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P:\11203741-klimaatrobuust-vzm\2_scenario_berekeningen\volledige_iteratie_setup\overzicht_resultaat\"/>
    </mc:Choice>
  </mc:AlternateContent>
  <xr:revisionPtr revIDLastSave="0" documentId="13_ncr:1_{0BCAC184-2CB6-408A-B152-5089552A2744}" xr6:coauthVersionLast="41" xr6:coauthVersionMax="41" xr10:uidLastSave="{00000000-0000-0000-0000-000000000000}"/>
  <bookViews>
    <workbookView xWindow="17865" yWindow="4095" windowWidth="21600" windowHeight="11385" tabRatio="772" activeTab="1" xr2:uid="{00000000-000D-0000-FFFF-FFFF00000000}"/>
  </bookViews>
  <sheets>
    <sheet name="maximale_chloride_groeiseizoen" sheetId="1" r:id="rId1"/>
    <sheet name="dagen_chloride_boven_450_groeis" sheetId="6" r:id="rId2"/>
    <sheet name="minimale_waterstand" sheetId="7" r:id="rId3"/>
    <sheet name="maximale_waterstand" sheetId="9" r:id="rId4"/>
    <sheet name="Sheet1" sheetId="2" r:id="rId5"/>
  </sheets>
  <definedNames>
    <definedName name="_xlnm._FilterDatabase" localSheetId="1" hidden="1">dagen_chloride_boven_450_groeis!$C$2:$R$2</definedName>
    <definedName name="_xlnm._FilterDatabase" localSheetId="0" hidden="1">maximale_chloride_groeiseizoen!$C$2:$R$2</definedName>
    <definedName name="_xlnm._FilterDatabase" localSheetId="3" hidden="1">maximale_waterstand!$C$2:$R$2</definedName>
    <definedName name="_xlnm._FilterDatabase" localSheetId="2" hidden="1">minimale_waterstand!$C$2:$R$2</definedName>
  </definedNames>
  <calcPr calcId="191029"/>
  <pivotCaches>
    <pivotCache cacheId="2" r:id="rId6"/>
    <pivotCache cacheId="1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1410" i="1" l="1"/>
  <c r="AM1410" i="1"/>
  <c r="AL1410" i="1"/>
  <c r="AK1410" i="1"/>
  <c r="AN1409" i="1"/>
  <c r="AM1409" i="1"/>
  <c r="AL1409" i="1"/>
  <c r="AK1409" i="1"/>
  <c r="AN1408" i="1"/>
  <c r="AM1408" i="1"/>
  <c r="AL1408" i="1"/>
  <c r="AK1408" i="1"/>
  <c r="AN1407" i="1"/>
  <c r="AM1407" i="1"/>
  <c r="AL1407" i="1"/>
  <c r="AK1407" i="1"/>
  <c r="AN1406" i="1"/>
  <c r="AM1406" i="1"/>
  <c r="AL1406" i="1"/>
  <c r="AK1406" i="1"/>
  <c r="AN1405" i="1"/>
  <c r="AM1405" i="1"/>
  <c r="AL1405" i="1"/>
  <c r="AK1405" i="1"/>
  <c r="AN1404" i="1"/>
  <c r="AM1404" i="1"/>
  <c r="AL1404" i="1"/>
  <c r="AK1404" i="1"/>
  <c r="AN1403" i="1"/>
  <c r="AM1403" i="1"/>
  <c r="AL1403" i="1"/>
  <c r="AK1403" i="1"/>
  <c r="AN1402" i="1"/>
  <c r="AM1402" i="1"/>
  <c r="AL1402" i="1"/>
  <c r="AK1402" i="1"/>
  <c r="AN1401" i="1"/>
  <c r="AM1401" i="1"/>
  <c r="AL1401" i="1"/>
  <c r="AK1401" i="1"/>
  <c r="AN1400" i="1"/>
  <c r="AM1400" i="1"/>
  <c r="AL1400" i="1"/>
  <c r="AK1400" i="1"/>
  <c r="AN1399" i="1"/>
  <c r="AM1399" i="1"/>
  <c r="AL1399" i="1"/>
  <c r="AK1399" i="1"/>
  <c r="AN1398" i="1"/>
  <c r="AM1398" i="1"/>
  <c r="AL1398" i="1"/>
  <c r="AK1398" i="1"/>
  <c r="AN1397" i="1"/>
  <c r="AM1397" i="1"/>
  <c r="AL1397" i="1"/>
  <c r="AK1397" i="1"/>
  <c r="AN1396" i="1"/>
  <c r="AM1396" i="1"/>
  <c r="AL1396" i="1"/>
  <c r="AK1396" i="1"/>
  <c r="AN1395" i="1"/>
  <c r="AM1395" i="1"/>
  <c r="AL1395" i="1"/>
  <c r="AK1395" i="1"/>
  <c r="AN1394" i="1"/>
  <c r="AM1394" i="1"/>
  <c r="AL1394" i="1"/>
  <c r="AK1394" i="1"/>
  <c r="AN1393" i="1"/>
  <c r="AM1393" i="1"/>
  <c r="AL1393" i="1"/>
  <c r="AK1393" i="1"/>
  <c r="AN1392" i="1"/>
  <c r="AM1392" i="1"/>
  <c r="AL1392" i="1"/>
  <c r="AK1392" i="1"/>
  <c r="AN1391" i="1"/>
  <c r="AM1391" i="1"/>
  <c r="AL1391" i="1"/>
  <c r="AK1391" i="1"/>
  <c r="AN1390" i="1"/>
  <c r="AM1390" i="1"/>
  <c r="AL1390" i="1"/>
  <c r="AK1390" i="1"/>
  <c r="AN1389" i="1"/>
  <c r="AM1389" i="1"/>
  <c r="AL1389" i="1"/>
  <c r="AK1389" i="1"/>
  <c r="AN1388" i="1"/>
  <c r="AM1388" i="1"/>
  <c r="AL1388" i="1"/>
  <c r="AK1388" i="1"/>
  <c r="AN1387" i="1"/>
  <c r="AM1387" i="1"/>
  <c r="AL1387" i="1"/>
  <c r="AK1387" i="1"/>
  <c r="AN1386" i="1"/>
  <c r="AM1386" i="1"/>
  <c r="AL1386" i="1"/>
  <c r="AK1386" i="1"/>
  <c r="AN1385" i="1"/>
  <c r="AM1385" i="1"/>
  <c r="AL1385" i="1"/>
  <c r="AK1385" i="1"/>
  <c r="AN1384" i="1"/>
  <c r="AM1384" i="1"/>
  <c r="AL1384" i="1"/>
  <c r="AK1384" i="1"/>
  <c r="AN1383" i="1"/>
  <c r="AM1383" i="1"/>
  <c r="AL1383" i="1"/>
  <c r="AK1383" i="1"/>
  <c r="AN1382" i="1"/>
  <c r="AM1382" i="1"/>
  <c r="AL1382" i="1"/>
  <c r="AK1382" i="1"/>
  <c r="AN1381" i="1"/>
  <c r="AM1381" i="1"/>
  <c r="AL1381" i="1"/>
  <c r="AK1381" i="1"/>
  <c r="AN1380" i="1"/>
  <c r="AM1380" i="1"/>
  <c r="AL1380" i="1"/>
  <c r="AK1380" i="1"/>
  <c r="AN1379" i="1"/>
  <c r="AM1379" i="1"/>
  <c r="AL1379" i="1"/>
  <c r="AK1379" i="1"/>
  <c r="AN1378" i="1"/>
  <c r="AM1378" i="1"/>
  <c r="AL1378" i="1"/>
  <c r="AK1378" i="1"/>
  <c r="AN1377" i="1"/>
  <c r="AM1377" i="1"/>
  <c r="AL1377" i="1"/>
  <c r="AK1377" i="1"/>
  <c r="AN1376" i="1"/>
  <c r="AM1376" i="1"/>
  <c r="AL1376" i="1"/>
  <c r="AK1376" i="1"/>
  <c r="AN1375" i="1"/>
  <c r="AM1375" i="1"/>
  <c r="AL1375" i="1"/>
  <c r="AK1375" i="1"/>
  <c r="AN1374" i="1"/>
  <c r="AM1374" i="1"/>
  <c r="AL1374" i="1"/>
  <c r="AK1374" i="1"/>
  <c r="AN1373" i="1"/>
  <c r="AM1373" i="1"/>
  <c r="AL1373" i="1"/>
  <c r="AK1373" i="1"/>
  <c r="AN1372" i="1"/>
  <c r="AM1372" i="1"/>
  <c r="AL1372" i="1"/>
  <c r="AK1372" i="1"/>
  <c r="AN1371" i="1"/>
  <c r="AM1371" i="1"/>
  <c r="AL1371" i="1"/>
  <c r="AK1371" i="1"/>
  <c r="AN1370" i="1"/>
  <c r="AM1370" i="1"/>
  <c r="AL1370" i="1"/>
  <c r="AK1370" i="1"/>
  <c r="AN1369" i="1"/>
  <c r="AM1369" i="1"/>
  <c r="AL1369" i="1"/>
  <c r="AK1369" i="1"/>
  <c r="AN1368" i="1"/>
  <c r="AM1368" i="1"/>
  <c r="AL1368" i="1"/>
  <c r="AK1368" i="1"/>
  <c r="AN1367" i="1"/>
  <c r="AM1367" i="1"/>
  <c r="AL1367" i="1"/>
  <c r="AK1367" i="1"/>
  <c r="AN1366" i="1"/>
  <c r="AM1366" i="1"/>
  <c r="AL1366" i="1"/>
  <c r="AK1366" i="1"/>
  <c r="AN1365" i="1"/>
  <c r="AM1365" i="1"/>
  <c r="AL1365" i="1"/>
  <c r="AK1365" i="1"/>
  <c r="AN1364" i="1"/>
  <c r="AM1364" i="1"/>
  <c r="AL1364" i="1"/>
  <c r="AK1364" i="1"/>
  <c r="AN1363" i="1"/>
  <c r="AM1363" i="1"/>
  <c r="AL1363" i="1"/>
  <c r="AK1363" i="1"/>
  <c r="AN1362" i="1"/>
  <c r="AM1362" i="1"/>
  <c r="AL1362" i="1"/>
  <c r="AK1362" i="1"/>
  <c r="AN1361" i="1"/>
  <c r="AM1361" i="1"/>
  <c r="AL1361" i="1"/>
  <c r="AK1361" i="1"/>
  <c r="AN1360" i="1"/>
  <c r="AM1360" i="1"/>
  <c r="AL1360" i="1"/>
  <c r="AK1360" i="1"/>
  <c r="AN1359" i="1"/>
  <c r="AM1359" i="1"/>
  <c r="AL1359" i="1"/>
  <c r="AK1359" i="1"/>
  <c r="AN1358" i="1"/>
  <c r="AM1358" i="1"/>
  <c r="AL1358" i="1"/>
  <c r="AK1358" i="1"/>
  <c r="AN1357" i="1"/>
  <c r="AM1357" i="1"/>
  <c r="AL1357" i="1"/>
  <c r="AK1357" i="1"/>
  <c r="AN1356" i="1"/>
  <c r="AM1356" i="1"/>
  <c r="AL1356" i="1"/>
  <c r="AK1356" i="1"/>
  <c r="AN1355" i="1"/>
  <c r="AM1355" i="1"/>
  <c r="AL1355" i="1"/>
  <c r="AK1355" i="1"/>
  <c r="AN1354" i="1"/>
  <c r="AM1354" i="1"/>
  <c r="AL1354" i="1"/>
  <c r="AK1354" i="1"/>
  <c r="AN1353" i="1"/>
  <c r="AM1353" i="1"/>
  <c r="AL1353" i="1"/>
  <c r="AK1353" i="1"/>
  <c r="AN1352" i="1"/>
  <c r="AM1352" i="1"/>
  <c r="AL1352" i="1"/>
  <c r="AK1352" i="1"/>
  <c r="AN1351" i="1"/>
  <c r="AM1351" i="1"/>
  <c r="AL1351" i="1"/>
  <c r="AK1351" i="1"/>
  <c r="AN1350" i="1"/>
  <c r="AM1350" i="1"/>
  <c r="AL1350" i="1"/>
  <c r="AK1350" i="1"/>
  <c r="AN1349" i="1"/>
  <c r="AM1349" i="1"/>
  <c r="AL1349" i="1"/>
  <c r="AK1349" i="1"/>
  <c r="AN1348" i="1"/>
  <c r="AM1348" i="1"/>
  <c r="AL1348" i="1"/>
  <c r="AK1348" i="1"/>
  <c r="AN1347" i="1"/>
  <c r="AM1347" i="1"/>
  <c r="AL1347" i="1"/>
  <c r="AK1347" i="1"/>
  <c r="AN1346" i="1"/>
  <c r="AM1346" i="1"/>
  <c r="AL1346" i="1"/>
  <c r="AK1346" i="1"/>
  <c r="AN1345" i="1"/>
  <c r="AM1345" i="1"/>
  <c r="AL1345" i="1"/>
  <c r="AK1345" i="1"/>
  <c r="AN1344" i="1"/>
  <c r="AM1344" i="1"/>
  <c r="AL1344" i="1"/>
  <c r="AK1344" i="1"/>
  <c r="AN1343" i="1"/>
  <c r="AM1343" i="1"/>
  <c r="AL1343" i="1"/>
  <c r="AK1343" i="1"/>
  <c r="AN1342" i="1"/>
  <c r="AM1342" i="1"/>
  <c r="AL1342" i="1"/>
  <c r="AK1342" i="1"/>
  <c r="AN1341" i="1"/>
  <c r="AM1341" i="1"/>
  <c r="AL1341" i="1"/>
  <c r="AK1341" i="1"/>
  <c r="AN1340" i="1"/>
  <c r="AM1340" i="1"/>
  <c r="AL1340" i="1"/>
  <c r="AK1340" i="1"/>
  <c r="AN1339" i="1"/>
  <c r="AM1339" i="1"/>
  <c r="AL1339" i="1"/>
  <c r="AK1339" i="1"/>
  <c r="AN1338" i="1"/>
  <c r="AM1338" i="1"/>
  <c r="AL1338" i="1"/>
  <c r="AK1338" i="1"/>
  <c r="AN1337" i="1"/>
  <c r="AM1337" i="1"/>
  <c r="AL1337" i="1"/>
  <c r="AK1337" i="1"/>
  <c r="AN1336" i="1"/>
  <c r="AM1336" i="1"/>
  <c r="AL1336" i="1"/>
  <c r="AK1336" i="1"/>
  <c r="AN1335" i="1"/>
  <c r="AM1335" i="1"/>
  <c r="AL1335" i="1"/>
  <c r="AK1335" i="1"/>
  <c r="AN1334" i="1"/>
  <c r="AM1334" i="1"/>
  <c r="AL1334" i="1"/>
  <c r="AK1334" i="1"/>
  <c r="AN1333" i="1"/>
  <c r="AM1333" i="1"/>
  <c r="AL1333" i="1"/>
  <c r="AK1333" i="1"/>
  <c r="AN1332" i="1"/>
  <c r="AM1332" i="1"/>
  <c r="AL1332" i="1"/>
  <c r="AK1332" i="1"/>
  <c r="AN1331" i="1"/>
  <c r="AM1331" i="1"/>
  <c r="AL1331" i="1"/>
  <c r="AK1331" i="1"/>
  <c r="AN1330" i="1"/>
  <c r="AM1330" i="1"/>
  <c r="AL1330" i="1"/>
  <c r="AK1330" i="1"/>
  <c r="AN1329" i="1"/>
  <c r="AM1329" i="1"/>
  <c r="AL1329" i="1"/>
  <c r="AK1329" i="1"/>
  <c r="AN1328" i="1"/>
  <c r="AM1328" i="1"/>
  <c r="AL1328" i="1"/>
  <c r="AK1328" i="1"/>
  <c r="AN1327" i="1"/>
  <c r="AM1327" i="1"/>
  <c r="AL1327" i="1"/>
  <c r="AK1327" i="1"/>
  <c r="AN1326" i="1"/>
  <c r="AM1326" i="1"/>
  <c r="AL1326" i="1"/>
  <c r="AK1326" i="1"/>
  <c r="AN1325" i="1"/>
  <c r="AM1325" i="1"/>
  <c r="AL1325" i="1"/>
  <c r="AK1325" i="1"/>
  <c r="AN1324" i="1"/>
  <c r="AM1324" i="1"/>
  <c r="AL1324" i="1"/>
  <c r="AK1324" i="1"/>
  <c r="AN1323" i="1"/>
  <c r="AM1323" i="1"/>
  <c r="AL1323" i="1"/>
  <c r="AK1323" i="1"/>
  <c r="AN1322" i="1"/>
  <c r="AM1322" i="1"/>
  <c r="AL1322" i="1"/>
  <c r="AK1322" i="1"/>
  <c r="AN1321" i="1"/>
  <c r="AM1321" i="1"/>
  <c r="AL1321" i="1"/>
  <c r="AK1321" i="1"/>
  <c r="AN1320" i="1"/>
  <c r="AM1320" i="1"/>
  <c r="AL1320" i="1"/>
  <c r="AK1320" i="1"/>
  <c r="AN1319" i="1"/>
  <c r="AM1319" i="1"/>
  <c r="AL1319" i="1"/>
  <c r="AK1319" i="1"/>
  <c r="AN1318" i="1"/>
  <c r="AM1318" i="1"/>
  <c r="AL1318" i="1"/>
  <c r="AK1318" i="1"/>
  <c r="AN1317" i="1"/>
  <c r="AM1317" i="1"/>
  <c r="AL1317" i="1"/>
  <c r="AK1317" i="1"/>
  <c r="AN1316" i="1"/>
  <c r="AM1316" i="1"/>
  <c r="AL1316" i="1"/>
  <c r="AK1316" i="1"/>
  <c r="AN1315" i="1"/>
  <c r="AM1315" i="1"/>
  <c r="AL1315" i="1"/>
  <c r="AK1315" i="1"/>
  <c r="AN1314" i="1"/>
  <c r="AM1314" i="1"/>
  <c r="AL1314" i="1"/>
  <c r="AK1314" i="1"/>
  <c r="AN1313" i="1"/>
  <c r="AM1313" i="1"/>
  <c r="AL1313" i="1"/>
  <c r="AK1313" i="1"/>
  <c r="AN1312" i="1"/>
  <c r="AM1312" i="1"/>
  <c r="AL1312" i="1"/>
  <c r="AK1312" i="1"/>
  <c r="AN1311" i="1"/>
  <c r="AM1311" i="1"/>
  <c r="AL1311" i="1"/>
  <c r="AK1311" i="1"/>
  <c r="AN1310" i="1"/>
  <c r="AM1310" i="1"/>
  <c r="AL1310" i="1"/>
  <c r="AK1310" i="1"/>
  <c r="AN1309" i="1"/>
  <c r="AM1309" i="1"/>
  <c r="AL1309" i="1"/>
  <c r="AK1309" i="1"/>
  <c r="AN1308" i="1"/>
  <c r="AM1308" i="1"/>
  <c r="AL1308" i="1"/>
  <c r="AK1308" i="1"/>
  <c r="AN1307" i="1"/>
  <c r="AM1307" i="1"/>
  <c r="AL1307" i="1"/>
  <c r="AK1307" i="1"/>
  <c r="AN1306" i="1"/>
  <c r="AM1306" i="1"/>
  <c r="AL1306" i="1"/>
  <c r="AK1306" i="1"/>
  <c r="AN1305" i="1"/>
  <c r="AM1305" i="1"/>
  <c r="AL1305" i="1"/>
  <c r="AK1305" i="1"/>
  <c r="AN1304" i="1"/>
  <c r="AM1304" i="1"/>
  <c r="AL1304" i="1"/>
  <c r="AK1304" i="1"/>
  <c r="AN1303" i="1"/>
  <c r="AM1303" i="1"/>
  <c r="AL1303" i="1"/>
  <c r="AK1303" i="1"/>
  <c r="AN1302" i="1"/>
  <c r="AM1302" i="1"/>
  <c r="AL1302" i="1"/>
  <c r="AK1302" i="1"/>
  <c r="AN1301" i="1"/>
  <c r="AM1301" i="1"/>
  <c r="AL1301" i="1"/>
  <c r="AK1301" i="1"/>
  <c r="AN1300" i="1"/>
  <c r="AM1300" i="1"/>
  <c r="AL1300" i="1"/>
  <c r="AK1300" i="1"/>
  <c r="AN1299" i="1"/>
  <c r="AM1299" i="1"/>
  <c r="AL1299" i="1"/>
  <c r="AK1299" i="1"/>
  <c r="AN1298" i="1"/>
  <c r="AM1298" i="1"/>
  <c r="AL1298" i="1"/>
  <c r="AK1298" i="1"/>
  <c r="AN1297" i="1"/>
  <c r="AM1297" i="1"/>
  <c r="AL1297" i="1"/>
  <c r="AK1297" i="1"/>
  <c r="AN1296" i="1"/>
  <c r="AM1296" i="1"/>
  <c r="AL1296" i="1"/>
  <c r="AK1296" i="1"/>
  <c r="AN1295" i="1"/>
  <c r="AM1295" i="1"/>
  <c r="AL1295" i="1"/>
  <c r="AK1295" i="1"/>
  <c r="AN1294" i="1"/>
  <c r="AM1294" i="1"/>
  <c r="AL1294" i="1"/>
  <c r="AK1294" i="1"/>
  <c r="AN1293" i="1"/>
  <c r="AM1293" i="1"/>
  <c r="AL1293" i="1"/>
  <c r="AK1293" i="1"/>
  <c r="AN1292" i="1"/>
  <c r="AM1292" i="1"/>
  <c r="AL1292" i="1"/>
  <c r="AK1292" i="1"/>
  <c r="AN1291" i="1"/>
  <c r="AM1291" i="1"/>
  <c r="AL1291" i="1"/>
  <c r="AK1291" i="1"/>
  <c r="AN1290" i="1"/>
  <c r="AM1290" i="1"/>
  <c r="AL1290" i="1"/>
  <c r="AK1290" i="1"/>
  <c r="AN1289" i="1"/>
  <c r="AM1289" i="1"/>
  <c r="AL1289" i="1"/>
  <c r="AK1289" i="1"/>
  <c r="AN1288" i="1"/>
  <c r="AM1288" i="1"/>
  <c r="AL1288" i="1"/>
  <c r="AK1288" i="1"/>
  <c r="AN1287" i="1"/>
  <c r="AM1287" i="1"/>
  <c r="AL1287" i="1"/>
  <c r="AK1287" i="1"/>
  <c r="AN1286" i="1"/>
  <c r="AM1286" i="1"/>
  <c r="AL1286" i="1"/>
  <c r="AK1286" i="1"/>
  <c r="AN1285" i="1"/>
  <c r="AM1285" i="1"/>
  <c r="AL1285" i="1"/>
  <c r="AK1285" i="1"/>
  <c r="AN1284" i="1"/>
  <c r="AM1284" i="1"/>
  <c r="AL1284" i="1"/>
  <c r="AK1284" i="1"/>
  <c r="AN1283" i="1"/>
  <c r="AM1283" i="1"/>
  <c r="AL1283" i="1"/>
  <c r="AK1283" i="1"/>
  <c r="AN1282" i="1"/>
  <c r="AM1282" i="1"/>
  <c r="AL1282" i="1"/>
  <c r="AK1282" i="1"/>
  <c r="AN1281" i="1"/>
  <c r="AM1281" i="1"/>
  <c r="AL1281" i="1"/>
  <c r="AK1281" i="1"/>
  <c r="AN1280" i="1"/>
  <c r="AM1280" i="1"/>
  <c r="AL1280" i="1"/>
  <c r="AK1280" i="1"/>
  <c r="AN1279" i="1"/>
  <c r="AM1279" i="1"/>
  <c r="AL1279" i="1"/>
  <c r="AK1279" i="1"/>
  <c r="AN1278" i="1"/>
  <c r="AM1278" i="1"/>
  <c r="AL1278" i="1"/>
  <c r="AK1278" i="1"/>
  <c r="AN1277" i="1"/>
  <c r="AM1277" i="1"/>
  <c r="AL1277" i="1"/>
  <c r="AK1277" i="1"/>
  <c r="AN1276" i="1"/>
  <c r="AM1276" i="1"/>
  <c r="AL1276" i="1"/>
  <c r="AK1276" i="1"/>
  <c r="AN1275" i="1"/>
  <c r="AM1275" i="1"/>
  <c r="AL1275" i="1"/>
  <c r="AK1275" i="1"/>
  <c r="AN1274" i="1"/>
  <c r="AM1274" i="1"/>
  <c r="AL1274" i="1"/>
  <c r="AK1274" i="1"/>
  <c r="AN1273" i="1"/>
  <c r="AM1273" i="1"/>
  <c r="AL1273" i="1"/>
  <c r="AK1273" i="1"/>
  <c r="AN1272" i="1"/>
  <c r="AM1272" i="1"/>
  <c r="AL1272" i="1"/>
  <c r="AK1272" i="1"/>
  <c r="AN1271" i="1"/>
  <c r="AM1271" i="1"/>
  <c r="AL1271" i="1"/>
  <c r="AK1271" i="1"/>
  <c r="AN1270" i="1"/>
  <c r="AM1270" i="1"/>
  <c r="AL1270" i="1"/>
  <c r="AK1270" i="1"/>
  <c r="AN1269" i="1"/>
  <c r="AM1269" i="1"/>
  <c r="AL1269" i="1"/>
  <c r="AK1269" i="1"/>
  <c r="AN1268" i="1"/>
  <c r="AM1268" i="1"/>
  <c r="AL1268" i="1"/>
  <c r="AK1268" i="1"/>
  <c r="AN1267" i="1"/>
  <c r="AM1267" i="1"/>
  <c r="AL1267" i="1"/>
  <c r="AK1267" i="1"/>
  <c r="AN1266" i="1"/>
  <c r="AM1266" i="1"/>
  <c r="AL1266" i="1"/>
  <c r="AK1266" i="1"/>
  <c r="AN1265" i="1"/>
  <c r="AM1265" i="1"/>
  <c r="AL1265" i="1"/>
  <c r="AK1265" i="1"/>
  <c r="AN1264" i="1"/>
  <c r="AM1264" i="1"/>
  <c r="AL1264" i="1"/>
  <c r="AK1264" i="1"/>
  <c r="AN1263" i="1"/>
  <c r="AM1263" i="1"/>
  <c r="AL1263" i="1"/>
  <c r="AK1263" i="1"/>
  <c r="AN1262" i="1"/>
  <c r="AM1262" i="1"/>
  <c r="AL1262" i="1"/>
  <c r="AK1262" i="1"/>
  <c r="AN1261" i="1"/>
  <c r="AM1261" i="1"/>
  <c r="AL1261" i="1"/>
  <c r="AK1261" i="1"/>
  <c r="AN1260" i="1"/>
  <c r="AM1260" i="1"/>
  <c r="AL1260" i="1"/>
  <c r="AK1260" i="1"/>
  <c r="AN1259" i="1"/>
  <c r="AM1259" i="1"/>
  <c r="AL1259" i="1"/>
  <c r="AK1259" i="1"/>
  <c r="AN1258" i="1"/>
  <c r="AM1258" i="1"/>
  <c r="AL1258" i="1"/>
  <c r="AK1258" i="1"/>
  <c r="AN1257" i="1"/>
  <c r="AM1257" i="1"/>
  <c r="AL1257" i="1"/>
  <c r="AK1257" i="1"/>
  <c r="AN1256" i="1"/>
  <c r="AM1256" i="1"/>
  <c r="AL1256" i="1"/>
  <c r="AK1256" i="1"/>
  <c r="AN1255" i="1"/>
  <c r="AM1255" i="1"/>
  <c r="AL1255" i="1"/>
  <c r="AK1255" i="1"/>
  <c r="AN1254" i="1"/>
  <c r="AM1254" i="1"/>
  <c r="AL1254" i="1"/>
  <c r="AK1254" i="1"/>
  <c r="AN1253" i="1"/>
  <c r="AM1253" i="1"/>
  <c r="AL1253" i="1"/>
  <c r="AK1253" i="1"/>
  <c r="AN1252" i="1"/>
  <c r="AM1252" i="1"/>
  <c r="AL1252" i="1"/>
  <c r="AK1252" i="1"/>
  <c r="AN1251" i="1"/>
  <c r="AM1251" i="1"/>
  <c r="AL1251" i="1"/>
  <c r="AK1251" i="1"/>
  <c r="AN1250" i="1"/>
  <c r="AM1250" i="1"/>
  <c r="AL1250" i="1"/>
  <c r="AK1250" i="1"/>
  <c r="AN1249" i="1"/>
  <c r="AM1249" i="1"/>
  <c r="AL1249" i="1"/>
  <c r="AK1249" i="1"/>
  <c r="AN1248" i="1"/>
  <c r="AM1248" i="1"/>
  <c r="AL1248" i="1"/>
  <c r="AK1248" i="1"/>
  <c r="AN1247" i="1"/>
  <c r="AM1247" i="1"/>
  <c r="AL1247" i="1"/>
  <c r="AK1247" i="1"/>
  <c r="AN1246" i="1"/>
  <c r="AM1246" i="1"/>
  <c r="AL1246" i="1"/>
  <c r="AK1246" i="1"/>
  <c r="AN1245" i="1"/>
  <c r="AM1245" i="1"/>
  <c r="AL1245" i="1"/>
  <c r="AK1245" i="1"/>
  <c r="AN1244" i="1"/>
  <c r="AM1244" i="1"/>
  <c r="AL1244" i="1"/>
  <c r="AK1244" i="1"/>
  <c r="AN1243" i="1"/>
  <c r="AM1243" i="1"/>
  <c r="AL1243" i="1"/>
  <c r="AK1243" i="1"/>
  <c r="AN1242" i="1"/>
  <c r="AM1242" i="1"/>
  <c r="AL1242" i="1"/>
  <c r="AK1242" i="1"/>
  <c r="AN1241" i="1"/>
  <c r="AM1241" i="1"/>
  <c r="AL1241" i="1"/>
  <c r="AK1241" i="1"/>
  <c r="AN1240" i="1"/>
  <c r="AM1240" i="1"/>
  <c r="AL1240" i="1"/>
  <c r="AK1240" i="1"/>
  <c r="AN1239" i="1"/>
  <c r="AM1239" i="1"/>
  <c r="AL1239" i="1"/>
  <c r="AK1239" i="1"/>
  <c r="AN1238" i="1"/>
  <c r="AM1238" i="1"/>
  <c r="AL1238" i="1"/>
  <c r="AK1238" i="1"/>
  <c r="AN1237" i="1"/>
  <c r="AM1237" i="1"/>
  <c r="AL1237" i="1"/>
  <c r="AK1237" i="1"/>
  <c r="AN1236" i="1"/>
  <c r="AM1236" i="1"/>
  <c r="AL1236" i="1"/>
  <c r="AK1236" i="1"/>
  <c r="AN1235" i="1"/>
  <c r="AM1235" i="1"/>
  <c r="AL1235" i="1"/>
  <c r="AK1235" i="1"/>
  <c r="AN1234" i="1"/>
  <c r="AM1234" i="1"/>
  <c r="AL1234" i="1"/>
  <c r="AK1234" i="1"/>
  <c r="AN1233" i="1"/>
  <c r="AM1233" i="1"/>
  <c r="AL1233" i="1"/>
  <c r="AK1233" i="1"/>
  <c r="AN1232" i="1"/>
  <c r="AM1232" i="1"/>
  <c r="AL1232" i="1"/>
  <c r="AK1232" i="1"/>
  <c r="AN1231" i="1"/>
  <c r="AM1231" i="1"/>
  <c r="AL1231" i="1"/>
  <c r="AK1231" i="1"/>
  <c r="AN1230" i="1"/>
  <c r="AM1230" i="1"/>
  <c r="AL1230" i="1"/>
  <c r="AK1230" i="1"/>
  <c r="AN1229" i="1"/>
  <c r="AM1229" i="1"/>
  <c r="AL1229" i="1"/>
  <c r="AK1229" i="1"/>
  <c r="AN1228" i="1"/>
  <c r="AM1228" i="1"/>
  <c r="AL1228" i="1"/>
  <c r="AK1228" i="1"/>
  <c r="AN1227" i="1"/>
  <c r="AM1227" i="1"/>
  <c r="AL1227" i="1"/>
  <c r="AK1227" i="1"/>
  <c r="AN1226" i="1"/>
  <c r="AM1226" i="1"/>
  <c r="AL1226" i="1"/>
  <c r="AK1226" i="1"/>
  <c r="AN1225" i="1"/>
  <c r="AM1225" i="1"/>
  <c r="AL1225" i="1"/>
  <c r="AK1225" i="1"/>
  <c r="AN1224" i="1"/>
  <c r="AM1224" i="1"/>
  <c r="AL1224" i="1"/>
  <c r="AK1224" i="1"/>
  <c r="AN1223" i="1"/>
  <c r="AM1223" i="1"/>
  <c r="AL1223" i="1"/>
  <c r="AK1223" i="1"/>
  <c r="AN1222" i="1"/>
  <c r="AM1222" i="1"/>
  <c r="AL1222" i="1"/>
  <c r="AK1222" i="1"/>
  <c r="AN1221" i="1"/>
  <c r="AM1221" i="1"/>
  <c r="AL1221" i="1"/>
  <c r="AK1221" i="1"/>
  <c r="AN1220" i="1"/>
  <c r="AM1220" i="1"/>
  <c r="AL1220" i="1"/>
  <c r="AK1220" i="1"/>
  <c r="AN1219" i="1"/>
  <c r="AM1219" i="1"/>
  <c r="AL1219" i="1"/>
  <c r="AK1219" i="1"/>
  <c r="AN1218" i="1"/>
  <c r="AM1218" i="1"/>
  <c r="AL1218" i="1"/>
  <c r="AK1218" i="1"/>
  <c r="AN1217" i="1"/>
  <c r="AM1217" i="1"/>
  <c r="AL1217" i="1"/>
  <c r="AK1217" i="1"/>
  <c r="AN1216" i="1"/>
  <c r="AM1216" i="1"/>
  <c r="AL1216" i="1"/>
  <c r="AK1216" i="1"/>
  <c r="AN1215" i="1"/>
  <c r="AM1215" i="1"/>
  <c r="AL1215" i="1"/>
  <c r="AK1215" i="1"/>
  <c r="AN1214" i="1"/>
  <c r="AM1214" i="1"/>
  <c r="AL1214" i="1"/>
  <c r="AK1214" i="1"/>
  <c r="AN1213" i="1"/>
  <c r="AM1213" i="1"/>
  <c r="AL1213" i="1"/>
  <c r="AK1213" i="1"/>
  <c r="AN1212" i="1"/>
  <c r="AM1212" i="1"/>
  <c r="AL1212" i="1"/>
  <c r="AK1212" i="1"/>
  <c r="AN1211" i="1"/>
  <c r="AM1211" i="1"/>
  <c r="AL1211" i="1"/>
  <c r="AK1211" i="1"/>
  <c r="AN1210" i="1"/>
  <c r="AM1210" i="1"/>
  <c r="AL1210" i="1"/>
  <c r="AK1210" i="1"/>
  <c r="AN1209" i="1"/>
  <c r="AM1209" i="1"/>
  <c r="AL1209" i="1"/>
  <c r="AK1209" i="1"/>
  <c r="AN1208" i="1"/>
  <c r="AM1208" i="1"/>
  <c r="AL1208" i="1"/>
  <c r="AK1208" i="1"/>
  <c r="AN1207" i="1"/>
  <c r="AM1207" i="1"/>
  <c r="AL1207" i="1"/>
  <c r="AK1207" i="1"/>
  <c r="AN1206" i="1"/>
  <c r="AM1206" i="1"/>
  <c r="AL1206" i="1"/>
  <c r="AK1206" i="1"/>
  <c r="AN1205" i="1"/>
  <c r="AM1205" i="1"/>
  <c r="AL1205" i="1"/>
  <c r="AK1205" i="1"/>
  <c r="AN1204" i="1"/>
  <c r="AM1204" i="1"/>
  <c r="AL1204" i="1"/>
  <c r="AK1204" i="1"/>
  <c r="AN1203" i="1"/>
  <c r="AM1203" i="1"/>
  <c r="AL1203" i="1"/>
  <c r="AK1203" i="1"/>
  <c r="AN1202" i="1"/>
  <c r="AM1202" i="1"/>
  <c r="AL1202" i="1"/>
  <c r="AK1202" i="1"/>
  <c r="AN1201" i="1"/>
  <c r="AM1201" i="1"/>
  <c r="AL1201" i="1"/>
  <c r="AK1201" i="1"/>
  <c r="AN1200" i="1"/>
  <c r="AM1200" i="1"/>
  <c r="AL1200" i="1"/>
  <c r="AK1200" i="1"/>
  <c r="AN1199" i="1"/>
  <c r="AM1199" i="1"/>
  <c r="AL1199" i="1"/>
  <c r="AK1199" i="1"/>
  <c r="AN1198" i="1"/>
  <c r="AM1198" i="1"/>
  <c r="AL1198" i="1"/>
  <c r="AK1198" i="1"/>
  <c r="AN1197" i="1"/>
  <c r="AM1197" i="1"/>
  <c r="AL1197" i="1"/>
  <c r="AK1197" i="1"/>
  <c r="AN1196" i="1"/>
  <c r="AM1196" i="1"/>
  <c r="AL1196" i="1"/>
  <c r="AK1196" i="1"/>
  <c r="AN1195" i="1"/>
  <c r="AM1195" i="1"/>
  <c r="AL1195" i="1"/>
  <c r="AK1195" i="1"/>
  <c r="AN1194" i="1"/>
  <c r="AM1194" i="1"/>
  <c r="AL1194" i="1"/>
  <c r="AK1194" i="1"/>
  <c r="AN1193" i="1"/>
  <c r="AM1193" i="1"/>
  <c r="AL1193" i="1"/>
  <c r="AK1193" i="1"/>
  <c r="AN1192" i="1"/>
  <c r="AM1192" i="1"/>
  <c r="AL1192" i="1"/>
  <c r="AK1192" i="1"/>
  <c r="AN1191" i="1"/>
  <c r="AM1191" i="1"/>
  <c r="AL1191" i="1"/>
  <c r="AK1191" i="1"/>
  <c r="AN1190" i="1"/>
  <c r="AM1190" i="1"/>
  <c r="AL1190" i="1"/>
  <c r="AK1190" i="1"/>
  <c r="AN1189" i="1"/>
  <c r="AM1189" i="1"/>
  <c r="AL1189" i="1"/>
  <c r="AK1189" i="1"/>
  <c r="AN1188" i="1"/>
  <c r="AM1188" i="1"/>
  <c r="AL1188" i="1"/>
  <c r="AK1188" i="1"/>
  <c r="AN1187" i="1"/>
  <c r="AM1187" i="1"/>
  <c r="AL1187" i="1"/>
  <c r="AK1187" i="1"/>
  <c r="AN1186" i="1"/>
  <c r="AM1186" i="1"/>
  <c r="AL1186" i="1"/>
  <c r="AK1186" i="1"/>
  <c r="AN1185" i="1"/>
  <c r="AM1185" i="1"/>
  <c r="AL1185" i="1"/>
  <c r="AK1185" i="1"/>
  <c r="AN1184" i="1"/>
  <c r="AM1184" i="1"/>
  <c r="AL1184" i="1"/>
  <c r="AK1184" i="1"/>
  <c r="AN1183" i="1"/>
  <c r="AM1183" i="1"/>
  <c r="AL1183" i="1"/>
  <c r="AK1183" i="1"/>
  <c r="AN1182" i="1"/>
  <c r="AM1182" i="1"/>
  <c r="AL1182" i="1"/>
  <c r="AK1182" i="1"/>
  <c r="AN1181" i="1"/>
  <c r="AM1181" i="1"/>
  <c r="AL1181" i="1"/>
  <c r="AK1181" i="1"/>
  <c r="AN1180" i="1"/>
  <c r="AM1180" i="1"/>
  <c r="AL1180" i="1"/>
  <c r="AK1180" i="1"/>
  <c r="AN1179" i="1"/>
  <c r="AM1179" i="1"/>
  <c r="AL1179" i="1"/>
  <c r="AK1179" i="1"/>
  <c r="AN1178" i="1"/>
  <c r="AM1178" i="1"/>
  <c r="AL1178" i="1"/>
  <c r="AK1178" i="1"/>
  <c r="AN1177" i="1"/>
  <c r="AM1177" i="1"/>
  <c r="AL1177" i="1"/>
  <c r="AK1177" i="1"/>
  <c r="AN1176" i="1"/>
  <c r="AM1176" i="1"/>
  <c r="AL1176" i="1"/>
  <c r="AK1176" i="1"/>
  <c r="AN1175" i="1"/>
  <c r="AM1175" i="1"/>
  <c r="AL1175" i="1"/>
  <c r="AK1175" i="1"/>
  <c r="AN1174" i="1"/>
  <c r="AM1174" i="1"/>
  <c r="AL1174" i="1"/>
  <c r="AK1174" i="1"/>
  <c r="AN1173" i="1"/>
  <c r="AM1173" i="1"/>
  <c r="AL1173" i="1"/>
  <c r="AK1173" i="1"/>
  <c r="AN1172" i="1"/>
  <c r="AM1172" i="1"/>
  <c r="AL1172" i="1"/>
  <c r="AK1172" i="1"/>
  <c r="AN1171" i="1"/>
  <c r="AM1171" i="1"/>
  <c r="AL1171" i="1"/>
  <c r="AK1171" i="1"/>
  <c r="AN1170" i="1"/>
  <c r="AM1170" i="1"/>
  <c r="AL1170" i="1"/>
  <c r="AK1170" i="1"/>
  <c r="AN1169" i="1"/>
  <c r="AM1169" i="1"/>
  <c r="AL1169" i="1"/>
  <c r="AK1169" i="1"/>
  <c r="AN1168" i="1"/>
  <c r="AM1168" i="1"/>
  <c r="AL1168" i="1"/>
  <c r="AK1168" i="1"/>
  <c r="AN1167" i="1"/>
  <c r="AM1167" i="1"/>
  <c r="AL1167" i="1"/>
  <c r="AK1167" i="1"/>
  <c r="AN1166" i="1"/>
  <c r="AM1166" i="1"/>
  <c r="AL1166" i="1"/>
  <c r="AK1166" i="1"/>
  <c r="AN1165" i="1"/>
  <c r="AM1165" i="1"/>
  <c r="AL1165" i="1"/>
  <c r="AK1165" i="1"/>
  <c r="AN1164" i="1"/>
  <c r="AM1164" i="1"/>
  <c r="AL1164" i="1"/>
  <c r="AK1164" i="1"/>
  <c r="AN1163" i="1"/>
  <c r="AM1163" i="1"/>
  <c r="AL1163" i="1"/>
  <c r="AK1163" i="1"/>
  <c r="AN1162" i="1"/>
  <c r="AM1162" i="1"/>
  <c r="AL1162" i="1"/>
  <c r="AK1162" i="1"/>
  <c r="AN1161" i="1"/>
  <c r="AM1161" i="1"/>
  <c r="AL1161" i="1"/>
  <c r="AK1161" i="1"/>
  <c r="AN1160" i="1"/>
  <c r="AM1160" i="1"/>
  <c r="AL1160" i="1"/>
  <c r="AK1160" i="1"/>
  <c r="AN1159" i="1"/>
  <c r="AM1159" i="1"/>
  <c r="AL1159" i="1"/>
  <c r="AK1159" i="1"/>
  <c r="AN1158" i="1"/>
  <c r="AM1158" i="1"/>
  <c r="AL1158" i="1"/>
  <c r="AK1158" i="1"/>
  <c r="AN1157" i="1"/>
  <c r="AM1157" i="1"/>
  <c r="AL1157" i="1"/>
  <c r="AK1157" i="1"/>
  <c r="AN1156" i="1"/>
  <c r="AM1156" i="1"/>
  <c r="AL1156" i="1"/>
  <c r="AK1156" i="1"/>
  <c r="AN1155" i="1"/>
  <c r="AM1155" i="1"/>
  <c r="AL1155" i="1"/>
  <c r="AK1155" i="1"/>
  <c r="AN1154" i="1"/>
  <c r="AM1154" i="1"/>
  <c r="AL1154" i="1"/>
  <c r="AK1154" i="1"/>
  <c r="AN1153" i="1"/>
  <c r="AM1153" i="1"/>
  <c r="AL1153" i="1"/>
  <c r="AK1153" i="1"/>
  <c r="AN1152" i="1"/>
  <c r="AM1152" i="1"/>
  <c r="AL1152" i="1"/>
  <c r="AK1152" i="1"/>
  <c r="AN1151" i="1"/>
  <c r="AM1151" i="1"/>
  <c r="AL1151" i="1"/>
  <c r="AK1151" i="1"/>
  <c r="AN1150" i="1"/>
  <c r="AM1150" i="1"/>
  <c r="AL1150" i="1"/>
  <c r="AK1150" i="1"/>
  <c r="AN1149" i="1"/>
  <c r="AM1149" i="1"/>
  <c r="AL1149" i="1"/>
  <c r="AK1149" i="1"/>
  <c r="AN1148" i="1"/>
  <c r="AM1148" i="1"/>
  <c r="AL1148" i="1"/>
  <c r="AK1148" i="1"/>
  <c r="AN1147" i="1"/>
  <c r="AM1147" i="1"/>
  <c r="AL1147" i="1"/>
  <c r="AK1147" i="1"/>
  <c r="AN1146" i="1"/>
  <c r="AM1146" i="1"/>
  <c r="AL1146" i="1"/>
  <c r="AK1146" i="1"/>
  <c r="AN1145" i="1"/>
  <c r="AM1145" i="1"/>
  <c r="AL1145" i="1"/>
  <c r="AK1145" i="1"/>
  <c r="AN1144" i="1"/>
  <c r="AM1144" i="1"/>
  <c r="AL1144" i="1"/>
  <c r="AK1144" i="1"/>
  <c r="AN1143" i="1"/>
  <c r="AM1143" i="1"/>
  <c r="AL1143" i="1"/>
  <c r="AK1143" i="1"/>
  <c r="AN1142" i="1"/>
  <c r="AM1142" i="1"/>
  <c r="AL1142" i="1"/>
  <c r="AK1142" i="1"/>
  <c r="AN1141" i="1"/>
  <c r="AM1141" i="1"/>
  <c r="AL1141" i="1"/>
  <c r="AK1141" i="1"/>
  <c r="AN1140" i="1"/>
  <c r="AM1140" i="1"/>
  <c r="AL1140" i="1"/>
  <c r="AK1140" i="1"/>
  <c r="AN1139" i="1"/>
  <c r="AM1139" i="1"/>
  <c r="AL1139" i="1"/>
  <c r="AK1139" i="1"/>
  <c r="AN1138" i="1"/>
  <c r="AM1138" i="1"/>
  <c r="AL1138" i="1"/>
  <c r="AK1138" i="1"/>
  <c r="AN1137" i="1"/>
  <c r="AM1137" i="1"/>
  <c r="AL1137" i="1"/>
  <c r="AK1137" i="1"/>
  <c r="AN1136" i="1"/>
  <c r="AM1136" i="1"/>
  <c r="AL1136" i="1"/>
  <c r="AK1136" i="1"/>
  <c r="AN1135" i="1"/>
  <c r="AM1135" i="1"/>
  <c r="AL1135" i="1"/>
  <c r="AK1135" i="1"/>
  <c r="AN1134" i="1"/>
  <c r="AM1134" i="1"/>
  <c r="AL1134" i="1"/>
  <c r="AK1134" i="1"/>
  <c r="AN1133" i="1"/>
  <c r="AM1133" i="1"/>
  <c r="AL1133" i="1"/>
  <c r="AK1133" i="1"/>
  <c r="AN1132" i="1"/>
  <c r="AM1132" i="1"/>
  <c r="AL1132" i="1"/>
  <c r="AK1132" i="1"/>
  <c r="AN1131" i="1"/>
  <c r="AM1131" i="1"/>
  <c r="AL1131" i="1"/>
  <c r="AK1131" i="1"/>
  <c r="AN1130" i="1"/>
  <c r="AM1130" i="1"/>
  <c r="AL1130" i="1"/>
  <c r="AK1130" i="1"/>
  <c r="AN1129" i="1"/>
  <c r="AM1129" i="1"/>
  <c r="AL1129" i="1"/>
  <c r="AK1129" i="1"/>
  <c r="AN1128" i="1"/>
  <c r="AM1128" i="1"/>
  <c r="AL1128" i="1"/>
  <c r="AK1128" i="1"/>
  <c r="AN1127" i="1"/>
  <c r="AM1127" i="1"/>
  <c r="AL1127" i="1"/>
  <c r="AK1127" i="1"/>
  <c r="AN1126" i="1"/>
  <c r="AM1126" i="1"/>
  <c r="AL1126" i="1"/>
  <c r="AK1126" i="1"/>
  <c r="AN1125" i="1"/>
  <c r="AM1125" i="1"/>
  <c r="AL1125" i="1"/>
  <c r="AK1125" i="1"/>
  <c r="AN1124" i="1"/>
  <c r="AM1124" i="1"/>
  <c r="AL1124" i="1"/>
  <c r="AK1124" i="1"/>
  <c r="AN1123" i="1"/>
  <c r="AM1123" i="1"/>
  <c r="AL1123" i="1"/>
  <c r="AK1123" i="1"/>
  <c r="AN1122" i="1"/>
  <c r="AM1122" i="1"/>
  <c r="AL1122" i="1"/>
  <c r="AK1122" i="1"/>
  <c r="AN1121" i="1"/>
  <c r="AM1121" i="1"/>
  <c r="AL1121" i="1"/>
  <c r="AK1121" i="1"/>
  <c r="AN1120" i="1"/>
  <c r="AM1120" i="1"/>
  <c r="AL1120" i="1"/>
  <c r="AK1120" i="1"/>
  <c r="AN1119" i="1"/>
  <c r="AM1119" i="1"/>
  <c r="AL1119" i="1"/>
  <c r="AK1119" i="1"/>
  <c r="AN1118" i="1"/>
  <c r="AM1118" i="1"/>
  <c r="AL1118" i="1"/>
  <c r="AK1118" i="1"/>
  <c r="AN1117" i="1"/>
  <c r="AM1117" i="1"/>
  <c r="AL1117" i="1"/>
  <c r="AK1117" i="1"/>
  <c r="AN1116" i="1"/>
  <c r="AM1116" i="1"/>
  <c r="AL1116" i="1"/>
  <c r="AK1116" i="1"/>
  <c r="AN1115" i="1"/>
  <c r="AM1115" i="1"/>
  <c r="AL1115" i="1"/>
  <c r="AK1115" i="1"/>
  <c r="AN1114" i="1"/>
  <c r="AM1114" i="1"/>
  <c r="AL1114" i="1"/>
  <c r="AK1114" i="1"/>
  <c r="AN1113" i="1"/>
  <c r="AM1113" i="1"/>
  <c r="AL1113" i="1"/>
  <c r="AK1113" i="1"/>
  <c r="AN1112" i="1"/>
  <c r="AM1112" i="1"/>
  <c r="AL1112" i="1"/>
  <c r="AK1112" i="1"/>
  <c r="AN1111" i="1"/>
  <c r="AM1111" i="1"/>
  <c r="AL1111" i="1"/>
  <c r="AK1111" i="1"/>
  <c r="AN1110" i="1"/>
  <c r="AM1110" i="1"/>
  <c r="AL1110" i="1"/>
  <c r="AK1110" i="1"/>
  <c r="AN1109" i="1"/>
  <c r="AM1109" i="1"/>
  <c r="AL1109" i="1"/>
  <c r="AK1109" i="1"/>
  <c r="AN1108" i="1"/>
  <c r="AM1108" i="1"/>
  <c r="AL1108" i="1"/>
  <c r="AK1108" i="1"/>
  <c r="AN1107" i="1"/>
  <c r="AM1107" i="1"/>
  <c r="AL1107" i="1"/>
  <c r="AK1107" i="1"/>
  <c r="AN1106" i="1"/>
  <c r="AM1106" i="1"/>
  <c r="AL1106" i="1"/>
  <c r="AK1106" i="1"/>
  <c r="AN1105" i="1"/>
  <c r="AM1105" i="1"/>
  <c r="AL1105" i="1"/>
  <c r="AK1105" i="1"/>
  <c r="AN1104" i="1"/>
  <c r="AM1104" i="1"/>
  <c r="AL1104" i="1"/>
  <c r="AK1104" i="1"/>
  <c r="AN1103" i="1"/>
  <c r="AM1103" i="1"/>
  <c r="AL1103" i="1"/>
  <c r="AK1103" i="1"/>
  <c r="AN1102" i="1"/>
  <c r="AM1102" i="1"/>
  <c r="AL1102" i="1"/>
  <c r="AK1102" i="1"/>
  <c r="AN1101" i="1"/>
  <c r="AM1101" i="1"/>
  <c r="AL1101" i="1"/>
  <c r="AK1101" i="1"/>
  <c r="AN1100" i="1"/>
  <c r="AM1100" i="1"/>
  <c r="AL1100" i="1"/>
  <c r="AK1100" i="1"/>
  <c r="AN1099" i="1"/>
  <c r="AM1099" i="1"/>
  <c r="AL1099" i="1"/>
  <c r="AK1099" i="1"/>
  <c r="AN1098" i="1"/>
  <c r="AM1098" i="1"/>
  <c r="AL1098" i="1"/>
  <c r="AK1098" i="1"/>
  <c r="AN1097" i="1"/>
  <c r="AM1097" i="1"/>
  <c r="AL1097" i="1"/>
  <c r="AK1097" i="1"/>
  <c r="AN1096" i="1"/>
  <c r="AM1096" i="1"/>
  <c r="AL1096" i="1"/>
  <c r="AK1096" i="1"/>
  <c r="AN1095" i="1"/>
  <c r="AM1095" i="1"/>
  <c r="AL1095" i="1"/>
  <c r="AK1095" i="1"/>
  <c r="AN1094" i="1"/>
  <c r="AM1094" i="1"/>
  <c r="AL1094" i="1"/>
  <c r="AK1094" i="1"/>
  <c r="AN1093" i="1"/>
  <c r="AM1093" i="1"/>
  <c r="AL1093" i="1"/>
  <c r="AK1093" i="1"/>
  <c r="AN1092" i="1"/>
  <c r="AM1092" i="1"/>
  <c r="AL1092" i="1"/>
  <c r="AK1092" i="1"/>
  <c r="AN1091" i="1"/>
  <c r="AM1091" i="1"/>
  <c r="AL1091" i="1"/>
  <c r="AK1091" i="1"/>
  <c r="AN1090" i="1"/>
  <c r="AM1090" i="1"/>
  <c r="AL1090" i="1"/>
  <c r="AK1090" i="1"/>
  <c r="AN1089" i="1"/>
  <c r="AM1089" i="1"/>
  <c r="AL1089" i="1"/>
  <c r="AK1089" i="1"/>
  <c r="AN1088" i="1"/>
  <c r="AM1088" i="1"/>
  <c r="AL1088" i="1"/>
  <c r="AK1088" i="1"/>
  <c r="AN1087" i="1"/>
  <c r="AM1087" i="1"/>
  <c r="AL1087" i="1"/>
  <c r="AK1087" i="1"/>
  <c r="AN1086" i="1"/>
  <c r="AM1086" i="1"/>
  <c r="AL1086" i="1"/>
  <c r="AK1086" i="1"/>
  <c r="AN1085" i="1"/>
  <c r="AM1085" i="1"/>
  <c r="AL1085" i="1"/>
  <c r="AK1085" i="1"/>
  <c r="AN1084" i="1"/>
  <c r="AM1084" i="1"/>
  <c r="AL1084" i="1"/>
  <c r="AK1084" i="1"/>
  <c r="AN1083" i="1"/>
  <c r="AM1083" i="1"/>
  <c r="AL1083" i="1"/>
  <c r="AK1083" i="1"/>
  <c r="AN1082" i="1"/>
  <c r="AM1082" i="1"/>
  <c r="AL1082" i="1"/>
  <c r="AK1082" i="1"/>
  <c r="AN1081" i="1"/>
  <c r="AM1081" i="1"/>
  <c r="AL1081" i="1"/>
  <c r="AK1081" i="1"/>
  <c r="AN1080" i="1"/>
  <c r="AM1080" i="1"/>
  <c r="AL1080" i="1"/>
  <c r="AK1080" i="1"/>
  <c r="AN1079" i="1"/>
  <c r="AM1079" i="1"/>
  <c r="AL1079" i="1"/>
  <c r="AK1079" i="1"/>
  <c r="AN1078" i="1"/>
  <c r="AM1078" i="1"/>
  <c r="AL1078" i="1"/>
  <c r="AK1078" i="1"/>
  <c r="AN1077" i="1"/>
  <c r="AM1077" i="1"/>
  <c r="AL1077" i="1"/>
  <c r="AK1077" i="1"/>
  <c r="AN1076" i="1"/>
  <c r="AM1076" i="1"/>
  <c r="AL1076" i="1"/>
  <c r="AK1076" i="1"/>
  <c r="AN1075" i="1"/>
  <c r="AM1075" i="1"/>
  <c r="AL1075" i="1"/>
  <c r="AK1075" i="1"/>
  <c r="AN1074" i="1"/>
  <c r="AM1074" i="1"/>
  <c r="AL1074" i="1"/>
  <c r="AK1074" i="1"/>
  <c r="AN1073" i="1"/>
  <c r="AM1073" i="1"/>
  <c r="AL1073" i="1"/>
  <c r="AK1073" i="1"/>
  <c r="AN1072" i="1"/>
  <c r="AM1072" i="1"/>
  <c r="AL1072" i="1"/>
  <c r="AK1072" i="1"/>
  <c r="AN1071" i="1"/>
  <c r="AM1071" i="1"/>
  <c r="AL1071" i="1"/>
  <c r="AK1071" i="1"/>
  <c r="AN1070" i="1"/>
  <c r="AM1070" i="1"/>
  <c r="AL1070" i="1"/>
  <c r="AK1070" i="1"/>
  <c r="AN1069" i="1"/>
  <c r="AM1069" i="1"/>
  <c r="AL1069" i="1"/>
  <c r="AK1069" i="1"/>
  <c r="AN1068" i="1"/>
  <c r="AM1068" i="1"/>
  <c r="AL1068" i="1"/>
  <c r="AK1068" i="1"/>
  <c r="AN1067" i="1"/>
  <c r="AM1067" i="1"/>
  <c r="AL1067" i="1"/>
  <c r="AK1067" i="1"/>
  <c r="AN1066" i="1"/>
  <c r="AM1066" i="1"/>
  <c r="AL1066" i="1"/>
  <c r="AK1066" i="1"/>
  <c r="AN1065" i="1"/>
  <c r="AM1065" i="1"/>
  <c r="AL1065" i="1"/>
  <c r="AK1065" i="1"/>
  <c r="AN1064" i="1"/>
  <c r="AM1064" i="1"/>
  <c r="AL1064" i="1"/>
  <c r="AK1064" i="1"/>
  <c r="AN1063" i="1"/>
  <c r="AM1063" i="1"/>
  <c r="AL1063" i="1"/>
  <c r="AK1063" i="1"/>
  <c r="AN1062" i="1"/>
  <c r="AM1062" i="1"/>
  <c r="AL1062" i="1"/>
  <c r="AK1062" i="1"/>
  <c r="AN1061" i="1"/>
  <c r="AM1061" i="1"/>
  <c r="AL1061" i="1"/>
  <c r="AK1061" i="1"/>
  <c r="AN1060" i="1"/>
  <c r="AM1060" i="1"/>
  <c r="AL1060" i="1"/>
  <c r="AK1060" i="1"/>
  <c r="AN1059" i="1"/>
  <c r="AM1059" i="1"/>
  <c r="AL1059" i="1"/>
  <c r="AK1059" i="1"/>
  <c r="AN1058" i="1"/>
  <c r="AM1058" i="1"/>
  <c r="AL1058" i="1"/>
  <c r="AK1058" i="1"/>
  <c r="AN1057" i="1"/>
  <c r="AM1057" i="1"/>
  <c r="AL1057" i="1"/>
  <c r="AK1057" i="1"/>
  <c r="AN1056" i="1"/>
  <c r="AM1056" i="1"/>
  <c r="AL1056" i="1"/>
  <c r="AK1056" i="1"/>
  <c r="AN1055" i="1"/>
  <c r="AM1055" i="1"/>
  <c r="AL1055" i="1"/>
  <c r="AK1055" i="1"/>
  <c r="AN1054" i="1"/>
  <c r="AM1054" i="1"/>
  <c r="AL1054" i="1"/>
  <c r="AK1054" i="1"/>
  <c r="AN1053" i="1"/>
  <c r="AM1053" i="1"/>
  <c r="AL1053" i="1"/>
  <c r="AK1053" i="1"/>
  <c r="AN1052" i="1"/>
  <c r="AM1052" i="1"/>
  <c r="AL1052" i="1"/>
  <c r="AK1052" i="1"/>
  <c r="AN1051" i="1"/>
  <c r="AM1051" i="1"/>
  <c r="AL1051" i="1"/>
  <c r="AK1051" i="1"/>
  <c r="AN1050" i="1"/>
  <c r="AM1050" i="1"/>
  <c r="AL1050" i="1"/>
  <c r="AK1050" i="1"/>
  <c r="AN1049" i="1"/>
  <c r="AM1049" i="1"/>
  <c r="AL1049" i="1"/>
  <c r="AK1049" i="1"/>
  <c r="AN1048" i="1"/>
  <c r="AM1048" i="1"/>
  <c r="AL1048" i="1"/>
  <c r="AK1048" i="1"/>
  <c r="AN1047" i="1"/>
  <c r="AM1047" i="1"/>
  <c r="AL1047" i="1"/>
  <c r="AK1047" i="1"/>
  <c r="AN1046" i="1"/>
  <c r="AM1046" i="1"/>
  <c r="AL1046" i="1"/>
  <c r="AK1046" i="1"/>
  <c r="AN1045" i="1"/>
  <c r="AM1045" i="1"/>
  <c r="AL1045" i="1"/>
  <c r="AK1045" i="1"/>
  <c r="AN1044" i="1"/>
  <c r="AM1044" i="1"/>
  <c r="AL1044" i="1"/>
  <c r="AK1044" i="1"/>
  <c r="AN1043" i="1"/>
  <c r="AM1043" i="1"/>
  <c r="AL1043" i="1"/>
  <c r="AK1043" i="1"/>
  <c r="AN1042" i="1"/>
  <c r="AM1042" i="1"/>
  <c r="AL1042" i="1"/>
  <c r="AK1042" i="1"/>
  <c r="AN1041" i="1"/>
  <c r="AM1041" i="1"/>
  <c r="AL1041" i="1"/>
  <c r="AK1041" i="1"/>
  <c r="AN1040" i="1"/>
  <c r="AM1040" i="1"/>
  <c r="AL1040" i="1"/>
  <c r="AK1040" i="1"/>
  <c r="AN1039" i="1"/>
  <c r="AM1039" i="1"/>
  <c r="AL1039" i="1"/>
  <c r="AK1039" i="1"/>
  <c r="AN1038" i="1"/>
  <c r="AM1038" i="1"/>
  <c r="AL1038" i="1"/>
  <c r="AK1038" i="1"/>
  <c r="AN1037" i="1"/>
  <c r="AM1037" i="1"/>
  <c r="AL1037" i="1"/>
  <c r="AK1037" i="1"/>
  <c r="AN1036" i="1"/>
  <c r="AM1036" i="1"/>
  <c r="AL1036" i="1"/>
  <c r="AK1036" i="1"/>
  <c r="AN1035" i="1"/>
  <c r="AM1035" i="1"/>
  <c r="AL1035" i="1"/>
  <c r="AK1035" i="1"/>
  <c r="AN1034" i="1"/>
  <c r="AM1034" i="1"/>
  <c r="AL1034" i="1"/>
  <c r="AK1034" i="1"/>
  <c r="AN1033" i="1"/>
  <c r="AM1033" i="1"/>
  <c r="AL1033" i="1"/>
  <c r="AK1033" i="1"/>
  <c r="AN1032" i="1"/>
  <c r="AM1032" i="1"/>
  <c r="AL1032" i="1"/>
  <c r="AK1032" i="1"/>
  <c r="AN1031" i="1"/>
  <c r="AM1031" i="1"/>
  <c r="AL1031" i="1"/>
  <c r="AK1031" i="1"/>
  <c r="AN1030" i="1"/>
  <c r="AM1030" i="1"/>
  <c r="AL1030" i="1"/>
  <c r="AK1030" i="1"/>
  <c r="AN1029" i="1"/>
  <c r="AM1029" i="1"/>
  <c r="AL1029" i="1"/>
  <c r="AK1029" i="1"/>
  <c r="AN1028" i="1"/>
  <c r="AM1028" i="1"/>
  <c r="AL1028" i="1"/>
  <c r="AK1028" i="1"/>
  <c r="AN1027" i="1"/>
  <c r="AM1027" i="1"/>
  <c r="AL1027" i="1"/>
  <c r="AK1027" i="1"/>
  <c r="AN1026" i="1"/>
  <c r="AM1026" i="1"/>
  <c r="AL1026" i="1"/>
  <c r="AK1026" i="1"/>
  <c r="AN1025" i="1"/>
  <c r="AM1025" i="1"/>
  <c r="AL1025" i="1"/>
  <c r="AK1025" i="1"/>
  <c r="AN1024" i="1"/>
  <c r="AM1024" i="1"/>
  <c r="AL1024" i="1"/>
  <c r="AK1024" i="1"/>
  <c r="AN1023" i="1"/>
  <c r="AM1023" i="1"/>
  <c r="AL1023" i="1"/>
  <c r="AK1023" i="1"/>
  <c r="AN1022" i="1"/>
  <c r="AM1022" i="1"/>
  <c r="AL1022" i="1"/>
  <c r="AK1022" i="1"/>
  <c r="AN1021" i="1"/>
  <c r="AM1021" i="1"/>
  <c r="AL1021" i="1"/>
  <c r="AK1021" i="1"/>
  <c r="AN1020" i="1"/>
  <c r="AM1020" i="1"/>
  <c r="AL1020" i="1"/>
  <c r="AK1020" i="1"/>
  <c r="AN1019" i="1"/>
  <c r="AM1019" i="1"/>
  <c r="AL1019" i="1"/>
  <c r="AK1019" i="1"/>
  <c r="AN1018" i="1"/>
  <c r="AM1018" i="1"/>
  <c r="AL1018" i="1"/>
  <c r="AK1018" i="1"/>
  <c r="AN1017" i="1"/>
  <c r="AM1017" i="1"/>
  <c r="AL1017" i="1"/>
  <c r="AK1017" i="1"/>
  <c r="AN1016" i="1"/>
  <c r="AM1016" i="1"/>
  <c r="AL1016" i="1"/>
  <c r="AK1016" i="1"/>
  <c r="AN1015" i="1"/>
  <c r="AM1015" i="1"/>
  <c r="AL1015" i="1"/>
  <c r="AK1015" i="1"/>
  <c r="AN1014" i="1"/>
  <c r="AM1014" i="1"/>
  <c r="AL1014" i="1"/>
  <c r="AK1014" i="1"/>
  <c r="AN1013" i="1"/>
  <c r="AM1013" i="1"/>
  <c r="AL1013" i="1"/>
  <c r="AK1013" i="1"/>
  <c r="AN1012" i="1"/>
  <c r="AM1012" i="1"/>
  <c r="AL1012" i="1"/>
  <c r="AK1012" i="1"/>
  <c r="AN1011" i="1"/>
  <c r="AM1011" i="1"/>
  <c r="AL1011" i="1"/>
  <c r="AK1011" i="1"/>
  <c r="AN1010" i="1"/>
  <c r="AM1010" i="1"/>
  <c r="AL1010" i="1"/>
  <c r="AK1010" i="1"/>
  <c r="AN1009" i="1"/>
  <c r="AM1009" i="1"/>
  <c r="AL1009" i="1"/>
  <c r="AK1009" i="1"/>
  <c r="AN1008" i="1"/>
  <c r="AM1008" i="1"/>
  <c r="AL1008" i="1"/>
  <c r="AK1008" i="1"/>
  <c r="AN1007" i="1"/>
  <c r="AM1007" i="1"/>
  <c r="AL1007" i="1"/>
  <c r="AK1007" i="1"/>
  <c r="AN1006" i="1"/>
  <c r="AM1006" i="1"/>
  <c r="AL1006" i="1"/>
  <c r="AK1006" i="1"/>
  <c r="AN1005" i="1"/>
  <c r="AM1005" i="1"/>
  <c r="AL1005" i="1"/>
  <c r="AK1005" i="1"/>
  <c r="AN1004" i="1"/>
  <c r="AM1004" i="1"/>
  <c r="AL1004" i="1"/>
  <c r="AK1004" i="1"/>
  <c r="AN1003" i="1"/>
  <c r="AM1003" i="1"/>
  <c r="AL1003" i="1"/>
  <c r="AK1003" i="1"/>
  <c r="AN1002" i="1"/>
  <c r="AM1002" i="1"/>
  <c r="AL1002" i="1"/>
  <c r="AK1002" i="1"/>
  <c r="AN1001" i="1"/>
  <c r="AM1001" i="1"/>
  <c r="AL1001" i="1"/>
  <c r="AK1001" i="1"/>
  <c r="AN1000" i="1"/>
  <c r="AM1000" i="1"/>
  <c r="AL1000" i="1"/>
  <c r="AK1000" i="1"/>
  <c r="AN999" i="1"/>
  <c r="AM999" i="1"/>
  <c r="AL999" i="1"/>
  <c r="AK999" i="1"/>
  <c r="AN998" i="1"/>
  <c r="AM998" i="1"/>
  <c r="AL998" i="1"/>
  <c r="AK998" i="1"/>
  <c r="AN997" i="1"/>
  <c r="AM997" i="1"/>
  <c r="AL997" i="1"/>
  <c r="AK997" i="1"/>
  <c r="AN996" i="1"/>
  <c r="AM996" i="1"/>
  <c r="AL996" i="1"/>
  <c r="AK996" i="1"/>
  <c r="AN995" i="1"/>
  <c r="AM995" i="1"/>
  <c r="AL995" i="1"/>
  <c r="AK995" i="1"/>
  <c r="AN994" i="1"/>
  <c r="AM994" i="1"/>
  <c r="AL994" i="1"/>
  <c r="AK994" i="1"/>
  <c r="AN993" i="1"/>
  <c r="AM993" i="1"/>
  <c r="AL993" i="1"/>
  <c r="AK993" i="1"/>
  <c r="AN992" i="1"/>
  <c r="AM992" i="1"/>
  <c r="AL992" i="1"/>
  <c r="AK992" i="1"/>
  <c r="AN991" i="1"/>
  <c r="AM991" i="1"/>
  <c r="AL991" i="1"/>
  <c r="AK991" i="1"/>
  <c r="AN990" i="1"/>
  <c r="AM990" i="1"/>
  <c r="AL990" i="1"/>
  <c r="AK990" i="1"/>
  <c r="AN989" i="1"/>
  <c r="AM989" i="1"/>
  <c r="AL989" i="1"/>
  <c r="AK989" i="1"/>
  <c r="AN988" i="1"/>
  <c r="AM988" i="1"/>
  <c r="AL988" i="1"/>
  <c r="AK988" i="1"/>
  <c r="AN987" i="1"/>
  <c r="AM987" i="1"/>
  <c r="AL987" i="1"/>
  <c r="AK987" i="1"/>
  <c r="AN986" i="1"/>
  <c r="AM986" i="1"/>
  <c r="AL986" i="1"/>
  <c r="AK986" i="1"/>
  <c r="AN985" i="1"/>
  <c r="AM985" i="1"/>
  <c r="AL985" i="1"/>
  <c r="AK985" i="1"/>
  <c r="AN984" i="1"/>
  <c r="AM984" i="1"/>
  <c r="AL984" i="1"/>
  <c r="AK984" i="1"/>
  <c r="AN983" i="1"/>
  <c r="AM983" i="1"/>
  <c r="AL983" i="1"/>
  <c r="AK983" i="1"/>
  <c r="AN982" i="1"/>
  <c r="AM982" i="1"/>
  <c r="AL982" i="1"/>
  <c r="AK982" i="1"/>
  <c r="AN981" i="1"/>
  <c r="AM981" i="1"/>
  <c r="AL981" i="1"/>
  <c r="AK981" i="1"/>
  <c r="AN980" i="1"/>
  <c r="AM980" i="1"/>
  <c r="AL980" i="1"/>
  <c r="AK980" i="1"/>
  <c r="AN979" i="1"/>
  <c r="AM979" i="1"/>
  <c r="AL979" i="1"/>
  <c r="AK979" i="1"/>
  <c r="AN978" i="1"/>
  <c r="AM978" i="1"/>
  <c r="AL978" i="1"/>
  <c r="AK978" i="1"/>
  <c r="AN977" i="1"/>
  <c r="AM977" i="1"/>
  <c r="AL977" i="1"/>
  <c r="AK977" i="1"/>
  <c r="AN976" i="1"/>
  <c r="AM976" i="1"/>
  <c r="AL976" i="1"/>
  <c r="AK976" i="1"/>
  <c r="AN975" i="1"/>
  <c r="AM975" i="1"/>
  <c r="AL975" i="1"/>
  <c r="AK975" i="1"/>
  <c r="AN974" i="1"/>
  <c r="AM974" i="1"/>
  <c r="AL974" i="1"/>
  <c r="AK974" i="1"/>
  <c r="AN973" i="1"/>
  <c r="AM973" i="1"/>
  <c r="AL973" i="1"/>
  <c r="AK973" i="1"/>
  <c r="AN972" i="1"/>
  <c r="AM972" i="1"/>
  <c r="AL972" i="1"/>
  <c r="AK972" i="1"/>
  <c r="AN971" i="1"/>
  <c r="AM971" i="1"/>
  <c r="AL971" i="1"/>
  <c r="AK971" i="1"/>
  <c r="AN970" i="1"/>
  <c r="AM970" i="1"/>
  <c r="AL970" i="1"/>
  <c r="AK970" i="1"/>
  <c r="AN969" i="1"/>
  <c r="AM969" i="1"/>
  <c r="AL969" i="1"/>
  <c r="AK969" i="1"/>
  <c r="AN968" i="1"/>
  <c r="AM968" i="1"/>
  <c r="AL968" i="1"/>
  <c r="AK968" i="1"/>
  <c r="AN967" i="1"/>
  <c r="AM967" i="1"/>
  <c r="AL967" i="1"/>
  <c r="AK967" i="1"/>
  <c r="AN966" i="1"/>
  <c r="AM966" i="1"/>
  <c r="AL966" i="1"/>
  <c r="AK966" i="1"/>
  <c r="AN965" i="1"/>
  <c r="AM965" i="1"/>
  <c r="AL965" i="1"/>
  <c r="AK965" i="1"/>
  <c r="AN964" i="1"/>
  <c r="AM964" i="1"/>
  <c r="AL964" i="1"/>
  <c r="AK964" i="1"/>
  <c r="AN963" i="1"/>
  <c r="AM963" i="1"/>
  <c r="AL963" i="1"/>
  <c r="AK963" i="1"/>
  <c r="AN962" i="1"/>
  <c r="AM962" i="1"/>
  <c r="AL962" i="1"/>
  <c r="AK962" i="1"/>
  <c r="AN961" i="1"/>
  <c r="AM961" i="1"/>
  <c r="AL961" i="1"/>
  <c r="AK961" i="1"/>
  <c r="AN960" i="1"/>
  <c r="AM960" i="1"/>
  <c r="AL960" i="1"/>
  <c r="AK960" i="1"/>
  <c r="AN959" i="1"/>
  <c r="AM959" i="1"/>
  <c r="AL959" i="1"/>
  <c r="AK959" i="1"/>
  <c r="AN958" i="1"/>
  <c r="AM958" i="1"/>
  <c r="AL958" i="1"/>
  <c r="AK958" i="1"/>
  <c r="AN957" i="1"/>
  <c r="AM957" i="1"/>
  <c r="AL957" i="1"/>
  <c r="AK957" i="1"/>
  <c r="AN956" i="1"/>
  <c r="AM956" i="1"/>
  <c r="AL956" i="1"/>
  <c r="AK956" i="1"/>
  <c r="AN955" i="1"/>
  <c r="AM955" i="1"/>
  <c r="AL955" i="1"/>
  <c r="AK955" i="1"/>
  <c r="AN954" i="1"/>
  <c r="AM954" i="1"/>
  <c r="AL954" i="1"/>
  <c r="AK954" i="1"/>
  <c r="AN953" i="1"/>
  <c r="AM953" i="1"/>
  <c r="AL953" i="1"/>
  <c r="AK953" i="1"/>
  <c r="AN952" i="1"/>
  <c r="AM952" i="1"/>
  <c r="AL952" i="1"/>
  <c r="AK952" i="1"/>
  <c r="AN951" i="1"/>
  <c r="AM951" i="1"/>
  <c r="AL951" i="1"/>
  <c r="AK951" i="1"/>
  <c r="AN950" i="1"/>
  <c r="AM950" i="1"/>
  <c r="AL950" i="1"/>
  <c r="AK950" i="1"/>
  <c r="AN949" i="1"/>
  <c r="AM949" i="1"/>
  <c r="AL949" i="1"/>
  <c r="AK949" i="1"/>
  <c r="AN948" i="1"/>
  <c r="AM948" i="1"/>
  <c r="AL948" i="1"/>
  <c r="AK948" i="1"/>
  <c r="AN947" i="1"/>
  <c r="AM947" i="1"/>
  <c r="AL947" i="1"/>
  <c r="AK947" i="1"/>
  <c r="AN946" i="1"/>
  <c r="AM946" i="1"/>
  <c r="AL946" i="1"/>
  <c r="AK946" i="1"/>
  <c r="AN945" i="1"/>
  <c r="AM945" i="1"/>
  <c r="AL945" i="1"/>
  <c r="AK945" i="1"/>
  <c r="AN944" i="1"/>
  <c r="AM944" i="1"/>
  <c r="AL944" i="1"/>
  <c r="AK944" i="1"/>
  <c r="AN943" i="1"/>
  <c r="AM943" i="1"/>
  <c r="AL943" i="1"/>
  <c r="AK943" i="1"/>
  <c r="AN942" i="1"/>
  <c r="AM942" i="1"/>
  <c r="AL942" i="1"/>
  <c r="AK942" i="1"/>
  <c r="AN941" i="1"/>
  <c r="AM941" i="1"/>
  <c r="AL941" i="1"/>
  <c r="AK941" i="1"/>
  <c r="AN940" i="1"/>
  <c r="AM940" i="1"/>
  <c r="AL940" i="1"/>
  <c r="AK940" i="1"/>
  <c r="AN939" i="1"/>
  <c r="AM939" i="1"/>
  <c r="AL939" i="1"/>
  <c r="AK939" i="1"/>
  <c r="AN938" i="1"/>
  <c r="AM938" i="1"/>
  <c r="AL938" i="1"/>
  <c r="AK938" i="1"/>
  <c r="AN937" i="1"/>
  <c r="AM937" i="1"/>
  <c r="AL937" i="1"/>
  <c r="AK937" i="1"/>
  <c r="AN936" i="1"/>
  <c r="AM936" i="1"/>
  <c r="AL936" i="1"/>
  <c r="AK936" i="1"/>
  <c r="AN935" i="1"/>
  <c r="AM935" i="1"/>
  <c r="AL935" i="1"/>
  <c r="AK935" i="1"/>
  <c r="AN934" i="1"/>
  <c r="AM934" i="1"/>
  <c r="AL934" i="1"/>
  <c r="AK934" i="1"/>
  <c r="AN933" i="1"/>
  <c r="AM933" i="1"/>
  <c r="AL933" i="1"/>
  <c r="AK933" i="1"/>
  <c r="AN932" i="1"/>
  <c r="AM932" i="1"/>
  <c r="AL932" i="1"/>
  <c r="AK932" i="1"/>
  <c r="AN931" i="1"/>
  <c r="AM931" i="1"/>
  <c r="AL931" i="1"/>
  <c r="AK931" i="1"/>
  <c r="AN930" i="1"/>
  <c r="AM930" i="1"/>
  <c r="AL930" i="1"/>
  <c r="AK930" i="1"/>
  <c r="AN929" i="1"/>
  <c r="AM929" i="1"/>
  <c r="AL929" i="1"/>
  <c r="AK929" i="1"/>
  <c r="AN928" i="1"/>
  <c r="AM928" i="1"/>
  <c r="AL928" i="1"/>
  <c r="AK928" i="1"/>
  <c r="AN927" i="1"/>
  <c r="AM927" i="1"/>
  <c r="AL927" i="1"/>
  <c r="AK927" i="1"/>
  <c r="AN926" i="1"/>
  <c r="AM926" i="1"/>
  <c r="AL926" i="1"/>
  <c r="AK926" i="1"/>
  <c r="AN925" i="1"/>
  <c r="AM925" i="1"/>
  <c r="AL925" i="1"/>
  <c r="AK925" i="1"/>
  <c r="AN924" i="1"/>
  <c r="AM924" i="1"/>
  <c r="AL924" i="1"/>
  <c r="AK924" i="1"/>
  <c r="AN923" i="1"/>
  <c r="AM923" i="1"/>
  <c r="AL923" i="1"/>
  <c r="AK923" i="1"/>
  <c r="AN922" i="1"/>
  <c r="AM922" i="1"/>
  <c r="AL922" i="1"/>
  <c r="AK922" i="1"/>
  <c r="AN921" i="1"/>
  <c r="AM921" i="1"/>
  <c r="AL921" i="1"/>
  <c r="AK921" i="1"/>
  <c r="AN920" i="1"/>
  <c r="AM920" i="1"/>
  <c r="AL920" i="1"/>
  <c r="AK920" i="1"/>
  <c r="AN919" i="1"/>
  <c r="AM919" i="1"/>
  <c r="AL919" i="1"/>
  <c r="AK919" i="1"/>
  <c r="AN918" i="1"/>
  <c r="AM918" i="1"/>
  <c r="AL918" i="1"/>
  <c r="AK918" i="1"/>
  <c r="AN917" i="1"/>
  <c r="AM917" i="1"/>
  <c r="AL917" i="1"/>
  <c r="AK917" i="1"/>
  <c r="AN916" i="1"/>
  <c r="AM916" i="1"/>
  <c r="AL916" i="1"/>
  <c r="AK916" i="1"/>
  <c r="AN915" i="1"/>
  <c r="AM915" i="1"/>
  <c r="AL915" i="1"/>
  <c r="AK915" i="1"/>
  <c r="AN914" i="1"/>
  <c r="AM914" i="1"/>
  <c r="AL914" i="1"/>
  <c r="AK914" i="1"/>
  <c r="AN913" i="1"/>
  <c r="AM913" i="1"/>
  <c r="AL913" i="1"/>
  <c r="AK913" i="1"/>
  <c r="AN912" i="1"/>
  <c r="AM912" i="1"/>
  <c r="AL912" i="1"/>
  <c r="AK912" i="1"/>
  <c r="AN911" i="1"/>
  <c r="AM911" i="1"/>
  <c r="AL911" i="1"/>
  <c r="AK911" i="1"/>
  <c r="AN910" i="1"/>
  <c r="AM910" i="1"/>
  <c r="AL910" i="1"/>
  <c r="AK910" i="1"/>
  <c r="AN909" i="1"/>
  <c r="AM909" i="1"/>
  <c r="AL909" i="1"/>
  <c r="AK909" i="1"/>
  <c r="AN908" i="1"/>
  <c r="AM908" i="1"/>
  <c r="AL908" i="1"/>
  <c r="AK908" i="1"/>
  <c r="AN907" i="1"/>
  <c r="AM907" i="1"/>
  <c r="AL907" i="1"/>
  <c r="AK907" i="1"/>
  <c r="AN906" i="1"/>
  <c r="AM906" i="1"/>
  <c r="AL906" i="1"/>
  <c r="AK906" i="1"/>
  <c r="AN905" i="1"/>
  <c r="AM905" i="1"/>
  <c r="AL905" i="1"/>
  <c r="AK905" i="1"/>
  <c r="AN904" i="1"/>
  <c r="AM904" i="1"/>
  <c r="AL904" i="1"/>
  <c r="AK904" i="1"/>
  <c r="AN903" i="1"/>
  <c r="AM903" i="1"/>
  <c r="AL903" i="1"/>
  <c r="AK903" i="1"/>
  <c r="AN902" i="1"/>
  <c r="AM902" i="1"/>
  <c r="AL902" i="1"/>
  <c r="AK902" i="1"/>
  <c r="AN901" i="1"/>
  <c r="AM901" i="1"/>
  <c r="AL901" i="1"/>
  <c r="AK901" i="1"/>
  <c r="AN900" i="1"/>
  <c r="AM900" i="1"/>
  <c r="AL900" i="1"/>
  <c r="AK900" i="1"/>
  <c r="AN899" i="1"/>
  <c r="AM899" i="1"/>
  <c r="AL899" i="1"/>
  <c r="AK899" i="1"/>
  <c r="AN898" i="1"/>
  <c r="AM898" i="1"/>
  <c r="AL898" i="1"/>
  <c r="AK898" i="1"/>
  <c r="AN897" i="1"/>
  <c r="AM897" i="1"/>
  <c r="AL897" i="1"/>
  <c r="AK897" i="1"/>
  <c r="AN896" i="1"/>
  <c r="AM896" i="1"/>
  <c r="AL896" i="1"/>
  <c r="AK896" i="1"/>
  <c r="AN895" i="1"/>
  <c r="AM895" i="1"/>
  <c r="AL895" i="1"/>
  <c r="AK895" i="1"/>
  <c r="AN894" i="1"/>
  <c r="AM894" i="1"/>
  <c r="AL894" i="1"/>
  <c r="AK894" i="1"/>
  <c r="AN893" i="1"/>
  <c r="AM893" i="1"/>
  <c r="AL893" i="1"/>
  <c r="AK893" i="1"/>
  <c r="AN892" i="1"/>
  <c r="AM892" i="1"/>
  <c r="AL892" i="1"/>
  <c r="AK892" i="1"/>
  <c r="AN891" i="1"/>
  <c r="AM891" i="1"/>
  <c r="AL891" i="1"/>
  <c r="AK891" i="1"/>
  <c r="AN890" i="1"/>
  <c r="AM890" i="1"/>
  <c r="AL890" i="1"/>
  <c r="AK890" i="1"/>
  <c r="AN889" i="1"/>
  <c r="AM889" i="1"/>
  <c r="AL889" i="1"/>
  <c r="AK889" i="1"/>
  <c r="AN888" i="1"/>
  <c r="AM888" i="1"/>
  <c r="AL888" i="1"/>
  <c r="AK888" i="1"/>
  <c r="AN887" i="1"/>
  <c r="AM887" i="1"/>
  <c r="AL887" i="1"/>
  <c r="AK887" i="1"/>
  <c r="AN886" i="1"/>
  <c r="AM886" i="1"/>
  <c r="AL886" i="1"/>
  <c r="AK886" i="1"/>
  <c r="AN885" i="1"/>
  <c r="AM885" i="1"/>
  <c r="AL885" i="1"/>
  <c r="AK885" i="1"/>
  <c r="AN884" i="1"/>
  <c r="AM884" i="1"/>
  <c r="AL884" i="1"/>
  <c r="AK884" i="1"/>
  <c r="AN883" i="1"/>
  <c r="AM883" i="1"/>
  <c r="AL883" i="1"/>
  <c r="AK883" i="1"/>
  <c r="AN882" i="1"/>
  <c r="AM882" i="1"/>
  <c r="AL882" i="1"/>
  <c r="AK882" i="1"/>
  <c r="AN881" i="1"/>
  <c r="AM881" i="1"/>
  <c r="AL881" i="1"/>
  <c r="AK881" i="1"/>
  <c r="AN880" i="1"/>
  <c r="AM880" i="1"/>
  <c r="AL880" i="1"/>
  <c r="AK880" i="1"/>
  <c r="AN879" i="1"/>
  <c r="AM879" i="1"/>
  <c r="AL879" i="1"/>
  <c r="AK879" i="1"/>
  <c r="AN878" i="1"/>
  <c r="AM878" i="1"/>
  <c r="AL878" i="1"/>
  <c r="AK878" i="1"/>
  <c r="AN877" i="1"/>
  <c r="AM877" i="1"/>
  <c r="AL877" i="1"/>
  <c r="AK877" i="1"/>
  <c r="AN876" i="1"/>
  <c r="AM876" i="1"/>
  <c r="AL876" i="1"/>
  <c r="AK876" i="1"/>
  <c r="AN875" i="1"/>
  <c r="AM875" i="1"/>
  <c r="AL875" i="1"/>
  <c r="AK875" i="1"/>
  <c r="AN874" i="1"/>
  <c r="AM874" i="1"/>
  <c r="AL874" i="1"/>
  <c r="AK874" i="1"/>
  <c r="AN873" i="1"/>
  <c r="AM873" i="1"/>
  <c r="AL873" i="1"/>
  <c r="AK873" i="1"/>
  <c r="AN872" i="1"/>
  <c r="AM872" i="1"/>
  <c r="AL872" i="1"/>
  <c r="AK872" i="1"/>
  <c r="AN871" i="1"/>
  <c r="AM871" i="1"/>
  <c r="AL871" i="1"/>
  <c r="AK871" i="1"/>
  <c r="AN870" i="1"/>
  <c r="AM870" i="1"/>
  <c r="AL870" i="1"/>
  <c r="AK870" i="1"/>
  <c r="AN869" i="1"/>
  <c r="AM869" i="1"/>
  <c r="AL869" i="1"/>
  <c r="AK869" i="1"/>
  <c r="AN868" i="1"/>
  <c r="AM868" i="1"/>
  <c r="AL868" i="1"/>
  <c r="AK868" i="1"/>
  <c r="AN867" i="1"/>
  <c r="AM867" i="1"/>
  <c r="AL867" i="1"/>
  <c r="AK867" i="1"/>
  <c r="AN866" i="1"/>
  <c r="AM866" i="1"/>
  <c r="AL866" i="1"/>
  <c r="AK866" i="1"/>
  <c r="AN865" i="1"/>
  <c r="AM865" i="1"/>
  <c r="AL865" i="1"/>
  <c r="AK865" i="1"/>
  <c r="AN864" i="1"/>
  <c r="AM864" i="1"/>
  <c r="AL864" i="1"/>
  <c r="AK864" i="1"/>
  <c r="AN863" i="1"/>
  <c r="AM863" i="1"/>
  <c r="AL863" i="1"/>
  <c r="AK863" i="1"/>
  <c r="AN862" i="1"/>
  <c r="AM862" i="1"/>
  <c r="AL862" i="1"/>
  <c r="AK862" i="1"/>
  <c r="AN861" i="1"/>
  <c r="AM861" i="1"/>
  <c r="AL861" i="1"/>
  <c r="AK861" i="1"/>
  <c r="AN860" i="1"/>
  <c r="AM860" i="1"/>
  <c r="AL860" i="1"/>
  <c r="AK860" i="1"/>
  <c r="AN859" i="1"/>
  <c r="AM859" i="1"/>
  <c r="AL859" i="1"/>
  <c r="AK859" i="1"/>
  <c r="AN858" i="1"/>
  <c r="AM858" i="1"/>
  <c r="AL858" i="1"/>
  <c r="AK858" i="1"/>
  <c r="AN857" i="1"/>
  <c r="AM857" i="1"/>
  <c r="AL857" i="1"/>
  <c r="AK857" i="1"/>
  <c r="AN856" i="1"/>
  <c r="AM856" i="1"/>
  <c r="AL856" i="1"/>
  <c r="AK856" i="1"/>
  <c r="AN855" i="1"/>
  <c r="AM855" i="1"/>
  <c r="AL855" i="1"/>
  <c r="AK855" i="1"/>
  <c r="AN854" i="1"/>
  <c r="AM854" i="1"/>
  <c r="AL854" i="1"/>
  <c r="AK854" i="1"/>
  <c r="AN853" i="1"/>
  <c r="AM853" i="1"/>
  <c r="AL853" i="1"/>
  <c r="AK853" i="1"/>
  <c r="AN852" i="1"/>
  <c r="AM852" i="1"/>
  <c r="AL852" i="1"/>
  <c r="AK852" i="1"/>
  <c r="AN851" i="1"/>
  <c r="AM851" i="1"/>
  <c r="AL851" i="1"/>
  <c r="AK851" i="1"/>
  <c r="AN850" i="1"/>
  <c r="AM850" i="1"/>
  <c r="AL850" i="1"/>
  <c r="AK850" i="1"/>
  <c r="AN849" i="1"/>
  <c r="AM849" i="1"/>
  <c r="AL849" i="1"/>
  <c r="AK849" i="1"/>
  <c r="AN848" i="1"/>
  <c r="AM848" i="1"/>
  <c r="AL848" i="1"/>
  <c r="AK848" i="1"/>
  <c r="AN847" i="1"/>
  <c r="AM847" i="1"/>
  <c r="AL847" i="1"/>
  <c r="AK847" i="1"/>
  <c r="AN846" i="1"/>
  <c r="AM846" i="1"/>
  <c r="AL846" i="1"/>
  <c r="AK846" i="1"/>
  <c r="AN845" i="1"/>
  <c r="AM845" i="1"/>
  <c r="AL845" i="1"/>
  <c r="AK845" i="1"/>
  <c r="AN844" i="1"/>
  <c r="AM844" i="1"/>
  <c r="AL844" i="1"/>
  <c r="AK844" i="1"/>
  <c r="AN843" i="1"/>
  <c r="AM843" i="1"/>
  <c r="AL843" i="1"/>
  <c r="AK843" i="1"/>
  <c r="AN842" i="1"/>
  <c r="AM842" i="1"/>
  <c r="AL842" i="1"/>
  <c r="AK842" i="1"/>
  <c r="AN841" i="1"/>
  <c r="AM841" i="1"/>
  <c r="AL841" i="1"/>
  <c r="AK841" i="1"/>
  <c r="AN840" i="1"/>
  <c r="AM840" i="1"/>
  <c r="AL840" i="1"/>
  <c r="AK840" i="1"/>
  <c r="AN839" i="1"/>
  <c r="AM839" i="1"/>
  <c r="AL839" i="1"/>
  <c r="AK839" i="1"/>
  <c r="AN838" i="1"/>
  <c r="AM838" i="1"/>
  <c r="AL838" i="1"/>
  <c r="AK838" i="1"/>
  <c r="AN837" i="1"/>
  <c r="AM837" i="1"/>
  <c r="AL837" i="1"/>
  <c r="AK837" i="1"/>
  <c r="AN836" i="1"/>
  <c r="AM836" i="1"/>
  <c r="AL836" i="1"/>
  <c r="AK836" i="1"/>
  <c r="AN835" i="1"/>
  <c r="AM835" i="1"/>
  <c r="AL835" i="1"/>
  <c r="AK835" i="1"/>
  <c r="AN834" i="1"/>
  <c r="AM834" i="1"/>
  <c r="AL834" i="1"/>
  <c r="AK834" i="1"/>
  <c r="AN833" i="1"/>
  <c r="AM833" i="1"/>
  <c r="AL833" i="1"/>
  <c r="AK833" i="1"/>
  <c r="AN832" i="1"/>
  <c r="AM832" i="1"/>
  <c r="AL832" i="1"/>
  <c r="AK832" i="1"/>
  <c r="AN831" i="1"/>
  <c r="AM831" i="1"/>
  <c r="AL831" i="1"/>
  <c r="AK831" i="1"/>
  <c r="AN830" i="1"/>
  <c r="AM830" i="1"/>
  <c r="AL830" i="1"/>
  <c r="AK830" i="1"/>
  <c r="AN829" i="1"/>
  <c r="AM829" i="1"/>
  <c r="AL829" i="1"/>
  <c r="AK829" i="1"/>
  <c r="AN828" i="1"/>
  <c r="AM828" i="1"/>
  <c r="AL828" i="1"/>
  <c r="AK828" i="1"/>
  <c r="AN827" i="1"/>
  <c r="AM827" i="1"/>
  <c r="AL827" i="1"/>
  <c r="AK827" i="1"/>
  <c r="AN826" i="1"/>
  <c r="AM826" i="1"/>
  <c r="AL826" i="1"/>
  <c r="AK826" i="1"/>
  <c r="AN825" i="1"/>
  <c r="AM825" i="1"/>
  <c r="AL825" i="1"/>
  <c r="AK825" i="1"/>
  <c r="AN824" i="1"/>
  <c r="AM824" i="1"/>
  <c r="AL824" i="1"/>
  <c r="AK824" i="1"/>
  <c r="AN823" i="1"/>
  <c r="AM823" i="1"/>
  <c r="AL823" i="1"/>
  <c r="AK823" i="1"/>
  <c r="AN822" i="1"/>
  <c r="AM822" i="1"/>
  <c r="AL822" i="1"/>
  <c r="AK822" i="1"/>
  <c r="AN821" i="1"/>
  <c r="AM821" i="1"/>
  <c r="AL821" i="1"/>
  <c r="AK821" i="1"/>
  <c r="AN820" i="1"/>
  <c r="AM820" i="1"/>
  <c r="AL820" i="1"/>
  <c r="AK820" i="1"/>
  <c r="AN819" i="1"/>
  <c r="AM819" i="1"/>
  <c r="AL819" i="1"/>
  <c r="AK819" i="1"/>
  <c r="AN818" i="1"/>
  <c r="AM818" i="1"/>
  <c r="AL818" i="1"/>
  <c r="AK818" i="1"/>
  <c r="AN817" i="1"/>
  <c r="AM817" i="1"/>
  <c r="AL817" i="1"/>
  <c r="AK817" i="1"/>
  <c r="AN816" i="1"/>
  <c r="AM816" i="1"/>
  <c r="AL816" i="1"/>
  <c r="AK816" i="1"/>
  <c r="AN815" i="1"/>
  <c r="AM815" i="1"/>
  <c r="AL815" i="1"/>
  <c r="AK815" i="1"/>
  <c r="AN814" i="1"/>
  <c r="AM814" i="1"/>
  <c r="AL814" i="1"/>
  <c r="AK814" i="1"/>
  <c r="AN813" i="1"/>
  <c r="AM813" i="1"/>
  <c r="AL813" i="1"/>
  <c r="AK813" i="1"/>
  <c r="AN812" i="1"/>
  <c r="AM812" i="1"/>
  <c r="AL812" i="1"/>
  <c r="AK812" i="1"/>
  <c r="AN811" i="1"/>
  <c r="AM811" i="1"/>
  <c r="AL811" i="1"/>
  <c r="AK811" i="1"/>
  <c r="AN810" i="1"/>
  <c r="AM810" i="1"/>
  <c r="AL810" i="1"/>
  <c r="AK810" i="1"/>
  <c r="AN809" i="1"/>
  <c r="AM809" i="1"/>
  <c r="AL809" i="1"/>
  <c r="AK809" i="1"/>
  <c r="AN808" i="1"/>
  <c r="AM808" i="1"/>
  <c r="AL808" i="1"/>
  <c r="AK808" i="1"/>
  <c r="AN807" i="1"/>
  <c r="AM807" i="1"/>
  <c r="AL807" i="1"/>
  <c r="AK807" i="1"/>
  <c r="AN806" i="1"/>
  <c r="AM806" i="1"/>
  <c r="AL806" i="1"/>
  <c r="AK806" i="1"/>
  <c r="AN805" i="1"/>
  <c r="AM805" i="1"/>
  <c r="AL805" i="1"/>
  <c r="AK805" i="1"/>
  <c r="AN804" i="1"/>
  <c r="AM804" i="1"/>
  <c r="AL804" i="1"/>
  <c r="AK804" i="1"/>
  <c r="AN803" i="1"/>
  <c r="AM803" i="1"/>
  <c r="AL803" i="1"/>
  <c r="AK803" i="1"/>
  <c r="AN802" i="1"/>
  <c r="AM802" i="1"/>
  <c r="AL802" i="1"/>
  <c r="AK802" i="1"/>
  <c r="AN801" i="1"/>
  <c r="AM801" i="1"/>
  <c r="AL801" i="1"/>
  <c r="AK801" i="1"/>
  <c r="AN800" i="1"/>
  <c r="AM800" i="1"/>
  <c r="AL800" i="1"/>
  <c r="AK800" i="1"/>
  <c r="AN799" i="1"/>
  <c r="AM799" i="1"/>
  <c r="AL799" i="1"/>
  <c r="AK799" i="1"/>
  <c r="AN798" i="1"/>
  <c r="AM798" i="1"/>
  <c r="AL798" i="1"/>
  <c r="AK798" i="1"/>
  <c r="AN797" i="1"/>
  <c r="AM797" i="1"/>
  <c r="AL797" i="1"/>
  <c r="AK797" i="1"/>
  <c r="AN796" i="1"/>
  <c r="AM796" i="1"/>
  <c r="AL796" i="1"/>
  <c r="AK796" i="1"/>
  <c r="AN795" i="1"/>
  <c r="AM795" i="1"/>
  <c r="AL795" i="1"/>
  <c r="AK795" i="1"/>
  <c r="AN794" i="1"/>
  <c r="AM794" i="1"/>
  <c r="AL794" i="1"/>
  <c r="AK794" i="1"/>
  <c r="AN793" i="1"/>
  <c r="AM793" i="1"/>
  <c r="AL793" i="1"/>
  <c r="AK793" i="1"/>
  <c r="AN792" i="1"/>
  <c r="AM792" i="1"/>
  <c r="AL792" i="1"/>
  <c r="AK792" i="1"/>
  <c r="AN791" i="1"/>
  <c r="AM791" i="1"/>
  <c r="AL791" i="1"/>
  <c r="AK791" i="1"/>
  <c r="AN790" i="1"/>
  <c r="AM790" i="1"/>
  <c r="AL790" i="1"/>
  <c r="AK790" i="1"/>
  <c r="AN789" i="1"/>
  <c r="AM789" i="1"/>
  <c r="AL789" i="1"/>
  <c r="AK789" i="1"/>
  <c r="AN788" i="1"/>
  <c r="AM788" i="1"/>
  <c r="AL788" i="1"/>
  <c r="AK788" i="1"/>
  <c r="AN787" i="1"/>
  <c r="AM787" i="1"/>
  <c r="AL787" i="1"/>
  <c r="AK787" i="1"/>
  <c r="AN786" i="1"/>
  <c r="AM786" i="1"/>
  <c r="AL786" i="1"/>
  <c r="AK786" i="1"/>
  <c r="AN785" i="1"/>
  <c r="AM785" i="1"/>
  <c r="AL785" i="1"/>
  <c r="AK785" i="1"/>
  <c r="AN784" i="1"/>
  <c r="AM784" i="1"/>
  <c r="AL784" i="1"/>
  <c r="AK784" i="1"/>
  <c r="AN783" i="1"/>
  <c r="AM783" i="1"/>
  <c r="AL783" i="1"/>
  <c r="AK783" i="1"/>
  <c r="AN782" i="1"/>
  <c r="AM782" i="1"/>
  <c r="AL782" i="1"/>
  <c r="AK782" i="1"/>
  <c r="AN781" i="1"/>
  <c r="AM781" i="1"/>
  <c r="AL781" i="1"/>
  <c r="AK781" i="1"/>
  <c r="AN780" i="1"/>
  <c r="AM780" i="1"/>
  <c r="AL780" i="1"/>
  <c r="AK780" i="1"/>
  <c r="AN779" i="1"/>
  <c r="AM779" i="1"/>
  <c r="AL779" i="1"/>
  <c r="AK779" i="1"/>
  <c r="AN778" i="1"/>
  <c r="AM778" i="1"/>
  <c r="AL778" i="1"/>
  <c r="AK778" i="1"/>
  <c r="AN777" i="1"/>
  <c r="AM777" i="1"/>
  <c r="AL777" i="1"/>
  <c r="AK777" i="1"/>
  <c r="AN776" i="1"/>
  <c r="AM776" i="1"/>
  <c r="AL776" i="1"/>
  <c r="AK776" i="1"/>
  <c r="AN775" i="1"/>
  <c r="AM775" i="1"/>
  <c r="AL775" i="1"/>
  <c r="AK775" i="1"/>
  <c r="AN774" i="1"/>
  <c r="AM774" i="1"/>
  <c r="AL774" i="1"/>
  <c r="AK774" i="1"/>
  <c r="AN773" i="1"/>
  <c r="AM773" i="1"/>
  <c r="AL773" i="1"/>
  <c r="AK773" i="1"/>
  <c r="AN772" i="1"/>
  <c r="AM772" i="1"/>
  <c r="AL772" i="1"/>
  <c r="AK772" i="1"/>
  <c r="AN771" i="1"/>
  <c r="AM771" i="1"/>
  <c r="AL771" i="1"/>
  <c r="AK771" i="1"/>
  <c r="AN770" i="1"/>
  <c r="AM770" i="1"/>
  <c r="AL770" i="1"/>
  <c r="AK770" i="1"/>
  <c r="AN769" i="1"/>
  <c r="AM769" i="1"/>
  <c r="AL769" i="1"/>
  <c r="AK769" i="1"/>
  <c r="AN768" i="1"/>
  <c r="AM768" i="1"/>
  <c r="AL768" i="1"/>
  <c r="AK768" i="1"/>
  <c r="AN767" i="1"/>
  <c r="AM767" i="1"/>
  <c r="AL767" i="1"/>
  <c r="AK767" i="1"/>
  <c r="AN766" i="1"/>
  <c r="AM766" i="1"/>
  <c r="AL766" i="1"/>
  <c r="AK766" i="1"/>
  <c r="AN765" i="1"/>
  <c r="AM765" i="1"/>
  <c r="AL765" i="1"/>
  <c r="AK765" i="1"/>
  <c r="AN764" i="1"/>
  <c r="AM764" i="1"/>
  <c r="AL764" i="1"/>
  <c r="AK764" i="1"/>
  <c r="AN763" i="1"/>
  <c r="AM763" i="1"/>
  <c r="AL763" i="1"/>
  <c r="AK763" i="1"/>
  <c r="AN762" i="1"/>
  <c r="AM762" i="1"/>
  <c r="AL762" i="1"/>
  <c r="AK762" i="1"/>
  <c r="AN761" i="1"/>
  <c r="AM761" i="1"/>
  <c r="AL761" i="1"/>
  <c r="AK761" i="1"/>
  <c r="AN760" i="1"/>
  <c r="AM760" i="1"/>
  <c r="AL760" i="1"/>
  <c r="AK760" i="1"/>
  <c r="AN759" i="1"/>
  <c r="AM759" i="1"/>
  <c r="AL759" i="1"/>
  <c r="AK759" i="1"/>
  <c r="AN758" i="1"/>
  <c r="AM758" i="1"/>
  <c r="AL758" i="1"/>
  <c r="AK758" i="1"/>
  <c r="AN757" i="1"/>
  <c r="AM757" i="1"/>
  <c r="AL757" i="1"/>
  <c r="AK757" i="1"/>
  <c r="AN756" i="1"/>
  <c r="AM756" i="1"/>
  <c r="AL756" i="1"/>
  <c r="AK756" i="1"/>
  <c r="AN755" i="1"/>
  <c r="AM755" i="1"/>
  <c r="AL755" i="1"/>
  <c r="AK755" i="1"/>
  <c r="AN754" i="1"/>
  <c r="AM754" i="1"/>
  <c r="AL754" i="1"/>
  <c r="AK754" i="1"/>
  <c r="AN753" i="1"/>
  <c r="AM753" i="1"/>
  <c r="AL753" i="1"/>
  <c r="AK753" i="1"/>
  <c r="AN752" i="1"/>
  <c r="AM752" i="1"/>
  <c r="AL752" i="1"/>
  <c r="AK752" i="1"/>
  <c r="AN751" i="1"/>
  <c r="AM751" i="1"/>
  <c r="AL751" i="1"/>
  <c r="AK751" i="1"/>
  <c r="AN750" i="1"/>
  <c r="AM750" i="1"/>
  <c r="AL750" i="1"/>
  <c r="AK750" i="1"/>
  <c r="AN749" i="1"/>
  <c r="AM749" i="1"/>
  <c r="AL749" i="1"/>
  <c r="AK749" i="1"/>
  <c r="AN748" i="1"/>
  <c r="AM748" i="1"/>
  <c r="AL748" i="1"/>
  <c r="AK748" i="1"/>
  <c r="AN747" i="1"/>
  <c r="AM747" i="1"/>
  <c r="AL747" i="1"/>
  <c r="AK747" i="1"/>
  <c r="AN746" i="1"/>
  <c r="AM746" i="1"/>
  <c r="AL746" i="1"/>
  <c r="AK746" i="1"/>
  <c r="AN745" i="1"/>
  <c r="AM745" i="1"/>
  <c r="AL745" i="1"/>
  <c r="AK745" i="1"/>
  <c r="AN744" i="1"/>
  <c r="AM744" i="1"/>
  <c r="AL744" i="1"/>
  <c r="AK744" i="1"/>
  <c r="AN743" i="1"/>
  <c r="AM743" i="1"/>
  <c r="AL743" i="1"/>
  <c r="AK743" i="1"/>
  <c r="AN742" i="1"/>
  <c r="AM742" i="1"/>
  <c r="AL742" i="1"/>
  <c r="AK742" i="1"/>
  <c r="AN741" i="1"/>
  <c r="AM741" i="1"/>
  <c r="AL741" i="1"/>
  <c r="AK741" i="1"/>
  <c r="AN740" i="1"/>
  <c r="AM740" i="1"/>
  <c r="AL740" i="1"/>
  <c r="AK740" i="1"/>
  <c r="AN739" i="1"/>
  <c r="AM739" i="1"/>
  <c r="AL739" i="1"/>
  <c r="AK739" i="1"/>
  <c r="AN738" i="1"/>
  <c r="AM738" i="1"/>
  <c r="AL738" i="1"/>
  <c r="AK738" i="1"/>
  <c r="AN737" i="1"/>
  <c r="AM737" i="1"/>
  <c r="AL737" i="1"/>
  <c r="AK737" i="1"/>
  <c r="AN736" i="1"/>
  <c r="AM736" i="1"/>
  <c r="AL736" i="1"/>
  <c r="AK736" i="1"/>
  <c r="AN735" i="1"/>
  <c r="AM735" i="1"/>
  <c r="AL735" i="1"/>
  <c r="AK735" i="1"/>
  <c r="AN734" i="1"/>
  <c r="AM734" i="1"/>
  <c r="AL734" i="1"/>
  <c r="AK734" i="1"/>
  <c r="AN733" i="1"/>
  <c r="AM733" i="1"/>
  <c r="AL733" i="1"/>
  <c r="AK733" i="1"/>
  <c r="AN732" i="1"/>
  <c r="AM732" i="1"/>
  <c r="AL732" i="1"/>
  <c r="AK732" i="1"/>
  <c r="AN731" i="1"/>
  <c r="AM731" i="1"/>
  <c r="AL731" i="1"/>
  <c r="AK731" i="1"/>
  <c r="AN730" i="1"/>
  <c r="AM730" i="1"/>
  <c r="AL730" i="1"/>
  <c r="AK730" i="1"/>
  <c r="AN729" i="1"/>
  <c r="AM729" i="1"/>
  <c r="AL729" i="1"/>
  <c r="AK729" i="1"/>
  <c r="AN728" i="1"/>
  <c r="AM728" i="1"/>
  <c r="AL728" i="1"/>
  <c r="AK728" i="1"/>
  <c r="AN727" i="1"/>
  <c r="AM727" i="1"/>
  <c r="AL727" i="1"/>
  <c r="AK727" i="1"/>
  <c r="AN726" i="1"/>
  <c r="AM726" i="1"/>
  <c r="AL726" i="1"/>
  <c r="AK726" i="1"/>
  <c r="AN725" i="1"/>
  <c r="AM725" i="1"/>
  <c r="AL725" i="1"/>
  <c r="AK725" i="1"/>
  <c r="AN724" i="1"/>
  <c r="AM724" i="1"/>
  <c r="AL724" i="1"/>
  <c r="AK724" i="1"/>
  <c r="AN723" i="1"/>
  <c r="AM723" i="1"/>
  <c r="AL723" i="1"/>
  <c r="AK723" i="1"/>
  <c r="AN722" i="1"/>
  <c r="AM722" i="1"/>
  <c r="AL722" i="1"/>
  <c r="AK722" i="1"/>
  <c r="AN721" i="1"/>
  <c r="AM721" i="1"/>
  <c r="AL721" i="1"/>
  <c r="AK721" i="1"/>
  <c r="AN720" i="1"/>
  <c r="AM720" i="1"/>
  <c r="AL720" i="1"/>
  <c r="AK720" i="1"/>
  <c r="AN719" i="1"/>
  <c r="AM719" i="1"/>
  <c r="AL719" i="1"/>
  <c r="AK719" i="1"/>
  <c r="AN718" i="1"/>
  <c r="AM718" i="1"/>
  <c r="AL718" i="1"/>
  <c r="AK718" i="1"/>
  <c r="AN717" i="1"/>
  <c r="AM717" i="1"/>
  <c r="AL717" i="1"/>
  <c r="AK717" i="1"/>
  <c r="AN716" i="1"/>
  <c r="AM716" i="1"/>
  <c r="AL716" i="1"/>
  <c r="AK716" i="1"/>
  <c r="AN715" i="1"/>
  <c r="AM715" i="1"/>
  <c r="AL715" i="1"/>
  <c r="AK715" i="1"/>
  <c r="AN714" i="1"/>
  <c r="AM714" i="1"/>
  <c r="AL714" i="1"/>
  <c r="AK714" i="1"/>
  <c r="AN713" i="1"/>
  <c r="AM713" i="1"/>
  <c r="AL713" i="1"/>
  <c r="AK713" i="1"/>
  <c r="AN712" i="1"/>
  <c r="AM712" i="1"/>
  <c r="AL712" i="1"/>
  <c r="AK712" i="1"/>
  <c r="AN711" i="1"/>
  <c r="AM711" i="1"/>
  <c r="AL711" i="1"/>
  <c r="AK711" i="1"/>
  <c r="AN710" i="1"/>
  <c r="AM710" i="1"/>
  <c r="AL710" i="1"/>
  <c r="AK710" i="1"/>
  <c r="AN709" i="1"/>
  <c r="AM709" i="1"/>
  <c r="AL709" i="1"/>
  <c r="AK709" i="1"/>
  <c r="AN708" i="1"/>
  <c r="AM708" i="1"/>
  <c r="AL708" i="1"/>
  <c r="AK708" i="1"/>
  <c r="AN707" i="1"/>
  <c r="AM707" i="1"/>
  <c r="AL707" i="1"/>
  <c r="AK707" i="1"/>
  <c r="AN706" i="1"/>
  <c r="AM706" i="1"/>
  <c r="AL706" i="1"/>
  <c r="AK706" i="1"/>
  <c r="AN705" i="1"/>
  <c r="AM705" i="1"/>
  <c r="AL705" i="1"/>
  <c r="AK705" i="1"/>
  <c r="AN704" i="1"/>
  <c r="AM704" i="1"/>
  <c r="AL704" i="1"/>
  <c r="AK704" i="1"/>
  <c r="AN703" i="1"/>
  <c r="AM703" i="1"/>
  <c r="AL703" i="1"/>
  <c r="AK703" i="1"/>
  <c r="AN702" i="1"/>
  <c r="AM702" i="1"/>
  <c r="AL702" i="1"/>
  <c r="AK702" i="1"/>
  <c r="AN701" i="1"/>
  <c r="AM701" i="1"/>
  <c r="AL701" i="1"/>
  <c r="AK701" i="1"/>
  <c r="AN700" i="1"/>
  <c r="AM700" i="1"/>
  <c r="AL700" i="1"/>
  <c r="AK700" i="1"/>
  <c r="AN699" i="1"/>
  <c r="AM699" i="1"/>
  <c r="AL699" i="1"/>
  <c r="AK699" i="1"/>
  <c r="AN698" i="1"/>
  <c r="AM698" i="1"/>
  <c r="AL698" i="1"/>
  <c r="AK698" i="1"/>
  <c r="AN697" i="1"/>
  <c r="AM697" i="1"/>
  <c r="AL697" i="1"/>
  <c r="AK697" i="1"/>
  <c r="AN696" i="1"/>
  <c r="AM696" i="1"/>
  <c r="AL696" i="1"/>
  <c r="AK696" i="1"/>
  <c r="AN695" i="1"/>
  <c r="AM695" i="1"/>
  <c r="AL695" i="1"/>
  <c r="AK695" i="1"/>
  <c r="AN694" i="1"/>
  <c r="AM694" i="1"/>
  <c r="AL694" i="1"/>
  <c r="AK694" i="1"/>
  <c r="AN693" i="1"/>
  <c r="AM693" i="1"/>
  <c r="AL693" i="1"/>
  <c r="AK693" i="1"/>
  <c r="AN692" i="1"/>
  <c r="AM692" i="1"/>
  <c r="AL692" i="1"/>
  <c r="AK692" i="1"/>
  <c r="AN691" i="1"/>
  <c r="AM691" i="1"/>
  <c r="AL691" i="1"/>
  <c r="AK691" i="1"/>
  <c r="AN690" i="1"/>
  <c r="AM690" i="1"/>
  <c r="AL690" i="1"/>
  <c r="AK690" i="1"/>
  <c r="AN689" i="1"/>
  <c r="AM689" i="1"/>
  <c r="AL689" i="1"/>
  <c r="AK689" i="1"/>
  <c r="AN688" i="1"/>
  <c r="AM688" i="1"/>
  <c r="AL688" i="1"/>
  <c r="AK688" i="1"/>
  <c r="AN687" i="1"/>
  <c r="AM687" i="1"/>
  <c r="AL687" i="1"/>
  <c r="AK687" i="1"/>
  <c r="AN686" i="1"/>
  <c r="AM686" i="1"/>
  <c r="AL686" i="1"/>
  <c r="AK686" i="1"/>
  <c r="AN685" i="1"/>
  <c r="AM685" i="1"/>
  <c r="AL685" i="1"/>
  <c r="AK685" i="1"/>
  <c r="AN684" i="1"/>
  <c r="AM684" i="1"/>
  <c r="AL684" i="1"/>
  <c r="AK684" i="1"/>
  <c r="AN683" i="1"/>
  <c r="AM683" i="1"/>
  <c r="AL683" i="1"/>
  <c r="AK683" i="1"/>
  <c r="AN682" i="1"/>
  <c r="AM682" i="1"/>
  <c r="AL682" i="1"/>
  <c r="AK682" i="1"/>
  <c r="AN681" i="1"/>
  <c r="AM681" i="1"/>
  <c r="AL681" i="1"/>
  <c r="AK681" i="1"/>
  <c r="AN680" i="1"/>
  <c r="AM680" i="1"/>
  <c r="AL680" i="1"/>
  <c r="AK680" i="1"/>
  <c r="AN679" i="1"/>
  <c r="AM679" i="1"/>
  <c r="AL679" i="1"/>
  <c r="AK679" i="1"/>
  <c r="AN678" i="1"/>
  <c r="AM678" i="1"/>
  <c r="AL678" i="1"/>
  <c r="AK678" i="1"/>
  <c r="AN677" i="1"/>
  <c r="AM677" i="1"/>
  <c r="AL677" i="1"/>
  <c r="AK677" i="1"/>
  <c r="AN676" i="1"/>
  <c r="AM676" i="1"/>
  <c r="AL676" i="1"/>
  <c r="AK676" i="1"/>
  <c r="AN675" i="1"/>
  <c r="AM675" i="1"/>
  <c r="AL675" i="1"/>
  <c r="AK675" i="1"/>
  <c r="AN674" i="1"/>
  <c r="AM674" i="1"/>
  <c r="AL674" i="1"/>
  <c r="AK674" i="1"/>
  <c r="AN673" i="1"/>
  <c r="AM673" i="1"/>
  <c r="AL673" i="1"/>
  <c r="AK673" i="1"/>
  <c r="AN672" i="1"/>
  <c r="AM672" i="1"/>
  <c r="AL672" i="1"/>
  <c r="AK672" i="1"/>
  <c r="AN671" i="1"/>
  <c r="AM671" i="1"/>
  <c r="AL671" i="1"/>
  <c r="AK671" i="1"/>
  <c r="AN670" i="1"/>
  <c r="AM670" i="1"/>
  <c r="AL670" i="1"/>
  <c r="AK670" i="1"/>
  <c r="AN669" i="1"/>
  <c r="AM669" i="1"/>
  <c r="AL669" i="1"/>
  <c r="AK669" i="1"/>
  <c r="AN668" i="1"/>
  <c r="AM668" i="1"/>
  <c r="AL668" i="1"/>
  <c r="AK668" i="1"/>
  <c r="AN667" i="1"/>
  <c r="AM667" i="1"/>
  <c r="AL667" i="1"/>
  <c r="AK667" i="1"/>
  <c r="AN666" i="1"/>
  <c r="AM666" i="1"/>
  <c r="AL666" i="1"/>
  <c r="AK666" i="1"/>
  <c r="AN665" i="1"/>
  <c r="AM665" i="1"/>
  <c r="AL665" i="1"/>
  <c r="AK665" i="1"/>
  <c r="AN664" i="1"/>
  <c r="AM664" i="1"/>
  <c r="AL664" i="1"/>
  <c r="AK664" i="1"/>
  <c r="AN663" i="1"/>
  <c r="AM663" i="1"/>
  <c r="AL663" i="1"/>
  <c r="AK663" i="1"/>
  <c r="AN662" i="1"/>
  <c r="AM662" i="1"/>
  <c r="AL662" i="1"/>
  <c r="AK662" i="1"/>
  <c r="AN661" i="1"/>
  <c r="AM661" i="1"/>
  <c r="AL661" i="1"/>
  <c r="AK661" i="1"/>
  <c r="AN660" i="1"/>
  <c r="AM660" i="1"/>
  <c r="AL660" i="1"/>
  <c r="AK660" i="1"/>
  <c r="AN659" i="1"/>
  <c r="AM659" i="1"/>
  <c r="AL659" i="1"/>
  <c r="AK659" i="1"/>
  <c r="AN658" i="1"/>
  <c r="AM658" i="1"/>
  <c r="AL658" i="1"/>
  <c r="AK658" i="1"/>
  <c r="AN657" i="1"/>
  <c r="AM657" i="1"/>
  <c r="AL657" i="1"/>
  <c r="AK657" i="1"/>
  <c r="AN656" i="1"/>
  <c r="AM656" i="1"/>
  <c r="AL656" i="1"/>
  <c r="AK656" i="1"/>
  <c r="AN655" i="1"/>
  <c r="AM655" i="1"/>
  <c r="AL655" i="1"/>
  <c r="AK655" i="1"/>
  <c r="AN654" i="1"/>
  <c r="AM654" i="1"/>
  <c r="AL654" i="1"/>
  <c r="AK654" i="1"/>
  <c r="AN653" i="1"/>
  <c r="AM653" i="1"/>
  <c r="AL653" i="1"/>
  <c r="AK653" i="1"/>
  <c r="AN652" i="1"/>
  <c r="AM652" i="1"/>
  <c r="AL652" i="1"/>
  <c r="AK652" i="1"/>
  <c r="AN651" i="1"/>
  <c r="AM651" i="1"/>
  <c r="AL651" i="1"/>
  <c r="AK651" i="1"/>
  <c r="AN650" i="1"/>
  <c r="AM650" i="1"/>
  <c r="AL650" i="1"/>
  <c r="AK650" i="1"/>
  <c r="AN649" i="1"/>
  <c r="AM649" i="1"/>
  <c r="AL649" i="1"/>
  <c r="AK649" i="1"/>
  <c r="AN648" i="1"/>
  <c r="AM648" i="1"/>
  <c r="AL648" i="1"/>
  <c r="AK648" i="1"/>
  <c r="AN647" i="1"/>
  <c r="AM647" i="1"/>
  <c r="AL647" i="1"/>
  <c r="AK647" i="1"/>
  <c r="AN646" i="1"/>
  <c r="AM646" i="1"/>
  <c r="AL646" i="1"/>
  <c r="AK646" i="1"/>
  <c r="AN645" i="1"/>
  <c r="AM645" i="1"/>
  <c r="AL645" i="1"/>
  <c r="AK645" i="1"/>
  <c r="AN644" i="1"/>
  <c r="AM644" i="1"/>
  <c r="AL644" i="1"/>
  <c r="AK644" i="1"/>
  <c r="AN643" i="1"/>
  <c r="AM643" i="1"/>
  <c r="AL643" i="1"/>
  <c r="AK643" i="1"/>
  <c r="AN642" i="1"/>
  <c r="AM642" i="1"/>
  <c r="AL642" i="1"/>
  <c r="AK642" i="1"/>
  <c r="AN641" i="1"/>
  <c r="AM641" i="1"/>
  <c r="AL641" i="1"/>
  <c r="AK641" i="1"/>
  <c r="AN640" i="1"/>
  <c r="AM640" i="1"/>
  <c r="AL640" i="1"/>
  <c r="AK640" i="1"/>
  <c r="AN639" i="1"/>
  <c r="AM639" i="1"/>
  <c r="AL639" i="1"/>
  <c r="AK639" i="1"/>
  <c r="AN638" i="1"/>
  <c r="AM638" i="1"/>
  <c r="AL638" i="1"/>
  <c r="AK638" i="1"/>
  <c r="AN637" i="1"/>
  <c r="AM637" i="1"/>
  <c r="AL637" i="1"/>
  <c r="AK637" i="1"/>
  <c r="AN636" i="1"/>
  <c r="AM636" i="1"/>
  <c r="AL636" i="1"/>
  <c r="AK636" i="1"/>
  <c r="AN635" i="1"/>
  <c r="AM635" i="1"/>
  <c r="AL635" i="1"/>
  <c r="AK635" i="1"/>
  <c r="AN634" i="1"/>
  <c r="AM634" i="1"/>
  <c r="AL634" i="1"/>
  <c r="AK634" i="1"/>
  <c r="AN633" i="1"/>
  <c r="AM633" i="1"/>
  <c r="AL633" i="1"/>
  <c r="AK633" i="1"/>
  <c r="AN632" i="1"/>
  <c r="AM632" i="1"/>
  <c r="AL632" i="1"/>
  <c r="AK632" i="1"/>
  <c r="AN631" i="1"/>
  <c r="AM631" i="1"/>
  <c r="AL631" i="1"/>
  <c r="AK631" i="1"/>
  <c r="AN630" i="1"/>
  <c r="AM630" i="1"/>
  <c r="AL630" i="1"/>
  <c r="AK630" i="1"/>
  <c r="AN629" i="1"/>
  <c r="AM629" i="1"/>
  <c r="AL629" i="1"/>
  <c r="AK629" i="1"/>
  <c r="AN628" i="1"/>
  <c r="AM628" i="1"/>
  <c r="AL628" i="1"/>
  <c r="AK628" i="1"/>
  <c r="AN627" i="1"/>
  <c r="AM627" i="1"/>
  <c r="AL627" i="1"/>
  <c r="AK627" i="1"/>
  <c r="AN626" i="1"/>
  <c r="AM626" i="1"/>
  <c r="AL626" i="1"/>
  <c r="AK626" i="1"/>
  <c r="AN625" i="1"/>
  <c r="AM625" i="1"/>
  <c r="AL625" i="1"/>
  <c r="AK625" i="1"/>
  <c r="AN624" i="1"/>
  <c r="AM624" i="1"/>
  <c r="AL624" i="1"/>
  <c r="AK624" i="1"/>
  <c r="AN623" i="1"/>
  <c r="AM623" i="1"/>
  <c r="AL623" i="1"/>
  <c r="AK623" i="1"/>
  <c r="AN622" i="1"/>
  <c r="AM622" i="1"/>
  <c r="AL622" i="1"/>
  <c r="AK622" i="1"/>
  <c r="AN621" i="1"/>
  <c r="AM621" i="1"/>
  <c r="AL621" i="1"/>
  <c r="AK621" i="1"/>
  <c r="AN620" i="1"/>
  <c r="AM620" i="1"/>
  <c r="AL620" i="1"/>
  <c r="AK620" i="1"/>
  <c r="AN619" i="1"/>
  <c r="AM619" i="1"/>
  <c r="AL619" i="1"/>
  <c r="AK619" i="1"/>
  <c r="AN618" i="1"/>
  <c r="AM618" i="1"/>
  <c r="AL618" i="1"/>
  <c r="AK618" i="1"/>
  <c r="AN617" i="1"/>
  <c r="AM617" i="1"/>
  <c r="AL617" i="1"/>
  <c r="AK617" i="1"/>
  <c r="AN616" i="1"/>
  <c r="AM616" i="1"/>
  <c r="AL616" i="1"/>
  <c r="AK616" i="1"/>
  <c r="AN615" i="1"/>
  <c r="AM615" i="1"/>
  <c r="AL615" i="1"/>
  <c r="AK615" i="1"/>
  <c r="AN614" i="1"/>
  <c r="AM614" i="1"/>
  <c r="AL614" i="1"/>
  <c r="AK614" i="1"/>
  <c r="AN613" i="1"/>
  <c r="AM613" i="1"/>
  <c r="AL613" i="1"/>
  <c r="AK613" i="1"/>
  <c r="AN612" i="1"/>
  <c r="AM612" i="1"/>
  <c r="AL612" i="1"/>
  <c r="AK612" i="1"/>
  <c r="AN611" i="1"/>
  <c r="AM611" i="1"/>
  <c r="AL611" i="1"/>
  <c r="AK611" i="1"/>
  <c r="AN610" i="1"/>
  <c r="AM610" i="1"/>
  <c r="AL610" i="1"/>
  <c r="AK610" i="1"/>
  <c r="AN609" i="1"/>
  <c r="AM609" i="1"/>
  <c r="AL609" i="1"/>
  <c r="AK609" i="1"/>
  <c r="AN608" i="1"/>
  <c r="AM608" i="1"/>
  <c r="AL608" i="1"/>
  <c r="AK608" i="1"/>
  <c r="AN607" i="1"/>
  <c r="AM607" i="1"/>
  <c r="AL607" i="1"/>
  <c r="AK607" i="1"/>
  <c r="AN606" i="1"/>
  <c r="AM606" i="1"/>
  <c r="AL606" i="1"/>
  <c r="AK606" i="1"/>
  <c r="AN605" i="1"/>
  <c r="AM605" i="1"/>
  <c r="AL605" i="1"/>
  <c r="AK605" i="1"/>
  <c r="AN604" i="1"/>
  <c r="AM604" i="1"/>
  <c r="AL604" i="1"/>
  <c r="AK604" i="1"/>
  <c r="AN603" i="1"/>
  <c r="AM603" i="1"/>
  <c r="AL603" i="1"/>
  <c r="AK603" i="1"/>
  <c r="AN602" i="1"/>
  <c r="AM602" i="1"/>
  <c r="AL602" i="1"/>
  <c r="AK602" i="1"/>
  <c r="AN601" i="1"/>
  <c r="AM601" i="1"/>
  <c r="AL601" i="1"/>
  <c r="AK601" i="1"/>
  <c r="AN600" i="1"/>
  <c r="AM600" i="1"/>
  <c r="AL600" i="1"/>
  <c r="AK600" i="1"/>
  <c r="AN599" i="1"/>
  <c r="AM599" i="1"/>
  <c r="AL599" i="1"/>
  <c r="AK599" i="1"/>
  <c r="AN598" i="1"/>
  <c r="AM598" i="1"/>
  <c r="AL598" i="1"/>
  <c r="AK598" i="1"/>
  <c r="AN597" i="1"/>
  <c r="AM597" i="1"/>
  <c r="AL597" i="1"/>
  <c r="AK597" i="1"/>
  <c r="AN596" i="1"/>
  <c r="AM596" i="1"/>
  <c r="AL596" i="1"/>
  <c r="AK596" i="1"/>
  <c r="AN595" i="1"/>
  <c r="AM595" i="1"/>
  <c r="AL595" i="1"/>
  <c r="AK595" i="1"/>
  <c r="AN594" i="1"/>
  <c r="AM594" i="1"/>
  <c r="AL594" i="1"/>
  <c r="AK594" i="1"/>
  <c r="AN593" i="1"/>
  <c r="AM593" i="1"/>
  <c r="AL593" i="1"/>
  <c r="AK593" i="1"/>
  <c r="AN592" i="1"/>
  <c r="AM592" i="1"/>
  <c r="AL592" i="1"/>
  <c r="AK592" i="1"/>
  <c r="AN591" i="1"/>
  <c r="AM591" i="1"/>
  <c r="AL591" i="1"/>
  <c r="AK591" i="1"/>
  <c r="AN590" i="1"/>
  <c r="AM590" i="1"/>
  <c r="AL590" i="1"/>
  <c r="AK590" i="1"/>
  <c r="AN589" i="1"/>
  <c r="AM589" i="1"/>
  <c r="AL589" i="1"/>
  <c r="AK589" i="1"/>
  <c r="AN588" i="1"/>
  <c r="AM588" i="1"/>
  <c r="AL588" i="1"/>
  <c r="AK588" i="1"/>
  <c r="AN587" i="1"/>
  <c r="AM587" i="1"/>
  <c r="AL587" i="1"/>
  <c r="AK587" i="1"/>
  <c r="AN586" i="1"/>
  <c r="AM586" i="1"/>
  <c r="AL586" i="1"/>
  <c r="AK586" i="1"/>
  <c r="AN585" i="1"/>
  <c r="AM585" i="1"/>
  <c r="AL585" i="1"/>
  <c r="AK585" i="1"/>
  <c r="AN584" i="1"/>
  <c r="AM584" i="1"/>
  <c r="AL584" i="1"/>
  <c r="AK584" i="1"/>
  <c r="AN583" i="1"/>
  <c r="AM583" i="1"/>
  <c r="AL583" i="1"/>
  <c r="AK583" i="1"/>
  <c r="AN582" i="1"/>
  <c r="AM582" i="1"/>
  <c r="AL582" i="1"/>
  <c r="AK582" i="1"/>
  <c r="AN581" i="1"/>
  <c r="AM581" i="1"/>
  <c r="AL581" i="1"/>
  <c r="AK581" i="1"/>
  <c r="AN580" i="1"/>
  <c r="AM580" i="1"/>
  <c r="AL580" i="1"/>
  <c r="AK580" i="1"/>
  <c r="AN579" i="1"/>
  <c r="AM579" i="1"/>
  <c r="AL579" i="1"/>
  <c r="AK579" i="1"/>
  <c r="AN578" i="1"/>
  <c r="AM578" i="1"/>
  <c r="AL578" i="1"/>
  <c r="AK578" i="1"/>
  <c r="AN577" i="1"/>
  <c r="AM577" i="1"/>
  <c r="AL577" i="1"/>
  <c r="AK577" i="1"/>
  <c r="AN576" i="1"/>
  <c r="AM576" i="1"/>
  <c r="AL576" i="1"/>
  <c r="AK576" i="1"/>
  <c r="AN575" i="1"/>
  <c r="AM575" i="1"/>
  <c r="AL575" i="1"/>
  <c r="AK575" i="1"/>
  <c r="AN574" i="1"/>
  <c r="AM574" i="1"/>
  <c r="AL574" i="1"/>
  <c r="AK574" i="1"/>
  <c r="AN573" i="1"/>
  <c r="AM573" i="1"/>
  <c r="AL573" i="1"/>
  <c r="AK573" i="1"/>
  <c r="AN572" i="1"/>
  <c r="AM572" i="1"/>
  <c r="AL572" i="1"/>
  <c r="AK572" i="1"/>
  <c r="AN571" i="1"/>
  <c r="AM571" i="1"/>
  <c r="AL571" i="1"/>
  <c r="AK571" i="1"/>
  <c r="AN570" i="1"/>
  <c r="AM570" i="1"/>
  <c r="AL570" i="1"/>
  <c r="AK570" i="1"/>
  <c r="AN569" i="1"/>
  <c r="AM569" i="1"/>
  <c r="AL569" i="1"/>
  <c r="AK569" i="1"/>
  <c r="AN568" i="1"/>
  <c r="AM568" i="1"/>
  <c r="AL568" i="1"/>
  <c r="AK568" i="1"/>
  <c r="AN567" i="1"/>
  <c r="AM567" i="1"/>
  <c r="AL567" i="1"/>
  <c r="AK567" i="1"/>
  <c r="AN566" i="1"/>
  <c r="AM566" i="1"/>
  <c r="AL566" i="1"/>
  <c r="AK566" i="1"/>
  <c r="AN565" i="1"/>
  <c r="AM565" i="1"/>
  <c r="AL565" i="1"/>
  <c r="AK565" i="1"/>
  <c r="AN564" i="1"/>
  <c r="AM564" i="1"/>
  <c r="AL564" i="1"/>
  <c r="AK564" i="1"/>
  <c r="AN563" i="1"/>
  <c r="AM563" i="1"/>
  <c r="AL563" i="1"/>
  <c r="AK563" i="1"/>
  <c r="AN562" i="1"/>
  <c r="AM562" i="1"/>
  <c r="AL562" i="1"/>
  <c r="AK562" i="1"/>
  <c r="AN561" i="1"/>
  <c r="AM561" i="1"/>
  <c r="AL561" i="1"/>
  <c r="AK561" i="1"/>
  <c r="AN560" i="1"/>
  <c r="AM560" i="1"/>
  <c r="AL560" i="1"/>
  <c r="AK560" i="1"/>
  <c r="AN559" i="1"/>
  <c r="AM559" i="1"/>
  <c r="AL559" i="1"/>
  <c r="AK559" i="1"/>
  <c r="AN558" i="1"/>
  <c r="AM558" i="1"/>
  <c r="AL558" i="1"/>
  <c r="AK558" i="1"/>
  <c r="AN557" i="1"/>
  <c r="AM557" i="1"/>
  <c r="AL557" i="1"/>
  <c r="AK557" i="1"/>
  <c r="AN556" i="1"/>
  <c r="AM556" i="1"/>
  <c r="AL556" i="1"/>
  <c r="AK556" i="1"/>
  <c r="AN555" i="1"/>
  <c r="AM555" i="1"/>
  <c r="AL555" i="1"/>
  <c r="AK555" i="1"/>
  <c r="AN554" i="1"/>
  <c r="AM554" i="1"/>
  <c r="AL554" i="1"/>
  <c r="AK554" i="1"/>
  <c r="AN553" i="1"/>
  <c r="AM553" i="1"/>
  <c r="AL553" i="1"/>
  <c r="AK553" i="1"/>
  <c r="AN552" i="1"/>
  <c r="AM552" i="1"/>
  <c r="AL552" i="1"/>
  <c r="AK552" i="1"/>
  <c r="AN551" i="1"/>
  <c r="AM551" i="1"/>
  <c r="AL551" i="1"/>
  <c r="AK551" i="1"/>
  <c r="AN550" i="1"/>
  <c r="AM550" i="1"/>
  <c r="AL550" i="1"/>
  <c r="AK550" i="1"/>
  <c r="AN549" i="1"/>
  <c r="AM549" i="1"/>
  <c r="AL549" i="1"/>
  <c r="AK549" i="1"/>
  <c r="AN548" i="1"/>
  <c r="AM548" i="1"/>
  <c r="AL548" i="1"/>
  <c r="AK548" i="1"/>
  <c r="AN547" i="1"/>
  <c r="AM547" i="1"/>
  <c r="AL547" i="1"/>
  <c r="AK547" i="1"/>
  <c r="AN546" i="1"/>
  <c r="AM546" i="1"/>
  <c r="AL546" i="1"/>
  <c r="AK546" i="1"/>
  <c r="AN545" i="1"/>
  <c r="AM545" i="1"/>
  <c r="AL545" i="1"/>
  <c r="AK545" i="1"/>
  <c r="AN544" i="1"/>
  <c r="AM544" i="1"/>
  <c r="AL544" i="1"/>
  <c r="AK544" i="1"/>
  <c r="AN543" i="1"/>
  <c r="AM543" i="1"/>
  <c r="AL543" i="1"/>
  <c r="AK543" i="1"/>
  <c r="AN542" i="1"/>
  <c r="AM542" i="1"/>
  <c r="AL542" i="1"/>
  <c r="AK542" i="1"/>
  <c r="AN541" i="1"/>
  <c r="AM541" i="1"/>
  <c r="AL541" i="1"/>
  <c r="AK541" i="1"/>
  <c r="AN540" i="1"/>
  <c r="AM540" i="1"/>
  <c r="AL540" i="1"/>
  <c r="AK540" i="1"/>
  <c r="AN539" i="1"/>
  <c r="AM539" i="1"/>
  <c r="AL539" i="1"/>
  <c r="AK539" i="1"/>
  <c r="AN538" i="1"/>
  <c r="AM538" i="1"/>
  <c r="AL538" i="1"/>
  <c r="AK538" i="1"/>
  <c r="AN537" i="1"/>
  <c r="AM537" i="1"/>
  <c r="AL537" i="1"/>
  <c r="AK537" i="1"/>
  <c r="AN536" i="1"/>
  <c r="AM536" i="1"/>
  <c r="AL536" i="1"/>
  <c r="AK536" i="1"/>
  <c r="AN535" i="1"/>
  <c r="AM535" i="1"/>
  <c r="AL535" i="1"/>
  <c r="AK535" i="1"/>
  <c r="AN534" i="1"/>
  <c r="AM534" i="1"/>
  <c r="AL534" i="1"/>
  <c r="AK534" i="1"/>
  <c r="AN533" i="1"/>
  <c r="AM533" i="1"/>
  <c r="AL533" i="1"/>
  <c r="AK533" i="1"/>
  <c r="AN532" i="1"/>
  <c r="AM532" i="1"/>
  <c r="AL532" i="1"/>
  <c r="AK532" i="1"/>
  <c r="AN531" i="1"/>
  <c r="AM531" i="1"/>
  <c r="AL531" i="1"/>
  <c r="AK531" i="1"/>
  <c r="AN530" i="1"/>
  <c r="AM530" i="1"/>
  <c r="AL530" i="1"/>
  <c r="AK530" i="1"/>
  <c r="AN529" i="1"/>
  <c r="AM529" i="1"/>
  <c r="AL529" i="1"/>
  <c r="AK529" i="1"/>
  <c r="AN528" i="1"/>
  <c r="AM528" i="1"/>
  <c r="AL528" i="1"/>
  <c r="AK528" i="1"/>
  <c r="AN527" i="1"/>
  <c r="AM527" i="1"/>
  <c r="AL527" i="1"/>
  <c r="AK527" i="1"/>
  <c r="AN526" i="1"/>
  <c r="AM526" i="1"/>
  <c r="AL526" i="1"/>
  <c r="AK526" i="1"/>
  <c r="AN525" i="1"/>
  <c r="AM525" i="1"/>
  <c r="AL525" i="1"/>
  <c r="AK525" i="1"/>
  <c r="AN524" i="1"/>
  <c r="AM524" i="1"/>
  <c r="AL524" i="1"/>
  <c r="AK524" i="1"/>
  <c r="AN523" i="1"/>
  <c r="AM523" i="1"/>
  <c r="AL523" i="1"/>
  <c r="AK523" i="1"/>
  <c r="AN522" i="1"/>
  <c r="AM522" i="1"/>
  <c r="AL522" i="1"/>
  <c r="AK522" i="1"/>
  <c r="AN521" i="1"/>
  <c r="AM521" i="1"/>
  <c r="AL521" i="1"/>
  <c r="AK521" i="1"/>
  <c r="AN520" i="1"/>
  <c r="AM520" i="1"/>
  <c r="AL520" i="1"/>
  <c r="AK520" i="1"/>
  <c r="AN519" i="1"/>
  <c r="AM519" i="1"/>
  <c r="AL519" i="1"/>
  <c r="AK519" i="1"/>
  <c r="AN518" i="1"/>
  <c r="AM518" i="1"/>
  <c r="AL518" i="1"/>
  <c r="AK518" i="1"/>
  <c r="AN517" i="1"/>
  <c r="AM517" i="1"/>
  <c r="AL517" i="1"/>
  <c r="AK517" i="1"/>
  <c r="AN516" i="1"/>
  <c r="AM516" i="1"/>
  <c r="AL516" i="1"/>
  <c r="AK516" i="1"/>
  <c r="AN515" i="1"/>
  <c r="AM515" i="1"/>
  <c r="AL515" i="1"/>
  <c r="AK515" i="1"/>
  <c r="AN514" i="1"/>
  <c r="AM514" i="1"/>
  <c r="AL514" i="1"/>
  <c r="AK514" i="1"/>
  <c r="AN513" i="1"/>
  <c r="AM513" i="1"/>
  <c r="AL513" i="1"/>
  <c r="AK513" i="1"/>
  <c r="AN512" i="1"/>
  <c r="AM512" i="1"/>
  <c r="AL512" i="1"/>
  <c r="AK512" i="1"/>
  <c r="AN511" i="1"/>
  <c r="AM511" i="1"/>
  <c r="AL511" i="1"/>
  <c r="AK511" i="1"/>
  <c r="AN510" i="1"/>
  <c r="AM510" i="1"/>
  <c r="AL510" i="1"/>
  <c r="AK510" i="1"/>
  <c r="AN509" i="1"/>
  <c r="AM509" i="1"/>
  <c r="AL509" i="1"/>
  <c r="AK509" i="1"/>
  <c r="AN508" i="1"/>
  <c r="AM508" i="1"/>
  <c r="AL508" i="1"/>
  <c r="AK508" i="1"/>
  <c r="AN507" i="1"/>
  <c r="AM507" i="1"/>
  <c r="AL507" i="1"/>
  <c r="AK507" i="1"/>
  <c r="AN506" i="1"/>
  <c r="AM506" i="1"/>
  <c r="AL506" i="1"/>
  <c r="AK506" i="1"/>
  <c r="AN505" i="1"/>
  <c r="AM505" i="1"/>
  <c r="AL505" i="1"/>
  <c r="AK505" i="1"/>
  <c r="AN504" i="1"/>
  <c r="AM504" i="1"/>
  <c r="AL504" i="1"/>
  <c r="AK504" i="1"/>
  <c r="AN503" i="1"/>
  <c r="AM503" i="1"/>
  <c r="AL503" i="1"/>
  <c r="AK503" i="1"/>
  <c r="AN502" i="1"/>
  <c r="AM502" i="1"/>
  <c r="AL502" i="1"/>
  <c r="AK502" i="1"/>
  <c r="AN501" i="1"/>
  <c r="AM501" i="1"/>
  <c r="AL501" i="1"/>
  <c r="AK501" i="1"/>
  <c r="AN500" i="1"/>
  <c r="AM500" i="1"/>
  <c r="AL500" i="1"/>
  <c r="AK500" i="1"/>
  <c r="AN499" i="1"/>
  <c r="AM499" i="1"/>
  <c r="AL499" i="1"/>
  <c r="AK499" i="1"/>
  <c r="AN498" i="1"/>
  <c r="AM498" i="1"/>
  <c r="AL498" i="1"/>
  <c r="AK498" i="1"/>
  <c r="AN497" i="1"/>
  <c r="AM497" i="1"/>
  <c r="AL497" i="1"/>
  <c r="AK497" i="1"/>
  <c r="AN496" i="1"/>
  <c r="AM496" i="1"/>
  <c r="AL496" i="1"/>
  <c r="AK496" i="1"/>
  <c r="AN495" i="1"/>
  <c r="AM495" i="1"/>
  <c r="AL495" i="1"/>
  <c r="AK495" i="1"/>
  <c r="AN494" i="1"/>
  <c r="AM494" i="1"/>
  <c r="AL494" i="1"/>
  <c r="AK494" i="1"/>
  <c r="AN493" i="1"/>
  <c r="AM493" i="1"/>
  <c r="AL493" i="1"/>
  <c r="AK493" i="1"/>
  <c r="AN492" i="1"/>
  <c r="AM492" i="1"/>
  <c r="AL492" i="1"/>
  <c r="AK492" i="1"/>
  <c r="AN491" i="1"/>
  <c r="AM491" i="1"/>
  <c r="AL491" i="1"/>
  <c r="AK491" i="1"/>
  <c r="AN490" i="1"/>
  <c r="AM490" i="1"/>
  <c r="AL490" i="1"/>
  <c r="AK490" i="1"/>
  <c r="AN489" i="1"/>
  <c r="AM489" i="1"/>
  <c r="AL489" i="1"/>
  <c r="AK489" i="1"/>
  <c r="AN488" i="1"/>
  <c r="AM488" i="1"/>
  <c r="AL488" i="1"/>
  <c r="AK488" i="1"/>
  <c r="AN487" i="1"/>
  <c r="AM487" i="1"/>
  <c r="AL487" i="1"/>
  <c r="AK487" i="1"/>
  <c r="AN486" i="1"/>
  <c r="AM486" i="1"/>
  <c r="AL486" i="1"/>
  <c r="AK486" i="1"/>
  <c r="AN485" i="1"/>
  <c r="AM485" i="1"/>
  <c r="AL485" i="1"/>
  <c r="AK485" i="1"/>
  <c r="AN484" i="1"/>
  <c r="AM484" i="1"/>
  <c r="AL484" i="1"/>
  <c r="AK484" i="1"/>
  <c r="AN483" i="1"/>
  <c r="AM483" i="1"/>
  <c r="AL483" i="1"/>
  <c r="AK483" i="1"/>
  <c r="AN482" i="1"/>
  <c r="AM482" i="1"/>
  <c r="AL482" i="1"/>
  <c r="AK482" i="1"/>
  <c r="AN481" i="1"/>
  <c r="AM481" i="1"/>
  <c r="AL481" i="1"/>
  <c r="AK481" i="1"/>
  <c r="AN480" i="1"/>
  <c r="AM480" i="1"/>
  <c r="AL480" i="1"/>
  <c r="AK480" i="1"/>
  <c r="AN479" i="1"/>
  <c r="AM479" i="1"/>
  <c r="AL479" i="1"/>
  <c r="AK479" i="1"/>
  <c r="AN478" i="1"/>
  <c r="AM478" i="1"/>
  <c r="AL478" i="1"/>
  <c r="AK478" i="1"/>
  <c r="AN477" i="1"/>
  <c r="AM477" i="1"/>
  <c r="AL477" i="1"/>
  <c r="AK477" i="1"/>
  <c r="AN476" i="1"/>
  <c r="AM476" i="1"/>
  <c r="AL476" i="1"/>
  <c r="AK476" i="1"/>
  <c r="AN475" i="1"/>
  <c r="AM475" i="1"/>
  <c r="AL475" i="1"/>
  <c r="AK475" i="1"/>
  <c r="AN474" i="1"/>
  <c r="AM474" i="1"/>
  <c r="AL474" i="1"/>
  <c r="AK474" i="1"/>
  <c r="AN473" i="1"/>
  <c r="AM473" i="1"/>
  <c r="AL473" i="1"/>
  <c r="AK473" i="1"/>
  <c r="AN472" i="1"/>
  <c r="AM472" i="1"/>
  <c r="AL472" i="1"/>
  <c r="AK472" i="1"/>
  <c r="AN471" i="1"/>
  <c r="AM471" i="1"/>
  <c r="AL471" i="1"/>
  <c r="AK471" i="1"/>
  <c r="AN470" i="1"/>
  <c r="AM470" i="1"/>
  <c r="AL470" i="1"/>
  <c r="AK470" i="1"/>
  <c r="AN469" i="1"/>
  <c r="AM469" i="1"/>
  <c r="AL469" i="1"/>
  <c r="AK469" i="1"/>
  <c r="AN468" i="1"/>
  <c r="AM468" i="1"/>
  <c r="AL468" i="1"/>
  <c r="AK468" i="1"/>
  <c r="AN467" i="1"/>
  <c r="AM467" i="1"/>
  <c r="AL467" i="1"/>
  <c r="AK467" i="1"/>
  <c r="AN466" i="1"/>
  <c r="AM466" i="1"/>
  <c r="AL466" i="1"/>
  <c r="AK466" i="1"/>
  <c r="AN465" i="1"/>
  <c r="AM465" i="1"/>
  <c r="AL465" i="1"/>
  <c r="AK465" i="1"/>
  <c r="AN464" i="1"/>
  <c r="AM464" i="1"/>
  <c r="AL464" i="1"/>
  <c r="AK464" i="1"/>
  <c r="AN463" i="1"/>
  <c r="AM463" i="1"/>
  <c r="AL463" i="1"/>
  <c r="AK463" i="1"/>
  <c r="AN462" i="1"/>
  <c r="AM462" i="1"/>
  <c r="AL462" i="1"/>
  <c r="AK462" i="1"/>
  <c r="AN461" i="1"/>
  <c r="AM461" i="1"/>
  <c r="AL461" i="1"/>
  <c r="AK461" i="1"/>
  <c r="AN460" i="1"/>
  <c r="AM460" i="1"/>
  <c r="AL460" i="1"/>
  <c r="AK460" i="1"/>
  <c r="AN459" i="1"/>
  <c r="AM459" i="1"/>
  <c r="AL459" i="1"/>
  <c r="AK459" i="1"/>
  <c r="AN458" i="1"/>
  <c r="AM458" i="1"/>
  <c r="AL458" i="1"/>
  <c r="AK458" i="1"/>
  <c r="AN457" i="1"/>
  <c r="AM457" i="1"/>
  <c r="AL457" i="1"/>
  <c r="AK457" i="1"/>
  <c r="AN456" i="1"/>
  <c r="AM456" i="1"/>
  <c r="AL456" i="1"/>
  <c r="AK456" i="1"/>
  <c r="AN455" i="1"/>
  <c r="AM455" i="1"/>
  <c r="AL455" i="1"/>
  <c r="AK455" i="1"/>
  <c r="AN454" i="1"/>
  <c r="AM454" i="1"/>
  <c r="AL454" i="1"/>
  <c r="AK454" i="1"/>
  <c r="AN453" i="1"/>
  <c r="AM453" i="1"/>
  <c r="AL453" i="1"/>
  <c r="AK453" i="1"/>
  <c r="AN452" i="1"/>
  <c r="AM452" i="1"/>
  <c r="AL452" i="1"/>
  <c r="AK452" i="1"/>
  <c r="AN451" i="1"/>
  <c r="AM451" i="1"/>
  <c r="AL451" i="1"/>
  <c r="AK451" i="1"/>
  <c r="AN450" i="1"/>
  <c r="AM450" i="1"/>
  <c r="AL450" i="1"/>
  <c r="AK450" i="1"/>
  <c r="AN449" i="1"/>
  <c r="AM449" i="1"/>
  <c r="AL449" i="1"/>
  <c r="AK449" i="1"/>
  <c r="AN448" i="1"/>
  <c r="AM448" i="1"/>
  <c r="AL448" i="1"/>
  <c r="AK448" i="1"/>
  <c r="AN447" i="1"/>
  <c r="AM447" i="1"/>
  <c r="AL447" i="1"/>
  <c r="AK447" i="1"/>
  <c r="AN446" i="1"/>
  <c r="AM446" i="1"/>
  <c r="AL446" i="1"/>
  <c r="AK446" i="1"/>
  <c r="AN445" i="1"/>
  <c r="AM445" i="1"/>
  <c r="AL445" i="1"/>
  <c r="AK445" i="1"/>
  <c r="AN444" i="1"/>
  <c r="AM444" i="1"/>
  <c r="AL444" i="1"/>
  <c r="AK444" i="1"/>
  <c r="AN443" i="1"/>
  <c r="AM443" i="1"/>
  <c r="AL443" i="1"/>
  <c r="AK443" i="1"/>
  <c r="AN442" i="1"/>
  <c r="AM442" i="1"/>
  <c r="AL442" i="1"/>
  <c r="AK442" i="1"/>
  <c r="AN441" i="1"/>
  <c r="AM441" i="1"/>
  <c r="AL441" i="1"/>
  <c r="AK441" i="1"/>
  <c r="AN440" i="1"/>
  <c r="AM440" i="1"/>
  <c r="AL440" i="1"/>
  <c r="AK440" i="1"/>
  <c r="AN439" i="1"/>
  <c r="AM439" i="1"/>
  <c r="AL439" i="1"/>
  <c r="AK439" i="1"/>
  <c r="AN438" i="1"/>
  <c r="AM438" i="1"/>
  <c r="AL438" i="1"/>
  <c r="AK438" i="1"/>
  <c r="AN437" i="1"/>
  <c r="AM437" i="1"/>
  <c r="AL437" i="1"/>
  <c r="AK437" i="1"/>
  <c r="AN436" i="1"/>
  <c r="AM436" i="1"/>
  <c r="AL436" i="1"/>
  <c r="AK436" i="1"/>
  <c r="AN435" i="1"/>
  <c r="AM435" i="1"/>
  <c r="AL435" i="1"/>
  <c r="AK435" i="1"/>
  <c r="AN434" i="1"/>
  <c r="AM434" i="1"/>
  <c r="AL434" i="1"/>
  <c r="AK434" i="1"/>
  <c r="AN433" i="1"/>
  <c r="AM433" i="1"/>
  <c r="AL433" i="1"/>
  <c r="AK433" i="1"/>
  <c r="AN432" i="1"/>
  <c r="AM432" i="1"/>
  <c r="AL432" i="1"/>
  <c r="AK432" i="1"/>
  <c r="AN431" i="1"/>
  <c r="AM431" i="1"/>
  <c r="AL431" i="1"/>
  <c r="AK431" i="1"/>
  <c r="AN430" i="1"/>
  <c r="AM430" i="1"/>
  <c r="AL430" i="1"/>
  <c r="AK430" i="1"/>
  <c r="AN429" i="1"/>
  <c r="AM429" i="1"/>
  <c r="AL429" i="1"/>
  <c r="AK429" i="1"/>
  <c r="AN428" i="1"/>
  <c r="AM428" i="1"/>
  <c r="AL428" i="1"/>
  <c r="AK428" i="1"/>
  <c r="AN427" i="1"/>
  <c r="AM427" i="1"/>
  <c r="AL427" i="1"/>
  <c r="AK427" i="1"/>
  <c r="AN426" i="1"/>
  <c r="AM426" i="1"/>
  <c r="AL426" i="1"/>
  <c r="AK426" i="1"/>
  <c r="AN425" i="1"/>
  <c r="AM425" i="1"/>
  <c r="AL425" i="1"/>
  <c r="AK425" i="1"/>
  <c r="AN424" i="1"/>
  <c r="AM424" i="1"/>
  <c r="AL424" i="1"/>
  <c r="AK424" i="1"/>
  <c r="AN423" i="1"/>
  <c r="AM423" i="1"/>
  <c r="AL423" i="1"/>
  <c r="AK423" i="1"/>
  <c r="AN422" i="1"/>
  <c r="AM422" i="1"/>
  <c r="AL422" i="1"/>
  <c r="AK422" i="1"/>
  <c r="AN421" i="1"/>
  <c r="AM421" i="1"/>
  <c r="AL421" i="1"/>
  <c r="AK421" i="1"/>
  <c r="AN420" i="1"/>
  <c r="AM420" i="1"/>
  <c r="AL420" i="1"/>
  <c r="AK420" i="1"/>
  <c r="AN419" i="1"/>
  <c r="AM419" i="1"/>
  <c r="AL419" i="1"/>
  <c r="AK419" i="1"/>
  <c r="AN418" i="1"/>
  <c r="AM418" i="1"/>
  <c r="AL418" i="1"/>
  <c r="AK418" i="1"/>
  <c r="AN417" i="1"/>
  <c r="AM417" i="1"/>
  <c r="AL417" i="1"/>
  <c r="AK417" i="1"/>
  <c r="AN416" i="1"/>
  <c r="AM416" i="1"/>
  <c r="AL416" i="1"/>
  <c r="AK416" i="1"/>
  <c r="AN415" i="1"/>
  <c r="AM415" i="1"/>
  <c r="AL415" i="1"/>
  <c r="AK415" i="1"/>
  <c r="AN414" i="1"/>
  <c r="AM414" i="1"/>
  <c r="AL414" i="1"/>
  <c r="AK414" i="1"/>
  <c r="AN413" i="1"/>
  <c r="AM413" i="1"/>
  <c r="AL413" i="1"/>
  <c r="AK413" i="1"/>
  <c r="AN412" i="1"/>
  <c r="AM412" i="1"/>
  <c r="AL412" i="1"/>
  <c r="AK412" i="1"/>
  <c r="AN411" i="1"/>
  <c r="AM411" i="1"/>
  <c r="AL411" i="1"/>
  <c r="AK411" i="1"/>
  <c r="AN410" i="1"/>
  <c r="AM410" i="1"/>
  <c r="AL410" i="1"/>
  <c r="AK410" i="1"/>
  <c r="AN409" i="1"/>
  <c r="AM409" i="1"/>
  <c r="AL409" i="1"/>
  <c r="AK409" i="1"/>
  <c r="AN408" i="1"/>
  <c r="AM408" i="1"/>
  <c r="AL408" i="1"/>
  <c r="AK408" i="1"/>
  <c r="AN407" i="1"/>
  <c r="AM407" i="1"/>
  <c r="AL407" i="1"/>
  <c r="AK407" i="1"/>
  <c r="AN406" i="1"/>
  <c r="AM406" i="1"/>
  <c r="AL406" i="1"/>
  <c r="AK406" i="1"/>
  <c r="AN405" i="1"/>
  <c r="AM405" i="1"/>
  <c r="AL405" i="1"/>
  <c r="AK405" i="1"/>
  <c r="AN404" i="1"/>
  <c r="AM404" i="1"/>
  <c r="AL404" i="1"/>
  <c r="AK404" i="1"/>
  <c r="AN403" i="1"/>
  <c r="AM403" i="1"/>
  <c r="AL403" i="1"/>
  <c r="AK403" i="1"/>
  <c r="AN402" i="1"/>
  <c r="AM402" i="1"/>
  <c r="AL402" i="1"/>
  <c r="AK402" i="1"/>
  <c r="AN401" i="1"/>
  <c r="AM401" i="1"/>
  <c r="AL401" i="1"/>
  <c r="AK401" i="1"/>
  <c r="AN400" i="1"/>
  <c r="AM400" i="1"/>
  <c r="AL400" i="1"/>
  <c r="AK400" i="1"/>
  <c r="AN399" i="1"/>
  <c r="AM399" i="1"/>
  <c r="AL399" i="1"/>
  <c r="AK399" i="1"/>
  <c r="AN398" i="1"/>
  <c r="AM398" i="1"/>
  <c r="AL398" i="1"/>
  <c r="AK398" i="1"/>
  <c r="AN397" i="1"/>
  <c r="AM397" i="1"/>
  <c r="AL397" i="1"/>
  <c r="AK397" i="1"/>
  <c r="AN396" i="1"/>
  <c r="AM396" i="1"/>
  <c r="AL396" i="1"/>
  <c r="AK396" i="1"/>
  <c r="AN395" i="1"/>
  <c r="AM395" i="1"/>
  <c r="AL395" i="1"/>
  <c r="AK395" i="1"/>
  <c r="AN394" i="1"/>
  <c r="AM394" i="1"/>
  <c r="AL394" i="1"/>
  <c r="AK394" i="1"/>
  <c r="AN393" i="1"/>
  <c r="AM393" i="1"/>
  <c r="AL393" i="1"/>
  <c r="AK393" i="1"/>
  <c r="AN392" i="1"/>
  <c r="AM392" i="1"/>
  <c r="AL392" i="1"/>
  <c r="AK392" i="1"/>
  <c r="AN391" i="1"/>
  <c r="AM391" i="1"/>
  <c r="AL391" i="1"/>
  <c r="AK391" i="1"/>
  <c r="AN390" i="1"/>
  <c r="AM390" i="1"/>
  <c r="AL390" i="1"/>
  <c r="AK390" i="1"/>
  <c r="AN389" i="1"/>
  <c r="AM389" i="1"/>
  <c r="AL389" i="1"/>
  <c r="AK389" i="1"/>
  <c r="AN388" i="1"/>
  <c r="AM388" i="1"/>
  <c r="AL388" i="1"/>
  <c r="AK388" i="1"/>
  <c r="AN387" i="1"/>
  <c r="AM387" i="1"/>
  <c r="AL387" i="1"/>
  <c r="AK387" i="1"/>
  <c r="AN386" i="1"/>
  <c r="AM386" i="1"/>
  <c r="AL386" i="1"/>
  <c r="AK386" i="1"/>
  <c r="AN385" i="1"/>
  <c r="AM385" i="1"/>
  <c r="AL385" i="1"/>
  <c r="AK385" i="1"/>
  <c r="AN384" i="1"/>
  <c r="AM384" i="1"/>
  <c r="AL384" i="1"/>
  <c r="AK384" i="1"/>
  <c r="AN383" i="1"/>
  <c r="AM383" i="1"/>
  <c r="AL383" i="1"/>
  <c r="AK383" i="1"/>
  <c r="AN382" i="1"/>
  <c r="AM382" i="1"/>
  <c r="AL382" i="1"/>
  <c r="AK382" i="1"/>
  <c r="AN381" i="1"/>
  <c r="AM381" i="1"/>
  <c r="AL381" i="1"/>
  <c r="AK381" i="1"/>
  <c r="AN380" i="1"/>
  <c r="AM380" i="1"/>
  <c r="AL380" i="1"/>
  <c r="AK380" i="1"/>
  <c r="AN379" i="1"/>
  <c r="AM379" i="1"/>
  <c r="AL379" i="1"/>
  <c r="AK379" i="1"/>
  <c r="AN378" i="1"/>
  <c r="AM378" i="1"/>
  <c r="AL378" i="1"/>
  <c r="AK378" i="1"/>
  <c r="AN377" i="1"/>
  <c r="AM377" i="1"/>
  <c r="AL377" i="1"/>
  <c r="AK377" i="1"/>
  <c r="AN376" i="1"/>
  <c r="AM376" i="1"/>
  <c r="AL376" i="1"/>
  <c r="AK376" i="1"/>
  <c r="AN375" i="1"/>
  <c r="AM375" i="1"/>
  <c r="AL375" i="1"/>
  <c r="AK375" i="1"/>
  <c r="AN374" i="1"/>
  <c r="AM374" i="1"/>
  <c r="AL374" i="1"/>
  <c r="AK374" i="1"/>
  <c r="AN373" i="1"/>
  <c r="AM373" i="1"/>
  <c r="AL373" i="1"/>
  <c r="AK373" i="1"/>
  <c r="AN372" i="1"/>
  <c r="AM372" i="1"/>
  <c r="AL372" i="1"/>
  <c r="AK372" i="1"/>
  <c r="AN371" i="1"/>
  <c r="AM371" i="1"/>
  <c r="AL371" i="1"/>
  <c r="AK371" i="1"/>
  <c r="AN370" i="1"/>
  <c r="AM370" i="1"/>
  <c r="AL370" i="1"/>
  <c r="AK370" i="1"/>
  <c r="AN369" i="1"/>
  <c r="AM369" i="1"/>
  <c r="AL369" i="1"/>
  <c r="AK369" i="1"/>
  <c r="AN368" i="1"/>
  <c r="AM368" i="1"/>
  <c r="AL368" i="1"/>
  <c r="AK368" i="1"/>
  <c r="AN367" i="1"/>
  <c r="AM367" i="1"/>
  <c r="AL367" i="1"/>
  <c r="AK367" i="1"/>
  <c r="AN366" i="1"/>
  <c r="AM366" i="1"/>
  <c r="AL366" i="1"/>
  <c r="AK366" i="1"/>
  <c r="AN365" i="1"/>
  <c r="AM365" i="1"/>
  <c r="AL365" i="1"/>
  <c r="AK365" i="1"/>
  <c r="AN364" i="1"/>
  <c r="AM364" i="1"/>
  <c r="AL364" i="1"/>
  <c r="AK364" i="1"/>
  <c r="AN363" i="1"/>
  <c r="AM363" i="1"/>
  <c r="AL363" i="1"/>
  <c r="AK363" i="1"/>
  <c r="AN362" i="1"/>
  <c r="AM362" i="1"/>
  <c r="AL362" i="1"/>
  <c r="AK362" i="1"/>
  <c r="AN361" i="1"/>
  <c r="AM361" i="1"/>
  <c r="AL361" i="1"/>
  <c r="AK361" i="1"/>
  <c r="AN360" i="1"/>
  <c r="AM360" i="1"/>
  <c r="AL360" i="1"/>
  <c r="AK360" i="1"/>
  <c r="AN359" i="1"/>
  <c r="AM359" i="1"/>
  <c r="AL359" i="1"/>
  <c r="AK359" i="1"/>
  <c r="AN358" i="1"/>
  <c r="AM358" i="1"/>
  <c r="AL358" i="1"/>
  <c r="AK358" i="1"/>
  <c r="AN357" i="1"/>
  <c r="AM357" i="1"/>
  <c r="AL357" i="1"/>
  <c r="AK357" i="1"/>
  <c r="AN356" i="1"/>
  <c r="AM356" i="1"/>
  <c r="AL356" i="1"/>
  <c r="AK356" i="1"/>
  <c r="AN355" i="1"/>
  <c r="AM355" i="1"/>
  <c r="AL355" i="1"/>
  <c r="AK355" i="1"/>
  <c r="AN354" i="1"/>
  <c r="AM354" i="1"/>
  <c r="AL354" i="1"/>
  <c r="AK354" i="1"/>
  <c r="AN353" i="1"/>
  <c r="AM353" i="1"/>
  <c r="AL353" i="1"/>
  <c r="AK353" i="1"/>
  <c r="AN352" i="1"/>
  <c r="AM352" i="1"/>
  <c r="AL352" i="1"/>
  <c r="AK352" i="1"/>
  <c r="AN351" i="1"/>
  <c r="AM351" i="1"/>
  <c r="AL351" i="1"/>
  <c r="AK351" i="1"/>
  <c r="AN350" i="1"/>
  <c r="AM350" i="1"/>
  <c r="AL350" i="1"/>
  <c r="AK350" i="1"/>
  <c r="AN349" i="1"/>
  <c r="AM349" i="1"/>
  <c r="AL349" i="1"/>
  <c r="AK349" i="1"/>
  <c r="AN348" i="1"/>
  <c r="AM348" i="1"/>
  <c r="AL348" i="1"/>
  <c r="AK348" i="1"/>
  <c r="AN347" i="1"/>
  <c r="AM347" i="1"/>
  <c r="AL347" i="1"/>
  <c r="AK347" i="1"/>
  <c r="AN346" i="1"/>
  <c r="AM346" i="1"/>
  <c r="AL346" i="1"/>
  <c r="AK346" i="1"/>
  <c r="AN345" i="1"/>
  <c r="AM345" i="1"/>
  <c r="AL345" i="1"/>
  <c r="AK345" i="1"/>
  <c r="AN344" i="1"/>
  <c r="AM344" i="1"/>
  <c r="AL344" i="1"/>
  <c r="AK344" i="1"/>
  <c r="AN343" i="1"/>
  <c r="AM343" i="1"/>
  <c r="AL343" i="1"/>
  <c r="AK343" i="1"/>
  <c r="AN342" i="1"/>
  <c r="AM342" i="1"/>
  <c r="AL342" i="1"/>
  <c r="AK342" i="1"/>
  <c r="AN341" i="1"/>
  <c r="AM341" i="1"/>
  <c r="AL341" i="1"/>
  <c r="AK341" i="1"/>
  <c r="AN340" i="1"/>
  <c r="AM340" i="1"/>
  <c r="AL340" i="1"/>
  <c r="AK340" i="1"/>
  <c r="AN339" i="1"/>
  <c r="AM339" i="1"/>
  <c r="AL339" i="1"/>
  <c r="AK339" i="1"/>
  <c r="AN338" i="1"/>
  <c r="AM338" i="1"/>
  <c r="AL338" i="1"/>
  <c r="AK338" i="1"/>
  <c r="AN337" i="1"/>
  <c r="AM337" i="1"/>
  <c r="AL337" i="1"/>
  <c r="AK337" i="1"/>
  <c r="AN336" i="1"/>
  <c r="AM336" i="1"/>
  <c r="AL336" i="1"/>
  <c r="AK336" i="1"/>
  <c r="AN335" i="1"/>
  <c r="AM335" i="1"/>
  <c r="AL335" i="1"/>
  <c r="AK335" i="1"/>
  <c r="AN334" i="1"/>
  <c r="AM334" i="1"/>
  <c r="AL334" i="1"/>
  <c r="AK334" i="1"/>
  <c r="AN333" i="1"/>
  <c r="AM333" i="1"/>
  <c r="AL333" i="1"/>
  <c r="AK333" i="1"/>
  <c r="AN332" i="1"/>
  <c r="AM332" i="1"/>
  <c r="AL332" i="1"/>
  <c r="AK332" i="1"/>
  <c r="AN331" i="1"/>
  <c r="AM331" i="1"/>
  <c r="AL331" i="1"/>
  <c r="AK331" i="1"/>
  <c r="AN330" i="1"/>
  <c r="AM330" i="1"/>
  <c r="AL330" i="1"/>
  <c r="AK330" i="1"/>
  <c r="AN329" i="1"/>
  <c r="AM329" i="1"/>
  <c r="AL329" i="1"/>
  <c r="AK329" i="1"/>
  <c r="AN328" i="1"/>
  <c r="AM328" i="1"/>
  <c r="AL328" i="1"/>
  <c r="AK328" i="1"/>
  <c r="AN327" i="1"/>
  <c r="AM327" i="1"/>
  <c r="AL327" i="1"/>
  <c r="AK327" i="1"/>
  <c r="AN326" i="1"/>
  <c r="AM326" i="1"/>
  <c r="AL326" i="1"/>
  <c r="AK326" i="1"/>
  <c r="AN325" i="1"/>
  <c r="AM325" i="1"/>
  <c r="AL325" i="1"/>
  <c r="AK325" i="1"/>
  <c r="AN324" i="1"/>
  <c r="AM324" i="1"/>
  <c r="AL324" i="1"/>
  <c r="AK324" i="1"/>
  <c r="AN323" i="1"/>
  <c r="AM323" i="1"/>
  <c r="AL323" i="1"/>
  <c r="AK323" i="1"/>
  <c r="AN322" i="1"/>
  <c r="AM322" i="1"/>
  <c r="AL322" i="1"/>
  <c r="AK322" i="1"/>
  <c r="AN321" i="1"/>
  <c r="AM321" i="1"/>
  <c r="AL321" i="1"/>
  <c r="AK321" i="1"/>
  <c r="AN320" i="1"/>
  <c r="AM320" i="1"/>
  <c r="AL320" i="1"/>
  <c r="AK320" i="1"/>
  <c r="AN319" i="1"/>
  <c r="AM319" i="1"/>
  <c r="AL319" i="1"/>
  <c r="AK319" i="1"/>
  <c r="AN318" i="1"/>
  <c r="AM318" i="1"/>
  <c r="AL318" i="1"/>
  <c r="AK318" i="1"/>
  <c r="AN317" i="1"/>
  <c r="AM317" i="1"/>
  <c r="AL317" i="1"/>
  <c r="AK317" i="1"/>
  <c r="AN316" i="1"/>
  <c r="AM316" i="1"/>
  <c r="AL316" i="1"/>
  <c r="AK316" i="1"/>
  <c r="AN315" i="1"/>
  <c r="AM315" i="1"/>
  <c r="AL315" i="1"/>
  <c r="AK315" i="1"/>
  <c r="AN314" i="1"/>
  <c r="AM314" i="1"/>
  <c r="AL314" i="1"/>
  <c r="AK314" i="1"/>
  <c r="AN313" i="1"/>
  <c r="AM313" i="1"/>
  <c r="AL313" i="1"/>
  <c r="AK313" i="1"/>
  <c r="AN312" i="1"/>
  <c r="AM312" i="1"/>
  <c r="AL312" i="1"/>
  <c r="AK312" i="1"/>
  <c r="AN311" i="1"/>
  <c r="AM311" i="1"/>
  <c r="AL311" i="1"/>
  <c r="AK311" i="1"/>
  <c r="AN310" i="1"/>
  <c r="AM310" i="1"/>
  <c r="AL310" i="1"/>
  <c r="AK310" i="1"/>
  <c r="AN309" i="1"/>
  <c r="AM309" i="1"/>
  <c r="AL309" i="1"/>
  <c r="AK309" i="1"/>
  <c r="AN308" i="1"/>
  <c r="AM308" i="1"/>
  <c r="AL308" i="1"/>
  <c r="AK308" i="1"/>
  <c r="AN307" i="1"/>
  <c r="AM307" i="1"/>
  <c r="AL307" i="1"/>
  <c r="AK307" i="1"/>
  <c r="AN306" i="1"/>
  <c r="AM306" i="1"/>
  <c r="AL306" i="1"/>
  <c r="AK306" i="1"/>
  <c r="AN305" i="1"/>
  <c r="AM305" i="1"/>
  <c r="AL305" i="1"/>
  <c r="AK305" i="1"/>
  <c r="AN304" i="1"/>
  <c r="AM304" i="1"/>
  <c r="AL304" i="1"/>
  <c r="AK304" i="1"/>
  <c r="AN303" i="1"/>
  <c r="AM303" i="1"/>
  <c r="AL303" i="1"/>
  <c r="AK303" i="1"/>
  <c r="AN302" i="1"/>
  <c r="AM302" i="1"/>
  <c r="AL302" i="1"/>
  <c r="AK302" i="1"/>
  <c r="AN301" i="1"/>
  <c r="AM301" i="1"/>
  <c r="AL301" i="1"/>
  <c r="AK301" i="1"/>
  <c r="AN300" i="1"/>
  <c r="AM300" i="1"/>
  <c r="AL300" i="1"/>
  <c r="AK300" i="1"/>
  <c r="AN299" i="1"/>
  <c r="AM299" i="1"/>
  <c r="AL299" i="1"/>
  <c r="AK299" i="1"/>
  <c r="AN298" i="1"/>
  <c r="AM298" i="1"/>
  <c r="AL298" i="1"/>
  <c r="AK298" i="1"/>
  <c r="AN297" i="1"/>
  <c r="AM297" i="1"/>
  <c r="AL297" i="1"/>
  <c r="AK297" i="1"/>
  <c r="AN296" i="1"/>
  <c r="AM296" i="1"/>
  <c r="AL296" i="1"/>
  <c r="AK296" i="1"/>
  <c r="AN295" i="1"/>
  <c r="AM295" i="1"/>
  <c r="AL295" i="1"/>
  <c r="AK295" i="1"/>
  <c r="AN294" i="1"/>
  <c r="AM294" i="1"/>
  <c r="AL294" i="1"/>
  <c r="AK294" i="1"/>
  <c r="AN293" i="1"/>
  <c r="AM293" i="1"/>
  <c r="AL293" i="1"/>
  <c r="AK293" i="1"/>
  <c r="AN292" i="1"/>
  <c r="AM292" i="1"/>
  <c r="AL292" i="1"/>
  <c r="AK292" i="1"/>
  <c r="AN291" i="1"/>
  <c r="AM291" i="1"/>
  <c r="AL291" i="1"/>
  <c r="AK291" i="1"/>
  <c r="AN290" i="1"/>
  <c r="AM290" i="1"/>
  <c r="AL290" i="1"/>
  <c r="AK290" i="1"/>
  <c r="AN289" i="1"/>
  <c r="AM289" i="1"/>
  <c r="AL289" i="1"/>
  <c r="AK289" i="1"/>
  <c r="AN288" i="1"/>
  <c r="AM288" i="1"/>
  <c r="AL288" i="1"/>
  <c r="AK288" i="1"/>
  <c r="AN287" i="1"/>
  <c r="AM287" i="1"/>
  <c r="AL287" i="1"/>
  <c r="AK287" i="1"/>
  <c r="AN286" i="1"/>
  <c r="AM286" i="1"/>
  <c r="AL286" i="1"/>
  <c r="AK286" i="1"/>
  <c r="AN285" i="1"/>
  <c r="AM285" i="1"/>
  <c r="AL285" i="1"/>
  <c r="AK285" i="1"/>
  <c r="AN284" i="1"/>
  <c r="AM284" i="1"/>
  <c r="AL284" i="1"/>
  <c r="AK284" i="1"/>
  <c r="AN283" i="1"/>
  <c r="AM283" i="1"/>
  <c r="AL283" i="1"/>
  <c r="AK283" i="1"/>
  <c r="AN282" i="1"/>
  <c r="AM282" i="1"/>
  <c r="AL282" i="1"/>
  <c r="AK282" i="1"/>
  <c r="AN281" i="1"/>
  <c r="AM281" i="1"/>
  <c r="AL281" i="1"/>
  <c r="AK281" i="1"/>
  <c r="AN280" i="1"/>
  <c r="AM280" i="1"/>
  <c r="AL280" i="1"/>
  <c r="AK280" i="1"/>
  <c r="AN279" i="1"/>
  <c r="AM279" i="1"/>
  <c r="AL279" i="1"/>
  <c r="AK279" i="1"/>
  <c r="AN278" i="1"/>
  <c r="AM278" i="1"/>
  <c r="AL278" i="1"/>
  <c r="AK278" i="1"/>
  <c r="AN277" i="1"/>
  <c r="AM277" i="1"/>
  <c r="AL277" i="1"/>
  <c r="AK277" i="1"/>
  <c r="AN276" i="1"/>
  <c r="AM276" i="1"/>
  <c r="AL276" i="1"/>
  <c r="AK276" i="1"/>
  <c r="AN275" i="1"/>
  <c r="AM275" i="1"/>
  <c r="AL275" i="1"/>
  <c r="AK275" i="1"/>
  <c r="AN274" i="1"/>
  <c r="AM274" i="1"/>
  <c r="AL274" i="1"/>
  <c r="AK274" i="1"/>
  <c r="AN273" i="1"/>
  <c r="AM273" i="1"/>
  <c r="AL273" i="1"/>
  <c r="AK273" i="1"/>
  <c r="AN272" i="1"/>
  <c r="AM272" i="1"/>
  <c r="AL272" i="1"/>
  <c r="AK272" i="1"/>
  <c r="AN271" i="1"/>
  <c r="AM271" i="1"/>
  <c r="AL271" i="1"/>
  <c r="AK271" i="1"/>
  <c r="AN270" i="1"/>
  <c r="AM270" i="1"/>
  <c r="AL270" i="1"/>
  <c r="AK270" i="1"/>
  <c r="AN269" i="1"/>
  <c r="AM269" i="1"/>
  <c r="AL269" i="1"/>
  <c r="AK269" i="1"/>
  <c r="AN268" i="1"/>
  <c r="AM268" i="1"/>
  <c r="AL268" i="1"/>
  <c r="AK268" i="1"/>
  <c r="AN267" i="1"/>
  <c r="AM267" i="1"/>
  <c r="AL267" i="1"/>
  <c r="AK267" i="1"/>
  <c r="AN266" i="1"/>
  <c r="AM266" i="1"/>
  <c r="AL266" i="1"/>
  <c r="AK266" i="1"/>
  <c r="AN265" i="1"/>
  <c r="AM265" i="1"/>
  <c r="AL265" i="1"/>
  <c r="AK265" i="1"/>
  <c r="AN264" i="1"/>
  <c r="AM264" i="1"/>
  <c r="AL264" i="1"/>
  <c r="AK264" i="1"/>
  <c r="AN263" i="1"/>
  <c r="AM263" i="1"/>
  <c r="AL263" i="1"/>
  <c r="AK263" i="1"/>
  <c r="AN262" i="1"/>
  <c r="AM262" i="1"/>
  <c r="AL262" i="1"/>
  <c r="AK262" i="1"/>
  <c r="AN261" i="1"/>
  <c r="AM261" i="1"/>
  <c r="AL261" i="1"/>
  <c r="AK261" i="1"/>
  <c r="AN260" i="1"/>
  <c r="AM260" i="1"/>
  <c r="AL260" i="1"/>
  <c r="AK260" i="1"/>
  <c r="AN259" i="1"/>
  <c r="AM259" i="1"/>
  <c r="AL259" i="1"/>
  <c r="AK259" i="1"/>
  <c r="AN258" i="1"/>
  <c r="AM258" i="1"/>
  <c r="AL258" i="1"/>
  <c r="AK258" i="1"/>
  <c r="AN257" i="1"/>
  <c r="AM257" i="1"/>
  <c r="AL257" i="1"/>
  <c r="AK257" i="1"/>
  <c r="AN256" i="1"/>
  <c r="AM256" i="1"/>
  <c r="AL256" i="1"/>
  <c r="AK256" i="1"/>
  <c r="AN255" i="1"/>
  <c r="AM255" i="1"/>
  <c r="AL255" i="1"/>
  <c r="AK255" i="1"/>
  <c r="AN254" i="1"/>
  <c r="AM254" i="1"/>
  <c r="AL254" i="1"/>
  <c r="AK254" i="1"/>
  <c r="AN253" i="1"/>
  <c r="AM253" i="1"/>
  <c r="AL253" i="1"/>
  <c r="AK253" i="1"/>
  <c r="AN252" i="1"/>
  <c r="AM252" i="1"/>
  <c r="AL252" i="1"/>
  <c r="AK252" i="1"/>
  <c r="AN251" i="1"/>
  <c r="AM251" i="1"/>
  <c r="AL251" i="1"/>
  <c r="AK251" i="1"/>
  <c r="AN250" i="1"/>
  <c r="AM250" i="1"/>
  <c r="AL250" i="1"/>
  <c r="AK250" i="1"/>
  <c r="AN249" i="1"/>
  <c r="AM249" i="1"/>
  <c r="AL249" i="1"/>
  <c r="AK249" i="1"/>
  <c r="AN248" i="1"/>
  <c r="AM248" i="1"/>
  <c r="AL248" i="1"/>
  <c r="AK248" i="1"/>
  <c r="AN247" i="1"/>
  <c r="AM247" i="1"/>
  <c r="AL247" i="1"/>
  <c r="AK247" i="1"/>
  <c r="AN246" i="1"/>
  <c r="AM246" i="1"/>
  <c r="AL246" i="1"/>
  <c r="AK246" i="1"/>
  <c r="AN245" i="1"/>
  <c r="AM245" i="1"/>
  <c r="AL245" i="1"/>
  <c r="AK245" i="1"/>
  <c r="AN244" i="1"/>
  <c r="AM244" i="1"/>
  <c r="AL244" i="1"/>
  <c r="AK244" i="1"/>
  <c r="AN243" i="1"/>
  <c r="AM243" i="1"/>
  <c r="AL243" i="1"/>
  <c r="AK243" i="1"/>
  <c r="AN242" i="1"/>
  <c r="AM242" i="1"/>
  <c r="AL242" i="1"/>
  <c r="AK242" i="1"/>
  <c r="AN241" i="1"/>
  <c r="AM241" i="1"/>
  <c r="AL241" i="1"/>
  <c r="AK241" i="1"/>
  <c r="AN240" i="1"/>
  <c r="AM240" i="1"/>
  <c r="AL240" i="1"/>
  <c r="AK240" i="1"/>
  <c r="AN239" i="1"/>
  <c r="AM239" i="1"/>
  <c r="AL239" i="1"/>
  <c r="AK239" i="1"/>
  <c r="AN238" i="1"/>
  <c r="AM238" i="1"/>
  <c r="AL238" i="1"/>
  <c r="AK238" i="1"/>
  <c r="AN237" i="1"/>
  <c r="AM237" i="1"/>
  <c r="AL237" i="1"/>
  <c r="AK237" i="1"/>
  <c r="AN236" i="1"/>
  <c r="AM236" i="1"/>
  <c r="AL236" i="1"/>
  <c r="AK236" i="1"/>
  <c r="AN235" i="1"/>
  <c r="AM235" i="1"/>
  <c r="AL235" i="1"/>
  <c r="AK235" i="1"/>
  <c r="AN234" i="1"/>
  <c r="AM234" i="1"/>
  <c r="AL234" i="1"/>
  <c r="AK234" i="1"/>
  <c r="AN233" i="1"/>
  <c r="AM233" i="1"/>
  <c r="AL233" i="1"/>
  <c r="AK233" i="1"/>
  <c r="AN232" i="1"/>
  <c r="AM232" i="1"/>
  <c r="AL232" i="1"/>
  <c r="AK232" i="1"/>
  <c r="AN231" i="1"/>
  <c r="AM231" i="1"/>
  <c r="AL231" i="1"/>
  <c r="AK231" i="1"/>
  <c r="AN230" i="1"/>
  <c r="AM230" i="1"/>
  <c r="AL230" i="1"/>
  <c r="AK230" i="1"/>
  <c r="AN229" i="1"/>
  <c r="AM229" i="1"/>
  <c r="AL229" i="1"/>
  <c r="AK229" i="1"/>
  <c r="AN228" i="1"/>
  <c r="AM228" i="1"/>
  <c r="AL228" i="1"/>
  <c r="AK228" i="1"/>
  <c r="AN227" i="1"/>
  <c r="AM227" i="1"/>
  <c r="AL227" i="1"/>
  <c r="AK227" i="1"/>
  <c r="AN226" i="1"/>
  <c r="AM226" i="1"/>
  <c r="AL226" i="1"/>
  <c r="AK226" i="1"/>
  <c r="AN225" i="1"/>
  <c r="AM225" i="1"/>
  <c r="AL225" i="1"/>
  <c r="AK225" i="1"/>
  <c r="AN224" i="1"/>
  <c r="AM224" i="1"/>
  <c r="AL224" i="1"/>
  <c r="AK224" i="1"/>
  <c r="AN223" i="1"/>
  <c r="AM223" i="1"/>
  <c r="AL223" i="1"/>
  <c r="AK223" i="1"/>
  <c r="AN222" i="1"/>
  <c r="AM222" i="1"/>
  <c r="AL222" i="1"/>
  <c r="AK222" i="1"/>
  <c r="AN221" i="1"/>
  <c r="AM221" i="1"/>
  <c r="AL221" i="1"/>
  <c r="AK221" i="1"/>
  <c r="AN220" i="1"/>
  <c r="AM220" i="1"/>
  <c r="AL220" i="1"/>
  <c r="AK220" i="1"/>
  <c r="AN219" i="1"/>
  <c r="AM219" i="1"/>
  <c r="AL219" i="1"/>
  <c r="AK219" i="1"/>
  <c r="AN218" i="1"/>
  <c r="AM218" i="1"/>
  <c r="AL218" i="1"/>
  <c r="AK218" i="1"/>
  <c r="AN217" i="1"/>
  <c r="AM217" i="1"/>
  <c r="AL217" i="1"/>
  <c r="AK217" i="1"/>
  <c r="AN216" i="1"/>
  <c r="AM216" i="1"/>
  <c r="AL216" i="1"/>
  <c r="AK216" i="1"/>
  <c r="AN215" i="1"/>
  <c r="AM215" i="1"/>
  <c r="AL215" i="1"/>
  <c r="AK215" i="1"/>
  <c r="AN214" i="1"/>
  <c r="AM214" i="1"/>
  <c r="AL214" i="1"/>
  <c r="AK214" i="1"/>
  <c r="AN213" i="1"/>
  <c r="AM213" i="1"/>
  <c r="AL213" i="1"/>
  <c r="AK213" i="1"/>
  <c r="AN212" i="1"/>
  <c r="AM212" i="1"/>
  <c r="AL212" i="1"/>
  <c r="AK212" i="1"/>
  <c r="AN211" i="1"/>
  <c r="AM211" i="1"/>
  <c r="AL211" i="1"/>
  <c r="AK211" i="1"/>
  <c r="AN210" i="1"/>
  <c r="AM210" i="1"/>
  <c r="AL210" i="1"/>
  <c r="AK210" i="1"/>
  <c r="AN209" i="1"/>
  <c r="AM209" i="1"/>
  <c r="AL209" i="1"/>
  <c r="AK209" i="1"/>
  <c r="AN208" i="1"/>
  <c r="AM208" i="1"/>
  <c r="AL208" i="1"/>
  <c r="AK208" i="1"/>
  <c r="AN207" i="1"/>
  <c r="AM207" i="1"/>
  <c r="AL207" i="1"/>
  <c r="AK207" i="1"/>
  <c r="AN206" i="1"/>
  <c r="AM206" i="1"/>
  <c r="AL206" i="1"/>
  <c r="AK206" i="1"/>
  <c r="AN205" i="1"/>
  <c r="AM205" i="1"/>
  <c r="AL205" i="1"/>
  <c r="AK205" i="1"/>
  <c r="AN204" i="1"/>
  <c r="AM204" i="1"/>
  <c r="AL204" i="1"/>
  <c r="AK204" i="1"/>
  <c r="AN203" i="1"/>
  <c r="AM203" i="1"/>
  <c r="AL203" i="1"/>
  <c r="AK203" i="1"/>
  <c r="AN202" i="1"/>
  <c r="AM202" i="1"/>
  <c r="AL202" i="1"/>
  <c r="AK202" i="1"/>
  <c r="AN201" i="1"/>
  <c r="AM201" i="1"/>
  <c r="AL201" i="1"/>
  <c r="AK201" i="1"/>
  <c r="AN200" i="1"/>
  <c r="AM200" i="1"/>
  <c r="AL200" i="1"/>
  <c r="AK200" i="1"/>
  <c r="AN199" i="1"/>
  <c r="AM199" i="1"/>
  <c r="AL199" i="1"/>
  <c r="AK199" i="1"/>
  <c r="AN198" i="1"/>
  <c r="AM198" i="1"/>
  <c r="AL198" i="1"/>
  <c r="AK198" i="1"/>
  <c r="AN197" i="1"/>
  <c r="AM197" i="1"/>
  <c r="AL197" i="1"/>
  <c r="AK197" i="1"/>
  <c r="AN196" i="1"/>
  <c r="AM196" i="1"/>
  <c r="AL196" i="1"/>
  <c r="AK196" i="1"/>
  <c r="AN195" i="1"/>
  <c r="AM195" i="1"/>
  <c r="AL195" i="1"/>
  <c r="AK195" i="1"/>
  <c r="AN194" i="1"/>
  <c r="AM194" i="1"/>
  <c r="AL194" i="1"/>
  <c r="AK194" i="1"/>
  <c r="AN193" i="1"/>
  <c r="AM193" i="1"/>
  <c r="AL193" i="1"/>
  <c r="AK193" i="1"/>
  <c r="AN192" i="1"/>
  <c r="AM192" i="1"/>
  <c r="AL192" i="1"/>
  <c r="AK192" i="1"/>
  <c r="AN191" i="1"/>
  <c r="AM191" i="1"/>
  <c r="AL191" i="1"/>
  <c r="AK191" i="1"/>
  <c r="AN190" i="1"/>
  <c r="AM190" i="1"/>
  <c r="AL190" i="1"/>
  <c r="AK190" i="1"/>
  <c r="AN189" i="1"/>
  <c r="AM189" i="1"/>
  <c r="AL189" i="1"/>
  <c r="AK189" i="1"/>
  <c r="AN188" i="1"/>
  <c r="AM188" i="1"/>
  <c r="AL188" i="1"/>
  <c r="AK188" i="1"/>
  <c r="AN187" i="1"/>
  <c r="AM187" i="1"/>
  <c r="AL187" i="1"/>
  <c r="AK187" i="1"/>
  <c r="AN186" i="1"/>
  <c r="AM186" i="1"/>
  <c r="AL186" i="1"/>
  <c r="AK186" i="1"/>
  <c r="AN185" i="1"/>
  <c r="AM185" i="1"/>
  <c r="AL185" i="1"/>
  <c r="AK185" i="1"/>
  <c r="AN184" i="1"/>
  <c r="AM184" i="1"/>
  <c r="AL184" i="1"/>
  <c r="AK184" i="1"/>
  <c r="AN183" i="1"/>
  <c r="AM183" i="1"/>
  <c r="AL183" i="1"/>
  <c r="AK183" i="1"/>
  <c r="AN182" i="1"/>
  <c r="AM182" i="1"/>
  <c r="AL182" i="1"/>
  <c r="AK182" i="1"/>
  <c r="AN181" i="1"/>
  <c r="AM181" i="1"/>
  <c r="AL181" i="1"/>
  <c r="AK181" i="1"/>
  <c r="AN180" i="1"/>
  <c r="AM180" i="1"/>
  <c r="AL180" i="1"/>
  <c r="AK180" i="1"/>
  <c r="AN179" i="1"/>
  <c r="AM179" i="1"/>
  <c r="AL179" i="1"/>
  <c r="AK179" i="1"/>
  <c r="AN178" i="1"/>
  <c r="AM178" i="1"/>
  <c r="AL178" i="1"/>
  <c r="AK178" i="1"/>
  <c r="AN177" i="1"/>
  <c r="AM177" i="1"/>
  <c r="AL177" i="1"/>
  <c r="AK177" i="1"/>
  <c r="AN176" i="1"/>
  <c r="AM176" i="1"/>
  <c r="AL176" i="1"/>
  <c r="AK176" i="1"/>
  <c r="AN175" i="1"/>
  <c r="AM175" i="1"/>
  <c r="AL175" i="1"/>
  <c r="AK175" i="1"/>
  <c r="AN174" i="1"/>
  <c r="AM174" i="1"/>
  <c r="AL174" i="1"/>
  <c r="AK174" i="1"/>
  <c r="AN173" i="1"/>
  <c r="AM173" i="1"/>
  <c r="AL173" i="1"/>
  <c r="AK173" i="1"/>
  <c r="AN172" i="1"/>
  <c r="AM172" i="1"/>
  <c r="AL172" i="1"/>
  <c r="AK172" i="1"/>
  <c r="AN171" i="1"/>
  <c r="AM171" i="1"/>
  <c r="AL171" i="1"/>
  <c r="AK171" i="1"/>
  <c r="AN170" i="1"/>
  <c r="AM170" i="1"/>
  <c r="AL170" i="1"/>
  <c r="AK170" i="1"/>
  <c r="AN169" i="1"/>
  <c r="AM169" i="1"/>
  <c r="AL169" i="1"/>
  <c r="AK169" i="1"/>
  <c r="AN168" i="1"/>
  <c r="AM168" i="1"/>
  <c r="AL168" i="1"/>
  <c r="AK168" i="1"/>
  <c r="AN167" i="1"/>
  <c r="AM167" i="1"/>
  <c r="AL167" i="1"/>
  <c r="AK167" i="1"/>
  <c r="AN166" i="1"/>
  <c r="AM166" i="1"/>
  <c r="AL166" i="1"/>
  <c r="AK166" i="1"/>
  <c r="AN165" i="1"/>
  <c r="AM165" i="1"/>
  <c r="AL165" i="1"/>
  <c r="AK165" i="1"/>
  <c r="AN164" i="1"/>
  <c r="AM164" i="1"/>
  <c r="AL164" i="1"/>
  <c r="AK164" i="1"/>
  <c r="AN163" i="1"/>
  <c r="AM163" i="1"/>
  <c r="AL163" i="1"/>
  <c r="AK163" i="1"/>
  <c r="AN162" i="1"/>
  <c r="AM162" i="1"/>
  <c r="AL162" i="1"/>
  <c r="AK162" i="1"/>
  <c r="AN161" i="1"/>
  <c r="AM161" i="1"/>
  <c r="AL161" i="1"/>
  <c r="AK161" i="1"/>
  <c r="AN160" i="1"/>
  <c r="AM160" i="1"/>
  <c r="AL160" i="1"/>
  <c r="AK160" i="1"/>
  <c r="AN159" i="1"/>
  <c r="AM159" i="1"/>
  <c r="AL159" i="1"/>
  <c r="AK159" i="1"/>
  <c r="AN158" i="1"/>
  <c r="AM158" i="1"/>
  <c r="AL158" i="1"/>
  <c r="AK158" i="1"/>
  <c r="AN157" i="1"/>
  <c r="AM157" i="1"/>
  <c r="AL157" i="1"/>
  <c r="AK157" i="1"/>
  <c r="AN156" i="1"/>
  <c r="AM156" i="1"/>
  <c r="AL156" i="1"/>
  <c r="AK156" i="1"/>
  <c r="AN155" i="1"/>
  <c r="AM155" i="1"/>
  <c r="AL155" i="1"/>
  <c r="AK155" i="1"/>
  <c r="AN154" i="1"/>
  <c r="AM154" i="1"/>
  <c r="AL154" i="1"/>
  <c r="AK154" i="1"/>
  <c r="AN153" i="1"/>
  <c r="AM153" i="1"/>
  <c r="AL153" i="1"/>
  <c r="AK153" i="1"/>
  <c r="AN152" i="1"/>
  <c r="AM152" i="1"/>
  <c r="AL152" i="1"/>
  <c r="AK152" i="1"/>
  <c r="AN151" i="1"/>
  <c r="AM151" i="1"/>
  <c r="AL151" i="1"/>
  <c r="AK151" i="1"/>
  <c r="AN150" i="1"/>
  <c r="AM150" i="1"/>
  <c r="AL150" i="1"/>
  <c r="AK150" i="1"/>
  <c r="AN149" i="1"/>
  <c r="AM149" i="1"/>
  <c r="AL149" i="1"/>
  <c r="AK149" i="1"/>
  <c r="AN148" i="1"/>
  <c r="AM148" i="1"/>
  <c r="AL148" i="1"/>
  <c r="AK148" i="1"/>
  <c r="AN147" i="1"/>
  <c r="AM147" i="1"/>
  <c r="AL147" i="1"/>
  <c r="AK147" i="1"/>
  <c r="AN146" i="1"/>
  <c r="AM146" i="1"/>
  <c r="AL146" i="1"/>
  <c r="AK146" i="1"/>
  <c r="AN145" i="1"/>
  <c r="AM145" i="1"/>
  <c r="AL145" i="1"/>
  <c r="AK145" i="1"/>
  <c r="AN144" i="1"/>
  <c r="AM144" i="1"/>
  <c r="AL144" i="1"/>
  <c r="AK144" i="1"/>
  <c r="AN143" i="1"/>
  <c r="AM143" i="1"/>
  <c r="AL143" i="1"/>
  <c r="AK143" i="1"/>
  <c r="AN142" i="1"/>
  <c r="AM142" i="1"/>
  <c r="AL142" i="1"/>
  <c r="AK142" i="1"/>
  <c r="AN141" i="1"/>
  <c r="AM141" i="1"/>
  <c r="AL141" i="1"/>
  <c r="AK141" i="1"/>
  <c r="AN140" i="1"/>
  <c r="AM140" i="1"/>
  <c r="AL140" i="1"/>
  <c r="AK140" i="1"/>
  <c r="AN139" i="1"/>
  <c r="AM139" i="1"/>
  <c r="AL139" i="1"/>
  <c r="AK139" i="1"/>
  <c r="AN138" i="1"/>
  <c r="AM138" i="1"/>
  <c r="AL138" i="1"/>
  <c r="AK138" i="1"/>
  <c r="AN137" i="1"/>
  <c r="AM137" i="1"/>
  <c r="AL137" i="1"/>
  <c r="AK137" i="1"/>
  <c r="AN136" i="1"/>
  <c r="AM136" i="1"/>
  <c r="AL136" i="1"/>
  <c r="AK136" i="1"/>
  <c r="AN135" i="1"/>
  <c r="AM135" i="1"/>
  <c r="AL135" i="1"/>
  <c r="AK135" i="1"/>
  <c r="AN134" i="1"/>
  <c r="AM134" i="1"/>
  <c r="AL134" i="1"/>
  <c r="AK134" i="1"/>
  <c r="AN133" i="1"/>
  <c r="AM133" i="1"/>
  <c r="AL133" i="1"/>
  <c r="AK133" i="1"/>
  <c r="AN132" i="1"/>
  <c r="AM132" i="1"/>
  <c r="AL132" i="1"/>
  <c r="AK132" i="1"/>
  <c r="AN131" i="1"/>
  <c r="AM131" i="1"/>
  <c r="AL131" i="1"/>
  <c r="AK131" i="1"/>
  <c r="AN130" i="1"/>
  <c r="AM130" i="1"/>
  <c r="AL130" i="1"/>
  <c r="AK130" i="1"/>
  <c r="AN129" i="1"/>
  <c r="AM129" i="1"/>
  <c r="AL129" i="1"/>
  <c r="AK129" i="1"/>
  <c r="AN128" i="1"/>
  <c r="AM128" i="1"/>
  <c r="AL128" i="1"/>
  <c r="AK128" i="1"/>
  <c r="AN127" i="1"/>
  <c r="AM127" i="1"/>
  <c r="AL127" i="1"/>
  <c r="AK127" i="1"/>
  <c r="AN126" i="1"/>
  <c r="AM126" i="1"/>
  <c r="AL126" i="1"/>
  <c r="AK126" i="1"/>
  <c r="AN125" i="1"/>
  <c r="AM125" i="1"/>
  <c r="AL125" i="1"/>
  <c r="AK125" i="1"/>
  <c r="AN124" i="1"/>
  <c r="AM124" i="1"/>
  <c r="AL124" i="1"/>
  <c r="AK124" i="1"/>
  <c r="AN123" i="1"/>
  <c r="AM123" i="1"/>
  <c r="AL123" i="1"/>
  <c r="AK123" i="1"/>
  <c r="AN122" i="1"/>
  <c r="AM122" i="1"/>
  <c r="AL122" i="1"/>
  <c r="AK122" i="1"/>
  <c r="AN121" i="1"/>
  <c r="AM121" i="1"/>
  <c r="AL121" i="1"/>
  <c r="AK121" i="1"/>
  <c r="AN120" i="1"/>
  <c r="AM120" i="1"/>
  <c r="AL120" i="1"/>
  <c r="AK120" i="1"/>
  <c r="AN119" i="1"/>
  <c r="AM119" i="1"/>
  <c r="AL119" i="1"/>
  <c r="AK119" i="1"/>
  <c r="AN118" i="1"/>
  <c r="AM118" i="1"/>
  <c r="AL118" i="1"/>
  <c r="AK118" i="1"/>
  <c r="AN117" i="1"/>
  <c r="AM117" i="1"/>
  <c r="AL117" i="1"/>
  <c r="AK117" i="1"/>
  <c r="AN116" i="1"/>
  <c r="AM116" i="1"/>
  <c r="AL116" i="1"/>
  <c r="AK116" i="1"/>
  <c r="AN115" i="1"/>
  <c r="AM115" i="1"/>
  <c r="AL115" i="1"/>
  <c r="AK115" i="1"/>
  <c r="AN114" i="1"/>
  <c r="AM114" i="1"/>
  <c r="AL114" i="1"/>
  <c r="AK114" i="1"/>
  <c r="AN113" i="1"/>
  <c r="AM113" i="1"/>
  <c r="AL113" i="1"/>
  <c r="AK113" i="1"/>
  <c r="AN112" i="1"/>
  <c r="AM112" i="1"/>
  <c r="AL112" i="1"/>
  <c r="AK112" i="1"/>
  <c r="AN111" i="1"/>
  <c r="AM111" i="1"/>
  <c r="AL111" i="1"/>
  <c r="AK111" i="1"/>
  <c r="AN110" i="1"/>
  <c r="AM110" i="1"/>
  <c r="AL110" i="1"/>
  <c r="AK110" i="1"/>
  <c r="AN109" i="1"/>
  <c r="AM109" i="1"/>
  <c r="AL109" i="1"/>
  <c r="AK109" i="1"/>
  <c r="AN108" i="1"/>
  <c r="AM108" i="1"/>
  <c r="AL108" i="1"/>
  <c r="AK108" i="1"/>
  <c r="AN107" i="1"/>
  <c r="AM107" i="1"/>
  <c r="AL107" i="1"/>
  <c r="AK107" i="1"/>
  <c r="AN106" i="1"/>
  <c r="AM106" i="1"/>
  <c r="AL106" i="1"/>
  <c r="AK106" i="1"/>
  <c r="AN105" i="1"/>
  <c r="AM105" i="1"/>
  <c r="AL105" i="1"/>
  <c r="AK105" i="1"/>
  <c r="AN104" i="1"/>
  <c r="AM104" i="1"/>
  <c r="AL104" i="1"/>
  <c r="AK104" i="1"/>
  <c r="AN103" i="1"/>
  <c r="AM103" i="1"/>
  <c r="AL103" i="1"/>
  <c r="AK103" i="1"/>
  <c r="AN102" i="1"/>
  <c r="AM102" i="1"/>
  <c r="AL102" i="1"/>
  <c r="AK102" i="1"/>
  <c r="AN101" i="1"/>
  <c r="AM101" i="1"/>
  <c r="AL101" i="1"/>
  <c r="AK101" i="1"/>
  <c r="AN100" i="1"/>
  <c r="AM100" i="1"/>
  <c r="AL100" i="1"/>
  <c r="AK100" i="1"/>
  <c r="AN99" i="1"/>
  <c r="AM99" i="1"/>
  <c r="AL99" i="1"/>
  <c r="AK99" i="1"/>
  <c r="AN98" i="1"/>
  <c r="AM98" i="1"/>
  <c r="AL98" i="1"/>
  <c r="AK98" i="1"/>
  <c r="AN97" i="1"/>
  <c r="AM97" i="1"/>
  <c r="AL97" i="1"/>
  <c r="AK97" i="1"/>
  <c r="AN96" i="1"/>
  <c r="AM96" i="1"/>
  <c r="AL96" i="1"/>
  <c r="AK96" i="1"/>
  <c r="AN95" i="1"/>
  <c r="AM95" i="1"/>
  <c r="AL95" i="1"/>
  <c r="AK95" i="1"/>
  <c r="AN94" i="1"/>
  <c r="AM94" i="1"/>
  <c r="AL94" i="1"/>
  <c r="AK94" i="1"/>
  <c r="AN93" i="1"/>
  <c r="AM93" i="1"/>
  <c r="AL93" i="1"/>
  <c r="AK93" i="1"/>
  <c r="AN92" i="1"/>
  <c r="AM92" i="1"/>
  <c r="AL92" i="1"/>
  <c r="AK92" i="1"/>
  <c r="AN91" i="1"/>
  <c r="AM91" i="1"/>
  <c r="AL91" i="1"/>
  <c r="AK91" i="1"/>
  <c r="AN90" i="1"/>
  <c r="AM90" i="1"/>
  <c r="AL90" i="1"/>
  <c r="AK90" i="1"/>
  <c r="AN89" i="1"/>
  <c r="AM89" i="1"/>
  <c r="AL89" i="1"/>
  <c r="AK89" i="1"/>
  <c r="AN88" i="1"/>
  <c r="AM88" i="1"/>
  <c r="AL88" i="1"/>
  <c r="AK88" i="1"/>
  <c r="AN87" i="1"/>
  <c r="AM87" i="1"/>
  <c r="AL87" i="1"/>
  <c r="AK87" i="1"/>
  <c r="AN86" i="1"/>
  <c r="AM86" i="1"/>
  <c r="AL86" i="1"/>
  <c r="AK86" i="1"/>
  <c r="AN85" i="1"/>
  <c r="AM85" i="1"/>
  <c r="AL85" i="1"/>
  <c r="AK85" i="1"/>
  <c r="AN84" i="1"/>
  <c r="AM84" i="1"/>
  <c r="AL84" i="1"/>
  <c r="AK84" i="1"/>
  <c r="AN83" i="1"/>
  <c r="AM83" i="1"/>
  <c r="AL83" i="1"/>
  <c r="AK83" i="1"/>
  <c r="AN82" i="1"/>
  <c r="AM82" i="1"/>
  <c r="AL82" i="1"/>
  <c r="AK82" i="1"/>
  <c r="AN81" i="1"/>
  <c r="AM81" i="1"/>
  <c r="AL81" i="1"/>
  <c r="AK81" i="1"/>
  <c r="AN80" i="1"/>
  <c r="AM80" i="1"/>
  <c r="AL80" i="1"/>
  <c r="AK80" i="1"/>
  <c r="AN79" i="1"/>
  <c r="AM79" i="1"/>
  <c r="AL79" i="1"/>
  <c r="AK79" i="1"/>
  <c r="AN78" i="1"/>
  <c r="AM78" i="1"/>
  <c r="AL78" i="1"/>
  <c r="AK78" i="1"/>
  <c r="AN77" i="1"/>
  <c r="AM77" i="1"/>
  <c r="AL77" i="1"/>
  <c r="AK77" i="1"/>
  <c r="AN76" i="1"/>
  <c r="AM76" i="1"/>
  <c r="AL76" i="1"/>
  <c r="AK76" i="1"/>
  <c r="AN75" i="1"/>
  <c r="AM75" i="1"/>
  <c r="AL75" i="1"/>
  <c r="AK75" i="1"/>
  <c r="AN74" i="1"/>
  <c r="AM74" i="1"/>
  <c r="AL74" i="1"/>
  <c r="AK74" i="1"/>
  <c r="AN73" i="1"/>
  <c r="AM73" i="1"/>
  <c r="AL73" i="1"/>
  <c r="AK73" i="1"/>
  <c r="AN72" i="1"/>
  <c r="AM72" i="1"/>
  <c r="AL72" i="1"/>
  <c r="AK72" i="1"/>
  <c r="AN71" i="1"/>
  <c r="AM71" i="1"/>
  <c r="AL71" i="1"/>
  <c r="AK71" i="1"/>
  <c r="AN70" i="1"/>
  <c r="AM70" i="1"/>
  <c r="AL70" i="1"/>
  <c r="AK70" i="1"/>
  <c r="AN69" i="1"/>
  <c r="AM69" i="1"/>
  <c r="AL69" i="1"/>
  <c r="AK69" i="1"/>
  <c r="AN68" i="1"/>
  <c r="AM68" i="1"/>
  <c r="AL68" i="1"/>
  <c r="AK68" i="1"/>
  <c r="AN67" i="1"/>
  <c r="AM67" i="1"/>
  <c r="AL67" i="1"/>
  <c r="AK67" i="1"/>
  <c r="AN66" i="1"/>
  <c r="AM66" i="1"/>
  <c r="AL66" i="1"/>
  <c r="AK66" i="1"/>
  <c r="AN65" i="1"/>
  <c r="AM65" i="1"/>
  <c r="AL65" i="1"/>
  <c r="AK65" i="1"/>
  <c r="AN64" i="1"/>
  <c r="AM64" i="1"/>
  <c r="AL64" i="1"/>
  <c r="AK64" i="1"/>
  <c r="AN63" i="1"/>
  <c r="AM63" i="1"/>
  <c r="AL63" i="1"/>
  <c r="AK63" i="1"/>
  <c r="AN62" i="1"/>
  <c r="AM62" i="1"/>
  <c r="AL62" i="1"/>
  <c r="AK62" i="1"/>
  <c r="AN61" i="1"/>
  <c r="AM61" i="1"/>
  <c r="AL61" i="1"/>
  <c r="AK61" i="1"/>
  <c r="AN60" i="1"/>
  <c r="AM60" i="1"/>
  <c r="AL60" i="1"/>
  <c r="AK60" i="1"/>
  <c r="AN59" i="1"/>
  <c r="AM59" i="1"/>
  <c r="AL59" i="1"/>
  <c r="AK59" i="1"/>
  <c r="AN58" i="1"/>
  <c r="AM58" i="1"/>
  <c r="AL58" i="1"/>
  <c r="AK58" i="1"/>
  <c r="AN57" i="1"/>
  <c r="AM57" i="1"/>
  <c r="AL57" i="1"/>
  <c r="AK57" i="1"/>
  <c r="AN56" i="1"/>
  <c r="AM56" i="1"/>
  <c r="AL56" i="1"/>
  <c r="AK56" i="1"/>
  <c r="AN55" i="1"/>
  <c r="AM55" i="1"/>
  <c r="AL55" i="1"/>
  <c r="AK55" i="1"/>
  <c r="AN54" i="1"/>
  <c r="AM54" i="1"/>
  <c r="AL54" i="1"/>
  <c r="AK54" i="1"/>
  <c r="AN53" i="1"/>
  <c r="AM53" i="1"/>
  <c r="AL53" i="1"/>
  <c r="AK53" i="1"/>
  <c r="AN52" i="1"/>
  <c r="AM52" i="1"/>
  <c r="AL52" i="1"/>
  <c r="AK52" i="1"/>
  <c r="AN51" i="1"/>
  <c r="AM51" i="1"/>
  <c r="AL51" i="1"/>
  <c r="AK51" i="1"/>
  <c r="AN50" i="1"/>
  <c r="AM50" i="1"/>
  <c r="AL50" i="1"/>
  <c r="AK50" i="1"/>
  <c r="AN49" i="1"/>
  <c r="AM49" i="1"/>
  <c r="AL49" i="1"/>
  <c r="AK49" i="1"/>
  <c r="AN48" i="1"/>
  <c r="AM48" i="1"/>
  <c r="AL48" i="1"/>
  <c r="AK48" i="1"/>
  <c r="AN47" i="1"/>
  <c r="AM47" i="1"/>
  <c r="AL47" i="1"/>
  <c r="AK47" i="1"/>
  <c r="AN46" i="1"/>
  <c r="AM46" i="1"/>
  <c r="AL46" i="1"/>
  <c r="AK46" i="1"/>
  <c r="AN45" i="1"/>
  <c r="AM45" i="1"/>
  <c r="AL45" i="1"/>
  <c r="AK45" i="1"/>
  <c r="AN44" i="1"/>
  <c r="AM44" i="1"/>
  <c r="AL44" i="1"/>
  <c r="AK44" i="1"/>
  <c r="AN43" i="1"/>
  <c r="AM43" i="1"/>
  <c r="AL43" i="1"/>
  <c r="AK43" i="1"/>
  <c r="AN42" i="1"/>
  <c r="AM42" i="1"/>
  <c r="AL42" i="1"/>
  <c r="AK42" i="1"/>
  <c r="AN41" i="1"/>
  <c r="AM41" i="1"/>
  <c r="AL41" i="1"/>
  <c r="AK41" i="1"/>
  <c r="AN40" i="1"/>
  <c r="AM40" i="1"/>
  <c r="AL40" i="1"/>
  <c r="AK40" i="1"/>
  <c r="AN39" i="1"/>
  <c r="AM39" i="1"/>
  <c r="AL39" i="1"/>
  <c r="AK39" i="1"/>
  <c r="AN38" i="1"/>
  <c r="AM38" i="1"/>
  <c r="AL38" i="1"/>
  <c r="AK38" i="1"/>
  <c r="AN37" i="1"/>
  <c r="AM37" i="1"/>
  <c r="AL37" i="1"/>
  <c r="AK37" i="1"/>
  <c r="AN36" i="1"/>
  <c r="AM36" i="1"/>
  <c r="AL36" i="1"/>
  <c r="AK36" i="1"/>
  <c r="AN35" i="1"/>
  <c r="AM35" i="1"/>
  <c r="AL35" i="1"/>
  <c r="AK35" i="1"/>
  <c r="AN34" i="1"/>
  <c r="AM34" i="1"/>
  <c r="AL34" i="1"/>
  <c r="AK34" i="1"/>
  <c r="AN33" i="1"/>
  <c r="AM33" i="1"/>
  <c r="AL33" i="1"/>
  <c r="AK33" i="1"/>
  <c r="AN32" i="1"/>
  <c r="AM32" i="1"/>
  <c r="AL32" i="1"/>
  <c r="AK32" i="1"/>
  <c r="AN31" i="1"/>
  <c r="AM31" i="1"/>
  <c r="AL31" i="1"/>
  <c r="AK31" i="1"/>
  <c r="AN30" i="1"/>
  <c r="AM30" i="1"/>
  <c r="AL30" i="1"/>
  <c r="AK30" i="1"/>
  <c r="AN29" i="1"/>
  <c r="AM29" i="1"/>
  <c r="AL29" i="1"/>
  <c r="AK29" i="1"/>
  <c r="AN28" i="1"/>
  <c r="AM28" i="1"/>
  <c r="AL28" i="1"/>
  <c r="AK28" i="1"/>
  <c r="AN27" i="1"/>
  <c r="AM27" i="1"/>
  <c r="AL27" i="1"/>
  <c r="AK27" i="1"/>
  <c r="AN26" i="1"/>
  <c r="AM26" i="1"/>
  <c r="AL26" i="1"/>
  <c r="AK26" i="1"/>
  <c r="AN25" i="1"/>
  <c r="AM25" i="1"/>
  <c r="AL25" i="1"/>
  <c r="AK25" i="1"/>
  <c r="AN24" i="1"/>
  <c r="AM24" i="1"/>
  <c r="AL24" i="1"/>
  <c r="AK24" i="1"/>
  <c r="AN23" i="1"/>
  <c r="AM23" i="1"/>
  <c r="AL23" i="1"/>
  <c r="AK23" i="1"/>
  <c r="AN22" i="1"/>
  <c r="AM22" i="1"/>
  <c r="AL22" i="1"/>
  <c r="AK22" i="1"/>
  <c r="AN21" i="1"/>
  <c r="AM21" i="1"/>
  <c r="AL21" i="1"/>
  <c r="AK21" i="1"/>
  <c r="AN20" i="1"/>
  <c r="AM20" i="1"/>
  <c r="AL20" i="1"/>
  <c r="AK20" i="1"/>
  <c r="AN19" i="1"/>
  <c r="AM19" i="1"/>
  <c r="AL19" i="1"/>
  <c r="AK19" i="1"/>
  <c r="AN18" i="1"/>
  <c r="AM18" i="1"/>
  <c r="AL18" i="1"/>
  <c r="AK18" i="1"/>
  <c r="AN17" i="1"/>
  <c r="AM17" i="1"/>
  <c r="AL17" i="1"/>
  <c r="AK17" i="1"/>
  <c r="AN16" i="1"/>
  <c r="AM16" i="1"/>
  <c r="AL16" i="1"/>
  <c r="AK16" i="1"/>
  <c r="AN15" i="1"/>
  <c r="AM15" i="1"/>
  <c r="AL15" i="1"/>
  <c r="AK15" i="1"/>
  <c r="AN14" i="1"/>
  <c r="AM14" i="1"/>
  <c r="AL14" i="1"/>
  <c r="AK14" i="1"/>
  <c r="AN13" i="1"/>
  <c r="AM13" i="1"/>
  <c r="AL13" i="1"/>
  <c r="AK13" i="1"/>
  <c r="AN12" i="1"/>
  <c r="AM12" i="1"/>
  <c r="AL12" i="1"/>
  <c r="AK12" i="1"/>
  <c r="AN11" i="1"/>
  <c r="AM11" i="1"/>
  <c r="AL11" i="1"/>
  <c r="AK11" i="1"/>
  <c r="AN10" i="1"/>
  <c r="AM10" i="1"/>
  <c r="AL10" i="1"/>
  <c r="AK10" i="1"/>
  <c r="AN9" i="1"/>
  <c r="AM9" i="1"/>
  <c r="AL9" i="1"/>
  <c r="AK9" i="1"/>
  <c r="AN8" i="1"/>
  <c r="AM8" i="1"/>
  <c r="AL8" i="1"/>
  <c r="AK8" i="1"/>
  <c r="AN7" i="1"/>
  <c r="AM7" i="1"/>
  <c r="AL7" i="1"/>
  <c r="AK7" i="1"/>
  <c r="AN6" i="1"/>
  <c r="AM6" i="1"/>
  <c r="AL6" i="1"/>
  <c r="AK6" i="1"/>
  <c r="AN5" i="1"/>
  <c r="AM5" i="1"/>
  <c r="AL5" i="1"/>
  <c r="AK5" i="1"/>
  <c r="AN4" i="1"/>
  <c r="AM4" i="1"/>
  <c r="AL4" i="1"/>
  <c r="AK4" i="1"/>
  <c r="AN3" i="1"/>
  <c r="AM3" i="1"/>
  <c r="AL3" i="1"/>
  <c r="AK3" i="1"/>
  <c r="AN1410" i="9"/>
  <c r="AM1410" i="9"/>
  <c r="AL1410" i="9"/>
  <c r="AK1410" i="9"/>
  <c r="AJ1410" i="9"/>
  <c r="AI1410" i="9"/>
  <c r="AH1410" i="9"/>
  <c r="AG1410" i="9"/>
  <c r="AN1409" i="9"/>
  <c r="AM1409" i="9"/>
  <c r="AL1409" i="9"/>
  <c r="AK1409" i="9"/>
  <c r="AJ1409" i="9"/>
  <c r="AI1409" i="9"/>
  <c r="AH1409" i="9"/>
  <c r="AG1409" i="9"/>
  <c r="AN1408" i="9"/>
  <c r="AM1408" i="9"/>
  <c r="AL1408" i="9"/>
  <c r="AK1408" i="9"/>
  <c r="AJ1408" i="9"/>
  <c r="AI1408" i="9"/>
  <c r="AH1408" i="9"/>
  <c r="AG1408" i="9"/>
  <c r="AN1407" i="9"/>
  <c r="AM1407" i="9"/>
  <c r="AL1407" i="9"/>
  <c r="AK1407" i="9"/>
  <c r="AJ1407" i="9"/>
  <c r="AI1407" i="9"/>
  <c r="AH1407" i="9"/>
  <c r="AG1407" i="9"/>
  <c r="AN1406" i="9"/>
  <c r="AM1406" i="9"/>
  <c r="AL1406" i="9"/>
  <c r="AK1406" i="9"/>
  <c r="AJ1406" i="9"/>
  <c r="AI1406" i="9"/>
  <c r="AH1406" i="9"/>
  <c r="AG1406" i="9"/>
  <c r="AN1405" i="9"/>
  <c r="AM1405" i="9"/>
  <c r="AL1405" i="9"/>
  <c r="AK1405" i="9"/>
  <c r="AJ1405" i="9"/>
  <c r="AI1405" i="9"/>
  <c r="AH1405" i="9"/>
  <c r="AG1405" i="9"/>
  <c r="AN1404" i="9"/>
  <c r="AM1404" i="9"/>
  <c r="AL1404" i="9"/>
  <c r="AK1404" i="9"/>
  <c r="AJ1404" i="9"/>
  <c r="AI1404" i="9"/>
  <c r="AH1404" i="9"/>
  <c r="AG1404" i="9"/>
  <c r="AN1403" i="9"/>
  <c r="AM1403" i="9"/>
  <c r="AL1403" i="9"/>
  <c r="AK1403" i="9"/>
  <c r="AJ1403" i="9"/>
  <c r="AI1403" i="9"/>
  <c r="AH1403" i="9"/>
  <c r="AG1403" i="9"/>
  <c r="AN1402" i="9"/>
  <c r="AM1402" i="9"/>
  <c r="AL1402" i="9"/>
  <c r="AK1402" i="9"/>
  <c r="AJ1402" i="9"/>
  <c r="AI1402" i="9"/>
  <c r="AH1402" i="9"/>
  <c r="AG1402" i="9"/>
  <c r="AN1401" i="9"/>
  <c r="AM1401" i="9"/>
  <c r="AL1401" i="9"/>
  <c r="AK1401" i="9"/>
  <c r="AJ1401" i="9"/>
  <c r="AI1401" i="9"/>
  <c r="AH1401" i="9"/>
  <c r="AG1401" i="9"/>
  <c r="AN1400" i="9"/>
  <c r="AM1400" i="9"/>
  <c r="AL1400" i="9"/>
  <c r="AK1400" i="9"/>
  <c r="AJ1400" i="9"/>
  <c r="AI1400" i="9"/>
  <c r="AH1400" i="9"/>
  <c r="AG1400" i="9"/>
  <c r="AN1399" i="9"/>
  <c r="AM1399" i="9"/>
  <c r="AL1399" i="9"/>
  <c r="AK1399" i="9"/>
  <c r="AJ1399" i="9"/>
  <c r="AI1399" i="9"/>
  <c r="AH1399" i="9"/>
  <c r="AG1399" i="9"/>
  <c r="AN1398" i="9"/>
  <c r="AM1398" i="9"/>
  <c r="AL1398" i="9"/>
  <c r="AK1398" i="9"/>
  <c r="AJ1398" i="9"/>
  <c r="AI1398" i="9"/>
  <c r="AH1398" i="9"/>
  <c r="AG1398" i="9"/>
  <c r="AN1397" i="9"/>
  <c r="AM1397" i="9"/>
  <c r="AL1397" i="9"/>
  <c r="AK1397" i="9"/>
  <c r="AJ1397" i="9"/>
  <c r="AI1397" i="9"/>
  <c r="AH1397" i="9"/>
  <c r="AG1397" i="9"/>
  <c r="AN1396" i="9"/>
  <c r="AM1396" i="9"/>
  <c r="AL1396" i="9"/>
  <c r="AK1396" i="9"/>
  <c r="AJ1396" i="9"/>
  <c r="AI1396" i="9"/>
  <c r="AH1396" i="9"/>
  <c r="AG1396" i="9"/>
  <c r="AN1395" i="9"/>
  <c r="AM1395" i="9"/>
  <c r="AL1395" i="9"/>
  <c r="AK1395" i="9"/>
  <c r="AJ1395" i="9"/>
  <c r="AI1395" i="9"/>
  <c r="AH1395" i="9"/>
  <c r="AG1395" i="9"/>
  <c r="AN1394" i="9"/>
  <c r="AM1394" i="9"/>
  <c r="AL1394" i="9"/>
  <c r="AK1394" i="9"/>
  <c r="AJ1394" i="9"/>
  <c r="AI1394" i="9"/>
  <c r="AH1394" i="9"/>
  <c r="AG1394" i="9"/>
  <c r="AN1393" i="9"/>
  <c r="AM1393" i="9"/>
  <c r="AL1393" i="9"/>
  <c r="AK1393" i="9"/>
  <c r="AJ1393" i="9"/>
  <c r="AI1393" i="9"/>
  <c r="AH1393" i="9"/>
  <c r="AG1393" i="9"/>
  <c r="AN1392" i="9"/>
  <c r="AM1392" i="9"/>
  <c r="AL1392" i="9"/>
  <c r="AK1392" i="9"/>
  <c r="AJ1392" i="9"/>
  <c r="AI1392" i="9"/>
  <c r="AH1392" i="9"/>
  <c r="AG1392" i="9"/>
  <c r="AN1391" i="9"/>
  <c r="AM1391" i="9"/>
  <c r="AL1391" i="9"/>
  <c r="AK1391" i="9"/>
  <c r="AJ1391" i="9"/>
  <c r="AI1391" i="9"/>
  <c r="AH1391" i="9"/>
  <c r="AG1391" i="9"/>
  <c r="AN1390" i="9"/>
  <c r="AM1390" i="9"/>
  <c r="AL1390" i="9"/>
  <c r="AK1390" i="9"/>
  <c r="AJ1390" i="9"/>
  <c r="AI1390" i="9"/>
  <c r="AH1390" i="9"/>
  <c r="AG1390" i="9"/>
  <c r="AN1389" i="9"/>
  <c r="AM1389" i="9"/>
  <c r="AL1389" i="9"/>
  <c r="AK1389" i="9"/>
  <c r="AJ1389" i="9"/>
  <c r="AI1389" i="9"/>
  <c r="AH1389" i="9"/>
  <c r="AG1389" i="9"/>
  <c r="AN1388" i="9"/>
  <c r="AM1388" i="9"/>
  <c r="AL1388" i="9"/>
  <c r="AK1388" i="9"/>
  <c r="AJ1388" i="9"/>
  <c r="AI1388" i="9"/>
  <c r="AH1388" i="9"/>
  <c r="AG1388" i="9"/>
  <c r="AN1387" i="9"/>
  <c r="AM1387" i="9"/>
  <c r="AL1387" i="9"/>
  <c r="AK1387" i="9"/>
  <c r="AJ1387" i="9"/>
  <c r="AI1387" i="9"/>
  <c r="AH1387" i="9"/>
  <c r="AG1387" i="9"/>
  <c r="AN1386" i="9"/>
  <c r="AM1386" i="9"/>
  <c r="AL1386" i="9"/>
  <c r="AK1386" i="9"/>
  <c r="AJ1386" i="9"/>
  <c r="AI1386" i="9"/>
  <c r="AH1386" i="9"/>
  <c r="AG1386" i="9"/>
  <c r="AN1385" i="9"/>
  <c r="AM1385" i="9"/>
  <c r="AL1385" i="9"/>
  <c r="AK1385" i="9"/>
  <c r="AJ1385" i="9"/>
  <c r="AI1385" i="9"/>
  <c r="AH1385" i="9"/>
  <c r="AG1385" i="9"/>
  <c r="AN1384" i="9"/>
  <c r="AM1384" i="9"/>
  <c r="AL1384" i="9"/>
  <c r="AK1384" i="9"/>
  <c r="AJ1384" i="9"/>
  <c r="AI1384" i="9"/>
  <c r="AH1384" i="9"/>
  <c r="AG1384" i="9"/>
  <c r="AN1383" i="9"/>
  <c r="AM1383" i="9"/>
  <c r="AL1383" i="9"/>
  <c r="AK1383" i="9"/>
  <c r="AJ1383" i="9"/>
  <c r="AI1383" i="9"/>
  <c r="AH1383" i="9"/>
  <c r="AG1383" i="9"/>
  <c r="AN1382" i="9"/>
  <c r="AM1382" i="9"/>
  <c r="AL1382" i="9"/>
  <c r="AK1382" i="9"/>
  <c r="AJ1382" i="9"/>
  <c r="AI1382" i="9"/>
  <c r="AH1382" i="9"/>
  <c r="AG1382" i="9"/>
  <c r="AN1381" i="9"/>
  <c r="AM1381" i="9"/>
  <c r="AL1381" i="9"/>
  <c r="AK1381" i="9"/>
  <c r="AJ1381" i="9"/>
  <c r="AI1381" i="9"/>
  <c r="AH1381" i="9"/>
  <c r="AG1381" i="9"/>
  <c r="AN1380" i="9"/>
  <c r="AM1380" i="9"/>
  <c r="AL1380" i="9"/>
  <c r="AK1380" i="9"/>
  <c r="AJ1380" i="9"/>
  <c r="AI1380" i="9"/>
  <c r="AH1380" i="9"/>
  <c r="AG1380" i="9"/>
  <c r="AN1379" i="9"/>
  <c r="AM1379" i="9"/>
  <c r="AL1379" i="9"/>
  <c r="AK1379" i="9"/>
  <c r="AJ1379" i="9"/>
  <c r="AI1379" i="9"/>
  <c r="AH1379" i="9"/>
  <c r="AG1379" i="9"/>
  <c r="AN1378" i="9"/>
  <c r="AM1378" i="9"/>
  <c r="AL1378" i="9"/>
  <c r="AK1378" i="9"/>
  <c r="AJ1378" i="9"/>
  <c r="AI1378" i="9"/>
  <c r="AH1378" i="9"/>
  <c r="AG1378" i="9"/>
  <c r="AN1377" i="9"/>
  <c r="AM1377" i="9"/>
  <c r="AL1377" i="9"/>
  <c r="AK1377" i="9"/>
  <c r="AJ1377" i="9"/>
  <c r="AI1377" i="9"/>
  <c r="AH1377" i="9"/>
  <c r="AG1377" i="9"/>
  <c r="AN1376" i="9"/>
  <c r="AM1376" i="9"/>
  <c r="AL1376" i="9"/>
  <c r="AK1376" i="9"/>
  <c r="AJ1376" i="9"/>
  <c r="AI1376" i="9"/>
  <c r="AH1376" i="9"/>
  <c r="AG1376" i="9"/>
  <c r="AN1375" i="9"/>
  <c r="AM1375" i="9"/>
  <c r="AL1375" i="9"/>
  <c r="AK1375" i="9"/>
  <c r="AJ1375" i="9"/>
  <c r="AI1375" i="9"/>
  <c r="AH1375" i="9"/>
  <c r="AG1375" i="9"/>
  <c r="AN1374" i="9"/>
  <c r="AM1374" i="9"/>
  <c r="AL1374" i="9"/>
  <c r="AK1374" i="9"/>
  <c r="AJ1374" i="9"/>
  <c r="AI1374" i="9"/>
  <c r="AH1374" i="9"/>
  <c r="AG1374" i="9"/>
  <c r="AN1373" i="9"/>
  <c r="AM1373" i="9"/>
  <c r="AL1373" i="9"/>
  <c r="AK1373" i="9"/>
  <c r="AJ1373" i="9"/>
  <c r="AI1373" i="9"/>
  <c r="AH1373" i="9"/>
  <c r="AG1373" i="9"/>
  <c r="AN1372" i="9"/>
  <c r="AM1372" i="9"/>
  <c r="AL1372" i="9"/>
  <c r="AK1372" i="9"/>
  <c r="AJ1372" i="9"/>
  <c r="AI1372" i="9"/>
  <c r="AH1372" i="9"/>
  <c r="AG1372" i="9"/>
  <c r="AN1371" i="9"/>
  <c r="AM1371" i="9"/>
  <c r="AL1371" i="9"/>
  <c r="AK1371" i="9"/>
  <c r="AJ1371" i="9"/>
  <c r="AI1371" i="9"/>
  <c r="AH1371" i="9"/>
  <c r="AG1371" i="9"/>
  <c r="AN1370" i="9"/>
  <c r="AM1370" i="9"/>
  <c r="AL1370" i="9"/>
  <c r="AK1370" i="9"/>
  <c r="AJ1370" i="9"/>
  <c r="AI1370" i="9"/>
  <c r="AH1370" i="9"/>
  <c r="AG1370" i="9"/>
  <c r="AN1369" i="9"/>
  <c r="AM1369" i="9"/>
  <c r="AL1369" i="9"/>
  <c r="AK1369" i="9"/>
  <c r="AJ1369" i="9"/>
  <c r="AI1369" i="9"/>
  <c r="AH1369" i="9"/>
  <c r="AG1369" i="9"/>
  <c r="AN1368" i="9"/>
  <c r="AM1368" i="9"/>
  <c r="AL1368" i="9"/>
  <c r="AK1368" i="9"/>
  <c r="AJ1368" i="9"/>
  <c r="AI1368" i="9"/>
  <c r="AH1368" i="9"/>
  <c r="AG1368" i="9"/>
  <c r="AN1367" i="9"/>
  <c r="AM1367" i="9"/>
  <c r="AL1367" i="9"/>
  <c r="AK1367" i="9"/>
  <c r="AJ1367" i="9"/>
  <c r="AI1367" i="9"/>
  <c r="AH1367" i="9"/>
  <c r="AG1367" i="9"/>
  <c r="AN1366" i="9"/>
  <c r="AM1366" i="9"/>
  <c r="AL1366" i="9"/>
  <c r="AK1366" i="9"/>
  <c r="AJ1366" i="9"/>
  <c r="AI1366" i="9"/>
  <c r="AH1366" i="9"/>
  <c r="AG1366" i="9"/>
  <c r="AN1365" i="9"/>
  <c r="AM1365" i="9"/>
  <c r="AL1365" i="9"/>
  <c r="AK1365" i="9"/>
  <c r="AJ1365" i="9"/>
  <c r="AI1365" i="9"/>
  <c r="AH1365" i="9"/>
  <c r="AG1365" i="9"/>
  <c r="AN1364" i="9"/>
  <c r="AM1364" i="9"/>
  <c r="AL1364" i="9"/>
  <c r="AK1364" i="9"/>
  <c r="AJ1364" i="9"/>
  <c r="AI1364" i="9"/>
  <c r="AH1364" i="9"/>
  <c r="AG1364" i="9"/>
  <c r="AN1363" i="9"/>
  <c r="AM1363" i="9"/>
  <c r="AL1363" i="9"/>
  <c r="AK1363" i="9"/>
  <c r="AJ1363" i="9"/>
  <c r="AI1363" i="9"/>
  <c r="AH1363" i="9"/>
  <c r="AG1363" i="9"/>
  <c r="AN1362" i="9"/>
  <c r="AM1362" i="9"/>
  <c r="AL1362" i="9"/>
  <c r="AK1362" i="9"/>
  <c r="AJ1362" i="9"/>
  <c r="AI1362" i="9"/>
  <c r="AH1362" i="9"/>
  <c r="AG1362" i="9"/>
  <c r="AN1361" i="9"/>
  <c r="AM1361" i="9"/>
  <c r="AL1361" i="9"/>
  <c r="AK1361" i="9"/>
  <c r="AJ1361" i="9"/>
  <c r="AI1361" i="9"/>
  <c r="AH1361" i="9"/>
  <c r="AG1361" i="9"/>
  <c r="AN1360" i="9"/>
  <c r="AM1360" i="9"/>
  <c r="AL1360" i="9"/>
  <c r="AK1360" i="9"/>
  <c r="AJ1360" i="9"/>
  <c r="AI1360" i="9"/>
  <c r="AH1360" i="9"/>
  <c r="AG1360" i="9"/>
  <c r="AN1359" i="9"/>
  <c r="AM1359" i="9"/>
  <c r="AL1359" i="9"/>
  <c r="AK1359" i="9"/>
  <c r="AJ1359" i="9"/>
  <c r="AI1359" i="9"/>
  <c r="AH1359" i="9"/>
  <c r="AG1359" i="9"/>
  <c r="AN1358" i="9"/>
  <c r="AM1358" i="9"/>
  <c r="AL1358" i="9"/>
  <c r="AK1358" i="9"/>
  <c r="AJ1358" i="9"/>
  <c r="AI1358" i="9"/>
  <c r="AH1358" i="9"/>
  <c r="AG1358" i="9"/>
  <c r="AN1357" i="9"/>
  <c r="AM1357" i="9"/>
  <c r="AL1357" i="9"/>
  <c r="AK1357" i="9"/>
  <c r="AJ1357" i="9"/>
  <c r="AI1357" i="9"/>
  <c r="AH1357" i="9"/>
  <c r="AG1357" i="9"/>
  <c r="AN1356" i="9"/>
  <c r="AM1356" i="9"/>
  <c r="AL1356" i="9"/>
  <c r="AK1356" i="9"/>
  <c r="AJ1356" i="9"/>
  <c r="AI1356" i="9"/>
  <c r="AH1356" i="9"/>
  <c r="AG1356" i="9"/>
  <c r="AN1355" i="9"/>
  <c r="AM1355" i="9"/>
  <c r="AL1355" i="9"/>
  <c r="AK1355" i="9"/>
  <c r="AJ1355" i="9"/>
  <c r="AI1355" i="9"/>
  <c r="AH1355" i="9"/>
  <c r="AG1355" i="9"/>
  <c r="AN1354" i="9"/>
  <c r="AM1354" i="9"/>
  <c r="AL1354" i="9"/>
  <c r="AK1354" i="9"/>
  <c r="AJ1354" i="9"/>
  <c r="AI1354" i="9"/>
  <c r="AH1354" i="9"/>
  <c r="AG1354" i="9"/>
  <c r="AN1353" i="9"/>
  <c r="AM1353" i="9"/>
  <c r="AL1353" i="9"/>
  <c r="AK1353" i="9"/>
  <c r="AJ1353" i="9"/>
  <c r="AI1353" i="9"/>
  <c r="AH1353" i="9"/>
  <c r="AG1353" i="9"/>
  <c r="AN1352" i="9"/>
  <c r="AM1352" i="9"/>
  <c r="AL1352" i="9"/>
  <c r="AK1352" i="9"/>
  <c r="AJ1352" i="9"/>
  <c r="AI1352" i="9"/>
  <c r="AH1352" i="9"/>
  <c r="AG1352" i="9"/>
  <c r="AN1351" i="9"/>
  <c r="AM1351" i="9"/>
  <c r="AL1351" i="9"/>
  <c r="AK1351" i="9"/>
  <c r="AJ1351" i="9"/>
  <c r="AI1351" i="9"/>
  <c r="AH1351" i="9"/>
  <c r="AG1351" i="9"/>
  <c r="AN1350" i="9"/>
  <c r="AM1350" i="9"/>
  <c r="AL1350" i="9"/>
  <c r="AK1350" i="9"/>
  <c r="AJ1350" i="9"/>
  <c r="AI1350" i="9"/>
  <c r="AH1350" i="9"/>
  <c r="AG1350" i="9"/>
  <c r="AN1349" i="9"/>
  <c r="AM1349" i="9"/>
  <c r="AL1349" i="9"/>
  <c r="AK1349" i="9"/>
  <c r="AJ1349" i="9"/>
  <c r="AI1349" i="9"/>
  <c r="AH1349" i="9"/>
  <c r="AG1349" i="9"/>
  <c r="AN1348" i="9"/>
  <c r="AM1348" i="9"/>
  <c r="AL1348" i="9"/>
  <c r="AK1348" i="9"/>
  <c r="AJ1348" i="9"/>
  <c r="AI1348" i="9"/>
  <c r="AH1348" i="9"/>
  <c r="AG1348" i="9"/>
  <c r="AN1347" i="9"/>
  <c r="AM1347" i="9"/>
  <c r="AL1347" i="9"/>
  <c r="AK1347" i="9"/>
  <c r="AJ1347" i="9"/>
  <c r="AI1347" i="9"/>
  <c r="AH1347" i="9"/>
  <c r="AG1347" i="9"/>
  <c r="AN1346" i="9"/>
  <c r="AM1346" i="9"/>
  <c r="AL1346" i="9"/>
  <c r="AK1346" i="9"/>
  <c r="AJ1346" i="9"/>
  <c r="AI1346" i="9"/>
  <c r="AH1346" i="9"/>
  <c r="AG1346" i="9"/>
  <c r="AN1345" i="9"/>
  <c r="AM1345" i="9"/>
  <c r="AL1345" i="9"/>
  <c r="AK1345" i="9"/>
  <c r="AJ1345" i="9"/>
  <c r="AI1345" i="9"/>
  <c r="AH1345" i="9"/>
  <c r="AG1345" i="9"/>
  <c r="AN1344" i="9"/>
  <c r="AM1344" i="9"/>
  <c r="AL1344" i="9"/>
  <c r="AK1344" i="9"/>
  <c r="AJ1344" i="9"/>
  <c r="AI1344" i="9"/>
  <c r="AH1344" i="9"/>
  <c r="AG1344" i="9"/>
  <c r="AN1343" i="9"/>
  <c r="AM1343" i="9"/>
  <c r="AL1343" i="9"/>
  <c r="AK1343" i="9"/>
  <c r="AJ1343" i="9"/>
  <c r="AI1343" i="9"/>
  <c r="AH1343" i="9"/>
  <c r="AG1343" i="9"/>
  <c r="AN1342" i="9"/>
  <c r="AM1342" i="9"/>
  <c r="AL1342" i="9"/>
  <c r="AK1342" i="9"/>
  <c r="AJ1342" i="9"/>
  <c r="AI1342" i="9"/>
  <c r="AH1342" i="9"/>
  <c r="AG1342" i="9"/>
  <c r="AN1341" i="9"/>
  <c r="AM1341" i="9"/>
  <c r="AL1341" i="9"/>
  <c r="AK1341" i="9"/>
  <c r="AJ1341" i="9"/>
  <c r="AI1341" i="9"/>
  <c r="AH1341" i="9"/>
  <c r="AG1341" i="9"/>
  <c r="AN1340" i="9"/>
  <c r="AM1340" i="9"/>
  <c r="AL1340" i="9"/>
  <c r="AK1340" i="9"/>
  <c r="AJ1340" i="9"/>
  <c r="AI1340" i="9"/>
  <c r="AH1340" i="9"/>
  <c r="AG1340" i="9"/>
  <c r="AN1339" i="9"/>
  <c r="AM1339" i="9"/>
  <c r="AL1339" i="9"/>
  <c r="AK1339" i="9"/>
  <c r="AJ1339" i="9"/>
  <c r="AI1339" i="9"/>
  <c r="AH1339" i="9"/>
  <c r="AG1339" i="9"/>
  <c r="AN1338" i="9"/>
  <c r="AM1338" i="9"/>
  <c r="AL1338" i="9"/>
  <c r="AK1338" i="9"/>
  <c r="AJ1338" i="9"/>
  <c r="AI1338" i="9"/>
  <c r="AH1338" i="9"/>
  <c r="AG1338" i="9"/>
  <c r="AN1337" i="9"/>
  <c r="AM1337" i="9"/>
  <c r="AL1337" i="9"/>
  <c r="AK1337" i="9"/>
  <c r="AJ1337" i="9"/>
  <c r="AI1337" i="9"/>
  <c r="AH1337" i="9"/>
  <c r="AG1337" i="9"/>
  <c r="AN1336" i="9"/>
  <c r="AM1336" i="9"/>
  <c r="AL1336" i="9"/>
  <c r="AK1336" i="9"/>
  <c r="AJ1336" i="9"/>
  <c r="AI1336" i="9"/>
  <c r="AH1336" i="9"/>
  <c r="AG1336" i="9"/>
  <c r="AN1335" i="9"/>
  <c r="AM1335" i="9"/>
  <c r="AL1335" i="9"/>
  <c r="AK1335" i="9"/>
  <c r="AJ1335" i="9"/>
  <c r="AI1335" i="9"/>
  <c r="AH1335" i="9"/>
  <c r="AG1335" i="9"/>
  <c r="AN1334" i="9"/>
  <c r="AM1334" i="9"/>
  <c r="AL1334" i="9"/>
  <c r="AK1334" i="9"/>
  <c r="AJ1334" i="9"/>
  <c r="AI1334" i="9"/>
  <c r="AH1334" i="9"/>
  <c r="AG1334" i="9"/>
  <c r="AN1333" i="9"/>
  <c r="AM1333" i="9"/>
  <c r="AL1333" i="9"/>
  <c r="AK1333" i="9"/>
  <c r="AJ1333" i="9"/>
  <c r="AI1333" i="9"/>
  <c r="AH1333" i="9"/>
  <c r="AG1333" i="9"/>
  <c r="AN1332" i="9"/>
  <c r="AM1332" i="9"/>
  <c r="AL1332" i="9"/>
  <c r="AK1332" i="9"/>
  <c r="AJ1332" i="9"/>
  <c r="AI1332" i="9"/>
  <c r="AH1332" i="9"/>
  <c r="AG1332" i="9"/>
  <c r="AN1331" i="9"/>
  <c r="AM1331" i="9"/>
  <c r="AL1331" i="9"/>
  <c r="AK1331" i="9"/>
  <c r="AJ1331" i="9"/>
  <c r="AI1331" i="9"/>
  <c r="AH1331" i="9"/>
  <c r="AG1331" i="9"/>
  <c r="AN1330" i="9"/>
  <c r="AM1330" i="9"/>
  <c r="AL1330" i="9"/>
  <c r="AK1330" i="9"/>
  <c r="AJ1330" i="9"/>
  <c r="AI1330" i="9"/>
  <c r="AH1330" i="9"/>
  <c r="AG1330" i="9"/>
  <c r="AN1329" i="9"/>
  <c r="AM1329" i="9"/>
  <c r="AL1329" i="9"/>
  <c r="AK1329" i="9"/>
  <c r="AJ1329" i="9"/>
  <c r="AI1329" i="9"/>
  <c r="AH1329" i="9"/>
  <c r="AG1329" i="9"/>
  <c r="AN1328" i="9"/>
  <c r="AM1328" i="9"/>
  <c r="AL1328" i="9"/>
  <c r="AK1328" i="9"/>
  <c r="AJ1328" i="9"/>
  <c r="AI1328" i="9"/>
  <c r="AH1328" i="9"/>
  <c r="AG1328" i="9"/>
  <c r="AN1327" i="9"/>
  <c r="AM1327" i="9"/>
  <c r="AL1327" i="9"/>
  <c r="AK1327" i="9"/>
  <c r="AJ1327" i="9"/>
  <c r="AI1327" i="9"/>
  <c r="AH1327" i="9"/>
  <c r="AG1327" i="9"/>
  <c r="AN1326" i="9"/>
  <c r="AM1326" i="9"/>
  <c r="AL1326" i="9"/>
  <c r="AK1326" i="9"/>
  <c r="AJ1326" i="9"/>
  <c r="AI1326" i="9"/>
  <c r="AH1326" i="9"/>
  <c r="AG1326" i="9"/>
  <c r="AN1325" i="9"/>
  <c r="AM1325" i="9"/>
  <c r="AL1325" i="9"/>
  <c r="AK1325" i="9"/>
  <c r="AJ1325" i="9"/>
  <c r="AI1325" i="9"/>
  <c r="AH1325" i="9"/>
  <c r="AG1325" i="9"/>
  <c r="AN1324" i="9"/>
  <c r="AM1324" i="9"/>
  <c r="AL1324" i="9"/>
  <c r="AK1324" i="9"/>
  <c r="AJ1324" i="9"/>
  <c r="AI1324" i="9"/>
  <c r="AH1324" i="9"/>
  <c r="AG1324" i="9"/>
  <c r="AN1323" i="9"/>
  <c r="AM1323" i="9"/>
  <c r="AL1323" i="9"/>
  <c r="AK1323" i="9"/>
  <c r="AJ1323" i="9"/>
  <c r="AI1323" i="9"/>
  <c r="AH1323" i="9"/>
  <c r="AG1323" i="9"/>
  <c r="AN1322" i="9"/>
  <c r="AM1322" i="9"/>
  <c r="AL1322" i="9"/>
  <c r="AK1322" i="9"/>
  <c r="AJ1322" i="9"/>
  <c r="AI1322" i="9"/>
  <c r="AH1322" i="9"/>
  <c r="AG1322" i="9"/>
  <c r="AN1321" i="9"/>
  <c r="AM1321" i="9"/>
  <c r="AL1321" i="9"/>
  <c r="AK1321" i="9"/>
  <c r="AJ1321" i="9"/>
  <c r="AI1321" i="9"/>
  <c r="AH1321" i="9"/>
  <c r="AG1321" i="9"/>
  <c r="AN1320" i="9"/>
  <c r="AM1320" i="9"/>
  <c r="AL1320" i="9"/>
  <c r="AK1320" i="9"/>
  <c r="AJ1320" i="9"/>
  <c r="AI1320" i="9"/>
  <c r="AH1320" i="9"/>
  <c r="AG1320" i="9"/>
  <c r="AN1319" i="9"/>
  <c r="AM1319" i="9"/>
  <c r="AL1319" i="9"/>
  <c r="AK1319" i="9"/>
  <c r="AJ1319" i="9"/>
  <c r="AI1319" i="9"/>
  <c r="AH1319" i="9"/>
  <c r="AG1319" i="9"/>
  <c r="AN1318" i="9"/>
  <c r="AM1318" i="9"/>
  <c r="AL1318" i="9"/>
  <c r="AK1318" i="9"/>
  <c r="AJ1318" i="9"/>
  <c r="AI1318" i="9"/>
  <c r="AH1318" i="9"/>
  <c r="AG1318" i="9"/>
  <c r="AN1317" i="9"/>
  <c r="AM1317" i="9"/>
  <c r="AL1317" i="9"/>
  <c r="AK1317" i="9"/>
  <c r="AJ1317" i="9"/>
  <c r="AI1317" i="9"/>
  <c r="AH1317" i="9"/>
  <c r="AG1317" i="9"/>
  <c r="AN1316" i="9"/>
  <c r="AM1316" i="9"/>
  <c r="AL1316" i="9"/>
  <c r="AK1316" i="9"/>
  <c r="AJ1316" i="9"/>
  <c r="AI1316" i="9"/>
  <c r="AH1316" i="9"/>
  <c r="AG1316" i="9"/>
  <c r="AN1315" i="9"/>
  <c r="AM1315" i="9"/>
  <c r="AL1315" i="9"/>
  <c r="AK1315" i="9"/>
  <c r="AJ1315" i="9"/>
  <c r="AI1315" i="9"/>
  <c r="AH1315" i="9"/>
  <c r="AG1315" i="9"/>
  <c r="AN1314" i="9"/>
  <c r="AM1314" i="9"/>
  <c r="AL1314" i="9"/>
  <c r="AK1314" i="9"/>
  <c r="AJ1314" i="9"/>
  <c r="AI1314" i="9"/>
  <c r="AH1314" i="9"/>
  <c r="AG1314" i="9"/>
  <c r="AN1313" i="9"/>
  <c r="AM1313" i="9"/>
  <c r="AL1313" i="9"/>
  <c r="AK1313" i="9"/>
  <c r="AJ1313" i="9"/>
  <c r="AI1313" i="9"/>
  <c r="AH1313" i="9"/>
  <c r="AG1313" i="9"/>
  <c r="AN1312" i="9"/>
  <c r="AM1312" i="9"/>
  <c r="AL1312" i="9"/>
  <c r="AK1312" i="9"/>
  <c r="AJ1312" i="9"/>
  <c r="AI1312" i="9"/>
  <c r="AH1312" i="9"/>
  <c r="AG1312" i="9"/>
  <c r="AN1311" i="9"/>
  <c r="AM1311" i="9"/>
  <c r="AL1311" i="9"/>
  <c r="AK1311" i="9"/>
  <c r="AJ1311" i="9"/>
  <c r="AI1311" i="9"/>
  <c r="AH1311" i="9"/>
  <c r="AG1311" i="9"/>
  <c r="AN1310" i="9"/>
  <c r="AM1310" i="9"/>
  <c r="AL1310" i="9"/>
  <c r="AK1310" i="9"/>
  <c r="AJ1310" i="9"/>
  <c r="AI1310" i="9"/>
  <c r="AH1310" i="9"/>
  <c r="AG1310" i="9"/>
  <c r="AN1309" i="9"/>
  <c r="AM1309" i="9"/>
  <c r="AL1309" i="9"/>
  <c r="AK1309" i="9"/>
  <c r="AJ1309" i="9"/>
  <c r="AI1309" i="9"/>
  <c r="AH1309" i="9"/>
  <c r="AG1309" i="9"/>
  <c r="AN1308" i="9"/>
  <c r="AM1308" i="9"/>
  <c r="AL1308" i="9"/>
  <c r="AK1308" i="9"/>
  <c r="AJ1308" i="9"/>
  <c r="AI1308" i="9"/>
  <c r="AH1308" i="9"/>
  <c r="AG1308" i="9"/>
  <c r="AN1307" i="9"/>
  <c r="AM1307" i="9"/>
  <c r="AL1307" i="9"/>
  <c r="AK1307" i="9"/>
  <c r="AJ1307" i="9"/>
  <c r="AI1307" i="9"/>
  <c r="AH1307" i="9"/>
  <c r="AG1307" i="9"/>
  <c r="AN1306" i="9"/>
  <c r="AM1306" i="9"/>
  <c r="AL1306" i="9"/>
  <c r="AK1306" i="9"/>
  <c r="AJ1306" i="9"/>
  <c r="AI1306" i="9"/>
  <c r="AH1306" i="9"/>
  <c r="AG1306" i="9"/>
  <c r="AN1305" i="9"/>
  <c r="AM1305" i="9"/>
  <c r="AL1305" i="9"/>
  <c r="AK1305" i="9"/>
  <c r="AJ1305" i="9"/>
  <c r="AI1305" i="9"/>
  <c r="AH1305" i="9"/>
  <c r="AG1305" i="9"/>
  <c r="AN1304" i="9"/>
  <c r="AM1304" i="9"/>
  <c r="AL1304" i="9"/>
  <c r="AK1304" i="9"/>
  <c r="AJ1304" i="9"/>
  <c r="AI1304" i="9"/>
  <c r="AH1304" i="9"/>
  <c r="AG1304" i="9"/>
  <c r="AN1303" i="9"/>
  <c r="AM1303" i="9"/>
  <c r="AL1303" i="9"/>
  <c r="AK1303" i="9"/>
  <c r="AJ1303" i="9"/>
  <c r="AI1303" i="9"/>
  <c r="AH1303" i="9"/>
  <c r="AG1303" i="9"/>
  <c r="AN1302" i="9"/>
  <c r="AM1302" i="9"/>
  <c r="AL1302" i="9"/>
  <c r="AK1302" i="9"/>
  <c r="AJ1302" i="9"/>
  <c r="AI1302" i="9"/>
  <c r="AH1302" i="9"/>
  <c r="AG1302" i="9"/>
  <c r="AN1301" i="9"/>
  <c r="AM1301" i="9"/>
  <c r="AL1301" i="9"/>
  <c r="AK1301" i="9"/>
  <c r="AJ1301" i="9"/>
  <c r="AI1301" i="9"/>
  <c r="AH1301" i="9"/>
  <c r="AG1301" i="9"/>
  <c r="AN1300" i="9"/>
  <c r="AM1300" i="9"/>
  <c r="AL1300" i="9"/>
  <c r="AK1300" i="9"/>
  <c r="AJ1300" i="9"/>
  <c r="AI1300" i="9"/>
  <c r="AH1300" i="9"/>
  <c r="AG1300" i="9"/>
  <c r="AN1299" i="9"/>
  <c r="AM1299" i="9"/>
  <c r="AL1299" i="9"/>
  <c r="AK1299" i="9"/>
  <c r="AJ1299" i="9"/>
  <c r="AI1299" i="9"/>
  <c r="AH1299" i="9"/>
  <c r="AG1299" i="9"/>
  <c r="AN1298" i="9"/>
  <c r="AM1298" i="9"/>
  <c r="AL1298" i="9"/>
  <c r="AK1298" i="9"/>
  <c r="AJ1298" i="9"/>
  <c r="AI1298" i="9"/>
  <c r="AH1298" i="9"/>
  <c r="AG1298" i="9"/>
  <c r="AN1297" i="9"/>
  <c r="AM1297" i="9"/>
  <c r="AL1297" i="9"/>
  <c r="AK1297" i="9"/>
  <c r="AJ1297" i="9"/>
  <c r="AI1297" i="9"/>
  <c r="AH1297" i="9"/>
  <c r="AG1297" i="9"/>
  <c r="AN1296" i="9"/>
  <c r="AM1296" i="9"/>
  <c r="AL1296" i="9"/>
  <c r="AK1296" i="9"/>
  <c r="AJ1296" i="9"/>
  <c r="AI1296" i="9"/>
  <c r="AH1296" i="9"/>
  <c r="AG1296" i="9"/>
  <c r="AN1295" i="9"/>
  <c r="AM1295" i="9"/>
  <c r="AL1295" i="9"/>
  <c r="AK1295" i="9"/>
  <c r="AJ1295" i="9"/>
  <c r="AI1295" i="9"/>
  <c r="AH1295" i="9"/>
  <c r="AG1295" i="9"/>
  <c r="AN1294" i="9"/>
  <c r="AM1294" i="9"/>
  <c r="AL1294" i="9"/>
  <c r="AK1294" i="9"/>
  <c r="AJ1294" i="9"/>
  <c r="AI1294" i="9"/>
  <c r="AH1294" i="9"/>
  <c r="AG1294" i="9"/>
  <c r="AN1293" i="9"/>
  <c r="AM1293" i="9"/>
  <c r="AL1293" i="9"/>
  <c r="AK1293" i="9"/>
  <c r="AJ1293" i="9"/>
  <c r="AI1293" i="9"/>
  <c r="AH1293" i="9"/>
  <c r="AG1293" i="9"/>
  <c r="AN1292" i="9"/>
  <c r="AM1292" i="9"/>
  <c r="AL1292" i="9"/>
  <c r="AK1292" i="9"/>
  <c r="AJ1292" i="9"/>
  <c r="AI1292" i="9"/>
  <c r="AH1292" i="9"/>
  <c r="AG1292" i="9"/>
  <c r="AN1291" i="9"/>
  <c r="AM1291" i="9"/>
  <c r="AL1291" i="9"/>
  <c r="AK1291" i="9"/>
  <c r="AJ1291" i="9"/>
  <c r="AI1291" i="9"/>
  <c r="AH1291" i="9"/>
  <c r="AG1291" i="9"/>
  <c r="AN1290" i="9"/>
  <c r="AM1290" i="9"/>
  <c r="AL1290" i="9"/>
  <c r="AK1290" i="9"/>
  <c r="AJ1290" i="9"/>
  <c r="AI1290" i="9"/>
  <c r="AH1290" i="9"/>
  <c r="AG1290" i="9"/>
  <c r="AN1289" i="9"/>
  <c r="AM1289" i="9"/>
  <c r="AL1289" i="9"/>
  <c r="AK1289" i="9"/>
  <c r="AJ1289" i="9"/>
  <c r="AI1289" i="9"/>
  <c r="AH1289" i="9"/>
  <c r="AG1289" i="9"/>
  <c r="AN1288" i="9"/>
  <c r="AM1288" i="9"/>
  <c r="AL1288" i="9"/>
  <c r="AK1288" i="9"/>
  <c r="AJ1288" i="9"/>
  <c r="AI1288" i="9"/>
  <c r="AH1288" i="9"/>
  <c r="AG1288" i="9"/>
  <c r="AN1287" i="9"/>
  <c r="AM1287" i="9"/>
  <c r="AL1287" i="9"/>
  <c r="AK1287" i="9"/>
  <c r="AJ1287" i="9"/>
  <c r="AI1287" i="9"/>
  <c r="AH1287" i="9"/>
  <c r="AG1287" i="9"/>
  <c r="AN1286" i="9"/>
  <c r="AM1286" i="9"/>
  <c r="AL1286" i="9"/>
  <c r="AK1286" i="9"/>
  <c r="AJ1286" i="9"/>
  <c r="AI1286" i="9"/>
  <c r="AH1286" i="9"/>
  <c r="AG1286" i="9"/>
  <c r="AN1285" i="9"/>
  <c r="AM1285" i="9"/>
  <c r="AL1285" i="9"/>
  <c r="AK1285" i="9"/>
  <c r="AJ1285" i="9"/>
  <c r="AI1285" i="9"/>
  <c r="AH1285" i="9"/>
  <c r="AG1285" i="9"/>
  <c r="AN1284" i="9"/>
  <c r="AM1284" i="9"/>
  <c r="AL1284" i="9"/>
  <c r="AK1284" i="9"/>
  <c r="AJ1284" i="9"/>
  <c r="AI1284" i="9"/>
  <c r="AH1284" i="9"/>
  <c r="AG1284" i="9"/>
  <c r="AN1283" i="9"/>
  <c r="AM1283" i="9"/>
  <c r="AL1283" i="9"/>
  <c r="AK1283" i="9"/>
  <c r="AJ1283" i="9"/>
  <c r="AI1283" i="9"/>
  <c r="AH1283" i="9"/>
  <c r="AG1283" i="9"/>
  <c r="AN1282" i="9"/>
  <c r="AM1282" i="9"/>
  <c r="AL1282" i="9"/>
  <c r="AK1282" i="9"/>
  <c r="AJ1282" i="9"/>
  <c r="AI1282" i="9"/>
  <c r="AH1282" i="9"/>
  <c r="AG1282" i="9"/>
  <c r="AN1281" i="9"/>
  <c r="AM1281" i="9"/>
  <c r="AL1281" i="9"/>
  <c r="AK1281" i="9"/>
  <c r="AJ1281" i="9"/>
  <c r="AI1281" i="9"/>
  <c r="AH1281" i="9"/>
  <c r="AG1281" i="9"/>
  <c r="AN1280" i="9"/>
  <c r="AM1280" i="9"/>
  <c r="AL1280" i="9"/>
  <c r="AK1280" i="9"/>
  <c r="AJ1280" i="9"/>
  <c r="AI1280" i="9"/>
  <c r="AH1280" i="9"/>
  <c r="AG1280" i="9"/>
  <c r="AN1279" i="9"/>
  <c r="AM1279" i="9"/>
  <c r="AL1279" i="9"/>
  <c r="AK1279" i="9"/>
  <c r="AJ1279" i="9"/>
  <c r="AI1279" i="9"/>
  <c r="AH1279" i="9"/>
  <c r="AG1279" i="9"/>
  <c r="AN1278" i="9"/>
  <c r="AM1278" i="9"/>
  <c r="AL1278" i="9"/>
  <c r="AK1278" i="9"/>
  <c r="AJ1278" i="9"/>
  <c r="AI1278" i="9"/>
  <c r="AH1278" i="9"/>
  <c r="AG1278" i="9"/>
  <c r="AN1277" i="9"/>
  <c r="AM1277" i="9"/>
  <c r="AL1277" i="9"/>
  <c r="AK1277" i="9"/>
  <c r="AJ1277" i="9"/>
  <c r="AI1277" i="9"/>
  <c r="AH1277" i="9"/>
  <c r="AG1277" i="9"/>
  <c r="AN1276" i="9"/>
  <c r="AM1276" i="9"/>
  <c r="AL1276" i="9"/>
  <c r="AK1276" i="9"/>
  <c r="AJ1276" i="9"/>
  <c r="AI1276" i="9"/>
  <c r="AH1276" i="9"/>
  <c r="AG1276" i="9"/>
  <c r="AN1275" i="9"/>
  <c r="AM1275" i="9"/>
  <c r="AL1275" i="9"/>
  <c r="AK1275" i="9"/>
  <c r="AJ1275" i="9"/>
  <c r="AI1275" i="9"/>
  <c r="AH1275" i="9"/>
  <c r="AG1275" i="9"/>
  <c r="AN1274" i="9"/>
  <c r="AM1274" i="9"/>
  <c r="AL1274" i="9"/>
  <c r="AK1274" i="9"/>
  <c r="AJ1274" i="9"/>
  <c r="AI1274" i="9"/>
  <c r="AH1274" i="9"/>
  <c r="AG1274" i="9"/>
  <c r="AN1273" i="9"/>
  <c r="AM1273" i="9"/>
  <c r="AL1273" i="9"/>
  <c r="AK1273" i="9"/>
  <c r="AJ1273" i="9"/>
  <c r="AI1273" i="9"/>
  <c r="AH1273" i="9"/>
  <c r="AG1273" i="9"/>
  <c r="AN1272" i="9"/>
  <c r="AM1272" i="9"/>
  <c r="AL1272" i="9"/>
  <c r="AK1272" i="9"/>
  <c r="AJ1272" i="9"/>
  <c r="AI1272" i="9"/>
  <c r="AH1272" i="9"/>
  <c r="AG1272" i="9"/>
  <c r="AN1271" i="9"/>
  <c r="AM1271" i="9"/>
  <c r="AL1271" i="9"/>
  <c r="AK1271" i="9"/>
  <c r="AJ1271" i="9"/>
  <c r="AI1271" i="9"/>
  <c r="AH1271" i="9"/>
  <c r="AG1271" i="9"/>
  <c r="AN1270" i="9"/>
  <c r="AM1270" i="9"/>
  <c r="AL1270" i="9"/>
  <c r="AK1270" i="9"/>
  <c r="AJ1270" i="9"/>
  <c r="AI1270" i="9"/>
  <c r="AH1270" i="9"/>
  <c r="AG1270" i="9"/>
  <c r="AN1269" i="9"/>
  <c r="AM1269" i="9"/>
  <c r="AL1269" i="9"/>
  <c r="AK1269" i="9"/>
  <c r="AJ1269" i="9"/>
  <c r="AI1269" i="9"/>
  <c r="AH1269" i="9"/>
  <c r="AG1269" i="9"/>
  <c r="AN1268" i="9"/>
  <c r="AM1268" i="9"/>
  <c r="AL1268" i="9"/>
  <c r="AK1268" i="9"/>
  <c r="AJ1268" i="9"/>
  <c r="AI1268" i="9"/>
  <c r="AH1268" i="9"/>
  <c r="AG1268" i="9"/>
  <c r="AN1267" i="9"/>
  <c r="AM1267" i="9"/>
  <c r="AL1267" i="9"/>
  <c r="AK1267" i="9"/>
  <c r="AJ1267" i="9"/>
  <c r="AI1267" i="9"/>
  <c r="AH1267" i="9"/>
  <c r="AG1267" i="9"/>
  <c r="AN1266" i="9"/>
  <c r="AM1266" i="9"/>
  <c r="AL1266" i="9"/>
  <c r="AK1266" i="9"/>
  <c r="AJ1266" i="9"/>
  <c r="AI1266" i="9"/>
  <c r="AH1266" i="9"/>
  <c r="AG1266" i="9"/>
  <c r="AN1265" i="9"/>
  <c r="AM1265" i="9"/>
  <c r="AL1265" i="9"/>
  <c r="AK1265" i="9"/>
  <c r="AJ1265" i="9"/>
  <c r="AI1265" i="9"/>
  <c r="AH1265" i="9"/>
  <c r="AG1265" i="9"/>
  <c r="AN1264" i="9"/>
  <c r="AM1264" i="9"/>
  <c r="AL1264" i="9"/>
  <c r="AK1264" i="9"/>
  <c r="AJ1264" i="9"/>
  <c r="AI1264" i="9"/>
  <c r="AH1264" i="9"/>
  <c r="AG1264" i="9"/>
  <c r="AN1263" i="9"/>
  <c r="AM1263" i="9"/>
  <c r="AL1263" i="9"/>
  <c r="AK1263" i="9"/>
  <c r="AJ1263" i="9"/>
  <c r="AI1263" i="9"/>
  <c r="AH1263" i="9"/>
  <c r="AG1263" i="9"/>
  <c r="AN1262" i="9"/>
  <c r="AM1262" i="9"/>
  <c r="AL1262" i="9"/>
  <c r="AK1262" i="9"/>
  <c r="AJ1262" i="9"/>
  <c r="AI1262" i="9"/>
  <c r="AH1262" i="9"/>
  <c r="AG1262" i="9"/>
  <c r="AN1261" i="9"/>
  <c r="AM1261" i="9"/>
  <c r="AL1261" i="9"/>
  <c r="AK1261" i="9"/>
  <c r="AJ1261" i="9"/>
  <c r="AI1261" i="9"/>
  <c r="AH1261" i="9"/>
  <c r="AG1261" i="9"/>
  <c r="AN1260" i="9"/>
  <c r="AM1260" i="9"/>
  <c r="AL1260" i="9"/>
  <c r="AK1260" i="9"/>
  <c r="AJ1260" i="9"/>
  <c r="AI1260" i="9"/>
  <c r="AH1260" i="9"/>
  <c r="AG1260" i="9"/>
  <c r="AN1259" i="9"/>
  <c r="AM1259" i="9"/>
  <c r="AL1259" i="9"/>
  <c r="AK1259" i="9"/>
  <c r="AJ1259" i="9"/>
  <c r="AI1259" i="9"/>
  <c r="AH1259" i="9"/>
  <c r="AG1259" i="9"/>
  <c r="AN1258" i="9"/>
  <c r="AM1258" i="9"/>
  <c r="AL1258" i="9"/>
  <c r="AK1258" i="9"/>
  <c r="AJ1258" i="9"/>
  <c r="AI1258" i="9"/>
  <c r="AH1258" i="9"/>
  <c r="AG1258" i="9"/>
  <c r="AN1257" i="9"/>
  <c r="AM1257" i="9"/>
  <c r="AL1257" i="9"/>
  <c r="AK1257" i="9"/>
  <c r="AJ1257" i="9"/>
  <c r="AI1257" i="9"/>
  <c r="AH1257" i="9"/>
  <c r="AG1257" i="9"/>
  <c r="AN1256" i="9"/>
  <c r="AM1256" i="9"/>
  <c r="AL1256" i="9"/>
  <c r="AK1256" i="9"/>
  <c r="AJ1256" i="9"/>
  <c r="AI1256" i="9"/>
  <c r="AH1256" i="9"/>
  <c r="AG1256" i="9"/>
  <c r="AN1255" i="9"/>
  <c r="AM1255" i="9"/>
  <c r="AL1255" i="9"/>
  <c r="AK1255" i="9"/>
  <c r="AJ1255" i="9"/>
  <c r="AI1255" i="9"/>
  <c r="AH1255" i="9"/>
  <c r="AG1255" i="9"/>
  <c r="AN1254" i="9"/>
  <c r="AM1254" i="9"/>
  <c r="AL1254" i="9"/>
  <c r="AK1254" i="9"/>
  <c r="AJ1254" i="9"/>
  <c r="AI1254" i="9"/>
  <c r="AH1254" i="9"/>
  <c r="AG1254" i="9"/>
  <c r="AN1253" i="9"/>
  <c r="AM1253" i="9"/>
  <c r="AL1253" i="9"/>
  <c r="AK1253" i="9"/>
  <c r="AJ1253" i="9"/>
  <c r="AI1253" i="9"/>
  <c r="AH1253" i="9"/>
  <c r="AG1253" i="9"/>
  <c r="AN1252" i="9"/>
  <c r="AM1252" i="9"/>
  <c r="AL1252" i="9"/>
  <c r="AK1252" i="9"/>
  <c r="AJ1252" i="9"/>
  <c r="AI1252" i="9"/>
  <c r="AH1252" i="9"/>
  <c r="AG1252" i="9"/>
  <c r="AN1251" i="9"/>
  <c r="AM1251" i="9"/>
  <c r="AL1251" i="9"/>
  <c r="AK1251" i="9"/>
  <c r="AJ1251" i="9"/>
  <c r="AI1251" i="9"/>
  <c r="AH1251" i="9"/>
  <c r="AG1251" i="9"/>
  <c r="AN1250" i="9"/>
  <c r="AM1250" i="9"/>
  <c r="AL1250" i="9"/>
  <c r="AK1250" i="9"/>
  <c r="AJ1250" i="9"/>
  <c r="AI1250" i="9"/>
  <c r="AH1250" i="9"/>
  <c r="AG1250" i="9"/>
  <c r="AN1249" i="9"/>
  <c r="AM1249" i="9"/>
  <c r="AL1249" i="9"/>
  <c r="AK1249" i="9"/>
  <c r="AJ1249" i="9"/>
  <c r="AI1249" i="9"/>
  <c r="AH1249" i="9"/>
  <c r="AG1249" i="9"/>
  <c r="AN1248" i="9"/>
  <c r="AM1248" i="9"/>
  <c r="AL1248" i="9"/>
  <c r="AK1248" i="9"/>
  <c r="AJ1248" i="9"/>
  <c r="AI1248" i="9"/>
  <c r="AH1248" i="9"/>
  <c r="AG1248" i="9"/>
  <c r="AN1247" i="9"/>
  <c r="AM1247" i="9"/>
  <c r="AL1247" i="9"/>
  <c r="AK1247" i="9"/>
  <c r="AJ1247" i="9"/>
  <c r="AI1247" i="9"/>
  <c r="AH1247" i="9"/>
  <c r="AG1247" i="9"/>
  <c r="AN1246" i="9"/>
  <c r="AM1246" i="9"/>
  <c r="AL1246" i="9"/>
  <c r="AK1246" i="9"/>
  <c r="AJ1246" i="9"/>
  <c r="AI1246" i="9"/>
  <c r="AH1246" i="9"/>
  <c r="AG1246" i="9"/>
  <c r="AN1245" i="9"/>
  <c r="AM1245" i="9"/>
  <c r="AL1245" i="9"/>
  <c r="AK1245" i="9"/>
  <c r="AJ1245" i="9"/>
  <c r="AI1245" i="9"/>
  <c r="AH1245" i="9"/>
  <c r="AG1245" i="9"/>
  <c r="AN1244" i="9"/>
  <c r="AM1244" i="9"/>
  <c r="AL1244" i="9"/>
  <c r="AK1244" i="9"/>
  <c r="AJ1244" i="9"/>
  <c r="AI1244" i="9"/>
  <c r="AH1244" i="9"/>
  <c r="AG1244" i="9"/>
  <c r="AN1243" i="9"/>
  <c r="AM1243" i="9"/>
  <c r="AL1243" i="9"/>
  <c r="AK1243" i="9"/>
  <c r="AJ1243" i="9"/>
  <c r="AI1243" i="9"/>
  <c r="AH1243" i="9"/>
  <c r="AG1243" i="9"/>
  <c r="AN1242" i="9"/>
  <c r="AM1242" i="9"/>
  <c r="AL1242" i="9"/>
  <c r="AK1242" i="9"/>
  <c r="AJ1242" i="9"/>
  <c r="AI1242" i="9"/>
  <c r="AH1242" i="9"/>
  <c r="AG1242" i="9"/>
  <c r="AN1241" i="9"/>
  <c r="AM1241" i="9"/>
  <c r="AL1241" i="9"/>
  <c r="AK1241" i="9"/>
  <c r="AJ1241" i="9"/>
  <c r="AI1241" i="9"/>
  <c r="AH1241" i="9"/>
  <c r="AG1241" i="9"/>
  <c r="AN1240" i="9"/>
  <c r="AM1240" i="9"/>
  <c r="AL1240" i="9"/>
  <c r="AK1240" i="9"/>
  <c r="AJ1240" i="9"/>
  <c r="AI1240" i="9"/>
  <c r="AH1240" i="9"/>
  <c r="AG1240" i="9"/>
  <c r="AN1239" i="9"/>
  <c r="AM1239" i="9"/>
  <c r="AL1239" i="9"/>
  <c r="AK1239" i="9"/>
  <c r="AJ1239" i="9"/>
  <c r="AI1239" i="9"/>
  <c r="AH1239" i="9"/>
  <c r="AG1239" i="9"/>
  <c r="AN1238" i="9"/>
  <c r="AM1238" i="9"/>
  <c r="AL1238" i="9"/>
  <c r="AK1238" i="9"/>
  <c r="AJ1238" i="9"/>
  <c r="AI1238" i="9"/>
  <c r="AH1238" i="9"/>
  <c r="AG1238" i="9"/>
  <c r="AN1237" i="9"/>
  <c r="AM1237" i="9"/>
  <c r="AL1237" i="9"/>
  <c r="AK1237" i="9"/>
  <c r="AJ1237" i="9"/>
  <c r="AI1237" i="9"/>
  <c r="AH1237" i="9"/>
  <c r="AG1237" i="9"/>
  <c r="AN1236" i="9"/>
  <c r="AM1236" i="9"/>
  <c r="AL1236" i="9"/>
  <c r="AK1236" i="9"/>
  <c r="AJ1236" i="9"/>
  <c r="AI1236" i="9"/>
  <c r="AH1236" i="9"/>
  <c r="AG1236" i="9"/>
  <c r="AN1235" i="9"/>
  <c r="AM1235" i="9"/>
  <c r="AL1235" i="9"/>
  <c r="AK1235" i="9"/>
  <c r="AJ1235" i="9"/>
  <c r="AI1235" i="9"/>
  <c r="AH1235" i="9"/>
  <c r="AG1235" i="9"/>
  <c r="AN1234" i="9"/>
  <c r="AM1234" i="9"/>
  <c r="AL1234" i="9"/>
  <c r="AK1234" i="9"/>
  <c r="AJ1234" i="9"/>
  <c r="AI1234" i="9"/>
  <c r="AH1234" i="9"/>
  <c r="AG1234" i="9"/>
  <c r="AN1233" i="9"/>
  <c r="AM1233" i="9"/>
  <c r="AL1233" i="9"/>
  <c r="AK1233" i="9"/>
  <c r="AJ1233" i="9"/>
  <c r="AI1233" i="9"/>
  <c r="AH1233" i="9"/>
  <c r="AG1233" i="9"/>
  <c r="AN1232" i="9"/>
  <c r="AM1232" i="9"/>
  <c r="AL1232" i="9"/>
  <c r="AK1232" i="9"/>
  <c r="AJ1232" i="9"/>
  <c r="AI1232" i="9"/>
  <c r="AH1232" i="9"/>
  <c r="AG1232" i="9"/>
  <c r="AN1231" i="9"/>
  <c r="AM1231" i="9"/>
  <c r="AL1231" i="9"/>
  <c r="AK1231" i="9"/>
  <c r="AJ1231" i="9"/>
  <c r="AI1231" i="9"/>
  <c r="AH1231" i="9"/>
  <c r="AG1231" i="9"/>
  <c r="AN1230" i="9"/>
  <c r="AM1230" i="9"/>
  <c r="AL1230" i="9"/>
  <c r="AK1230" i="9"/>
  <c r="AJ1230" i="9"/>
  <c r="AI1230" i="9"/>
  <c r="AH1230" i="9"/>
  <c r="AG1230" i="9"/>
  <c r="AN1229" i="9"/>
  <c r="AM1229" i="9"/>
  <c r="AL1229" i="9"/>
  <c r="AK1229" i="9"/>
  <c r="AJ1229" i="9"/>
  <c r="AI1229" i="9"/>
  <c r="AH1229" i="9"/>
  <c r="AG1229" i="9"/>
  <c r="AN1228" i="9"/>
  <c r="AM1228" i="9"/>
  <c r="AL1228" i="9"/>
  <c r="AK1228" i="9"/>
  <c r="AJ1228" i="9"/>
  <c r="AI1228" i="9"/>
  <c r="AH1228" i="9"/>
  <c r="AG1228" i="9"/>
  <c r="AN1227" i="9"/>
  <c r="AM1227" i="9"/>
  <c r="AL1227" i="9"/>
  <c r="AK1227" i="9"/>
  <c r="AJ1227" i="9"/>
  <c r="AI1227" i="9"/>
  <c r="AH1227" i="9"/>
  <c r="AG1227" i="9"/>
  <c r="AN1226" i="9"/>
  <c r="AM1226" i="9"/>
  <c r="AL1226" i="9"/>
  <c r="AK1226" i="9"/>
  <c r="AJ1226" i="9"/>
  <c r="AI1226" i="9"/>
  <c r="AH1226" i="9"/>
  <c r="AG1226" i="9"/>
  <c r="AN1225" i="9"/>
  <c r="AM1225" i="9"/>
  <c r="AL1225" i="9"/>
  <c r="AK1225" i="9"/>
  <c r="AJ1225" i="9"/>
  <c r="AI1225" i="9"/>
  <c r="AH1225" i="9"/>
  <c r="AG1225" i="9"/>
  <c r="AN1224" i="9"/>
  <c r="AM1224" i="9"/>
  <c r="AL1224" i="9"/>
  <c r="AK1224" i="9"/>
  <c r="AJ1224" i="9"/>
  <c r="AI1224" i="9"/>
  <c r="AH1224" i="9"/>
  <c r="AG1224" i="9"/>
  <c r="AN1223" i="9"/>
  <c r="AM1223" i="9"/>
  <c r="AL1223" i="9"/>
  <c r="AK1223" i="9"/>
  <c r="AJ1223" i="9"/>
  <c r="AI1223" i="9"/>
  <c r="AH1223" i="9"/>
  <c r="AG1223" i="9"/>
  <c r="AN1222" i="9"/>
  <c r="AM1222" i="9"/>
  <c r="AL1222" i="9"/>
  <c r="AK1222" i="9"/>
  <c r="AJ1222" i="9"/>
  <c r="AI1222" i="9"/>
  <c r="AH1222" i="9"/>
  <c r="AG1222" i="9"/>
  <c r="AN1221" i="9"/>
  <c r="AM1221" i="9"/>
  <c r="AL1221" i="9"/>
  <c r="AK1221" i="9"/>
  <c r="AJ1221" i="9"/>
  <c r="AI1221" i="9"/>
  <c r="AH1221" i="9"/>
  <c r="AG1221" i="9"/>
  <c r="AN1220" i="9"/>
  <c r="AM1220" i="9"/>
  <c r="AL1220" i="9"/>
  <c r="AK1220" i="9"/>
  <c r="AJ1220" i="9"/>
  <c r="AI1220" i="9"/>
  <c r="AH1220" i="9"/>
  <c r="AG1220" i="9"/>
  <c r="AN1219" i="9"/>
  <c r="AM1219" i="9"/>
  <c r="AL1219" i="9"/>
  <c r="AK1219" i="9"/>
  <c r="AJ1219" i="9"/>
  <c r="AI1219" i="9"/>
  <c r="AH1219" i="9"/>
  <c r="AG1219" i="9"/>
  <c r="AN1218" i="9"/>
  <c r="AM1218" i="9"/>
  <c r="AL1218" i="9"/>
  <c r="AK1218" i="9"/>
  <c r="AJ1218" i="9"/>
  <c r="AI1218" i="9"/>
  <c r="AH1218" i="9"/>
  <c r="AG1218" i="9"/>
  <c r="AN1217" i="9"/>
  <c r="AM1217" i="9"/>
  <c r="AL1217" i="9"/>
  <c r="AK1217" i="9"/>
  <c r="AJ1217" i="9"/>
  <c r="AI1217" i="9"/>
  <c r="AH1217" i="9"/>
  <c r="AG1217" i="9"/>
  <c r="AN1216" i="9"/>
  <c r="AM1216" i="9"/>
  <c r="AL1216" i="9"/>
  <c r="AK1216" i="9"/>
  <c r="AJ1216" i="9"/>
  <c r="AI1216" i="9"/>
  <c r="AH1216" i="9"/>
  <c r="AG1216" i="9"/>
  <c r="AN1215" i="9"/>
  <c r="AM1215" i="9"/>
  <c r="AL1215" i="9"/>
  <c r="AK1215" i="9"/>
  <c r="AJ1215" i="9"/>
  <c r="AI1215" i="9"/>
  <c r="AH1215" i="9"/>
  <c r="AG1215" i="9"/>
  <c r="AN1214" i="9"/>
  <c r="AM1214" i="9"/>
  <c r="AL1214" i="9"/>
  <c r="AK1214" i="9"/>
  <c r="AJ1214" i="9"/>
  <c r="AI1214" i="9"/>
  <c r="AH1214" i="9"/>
  <c r="AG1214" i="9"/>
  <c r="AN1213" i="9"/>
  <c r="AM1213" i="9"/>
  <c r="AL1213" i="9"/>
  <c r="AK1213" i="9"/>
  <c r="AJ1213" i="9"/>
  <c r="AI1213" i="9"/>
  <c r="AH1213" i="9"/>
  <c r="AG1213" i="9"/>
  <c r="AN1212" i="9"/>
  <c r="AM1212" i="9"/>
  <c r="AL1212" i="9"/>
  <c r="AK1212" i="9"/>
  <c r="AJ1212" i="9"/>
  <c r="AI1212" i="9"/>
  <c r="AH1212" i="9"/>
  <c r="AG1212" i="9"/>
  <c r="AN1211" i="9"/>
  <c r="AM1211" i="9"/>
  <c r="AL1211" i="9"/>
  <c r="AK1211" i="9"/>
  <c r="AJ1211" i="9"/>
  <c r="AI1211" i="9"/>
  <c r="AH1211" i="9"/>
  <c r="AG1211" i="9"/>
  <c r="AN1210" i="9"/>
  <c r="AM1210" i="9"/>
  <c r="AL1210" i="9"/>
  <c r="AK1210" i="9"/>
  <c r="AJ1210" i="9"/>
  <c r="AI1210" i="9"/>
  <c r="AH1210" i="9"/>
  <c r="AG1210" i="9"/>
  <c r="AN1209" i="9"/>
  <c r="AM1209" i="9"/>
  <c r="AL1209" i="9"/>
  <c r="AK1209" i="9"/>
  <c r="AJ1209" i="9"/>
  <c r="AI1209" i="9"/>
  <c r="AH1209" i="9"/>
  <c r="AG1209" i="9"/>
  <c r="AN1208" i="9"/>
  <c r="AM1208" i="9"/>
  <c r="AL1208" i="9"/>
  <c r="AK1208" i="9"/>
  <c r="AJ1208" i="9"/>
  <c r="AI1208" i="9"/>
  <c r="AH1208" i="9"/>
  <c r="AG1208" i="9"/>
  <c r="AN1207" i="9"/>
  <c r="AM1207" i="9"/>
  <c r="AL1207" i="9"/>
  <c r="AK1207" i="9"/>
  <c r="AJ1207" i="9"/>
  <c r="AI1207" i="9"/>
  <c r="AH1207" i="9"/>
  <c r="AG1207" i="9"/>
  <c r="AN1206" i="9"/>
  <c r="AM1206" i="9"/>
  <c r="AL1206" i="9"/>
  <c r="AK1206" i="9"/>
  <c r="AJ1206" i="9"/>
  <c r="AI1206" i="9"/>
  <c r="AH1206" i="9"/>
  <c r="AG1206" i="9"/>
  <c r="AN1205" i="9"/>
  <c r="AM1205" i="9"/>
  <c r="AL1205" i="9"/>
  <c r="AK1205" i="9"/>
  <c r="AJ1205" i="9"/>
  <c r="AI1205" i="9"/>
  <c r="AH1205" i="9"/>
  <c r="AG1205" i="9"/>
  <c r="AN1204" i="9"/>
  <c r="AM1204" i="9"/>
  <c r="AL1204" i="9"/>
  <c r="AK1204" i="9"/>
  <c r="AJ1204" i="9"/>
  <c r="AI1204" i="9"/>
  <c r="AH1204" i="9"/>
  <c r="AG1204" i="9"/>
  <c r="AN1203" i="9"/>
  <c r="AM1203" i="9"/>
  <c r="AL1203" i="9"/>
  <c r="AK1203" i="9"/>
  <c r="AJ1203" i="9"/>
  <c r="AI1203" i="9"/>
  <c r="AH1203" i="9"/>
  <c r="AG1203" i="9"/>
  <c r="AN1202" i="9"/>
  <c r="AM1202" i="9"/>
  <c r="AL1202" i="9"/>
  <c r="AK1202" i="9"/>
  <c r="AJ1202" i="9"/>
  <c r="AI1202" i="9"/>
  <c r="AH1202" i="9"/>
  <c r="AG1202" i="9"/>
  <c r="AN1201" i="9"/>
  <c r="AM1201" i="9"/>
  <c r="AL1201" i="9"/>
  <c r="AK1201" i="9"/>
  <c r="AJ1201" i="9"/>
  <c r="AI1201" i="9"/>
  <c r="AH1201" i="9"/>
  <c r="AG1201" i="9"/>
  <c r="AN1200" i="9"/>
  <c r="AM1200" i="9"/>
  <c r="AL1200" i="9"/>
  <c r="AK1200" i="9"/>
  <c r="AJ1200" i="9"/>
  <c r="AI1200" i="9"/>
  <c r="AH1200" i="9"/>
  <c r="AG1200" i="9"/>
  <c r="AN1199" i="9"/>
  <c r="AM1199" i="9"/>
  <c r="AL1199" i="9"/>
  <c r="AK1199" i="9"/>
  <c r="AJ1199" i="9"/>
  <c r="AI1199" i="9"/>
  <c r="AH1199" i="9"/>
  <c r="AG1199" i="9"/>
  <c r="AN1198" i="9"/>
  <c r="AM1198" i="9"/>
  <c r="AL1198" i="9"/>
  <c r="AK1198" i="9"/>
  <c r="AJ1198" i="9"/>
  <c r="AI1198" i="9"/>
  <c r="AH1198" i="9"/>
  <c r="AG1198" i="9"/>
  <c r="AN1197" i="9"/>
  <c r="AM1197" i="9"/>
  <c r="AL1197" i="9"/>
  <c r="AK1197" i="9"/>
  <c r="AJ1197" i="9"/>
  <c r="AI1197" i="9"/>
  <c r="AH1197" i="9"/>
  <c r="AG1197" i="9"/>
  <c r="AN1196" i="9"/>
  <c r="AM1196" i="9"/>
  <c r="AL1196" i="9"/>
  <c r="AK1196" i="9"/>
  <c r="AJ1196" i="9"/>
  <c r="AI1196" i="9"/>
  <c r="AH1196" i="9"/>
  <c r="AG1196" i="9"/>
  <c r="AN1195" i="9"/>
  <c r="AM1195" i="9"/>
  <c r="AL1195" i="9"/>
  <c r="AK1195" i="9"/>
  <c r="AJ1195" i="9"/>
  <c r="AI1195" i="9"/>
  <c r="AH1195" i="9"/>
  <c r="AG1195" i="9"/>
  <c r="AN1194" i="9"/>
  <c r="AM1194" i="9"/>
  <c r="AL1194" i="9"/>
  <c r="AK1194" i="9"/>
  <c r="AJ1194" i="9"/>
  <c r="AI1194" i="9"/>
  <c r="AH1194" i="9"/>
  <c r="AG1194" i="9"/>
  <c r="AN1193" i="9"/>
  <c r="AM1193" i="9"/>
  <c r="AL1193" i="9"/>
  <c r="AK1193" i="9"/>
  <c r="AJ1193" i="9"/>
  <c r="AI1193" i="9"/>
  <c r="AH1193" i="9"/>
  <c r="AG1193" i="9"/>
  <c r="AN1192" i="9"/>
  <c r="AM1192" i="9"/>
  <c r="AL1192" i="9"/>
  <c r="AK1192" i="9"/>
  <c r="AJ1192" i="9"/>
  <c r="AI1192" i="9"/>
  <c r="AH1192" i="9"/>
  <c r="AG1192" i="9"/>
  <c r="AN1191" i="9"/>
  <c r="AM1191" i="9"/>
  <c r="AL1191" i="9"/>
  <c r="AK1191" i="9"/>
  <c r="AJ1191" i="9"/>
  <c r="AI1191" i="9"/>
  <c r="AH1191" i="9"/>
  <c r="AG1191" i="9"/>
  <c r="AN1190" i="9"/>
  <c r="AM1190" i="9"/>
  <c r="AL1190" i="9"/>
  <c r="AK1190" i="9"/>
  <c r="AJ1190" i="9"/>
  <c r="AI1190" i="9"/>
  <c r="AH1190" i="9"/>
  <c r="AG1190" i="9"/>
  <c r="AN1189" i="9"/>
  <c r="AM1189" i="9"/>
  <c r="AL1189" i="9"/>
  <c r="AK1189" i="9"/>
  <c r="AJ1189" i="9"/>
  <c r="AI1189" i="9"/>
  <c r="AH1189" i="9"/>
  <c r="AG1189" i="9"/>
  <c r="AN1188" i="9"/>
  <c r="AM1188" i="9"/>
  <c r="AL1188" i="9"/>
  <c r="AK1188" i="9"/>
  <c r="AJ1188" i="9"/>
  <c r="AI1188" i="9"/>
  <c r="AH1188" i="9"/>
  <c r="AG1188" i="9"/>
  <c r="AN1187" i="9"/>
  <c r="AM1187" i="9"/>
  <c r="AL1187" i="9"/>
  <c r="AK1187" i="9"/>
  <c r="AJ1187" i="9"/>
  <c r="AI1187" i="9"/>
  <c r="AH1187" i="9"/>
  <c r="AG1187" i="9"/>
  <c r="AN1186" i="9"/>
  <c r="AM1186" i="9"/>
  <c r="AL1186" i="9"/>
  <c r="AK1186" i="9"/>
  <c r="AJ1186" i="9"/>
  <c r="AI1186" i="9"/>
  <c r="AH1186" i="9"/>
  <c r="AG1186" i="9"/>
  <c r="AN1185" i="9"/>
  <c r="AM1185" i="9"/>
  <c r="AL1185" i="9"/>
  <c r="AK1185" i="9"/>
  <c r="AJ1185" i="9"/>
  <c r="AI1185" i="9"/>
  <c r="AH1185" i="9"/>
  <c r="AG1185" i="9"/>
  <c r="AN1184" i="9"/>
  <c r="AM1184" i="9"/>
  <c r="AL1184" i="9"/>
  <c r="AK1184" i="9"/>
  <c r="AJ1184" i="9"/>
  <c r="AI1184" i="9"/>
  <c r="AH1184" i="9"/>
  <c r="AG1184" i="9"/>
  <c r="AN1183" i="9"/>
  <c r="AM1183" i="9"/>
  <c r="AL1183" i="9"/>
  <c r="AK1183" i="9"/>
  <c r="AJ1183" i="9"/>
  <c r="AI1183" i="9"/>
  <c r="AH1183" i="9"/>
  <c r="AG1183" i="9"/>
  <c r="AN1182" i="9"/>
  <c r="AM1182" i="9"/>
  <c r="AL1182" i="9"/>
  <c r="AK1182" i="9"/>
  <c r="AJ1182" i="9"/>
  <c r="AI1182" i="9"/>
  <c r="AH1182" i="9"/>
  <c r="AG1182" i="9"/>
  <c r="AN1181" i="9"/>
  <c r="AM1181" i="9"/>
  <c r="AL1181" i="9"/>
  <c r="AK1181" i="9"/>
  <c r="AJ1181" i="9"/>
  <c r="AI1181" i="9"/>
  <c r="AH1181" i="9"/>
  <c r="AG1181" i="9"/>
  <c r="AN1180" i="9"/>
  <c r="AM1180" i="9"/>
  <c r="AL1180" i="9"/>
  <c r="AK1180" i="9"/>
  <c r="AJ1180" i="9"/>
  <c r="AI1180" i="9"/>
  <c r="AH1180" i="9"/>
  <c r="AG1180" i="9"/>
  <c r="AN1179" i="9"/>
  <c r="AM1179" i="9"/>
  <c r="AL1179" i="9"/>
  <c r="AK1179" i="9"/>
  <c r="AJ1179" i="9"/>
  <c r="AI1179" i="9"/>
  <c r="AH1179" i="9"/>
  <c r="AG1179" i="9"/>
  <c r="AN1178" i="9"/>
  <c r="AM1178" i="9"/>
  <c r="AL1178" i="9"/>
  <c r="AK1178" i="9"/>
  <c r="AJ1178" i="9"/>
  <c r="AI1178" i="9"/>
  <c r="AH1178" i="9"/>
  <c r="AG1178" i="9"/>
  <c r="AN1177" i="9"/>
  <c r="AM1177" i="9"/>
  <c r="AL1177" i="9"/>
  <c r="AK1177" i="9"/>
  <c r="AJ1177" i="9"/>
  <c r="AI1177" i="9"/>
  <c r="AH1177" i="9"/>
  <c r="AG1177" i="9"/>
  <c r="AN1176" i="9"/>
  <c r="AM1176" i="9"/>
  <c r="AL1176" i="9"/>
  <c r="AK1176" i="9"/>
  <c r="AJ1176" i="9"/>
  <c r="AI1176" i="9"/>
  <c r="AH1176" i="9"/>
  <c r="AG1176" i="9"/>
  <c r="AN1175" i="9"/>
  <c r="AM1175" i="9"/>
  <c r="AL1175" i="9"/>
  <c r="AK1175" i="9"/>
  <c r="AJ1175" i="9"/>
  <c r="AI1175" i="9"/>
  <c r="AH1175" i="9"/>
  <c r="AG1175" i="9"/>
  <c r="AN1174" i="9"/>
  <c r="AM1174" i="9"/>
  <c r="AL1174" i="9"/>
  <c r="AK1174" i="9"/>
  <c r="AJ1174" i="9"/>
  <c r="AI1174" i="9"/>
  <c r="AH1174" i="9"/>
  <c r="AG1174" i="9"/>
  <c r="AN1173" i="9"/>
  <c r="AM1173" i="9"/>
  <c r="AL1173" i="9"/>
  <c r="AK1173" i="9"/>
  <c r="AJ1173" i="9"/>
  <c r="AI1173" i="9"/>
  <c r="AH1173" i="9"/>
  <c r="AG1173" i="9"/>
  <c r="AN1172" i="9"/>
  <c r="AM1172" i="9"/>
  <c r="AL1172" i="9"/>
  <c r="AK1172" i="9"/>
  <c r="AJ1172" i="9"/>
  <c r="AI1172" i="9"/>
  <c r="AH1172" i="9"/>
  <c r="AG1172" i="9"/>
  <c r="AN1171" i="9"/>
  <c r="AM1171" i="9"/>
  <c r="AL1171" i="9"/>
  <c r="AK1171" i="9"/>
  <c r="AJ1171" i="9"/>
  <c r="AI1171" i="9"/>
  <c r="AH1171" i="9"/>
  <c r="AG1171" i="9"/>
  <c r="AN1170" i="9"/>
  <c r="AM1170" i="9"/>
  <c r="AL1170" i="9"/>
  <c r="AK1170" i="9"/>
  <c r="AJ1170" i="9"/>
  <c r="AI1170" i="9"/>
  <c r="AH1170" i="9"/>
  <c r="AG1170" i="9"/>
  <c r="AN1169" i="9"/>
  <c r="AM1169" i="9"/>
  <c r="AL1169" i="9"/>
  <c r="AK1169" i="9"/>
  <c r="AJ1169" i="9"/>
  <c r="AI1169" i="9"/>
  <c r="AH1169" i="9"/>
  <c r="AG1169" i="9"/>
  <c r="AN1168" i="9"/>
  <c r="AM1168" i="9"/>
  <c r="AL1168" i="9"/>
  <c r="AK1168" i="9"/>
  <c r="AJ1168" i="9"/>
  <c r="AI1168" i="9"/>
  <c r="AH1168" i="9"/>
  <c r="AG1168" i="9"/>
  <c r="AN1167" i="9"/>
  <c r="AM1167" i="9"/>
  <c r="AL1167" i="9"/>
  <c r="AK1167" i="9"/>
  <c r="AJ1167" i="9"/>
  <c r="AI1167" i="9"/>
  <c r="AH1167" i="9"/>
  <c r="AG1167" i="9"/>
  <c r="AN1166" i="9"/>
  <c r="AM1166" i="9"/>
  <c r="AL1166" i="9"/>
  <c r="AK1166" i="9"/>
  <c r="AJ1166" i="9"/>
  <c r="AI1166" i="9"/>
  <c r="AH1166" i="9"/>
  <c r="AG1166" i="9"/>
  <c r="AN1165" i="9"/>
  <c r="AM1165" i="9"/>
  <c r="AL1165" i="9"/>
  <c r="AK1165" i="9"/>
  <c r="AJ1165" i="9"/>
  <c r="AI1165" i="9"/>
  <c r="AH1165" i="9"/>
  <c r="AG1165" i="9"/>
  <c r="AN1164" i="9"/>
  <c r="AM1164" i="9"/>
  <c r="AL1164" i="9"/>
  <c r="AK1164" i="9"/>
  <c r="AJ1164" i="9"/>
  <c r="AI1164" i="9"/>
  <c r="AH1164" i="9"/>
  <c r="AG1164" i="9"/>
  <c r="AN1163" i="9"/>
  <c r="AM1163" i="9"/>
  <c r="AL1163" i="9"/>
  <c r="AK1163" i="9"/>
  <c r="AJ1163" i="9"/>
  <c r="AI1163" i="9"/>
  <c r="AH1163" i="9"/>
  <c r="AG1163" i="9"/>
  <c r="AN1162" i="9"/>
  <c r="AM1162" i="9"/>
  <c r="AL1162" i="9"/>
  <c r="AK1162" i="9"/>
  <c r="AJ1162" i="9"/>
  <c r="AI1162" i="9"/>
  <c r="AH1162" i="9"/>
  <c r="AG1162" i="9"/>
  <c r="AN1161" i="9"/>
  <c r="AM1161" i="9"/>
  <c r="AL1161" i="9"/>
  <c r="AK1161" i="9"/>
  <c r="AJ1161" i="9"/>
  <c r="AI1161" i="9"/>
  <c r="AH1161" i="9"/>
  <c r="AG1161" i="9"/>
  <c r="AN1160" i="9"/>
  <c r="AM1160" i="9"/>
  <c r="AL1160" i="9"/>
  <c r="AK1160" i="9"/>
  <c r="AJ1160" i="9"/>
  <c r="AI1160" i="9"/>
  <c r="AH1160" i="9"/>
  <c r="AG1160" i="9"/>
  <c r="AN1159" i="9"/>
  <c r="AM1159" i="9"/>
  <c r="AL1159" i="9"/>
  <c r="AK1159" i="9"/>
  <c r="AJ1159" i="9"/>
  <c r="AI1159" i="9"/>
  <c r="AH1159" i="9"/>
  <c r="AG1159" i="9"/>
  <c r="AN1158" i="9"/>
  <c r="AM1158" i="9"/>
  <c r="AL1158" i="9"/>
  <c r="AK1158" i="9"/>
  <c r="AJ1158" i="9"/>
  <c r="AI1158" i="9"/>
  <c r="AH1158" i="9"/>
  <c r="AG1158" i="9"/>
  <c r="AN1157" i="9"/>
  <c r="AM1157" i="9"/>
  <c r="AL1157" i="9"/>
  <c r="AK1157" i="9"/>
  <c r="AJ1157" i="9"/>
  <c r="AI1157" i="9"/>
  <c r="AH1157" i="9"/>
  <c r="AG1157" i="9"/>
  <c r="AN1156" i="9"/>
  <c r="AM1156" i="9"/>
  <c r="AL1156" i="9"/>
  <c r="AK1156" i="9"/>
  <c r="AJ1156" i="9"/>
  <c r="AI1156" i="9"/>
  <c r="AH1156" i="9"/>
  <c r="AG1156" i="9"/>
  <c r="AN1155" i="9"/>
  <c r="AM1155" i="9"/>
  <c r="AL1155" i="9"/>
  <c r="AK1155" i="9"/>
  <c r="AJ1155" i="9"/>
  <c r="AI1155" i="9"/>
  <c r="AH1155" i="9"/>
  <c r="AG1155" i="9"/>
  <c r="AN1154" i="9"/>
  <c r="AM1154" i="9"/>
  <c r="AL1154" i="9"/>
  <c r="AK1154" i="9"/>
  <c r="AJ1154" i="9"/>
  <c r="AI1154" i="9"/>
  <c r="AH1154" i="9"/>
  <c r="AG1154" i="9"/>
  <c r="AN1153" i="9"/>
  <c r="AM1153" i="9"/>
  <c r="AL1153" i="9"/>
  <c r="AK1153" i="9"/>
  <c r="AJ1153" i="9"/>
  <c r="AI1153" i="9"/>
  <c r="AH1153" i="9"/>
  <c r="AG1153" i="9"/>
  <c r="AN1152" i="9"/>
  <c r="AM1152" i="9"/>
  <c r="AL1152" i="9"/>
  <c r="AK1152" i="9"/>
  <c r="AJ1152" i="9"/>
  <c r="AI1152" i="9"/>
  <c r="AH1152" i="9"/>
  <c r="AG1152" i="9"/>
  <c r="AN1151" i="9"/>
  <c r="AM1151" i="9"/>
  <c r="AL1151" i="9"/>
  <c r="AK1151" i="9"/>
  <c r="AJ1151" i="9"/>
  <c r="AI1151" i="9"/>
  <c r="AH1151" i="9"/>
  <c r="AG1151" i="9"/>
  <c r="AN1150" i="9"/>
  <c r="AM1150" i="9"/>
  <c r="AL1150" i="9"/>
  <c r="AK1150" i="9"/>
  <c r="AJ1150" i="9"/>
  <c r="AI1150" i="9"/>
  <c r="AH1150" i="9"/>
  <c r="AG1150" i="9"/>
  <c r="AN1149" i="9"/>
  <c r="AM1149" i="9"/>
  <c r="AL1149" i="9"/>
  <c r="AK1149" i="9"/>
  <c r="AJ1149" i="9"/>
  <c r="AI1149" i="9"/>
  <c r="AH1149" i="9"/>
  <c r="AG1149" i="9"/>
  <c r="AN1148" i="9"/>
  <c r="AM1148" i="9"/>
  <c r="AL1148" i="9"/>
  <c r="AK1148" i="9"/>
  <c r="AJ1148" i="9"/>
  <c r="AI1148" i="9"/>
  <c r="AH1148" i="9"/>
  <c r="AG1148" i="9"/>
  <c r="AN1147" i="9"/>
  <c r="AM1147" i="9"/>
  <c r="AL1147" i="9"/>
  <c r="AK1147" i="9"/>
  <c r="AJ1147" i="9"/>
  <c r="AI1147" i="9"/>
  <c r="AH1147" i="9"/>
  <c r="AG1147" i="9"/>
  <c r="AN1146" i="9"/>
  <c r="AM1146" i="9"/>
  <c r="AL1146" i="9"/>
  <c r="AK1146" i="9"/>
  <c r="AJ1146" i="9"/>
  <c r="AI1146" i="9"/>
  <c r="AH1146" i="9"/>
  <c r="AG1146" i="9"/>
  <c r="AN1145" i="9"/>
  <c r="AM1145" i="9"/>
  <c r="AL1145" i="9"/>
  <c r="AK1145" i="9"/>
  <c r="AJ1145" i="9"/>
  <c r="AI1145" i="9"/>
  <c r="AH1145" i="9"/>
  <c r="AG1145" i="9"/>
  <c r="AN1144" i="9"/>
  <c r="AM1144" i="9"/>
  <c r="AL1144" i="9"/>
  <c r="AK1144" i="9"/>
  <c r="AJ1144" i="9"/>
  <c r="AI1144" i="9"/>
  <c r="AH1144" i="9"/>
  <c r="AG1144" i="9"/>
  <c r="AN1143" i="9"/>
  <c r="AM1143" i="9"/>
  <c r="AL1143" i="9"/>
  <c r="AK1143" i="9"/>
  <c r="AJ1143" i="9"/>
  <c r="AI1143" i="9"/>
  <c r="AH1143" i="9"/>
  <c r="AG1143" i="9"/>
  <c r="AN1142" i="9"/>
  <c r="AM1142" i="9"/>
  <c r="AL1142" i="9"/>
  <c r="AK1142" i="9"/>
  <c r="AJ1142" i="9"/>
  <c r="AI1142" i="9"/>
  <c r="AH1142" i="9"/>
  <c r="AG1142" i="9"/>
  <c r="AN1141" i="9"/>
  <c r="AM1141" i="9"/>
  <c r="AL1141" i="9"/>
  <c r="AK1141" i="9"/>
  <c r="AJ1141" i="9"/>
  <c r="AI1141" i="9"/>
  <c r="AH1141" i="9"/>
  <c r="AG1141" i="9"/>
  <c r="AN1140" i="9"/>
  <c r="AM1140" i="9"/>
  <c r="AL1140" i="9"/>
  <c r="AK1140" i="9"/>
  <c r="AJ1140" i="9"/>
  <c r="AI1140" i="9"/>
  <c r="AH1140" i="9"/>
  <c r="AG1140" i="9"/>
  <c r="AN1139" i="9"/>
  <c r="AM1139" i="9"/>
  <c r="AL1139" i="9"/>
  <c r="AK1139" i="9"/>
  <c r="AJ1139" i="9"/>
  <c r="AI1139" i="9"/>
  <c r="AH1139" i="9"/>
  <c r="AG1139" i="9"/>
  <c r="AN1138" i="9"/>
  <c r="AM1138" i="9"/>
  <c r="AL1138" i="9"/>
  <c r="AK1138" i="9"/>
  <c r="AJ1138" i="9"/>
  <c r="AI1138" i="9"/>
  <c r="AH1138" i="9"/>
  <c r="AG1138" i="9"/>
  <c r="AN1137" i="9"/>
  <c r="AM1137" i="9"/>
  <c r="AL1137" i="9"/>
  <c r="AK1137" i="9"/>
  <c r="AJ1137" i="9"/>
  <c r="AI1137" i="9"/>
  <c r="AH1137" i="9"/>
  <c r="AG1137" i="9"/>
  <c r="AN1136" i="9"/>
  <c r="AM1136" i="9"/>
  <c r="AL1136" i="9"/>
  <c r="AK1136" i="9"/>
  <c r="AJ1136" i="9"/>
  <c r="AI1136" i="9"/>
  <c r="AH1136" i="9"/>
  <c r="AG1136" i="9"/>
  <c r="AN1135" i="9"/>
  <c r="AM1135" i="9"/>
  <c r="AL1135" i="9"/>
  <c r="AK1135" i="9"/>
  <c r="AJ1135" i="9"/>
  <c r="AI1135" i="9"/>
  <c r="AH1135" i="9"/>
  <c r="AG1135" i="9"/>
  <c r="AN1134" i="9"/>
  <c r="AM1134" i="9"/>
  <c r="AL1134" i="9"/>
  <c r="AK1134" i="9"/>
  <c r="AJ1134" i="9"/>
  <c r="AI1134" i="9"/>
  <c r="AH1134" i="9"/>
  <c r="AG1134" i="9"/>
  <c r="AN1133" i="9"/>
  <c r="AM1133" i="9"/>
  <c r="AL1133" i="9"/>
  <c r="AK1133" i="9"/>
  <c r="AJ1133" i="9"/>
  <c r="AI1133" i="9"/>
  <c r="AH1133" i="9"/>
  <c r="AG1133" i="9"/>
  <c r="AN1132" i="9"/>
  <c r="AM1132" i="9"/>
  <c r="AL1132" i="9"/>
  <c r="AK1132" i="9"/>
  <c r="AJ1132" i="9"/>
  <c r="AI1132" i="9"/>
  <c r="AH1132" i="9"/>
  <c r="AG1132" i="9"/>
  <c r="AN1131" i="9"/>
  <c r="AM1131" i="9"/>
  <c r="AL1131" i="9"/>
  <c r="AK1131" i="9"/>
  <c r="AJ1131" i="9"/>
  <c r="AI1131" i="9"/>
  <c r="AH1131" i="9"/>
  <c r="AG1131" i="9"/>
  <c r="AN1130" i="9"/>
  <c r="AM1130" i="9"/>
  <c r="AL1130" i="9"/>
  <c r="AK1130" i="9"/>
  <c r="AJ1130" i="9"/>
  <c r="AI1130" i="9"/>
  <c r="AH1130" i="9"/>
  <c r="AG1130" i="9"/>
  <c r="AN1129" i="9"/>
  <c r="AM1129" i="9"/>
  <c r="AL1129" i="9"/>
  <c r="AK1129" i="9"/>
  <c r="AJ1129" i="9"/>
  <c r="AI1129" i="9"/>
  <c r="AH1129" i="9"/>
  <c r="AG1129" i="9"/>
  <c r="AN1128" i="9"/>
  <c r="AM1128" i="9"/>
  <c r="AL1128" i="9"/>
  <c r="AK1128" i="9"/>
  <c r="AJ1128" i="9"/>
  <c r="AI1128" i="9"/>
  <c r="AH1128" i="9"/>
  <c r="AG1128" i="9"/>
  <c r="AN1127" i="9"/>
  <c r="AM1127" i="9"/>
  <c r="AL1127" i="9"/>
  <c r="AK1127" i="9"/>
  <c r="AJ1127" i="9"/>
  <c r="AI1127" i="9"/>
  <c r="AH1127" i="9"/>
  <c r="AG1127" i="9"/>
  <c r="AN1126" i="9"/>
  <c r="AM1126" i="9"/>
  <c r="AL1126" i="9"/>
  <c r="AK1126" i="9"/>
  <c r="AJ1126" i="9"/>
  <c r="AI1126" i="9"/>
  <c r="AH1126" i="9"/>
  <c r="AG1126" i="9"/>
  <c r="AN1125" i="9"/>
  <c r="AM1125" i="9"/>
  <c r="AL1125" i="9"/>
  <c r="AK1125" i="9"/>
  <c r="AJ1125" i="9"/>
  <c r="AI1125" i="9"/>
  <c r="AH1125" i="9"/>
  <c r="AG1125" i="9"/>
  <c r="AN1124" i="9"/>
  <c r="AM1124" i="9"/>
  <c r="AL1124" i="9"/>
  <c r="AK1124" i="9"/>
  <c r="AJ1124" i="9"/>
  <c r="AI1124" i="9"/>
  <c r="AH1124" i="9"/>
  <c r="AG1124" i="9"/>
  <c r="AN1123" i="9"/>
  <c r="AM1123" i="9"/>
  <c r="AL1123" i="9"/>
  <c r="AK1123" i="9"/>
  <c r="AJ1123" i="9"/>
  <c r="AI1123" i="9"/>
  <c r="AH1123" i="9"/>
  <c r="AG1123" i="9"/>
  <c r="AN1122" i="9"/>
  <c r="AM1122" i="9"/>
  <c r="AL1122" i="9"/>
  <c r="AK1122" i="9"/>
  <c r="AJ1122" i="9"/>
  <c r="AI1122" i="9"/>
  <c r="AH1122" i="9"/>
  <c r="AG1122" i="9"/>
  <c r="AN1121" i="9"/>
  <c r="AM1121" i="9"/>
  <c r="AL1121" i="9"/>
  <c r="AK1121" i="9"/>
  <c r="AJ1121" i="9"/>
  <c r="AI1121" i="9"/>
  <c r="AH1121" i="9"/>
  <c r="AG1121" i="9"/>
  <c r="AN1120" i="9"/>
  <c r="AM1120" i="9"/>
  <c r="AL1120" i="9"/>
  <c r="AK1120" i="9"/>
  <c r="AJ1120" i="9"/>
  <c r="AI1120" i="9"/>
  <c r="AH1120" i="9"/>
  <c r="AG1120" i="9"/>
  <c r="AN1119" i="9"/>
  <c r="AM1119" i="9"/>
  <c r="AL1119" i="9"/>
  <c r="AK1119" i="9"/>
  <c r="AJ1119" i="9"/>
  <c r="AI1119" i="9"/>
  <c r="AH1119" i="9"/>
  <c r="AG1119" i="9"/>
  <c r="AN1118" i="9"/>
  <c r="AM1118" i="9"/>
  <c r="AL1118" i="9"/>
  <c r="AK1118" i="9"/>
  <c r="AJ1118" i="9"/>
  <c r="AI1118" i="9"/>
  <c r="AH1118" i="9"/>
  <c r="AG1118" i="9"/>
  <c r="AN1117" i="9"/>
  <c r="AM1117" i="9"/>
  <c r="AL1117" i="9"/>
  <c r="AK1117" i="9"/>
  <c r="AJ1117" i="9"/>
  <c r="AI1117" i="9"/>
  <c r="AH1117" i="9"/>
  <c r="AG1117" i="9"/>
  <c r="AN1116" i="9"/>
  <c r="AM1116" i="9"/>
  <c r="AL1116" i="9"/>
  <c r="AK1116" i="9"/>
  <c r="AJ1116" i="9"/>
  <c r="AI1116" i="9"/>
  <c r="AH1116" i="9"/>
  <c r="AG1116" i="9"/>
  <c r="AN1115" i="9"/>
  <c r="AM1115" i="9"/>
  <c r="AL1115" i="9"/>
  <c r="AK1115" i="9"/>
  <c r="AJ1115" i="9"/>
  <c r="AI1115" i="9"/>
  <c r="AH1115" i="9"/>
  <c r="AG1115" i="9"/>
  <c r="AN1114" i="9"/>
  <c r="AM1114" i="9"/>
  <c r="AL1114" i="9"/>
  <c r="AK1114" i="9"/>
  <c r="AJ1114" i="9"/>
  <c r="AI1114" i="9"/>
  <c r="AH1114" i="9"/>
  <c r="AG1114" i="9"/>
  <c r="AN1113" i="9"/>
  <c r="AM1113" i="9"/>
  <c r="AL1113" i="9"/>
  <c r="AK1113" i="9"/>
  <c r="AJ1113" i="9"/>
  <c r="AI1113" i="9"/>
  <c r="AH1113" i="9"/>
  <c r="AG1113" i="9"/>
  <c r="AN1112" i="9"/>
  <c r="AM1112" i="9"/>
  <c r="AL1112" i="9"/>
  <c r="AK1112" i="9"/>
  <c r="AJ1112" i="9"/>
  <c r="AI1112" i="9"/>
  <c r="AH1112" i="9"/>
  <c r="AG1112" i="9"/>
  <c r="AN1111" i="9"/>
  <c r="AM1111" i="9"/>
  <c r="AL1111" i="9"/>
  <c r="AK1111" i="9"/>
  <c r="AJ1111" i="9"/>
  <c r="AI1111" i="9"/>
  <c r="AH1111" i="9"/>
  <c r="AG1111" i="9"/>
  <c r="AN1110" i="9"/>
  <c r="AM1110" i="9"/>
  <c r="AL1110" i="9"/>
  <c r="AK1110" i="9"/>
  <c r="AJ1110" i="9"/>
  <c r="AI1110" i="9"/>
  <c r="AH1110" i="9"/>
  <c r="AG1110" i="9"/>
  <c r="AN1109" i="9"/>
  <c r="AM1109" i="9"/>
  <c r="AL1109" i="9"/>
  <c r="AK1109" i="9"/>
  <c r="AJ1109" i="9"/>
  <c r="AI1109" i="9"/>
  <c r="AH1109" i="9"/>
  <c r="AG1109" i="9"/>
  <c r="AN1108" i="9"/>
  <c r="AM1108" i="9"/>
  <c r="AL1108" i="9"/>
  <c r="AK1108" i="9"/>
  <c r="AJ1108" i="9"/>
  <c r="AI1108" i="9"/>
  <c r="AH1108" i="9"/>
  <c r="AG1108" i="9"/>
  <c r="AN1107" i="9"/>
  <c r="AM1107" i="9"/>
  <c r="AL1107" i="9"/>
  <c r="AK1107" i="9"/>
  <c r="AJ1107" i="9"/>
  <c r="AI1107" i="9"/>
  <c r="AH1107" i="9"/>
  <c r="AG1107" i="9"/>
  <c r="AN1106" i="9"/>
  <c r="AM1106" i="9"/>
  <c r="AL1106" i="9"/>
  <c r="AK1106" i="9"/>
  <c r="AJ1106" i="9"/>
  <c r="AI1106" i="9"/>
  <c r="AH1106" i="9"/>
  <c r="AG1106" i="9"/>
  <c r="AN1105" i="9"/>
  <c r="AM1105" i="9"/>
  <c r="AL1105" i="9"/>
  <c r="AK1105" i="9"/>
  <c r="AJ1105" i="9"/>
  <c r="AI1105" i="9"/>
  <c r="AH1105" i="9"/>
  <c r="AG1105" i="9"/>
  <c r="AN1104" i="9"/>
  <c r="AM1104" i="9"/>
  <c r="AL1104" i="9"/>
  <c r="AK1104" i="9"/>
  <c r="AJ1104" i="9"/>
  <c r="AI1104" i="9"/>
  <c r="AH1104" i="9"/>
  <c r="AG1104" i="9"/>
  <c r="AN1103" i="9"/>
  <c r="AM1103" i="9"/>
  <c r="AL1103" i="9"/>
  <c r="AK1103" i="9"/>
  <c r="AJ1103" i="9"/>
  <c r="AI1103" i="9"/>
  <c r="AH1103" i="9"/>
  <c r="AG1103" i="9"/>
  <c r="AN1102" i="9"/>
  <c r="AM1102" i="9"/>
  <c r="AL1102" i="9"/>
  <c r="AK1102" i="9"/>
  <c r="AJ1102" i="9"/>
  <c r="AI1102" i="9"/>
  <c r="AH1102" i="9"/>
  <c r="AG1102" i="9"/>
  <c r="AN1101" i="9"/>
  <c r="AM1101" i="9"/>
  <c r="AL1101" i="9"/>
  <c r="AK1101" i="9"/>
  <c r="AJ1101" i="9"/>
  <c r="AI1101" i="9"/>
  <c r="AH1101" i="9"/>
  <c r="AG1101" i="9"/>
  <c r="AN1100" i="9"/>
  <c r="AM1100" i="9"/>
  <c r="AL1100" i="9"/>
  <c r="AK1100" i="9"/>
  <c r="AJ1100" i="9"/>
  <c r="AI1100" i="9"/>
  <c r="AH1100" i="9"/>
  <c r="AG1100" i="9"/>
  <c r="AN1099" i="9"/>
  <c r="AM1099" i="9"/>
  <c r="AL1099" i="9"/>
  <c r="AK1099" i="9"/>
  <c r="AJ1099" i="9"/>
  <c r="AI1099" i="9"/>
  <c r="AH1099" i="9"/>
  <c r="AG1099" i="9"/>
  <c r="AN1098" i="9"/>
  <c r="AM1098" i="9"/>
  <c r="AL1098" i="9"/>
  <c r="AK1098" i="9"/>
  <c r="AJ1098" i="9"/>
  <c r="AI1098" i="9"/>
  <c r="AH1098" i="9"/>
  <c r="AG1098" i="9"/>
  <c r="AN1097" i="9"/>
  <c r="AM1097" i="9"/>
  <c r="AL1097" i="9"/>
  <c r="AK1097" i="9"/>
  <c r="AJ1097" i="9"/>
  <c r="AI1097" i="9"/>
  <c r="AH1097" i="9"/>
  <c r="AG1097" i="9"/>
  <c r="AN1096" i="9"/>
  <c r="AM1096" i="9"/>
  <c r="AL1096" i="9"/>
  <c r="AK1096" i="9"/>
  <c r="AJ1096" i="9"/>
  <c r="AI1096" i="9"/>
  <c r="AH1096" i="9"/>
  <c r="AG1096" i="9"/>
  <c r="AN1095" i="9"/>
  <c r="AM1095" i="9"/>
  <c r="AL1095" i="9"/>
  <c r="AK1095" i="9"/>
  <c r="AJ1095" i="9"/>
  <c r="AI1095" i="9"/>
  <c r="AH1095" i="9"/>
  <c r="AG1095" i="9"/>
  <c r="AN1094" i="9"/>
  <c r="AM1094" i="9"/>
  <c r="AL1094" i="9"/>
  <c r="AK1094" i="9"/>
  <c r="AJ1094" i="9"/>
  <c r="AI1094" i="9"/>
  <c r="AH1094" i="9"/>
  <c r="AG1094" i="9"/>
  <c r="AN1093" i="9"/>
  <c r="AM1093" i="9"/>
  <c r="AL1093" i="9"/>
  <c r="AK1093" i="9"/>
  <c r="AJ1093" i="9"/>
  <c r="AI1093" i="9"/>
  <c r="AH1093" i="9"/>
  <c r="AG1093" i="9"/>
  <c r="AN1092" i="9"/>
  <c r="AM1092" i="9"/>
  <c r="AL1092" i="9"/>
  <c r="AK1092" i="9"/>
  <c r="AJ1092" i="9"/>
  <c r="AI1092" i="9"/>
  <c r="AH1092" i="9"/>
  <c r="AG1092" i="9"/>
  <c r="AN1091" i="9"/>
  <c r="AM1091" i="9"/>
  <c r="AL1091" i="9"/>
  <c r="AK1091" i="9"/>
  <c r="AJ1091" i="9"/>
  <c r="AI1091" i="9"/>
  <c r="AH1091" i="9"/>
  <c r="AG1091" i="9"/>
  <c r="AN1090" i="9"/>
  <c r="AM1090" i="9"/>
  <c r="AL1090" i="9"/>
  <c r="AK1090" i="9"/>
  <c r="AJ1090" i="9"/>
  <c r="AI1090" i="9"/>
  <c r="AH1090" i="9"/>
  <c r="AG1090" i="9"/>
  <c r="AN1089" i="9"/>
  <c r="AM1089" i="9"/>
  <c r="AL1089" i="9"/>
  <c r="AK1089" i="9"/>
  <c r="AJ1089" i="9"/>
  <c r="AI1089" i="9"/>
  <c r="AH1089" i="9"/>
  <c r="AG1089" i="9"/>
  <c r="AN1088" i="9"/>
  <c r="AM1088" i="9"/>
  <c r="AL1088" i="9"/>
  <c r="AK1088" i="9"/>
  <c r="AJ1088" i="9"/>
  <c r="AI1088" i="9"/>
  <c r="AH1088" i="9"/>
  <c r="AG1088" i="9"/>
  <c r="AN1087" i="9"/>
  <c r="AM1087" i="9"/>
  <c r="AL1087" i="9"/>
  <c r="AK1087" i="9"/>
  <c r="AJ1087" i="9"/>
  <c r="AI1087" i="9"/>
  <c r="AH1087" i="9"/>
  <c r="AG1087" i="9"/>
  <c r="AN1086" i="9"/>
  <c r="AM1086" i="9"/>
  <c r="AL1086" i="9"/>
  <c r="AK1086" i="9"/>
  <c r="AJ1086" i="9"/>
  <c r="AI1086" i="9"/>
  <c r="AH1086" i="9"/>
  <c r="AG1086" i="9"/>
  <c r="AN1085" i="9"/>
  <c r="AM1085" i="9"/>
  <c r="AL1085" i="9"/>
  <c r="AK1085" i="9"/>
  <c r="AJ1085" i="9"/>
  <c r="AI1085" i="9"/>
  <c r="AH1085" i="9"/>
  <c r="AG1085" i="9"/>
  <c r="AN1084" i="9"/>
  <c r="AM1084" i="9"/>
  <c r="AL1084" i="9"/>
  <c r="AK1084" i="9"/>
  <c r="AJ1084" i="9"/>
  <c r="AI1084" i="9"/>
  <c r="AH1084" i="9"/>
  <c r="AG1084" i="9"/>
  <c r="AN1083" i="9"/>
  <c r="AM1083" i="9"/>
  <c r="AL1083" i="9"/>
  <c r="AK1083" i="9"/>
  <c r="AJ1083" i="9"/>
  <c r="AI1083" i="9"/>
  <c r="AH1083" i="9"/>
  <c r="AG1083" i="9"/>
  <c r="AN1082" i="9"/>
  <c r="AM1082" i="9"/>
  <c r="AL1082" i="9"/>
  <c r="AK1082" i="9"/>
  <c r="AJ1082" i="9"/>
  <c r="AI1082" i="9"/>
  <c r="AH1082" i="9"/>
  <c r="AG1082" i="9"/>
  <c r="AN1081" i="9"/>
  <c r="AM1081" i="9"/>
  <c r="AL1081" i="9"/>
  <c r="AK1081" i="9"/>
  <c r="AJ1081" i="9"/>
  <c r="AI1081" i="9"/>
  <c r="AH1081" i="9"/>
  <c r="AG1081" i="9"/>
  <c r="AN1080" i="9"/>
  <c r="AM1080" i="9"/>
  <c r="AL1080" i="9"/>
  <c r="AK1080" i="9"/>
  <c r="AJ1080" i="9"/>
  <c r="AI1080" i="9"/>
  <c r="AH1080" i="9"/>
  <c r="AG1080" i="9"/>
  <c r="AN1079" i="9"/>
  <c r="AM1079" i="9"/>
  <c r="AL1079" i="9"/>
  <c r="AK1079" i="9"/>
  <c r="AJ1079" i="9"/>
  <c r="AI1079" i="9"/>
  <c r="AH1079" i="9"/>
  <c r="AG1079" i="9"/>
  <c r="AN1078" i="9"/>
  <c r="AM1078" i="9"/>
  <c r="AL1078" i="9"/>
  <c r="AK1078" i="9"/>
  <c r="AJ1078" i="9"/>
  <c r="AI1078" i="9"/>
  <c r="AH1078" i="9"/>
  <c r="AG1078" i="9"/>
  <c r="AN1077" i="9"/>
  <c r="AM1077" i="9"/>
  <c r="AL1077" i="9"/>
  <c r="AK1077" i="9"/>
  <c r="AJ1077" i="9"/>
  <c r="AI1077" i="9"/>
  <c r="AH1077" i="9"/>
  <c r="AG1077" i="9"/>
  <c r="AN1076" i="9"/>
  <c r="AM1076" i="9"/>
  <c r="AL1076" i="9"/>
  <c r="AK1076" i="9"/>
  <c r="AJ1076" i="9"/>
  <c r="AI1076" i="9"/>
  <c r="AH1076" i="9"/>
  <c r="AG1076" i="9"/>
  <c r="AN1075" i="9"/>
  <c r="AM1075" i="9"/>
  <c r="AL1075" i="9"/>
  <c r="AK1075" i="9"/>
  <c r="AJ1075" i="9"/>
  <c r="AI1075" i="9"/>
  <c r="AH1075" i="9"/>
  <c r="AG1075" i="9"/>
  <c r="AN1074" i="9"/>
  <c r="AM1074" i="9"/>
  <c r="AL1074" i="9"/>
  <c r="AK1074" i="9"/>
  <c r="AJ1074" i="9"/>
  <c r="AI1074" i="9"/>
  <c r="AH1074" i="9"/>
  <c r="AG1074" i="9"/>
  <c r="AN1073" i="9"/>
  <c r="AM1073" i="9"/>
  <c r="AL1073" i="9"/>
  <c r="AK1073" i="9"/>
  <c r="AJ1073" i="9"/>
  <c r="AI1073" i="9"/>
  <c r="AH1073" i="9"/>
  <c r="AG1073" i="9"/>
  <c r="AN1072" i="9"/>
  <c r="AM1072" i="9"/>
  <c r="AL1072" i="9"/>
  <c r="AK1072" i="9"/>
  <c r="AJ1072" i="9"/>
  <c r="AI1072" i="9"/>
  <c r="AH1072" i="9"/>
  <c r="AG1072" i="9"/>
  <c r="AN1071" i="9"/>
  <c r="AM1071" i="9"/>
  <c r="AL1071" i="9"/>
  <c r="AK1071" i="9"/>
  <c r="AJ1071" i="9"/>
  <c r="AI1071" i="9"/>
  <c r="AH1071" i="9"/>
  <c r="AG1071" i="9"/>
  <c r="AN1070" i="9"/>
  <c r="AM1070" i="9"/>
  <c r="AL1070" i="9"/>
  <c r="AK1070" i="9"/>
  <c r="AJ1070" i="9"/>
  <c r="AI1070" i="9"/>
  <c r="AH1070" i="9"/>
  <c r="AG1070" i="9"/>
  <c r="AN1069" i="9"/>
  <c r="AM1069" i="9"/>
  <c r="AL1069" i="9"/>
  <c r="AK1069" i="9"/>
  <c r="AJ1069" i="9"/>
  <c r="AI1069" i="9"/>
  <c r="AH1069" i="9"/>
  <c r="AG1069" i="9"/>
  <c r="AN1068" i="9"/>
  <c r="AM1068" i="9"/>
  <c r="AL1068" i="9"/>
  <c r="AK1068" i="9"/>
  <c r="AJ1068" i="9"/>
  <c r="AI1068" i="9"/>
  <c r="AH1068" i="9"/>
  <c r="AG1068" i="9"/>
  <c r="AN1067" i="9"/>
  <c r="AM1067" i="9"/>
  <c r="AL1067" i="9"/>
  <c r="AK1067" i="9"/>
  <c r="AJ1067" i="9"/>
  <c r="AI1067" i="9"/>
  <c r="AH1067" i="9"/>
  <c r="AG1067" i="9"/>
  <c r="AN1066" i="9"/>
  <c r="AM1066" i="9"/>
  <c r="AL1066" i="9"/>
  <c r="AK1066" i="9"/>
  <c r="AJ1066" i="9"/>
  <c r="AI1066" i="9"/>
  <c r="AH1066" i="9"/>
  <c r="AG1066" i="9"/>
  <c r="AN1065" i="9"/>
  <c r="AM1065" i="9"/>
  <c r="AL1065" i="9"/>
  <c r="AK1065" i="9"/>
  <c r="AJ1065" i="9"/>
  <c r="AI1065" i="9"/>
  <c r="AH1065" i="9"/>
  <c r="AG1065" i="9"/>
  <c r="AN1064" i="9"/>
  <c r="AM1064" i="9"/>
  <c r="AL1064" i="9"/>
  <c r="AK1064" i="9"/>
  <c r="AJ1064" i="9"/>
  <c r="AI1064" i="9"/>
  <c r="AH1064" i="9"/>
  <c r="AG1064" i="9"/>
  <c r="AN1063" i="9"/>
  <c r="AM1063" i="9"/>
  <c r="AL1063" i="9"/>
  <c r="AK1063" i="9"/>
  <c r="AJ1063" i="9"/>
  <c r="AI1063" i="9"/>
  <c r="AH1063" i="9"/>
  <c r="AG1063" i="9"/>
  <c r="AN1062" i="9"/>
  <c r="AM1062" i="9"/>
  <c r="AL1062" i="9"/>
  <c r="AK1062" i="9"/>
  <c r="AJ1062" i="9"/>
  <c r="AI1062" i="9"/>
  <c r="AH1062" i="9"/>
  <c r="AG1062" i="9"/>
  <c r="AN1061" i="9"/>
  <c r="AM1061" i="9"/>
  <c r="AL1061" i="9"/>
  <c r="AK1061" i="9"/>
  <c r="AJ1061" i="9"/>
  <c r="AI1061" i="9"/>
  <c r="AH1061" i="9"/>
  <c r="AG1061" i="9"/>
  <c r="AN1060" i="9"/>
  <c r="AM1060" i="9"/>
  <c r="AL1060" i="9"/>
  <c r="AK1060" i="9"/>
  <c r="AJ1060" i="9"/>
  <c r="AI1060" i="9"/>
  <c r="AH1060" i="9"/>
  <c r="AG1060" i="9"/>
  <c r="AN1059" i="9"/>
  <c r="AM1059" i="9"/>
  <c r="AL1059" i="9"/>
  <c r="AK1059" i="9"/>
  <c r="AJ1059" i="9"/>
  <c r="AI1059" i="9"/>
  <c r="AH1059" i="9"/>
  <c r="AG1059" i="9"/>
  <c r="AN1058" i="9"/>
  <c r="AM1058" i="9"/>
  <c r="AL1058" i="9"/>
  <c r="AK1058" i="9"/>
  <c r="AJ1058" i="9"/>
  <c r="AI1058" i="9"/>
  <c r="AH1058" i="9"/>
  <c r="AG1058" i="9"/>
  <c r="AN1057" i="9"/>
  <c r="AM1057" i="9"/>
  <c r="AL1057" i="9"/>
  <c r="AK1057" i="9"/>
  <c r="AJ1057" i="9"/>
  <c r="AI1057" i="9"/>
  <c r="AH1057" i="9"/>
  <c r="AG1057" i="9"/>
  <c r="AN1056" i="9"/>
  <c r="AM1056" i="9"/>
  <c r="AL1056" i="9"/>
  <c r="AK1056" i="9"/>
  <c r="AJ1056" i="9"/>
  <c r="AI1056" i="9"/>
  <c r="AH1056" i="9"/>
  <c r="AG1056" i="9"/>
  <c r="AN1055" i="9"/>
  <c r="AM1055" i="9"/>
  <c r="AL1055" i="9"/>
  <c r="AK1055" i="9"/>
  <c r="AJ1055" i="9"/>
  <c r="AI1055" i="9"/>
  <c r="AH1055" i="9"/>
  <c r="AG1055" i="9"/>
  <c r="AN1054" i="9"/>
  <c r="AM1054" i="9"/>
  <c r="AL1054" i="9"/>
  <c r="AK1054" i="9"/>
  <c r="AJ1054" i="9"/>
  <c r="AI1054" i="9"/>
  <c r="AH1054" i="9"/>
  <c r="AG1054" i="9"/>
  <c r="AN1053" i="9"/>
  <c r="AM1053" i="9"/>
  <c r="AL1053" i="9"/>
  <c r="AK1053" i="9"/>
  <c r="AJ1053" i="9"/>
  <c r="AI1053" i="9"/>
  <c r="AH1053" i="9"/>
  <c r="AG1053" i="9"/>
  <c r="AN1052" i="9"/>
  <c r="AM1052" i="9"/>
  <c r="AL1052" i="9"/>
  <c r="AK1052" i="9"/>
  <c r="AJ1052" i="9"/>
  <c r="AI1052" i="9"/>
  <c r="AH1052" i="9"/>
  <c r="AG1052" i="9"/>
  <c r="AN1051" i="9"/>
  <c r="AM1051" i="9"/>
  <c r="AL1051" i="9"/>
  <c r="AK1051" i="9"/>
  <c r="AJ1051" i="9"/>
  <c r="AI1051" i="9"/>
  <c r="AH1051" i="9"/>
  <c r="AG1051" i="9"/>
  <c r="AN1050" i="9"/>
  <c r="AM1050" i="9"/>
  <c r="AL1050" i="9"/>
  <c r="AK1050" i="9"/>
  <c r="AJ1050" i="9"/>
  <c r="AI1050" i="9"/>
  <c r="AH1050" i="9"/>
  <c r="AG1050" i="9"/>
  <c r="AN1049" i="9"/>
  <c r="AM1049" i="9"/>
  <c r="AL1049" i="9"/>
  <c r="AK1049" i="9"/>
  <c r="AJ1049" i="9"/>
  <c r="AI1049" i="9"/>
  <c r="AH1049" i="9"/>
  <c r="AG1049" i="9"/>
  <c r="AN1048" i="9"/>
  <c r="AM1048" i="9"/>
  <c r="AL1048" i="9"/>
  <c r="AK1048" i="9"/>
  <c r="AJ1048" i="9"/>
  <c r="AI1048" i="9"/>
  <c r="AH1048" i="9"/>
  <c r="AG1048" i="9"/>
  <c r="AN1047" i="9"/>
  <c r="AM1047" i="9"/>
  <c r="AL1047" i="9"/>
  <c r="AK1047" i="9"/>
  <c r="AJ1047" i="9"/>
  <c r="AI1047" i="9"/>
  <c r="AH1047" i="9"/>
  <c r="AG1047" i="9"/>
  <c r="AN1046" i="9"/>
  <c r="AM1046" i="9"/>
  <c r="AL1046" i="9"/>
  <c r="AK1046" i="9"/>
  <c r="AJ1046" i="9"/>
  <c r="AI1046" i="9"/>
  <c r="AH1046" i="9"/>
  <c r="AG1046" i="9"/>
  <c r="AN1045" i="9"/>
  <c r="AM1045" i="9"/>
  <c r="AL1045" i="9"/>
  <c r="AK1045" i="9"/>
  <c r="AJ1045" i="9"/>
  <c r="AI1045" i="9"/>
  <c r="AH1045" i="9"/>
  <c r="AG1045" i="9"/>
  <c r="AN1044" i="9"/>
  <c r="AM1044" i="9"/>
  <c r="AL1044" i="9"/>
  <c r="AK1044" i="9"/>
  <c r="AJ1044" i="9"/>
  <c r="AI1044" i="9"/>
  <c r="AH1044" i="9"/>
  <c r="AG1044" i="9"/>
  <c r="AN1043" i="9"/>
  <c r="AM1043" i="9"/>
  <c r="AL1043" i="9"/>
  <c r="AK1043" i="9"/>
  <c r="AJ1043" i="9"/>
  <c r="AI1043" i="9"/>
  <c r="AH1043" i="9"/>
  <c r="AG1043" i="9"/>
  <c r="AN1042" i="9"/>
  <c r="AM1042" i="9"/>
  <c r="AL1042" i="9"/>
  <c r="AK1042" i="9"/>
  <c r="AJ1042" i="9"/>
  <c r="AI1042" i="9"/>
  <c r="AH1042" i="9"/>
  <c r="AG1042" i="9"/>
  <c r="AN1041" i="9"/>
  <c r="AM1041" i="9"/>
  <c r="AL1041" i="9"/>
  <c r="AK1041" i="9"/>
  <c r="AJ1041" i="9"/>
  <c r="AI1041" i="9"/>
  <c r="AH1041" i="9"/>
  <c r="AG1041" i="9"/>
  <c r="AN1040" i="9"/>
  <c r="AM1040" i="9"/>
  <c r="AL1040" i="9"/>
  <c r="AK1040" i="9"/>
  <c r="AJ1040" i="9"/>
  <c r="AI1040" i="9"/>
  <c r="AH1040" i="9"/>
  <c r="AG1040" i="9"/>
  <c r="AN1039" i="9"/>
  <c r="AM1039" i="9"/>
  <c r="AL1039" i="9"/>
  <c r="AK1039" i="9"/>
  <c r="AJ1039" i="9"/>
  <c r="AI1039" i="9"/>
  <c r="AH1039" i="9"/>
  <c r="AG1039" i="9"/>
  <c r="AN1038" i="9"/>
  <c r="AM1038" i="9"/>
  <c r="AL1038" i="9"/>
  <c r="AK1038" i="9"/>
  <c r="AJ1038" i="9"/>
  <c r="AI1038" i="9"/>
  <c r="AH1038" i="9"/>
  <c r="AG1038" i="9"/>
  <c r="AN1037" i="9"/>
  <c r="AM1037" i="9"/>
  <c r="AL1037" i="9"/>
  <c r="AK1037" i="9"/>
  <c r="AJ1037" i="9"/>
  <c r="AI1037" i="9"/>
  <c r="AH1037" i="9"/>
  <c r="AG1037" i="9"/>
  <c r="AN1036" i="9"/>
  <c r="AM1036" i="9"/>
  <c r="AL1036" i="9"/>
  <c r="AK1036" i="9"/>
  <c r="AJ1036" i="9"/>
  <c r="AI1036" i="9"/>
  <c r="AH1036" i="9"/>
  <c r="AG1036" i="9"/>
  <c r="AN1035" i="9"/>
  <c r="AM1035" i="9"/>
  <c r="AL1035" i="9"/>
  <c r="AK1035" i="9"/>
  <c r="AJ1035" i="9"/>
  <c r="AI1035" i="9"/>
  <c r="AH1035" i="9"/>
  <c r="AG1035" i="9"/>
  <c r="AN1034" i="9"/>
  <c r="AM1034" i="9"/>
  <c r="AL1034" i="9"/>
  <c r="AK1034" i="9"/>
  <c r="AJ1034" i="9"/>
  <c r="AI1034" i="9"/>
  <c r="AH1034" i="9"/>
  <c r="AG1034" i="9"/>
  <c r="AN1033" i="9"/>
  <c r="AM1033" i="9"/>
  <c r="AL1033" i="9"/>
  <c r="AK1033" i="9"/>
  <c r="AJ1033" i="9"/>
  <c r="AI1033" i="9"/>
  <c r="AH1033" i="9"/>
  <c r="AG1033" i="9"/>
  <c r="AN1032" i="9"/>
  <c r="AM1032" i="9"/>
  <c r="AL1032" i="9"/>
  <c r="AK1032" i="9"/>
  <c r="AJ1032" i="9"/>
  <c r="AI1032" i="9"/>
  <c r="AH1032" i="9"/>
  <c r="AG1032" i="9"/>
  <c r="AN1031" i="9"/>
  <c r="AM1031" i="9"/>
  <c r="AL1031" i="9"/>
  <c r="AK1031" i="9"/>
  <c r="AJ1031" i="9"/>
  <c r="AI1031" i="9"/>
  <c r="AH1031" i="9"/>
  <c r="AG1031" i="9"/>
  <c r="AN1030" i="9"/>
  <c r="AM1030" i="9"/>
  <c r="AL1030" i="9"/>
  <c r="AK1030" i="9"/>
  <c r="AJ1030" i="9"/>
  <c r="AI1030" i="9"/>
  <c r="AH1030" i="9"/>
  <c r="AG1030" i="9"/>
  <c r="AN1029" i="9"/>
  <c r="AM1029" i="9"/>
  <c r="AL1029" i="9"/>
  <c r="AK1029" i="9"/>
  <c r="AJ1029" i="9"/>
  <c r="AI1029" i="9"/>
  <c r="AH1029" i="9"/>
  <c r="AG1029" i="9"/>
  <c r="AN1028" i="9"/>
  <c r="AM1028" i="9"/>
  <c r="AL1028" i="9"/>
  <c r="AK1028" i="9"/>
  <c r="AJ1028" i="9"/>
  <c r="AI1028" i="9"/>
  <c r="AH1028" i="9"/>
  <c r="AG1028" i="9"/>
  <c r="AN1027" i="9"/>
  <c r="AM1027" i="9"/>
  <c r="AL1027" i="9"/>
  <c r="AK1027" i="9"/>
  <c r="AJ1027" i="9"/>
  <c r="AI1027" i="9"/>
  <c r="AH1027" i="9"/>
  <c r="AG1027" i="9"/>
  <c r="AN1026" i="9"/>
  <c r="AM1026" i="9"/>
  <c r="AL1026" i="9"/>
  <c r="AK1026" i="9"/>
  <c r="AJ1026" i="9"/>
  <c r="AI1026" i="9"/>
  <c r="AH1026" i="9"/>
  <c r="AG1026" i="9"/>
  <c r="AN1025" i="9"/>
  <c r="AM1025" i="9"/>
  <c r="AL1025" i="9"/>
  <c r="AK1025" i="9"/>
  <c r="AJ1025" i="9"/>
  <c r="AI1025" i="9"/>
  <c r="AH1025" i="9"/>
  <c r="AG1025" i="9"/>
  <c r="AN1024" i="9"/>
  <c r="AM1024" i="9"/>
  <c r="AL1024" i="9"/>
  <c r="AK1024" i="9"/>
  <c r="AJ1024" i="9"/>
  <c r="AI1024" i="9"/>
  <c r="AH1024" i="9"/>
  <c r="AG1024" i="9"/>
  <c r="AN1023" i="9"/>
  <c r="AM1023" i="9"/>
  <c r="AL1023" i="9"/>
  <c r="AK1023" i="9"/>
  <c r="AJ1023" i="9"/>
  <c r="AI1023" i="9"/>
  <c r="AH1023" i="9"/>
  <c r="AG1023" i="9"/>
  <c r="AN1022" i="9"/>
  <c r="AM1022" i="9"/>
  <c r="AL1022" i="9"/>
  <c r="AK1022" i="9"/>
  <c r="AJ1022" i="9"/>
  <c r="AI1022" i="9"/>
  <c r="AH1022" i="9"/>
  <c r="AG1022" i="9"/>
  <c r="AN1021" i="9"/>
  <c r="AM1021" i="9"/>
  <c r="AL1021" i="9"/>
  <c r="AK1021" i="9"/>
  <c r="AJ1021" i="9"/>
  <c r="AI1021" i="9"/>
  <c r="AH1021" i="9"/>
  <c r="AG1021" i="9"/>
  <c r="AN1020" i="9"/>
  <c r="AM1020" i="9"/>
  <c r="AL1020" i="9"/>
  <c r="AK1020" i="9"/>
  <c r="AJ1020" i="9"/>
  <c r="AI1020" i="9"/>
  <c r="AH1020" i="9"/>
  <c r="AG1020" i="9"/>
  <c r="AN1019" i="9"/>
  <c r="AM1019" i="9"/>
  <c r="AL1019" i="9"/>
  <c r="AK1019" i="9"/>
  <c r="AJ1019" i="9"/>
  <c r="AI1019" i="9"/>
  <c r="AH1019" i="9"/>
  <c r="AG1019" i="9"/>
  <c r="AN1018" i="9"/>
  <c r="AM1018" i="9"/>
  <c r="AL1018" i="9"/>
  <c r="AK1018" i="9"/>
  <c r="AJ1018" i="9"/>
  <c r="AI1018" i="9"/>
  <c r="AH1018" i="9"/>
  <c r="AG1018" i="9"/>
  <c r="AN1017" i="9"/>
  <c r="AM1017" i="9"/>
  <c r="AL1017" i="9"/>
  <c r="AK1017" i="9"/>
  <c r="AJ1017" i="9"/>
  <c r="AI1017" i="9"/>
  <c r="AH1017" i="9"/>
  <c r="AG1017" i="9"/>
  <c r="AN1016" i="9"/>
  <c r="AM1016" i="9"/>
  <c r="AL1016" i="9"/>
  <c r="AK1016" i="9"/>
  <c r="AJ1016" i="9"/>
  <c r="AI1016" i="9"/>
  <c r="AH1016" i="9"/>
  <c r="AG1016" i="9"/>
  <c r="AN1015" i="9"/>
  <c r="AM1015" i="9"/>
  <c r="AL1015" i="9"/>
  <c r="AK1015" i="9"/>
  <c r="AJ1015" i="9"/>
  <c r="AI1015" i="9"/>
  <c r="AH1015" i="9"/>
  <c r="AG1015" i="9"/>
  <c r="AN1014" i="9"/>
  <c r="AM1014" i="9"/>
  <c r="AL1014" i="9"/>
  <c r="AK1014" i="9"/>
  <c r="AJ1014" i="9"/>
  <c r="AI1014" i="9"/>
  <c r="AH1014" i="9"/>
  <c r="AG1014" i="9"/>
  <c r="AN1013" i="9"/>
  <c r="AM1013" i="9"/>
  <c r="AL1013" i="9"/>
  <c r="AK1013" i="9"/>
  <c r="AJ1013" i="9"/>
  <c r="AI1013" i="9"/>
  <c r="AH1013" i="9"/>
  <c r="AG1013" i="9"/>
  <c r="AN1012" i="9"/>
  <c r="AM1012" i="9"/>
  <c r="AL1012" i="9"/>
  <c r="AK1012" i="9"/>
  <c r="AJ1012" i="9"/>
  <c r="AI1012" i="9"/>
  <c r="AH1012" i="9"/>
  <c r="AG1012" i="9"/>
  <c r="AN1011" i="9"/>
  <c r="AM1011" i="9"/>
  <c r="AL1011" i="9"/>
  <c r="AK1011" i="9"/>
  <c r="AJ1011" i="9"/>
  <c r="AI1011" i="9"/>
  <c r="AH1011" i="9"/>
  <c r="AG1011" i="9"/>
  <c r="AN1010" i="9"/>
  <c r="AM1010" i="9"/>
  <c r="AL1010" i="9"/>
  <c r="AK1010" i="9"/>
  <c r="AJ1010" i="9"/>
  <c r="AI1010" i="9"/>
  <c r="AH1010" i="9"/>
  <c r="AG1010" i="9"/>
  <c r="AN1009" i="9"/>
  <c r="AM1009" i="9"/>
  <c r="AL1009" i="9"/>
  <c r="AK1009" i="9"/>
  <c r="AJ1009" i="9"/>
  <c r="AI1009" i="9"/>
  <c r="AH1009" i="9"/>
  <c r="AG1009" i="9"/>
  <c r="AN1008" i="9"/>
  <c r="AM1008" i="9"/>
  <c r="AL1008" i="9"/>
  <c r="AK1008" i="9"/>
  <c r="AJ1008" i="9"/>
  <c r="AI1008" i="9"/>
  <c r="AH1008" i="9"/>
  <c r="AG1008" i="9"/>
  <c r="AN1007" i="9"/>
  <c r="AM1007" i="9"/>
  <c r="AL1007" i="9"/>
  <c r="AK1007" i="9"/>
  <c r="AJ1007" i="9"/>
  <c r="AI1007" i="9"/>
  <c r="AH1007" i="9"/>
  <c r="AG1007" i="9"/>
  <c r="AN1006" i="9"/>
  <c r="AM1006" i="9"/>
  <c r="AL1006" i="9"/>
  <c r="AK1006" i="9"/>
  <c r="AJ1006" i="9"/>
  <c r="AI1006" i="9"/>
  <c r="AH1006" i="9"/>
  <c r="AG1006" i="9"/>
  <c r="AN1005" i="9"/>
  <c r="AM1005" i="9"/>
  <c r="AL1005" i="9"/>
  <c r="AK1005" i="9"/>
  <c r="AJ1005" i="9"/>
  <c r="AI1005" i="9"/>
  <c r="AH1005" i="9"/>
  <c r="AG1005" i="9"/>
  <c r="AN1004" i="9"/>
  <c r="AM1004" i="9"/>
  <c r="AL1004" i="9"/>
  <c r="AK1004" i="9"/>
  <c r="AJ1004" i="9"/>
  <c r="AI1004" i="9"/>
  <c r="AH1004" i="9"/>
  <c r="AG1004" i="9"/>
  <c r="AN1003" i="9"/>
  <c r="AM1003" i="9"/>
  <c r="AL1003" i="9"/>
  <c r="AK1003" i="9"/>
  <c r="AJ1003" i="9"/>
  <c r="AI1003" i="9"/>
  <c r="AH1003" i="9"/>
  <c r="AG1003" i="9"/>
  <c r="AN1002" i="9"/>
  <c r="AM1002" i="9"/>
  <c r="AL1002" i="9"/>
  <c r="AK1002" i="9"/>
  <c r="AJ1002" i="9"/>
  <c r="AI1002" i="9"/>
  <c r="AH1002" i="9"/>
  <c r="AG1002" i="9"/>
  <c r="AN1001" i="9"/>
  <c r="AM1001" i="9"/>
  <c r="AL1001" i="9"/>
  <c r="AK1001" i="9"/>
  <c r="AJ1001" i="9"/>
  <c r="AI1001" i="9"/>
  <c r="AH1001" i="9"/>
  <c r="AG1001" i="9"/>
  <c r="AN1000" i="9"/>
  <c r="AM1000" i="9"/>
  <c r="AL1000" i="9"/>
  <c r="AK1000" i="9"/>
  <c r="AJ1000" i="9"/>
  <c r="AI1000" i="9"/>
  <c r="AH1000" i="9"/>
  <c r="AG1000" i="9"/>
  <c r="AN999" i="9"/>
  <c r="AM999" i="9"/>
  <c r="AL999" i="9"/>
  <c r="AK999" i="9"/>
  <c r="AJ999" i="9"/>
  <c r="AI999" i="9"/>
  <c r="AH999" i="9"/>
  <c r="AG999" i="9"/>
  <c r="AN998" i="9"/>
  <c r="AM998" i="9"/>
  <c r="AL998" i="9"/>
  <c r="AK998" i="9"/>
  <c r="AJ998" i="9"/>
  <c r="AI998" i="9"/>
  <c r="AH998" i="9"/>
  <c r="AG998" i="9"/>
  <c r="AN997" i="9"/>
  <c r="AM997" i="9"/>
  <c r="AL997" i="9"/>
  <c r="AK997" i="9"/>
  <c r="AJ997" i="9"/>
  <c r="AI997" i="9"/>
  <c r="AH997" i="9"/>
  <c r="AG997" i="9"/>
  <c r="AN996" i="9"/>
  <c r="AM996" i="9"/>
  <c r="AL996" i="9"/>
  <c r="AK996" i="9"/>
  <c r="AJ996" i="9"/>
  <c r="AI996" i="9"/>
  <c r="AH996" i="9"/>
  <c r="AG996" i="9"/>
  <c r="AN995" i="9"/>
  <c r="AM995" i="9"/>
  <c r="AL995" i="9"/>
  <c r="AK995" i="9"/>
  <c r="AJ995" i="9"/>
  <c r="AI995" i="9"/>
  <c r="AH995" i="9"/>
  <c r="AG995" i="9"/>
  <c r="AN994" i="9"/>
  <c r="AM994" i="9"/>
  <c r="AL994" i="9"/>
  <c r="AK994" i="9"/>
  <c r="AJ994" i="9"/>
  <c r="AI994" i="9"/>
  <c r="AH994" i="9"/>
  <c r="AG994" i="9"/>
  <c r="AN993" i="9"/>
  <c r="AM993" i="9"/>
  <c r="AL993" i="9"/>
  <c r="AK993" i="9"/>
  <c r="AJ993" i="9"/>
  <c r="AI993" i="9"/>
  <c r="AH993" i="9"/>
  <c r="AG993" i="9"/>
  <c r="AN992" i="9"/>
  <c r="AM992" i="9"/>
  <c r="AL992" i="9"/>
  <c r="AK992" i="9"/>
  <c r="AJ992" i="9"/>
  <c r="AI992" i="9"/>
  <c r="AH992" i="9"/>
  <c r="AG992" i="9"/>
  <c r="AN991" i="9"/>
  <c r="AM991" i="9"/>
  <c r="AL991" i="9"/>
  <c r="AK991" i="9"/>
  <c r="AJ991" i="9"/>
  <c r="AI991" i="9"/>
  <c r="AH991" i="9"/>
  <c r="AG991" i="9"/>
  <c r="AN990" i="9"/>
  <c r="AM990" i="9"/>
  <c r="AL990" i="9"/>
  <c r="AK990" i="9"/>
  <c r="AJ990" i="9"/>
  <c r="AI990" i="9"/>
  <c r="AH990" i="9"/>
  <c r="AG990" i="9"/>
  <c r="AN989" i="9"/>
  <c r="AM989" i="9"/>
  <c r="AL989" i="9"/>
  <c r="AK989" i="9"/>
  <c r="AJ989" i="9"/>
  <c r="AI989" i="9"/>
  <c r="AH989" i="9"/>
  <c r="AG989" i="9"/>
  <c r="AN988" i="9"/>
  <c r="AM988" i="9"/>
  <c r="AL988" i="9"/>
  <c r="AK988" i="9"/>
  <c r="AJ988" i="9"/>
  <c r="AI988" i="9"/>
  <c r="AH988" i="9"/>
  <c r="AG988" i="9"/>
  <c r="AN987" i="9"/>
  <c r="AM987" i="9"/>
  <c r="AL987" i="9"/>
  <c r="AK987" i="9"/>
  <c r="AJ987" i="9"/>
  <c r="AI987" i="9"/>
  <c r="AH987" i="9"/>
  <c r="AG987" i="9"/>
  <c r="AN986" i="9"/>
  <c r="AM986" i="9"/>
  <c r="AL986" i="9"/>
  <c r="AK986" i="9"/>
  <c r="AJ986" i="9"/>
  <c r="AI986" i="9"/>
  <c r="AH986" i="9"/>
  <c r="AG986" i="9"/>
  <c r="AN985" i="9"/>
  <c r="AM985" i="9"/>
  <c r="AL985" i="9"/>
  <c r="AK985" i="9"/>
  <c r="AJ985" i="9"/>
  <c r="AI985" i="9"/>
  <c r="AH985" i="9"/>
  <c r="AG985" i="9"/>
  <c r="AN984" i="9"/>
  <c r="AM984" i="9"/>
  <c r="AL984" i="9"/>
  <c r="AK984" i="9"/>
  <c r="AJ984" i="9"/>
  <c r="AI984" i="9"/>
  <c r="AH984" i="9"/>
  <c r="AG984" i="9"/>
  <c r="AN983" i="9"/>
  <c r="AM983" i="9"/>
  <c r="AL983" i="9"/>
  <c r="AK983" i="9"/>
  <c r="AJ983" i="9"/>
  <c r="AI983" i="9"/>
  <c r="AH983" i="9"/>
  <c r="AG983" i="9"/>
  <c r="AN982" i="9"/>
  <c r="AM982" i="9"/>
  <c r="AL982" i="9"/>
  <c r="AK982" i="9"/>
  <c r="AJ982" i="9"/>
  <c r="AI982" i="9"/>
  <c r="AH982" i="9"/>
  <c r="AG982" i="9"/>
  <c r="AN981" i="9"/>
  <c r="AM981" i="9"/>
  <c r="AL981" i="9"/>
  <c r="AK981" i="9"/>
  <c r="AJ981" i="9"/>
  <c r="AI981" i="9"/>
  <c r="AH981" i="9"/>
  <c r="AG981" i="9"/>
  <c r="AN980" i="9"/>
  <c r="AM980" i="9"/>
  <c r="AL980" i="9"/>
  <c r="AK980" i="9"/>
  <c r="AJ980" i="9"/>
  <c r="AI980" i="9"/>
  <c r="AH980" i="9"/>
  <c r="AG980" i="9"/>
  <c r="AN979" i="9"/>
  <c r="AM979" i="9"/>
  <c r="AL979" i="9"/>
  <c r="AK979" i="9"/>
  <c r="AJ979" i="9"/>
  <c r="AI979" i="9"/>
  <c r="AH979" i="9"/>
  <c r="AG979" i="9"/>
  <c r="AN978" i="9"/>
  <c r="AM978" i="9"/>
  <c r="AL978" i="9"/>
  <c r="AK978" i="9"/>
  <c r="AJ978" i="9"/>
  <c r="AI978" i="9"/>
  <c r="AH978" i="9"/>
  <c r="AG978" i="9"/>
  <c r="AN977" i="9"/>
  <c r="AM977" i="9"/>
  <c r="AL977" i="9"/>
  <c r="AK977" i="9"/>
  <c r="AJ977" i="9"/>
  <c r="AI977" i="9"/>
  <c r="AH977" i="9"/>
  <c r="AG977" i="9"/>
  <c r="AN976" i="9"/>
  <c r="AM976" i="9"/>
  <c r="AL976" i="9"/>
  <c r="AK976" i="9"/>
  <c r="AJ976" i="9"/>
  <c r="AI976" i="9"/>
  <c r="AH976" i="9"/>
  <c r="AG976" i="9"/>
  <c r="AN975" i="9"/>
  <c r="AM975" i="9"/>
  <c r="AL975" i="9"/>
  <c r="AK975" i="9"/>
  <c r="AJ975" i="9"/>
  <c r="AI975" i="9"/>
  <c r="AH975" i="9"/>
  <c r="AG975" i="9"/>
  <c r="AN974" i="9"/>
  <c r="AM974" i="9"/>
  <c r="AL974" i="9"/>
  <c r="AK974" i="9"/>
  <c r="AJ974" i="9"/>
  <c r="AI974" i="9"/>
  <c r="AH974" i="9"/>
  <c r="AG974" i="9"/>
  <c r="AN973" i="9"/>
  <c r="AM973" i="9"/>
  <c r="AL973" i="9"/>
  <c r="AK973" i="9"/>
  <c r="AJ973" i="9"/>
  <c r="AI973" i="9"/>
  <c r="AH973" i="9"/>
  <c r="AG973" i="9"/>
  <c r="AN972" i="9"/>
  <c r="AM972" i="9"/>
  <c r="AL972" i="9"/>
  <c r="AK972" i="9"/>
  <c r="AJ972" i="9"/>
  <c r="AI972" i="9"/>
  <c r="AH972" i="9"/>
  <c r="AG972" i="9"/>
  <c r="AN971" i="9"/>
  <c r="AM971" i="9"/>
  <c r="AL971" i="9"/>
  <c r="AK971" i="9"/>
  <c r="AJ971" i="9"/>
  <c r="AI971" i="9"/>
  <c r="AH971" i="9"/>
  <c r="AG971" i="9"/>
  <c r="AN970" i="9"/>
  <c r="AM970" i="9"/>
  <c r="AL970" i="9"/>
  <c r="AK970" i="9"/>
  <c r="AJ970" i="9"/>
  <c r="AI970" i="9"/>
  <c r="AH970" i="9"/>
  <c r="AG970" i="9"/>
  <c r="AN969" i="9"/>
  <c r="AM969" i="9"/>
  <c r="AL969" i="9"/>
  <c r="AK969" i="9"/>
  <c r="AJ969" i="9"/>
  <c r="AI969" i="9"/>
  <c r="AH969" i="9"/>
  <c r="AG969" i="9"/>
  <c r="AN968" i="9"/>
  <c r="AM968" i="9"/>
  <c r="AL968" i="9"/>
  <c r="AK968" i="9"/>
  <c r="AJ968" i="9"/>
  <c r="AI968" i="9"/>
  <c r="AH968" i="9"/>
  <c r="AG968" i="9"/>
  <c r="AN967" i="9"/>
  <c r="AM967" i="9"/>
  <c r="AL967" i="9"/>
  <c r="AK967" i="9"/>
  <c r="AJ967" i="9"/>
  <c r="AI967" i="9"/>
  <c r="AH967" i="9"/>
  <c r="AG967" i="9"/>
  <c r="AN966" i="9"/>
  <c r="AM966" i="9"/>
  <c r="AL966" i="9"/>
  <c r="AK966" i="9"/>
  <c r="AJ966" i="9"/>
  <c r="AI966" i="9"/>
  <c r="AH966" i="9"/>
  <c r="AG966" i="9"/>
  <c r="AN965" i="9"/>
  <c r="AM965" i="9"/>
  <c r="AL965" i="9"/>
  <c r="AK965" i="9"/>
  <c r="AJ965" i="9"/>
  <c r="AI965" i="9"/>
  <c r="AH965" i="9"/>
  <c r="AG965" i="9"/>
  <c r="AN964" i="9"/>
  <c r="AM964" i="9"/>
  <c r="AL964" i="9"/>
  <c r="AK964" i="9"/>
  <c r="AJ964" i="9"/>
  <c r="AI964" i="9"/>
  <c r="AH964" i="9"/>
  <c r="AG964" i="9"/>
  <c r="AN963" i="9"/>
  <c r="AM963" i="9"/>
  <c r="AL963" i="9"/>
  <c r="AK963" i="9"/>
  <c r="AJ963" i="9"/>
  <c r="AI963" i="9"/>
  <c r="AH963" i="9"/>
  <c r="AG963" i="9"/>
  <c r="AN962" i="9"/>
  <c r="AM962" i="9"/>
  <c r="AL962" i="9"/>
  <c r="AK962" i="9"/>
  <c r="AJ962" i="9"/>
  <c r="AI962" i="9"/>
  <c r="AH962" i="9"/>
  <c r="AG962" i="9"/>
  <c r="AN961" i="9"/>
  <c r="AM961" i="9"/>
  <c r="AL961" i="9"/>
  <c r="AK961" i="9"/>
  <c r="AJ961" i="9"/>
  <c r="AI961" i="9"/>
  <c r="AH961" i="9"/>
  <c r="AG961" i="9"/>
  <c r="AN960" i="9"/>
  <c r="AM960" i="9"/>
  <c r="AL960" i="9"/>
  <c r="AK960" i="9"/>
  <c r="AJ960" i="9"/>
  <c r="AI960" i="9"/>
  <c r="AH960" i="9"/>
  <c r="AG960" i="9"/>
  <c r="AN959" i="9"/>
  <c r="AM959" i="9"/>
  <c r="AL959" i="9"/>
  <c r="AK959" i="9"/>
  <c r="AJ959" i="9"/>
  <c r="AI959" i="9"/>
  <c r="AH959" i="9"/>
  <c r="AG959" i="9"/>
  <c r="AN958" i="9"/>
  <c r="AM958" i="9"/>
  <c r="AL958" i="9"/>
  <c r="AK958" i="9"/>
  <c r="AJ958" i="9"/>
  <c r="AI958" i="9"/>
  <c r="AH958" i="9"/>
  <c r="AG958" i="9"/>
  <c r="AN957" i="9"/>
  <c r="AM957" i="9"/>
  <c r="AL957" i="9"/>
  <c r="AK957" i="9"/>
  <c r="AJ957" i="9"/>
  <c r="AI957" i="9"/>
  <c r="AH957" i="9"/>
  <c r="AG957" i="9"/>
  <c r="AN956" i="9"/>
  <c r="AM956" i="9"/>
  <c r="AL956" i="9"/>
  <c r="AK956" i="9"/>
  <c r="AJ956" i="9"/>
  <c r="AI956" i="9"/>
  <c r="AH956" i="9"/>
  <c r="AG956" i="9"/>
  <c r="AN955" i="9"/>
  <c r="AM955" i="9"/>
  <c r="AL955" i="9"/>
  <c r="AK955" i="9"/>
  <c r="AJ955" i="9"/>
  <c r="AI955" i="9"/>
  <c r="AH955" i="9"/>
  <c r="AG955" i="9"/>
  <c r="AN954" i="9"/>
  <c r="AM954" i="9"/>
  <c r="AL954" i="9"/>
  <c r="AK954" i="9"/>
  <c r="AJ954" i="9"/>
  <c r="AI954" i="9"/>
  <c r="AH954" i="9"/>
  <c r="AG954" i="9"/>
  <c r="AN953" i="9"/>
  <c r="AM953" i="9"/>
  <c r="AL953" i="9"/>
  <c r="AK953" i="9"/>
  <c r="AJ953" i="9"/>
  <c r="AI953" i="9"/>
  <c r="AH953" i="9"/>
  <c r="AG953" i="9"/>
  <c r="AN952" i="9"/>
  <c r="AM952" i="9"/>
  <c r="AL952" i="9"/>
  <c r="AK952" i="9"/>
  <c r="AJ952" i="9"/>
  <c r="AI952" i="9"/>
  <c r="AH952" i="9"/>
  <c r="AG952" i="9"/>
  <c r="AN951" i="9"/>
  <c r="AM951" i="9"/>
  <c r="AL951" i="9"/>
  <c r="AK951" i="9"/>
  <c r="AJ951" i="9"/>
  <c r="AI951" i="9"/>
  <c r="AH951" i="9"/>
  <c r="AG951" i="9"/>
  <c r="AN950" i="9"/>
  <c r="AM950" i="9"/>
  <c r="AL950" i="9"/>
  <c r="AK950" i="9"/>
  <c r="AJ950" i="9"/>
  <c r="AI950" i="9"/>
  <c r="AH950" i="9"/>
  <c r="AG950" i="9"/>
  <c r="AN949" i="9"/>
  <c r="AM949" i="9"/>
  <c r="AL949" i="9"/>
  <c r="AK949" i="9"/>
  <c r="AJ949" i="9"/>
  <c r="AI949" i="9"/>
  <c r="AH949" i="9"/>
  <c r="AG949" i="9"/>
  <c r="AN948" i="9"/>
  <c r="AM948" i="9"/>
  <c r="AL948" i="9"/>
  <c r="AK948" i="9"/>
  <c r="AJ948" i="9"/>
  <c r="AI948" i="9"/>
  <c r="AH948" i="9"/>
  <c r="AG948" i="9"/>
  <c r="AN947" i="9"/>
  <c r="AM947" i="9"/>
  <c r="AL947" i="9"/>
  <c r="AK947" i="9"/>
  <c r="AJ947" i="9"/>
  <c r="AI947" i="9"/>
  <c r="AH947" i="9"/>
  <c r="AG947" i="9"/>
  <c r="AN946" i="9"/>
  <c r="AM946" i="9"/>
  <c r="AL946" i="9"/>
  <c r="AK946" i="9"/>
  <c r="AJ946" i="9"/>
  <c r="AI946" i="9"/>
  <c r="AH946" i="9"/>
  <c r="AG946" i="9"/>
  <c r="AN945" i="9"/>
  <c r="AM945" i="9"/>
  <c r="AL945" i="9"/>
  <c r="AK945" i="9"/>
  <c r="AJ945" i="9"/>
  <c r="AI945" i="9"/>
  <c r="AH945" i="9"/>
  <c r="AG945" i="9"/>
  <c r="AN944" i="9"/>
  <c r="AM944" i="9"/>
  <c r="AL944" i="9"/>
  <c r="AK944" i="9"/>
  <c r="AJ944" i="9"/>
  <c r="AI944" i="9"/>
  <c r="AH944" i="9"/>
  <c r="AG944" i="9"/>
  <c r="AN943" i="9"/>
  <c r="AM943" i="9"/>
  <c r="AL943" i="9"/>
  <c r="AK943" i="9"/>
  <c r="AJ943" i="9"/>
  <c r="AI943" i="9"/>
  <c r="AH943" i="9"/>
  <c r="AG943" i="9"/>
  <c r="AN942" i="9"/>
  <c r="AM942" i="9"/>
  <c r="AL942" i="9"/>
  <c r="AK942" i="9"/>
  <c r="AJ942" i="9"/>
  <c r="AI942" i="9"/>
  <c r="AH942" i="9"/>
  <c r="AG942" i="9"/>
  <c r="AN941" i="9"/>
  <c r="AM941" i="9"/>
  <c r="AL941" i="9"/>
  <c r="AK941" i="9"/>
  <c r="AJ941" i="9"/>
  <c r="AI941" i="9"/>
  <c r="AH941" i="9"/>
  <c r="AG941" i="9"/>
  <c r="AN940" i="9"/>
  <c r="AM940" i="9"/>
  <c r="AL940" i="9"/>
  <c r="AK940" i="9"/>
  <c r="AJ940" i="9"/>
  <c r="AI940" i="9"/>
  <c r="AH940" i="9"/>
  <c r="AG940" i="9"/>
  <c r="AN939" i="9"/>
  <c r="AM939" i="9"/>
  <c r="AL939" i="9"/>
  <c r="AK939" i="9"/>
  <c r="AJ939" i="9"/>
  <c r="AI939" i="9"/>
  <c r="AH939" i="9"/>
  <c r="AG939" i="9"/>
  <c r="AN938" i="9"/>
  <c r="AM938" i="9"/>
  <c r="AL938" i="9"/>
  <c r="AK938" i="9"/>
  <c r="AJ938" i="9"/>
  <c r="AI938" i="9"/>
  <c r="AH938" i="9"/>
  <c r="AG938" i="9"/>
  <c r="AN937" i="9"/>
  <c r="AM937" i="9"/>
  <c r="AL937" i="9"/>
  <c r="AK937" i="9"/>
  <c r="AJ937" i="9"/>
  <c r="AI937" i="9"/>
  <c r="AH937" i="9"/>
  <c r="AG937" i="9"/>
  <c r="AN936" i="9"/>
  <c r="AM936" i="9"/>
  <c r="AL936" i="9"/>
  <c r="AK936" i="9"/>
  <c r="AJ936" i="9"/>
  <c r="AI936" i="9"/>
  <c r="AH936" i="9"/>
  <c r="AG936" i="9"/>
  <c r="AN935" i="9"/>
  <c r="AM935" i="9"/>
  <c r="AL935" i="9"/>
  <c r="AK935" i="9"/>
  <c r="AJ935" i="9"/>
  <c r="AI935" i="9"/>
  <c r="AH935" i="9"/>
  <c r="AG935" i="9"/>
  <c r="AN934" i="9"/>
  <c r="AM934" i="9"/>
  <c r="AL934" i="9"/>
  <c r="AK934" i="9"/>
  <c r="AJ934" i="9"/>
  <c r="AI934" i="9"/>
  <c r="AH934" i="9"/>
  <c r="AG934" i="9"/>
  <c r="AN933" i="9"/>
  <c r="AM933" i="9"/>
  <c r="AL933" i="9"/>
  <c r="AK933" i="9"/>
  <c r="AJ933" i="9"/>
  <c r="AI933" i="9"/>
  <c r="AH933" i="9"/>
  <c r="AG933" i="9"/>
  <c r="AN932" i="9"/>
  <c r="AM932" i="9"/>
  <c r="AL932" i="9"/>
  <c r="AK932" i="9"/>
  <c r="AJ932" i="9"/>
  <c r="AI932" i="9"/>
  <c r="AH932" i="9"/>
  <c r="AG932" i="9"/>
  <c r="AN931" i="9"/>
  <c r="AM931" i="9"/>
  <c r="AL931" i="9"/>
  <c r="AK931" i="9"/>
  <c r="AJ931" i="9"/>
  <c r="AI931" i="9"/>
  <c r="AH931" i="9"/>
  <c r="AG931" i="9"/>
  <c r="AN930" i="9"/>
  <c r="AM930" i="9"/>
  <c r="AL930" i="9"/>
  <c r="AK930" i="9"/>
  <c r="AJ930" i="9"/>
  <c r="AI930" i="9"/>
  <c r="AH930" i="9"/>
  <c r="AG930" i="9"/>
  <c r="AN929" i="9"/>
  <c r="AM929" i="9"/>
  <c r="AL929" i="9"/>
  <c r="AK929" i="9"/>
  <c r="AJ929" i="9"/>
  <c r="AI929" i="9"/>
  <c r="AH929" i="9"/>
  <c r="AG929" i="9"/>
  <c r="AN928" i="9"/>
  <c r="AM928" i="9"/>
  <c r="AL928" i="9"/>
  <c r="AK928" i="9"/>
  <c r="AJ928" i="9"/>
  <c r="AI928" i="9"/>
  <c r="AH928" i="9"/>
  <c r="AG928" i="9"/>
  <c r="AN927" i="9"/>
  <c r="AM927" i="9"/>
  <c r="AL927" i="9"/>
  <c r="AK927" i="9"/>
  <c r="AJ927" i="9"/>
  <c r="AI927" i="9"/>
  <c r="AH927" i="9"/>
  <c r="AG927" i="9"/>
  <c r="AN926" i="9"/>
  <c r="AM926" i="9"/>
  <c r="AL926" i="9"/>
  <c r="AK926" i="9"/>
  <c r="AJ926" i="9"/>
  <c r="AI926" i="9"/>
  <c r="AH926" i="9"/>
  <c r="AG926" i="9"/>
  <c r="AN925" i="9"/>
  <c r="AM925" i="9"/>
  <c r="AL925" i="9"/>
  <c r="AK925" i="9"/>
  <c r="AJ925" i="9"/>
  <c r="AI925" i="9"/>
  <c r="AH925" i="9"/>
  <c r="AG925" i="9"/>
  <c r="AN924" i="9"/>
  <c r="AM924" i="9"/>
  <c r="AL924" i="9"/>
  <c r="AK924" i="9"/>
  <c r="AJ924" i="9"/>
  <c r="AI924" i="9"/>
  <c r="AH924" i="9"/>
  <c r="AG924" i="9"/>
  <c r="AN923" i="9"/>
  <c r="AM923" i="9"/>
  <c r="AL923" i="9"/>
  <c r="AK923" i="9"/>
  <c r="AJ923" i="9"/>
  <c r="AI923" i="9"/>
  <c r="AH923" i="9"/>
  <c r="AG923" i="9"/>
  <c r="AN922" i="9"/>
  <c r="AM922" i="9"/>
  <c r="AL922" i="9"/>
  <c r="AK922" i="9"/>
  <c r="AJ922" i="9"/>
  <c r="AI922" i="9"/>
  <c r="AH922" i="9"/>
  <c r="AG922" i="9"/>
  <c r="AN921" i="9"/>
  <c r="AM921" i="9"/>
  <c r="AL921" i="9"/>
  <c r="AK921" i="9"/>
  <c r="AJ921" i="9"/>
  <c r="AI921" i="9"/>
  <c r="AH921" i="9"/>
  <c r="AG921" i="9"/>
  <c r="AN920" i="9"/>
  <c r="AM920" i="9"/>
  <c r="AL920" i="9"/>
  <c r="AK920" i="9"/>
  <c r="AJ920" i="9"/>
  <c r="AI920" i="9"/>
  <c r="AH920" i="9"/>
  <c r="AG920" i="9"/>
  <c r="AN919" i="9"/>
  <c r="AM919" i="9"/>
  <c r="AL919" i="9"/>
  <c r="AK919" i="9"/>
  <c r="AJ919" i="9"/>
  <c r="AI919" i="9"/>
  <c r="AH919" i="9"/>
  <c r="AG919" i="9"/>
  <c r="AN918" i="9"/>
  <c r="AM918" i="9"/>
  <c r="AL918" i="9"/>
  <c r="AK918" i="9"/>
  <c r="AJ918" i="9"/>
  <c r="AI918" i="9"/>
  <c r="AH918" i="9"/>
  <c r="AG918" i="9"/>
  <c r="AN917" i="9"/>
  <c r="AM917" i="9"/>
  <c r="AL917" i="9"/>
  <c r="AK917" i="9"/>
  <c r="AJ917" i="9"/>
  <c r="AI917" i="9"/>
  <c r="AH917" i="9"/>
  <c r="AG917" i="9"/>
  <c r="AN916" i="9"/>
  <c r="AM916" i="9"/>
  <c r="AL916" i="9"/>
  <c r="AK916" i="9"/>
  <c r="AJ916" i="9"/>
  <c r="AI916" i="9"/>
  <c r="AH916" i="9"/>
  <c r="AG916" i="9"/>
  <c r="AN915" i="9"/>
  <c r="AM915" i="9"/>
  <c r="AL915" i="9"/>
  <c r="AK915" i="9"/>
  <c r="AJ915" i="9"/>
  <c r="AI915" i="9"/>
  <c r="AH915" i="9"/>
  <c r="AG915" i="9"/>
  <c r="AN914" i="9"/>
  <c r="AM914" i="9"/>
  <c r="AL914" i="9"/>
  <c r="AK914" i="9"/>
  <c r="AJ914" i="9"/>
  <c r="AI914" i="9"/>
  <c r="AH914" i="9"/>
  <c r="AG914" i="9"/>
  <c r="AN913" i="9"/>
  <c r="AM913" i="9"/>
  <c r="AL913" i="9"/>
  <c r="AK913" i="9"/>
  <c r="AJ913" i="9"/>
  <c r="AI913" i="9"/>
  <c r="AH913" i="9"/>
  <c r="AG913" i="9"/>
  <c r="AN912" i="9"/>
  <c r="AM912" i="9"/>
  <c r="AL912" i="9"/>
  <c r="AK912" i="9"/>
  <c r="AJ912" i="9"/>
  <c r="AI912" i="9"/>
  <c r="AH912" i="9"/>
  <c r="AG912" i="9"/>
  <c r="AN911" i="9"/>
  <c r="AM911" i="9"/>
  <c r="AL911" i="9"/>
  <c r="AK911" i="9"/>
  <c r="AJ911" i="9"/>
  <c r="AI911" i="9"/>
  <c r="AH911" i="9"/>
  <c r="AG911" i="9"/>
  <c r="AN910" i="9"/>
  <c r="AM910" i="9"/>
  <c r="AL910" i="9"/>
  <c r="AK910" i="9"/>
  <c r="AJ910" i="9"/>
  <c r="AI910" i="9"/>
  <c r="AH910" i="9"/>
  <c r="AG910" i="9"/>
  <c r="AN909" i="9"/>
  <c r="AM909" i="9"/>
  <c r="AL909" i="9"/>
  <c r="AK909" i="9"/>
  <c r="AJ909" i="9"/>
  <c r="AI909" i="9"/>
  <c r="AH909" i="9"/>
  <c r="AG909" i="9"/>
  <c r="AN908" i="9"/>
  <c r="AM908" i="9"/>
  <c r="AL908" i="9"/>
  <c r="AK908" i="9"/>
  <c r="AJ908" i="9"/>
  <c r="AI908" i="9"/>
  <c r="AH908" i="9"/>
  <c r="AG908" i="9"/>
  <c r="AN907" i="9"/>
  <c r="AM907" i="9"/>
  <c r="AL907" i="9"/>
  <c r="AK907" i="9"/>
  <c r="AJ907" i="9"/>
  <c r="AI907" i="9"/>
  <c r="AH907" i="9"/>
  <c r="AG907" i="9"/>
  <c r="AN906" i="9"/>
  <c r="AM906" i="9"/>
  <c r="AL906" i="9"/>
  <c r="AK906" i="9"/>
  <c r="AJ906" i="9"/>
  <c r="AI906" i="9"/>
  <c r="AH906" i="9"/>
  <c r="AG906" i="9"/>
  <c r="AN905" i="9"/>
  <c r="AM905" i="9"/>
  <c r="AL905" i="9"/>
  <c r="AK905" i="9"/>
  <c r="AJ905" i="9"/>
  <c r="AI905" i="9"/>
  <c r="AH905" i="9"/>
  <c r="AG905" i="9"/>
  <c r="AN904" i="9"/>
  <c r="AM904" i="9"/>
  <c r="AL904" i="9"/>
  <c r="AK904" i="9"/>
  <c r="AJ904" i="9"/>
  <c r="AI904" i="9"/>
  <c r="AH904" i="9"/>
  <c r="AG904" i="9"/>
  <c r="AN903" i="9"/>
  <c r="AM903" i="9"/>
  <c r="AL903" i="9"/>
  <c r="AK903" i="9"/>
  <c r="AJ903" i="9"/>
  <c r="AI903" i="9"/>
  <c r="AH903" i="9"/>
  <c r="AG903" i="9"/>
  <c r="AN902" i="9"/>
  <c r="AM902" i="9"/>
  <c r="AL902" i="9"/>
  <c r="AK902" i="9"/>
  <c r="AJ902" i="9"/>
  <c r="AI902" i="9"/>
  <c r="AH902" i="9"/>
  <c r="AG902" i="9"/>
  <c r="AN901" i="9"/>
  <c r="AM901" i="9"/>
  <c r="AL901" i="9"/>
  <c r="AK901" i="9"/>
  <c r="AJ901" i="9"/>
  <c r="AI901" i="9"/>
  <c r="AH901" i="9"/>
  <c r="AG901" i="9"/>
  <c r="AN900" i="9"/>
  <c r="AM900" i="9"/>
  <c r="AL900" i="9"/>
  <c r="AK900" i="9"/>
  <c r="AJ900" i="9"/>
  <c r="AI900" i="9"/>
  <c r="AH900" i="9"/>
  <c r="AG900" i="9"/>
  <c r="AN899" i="9"/>
  <c r="AM899" i="9"/>
  <c r="AL899" i="9"/>
  <c r="AK899" i="9"/>
  <c r="AJ899" i="9"/>
  <c r="AI899" i="9"/>
  <c r="AH899" i="9"/>
  <c r="AG899" i="9"/>
  <c r="AN898" i="9"/>
  <c r="AM898" i="9"/>
  <c r="AL898" i="9"/>
  <c r="AK898" i="9"/>
  <c r="AJ898" i="9"/>
  <c r="AI898" i="9"/>
  <c r="AH898" i="9"/>
  <c r="AG898" i="9"/>
  <c r="AN897" i="9"/>
  <c r="AM897" i="9"/>
  <c r="AL897" i="9"/>
  <c r="AK897" i="9"/>
  <c r="AJ897" i="9"/>
  <c r="AI897" i="9"/>
  <c r="AH897" i="9"/>
  <c r="AG897" i="9"/>
  <c r="AN896" i="9"/>
  <c r="AM896" i="9"/>
  <c r="AL896" i="9"/>
  <c r="AK896" i="9"/>
  <c r="AJ896" i="9"/>
  <c r="AI896" i="9"/>
  <c r="AH896" i="9"/>
  <c r="AG896" i="9"/>
  <c r="AN895" i="9"/>
  <c r="AM895" i="9"/>
  <c r="AL895" i="9"/>
  <c r="AK895" i="9"/>
  <c r="AJ895" i="9"/>
  <c r="AI895" i="9"/>
  <c r="AH895" i="9"/>
  <c r="AG895" i="9"/>
  <c r="AN894" i="9"/>
  <c r="AM894" i="9"/>
  <c r="AL894" i="9"/>
  <c r="AK894" i="9"/>
  <c r="AJ894" i="9"/>
  <c r="AI894" i="9"/>
  <c r="AH894" i="9"/>
  <c r="AG894" i="9"/>
  <c r="AN893" i="9"/>
  <c r="AM893" i="9"/>
  <c r="AL893" i="9"/>
  <c r="AK893" i="9"/>
  <c r="AJ893" i="9"/>
  <c r="AI893" i="9"/>
  <c r="AH893" i="9"/>
  <c r="AG893" i="9"/>
  <c r="AN892" i="9"/>
  <c r="AM892" i="9"/>
  <c r="AL892" i="9"/>
  <c r="AK892" i="9"/>
  <c r="AJ892" i="9"/>
  <c r="AI892" i="9"/>
  <c r="AH892" i="9"/>
  <c r="AG892" i="9"/>
  <c r="AN891" i="9"/>
  <c r="AM891" i="9"/>
  <c r="AL891" i="9"/>
  <c r="AK891" i="9"/>
  <c r="AJ891" i="9"/>
  <c r="AI891" i="9"/>
  <c r="AH891" i="9"/>
  <c r="AG891" i="9"/>
  <c r="AN890" i="9"/>
  <c r="AM890" i="9"/>
  <c r="AL890" i="9"/>
  <c r="AK890" i="9"/>
  <c r="AJ890" i="9"/>
  <c r="AI890" i="9"/>
  <c r="AH890" i="9"/>
  <c r="AG890" i="9"/>
  <c r="AN889" i="9"/>
  <c r="AM889" i="9"/>
  <c r="AL889" i="9"/>
  <c r="AK889" i="9"/>
  <c r="AJ889" i="9"/>
  <c r="AI889" i="9"/>
  <c r="AH889" i="9"/>
  <c r="AG889" i="9"/>
  <c r="AN888" i="9"/>
  <c r="AM888" i="9"/>
  <c r="AL888" i="9"/>
  <c r="AK888" i="9"/>
  <c r="AJ888" i="9"/>
  <c r="AI888" i="9"/>
  <c r="AH888" i="9"/>
  <c r="AG888" i="9"/>
  <c r="AN887" i="9"/>
  <c r="AM887" i="9"/>
  <c r="AL887" i="9"/>
  <c r="AK887" i="9"/>
  <c r="AJ887" i="9"/>
  <c r="AI887" i="9"/>
  <c r="AH887" i="9"/>
  <c r="AG887" i="9"/>
  <c r="AN886" i="9"/>
  <c r="AM886" i="9"/>
  <c r="AL886" i="9"/>
  <c r="AK886" i="9"/>
  <c r="AJ886" i="9"/>
  <c r="AI886" i="9"/>
  <c r="AH886" i="9"/>
  <c r="AG886" i="9"/>
  <c r="AN885" i="9"/>
  <c r="AM885" i="9"/>
  <c r="AL885" i="9"/>
  <c r="AK885" i="9"/>
  <c r="AJ885" i="9"/>
  <c r="AI885" i="9"/>
  <c r="AH885" i="9"/>
  <c r="AG885" i="9"/>
  <c r="AN884" i="9"/>
  <c r="AM884" i="9"/>
  <c r="AL884" i="9"/>
  <c r="AK884" i="9"/>
  <c r="AJ884" i="9"/>
  <c r="AI884" i="9"/>
  <c r="AH884" i="9"/>
  <c r="AG884" i="9"/>
  <c r="AN883" i="9"/>
  <c r="AM883" i="9"/>
  <c r="AL883" i="9"/>
  <c r="AK883" i="9"/>
  <c r="AJ883" i="9"/>
  <c r="AI883" i="9"/>
  <c r="AH883" i="9"/>
  <c r="AG883" i="9"/>
  <c r="AN882" i="9"/>
  <c r="AM882" i="9"/>
  <c r="AL882" i="9"/>
  <c r="AK882" i="9"/>
  <c r="AJ882" i="9"/>
  <c r="AI882" i="9"/>
  <c r="AH882" i="9"/>
  <c r="AG882" i="9"/>
  <c r="AN881" i="9"/>
  <c r="AM881" i="9"/>
  <c r="AL881" i="9"/>
  <c r="AK881" i="9"/>
  <c r="AJ881" i="9"/>
  <c r="AI881" i="9"/>
  <c r="AH881" i="9"/>
  <c r="AG881" i="9"/>
  <c r="AN880" i="9"/>
  <c r="AM880" i="9"/>
  <c r="AL880" i="9"/>
  <c r="AK880" i="9"/>
  <c r="AJ880" i="9"/>
  <c r="AI880" i="9"/>
  <c r="AH880" i="9"/>
  <c r="AG880" i="9"/>
  <c r="AN879" i="9"/>
  <c r="AM879" i="9"/>
  <c r="AL879" i="9"/>
  <c r="AK879" i="9"/>
  <c r="AJ879" i="9"/>
  <c r="AI879" i="9"/>
  <c r="AH879" i="9"/>
  <c r="AG879" i="9"/>
  <c r="AN878" i="9"/>
  <c r="AM878" i="9"/>
  <c r="AL878" i="9"/>
  <c r="AK878" i="9"/>
  <c r="AJ878" i="9"/>
  <c r="AI878" i="9"/>
  <c r="AH878" i="9"/>
  <c r="AG878" i="9"/>
  <c r="AN877" i="9"/>
  <c r="AM877" i="9"/>
  <c r="AL877" i="9"/>
  <c r="AK877" i="9"/>
  <c r="AJ877" i="9"/>
  <c r="AI877" i="9"/>
  <c r="AH877" i="9"/>
  <c r="AG877" i="9"/>
  <c r="AN876" i="9"/>
  <c r="AM876" i="9"/>
  <c r="AL876" i="9"/>
  <c r="AK876" i="9"/>
  <c r="AJ876" i="9"/>
  <c r="AI876" i="9"/>
  <c r="AH876" i="9"/>
  <c r="AG876" i="9"/>
  <c r="AN875" i="9"/>
  <c r="AM875" i="9"/>
  <c r="AL875" i="9"/>
  <c r="AK875" i="9"/>
  <c r="AJ875" i="9"/>
  <c r="AI875" i="9"/>
  <c r="AH875" i="9"/>
  <c r="AG875" i="9"/>
  <c r="AN874" i="9"/>
  <c r="AM874" i="9"/>
  <c r="AL874" i="9"/>
  <c r="AK874" i="9"/>
  <c r="AJ874" i="9"/>
  <c r="AI874" i="9"/>
  <c r="AH874" i="9"/>
  <c r="AG874" i="9"/>
  <c r="AN873" i="9"/>
  <c r="AM873" i="9"/>
  <c r="AL873" i="9"/>
  <c r="AK873" i="9"/>
  <c r="AJ873" i="9"/>
  <c r="AI873" i="9"/>
  <c r="AH873" i="9"/>
  <c r="AG873" i="9"/>
  <c r="AN872" i="9"/>
  <c r="AM872" i="9"/>
  <c r="AL872" i="9"/>
  <c r="AK872" i="9"/>
  <c r="AJ872" i="9"/>
  <c r="AI872" i="9"/>
  <c r="AH872" i="9"/>
  <c r="AG872" i="9"/>
  <c r="AN871" i="9"/>
  <c r="AM871" i="9"/>
  <c r="AL871" i="9"/>
  <c r="AK871" i="9"/>
  <c r="AJ871" i="9"/>
  <c r="AI871" i="9"/>
  <c r="AH871" i="9"/>
  <c r="AG871" i="9"/>
  <c r="AN870" i="9"/>
  <c r="AM870" i="9"/>
  <c r="AL870" i="9"/>
  <c r="AK870" i="9"/>
  <c r="AJ870" i="9"/>
  <c r="AI870" i="9"/>
  <c r="AH870" i="9"/>
  <c r="AG870" i="9"/>
  <c r="AN869" i="9"/>
  <c r="AM869" i="9"/>
  <c r="AL869" i="9"/>
  <c r="AK869" i="9"/>
  <c r="AJ869" i="9"/>
  <c r="AI869" i="9"/>
  <c r="AH869" i="9"/>
  <c r="AG869" i="9"/>
  <c r="AN868" i="9"/>
  <c r="AM868" i="9"/>
  <c r="AL868" i="9"/>
  <c r="AK868" i="9"/>
  <c r="AJ868" i="9"/>
  <c r="AI868" i="9"/>
  <c r="AH868" i="9"/>
  <c r="AG868" i="9"/>
  <c r="AN867" i="9"/>
  <c r="AM867" i="9"/>
  <c r="AL867" i="9"/>
  <c r="AK867" i="9"/>
  <c r="AJ867" i="9"/>
  <c r="AI867" i="9"/>
  <c r="AH867" i="9"/>
  <c r="AG867" i="9"/>
  <c r="AN866" i="9"/>
  <c r="AM866" i="9"/>
  <c r="AL866" i="9"/>
  <c r="AK866" i="9"/>
  <c r="AJ866" i="9"/>
  <c r="AI866" i="9"/>
  <c r="AH866" i="9"/>
  <c r="AG866" i="9"/>
  <c r="AN865" i="9"/>
  <c r="AM865" i="9"/>
  <c r="AL865" i="9"/>
  <c r="AK865" i="9"/>
  <c r="AJ865" i="9"/>
  <c r="AI865" i="9"/>
  <c r="AH865" i="9"/>
  <c r="AG865" i="9"/>
  <c r="AN864" i="9"/>
  <c r="AM864" i="9"/>
  <c r="AL864" i="9"/>
  <c r="AK864" i="9"/>
  <c r="AJ864" i="9"/>
  <c r="AI864" i="9"/>
  <c r="AH864" i="9"/>
  <c r="AG864" i="9"/>
  <c r="AN863" i="9"/>
  <c r="AM863" i="9"/>
  <c r="AL863" i="9"/>
  <c r="AK863" i="9"/>
  <c r="AJ863" i="9"/>
  <c r="AI863" i="9"/>
  <c r="AH863" i="9"/>
  <c r="AG863" i="9"/>
  <c r="AN862" i="9"/>
  <c r="AM862" i="9"/>
  <c r="AL862" i="9"/>
  <c r="AK862" i="9"/>
  <c r="AJ862" i="9"/>
  <c r="AI862" i="9"/>
  <c r="AH862" i="9"/>
  <c r="AG862" i="9"/>
  <c r="AN861" i="9"/>
  <c r="AM861" i="9"/>
  <c r="AL861" i="9"/>
  <c r="AK861" i="9"/>
  <c r="AJ861" i="9"/>
  <c r="AI861" i="9"/>
  <c r="AH861" i="9"/>
  <c r="AG861" i="9"/>
  <c r="AN860" i="9"/>
  <c r="AM860" i="9"/>
  <c r="AL860" i="9"/>
  <c r="AK860" i="9"/>
  <c r="AJ860" i="9"/>
  <c r="AI860" i="9"/>
  <c r="AH860" i="9"/>
  <c r="AG860" i="9"/>
  <c r="AN859" i="9"/>
  <c r="AM859" i="9"/>
  <c r="AL859" i="9"/>
  <c r="AK859" i="9"/>
  <c r="AJ859" i="9"/>
  <c r="AI859" i="9"/>
  <c r="AH859" i="9"/>
  <c r="AG859" i="9"/>
  <c r="AN858" i="9"/>
  <c r="AM858" i="9"/>
  <c r="AL858" i="9"/>
  <c r="AK858" i="9"/>
  <c r="AJ858" i="9"/>
  <c r="AI858" i="9"/>
  <c r="AH858" i="9"/>
  <c r="AG858" i="9"/>
  <c r="AN857" i="9"/>
  <c r="AM857" i="9"/>
  <c r="AL857" i="9"/>
  <c r="AK857" i="9"/>
  <c r="AJ857" i="9"/>
  <c r="AI857" i="9"/>
  <c r="AH857" i="9"/>
  <c r="AG857" i="9"/>
  <c r="AN856" i="9"/>
  <c r="AM856" i="9"/>
  <c r="AL856" i="9"/>
  <c r="AK856" i="9"/>
  <c r="AJ856" i="9"/>
  <c r="AI856" i="9"/>
  <c r="AH856" i="9"/>
  <c r="AG856" i="9"/>
  <c r="AN855" i="9"/>
  <c r="AM855" i="9"/>
  <c r="AL855" i="9"/>
  <c r="AK855" i="9"/>
  <c r="AJ855" i="9"/>
  <c r="AI855" i="9"/>
  <c r="AH855" i="9"/>
  <c r="AG855" i="9"/>
  <c r="AN854" i="9"/>
  <c r="AM854" i="9"/>
  <c r="AL854" i="9"/>
  <c r="AK854" i="9"/>
  <c r="AJ854" i="9"/>
  <c r="AI854" i="9"/>
  <c r="AH854" i="9"/>
  <c r="AG854" i="9"/>
  <c r="AN853" i="9"/>
  <c r="AM853" i="9"/>
  <c r="AL853" i="9"/>
  <c r="AK853" i="9"/>
  <c r="AJ853" i="9"/>
  <c r="AI853" i="9"/>
  <c r="AH853" i="9"/>
  <c r="AG853" i="9"/>
  <c r="AN852" i="9"/>
  <c r="AM852" i="9"/>
  <c r="AL852" i="9"/>
  <c r="AK852" i="9"/>
  <c r="AJ852" i="9"/>
  <c r="AI852" i="9"/>
  <c r="AH852" i="9"/>
  <c r="AG852" i="9"/>
  <c r="AN851" i="9"/>
  <c r="AM851" i="9"/>
  <c r="AL851" i="9"/>
  <c r="AK851" i="9"/>
  <c r="AJ851" i="9"/>
  <c r="AI851" i="9"/>
  <c r="AH851" i="9"/>
  <c r="AG851" i="9"/>
  <c r="AN850" i="9"/>
  <c r="AM850" i="9"/>
  <c r="AL850" i="9"/>
  <c r="AK850" i="9"/>
  <c r="AJ850" i="9"/>
  <c r="AI850" i="9"/>
  <c r="AH850" i="9"/>
  <c r="AG850" i="9"/>
  <c r="AN849" i="9"/>
  <c r="AM849" i="9"/>
  <c r="AL849" i="9"/>
  <c r="AK849" i="9"/>
  <c r="AJ849" i="9"/>
  <c r="AI849" i="9"/>
  <c r="AH849" i="9"/>
  <c r="AG849" i="9"/>
  <c r="AN848" i="9"/>
  <c r="AM848" i="9"/>
  <c r="AL848" i="9"/>
  <c r="AK848" i="9"/>
  <c r="AJ848" i="9"/>
  <c r="AI848" i="9"/>
  <c r="AH848" i="9"/>
  <c r="AG848" i="9"/>
  <c r="AN847" i="9"/>
  <c r="AM847" i="9"/>
  <c r="AL847" i="9"/>
  <c r="AK847" i="9"/>
  <c r="AJ847" i="9"/>
  <c r="AI847" i="9"/>
  <c r="AH847" i="9"/>
  <c r="AG847" i="9"/>
  <c r="AN846" i="9"/>
  <c r="AM846" i="9"/>
  <c r="AL846" i="9"/>
  <c r="AK846" i="9"/>
  <c r="AJ846" i="9"/>
  <c r="AI846" i="9"/>
  <c r="AH846" i="9"/>
  <c r="AG846" i="9"/>
  <c r="AN845" i="9"/>
  <c r="AM845" i="9"/>
  <c r="AL845" i="9"/>
  <c r="AK845" i="9"/>
  <c r="AJ845" i="9"/>
  <c r="AI845" i="9"/>
  <c r="AH845" i="9"/>
  <c r="AG845" i="9"/>
  <c r="AN844" i="9"/>
  <c r="AM844" i="9"/>
  <c r="AL844" i="9"/>
  <c r="AK844" i="9"/>
  <c r="AJ844" i="9"/>
  <c r="AI844" i="9"/>
  <c r="AH844" i="9"/>
  <c r="AG844" i="9"/>
  <c r="AN843" i="9"/>
  <c r="AM843" i="9"/>
  <c r="AL843" i="9"/>
  <c r="AK843" i="9"/>
  <c r="AJ843" i="9"/>
  <c r="AI843" i="9"/>
  <c r="AH843" i="9"/>
  <c r="AG843" i="9"/>
  <c r="AN842" i="9"/>
  <c r="AM842" i="9"/>
  <c r="AL842" i="9"/>
  <c r="AK842" i="9"/>
  <c r="AJ842" i="9"/>
  <c r="AI842" i="9"/>
  <c r="AH842" i="9"/>
  <c r="AG842" i="9"/>
  <c r="AN841" i="9"/>
  <c r="AM841" i="9"/>
  <c r="AL841" i="9"/>
  <c r="AK841" i="9"/>
  <c r="AJ841" i="9"/>
  <c r="AI841" i="9"/>
  <c r="AH841" i="9"/>
  <c r="AG841" i="9"/>
  <c r="AN840" i="9"/>
  <c r="AM840" i="9"/>
  <c r="AL840" i="9"/>
  <c r="AK840" i="9"/>
  <c r="AJ840" i="9"/>
  <c r="AI840" i="9"/>
  <c r="AH840" i="9"/>
  <c r="AG840" i="9"/>
  <c r="AN839" i="9"/>
  <c r="AM839" i="9"/>
  <c r="AL839" i="9"/>
  <c r="AK839" i="9"/>
  <c r="AJ839" i="9"/>
  <c r="AI839" i="9"/>
  <c r="AH839" i="9"/>
  <c r="AG839" i="9"/>
  <c r="AN838" i="9"/>
  <c r="AM838" i="9"/>
  <c r="AL838" i="9"/>
  <c r="AK838" i="9"/>
  <c r="AJ838" i="9"/>
  <c r="AI838" i="9"/>
  <c r="AH838" i="9"/>
  <c r="AG838" i="9"/>
  <c r="AN837" i="9"/>
  <c r="AM837" i="9"/>
  <c r="AL837" i="9"/>
  <c r="AK837" i="9"/>
  <c r="AJ837" i="9"/>
  <c r="AI837" i="9"/>
  <c r="AH837" i="9"/>
  <c r="AG837" i="9"/>
  <c r="AN836" i="9"/>
  <c r="AM836" i="9"/>
  <c r="AL836" i="9"/>
  <c r="AK836" i="9"/>
  <c r="AJ836" i="9"/>
  <c r="AI836" i="9"/>
  <c r="AH836" i="9"/>
  <c r="AG836" i="9"/>
  <c r="AN835" i="9"/>
  <c r="AM835" i="9"/>
  <c r="AL835" i="9"/>
  <c r="AK835" i="9"/>
  <c r="AJ835" i="9"/>
  <c r="AI835" i="9"/>
  <c r="AH835" i="9"/>
  <c r="AG835" i="9"/>
  <c r="AN834" i="9"/>
  <c r="AM834" i="9"/>
  <c r="AL834" i="9"/>
  <c r="AK834" i="9"/>
  <c r="AJ834" i="9"/>
  <c r="AI834" i="9"/>
  <c r="AH834" i="9"/>
  <c r="AG834" i="9"/>
  <c r="AN833" i="9"/>
  <c r="AM833" i="9"/>
  <c r="AL833" i="9"/>
  <c r="AK833" i="9"/>
  <c r="AJ833" i="9"/>
  <c r="AI833" i="9"/>
  <c r="AH833" i="9"/>
  <c r="AG833" i="9"/>
  <c r="AN832" i="9"/>
  <c r="AM832" i="9"/>
  <c r="AL832" i="9"/>
  <c r="AK832" i="9"/>
  <c r="AJ832" i="9"/>
  <c r="AI832" i="9"/>
  <c r="AH832" i="9"/>
  <c r="AG832" i="9"/>
  <c r="AN831" i="9"/>
  <c r="AM831" i="9"/>
  <c r="AL831" i="9"/>
  <c r="AK831" i="9"/>
  <c r="AJ831" i="9"/>
  <c r="AI831" i="9"/>
  <c r="AH831" i="9"/>
  <c r="AG831" i="9"/>
  <c r="AN830" i="9"/>
  <c r="AM830" i="9"/>
  <c r="AL830" i="9"/>
  <c r="AK830" i="9"/>
  <c r="AJ830" i="9"/>
  <c r="AI830" i="9"/>
  <c r="AH830" i="9"/>
  <c r="AG830" i="9"/>
  <c r="AN829" i="9"/>
  <c r="AM829" i="9"/>
  <c r="AL829" i="9"/>
  <c r="AK829" i="9"/>
  <c r="AJ829" i="9"/>
  <c r="AI829" i="9"/>
  <c r="AH829" i="9"/>
  <c r="AG829" i="9"/>
  <c r="AN828" i="9"/>
  <c r="AM828" i="9"/>
  <c r="AL828" i="9"/>
  <c r="AK828" i="9"/>
  <c r="AJ828" i="9"/>
  <c r="AI828" i="9"/>
  <c r="AH828" i="9"/>
  <c r="AG828" i="9"/>
  <c r="AN827" i="9"/>
  <c r="AM827" i="9"/>
  <c r="AL827" i="9"/>
  <c r="AK827" i="9"/>
  <c r="AJ827" i="9"/>
  <c r="AI827" i="9"/>
  <c r="AH827" i="9"/>
  <c r="AG827" i="9"/>
  <c r="AN826" i="9"/>
  <c r="AM826" i="9"/>
  <c r="AL826" i="9"/>
  <c r="AK826" i="9"/>
  <c r="AJ826" i="9"/>
  <c r="AI826" i="9"/>
  <c r="AH826" i="9"/>
  <c r="AG826" i="9"/>
  <c r="AN825" i="9"/>
  <c r="AM825" i="9"/>
  <c r="AL825" i="9"/>
  <c r="AK825" i="9"/>
  <c r="AJ825" i="9"/>
  <c r="AI825" i="9"/>
  <c r="AH825" i="9"/>
  <c r="AG825" i="9"/>
  <c r="AN824" i="9"/>
  <c r="AM824" i="9"/>
  <c r="AL824" i="9"/>
  <c r="AK824" i="9"/>
  <c r="AJ824" i="9"/>
  <c r="AI824" i="9"/>
  <c r="AH824" i="9"/>
  <c r="AG824" i="9"/>
  <c r="AN823" i="9"/>
  <c r="AM823" i="9"/>
  <c r="AL823" i="9"/>
  <c r="AK823" i="9"/>
  <c r="AJ823" i="9"/>
  <c r="AI823" i="9"/>
  <c r="AH823" i="9"/>
  <c r="AG823" i="9"/>
  <c r="AN822" i="9"/>
  <c r="AM822" i="9"/>
  <c r="AL822" i="9"/>
  <c r="AK822" i="9"/>
  <c r="AJ822" i="9"/>
  <c r="AI822" i="9"/>
  <c r="AH822" i="9"/>
  <c r="AG822" i="9"/>
  <c r="AN821" i="9"/>
  <c r="AM821" i="9"/>
  <c r="AL821" i="9"/>
  <c r="AK821" i="9"/>
  <c r="AJ821" i="9"/>
  <c r="AI821" i="9"/>
  <c r="AH821" i="9"/>
  <c r="AG821" i="9"/>
  <c r="AN820" i="9"/>
  <c r="AM820" i="9"/>
  <c r="AL820" i="9"/>
  <c r="AK820" i="9"/>
  <c r="AJ820" i="9"/>
  <c r="AI820" i="9"/>
  <c r="AH820" i="9"/>
  <c r="AG820" i="9"/>
  <c r="AN819" i="9"/>
  <c r="AM819" i="9"/>
  <c r="AL819" i="9"/>
  <c r="AK819" i="9"/>
  <c r="AJ819" i="9"/>
  <c r="AI819" i="9"/>
  <c r="AH819" i="9"/>
  <c r="AG819" i="9"/>
  <c r="AN818" i="9"/>
  <c r="AM818" i="9"/>
  <c r="AL818" i="9"/>
  <c r="AK818" i="9"/>
  <c r="AJ818" i="9"/>
  <c r="AI818" i="9"/>
  <c r="AH818" i="9"/>
  <c r="AG818" i="9"/>
  <c r="AN817" i="9"/>
  <c r="AM817" i="9"/>
  <c r="AL817" i="9"/>
  <c r="AK817" i="9"/>
  <c r="AJ817" i="9"/>
  <c r="AI817" i="9"/>
  <c r="AH817" i="9"/>
  <c r="AG817" i="9"/>
  <c r="AN816" i="9"/>
  <c r="AM816" i="9"/>
  <c r="AL816" i="9"/>
  <c r="AK816" i="9"/>
  <c r="AJ816" i="9"/>
  <c r="AI816" i="9"/>
  <c r="AH816" i="9"/>
  <c r="AG816" i="9"/>
  <c r="AN815" i="9"/>
  <c r="AM815" i="9"/>
  <c r="AL815" i="9"/>
  <c r="AK815" i="9"/>
  <c r="AJ815" i="9"/>
  <c r="AI815" i="9"/>
  <c r="AH815" i="9"/>
  <c r="AG815" i="9"/>
  <c r="AN814" i="9"/>
  <c r="AM814" i="9"/>
  <c r="AL814" i="9"/>
  <c r="AK814" i="9"/>
  <c r="AJ814" i="9"/>
  <c r="AI814" i="9"/>
  <c r="AH814" i="9"/>
  <c r="AG814" i="9"/>
  <c r="AN813" i="9"/>
  <c r="AM813" i="9"/>
  <c r="AL813" i="9"/>
  <c r="AK813" i="9"/>
  <c r="AJ813" i="9"/>
  <c r="AI813" i="9"/>
  <c r="AH813" i="9"/>
  <c r="AG813" i="9"/>
  <c r="AN812" i="9"/>
  <c r="AM812" i="9"/>
  <c r="AL812" i="9"/>
  <c r="AK812" i="9"/>
  <c r="AJ812" i="9"/>
  <c r="AI812" i="9"/>
  <c r="AH812" i="9"/>
  <c r="AG812" i="9"/>
  <c r="AN811" i="9"/>
  <c r="AM811" i="9"/>
  <c r="AL811" i="9"/>
  <c r="AK811" i="9"/>
  <c r="AJ811" i="9"/>
  <c r="AI811" i="9"/>
  <c r="AH811" i="9"/>
  <c r="AG811" i="9"/>
  <c r="AN810" i="9"/>
  <c r="AM810" i="9"/>
  <c r="AL810" i="9"/>
  <c r="AK810" i="9"/>
  <c r="AJ810" i="9"/>
  <c r="AI810" i="9"/>
  <c r="AH810" i="9"/>
  <c r="AG810" i="9"/>
  <c r="AN809" i="9"/>
  <c r="AM809" i="9"/>
  <c r="AL809" i="9"/>
  <c r="AK809" i="9"/>
  <c r="AJ809" i="9"/>
  <c r="AI809" i="9"/>
  <c r="AH809" i="9"/>
  <c r="AG809" i="9"/>
  <c r="AN808" i="9"/>
  <c r="AM808" i="9"/>
  <c r="AL808" i="9"/>
  <c r="AK808" i="9"/>
  <c r="AJ808" i="9"/>
  <c r="AI808" i="9"/>
  <c r="AH808" i="9"/>
  <c r="AG808" i="9"/>
  <c r="AN807" i="9"/>
  <c r="AM807" i="9"/>
  <c r="AL807" i="9"/>
  <c r="AK807" i="9"/>
  <c r="AJ807" i="9"/>
  <c r="AI807" i="9"/>
  <c r="AH807" i="9"/>
  <c r="AG807" i="9"/>
  <c r="AN806" i="9"/>
  <c r="AM806" i="9"/>
  <c r="AL806" i="9"/>
  <c r="AK806" i="9"/>
  <c r="AJ806" i="9"/>
  <c r="AI806" i="9"/>
  <c r="AH806" i="9"/>
  <c r="AG806" i="9"/>
  <c r="AN805" i="9"/>
  <c r="AM805" i="9"/>
  <c r="AL805" i="9"/>
  <c r="AK805" i="9"/>
  <c r="AJ805" i="9"/>
  <c r="AI805" i="9"/>
  <c r="AH805" i="9"/>
  <c r="AG805" i="9"/>
  <c r="AN804" i="9"/>
  <c r="AM804" i="9"/>
  <c r="AL804" i="9"/>
  <c r="AK804" i="9"/>
  <c r="AJ804" i="9"/>
  <c r="AI804" i="9"/>
  <c r="AH804" i="9"/>
  <c r="AG804" i="9"/>
  <c r="AN803" i="9"/>
  <c r="AM803" i="9"/>
  <c r="AL803" i="9"/>
  <c r="AK803" i="9"/>
  <c r="AJ803" i="9"/>
  <c r="AI803" i="9"/>
  <c r="AH803" i="9"/>
  <c r="AG803" i="9"/>
  <c r="AN802" i="9"/>
  <c r="AM802" i="9"/>
  <c r="AL802" i="9"/>
  <c r="AK802" i="9"/>
  <c r="AJ802" i="9"/>
  <c r="AI802" i="9"/>
  <c r="AH802" i="9"/>
  <c r="AG802" i="9"/>
  <c r="AN801" i="9"/>
  <c r="AM801" i="9"/>
  <c r="AL801" i="9"/>
  <c r="AK801" i="9"/>
  <c r="AJ801" i="9"/>
  <c r="AI801" i="9"/>
  <c r="AH801" i="9"/>
  <c r="AG801" i="9"/>
  <c r="AN800" i="9"/>
  <c r="AM800" i="9"/>
  <c r="AL800" i="9"/>
  <c r="AK800" i="9"/>
  <c r="AJ800" i="9"/>
  <c r="AI800" i="9"/>
  <c r="AH800" i="9"/>
  <c r="AG800" i="9"/>
  <c r="AN799" i="9"/>
  <c r="AM799" i="9"/>
  <c r="AL799" i="9"/>
  <c r="AK799" i="9"/>
  <c r="AJ799" i="9"/>
  <c r="AI799" i="9"/>
  <c r="AH799" i="9"/>
  <c r="AG799" i="9"/>
  <c r="AN798" i="9"/>
  <c r="AM798" i="9"/>
  <c r="AL798" i="9"/>
  <c r="AK798" i="9"/>
  <c r="AJ798" i="9"/>
  <c r="AI798" i="9"/>
  <c r="AH798" i="9"/>
  <c r="AG798" i="9"/>
  <c r="AN797" i="9"/>
  <c r="AM797" i="9"/>
  <c r="AL797" i="9"/>
  <c r="AK797" i="9"/>
  <c r="AJ797" i="9"/>
  <c r="AI797" i="9"/>
  <c r="AH797" i="9"/>
  <c r="AG797" i="9"/>
  <c r="AN796" i="9"/>
  <c r="AM796" i="9"/>
  <c r="AL796" i="9"/>
  <c r="AK796" i="9"/>
  <c r="AJ796" i="9"/>
  <c r="AI796" i="9"/>
  <c r="AH796" i="9"/>
  <c r="AG796" i="9"/>
  <c r="AN795" i="9"/>
  <c r="AM795" i="9"/>
  <c r="AL795" i="9"/>
  <c r="AK795" i="9"/>
  <c r="AJ795" i="9"/>
  <c r="AI795" i="9"/>
  <c r="AH795" i="9"/>
  <c r="AG795" i="9"/>
  <c r="AN794" i="9"/>
  <c r="AM794" i="9"/>
  <c r="AL794" i="9"/>
  <c r="AK794" i="9"/>
  <c r="AJ794" i="9"/>
  <c r="AI794" i="9"/>
  <c r="AH794" i="9"/>
  <c r="AG794" i="9"/>
  <c r="AN793" i="9"/>
  <c r="AM793" i="9"/>
  <c r="AL793" i="9"/>
  <c r="AK793" i="9"/>
  <c r="AJ793" i="9"/>
  <c r="AI793" i="9"/>
  <c r="AH793" i="9"/>
  <c r="AG793" i="9"/>
  <c r="AN792" i="9"/>
  <c r="AM792" i="9"/>
  <c r="AL792" i="9"/>
  <c r="AK792" i="9"/>
  <c r="AJ792" i="9"/>
  <c r="AI792" i="9"/>
  <c r="AH792" i="9"/>
  <c r="AG792" i="9"/>
  <c r="AN791" i="9"/>
  <c r="AM791" i="9"/>
  <c r="AL791" i="9"/>
  <c r="AK791" i="9"/>
  <c r="AJ791" i="9"/>
  <c r="AI791" i="9"/>
  <c r="AH791" i="9"/>
  <c r="AG791" i="9"/>
  <c r="AN790" i="9"/>
  <c r="AM790" i="9"/>
  <c r="AL790" i="9"/>
  <c r="AK790" i="9"/>
  <c r="AJ790" i="9"/>
  <c r="AI790" i="9"/>
  <c r="AH790" i="9"/>
  <c r="AG790" i="9"/>
  <c r="AN789" i="9"/>
  <c r="AM789" i="9"/>
  <c r="AL789" i="9"/>
  <c r="AK789" i="9"/>
  <c r="AJ789" i="9"/>
  <c r="AI789" i="9"/>
  <c r="AH789" i="9"/>
  <c r="AG789" i="9"/>
  <c r="AN788" i="9"/>
  <c r="AM788" i="9"/>
  <c r="AL788" i="9"/>
  <c r="AK788" i="9"/>
  <c r="AJ788" i="9"/>
  <c r="AI788" i="9"/>
  <c r="AH788" i="9"/>
  <c r="AG788" i="9"/>
  <c r="AN787" i="9"/>
  <c r="AM787" i="9"/>
  <c r="AL787" i="9"/>
  <c r="AK787" i="9"/>
  <c r="AJ787" i="9"/>
  <c r="AI787" i="9"/>
  <c r="AH787" i="9"/>
  <c r="AG787" i="9"/>
  <c r="AN786" i="9"/>
  <c r="AM786" i="9"/>
  <c r="AL786" i="9"/>
  <c r="AK786" i="9"/>
  <c r="AJ786" i="9"/>
  <c r="AI786" i="9"/>
  <c r="AH786" i="9"/>
  <c r="AG786" i="9"/>
  <c r="AN785" i="9"/>
  <c r="AM785" i="9"/>
  <c r="AL785" i="9"/>
  <c r="AK785" i="9"/>
  <c r="AJ785" i="9"/>
  <c r="AI785" i="9"/>
  <c r="AH785" i="9"/>
  <c r="AG785" i="9"/>
  <c r="AN784" i="9"/>
  <c r="AM784" i="9"/>
  <c r="AL784" i="9"/>
  <c r="AK784" i="9"/>
  <c r="AJ784" i="9"/>
  <c r="AI784" i="9"/>
  <c r="AH784" i="9"/>
  <c r="AG784" i="9"/>
  <c r="AN783" i="9"/>
  <c r="AM783" i="9"/>
  <c r="AL783" i="9"/>
  <c r="AK783" i="9"/>
  <c r="AJ783" i="9"/>
  <c r="AI783" i="9"/>
  <c r="AH783" i="9"/>
  <c r="AG783" i="9"/>
  <c r="AN782" i="9"/>
  <c r="AM782" i="9"/>
  <c r="AL782" i="9"/>
  <c r="AK782" i="9"/>
  <c r="AJ782" i="9"/>
  <c r="AI782" i="9"/>
  <c r="AH782" i="9"/>
  <c r="AG782" i="9"/>
  <c r="AN781" i="9"/>
  <c r="AM781" i="9"/>
  <c r="AL781" i="9"/>
  <c r="AK781" i="9"/>
  <c r="AJ781" i="9"/>
  <c r="AI781" i="9"/>
  <c r="AH781" i="9"/>
  <c r="AG781" i="9"/>
  <c r="AN780" i="9"/>
  <c r="AM780" i="9"/>
  <c r="AL780" i="9"/>
  <c r="AK780" i="9"/>
  <c r="AJ780" i="9"/>
  <c r="AI780" i="9"/>
  <c r="AH780" i="9"/>
  <c r="AG780" i="9"/>
  <c r="AN779" i="9"/>
  <c r="AM779" i="9"/>
  <c r="AL779" i="9"/>
  <c r="AK779" i="9"/>
  <c r="AJ779" i="9"/>
  <c r="AI779" i="9"/>
  <c r="AH779" i="9"/>
  <c r="AG779" i="9"/>
  <c r="AN778" i="9"/>
  <c r="AM778" i="9"/>
  <c r="AL778" i="9"/>
  <c r="AK778" i="9"/>
  <c r="AJ778" i="9"/>
  <c r="AI778" i="9"/>
  <c r="AH778" i="9"/>
  <c r="AG778" i="9"/>
  <c r="AN777" i="9"/>
  <c r="AM777" i="9"/>
  <c r="AL777" i="9"/>
  <c r="AK777" i="9"/>
  <c r="AJ777" i="9"/>
  <c r="AI777" i="9"/>
  <c r="AH777" i="9"/>
  <c r="AG777" i="9"/>
  <c r="AN776" i="9"/>
  <c r="AM776" i="9"/>
  <c r="AL776" i="9"/>
  <c r="AK776" i="9"/>
  <c r="AJ776" i="9"/>
  <c r="AI776" i="9"/>
  <c r="AH776" i="9"/>
  <c r="AG776" i="9"/>
  <c r="AN775" i="9"/>
  <c r="AM775" i="9"/>
  <c r="AL775" i="9"/>
  <c r="AK775" i="9"/>
  <c r="AJ775" i="9"/>
  <c r="AI775" i="9"/>
  <c r="AH775" i="9"/>
  <c r="AG775" i="9"/>
  <c r="AN774" i="9"/>
  <c r="AM774" i="9"/>
  <c r="AL774" i="9"/>
  <c r="AK774" i="9"/>
  <c r="AJ774" i="9"/>
  <c r="AI774" i="9"/>
  <c r="AH774" i="9"/>
  <c r="AG774" i="9"/>
  <c r="AN773" i="9"/>
  <c r="AM773" i="9"/>
  <c r="AL773" i="9"/>
  <c r="AK773" i="9"/>
  <c r="AJ773" i="9"/>
  <c r="AI773" i="9"/>
  <c r="AH773" i="9"/>
  <c r="AG773" i="9"/>
  <c r="AN772" i="9"/>
  <c r="AM772" i="9"/>
  <c r="AL772" i="9"/>
  <c r="AK772" i="9"/>
  <c r="AJ772" i="9"/>
  <c r="AI772" i="9"/>
  <c r="AH772" i="9"/>
  <c r="AG772" i="9"/>
  <c r="AN771" i="9"/>
  <c r="AM771" i="9"/>
  <c r="AL771" i="9"/>
  <c r="AK771" i="9"/>
  <c r="AJ771" i="9"/>
  <c r="AI771" i="9"/>
  <c r="AH771" i="9"/>
  <c r="AG771" i="9"/>
  <c r="AN770" i="9"/>
  <c r="AM770" i="9"/>
  <c r="AL770" i="9"/>
  <c r="AK770" i="9"/>
  <c r="AJ770" i="9"/>
  <c r="AI770" i="9"/>
  <c r="AH770" i="9"/>
  <c r="AG770" i="9"/>
  <c r="AN769" i="9"/>
  <c r="AM769" i="9"/>
  <c r="AL769" i="9"/>
  <c r="AK769" i="9"/>
  <c r="AJ769" i="9"/>
  <c r="AI769" i="9"/>
  <c r="AH769" i="9"/>
  <c r="AG769" i="9"/>
  <c r="AN768" i="9"/>
  <c r="AM768" i="9"/>
  <c r="AL768" i="9"/>
  <c r="AK768" i="9"/>
  <c r="AJ768" i="9"/>
  <c r="AI768" i="9"/>
  <c r="AH768" i="9"/>
  <c r="AG768" i="9"/>
  <c r="AN767" i="9"/>
  <c r="AM767" i="9"/>
  <c r="AL767" i="9"/>
  <c r="AK767" i="9"/>
  <c r="AJ767" i="9"/>
  <c r="AI767" i="9"/>
  <c r="AH767" i="9"/>
  <c r="AG767" i="9"/>
  <c r="AN766" i="9"/>
  <c r="AM766" i="9"/>
  <c r="AL766" i="9"/>
  <c r="AK766" i="9"/>
  <c r="AJ766" i="9"/>
  <c r="AI766" i="9"/>
  <c r="AH766" i="9"/>
  <c r="AG766" i="9"/>
  <c r="AN765" i="9"/>
  <c r="AM765" i="9"/>
  <c r="AL765" i="9"/>
  <c r="AK765" i="9"/>
  <c r="AJ765" i="9"/>
  <c r="AI765" i="9"/>
  <c r="AH765" i="9"/>
  <c r="AG765" i="9"/>
  <c r="AN764" i="9"/>
  <c r="AM764" i="9"/>
  <c r="AL764" i="9"/>
  <c r="AK764" i="9"/>
  <c r="AJ764" i="9"/>
  <c r="AI764" i="9"/>
  <c r="AH764" i="9"/>
  <c r="AG764" i="9"/>
  <c r="AN763" i="9"/>
  <c r="AM763" i="9"/>
  <c r="AL763" i="9"/>
  <c r="AK763" i="9"/>
  <c r="AJ763" i="9"/>
  <c r="AI763" i="9"/>
  <c r="AH763" i="9"/>
  <c r="AG763" i="9"/>
  <c r="AN762" i="9"/>
  <c r="AM762" i="9"/>
  <c r="AL762" i="9"/>
  <c r="AK762" i="9"/>
  <c r="AJ762" i="9"/>
  <c r="AI762" i="9"/>
  <c r="AH762" i="9"/>
  <c r="AG762" i="9"/>
  <c r="AN761" i="9"/>
  <c r="AM761" i="9"/>
  <c r="AL761" i="9"/>
  <c r="AK761" i="9"/>
  <c r="AJ761" i="9"/>
  <c r="AI761" i="9"/>
  <c r="AH761" i="9"/>
  <c r="AG761" i="9"/>
  <c r="AN760" i="9"/>
  <c r="AM760" i="9"/>
  <c r="AL760" i="9"/>
  <c r="AK760" i="9"/>
  <c r="AJ760" i="9"/>
  <c r="AI760" i="9"/>
  <c r="AH760" i="9"/>
  <c r="AG760" i="9"/>
  <c r="AN759" i="9"/>
  <c r="AM759" i="9"/>
  <c r="AL759" i="9"/>
  <c r="AK759" i="9"/>
  <c r="AJ759" i="9"/>
  <c r="AI759" i="9"/>
  <c r="AH759" i="9"/>
  <c r="AG759" i="9"/>
  <c r="AN758" i="9"/>
  <c r="AM758" i="9"/>
  <c r="AL758" i="9"/>
  <c r="AK758" i="9"/>
  <c r="AJ758" i="9"/>
  <c r="AI758" i="9"/>
  <c r="AH758" i="9"/>
  <c r="AG758" i="9"/>
  <c r="AN757" i="9"/>
  <c r="AM757" i="9"/>
  <c r="AL757" i="9"/>
  <c r="AK757" i="9"/>
  <c r="AJ757" i="9"/>
  <c r="AI757" i="9"/>
  <c r="AH757" i="9"/>
  <c r="AG757" i="9"/>
  <c r="AN756" i="9"/>
  <c r="AM756" i="9"/>
  <c r="AL756" i="9"/>
  <c r="AK756" i="9"/>
  <c r="AJ756" i="9"/>
  <c r="AI756" i="9"/>
  <c r="AH756" i="9"/>
  <c r="AG756" i="9"/>
  <c r="AN755" i="9"/>
  <c r="AM755" i="9"/>
  <c r="AL755" i="9"/>
  <c r="AK755" i="9"/>
  <c r="AJ755" i="9"/>
  <c r="AI755" i="9"/>
  <c r="AH755" i="9"/>
  <c r="AG755" i="9"/>
  <c r="AN754" i="9"/>
  <c r="AM754" i="9"/>
  <c r="AL754" i="9"/>
  <c r="AK754" i="9"/>
  <c r="AJ754" i="9"/>
  <c r="AI754" i="9"/>
  <c r="AH754" i="9"/>
  <c r="AG754" i="9"/>
  <c r="AN753" i="9"/>
  <c r="AM753" i="9"/>
  <c r="AL753" i="9"/>
  <c r="AK753" i="9"/>
  <c r="AJ753" i="9"/>
  <c r="AI753" i="9"/>
  <c r="AH753" i="9"/>
  <c r="AG753" i="9"/>
  <c r="AN752" i="9"/>
  <c r="AM752" i="9"/>
  <c r="AL752" i="9"/>
  <c r="AK752" i="9"/>
  <c r="AJ752" i="9"/>
  <c r="AI752" i="9"/>
  <c r="AH752" i="9"/>
  <c r="AG752" i="9"/>
  <c r="AN751" i="9"/>
  <c r="AM751" i="9"/>
  <c r="AL751" i="9"/>
  <c r="AK751" i="9"/>
  <c r="AJ751" i="9"/>
  <c r="AI751" i="9"/>
  <c r="AH751" i="9"/>
  <c r="AG751" i="9"/>
  <c r="AN750" i="9"/>
  <c r="AM750" i="9"/>
  <c r="AL750" i="9"/>
  <c r="AK750" i="9"/>
  <c r="AJ750" i="9"/>
  <c r="AI750" i="9"/>
  <c r="AH750" i="9"/>
  <c r="AG750" i="9"/>
  <c r="AN749" i="9"/>
  <c r="AM749" i="9"/>
  <c r="AL749" i="9"/>
  <c r="AK749" i="9"/>
  <c r="AJ749" i="9"/>
  <c r="AI749" i="9"/>
  <c r="AH749" i="9"/>
  <c r="AG749" i="9"/>
  <c r="AN748" i="9"/>
  <c r="AM748" i="9"/>
  <c r="AL748" i="9"/>
  <c r="AK748" i="9"/>
  <c r="AJ748" i="9"/>
  <c r="AI748" i="9"/>
  <c r="AH748" i="9"/>
  <c r="AG748" i="9"/>
  <c r="AN747" i="9"/>
  <c r="AM747" i="9"/>
  <c r="AL747" i="9"/>
  <c r="AK747" i="9"/>
  <c r="AJ747" i="9"/>
  <c r="AI747" i="9"/>
  <c r="AH747" i="9"/>
  <c r="AG747" i="9"/>
  <c r="AN746" i="9"/>
  <c r="AM746" i="9"/>
  <c r="AL746" i="9"/>
  <c r="AK746" i="9"/>
  <c r="AJ746" i="9"/>
  <c r="AI746" i="9"/>
  <c r="AH746" i="9"/>
  <c r="AG746" i="9"/>
  <c r="AN745" i="9"/>
  <c r="AM745" i="9"/>
  <c r="AL745" i="9"/>
  <c r="AK745" i="9"/>
  <c r="AJ745" i="9"/>
  <c r="AI745" i="9"/>
  <c r="AH745" i="9"/>
  <c r="AG745" i="9"/>
  <c r="AN744" i="9"/>
  <c r="AM744" i="9"/>
  <c r="AL744" i="9"/>
  <c r="AK744" i="9"/>
  <c r="AJ744" i="9"/>
  <c r="AI744" i="9"/>
  <c r="AH744" i="9"/>
  <c r="AG744" i="9"/>
  <c r="AN743" i="9"/>
  <c r="AM743" i="9"/>
  <c r="AL743" i="9"/>
  <c r="AK743" i="9"/>
  <c r="AJ743" i="9"/>
  <c r="AI743" i="9"/>
  <c r="AH743" i="9"/>
  <c r="AG743" i="9"/>
  <c r="AN742" i="9"/>
  <c r="AM742" i="9"/>
  <c r="AL742" i="9"/>
  <c r="AK742" i="9"/>
  <c r="AJ742" i="9"/>
  <c r="AI742" i="9"/>
  <c r="AH742" i="9"/>
  <c r="AG742" i="9"/>
  <c r="AN741" i="9"/>
  <c r="AM741" i="9"/>
  <c r="AL741" i="9"/>
  <c r="AK741" i="9"/>
  <c r="AJ741" i="9"/>
  <c r="AI741" i="9"/>
  <c r="AH741" i="9"/>
  <c r="AG741" i="9"/>
  <c r="AN740" i="9"/>
  <c r="AM740" i="9"/>
  <c r="AL740" i="9"/>
  <c r="AK740" i="9"/>
  <c r="AJ740" i="9"/>
  <c r="AI740" i="9"/>
  <c r="AH740" i="9"/>
  <c r="AG740" i="9"/>
  <c r="AN739" i="9"/>
  <c r="AM739" i="9"/>
  <c r="AL739" i="9"/>
  <c r="AK739" i="9"/>
  <c r="AJ739" i="9"/>
  <c r="AI739" i="9"/>
  <c r="AH739" i="9"/>
  <c r="AG739" i="9"/>
  <c r="AN738" i="9"/>
  <c r="AM738" i="9"/>
  <c r="AL738" i="9"/>
  <c r="AK738" i="9"/>
  <c r="AJ738" i="9"/>
  <c r="AI738" i="9"/>
  <c r="AH738" i="9"/>
  <c r="AG738" i="9"/>
  <c r="AN737" i="9"/>
  <c r="AM737" i="9"/>
  <c r="AL737" i="9"/>
  <c r="AK737" i="9"/>
  <c r="AJ737" i="9"/>
  <c r="AI737" i="9"/>
  <c r="AH737" i="9"/>
  <c r="AG737" i="9"/>
  <c r="AN736" i="9"/>
  <c r="AM736" i="9"/>
  <c r="AL736" i="9"/>
  <c r="AK736" i="9"/>
  <c r="AJ736" i="9"/>
  <c r="AI736" i="9"/>
  <c r="AH736" i="9"/>
  <c r="AG736" i="9"/>
  <c r="AN735" i="9"/>
  <c r="AM735" i="9"/>
  <c r="AL735" i="9"/>
  <c r="AK735" i="9"/>
  <c r="AJ735" i="9"/>
  <c r="AI735" i="9"/>
  <c r="AH735" i="9"/>
  <c r="AG735" i="9"/>
  <c r="AN734" i="9"/>
  <c r="AM734" i="9"/>
  <c r="AL734" i="9"/>
  <c r="AK734" i="9"/>
  <c r="AJ734" i="9"/>
  <c r="AI734" i="9"/>
  <c r="AH734" i="9"/>
  <c r="AG734" i="9"/>
  <c r="AN733" i="9"/>
  <c r="AM733" i="9"/>
  <c r="AL733" i="9"/>
  <c r="AK733" i="9"/>
  <c r="AJ733" i="9"/>
  <c r="AI733" i="9"/>
  <c r="AH733" i="9"/>
  <c r="AG733" i="9"/>
  <c r="AN732" i="9"/>
  <c r="AM732" i="9"/>
  <c r="AL732" i="9"/>
  <c r="AK732" i="9"/>
  <c r="AJ732" i="9"/>
  <c r="AI732" i="9"/>
  <c r="AH732" i="9"/>
  <c r="AG732" i="9"/>
  <c r="AN731" i="9"/>
  <c r="AM731" i="9"/>
  <c r="AL731" i="9"/>
  <c r="AK731" i="9"/>
  <c r="AJ731" i="9"/>
  <c r="AI731" i="9"/>
  <c r="AH731" i="9"/>
  <c r="AG731" i="9"/>
  <c r="AN730" i="9"/>
  <c r="AM730" i="9"/>
  <c r="AL730" i="9"/>
  <c r="AK730" i="9"/>
  <c r="AJ730" i="9"/>
  <c r="AI730" i="9"/>
  <c r="AH730" i="9"/>
  <c r="AG730" i="9"/>
  <c r="AN729" i="9"/>
  <c r="AM729" i="9"/>
  <c r="AL729" i="9"/>
  <c r="AK729" i="9"/>
  <c r="AJ729" i="9"/>
  <c r="AI729" i="9"/>
  <c r="AH729" i="9"/>
  <c r="AG729" i="9"/>
  <c r="AN728" i="9"/>
  <c r="AM728" i="9"/>
  <c r="AL728" i="9"/>
  <c r="AK728" i="9"/>
  <c r="AJ728" i="9"/>
  <c r="AI728" i="9"/>
  <c r="AH728" i="9"/>
  <c r="AG728" i="9"/>
  <c r="AN727" i="9"/>
  <c r="AM727" i="9"/>
  <c r="AL727" i="9"/>
  <c r="AK727" i="9"/>
  <c r="AJ727" i="9"/>
  <c r="AI727" i="9"/>
  <c r="AH727" i="9"/>
  <c r="AG727" i="9"/>
  <c r="AN726" i="9"/>
  <c r="AM726" i="9"/>
  <c r="AL726" i="9"/>
  <c r="AK726" i="9"/>
  <c r="AJ726" i="9"/>
  <c r="AI726" i="9"/>
  <c r="AH726" i="9"/>
  <c r="AG726" i="9"/>
  <c r="AN725" i="9"/>
  <c r="AM725" i="9"/>
  <c r="AL725" i="9"/>
  <c r="AK725" i="9"/>
  <c r="AJ725" i="9"/>
  <c r="AI725" i="9"/>
  <c r="AH725" i="9"/>
  <c r="AG725" i="9"/>
  <c r="AN724" i="9"/>
  <c r="AM724" i="9"/>
  <c r="AL724" i="9"/>
  <c r="AK724" i="9"/>
  <c r="AJ724" i="9"/>
  <c r="AI724" i="9"/>
  <c r="AH724" i="9"/>
  <c r="AG724" i="9"/>
  <c r="AN723" i="9"/>
  <c r="AM723" i="9"/>
  <c r="AL723" i="9"/>
  <c r="AK723" i="9"/>
  <c r="AJ723" i="9"/>
  <c r="AI723" i="9"/>
  <c r="AH723" i="9"/>
  <c r="AG723" i="9"/>
  <c r="AN722" i="9"/>
  <c r="AM722" i="9"/>
  <c r="AL722" i="9"/>
  <c r="AK722" i="9"/>
  <c r="AJ722" i="9"/>
  <c r="AI722" i="9"/>
  <c r="AH722" i="9"/>
  <c r="AG722" i="9"/>
  <c r="AN721" i="9"/>
  <c r="AM721" i="9"/>
  <c r="AL721" i="9"/>
  <c r="AK721" i="9"/>
  <c r="AJ721" i="9"/>
  <c r="AI721" i="9"/>
  <c r="AH721" i="9"/>
  <c r="AG721" i="9"/>
  <c r="AN720" i="9"/>
  <c r="AM720" i="9"/>
  <c r="AL720" i="9"/>
  <c r="AK720" i="9"/>
  <c r="AJ720" i="9"/>
  <c r="AI720" i="9"/>
  <c r="AH720" i="9"/>
  <c r="AG720" i="9"/>
  <c r="AN719" i="9"/>
  <c r="AM719" i="9"/>
  <c r="AL719" i="9"/>
  <c r="AK719" i="9"/>
  <c r="AJ719" i="9"/>
  <c r="AI719" i="9"/>
  <c r="AH719" i="9"/>
  <c r="AG719" i="9"/>
  <c r="AN718" i="9"/>
  <c r="AM718" i="9"/>
  <c r="AL718" i="9"/>
  <c r="AK718" i="9"/>
  <c r="AJ718" i="9"/>
  <c r="AI718" i="9"/>
  <c r="AH718" i="9"/>
  <c r="AG718" i="9"/>
  <c r="AN717" i="9"/>
  <c r="AM717" i="9"/>
  <c r="AL717" i="9"/>
  <c r="AK717" i="9"/>
  <c r="AJ717" i="9"/>
  <c r="AI717" i="9"/>
  <c r="AH717" i="9"/>
  <c r="AG717" i="9"/>
  <c r="AN716" i="9"/>
  <c r="AM716" i="9"/>
  <c r="AL716" i="9"/>
  <c r="AK716" i="9"/>
  <c r="AJ716" i="9"/>
  <c r="AI716" i="9"/>
  <c r="AH716" i="9"/>
  <c r="AG716" i="9"/>
  <c r="AN715" i="9"/>
  <c r="AM715" i="9"/>
  <c r="AL715" i="9"/>
  <c r="AK715" i="9"/>
  <c r="AJ715" i="9"/>
  <c r="AI715" i="9"/>
  <c r="AH715" i="9"/>
  <c r="AG715" i="9"/>
  <c r="AN714" i="9"/>
  <c r="AM714" i="9"/>
  <c r="AL714" i="9"/>
  <c r="AK714" i="9"/>
  <c r="AJ714" i="9"/>
  <c r="AI714" i="9"/>
  <c r="AH714" i="9"/>
  <c r="AG714" i="9"/>
  <c r="AN713" i="9"/>
  <c r="AM713" i="9"/>
  <c r="AL713" i="9"/>
  <c r="AK713" i="9"/>
  <c r="AJ713" i="9"/>
  <c r="AI713" i="9"/>
  <c r="AH713" i="9"/>
  <c r="AG713" i="9"/>
  <c r="AN712" i="9"/>
  <c r="AM712" i="9"/>
  <c r="AL712" i="9"/>
  <c r="AK712" i="9"/>
  <c r="AJ712" i="9"/>
  <c r="AI712" i="9"/>
  <c r="AH712" i="9"/>
  <c r="AG712" i="9"/>
  <c r="AN711" i="9"/>
  <c r="AM711" i="9"/>
  <c r="AL711" i="9"/>
  <c r="AK711" i="9"/>
  <c r="AJ711" i="9"/>
  <c r="AI711" i="9"/>
  <c r="AH711" i="9"/>
  <c r="AG711" i="9"/>
  <c r="AN710" i="9"/>
  <c r="AM710" i="9"/>
  <c r="AL710" i="9"/>
  <c r="AK710" i="9"/>
  <c r="AJ710" i="9"/>
  <c r="AI710" i="9"/>
  <c r="AH710" i="9"/>
  <c r="AG710" i="9"/>
  <c r="AN709" i="9"/>
  <c r="AM709" i="9"/>
  <c r="AL709" i="9"/>
  <c r="AK709" i="9"/>
  <c r="AJ709" i="9"/>
  <c r="AI709" i="9"/>
  <c r="AH709" i="9"/>
  <c r="AG709" i="9"/>
  <c r="AN708" i="9"/>
  <c r="AM708" i="9"/>
  <c r="AL708" i="9"/>
  <c r="AK708" i="9"/>
  <c r="AJ708" i="9"/>
  <c r="AI708" i="9"/>
  <c r="AH708" i="9"/>
  <c r="AG708" i="9"/>
  <c r="AN707" i="9"/>
  <c r="AM707" i="9"/>
  <c r="AL707" i="9"/>
  <c r="AK707" i="9"/>
  <c r="AJ707" i="9"/>
  <c r="AI707" i="9"/>
  <c r="AH707" i="9"/>
  <c r="AG707" i="9"/>
  <c r="AN706" i="9"/>
  <c r="AM706" i="9"/>
  <c r="AL706" i="9"/>
  <c r="AK706" i="9"/>
  <c r="AJ706" i="9"/>
  <c r="AI706" i="9"/>
  <c r="AH706" i="9"/>
  <c r="AG706" i="9"/>
  <c r="AN705" i="9"/>
  <c r="AM705" i="9"/>
  <c r="AL705" i="9"/>
  <c r="AK705" i="9"/>
  <c r="AJ705" i="9"/>
  <c r="AI705" i="9"/>
  <c r="AH705" i="9"/>
  <c r="AG705" i="9"/>
  <c r="AN704" i="9"/>
  <c r="AM704" i="9"/>
  <c r="AL704" i="9"/>
  <c r="AK704" i="9"/>
  <c r="AJ704" i="9"/>
  <c r="AI704" i="9"/>
  <c r="AH704" i="9"/>
  <c r="AG704" i="9"/>
  <c r="AN703" i="9"/>
  <c r="AM703" i="9"/>
  <c r="AL703" i="9"/>
  <c r="AK703" i="9"/>
  <c r="AJ703" i="9"/>
  <c r="AI703" i="9"/>
  <c r="AH703" i="9"/>
  <c r="AG703" i="9"/>
  <c r="AN702" i="9"/>
  <c r="AM702" i="9"/>
  <c r="AL702" i="9"/>
  <c r="AK702" i="9"/>
  <c r="AJ702" i="9"/>
  <c r="AI702" i="9"/>
  <c r="AH702" i="9"/>
  <c r="AG702" i="9"/>
  <c r="AN701" i="9"/>
  <c r="AM701" i="9"/>
  <c r="AL701" i="9"/>
  <c r="AK701" i="9"/>
  <c r="AJ701" i="9"/>
  <c r="AI701" i="9"/>
  <c r="AH701" i="9"/>
  <c r="AG701" i="9"/>
  <c r="AN700" i="9"/>
  <c r="AM700" i="9"/>
  <c r="AL700" i="9"/>
  <c r="AK700" i="9"/>
  <c r="AJ700" i="9"/>
  <c r="AI700" i="9"/>
  <c r="AH700" i="9"/>
  <c r="AG700" i="9"/>
  <c r="AN699" i="9"/>
  <c r="AM699" i="9"/>
  <c r="AL699" i="9"/>
  <c r="AK699" i="9"/>
  <c r="AJ699" i="9"/>
  <c r="AI699" i="9"/>
  <c r="AH699" i="9"/>
  <c r="AG699" i="9"/>
  <c r="AN698" i="9"/>
  <c r="AM698" i="9"/>
  <c r="AL698" i="9"/>
  <c r="AK698" i="9"/>
  <c r="AJ698" i="9"/>
  <c r="AI698" i="9"/>
  <c r="AH698" i="9"/>
  <c r="AG698" i="9"/>
  <c r="AN697" i="9"/>
  <c r="AM697" i="9"/>
  <c r="AL697" i="9"/>
  <c r="AK697" i="9"/>
  <c r="AJ697" i="9"/>
  <c r="AI697" i="9"/>
  <c r="AH697" i="9"/>
  <c r="AG697" i="9"/>
  <c r="AN696" i="9"/>
  <c r="AM696" i="9"/>
  <c r="AL696" i="9"/>
  <c r="AK696" i="9"/>
  <c r="AJ696" i="9"/>
  <c r="AI696" i="9"/>
  <c r="AH696" i="9"/>
  <c r="AG696" i="9"/>
  <c r="AN695" i="9"/>
  <c r="AM695" i="9"/>
  <c r="AL695" i="9"/>
  <c r="AK695" i="9"/>
  <c r="AJ695" i="9"/>
  <c r="AI695" i="9"/>
  <c r="AH695" i="9"/>
  <c r="AG695" i="9"/>
  <c r="AN694" i="9"/>
  <c r="AM694" i="9"/>
  <c r="AL694" i="9"/>
  <c r="AK694" i="9"/>
  <c r="AJ694" i="9"/>
  <c r="AI694" i="9"/>
  <c r="AH694" i="9"/>
  <c r="AG694" i="9"/>
  <c r="AN693" i="9"/>
  <c r="AM693" i="9"/>
  <c r="AL693" i="9"/>
  <c r="AK693" i="9"/>
  <c r="AJ693" i="9"/>
  <c r="AI693" i="9"/>
  <c r="AH693" i="9"/>
  <c r="AG693" i="9"/>
  <c r="AN692" i="9"/>
  <c r="AM692" i="9"/>
  <c r="AL692" i="9"/>
  <c r="AK692" i="9"/>
  <c r="AJ692" i="9"/>
  <c r="AI692" i="9"/>
  <c r="AH692" i="9"/>
  <c r="AG692" i="9"/>
  <c r="AN691" i="9"/>
  <c r="AM691" i="9"/>
  <c r="AL691" i="9"/>
  <c r="AK691" i="9"/>
  <c r="AJ691" i="9"/>
  <c r="AI691" i="9"/>
  <c r="AH691" i="9"/>
  <c r="AG691" i="9"/>
  <c r="AN690" i="9"/>
  <c r="AM690" i="9"/>
  <c r="AL690" i="9"/>
  <c r="AK690" i="9"/>
  <c r="AJ690" i="9"/>
  <c r="AI690" i="9"/>
  <c r="AH690" i="9"/>
  <c r="AG690" i="9"/>
  <c r="AN689" i="9"/>
  <c r="AM689" i="9"/>
  <c r="AL689" i="9"/>
  <c r="AK689" i="9"/>
  <c r="AJ689" i="9"/>
  <c r="AI689" i="9"/>
  <c r="AH689" i="9"/>
  <c r="AG689" i="9"/>
  <c r="AN688" i="9"/>
  <c r="AM688" i="9"/>
  <c r="AL688" i="9"/>
  <c r="AK688" i="9"/>
  <c r="AJ688" i="9"/>
  <c r="AI688" i="9"/>
  <c r="AH688" i="9"/>
  <c r="AG688" i="9"/>
  <c r="AN687" i="9"/>
  <c r="AM687" i="9"/>
  <c r="AL687" i="9"/>
  <c r="AK687" i="9"/>
  <c r="AJ687" i="9"/>
  <c r="AI687" i="9"/>
  <c r="AH687" i="9"/>
  <c r="AG687" i="9"/>
  <c r="AN686" i="9"/>
  <c r="AM686" i="9"/>
  <c r="AL686" i="9"/>
  <c r="AK686" i="9"/>
  <c r="AJ686" i="9"/>
  <c r="AI686" i="9"/>
  <c r="AH686" i="9"/>
  <c r="AG686" i="9"/>
  <c r="AN685" i="9"/>
  <c r="AM685" i="9"/>
  <c r="AL685" i="9"/>
  <c r="AK685" i="9"/>
  <c r="AJ685" i="9"/>
  <c r="AI685" i="9"/>
  <c r="AH685" i="9"/>
  <c r="AG685" i="9"/>
  <c r="AN684" i="9"/>
  <c r="AM684" i="9"/>
  <c r="AL684" i="9"/>
  <c r="AK684" i="9"/>
  <c r="AJ684" i="9"/>
  <c r="AI684" i="9"/>
  <c r="AH684" i="9"/>
  <c r="AG684" i="9"/>
  <c r="AN683" i="9"/>
  <c r="AM683" i="9"/>
  <c r="AL683" i="9"/>
  <c r="AK683" i="9"/>
  <c r="AJ683" i="9"/>
  <c r="AI683" i="9"/>
  <c r="AH683" i="9"/>
  <c r="AG683" i="9"/>
  <c r="AN682" i="9"/>
  <c r="AM682" i="9"/>
  <c r="AL682" i="9"/>
  <c r="AK682" i="9"/>
  <c r="AJ682" i="9"/>
  <c r="AI682" i="9"/>
  <c r="AH682" i="9"/>
  <c r="AG682" i="9"/>
  <c r="AN681" i="9"/>
  <c r="AM681" i="9"/>
  <c r="AL681" i="9"/>
  <c r="AK681" i="9"/>
  <c r="AJ681" i="9"/>
  <c r="AI681" i="9"/>
  <c r="AH681" i="9"/>
  <c r="AG681" i="9"/>
  <c r="AN680" i="9"/>
  <c r="AM680" i="9"/>
  <c r="AL680" i="9"/>
  <c r="AK680" i="9"/>
  <c r="AJ680" i="9"/>
  <c r="AI680" i="9"/>
  <c r="AH680" i="9"/>
  <c r="AG680" i="9"/>
  <c r="AN679" i="9"/>
  <c r="AM679" i="9"/>
  <c r="AL679" i="9"/>
  <c r="AK679" i="9"/>
  <c r="AJ679" i="9"/>
  <c r="AI679" i="9"/>
  <c r="AH679" i="9"/>
  <c r="AG679" i="9"/>
  <c r="AN678" i="9"/>
  <c r="AM678" i="9"/>
  <c r="AL678" i="9"/>
  <c r="AK678" i="9"/>
  <c r="AJ678" i="9"/>
  <c r="AI678" i="9"/>
  <c r="AH678" i="9"/>
  <c r="AG678" i="9"/>
  <c r="AN677" i="9"/>
  <c r="AM677" i="9"/>
  <c r="AL677" i="9"/>
  <c r="AK677" i="9"/>
  <c r="AJ677" i="9"/>
  <c r="AI677" i="9"/>
  <c r="AH677" i="9"/>
  <c r="AG677" i="9"/>
  <c r="AN676" i="9"/>
  <c r="AM676" i="9"/>
  <c r="AL676" i="9"/>
  <c r="AK676" i="9"/>
  <c r="AJ676" i="9"/>
  <c r="AI676" i="9"/>
  <c r="AH676" i="9"/>
  <c r="AG676" i="9"/>
  <c r="AN675" i="9"/>
  <c r="AM675" i="9"/>
  <c r="AL675" i="9"/>
  <c r="AK675" i="9"/>
  <c r="AJ675" i="9"/>
  <c r="AI675" i="9"/>
  <c r="AH675" i="9"/>
  <c r="AG675" i="9"/>
  <c r="AN674" i="9"/>
  <c r="AM674" i="9"/>
  <c r="AL674" i="9"/>
  <c r="AK674" i="9"/>
  <c r="AJ674" i="9"/>
  <c r="AI674" i="9"/>
  <c r="AH674" i="9"/>
  <c r="AG674" i="9"/>
  <c r="AN673" i="9"/>
  <c r="AM673" i="9"/>
  <c r="AL673" i="9"/>
  <c r="AK673" i="9"/>
  <c r="AJ673" i="9"/>
  <c r="AI673" i="9"/>
  <c r="AH673" i="9"/>
  <c r="AG673" i="9"/>
  <c r="AN672" i="9"/>
  <c r="AM672" i="9"/>
  <c r="AL672" i="9"/>
  <c r="AK672" i="9"/>
  <c r="AJ672" i="9"/>
  <c r="AI672" i="9"/>
  <c r="AH672" i="9"/>
  <c r="AG672" i="9"/>
  <c r="AN671" i="9"/>
  <c r="AM671" i="9"/>
  <c r="AL671" i="9"/>
  <c r="AK671" i="9"/>
  <c r="AJ671" i="9"/>
  <c r="AI671" i="9"/>
  <c r="AH671" i="9"/>
  <c r="AG671" i="9"/>
  <c r="AN670" i="9"/>
  <c r="AM670" i="9"/>
  <c r="AL670" i="9"/>
  <c r="AK670" i="9"/>
  <c r="AJ670" i="9"/>
  <c r="AI670" i="9"/>
  <c r="AH670" i="9"/>
  <c r="AG670" i="9"/>
  <c r="AN669" i="9"/>
  <c r="AM669" i="9"/>
  <c r="AL669" i="9"/>
  <c r="AK669" i="9"/>
  <c r="AJ669" i="9"/>
  <c r="AI669" i="9"/>
  <c r="AH669" i="9"/>
  <c r="AG669" i="9"/>
  <c r="AN668" i="9"/>
  <c r="AM668" i="9"/>
  <c r="AL668" i="9"/>
  <c r="AK668" i="9"/>
  <c r="AJ668" i="9"/>
  <c r="AI668" i="9"/>
  <c r="AH668" i="9"/>
  <c r="AG668" i="9"/>
  <c r="AN667" i="9"/>
  <c r="AM667" i="9"/>
  <c r="AL667" i="9"/>
  <c r="AK667" i="9"/>
  <c r="AJ667" i="9"/>
  <c r="AI667" i="9"/>
  <c r="AH667" i="9"/>
  <c r="AG667" i="9"/>
  <c r="AN666" i="9"/>
  <c r="AM666" i="9"/>
  <c r="AL666" i="9"/>
  <c r="AK666" i="9"/>
  <c r="AJ666" i="9"/>
  <c r="AI666" i="9"/>
  <c r="AH666" i="9"/>
  <c r="AG666" i="9"/>
  <c r="AN665" i="9"/>
  <c r="AM665" i="9"/>
  <c r="AL665" i="9"/>
  <c r="AK665" i="9"/>
  <c r="AJ665" i="9"/>
  <c r="AI665" i="9"/>
  <c r="AH665" i="9"/>
  <c r="AG665" i="9"/>
  <c r="AN664" i="9"/>
  <c r="AM664" i="9"/>
  <c r="AL664" i="9"/>
  <c r="AK664" i="9"/>
  <c r="AJ664" i="9"/>
  <c r="AI664" i="9"/>
  <c r="AH664" i="9"/>
  <c r="AG664" i="9"/>
  <c r="AN663" i="9"/>
  <c r="AM663" i="9"/>
  <c r="AL663" i="9"/>
  <c r="AK663" i="9"/>
  <c r="AJ663" i="9"/>
  <c r="AI663" i="9"/>
  <c r="AH663" i="9"/>
  <c r="AG663" i="9"/>
  <c r="AN662" i="9"/>
  <c r="AM662" i="9"/>
  <c r="AL662" i="9"/>
  <c r="AK662" i="9"/>
  <c r="AJ662" i="9"/>
  <c r="AI662" i="9"/>
  <c r="AH662" i="9"/>
  <c r="AG662" i="9"/>
  <c r="AN661" i="9"/>
  <c r="AM661" i="9"/>
  <c r="AL661" i="9"/>
  <c r="AK661" i="9"/>
  <c r="AJ661" i="9"/>
  <c r="AI661" i="9"/>
  <c r="AH661" i="9"/>
  <c r="AG661" i="9"/>
  <c r="AN660" i="9"/>
  <c r="AM660" i="9"/>
  <c r="AL660" i="9"/>
  <c r="AK660" i="9"/>
  <c r="AJ660" i="9"/>
  <c r="AI660" i="9"/>
  <c r="AH660" i="9"/>
  <c r="AG660" i="9"/>
  <c r="AN659" i="9"/>
  <c r="AM659" i="9"/>
  <c r="AL659" i="9"/>
  <c r="AK659" i="9"/>
  <c r="AJ659" i="9"/>
  <c r="AI659" i="9"/>
  <c r="AH659" i="9"/>
  <c r="AG659" i="9"/>
  <c r="AN658" i="9"/>
  <c r="AM658" i="9"/>
  <c r="AL658" i="9"/>
  <c r="AK658" i="9"/>
  <c r="AJ658" i="9"/>
  <c r="AI658" i="9"/>
  <c r="AH658" i="9"/>
  <c r="AG658" i="9"/>
  <c r="AN657" i="9"/>
  <c r="AM657" i="9"/>
  <c r="AL657" i="9"/>
  <c r="AK657" i="9"/>
  <c r="AJ657" i="9"/>
  <c r="AI657" i="9"/>
  <c r="AH657" i="9"/>
  <c r="AG657" i="9"/>
  <c r="AN656" i="9"/>
  <c r="AM656" i="9"/>
  <c r="AL656" i="9"/>
  <c r="AK656" i="9"/>
  <c r="AJ656" i="9"/>
  <c r="AI656" i="9"/>
  <c r="AH656" i="9"/>
  <c r="AG656" i="9"/>
  <c r="AN655" i="9"/>
  <c r="AM655" i="9"/>
  <c r="AL655" i="9"/>
  <c r="AK655" i="9"/>
  <c r="AJ655" i="9"/>
  <c r="AI655" i="9"/>
  <c r="AH655" i="9"/>
  <c r="AG655" i="9"/>
  <c r="AN654" i="9"/>
  <c r="AM654" i="9"/>
  <c r="AL654" i="9"/>
  <c r="AK654" i="9"/>
  <c r="AJ654" i="9"/>
  <c r="AI654" i="9"/>
  <c r="AH654" i="9"/>
  <c r="AG654" i="9"/>
  <c r="AN653" i="9"/>
  <c r="AM653" i="9"/>
  <c r="AL653" i="9"/>
  <c r="AK653" i="9"/>
  <c r="AJ653" i="9"/>
  <c r="AI653" i="9"/>
  <c r="AH653" i="9"/>
  <c r="AG653" i="9"/>
  <c r="AN652" i="9"/>
  <c r="AM652" i="9"/>
  <c r="AL652" i="9"/>
  <c r="AK652" i="9"/>
  <c r="AJ652" i="9"/>
  <c r="AI652" i="9"/>
  <c r="AH652" i="9"/>
  <c r="AG652" i="9"/>
  <c r="AN651" i="9"/>
  <c r="AM651" i="9"/>
  <c r="AL651" i="9"/>
  <c r="AK651" i="9"/>
  <c r="AJ651" i="9"/>
  <c r="AI651" i="9"/>
  <c r="AH651" i="9"/>
  <c r="AG651" i="9"/>
  <c r="AN650" i="9"/>
  <c r="AM650" i="9"/>
  <c r="AL650" i="9"/>
  <c r="AK650" i="9"/>
  <c r="AJ650" i="9"/>
  <c r="AI650" i="9"/>
  <c r="AH650" i="9"/>
  <c r="AG650" i="9"/>
  <c r="AN649" i="9"/>
  <c r="AM649" i="9"/>
  <c r="AL649" i="9"/>
  <c r="AK649" i="9"/>
  <c r="AJ649" i="9"/>
  <c r="AI649" i="9"/>
  <c r="AH649" i="9"/>
  <c r="AG649" i="9"/>
  <c r="AN648" i="9"/>
  <c r="AM648" i="9"/>
  <c r="AL648" i="9"/>
  <c r="AK648" i="9"/>
  <c r="AJ648" i="9"/>
  <c r="AI648" i="9"/>
  <c r="AH648" i="9"/>
  <c r="AG648" i="9"/>
  <c r="AN647" i="9"/>
  <c r="AM647" i="9"/>
  <c r="AL647" i="9"/>
  <c r="AK647" i="9"/>
  <c r="AJ647" i="9"/>
  <c r="AI647" i="9"/>
  <c r="AH647" i="9"/>
  <c r="AG647" i="9"/>
  <c r="AN646" i="9"/>
  <c r="AM646" i="9"/>
  <c r="AL646" i="9"/>
  <c r="AK646" i="9"/>
  <c r="AJ646" i="9"/>
  <c r="AI646" i="9"/>
  <c r="AH646" i="9"/>
  <c r="AG646" i="9"/>
  <c r="AN645" i="9"/>
  <c r="AM645" i="9"/>
  <c r="AL645" i="9"/>
  <c r="AK645" i="9"/>
  <c r="AJ645" i="9"/>
  <c r="AI645" i="9"/>
  <c r="AH645" i="9"/>
  <c r="AG645" i="9"/>
  <c r="AN644" i="9"/>
  <c r="AM644" i="9"/>
  <c r="AL644" i="9"/>
  <c r="AK644" i="9"/>
  <c r="AJ644" i="9"/>
  <c r="AI644" i="9"/>
  <c r="AH644" i="9"/>
  <c r="AG644" i="9"/>
  <c r="AN643" i="9"/>
  <c r="AM643" i="9"/>
  <c r="AL643" i="9"/>
  <c r="AK643" i="9"/>
  <c r="AJ643" i="9"/>
  <c r="AI643" i="9"/>
  <c r="AH643" i="9"/>
  <c r="AG643" i="9"/>
  <c r="AN642" i="9"/>
  <c r="AM642" i="9"/>
  <c r="AL642" i="9"/>
  <c r="AK642" i="9"/>
  <c r="AJ642" i="9"/>
  <c r="AI642" i="9"/>
  <c r="AH642" i="9"/>
  <c r="AG642" i="9"/>
  <c r="AN641" i="9"/>
  <c r="AM641" i="9"/>
  <c r="AL641" i="9"/>
  <c r="AK641" i="9"/>
  <c r="AJ641" i="9"/>
  <c r="AI641" i="9"/>
  <c r="AH641" i="9"/>
  <c r="AG641" i="9"/>
  <c r="AN640" i="9"/>
  <c r="AM640" i="9"/>
  <c r="AL640" i="9"/>
  <c r="AK640" i="9"/>
  <c r="AJ640" i="9"/>
  <c r="AI640" i="9"/>
  <c r="AH640" i="9"/>
  <c r="AG640" i="9"/>
  <c r="AN639" i="9"/>
  <c r="AM639" i="9"/>
  <c r="AL639" i="9"/>
  <c r="AK639" i="9"/>
  <c r="AJ639" i="9"/>
  <c r="AI639" i="9"/>
  <c r="AH639" i="9"/>
  <c r="AG639" i="9"/>
  <c r="AN638" i="9"/>
  <c r="AM638" i="9"/>
  <c r="AL638" i="9"/>
  <c r="AK638" i="9"/>
  <c r="AJ638" i="9"/>
  <c r="AI638" i="9"/>
  <c r="AH638" i="9"/>
  <c r="AG638" i="9"/>
  <c r="AN637" i="9"/>
  <c r="AM637" i="9"/>
  <c r="AL637" i="9"/>
  <c r="AK637" i="9"/>
  <c r="AJ637" i="9"/>
  <c r="AI637" i="9"/>
  <c r="AH637" i="9"/>
  <c r="AG637" i="9"/>
  <c r="AN636" i="9"/>
  <c r="AM636" i="9"/>
  <c r="AL636" i="9"/>
  <c r="AK636" i="9"/>
  <c r="AJ636" i="9"/>
  <c r="AI636" i="9"/>
  <c r="AH636" i="9"/>
  <c r="AG636" i="9"/>
  <c r="AN635" i="9"/>
  <c r="AM635" i="9"/>
  <c r="AL635" i="9"/>
  <c r="AK635" i="9"/>
  <c r="AJ635" i="9"/>
  <c r="AI635" i="9"/>
  <c r="AH635" i="9"/>
  <c r="AG635" i="9"/>
  <c r="AN634" i="9"/>
  <c r="AM634" i="9"/>
  <c r="AL634" i="9"/>
  <c r="AK634" i="9"/>
  <c r="AJ634" i="9"/>
  <c r="AI634" i="9"/>
  <c r="AH634" i="9"/>
  <c r="AG634" i="9"/>
  <c r="AN633" i="9"/>
  <c r="AM633" i="9"/>
  <c r="AL633" i="9"/>
  <c r="AK633" i="9"/>
  <c r="AJ633" i="9"/>
  <c r="AI633" i="9"/>
  <c r="AH633" i="9"/>
  <c r="AG633" i="9"/>
  <c r="AN632" i="9"/>
  <c r="AM632" i="9"/>
  <c r="AL632" i="9"/>
  <c r="AK632" i="9"/>
  <c r="AJ632" i="9"/>
  <c r="AI632" i="9"/>
  <c r="AH632" i="9"/>
  <c r="AG632" i="9"/>
  <c r="AN631" i="9"/>
  <c r="AM631" i="9"/>
  <c r="AL631" i="9"/>
  <c r="AK631" i="9"/>
  <c r="AJ631" i="9"/>
  <c r="AI631" i="9"/>
  <c r="AH631" i="9"/>
  <c r="AG631" i="9"/>
  <c r="AN630" i="9"/>
  <c r="AM630" i="9"/>
  <c r="AL630" i="9"/>
  <c r="AK630" i="9"/>
  <c r="AJ630" i="9"/>
  <c r="AI630" i="9"/>
  <c r="AH630" i="9"/>
  <c r="AG630" i="9"/>
  <c r="AN629" i="9"/>
  <c r="AM629" i="9"/>
  <c r="AL629" i="9"/>
  <c r="AK629" i="9"/>
  <c r="AJ629" i="9"/>
  <c r="AI629" i="9"/>
  <c r="AH629" i="9"/>
  <c r="AG629" i="9"/>
  <c r="AN628" i="9"/>
  <c r="AM628" i="9"/>
  <c r="AL628" i="9"/>
  <c r="AK628" i="9"/>
  <c r="AJ628" i="9"/>
  <c r="AI628" i="9"/>
  <c r="AH628" i="9"/>
  <c r="AG628" i="9"/>
  <c r="AN627" i="9"/>
  <c r="AM627" i="9"/>
  <c r="AL627" i="9"/>
  <c r="AK627" i="9"/>
  <c r="AJ627" i="9"/>
  <c r="AI627" i="9"/>
  <c r="AH627" i="9"/>
  <c r="AG627" i="9"/>
  <c r="AN626" i="9"/>
  <c r="AM626" i="9"/>
  <c r="AL626" i="9"/>
  <c r="AK626" i="9"/>
  <c r="AJ626" i="9"/>
  <c r="AI626" i="9"/>
  <c r="AH626" i="9"/>
  <c r="AG626" i="9"/>
  <c r="AN625" i="9"/>
  <c r="AM625" i="9"/>
  <c r="AL625" i="9"/>
  <c r="AK625" i="9"/>
  <c r="AJ625" i="9"/>
  <c r="AI625" i="9"/>
  <c r="AH625" i="9"/>
  <c r="AG625" i="9"/>
  <c r="AN624" i="9"/>
  <c r="AM624" i="9"/>
  <c r="AL624" i="9"/>
  <c r="AK624" i="9"/>
  <c r="AJ624" i="9"/>
  <c r="AI624" i="9"/>
  <c r="AH624" i="9"/>
  <c r="AG624" i="9"/>
  <c r="AN623" i="9"/>
  <c r="AM623" i="9"/>
  <c r="AL623" i="9"/>
  <c r="AK623" i="9"/>
  <c r="AJ623" i="9"/>
  <c r="AI623" i="9"/>
  <c r="AH623" i="9"/>
  <c r="AG623" i="9"/>
  <c r="AN622" i="9"/>
  <c r="AM622" i="9"/>
  <c r="AL622" i="9"/>
  <c r="AK622" i="9"/>
  <c r="AJ622" i="9"/>
  <c r="AI622" i="9"/>
  <c r="AH622" i="9"/>
  <c r="AG622" i="9"/>
  <c r="AN621" i="9"/>
  <c r="AM621" i="9"/>
  <c r="AL621" i="9"/>
  <c r="AK621" i="9"/>
  <c r="AJ621" i="9"/>
  <c r="AI621" i="9"/>
  <c r="AH621" i="9"/>
  <c r="AG621" i="9"/>
  <c r="AN620" i="9"/>
  <c r="AM620" i="9"/>
  <c r="AL620" i="9"/>
  <c r="AK620" i="9"/>
  <c r="AJ620" i="9"/>
  <c r="AI620" i="9"/>
  <c r="AH620" i="9"/>
  <c r="AG620" i="9"/>
  <c r="AN619" i="9"/>
  <c r="AM619" i="9"/>
  <c r="AL619" i="9"/>
  <c r="AK619" i="9"/>
  <c r="AJ619" i="9"/>
  <c r="AI619" i="9"/>
  <c r="AH619" i="9"/>
  <c r="AG619" i="9"/>
  <c r="AN618" i="9"/>
  <c r="AM618" i="9"/>
  <c r="AL618" i="9"/>
  <c r="AK618" i="9"/>
  <c r="AJ618" i="9"/>
  <c r="AI618" i="9"/>
  <c r="AH618" i="9"/>
  <c r="AG618" i="9"/>
  <c r="AN617" i="9"/>
  <c r="AM617" i="9"/>
  <c r="AL617" i="9"/>
  <c r="AK617" i="9"/>
  <c r="AJ617" i="9"/>
  <c r="AI617" i="9"/>
  <c r="AH617" i="9"/>
  <c r="AG617" i="9"/>
  <c r="AN616" i="9"/>
  <c r="AM616" i="9"/>
  <c r="AL616" i="9"/>
  <c r="AK616" i="9"/>
  <c r="AJ616" i="9"/>
  <c r="AI616" i="9"/>
  <c r="AH616" i="9"/>
  <c r="AG616" i="9"/>
  <c r="AN615" i="9"/>
  <c r="AM615" i="9"/>
  <c r="AL615" i="9"/>
  <c r="AK615" i="9"/>
  <c r="AJ615" i="9"/>
  <c r="AI615" i="9"/>
  <c r="AH615" i="9"/>
  <c r="AG615" i="9"/>
  <c r="AN614" i="9"/>
  <c r="AM614" i="9"/>
  <c r="AL614" i="9"/>
  <c r="AK614" i="9"/>
  <c r="AJ614" i="9"/>
  <c r="AI614" i="9"/>
  <c r="AH614" i="9"/>
  <c r="AG614" i="9"/>
  <c r="AN613" i="9"/>
  <c r="AM613" i="9"/>
  <c r="AL613" i="9"/>
  <c r="AK613" i="9"/>
  <c r="AJ613" i="9"/>
  <c r="AI613" i="9"/>
  <c r="AH613" i="9"/>
  <c r="AG613" i="9"/>
  <c r="AN612" i="9"/>
  <c r="AM612" i="9"/>
  <c r="AL612" i="9"/>
  <c r="AK612" i="9"/>
  <c r="AJ612" i="9"/>
  <c r="AI612" i="9"/>
  <c r="AH612" i="9"/>
  <c r="AG612" i="9"/>
  <c r="AN611" i="9"/>
  <c r="AM611" i="9"/>
  <c r="AL611" i="9"/>
  <c r="AK611" i="9"/>
  <c r="AJ611" i="9"/>
  <c r="AI611" i="9"/>
  <c r="AH611" i="9"/>
  <c r="AG611" i="9"/>
  <c r="AN610" i="9"/>
  <c r="AM610" i="9"/>
  <c r="AL610" i="9"/>
  <c r="AK610" i="9"/>
  <c r="AJ610" i="9"/>
  <c r="AI610" i="9"/>
  <c r="AH610" i="9"/>
  <c r="AG610" i="9"/>
  <c r="AN609" i="9"/>
  <c r="AM609" i="9"/>
  <c r="AL609" i="9"/>
  <c r="AK609" i="9"/>
  <c r="AJ609" i="9"/>
  <c r="AI609" i="9"/>
  <c r="AH609" i="9"/>
  <c r="AG609" i="9"/>
  <c r="AN608" i="9"/>
  <c r="AM608" i="9"/>
  <c r="AL608" i="9"/>
  <c r="AK608" i="9"/>
  <c r="AJ608" i="9"/>
  <c r="AI608" i="9"/>
  <c r="AH608" i="9"/>
  <c r="AG608" i="9"/>
  <c r="AN607" i="9"/>
  <c r="AM607" i="9"/>
  <c r="AL607" i="9"/>
  <c r="AK607" i="9"/>
  <c r="AJ607" i="9"/>
  <c r="AI607" i="9"/>
  <c r="AH607" i="9"/>
  <c r="AG607" i="9"/>
  <c r="AN606" i="9"/>
  <c r="AM606" i="9"/>
  <c r="AL606" i="9"/>
  <c r="AK606" i="9"/>
  <c r="AJ606" i="9"/>
  <c r="AI606" i="9"/>
  <c r="AH606" i="9"/>
  <c r="AG606" i="9"/>
  <c r="AN605" i="9"/>
  <c r="AM605" i="9"/>
  <c r="AL605" i="9"/>
  <c r="AK605" i="9"/>
  <c r="AJ605" i="9"/>
  <c r="AI605" i="9"/>
  <c r="AH605" i="9"/>
  <c r="AG605" i="9"/>
  <c r="AN604" i="9"/>
  <c r="AM604" i="9"/>
  <c r="AL604" i="9"/>
  <c r="AK604" i="9"/>
  <c r="AJ604" i="9"/>
  <c r="AI604" i="9"/>
  <c r="AH604" i="9"/>
  <c r="AG604" i="9"/>
  <c r="AN603" i="9"/>
  <c r="AM603" i="9"/>
  <c r="AL603" i="9"/>
  <c r="AK603" i="9"/>
  <c r="AJ603" i="9"/>
  <c r="AI603" i="9"/>
  <c r="AH603" i="9"/>
  <c r="AG603" i="9"/>
  <c r="AN602" i="9"/>
  <c r="AM602" i="9"/>
  <c r="AL602" i="9"/>
  <c r="AK602" i="9"/>
  <c r="AJ602" i="9"/>
  <c r="AI602" i="9"/>
  <c r="AH602" i="9"/>
  <c r="AG602" i="9"/>
  <c r="AN601" i="9"/>
  <c r="AM601" i="9"/>
  <c r="AL601" i="9"/>
  <c r="AK601" i="9"/>
  <c r="AJ601" i="9"/>
  <c r="AI601" i="9"/>
  <c r="AH601" i="9"/>
  <c r="AG601" i="9"/>
  <c r="AN600" i="9"/>
  <c r="AM600" i="9"/>
  <c r="AL600" i="9"/>
  <c r="AK600" i="9"/>
  <c r="AJ600" i="9"/>
  <c r="AI600" i="9"/>
  <c r="AH600" i="9"/>
  <c r="AG600" i="9"/>
  <c r="AN599" i="9"/>
  <c r="AM599" i="9"/>
  <c r="AL599" i="9"/>
  <c r="AK599" i="9"/>
  <c r="AJ599" i="9"/>
  <c r="AI599" i="9"/>
  <c r="AH599" i="9"/>
  <c r="AG599" i="9"/>
  <c r="AN598" i="9"/>
  <c r="AM598" i="9"/>
  <c r="AL598" i="9"/>
  <c r="AK598" i="9"/>
  <c r="AJ598" i="9"/>
  <c r="AI598" i="9"/>
  <c r="AH598" i="9"/>
  <c r="AG598" i="9"/>
  <c r="AN597" i="9"/>
  <c r="AM597" i="9"/>
  <c r="AL597" i="9"/>
  <c r="AK597" i="9"/>
  <c r="AJ597" i="9"/>
  <c r="AI597" i="9"/>
  <c r="AH597" i="9"/>
  <c r="AG597" i="9"/>
  <c r="AN596" i="9"/>
  <c r="AM596" i="9"/>
  <c r="AL596" i="9"/>
  <c r="AK596" i="9"/>
  <c r="AJ596" i="9"/>
  <c r="AI596" i="9"/>
  <c r="AH596" i="9"/>
  <c r="AG596" i="9"/>
  <c r="AN595" i="9"/>
  <c r="AM595" i="9"/>
  <c r="AL595" i="9"/>
  <c r="AK595" i="9"/>
  <c r="AJ595" i="9"/>
  <c r="AI595" i="9"/>
  <c r="AH595" i="9"/>
  <c r="AG595" i="9"/>
  <c r="AN594" i="9"/>
  <c r="AM594" i="9"/>
  <c r="AL594" i="9"/>
  <c r="AK594" i="9"/>
  <c r="AJ594" i="9"/>
  <c r="AI594" i="9"/>
  <c r="AH594" i="9"/>
  <c r="AG594" i="9"/>
  <c r="AN593" i="9"/>
  <c r="AM593" i="9"/>
  <c r="AL593" i="9"/>
  <c r="AK593" i="9"/>
  <c r="AJ593" i="9"/>
  <c r="AI593" i="9"/>
  <c r="AH593" i="9"/>
  <c r="AG593" i="9"/>
  <c r="AN592" i="9"/>
  <c r="AM592" i="9"/>
  <c r="AL592" i="9"/>
  <c r="AK592" i="9"/>
  <c r="AJ592" i="9"/>
  <c r="AI592" i="9"/>
  <c r="AH592" i="9"/>
  <c r="AG592" i="9"/>
  <c r="AN591" i="9"/>
  <c r="AM591" i="9"/>
  <c r="AL591" i="9"/>
  <c r="AK591" i="9"/>
  <c r="AJ591" i="9"/>
  <c r="AI591" i="9"/>
  <c r="AH591" i="9"/>
  <c r="AG591" i="9"/>
  <c r="AN590" i="9"/>
  <c r="AM590" i="9"/>
  <c r="AL590" i="9"/>
  <c r="AK590" i="9"/>
  <c r="AJ590" i="9"/>
  <c r="AI590" i="9"/>
  <c r="AH590" i="9"/>
  <c r="AG590" i="9"/>
  <c r="AN589" i="9"/>
  <c r="AM589" i="9"/>
  <c r="AL589" i="9"/>
  <c r="AK589" i="9"/>
  <c r="AJ589" i="9"/>
  <c r="AI589" i="9"/>
  <c r="AH589" i="9"/>
  <c r="AG589" i="9"/>
  <c r="AN588" i="9"/>
  <c r="AM588" i="9"/>
  <c r="AL588" i="9"/>
  <c r="AK588" i="9"/>
  <c r="AJ588" i="9"/>
  <c r="AI588" i="9"/>
  <c r="AH588" i="9"/>
  <c r="AG588" i="9"/>
  <c r="AN587" i="9"/>
  <c r="AM587" i="9"/>
  <c r="AL587" i="9"/>
  <c r="AK587" i="9"/>
  <c r="AJ587" i="9"/>
  <c r="AI587" i="9"/>
  <c r="AH587" i="9"/>
  <c r="AG587" i="9"/>
  <c r="AN586" i="9"/>
  <c r="AM586" i="9"/>
  <c r="AL586" i="9"/>
  <c r="AK586" i="9"/>
  <c r="AJ586" i="9"/>
  <c r="AI586" i="9"/>
  <c r="AH586" i="9"/>
  <c r="AG586" i="9"/>
  <c r="AN585" i="9"/>
  <c r="AM585" i="9"/>
  <c r="AL585" i="9"/>
  <c r="AK585" i="9"/>
  <c r="AJ585" i="9"/>
  <c r="AI585" i="9"/>
  <c r="AH585" i="9"/>
  <c r="AG585" i="9"/>
  <c r="AN584" i="9"/>
  <c r="AM584" i="9"/>
  <c r="AL584" i="9"/>
  <c r="AK584" i="9"/>
  <c r="AJ584" i="9"/>
  <c r="AI584" i="9"/>
  <c r="AH584" i="9"/>
  <c r="AG584" i="9"/>
  <c r="AN583" i="9"/>
  <c r="AM583" i="9"/>
  <c r="AL583" i="9"/>
  <c r="AK583" i="9"/>
  <c r="AJ583" i="9"/>
  <c r="AI583" i="9"/>
  <c r="AH583" i="9"/>
  <c r="AG583" i="9"/>
  <c r="AN582" i="9"/>
  <c r="AM582" i="9"/>
  <c r="AL582" i="9"/>
  <c r="AK582" i="9"/>
  <c r="AJ582" i="9"/>
  <c r="AI582" i="9"/>
  <c r="AH582" i="9"/>
  <c r="AG582" i="9"/>
  <c r="AN581" i="9"/>
  <c r="AM581" i="9"/>
  <c r="AL581" i="9"/>
  <c r="AK581" i="9"/>
  <c r="AJ581" i="9"/>
  <c r="AI581" i="9"/>
  <c r="AH581" i="9"/>
  <c r="AG581" i="9"/>
  <c r="AN580" i="9"/>
  <c r="AM580" i="9"/>
  <c r="AL580" i="9"/>
  <c r="AK580" i="9"/>
  <c r="AJ580" i="9"/>
  <c r="AI580" i="9"/>
  <c r="AH580" i="9"/>
  <c r="AG580" i="9"/>
  <c r="AN579" i="9"/>
  <c r="AM579" i="9"/>
  <c r="AL579" i="9"/>
  <c r="AK579" i="9"/>
  <c r="AJ579" i="9"/>
  <c r="AI579" i="9"/>
  <c r="AH579" i="9"/>
  <c r="AG579" i="9"/>
  <c r="AN578" i="9"/>
  <c r="AM578" i="9"/>
  <c r="AL578" i="9"/>
  <c r="AK578" i="9"/>
  <c r="AJ578" i="9"/>
  <c r="AI578" i="9"/>
  <c r="AH578" i="9"/>
  <c r="AG578" i="9"/>
  <c r="AN577" i="9"/>
  <c r="AM577" i="9"/>
  <c r="AL577" i="9"/>
  <c r="AK577" i="9"/>
  <c r="AJ577" i="9"/>
  <c r="AI577" i="9"/>
  <c r="AH577" i="9"/>
  <c r="AG577" i="9"/>
  <c r="AN576" i="9"/>
  <c r="AM576" i="9"/>
  <c r="AL576" i="9"/>
  <c r="AK576" i="9"/>
  <c r="AJ576" i="9"/>
  <c r="AI576" i="9"/>
  <c r="AH576" i="9"/>
  <c r="AG576" i="9"/>
  <c r="AN575" i="9"/>
  <c r="AM575" i="9"/>
  <c r="AL575" i="9"/>
  <c r="AK575" i="9"/>
  <c r="AJ575" i="9"/>
  <c r="AI575" i="9"/>
  <c r="AH575" i="9"/>
  <c r="AG575" i="9"/>
  <c r="AN574" i="9"/>
  <c r="AM574" i="9"/>
  <c r="AL574" i="9"/>
  <c r="AK574" i="9"/>
  <c r="AJ574" i="9"/>
  <c r="AI574" i="9"/>
  <c r="AH574" i="9"/>
  <c r="AG574" i="9"/>
  <c r="AN573" i="9"/>
  <c r="AM573" i="9"/>
  <c r="AL573" i="9"/>
  <c r="AK573" i="9"/>
  <c r="AJ573" i="9"/>
  <c r="AI573" i="9"/>
  <c r="AH573" i="9"/>
  <c r="AG573" i="9"/>
  <c r="AN572" i="9"/>
  <c r="AM572" i="9"/>
  <c r="AL572" i="9"/>
  <c r="AK572" i="9"/>
  <c r="AJ572" i="9"/>
  <c r="AI572" i="9"/>
  <c r="AH572" i="9"/>
  <c r="AG572" i="9"/>
  <c r="AN571" i="9"/>
  <c r="AM571" i="9"/>
  <c r="AL571" i="9"/>
  <c r="AK571" i="9"/>
  <c r="AJ571" i="9"/>
  <c r="AI571" i="9"/>
  <c r="AH571" i="9"/>
  <c r="AG571" i="9"/>
  <c r="AN570" i="9"/>
  <c r="AM570" i="9"/>
  <c r="AL570" i="9"/>
  <c r="AK570" i="9"/>
  <c r="AJ570" i="9"/>
  <c r="AI570" i="9"/>
  <c r="AH570" i="9"/>
  <c r="AG570" i="9"/>
  <c r="AN569" i="9"/>
  <c r="AM569" i="9"/>
  <c r="AL569" i="9"/>
  <c r="AK569" i="9"/>
  <c r="AJ569" i="9"/>
  <c r="AI569" i="9"/>
  <c r="AH569" i="9"/>
  <c r="AG569" i="9"/>
  <c r="AN568" i="9"/>
  <c r="AM568" i="9"/>
  <c r="AL568" i="9"/>
  <c r="AK568" i="9"/>
  <c r="AJ568" i="9"/>
  <c r="AI568" i="9"/>
  <c r="AH568" i="9"/>
  <c r="AG568" i="9"/>
  <c r="AN567" i="9"/>
  <c r="AM567" i="9"/>
  <c r="AL567" i="9"/>
  <c r="AK567" i="9"/>
  <c r="AJ567" i="9"/>
  <c r="AI567" i="9"/>
  <c r="AH567" i="9"/>
  <c r="AG567" i="9"/>
  <c r="AN566" i="9"/>
  <c r="AM566" i="9"/>
  <c r="AL566" i="9"/>
  <c r="AK566" i="9"/>
  <c r="AJ566" i="9"/>
  <c r="AI566" i="9"/>
  <c r="AH566" i="9"/>
  <c r="AG566" i="9"/>
  <c r="AN565" i="9"/>
  <c r="AM565" i="9"/>
  <c r="AL565" i="9"/>
  <c r="AK565" i="9"/>
  <c r="AJ565" i="9"/>
  <c r="AI565" i="9"/>
  <c r="AH565" i="9"/>
  <c r="AG565" i="9"/>
  <c r="AN564" i="9"/>
  <c r="AM564" i="9"/>
  <c r="AL564" i="9"/>
  <c r="AK564" i="9"/>
  <c r="AJ564" i="9"/>
  <c r="AI564" i="9"/>
  <c r="AH564" i="9"/>
  <c r="AG564" i="9"/>
  <c r="AN563" i="9"/>
  <c r="AM563" i="9"/>
  <c r="AL563" i="9"/>
  <c r="AK563" i="9"/>
  <c r="AJ563" i="9"/>
  <c r="AI563" i="9"/>
  <c r="AH563" i="9"/>
  <c r="AG563" i="9"/>
  <c r="AN562" i="9"/>
  <c r="AM562" i="9"/>
  <c r="AL562" i="9"/>
  <c r="AK562" i="9"/>
  <c r="AJ562" i="9"/>
  <c r="AI562" i="9"/>
  <c r="AH562" i="9"/>
  <c r="AG562" i="9"/>
  <c r="AN561" i="9"/>
  <c r="AM561" i="9"/>
  <c r="AL561" i="9"/>
  <c r="AK561" i="9"/>
  <c r="AJ561" i="9"/>
  <c r="AI561" i="9"/>
  <c r="AH561" i="9"/>
  <c r="AG561" i="9"/>
  <c r="AN560" i="9"/>
  <c r="AM560" i="9"/>
  <c r="AL560" i="9"/>
  <c r="AK560" i="9"/>
  <c r="AJ560" i="9"/>
  <c r="AI560" i="9"/>
  <c r="AH560" i="9"/>
  <c r="AG560" i="9"/>
  <c r="AN559" i="9"/>
  <c r="AM559" i="9"/>
  <c r="AL559" i="9"/>
  <c r="AK559" i="9"/>
  <c r="AJ559" i="9"/>
  <c r="AI559" i="9"/>
  <c r="AH559" i="9"/>
  <c r="AG559" i="9"/>
  <c r="AN558" i="9"/>
  <c r="AM558" i="9"/>
  <c r="AL558" i="9"/>
  <c r="AK558" i="9"/>
  <c r="AJ558" i="9"/>
  <c r="AI558" i="9"/>
  <c r="AH558" i="9"/>
  <c r="AG558" i="9"/>
  <c r="AN557" i="9"/>
  <c r="AM557" i="9"/>
  <c r="AL557" i="9"/>
  <c r="AK557" i="9"/>
  <c r="AJ557" i="9"/>
  <c r="AI557" i="9"/>
  <c r="AH557" i="9"/>
  <c r="AG557" i="9"/>
  <c r="AN556" i="9"/>
  <c r="AM556" i="9"/>
  <c r="AL556" i="9"/>
  <c r="AK556" i="9"/>
  <c r="AJ556" i="9"/>
  <c r="AI556" i="9"/>
  <c r="AH556" i="9"/>
  <c r="AG556" i="9"/>
  <c r="AN555" i="9"/>
  <c r="AM555" i="9"/>
  <c r="AL555" i="9"/>
  <c r="AK555" i="9"/>
  <c r="AJ555" i="9"/>
  <c r="AI555" i="9"/>
  <c r="AH555" i="9"/>
  <c r="AG555" i="9"/>
  <c r="AN554" i="9"/>
  <c r="AM554" i="9"/>
  <c r="AL554" i="9"/>
  <c r="AK554" i="9"/>
  <c r="AJ554" i="9"/>
  <c r="AI554" i="9"/>
  <c r="AH554" i="9"/>
  <c r="AG554" i="9"/>
  <c r="AN553" i="9"/>
  <c r="AM553" i="9"/>
  <c r="AL553" i="9"/>
  <c r="AK553" i="9"/>
  <c r="AJ553" i="9"/>
  <c r="AI553" i="9"/>
  <c r="AH553" i="9"/>
  <c r="AG553" i="9"/>
  <c r="AN552" i="9"/>
  <c r="AM552" i="9"/>
  <c r="AL552" i="9"/>
  <c r="AK552" i="9"/>
  <c r="AJ552" i="9"/>
  <c r="AI552" i="9"/>
  <c r="AH552" i="9"/>
  <c r="AG552" i="9"/>
  <c r="AN551" i="9"/>
  <c r="AM551" i="9"/>
  <c r="AL551" i="9"/>
  <c r="AK551" i="9"/>
  <c r="AJ551" i="9"/>
  <c r="AI551" i="9"/>
  <c r="AH551" i="9"/>
  <c r="AG551" i="9"/>
  <c r="AN550" i="9"/>
  <c r="AM550" i="9"/>
  <c r="AL550" i="9"/>
  <c r="AK550" i="9"/>
  <c r="AJ550" i="9"/>
  <c r="AI550" i="9"/>
  <c r="AH550" i="9"/>
  <c r="AG550" i="9"/>
  <c r="AN549" i="9"/>
  <c r="AM549" i="9"/>
  <c r="AL549" i="9"/>
  <c r="AK549" i="9"/>
  <c r="AJ549" i="9"/>
  <c r="AI549" i="9"/>
  <c r="AH549" i="9"/>
  <c r="AG549" i="9"/>
  <c r="AN548" i="9"/>
  <c r="AM548" i="9"/>
  <c r="AL548" i="9"/>
  <c r="AK548" i="9"/>
  <c r="AJ548" i="9"/>
  <c r="AI548" i="9"/>
  <c r="AH548" i="9"/>
  <c r="AG548" i="9"/>
  <c r="AN547" i="9"/>
  <c r="AM547" i="9"/>
  <c r="AL547" i="9"/>
  <c r="AK547" i="9"/>
  <c r="AJ547" i="9"/>
  <c r="AI547" i="9"/>
  <c r="AH547" i="9"/>
  <c r="AG547" i="9"/>
  <c r="AN546" i="9"/>
  <c r="AM546" i="9"/>
  <c r="AL546" i="9"/>
  <c r="AK546" i="9"/>
  <c r="AJ546" i="9"/>
  <c r="AI546" i="9"/>
  <c r="AH546" i="9"/>
  <c r="AG546" i="9"/>
  <c r="AN545" i="9"/>
  <c r="AM545" i="9"/>
  <c r="AL545" i="9"/>
  <c r="AK545" i="9"/>
  <c r="AJ545" i="9"/>
  <c r="AI545" i="9"/>
  <c r="AH545" i="9"/>
  <c r="AG545" i="9"/>
  <c r="AN544" i="9"/>
  <c r="AM544" i="9"/>
  <c r="AL544" i="9"/>
  <c r="AK544" i="9"/>
  <c r="AJ544" i="9"/>
  <c r="AI544" i="9"/>
  <c r="AH544" i="9"/>
  <c r="AG544" i="9"/>
  <c r="AN543" i="9"/>
  <c r="AM543" i="9"/>
  <c r="AL543" i="9"/>
  <c r="AK543" i="9"/>
  <c r="AJ543" i="9"/>
  <c r="AI543" i="9"/>
  <c r="AH543" i="9"/>
  <c r="AG543" i="9"/>
  <c r="AN542" i="9"/>
  <c r="AM542" i="9"/>
  <c r="AL542" i="9"/>
  <c r="AK542" i="9"/>
  <c r="AJ542" i="9"/>
  <c r="AI542" i="9"/>
  <c r="AH542" i="9"/>
  <c r="AG542" i="9"/>
  <c r="AN541" i="9"/>
  <c r="AM541" i="9"/>
  <c r="AL541" i="9"/>
  <c r="AK541" i="9"/>
  <c r="AJ541" i="9"/>
  <c r="AI541" i="9"/>
  <c r="AH541" i="9"/>
  <c r="AG541" i="9"/>
  <c r="AN540" i="9"/>
  <c r="AM540" i="9"/>
  <c r="AL540" i="9"/>
  <c r="AK540" i="9"/>
  <c r="AJ540" i="9"/>
  <c r="AI540" i="9"/>
  <c r="AH540" i="9"/>
  <c r="AG540" i="9"/>
  <c r="AN539" i="9"/>
  <c r="AM539" i="9"/>
  <c r="AL539" i="9"/>
  <c r="AK539" i="9"/>
  <c r="AJ539" i="9"/>
  <c r="AI539" i="9"/>
  <c r="AH539" i="9"/>
  <c r="AG539" i="9"/>
  <c r="AN538" i="9"/>
  <c r="AM538" i="9"/>
  <c r="AL538" i="9"/>
  <c r="AK538" i="9"/>
  <c r="AJ538" i="9"/>
  <c r="AI538" i="9"/>
  <c r="AH538" i="9"/>
  <c r="AG538" i="9"/>
  <c r="AN537" i="9"/>
  <c r="AM537" i="9"/>
  <c r="AL537" i="9"/>
  <c r="AK537" i="9"/>
  <c r="AJ537" i="9"/>
  <c r="AI537" i="9"/>
  <c r="AH537" i="9"/>
  <c r="AG537" i="9"/>
  <c r="AN536" i="9"/>
  <c r="AM536" i="9"/>
  <c r="AL536" i="9"/>
  <c r="AK536" i="9"/>
  <c r="AJ536" i="9"/>
  <c r="AI536" i="9"/>
  <c r="AH536" i="9"/>
  <c r="AG536" i="9"/>
  <c r="AN535" i="9"/>
  <c r="AM535" i="9"/>
  <c r="AL535" i="9"/>
  <c r="AK535" i="9"/>
  <c r="AJ535" i="9"/>
  <c r="AI535" i="9"/>
  <c r="AH535" i="9"/>
  <c r="AG535" i="9"/>
  <c r="AN534" i="9"/>
  <c r="AM534" i="9"/>
  <c r="AL534" i="9"/>
  <c r="AK534" i="9"/>
  <c r="AJ534" i="9"/>
  <c r="AI534" i="9"/>
  <c r="AH534" i="9"/>
  <c r="AG534" i="9"/>
  <c r="AN533" i="9"/>
  <c r="AM533" i="9"/>
  <c r="AL533" i="9"/>
  <c r="AK533" i="9"/>
  <c r="AJ533" i="9"/>
  <c r="AI533" i="9"/>
  <c r="AH533" i="9"/>
  <c r="AG533" i="9"/>
  <c r="AN532" i="9"/>
  <c r="AM532" i="9"/>
  <c r="AL532" i="9"/>
  <c r="AK532" i="9"/>
  <c r="AJ532" i="9"/>
  <c r="AI532" i="9"/>
  <c r="AH532" i="9"/>
  <c r="AG532" i="9"/>
  <c r="AN531" i="9"/>
  <c r="AM531" i="9"/>
  <c r="AL531" i="9"/>
  <c r="AK531" i="9"/>
  <c r="AJ531" i="9"/>
  <c r="AI531" i="9"/>
  <c r="AH531" i="9"/>
  <c r="AG531" i="9"/>
  <c r="AN530" i="9"/>
  <c r="AM530" i="9"/>
  <c r="AL530" i="9"/>
  <c r="AK530" i="9"/>
  <c r="AJ530" i="9"/>
  <c r="AI530" i="9"/>
  <c r="AH530" i="9"/>
  <c r="AG530" i="9"/>
  <c r="AN529" i="9"/>
  <c r="AM529" i="9"/>
  <c r="AL529" i="9"/>
  <c r="AK529" i="9"/>
  <c r="AJ529" i="9"/>
  <c r="AI529" i="9"/>
  <c r="AH529" i="9"/>
  <c r="AG529" i="9"/>
  <c r="AN528" i="9"/>
  <c r="AM528" i="9"/>
  <c r="AL528" i="9"/>
  <c r="AK528" i="9"/>
  <c r="AJ528" i="9"/>
  <c r="AI528" i="9"/>
  <c r="AH528" i="9"/>
  <c r="AG528" i="9"/>
  <c r="AN527" i="9"/>
  <c r="AM527" i="9"/>
  <c r="AL527" i="9"/>
  <c r="AK527" i="9"/>
  <c r="AJ527" i="9"/>
  <c r="AI527" i="9"/>
  <c r="AH527" i="9"/>
  <c r="AG527" i="9"/>
  <c r="AN526" i="9"/>
  <c r="AM526" i="9"/>
  <c r="AL526" i="9"/>
  <c r="AK526" i="9"/>
  <c r="AJ526" i="9"/>
  <c r="AI526" i="9"/>
  <c r="AH526" i="9"/>
  <c r="AG526" i="9"/>
  <c r="AN525" i="9"/>
  <c r="AM525" i="9"/>
  <c r="AL525" i="9"/>
  <c r="AK525" i="9"/>
  <c r="AJ525" i="9"/>
  <c r="AI525" i="9"/>
  <c r="AH525" i="9"/>
  <c r="AG525" i="9"/>
  <c r="AN524" i="9"/>
  <c r="AM524" i="9"/>
  <c r="AL524" i="9"/>
  <c r="AK524" i="9"/>
  <c r="AJ524" i="9"/>
  <c r="AI524" i="9"/>
  <c r="AH524" i="9"/>
  <c r="AG524" i="9"/>
  <c r="AN523" i="9"/>
  <c r="AM523" i="9"/>
  <c r="AL523" i="9"/>
  <c r="AK523" i="9"/>
  <c r="AJ523" i="9"/>
  <c r="AI523" i="9"/>
  <c r="AH523" i="9"/>
  <c r="AG523" i="9"/>
  <c r="AN522" i="9"/>
  <c r="AM522" i="9"/>
  <c r="AL522" i="9"/>
  <c r="AK522" i="9"/>
  <c r="AJ522" i="9"/>
  <c r="AI522" i="9"/>
  <c r="AH522" i="9"/>
  <c r="AG522" i="9"/>
  <c r="AN521" i="9"/>
  <c r="AM521" i="9"/>
  <c r="AL521" i="9"/>
  <c r="AK521" i="9"/>
  <c r="AJ521" i="9"/>
  <c r="AI521" i="9"/>
  <c r="AH521" i="9"/>
  <c r="AG521" i="9"/>
  <c r="AN520" i="9"/>
  <c r="AM520" i="9"/>
  <c r="AL520" i="9"/>
  <c r="AK520" i="9"/>
  <c r="AJ520" i="9"/>
  <c r="AI520" i="9"/>
  <c r="AH520" i="9"/>
  <c r="AG520" i="9"/>
  <c r="AN519" i="9"/>
  <c r="AM519" i="9"/>
  <c r="AL519" i="9"/>
  <c r="AK519" i="9"/>
  <c r="AJ519" i="9"/>
  <c r="AI519" i="9"/>
  <c r="AH519" i="9"/>
  <c r="AG519" i="9"/>
  <c r="AN518" i="9"/>
  <c r="AM518" i="9"/>
  <c r="AL518" i="9"/>
  <c r="AK518" i="9"/>
  <c r="AJ518" i="9"/>
  <c r="AI518" i="9"/>
  <c r="AH518" i="9"/>
  <c r="AG518" i="9"/>
  <c r="AN517" i="9"/>
  <c r="AM517" i="9"/>
  <c r="AL517" i="9"/>
  <c r="AK517" i="9"/>
  <c r="AJ517" i="9"/>
  <c r="AI517" i="9"/>
  <c r="AH517" i="9"/>
  <c r="AG517" i="9"/>
  <c r="AN516" i="9"/>
  <c r="AM516" i="9"/>
  <c r="AL516" i="9"/>
  <c r="AK516" i="9"/>
  <c r="AJ516" i="9"/>
  <c r="AI516" i="9"/>
  <c r="AH516" i="9"/>
  <c r="AG516" i="9"/>
  <c r="AN515" i="9"/>
  <c r="AM515" i="9"/>
  <c r="AL515" i="9"/>
  <c r="AK515" i="9"/>
  <c r="AJ515" i="9"/>
  <c r="AI515" i="9"/>
  <c r="AH515" i="9"/>
  <c r="AG515" i="9"/>
  <c r="AN514" i="9"/>
  <c r="AM514" i="9"/>
  <c r="AL514" i="9"/>
  <c r="AK514" i="9"/>
  <c r="AJ514" i="9"/>
  <c r="AI514" i="9"/>
  <c r="AH514" i="9"/>
  <c r="AG514" i="9"/>
  <c r="AN513" i="9"/>
  <c r="AM513" i="9"/>
  <c r="AL513" i="9"/>
  <c r="AK513" i="9"/>
  <c r="AJ513" i="9"/>
  <c r="AI513" i="9"/>
  <c r="AH513" i="9"/>
  <c r="AG513" i="9"/>
  <c r="AN512" i="9"/>
  <c r="AM512" i="9"/>
  <c r="AL512" i="9"/>
  <c r="AK512" i="9"/>
  <c r="AJ512" i="9"/>
  <c r="AI512" i="9"/>
  <c r="AH512" i="9"/>
  <c r="AG512" i="9"/>
  <c r="AN511" i="9"/>
  <c r="AM511" i="9"/>
  <c r="AL511" i="9"/>
  <c r="AK511" i="9"/>
  <c r="AJ511" i="9"/>
  <c r="AI511" i="9"/>
  <c r="AH511" i="9"/>
  <c r="AG511" i="9"/>
  <c r="AN510" i="9"/>
  <c r="AM510" i="9"/>
  <c r="AL510" i="9"/>
  <c r="AK510" i="9"/>
  <c r="AJ510" i="9"/>
  <c r="AI510" i="9"/>
  <c r="AH510" i="9"/>
  <c r="AG510" i="9"/>
  <c r="AN509" i="9"/>
  <c r="AM509" i="9"/>
  <c r="AL509" i="9"/>
  <c r="AK509" i="9"/>
  <c r="AJ509" i="9"/>
  <c r="AI509" i="9"/>
  <c r="AH509" i="9"/>
  <c r="AG509" i="9"/>
  <c r="AN508" i="9"/>
  <c r="AM508" i="9"/>
  <c r="AL508" i="9"/>
  <c r="AK508" i="9"/>
  <c r="AJ508" i="9"/>
  <c r="AI508" i="9"/>
  <c r="AH508" i="9"/>
  <c r="AG508" i="9"/>
  <c r="AN507" i="9"/>
  <c r="AM507" i="9"/>
  <c r="AL507" i="9"/>
  <c r="AK507" i="9"/>
  <c r="AJ507" i="9"/>
  <c r="AI507" i="9"/>
  <c r="AH507" i="9"/>
  <c r="AG507" i="9"/>
  <c r="AN506" i="9"/>
  <c r="AM506" i="9"/>
  <c r="AL506" i="9"/>
  <c r="AK506" i="9"/>
  <c r="AJ506" i="9"/>
  <c r="AI506" i="9"/>
  <c r="AH506" i="9"/>
  <c r="AG506" i="9"/>
  <c r="AN505" i="9"/>
  <c r="AM505" i="9"/>
  <c r="AL505" i="9"/>
  <c r="AK505" i="9"/>
  <c r="AJ505" i="9"/>
  <c r="AI505" i="9"/>
  <c r="AH505" i="9"/>
  <c r="AG505" i="9"/>
  <c r="AN504" i="9"/>
  <c r="AM504" i="9"/>
  <c r="AL504" i="9"/>
  <c r="AK504" i="9"/>
  <c r="AJ504" i="9"/>
  <c r="AI504" i="9"/>
  <c r="AH504" i="9"/>
  <c r="AG504" i="9"/>
  <c r="AN503" i="9"/>
  <c r="AM503" i="9"/>
  <c r="AL503" i="9"/>
  <c r="AK503" i="9"/>
  <c r="AJ503" i="9"/>
  <c r="AI503" i="9"/>
  <c r="AH503" i="9"/>
  <c r="AG503" i="9"/>
  <c r="AN502" i="9"/>
  <c r="AM502" i="9"/>
  <c r="AL502" i="9"/>
  <c r="AK502" i="9"/>
  <c r="AJ502" i="9"/>
  <c r="AI502" i="9"/>
  <c r="AH502" i="9"/>
  <c r="AG502" i="9"/>
  <c r="AN501" i="9"/>
  <c r="AM501" i="9"/>
  <c r="AL501" i="9"/>
  <c r="AK501" i="9"/>
  <c r="AJ501" i="9"/>
  <c r="AI501" i="9"/>
  <c r="AH501" i="9"/>
  <c r="AG501" i="9"/>
  <c r="AN500" i="9"/>
  <c r="AM500" i="9"/>
  <c r="AL500" i="9"/>
  <c r="AK500" i="9"/>
  <c r="AJ500" i="9"/>
  <c r="AI500" i="9"/>
  <c r="AH500" i="9"/>
  <c r="AG500" i="9"/>
  <c r="AN499" i="9"/>
  <c r="AM499" i="9"/>
  <c r="AL499" i="9"/>
  <c r="AK499" i="9"/>
  <c r="AJ499" i="9"/>
  <c r="AI499" i="9"/>
  <c r="AH499" i="9"/>
  <c r="AG499" i="9"/>
  <c r="AN498" i="9"/>
  <c r="AM498" i="9"/>
  <c r="AL498" i="9"/>
  <c r="AK498" i="9"/>
  <c r="AJ498" i="9"/>
  <c r="AI498" i="9"/>
  <c r="AH498" i="9"/>
  <c r="AG498" i="9"/>
  <c r="AN497" i="9"/>
  <c r="AM497" i="9"/>
  <c r="AL497" i="9"/>
  <c r="AK497" i="9"/>
  <c r="AJ497" i="9"/>
  <c r="AI497" i="9"/>
  <c r="AH497" i="9"/>
  <c r="AG497" i="9"/>
  <c r="AN496" i="9"/>
  <c r="AM496" i="9"/>
  <c r="AL496" i="9"/>
  <c r="AK496" i="9"/>
  <c r="AJ496" i="9"/>
  <c r="AI496" i="9"/>
  <c r="AH496" i="9"/>
  <c r="AG496" i="9"/>
  <c r="AN495" i="9"/>
  <c r="AM495" i="9"/>
  <c r="AL495" i="9"/>
  <c r="AK495" i="9"/>
  <c r="AJ495" i="9"/>
  <c r="AI495" i="9"/>
  <c r="AH495" i="9"/>
  <c r="AG495" i="9"/>
  <c r="AN494" i="9"/>
  <c r="AM494" i="9"/>
  <c r="AL494" i="9"/>
  <c r="AK494" i="9"/>
  <c r="AJ494" i="9"/>
  <c r="AI494" i="9"/>
  <c r="AH494" i="9"/>
  <c r="AG494" i="9"/>
  <c r="AN493" i="9"/>
  <c r="AM493" i="9"/>
  <c r="AL493" i="9"/>
  <c r="AK493" i="9"/>
  <c r="AJ493" i="9"/>
  <c r="AI493" i="9"/>
  <c r="AH493" i="9"/>
  <c r="AG493" i="9"/>
  <c r="AN492" i="9"/>
  <c r="AM492" i="9"/>
  <c r="AL492" i="9"/>
  <c r="AK492" i="9"/>
  <c r="AJ492" i="9"/>
  <c r="AI492" i="9"/>
  <c r="AH492" i="9"/>
  <c r="AG492" i="9"/>
  <c r="AN491" i="9"/>
  <c r="AM491" i="9"/>
  <c r="AL491" i="9"/>
  <c r="AK491" i="9"/>
  <c r="AJ491" i="9"/>
  <c r="AI491" i="9"/>
  <c r="AH491" i="9"/>
  <c r="AG491" i="9"/>
  <c r="AN490" i="9"/>
  <c r="AM490" i="9"/>
  <c r="AL490" i="9"/>
  <c r="AK490" i="9"/>
  <c r="AJ490" i="9"/>
  <c r="AI490" i="9"/>
  <c r="AH490" i="9"/>
  <c r="AG490" i="9"/>
  <c r="AN489" i="9"/>
  <c r="AM489" i="9"/>
  <c r="AL489" i="9"/>
  <c r="AK489" i="9"/>
  <c r="AJ489" i="9"/>
  <c r="AI489" i="9"/>
  <c r="AH489" i="9"/>
  <c r="AG489" i="9"/>
  <c r="AN488" i="9"/>
  <c r="AM488" i="9"/>
  <c r="AL488" i="9"/>
  <c r="AK488" i="9"/>
  <c r="AJ488" i="9"/>
  <c r="AI488" i="9"/>
  <c r="AH488" i="9"/>
  <c r="AG488" i="9"/>
  <c r="AN487" i="9"/>
  <c r="AM487" i="9"/>
  <c r="AL487" i="9"/>
  <c r="AK487" i="9"/>
  <c r="AJ487" i="9"/>
  <c r="AI487" i="9"/>
  <c r="AH487" i="9"/>
  <c r="AG487" i="9"/>
  <c r="AN486" i="9"/>
  <c r="AM486" i="9"/>
  <c r="AL486" i="9"/>
  <c r="AK486" i="9"/>
  <c r="AJ486" i="9"/>
  <c r="AI486" i="9"/>
  <c r="AH486" i="9"/>
  <c r="AG486" i="9"/>
  <c r="AN485" i="9"/>
  <c r="AM485" i="9"/>
  <c r="AL485" i="9"/>
  <c r="AK485" i="9"/>
  <c r="AJ485" i="9"/>
  <c r="AI485" i="9"/>
  <c r="AH485" i="9"/>
  <c r="AG485" i="9"/>
  <c r="AN484" i="9"/>
  <c r="AM484" i="9"/>
  <c r="AL484" i="9"/>
  <c r="AK484" i="9"/>
  <c r="AJ484" i="9"/>
  <c r="AI484" i="9"/>
  <c r="AH484" i="9"/>
  <c r="AG484" i="9"/>
  <c r="AN483" i="9"/>
  <c r="AM483" i="9"/>
  <c r="AL483" i="9"/>
  <c r="AK483" i="9"/>
  <c r="AJ483" i="9"/>
  <c r="AI483" i="9"/>
  <c r="AH483" i="9"/>
  <c r="AG483" i="9"/>
  <c r="AN482" i="9"/>
  <c r="AM482" i="9"/>
  <c r="AL482" i="9"/>
  <c r="AK482" i="9"/>
  <c r="AJ482" i="9"/>
  <c r="AI482" i="9"/>
  <c r="AH482" i="9"/>
  <c r="AG482" i="9"/>
  <c r="AN481" i="9"/>
  <c r="AM481" i="9"/>
  <c r="AL481" i="9"/>
  <c r="AK481" i="9"/>
  <c r="AJ481" i="9"/>
  <c r="AI481" i="9"/>
  <c r="AH481" i="9"/>
  <c r="AG481" i="9"/>
  <c r="AN480" i="9"/>
  <c r="AM480" i="9"/>
  <c r="AL480" i="9"/>
  <c r="AK480" i="9"/>
  <c r="AJ480" i="9"/>
  <c r="AI480" i="9"/>
  <c r="AH480" i="9"/>
  <c r="AG480" i="9"/>
  <c r="AN479" i="9"/>
  <c r="AM479" i="9"/>
  <c r="AL479" i="9"/>
  <c r="AK479" i="9"/>
  <c r="AJ479" i="9"/>
  <c r="AI479" i="9"/>
  <c r="AH479" i="9"/>
  <c r="AG479" i="9"/>
  <c r="AN478" i="9"/>
  <c r="AM478" i="9"/>
  <c r="AL478" i="9"/>
  <c r="AK478" i="9"/>
  <c r="AJ478" i="9"/>
  <c r="AI478" i="9"/>
  <c r="AH478" i="9"/>
  <c r="AG478" i="9"/>
  <c r="AN477" i="9"/>
  <c r="AM477" i="9"/>
  <c r="AL477" i="9"/>
  <c r="AK477" i="9"/>
  <c r="AJ477" i="9"/>
  <c r="AI477" i="9"/>
  <c r="AH477" i="9"/>
  <c r="AG477" i="9"/>
  <c r="AN476" i="9"/>
  <c r="AM476" i="9"/>
  <c r="AL476" i="9"/>
  <c r="AK476" i="9"/>
  <c r="AJ476" i="9"/>
  <c r="AI476" i="9"/>
  <c r="AH476" i="9"/>
  <c r="AG476" i="9"/>
  <c r="AN475" i="9"/>
  <c r="AM475" i="9"/>
  <c r="AL475" i="9"/>
  <c r="AK475" i="9"/>
  <c r="AJ475" i="9"/>
  <c r="AI475" i="9"/>
  <c r="AH475" i="9"/>
  <c r="AG475" i="9"/>
  <c r="AN474" i="9"/>
  <c r="AM474" i="9"/>
  <c r="AL474" i="9"/>
  <c r="AK474" i="9"/>
  <c r="AJ474" i="9"/>
  <c r="AI474" i="9"/>
  <c r="AH474" i="9"/>
  <c r="AG474" i="9"/>
  <c r="AN473" i="9"/>
  <c r="AM473" i="9"/>
  <c r="AL473" i="9"/>
  <c r="AK473" i="9"/>
  <c r="AJ473" i="9"/>
  <c r="AI473" i="9"/>
  <c r="AH473" i="9"/>
  <c r="AG473" i="9"/>
  <c r="AN472" i="9"/>
  <c r="AM472" i="9"/>
  <c r="AL472" i="9"/>
  <c r="AK472" i="9"/>
  <c r="AJ472" i="9"/>
  <c r="AI472" i="9"/>
  <c r="AH472" i="9"/>
  <c r="AG472" i="9"/>
  <c r="AN471" i="9"/>
  <c r="AM471" i="9"/>
  <c r="AL471" i="9"/>
  <c r="AK471" i="9"/>
  <c r="AJ471" i="9"/>
  <c r="AI471" i="9"/>
  <c r="AH471" i="9"/>
  <c r="AG471" i="9"/>
  <c r="AN470" i="9"/>
  <c r="AM470" i="9"/>
  <c r="AL470" i="9"/>
  <c r="AK470" i="9"/>
  <c r="AJ470" i="9"/>
  <c r="AI470" i="9"/>
  <c r="AH470" i="9"/>
  <c r="AG470" i="9"/>
  <c r="AN469" i="9"/>
  <c r="AM469" i="9"/>
  <c r="AL469" i="9"/>
  <c r="AK469" i="9"/>
  <c r="AJ469" i="9"/>
  <c r="AI469" i="9"/>
  <c r="AH469" i="9"/>
  <c r="AG469" i="9"/>
  <c r="AN468" i="9"/>
  <c r="AM468" i="9"/>
  <c r="AL468" i="9"/>
  <c r="AK468" i="9"/>
  <c r="AJ468" i="9"/>
  <c r="AI468" i="9"/>
  <c r="AH468" i="9"/>
  <c r="AG468" i="9"/>
  <c r="AN467" i="9"/>
  <c r="AM467" i="9"/>
  <c r="AL467" i="9"/>
  <c r="AK467" i="9"/>
  <c r="AJ467" i="9"/>
  <c r="AI467" i="9"/>
  <c r="AH467" i="9"/>
  <c r="AG467" i="9"/>
  <c r="AN466" i="9"/>
  <c r="AM466" i="9"/>
  <c r="AL466" i="9"/>
  <c r="AK466" i="9"/>
  <c r="AJ466" i="9"/>
  <c r="AI466" i="9"/>
  <c r="AH466" i="9"/>
  <c r="AG466" i="9"/>
  <c r="AN465" i="9"/>
  <c r="AM465" i="9"/>
  <c r="AL465" i="9"/>
  <c r="AK465" i="9"/>
  <c r="AJ465" i="9"/>
  <c r="AI465" i="9"/>
  <c r="AH465" i="9"/>
  <c r="AG465" i="9"/>
  <c r="AN464" i="9"/>
  <c r="AM464" i="9"/>
  <c r="AL464" i="9"/>
  <c r="AK464" i="9"/>
  <c r="AJ464" i="9"/>
  <c r="AI464" i="9"/>
  <c r="AH464" i="9"/>
  <c r="AG464" i="9"/>
  <c r="AN463" i="9"/>
  <c r="AM463" i="9"/>
  <c r="AL463" i="9"/>
  <c r="AK463" i="9"/>
  <c r="AJ463" i="9"/>
  <c r="AI463" i="9"/>
  <c r="AH463" i="9"/>
  <c r="AG463" i="9"/>
  <c r="AN462" i="9"/>
  <c r="AM462" i="9"/>
  <c r="AL462" i="9"/>
  <c r="AK462" i="9"/>
  <c r="AJ462" i="9"/>
  <c r="AI462" i="9"/>
  <c r="AH462" i="9"/>
  <c r="AG462" i="9"/>
  <c r="AN461" i="9"/>
  <c r="AM461" i="9"/>
  <c r="AL461" i="9"/>
  <c r="AK461" i="9"/>
  <c r="AJ461" i="9"/>
  <c r="AI461" i="9"/>
  <c r="AH461" i="9"/>
  <c r="AG461" i="9"/>
  <c r="AN460" i="9"/>
  <c r="AM460" i="9"/>
  <c r="AL460" i="9"/>
  <c r="AK460" i="9"/>
  <c r="AJ460" i="9"/>
  <c r="AI460" i="9"/>
  <c r="AH460" i="9"/>
  <c r="AG460" i="9"/>
  <c r="AN459" i="9"/>
  <c r="AM459" i="9"/>
  <c r="AL459" i="9"/>
  <c r="AK459" i="9"/>
  <c r="AJ459" i="9"/>
  <c r="AI459" i="9"/>
  <c r="AH459" i="9"/>
  <c r="AG459" i="9"/>
  <c r="AN458" i="9"/>
  <c r="AM458" i="9"/>
  <c r="AL458" i="9"/>
  <c r="AK458" i="9"/>
  <c r="AJ458" i="9"/>
  <c r="AI458" i="9"/>
  <c r="AH458" i="9"/>
  <c r="AG458" i="9"/>
  <c r="AN457" i="9"/>
  <c r="AM457" i="9"/>
  <c r="AL457" i="9"/>
  <c r="AK457" i="9"/>
  <c r="AJ457" i="9"/>
  <c r="AI457" i="9"/>
  <c r="AH457" i="9"/>
  <c r="AG457" i="9"/>
  <c r="AN456" i="9"/>
  <c r="AM456" i="9"/>
  <c r="AL456" i="9"/>
  <c r="AK456" i="9"/>
  <c r="AJ456" i="9"/>
  <c r="AI456" i="9"/>
  <c r="AH456" i="9"/>
  <c r="AG456" i="9"/>
  <c r="AN455" i="9"/>
  <c r="AM455" i="9"/>
  <c r="AL455" i="9"/>
  <c r="AK455" i="9"/>
  <c r="AJ455" i="9"/>
  <c r="AI455" i="9"/>
  <c r="AH455" i="9"/>
  <c r="AG455" i="9"/>
  <c r="AN454" i="9"/>
  <c r="AM454" i="9"/>
  <c r="AL454" i="9"/>
  <c r="AK454" i="9"/>
  <c r="AJ454" i="9"/>
  <c r="AI454" i="9"/>
  <c r="AH454" i="9"/>
  <c r="AG454" i="9"/>
  <c r="AN453" i="9"/>
  <c r="AM453" i="9"/>
  <c r="AL453" i="9"/>
  <c r="AK453" i="9"/>
  <c r="AJ453" i="9"/>
  <c r="AI453" i="9"/>
  <c r="AH453" i="9"/>
  <c r="AG453" i="9"/>
  <c r="AN452" i="9"/>
  <c r="AM452" i="9"/>
  <c r="AL452" i="9"/>
  <c r="AK452" i="9"/>
  <c r="AJ452" i="9"/>
  <c r="AI452" i="9"/>
  <c r="AH452" i="9"/>
  <c r="AG452" i="9"/>
  <c r="AN451" i="9"/>
  <c r="AM451" i="9"/>
  <c r="AL451" i="9"/>
  <c r="AK451" i="9"/>
  <c r="AJ451" i="9"/>
  <c r="AI451" i="9"/>
  <c r="AH451" i="9"/>
  <c r="AG451" i="9"/>
  <c r="AN450" i="9"/>
  <c r="AM450" i="9"/>
  <c r="AL450" i="9"/>
  <c r="AK450" i="9"/>
  <c r="AJ450" i="9"/>
  <c r="AI450" i="9"/>
  <c r="AH450" i="9"/>
  <c r="AG450" i="9"/>
  <c r="AN449" i="9"/>
  <c r="AM449" i="9"/>
  <c r="AL449" i="9"/>
  <c r="AK449" i="9"/>
  <c r="AJ449" i="9"/>
  <c r="AI449" i="9"/>
  <c r="AH449" i="9"/>
  <c r="AG449" i="9"/>
  <c r="AN448" i="9"/>
  <c r="AM448" i="9"/>
  <c r="AL448" i="9"/>
  <c r="AK448" i="9"/>
  <c r="AJ448" i="9"/>
  <c r="AI448" i="9"/>
  <c r="AH448" i="9"/>
  <c r="AG448" i="9"/>
  <c r="AN447" i="9"/>
  <c r="AM447" i="9"/>
  <c r="AL447" i="9"/>
  <c r="AK447" i="9"/>
  <c r="AJ447" i="9"/>
  <c r="AI447" i="9"/>
  <c r="AH447" i="9"/>
  <c r="AG447" i="9"/>
  <c r="AN446" i="9"/>
  <c r="AM446" i="9"/>
  <c r="AL446" i="9"/>
  <c r="AK446" i="9"/>
  <c r="AJ446" i="9"/>
  <c r="AI446" i="9"/>
  <c r="AH446" i="9"/>
  <c r="AG446" i="9"/>
  <c r="AN445" i="9"/>
  <c r="AM445" i="9"/>
  <c r="AL445" i="9"/>
  <c r="AK445" i="9"/>
  <c r="AJ445" i="9"/>
  <c r="AI445" i="9"/>
  <c r="AH445" i="9"/>
  <c r="AG445" i="9"/>
  <c r="AN444" i="9"/>
  <c r="AM444" i="9"/>
  <c r="AL444" i="9"/>
  <c r="AK444" i="9"/>
  <c r="AJ444" i="9"/>
  <c r="AI444" i="9"/>
  <c r="AH444" i="9"/>
  <c r="AG444" i="9"/>
  <c r="AN443" i="9"/>
  <c r="AM443" i="9"/>
  <c r="AL443" i="9"/>
  <c r="AK443" i="9"/>
  <c r="AJ443" i="9"/>
  <c r="AI443" i="9"/>
  <c r="AH443" i="9"/>
  <c r="AG443" i="9"/>
  <c r="AN442" i="9"/>
  <c r="AM442" i="9"/>
  <c r="AL442" i="9"/>
  <c r="AK442" i="9"/>
  <c r="AJ442" i="9"/>
  <c r="AI442" i="9"/>
  <c r="AH442" i="9"/>
  <c r="AG442" i="9"/>
  <c r="AN441" i="9"/>
  <c r="AM441" i="9"/>
  <c r="AL441" i="9"/>
  <c r="AK441" i="9"/>
  <c r="AJ441" i="9"/>
  <c r="AI441" i="9"/>
  <c r="AH441" i="9"/>
  <c r="AG441" i="9"/>
  <c r="AN440" i="9"/>
  <c r="AM440" i="9"/>
  <c r="AL440" i="9"/>
  <c r="AK440" i="9"/>
  <c r="AJ440" i="9"/>
  <c r="AI440" i="9"/>
  <c r="AH440" i="9"/>
  <c r="AG440" i="9"/>
  <c r="AN439" i="9"/>
  <c r="AM439" i="9"/>
  <c r="AL439" i="9"/>
  <c r="AK439" i="9"/>
  <c r="AJ439" i="9"/>
  <c r="AI439" i="9"/>
  <c r="AH439" i="9"/>
  <c r="AG439" i="9"/>
  <c r="AN438" i="9"/>
  <c r="AM438" i="9"/>
  <c r="AL438" i="9"/>
  <c r="AK438" i="9"/>
  <c r="AJ438" i="9"/>
  <c r="AI438" i="9"/>
  <c r="AH438" i="9"/>
  <c r="AG438" i="9"/>
  <c r="AN437" i="9"/>
  <c r="AM437" i="9"/>
  <c r="AL437" i="9"/>
  <c r="AK437" i="9"/>
  <c r="AJ437" i="9"/>
  <c r="AI437" i="9"/>
  <c r="AH437" i="9"/>
  <c r="AG437" i="9"/>
  <c r="AN436" i="9"/>
  <c r="AM436" i="9"/>
  <c r="AL436" i="9"/>
  <c r="AK436" i="9"/>
  <c r="AJ436" i="9"/>
  <c r="AI436" i="9"/>
  <c r="AH436" i="9"/>
  <c r="AG436" i="9"/>
  <c r="AN435" i="9"/>
  <c r="AM435" i="9"/>
  <c r="AL435" i="9"/>
  <c r="AK435" i="9"/>
  <c r="AJ435" i="9"/>
  <c r="AI435" i="9"/>
  <c r="AH435" i="9"/>
  <c r="AG435" i="9"/>
  <c r="AN434" i="9"/>
  <c r="AM434" i="9"/>
  <c r="AL434" i="9"/>
  <c r="AK434" i="9"/>
  <c r="AJ434" i="9"/>
  <c r="AI434" i="9"/>
  <c r="AH434" i="9"/>
  <c r="AG434" i="9"/>
  <c r="AN433" i="9"/>
  <c r="AM433" i="9"/>
  <c r="AL433" i="9"/>
  <c r="AK433" i="9"/>
  <c r="AJ433" i="9"/>
  <c r="AI433" i="9"/>
  <c r="AH433" i="9"/>
  <c r="AG433" i="9"/>
  <c r="AN432" i="9"/>
  <c r="AM432" i="9"/>
  <c r="AL432" i="9"/>
  <c r="AK432" i="9"/>
  <c r="AJ432" i="9"/>
  <c r="AI432" i="9"/>
  <c r="AH432" i="9"/>
  <c r="AG432" i="9"/>
  <c r="AN431" i="9"/>
  <c r="AM431" i="9"/>
  <c r="AL431" i="9"/>
  <c r="AK431" i="9"/>
  <c r="AJ431" i="9"/>
  <c r="AI431" i="9"/>
  <c r="AH431" i="9"/>
  <c r="AG431" i="9"/>
  <c r="AN430" i="9"/>
  <c r="AM430" i="9"/>
  <c r="AL430" i="9"/>
  <c r="AK430" i="9"/>
  <c r="AJ430" i="9"/>
  <c r="AI430" i="9"/>
  <c r="AH430" i="9"/>
  <c r="AG430" i="9"/>
  <c r="AN429" i="9"/>
  <c r="AM429" i="9"/>
  <c r="AL429" i="9"/>
  <c r="AK429" i="9"/>
  <c r="AJ429" i="9"/>
  <c r="AI429" i="9"/>
  <c r="AH429" i="9"/>
  <c r="AG429" i="9"/>
  <c r="AN428" i="9"/>
  <c r="AM428" i="9"/>
  <c r="AL428" i="9"/>
  <c r="AK428" i="9"/>
  <c r="AJ428" i="9"/>
  <c r="AI428" i="9"/>
  <c r="AH428" i="9"/>
  <c r="AG428" i="9"/>
  <c r="AN427" i="9"/>
  <c r="AM427" i="9"/>
  <c r="AL427" i="9"/>
  <c r="AK427" i="9"/>
  <c r="AJ427" i="9"/>
  <c r="AI427" i="9"/>
  <c r="AH427" i="9"/>
  <c r="AG427" i="9"/>
  <c r="AN426" i="9"/>
  <c r="AM426" i="9"/>
  <c r="AL426" i="9"/>
  <c r="AK426" i="9"/>
  <c r="AJ426" i="9"/>
  <c r="AI426" i="9"/>
  <c r="AH426" i="9"/>
  <c r="AG426" i="9"/>
  <c r="AN425" i="9"/>
  <c r="AM425" i="9"/>
  <c r="AL425" i="9"/>
  <c r="AK425" i="9"/>
  <c r="AJ425" i="9"/>
  <c r="AI425" i="9"/>
  <c r="AH425" i="9"/>
  <c r="AG425" i="9"/>
  <c r="AN424" i="9"/>
  <c r="AM424" i="9"/>
  <c r="AL424" i="9"/>
  <c r="AK424" i="9"/>
  <c r="AJ424" i="9"/>
  <c r="AI424" i="9"/>
  <c r="AH424" i="9"/>
  <c r="AG424" i="9"/>
  <c r="AN423" i="9"/>
  <c r="AM423" i="9"/>
  <c r="AL423" i="9"/>
  <c r="AK423" i="9"/>
  <c r="AJ423" i="9"/>
  <c r="AI423" i="9"/>
  <c r="AH423" i="9"/>
  <c r="AG423" i="9"/>
  <c r="AN422" i="9"/>
  <c r="AM422" i="9"/>
  <c r="AL422" i="9"/>
  <c r="AK422" i="9"/>
  <c r="AJ422" i="9"/>
  <c r="AI422" i="9"/>
  <c r="AH422" i="9"/>
  <c r="AG422" i="9"/>
  <c r="AN421" i="9"/>
  <c r="AM421" i="9"/>
  <c r="AL421" i="9"/>
  <c r="AK421" i="9"/>
  <c r="AJ421" i="9"/>
  <c r="AI421" i="9"/>
  <c r="AH421" i="9"/>
  <c r="AG421" i="9"/>
  <c r="AN420" i="9"/>
  <c r="AM420" i="9"/>
  <c r="AL420" i="9"/>
  <c r="AK420" i="9"/>
  <c r="AJ420" i="9"/>
  <c r="AI420" i="9"/>
  <c r="AH420" i="9"/>
  <c r="AG420" i="9"/>
  <c r="AN419" i="9"/>
  <c r="AM419" i="9"/>
  <c r="AL419" i="9"/>
  <c r="AK419" i="9"/>
  <c r="AJ419" i="9"/>
  <c r="AI419" i="9"/>
  <c r="AH419" i="9"/>
  <c r="AG419" i="9"/>
  <c r="AN418" i="9"/>
  <c r="AM418" i="9"/>
  <c r="AL418" i="9"/>
  <c r="AK418" i="9"/>
  <c r="AJ418" i="9"/>
  <c r="AI418" i="9"/>
  <c r="AH418" i="9"/>
  <c r="AG418" i="9"/>
  <c r="AN417" i="9"/>
  <c r="AM417" i="9"/>
  <c r="AL417" i="9"/>
  <c r="AK417" i="9"/>
  <c r="AJ417" i="9"/>
  <c r="AI417" i="9"/>
  <c r="AH417" i="9"/>
  <c r="AG417" i="9"/>
  <c r="AN416" i="9"/>
  <c r="AM416" i="9"/>
  <c r="AL416" i="9"/>
  <c r="AK416" i="9"/>
  <c r="AJ416" i="9"/>
  <c r="AI416" i="9"/>
  <c r="AH416" i="9"/>
  <c r="AG416" i="9"/>
  <c r="AN415" i="9"/>
  <c r="AM415" i="9"/>
  <c r="AL415" i="9"/>
  <c r="AK415" i="9"/>
  <c r="AJ415" i="9"/>
  <c r="AI415" i="9"/>
  <c r="AH415" i="9"/>
  <c r="AG415" i="9"/>
  <c r="AN414" i="9"/>
  <c r="AM414" i="9"/>
  <c r="AL414" i="9"/>
  <c r="AK414" i="9"/>
  <c r="AJ414" i="9"/>
  <c r="AI414" i="9"/>
  <c r="AH414" i="9"/>
  <c r="AG414" i="9"/>
  <c r="AN413" i="9"/>
  <c r="AM413" i="9"/>
  <c r="AL413" i="9"/>
  <c r="AK413" i="9"/>
  <c r="AJ413" i="9"/>
  <c r="AI413" i="9"/>
  <c r="AH413" i="9"/>
  <c r="AG413" i="9"/>
  <c r="AN412" i="9"/>
  <c r="AM412" i="9"/>
  <c r="AL412" i="9"/>
  <c r="AK412" i="9"/>
  <c r="AJ412" i="9"/>
  <c r="AI412" i="9"/>
  <c r="AH412" i="9"/>
  <c r="AG412" i="9"/>
  <c r="AN411" i="9"/>
  <c r="AM411" i="9"/>
  <c r="AL411" i="9"/>
  <c r="AK411" i="9"/>
  <c r="AJ411" i="9"/>
  <c r="AI411" i="9"/>
  <c r="AH411" i="9"/>
  <c r="AG411" i="9"/>
  <c r="AN410" i="9"/>
  <c r="AM410" i="9"/>
  <c r="AL410" i="9"/>
  <c r="AK410" i="9"/>
  <c r="AJ410" i="9"/>
  <c r="AI410" i="9"/>
  <c r="AH410" i="9"/>
  <c r="AG410" i="9"/>
  <c r="AN409" i="9"/>
  <c r="AM409" i="9"/>
  <c r="AL409" i="9"/>
  <c r="AK409" i="9"/>
  <c r="AJ409" i="9"/>
  <c r="AI409" i="9"/>
  <c r="AH409" i="9"/>
  <c r="AG409" i="9"/>
  <c r="AN408" i="9"/>
  <c r="AM408" i="9"/>
  <c r="AL408" i="9"/>
  <c r="AK408" i="9"/>
  <c r="AJ408" i="9"/>
  <c r="AI408" i="9"/>
  <c r="AH408" i="9"/>
  <c r="AG408" i="9"/>
  <c r="AN407" i="9"/>
  <c r="AM407" i="9"/>
  <c r="AL407" i="9"/>
  <c r="AK407" i="9"/>
  <c r="AJ407" i="9"/>
  <c r="AI407" i="9"/>
  <c r="AH407" i="9"/>
  <c r="AG407" i="9"/>
  <c r="AN406" i="9"/>
  <c r="AM406" i="9"/>
  <c r="AL406" i="9"/>
  <c r="AK406" i="9"/>
  <c r="AJ406" i="9"/>
  <c r="AI406" i="9"/>
  <c r="AH406" i="9"/>
  <c r="AG406" i="9"/>
  <c r="AN405" i="9"/>
  <c r="AM405" i="9"/>
  <c r="AL405" i="9"/>
  <c r="AK405" i="9"/>
  <c r="AJ405" i="9"/>
  <c r="AI405" i="9"/>
  <c r="AH405" i="9"/>
  <c r="AG405" i="9"/>
  <c r="AN404" i="9"/>
  <c r="AM404" i="9"/>
  <c r="AL404" i="9"/>
  <c r="AK404" i="9"/>
  <c r="AJ404" i="9"/>
  <c r="AI404" i="9"/>
  <c r="AH404" i="9"/>
  <c r="AG404" i="9"/>
  <c r="AN403" i="9"/>
  <c r="AM403" i="9"/>
  <c r="AL403" i="9"/>
  <c r="AK403" i="9"/>
  <c r="AJ403" i="9"/>
  <c r="AI403" i="9"/>
  <c r="AH403" i="9"/>
  <c r="AG403" i="9"/>
  <c r="AN402" i="9"/>
  <c r="AM402" i="9"/>
  <c r="AL402" i="9"/>
  <c r="AK402" i="9"/>
  <c r="AJ402" i="9"/>
  <c r="AI402" i="9"/>
  <c r="AH402" i="9"/>
  <c r="AG402" i="9"/>
  <c r="AN401" i="9"/>
  <c r="AM401" i="9"/>
  <c r="AL401" i="9"/>
  <c r="AK401" i="9"/>
  <c r="AJ401" i="9"/>
  <c r="AI401" i="9"/>
  <c r="AH401" i="9"/>
  <c r="AG401" i="9"/>
  <c r="AN400" i="9"/>
  <c r="AM400" i="9"/>
  <c r="AL400" i="9"/>
  <c r="AK400" i="9"/>
  <c r="AJ400" i="9"/>
  <c r="AI400" i="9"/>
  <c r="AH400" i="9"/>
  <c r="AG400" i="9"/>
  <c r="AN399" i="9"/>
  <c r="AM399" i="9"/>
  <c r="AL399" i="9"/>
  <c r="AK399" i="9"/>
  <c r="AJ399" i="9"/>
  <c r="AI399" i="9"/>
  <c r="AH399" i="9"/>
  <c r="AG399" i="9"/>
  <c r="AN398" i="9"/>
  <c r="AM398" i="9"/>
  <c r="AL398" i="9"/>
  <c r="AK398" i="9"/>
  <c r="AJ398" i="9"/>
  <c r="AI398" i="9"/>
  <c r="AH398" i="9"/>
  <c r="AG398" i="9"/>
  <c r="AN397" i="9"/>
  <c r="AM397" i="9"/>
  <c r="AL397" i="9"/>
  <c r="AK397" i="9"/>
  <c r="AJ397" i="9"/>
  <c r="AI397" i="9"/>
  <c r="AH397" i="9"/>
  <c r="AG397" i="9"/>
  <c r="AN396" i="9"/>
  <c r="AM396" i="9"/>
  <c r="AL396" i="9"/>
  <c r="AK396" i="9"/>
  <c r="AJ396" i="9"/>
  <c r="AI396" i="9"/>
  <c r="AH396" i="9"/>
  <c r="AG396" i="9"/>
  <c r="AN395" i="9"/>
  <c r="AM395" i="9"/>
  <c r="AL395" i="9"/>
  <c r="AK395" i="9"/>
  <c r="AJ395" i="9"/>
  <c r="AI395" i="9"/>
  <c r="AH395" i="9"/>
  <c r="AG395" i="9"/>
  <c r="AN394" i="9"/>
  <c r="AM394" i="9"/>
  <c r="AL394" i="9"/>
  <c r="AK394" i="9"/>
  <c r="AJ394" i="9"/>
  <c r="AI394" i="9"/>
  <c r="AH394" i="9"/>
  <c r="AG394" i="9"/>
  <c r="AN393" i="9"/>
  <c r="AM393" i="9"/>
  <c r="AL393" i="9"/>
  <c r="AK393" i="9"/>
  <c r="AJ393" i="9"/>
  <c r="AI393" i="9"/>
  <c r="AH393" i="9"/>
  <c r="AG393" i="9"/>
  <c r="AN392" i="9"/>
  <c r="AM392" i="9"/>
  <c r="AL392" i="9"/>
  <c r="AK392" i="9"/>
  <c r="AJ392" i="9"/>
  <c r="AI392" i="9"/>
  <c r="AH392" i="9"/>
  <c r="AG392" i="9"/>
  <c r="AN391" i="9"/>
  <c r="AM391" i="9"/>
  <c r="AL391" i="9"/>
  <c r="AK391" i="9"/>
  <c r="AJ391" i="9"/>
  <c r="AI391" i="9"/>
  <c r="AH391" i="9"/>
  <c r="AG391" i="9"/>
  <c r="AN390" i="9"/>
  <c r="AM390" i="9"/>
  <c r="AL390" i="9"/>
  <c r="AK390" i="9"/>
  <c r="AJ390" i="9"/>
  <c r="AI390" i="9"/>
  <c r="AH390" i="9"/>
  <c r="AG390" i="9"/>
  <c r="AN389" i="9"/>
  <c r="AM389" i="9"/>
  <c r="AL389" i="9"/>
  <c r="AK389" i="9"/>
  <c r="AJ389" i="9"/>
  <c r="AI389" i="9"/>
  <c r="AH389" i="9"/>
  <c r="AG389" i="9"/>
  <c r="AN388" i="9"/>
  <c r="AM388" i="9"/>
  <c r="AL388" i="9"/>
  <c r="AK388" i="9"/>
  <c r="AJ388" i="9"/>
  <c r="AI388" i="9"/>
  <c r="AH388" i="9"/>
  <c r="AG388" i="9"/>
  <c r="AN387" i="9"/>
  <c r="AM387" i="9"/>
  <c r="AL387" i="9"/>
  <c r="AK387" i="9"/>
  <c r="AJ387" i="9"/>
  <c r="AI387" i="9"/>
  <c r="AH387" i="9"/>
  <c r="AG387" i="9"/>
  <c r="AN386" i="9"/>
  <c r="AM386" i="9"/>
  <c r="AL386" i="9"/>
  <c r="AK386" i="9"/>
  <c r="AJ386" i="9"/>
  <c r="AI386" i="9"/>
  <c r="AH386" i="9"/>
  <c r="AG386" i="9"/>
  <c r="AN385" i="9"/>
  <c r="AM385" i="9"/>
  <c r="AL385" i="9"/>
  <c r="AK385" i="9"/>
  <c r="AJ385" i="9"/>
  <c r="AI385" i="9"/>
  <c r="AH385" i="9"/>
  <c r="AG385" i="9"/>
  <c r="AN384" i="9"/>
  <c r="AM384" i="9"/>
  <c r="AL384" i="9"/>
  <c r="AK384" i="9"/>
  <c r="AJ384" i="9"/>
  <c r="AI384" i="9"/>
  <c r="AH384" i="9"/>
  <c r="AG384" i="9"/>
  <c r="AN383" i="9"/>
  <c r="AM383" i="9"/>
  <c r="AL383" i="9"/>
  <c r="AK383" i="9"/>
  <c r="AJ383" i="9"/>
  <c r="AI383" i="9"/>
  <c r="AH383" i="9"/>
  <c r="AG383" i="9"/>
  <c r="AN382" i="9"/>
  <c r="AM382" i="9"/>
  <c r="AL382" i="9"/>
  <c r="AK382" i="9"/>
  <c r="AJ382" i="9"/>
  <c r="AI382" i="9"/>
  <c r="AH382" i="9"/>
  <c r="AG382" i="9"/>
  <c r="AN381" i="9"/>
  <c r="AM381" i="9"/>
  <c r="AL381" i="9"/>
  <c r="AK381" i="9"/>
  <c r="AJ381" i="9"/>
  <c r="AI381" i="9"/>
  <c r="AH381" i="9"/>
  <c r="AG381" i="9"/>
  <c r="AN380" i="9"/>
  <c r="AM380" i="9"/>
  <c r="AL380" i="9"/>
  <c r="AK380" i="9"/>
  <c r="AJ380" i="9"/>
  <c r="AI380" i="9"/>
  <c r="AH380" i="9"/>
  <c r="AG380" i="9"/>
  <c r="AN379" i="9"/>
  <c r="AM379" i="9"/>
  <c r="AL379" i="9"/>
  <c r="AK379" i="9"/>
  <c r="AJ379" i="9"/>
  <c r="AI379" i="9"/>
  <c r="AH379" i="9"/>
  <c r="AG379" i="9"/>
  <c r="AN378" i="9"/>
  <c r="AM378" i="9"/>
  <c r="AL378" i="9"/>
  <c r="AK378" i="9"/>
  <c r="AJ378" i="9"/>
  <c r="AI378" i="9"/>
  <c r="AH378" i="9"/>
  <c r="AG378" i="9"/>
  <c r="AN377" i="9"/>
  <c r="AM377" i="9"/>
  <c r="AL377" i="9"/>
  <c r="AK377" i="9"/>
  <c r="AJ377" i="9"/>
  <c r="AI377" i="9"/>
  <c r="AH377" i="9"/>
  <c r="AG377" i="9"/>
  <c r="AN376" i="9"/>
  <c r="AM376" i="9"/>
  <c r="AL376" i="9"/>
  <c r="AK376" i="9"/>
  <c r="AJ376" i="9"/>
  <c r="AI376" i="9"/>
  <c r="AH376" i="9"/>
  <c r="AG376" i="9"/>
  <c r="AN375" i="9"/>
  <c r="AM375" i="9"/>
  <c r="AL375" i="9"/>
  <c r="AK375" i="9"/>
  <c r="AJ375" i="9"/>
  <c r="AI375" i="9"/>
  <c r="AH375" i="9"/>
  <c r="AG375" i="9"/>
  <c r="AN374" i="9"/>
  <c r="AM374" i="9"/>
  <c r="AL374" i="9"/>
  <c r="AK374" i="9"/>
  <c r="AJ374" i="9"/>
  <c r="AI374" i="9"/>
  <c r="AH374" i="9"/>
  <c r="AG374" i="9"/>
  <c r="AN373" i="9"/>
  <c r="AM373" i="9"/>
  <c r="AL373" i="9"/>
  <c r="AK373" i="9"/>
  <c r="AJ373" i="9"/>
  <c r="AI373" i="9"/>
  <c r="AH373" i="9"/>
  <c r="AG373" i="9"/>
  <c r="AN372" i="9"/>
  <c r="AM372" i="9"/>
  <c r="AL372" i="9"/>
  <c r="AK372" i="9"/>
  <c r="AJ372" i="9"/>
  <c r="AI372" i="9"/>
  <c r="AH372" i="9"/>
  <c r="AG372" i="9"/>
  <c r="AN371" i="9"/>
  <c r="AM371" i="9"/>
  <c r="AL371" i="9"/>
  <c r="AK371" i="9"/>
  <c r="AJ371" i="9"/>
  <c r="AI371" i="9"/>
  <c r="AH371" i="9"/>
  <c r="AG371" i="9"/>
  <c r="AN370" i="9"/>
  <c r="AM370" i="9"/>
  <c r="AL370" i="9"/>
  <c r="AK370" i="9"/>
  <c r="AJ370" i="9"/>
  <c r="AI370" i="9"/>
  <c r="AH370" i="9"/>
  <c r="AG370" i="9"/>
  <c r="AN369" i="9"/>
  <c r="AM369" i="9"/>
  <c r="AL369" i="9"/>
  <c r="AK369" i="9"/>
  <c r="AJ369" i="9"/>
  <c r="AI369" i="9"/>
  <c r="AH369" i="9"/>
  <c r="AG369" i="9"/>
  <c r="AN368" i="9"/>
  <c r="AM368" i="9"/>
  <c r="AL368" i="9"/>
  <c r="AK368" i="9"/>
  <c r="AJ368" i="9"/>
  <c r="AI368" i="9"/>
  <c r="AH368" i="9"/>
  <c r="AG368" i="9"/>
  <c r="AN367" i="9"/>
  <c r="AM367" i="9"/>
  <c r="AL367" i="9"/>
  <c r="AK367" i="9"/>
  <c r="AJ367" i="9"/>
  <c r="AI367" i="9"/>
  <c r="AH367" i="9"/>
  <c r="AG367" i="9"/>
  <c r="AN366" i="9"/>
  <c r="AM366" i="9"/>
  <c r="AL366" i="9"/>
  <c r="AK366" i="9"/>
  <c r="AJ366" i="9"/>
  <c r="AI366" i="9"/>
  <c r="AH366" i="9"/>
  <c r="AG366" i="9"/>
  <c r="AN365" i="9"/>
  <c r="AM365" i="9"/>
  <c r="AL365" i="9"/>
  <c r="AK365" i="9"/>
  <c r="AJ365" i="9"/>
  <c r="AI365" i="9"/>
  <c r="AH365" i="9"/>
  <c r="AG365" i="9"/>
  <c r="AN364" i="9"/>
  <c r="AM364" i="9"/>
  <c r="AL364" i="9"/>
  <c r="AK364" i="9"/>
  <c r="AJ364" i="9"/>
  <c r="AI364" i="9"/>
  <c r="AH364" i="9"/>
  <c r="AG364" i="9"/>
  <c r="AN363" i="9"/>
  <c r="AM363" i="9"/>
  <c r="AL363" i="9"/>
  <c r="AK363" i="9"/>
  <c r="AJ363" i="9"/>
  <c r="AI363" i="9"/>
  <c r="AH363" i="9"/>
  <c r="AG363" i="9"/>
  <c r="AN362" i="9"/>
  <c r="AM362" i="9"/>
  <c r="AL362" i="9"/>
  <c r="AK362" i="9"/>
  <c r="AJ362" i="9"/>
  <c r="AI362" i="9"/>
  <c r="AH362" i="9"/>
  <c r="AG362" i="9"/>
  <c r="AN361" i="9"/>
  <c r="AM361" i="9"/>
  <c r="AL361" i="9"/>
  <c r="AK361" i="9"/>
  <c r="AJ361" i="9"/>
  <c r="AI361" i="9"/>
  <c r="AH361" i="9"/>
  <c r="AG361" i="9"/>
  <c r="AN360" i="9"/>
  <c r="AM360" i="9"/>
  <c r="AL360" i="9"/>
  <c r="AK360" i="9"/>
  <c r="AJ360" i="9"/>
  <c r="AI360" i="9"/>
  <c r="AH360" i="9"/>
  <c r="AG360" i="9"/>
  <c r="AN359" i="9"/>
  <c r="AM359" i="9"/>
  <c r="AL359" i="9"/>
  <c r="AK359" i="9"/>
  <c r="AJ359" i="9"/>
  <c r="AI359" i="9"/>
  <c r="AH359" i="9"/>
  <c r="AG359" i="9"/>
  <c r="AN358" i="9"/>
  <c r="AM358" i="9"/>
  <c r="AL358" i="9"/>
  <c r="AK358" i="9"/>
  <c r="AJ358" i="9"/>
  <c r="AI358" i="9"/>
  <c r="AH358" i="9"/>
  <c r="AG358" i="9"/>
  <c r="AN357" i="9"/>
  <c r="AM357" i="9"/>
  <c r="AL357" i="9"/>
  <c r="AK357" i="9"/>
  <c r="AJ357" i="9"/>
  <c r="AI357" i="9"/>
  <c r="AH357" i="9"/>
  <c r="AG357" i="9"/>
  <c r="AN356" i="9"/>
  <c r="AM356" i="9"/>
  <c r="AL356" i="9"/>
  <c r="AK356" i="9"/>
  <c r="AJ356" i="9"/>
  <c r="AI356" i="9"/>
  <c r="AH356" i="9"/>
  <c r="AG356" i="9"/>
  <c r="AN355" i="9"/>
  <c r="AM355" i="9"/>
  <c r="AL355" i="9"/>
  <c r="AK355" i="9"/>
  <c r="AJ355" i="9"/>
  <c r="AI355" i="9"/>
  <c r="AH355" i="9"/>
  <c r="AG355" i="9"/>
  <c r="AN354" i="9"/>
  <c r="AM354" i="9"/>
  <c r="AL354" i="9"/>
  <c r="AK354" i="9"/>
  <c r="AJ354" i="9"/>
  <c r="AI354" i="9"/>
  <c r="AH354" i="9"/>
  <c r="AG354" i="9"/>
  <c r="AN353" i="9"/>
  <c r="AM353" i="9"/>
  <c r="AL353" i="9"/>
  <c r="AK353" i="9"/>
  <c r="AJ353" i="9"/>
  <c r="AI353" i="9"/>
  <c r="AH353" i="9"/>
  <c r="AG353" i="9"/>
  <c r="AN352" i="9"/>
  <c r="AM352" i="9"/>
  <c r="AL352" i="9"/>
  <c r="AK352" i="9"/>
  <c r="AJ352" i="9"/>
  <c r="AI352" i="9"/>
  <c r="AH352" i="9"/>
  <c r="AG352" i="9"/>
  <c r="AN351" i="9"/>
  <c r="AM351" i="9"/>
  <c r="AL351" i="9"/>
  <c r="AK351" i="9"/>
  <c r="AJ351" i="9"/>
  <c r="AI351" i="9"/>
  <c r="AH351" i="9"/>
  <c r="AG351" i="9"/>
  <c r="AN350" i="9"/>
  <c r="AM350" i="9"/>
  <c r="AL350" i="9"/>
  <c r="AK350" i="9"/>
  <c r="AJ350" i="9"/>
  <c r="AI350" i="9"/>
  <c r="AH350" i="9"/>
  <c r="AG350" i="9"/>
  <c r="AN349" i="9"/>
  <c r="AM349" i="9"/>
  <c r="AL349" i="9"/>
  <c r="AK349" i="9"/>
  <c r="AJ349" i="9"/>
  <c r="AI349" i="9"/>
  <c r="AH349" i="9"/>
  <c r="AG349" i="9"/>
  <c r="AN348" i="9"/>
  <c r="AM348" i="9"/>
  <c r="AL348" i="9"/>
  <c r="AK348" i="9"/>
  <c r="AJ348" i="9"/>
  <c r="AI348" i="9"/>
  <c r="AH348" i="9"/>
  <c r="AG348" i="9"/>
  <c r="AN347" i="9"/>
  <c r="AM347" i="9"/>
  <c r="AL347" i="9"/>
  <c r="AK347" i="9"/>
  <c r="AJ347" i="9"/>
  <c r="AI347" i="9"/>
  <c r="AH347" i="9"/>
  <c r="AG347" i="9"/>
  <c r="AN346" i="9"/>
  <c r="AM346" i="9"/>
  <c r="AL346" i="9"/>
  <c r="AK346" i="9"/>
  <c r="AJ346" i="9"/>
  <c r="AI346" i="9"/>
  <c r="AH346" i="9"/>
  <c r="AG346" i="9"/>
  <c r="AN345" i="9"/>
  <c r="AM345" i="9"/>
  <c r="AL345" i="9"/>
  <c r="AK345" i="9"/>
  <c r="AJ345" i="9"/>
  <c r="AI345" i="9"/>
  <c r="AH345" i="9"/>
  <c r="AG345" i="9"/>
  <c r="AN344" i="9"/>
  <c r="AM344" i="9"/>
  <c r="AL344" i="9"/>
  <c r="AK344" i="9"/>
  <c r="AJ344" i="9"/>
  <c r="AI344" i="9"/>
  <c r="AH344" i="9"/>
  <c r="AG344" i="9"/>
  <c r="AN343" i="9"/>
  <c r="AM343" i="9"/>
  <c r="AL343" i="9"/>
  <c r="AK343" i="9"/>
  <c r="AJ343" i="9"/>
  <c r="AI343" i="9"/>
  <c r="AH343" i="9"/>
  <c r="AG343" i="9"/>
  <c r="AN342" i="9"/>
  <c r="AM342" i="9"/>
  <c r="AL342" i="9"/>
  <c r="AK342" i="9"/>
  <c r="AJ342" i="9"/>
  <c r="AI342" i="9"/>
  <c r="AH342" i="9"/>
  <c r="AG342" i="9"/>
  <c r="AN341" i="9"/>
  <c r="AM341" i="9"/>
  <c r="AL341" i="9"/>
  <c r="AK341" i="9"/>
  <c r="AJ341" i="9"/>
  <c r="AI341" i="9"/>
  <c r="AH341" i="9"/>
  <c r="AG341" i="9"/>
  <c r="AN340" i="9"/>
  <c r="AM340" i="9"/>
  <c r="AL340" i="9"/>
  <c r="AK340" i="9"/>
  <c r="AJ340" i="9"/>
  <c r="AI340" i="9"/>
  <c r="AH340" i="9"/>
  <c r="AG340" i="9"/>
  <c r="AN339" i="9"/>
  <c r="AM339" i="9"/>
  <c r="AL339" i="9"/>
  <c r="AK339" i="9"/>
  <c r="AJ339" i="9"/>
  <c r="AI339" i="9"/>
  <c r="AH339" i="9"/>
  <c r="AG339" i="9"/>
  <c r="AN338" i="9"/>
  <c r="AM338" i="9"/>
  <c r="AL338" i="9"/>
  <c r="AK338" i="9"/>
  <c r="AJ338" i="9"/>
  <c r="AI338" i="9"/>
  <c r="AH338" i="9"/>
  <c r="AG338" i="9"/>
  <c r="AN337" i="9"/>
  <c r="AM337" i="9"/>
  <c r="AL337" i="9"/>
  <c r="AK337" i="9"/>
  <c r="AJ337" i="9"/>
  <c r="AI337" i="9"/>
  <c r="AH337" i="9"/>
  <c r="AG337" i="9"/>
  <c r="AN336" i="9"/>
  <c r="AM336" i="9"/>
  <c r="AL336" i="9"/>
  <c r="AK336" i="9"/>
  <c r="AJ336" i="9"/>
  <c r="AI336" i="9"/>
  <c r="AH336" i="9"/>
  <c r="AG336" i="9"/>
  <c r="AN335" i="9"/>
  <c r="AM335" i="9"/>
  <c r="AL335" i="9"/>
  <c r="AK335" i="9"/>
  <c r="AJ335" i="9"/>
  <c r="AI335" i="9"/>
  <c r="AH335" i="9"/>
  <c r="AG335" i="9"/>
  <c r="AN334" i="9"/>
  <c r="AM334" i="9"/>
  <c r="AL334" i="9"/>
  <c r="AK334" i="9"/>
  <c r="AJ334" i="9"/>
  <c r="AI334" i="9"/>
  <c r="AH334" i="9"/>
  <c r="AG334" i="9"/>
  <c r="AN333" i="9"/>
  <c r="AM333" i="9"/>
  <c r="AL333" i="9"/>
  <c r="AK333" i="9"/>
  <c r="AJ333" i="9"/>
  <c r="AI333" i="9"/>
  <c r="AH333" i="9"/>
  <c r="AG333" i="9"/>
  <c r="AN332" i="9"/>
  <c r="AM332" i="9"/>
  <c r="AL332" i="9"/>
  <c r="AK332" i="9"/>
  <c r="AJ332" i="9"/>
  <c r="AI332" i="9"/>
  <c r="AH332" i="9"/>
  <c r="AG332" i="9"/>
  <c r="AN331" i="9"/>
  <c r="AM331" i="9"/>
  <c r="AL331" i="9"/>
  <c r="AK331" i="9"/>
  <c r="AJ331" i="9"/>
  <c r="AI331" i="9"/>
  <c r="AH331" i="9"/>
  <c r="AG331" i="9"/>
  <c r="AN330" i="9"/>
  <c r="AM330" i="9"/>
  <c r="AL330" i="9"/>
  <c r="AK330" i="9"/>
  <c r="AJ330" i="9"/>
  <c r="AI330" i="9"/>
  <c r="AH330" i="9"/>
  <c r="AG330" i="9"/>
  <c r="AN329" i="9"/>
  <c r="AM329" i="9"/>
  <c r="AL329" i="9"/>
  <c r="AK329" i="9"/>
  <c r="AJ329" i="9"/>
  <c r="AI329" i="9"/>
  <c r="AH329" i="9"/>
  <c r="AG329" i="9"/>
  <c r="AN328" i="9"/>
  <c r="AM328" i="9"/>
  <c r="AL328" i="9"/>
  <c r="AK328" i="9"/>
  <c r="AJ328" i="9"/>
  <c r="AI328" i="9"/>
  <c r="AH328" i="9"/>
  <c r="AG328" i="9"/>
  <c r="AN327" i="9"/>
  <c r="AM327" i="9"/>
  <c r="AL327" i="9"/>
  <c r="AK327" i="9"/>
  <c r="AJ327" i="9"/>
  <c r="AI327" i="9"/>
  <c r="AH327" i="9"/>
  <c r="AG327" i="9"/>
  <c r="AN326" i="9"/>
  <c r="AM326" i="9"/>
  <c r="AL326" i="9"/>
  <c r="AK326" i="9"/>
  <c r="AJ326" i="9"/>
  <c r="AI326" i="9"/>
  <c r="AH326" i="9"/>
  <c r="AG326" i="9"/>
  <c r="AN325" i="9"/>
  <c r="AM325" i="9"/>
  <c r="AL325" i="9"/>
  <c r="AK325" i="9"/>
  <c r="AJ325" i="9"/>
  <c r="AI325" i="9"/>
  <c r="AH325" i="9"/>
  <c r="AG325" i="9"/>
  <c r="AN324" i="9"/>
  <c r="AM324" i="9"/>
  <c r="AL324" i="9"/>
  <c r="AK324" i="9"/>
  <c r="AJ324" i="9"/>
  <c r="AI324" i="9"/>
  <c r="AH324" i="9"/>
  <c r="AG324" i="9"/>
  <c r="AN323" i="9"/>
  <c r="AM323" i="9"/>
  <c r="AL323" i="9"/>
  <c r="AK323" i="9"/>
  <c r="AJ323" i="9"/>
  <c r="AI323" i="9"/>
  <c r="AH323" i="9"/>
  <c r="AG323" i="9"/>
  <c r="AN322" i="9"/>
  <c r="AM322" i="9"/>
  <c r="AL322" i="9"/>
  <c r="AK322" i="9"/>
  <c r="AJ322" i="9"/>
  <c r="AI322" i="9"/>
  <c r="AH322" i="9"/>
  <c r="AG322" i="9"/>
  <c r="AN321" i="9"/>
  <c r="AM321" i="9"/>
  <c r="AL321" i="9"/>
  <c r="AK321" i="9"/>
  <c r="AJ321" i="9"/>
  <c r="AI321" i="9"/>
  <c r="AH321" i="9"/>
  <c r="AG321" i="9"/>
  <c r="AN320" i="9"/>
  <c r="AM320" i="9"/>
  <c r="AL320" i="9"/>
  <c r="AK320" i="9"/>
  <c r="AJ320" i="9"/>
  <c r="AI320" i="9"/>
  <c r="AH320" i="9"/>
  <c r="AG320" i="9"/>
  <c r="AN319" i="9"/>
  <c r="AM319" i="9"/>
  <c r="AL319" i="9"/>
  <c r="AK319" i="9"/>
  <c r="AJ319" i="9"/>
  <c r="AI319" i="9"/>
  <c r="AH319" i="9"/>
  <c r="AG319" i="9"/>
  <c r="AN318" i="9"/>
  <c r="AM318" i="9"/>
  <c r="AL318" i="9"/>
  <c r="AK318" i="9"/>
  <c r="AJ318" i="9"/>
  <c r="AI318" i="9"/>
  <c r="AH318" i="9"/>
  <c r="AG318" i="9"/>
  <c r="AN317" i="9"/>
  <c r="AM317" i="9"/>
  <c r="AL317" i="9"/>
  <c r="AK317" i="9"/>
  <c r="AJ317" i="9"/>
  <c r="AI317" i="9"/>
  <c r="AH317" i="9"/>
  <c r="AG317" i="9"/>
  <c r="AN316" i="9"/>
  <c r="AM316" i="9"/>
  <c r="AL316" i="9"/>
  <c r="AK316" i="9"/>
  <c r="AJ316" i="9"/>
  <c r="AI316" i="9"/>
  <c r="AH316" i="9"/>
  <c r="AG316" i="9"/>
  <c r="AN315" i="9"/>
  <c r="AM315" i="9"/>
  <c r="AL315" i="9"/>
  <c r="AK315" i="9"/>
  <c r="AJ315" i="9"/>
  <c r="AI315" i="9"/>
  <c r="AH315" i="9"/>
  <c r="AG315" i="9"/>
  <c r="AN314" i="9"/>
  <c r="AM314" i="9"/>
  <c r="AL314" i="9"/>
  <c r="AK314" i="9"/>
  <c r="AJ314" i="9"/>
  <c r="AI314" i="9"/>
  <c r="AH314" i="9"/>
  <c r="AG314" i="9"/>
  <c r="AN313" i="9"/>
  <c r="AM313" i="9"/>
  <c r="AL313" i="9"/>
  <c r="AK313" i="9"/>
  <c r="AJ313" i="9"/>
  <c r="AI313" i="9"/>
  <c r="AH313" i="9"/>
  <c r="AG313" i="9"/>
  <c r="AN312" i="9"/>
  <c r="AM312" i="9"/>
  <c r="AL312" i="9"/>
  <c r="AK312" i="9"/>
  <c r="AJ312" i="9"/>
  <c r="AI312" i="9"/>
  <c r="AH312" i="9"/>
  <c r="AG312" i="9"/>
  <c r="AN311" i="9"/>
  <c r="AM311" i="9"/>
  <c r="AL311" i="9"/>
  <c r="AK311" i="9"/>
  <c r="AJ311" i="9"/>
  <c r="AI311" i="9"/>
  <c r="AH311" i="9"/>
  <c r="AG311" i="9"/>
  <c r="AN310" i="9"/>
  <c r="AM310" i="9"/>
  <c r="AL310" i="9"/>
  <c r="AK310" i="9"/>
  <c r="AJ310" i="9"/>
  <c r="AI310" i="9"/>
  <c r="AH310" i="9"/>
  <c r="AG310" i="9"/>
  <c r="AN309" i="9"/>
  <c r="AM309" i="9"/>
  <c r="AL309" i="9"/>
  <c r="AK309" i="9"/>
  <c r="AJ309" i="9"/>
  <c r="AI309" i="9"/>
  <c r="AH309" i="9"/>
  <c r="AG309" i="9"/>
  <c r="AN308" i="9"/>
  <c r="AM308" i="9"/>
  <c r="AL308" i="9"/>
  <c r="AK308" i="9"/>
  <c r="AJ308" i="9"/>
  <c r="AI308" i="9"/>
  <c r="AH308" i="9"/>
  <c r="AG308" i="9"/>
  <c r="AN307" i="9"/>
  <c r="AM307" i="9"/>
  <c r="AL307" i="9"/>
  <c r="AK307" i="9"/>
  <c r="AJ307" i="9"/>
  <c r="AI307" i="9"/>
  <c r="AH307" i="9"/>
  <c r="AG307" i="9"/>
  <c r="AN306" i="9"/>
  <c r="AM306" i="9"/>
  <c r="AL306" i="9"/>
  <c r="AK306" i="9"/>
  <c r="AJ306" i="9"/>
  <c r="AI306" i="9"/>
  <c r="AH306" i="9"/>
  <c r="AG306" i="9"/>
  <c r="AN305" i="9"/>
  <c r="AM305" i="9"/>
  <c r="AL305" i="9"/>
  <c r="AK305" i="9"/>
  <c r="AJ305" i="9"/>
  <c r="AI305" i="9"/>
  <c r="AH305" i="9"/>
  <c r="AG305" i="9"/>
  <c r="AN304" i="9"/>
  <c r="AM304" i="9"/>
  <c r="AL304" i="9"/>
  <c r="AK304" i="9"/>
  <c r="AJ304" i="9"/>
  <c r="AI304" i="9"/>
  <c r="AH304" i="9"/>
  <c r="AG304" i="9"/>
  <c r="AN303" i="9"/>
  <c r="AM303" i="9"/>
  <c r="AL303" i="9"/>
  <c r="AK303" i="9"/>
  <c r="AJ303" i="9"/>
  <c r="AI303" i="9"/>
  <c r="AH303" i="9"/>
  <c r="AG303" i="9"/>
  <c r="AN302" i="9"/>
  <c r="AM302" i="9"/>
  <c r="AL302" i="9"/>
  <c r="AK302" i="9"/>
  <c r="AJ302" i="9"/>
  <c r="AI302" i="9"/>
  <c r="AH302" i="9"/>
  <c r="AG302" i="9"/>
  <c r="AN301" i="9"/>
  <c r="AM301" i="9"/>
  <c r="AL301" i="9"/>
  <c r="AK301" i="9"/>
  <c r="AJ301" i="9"/>
  <c r="AI301" i="9"/>
  <c r="AH301" i="9"/>
  <c r="AG301" i="9"/>
  <c r="AN300" i="9"/>
  <c r="AM300" i="9"/>
  <c r="AL300" i="9"/>
  <c r="AK300" i="9"/>
  <c r="AJ300" i="9"/>
  <c r="AI300" i="9"/>
  <c r="AH300" i="9"/>
  <c r="AG300" i="9"/>
  <c r="AN299" i="9"/>
  <c r="AM299" i="9"/>
  <c r="AL299" i="9"/>
  <c r="AK299" i="9"/>
  <c r="AJ299" i="9"/>
  <c r="AI299" i="9"/>
  <c r="AH299" i="9"/>
  <c r="AG299" i="9"/>
  <c r="AN298" i="9"/>
  <c r="AM298" i="9"/>
  <c r="AL298" i="9"/>
  <c r="AK298" i="9"/>
  <c r="AJ298" i="9"/>
  <c r="AI298" i="9"/>
  <c r="AH298" i="9"/>
  <c r="AG298" i="9"/>
  <c r="AN297" i="9"/>
  <c r="AM297" i="9"/>
  <c r="AL297" i="9"/>
  <c r="AK297" i="9"/>
  <c r="AJ297" i="9"/>
  <c r="AI297" i="9"/>
  <c r="AH297" i="9"/>
  <c r="AG297" i="9"/>
  <c r="AN296" i="9"/>
  <c r="AM296" i="9"/>
  <c r="AL296" i="9"/>
  <c r="AK296" i="9"/>
  <c r="AJ296" i="9"/>
  <c r="AI296" i="9"/>
  <c r="AH296" i="9"/>
  <c r="AG296" i="9"/>
  <c r="AN295" i="9"/>
  <c r="AM295" i="9"/>
  <c r="AL295" i="9"/>
  <c r="AK295" i="9"/>
  <c r="AJ295" i="9"/>
  <c r="AI295" i="9"/>
  <c r="AH295" i="9"/>
  <c r="AG295" i="9"/>
  <c r="AN294" i="9"/>
  <c r="AM294" i="9"/>
  <c r="AL294" i="9"/>
  <c r="AK294" i="9"/>
  <c r="AJ294" i="9"/>
  <c r="AI294" i="9"/>
  <c r="AH294" i="9"/>
  <c r="AG294" i="9"/>
  <c r="AN293" i="9"/>
  <c r="AM293" i="9"/>
  <c r="AL293" i="9"/>
  <c r="AK293" i="9"/>
  <c r="AJ293" i="9"/>
  <c r="AI293" i="9"/>
  <c r="AH293" i="9"/>
  <c r="AG293" i="9"/>
  <c r="AN292" i="9"/>
  <c r="AM292" i="9"/>
  <c r="AL292" i="9"/>
  <c r="AK292" i="9"/>
  <c r="AJ292" i="9"/>
  <c r="AI292" i="9"/>
  <c r="AH292" i="9"/>
  <c r="AG292" i="9"/>
  <c r="AN291" i="9"/>
  <c r="AM291" i="9"/>
  <c r="AL291" i="9"/>
  <c r="AK291" i="9"/>
  <c r="AJ291" i="9"/>
  <c r="AI291" i="9"/>
  <c r="AH291" i="9"/>
  <c r="AG291" i="9"/>
  <c r="AN290" i="9"/>
  <c r="AM290" i="9"/>
  <c r="AL290" i="9"/>
  <c r="AK290" i="9"/>
  <c r="AJ290" i="9"/>
  <c r="AI290" i="9"/>
  <c r="AH290" i="9"/>
  <c r="AG290" i="9"/>
  <c r="AN289" i="9"/>
  <c r="AM289" i="9"/>
  <c r="AL289" i="9"/>
  <c r="AK289" i="9"/>
  <c r="AJ289" i="9"/>
  <c r="AI289" i="9"/>
  <c r="AH289" i="9"/>
  <c r="AG289" i="9"/>
  <c r="AN288" i="9"/>
  <c r="AM288" i="9"/>
  <c r="AL288" i="9"/>
  <c r="AK288" i="9"/>
  <c r="AJ288" i="9"/>
  <c r="AI288" i="9"/>
  <c r="AH288" i="9"/>
  <c r="AG288" i="9"/>
  <c r="AN287" i="9"/>
  <c r="AM287" i="9"/>
  <c r="AL287" i="9"/>
  <c r="AK287" i="9"/>
  <c r="AJ287" i="9"/>
  <c r="AI287" i="9"/>
  <c r="AH287" i="9"/>
  <c r="AG287" i="9"/>
  <c r="AN286" i="9"/>
  <c r="AM286" i="9"/>
  <c r="AL286" i="9"/>
  <c r="AK286" i="9"/>
  <c r="AJ286" i="9"/>
  <c r="AI286" i="9"/>
  <c r="AH286" i="9"/>
  <c r="AG286" i="9"/>
  <c r="AN285" i="9"/>
  <c r="AM285" i="9"/>
  <c r="AL285" i="9"/>
  <c r="AK285" i="9"/>
  <c r="AJ285" i="9"/>
  <c r="AI285" i="9"/>
  <c r="AH285" i="9"/>
  <c r="AG285" i="9"/>
  <c r="AN284" i="9"/>
  <c r="AM284" i="9"/>
  <c r="AL284" i="9"/>
  <c r="AK284" i="9"/>
  <c r="AJ284" i="9"/>
  <c r="AI284" i="9"/>
  <c r="AH284" i="9"/>
  <c r="AG284" i="9"/>
  <c r="AN283" i="9"/>
  <c r="AM283" i="9"/>
  <c r="AL283" i="9"/>
  <c r="AK283" i="9"/>
  <c r="AJ283" i="9"/>
  <c r="AI283" i="9"/>
  <c r="AH283" i="9"/>
  <c r="AG283" i="9"/>
  <c r="AN282" i="9"/>
  <c r="AM282" i="9"/>
  <c r="AL282" i="9"/>
  <c r="AK282" i="9"/>
  <c r="AJ282" i="9"/>
  <c r="AI282" i="9"/>
  <c r="AH282" i="9"/>
  <c r="AG282" i="9"/>
  <c r="AN281" i="9"/>
  <c r="AM281" i="9"/>
  <c r="AL281" i="9"/>
  <c r="AK281" i="9"/>
  <c r="AJ281" i="9"/>
  <c r="AI281" i="9"/>
  <c r="AH281" i="9"/>
  <c r="AG281" i="9"/>
  <c r="AN280" i="9"/>
  <c r="AM280" i="9"/>
  <c r="AL280" i="9"/>
  <c r="AK280" i="9"/>
  <c r="AJ280" i="9"/>
  <c r="AI280" i="9"/>
  <c r="AH280" i="9"/>
  <c r="AG280" i="9"/>
  <c r="AN279" i="9"/>
  <c r="AM279" i="9"/>
  <c r="AL279" i="9"/>
  <c r="AK279" i="9"/>
  <c r="AJ279" i="9"/>
  <c r="AI279" i="9"/>
  <c r="AH279" i="9"/>
  <c r="AG279" i="9"/>
  <c r="AN278" i="9"/>
  <c r="AM278" i="9"/>
  <c r="AL278" i="9"/>
  <c r="AK278" i="9"/>
  <c r="AJ278" i="9"/>
  <c r="AI278" i="9"/>
  <c r="AH278" i="9"/>
  <c r="AG278" i="9"/>
  <c r="AN277" i="9"/>
  <c r="AM277" i="9"/>
  <c r="AL277" i="9"/>
  <c r="AK277" i="9"/>
  <c r="AJ277" i="9"/>
  <c r="AI277" i="9"/>
  <c r="AH277" i="9"/>
  <c r="AG277" i="9"/>
  <c r="AN276" i="9"/>
  <c r="AM276" i="9"/>
  <c r="AL276" i="9"/>
  <c r="AK276" i="9"/>
  <c r="AJ276" i="9"/>
  <c r="AI276" i="9"/>
  <c r="AH276" i="9"/>
  <c r="AG276" i="9"/>
  <c r="AN275" i="9"/>
  <c r="AM275" i="9"/>
  <c r="AL275" i="9"/>
  <c r="AK275" i="9"/>
  <c r="AJ275" i="9"/>
  <c r="AI275" i="9"/>
  <c r="AH275" i="9"/>
  <c r="AG275" i="9"/>
  <c r="AN274" i="9"/>
  <c r="AM274" i="9"/>
  <c r="AL274" i="9"/>
  <c r="AK274" i="9"/>
  <c r="AJ274" i="9"/>
  <c r="AI274" i="9"/>
  <c r="AH274" i="9"/>
  <c r="AG274" i="9"/>
  <c r="AN273" i="9"/>
  <c r="AM273" i="9"/>
  <c r="AL273" i="9"/>
  <c r="AK273" i="9"/>
  <c r="AJ273" i="9"/>
  <c r="AI273" i="9"/>
  <c r="AH273" i="9"/>
  <c r="AG273" i="9"/>
  <c r="AN272" i="9"/>
  <c r="AM272" i="9"/>
  <c r="AL272" i="9"/>
  <c r="AK272" i="9"/>
  <c r="AJ272" i="9"/>
  <c r="AI272" i="9"/>
  <c r="AH272" i="9"/>
  <c r="AG272" i="9"/>
  <c r="AN271" i="9"/>
  <c r="AM271" i="9"/>
  <c r="AL271" i="9"/>
  <c r="AK271" i="9"/>
  <c r="AJ271" i="9"/>
  <c r="AI271" i="9"/>
  <c r="AH271" i="9"/>
  <c r="AG271" i="9"/>
  <c r="AN270" i="9"/>
  <c r="AM270" i="9"/>
  <c r="AL270" i="9"/>
  <c r="AK270" i="9"/>
  <c r="AJ270" i="9"/>
  <c r="AI270" i="9"/>
  <c r="AH270" i="9"/>
  <c r="AG270" i="9"/>
  <c r="AN269" i="9"/>
  <c r="AM269" i="9"/>
  <c r="AL269" i="9"/>
  <c r="AK269" i="9"/>
  <c r="AJ269" i="9"/>
  <c r="AI269" i="9"/>
  <c r="AH269" i="9"/>
  <c r="AG269" i="9"/>
  <c r="AN268" i="9"/>
  <c r="AM268" i="9"/>
  <c r="AL268" i="9"/>
  <c r="AK268" i="9"/>
  <c r="AJ268" i="9"/>
  <c r="AI268" i="9"/>
  <c r="AH268" i="9"/>
  <c r="AG268" i="9"/>
  <c r="AN267" i="9"/>
  <c r="AM267" i="9"/>
  <c r="AL267" i="9"/>
  <c r="AK267" i="9"/>
  <c r="AJ267" i="9"/>
  <c r="AI267" i="9"/>
  <c r="AH267" i="9"/>
  <c r="AG267" i="9"/>
  <c r="AN266" i="9"/>
  <c r="AM266" i="9"/>
  <c r="AL266" i="9"/>
  <c r="AK266" i="9"/>
  <c r="AJ266" i="9"/>
  <c r="AI266" i="9"/>
  <c r="AH266" i="9"/>
  <c r="AG266" i="9"/>
  <c r="AN265" i="9"/>
  <c r="AM265" i="9"/>
  <c r="AL265" i="9"/>
  <c r="AK265" i="9"/>
  <c r="AJ265" i="9"/>
  <c r="AI265" i="9"/>
  <c r="AH265" i="9"/>
  <c r="AG265" i="9"/>
  <c r="AN264" i="9"/>
  <c r="AM264" i="9"/>
  <c r="AL264" i="9"/>
  <c r="AK264" i="9"/>
  <c r="AJ264" i="9"/>
  <c r="AI264" i="9"/>
  <c r="AH264" i="9"/>
  <c r="AG264" i="9"/>
  <c r="AN263" i="9"/>
  <c r="AM263" i="9"/>
  <c r="AL263" i="9"/>
  <c r="AK263" i="9"/>
  <c r="AJ263" i="9"/>
  <c r="AI263" i="9"/>
  <c r="AH263" i="9"/>
  <c r="AG263" i="9"/>
  <c r="AN262" i="9"/>
  <c r="AM262" i="9"/>
  <c r="AL262" i="9"/>
  <c r="AK262" i="9"/>
  <c r="AJ262" i="9"/>
  <c r="AI262" i="9"/>
  <c r="AH262" i="9"/>
  <c r="AG262" i="9"/>
  <c r="AN261" i="9"/>
  <c r="AM261" i="9"/>
  <c r="AL261" i="9"/>
  <c r="AK261" i="9"/>
  <c r="AJ261" i="9"/>
  <c r="AI261" i="9"/>
  <c r="AH261" i="9"/>
  <c r="AG261" i="9"/>
  <c r="AN260" i="9"/>
  <c r="AM260" i="9"/>
  <c r="AL260" i="9"/>
  <c r="AK260" i="9"/>
  <c r="AJ260" i="9"/>
  <c r="AI260" i="9"/>
  <c r="AH260" i="9"/>
  <c r="AG260" i="9"/>
  <c r="AN259" i="9"/>
  <c r="AM259" i="9"/>
  <c r="AL259" i="9"/>
  <c r="AK259" i="9"/>
  <c r="AJ259" i="9"/>
  <c r="AI259" i="9"/>
  <c r="AH259" i="9"/>
  <c r="AG259" i="9"/>
  <c r="AN258" i="9"/>
  <c r="AM258" i="9"/>
  <c r="AL258" i="9"/>
  <c r="AK258" i="9"/>
  <c r="AJ258" i="9"/>
  <c r="AI258" i="9"/>
  <c r="AH258" i="9"/>
  <c r="AG258" i="9"/>
  <c r="AN257" i="9"/>
  <c r="AM257" i="9"/>
  <c r="AL257" i="9"/>
  <c r="AK257" i="9"/>
  <c r="AJ257" i="9"/>
  <c r="AI257" i="9"/>
  <c r="AH257" i="9"/>
  <c r="AG257" i="9"/>
  <c r="AN256" i="9"/>
  <c r="AM256" i="9"/>
  <c r="AL256" i="9"/>
  <c r="AK256" i="9"/>
  <c r="AJ256" i="9"/>
  <c r="AI256" i="9"/>
  <c r="AH256" i="9"/>
  <c r="AG256" i="9"/>
  <c r="AN255" i="9"/>
  <c r="AM255" i="9"/>
  <c r="AL255" i="9"/>
  <c r="AK255" i="9"/>
  <c r="AJ255" i="9"/>
  <c r="AI255" i="9"/>
  <c r="AH255" i="9"/>
  <c r="AG255" i="9"/>
  <c r="AN254" i="9"/>
  <c r="AM254" i="9"/>
  <c r="AL254" i="9"/>
  <c r="AK254" i="9"/>
  <c r="AJ254" i="9"/>
  <c r="AI254" i="9"/>
  <c r="AH254" i="9"/>
  <c r="AG254" i="9"/>
  <c r="AN253" i="9"/>
  <c r="AM253" i="9"/>
  <c r="AL253" i="9"/>
  <c r="AK253" i="9"/>
  <c r="AJ253" i="9"/>
  <c r="AI253" i="9"/>
  <c r="AH253" i="9"/>
  <c r="AG253" i="9"/>
  <c r="AN252" i="9"/>
  <c r="AM252" i="9"/>
  <c r="AL252" i="9"/>
  <c r="AK252" i="9"/>
  <c r="AJ252" i="9"/>
  <c r="AI252" i="9"/>
  <c r="AH252" i="9"/>
  <c r="AG252" i="9"/>
  <c r="AN251" i="9"/>
  <c r="AM251" i="9"/>
  <c r="AL251" i="9"/>
  <c r="AK251" i="9"/>
  <c r="AJ251" i="9"/>
  <c r="AI251" i="9"/>
  <c r="AH251" i="9"/>
  <c r="AG251" i="9"/>
  <c r="AN250" i="9"/>
  <c r="AM250" i="9"/>
  <c r="AL250" i="9"/>
  <c r="AK250" i="9"/>
  <c r="AJ250" i="9"/>
  <c r="AI250" i="9"/>
  <c r="AH250" i="9"/>
  <c r="AG250" i="9"/>
  <c r="AN249" i="9"/>
  <c r="AM249" i="9"/>
  <c r="AL249" i="9"/>
  <c r="AK249" i="9"/>
  <c r="AJ249" i="9"/>
  <c r="AI249" i="9"/>
  <c r="AH249" i="9"/>
  <c r="AG249" i="9"/>
  <c r="AN248" i="9"/>
  <c r="AM248" i="9"/>
  <c r="AL248" i="9"/>
  <c r="AK248" i="9"/>
  <c r="AJ248" i="9"/>
  <c r="AI248" i="9"/>
  <c r="AH248" i="9"/>
  <c r="AG248" i="9"/>
  <c r="AN247" i="9"/>
  <c r="AM247" i="9"/>
  <c r="AL247" i="9"/>
  <c r="AK247" i="9"/>
  <c r="AJ247" i="9"/>
  <c r="AI247" i="9"/>
  <c r="AH247" i="9"/>
  <c r="AG247" i="9"/>
  <c r="AN246" i="9"/>
  <c r="AM246" i="9"/>
  <c r="AL246" i="9"/>
  <c r="AK246" i="9"/>
  <c r="AJ246" i="9"/>
  <c r="AI246" i="9"/>
  <c r="AH246" i="9"/>
  <c r="AG246" i="9"/>
  <c r="AN245" i="9"/>
  <c r="AM245" i="9"/>
  <c r="AL245" i="9"/>
  <c r="AK245" i="9"/>
  <c r="AJ245" i="9"/>
  <c r="AI245" i="9"/>
  <c r="AH245" i="9"/>
  <c r="AG245" i="9"/>
  <c r="AN244" i="9"/>
  <c r="AM244" i="9"/>
  <c r="AL244" i="9"/>
  <c r="AK244" i="9"/>
  <c r="AJ244" i="9"/>
  <c r="AI244" i="9"/>
  <c r="AH244" i="9"/>
  <c r="AG244" i="9"/>
  <c r="AN243" i="9"/>
  <c r="AM243" i="9"/>
  <c r="AL243" i="9"/>
  <c r="AK243" i="9"/>
  <c r="AJ243" i="9"/>
  <c r="AI243" i="9"/>
  <c r="AH243" i="9"/>
  <c r="AG243" i="9"/>
  <c r="AN242" i="9"/>
  <c r="AM242" i="9"/>
  <c r="AL242" i="9"/>
  <c r="AK242" i="9"/>
  <c r="AJ242" i="9"/>
  <c r="AI242" i="9"/>
  <c r="AH242" i="9"/>
  <c r="AG242" i="9"/>
  <c r="AN241" i="9"/>
  <c r="AM241" i="9"/>
  <c r="AL241" i="9"/>
  <c r="AK241" i="9"/>
  <c r="AJ241" i="9"/>
  <c r="AI241" i="9"/>
  <c r="AH241" i="9"/>
  <c r="AG241" i="9"/>
  <c r="AN240" i="9"/>
  <c r="AM240" i="9"/>
  <c r="AL240" i="9"/>
  <c r="AK240" i="9"/>
  <c r="AJ240" i="9"/>
  <c r="AI240" i="9"/>
  <c r="AH240" i="9"/>
  <c r="AG240" i="9"/>
  <c r="AN239" i="9"/>
  <c r="AM239" i="9"/>
  <c r="AL239" i="9"/>
  <c r="AK239" i="9"/>
  <c r="AJ239" i="9"/>
  <c r="AI239" i="9"/>
  <c r="AH239" i="9"/>
  <c r="AG239" i="9"/>
  <c r="AN238" i="9"/>
  <c r="AM238" i="9"/>
  <c r="AL238" i="9"/>
  <c r="AK238" i="9"/>
  <c r="AJ238" i="9"/>
  <c r="AI238" i="9"/>
  <c r="AH238" i="9"/>
  <c r="AG238" i="9"/>
  <c r="AN237" i="9"/>
  <c r="AM237" i="9"/>
  <c r="AL237" i="9"/>
  <c r="AK237" i="9"/>
  <c r="AJ237" i="9"/>
  <c r="AI237" i="9"/>
  <c r="AH237" i="9"/>
  <c r="AG237" i="9"/>
  <c r="AN236" i="9"/>
  <c r="AM236" i="9"/>
  <c r="AL236" i="9"/>
  <c r="AK236" i="9"/>
  <c r="AJ236" i="9"/>
  <c r="AI236" i="9"/>
  <c r="AH236" i="9"/>
  <c r="AG236" i="9"/>
  <c r="AN235" i="9"/>
  <c r="AM235" i="9"/>
  <c r="AL235" i="9"/>
  <c r="AK235" i="9"/>
  <c r="AJ235" i="9"/>
  <c r="AI235" i="9"/>
  <c r="AH235" i="9"/>
  <c r="AG235" i="9"/>
  <c r="AN234" i="9"/>
  <c r="AM234" i="9"/>
  <c r="AL234" i="9"/>
  <c r="AK234" i="9"/>
  <c r="AJ234" i="9"/>
  <c r="AI234" i="9"/>
  <c r="AH234" i="9"/>
  <c r="AG234" i="9"/>
  <c r="AN233" i="9"/>
  <c r="AM233" i="9"/>
  <c r="AL233" i="9"/>
  <c r="AK233" i="9"/>
  <c r="AJ233" i="9"/>
  <c r="AI233" i="9"/>
  <c r="AH233" i="9"/>
  <c r="AG233" i="9"/>
  <c r="AN232" i="9"/>
  <c r="AM232" i="9"/>
  <c r="AL232" i="9"/>
  <c r="AK232" i="9"/>
  <c r="AJ232" i="9"/>
  <c r="AI232" i="9"/>
  <c r="AH232" i="9"/>
  <c r="AG232" i="9"/>
  <c r="AN231" i="9"/>
  <c r="AM231" i="9"/>
  <c r="AL231" i="9"/>
  <c r="AK231" i="9"/>
  <c r="AJ231" i="9"/>
  <c r="AI231" i="9"/>
  <c r="AH231" i="9"/>
  <c r="AG231" i="9"/>
  <c r="AN230" i="9"/>
  <c r="AM230" i="9"/>
  <c r="AL230" i="9"/>
  <c r="AK230" i="9"/>
  <c r="AJ230" i="9"/>
  <c r="AI230" i="9"/>
  <c r="AH230" i="9"/>
  <c r="AG230" i="9"/>
  <c r="AN229" i="9"/>
  <c r="AM229" i="9"/>
  <c r="AL229" i="9"/>
  <c r="AK229" i="9"/>
  <c r="AJ229" i="9"/>
  <c r="AI229" i="9"/>
  <c r="AH229" i="9"/>
  <c r="AG229" i="9"/>
  <c r="AN228" i="9"/>
  <c r="AM228" i="9"/>
  <c r="AL228" i="9"/>
  <c r="AK228" i="9"/>
  <c r="AJ228" i="9"/>
  <c r="AI228" i="9"/>
  <c r="AH228" i="9"/>
  <c r="AG228" i="9"/>
  <c r="AN227" i="9"/>
  <c r="AM227" i="9"/>
  <c r="AL227" i="9"/>
  <c r="AK227" i="9"/>
  <c r="AJ227" i="9"/>
  <c r="AI227" i="9"/>
  <c r="AH227" i="9"/>
  <c r="AG227" i="9"/>
  <c r="AN226" i="9"/>
  <c r="AM226" i="9"/>
  <c r="AL226" i="9"/>
  <c r="AK226" i="9"/>
  <c r="AJ226" i="9"/>
  <c r="AI226" i="9"/>
  <c r="AH226" i="9"/>
  <c r="AG226" i="9"/>
  <c r="AN225" i="9"/>
  <c r="AM225" i="9"/>
  <c r="AL225" i="9"/>
  <c r="AK225" i="9"/>
  <c r="AJ225" i="9"/>
  <c r="AI225" i="9"/>
  <c r="AH225" i="9"/>
  <c r="AG225" i="9"/>
  <c r="AN224" i="9"/>
  <c r="AM224" i="9"/>
  <c r="AL224" i="9"/>
  <c r="AK224" i="9"/>
  <c r="AJ224" i="9"/>
  <c r="AI224" i="9"/>
  <c r="AH224" i="9"/>
  <c r="AG224" i="9"/>
  <c r="AN223" i="9"/>
  <c r="AM223" i="9"/>
  <c r="AL223" i="9"/>
  <c r="AK223" i="9"/>
  <c r="AJ223" i="9"/>
  <c r="AI223" i="9"/>
  <c r="AH223" i="9"/>
  <c r="AG223" i="9"/>
  <c r="AN222" i="9"/>
  <c r="AM222" i="9"/>
  <c r="AL222" i="9"/>
  <c r="AK222" i="9"/>
  <c r="AJ222" i="9"/>
  <c r="AI222" i="9"/>
  <c r="AH222" i="9"/>
  <c r="AG222" i="9"/>
  <c r="AN221" i="9"/>
  <c r="AM221" i="9"/>
  <c r="AL221" i="9"/>
  <c r="AK221" i="9"/>
  <c r="AJ221" i="9"/>
  <c r="AI221" i="9"/>
  <c r="AH221" i="9"/>
  <c r="AG221" i="9"/>
  <c r="AN220" i="9"/>
  <c r="AM220" i="9"/>
  <c r="AL220" i="9"/>
  <c r="AK220" i="9"/>
  <c r="AJ220" i="9"/>
  <c r="AI220" i="9"/>
  <c r="AH220" i="9"/>
  <c r="AG220" i="9"/>
  <c r="AN219" i="9"/>
  <c r="AM219" i="9"/>
  <c r="AL219" i="9"/>
  <c r="AK219" i="9"/>
  <c r="AJ219" i="9"/>
  <c r="AI219" i="9"/>
  <c r="AH219" i="9"/>
  <c r="AG219" i="9"/>
  <c r="AN218" i="9"/>
  <c r="AM218" i="9"/>
  <c r="AL218" i="9"/>
  <c r="AK218" i="9"/>
  <c r="AJ218" i="9"/>
  <c r="AI218" i="9"/>
  <c r="AH218" i="9"/>
  <c r="AG218" i="9"/>
  <c r="AN217" i="9"/>
  <c r="AM217" i="9"/>
  <c r="AL217" i="9"/>
  <c r="AK217" i="9"/>
  <c r="AJ217" i="9"/>
  <c r="AI217" i="9"/>
  <c r="AH217" i="9"/>
  <c r="AG217" i="9"/>
  <c r="AN216" i="9"/>
  <c r="AM216" i="9"/>
  <c r="AL216" i="9"/>
  <c r="AK216" i="9"/>
  <c r="AJ216" i="9"/>
  <c r="AI216" i="9"/>
  <c r="AH216" i="9"/>
  <c r="AG216" i="9"/>
  <c r="AN215" i="9"/>
  <c r="AM215" i="9"/>
  <c r="AL215" i="9"/>
  <c r="AK215" i="9"/>
  <c r="AJ215" i="9"/>
  <c r="AI215" i="9"/>
  <c r="AH215" i="9"/>
  <c r="AG215" i="9"/>
  <c r="AN214" i="9"/>
  <c r="AM214" i="9"/>
  <c r="AL214" i="9"/>
  <c r="AK214" i="9"/>
  <c r="AJ214" i="9"/>
  <c r="AI214" i="9"/>
  <c r="AH214" i="9"/>
  <c r="AG214" i="9"/>
  <c r="AN213" i="9"/>
  <c r="AM213" i="9"/>
  <c r="AL213" i="9"/>
  <c r="AK213" i="9"/>
  <c r="AJ213" i="9"/>
  <c r="AI213" i="9"/>
  <c r="AH213" i="9"/>
  <c r="AG213" i="9"/>
  <c r="AN212" i="9"/>
  <c r="AM212" i="9"/>
  <c r="AL212" i="9"/>
  <c r="AK212" i="9"/>
  <c r="AJ212" i="9"/>
  <c r="AI212" i="9"/>
  <c r="AH212" i="9"/>
  <c r="AG212" i="9"/>
  <c r="AN211" i="9"/>
  <c r="AM211" i="9"/>
  <c r="AL211" i="9"/>
  <c r="AK211" i="9"/>
  <c r="AJ211" i="9"/>
  <c r="AI211" i="9"/>
  <c r="AH211" i="9"/>
  <c r="AG211" i="9"/>
  <c r="AN210" i="9"/>
  <c r="AM210" i="9"/>
  <c r="AL210" i="9"/>
  <c r="AK210" i="9"/>
  <c r="AJ210" i="9"/>
  <c r="AI210" i="9"/>
  <c r="AH210" i="9"/>
  <c r="AG210" i="9"/>
  <c r="AN209" i="9"/>
  <c r="AM209" i="9"/>
  <c r="AL209" i="9"/>
  <c r="AK209" i="9"/>
  <c r="AJ209" i="9"/>
  <c r="AI209" i="9"/>
  <c r="AH209" i="9"/>
  <c r="AG209" i="9"/>
  <c r="AN208" i="9"/>
  <c r="AM208" i="9"/>
  <c r="AL208" i="9"/>
  <c r="AK208" i="9"/>
  <c r="AJ208" i="9"/>
  <c r="AI208" i="9"/>
  <c r="AH208" i="9"/>
  <c r="AG208" i="9"/>
  <c r="AN207" i="9"/>
  <c r="AM207" i="9"/>
  <c r="AL207" i="9"/>
  <c r="AK207" i="9"/>
  <c r="AJ207" i="9"/>
  <c r="AI207" i="9"/>
  <c r="AH207" i="9"/>
  <c r="AG207" i="9"/>
  <c r="AN206" i="9"/>
  <c r="AM206" i="9"/>
  <c r="AL206" i="9"/>
  <c r="AK206" i="9"/>
  <c r="AJ206" i="9"/>
  <c r="AI206" i="9"/>
  <c r="AH206" i="9"/>
  <c r="AG206" i="9"/>
  <c r="AN205" i="9"/>
  <c r="AM205" i="9"/>
  <c r="AL205" i="9"/>
  <c r="AK205" i="9"/>
  <c r="AJ205" i="9"/>
  <c r="AI205" i="9"/>
  <c r="AH205" i="9"/>
  <c r="AG205" i="9"/>
  <c r="AN204" i="9"/>
  <c r="AM204" i="9"/>
  <c r="AL204" i="9"/>
  <c r="AK204" i="9"/>
  <c r="AJ204" i="9"/>
  <c r="AI204" i="9"/>
  <c r="AH204" i="9"/>
  <c r="AG204" i="9"/>
  <c r="AN203" i="9"/>
  <c r="AM203" i="9"/>
  <c r="AL203" i="9"/>
  <c r="AK203" i="9"/>
  <c r="AJ203" i="9"/>
  <c r="AI203" i="9"/>
  <c r="AH203" i="9"/>
  <c r="AG203" i="9"/>
  <c r="AN202" i="9"/>
  <c r="AM202" i="9"/>
  <c r="AL202" i="9"/>
  <c r="AK202" i="9"/>
  <c r="AJ202" i="9"/>
  <c r="AI202" i="9"/>
  <c r="AH202" i="9"/>
  <c r="AG202" i="9"/>
  <c r="AN201" i="9"/>
  <c r="AM201" i="9"/>
  <c r="AL201" i="9"/>
  <c r="AK201" i="9"/>
  <c r="AJ201" i="9"/>
  <c r="AI201" i="9"/>
  <c r="AH201" i="9"/>
  <c r="AG201" i="9"/>
  <c r="AN200" i="9"/>
  <c r="AM200" i="9"/>
  <c r="AL200" i="9"/>
  <c r="AK200" i="9"/>
  <c r="AJ200" i="9"/>
  <c r="AI200" i="9"/>
  <c r="AH200" i="9"/>
  <c r="AG200" i="9"/>
  <c r="AN199" i="9"/>
  <c r="AM199" i="9"/>
  <c r="AL199" i="9"/>
  <c r="AK199" i="9"/>
  <c r="AJ199" i="9"/>
  <c r="AI199" i="9"/>
  <c r="AH199" i="9"/>
  <c r="AG199" i="9"/>
  <c r="AN198" i="9"/>
  <c r="AM198" i="9"/>
  <c r="AL198" i="9"/>
  <c r="AK198" i="9"/>
  <c r="AJ198" i="9"/>
  <c r="AI198" i="9"/>
  <c r="AH198" i="9"/>
  <c r="AG198" i="9"/>
  <c r="AN197" i="9"/>
  <c r="AM197" i="9"/>
  <c r="AL197" i="9"/>
  <c r="AK197" i="9"/>
  <c r="AJ197" i="9"/>
  <c r="AI197" i="9"/>
  <c r="AH197" i="9"/>
  <c r="AG197" i="9"/>
  <c r="AN196" i="9"/>
  <c r="AM196" i="9"/>
  <c r="AL196" i="9"/>
  <c r="AK196" i="9"/>
  <c r="AJ196" i="9"/>
  <c r="AI196" i="9"/>
  <c r="AH196" i="9"/>
  <c r="AG196" i="9"/>
  <c r="AN195" i="9"/>
  <c r="AM195" i="9"/>
  <c r="AL195" i="9"/>
  <c r="AK195" i="9"/>
  <c r="AJ195" i="9"/>
  <c r="AI195" i="9"/>
  <c r="AH195" i="9"/>
  <c r="AG195" i="9"/>
  <c r="AN194" i="9"/>
  <c r="AM194" i="9"/>
  <c r="AL194" i="9"/>
  <c r="AK194" i="9"/>
  <c r="AJ194" i="9"/>
  <c r="AI194" i="9"/>
  <c r="AH194" i="9"/>
  <c r="AG194" i="9"/>
  <c r="AN193" i="9"/>
  <c r="AM193" i="9"/>
  <c r="AL193" i="9"/>
  <c r="AK193" i="9"/>
  <c r="AJ193" i="9"/>
  <c r="AI193" i="9"/>
  <c r="AH193" i="9"/>
  <c r="AG193" i="9"/>
  <c r="AN192" i="9"/>
  <c r="AM192" i="9"/>
  <c r="AL192" i="9"/>
  <c r="AK192" i="9"/>
  <c r="AJ192" i="9"/>
  <c r="AI192" i="9"/>
  <c r="AH192" i="9"/>
  <c r="AG192" i="9"/>
  <c r="AN191" i="9"/>
  <c r="AM191" i="9"/>
  <c r="AL191" i="9"/>
  <c r="AK191" i="9"/>
  <c r="AJ191" i="9"/>
  <c r="AI191" i="9"/>
  <c r="AH191" i="9"/>
  <c r="AG191" i="9"/>
  <c r="AN190" i="9"/>
  <c r="AM190" i="9"/>
  <c r="AL190" i="9"/>
  <c r="AK190" i="9"/>
  <c r="AJ190" i="9"/>
  <c r="AI190" i="9"/>
  <c r="AH190" i="9"/>
  <c r="AG190" i="9"/>
  <c r="AN189" i="9"/>
  <c r="AM189" i="9"/>
  <c r="AL189" i="9"/>
  <c r="AK189" i="9"/>
  <c r="AJ189" i="9"/>
  <c r="AI189" i="9"/>
  <c r="AH189" i="9"/>
  <c r="AG189" i="9"/>
  <c r="AN188" i="9"/>
  <c r="AM188" i="9"/>
  <c r="AL188" i="9"/>
  <c r="AK188" i="9"/>
  <c r="AJ188" i="9"/>
  <c r="AI188" i="9"/>
  <c r="AH188" i="9"/>
  <c r="AG188" i="9"/>
  <c r="AN187" i="9"/>
  <c r="AM187" i="9"/>
  <c r="AL187" i="9"/>
  <c r="AK187" i="9"/>
  <c r="AJ187" i="9"/>
  <c r="AI187" i="9"/>
  <c r="AH187" i="9"/>
  <c r="AG187" i="9"/>
  <c r="AN186" i="9"/>
  <c r="AM186" i="9"/>
  <c r="AL186" i="9"/>
  <c r="AK186" i="9"/>
  <c r="AJ186" i="9"/>
  <c r="AI186" i="9"/>
  <c r="AH186" i="9"/>
  <c r="AG186" i="9"/>
  <c r="AN185" i="9"/>
  <c r="AM185" i="9"/>
  <c r="AL185" i="9"/>
  <c r="AK185" i="9"/>
  <c r="AJ185" i="9"/>
  <c r="AI185" i="9"/>
  <c r="AH185" i="9"/>
  <c r="AG185" i="9"/>
  <c r="AN184" i="9"/>
  <c r="AM184" i="9"/>
  <c r="AL184" i="9"/>
  <c r="AK184" i="9"/>
  <c r="AJ184" i="9"/>
  <c r="AI184" i="9"/>
  <c r="AH184" i="9"/>
  <c r="AG184" i="9"/>
  <c r="AN183" i="9"/>
  <c r="AM183" i="9"/>
  <c r="AL183" i="9"/>
  <c r="AK183" i="9"/>
  <c r="AJ183" i="9"/>
  <c r="AI183" i="9"/>
  <c r="AH183" i="9"/>
  <c r="AG183" i="9"/>
  <c r="AN182" i="9"/>
  <c r="AM182" i="9"/>
  <c r="AL182" i="9"/>
  <c r="AK182" i="9"/>
  <c r="AJ182" i="9"/>
  <c r="AI182" i="9"/>
  <c r="AH182" i="9"/>
  <c r="AG182" i="9"/>
  <c r="AN181" i="9"/>
  <c r="AM181" i="9"/>
  <c r="AL181" i="9"/>
  <c r="AK181" i="9"/>
  <c r="AJ181" i="9"/>
  <c r="AI181" i="9"/>
  <c r="AH181" i="9"/>
  <c r="AG181" i="9"/>
  <c r="AN180" i="9"/>
  <c r="AM180" i="9"/>
  <c r="AL180" i="9"/>
  <c r="AK180" i="9"/>
  <c r="AJ180" i="9"/>
  <c r="AI180" i="9"/>
  <c r="AH180" i="9"/>
  <c r="AG180" i="9"/>
  <c r="AN179" i="9"/>
  <c r="AM179" i="9"/>
  <c r="AL179" i="9"/>
  <c r="AK179" i="9"/>
  <c r="AJ179" i="9"/>
  <c r="AI179" i="9"/>
  <c r="AH179" i="9"/>
  <c r="AG179" i="9"/>
  <c r="AN178" i="9"/>
  <c r="AM178" i="9"/>
  <c r="AL178" i="9"/>
  <c r="AK178" i="9"/>
  <c r="AJ178" i="9"/>
  <c r="AI178" i="9"/>
  <c r="AH178" i="9"/>
  <c r="AG178" i="9"/>
  <c r="AN177" i="9"/>
  <c r="AM177" i="9"/>
  <c r="AL177" i="9"/>
  <c r="AK177" i="9"/>
  <c r="AJ177" i="9"/>
  <c r="AI177" i="9"/>
  <c r="AH177" i="9"/>
  <c r="AG177" i="9"/>
  <c r="AN176" i="9"/>
  <c r="AM176" i="9"/>
  <c r="AL176" i="9"/>
  <c r="AK176" i="9"/>
  <c r="AJ176" i="9"/>
  <c r="AI176" i="9"/>
  <c r="AH176" i="9"/>
  <c r="AG176" i="9"/>
  <c r="AN175" i="9"/>
  <c r="AM175" i="9"/>
  <c r="AL175" i="9"/>
  <c r="AK175" i="9"/>
  <c r="AJ175" i="9"/>
  <c r="AI175" i="9"/>
  <c r="AH175" i="9"/>
  <c r="AG175" i="9"/>
  <c r="AN174" i="9"/>
  <c r="AM174" i="9"/>
  <c r="AL174" i="9"/>
  <c r="AK174" i="9"/>
  <c r="AJ174" i="9"/>
  <c r="AI174" i="9"/>
  <c r="AH174" i="9"/>
  <c r="AG174" i="9"/>
  <c r="AN173" i="9"/>
  <c r="AM173" i="9"/>
  <c r="AL173" i="9"/>
  <c r="AK173" i="9"/>
  <c r="AJ173" i="9"/>
  <c r="AI173" i="9"/>
  <c r="AH173" i="9"/>
  <c r="AG173" i="9"/>
  <c r="AN172" i="9"/>
  <c r="AM172" i="9"/>
  <c r="AL172" i="9"/>
  <c r="AK172" i="9"/>
  <c r="AJ172" i="9"/>
  <c r="AI172" i="9"/>
  <c r="AH172" i="9"/>
  <c r="AG172" i="9"/>
  <c r="AN171" i="9"/>
  <c r="AM171" i="9"/>
  <c r="AL171" i="9"/>
  <c r="AK171" i="9"/>
  <c r="AJ171" i="9"/>
  <c r="AI171" i="9"/>
  <c r="AH171" i="9"/>
  <c r="AG171" i="9"/>
  <c r="AN170" i="9"/>
  <c r="AM170" i="9"/>
  <c r="AL170" i="9"/>
  <c r="AK170" i="9"/>
  <c r="AJ170" i="9"/>
  <c r="AI170" i="9"/>
  <c r="AH170" i="9"/>
  <c r="AG170" i="9"/>
  <c r="AN169" i="9"/>
  <c r="AM169" i="9"/>
  <c r="AL169" i="9"/>
  <c r="AK169" i="9"/>
  <c r="AJ169" i="9"/>
  <c r="AI169" i="9"/>
  <c r="AH169" i="9"/>
  <c r="AG169" i="9"/>
  <c r="AN168" i="9"/>
  <c r="AM168" i="9"/>
  <c r="AL168" i="9"/>
  <c r="AK168" i="9"/>
  <c r="AJ168" i="9"/>
  <c r="AI168" i="9"/>
  <c r="AH168" i="9"/>
  <c r="AG168" i="9"/>
  <c r="AN167" i="9"/>
  <c r="AM167" i="9"/>
  <c r="AL167" i="9"/>
  <c r="AK167" i="9"/>
  <c r="AJ167" i="9"/>
  <c r="AI167" i="9"/>
  <c r="AH167" i="9"/>
  <c r="AG167" i="9"/>
  <c r="AN166" i="9"/>
  <c r="AM166" i="9"/>
  <c r="AL166" i="9"/>
  <c r="AK166" i="9"/>
  <c r="AJ166" i="9"/>
  <c r="AI166" i="9"/>
  <c r="AH166" i="9"/>
  <c r="AG166" i="9"/>
  <c r="AN165" i="9"/>
  <c r="AM165" i="9"/>
  <c r="AL165" i="9"/>
  <c r="AK165" i="9"/>
  <c r="AJ165" i="9"/>
  <c r="AI165" i="9"/>
  <c r="AH165" i="9"/>
  <c r="AG165" i="9"/>
  <c r="AN164" i="9"/>
  <c r="AM164" i="9"/>
  <c r="AL164" i="9"/>
  <c r="AK164" i="9"/>
  <c r="AJ164" i="9"/>
  <c r="AI164" i="9"/>
  <c r="AH164" i="9"/>
  <c r="AG164" i="9"/>
  <c r="AN163" i="9"/>
  <c r="AM163" i="9"/>
  <c r="AL163" i="9"/>
  <c r="AK163" i="9"/>
  <c r="AJ163" i="9"/>
  <c r="AI163" i="9"/>
  <c r="AH163" i="9"/>
  <c r="AG163" i="9"/>
  <c r="AN162" i="9"/>
  <c r="AM162" i="9"/>
  <c r="AL162" i="9"/>
  <c r="AK162" i="9"/>
  <c r="AJ162" i="9"/>
  <c r="AI162" i="9"/>
  <c r="AH162" i="9"/>
  <c r="AG162" i="9"/>
  <c r="AN161" i="9"/>
  <c r="AM161" i="9"/>
  <c r="AL161" i="9"/>
  <c r="AK161" i="9"/>
  <c r="AJ161" i="9"/>
  <c r="AI161" i="9"/>
  <c r="AH161" i="9"/>
  <c r="AG161" i="9"/>
  <c r="AN160" i="9"/>
  <c r="AM160" i="9"/>
  <c r="AL160" i="9"/>
  <c r="AK160" i="9"/>
  <c r="AJ160" i="9"/>
  <c r="AI160" i="9"/>
  <c r="AH160" i="9"/>
  <c r="AG160" i="9"/>
  <c r="AN159" i="9"/>
  <c r="AM159" i="9"/>
  <c r="AL159" i="9"/>
  <c r="AK159" i="9"/>
  <c r="AJ159" i="9"/>
  <c r="AI159" i="9"/>
  <c r="AH159" i="9"/>
  <c r="AG159" i="9"/>
  <c r="AN158" i="9"/>
  <c r="AM158" i="9"/>
  <c r="AL158" i="9"/>
  <c r="AK158" i="9"/>
  <c r="AJ158" i="9"/>
  <c r="AI158" i="9"/>
  <c r="AH158" i="9"/>
  <c r="AG158" i="9"/>
  <c r="AN157" i="9"/>
  <c r="AM157" i="9"/>
  <c r="AL157" i="9"/>
  <c r="AK157" i="9"/>
  <c r="AJ157" i="9"/>
  <c r="AI157" i="9"/>
  <c r="AH157" i="9"/>
  <c r="AG157" i="9"/>
  <c r="AN156" i="9"/>
  <c r="AM156" i="9"/>
  <c r="AL156" i="9"/>
  <c r="AK156" i="9"/>
  <c r="AJ156" i="9"/>
  <c r="AI156" i="9"/>
  <c r="AH156" i="9"/>
  <c r="AG156" i="9"/>
  <c r="AN155" i="9"/>
  <c r="AM155" i="9"/>
  <c r="AL155" i="9"/>
  <c r="AK155" i="9"/>
  <c r="AJ155" i="9"/>
  <c r="AI155" i="9"/>
  <c r="AH155" i="9"/>
  <c r="AG155" i="9"/>
  <c r="AN154" i="9"/>
  <c r="AM154" i="9"/>
  <c r="AL154" i="9"/>
  <c r="AK154" i="9"/>
  <c r="AJ154" i="9"/>
  <c r="AI154" i="9"/>
  <c r="AH154" i="9"/>
  <c r="AG154" i="9"/>
  <c r="AN153" i="9"/>
  <c r="AM153" i="9"/>
  <c r="AL153" i="9"/>
  <c r="AK153" i="9"/>
  <c r="AJ153" i="9"/>
  <c r="AI153" i="9"/>
  <c r="AH153" i="9"/>
  <c r="AG153" i="9"/>
  <c r="AN152" i="9"/>
  <c r="AM152" i="9"/>
  <c r="AL152" i="9"/>
  <c r="AK152" i="9"/>
  <c r="AJ152" i="9"/>
  <c r="AI152" i="9"/>
  <c r="AH152" i="9"/>
  <c r="AG152" i="9"/>
  <c r="AN151" i="9"/>
  <c r="AM151" i="9"/>
  <c r="AL151" i="9"/>
  <c r="AK151" i="9"/>
  <c r="AJ151" i="9"/>
  <c r="AI151" i="9"/>
  <c r="AH151" i="9"/>
  <c r="AG151" i="9"/>
  <c r="AN150" i="9"/>
  <c r="AM150" i="9"/>
  <c r="AL150" i="9"/>
  <c r="AK150" i="9"/>
  <c r="AJ150" i="9"/>
  <c r="AI150" i="9"/>
  <c r="AH150" i="9"/>
  <c r="AG150" i="9"/>
  <c r="AN149" i="9"/>
  <c r="AM149" i="9"/>
  <c r="AL149" i="9"/>
  <c r="AK149" i="9"/>
  <c r="AJ149" i="9"/>
  <c r="AI149" i="9"/>
  <c r="AH149" i="9"/>
  <c r="AG149" i="9"/>
  <c r="AN148" i="9"/>
  <c r="AM148" i="9"/>
  <c r="AL148" i="9"/>
  <c r="AK148" i="9"/>
  <c r="AJ148" i="9"/>
  <c r="AI148" i="9"/>
  <c r="AH148" i="9"/>
  <c r="AG148" i="9"/>
  <c r="AN147" i="9"/>
  <c r="AM147" i="9"/>
  <c r="AL147" i="9"/>
  <c r="AK147" i="9"/>
  <c r="AJ147" i="9"/>
  <c r="AI147" i="9"/>
  <c r="AH147" i="9"/>
  <c r="AG147" i="9"/>
  <c r="AN146" i="9"/>
  <c r="AM146" i="9"/>
  <c r="AL146" i="9"/>
  <c r="AK146" i="9"/>
  <c r="AJ146" i="9"/>
  <c r="AI146" i="9"/>
  <c r="AH146" i="9"/>
  <c r="AG146" i="9"/>
  <c r="AN145" i="9"/>
  <c r="AM145" i="9"/>
  <c r="AL145" i="9"/>
  <c r="AK145" i="9"/>
  <c r="AJ145" i="9"/>
  <c r="AI145" i="9"/>
  <c r="AH145" i="9"/>
  <c r="AG145" i="9"/>
  <c r="AN144" i="9"/>
  <c r="AM144" i="9"/>
  <c r="AL144" i="9"/>
  <c r="AK144" i="9"/>
  <c r="AJ144" i="9"/>
  <c r="AI144" i="9"/>
  <c r="AH144" i="9"/>
  <c r="AG144" i="9"/>
  <c r="AN143" i="9"/>
  <c r="AM143" i="9"/>
  <c r="AL143" i="9"/>
  <c r="AK143" i="9"/>
  <c r="AJ143" i="9"/>
  <c r="AI143" i="9"/>
  <c r="AH143" i="9"/>
  <c r="AG143" i="9"/>
  <c r="AN142" i="9"/>
  <c r="AM142" i="9"/>
  <c r="AL142" i="9"/>
  <c r="AK142" i="9"/>
  <c r="AJ142" i="9"/>
  <c r="AI142" i="9"/>
  <c r="AH142" i="9"/>
  <c r="AG142" i="9"/>
  <c r="AN141" i="9"/>
  <c r="AM141" i="9"/>
  <c r="AL141" i="9"/>
  <c r="AK141" i="9"/>
  <c r="AJ141" i="9"/>
  <c r="AI141" i="9"/>
  <c r="AH141" i="9"/>
  <c r="AG141" i="9"/>
  <c r="AN140" i="9"/>
  <c r="AM140" i="9"/>
  <c r="AL140" i="9"/>
  <c r="AK140" i="9"/>
  <c r="AJ140" i="9"/>
  <c r="AI140" i="9"/>
  <c r="AH140" i="9"/>
  <c r="AG140" i="9"/>
  <c r="AN139" i="9"/>
  <c r="AM139" i="9"/>
  <c r="AL139" i="9"/>
  <c r="AK139" i="9"/>
  <c r="AJ139" i="9"/>
  <c r="AI139" i="9"/>
  <c r="AH139" i="9"/>
  <c r="AG139" i="9"/>
  <c r="AN138" i="9"/>
  <c r="AM138" i="9"/>
  <c r="AL138" i="9"/>
  <c r="AK138" i="9"/>
  <c r="AJ138" i="9"/>
  <c r="AI138" i="9"/>
  <c r="AH138" i="9"/>
  <c r="AG138" i="9"/>
  <c r="AN137" i="9"/>
  <c r="AM137" i="9"/>
  <c r="AL137" i="9"/>
  <c r="AK137" i="9"/>
  <c r="AJ137" i="9"/>
  <c r="AI137" i="9"/>
  <c r="AH137" i="9"/>
  <c r="AG137" i="9"/>
  <c r="AN136" i="9"/>
  <c r="AM136" i="9"/>
  <c r="AL136" i="9"/>
  <c r="AK136" i="9"/>
  <c r="AJ136" i="9"/>
  <c r="AI136" i="9"/>
  <c r="AH136" i="9"/>
  <c r="AG136" i="9"/>
  <c r="AN135" i="9"/>
  <c r="AM135" i="9"/>
  <c r="AL135" i="9"/>
  <c r="AK135" i="9"/>
  <c r="AJ135" i="9"/>
  <c r="AI135" i="9"/>
  <c r="AH135" i="9"/>
  <c r="AG135" i="9"/>
  <c r="AN134" i="9"/>
  <c r="AM134" i="9"/>
  <c r="AL134" i="9"/>
  <c r="AK134" i="9"/>
  <c r="AJ134" i="9"/>
  <c r="AI134" i="9"/>
  <c r="AH134" i="9"/>
  <c r="AG134" i="9"/>
  <c r="AN133" i="9"/>
  <c r="AM133" i="9"/>
  <c r="AL133" i="9"/>
  <c r="AK133" i="9"/>
  <c r="AJ133" i="9"/>
  <c r="AI133" i="9"/>
  <c r="AH133" i="9"/>
  <c r="AG133" i="9"/>
  <c r="AN132" i="9"/>
  <c r="AM132" i="9"/>
  <c r="AL132" i="9"/>
  <c r="AK132" i="9"/>
  <c r="AJ132" i="9"/>
  <c r="AI132" i="9"/>
  <c r="AH132" i="9"/>
  <c r="AG132" i="9"/>
  <c r="AN131" i="9"/>
  <c r="AM131" i="9"/>
  <c r="AL131" i="9"/>
  <c r="AK131" i="9"/>
  <c r="AJ131" i="9"/>
  <c r="AI131" i="9"/>
  <c r="AH131" i="9"/>
  <c r="AG131" i="9"/>
  <c r="AN130" i="9"/>
  <c r="AM130" i="9"/>
  <c r="AL130" i="9"/>
  <c r="AK130" i="9"/>
  <c r="AJ130" i="9"/>
  <c r="AI130" i="9"/>
  <c r="AH130" i="9"/>
  <c r="AG130" i="9"/>
  <c r="AN129" i="9"/>
  <c r="AM129" i="9"/>
  <c r="AL129" i="9"/>
  <c r="AK129" i="9"/>
  <c r="AJ129" i="9"/>
  <c r="AI129" i="9"/>
  <c r="AH129" i="9"/>
  <c r="AG129" i="9"/>
  <c r="AN128" i="9"/>
  <c r="AM128" i="9"/>
  <c r="AL128" i="9"/>
  <c r="AK128" i="9"/>
  <c r="AJ128" i="9"/>
  <c r="AI128" i="9"/>
  <c r="AH128" i="9"/>
  <c r="AG128" i="9"/>
  <c r="AN127" i="9"/>
  <c r="AM127" i="9"/>
  <c r="AL127" i="9"/>
  <c r="AK127" i="9"/>
  <c r="AJ127" i="9"/>
  <c r="AI127" i="9"/>
  <c r="AH127" i="9"/>
  <c r="AG127" i="9"/>
  <c r="AN126" i="9"/>
  <c r="AM126" i="9"/>
  <c r="AL126" i="9"/>
  <c r="AK126" i="9"/>
  <c r="AJ126" i="9"/>
  <c r="AI126" i="9"/>
  <c r="AH126" i="9"/>
  <c r="AG126" i="9"/>
  <c r="AN125" i="9"/>
  <c r="AM125" i="9"/>
  <c r="AL125" i="9"/>
  <c r="AK125" i="9"/>
  <c r="AJ125" i="9"/>
  <c r="AI125" i="9"/>
  <c r="AH125" i="9"/>
  <c r="AG125" i="9"/>
  <c r="AN124" i="9"/>
  <c r="AM124" i="9"/>
  <c r="AL124" i="9"/>
  <c r="AK124" i="9"/>
  <c r="AJ124" i="9"/>
  <c r="AI124" i="9"/>
  <c r="AH124" i="9"/>
  <c r="AG124" i="9"/>
  <c r="AN123" i="9"/>
  <c r="AM123" i="9"/>
  <c r="AL123" i="9"/>
  <c r="AK123" i="9"/>
  <c r="AJ123" i="9"/>
  <c r="AI123" i="9"/>
  <c r="AH123" i="9"/>
  <c r="AG123" i="9"/>
  <c r="AN122" i="9"/>
  <c r="AM122" i="9"/>
  <c r="AL122" i="9"/>
  <c r="AK122" i="9"/>
  <c r="AJ122" i="9"/>
  <c r="AI122" i="9"/>
  <c r="AH122" i="9"/>
  <c r="AG122" i="9"/>
  <c r="AN121" i="9"/>
  <c r="AM121" i="9"/>
  <c r="AL121" i="9"/>
  <c r="AK121" i="9"/>
  <c r="AJ121" i="9"/>
  <c r="AI121" i="9"/>
  <c r="AH121" i="9"/>
  <c r="AG121" i="9"/>
  <c r="AN120" i="9"/>
  <c r="AM120" i="9"/>
  <c r="AL120" i="9"/>
  <c r="AK120" i="9"/>
  <c r="AJ120" i="9"/>
  <c r="AI120" i="9"/>
  <c r="AH120" i="9"/>
  <c r="AG120" i="9"/>
  <c r="AN119" i="9"/>
  <c r="AM119" i="9"/>
  <c r="AL119" i="9"/>
  <c r="AK119" i="9"/>
  <c r="AJ119" i="9"/>
  <c r="AI119" i="9"/>
  <c r="AH119" i="9"/>
  <c r="AG119" i="9"/>
  <c r="AN118" i="9"/>
  <c r="AM118" i="9"/>
  <c r="AL118" i="9"/>
  <c r="AK118" i="9"/>
  <c r="AJ118" i="9"/>
  <c r="AI118" i="9"/>
  <c r="AH118" i="9"/>
  <c r="AG118" i="9"/>
  <c r="AN117" i="9"/>
  <c r="AM117" i="9"/>
  <c r="AL117" i="9"/>
  <c r="AK117" i="9"/>
  <c r="AJ117" i="9"/>
  <c r="AI117" i="9"/>
  <c r="AH117" i="9"/>
  <c r="AG117" i="9"/>
  <c r="AN116" i="9"/>
  <c r="AM116" i="9"/>
  <c r="AL116" i="9"/>
  <c r="AK116" i="9"/>
  <c r="AJ116" i="9"/>
  <c r="AI116" i="9"/>
  <c r="AH116" i="9"/>
  <c r="AG116" i="9"/>
  <c r="AN115" i="9"/>
  <c r="AM115" i="9"/>
  <c r="AL115" i="9"/>
  <c r="AK115" i="9"/>
  <c r="AJ115" i="9"/>
  <c r="AI115" i="9"/>
  <c r="AH115" i="9"/>
  <c r="AG115" i="9"/>
  <c r="AN114" i="9"/>
  <c r="AM114" i="9"/>
  <c r="AL114" i="9"/>
  <c r="AK114" i="9"/>
  <c r="AJ114" i="9"/>
  <c r="AI114" i="9"/>
  <c r="AH114" i="9"/>
  <c r="AG114" i="9"/>
  <c r="AN113" i="9"/>
  <c r="AM113" i="9"/>
  <c r="AL113" i="9"/>
  <c r="AK113" i="9"/>
  <c r="AJ113" i="9"/>
  <c r="AI113" i="9"/>
  <c r="AH113" i="9"/>
  <c r="AG113" i="9"/>
  <c r="AN112" i="9"/>
  <c r="AM112" i="9"/>
  <c r="AL112" i="9"/>
  <c r="AK112" i="9"/>
  <c r="AJ112" i="9"/>
  <c r="AI112" i="9"/>
  <c r="AH112" i="9"/>
  <c r="AG112" i="9"/>
  <c r="AN111" i="9"/>
  <c r="AM111" i="9"/>
  <c r="AL111" i="9"/>
  <c r="AK111" i="9"/>
  <c r="AJ111" i="9"/>
  <c r="AI111" i="9"/>
  <c r="AH111" i="9"/>
  <c r="AG111" i="9"/>
  <c r="AN110" i="9"/>
  <c r="AM110" i="9"/>
  <c r="AL110" i="9"/>
  <c r="AK110" i="9"/>
  <c r="AJ110" i="9"/>
  <c r="AI110" i="9"/>
  <c r="AH110" i="9"/>
  <c r="AG110" i="9"/>
  <c r="AN109" i="9"/>
  <c r="AM109" i="9"/>
  <c r="AL109" i="9"/>
  <c r="AK109" i="9"/>
  <c r="AJ109" i="9"/>
  <c r="AI109" i="9"/>
  <c r="AH109" i="9"/>
  <c r="AG109" i="9"/>
  <c r="AN108" i="9"/>
  <c r="AM108" i="9"/>
  <c r="AL108" i="9"/>
  <c r="AK108" i="9"/>
  <c r="AJ108" i="9"/>
  <c r="AI108" i="9"/>
  <c r="AH108" i="9"/>
  <c r="AG108" i="9"/>
  <c r="AN107" i="9"/>
  <c r="AM107" i="9"/>
  <c r="AL107" i="9"/>
  <c r="AK107" i="9"/>
  <c r="AJ107" i="9"/>
  <c r="AI107" i="9"/>
  <c r="AH107" i="9"/>
  <c r="AG107" i="9"/>
  <c r="AN106" i="9"/>
  <c r="AM106" i="9"/>
  <c r="AL106" i="9"/>
  <c r="AK106" i="9"/>
  <c r="AJ106" i="9"/>
  <c r="AI106" i="9"/>
  <c r="AH106" i="9"/>
  <c r="AG106" i="9"/>
  <c r="AN105" i="9"/>
  <c r="AM105" i="9"/>
  <c r="AL105" i="9"/>
  <c r="AK105" i="9"/>
  <c r="AJ105" i="9"/>
  <c r="AI105" i="9"/>
  <c r="AH105" i="9"/>
  <c r="AG105" i="9"/>
  <c r="AN104" i="9"/>
  <c r="AM104" i="9"/>
  <c r="AL104" i="9"/>
  <c r="AK104" i="9"/>
  <c r="AJ104" i="9"/>
  <c r="AI104" i="9"/>
  <c r="AH104" i="9"/>
  <c r="AG104" i="9"/>
  <c r="AN103" i="9"/>
  <c r="AM103" i="9"/>
  <c r="AL103" i="9"/>
  <c r="AK103" i="9"/>
  <c r="AJ103" i="9"/>
  <c r="AI103" i="9"/>
  <c r="AH103" i="9"/>
  <c r="AG103" i="9"/>
  <c r="AN102" i="9"/>
  <c r="AM102" i="9"/>
  <c r="AL102" i="9"/>
  <c r="AK102" i="9"/>
  <c r="AJ102" i="9"/>
  <c r="AI102" i="9"/>
  <c r="AH102" i="9"/>
  <c r="AG102" i="9"/>
  <c r="AN101" i="9"/>
  <c r="AM101" i="9"/>
  <c r="AL101" i="9"/>
  <c r="AK101" i="9"/>
  <c r="AJ101" i="9"/>
  <c r="AI101" i="9"/>
  <c r="AH101" i="9"/>
  <c r="AG101" i="9"/>
  <c r="AN100" i="9"/>
  <c r="AM100" i="9"/>
  <c r="AL100" i="9"/>
  <c r="AK100" i="9"/>
  <c r="AJ100" i="9"/>
  <c r="AI100" i="9"/>
  <c r="AH100" i="9"/>
  <c r="AG100" i="9"/>
  <c r="AN99" i="9"/>
  <c r="AM99" i="9"/>
  <c r="AL99" i="9"/>
  <c r="AK99" i="9"/>
  <c r="AJ99" i="9"/>
  <c r="AI99" i="9"/>
  <c r="AH99" i="9"/>
  <c r="AG99" i="9"/>
  <c r="AN98" i="9"/>
  <c r="AM98" i="9"/>
  <c r="AL98" i="9"/>
  <c r="AK98" i="9"/>
  <c r="AJ98" i="9"/>
  <c r="AI98" i="9"/>
  <c r="AH98" i="9"/>
  <c r="AG98" i="9"/>
  <c r="AN97" i="9"/>
  <c r="AM97" i="9"/>
  <c r="AL97" i="9"/>
  <c r="AK97" i="9"/>
  <c r="AJ97" i="9"/>
  <c r="AI97" i="9"/>
  <c r="AH97" i="9"/>
  <c r="AG97" i="9"/>
  <c r="AN96" i="9"/>
  <c r="AM96" i="9"/>
  <c r="AL96" i="9"/>
  <c r="AK96" i="9"/>
  <c r="AJ96" i="9"/>
  <c r="AI96" i="9"/>
  <c r="AH96" i="9"/>
  <c r="AG96" i="9"/>
  <c r="AN95" i="9"/>
  <c r="AM95" i="9"/>
  <c r="AL95" i="9"/>
  <c r="AK95" i="9"/>
  <c r="AJ95" i="9"/>
  <c r="AI95" i="9"/>
  <c r="AH95" i="9"/>
  <c r="AG95" i="9"/>
  <c r="AN94" i="9"/>
  <c r="AM94" i="9"/>
  <c r="AL94" i="9"/>
  <c r="AK94" i="9"/>
  <c r="AJ94" i="9"/>
  <c r="AI94" i="9"/>
  <c r="AH94" i="9"/>
  <c r="AG94" i="9"/>
  <c r="AN93" i="9"/>
  <c r="AM93" i="9"/>
  <c r="AL93" i="9"/>
  <c r="AK93" i="9"/>
  <c r="AJ93" i="9"/>
  <c r="AI93" i="9"/>
  <c r="AH93" i="9"/>
  <c r="AG93" i="9"/>
  <c r="AN92" i="9"/>
  <c r="AM92" i="9"/>
  <c r="AL92" i="9"/>
  <c r="AK92" i="9"/>
  <c r="AJ92" i="9"/>
  <c r="AI92" i="9"/>
  <c r="AH92" i="9"/>
  <c r="AG92" i="9"/>
  <c r="AN91" i="9"/>
  <c r="AM91" i="9"/>
  <c r="AL91" i="9"/>
  <c r="AK91" i="9"/>
  <c r="AJ91" i="9"/>
  <c r="AI91" i="9"/>
  <c r="AH91" i="9"/>
  <c r="AG91" i="9"/>
  <c r="AN90" i="9"/>
  <c r="AM90" i="9"/>
  <c r="AL90" i="9"/>
  <c r="AK90" i="9"/>
  <c r="AJ90" i="9"/>
  <c r="AI90" i="9"/>
  <c r="AH90" i="9"/>
  <c r="AG90" i="9"/>
  <c r="AN89" i="9"/>
  <c r="AM89" i="9"/>
  <c r="AL89" i="9"/>
  <c r="AK89" i="9"/>
  <c r="AJ89" i="9"/>
  <c r="AI89" i="9"/>
  <c r="AH89" i="9"/>
  <c r="AG89" i="9"/>
  <c r="AN88" i="9"/>
  <c r="AM88" i="9"/>
  <c r="AL88" i="9"/>
  <c r="AK88" i="9"/>
  <c r="AJ88" i="9"/>
  <c r="AI88" i="9"/>
  <c r="AH88" i="9"/>
  <c r="AG88" i="9"/>
  <c r="AN87" i="9"/>
  <c r="AM87" i="9"/>
  <c r="AL87" i="9"/>
  <c r="AK87" i="9"/>
  <c r="AJ87" i="9"/>
  <c r="AI87" i="9"/>
  <c r="AH87" i="9"/>
  <c r="AG87" i="9"/>
  <c r="AN86" i="9"/>
  <c r="AM86" i="9"/>
  <c r="AL86" i="9"/>
  <c r="AK86" i="9"/>
  <c r="AJ86" i="9"/>
  <c r="AI86" i="9"/>
  <c r="AH86" i="9"/>
  <c r="AG86" i="9"/>
  <c r="AN85" i="9"/>
  <c r="AM85" i="9"/>
  <c r="AL85" i="9"/>
  <c r="AK85" i="9"/>
  <c r="AJ85" i="9"/>
  <c r="AI85" i="9"/>
  <c r="AH85" i="9"/>
  <c r="AG85" i="9"/>
  <c r="AN84" i="9"/>
  <c r="AM84" i="9"/>
  <c r="AL84" i="9"/>
  <c r="AK84" i="9"/>
  <c r="AJ84" i="9"/>
  <c r="AI84" i="9"/>
  <c r="AH84" i="9"/>
  <c r="AG84" i="9"/>
  <c r="AN83" i="9"/>
  <c r="AM83" i="9"/>
  <c r="AL83" i="9"/>
  <c r="AK83" i="9"/>
  <c r="AJ83" i="9"/>
  <c r="AI83" i="9"/>
  <c r="AH83" i="9"/>
  <c r="AG83" i="9"/>
  <c r="AN82" i="9"/>
  <c r="AM82" i="9"/>
  <c r="AL82" i="9"/>
  <c r="AK82" i="9"/>
  <c r="AJ82" i="9"/>
  <c r="AI82" i="9"/>
  <c r="AH82" i="9"/>
  <c r="AG82" i="9"/>
  <c r="AN81" i="9"/>
  <c r="AM81" i="9"/>
  <c r="AL81" i="9"/>
  <c r="AK81" i="9"/>
  <c r="AJ81" i="9"/>
  <c r="AI81" i="9"/>
  <c r="AH81" i="9"/>
  <c r="AG81" i="9"/>
  <c r="AN80" i="9"/>
  <c r="AM80" i="9"/>
  <c r="AL80" i="9"/>
  <c r="AK80" i="9"/>
  <c r="AJ80" i="9"/>
  <c r="AI80" i="9"/>
  <c r="AH80" i="9"/>
  <c r="AG80" i="9"/>
  <c r="AN79" i="9"/>
  <c r="AM79" i="9"/>
  <c r="AL79" i="9"/>
  <c r="AK79" i="9"/>
  <c r="AJ79" i="9"/>
  <c r="AI79" i="9"/>
  <c r="AH79" i="9"/>
  <c r="AG79" i="9"/>
  <c r="AN78" i="9"/>
  <c r="AM78" i="9"/>
  <c r="AL78" i="9"/>
  <c r="AK78" i="9"/>
  <c r="AJ78" i="9"/>
  <c r="AI78" i="9"/>
  <c r="AH78" i="9"/>
  <c r="AG78" i="9"/>
  <c r="AN77" i="9"/>
  <c r="AM77" i="9"/>
  <c r="AL77" i="9"/>
  <c r="AK77" i="9"/>
  <c r="AJ77" i="9"/>
  <c r="AI77" i="9"/>
  <c r="AH77" i="9"/>
  <c r="AG77" i="9"/>
  <c r="AN76" i="9"/>
  <c r="AM76" i="9"/>
  <c r="AL76" i="9"/>
  <c r="AK76" i="9"/>
  <c r="AJ76" i="9"/>
  <c r="AI76" i="9"/>
  <c r="AH76" i="9"/>
  <c r="AG76" i="9"/>
  <c r="AN75" i="9"/>
  <c r="AM75" i="9"/>
  <c r="AL75" i="9"/>
  <c r="AK75" i="9"/>
  <c r="AJ75" i="9"/>
  <c r="AI75" i="9"/>
  <c r="AH75" i="9"/>
  <c r="AG75" i="9"/>
  <c r="AN74" i="9"/>
  <c r="AM74" i="9"/>
  <c r="AL74" i="9"/>
  <c r="AK74" i="9"/>
  <c r="AJ74" i="9"/>
  <c r="AI74" i="9"/>
  <c r="AH74" i="9"/>
  <c r="AG74" i="9"/>
  <c r="AN73" i="9"/>
  <c r="AM73" i="9"/>
  <c r="AL73" i="9"/>
  <c r="AK73" i="9"/>
  <c r="AJ73" i="9"/>
  <c r="AI73" i="9"/>
  <c r="AH73" i="9"/>
  <c r="AG73" i="9"/>
  <c r="AN72" i="9"/>
  <c r="AM72" i="9"/>
  <c r="AL72" i="9"/>
  <c r="AK72" i="9"/>
  <c r="AJ72" i="9"/>
  <c r="AI72" i="9"/>
  <c r="AH72" i="9"/>
  <c r="AG72" i="9"/>
  <c r="AN71" i="9"/>
  <c r="AM71" i="9"/>
  <c r="AL71" i="9"/>
  <c r="AK71" i="9"/>
  <c r="AJ71" i="9"/>
  <c r="AI71" i="9"/>
  <c r="AH71" i="9"/>
  <c r="AG71" i="9"/>
  <c r="AN70" i="9"/>
  <c r="AM70" i="9"/>
  <c r="AL70" i="9"/>
  <c r="AK70" i="9"/>
  <c r="AJ70" i="9"/>
  <c r="AI70" i="9"/>
  <c r="AH70" i="9"/>
  <c r="AG70" i="9"/>
  <c r="AN69" i="9"/>
  <c r="AM69" i="9"/>
  <c r="AL69" i="9"/>
  <c r="AK69" i="9"/>
  <c r="AJ69" i="9"/>
  <c r="AI69" i="9"/>
  <c r="AH69" i="9"/>
  <c r="AG69" i="9"/>
  <c r="AN68" i="9"/>
  <c r="AM68" i="9"/>
  <c r="AL68" i="9"/>
  <c r="AK68" i="9"/>
  <c r="AJ68" i="9"/>
  <c r="AI68" i="9"/>
  <c r="AH68" i="9"/>
  <c r="AG68" i="9"/>
  <c r="AN67" i="9"/>
  <c r="AM67" i="9"/>
  <c r="AL67" i="9"/>
  <c r="AK67" i="9"/>
  <c r="AJ67" i="9"/>
  <c r="AI67" i="9"/>
  <c r="AH67" i="9"/>
  <c r="AG67" i="9"/>
  <c r="AN66" i="9"/>
  <c r="AM66" i="9"/>
  <c r="AL66" i="9"/>
  <c r="AK66" i="9"/>
  <c r="AJ66" i="9"/>
  <c r="AI66" i="9"/>
  <c r="AH66" i="9"/>
  <c r="AG66" i="9"/>
  <c r="AN65" i="9"/>
  <c r="AM65" i="9"/>
  <c r="AL65" i="9"/>
  <c r="AK65" i="9"/>
  <c r="AJ65" i="9"/>
  <c r="AI65" i="9"/>
  <c r="AH65" i="9"/>
  <c r="AG65" i="9"/>
  <c r="AN64" i="9"/>
  <c r="AM64" i="9"/>
  <c r="AL64" i="9"/>
  <c r="AK64" i="9"/>
  <c r="AJ64" i="9"/>
  <c r="AI64" i="9"/>
  <c r="AH64" i="9"/>
  <c r="AG64" i="9"/>
  <c r="AN63" i="9"/>
  <c r="AM63" i="9"/>
  <c r="AL63" i="9"/>
  <c r="AK63" i="9"/>
  <c r="AJ63" i="9"/>
  <c r="AI63" i="9"/>
  <c r="AH63" i="9"/>
  <c r="AG63" i="9"/>
  <c r="AN62" i="9"/>
  <c r="AM62" i="9"/>
  <c r="AL62" i="9"/>
  <c r="AK62" i="9"/>
  <c r="AJ62" i="9"/>
  <c r="AI62" i="9"/>
  <c r="AH62" i="9"/>
  <c r="AG62" i="9"/>
  <c r="AN61" i="9"/>
  <c r="AM61" i="9"/>
  <c r="AL61" i="9"/>
  <c r="AK61" i="9"/>
  <c r="AJ61" i="9"/>
  <c r="AI61" i="9"/>
  <c r="AH61" i="9"/>
  <c r="AG61" i="9"/>
  <c r="AN60" i="9"/>
  <c r="AM60" i="9"/>
  <c r="AL60" i="9"/>
  <c r="AK60" i="9"/>
  <c r="AJ60" i="9"/>
  <c r="AI60" i="9"/>
  <c r="AH60" i="9"/>
  <c r="AG60" i="9"/>
  <c r="AN59" i="9"/>
  <c r="AM59" i="9"/>
  <c r="AL59" i="9"/>
  <c r="AK59" i="9"/>
  <c r="AJ59" i="9"/>
  <c r="AI59" i="9"/>
  <c r="AH59" i="9"/>
  <c r="AG59" i="9"/>
  <c r="AN58" i="9"/>
  <c r="AM58" i="9"/>
  <c r="AL58" i="9"/>
  <c r="AK58" i="9"/>
  <c r="AJ58" i="9"/>
  <c r="AI58" i="9"/>
  <c r="AH58" i="9"/>
  <c r="AG58" i="9"/>
  <c r="AN57" i="9"/>
  <c r="AM57" i="9"/>
  <c r="AL57" i="9"/>
  <c r="AK57" i="9"/>
  <c r="AJ57" i="9"/>
  <c r="AI57" i="9"/>
  <c r="AH57" i="9"/>
  <c r="AG57" i="9"/>
  <c r="AN56" i="9"/>
  <c r="AM56" i="9"/>
  <c r="AL56" i="9"/>
  <c r="AK56" i="9"/>
  <c r="AJ56" i="9"/>
  <c r="AI56" i="9"/>
  <c r="AH56" i="9"/>
  <c r="AG56" i="9"/>
  <c r="AN55" i="9"/>
  <c r="AM55" i="9"/>
  <c r="AL55" i="9"/>
  <c r="AK55" i="9"/>
  <c r="AJ55" i="9"/>
  <c r="AI55" i="9"/>
  <c r="AH55" i="9"/>
  <c r="AG55" i="9"/>
  <c r="AN54" i="9"/>
  <c r="AM54" i="9"/>
  <c r="AL54" i="9"/>
  <c r="AK54" i="9"/>
  <c r="AJ54" i="9"/>
  <c r="AI54" i="9"/>
  <c r="AH54" i="9"/>
  <c r="AG54" i="9"/>
  <c r="AN53" i="9"/>
  <c r="AM53" i="9"/>
  <c r="AL53" i="9"/>
  <c r="AK53" i="9"/>
  <c r="AJ53" i="9"/>
  <c r="AI53" i="9"/>
  <c r="AH53" i="9"/>
  <c r="AG53" i="9"/>
  <c r="AN52" i="9"/>
  <c r="AM52" i="9"/>
  <c r="AL52" i="9"/>
  <c r="AK52" i="9"/>
  <c r="AJ52" i="9"/>
  <c r="AI52" i="9"/>
  <c r="AH52" i="9"/>
  <c r="AG52" i="9"/>
  <c r="AN51" i="9"/>
  <c r="AM51" i="9"/>
  <c r="AL51" i="9"/>
  <c r="AK51" i="9"/>
  <c r="AJ51" i="9"/>
  <c r="AI51" i="9"/>
  <c r="AH51" i="9"/>
  <c r="AG51" i="9"/>
  <c r="AN50" i="9"/>
  <c r="AM50" i="9"/>
  <c r="AL50" i="9"/>
  <c r="AK50" i="9"/>
  <c r="AJ50" i="9"/>
  <c r="AI50" i="9"/>
  <c r="AH50" i="9"/>
  <c r="AG50" i="9"/>
  <c r="AN49" i="9"/>
  <c r="AM49" i="9"/>
  <c r="AL49" i="9"/>
  <c r="AK49" i="9"/>
  <c r="AJ49" i="9"/>
  <c r="AI49" i="9"/>
  <c r="AH49" i="9"/>
  <c r="AG49" i="9"/>
  <c r="AN48" i="9"/>
  <c r="AM48" i="9"/>
  <c r="AL48" i="9"/>
  <c r="AK48" i="9"/>
  <c r="AJ48" i="9"/>
  <c r="AI48" i="9"/>
  <c r="AH48" i="9"/>
  <c r="AG48" i="9"/>
  <c r="AN47" i="9"/>
  <c r="AM47" i="9"/>
  <c r="AL47" i="9"/>
  <c r="AK47" i="9"/>
  <c r="AJ47" i="9"/>
  <c r="AI47" i="9"/>
  <c r="AH47" i="9"/>
  <c r="AG47" i="9"/>
  <c r="AN46" i="9"/>
  <c r="AM46" i="9"/>
  <c r="AL46" i="9"/>
  <c r="AK46" i="9"/>
  <c r="AJ46" i="9"/>
  <c r="AI46" i="9"/>
  <c r="AH46" i="9"/>
  <c r="AG46" i="9"/>
  <c r="AN45" i="9"/>
  <c r="AM45" i="9"/>
  <c r="AL45" i="9"/>
  <c r="AK45" i="9"/>
  <c r="AJ45" i="9"/>
  <c r="AI45" i="9"/>
  <c r="AH45" i="9"/>
  <c r="AG45" i="9"/>
  <c r="AN44" i="9"/>
  <c r="AM44" i="9"/>
  <c r="AL44" i="9"/>
  <c r="AK44" i="9"/>
  <c r="AJ44" i="9"/>
  <c r="AI44" i="9"/>
  <c r="AH44" i="9"/>
  <c r="AG44" i="9"/>
  <c r="AN43" i="9"/>
  <c r="AM43" i="9"/>
  <c r="AL43" i="9"/>
  <c r="AK43" i="9"/>
  <c r="AJ43" i="9"/>
  <c r="AI43" i="9"/>
  <c r="AH43" i="9"/>
  <c r="AG43" i="9"/>
  <c r="AN42" i="9"/>
  <c r="AM42" i="9"/>
  <c r="AL42" i="9"/>
  <c r="AK42" i="9"/>
  <c r="AJ42" i="9"/>
  <c r="AI42" i="9"/>
  <c r="AH42" i="9"/>
  <c r="AG42" i="9"/>
  <c r="AN41" i="9"/>
  <c r="AM41" i="9"/>
  <c r="AL41" i="9"/>
  <c r="AK41" i="9"/>
  <c r="AJ41" i="9"/>
  <c r="AI41" i="9"/>
  <c r="AH41" i="9"/>
  <c r="AG41" i="9"/>
  <c r="AN40" i="9"/>
  <c r="AM40" i="9"/>
  <c r="AL40" i="9"/>
  <c r="AK40" i="9"/>
  <c r="AJ40" i="9"/>
  <c r="AI40" i="9"/>
  <c r="AH40" i="9"/>
  <c r="AG40" i="9"/>
  <c r="AN39" i="9"/>
  <c r="AM39" i="9"/>
  <c r="AL39" i="9"/>
  <c r="AK39" i="9"/>
  <c r="AJ39" i="9"/>
  <c r="AI39" i="9"/>
  <c r="AH39" i="9"/>
  <c r="AG39" i="9"/>
  <c r="AN38" i="9"/>
  <c r="AM38" i="9"/>
  <c r="AL38" i="9"/>
  <c r="AK38" i="9"/>
  <c r="AJ38" i="9"/>
  <c r="AI38" i="9"/>
  <c r="AH38" i="9"/>
  <c r="AG38" i="9"/>
  <c r="AN37" i="9"/>
  <c r="AM37" i="9"/>
  <c r="AL37" i="9"/>
  <c r="AK37" i="9"/>
  <c r="AJ37" i="9"/>
  <c r="AI37" i="9"/>
  <c r="AH37" i="9"/>
  <c r="AG37" i="9"/>
  <c r="AN36" i="9"/>
  <c r="AM36" i="9"/>
  <c r="AL36" i="9"/>
  <c r="AK36" i="9"/>
  <c r="AJ36" i="9"/>
  <c r="AI36" i="9"/>
  <c r="AH36" i="9"/>
  <c r="AG36" i="9"/>
  <c r="AN35" i="9"/>
  <c r="AM35" i="9"/>
  <c r="AL35" i="9"/>
  <c r="AK35" i="9"/>
  <c r="AJ35" i="9"/>
  <c r="AI35" i="9"/>
  <c r="AH35" i="9"/>
  <c r="AG35" i="9"/>
  <c r="AN34" i="9"/>
  <c r="AM34" i="9"/>
  <c r="AL34" i="9"/>
  <c r="AK34" i="9"/>
  <c r="AJ34" i="9"/>
  <c r="AI34" i="9"/>
  <c r="AH34" i="9"/>
  <c r="AG34" i="9"/>
  <c r="AN33" i="9"/>
  <c r="AM33" i="9"/>
  <c r="AL33" i="9"/>
  <c r="AK33" i="9"/>
  <c r="AJ33" i="9"/>
  <c r="AI33" i="9"/>
  <c r="AH33" i="9"/>
  <c r="AG33" i="9"/>
  <c r="AN32" i="9"/>
  <c r="AM32" i="9"/>
  <c r="AL32" i="9"/>
  <c r="AK32" i="9"/>
  <c r="AJ32" i="9"/>
  <c r="AI32" i="9"/>
  <c r="AH32" i="9"/>
  <c r="AG32" i="9"/>
  <c r="AN31" i="9"/>
  <c r="AM31" i="9"/>
  <c r="AL31" i="9"/>
  <c r="AK31" i="9"/>
  <c r="AJ31" i="9"/>
  <c r="AI31" i="9"/>
  <c r="AH31" i="9"/>
  <c r="AG31" i="9"/>
  <c r="AN30" i="9"/>
  <c r="AM30" i="9"/>
  <c r="AL30" i="9"/>
  <c r="AK30" i="9"/>
  <c r="AJ30" i="9"/>
  <c r="AI30" i="9"/>
  <c r="AH30" i="9"/>
  <c r="AG30" i="9"/>
  <c r="AN29" i="9"/>
  <c r="AM29" i="9"/>
  <c r="AL29" i="9"/>
  <c r="AK29" i="9"/>
  <c r="AJ29" i="9"/>
  <c r="AI29" i="9"/>
  <c r="AH29" i="9"/>
  <c r="AG29" i="9"/>
  <c r="AN28" i="9"/>
  <c r="AM28" i="9"/>
  <c r="AL28" i="9"/>
  <c r="AK28" i="9"/>
  <c r="AJ28" i="9"/>
  <c r="AI28" i="9"/>
  <c r="AH28" i="9"/>
  <c r="AG28" i="9"/>
  <c r="AN27" i="9"/>
  <c r="AM27" i="9"/>
  <c r="AL27" i="9"/>
  <c r="AK27" i="9"/>
  <c r="AJ27" i="9"/>
  <c r="AI27" i="9"/>
  <c r="AH27" i="9"/>
  <c r="AG27" i="9"/>
  <c r="AN26" i="9"/>
  <c r="AM26" i="9"/>
  <c r="AL26" i="9"/>
  <c r="AK26" i="9"/>
  <c r="AJ26" i="9"/>
  <c r="AI26" i="9"/>
  <c r="AH26" i="9"/>
  <c r="AG26" i="9"/>
  <c r="AN25" i="9"/>
  <c r="AM25" i="9"/>
  <c r="AL25" i="9"/>
  <c r="AK25" i="9"/>
  <c r="AJ25" i="9"/>
  <c r="AI25" i="9"/>
  <c r="AH25" i="9"/>
  <c r="AG25" i="9"/>
  <c r="AN24" i="9"/>
  <c r="AM24" i="9"/>
  <c r="AL24" i="9"/>
  <c r="AK24" i="9"/>
  <c r="AJ24" i="9"/>
  <c r="AI24" i="9"/>
  <c r="AH24" i="9"/>
  <c r="AG24" i="9"/>
  <c r="AN23" i="9"/>
  <c r="AM23" i="9"/>
  <c r="AL23" i="9"/>
  <c r="AK23" i="9"/>
  <c r="AJ23" i="9"/>
  <c r="AI23" i="9"/>
  <c r="AH23" i="9"/>
  <c r="AG23" i="9"/>
  <c r="AN22" i="9"/>
  <c r="AM22" i="9"/>
  <c r="AL22" i="9"/>
  <c r="AK22" i="9"/>
  <c r="AJ22" i="9"/>
  <c r="AI22" i="9"/>
  <c r="AH22" i="9"/>
  <c r="AG22" i="9"/>
  <c r="AN21" i="9"/>
  <c r="AM21" i="9"/>
  <c r="AL21" i="9"/>
  <c r="AK21" i="9"/>
  <c r="AJ21" i="9"/>
  <c r="AI21" i="9"/>
  <c r="AH21" i="9"/>
  <c r="AG21" i="9"/>
  <c r="AN20" i="9"/>
  <c r="AM20" i="9"/>
  <c r="AL20" i="9"/>
  <c r="AK20" i="9"/>
  <c r="AJ20" i="9"/>
  <c r="AI20" i="9"/>
  <c r="AH20" i="9"/>
  <c r="AG20" i="9"/>
  <c r="AN19" i="9"/>
  <c r="AM19" i="9"/>
  <c r="AL19" i="9"/>
  <c r="AK19" i="9"/>
  <c r="AJ19" i="9"/>
  <c r="AI19" i="9"/>
  <c r="AH19" i="9"/>
  <c r="AG19" i="9"/>
  <c r="AN18" i="9"/>
  <c r="AM18" i="9"/>
  <c r="AL18" i="9"/>
  <c r="AK18" i="9"/>
  <c r="AJ18" i="9"/>
  <c r="AI18" i="9"/>
  <c r="AH18" i="9"/>
  <c r="AG18" i="9"/>
  <c r="AN17" i="9"/>
  <c r="AM17" i="9"/>
  <c r="AL17" i="9"/>
  <c r="AK17" i="9"/>
  <c r="AJ17" i="9"/>
  <c r="AI17" i="9"/>
  <c r="AH17" i="9"/>
  <c r="AG17" i="9"/>
  <c r="AN16" i="9"/>
  <c r="AM16" i="9"/>
  <c r="AL16" i="9"/>
  <c r="AK16" i="9"/>
  <c r="AJ16" i="9"/>
  <c r="AI16" i="9"/>
  <c r="AH16" i="9"/>
  <c r="AG16" i="9"/>
  <c r="AN15" i="9"/>
  <c r="AM15" i="9"/>
  <c r="AL15" i="9"/>
  <c r="AK15" i="9"/>
  <c r="AJ15" i="9"/>
  <c r="AI15" i="9"/>
  <c r="AH15" i="9"/>
  <c r="AG15" i="9"/>
  <c r="AN14" i="9"/>
  <c r="AM14" i="9"/>
  <c r="AL14" i="9"/>
  <c r="AK14" i="9"/>
  <c r="AJ14" i="9"/>
  <c r="AI14" i="9"/>
  <c r="AH14" i="9"/>
  <c r="AG14" i="9"/>
  <c r="AN13" i="9"/>
  <c r="AM13" i="9"/>
  <c r="AL13" i="9"/>
  <c r="AK13" i="9"/>
  <c r="AJ13" i="9"/>
  <c r="AI13" i="9"/>
  <c r="AH13" i="9"/>
  <c r="AG13" i="9"/>
  <c r="AN12" i="9"/>
  <c r="AM12" i="9"/>
  <c r="AL12" i="9"/>
  <c r="AK12" i="9"/>
  <c r="AJ12" i="9"/>
  <c r="AI12" i="9"/>
  <c r="AH12" i="9"/>
  <c r="AG12" i="9"/>
  <c r="AN11" i="9"/>
  <c r="AM11" i="9"/>
  <c r="AL11" i="9"/>
  <c r="AK11" i="9"/>
  <c r="AJ11" i="9"/>
  <c r="AI11" i="9"/>
  <c r="AH11" i="9"/>
  <c r="AG11" i="9"/>
  <c r="AN10" i="9"/>
  <c r="AM10" i="9"/>
  <c r="AL10" i="9"/>
  <c r="AK10" i="9"/>
  <c r="AJ10" i="9"/>
  <c r="AI10" i="9"/>
  <c r="AH10" i="9"/>
  <c r="AG10" i="9"/>
  <c r="AN9" i="9"/>
  <c r="AM9" i="9"/>
  <c r="AL9" i="9"/>
  <c r="AK9" i="9"/>
  <c r="AJ9" i="9"/>
  <c r="AI9" i="9"/>
  <c r="AH9" i="9"/>
  <c r="AG9" i="9"/>
  <c r="AN8" i="9"/>
  <c r="AM8" i="9"/>
  <c r="AL8" i="9"/>
  <c r="AK8" i="9"/>
  <c r="AJ8" i="9"/>
  <c r="AI8" i="9"/>
  <c r="AH8" i="9"/>
  <c r="AG8" i="9"/>
  <c r="AN7" i="9"/>
  <c r="AM7" i="9"/>
  <c r="AL7" i="9"/>
  <c r="AK7" i="9"/>
  <c r="AJ7" i="9"/>
  <c r="AI7" i="9"/>
  <c r="AH7" i="9"/>
  <c r="AG7" i="9"/>
  <c r="AN6" i="9"/>
  <c r="AM6" i="9"/>
  <c r="AL6" i="9"/>
  <c r="AK6" i="9"/>
  <c r="AJ6" i="9"/>
  <c r="AI6" i="9"/>
  <c r="AH6" i="9"/>
  <c r="AG6" i="9"/>
  <c r="AN5" i="9"/>
  <c r="AM5" i="9"/>
  <c r="AL5" i="9"/>
  <c r="AK5" i="9"/>
  <c r="AJ5" i="9"/>
  <c r="AI5" i="9"/>
  <c r="AH5" i="9"/>
  <c r="AG5" i="9"/>
  <c r="AN4" i="9"/>
  <c r="AM4" i="9"/>
  <c r="AL4" i="9"/>
  <c r="AK4" i="9"/>
  <c r="AJ4" i="9"/>
  <c r="AI4" i="9"/>
  <c r="AH4" i="9"/>
  <c r="AG4" i="9"/>
  <c r="AN3" i="9"/>
  <c r="AM3" i="9"/>
  <c r="AL3" i="9"/>
  <c r="AK3" i="9"/>
  <c r="AJ3" i="9"/>
  <c r="AI3" i="9"/>
  <c r="AH3" i="9"/>
  <c r="AG3" i="9"/>
  <c r="AK4" i="7"/>
  <c r="AL4" i="7"/>
  <c r="AM4" i="7"/>
  <c r="AN4" i="7"/>
  <c r="AK5" i="7"/>
  <c r="AL5" i="7"/>
  <c r="AM5" i="7"/>
  <c r="AN5" i="7"/>
  <c r="AK6" i="7"/>
  <c r="AL6" i="7"/>
  <c r="AM6" i="7"/>
  <c r="AN6" i="7"/>
  <c r="AK7" i="7"/>
  <c r="AL7" i="7"/>
  <c r="AM7" i="7"/>
  <c r="AN7" i="7"/>
  <c r="AK8" i="7"/>
  <c r="AL8" i="7"/>
  <c r="AM8" i="7"/>
  <c r="AN8" i="7"/>
  <c r="AK9" i="7"/>
  <c r="AL9" i="7"/>
  <c r="AM9" i="7"/>
  <c r="AN9" i="7"/>
  <c r="AK10" i="7"/>
  <c r="AL10" i="7"/>
  <c r="AM10" i="7"/>
  <c r="AN10" i="7"/>
  <c r="AK11" i="7"/>
  <c r="AL11" i="7"/>
  <c r="AM11" i="7"/>
  <c r="AN11" i="7"/>
  <c r="AK12" i="7"/>
  <c r="AL12" i="7"/>
  <c r="AM12" i="7"/>
  <c r="AN12" i="7"/>
  <c r="AK13" i="7"/>
  <c r="AL13" i="7"/>
  <c r="AM13" i="7"/>
  <c r="AN13" i="7"/>
  <c r="AK14" i="7"/>
  <c r="AL14" i="7"/>
  <c r="AM14" i="7"/>
  <c r="AN14" i="7"/>
  <c r="AK15" i="7"/>
  <c r="AL15" i="7"/>
  <c r="AM15" i="7"/>
  <c r="AN15" i="7"/>
  <c r="AK16" i="7"/>
  <c r="AL16" i="7"/>
  <c r="AM16" i="7"/>
  <c r="AN16" i="7"/>
  <c r="AK17" i="7"/>
  <c r="AL17" i="7"/>
  <c r="AM17" i="7"/>
  <c r="AN17" i="7"/>
  <c r="AK18" i="7"/>
  <c r="AL18" i="7"/>
  <c r="AM18" i="7"/>
  <c r="AN18" i="7"/>
  <c r="AK19" i="7"/>
  <c r="AL19" i="7"/>
  <c r="AM19" i="7"/>
  <c r="AN19" i="7"/>
  <c r="AK20" i="7"/>
  <c r="AL20" i="7"/>
  <c r="AM20" i="7"/>
  <c r="AN20" i="7"/>
  <c r="AK21" i="7"/>
  <c r="AL21" i="7"/>
  <c r="AM21" i="7"/>
  <c r="AN21" i="7"/>
  <c r="AK22" i="7"/>
  <c r="AL22" i="7"/>
  <c r="AM22" i="7"/>
  <c r="AN22" i="7"/>
  <c r="AK23" i="7"/>
  <c r="AL23" i="7"/>
  <c r="AM23" i="7"/>
  <c r="AN23" i="7"/>
  <c r="AK24" i="7"/>
  <c r="AL24" i="7"/>
  <c r="AM24" i="7"/>
  <c r="AN24" i="7"/>
  <c r="AK25" i="7"/>
  <c r="AL25" i="7"/>
  <c r="AM25" i="7"/>
  <c r="AN25" i="7"/>
  <c r="AK26" i="7"/>
  <c r="AL26" i="7"/>
  <c r="AM26" i="7"/>
  <c r="AN26" i="7"/>
  <c r="AK27" i="7"/>
  <c r="AL27" i="7"/>
  <c r="AM27" i="7"/>
  <c r="AN27" i="7"/>
  <c r="AK28" i="7"/>
  <c r="AL28" i="7"/>
  <c r="AM28" i="7"/>
  <c r="AN28" i="7"/>
  <c r="AK29" i="7"/>
  <c r="AL29" i="7"/>
  <c r="AM29" i="7"/>
  <c r="AN29" i="7"/>
  <c r="AK30" i="7"/>
  <c r="AL30" i="7"/>
  <c r="AM30" i="7"/>
  <c r="AN30" i="7"/>
  <c r="AK31" i="7"/>
  <c r="AL31" i="7"/>
  <c r="AM31" i="7"/>
  <c r="AN31" i="7"/>
  <c r="AK32" i="7"/>
  <c r="AL32" i="7"/>
  <c r="AM32" i="7"/>
  <c r="AN32" i="7"/>
  <c r="AK33" i="7"/>
  <c r="AL33" i="7"/>
  <c r="AM33" i="7"/>
  <c r="AN33" i="7"/>
  <c r="AK34" i="7"/>
  <c r="AL34" i="7"/>
  <c r="AM34" i="7"/>
  <c r="AN34" i="7"/>
  <c r="AK35" i="7"/>
  <c r="AL35" i="7"/>
  <c r="AM35" i="7"/>
  <c r="AN35" i="7"/>
  <c r="AK36" i="7"/>
  <c r="AL36" i="7"/>
  <c r="AM36" i="7"/>
  <c r="AN36" i="7"/>
  <c r="AK37" i="7"/>
  <c r="AL37" i="7"/>
  <c r="AM37" i="7"/>
  <c r="AN37" i="7"/>
  <c r="AK38" i="7"/>
  <c r="AL38" i="7"/>
  <c r="AM38" i="7"/>
  <c r="AN38" i="7"/>
  <c r="AK39" i="7"/>
  <c r="AL39" i="7"/>
  <c r="AM39" i="7"/>
  <c r="AN39" i="7"/>
  <c r="AK40" i="7"/>
  <c r="AL40" i="7"/>
  <c r="AM40" i="7"/>
  <c r="AN40" i="7"/>
  <c r="AK41" i="7"/>
  <c r="AL41" i="7"/>
  <c r="AM41" i="7"/>
  <c r="AN41" i="7"/>
  <c r="AK42" i="7"/>
  <c r="AL42" i="7"/>
  <c r="AM42" i="7"/>
  <c r="AN42" i="7"/>
  <c r="AK43" i="7"/>
  <c r="AL43" i="7"/>
  <c r="AM43" i="7"/>
  <c r="AN43" i="7"/>
  <c r="AK44" i="7"/>
  <c r="AL44" i="7"/>
  <c r="AM44" i="7"/>
  <c r="AN44" i="7"/>
  <c r="AK45" i="7"/>
  <c r="AL45" i="7"/>
  <c r="AM45" i="7"/>
  <c r="AN45" i="7"/>
  <c r="AK46" i="7"/>
  <c r="AL46" i="7"/>
  <c r="AM46" i="7"/>
  <c r="AN46" i="7"/>
  <c r="AK47" i="7"/>
  <c r="AL47" i="7"/>
  <c r="AM47" i="7"/>
  <c r="AN47" i="7"/>
  <c r="AK48" i="7"/>
  <c r="AL48" i="7"/>
  <c r="AM48" i="7"/>
  <c r="AN48" i="7"/>
  <c r="AK49" i="7"/>
  <c r="AL49" i="7"/>
  <c r="AM49" i="7"/>
  <c r="AN49" i="7"/>
  <c r="AK50" i="7"/>
  <c r="AL50" i="7"/>
  <c r="AM50" i="7"/>
  <c r="AN50" i="7"/>
  <c r="AK51" i="7"/>
  <c r="AL51" i="7"/>
  <c r="AM51" i="7"/>
  <c r="AN51" i="7"/>
  <c r="AK52" i="7"/>
  <c r="AL52" i="7"/>
  <c r="AM52" i="7"/>
  <c r="AN52" i="7"/>
  <c r="AK53" i="7"/>
  <c r="AL53" i="7"/>
  <c r="AM53" i="7"/>
  <c r="AN53" i="7"/>
  <c r="AK54" i="7"/>
  <c r="AL54" i="7"/>
  <c r="AM54" i="7"/>
  <c r="AN54" i="7"/>
  <c r="AK55" i="7"/>
  <c r="AL55" i="7"/>
  <c r="AM55" i="7"/>
  <c r="AN55" i="7"/>
  <c r="AK56" i="7"/>
  <c r="AL56" i="7"/>
  <c r="AM56" i="7"/>
  <c r="AN56" i="7"/>
  <c r="AK57" i="7"/>
  <c r="AL57" i="7"/>
  <c r="AM57" i="7"/>
  <c r="AN57" i="7"/>
  <c r="AK58" i="7"/>
  <c r="AL58" i="7"/>
  <c r="AM58" i="7"/>
  <c r="AN58" i="7"/>
  <c r="AK59" i="7"/>
  <c r="AL59" i="7"/>
  <c r="AM59" i="7"/>
  <c r="AN59" i="7"/>
  <c r="AK60" i="7"/>
  <c r="AL60" i="7"/>
  <c r="AM60" i="7"/>
  <c r="AN60" i="7"/>
  <c r="AK61" i="7"/>
  <c r="AL61" i="7"/>
  <c r="AM61" i="7"/>
  <c r="AN61" i="7"/>
  <c r="AK62" i="7"/>
  <c r="AL62" i="7"/>
  <c r="AM62" i="7"/>
  <c r="AN62" i="7"/>
  <c r="AK63" i="7"/>
  <c r="AL63" i="7"/>
  <c r="AM63" i="7"/>
  <c r="AN63" i="7"/>
  <c r="AK64" i="7"/>
  <c r="AL64" i="7"/>
  <c r="AM64" i="7"/>
  <c r="AN64" i="7"/>
  <c r="AK65" i="7"/>
  <c r="AL65" i="7"/>
  <c r="AM65" i="7"/>
  <c r="AN65" i="7"/>
  <c r="AK66" i="7"/>
  <c r="AL66" i="7"/>
  <c r="AM66" i="7"/>
  <c r="AN66" i="7"/>
  <c r="AK67" i="7"/>
  <c r="AL67" i="7"/>
  <c r="AM67" i="7"/>
  <c r="AN67" i="7"/>
  <c r="AK68" i="7"/>
  <c r="AL68" i="7"/>
  <c r="AM68" i="7"/>
  <c r="AN68" i="7"/>
  <c r="AK69" i="7"/>
  <c r="AL69" i="7"/>
  <c r="AM69" i="7"/>
  <c r="AN69" i="7"/>
  <c r="AK70" i="7"/>
  <c r="AL70" i="7"/>
  <c r="AM70" i="7"/>
  <c r="AN70" i="7"/>
  <c r="AK71" i="7"/>
  <c r="AL71" i="7"/>
  <c r="AM71" i="7"/>
  <c r="AN71" i="7"/>
  <c r="AK72" i="7"/>
  <c r="AL72" i="7"/>
  <c r="AM72" i="7"/>
  <c r="AN72" i="7"/>
  <c r="AK73" i="7"/>
  <c r="AL73" i="7"/>
  <c r="AM73" i="7"/>
  <c r="AN73" i="7"/>
  <c r="AK74" i="7"/>
  <c r="AL74" i="7"/>
  <c r="AM74" i="7"/>
  <c r="AN74" i="7"/>
  <c r="AK75" i="7"/>
  <c r="AL75" i="7"/>
  <c r="AM75" i="7"/>
  <c r="AN75" i="7"/>
  <c r="AK76" i="7"/>
  <c r="AL76" i="7"/>
  <c r="AM76" i="7"/>
  <c r="AN76" i="7"/>
  <c r="AK77" i="7"/>
  <c r="AL77" i="7"/>
  <c r="AM77" i="7"/>
  <c r="AN77" i="7"/>
  <c r="AK78" i="7"/>
  <c r="AL78" i="7"/>
  <c r="AM78" i="7"/>
  <c r="AN78" i="7"/>
  <c r="AK79" i="7"/>
  <c r="AL79" i="7"/>
  <c r="AM79" i="7"/>
  <c r="AN79" i="7"/>
  <c r="AK80" i="7"/>
  <c r="AL80" i="7"/>
  <c r="AM80" i="7"/>
  <c r="AN80" i="7"/>
  <c r="AK81" i="7"/>
  <c r="AL81" i="7"/>
  <c r="AM81" i="7"/>
  <c r="AN81" i="7"/>
  <c r="AK82" i="7"/>
  <c r="AL82" i="7"/>
  <c r="AM82" i="7"/>
  <c r="AN82" i="7"/>
  <c r="AK83" i="7"/>
  <c r="AL83" i="7"/>
  <c r="AM83" i="7"/>
  <c r="AN83" i="7"/>
  <c r="AK84" i="7"/>
  <c r="AL84" i="7"/>
  <c r="AM84" i="7"/>
  <c r="AN84" i="7"/>
  <c r="AK85" i="7"/>
  <c r="AL85" i="7"/>
  <c r="AM85" i="7"/>
  <c r="AN85" i="7"/>
  <c r="AK86" i="7"/>
  <c r="AL86" i="7"/>
  <c r="AM86" i="7"/>
  <c r="AN86" i="7"/>
  <c r="AK87" i="7"/>
  <c r="AL87" i="7"/>
  <c r="AM87" i="7"/>
  <c r="AN87" i="7"/>
  <c r="AK88" i="7"/>
  <c r="AL88" i="7"/>
  <c r="AM88" i="7"/>
  <c r="AN88" i="7"/>
  <c r="AK89" i="7"/>
  <c r="AL89" i="7"/>
  <c r="AM89" i="7"/>
  <c r="AN89" i="7"/>
  <c r="AK90" i="7"/>
  <c r="AL90" i="7"/>
  <c r="AM90" i="7"/>
  <c r="AN90" i="7"/>
  <c r="AK91" i="7"/>
  <c r="AL91" i="7"/>
  <c r="AM91" i="7"/>
  <c r="AN91" i="7"/>
  <c r="AK92" i="7"/>
  <c r="AL92" i="7"/>
  <c r="AM92" i="7"/>
  <c r="AN92" i="7"/>
  <c r="AK93" i="7"/>
  <c r="AL93" i="7"/>
  <c r="AM93" i="7"/>
  <c r="AN93" i="7"/>
  <c r="AK94" i="7"/>
  <c r="AL94" i="7"/>
  <c r="AM94" i="7"/>
  <c r="AN94" i="7"/>
  <c r="AK95" i="7"/>
  <c r="AL95" i="7"/>
  <c r="AM95" i="7"/>
  <c r="AN95" i="7"/>
  <c r="AK96" i="7"/>
  <c r="AL96" i="7"/>
  <c r="AM96" i="7"/>
  <c r="AN96" i="7"/>
  <c r="AK97" i="7"/>
  <c r="AL97" i="7"/>
  <c r="AM97" i="7"/>
  <c r="AN97" i="7"/>
  <c r="AK98" i="7"/>
  <c r="AL98" i="7"/>
  <c r="AM98" i="7"/>
  <c r="AN98" i="7"/>
  <c r="AK99" i="7"/>
  <c r="AL99" i="7"/>
  <c r="AM99" i="7"/>
  <c r="AN99" i="7"/>
  <c r="AK100" i="7"/>
  <c r="AL100" i="7"/>
  <c r="AM100" i="7"/>
  <c r="AN100" i="7"/>
  <c r="AK101" i="7"/>
  <c r="AL101" i="7"/>
  <c r="AM101" i="7"/>
  <c r="AN101" i="7"/>
  <c r="AK102" i="7"/>
  <c r="AL102" i="7"/>
  <c r="AM102" i="7"/>
  <c r="AN102" i="7"/>
  <c r="AK103" i="7"/>
  <c r="AL103" i="7"/>
  <c r="AM103" i="7"/>
  <c r="AN103" i="7"/>
  <c r="AK104" i="7"/>
  <c r="AL104" i="7"/>
  <c r="AM104" i="7"/>
  <c r="AN104" i="7"/>
  <c r="AK105" i="7"/>
  <c r="AL105" i="7"/>
  <c r="AM105" i="7"/>
  <c r="AN105" i="7"/>
  <c r="AK106" i="7"/>
  <c r="AL106" i="7"/>
  <c r="AM106" i="7"/>
  <c r="AN106" i="7"/>
  <c r="AK107" i="7"/>
  <c r="AL107" i="7"/>
  <c r="AM107" i="7"/>
  <c r="AN107" i="7"/>
  <c r="AK108" i="7"/>
  <c r="AL108" i="7"/>
  <c r="AM108" i="7"/>
  <c r="AN108" i="7"/>
  <c r="AK109" i="7"/>
  <c r="AL109" i="7"/>
  <c r="AM109" i="7"/>
  <c r="AN109" i="7"/>
  <c r="AK110" i="7"/>
  <c r="AL110" i="7"/>
  <c r="AM110" i="7"/>
  <c r="AN110" i="7"/>
  <c r="AK111" i="7"/>
  <c r="AL111" i="7"/>
  <c r="AM111" i="7"/>
  <c r="AN111" i="7"/>
  <c r="AK112" i="7"/>
  <c r="AL112" i="7"/>
  <c r="AM112" i="7"/>
  <c r="AN112" i="7"/>
  <c r="AK113" i="7"/>
  <c r="AL113" i="7"/>
  <c r="AM113" i="7"/>
  <c r="AN113" i="7"/>
  <c r="AK114" i="7"/>
  <c r="AL114" i="7"/>
  <c r="AM114" i="7"/>
  <c r="AN114" i="7"/>
  <c r="AK115" i="7"/>
  <c r="AL115" i="7"/>
  <c r="AM115" i="7"/>
  <c r="AN115" i="7"/>
  <c r="AK116" i="7"/>
  <c r="AL116" i="7"/>
  <c r="AM116" i="7"/>
  <c r="AN116" i="7"/>
  <c r="AK117" i="7"/>
  <c r="AL117" i="7"/>
  <c r="AM117" i="7"/>
  <c r="AN117" i="7"/>
  <c r="AK118" i="7"/>
  <c r="AL118" i="7"/>
  <c r="AM118" i="7"/>
  <c r="AN118" i="7"/>
  <c r="AK119" i="7"/>
  <c r="AL119" i="7"/>
  <c r="AM119" i="7"/>
  <c r="AN119" i="7"/>
  <c r="AK120" i="7"/>
  <c r="AL120" i="7"/>
  <c r="AM120" i="7"/>
  <c r="AN120" i="7"/>
  <c r="AK121" i="7"/>
  <c r="AL121" i="7"/>
  <c r="AM121" i="7"/>
  <c r="AN121" i="7"/>
  <c r="AK122" i="7"/>
  <c r="AL122" i="7"/>
  <c r="AM122" i="7"/>
  <c r="AN122" i="7"/>
  <c r="AK123" i="7"/>
  <c r="AL123" i="7"/>
  <c r="AM123" i="7"/>
  <c r="AN123" i="7"/>
  <c r="AK124" i="7"/>
  <c r="AL124" i="7"/>
  <c r="AM124" i="7"/>
  <c r="AN124" i="7"/>
  <c r="AK125" i="7"/>
  <c r="AL125" i="7"/>
  <c r="AM125" i="7"/>
  <c r="AN125" i="7"/>
  <c r="AK126" i="7"/>
  <c r="AL126" i="7"/>
  <c r="AM126" i="7"/>
  <c r="AN126" i="7"/>
  <c r="AK127" i="7"/>
  <c r="AL127" i="7"/>
  <c r="AM127" i="7"/>
  <c r="AN127" i="7"/>
  <c r="AK128" i="7"/>
  <c r="AL128" i="7"/>
  <c r="AM128" i="7"/>
  <c r="AN128" i="7"/>
  <c r="AK129" i="7"/>
  <c r="AL129" i="7"/>
  <c r="AM129" i="7"/>
  <c r="AN129" i="7"/>
  <c r="AK130" i="7"/>
  <c r="AL130" i="7"/>
  <c r="AM130" i="7"/>
  <c r="AN130" i="7"/>
  <c r="AK131" i="7"/>
  <c r="AL131" i="7"/>
  <c r="AM131" i="7"/>
  <c r="AN131" i="7"/>
  <c r="AK132" i="7"/>
  <c r="AL132" i="7"/>
  <c r="AM132" i="7"/>
  <c r="AN132" i="7"/>
  <c r="AK133" i="7"/>
  <c r="AL133" i="7"/>
  <c r="AM133" i="7"/>
  <c r="AN133" i="7"/>
  <c r="AK134" i="7"/>
  <c r="AL134" i="7"/>
  <c r="AM134" i="7"/>
  <c r="AN134" i="7"/>
  <c r="AK135" i="7"/>
  <c r="AL135" i="7"/>
  <c r="AM135" i="7"/>
  <c r="AN135" i="7"/>
  <c r="AK136" i="7"/>
  <c r="AL136" i="7"/>
  <c r="AM136" i="7"/>
  <c r="AN136" i="7"/>
  <c r="AK137" i="7"/>
  <c r="AL137" i="7"/>
  <c r="AM137" i="7"/>
  <c r="AN137" i="7"/>
  <c r="AK138" i="7"/>
  <c r="AL138" i="7"/>
  <c r="AM138" i="7"/>
  <c r="AN138" i="7"/>
  <c r="AK139" i="7"/>
  <c r="AL139" i="7"/>
  <c r="AM139" i="7"/>
  <c r="AN139" i="7"/>
  <c r="AK140" i="7"/>
  <c r="AL140" i="7"/>
  <c r="AM140" i="7"/>
  <c r="AN140" i="7"/>
  <c r="AK141" i="7"/>
  <c r="AL141" i="7"/>
  <c r="AM141" i="7"/>
  <c r="AN141" i="7"/>
  <c r="AK142" i="7"/>
  <c r="AL142" i="7"/>
  <c r="AM142" i="7"/>
  <c r="AN142" i="7"/>
  <c r="AK143" i="7"/>
  <c r="AL143" i="7"/>
  <c r="AM143" i="7"/>
  <c r="AN143" i="7"/>
  <c r="AK144" i="7"/>
  <c r="AL144" i="7"/>
  <c r="AM144" i="7"/>
  <c r="AN144" i="7"/>
  <c r="AK145" i="7"/>
  <c r="AL145" i="7"/>
  <c r="AM145" i="7"/>
  <c r="AN145" i="7"/>
  <c r="AK146" i="7"/>
  <c r="AL146" i="7"/>
  <c r="AM146" i="7"/>
  <c r="AN146" i="7"/>
  <c r="AK147" i="7"/>
  <c r="AL147" i="7"/>
  <c r="AM147" i="7"/>
  <c r="AN147" i="7"/>
  <c r="AK148" i="7"/>
  <c r="AL148" i="7"/>
  <c r="AM148" i="7"/>
  <c r="AN148" i="7"/>
  <c r="AK149" i="7"/>
  <c r="AL149" i="7"/>
  <c r="AM149" i="7"/>
  <c r="AN149" i="7"/>
  <c r="AK150" i="7"/>
  <c r="AL150" i="7"/>
  <c r="AM150" i="7"/>
  <c r="AN150" i="7"/>
  <c r="AK151" i="7"/>
  <c r="AL151" i="7"/>
  <c r="AM151" i="7"/>
  <c r="AN151" i="7"/>
  <c r="AK152" i="7"/>
  <c r="AL152" i="7"/>
  <c r="AM152" i="7"/>
  <c r="AN152" i="7"/>
  <c r="AK153" i="7"/>
  <c r="AL153" i="7"/>
  <c r="AM153" i="7"/>
  <c r="AN153" i="7"/>
  <c r="AK154" i="7"/>
  <c r="AL154" i="7"/>
  <c r="AM154" i="7"/>
  <c r="AN154" i="7"/>
  <c r="AK155" i="7"/>
  <c r="AL155" i="7"/>
  <c r="AM155" i="7"/>
  <c r="AN155" i="7"/>
  <c r="AK156" i="7"/>
  <c r="AL156" i="7"/>
  <c r="AM156" i="7"/>
  <c r="AN156" i="7"/>
  <c r="AK157" i="7"/>
  <c r="AL157" i="7"/>
  <c r="AM157" i="7"/>
  <c r="AN157" i="7"/>
  <c r="AK158" i="7"/>
  <c r="AL158" i="7"/>
  <c r="AM158" i="7"/>
  <c r="AN158" i="7"/>
  <c r="AK159" i="7"/>
  <c r="AL159" i="7"/>
  <c r="AM159" i="7"/>
  <c r="AN159" i="7"/>
  <c r="AK160" i="7"/>
  <c r="AL160" i="7"/>
  <c r="AM160" i="7"/>
  <c r="AN160" i="7"/>
  <c r="AK161" i="7"/>
  <c r="AL161" i="7"/>
  <c r="AM161" i="7"/>
  <c r="AN161" i="7"/>
  <c r="AK162" i="7"/>
  <c r="AL162" i="7"/>
  <c r="AM162" i="7"/>
  <c r="AN162" i="7"/>
  <c r="AK163" i="7"/>
  <c r="AL163" i="7"/>
  <c r="AM163" i="7"/>
  <c r="AN163" i="7"/>
  <c r="AK164" i="7"/>
  <c r="AL164" i="7"/>
  <c r="AM164" i="7"/>
  <c r="AN164" i="7"/>
  <c r="AK165" i="7"/>
  <c r="AL165" i="7"/>
  <c r="AM165" i="7"/>
  <c r="AN165" i="7"/>
  <c r="AK166" i="7"/>
  <c r="AL166" i="7"/>
  <c r="AM166" i="7"/>
  <c r="AN166" i="7"/>
  <c r="AK167" i="7"/>
  <c r="AL167" i="7"/>
  <c r="AM167" i="7"/>
  <c r="AN167" i="7"/>
  <c r="AK168" i="7"/>
  <c r="AL168" i="7"/>
  <c r="AM168" i="7"/>
  <c r="AN168" i="7"/>
  <c r="AK169" i="7"/>
  <c r="AL169" i="7"/>
  <c r="AM169" i="7"/>
  <c r="AN169" i="7"/>
  <c r="AK170" i="7"/>
  <c r="AL170" i="7"/>
  <c r="AM170" i="7"/>
  <c r="AN170" i="7"/>
  <c r="AK171" i="7"/>
  <c r="AL171" i="7"/>
  <c r="AM171" i="7"/>
  <c r="AN171" i="7"/>
  <c r="AK172" i="7"/>
  <c r="AL172" i="7"/>
  <c r="AM172" i="7"/>
  <c r="AN172" i="7"/>
  <c r="AK173" i="7"/>
  <c r="AL173" i="7"/>
  <c r="AM173" i="7"/>
  <c r="AN173" i="7"/>
  <c r="AK174" i="7"/>
  <c r="AL174" i="7"/>
  <c r="AM174" i="7"/>
  <c r="AN174" i="7"/>
  <c r="AK175" i="7"/>
  <c r="AL175" i="7"/>
  <c r="AM175" i="7"/>
  <c r="AN175" i="7"/>
  <c r="AK176" i="7"/>
  <c r="AL176" i="7"/>
  <c r="AM176" i="7"/>
  <c r="AN176" i="7"/>
  <c r="AK177" i="7"/>
  <c r="AL177" i="7"/>
  <c r="AM177" i="7"/>
  <c r="AN177" i="7"/>
  <c r="AK178" i="7"/>
  <c r="AL178" i="7"/>
  <c r="AM178" i="7"/>
  <c r="AN178" i="7"/>
  <c r="AK179" i="7"/>
  <c r="AL179" i="7"/>
  <c r="AM179" i="7"/>
  <c r="AN179" i="7"/>
  <c r="AK180" i="7"/>
  <c r="AL180" i="7"/>
  <c r="AM180" i="7"/>
  <c r="AN180" i="7"/>
  <c r="AK181" i="7"/>
  <c r="AL181" i="7"/>
  <c r="AM181" i="7"/>
  <c r="AN181" i="7"/>
  <c r="AK182" i="7"/>
  <c r="AL182" i="7"/>
  <c r="AM182" i="7"/>
  <c r="AN182" i="7"/>
  <c r="AK183" i="7"/>
  <c r="AL183" i="7"/>
  <c r="AM183" i="7"/>
  <c r="AN183" i="7"/>
  <c r="AK184" i="7"/>
  <c r="AL184" i="7"/>
  <c r="AM184" i="7"/>
  <c r="AN184" i="7"/>
  <c r="AK185" i="7"/>
  <c r="AL185" i="7"/>
  <c r="AM185" i="7"/>
  <c r="AN185" i="7"/>
  <c r="AK186" i="7"/>
  <c r="AL186" i="7"/>
  <c r="AM186" i="7"/>
  <c r="AN186" i="7"/>
  <c r="AK187" i="7"/>
  <c r="AL187" i="7"/>
  <c r="AM187" i="7"/>
  <c r="AN187" i="7"/>
  <c r="AK188" i="7"/>
  <c r="AL188" i="7"/>
  <c r="AM188" i="7"/>
  <c r="AN188" i="7"/>
  <c r="AK189" i="7"/>
  <c r="AL189" i="7"/>
  <c r="AM189" i="7"/>
  <c r="AN189" i="7"/>
  <c r="AK190" i="7"/>
  <c r="AL190" i="7"/>
  <c r="AM190" i="7"/>
  <c r="AN190" i="7"/>
  <c r="AK191" i="7"/>
  <c r="AL191" i="7"/>
  <c r="AM191" i="7"/>
  <c r="AN191" i="7"/>
  <c r="AK192" i="7"/>
  <c r="AL192" i="7"/>
  <c r="AM192" i="7"/>
  <c r="AN192" i="7"/>
  <c r="AK193" i="7"/>
  <c r="AL193" i="7"/>
  <c r="AM193" i="7"/>
  <c r="AN193" i="7"/>
  <c r="AK194" i="7"/>
  <c r="AL194" i="7"/>
  <c r="AM194" i="7"/>
  <c r="AN194" i="7"/>
  <c r="AK195" i="7"/>
  <c r="AL195" i="7"/>
  <c r="AM195" i="7"/>
  <c r="AN195" i="7"/>
  <c r="AK196" i="7"/>
  <c r="AL196" i="7"/>
  <c r="AM196" i="7"/>
  <c r="AN196" i="7"/>
  <c r="AK197" i="7"/>
  <c r="AL197" i="7"/>
  <c r="AM197" i="7"/>
  <c r="AN197" i="7"/>
  <c r="AK198" i="7"/>
  <c r="AL198" i="7"/>
  <c r="AM198" i="7"/>
  <c r="AN198" i="7"/>
  <c r="AK199" i="7"/>
  <c r="AL199" i="7"/>
  <c r="AM199" i="7"/>
  <c r="AN199" i="7"/>
  <c r="AK200" i="7"/>
  <c r="AL200" i="7"/>
  <c r="AM200" i="7"/>
  <c r="AN200" i="7"/>
  <c r="AK201" i="7"/>
  <c r="AL201" i="7"/>
  <c r="AM201" i="7"/>
  <c r="AN201" i="7"/>
  <c r="AK202" i="7"/>
  <c r="AL202" i="7"/>
  <c r="AM202" i="7"/>
  <c r="AN202" i="7"/>
  <c r="AK203" i="7"/>
  <c r="AL203" i="7"/>
  <c r="AM203" i="7"/>
  <c r="AN203" i="7"/>
  <c r="AK204" i="7"/>
  <c r="AL204" i="7"/>
  <c r="AM204" i="7"/>
  <c r="AN204" i="7"/>
  <c r="AK205" i="7"/>
  <c r="AL205" i="7"/>
  <c r="AM205" i="7"/>
  <c r="AN205" i="7"/>
  <c r="AK206" i="7"/>
  <c r="AL206" i="7"/>
  <c r="AM206" i="7"/>
  <c r="AN206" i="7"/>
  <c r="AK207" i="7"/>
  <c r="AL207" i="7"/>
  <c r="AM207" i="7"/>
  <c r="AN207" i="7"/>
  <c r="AK208" i="7"/>
  <c r="AL208" i="7"/>
  <c r="AM208" i="7"/>
  <c r="AN208" i="7"/>
  <c r="AK209" i="7"/>
  <c r="AL209" i="7"/>
  <c r="AM209" i="7"/>
  <c r="AN209" i="7"/>
  <c r="AK210" i="7"/>
  <c r="AL210" i="7"/>
  <c r="AM210" i="7"/>
  <c r="AN210" i="7"/>
  <c r="AK211" i="7"/>
  <c r="AL211" i="7"/>
  <c r="AM211" i="7"/>
  <c r="AN211" i="7"/>
  <c r="AK212" i="7"/>
  <c r="AL212" i="7"/>
  <c r="AM212" i="7"/>
  <c r="AN212" i="7"/>
  <c r="AK213" i="7"/>
  <c r="AL213" i="7"/>
  <c r="AM213" i="7"/>
  <c r="AN213" i="7"/>
  <c r="AK214" i="7"/>
  <c r="AL214" i="7"/>
  <c r="AM214" i="7"/>
  <c r="AN214" i="7"/>
  <c r="AK215" i="7"/>
  <c r="AL215" i="7"/>
  <c r="AM215" i="7"/>
  <c r="AN215" i="7"/>
  <c r="AK216" i="7"/>
  <c r="AL216" i="7"/>
  <c r="AM216" i="7"/>
  <c r="AN216" i="7"/>
  <c r="AK217" i="7"/>
  <c r="AL217" i="7"/>
  <c r="AM217" i="7"/>
  <c r="AN217" i="7"/>
  <c r="AK218" i="7"/>
  <c r="AL218" i="7"/>
  <c r="AM218" i="7"/>
  <c r="AN218" i="7"/>
  <c r="AK219" i="7"/>
  <c r="AL219" i="7"/>
  <c r="AM219" i="7"/>
  <c r="AN219" i="7"/>
  <c r="AK220" i="7"/>
  <c r="AL220" i="7"/>
  <c r="AM220" i="7"/>
  <c r="AN220" i="7"/>
  <c r="AK221" i="7"/>
  <c r="AL221" i="7"/>
  <c r="AM221" i="7"/>
  <c r="AN221" i="7"/>
  <c r="AK222" i="7"/>
  <c r="AL222" i="7"/>
  <c r="AM222" i="7"/>
  <c r="AN222" i="7"/>
  <c r="AK223" i="7"/>
  <c r="AL223" i="7"/>
  <c r="AM223" i="7"/>
  <c r="AN223" i="7"/>
  <c r="AK224" i="7"/>
  <c r="AL224" i="7"/>
  <c r="AM224" i="7"/>
  <c r="AN224" i="7"/>
  <c r="AK225" i="7"/>
  <c r="AL225" i="7"/>
  <c r="AM225" i="7"/>
  <c r="AN225" i="7"/>
  <c r="AK226" i="7"/>
  <c r="AL226" i="7"/>
  <c r="AM226" i="7"/>
  <c r="AN226" i="7"/>
  <c r="AK227" i="7"/>
  <c r="AL227" i="7"/>
  <c r="AM227" i="7"/>
  <c r="AN227" i="7"/>
  <c r="AK228" i="7"/>
  <c r="AL228" i="7"/>
  <c r="AM228" i="7"/>
  <c r="AN228" i="7"/>
  <c r="AK229" i="7"/>
  <c r="AL229" i="7"/>
  <c r="AM229" i="7"/>
  <c r="AN229" i="7"/>
  <c r="AK230" i="7"/>
  <c r="AL230" i="7"/>
  <c r="AM230" i="7"/>
  <c r="AN230" i="7"/>
  <c r="AK231" i="7"/>
  <c r="AL231" i="7"/>
  <c r="AM231" i="7"/>
  <c r="AN231" i="7"/>
  <c r="AK232" i="7"/>
  <c r="AL232" i="7"/>
  <c r="AM232" i="7"/>
  <c r="AN232" i="7"/>
  <c r="AK233" i="7"/>
  <c r="AL233" i="7"/>
  <c r="AM233" i="7"/>
  <c r="AN233" i="7"/>
  <c r="AK234" i="7"/>
  <c r="AL234" i="7"/>
  <c r="AM234" i="7"/>
  <c r="AN234" i="7"/>
  <c r="AK235" i="7"/>
  <c r="AL235" i="7"/>
  <c r="AM235" i="7"/>
  <c r="AN235" i="7"/>
  <c r="AK236" i="7"/>
  <c r="AL236" i="7"/>
  <c r="AM236" i="7"/>
  <c r="AN236" i="7"/>
  <c r="AK237" i="7"/>
  <c r="AL237" i="7"/>
  <c r="AM237" i="7"/>
  <c r="AN237" i="7"/>
  <c r="AK238" i="7"/>
  <c r="AL238" i="7"/>
  <c r="AM238" i="7"/>
  <c r="AN238" i="7"/>
  <c r="AK239" i="7"/>
  <c r="AL239" i="7"/>
  <c r="AM239" i="7"/>
  <c r="AN239" i="7"/>
  <c r="AK240" i="7"/>
  <c r="AL240" i="7"/>
  <c r="AM240" i="7"/>
  <c r="AN240" i="7"/>
  <c r="AK241" i="7"/>
  <c r="AL241" i="7"/>
  <c r="AM241" i="7"/>
  <c r="AN241" i="7"/>
  <c r="AK242" i="7"/>
  <c r="AL242" i="7"/>
  <c r="AM242" i="7"/>
  <c r="AN242" i="7"/>
  <c r="AK243" i="7"/>
  <c r="AL243" i="7"/>
  <c r="AM243" i="7"/>
  <c r="AN243" i="7"/>
  <c r="AK244" i="7"/>
  <c r="AL244" i="7"/>
  <c r="AM244" i="7"/>
  <c r="AN244" i="7"/>
  <c r="AK245" i="7"/>
  <c r="AL245" i="7"/>
  <c r="AM245" i="7"/>
  <c r="AN245" i="7"/>
  <c r="AK246" i="7"/>
  <c r="AL246" i="7"/>
  <c r="AM246" i="7"/>
  <c r="AN246" i="7"/>
  <c r="AK247" i="7"/>
  <c r="AL247" i="7"/>
  <c r="AM247" i="7"/>
  <c r="AN247" i="7"/>
  <c r="AK248" i="7"/>
  <c r="AL248" i="7"/>
  <c r="AM248" i="7"/>
  <c r="AN248" i="7"/>
  <c r="AK249" i="7"/>
  <c r="AL249" i="7"/>
  <c r="AM249" i="7"/>
  <c r="AN249" i="7"/>
  <c r="AK250" i="7"/>
  <c r="AL250" i="7"/>
  <c r="AM250" i="7"/>
  <c r="AN250" i="7"/>
  <c r="AK251" i="7"/>
  <c r="AL251" i="7"/>
  <c r="AM251" i="7"/>
  <c r="AN251" i="7"/>
  <c r="AK252" i="7"/>
  <c r="AL252" i="7"/>
  <c r="AM252" i="7"/>
  <c r="AN252" i="7"/>
  <c r="AK253" i="7"/>
  <c r="AL253" i="7"/>
  <c r="AM253" i="7"/>
  <c r="AN253" i="7"/>
  <c r="AK254" i="7"/>
  <c r="AL254" i="7"/>
  <c r="AM254" i="7"/>
  <c r="AN254" i="7"/>
  <c r="AK255" i="7"/>
  <c r="AL255" i="7"/>
  <c r="AM255" i="7"/>
  <c r="AN255" i="7"/>
  <c r="AK256" i="7"/>
  <c r="AL256" i="7"/>
  <c r="AM256" i="7"/>
  <c r="AN256" i="7"/>
  <c r="AK257" i="7"/>
  <c r="AL257" i="7"/>
  <c r="AM257" i="7"/>
  <c r="AN257" i="7"/>
  <c r="AK258" i="7"/>
  <c r="AL258" i="7"/>
  <c r="AM258" i="7"/>
  <c r="AN258" i="7"/>
  <c r="AK259" i="7"/>
  <c r="AL259" i="7"/>
  <c r="AM259" i="7"/>
  <c r="AN259" i="7"/>
  <c r="AK260" i="7"/>
  <c r="AL260" i="7"/>
  <c r="AM260" i="7"/>
  <c r="AN260" i="7"/>
  <c r="AK261" i="7"/>
  <c r="AL261" i="7"/>
  <c r="AM261" i="7"/>
  <c r="AN261" i="7"/>
  <c r="AK262" i="7"/>
  <c r="AL262" i="7"/>
  <c r="AM262" i="7"/>
  <c r="AN262" i="7"/>
  <c r="AK263" i="7"/>
  <c r="AL263" i="7"/>
  <c r="AM263" i="7"/>
  <c r="AN263" i="7"/>
  <c r="AK264" i="7"/>
  <c r="AL264" i="7"/>
  <c r="AM264" i="7"/>
  <c r="AN264" i="7"/>
  <c r="AK265" i="7"/>
  <c r="AL265" i="7"/>
  <c r="AM265" i="7"/>
  <c r="AN265" i="7"/>
  <c r="AK266" i="7"/>
  <c r="AL266" i="7"/>
  <c r="AM266" i="7"/>
  <c r="AN266" i="7"/>
  <c r="AK267" i="7"/>
  <c r="AL267" i="7"/>
  <c r="AM267" i="7"/>
  <c r="AN267" i="7"/>
  <c r="AK268" i="7"/>
  <c r="AL268" i="7"/>
  <c r="AM268" i="7"/>
  <c r="AN268" i="7"/>
  <c r="AK269" i="7"/>
  <c r="AL269" i="7"/>
  <c r="AM269" i="7"/>
  <c r="AN269" i="7"/>
  <c r="AK270" i="7"/>
  <c r="AL270" i="7"/>
  <c r="AM270" i="7"/>
  <c r="AN270" i="7"/>
  <c r="AK271" i="7"/>
  <c r="AL271" i="7"/>
  <c r="AM271" i="7"/>
  <c r="AN271" i="7"/>
  <c r="AK272" i="7"/>
  <c r="AL272" i="7"/>
  <c r="AM272" i="7"/>
  <c r="AN272" i="7"/>
  <c r="AK273" i="7"/>
  <c r="AL273" i="7"/>
  <c r="AM273" i="7"/>
  <c r="AN273" i="7"/>
  <c r="AK274" i="7"/>
  <c r="AL274" i="7"/>
  <c r="AM274" i="7"/>
  <c r="AN274" i="7"/>
  <c r="AK275" i="7"/>
  <c r="AL275" i="7"/>
  <c r="AM275" i="7"/>
  <c r="AN275" i="7"/>
  <c r="AK276" i="7"/>
  <c r="AL276" i="7"/>
  <c r="AM276" i="7"/>
  <c r="AN276" i="7"/>
  <c r="AK277" i="7"/>
  <c r="AL277" i="7"/>
  <c r="AM277" i="7"/>
  <c r="AN277" i="7"/>
  <c r="AK278" i="7"/>
  <c r="AL278" i="7"/>
  <c r="AM278" i="7"/>
  <c r="AN278" i="7"/>
  <c r="AK279" i="7"/>
  <c r="AL279" i="7"/>
  <c r="AM279" i="7"/>
  <c r="AN279" i="7"/>
  <c r="AK280" i="7"/>
  <c r="AL280" i="7"/>
  <c r="AM280" i="7"/>
  <c r="AN280" i="7"/>
  <c r="AK281" i="7"/>
  <c r="AL281" i="7"/>
  <c r="AM281" i="7"/>
  <c r="AN281" i="7"/>
  <c r="AK282" i="7"/>
  <c r="AL282" i="7"/>
  <c r="AM282" i="7"/>
  <c r="AN282" i="7"/>
  <c r="AK283" i="7"/>
  <c r="AL283" i="7"/>
  <c r="AM283" i="7"/>
  <c r="AN283" i="7"/>
  <c r="AK284" i="7"/>
  <c r="AL284" i="7"/>
  <c r="AM284" i="7"/>
  <c r="AN284" i="7"/>
  <c r="AK285" i="7"/>
  <c r="AL285" i="7"/>
  <c r="AM285" i="7"/>
  <c r="AN285" i="7"/>
  <c r="AK286" i="7"/>
  <c r="AL286" i="7"/>
  <c r="AM286" i="7"/>
  <c r="AN286" i="7"/>
  <c r="AK287" i="7"/>
  <c r="AL287" i="7"/>
  <c r="AM287" i="7"/>
  <c r="AN287" i="7"/>
  <c r="AK288" i="7"/>
  <c r="AL288" i="7"/>
  <c r="AM288" i="7"/>
  <c r="AN288" i="7"/>
  <c r="AK289" i="7"/>
  <c r="AL289" i="7"/>
  <c r="AM289" i="7"/>
  <c r="AN289" i="7"/>
  <c r="AK290" i="7"/>
  <c r="AL290" i="7"/>
  <c r="AM290" i="7"/>
  <c r="AN290" i="7"/>
  <c r="AK291" i="7"/>
  <c r="AL291" i="7"/>
  <c r="AM291" i="7"/>
  <c r="AN291" i="7"/>
  <c r="AK292" i="7"/>
  <c r="AL292" i="7"/>
  <c r="AM292" i="7"/>
  <c r="AN292" i="7"/>
  <c r="AK293" i="7"/>
  <c r="AL293" i="7"/>
  <c r="AM293" i="7"/>
  <c r="AN293" i="7"/>
  <c r="AK294" i="7"/>
  <c r="AL294" i="7"/>
  <c r="AM294" i="7"/>
  <c r="AN294" i="7"/>
  <c r="AK295" i="7"/>
  <c r="AL295" i="7"/>
  <c r="AM295" i="7"/>
  <c r="AN295" i="7"/>
  <c r="AK296" i="7"/>
  <c r="AL296" i="7"/>
  <c r="AM296" i="7"/>
  <c r="AN296" i="7"/>
  <c r="AK297" i="7"/>
  <c r="AL297" i="7"/>
  <c r="AM297" i="7"/>
  <c r="AN297" i="7"/>
  <c r="AK298" i="7"/>
  <c r="AL298" i="7"/>
  <c r="AM298" i="7"/>
  <c r="AN298" i="7"/>
  <c r="AK299" i="7"/>
  <c r="AL299" i="7"/>
  <c r="AM299" i="7"/>
  <c r="AN299" i="7"/>
  <c r="AK300" i="7"/>
  <c r="AL300" i="7"/>
  <c r="AM300" i="7"/>
  <c r="AN300" i="7"/>
  <c r="AK301" i="7"/>
  <c r="AL301" i="7"/>
  <c r="AM301" i="7"/>
  <c r="AN301" i="7"/>
  <c r="AK302" i="7"/>
  <c r="AL302" i="7"/>
  <c r="AM302" i="7"/>
  <c r="AN302" i="7"/>
  <c r="AK303" i="7"/>
  <c r="AL303" i="7"/>
  <c r="AM303" i="7"/>
  <c r="AN303" i="7"/>
  <c r="AK304" i="7"/>
  <c r="AL304" i="7"/>
  <c r="AM304" i="7"/>
  <c r="AN304" i="7"/>
  <c r="AK305" i="7"/>
  <c r="AL305" i="7"/>
  <c r="AM305" i="7"/>
  <c r="AN305" i="7"/>
  <c r="AK306" i="7"/>
  <c r="AL306" i="7"/>
  <c r="AM306" i="7"/>
  <c r="AN306" i="7"/>
  <c r="AK307" i="7"/>
  <c r="AL307" i="7"/>
  <c r="AM307" i="7"/>
  <c r="AN307" i="7"/>
  <c r="AK308" i="7"/>
  <c r="AL308" i="7"/>
  <c r="AM308" i="7"/>
  <c r="AN308" i="7"/>
  <c r="AK309" i="7"/>
  <c r="AL309" i="7"/>
  <c r="AM309" i="7"/>
  <c r="AN309" i="7"/>
  <c r="AK310" i="7"/>
  <c r="AL310" i="7"/>
  <c r="AM310" i="7"/>
  <c r="AN310" i="7"/>
  <c r="AK311" i="7"/>
  <c r="AL311" i="7"/>
  <c r="AM311" i="7"/>
  <c r="AN311" i="7"/>
  <c r="AK312" i="7"/>
  <c r="AL312" i="7"/>
  <c r="AM312" i="7"/>
  <c r="AN312" i="7"/>
  <c r="AK313" i="7"/>
  <c r="AL313" i="7"/>
  <c r="AM313" i="7"/>
  <c r="AN313" i="7"/>
  <c r="AK314" i="7"/>
  <c r="AL314" i="7"/>
  <c r="AM314" i="7"/>
  <c r="AN314" i="7"/>
  <c r="AK315" i="7"/>
  <c r="AL315" i="7"/>
  <c r="AM315" i="7"/>
  <c r="AN315" i="7"/>
  <c r="AK316" i="7"/>
  <c r="AL316" i="7"/>
  <c r="AM316" i="7"/>
  <c r="AN316" i="7"/>
  <c r="AK317" i="7"/>
  <c r="AL317" i="7"/>
  <c r="AM317" i="7"/>
  <c r="AN317" i="7"/>
  <c r="AK318" i="7"/>
  <c r="AL318" i="7"/>
  <c r="AM318" i="7"/>
  <c r="AN318" i="7"/>
  <c r="AK319" i="7"/>
  <c r="AL319" i="7"/>
  <c r="AM319" i="7"/>
  <c r="AN319" i="7"/>
  <c r="AK320" i="7"/>
  <c r="AL320" i="7"/>
  <c r="AM320" i="7"/>
  <c r="AN320" i="7"/>
  <c r="AK321" i="7"/>
  <c r="AL321" i="7"/>
  <c r="AM321" i="7"/>
  <c r="AN321" i="7"/>
  <c r="AK322" i="7"/>
  <c r="AL322" i="7"/>
  <c r="AM322" i="7"/>
  <c r="AN322" i="7"/>
  <c r="AK323" i="7"/>
  <c r="AL323" i="7"/>
  <c r="AM323" i="7"/>
  <c r="AN323" i="7"/>
  <c r="AK324" i="7"/>
  <c r="AL324" i="7"/>
  <c r="AM324" i="7"/>
  <c r="AN324" i="7"/>
  <c r="AK325" i="7"/>
  <c r="AL325" i="7"/>
  <c r="AM325" i="7"/>
  <c r="AN325" i="7"/>
  <c r="AK326" i="7"/>
  <c r="AL326" i="7"/>
  <c r="AM326" i="7"/>
  <c r="AN326" i="7"/>
  <c r="AK327" i="7"/>
  <c r="AL327" i="7"/>
  <c r="AM327" i="7"/>
  <c r="AN327" i="7"/>
  <c r="AK328" i="7"/>
  <c r="AL328" i="7"/>
  <c r="AM328" i="7"/>
  <c r="AN328" i="7"/>
  <c r="AK329" i="7"/>
  <c r="AL329" i="7"/>
  <c r="AM329" i="7"/>
  <c r="AN329" i="7"/>
  <c r="AK330" i="7"/>
  <c r="AL330" i="7"/>
  <c r="AM330" i="7"/>
  <c r="AN330" i="7"/>
  <c r="AK331" i="7"/>
  <c r="AL331" i="7"/>
  <c r="AM331" i="7"/>
  <c r="AN331" i="7"/>
  <c r="AK332" i="7"/>
  <c r="AL332" i="7"/>
  <c r="AM332" i="7"/>
  <c r="AN332" i="7"/>
  <c r="AK333" i="7"/>
  <c r="AL333" i="7"/>
  <c r="AM333" i="7"/>
  <c r="AN333" i="7"/>
  <c r="AK334" i="7"/>
  <c r="AL334" i="7"/>
  <c r="AM334" i="7"/>
  <c r="AN334" i="7"/>
  <c r="AK335" i="7"/>
  <c r="AL335" i="7"/>
  <c r="AM335" i="7"/>
  <c r="AN335" i="7"/>
  <c r="AK336" i="7"/>
  <c r="AL336" i="7"/>
  <c r="AM336" i="7"/>
  <c r="AN336" i="7"/>
  <c r="AK337" i="7"/>
  <c r="AL337" i="7"/>
  <c r="AM337" i="7"/>
  <c r="AN337" i="7"/>
  <c r="AK338" i="7"/>
  <c r="AL338" i="7"/>
  <c r="AM338" i="7"/>
  <c r="AN338" i="7"/>
  <c r="AK339" i="7"/>
  <c r="AL339" i="7"/>
  <c r="AM339" i="7"/>
  <c r="AN339" i="7"/>
  <c r="AK340" i="7"/>
  <c r="AL340" i="7"/>
  <c r="AM340" i="7"/>
  <c r="AN340" i="7"/>
  <c r="AK341" i="7"/>
  <c r="AL341" i="7"/>
  <c r="AM341" i="7"/>
  <c r="AN341" i="7"/>
  <c r="AK342" i="7"/>
  <c r="AL342" i="7"/>
  <c r="AM342" i="7"/>
  <c r="AN342" i="7"/>
  <c r="AK343" i="7"/>
  <c r="AL343" i="7"/>
  <c r="AM343" i="7"/>
  <c r="AN343" i="7"/>
  <c r="AK344" i="7"/>
  <c r="AL344" i="7"/>
  <c r="AM344" i="7"/>
  <c r="AN344" i="7"/>
  <c r="AK345" i="7"/>
  <c r="AL345" i="7"/>
  <c r="AM345" i="7"/>
  <c r="AN345" i="7"/>
  <c r="AK346" i="7"/>
  <c r="AL346" i="7"/>
  <c r="AM346" i="7"/>
  <c r="AN346" i="7"/>
  <c r="AK347" i="7"/>
  <c r="AL347" i="7"/>
  <c r="AM347" i="7"/>
  <c r="AN347" i="7"/>
  <c r="AK348" i="7"/>
  <c r="AL348" i="7"/>
  <c r="AM348" i="7"/>
  <c r="AN348" i="7"/>
  <c r="AK349" i="7"/>
  <c r="AL349" i="7"/>
  <c r="AM349" i="7"/>
  <c r="AN349" i="7"/>
  <c r="AK350" i="7"/>
  <c r="AL350" i="7"/>
  <c r="AM350" i="7"/>
  <c r="AN350" i="7"/>
  <c r="AK351" i="7"/>
  <c r="AL351" i="7"/>
  <c r="AM351" i="7"/>
  <c r="AN351" i="7"/>
  <c r="AK352" i="7"/>
  <c r="AL352" i="7"/>
  <c r="AM352" i="7"/>
  <c r="AN352" i="7"/>
  <c r="AK353" i="7"/>
  <c r="AL353" i="7"/>
  <c r="AM353" i="7"/>
  <c r="AN353" i="7"/>
  <c r="AK354" i="7"/>
  <c r="AL354" i="7"/>
  <c r="AM354" i="7"/>
  <c r="AN354" i="7"/>
  <c r="AK355" i="7"/>
  <c r="AL355" i="7"/>
  <c r="AM355" i="7"/>
  <c r="AN355" i="7"/>
  <c r="AK356" i="7"/>
  <c r="AL356" i="7"/>
  <c r="AM356" i="7"/>
  <c r="AN356" i="7"/>
  <c r="AK357" i="7"/>
  <c r="AL357" i="7"/>
  <c r="AM357" i="7"/>
  <c r="AN357" i="7"/>
  <c r="AK358" i="7"/>
  <c r="AL358" i="7"/>
  <c r="AM358" i="7"/>
  <c r="AN358" i="7"/>
  <c r="AK359" i="7"/>
  <c r="AL359" i="7"/>
  <c r="AM359" i="7"/>
  <c r="AN359" i="7"/>
  <c r="AK360" i="7"/>
  <c r="AL360" i="7"/>
  <c r="AM360" i="7"/>
  <c r="AN360" i="7"/>
  <c r="AK361" i="7"/>
  <c r="AL361" i="7"/>
  <c r="AM361" i="7"/>
  <c r="AN361" i="7"/>
  <c r="AK362" i="7"/>
  <c r="AL362" i="7"/>
  <c r="AM362" i="7"/>
  <c r="AN362" i="7"/>
  <c r="AK363" i="7"/>
  <c r="AL363" i="7"/>
  <c r="AM363" i="7"/>
  <c r="AN363" i="7"/>
  <c r="AK364" i="7"/>
  <c r="AL364" i="7"/>
  <c r="AM364" i="7"/>
  <c r="AN364" i="7"/>
  <c r="AK365" i="7"/>
  <c r="AL365" i="7"/>
  <c r="AM365" i="7"/>
  <c r="AN365" i="7"/>
  <c r="AK366" i="7"/>
  <c r="AL366" i="7"/>
  <c r="AM366" i="7"/>
  <c r="AN366" i="7"/>
  <c r="AK367" i="7"/>
  <c r="AL367" i="7"/>
  <c r="AM367" i="7"/>
  <c r="AN367" i="7"/>
  <c r="AK368" i="7"/>
  <c r="AL368" i="7"/>
  <c r="AM368" i="7"/>
  <c r="AN368" i="7"/>
  <c r="AK369" i="7"/>
  <c r="AL369" i="7"/>
  <c r="AM369" i="7"/>
  <c r="AN369" i="7"/>
  <c r="AK370" i="7"/>
  <c r="AL370" i="7"/>
  <c r="AM370" i="7"/>
  <c r="AN370" i="7"/>
  <c r="AK371" i="7"/>
  <c r="AL371" i="7"/>
  <c r="AM371" i="7"/>
  <c r="AN371" i="7"/>
  <c r="AK372" i="7"/>
  <c r="AL372" i="7"/>
  <c r="AM372" i="7"/>
  <c r="AN372" i="7"/>
  <c r="AK373" i="7"/>
  <c r="AL373" i="7"/>
  <c r="AM373" i="7"/>
  <c r="AN373" i="7"/>
  <c r="AK374" i="7"/>
  <c r="AL374" i="7"/>
  <c r="AM374" i="7"/>
  <c r="AN374" i="7"/>
  <c r="AK375" i="7"/>
  <c r="AL375" i="7"/>
  <c r="AM375" i="7"/>
  <c r="AN375" i="7"/>
  <c r="AK376" i="7"/>
  <c r="AL376" i="7"/>
  <c r="AM376" i="7"/>
  <c r="AN376" i="7"/>
  <c r="AK377" i="7"/>
  <c r="AL377" i="7"/>
  <c r="AM377" i="7"/>
  <c r="AN377" i="7"/>
  <c r="AK378" i="7"/>
  <c r="AL378" i="7"/>
  <c r="AM378" i="7"/>
  <c r="AN378" i="7"/>
  <c r="AK379" i="7"/>
  <c r="AL379" i="7"/>
  <c r="AM379" i="7"/>
  <c r="AN379" i="7"/>
  <c r="AK380" i="7"/>
  <c r="AL380" i="7"/>
  <c r="AM380" i="7"/>
  <c r="AN380" i="7"/>
  <c r="AK381" i="7"/>
  <c r="AL381" i="7"/>
  <c r="AM381" i="7"/>
  <c r="AN381" i="7"/>
  <c r="AK382" i="7"/>
  <c r="AL382" i="7"/>
  <c r="AM382" i="7"/>
  <c r="AN382" i="7"/>
  <c r="AK383" i="7"/>
  <c r="AL383" i="7"/>
  <c r="AM383" i="7"/>
  <c r="AN383" i="7"/>
  <c r="AK384" i="7"/>
  <c r="AL384" i="7"/>
  <c r="AM384" i="7"/>
  <c r="AN384" i="7"/>
  <c r="AK385" i="7"/>
  <c r="AL385" i="7"/>
  <c r="AM385" i="7"/>
  <c r="AN385" i="7"/>
  <c r="AK386" i="7"/>
  <c r="AL386" i="7"/>
  <c r="AM386" i="7"/>
  <c r="AN386" i="7"/>
  <c r="AK387" i="7"/>
  <c r="AL387" i="7"/>
  <c r="AM387" i="7"/>
  <c r="AN387" i="7"/>
  <c r="AK388" i="7"/>
  <c r="AL388" i="7"/>
  <c r="AM388" i="7"/>
  <c r="AN388" i="7"/>
  <c r="AK389" i="7"/>
  <c r="AL389" i="7"/>
  <c r="AM389" i="7"/>
  <c r="AN389" i="7"/>
  <c r="AK390" i="7"/>
  <c r="AL390" i="7"/>
  <c r="AM390" i="7"/>
  <c r="AN390" i="7"/>
  <c r="AK391" i="7"/>
  <c r="AL391" i="7"/>
  <c r="AM391" i="7"/>
  <c r="AN391" i="7"/>
  <c r="AK392" i="7"/>
  <c r="AL392" i="7"/>
  <c r="AM392" i="7"/>
  <c r="AN392" i="7"/>
  <c r="AK393" i="7"/>
  <c r="AL393" i="7"/>
  <c r="AM393" i="7"/>
  <c r="AN393" i="7"/>
  <c r="AK394" i="7"/>
  <c r="AL394" i="7"/>
  <c r="AM394" i="7"/>
  <c r="AN394" i="7"/>
  <c r="AK395" i="7"/>
  <c r="AL395" i="7"/>
  <c r="AM395" i="7"/>
  <c r="AN395" i="7"/>
  <c r="AK396" i="7"/>
  <c r="AL396" i="7"/>
  <c r="AM396" i="7"/>
  <c r="AN396" i="7"/>
  <c r="AK397" i="7"/>
  <c r="AL397" i="7"/>
  <c r="AM397" i="7"/>
  <c r="AN397" i="7"/>
  <c r="AK398" i="7"/>
  <c r="AL398" i="7"/>
  <c r="AM398" i="7"/>
  <c r="AN398" i="7"/>
  <c r="AK399" i="7"/>
  <c r="AL399" i="7"/>
  <c r="AM399" i="7"/>
  <c r="AN399" i="7"/>
  <c r="AK400" i="7"/>
  <c r="AL400" i="7"/>
  <c r="AM400" i="7"/>
  <c r="AN400" i="7"/>
  <c r="AK401" i="7"/>
  <c r="AL401" i="7"/>
  <c r="AM401" i="7"/>
  <c r="AN401" i="7"/>
  <c r="AK402" i="7"/>
  <c r="AL402" i="7"/>
  <c r="AM402" i="7"/>
  <c r="AN402" i="7"/>
  <c r="AK403" i="7"/>
  <c r="AL403" i="7"/>
  <c r="AM403" i="7"/>
  <c r="AN403" i="7"/>
  <c r="AK404" i="7"/>
  <c r="AL404" i="7"/>
  <c r="AM404" i="7"/>
  <c r="AN404" i="7"/>
  <c r="AK405" i="7"/>
  <c r="AL405" i="7"/>
  <c r="AM405" i="7"/>
  <c r="AN405" i="7"/>
  <c r="AK406" i="7"/>
  <c r="AL406" i="7"/>
  <c r="AM406" i="7"/>
  <c r="AN406" i="7"/>
  <c r="AK407" i="7"/>
  <c r="AL407" i="7"/>
  <c r="AM407" i="7"/>
  <c r="AN407" i="7"/>
  <c r="AK408" i="7"/>
  <c r="AL408" i="7"/>
  <c r="AM408" i="7"/>
  <c r="AN408" i="7"/>
  <c r="AK409" i="7"/>
  <c r="AL409" i="7"/>
  <c r="AM409" i="7"/>
  <c r="AN409" i="7"/>
  <c r="AK410" i="7"/>
  <c r="AL410" i="7"/>
  <c r="AM410" i="7"/>
  <c r="AN410" i="7"/>
  <c r="AK411" i="7"/>
  <c r="AL411" i="7"/>
  <c r="AM411" i="7"/>
  <c r="AN411" i="7"/>
  <c r="AK412" i="7"/>
  <c r="AL412" i="7"/>
  <c r="AM412" i="7"/>
  <c r="AN412" i="7"/>
  <c r="AK413" i="7"/>
  <c r="AL413" i="7"/>
  <c r="AM413" i="7"/>
  <c r="AN413" i="7"/>
  <c r="AK414" i="7"/>
  <c r="AL414" i="7"/>
  <c r="AM414" i="7"/>
  <c r="AN414" i="7"/>
  <c r="AK415" i="7"/>
  <c r="AL415" i="7"/>
  <c r="AM415" i="7"/>
  <c r="AN415" i="7"/>
  <c r="AK416" i="7"/>
  <c r="AL416" i="7"/>
  <c r="AM416" i="7"/>
  <c r="AN416" i="7"/>
  <c r="AK417" i="7"/>
  <c r="AL417" i="7"/>
  <c r="AM417" i="7"/>
  <c r="AN417" i="7"/>
  <c r="AK418" i="7"/>
  <c r="AL418" i="7"/>
  <c r="AM418" i="7"/>
  <c r="AN418" i="7"/>
  <c r="AK419" i="7"/>
  <c r="AL419" i="7"/>
  <c r="AM419" i="7"/>
  <c r="AN419" i="7"/>
  <c r="AK420" i="7"/>
  <c r="AL420" i="7"/>
  <c r="AM420" i="7"/>
  <c r="AN420" i="7"/>
  <c r="AK421" i="7"/>
  <c r="AL421" i="7"/>
  <c r="AM421" i="7"/>
  <c r="AN421" i="7"/>
  <c r="AK422" i="7"/>
  <c r="AL422" i="7"/>
  <c r="AM422" i="7"/>
  <c r="AN422" i="7"/>
  <c r="AK423" i="7"/>
  <c r="AL423" i="7"/>
  <c r="AM423" i="7"/>
  <c r="AN423" i="7"/>
  <c r="AK424" i="7"/>
  <c r="AL424" i="7"/>
  <c r="AM424" i="7"/>
  <c r="AN424" i="7"/>
  <c r="AK425" i="7"/>
  <c r="AL425" i="7"/>
  <c r="AM425" i="7"/>
  <c r="AN425" i="7"/>
  <c r="AK426" i="7"/>
  <c r="AL426" i="7"/>
  <c r="AM426" i="7"/>
  <c r="AN426" i="7"/>
  <c r="AK427" i="7"/>
  <c r="AL427" i="7"/>
  <c r="AM427" i="7"/>
  <c r="AN427" i="7"/>
  <c r="AK428" i="7"/>
  <c r="AL428" i="7"/>
  <c r="AM428" i="7"/>
  <c r="AN428" i="7"/>
  <c r="AK429" i="7"/>
  <c r="AL429" i="7"/>
  <c r="AM429" i="7"/>
  <c r="AN429" i="7"/>
  <c r="AK430" i="7"/>
  <c r="AL430" i="7"/>
  <c r="AM430" i="7"/>
  <c r="AN430" i="7"/>
  <c r="AK431" i="7"/>
  <c r="AL431" i="7"/>
  <c r="AM431" i="7"/>
  <c r="AN431" i="7"/>
  <c r="AK432" i="7"/>
  <c r="AL432" i="7"/>
  <c r="AM432" i="7"/>
  <c r="AN432" i="7"/>
  <c r="AK433" i="7"/>
  <c r="AL433" i="7"/>
  <c r="AM433" i="7"/>
  <c r="AN433" i="7"/>
  <c r="AK434" i="7"/>
  <c r="AL434" i="7"/>
  <c r="AM434" i="7"/>
  <c r="AN434" i="7"/>
  <c r="AK435" i="7"/>
  <c r="AL435" i="7"/>
  <c r="AM435" i="7"/>
  <c r="AN435" i="7"/>
  <c r="AK436" i="7"/>
  <c r="AL436" i="7"/>
  <c r="AM436" i="7"/>
  <c r="AN436" i="7"/>
  <c r="AK437" i="7"/>
  <c r="AL437" i="7"/>
  <c r="AM437" i="7"/>
  <c r="AN437" i="7"/>
  <c r="AK438" i="7"/>
  <c r="AL438" i="7"/>
  <c r="AM438" i="7"/>
  <c r="AN438" i="7"/>
  <c r="AK439" i="7"/>
  <c r="AL439" i="7"/>
  <c r="AM439" i="7"/>
  <c r="AN439" i="7"/>
  <c r="AK440" i="7"/>
  <c r="AL440" i="7"/>
  <c r="AM440" i="7"/>
  <c r="AN440" i="7"/>
  <c r="AK441" i="7"/>
  <c r="AL441" i="7"/>
  <c r="AM441" i="7"/>
  <c r="AN441" i="7"/>
  <c r="AK442" i="7"/>
  <c r="AL442" i="7"/>
  <c r="AM442" i="7"/>
  <c r="AN442" i="7"/>
  <c r="AK443" i="7"/>
  <c r="AL443" i="7"/>
  <c r="AM443" i="7"/>
  <c r="AN443" i="7"/>
  <c r="AK444" i="7"/>
  <c r="AL444" i="7"/>
  <c r="AM444" i="7"/>
  <c r="AN444" i="7"/>
  <c r="AK445" i="7"/>
  <c r="AL445" i="7"/>
  <c r="AM445" i="7"/>
  <c r="AN445" i="7"/>
  <c r="AK446" i="7"/>
  <c r="AL446" i="7"/>
  <c r="AM446" i="7"/>
  <c r="AN446" i="7"/>
  <c r="AK447" i="7"/>
  <c r="AL447" i="7"/>
  <c r="AM447" i="7"/>
  <c r="AN447" i="7"/>
  <c r="AK448" i="7"/>
  <c r="AL448" i="7"/>
  <c r="AM448" i="7"/>
  <c r="AN448" i="7"/>
  <c r="AK449" i="7"/>
  <c r="AL449" i="7"/>
  <c r="AM449" i="7"/>
  <c r="AN449" i="7"/>
  <c r="AK450" i="7"/>
  <c r="AL450" i="7"/>
  <c r="AM450" i="7"/>
  <c r="AN450" i="7"/>
  <c r="AK451" i="7"/>
  <c r="AL451" i="7"/>
  <c r="AM451" i="7"/>
  <c r="AN451" i="7"/>
  <c r="AK452" i="7"/>
  <c r="AL452" i="7"/>
  <c r="AM452" i="7"/>
  <c r="AN452" i="7"/>
  <c r="AK453" i="7"/>
  <c r="AL453" i="7"/>
  <c r="AM453" i="7"/>
  <c r="AN453" i="7"/>
  <c r="AK454" i="7"/>
  <c r="AL454" i="7"/>
  <c r="AM454" i="7"/>
  <c r="AN454" i="7"/>
  <c r="AK455" i="7"/>
  <c r="AL455" i="7"/>
  <c r="AM455" i="7"/>
  <c r="AN455" i="7"/>
  <c r="AK456" i="7"/>
  <c r="AL456" i="7"/>
  <c r="AM456" i="7"/>
  <c r="AN456" i="7"/>
  <c r="AK457" i="7"/>
  <c r="AL457" i="7"/>
  <c r="AM457" i="7"/>
  <c r="AN457" i="7"/>
  <c r="AK458" i="7"/>
  <c r="AL458" i="7"/>
  <c r="AM458" i="7"/>
  <c r="AN458" i="7"/>
  <c r="AK459" i="7"/>
  <c r="AL459" i="7"/>
  <c r="AM459" i="7"/>
  <c r="AN459" i="7"/>
  <c r="AK460" i="7"/>
  <c r="AL460" i="7"/>
  <c r="AM460" i="7"/>
  <c r="AN460" i="7"/>
  <c r="AK461" i="7"/>
  <c r="AL461" i="7"/>
  <c r="AM461" i="7"/>
  <c r="AN461" i="7"/>
  <c r="AK462" i="7"/>
  <c r="AL462" i="7"/>
  <c r="AM462" i="7"/>
  <c r="AN462" i="7"/>
  <c r="AK463" i="7"/>
  <c r="AL463" i="7"/>
  <c r="AM463" i="7"/>
  <c r="AN463" i="7"/>
  <c r="AK464" i="7"/>
  <c r="AL464" i="7"/>
  <c r="AM464" i="7"/>
  <c r="AN464" i="7"/>
  <c r="AK465" i="7"/>
  <c r="AL465" i="7"/>
  <c r="AM465" i="7"/>
  <c r="AN465" i="7"/>
  <c r="AK466" i="7"/>
  <c r="AL466" i="7"/>
  <c r="AM466" i="7"/>
  <c r="AN466" i="7"/>
  <c r="AK467" i="7"/>
  <c r="AL467" i="7"/>
  <c r="AM467" i="7"/>
  <c r="AN467" i="7"/>
  <c r="AK468" i="7"/>
  <c r="AL468" i="7"/>
  <c r="AM468" i="7"/>
  <c r="AN468" i="7"/>
  <c r="AK469" i="7"/>
  <c r="AL469" i="7"/>
  <c r="AM469" i="7"/>
  <c r="AN469" i="7"/>
  <c r="AK470" i="7"/>
  <c r="AL470" i="7"/>
  <c r="AM470" i="7"/>
  <c r="AN470" i="7"/>
  <c r="AK471" i="7"/>
  <c r="AL471" i="7"/>
  <c r="AM471" i="7"/>
  <c r="AN471" i="7"/>
  <c r="AK472" i="7"/>
  <c r="AL472" i="7"/>
  <c r="AM472" i="7"/>
  <c r="AN472" i="7"/>
  <c r="AK473" i="7"/>
  <c r="AL473" i="7"/>
  <c r="AM473" i="7"/>
  <c r="AN473" i="7"/>
  <c r="AK474" i="7"/>
  <c r="AL474" i="7"/>
  <c r="AM474" i="7"/>
  <c r="AN474" i="7"/>
  <c r="AK475" i="7"/>
  <c r="AL475" i="7"/>
  <c r="AM475" i="7"/>
  <c r="AN475" i="7"/>
  <c r="AK476" i="7"/>
  <c r="AL476" i="7"/>
  <c r="AM476" i="7"/>
  <c r="AN476" i="7"/>
  <c r="AK477" i="7"/>
  <c r="AL477" i="7"/>
  <c r="AM477" i="7"/>
  <c r="AN477" i="7"/>
  <c r="AK478" i="7"/>
  <c r="AL478" i="7"/>
  <c r="AM478" i="7"/>
  <c r="AN478" i="7"/>
  <c r="AK479" i="7"/>
  <c r="AL479" i="7"/>
  <c r="AM479" i="7"/>
  <c r="AN479" i="7"/>
  <c r="AK480" i="7"/>
  <c r="AL480" i="7"/>
  <c r="AM480" i="7"/>
  <c r="AN480" i="7"/>
  <c r="AK481" i="7"/>
  <c r="AL481" i="7"/>
  <c r="AM481" i="7"/>
  <c r="AN481" i="7"/>
  <c r="AK482" i="7"/>
  <c r="AL482" i="7"/>
  <c r="AM482" i="7"/>
  <c r="AN482" i="7"/>
  <c r="AK483" i="7"/>
  <c r="AL483" i="7"/>
  <c r="AM483" i="7"/>
  <c r="AN483" i="7"/>
  <c r="AK484" i="7"/>
  <c r="AL484" i="7"/>
  <c r="AM484" i="7"/>
  <c r="AN484" i="7"/>
  <c r="AK485" i="7"/>
  <c r="AL485" i="7"/>
  <c r="AM485" i="7"/>
  <c r="AN485" i="7"/>
  <c r="AK486" i="7"/>
  <c r="AL486" i="7"/>
  <c r="AM486" i="7"/>
  <c r="AN486" i="7"/>
  <c r="AK487" i="7"/>
  <c r="AL487" i="7"/>
  <c r="AM487" i="7"/>
  <c r="AN487" i="7"/>
  <c r="AK488" i="7"/>
  <c r="AL488" i="7"/>
  <c r="AM488" i="7"/>
  <c r="AN488" i="7"/>
  <c r="AK489" i="7"/>
  <c r="AL489" i="7"/>
  <c r="AM489" i="7"/>
  <c r="AN489" i="7"/>
  <c r="AK490" i="7"/>
  <c r="AL490" i="7"/>
  <c r="AM490" i="7"/>
  <c r="AN490" i="7"/>
  <c r="AK491" i="7"/>
  <c r="AL491" i="7"/>
  <c r="AM491" i="7"/>
  <c r="AN491" i="7"/>
  <c r="AK492" i="7"/>
  <c r="AL492" i="7"/>
  <c r="AM492" i="7"/>
  <c r="AN492" i="7"/>
  <c r="AK493" i="7"/>
  <c r="AL493" i="7"/>
  <c r="AM493" i="7"/>
  <c r="AN493" i="7"/>
  <c r="AK494" i="7"/>
  <c r="AL494" i="7"/>
  <c r="AM494" i="7"/>
  <c r="AN494" i="7"/>
  <c r="AK495" i="7"/>
  <c r="AL495" i="7"/>
  <c r="AM495" i="7"/>
  <c r="AN495" i="7"/>
  <c r="AK496" i="7"/>
  <c r="AL496" i="7"/>
  <c r="AM496" i="7"/>
  <c r="AN496" i="7"/>
  <c r="AK497" i="7"/>
  <c r="AL497" i="7"/>
  <c r="AM497" i="7"/>
  <c r="AN497" i="7"/>
  <c r="AK498" i="7"/>
  <c r="AL498" i="7"/>
  <c r="AM498" i="7"/>
  <c r="AN498" i="7"/>
  <c r="AK499" i="7"/>
  <c r="AL499" i="7"/>
  <c r="AM499" i="7"/>
  <c r="AN499" i="7"/>
  <c r="AK500" i="7"/>
  <c r="AL500" i="7"/>
  <c r="AM500" i="7"/>
  <c r="AN500" i="7"/>
  <c r="AK501" i="7"/>
  <c r="AL501" i="7"/>
  <c r="AM501" i="7"/>
  <c r="AN501" i="7"/>
  <c r="AK502" i="7"/>
  <c r="AL502" i="7"/>
  <c r="AM502" i="7"/>
  <c r="AN502" i="7"/>
  <c r="AK503" i="7"/>
  <c r="AL503" i="7"/>
  <c r="AM503" i="7"/>
  <c r="AN503" i="7"/>
  <c r="AK504" i="7"/>
  <c r="AL504" i="7"/>
  <c r="AM504" i="7"/>
  <c r="AN504" i="7"/>
  <c r="AK505" i="7"/>
  <c r="AL505" i="7"/>
  <c r="AM505" i="7"/>
  <c r="AN505" i="7"/>
  <c r="AK506" i="7"/>
  <c r="AL506" i="7"/>
  <c r="AM506" i="7"/>
  <c r="AN506" i="7"/>
  <c r="AK507" i="7"/>
  <c r="AL507" i="7"/>
  <c r="AM507" i="7"/>
  <c r="AN507" i="7"/>
  <c r="AK508" i="7"/>
  <c r="AL508" i="7"/>
  <c r="AM508" i="7"/>
  <c r="AN508" i="7"/>
  <c r="AK509" i="7"/>
  <c r="AL509" i="7"/>
  <c r="AM509" i="7"/>
  <c r="AN509" i="7"/>
  <c r="AK510" i="7"/>
  <c r="AL510" i="7"/>
  <c r="AM510" i="7"/>
  <c r="AN510" i="7"/>
  <c r="AK511" i="7"/>
  <c r="AL511" i="7"/>
  <c r="AM511" i="7"/>
  <c r="AN511" i="7"/>
  <c r="AK512" i="7"/>
  <c r="AL512" i="7"/>
  <c r="AM512" i="7"/>
  <c r="AN512" i="7"/>
  <c r="AK513" i="7"/>
  <c r="AL513" i="7"/>
  <c r="AM513" i="7"/>
  <c r="AN513" i="7"/>
  <c r="AK514" i="7"/>
  <c r="AL514" i="7"/>
  <c r="AM514" i="7"/>
  <c r="AN514" i="7"/>
  <c r="AK515" i="7"/>
  <c r="AL515" i="7"/>
  <c r="AM515" i="7"/>
  <c r="AN515" i="7"/>
  <c r="AK516" i="7"/>
  <c r="AL516" i="7"/>
  <c r="AM516" i="7"/>
  <c r="AN516" i="7"/>
  <c r="AK517" i="7"/>
  <c r="AL517" i="7"/>
  <c r="AM517" i="7"/>
  <c r="AN517" i="7"/>
  <c r="AK518" i="7"/>
  <c r="AL518" i="7"/>
  <c r="AM518" i="7"/>
  <c r="AN518" i="7"/>
  <c r="AK519" i="7"/>
  <c r="AL519" i="7"/>
  <c r="AM519" i="7"/>
  <c r="AN519" i="7"/>
  <c r="AK520" i="7"/>
  <c r="AL520" i="7"/>
  <c r="AM520" i="7"/>
  <c r="AN520" i="7"/>
  <c r="AK521" i="7"/>
  <c r="AL521" i="7"/>
  <c r="AM521" i="7"/>
  <c r="AN521" i="7"/>
  <c r="AK522" i="7"/>
  <c r="AL522" i="7"/>
  <c r="AM522" i="7"/>
  <c r="AN522" i="7"/>
  <c r="AK523" i="7"/>
  <c r="AL523" i="7"/>
  <c r="AM523" i="7"/>
  <c r="AN523" i="7"/>
  <c r="AK524" i="7"/>
  <c r="AL524" i="7"/>
  <c r="AM524" i="7"/>
  <c r="AN524" i="7"/>
  <c r="AK525" i="7"/>
  <c r="AL525" i="7"/>
  <c r="AM525" i="7"/>
  <c r="AN525" i="7"/>
  <c r="AK526" i="7"/>
  <c r="AL526" i="7"/>
  <c r="AM526" i="7"/>
  <c r="AN526" i="7"/>
  <c r="AK527" i="7"/>
  <c r="AL527" i="7"/>
  <c r="AM527" i="7"/>
  <c r="AN527" i="7"/>
  <c r="AK528" i="7"/>
  <c r="AL528" i="7"/>
  <c r="AM528" i="7"/>
  <c r="AN528" i="7"/>
  <c r="AK529" i="7"/>
  <c r="AL529" i="7"/>
  <c r="AM529" i="7"/>
  <c r="AN529" i="7"/>
  <c r="AK530" i="7"/>
  <c r="AL530" i="7"/>
  <c r="AM530" i="7"/>
  <c r="AN530" i="7"/>
  <c r="AK531" i="7"/>
  <c r="AL531" i="7"/>
  <c r="AM531" i="7"/>
  <c r="AN531" i="7"/>
  <c r="AK532" i="7"/>
  <c r="AL532" i="7"/>
  <c r="AM532" i="7"/>
  <c r="AN532" i="7"/>
  <c r="AK533" i="7"/>
  <c r="AL533" i="7"/>
  <c r="AM533" i="7"/>
  <c r="AN533" i="7"/>
  <c r="AK534" i="7"/>
  <c r="AL534" i="7"/>
  <c r="AM534" i="7"/>
  <c r="AN534" i="7"/>
  <c r="AK535" i="7"/>
  <c r="AL535" i="7"/>
  <c r="AM535" i="7"/>
  <c r="AN535" i="7"/>
  <c r="AK536" i="7"/>
  <c r="AL536" i="7"/>
  <c r="AM536" i="7"/>
  <c r="AN536" i="7"/>
  <c r="AK537" i="7"/>
  <c r="AL537" i="7"/>
  <c r="AM537" i="7"/>
  <c r="AN537" i="7"/>
  <c r="AK538" i="7"/>
  <c r="AL538" i="7"/>
  <c r="AM538" i="7"/>
  <c r="AN538" i="7"/>
  <c r="AK539" i="7"/>
  <c r="AL539" i="7"/>
  <c r="AM539" i="7"/>
  <c r="AN539" i="7"/>
  <c r="AK540" i="7"/>
  <c r="AL540" i="7"/>
  <c r="AM540" i="7"/>
  <c r="AN540" i="7"/>
  <c r="AK541" i="7"/>
  <c r="AL541" i="7"/>
  <c r="AM541" i="7"/>
  <c r="AN541" i="7"/>
  <c r="AK542" i="7"/>
  <c r="AL542" i="7"/>
  <c r="AM542" i="7"/>
  <c r="AN542" i="7"/>
  <c r="AK543" i="7"/>
  <c r="AL543" i="7"/>
  <c r="AM543" i="7"/>
  <c r="AN543" i="7"/>
  <c r="AK544" i="7"/>
  <c r="AL544" i="7"/>
  <c r="AM544" i="7"/>
  <c r="AN544" i="7"/>
  <c r="AK545" i="7"/>
  <c r="AL545" i="7"/>
  <c r="AM545" i="7"/>
  <c r="AN545" i="7"/>
  <c r="AK546" i="7"/>
  <c r="AL546" i="7"/>
  <c r="AM546" i="7"/>
  <c r="AN546" i="7"/>
  <c r="AK547" i="7"/>
  <c r="AL547" i="7"/>
  <c r="AM547" i="7"/>
  <c r="AN547" i="7"/>
  <c r="AK548" i="7"/>
  <c r="AL548" i="7"/>
  <c r="AM548" i="7"/>
  <c r="AN548" i="7"/>
  <c r="AK549" i="7"/>
  <c r="AL549" i="7"/>
  <c r="AM549" i="7"/>
  <c r="AN549" i="7"/>
  <c r="AK550" i="7"/>
  <c r="AL550" i="7"/>
  <c r="AM550" i="7"/>
  <c r="AN550" i="7"/>
  <c r="AK551" i="7"/>
  <c r="AL551" i="7"/>
  <c r="AM551" i="7"/>
  <c r="AN551" i="7"/>
  <c r="AK552" i="7"/>
  <c r="AL552" i="7"/>
  <c r="AM552" i="7"/>
  <c r="AN552" i="7"/>
  <c r="AK553" i="7"/>
  <c r="AL553" i="7"/>
  <c r="AM553" i="7"/>
  <c r="AN553" i="7"/>
  <c r="AK554" i="7"/>
  <c r="AL554" i="7"/>
  <c r="AM554" i="7"/>
  <c r="AN554" i="7"/>
  <c r="AK555" i="7"/>
  <c r="AL555" i="7"/>
  <c r="AM555" i="7"/>
  <c r="AN555" i="7"/>
  <c r="AK556" i="7"/>
  <c r="AL556" i="7"/>
  <c r="AM556" i="7"/>
  <c r="AN556" i="7"/>
  <c r="AK557" i="7"/>
  <c r="AL557" i="7"/>
  <c r="AM557" i="7"/>
  <c r="AN557" i="7"/>
  <c r="AK558" i="7"/>
  <c r="AL558" i="7"/>
  <c r="AM558" i="7"/>
  <c r="AN558" i="7"/>
  <c r="AK559" i="7"/>
  <c r="AL559" i="7"/>
  <c r="AM559" i="7"/>
  <c r="AN559" i="7"/>
  <c r="AK560" i="7"/>
  <c r="AL560" i="7"/>
  <c r="AM560" i="7"/>
  <c r="AN560" i="7"/>
  <c r="AK561" i="7"/>
  <c r="AL561" i="7"/>
  <c r="AM561" i="7"/>
  <c r="AN561" i="7"/>
  <c r="AK562" i="7"/>
  <c r="AL562" i="7"/>
  <c r="AM562" i="7"/>
  <c r="AN562" i="7"/>
  <c r="AK563" i="7"/>
  <c r="AL563" i="7"/>
  <c r="AM563" i="7"/>
  <c r="AN563" i="7"/>
  <c r="AK564" i="7"/>
  <c r="AL564" i="7"/>
  <c r="AM564" i="7"/>
  <c r="AN564" i="7"/>
  <c r="AK565" i="7"/>
  <c r="AL565" i="7"/>
  <c r="AM565" i="7"/>
  <c r="AN565" i="7"/>
  <c r="AK566" i="7"/>
  <c r="AL566" i="7"/>
  <c r="AM566" i="7"/>
  <c r="AN566" i="7"/>
  <c r="AK567" i="7"/>
  <c r="AL567" i="7"/>
  <c r="AM567" i="7"/>
  <c r="AN567" i="7"/>
  <c r="AK568" i="7"/>
  <c r="AL568" i="7"/>
  <c r="AM568" i="7"/>
  <c r="AN568" i="7"/>
  <c r="AK569" i="7"/>
  <c r="AL569" i="7"/>
  <c r="AM569" i="7"/>
  <c r="AN569" i="7"/>
  <c r="AK570" i="7"/>
  <c r="AL570" i="7"/>
  <c r="AM570" i="7"/>
  <c r="AN570" i="7"/>
  <c r="AK571" i="7"/>
  <c r="AL571" i="7"/>
  <c r="AM571" i="7"/>
  <c r="AN571" i="7"/>
  <c r="AK572" i="7"/>
  <c r="AL572" i="7"/>
  <c r="AM572" i="7"/>
  <c r="AN572" i="7"/>
  <c r="AK573" i="7"/>
  <c r="AL573" i="7"/>
  <c r="AM573" i="7"/>
  <c r="AN573" i="7"/>
  <c r="AK574" i="7"/>
  <c r="AL574" i="7"/>
  <c r="AM574" i="7"/>
  <c r="AN574" i="7"/>
  <c r="AK575" i="7"/>
  <c r="AL575" i="7"/>
  <c r="AM575" i="7"/>
  <c r="AN575" i="7"/>
  <c r="AK576" i="7"/>
  <c r="AL576" i="7"/>
  <c r="AM576" i="7"/>
  <c r="AN576" i="7"/>
  <c r="AK577" i="7"/>
  <c r="AL577" i="7"/>
  <c r="AM577" i="7"/>
  <c r="AN577" i="7"/>
  <c r="AK578" i="7"/>
  <c r="AL578" i="7"/>
  <c r="AM578" i="7"/>
  <c r="AN578" i="7"/>
  <c r="AK579" i="7"/>
  <c r="AL579" i="7"/>
  <c r="AM579" i="7"/>
  <c r="AN579" i="7"/>
  <c r="AK580" i="7"/>
  <c r="AL580" i="7"/>
  <c r="AM580" i="7"/>
  <c r="AN580" i="7"/>
  <c r="AK581" i="7"/>
  <c r="AL581" i="7"/>
  <c r="AM581" i="7"/>
  <c r="AN581" i="7"/>
  <c r="AK582" i="7"/>
  <c r="AL582" i="7"/>
  <c r="AM582" i="7"/>
  <c r="AN582" i="7"/>
  <c r="AK583" i="7"/>
  <c r="AL583" i="7"/>
  <c r="AM583" i="7"/>
  <c r="AN583" i="7"/>
  <c r="AK584" i="7"/>
  <c r="AL584" i="7"/>
  <c r="AM584" i="7"/>
  <c r="AN584" i="7"/>
  <c r="AK585" i="7"/>
  <c r="AL585" i="7"/>
  <c r="AM585" i="7"/>
  <c r="AN585" i="7"/>
  <c r="AK586" i="7"/>
  <c r="AL586" i="7"/>
  <c r="AM586" i="7"/>
  <c r="AN586" i="7"/>
  <c r="AK587" i="7"/>
  <c r="AL587" i="7"/>
  <c r="AM587" i="7"/>
  <c r="AN587" i="7"/>
  <c r="AK588" i="7"/>
  <c r="AL588" i="7"/>
  <c r="AM588" i="7"/>
  <c r="AN588" i="7"/>
  <c r="AK589" i="7"/>
  <c r="AL589" i="7"/>
  <c r="AM589" i="7"/>
  <c r="AN589" i="7"/>
  <c r="AK590" i="7"/>
  <c r="AL590" i="7"/>
  <c r="AM590" i="7"/>
  <c r="AN590" i="7"/>
  <c r="AK591" i="7"/>
  <c r="AL591" i="7"/>
  <c r="AM591" i="7"/>
  <c r="AN591" i="7"/>
  <c r="AK592" i="7"/>
  <c r="AL592" i="7"/>
  <c r="AM592" i="7"/>
  <c r="AN592" i="7"/>
  <c r="AK593" i="7"/>
  <c r="AL593" i="7"/>
  <c r="AM593" i="7"/>
  <c r="AN593" i="7"/>
  <c r="AK594" i="7"/>
  <c r="AL594" i="7"/>
  <c r="AM594" i="7"/>
  <c r="AN594" i="7"/>
  <c r="AK595" i="7"/>
  <c r="AL595" i="7"/>
  <c r="AM595" i="7"/>
  <c r="AN595" i="7"/>
  <c r="AK596" i="7"/>
  <c r="AL596" i="7"/>
  <c r="AM596" i="7"/>
  <c r="AN596" i="7"/>
  <c r="AK597" i="7"/>
  <c r="AL597" i="7"/>
  <c r="AM597" i="7"/>
  <c r="AN597" i="7"/>
  <c r="AK598" i="7"/>
  <c r="AL598" i="7"/>
  <c r="AM598" i="7"/>
  <c r="AN598" i="7"/>
  <c r="AK599" i="7"/>
  <c r="AL599" i="7"/>
  <c r="AM599" i="7"/>
  <c r="AN599" i="7"/>
  <c r="AK600" i="7"/>
  <c r="AL600" i="7"/>
  <c r="AM600" i="7"/>
  <c r="AN600" i="7"/>
  <c r="AK601" i="7"/>
  <c r="AL601" i="7"/>
  <c r="AM601" i="7"/>
  <c r="AN601" i="7"/>
  <c r="AK602" i="7"/>
  <c r="AL602" i="7"/>
  <c r="AM602" i="7"/>
  <c r="AN602" i="7"/>
  <c r="AK603" i="7"/>
  <c r="AL603" i="7"/>
  <c r="AM603" i="7"/>
  <c r="AN603" i="7"/>
  <c r="AK604" i="7"/>
  <c r="AL604" i="7"/>
  <c r="AM604" i="7"/>
  <c r="AN604" i="7"/>
  <c r="AK605" i="7"/>
  <c r="AL605" i="7"/>
  <c r="AM605" i="7"/>
  <c r="AN605" i="7"/>
  <c r="AK606" i="7"/>
  <c r="AL606" i="7"/>
  <c r="AM606" i="7"/>
  <c r="AN606" i="7"/>
  <c r="AK607" i="7"/>
  <c r="AL607" i="7"/>
  <c r="AM607" i="7"/>
  <c r="AN607" i="7"/>
  <c r="AK608" i="7"/>
  <c r="AL608" i="7"/>
  <c r="AM608" i="7"/>
  <c r="AN608" i="7"/>
  <c r="AK609" i="7"/>
  <c r="AL609" i="7"/>
  <c r="AM609" i="7"/>
  <c r="AN609" i="7"/>
  <c r="AK610" i="7"/>
  <c r="AL610" i="7"/>
  <c r="AM610" i="7"/>
  <c r="AN610" i="7"/>
  <c r="AK611" i="7"/>
  <c r="AL611" i="7"/>
  <c r="AM611" i="7"/>
  <c r="AN611" i="7"/>
  <c r="AK612" i="7"/>
  <c r="AL612" i="7"/>
  <c r="AM612" i="7"/>
  <c r="AN612" i="7"/>
  <c r="AK613" i="7"/>
  <c r="AL613" i="7"/>
  <c r="AM613" i="7"/>
  <c r="AN613" i="7"/>
  <c r="AK614" i="7"/>
  <c r="AL614" i="7"/>
  <c r="AM614" i="7"/>
  <c r="AN614" i="7"/>
  <c r="AK615" i="7"/>
  <c r="AL615" i="7"/>
  <c r="AM615" i="7"/>
  <c r="AN615" i="7"/>
  <c r="AK616" i="7"/>
  <c r="AL616" i="7"/>
  <c r="AM616" i="7"/>
  <c r="AN616" i="7"/>
  <c r="AK617" i="7"/>
  <c r="AL617" i="7"/>
  <c r="AM617" i="7"/>
  <c r="AN617" i="7"/>
  <c r="AK618" i="7"/>
  <c r="AL618" i="7"/>
  <c r="AM618" i="7"/>
  <c r="AN618" i="7"/>
  <c r="AK619" i="7"/>
  <c r="AL619" i="7"/>
  <c r="AM619" i="7"/>
  <c r="AN619" i="7"/>
  <c r="AK620" i="7"/>
  <c r="AL620" i="7"/>
  <c r="AM620" i="7"/>
  <c r="AN620" i="7"/>
  <c r="AK621" i="7"/>
  <c r="AL621" i="7"/>
  <c r="AM621" i="7"/>
  <c r="AN621" i="7"/>
  <c r="AK622" i="7"/>
  <c r="AL622" i="7"/>
  <c r="AM622" i="7"/>
  <c r="AN622" i="7"/>
  <c r="AK623" i="7"/>
  <c r="AL623" i="7"/>
  <c r="AM623" i="7"/>
  <c r="AN623" i="7"/>
  <c r="AK624" i="7"/>
  <c r="AL624" i="7"/>
  <c r="AM624" i="7"/>
  <c r="AN624" i="7"/>
  <c r="AK625" i="7"/>
  <c r="AL625" i="7"/>
  <c r="AM625" i="7"/>
  <c r="AN625" i="7"/>
  <c r="AK626" i="7"/>
  <c r="AL626" i="7"/>
  <c r="AM626" i="7"/>
  <c r="AN626" i="7"/>
  <c r="AK627" i="7"/>
  <c r="AL627" i="7"/>
  <c r="AM627" i="7"/>
  <c r="AN627" i="7"/>
  <c r="AK628" i="7"/>
  <c r="AL628" i="7"/>
  <c r="AM628" i="7"/>
  <c r="AN628" i="7"/>
  <c r="AK629" i="7"/>
  <c r="AL629" i="7"/>
  <c r="AM629" i="7"/>
  <c r="AN629" i="7"/>
  <c r="AK630" i="7"/>
  <c r="AL630" i="7"/>
  <c r="AM630" i="7"/>
  <c r="AN630" i="7"/>
  <c r="AK631" i="7"/>
  <c r="AL631" i="7"/>
  <c r="AM631" i="7"/>
  <c r="AN631" i="7"/>
  <c r="AK632" i="7"/>
  <c r="AL632" i="7"/>
  <c r="AM632" i="7"/>
  <c r="AN632" i="7"/>
  <c r="AK633" i="7"/>
  <c r="AL633" i="7"/>
  <c r="AM633" i="7"/>
  <c r="AN633" i="7"/>
  <c r="AK634" i="7"/>
  <c r="AL634" i="7"/>
  <c r="AM634" i="7"/>
  <c r="AN634" i="7"/>
  <c r="AK635" i="7"/>
  <c r="AL635" i="7"/>
  <c r="AM635" i="7"/>
  <c r="AN635" i="7"/>
  <c r="AK636" i="7"/>
  <c r="AL636" i="7"/>
  <c r="AM636" i="7"/>
  <c r="AN636" i="7"/>
  <c r="AK637" i="7"/>
  <c r="AL637" i="7"/>
  <c r="AM637" i="7"/>
  <c r="AN637" i="7"/>
  <c r="AK638" i="7"/>
  <c r="AL638" i="7"/>
  <c r="AM638" i="7"/>
  <c r="AN638" i="7"/>
  <c r="AK639" i="7"/>
  <c r="AL639" i="7"/>
  <c r="AM639" i="7"/>
  <c r="AN639" i="7"/>
  <c r="AK640" i="7"/>
  <c r="AL640" i="7"/>
  <c r="AM640" i="7"/>
  <c r="AN640" i="7"/>
  <c r="AK641" i="7"/>
  <c r="AL641" i="7"/>
  <c r="AM641" i="7"/>
  <c r="AN641" i="7"/>
  <c r="AK642" i="7"/>
  <c r="AL642" i="7"/>
  <c r="AM642" i="7"/>
  <c r="AN642" i="7"/>
  <c r="AK643" i="7"/>
  <c r="AL643" i="7"/>
  <c r="AM643" i="7"/>
  <c r="AN643" i="7"/>
  <c r="AK644" i="7"/>
  <c r="AL644" i="7"/>
  <c r="AM644" i="7"/>
  <c r="AN644" i="7"/>
  <c r="AK645" i="7"/>
  <c r="AL645" i="7"/>
  <c r="AM645" i="7"/>
  <c r="AN645" i="7"/>
  <c r="AK646" i="7"/>
  <c r="AL646" i="7"/>
  <c r="AM646" i="7"/>
  <c r="AN646" i="7"/>
  <c r="AK647" i="7"/>
  <c r="AL647" i="7"/>
  <c r="AM647" i="7"/>
  <c r="AN647" i="7"/>
  <c r="AK648" i="7"/>
  <c r="AL648" i="7"/>
  <c r="AM648" i="7"/>
  <c r="AN648" i="7"/>
  <c r="AK649" i="7"/>
  <c r="AL649" i="7"/>
  <c r="AM649" i="7"/>
  <c r="AN649" i="7"/>
  <c r="AK650" i="7"/>
  <c r="AL650" i="7"/>
  <c r="AM650" i="7"/>
  <c r="AN650" i="7"/>
  <c r="AK651" i="7"/>
  <c r="AL651" i="7"/>
  <c r="AM651" i="7"/>
  <c r="AN651" i="7"/>
  <c r="AK652" i="7"/>
  <c r="AL652" i="7"/>
  <c r="AM652" i="7"/>
  <c r="AN652" i="7"/>
  <c r="AK653" i="7"/>
  <c r="AL653" i="7"/>
  <c r="AM653" i="7"/>
  <c r="AN653" i="7"/>
  <c r="AK654" i="7"/>
  <c r="AL654" i="7"/>
  <c r="AM654" i="7"/>
  <c r="AN654" i="7"/>
  <c r="AK655" i="7"/>
  <c r="AL655" i="7"/>
  <c r="AM655" i="7"/>
  <c r="AN655" i="7"/>
  <c r="AK656" i="7"/>
  <c r="AL656" i="7"/>
  <c r="AM656" i="7"/>
  <c r="AN656" i="7"/>
  <c r="AK657" i="7"/>
  <c r="AL657" i="7"/>
  <c r="AM657" i="7"/>
  <c r="AN657" i="7"/>
  <c r="AK658" i="7"/>
  <c r="AL658" i="7"/>
  <c r="AM658" i="7"/>
  <c r="AN658" i="7"/>
  <c r="AK659" i="7"/>
  <c r="AL659" i="7"/>
  <c r="AM659" i="7"/>
  <c r="AN659" i="7"/>
  <c r="AK660" i="7"/>
  <c r="AL660" i="7"/>
  <c r="AM660" i="7"/>
  <c r="AN660" i="7"/>
  <c r="AK661" i="7"/>
  <c r="AL661" i="7"/>
  <c r="AM661" i="7"/>
  <c r="AN661" i="7"/>
  <c r="AK662" i="7"/>
  <c r="AL662" i="7"/>
  <c r="AM662" i="7"/>
  <c r="AN662" i="7"/>
  <c r="AK663" i="7"/>
  <c r="AL663" i="7"/>
  <c r="AM663" i="7"/>
  <c r="AN663" i="7"/>
  <c r="AK664" i="7"/>
  <c r="AL664" i="7"/>
  <c r="AM664" i="7"/>
  <c r="AN664" i="7"/>
  <c r="AK665" i="7"/>
  <c r="AL665" i="7"/>
  <c r="AM665" i="7"/>
  <c r="AN665" i="7"/>
  <c r="AK666" i="7"/>
  <c r="AL666" i="7"/>
  <c r="AM666" i="7"/>
  <c r="AN666" i="7"/>
  <c r="AK667" i="7"/>
  <c r="AL667" i="7"/>
  <c r="AM667" i="7"/>
  <c r="AN667" i="7"/>
  <c r="AK668" i="7"/>
  <c r="AL668" i="7"/>
  <c r="AM668" i="7"/>
  <c r="AN668" i="7"/>
  <c r="AK669" i="7"/>
  <c r="AL669" i="7"/>
  <c r="AM669" i="7"/>
  <c r="AN669" i="7"/>
  <c r="AK670" i="7"/>
  <c r="AL670" i="7"/>
  <c r="AM670" i="7"/>
  <c r="AN670" i="7"/>
  <c r="AK671" i="7"/>
  <c r="AL671" i="7"/>
  <c r="AM671" i="7"/>
  <c r="AN671" i="7"/>
  <c r="AK672" i="7"/>
  <c r="AL672" i="7"/>
  <c r="AM672" i="7"/>
  <c r="AN672" i="7"/>
  <c r="AK673" i="7"/>
  <c r="AL673" i="7"/>
  <c r="AM673" i="7"/>
  <c r="AN673" i="7"/>
  <c r="AK674" i="7"/>
  <c r="AL674" i="7"/>
  <c r="AM674" i="7"/>
  <c r="AN674" i="7"/>
  <c r="AK675" i="7"/>
  <c r="AL675" i="7"/>
  <c r="AM675" i="7"/>
  <c r="AN675" i="7"/>
  <c r="AK676" i="7"/>
  <c r="AL676" i="7"/>
  <c r="AM676" i="7"/>
  <c r="AN676" i="7"/>
  <c r="AK677" i="7"/>
  <c r="AL677" i="7"/>
  <c r="AM677" i="7"/>
  <c r="AN677" i="7"/>
  <c r="AK678" i="7"/>
  <c r="AL678" i="7"/>
  <c r="AM678" i="7"/>
  <c r="AN678" i="7"/>
  <c r="AK679" i="7"/>
  <c r="AL679" i="7"/>
  <c r="AM679" i="7"/>
  <c r="AN679" i="7"/>
  <c r="AK680" i="7"/>
  <c r="AL680" i="7"/>
  <c r="AM680" i="7"/>
  <c r="AN680" i="7"/>
  <c r="AK681" i="7"/>
  <c r="AL681" i="7"/>
  <c r="AM681" i="7"/>
  <c r="AN681" i="7"/>
  <c r="AK682" i="7"/>
  <c r="AL682" i="7"/>
  <c r="AM682" i="7"/>
  <c r="AN682" i="7"/>
  <c r="AK683" i="7"/>
  <c r="AL683" i="7"/>
  <c r="AM683" i="7"/>
  <c r="AN683" i="7"/>
  <c r="AK684" i="7"/>
  <c r="AL684" i="7"/>
  <c r="AM684" i="7"/>
  <c r="AN684" i="7"/>
  <c r="AK685" i="7"/>
  <c r="AL685" i="7"/>
  <c r="AM685" i="7"/>
  <c r="AN685" i="7"/>
  <c r="AK686" i="7"/>
  <c r="AL686" i="7"/>
  <c r="AM686" i="7"/>
  <c r="AN686" i="7"/>
  <c r="AK687" i="7"/>
  <c r="AL687" i="7"/>
  <c r="AM687" i="7"/>
  <c r="AN687" i="7"/>
  <c r="AK688" i="7"/>
  <c r="AL688" i="7"/>
  <c r="AM688" i="7"/>
  <c r="AN688" i="7"/>
  <c r="AK689" i="7"/>
  <c r="AL689" i="7"/>
  <c r="AM689" i="7"/>
  <c r="AN689" i="7"/>
  <c r="AK690" i="7"/>
  <c r="AL690" i="7"/>
  <c r="AM690" i="7"/>
  <c r="AN690" i="7"/>
  <c r="AK691" i="7"/>
  <c r="AL691" i="7"/>
  <c r="AM691" i="7"/>
  <c r="AN691" i="7"/>
  <c r="AK692" i="7"/>
  <c r="AL692" i="7"/>
  <c r="AM692" i="7"/>
  <c r="AN692" i="7"/>
  <c r="AK693" i="7"/>
  <c r="AL693" i="7"/>
  <c r="AM693" i="7"/>
  <c r="AN693" i="7"/>
  <c r="AK694" i="7"/>
  <c r="AL694" i="7"/>
  <c r="AM694" i="7"/>
  <c r="AN694" i="7"/>
  <c r="AK695" i="7"/>
  <c r="AL695" i="7"/>
  <c r="AM695" i="7"/>
  <c r="AN695" i="7"/>
  <c r="AK696" i="7"/>
  <c r="AL696" i="7"/>
  <c r="AM696" i="7"/>
  <c r="AN696" i="7"/>
  <c r="AK697" i="7"/>
  <c r="AL697" i="7"/>
  <c r="AM697" i="7"/>
  <c r="AN697" i="7"/>
  <c r="AK698" i="7"/>
  <c r="AL698" i="7"/>
  <c r="AM698" i="7"/>
  <c r="AN698" i="7"/>
  <c r="AK699" i="7"/>
  <c r="AL699" i="7"/>
  <c r="AM699" i="7"/>
  <c r="AN699" i="7"/>
  <c r="AK700" i="7"/>
  <c r="AL700" i="7"/>
  <c r="AM700" i="7"/>
  <c r="AN700" i="7"/>
  <c r="AK701" i="7"/>
  <c r="AL701" i="7"/>
  <c r="AM701" i="7"/>
  <c r="AN701" i="7"/>
  <c r="AK702" i="7"/>
  <c r="AL702" i="7"/>
  <c r="AM702" i="7"/>
  <c r="AN702" i="7"/>
  <c r="AK703" i="7"/>
  <c r="AL703" i="7"/>
  <c r="AM703" i="7"/>
  <c r="AN703" i="7"/>
  <c r="AK704" i="7"/>
  <c r="AL704" i="7"/>
  <c r="AM704" i="7"/>
  <c r="AN704" i="7"/>
  <c r="AK705" i="7"/>
  <c r="AL705" i="7"/>
  <c r="AM705" i="7"/>
  <c r="AN705" i="7"/>
  <c r="AK706" i="7"/>
  <c r="AL706" i="7"/>
  <c r="AM706" i="7"/>
  <c r="AN706" i="7"/>
  <c r="AK707" i="7"/>
  <c r="AL707" i="7"/>
  <c r="AM707" i="7"/>
  <c r="AN707" i="7"/>
  <c r="AK708" i="7"/>
  <c r="AL708" i="7"/>
  <c r="AM708" i="7"/>
  <c r="AN708" i="7"/>
  <c r="AK709" i="7"/>
  <c r="AL709" i="7"/>
  <c r="AM709" i="7"/>
  <c r="AN709" i="7"/>
  <c r="AK710" i="7"/>
  <c r="AL710" i="7"/>
  <c r="AM710" i="7"/>
  <c r="AN710" i="7"/>
  <c r="AK711" i="7"/>
  <c r="AL711" i="7"/>
  <c r="AM711" i="7"/>
  <c r="AN711" i="7"/>
  <c r="AK712" i="7"/>
  <c r="AL712" i="7"/>
  <c r="AM712" i="7"/>
  <c r="AN712" i="7"/>
  <c r="AK713" i="7"/>
  <c r="AL713" i="7"/>
  <c r="AM713" i="7"/>
  <c r="AN713" i="7"/>
  <c r="AK714" i="7"/>
  <c r="AL714" i="7"/>
  <c r="AM714" i="7"/>
  <c r="AN714" i="7"/>
  <c r="AK715" i="7"/>
  <c r="AL715" i="7"/>
  <c r="AM715" i="7"/>
  <c r="AN715" i="7"/>
  <c r="AK716" i="7"/>
  <c r="AL716" i="7"/>
  <c r="AM716" i="7"/>
  <c r="AN716" i="7"/>
  <c r="AK717" i="7"/>
  <c r="AL717" i="7"/>
  <c r="AM717" i="7"/>
  <c r="AN717" i="7"/>
  <c r="AK718" i="7"/>
  <c r="AL718" i="7"/>
  <c r="AM718" i="7"/>
  <c r="AN718" i="7"/>
  <c r="AK719" i="7"/>
  <c r="AL719" i="7"/>
  <c r="AM719" i="7"/>
  <c r="AN719" i="7"/>
  <c r="AK720" i="7"/>
  <c r="AL720" i="7"/>
  <c r="AM720" i="7"/>
  <c r="AN720" i="7"/>
  <c r="AK721" i="7"/>
  <c r="AL721" i="7"/>
  <c r="AM721" i="7"/>
  <c r="AN721" i="7"/>
  <c r="AK722" i="7"/>
  <c r="AL722" i="7"/>
  <c r="AM722" i="7"/>
  <c r="AN722" i="7"/>
  <c r="AK723" i="7"/>
  <c r="AL723" i="7"/>
  <c r="AM723" i="7"/>
  <c r="AN723" i="7"/>
  <c r="AK724" i="7"/>
  <c r="AL724" i="7"/>
  <c r="AM724" i="7"/>
  <c r="AN724" i="7"/>
  <c r="AK725" i="7"/>
  <c r="AL725" i="7"/>
  <c r="AM725" i="7"/>
  <c r="AN725" i="7"/>
  <c r="AK726" i="7"/>
  <c r="AL726" i="7"/>
  <c r="AM726" i="7"/>
  <c r="AN726" i="7"/>
  <c r="AK727" i="7"/>
  <c r="AL727" i="7"/>
  <c r="AM727" i="7"/>
  <c r="AN727" i="7"/>
  <c r="AK728" i="7"/>
  <c r="AL728" i="7"/>
  <c r="AM728" i="7"/>
  <c r="AN728" i="7"/>
  <c r="AK729" i="7"/>
  <c r="AL729" i="7"/>
  <c r="AM729" i="7"/>
  <c r="AN729" i="7"/>
  <c r="AK730" i="7"/>
  <c r="AL730" i="7"/>
  <c r="AM730" i="7"/>
  <c r="AN730" i="7"/>
  <c r="AK731" i="7"/>
  <c r="AL731" i="7"/>
  <c r="AM731" i="7"/>
  <c r="AN731" i="7"/>
  <c r="AK732" i="7"/>
  <c r="AL732" i="7"/>
  <c r="AM732" i="7"/>
  <c r="AN732" i="7"/>
  <c r="AK733" i="7"/>
  <c r="AL733" i="7"/>
  <c r="AM733" i="7"/>
  <c r="AN733" i="7"/>
  <c r="AK734" i="7"/>
  <c r="AL734" i="7"/>
  <c r="AM734" i="7"/>
  <c r="AN734" i="7"/>
  <c r="AK735" i="7"/>
  <c r="AL735" i="7"/>
  <c r="AM735" i="7"/>
  <c r="AN735" i="7"/>
  <c r="AK736" i="7"/>
  <c r="AL736" i="7"/>
  <c r="AM736" i="7"/>
  <c r="AN736" i="7"/>
  <c r="AK737" i="7"/>
  <c r="AL737" i="7"/>
  <c r="AM737" i="7"/>
  <c r="AN737" i="7"/>
  <c r="AK738" i="7"/>
  <c r="AL738" i="7"/>
  <c r="AM738" i="7"/>
  <c r="AN738" i="7"/>
  <c r="AK739" i="7"/>
  <c r="AL739" i="7"/>
  <c r="AM739" i="7"/>
  <c r="AN739" i="7"/>
  <c r="AK740" i="7"/>
  <c r="AL740" i="7"/>
  <c r="AM740" i="7"/>
  <c r="AN740" i="7"/>
  <c r="AK741" i="7"/>
  <c r="AL741" i="7"/>
  <c r="AM741" i="7"/>
  <c r="AN741" i="7"/>
  <c r="AK742" i="7"/>
  <c r="AL742" i="7"/>
  <c r="AM742" i="7"/>
  <c r="AN742" i="7"/>
  <c r="AK743" i="7"/>
  <c r="AL743" i="7"/>
  <c r="AM743" i="7"/>
  <c r="AN743" i="7"/>
  <c r="AK744" i="7"/>
  <c r="AL744" i="7"/>
  <c r="AM744" i="7"/>
  <c r="AN744" i="7"/>
  <c r="AK745" i="7"/>
  <c r="AL745" i="7"/>
  <c r="AM745" i="7"/>
  <c r="AN745" i="7"/>
  <c r="AK746" i="7"/>
  <c r="AL746" i="7"/>
  <c r="AM746" i="7"/>
  <c r="AN746" i="7"/>
  <c r="AK747" i="7"/>
  <c r="AL747" i="7"/>
  <c r="AM747" i="7"/>
  <c r="AN747" i="7"/>
  <c r="AK748" i="7"/>
  <c r="AL748" i="7"/>
  <c r="AM748" i="7"/>
  <c r="AN748" i="7"/>
  <c r="AK749" i="7"/>
  <c r="AL749" i="7"/>
  <c r="AM749" i="7"/>
  <c r="AN749" i="7"/>
  <c r="AK750" i="7"/>
  <c r="AL750" i="7"/>
  <c r="AM750" i="7"/>
  <c r="AN750" i="7"/>
  <c r="AK751" i="7"/>
  <c r="AL751" i="7"/>
  <c r="AM751" i="7"/>
  <c r="AN751" i="7"/>
  <c r="AK752" i="7"/>
  <c r="AL752" i="7"/>
  <c r="AM752" i="7"/>
  <c r="AN752" i="7"/>
  <c r="AK753" i="7"/>
  <c r="AL753" i="7"/>
  <c r="AM753" i="7"/>
  <c r="AN753" i="7"/>
  <c r="AK754" i="7"/>
  <c r="AL754" i="7"/>
  <c r="AM754" i="7"/>
  <c r="AN754" i="7"/>
  <c r="AK755" i="7"/>
  <c r="AL755" i="7"/>
  <c r="AM755" i="7"/>
  <c r="AN755" i="7"/>
  <c r="AK756" i="7"/>
  <c r="AL756" i="7"/>
  <c r="AM756" i="7"/>
  <c r="AN756" i="7"/>
  <c r="AK757" i="7"/>
  <c r="AL757" i="7"/>
  <c r="AM757" i="7"/>
  <c r="AN757" i="7"/>
  <c r="AK758" i="7"/>
  <c r="AL758" i="7"/>
  <c r="AM758" i="7"/>
  <c r="AN758" i="7"/>
  <c r="AK759" i="7"/>
  <c r="AL759" i="7"/>
  <c r="AM759" i="7"/>
  <c r="AN759" i="7"/>
  <c r="AK760" i="7"/>
  <c r="AL760" i="7"/>
  <c r="AM760" i="7"/>
  <c r="AN760" i="7"/>
  <c r="AK761" i="7"/>
  <c r="AL761" i="7"/>
  <c r="AM761" i="7"/>
  <c r="AN761" i="7"/>
  <c r="AK762" i="7"/>
  <c r="AL762" i="7"/>
  <c r="AM762" i="7"/>
  <c r="AN762" i="7"/>
  <c r="AK763" i="7"/>
  <c r="AL763" i="7"/>
  <c r="AM763" i="7"/>
  <c r="AN763" i="7"/>
  <c r="AK764" i="7"/>
  <c r="AL764" i="7"/>
  <c r="AM764" i="7"/>
  <c r="AN764" i="7"/>
  <c r="AK765" i="7"/>
  <c r="AL765" i="7"/>
  <c r="AM765" i="7"/>
  <c r="AN765" i="7"/>
  <c r="AK766" i="7"/>
  <c r="AL766" i="7"/>
  <c r="AM766" i="7"/>
  <c r="AN766" i="7"/>
  <c r="AK767" i="7"/>
  <c r="AL767" i="7"/>
  <c r="AM767" i="7"/>
  <c r="AN767" i="7"/>
  <c r="AK768" i="7"/>
  <c r="AL768" i="7"/>
  <c r="AM768" i="7"/>
  <c r="AN768" i="7"/>
  <c r="AK769" i="7"/>
  <c r="AL769" i="7"/>
  <c r="AM769" i="7"/>
  <c r="AN769" i="7"/>
  <c r="AK770" i="7"/>
  <c r="AL770" i="7"/>
  <c r="AM770" i="7"/>
  <c r="AN770" i="7"/>
  <c r="AK771" i="7"/>
  <c r="AL771" i="7"/>
  <c r="AM771" i="7"/>
  <c r="AN771" i="7"/>
  <c r="AK772" i="7"/>
  <c r="AL772" i="7"/>
  <c r="AM772" i="7"/>
  <c r="AN772" i="7"/>
  <c r="AK773" i="7"/>
  <c r="AL773" i="7"/>
  <c r="AM773" i="7"/>
  <c r="AN773" i="7"/>
  <c r="AK774" i="7"/>
  <c r="AL774" i="7"/>
  <c r="AM774" i="7"/>
  <c r="AN774" i="7"/>
  <c r="AK775" i="7"/>
  <c r="AL775" i="7"/>
  <c r="AM775" i="7"/>
  <c r="AN775" i="7"/>
  <c r="AK776" i="7"/>
  <c r="AL776" i="7"/>
  <c r="AM776" i="7"/>
  <c r="AN776" i="7"/>
  <c r="AK777" i="7"/>
  <c r="AL777" i="7"/>
  <c r="AM777" i="7"/>
  <c r="AN777" i="7"/>
  <c r="AK778" i="7"/>
  <c r="AL778" i="7"/>
  <c r="AM778" i="7"/>
  <c r="AN778" i="7"/>
  <c r="AK779" i="7"/>
  <c r="AL779" i="7"/>
  <c r="AM779" i="7"/>
  <c r="AN779" i="7"/>
  <c r="AK780" i="7"/>
  <c r="AL780" i="7"/>
  <c r="AM780" i="7"/>
  <c r="AN780" i="7"/>
  <c r="AK781" i="7"/>
  <c r="AL781" i="7"/>
  <c r="AM781" i="7"/>
  <c r="AN781" i="7"/>
  <c r="AK782" i="7"/>
  <c r="AL782" i="7"/>
  <c r="AM782" i="7"/>
  <c r="AN782" i="7"/>
  <c r="AK783" i="7"/>
  <c r="AL783" i="7"/>
  <c r="AM783" i="7"/>
  <c r="AN783" i="7"/>
  <c r="AK784" i="7"/>
  <c r="AL784" i="7"/>
  <c r="AM784" i="7"/>
  <c r="AN784" i="7"/>
  <c r="AK785" i="7"/>
  <c r="AL785" i="7"/>
  <c r="AM785" i="7"/>
  <c r="AN785" i="7"/>
  <c r="AK786" i="7"/>
  <c r="AL786" i="7"/>
  <c r="AM786" i="7"/>
  <c r="AN786" i="7"/>
  <c r="AK787" i="7"/>
  <c r="AL787" i="7"/>
  <c r="AM787" i="7"/>
  <c r="AN787" i="7"/>
  <c r="AK788" i="7"/>
  <c r="AL788" i="7"/>
  <c r="AM788" i="7"/>
  <c r="AN788" i="7"/>
  <c r="AK789" i="7"/>
  <c r="AL789" i="7"/>
  <c r="AM789" i="7"/>
  <c r="AN789" i="7"/>
  <c r="AK790" i="7"/>
  <c r="AL790" i="7"/>
  <c r="AM790" i="7"/>
  <c r="AN790" i="7"/>
  <c r="AK791" i="7"/>
  <c r="AL791" i="7"/>
  <c r="AM791" i="7"/>
  <c r="AN791" i="7"/>
  <c r="AK792" i="7"/>
  <c r="AL792" i="7"/>
  <c r="AM792" i="7"/>
  <c r="AN792" i="7"/>
  <c r="AK793" i="7"/>
  <c r="AL793" i="7"/>
  <c r="AM793" i="7"/>
  <c r="AN793" i="7"/>
  <c r="AK794" i="7"/>
  <c r="AL794" i="7"/>
  <c r="AM794" i="7"/>
  <c r="AN794" i="7"/>
  <c r="AK795" i="7"/>
  <c r="AL795" i="7"/>
  <c r="AM795" i="7"/>
  <c r="AN795" i="7"/>
  <c r="AK796" i="7"/>
  <c r="AL796" i="7"/>
  <c r="AM796" i="7"/>
  <c r="AN796" i="7"/>
  <c r="AK797" i="7"/>
  <c r="AL797" i="7"/>
  <c r="AM797" i="7"/>
  <c r="AN797" i="7"/>
  <c r="AK798" i="7"/>
  <c r="AL798" i="7"/>
  <c r="AM798" i="7"/>
  <c r="AN798" i="7"/>
  <c r="AK799" i="7"/>
  <c r="AL799" i="7"/>
  <c r="AM799" i="7"/>
  <c r="AN799" i="7"/>
  <c r="AK800" i="7"/>
  <c r="AL800" i="7"/>
  <c r="AM800" i="7"/>
  <c r="AN800" i="7"/>
  <c r="AK801" i="7"/>
  <c r="AL801" i="7"/>
  <c r="AM801" i="7"/>
  <c r="AN801" i="7"/>
  <c r="AK802" i="7"/>
  <c r="AL802" i="7"/>
  <c r="AM802" i="7"/>
  <c r="AN802" i="7"/>
  <c r="AK803" i="7"/>
  <c r="AL803" i="7"/>
  <c r="AM803" i="7"/>
  <c r="AN803" i="7"/>
  <c r="AK804" i="7"/>
  <c r="AL804" i="7"/>
  <c r="AM804" i="7"/>
  <c r="AN804" i="7"/>
  <c r="AK805" i="7"/>
  <c r="AL805" i="7"/>
  <c r="AM805" i="7"/>
  <c r="AN805" i="7"/>
  <c r="AK806" i="7"/>
  <c r="AL806" i="7"/>
  <c r="AM806" i="7"/>
  <c r="AN806" i="7"/>
  <c r="AK807" i="7"/>
  <c r="AL807" i="7"/>
  <c r="AM807" i="7"/>
  <c r="AN807" i="7"/>
  <c r="AK808" i="7"/>
  <c r="AL808" i="7"/>
  <c r="AM808" i="7"/>
  <c r="AN808" i="7"/>
  <c r="AK809" i="7"/>
  <c r="AL809" i="7"/>
  <c r="AM809" i="7"/>
  <c r="AN809" i="7"/>
  <c r="AK810" i="7"/>
  <c r="AL810" i="7"/>
  <c r="AM810" i="7"/>
  <c r="AN810" i="7"/>
  <c r="AK811" i="7"/>
  <c r="AL811" i="7"/>
  <c r="AM811" i="7"/>
  <c r="AN811" i="7"/>
  <c r="AK812" i="7"/>
  <c r="AL812" i="7"/>
  <c r="AM812" i="7"/>
  <c r="AN812" i="7"/>
  <c r="AK813" i="7"/>
  <c r="AL813" i="7"/>
  <c r="AM813" i="7"/>
  <c r="AN813" i="7"/>
  <c r="AK814" i="7"/>
  <c r="AL814" i="7"/>
  <c r="AM814" i="7"/>
  <c r="AN814" i="7"/>
  <c r="AK815" i="7"/>
  <c r="AL815" i="7"/>
  <c r="AM815" i="7"/>
  <c r="AN815" i="7"/>
  <c r="AK816" i="7"/>
  <c r="AL816" i="7"/>
  <c r="AM816" i="7"/>
  <c r="AN816" i="7"/>
  <c r="AK817" i="7"/>
  <c r="AL817" i="7"/>
  <c r="AM817" i="7"/>
  <c r="AN817" i="7"/>
  <c r="AK818" i="7"/>
  <c r="AL818" i="7"/>
  <c r="AM818" i="7"/>
  <c r="AN818" i="7"/>
  <c r="AK819" i="7"/>
  <c r="AL819" i="7"/>
  <c r="AM819" i="7"/>
  <c r="AN819" i="7"/>
  <c r="AK820" i="7"/>
  <c r="AL820" i="7"/>
  <c r="AM820" i="7"/>
  <c r="AN820" i="7"/>
  <c r="AK821" i="7"/>
  <c r="AL821" i="7"/>
  <c r="AM821" i="7"/>
  <c r="AN821" i="7"/>
  <c r="AK822" i="7"/>
  <c r="AL822" i="7"/>
  <c r="AM822" i="7"/>
  <c r="AN822" i="7"/>
  <c r="AK823" i="7"/>
  <c r="AL823" i="7"/>
  <c r="AM823" i="7"/>
  <c r="AN823" i="7"/>
  <c r="AK824" i="7"/>
  <c r="AL824" i="7"/>
  <c r="AM824" i="7"/>
  <c r="AN824" i="7"/>
  <c r="AK825" i="7"/>
  <c r="AL825" i="7"/>
  <c r="AM825" i="7"/>
  <c r="AN825" i="7"/>
  <c r="AK826" i="7"/>
  <c r="AL826" i="7"/>
  <c r="AM826" i="7"/>
  <c r="AN826" i="7"/>
  <c r="AK827" i="7"/>
  <c r="AL827" i="7"/>
  <c r="AM827" i="7"/>
  <c r="AN827" i="7"/>
  <c r="AK828" i="7"/>
  <c r="AL828" i="7"/>
  <c r="AM828" i="7"/>
  <c r="AN828" i="7"/>
  <c r="AK829" i="7"/>
  <c r="AL829" i="7"/>
  <c r="AM829" i="7"/>
  <c r="AN829" i="7"/>
  <c r="AK830" i="7"/>
  <c r="AL830" i="7"/>
  <c r="AM830" i="7"/>
  <c r="AN830" i="7"/>
  <c r="AK831" i="7"/>
  <c r="AL831" i="7"/>
  <c r="AM831" i="7"/>
  <c r="AN831" i="7"/>
  <c r="AK832" i="7"/>
  <c r="AL832" i="7"/>
  <c r="AM832" i="7"/>
  <c r="AN832" i="7"/>
  <c r="AK833" i="7"/>
  <c r="AL833" i="7"/>
  <c r="AM833" i="7"/>
  <c r="AN833" i="7"/>
  <c r="AK834" i="7"/>
  <c r="AL834" i="7"/>
  <c r="AM834" i="7"/>
  <c r="AN834" i="7"/>
  <c r="AK835" i="7"/>
  <c r="AL835" i="7"/>
  <c r="AM835" i="7"/>
  <c r="AN835" i="7"/>
  <c r="AK836" i="7"/>
  <c r="AL836" i="7"/>
  <c r="AM836" i="7"/>
  <c r="AN836" i="7"/>
  <c r="AK837" i="7"/>
  <c r="AL837" i="7"/>
  <c r="AM837" i="7"/>
  <c r="AN837" i="7"/>
  <c r="AK838" i="7"/>
  <c r="AL838" i="7"/>
  <c r="AM838" i="7"/>
  <c r="AN838" i="7"/>
  <c r="AK839" i="7"/>
  <c r="AL839" i="7"/>
  <c r="AM839" i="7"/>
  <c r="AN839" i="7"/>
  <c r="AK840" i="7"/>
  <c r="AL840" i="7"/>
  <c r="AM840" i="7"/>
  <c r="AN840" i="7"/>
  <c r="AK841" i="7"/>
  <c r="AL841" i="7"/>
  <c r="AM841" i="7"/>
  <c r="AN841" i="7"/>
  <c r="AK842" i="7"/>
  <c r="AL842" i="7"/>
  <c r="AM842" i="7"/>
  <c r="AN842" i="7"/>
  <c r="AK843" i="7"/>
  <c r="AL843" i="7"/>
  <c r="AM843" i="7"/>
  <c r="AN843" i="7"/>
  <c r="AK844" i="7"/>
  <c r="AL844" i="7"/>
  <c r="AM844" i="7"/>
  <c r="AN844" i="7"/>
  <c r="AK845" i="7"/>
  <c r="AL845" i="7"/>
  <c r="AM845" i="7"/>
  <c r="AN845" i="7"/>
  <c r="AK846" i="7"/>
  <c r="AL846" i="7"/>
  <c r="AM846" i="7"/>
  <c r="AN846" i="7"/>
  <c r="AK847" i="7"/>
  <c r="AL847" i="7"/>
  <c r="AM847" i="7"/>
  <c r="AN847" i="7"/>
  <c r="AK848" i="7"/>
  <c r="AL848" i="7"/>
  <c r="AM848" i="7"/>
  <c r="AN848" i="7"/>
  <c r="AK849" i="7"/>
  <c r="AL849" i="7"/>
  <c r="AM849" i="7"/>
  <c r="AN849" i="7"/>
  <c r="AK850" i="7"/>
  <c r="AL850" i="7"/>
  <c r="AM850" i="7"/>
  <c r="AN850" i="7"/>
  <c r="AK851" i="7"/>
  <c r="AL851" i="7"/>
  <c r="AM851" i="7"/>
  <c r="AN851" i="7"/>
  <c r="AK852" i="7"/>
  <c r="AL852" i="7"/>
  <c r="AM852" i="7"/>
  <c r="AN852" i="7"/>
  <c r="AK853" i="7"/>
  <c r="AL853" i="7"/>
  <c r="AM853" i="7"/>
  <c r="AN853" i="7"/>
  <c r="AK854" i="7"/>
  <c r="AL854" i="7"/>
  <c r="AM854" i="7"/>
  <c r="AN854" i="7"/>
  <c r="AK855" i="7"/>
  <c r="AL855" i="7"/>
  <c r="AM855" i="7"/>
  <c r="AN855" i="7"/>
  <c r="AK856" i="7"/>
  <c r="AL856" i="7"/>
  <c r="AM856" i="7"/>
  <c r="AN856" i="7"/>
  <c r="AK857" i="7"/>
  <c r="AL857" i="7"/>
  <c r="AM857" i="7"/>
  <c r="AN857" i="7"/>
  <c r="AK858" i="7"/>
  <c r="AL858" i="7"/>
  <c r="AM858" i="7"/>
  <c r="AN858" i="7"/>
  <c r="AK859" i="7"/>
  <c r="AL859" i="7"/>
  <c r="AM859" i="7"/>
  <c r="AN859" i="7"/>
  <c r="AK860" i="7"/>
  <c r="AL860" i="7"/>
  <c r="AM860" i="7"/>
  <c r="AN860" i="7"/>
  <c r="AK861" i="7"/>
  <c r="AL861" i="7"/>
  <c r="AM861" i="7"/>
  <c r="AN861" i="7"/>
  <c r="AK862" i="7"/>
  <c r="AL862" i="7"/>
  <c r="AM862" i="7"/>
  <c r="AN862" i="7"/>
  <c r="AK863" i="7"/>
  <c r="AL863" i="7"/>
  <c r="AM863" i="7"/>
  <c r="AN863" i="7"/>
  <c r="AK864" i="7"/>
  <c r="AL864" i="7"/>
  <c r="AM864" i="7"/>
  <c r="AN864" i="7"/>
  <c r="AK865" i="7"/>
  <c r="AL865" i="7"/>
  <c r="AM865" i="7"/>
  <c r="AN865" i="7"/>
  <c r="AK866" i="7"/>
  <c r="AL866" i="7"/>
  <c r="AM866" i="7"/>
  <c r="AN866" i="7"/>
  <c r="AK867" i="7"/>
  <c r="AL867" i="7"/>
  <c r="AM867" i="7"/>
  <c r="AN867" i="7"/>
  <c r="AK868" i="7"/>
  <c r="AL868" i="7"/>
  <c r="AM868" i="7"/>
  <c r="AN868" i="7"/>
  <c r="AK869" i="7"/>
  <c r="AL869" i="7"/>
  <c r="AM869" i="7"/>
  <c r="AN869" i="7"/>
  <c r="AK870" i="7"/>
  <c r="AL870" i="7"/>
  <c r="AM870" i="7"/>
  <c r="AN870" i="7"/>
  <c r="AK871" i="7"/>
  <c r="AL871" i="7"/>
  <c r="AM871" i="7"/>
  <c r="AN871" i="7"/>
  <c r="AK872" i="7"/>
  <c r="AL872" i="7"/>
  <c r="AM872" i="7"/>
  <c r="AN872" i="7"/>
  <c r="AK873" i="7"/>
  <c r="AL873" i="7"/>
  <c r="AM873" i="7"/>
  <c r="AN873" i="7"/>
  <c r="AK874" i="7"/>
  <c r="AL874" i="7"/>
  <c r="AM874" i="7"/>
  <c r="AN874" i="7"/>
  <c r="AK875" i="7"/>
  <c r="AL875" i="7"/>
  <c r="AM875" i="7"/>
  <c r="AN875" i="7"/>
  <c r="AK876" i="7"/>
  <c r="AL876" i="7"/>
  <c r="AM876" i="7"/>
  <c r="AN876" i="7"/>
  <c r="AK877" i="7"/>
  <c r="AL877" i="7"/>
  <c r="AM877" i="7"/>
  <c r="AN877" i="7"/>
  <c r="AK878" i="7"/>
  <c r="AL878" i="7"/>
  <c r="AM878" i="7"/>
  <c r="AN878" i="7"/>
  <c r="AK879" i="7"/>
  <c r="AL879" i="7"/>
  <c r="AM879" i="7"/>
  <c r="AN879" i="7"/>
  <c r="AK880" i="7"/>
  <c r="AL880" i="7"/>
  <c r="AM880" i="7"/>
  <c r="AN880" i="7"/>
  <c r="AK881" i="7"/>
  <c r="AL881" i="7"/>
  <c r="AM881" i="7"/>
  <c r="AN881" i="7"/>
  <c r="AK882" i="7"/>
  <c r="AL882" i="7"/>
  <c r="AM882" i="7"/>
  <c r="AN882" i="7"/>
  <c r="AK883" i="7"/>
  <c r="AL883" i="7"/>
  <c r="AM883" i="7"/>
  <c r="AN883" i="7"/>
  <c r="AK884" i="7"/>
  <c r="AL884" i="7"/>
  <c r="AM884" i="7"/>
  <c r="AN884" i="7"/>
  <c r="AK885" i="7"/>
  <c r="AL885" i="7"/>
  <c r="AM885" i="7"/>
  <c r="AN885" i="7"/>
  <c r="AK886" i="7"/>
  <c r="AL886" i="7"/>
  <c r="AM886" i="7"/>
  <c r="AN886" i="7"/>
  <c r="AK887" i="7"/>
  <c r="AL887" i="7"/>
  <c r="AM887" i="7"/>
  <c r="AN887" i="7"/>
  <c r="AK888" i="7"/>
  <c r="AL888" i="7"/>
  <c r="AM888" i="7"/>
  <c r="AN888" i="7"/>
  <c r="AK889" i="7"/>
  <c r="AL889" i="7"/>
  <c r="AM889" i="7"/>
  <c r="AN889" i="7"/>
  <c r="AK890" i="7"/>
  <c r="AL890" i="7"/>
  <c r="AM890" i="7"/>
  <c r="AN890" i="7"/>
  <c r="AK891" i="7"/>
  <c r="AL891" i="7"/>
  <c r="AM891" i="7"/>
  <c r="AN891" i="7"/>
  <c r="AK892" i="7"/>
  <c r="AL892" i="7"/>
  <c r="AM892" i="7"/>
  <c r="AN892" i="7"/>
  <c r="AK893" i="7"/>
  <c r="AL893" i="7"/>
  <c r="AM893" i="7"/>
  <c r="AN893" i="7"/>
  <c r="AK894" i="7"/>
  <c r="AL894" i="7"/>
  <c r="AM894" i="7"/>
  <c r="AN894" i="7"/>
  <c r="AK895" i="7"/>
  <c r="AL895" i="7"/>
  <c r="AM895" i="7"/>
  <c r="AN895" i="7"/>
  <c r="AK896" i="7"/>
  <c r="AL896" i="7"/>
  <c r="AM896" i="7"/>
  <c r="AN896" i="7"/>
  <c r="AK897" i="7"/>
  <c r="AL897" i="7"/>
  <c r="AM897" i="7"/>
  <c r="AN897" i="7"/>
  <c r="AK898" i="7"/>
  <c r="AL898" i="7"/>
  <c r="AM898" i="7"/>
  <c r="AN898" i="7"/>
  <c r="AK899" i="7"/>
  <c r="AL899" i="7"/>
  <c r="AM899" i="7"/>
  <c r="AN899" i="7"/>
  <c r="AK900" i="7"/>
  <c r="AL900" i="7"/>
  <c r="AM900" i="7"/>
  <c r="AN900" i="7"/>
  <c r="AK901" i="7"/>
  <c r="AL901" i="7"/>
  <c r="AM901" i="7"/>
  <c r="AN901" i="7"/>
  <c r="AK902" i="7"/>
  <c r="AL902" i="7"/>
  <c r="AM902" i="7"/>
  <c r="AN902" i="7"/>
  <c r="AK903" i="7"/>
  <c r="AL903" i="7"/>
  <c r="AM903" i="7"/>
  <c r="AN903" i="7"/>
  <c r="AK904" i="7"/>
  <c r="AL904" i="7"/>
  <c r="AM904" i="7"/>
  <c r="AN904" i="7"/>
  <c r="AK905" i="7"/>
  <c r="AL905" i="7"/>
  <c r="AM905" i="7"/>
  <c r="AN905" i="7"/>
  <c r="AK906" i="7"/>
  <c r="AL906" i="7"/>
  <c r="AM906" i="7"/>
  <c r="AN906" i="7"/>
  <c r="AK907" i="7"/>
  <c r="AL907" i="7"/>
  <c r="AM907" i="7"/>
  <c r="AN907" i="7"/>
  <c r="AK908" i="7"/>
  <c r="AL908" i="7"/>
  <c r="AM908" i="7"/>
  <c r="AN908" i="7"/>
  <c r="AK909" i="7"/>
  <c r="AL909" i="7"/>
  <c r="AM909" i="7"/>
  <c r="AN909" i="7"/>
  <c r="AK910" i="7"/>
  <c r="AL910" i="7"/>
  <c r="AM910" i="7"/>
  <c r="AN910" i="7"/>
  <c r="AK911" i="7"/>
  <c r="AL911" i="7"/>
  <c r="AM911" i="7"/>
  <c r="AN911" i="7"/>
  <c r="AK912" i="7"/>
  <c r="AL912" i="7"/>
  <c r="AM912" i="7"/>
  <c r="AN912" i="7"/>
  <c r="AK913" i="7"/>
  <c r="AL913" i="7"/>
  <c r="AM913" i="7"/>
  <c r="AN913" i="7"/>
  <c r="AK914" i="7"/>
  <c r="AL914" i="7"/>
  <c r="AM914" i="7"/>
  <c r="AN914" i="7"/>
  <c r="AK915" i="7"/>
  <c r="AL915" i="7"/>
  <c r="AM915" i="7"/>
  <c r="AN915" i="7"/>
  <c r="AK916" i="7"/>
  <c r="AL916" i="7"/>
  <c r="AM916" i="7"/>
  <c r="AN916" i="7"/>
  <c r="AK917" i="7"/>
  <c r="AL917" i="7"/>
  <c r="AM917" i="7"/>
  <c r="AN917" i="7"/>
  <c r="AK918" i="7"/>
  <c r="AL918" i="7"/>
  <c r="AM918" i="7"/>
  <c r="AN918" i="7"/>
  <c r="AK919" i="7"/>
  <c r="AL919" i="7"/>
  <c r="AM919" i="7"/>
  <c r="AN919" i="7"/>
  <c r="AK920" i="7"/>
  <c r="AL920" i="7"/>
  <c r="AM920" i="7"/>
  <c r="AN920" i="7"/>
  <c r="AK921" i="7"/>
  <c r="AL921" i="7"/>
  <c r="AM921" i="7"/>
  <c r="AN921" i="7"/>
  <c r="AK922" i="7"/>
  <c r="AL922" i="7"/>
  <c r="AM922" i="7"/>
  <c r="AN922" i="7"/>
  <c r="AK923" i="7"/>
  <c r="AL923" i="7"/>
  <c r="AM923" i="7"/>
  <c r="AN923" i="7"/>
  <c r="AK924" i="7"/>
  <c r="AL924" i="7"/>
  <c r="AM924" i="7"/>
  <c r="AN924" i="7"/>
  <c r="AK925" i="7"/>
  <c r="AL925" i="7"/>
  <c r="AM925" i="7"/>
  <c r="AN925" i="7"/>
  <c r="AK926" i="7"/>
  <c r="AL926" i="7"/>
  <c r="AM926" i="7"/>
  <c r="AN926" i="7"/>
  <c r="AK927" i="7"/>
  <c r="AL927" i="7"/>
  <c r="AM927" i="7"/>
  <c r="AN927" i="7"/>
  <c r="AK928" i="7"/>
  <c r="AL928" i="7"/>
  <c r="AM928" i="7"/>
  <c r="AN928" i="7"/>
  <c r="AK929" i="7"/>
  <c r="AL929" i="7"/>
  <c r="AM929" i="7"/>
  <c r="AN929" i="7"/>
  <c r="AK930" i="7"/>
  <c r="AL930" i="7"/>
  <c r="AM930" i="7"/>
  <c r="AN930" i="7"/>
  <c r="AK931" i="7"/>
  <c r="AL931" i="7"/>
  <c r="AM931" i="7"/>
  <c r="AN931" i="7"/>
  <c r="AK932" i="7"/>
  <c r="AL932" i="7"/>
  <c r="AM932" i="7"/>
  <c r="AN932" i="7"/>
  <c r="AK933" i="7"/>
  <c r="AL933" i="7"/>
  <c r="AM933" i="7"/>
  <c r="AN933" i="7"/>
  <c r="AK934" i="7"/>
  <c r="AL934" i="7"/>
  <c r="AM934" i="7"/>
  <c r="AN934" i="7"/>
  <c r="AK935" i="7"/>
  <c r="AL935" i="7"/>
  <c r="AM935" i="7"/>
  <c r="AN935" i="7"/>
  <c r="AK936" i="7"/>
  <c r="AL936" i="7"/>
  <c r="AM936" i="7"/>
  <c r="AN936" i="7"/>
  <c r="AK937" i="7"/>
  <c r="AL937" i="7"/>
  <c r="AM937" i="7"/>
  <c r="AN937" i="7"/>
  <c r="AK938" i="7"/>
  <c r="AL938" i="7"/>
  <c r="AM938" i="7"/>
  <c r="AN938" i="7"/>
  <c r="AK939" i="7"/>
  <c r="AL939" i="7"/>
  <c r="AM939" i="7"/>
  <c r="AN939" i="7"/>
  <c r="AK940" i="7"/>
  <c r="AL940" i="7"/>
  <c r="AM940" i="7"/>
  <c r="AN940" i="7"/>
  <c r="AK941" i="7"/>
  <c r="AL941" i="7"/>
  <c r="AM941" i="7"/>
  <c r="AN941" i="7"/>
  <c r="AK942" i="7"/>
  <c r="AL942" i="7"/>
  <c r="AM942" i="7"/>
  <c r="AN942" i="7"/>
  <c r="AK943" i="7"/>
  <c r="AL943" i="7"/>
  <c r="AM943" i="7"/>
  <c r="AN943" i="7"/>
  <c r="AK944" i="7"/>
  <c r="AL944" i="7"/>
  <c r="AM944" i="7"/>
  <c r="AN944" i="7"/>
  <c r="AK945" i="7"/>
  <c r="AL945" i="7"/>
  <c r="AM945" i="7"/>
  <c r="AN945" i="7"/>
  <c r="AK946" i="7"/>
  <c r="AL946" i="7"/>
  <c r="AM946" i="7"/>
  <c r="AN946" i="7"/>
  <c r="AK947" i="7"/>
  <c r="AL947" i="7"/>
  <c r="AM947" i="7"/>
  <c r="AN947" i="7"/>
  <c r="AK948" i="7"/>
  <c r="AL948" i="7"/>
  <c r="AM948" i="7"/>
  <c r="AN948" i="7"/>
  <c r="AK949" i="7"/>
  <c r="AL949" i="7"/>
  <c r="AM949" i="7"/>
  <c r="AN949" i="7"/>
  <c r="AK950" i="7"/>
  <c r="AL950" i="7"/>
  <c r="AM950" i="7"/>
  <c r="AN950" i="7"/>
  <c r="AK951" i="7"/>
  <c r="AL951" i="7"/>
  <c r="AM951" i="7"/>
  <c r="AN951" i="7"/>
  <c r="AK952" i="7"/>
  <c r="AL952" i="7"/>
  <c r="AM952" i="7"/>
  <c r="AN952" i="7"/>
  <c r="AK953" i="7"/>
  <c r="AL953" i="7"/>
  <c r="AM953" i="7"/>
  <c r="AN953" i="7"/>
  <c r="AK954" i="7"/>
  <c r="AL954" i="7"/>
  <c r="AM954" i="7"/>
  <c r="AN954" i="7"/>
  <c r="AK955" i="7"/>
  <c r="AL955" i="7"/>
  <c r="AM955" i="7"/>
  <c r="AN955" i="7"/>
  <c r="AK956" i="7"/>
  <c r="AL956" i="7"/>
  <c r="AM956" i="7"/>
  <c r="AN956" i="7"/>
  <c r="AK957" i="7"/>
  <c r="AL957" i="7"/>
  <c r="AM957" i="7"/>
  <c r="AN957" i="7"/>
  <c r="AK958" i="7"/>
  <c r="AL958" i="7"/>
  <c r="AM958" i="7"/>
  <c r="AN958" i="7"/>
  <c r="AK959" i="7"/>
  <c r="AL959" i="7"/>
  <c r="AM959" i="7"/>
  <c r="AN959" i="7"/>
  <c r="AK960" i="7"/>
  <c r="AL960" i="7"/>
  <c r="AM960" i="7"/>
  <c r="AN960" i="7"/>
  <c r="AK961" i="7"/>
  <c r="AL961" i="7"/>
  <c r="AM961" i="7"/>
  <c r="AN961" i="7"/>
  <c r="AK962" i="7"/>
  <c r="AL962" i="7"/>
  <c r="AM962" i="7"/>
  <c r="AN962" i="7"/>
  <c r="AK963" i="7"/>
  <c r="AL963" i="7"/>
  <c r="AM963" i="7"/>
  <c r="AN963" i="7"/>
  <c r="AK964" i="7"/>
  <c r="AL964" i="7"/>
  <c r="AM964" i="7"/>
  <c r="AN964" i="7"/>
  <c r="AK965" i="7"/>
  <c r="AL965" i="7"/>
  <c r="AM965" i="7"/>
  <c r="AN965" i="7"/>
  <c r="AK966" i="7"/>
  <c r="AL966" i="7"/>
  <c r="AM966" i="7"/>
  <c r="AN966" i="7"/>
  <c r="AK967" i="7"/>
  <c r="AL967" i="7"/>
  <c r="AM967" i="7"/>
  <c r="AN967" i="7"/>
  <c r="AK968" i="7"/>
  <c r="AL968" i="7"/>
  <c r="AM968" i="7"/>
  <c r="AN968" i="7"/>
  <c r="AK969" i="7"/>
  <c r="AL969" i="7"/>
  <c r="AM969" i="7"/>
  <c r="AN969" i="7"/>
  <c r="AK970" i="7"/>
  <c r="AL970" i="7"/>
  <c r="AM970" i="7"/>
  <c r="AN970" i="7"/>
  <c r="AK971" i="7"/>
  <c r="AL971" i="7"/>
  <c r="AM971" i="7"/>
  <c r="AN971" i="7"/>
  <c r="AK972" i="7"/>
  <c r="AL972" i="7"/>
  <c r="AM972" i="7"/>
  <c r="AN972" i="7"/>
  <c r="AK973" i="7"/>
  <c r="AL973" i="7"/>
  <c r="AM973" i="7"/>
  <c r="AN973" i="7"/>
  <c r="AK974" i="7"/>
  <c r="AL974" i="7"/>
  <c r="AM974" i="7"/>
  <c r="AN974" i="7"/>
  <c r="AK975" i="7"/>
  <c r="AL975" i="7"/>
  <c r="AM975" i="7"/>
  <c r="AN975" i="7"/>
  <c r="AK976" i="7"/>
  <c r="AL976" i="7"/>
  <c r="AM976" i="7"/>
  <c r="AN976" i="7"/>
  <c r="AK977" i="7"/>
  <c r="AL977" i="7"/>
  <c r="AM977" i="7"/>
  <c r="AN977" i="7"/>
  <c r="AK978" i="7"/>
  <c r="AL978" i="7"/>
  <c r="AM978" i="7"/>
  <c r="AN978" i="7"/>
  <c r="AK979" i="7"/>
  <c r="AL979" i="7"/>
  <c r="AM979" i="7"/>
  <c r="AN979" i="7"/>
  <c r="AK980" i="7"/>
  <c r="AL980" i="7"/>
  <c r="AM980" i="7"/>
  <c r="AN980" i="7"/>
  <c r="AK981" i="7"/>
  <c r="AL981" i="7"/>
  <c r="AM981" i="7"/>
  <c r="AN981" i="7"/>
  <c r="AK982" i="7"/>
  <c r="AL982" i="7"/>
  <c r="AM982" i="7"/>
  <c r="AN982" i="7"/>
  <c r="AK983" i="7"/>
  <c r="AL983" i="7"/>
  <c r="AM983" i="7"/>
  <c r="AN983" i="7"/>
  <c r="AK984" i="7"/>
  <c r="AL984" i="7"/>
  <c r="AM984" i="7"/>
  <c r="AN984" i="7"/>
  <c r="AK985" i="7"/>
  <c r="AL985" i="7"/>
  <c r="AM985" i="7"/>
  <c r="AN985" i="7"/>
  <c r="AK986" i="7"/>
  <c r="AL986" i="7"/>
  <c r="AM986" i="7"/>
  <c r="AN986" i="7"/>
  <c r="AK987" i="7"/>
  <c r="AL987" i="7"/>
  <c r="AM987" i="7"/>
  <c r="AN987" i="7"/>
  <c r="AK988" i="7"/>
  <c r="AL988" i="7"/>
  <c r="AM988" i="7"/>
  <c r="AN988" i="7"/>
  <c r="AK989" i="7"/>
  <c r="AL989" i="7"/>
  <c r="AM989" i="7"/>
  <c r="AN989" i="7"/>
  <c r="AK990" i="7"/>
  <c r="AL990" i="7"/>
  <c r="AM990" i="7"/>
  <c r="AN990" i="7"/>
  <c r="AK991" i="7"/>
  <c r="AL991" i="7"/>
  <c r="AM991" i="7"/>
  <c r="AN991" i="7"/>
  <c r="AK992" i="7"/>
  <c r="AL992" i="7"/>
  <c r="AM992" i="7"/>
  <c r="AN992" i="7"/>
  <c r="AK993" i="7"/>
  <c r="AL993" i="7"/>
  <c r="AM993" i="7"/>
  <c r="AN993" i="7"/>
  <c r="AK994" i="7"/>
  <c r="AL994" i="7"/>
  <c r="AM994" i="7"/>
  <c r="AN994" i="7"/>
  <c r="AK995" i="7"/>
  <c r="AL995" i="7"/>
  <c r="AM995" i="7"/>
  <c r="AN995" i="7"/>
  <c r="AK996" i="7"/>
  <c r="AL996" i="7"/>
  <c r="AM996" i="7"/>
  <c r="AN996" i="7"/>
  <c r="AK997" i="7"/>
  <c r="AL997" i="7"/>
  <c r="AM997" i="7"/>
  <c r="AN997" i="7"/>
  <c r="AK998" i="7"/>
  <c r="AL998" i="7"/>
  <c r="AM998" i="7"/>
  <c r="AN998" i="7"/>
  <c r="AK999" i="7"/>
  <c r="AL999" i="7"/>
  <c r="AM999" i="7"/>
  <c r="AN999" i="7"/>
  <c r="AK1000" i="7"/>
  <c r="AL1000" i="7"/>
  <c r="AM1000" i="7"/>
  <c r="AN1000" i="7"/>
  <c r="AK1001" i="7"/>
  <c r="AL1001" i="7"/>
  <c r="AM1001" i="7"/>
  <c r="AN1001" i="7"/>
  <c r="AK1002" i="7"/>
  <c r="AL1002" i="7"/>
  <c r="AM1002" i="7"/>
  <c r="AN1002" i="7"/>
  <c r="AK1003" i="7"/>
  <c r="AL1003" i="7"/>
  <c r="AM1003" i="7"/>
  <c r="AN1003" i="7"/>
  <c r="AK1004" i="7"/>
  <c r="AL1004" i="7"/>
  <c r="AM1004" i="7"/>
  <c r="AN1004" i="7"/>
  <c r="AK1005" i="7"/>
  <c r="AL1005" i="7"/>
  <c r="AM1005" i="7"/>
  <c r="AN1005" i="7"/>
  <c r="AK1006" i="7"/>
  <c r="AL1006" i="7"/>
  <c r="AM1006" i="7"/>
  <c r="AN1006" i="7"/>
  <c r="AK1007" i="7"/>
  <c r="AL1007" i="7"/>
  <c r="AM1007" i="7"/>
  <c r="AN1007" i="7"/>
  <c r="AK1008" i="7"/>
  <c r="AL1008" i="7"/>
  <c r="AM1008" i="7"/>
  <c r="AN1008" i="7"/>
  <c r="AK1009" i="7"/>
  <c r="AL1009" i="7"/>
  <c r="AM1009" i="7"/>
  <c r="AN1009" i="7"/>
  <c r="AK1010" i="7"/>
  <c r="AL1010" i="7"/>
  <c r="AM1010" i="7"/>
  <c r="AN1010" i="7"/>
  <c r="AK1011" i="7"/>
  <c r="AL1011" i="7"/>
  <c r="AM1011" i="7"/>
  <c r="AN1011" i="7"/>
  <c r="AK1012" i="7"/>
  <c r="AL1012" i="7"/>
  <c r="AM1012" i="7"/>
  <c r="AN1012" i="7"/>
  <c r="AK1013" i="7"/>
  <c r="AL1013" i="7"/>
  <c r="AM1013" i="7"/>
  <c r="AN1013" i="7"/>
  <c r="AK1014" i="7"/>
  <c r="AL1014" i="7"/>
  <c r="AM1014" i="7"/>
  <c r="AN1014" i="7"/>
  <c r="AK1015" i="7"/>
  <c r="AL1015" i="7"/>
  <c r="AM1015" i="7"/>
  <c r="AN1015" i="7"/>
  <c r="AK1016" i="7"/>
  <c r="AL1016" i="7"/>
  <c r="AM1016" i="7"/>
  <c r="AN1016" i="7"/>
  <c r="AK1017" i="7"/>
  <c r="AL1017" i="7"/>
  <c r="AM1017" i="7"/>
  <c r="AN1017" i="7"/>
  <c r="AK1018" i="7"/>
  <c r="AL1018" i="7"/>
  <c r="AM1018" i="7"/>
  <c r="AN1018" i="7"/>
  <c r="AK1019" i="7"/>
  <c r="AL1019" i="7"/>
  <c r="AM1019" i="7"/>
  <c r="AN1019" i="7"/>
  <c r="AK1020" i="7"/>
  <c r="AL1020" i="7"/>
  <c r="AM1020" i="7"/>
  <c r="AN1020" i="7"/>
  <c r="AK1021" i="7"/>
  <c r="AL1021" i="7"/>
  <c r="AM1021" i="7"/>
  <c r="AN1021" i="7"/>
  <c r="AK1022" i="7"/>
  <c r="AL1022" i="7"/>
  <c r="AM1022" i="7"/>
  <c r="AN1022" i="7"/>
  <c r="AK1023" i="7"/>
  <c r="AL1023" i="7"/>
  <c r="AM1023" i="7"/>
  <c r="AN1023" i="7"/>
  <c r="AK1024" i="7"/>
  <c r="AL1024" i="7"/>
  <c r="AM1024" i="7"/>
  <c r="AN1024" i="7"/>
  <c r="AK1025" i="7"/>
  <c r="AL1025" i="7"/>
  <c r="AM1025" i="7"/>
  <c r="AN1025" i="7"/>
  <c r="AK1026" i="7"/>
  <c r="AL1026" i="7"/>
  <c r="AM1026" i="7"/>
  <c r="AN1026" i="7"/>
  <c r="AK1027" i="7"/>
  <c r="AL1027" i="7"/>
  <c r="AM1027" i="7"/>
  <c r="AN1027" i="7"/>
  <c r="AK1028" i="7"/>
  <c r="AL1028" i="7"/>
  <c r="AM1028" i="7"/>
  <c r="AN1028" i="7"/>
  <c r="AK1029" i="7"/>
  <c r="AL1029" i="7"/>
  <c r="AM1029" i="7"/>
  <c r="AN1029" i="7"/>
  <c r="AK1030" i="7"/>
  <c r="AL1030" i="7"/>
  <c r="AM1030" i="7"/>
  <c r="AN1030" i="7"/>
  <c r="AK1031" i="7"/>
  <c r="AL1031" i="7"/>
  <c r="AM1031" i="7"/>
  <c r="AN1031" i="7"/>
  <c r="AK1032" i="7"/>
  <c r="AL1032" i="7"/>
  <c r="AM1032" i="7"/>
  <c r="AN1032" i="7"/>
  <c r="AK1033" i="7"/>
  <c r="AL1033" i="7"/>
  <c r="AM1033" i="7"/>
  <c r="AN1033" i="7"/>
  <c r="AK1034" i="7"/>
  <c r="AL1034" i="7"/>
  <c r="AM1034" i="7"/>
  <c r="AN1034" i="7"/>
  <c r="AK1035" i="7"/>
  <c r="AL1035" i="7"/>
  <c r="AM1035" i="7"/>
  <c r="AN1035" i="7"/>
  <c r="AK1036" i="7"/>
  <c r="AL1036" i="7"/>
  <c r="AM1036" i="7"/>
  <c r="AN1036" i="7"/>
  <c r="AK1037" i="7"/>
  <c r="AL1037" i="7"/>
  <c r="AM1037" i="7"/>
  <c r="AN1037" i="7"/>
  <c r="AK1038" i="7"/>
  <c r="AL1038" i="7"/>
  <c r="AM1038" i="7"/>
  <c r="AN1038" i="7"/>
  <c r="AK1039" i="7"/>
  <c r="AL1039" i="7"/>
  <c r="AM1039" i="7"/>
  <c r="AN1039" i="7"/>
  <c r="AK1040" i="7"/>
  <c r="AL1040" i="7"/>
  <c r="AM1040" i="7"/>
  <c r="AN1040" i="7"/>
  <c r="AK1041" i="7"/>
  <c r="AL1041" i="7"/>
  <c r="AM1041" i="7"/>
  <c r="AN1041" i="7"/>
  <c r="AK1042" i="7"/>
  <c r="AL1042" i="7"/>
  <c r="AM1042" i="7"/>
  <c r="AN1042" i="7"/>
  <c r="AK1043" i="7"/>
  <c r="AL1043" i="7"/>
  <c r="AM1043" i="7"/>
  <c r="AN1043" i="7"/>
  <c r="AK1044" i="7"/>
  <c r="AL1044" i="7"/>
  <c r="AM1044" i="7"/>
  <c r="AN1044" i="7"/>
  <c r="AK1045" i="7"/>
  <c r="AL1045" i="7"/>
  <c r="AM1045" i="7"/>
  <c r="AN1045" i="7"/>
  <c r="AK1046" i="7"/>
  <c r="AL1046" i="7"/>
  <c r="AM1046" i="7"/>
  <c r="AN1046" i="7"/>
  <c r="AK1047" i="7"/>
  <c r="AL1047" i="7"/>
  <c r="AM1047" i="7"/>
  <c r="AN1047" i="7"/>
  <c r="AK1048" i="7"/>
  <c r="AL1048" i="7"/>
  <c r="AM1048" i="7"/>
  <c r="AN1048" i="7"/>
  <c r="AK1049" i="7"/>
  <c r="AL1049" i="7"/>
  <c r="AM1049" i="7"/>
  <c r="AN1049" i="7"/>
  <c r="AK1050" i="7"/>
  <c r="AL1050" i="7"/>
  <c r="AM1050" i="7"/>
  <c r="AN1050" i="7"/>
  <c r="AK1051" i="7"/>
  <c r="AL1051" i="7"/>
  <c r="AM1051" i="7"/>
  <c r="AN1051" i="7"/>
  <c r="AK1052" i="7"/>
  <c r="AL1052" i="7"/>
  <c r="AM1052" i="7"/>
  <c r="AN1052" i="7"/>
  <c r="AK1053" i="7"/>
  <c r="AL1053" i="7"/>
  <c r="AM1053" i="7"/>
  <c r="AN1053" i="7"/>
  <c r="AK1054" i="7"/>
  <c r="AL1054" i="7"/>
  <c r="AM1054" i="7"/>
  <c r="AN1054" i="7"/>
  <c r="AK1055" i="7"/>
  <c r="AL1055" i="7"/>
  <c r="AM1055" i="7"/>
  <c r="AN1055" i="7"/>
  <c r="AK1056" i="7"/>
  <c r="AL1056" i="7"/>
  <c r="AM1056" i="7"/>
  <c r="AN1056" i="7"/>
  <c r="AK1057" i="7"/>
  <c r="AL1057" i="7"/>
  <c r="AM1057" i="7"/>
  <c r="AN1057" i="7"/>
  <c r="AK1058" i="7"/>
  <c r="AL1058" i="7"/>
  <c r="AM1058" i="7"/>
  <c r="AN1058" i="7"/>
  <c r="AK1059" i="7"/>
  <c r="AL1059" i="7"/>
  <c r="AM1059" i="7"/>
  <c r="AN1059" i="7"/>
  <c r="AK1060" i="7"/>
  <c r="AL1060" i="7"/>
  <c r="AM1060" i="7"/>
  <c r="AN1060" i="7"/>
  <c r="AK1061" i="7"/>
  <c r="AL1061" i="7"/>
  <c r="AM1061" i="7"/>
  <c r="AN1061" i="7"/>
  <c r="AK1062" i="7"/>
  <c r="AL1062" i="7"/>
  <c r="AM1062" i="7"/>
  <c r="AN1062" i="7"/>
  <c r="AK1063" i="7"/>
  <c r="AL1063" i="7"/>
  <c r="AM1063" i="7"/>
  <c r="AN1063" i="7"/>
  <c r="AK1064" i="7"/>
  <c r="AL1064" i="7"/>
  <c r="AM1064" i="7"/>
  <c r="AN1064" i="7"/>
  <c r="AK1065" i="7"/>
  <c r="AL1065" i="7"/>
  <c r="AM1065" i="7"/>
  <c r="AN1065" i="7"/>
  <c r="AK1066" i="7"/>
  <c r="AL1066" i="7"/>
  <c r="AM1066" i="7"/>
  <c r="AN1066" i="7"/>
  <c r="AK1067" i="7"/>
  <c r="AL1067" i="7"/>
  <c r="AM1067" i="7"/>
  <c r="AN1067" i="7"/>
  <c r="AK1068" i="7"/>
  <c r="AL1068" i="7"/>
  <c r="AM1068" i="7"/>
  <c r="AN1068" i="7"/>
  <c r="AK1069" i="7"/>
  <c r="AL1069" i="7"/>
  <c r="AM1069" i="7"/>
  <c r="AN1069" i="7"/>
  <c r="AK1070" i="7"/>
  <c r="AL1070" i="7"/>
  <c r="AM1070" i="7"/>
  <c r="AN1070" i="7"/>
  <c r="AK1071" i="7"/>
  <c r="AL1071" i="7"/>
  <c r="AM1071" i="7"/>
  <c r="AN1071" i="7"/>
  <c r="AK1072" i="7"/>
  <c r="AL1072" i="7"/>
  <c r="AM1072" i="7"/>
  <c r="AN1072" i="7"/>
  <c r="AK1073" i="7"/>
  <c r="AL1073" i="7"/>
  <c r="AM1073" i="7"/>
  <c r="AN1073" i="7"/>
  <c r="AK1074" i="7"/>
  <c r="AL1074" i="7"/>
  <c r="AM1074" i="7"/>
  <c r="AN1074" i="7"/>
  <c r="AK1075" i="7"/>
  <c r="AL1075" i="7"/>
  <c r="AM1075" i="7"/>
  <c r="AN1075" i="7"/>
  <c r="AK1076" i="7"/>
  <c r="AL1076" i="7"/>
  <c r="AM1076" i="7"/>
  <c r="AN1076" i="7"/>
  <c r="AK1077" i="7"/>
  <c r="AL1077" i="7"/>
  <c r="AM1077" i="7"/>
  <c r="AN1077" i="7"/>
  <c r="AK1078" i="7"/>
  <c r="AL1078" i="7"/>
  <c r="AM1078" i="7"/>
  <c r="AN1078" i="7"/>
  <c r="AK1079" i="7"/>
  <c r="AL1079" i="7"/>
  <c r="AM1079" i="7"/>
  <c r="AN1079" i="7"/>
  <c r="AK1080" i="7"/>
  <c r="AL1080" i="7"/>
  <c r="AM1080" i="7"/>
  <c r="AN1080" i="7"/>
  <c r="AK1081" i="7"/>
  <c r="AL1081" i="7"/>
  <c r="AM1081" i="7"/>
  <c r="AN1081" i="7"/>
  <c r="AK1082" i="7"/>
  <c r="AL1082" i="7"/>
  <c r="AM1082" i="7"/>
  <c r="AN1082" i="7"/>
  <c r="AK1083" i="7"/>
  <c r="AL1083" i="7"/>
  <c r="AM1083" i="7"/>
  <c r="AN1083" i="7"/>
  <c r="AK1084" i="7"/>
  <c r="AL1084" i="7"/>
  <c r="AM1084" i="7"/>
  <c r="AN1084" i="7"/>
  <c r="AK1085" i="7"/>
  <c r="AL1085" i="7"/>
  <c r="AM1085" i="7"/>
  <c r="AN1085" i="7"/>
  <c r="AK1086" i="7"/>
  <c r="AL1086" i="7"/>
  <c r="AM1086" i="7"/>
  <c r="AN1086" i="7"/>
  <c r="AK1087" i="7"/>
  <c r="AL1087" i="7"/>
  <c r="AM1087" i="7"/>
  <c r="AN1087" i="7"/>
  <c r="AK1088" i="7"/>
  <c r="AL1088" i="7"/>
  <c r="AM1088" i="7"/>
  <c r="AN1088" i="7"/>
  <c r="AK1089" i="7"/>
  <c r="AL1089" i="7"/>
  <c r="AM1089" i="7"/>
  <c r="AN1089" i="7"/>
  <c r="AK1090" i="7"/>
  <c r="AL1090" i="7"/>
  <c r="AM1090" i="7"/>
  <c r="AN1090" i="7"/>
  <c r="AK1091" i="7"/>
  <c r="AL1091" i="7"/>
  <c r="AM1091" i="7"/>
  <c r="AN1091" i="7"/>
  <c r="AK1092" i="7"/>
  <c r="AL1092" i="7"/>
  <c r="AM1092" i="7"/>
  <c r="AN1092" i="7"/>
  <c r="AK1093" i="7"/>
  <c r="AL1093" i="7"/>
  <c r="AM1093" i="7"/>
  <c r="AN1093" i="7"/>
  <c r="AK1094" i="7"/>
  <c r="AL1094" i="7"/>
  <c r="AM1094" i="7"/>
  <c r="AN1094" i="7"/>
  <c r="AK1095" i="7"/>
  <c r="AL1095" i="7"/>
  <c r="AM1095" i="7"/>
  <c r="AN1095" i="7"/>
  <c r="AK1096" i="7"/>
  <c r="AL1096" i="7"/>
  <c r="AM1096" i="7"/>
  <c r="AN1096" i="7"/>
  <c r="AK1097" i="7"/>
  <c r="AL1097" i="7"/>
  <c r="AM1097" i="7"/>
  <c r="AN1097" i="7"/>
  <c r="AK1098" i="7"/>
  <c r="AL1098" i="7"/>
  <c r="AM1098" i="7"/>
  <c r="AN1098" i="7"/>
  <c r="AK1099" i="7"/>
  <c r="AL1099" i="7"/>
  <c r="AM1099" i="7"/>
  <c r="AN1099" i="7"/>
  <c r="AK1100" i="7"/>
  <c r="AL1100" i="7"/>
  <c r="AM1100" i="7"/>
  <c r="AN1100" i="7"/>
  <c r="AK1101" i="7"/>
  <c r="AL1101" i="7"/>
  <c r="AM1101" i="7"/>
  <c r="AN1101" i="7"/>
  <c r="AK1102" i="7"/>
  <c r="AL1102" i="7"/>
  <c r="AM1102" i="7"/>
  <c r="AN1102" i="7"/>
  <c r="AK1103" i="7"/>
  <c r="AL1103" i="7"/>
  <c r="AM1103" i="7"/>
  <c r="AN1103" i="7"/>
  <c r="AK1104" i="7"/>
  <c r="AL1104" i="7"/>
  <c r="AM1104" i="7"/>
  <c r="AN1104" i="7"/>
  <c r="AK1105" i="7"/>
  <c r="AL1105" i="7"/>
  <c r="AM1105" i="7"/>
  <c r="AN1105" i="7"/>
  <c r="AK1106" i="7"/>
  <c r="AL1106" i="7"/>
  <c r="AM1106" i="7"/>
  <c r="AN1106" i="7"/>
  <c r="AK1107" i="7"/>
  <c r="AL1107" i="7"/>
  <c r="AM1107" i="7"/>
  <c r="AN1107" i="7"/>
  <c r="AK1108" i="7"/>
  <c r="AL1108" i="7"/>
  <c r="AM1108" i="7"/>
  <c r="AN1108" i="7"/>
  <c r="AK1109" i="7"/>
  <c r="AL1109" i="7"/>
  <c r="AM1109" i="7"/>
  <c r="AN1109" i="7"/>
  <c r="AK1110" i="7"/>
  <c r="AL1110" i="7"/>
  <c r="AM1110" i="7"/>
  <c r="AN1110" i="7"/>
  <c r="AK1111" i="7"/>
  <c r="AL1111" i="7"/>
  <c r="AM1111" i="7"/>
  <c r="AN1111" i="7"/>
  <c r="AK1112" i="7"/>
  <c r="AL1112" i="7"/>
  <c r="AM1112" i="7"/>
  <c r="AN1112" i="7"/>
  <c r="AK1113" i="7"/>
  <c r="AL1113" i="7"/>
  <c r="AM1113" i="7"/>
  <c r="AN1113" i="7"/>
  <c r="AK1114" i="7"/>
  <c r="AL1114" i="7"/>
  <c r="AM1114" i="7"/>
  <c r="AN1114" i="7"/>
  <c r="AK1115" i="7"/>
  <c r="AL1115" i="7"/>
  <c r="AM1115" i="7"/>
  <c r="AN1115" i="7"/>
  <c r="AK1116" i="7"/>
  <c r="AL1116" i="7"/>
  <c r="AM1116" i="7"/>
  <c r="AN1116" i="7"/>
  <c r="AK1117" i="7"/>
  <c r="AL1117" i="7"/>
  <c r="AM1117" i="7"/>
  <c r="AN1117" i="7"/>
  <c r="AK1118" i="7"/>
  <c r="AL1118" i="7"/>
  <c r="AM1118" i="7"/>
  <c r="AN1118" i="7"/>
  <c r="AK1119" i="7"/>
  <c r="AL1119" i="7"/>
  <c r="AM1119" i="7"/>
  <c r="AN1119" i="7"/>
  <c r="AK1120" i="7"/>
  <c r="AL1120" i="7"/>
  <c r="AM1120" i="7"/>
  <c r="AN1120" i="7"/>
  <c r="AK1121" i="7"/>
  <c r="AL1121" i="7"/>
  <c r="AM1121" i="7"/>
  <c r="AN1121" i="7"/>
  <c r="AK1122" i="7"/>
  <c r="AL1122" i="7"/>
  <c r="AM1122" i="7"/>
  <c r="AN1122" i="7"/>
  <c r="AK1123" i="7"/>
  <c r="AL1123" i="7"/>
  <c r="AM1123" i="7"/>
  <c r="AN1123" i="7"/>
  <c r="AK1124" i="7"/>
  <c r="AL1124" i="7"/>
  <c r="AM1124" i="7"/>
  <c r="AN1124" i="7"/>
  <c r="AK1125" i="7"/>
  <c r="AL1125" i="7"/>
  <c r="AM1125" i="7"/>
  <c r="AN1125" i="7"/>
  <c r="AK1126" i="7"/>
  <c r="AL1126" i="7"/>
  <c r="AM1126" i="7"/>
  <c r="AN1126" i="7"/>
  <c r="AK1127" i="7"/>
  <c r="AL1127" i="7"/>
  <c r="AM1127" i="7"/>
  <c r="AN1127" i="7"/>
  <c r="AK1128" i="7"/>
  <c r="AL1128" i="7"/>
  <c r="AM1128" i="7"/>
  <c r="AN1128" i="7"/>
  <c r="AK1129" i="7"/>
  <c r="AL1129" i="7"/>
  <c r="AM1129" i="7"/>
  <c r="AN1129" i="7"/>
  <c r="AK1130" i="7"/>
  <c r="AL1130" i="7"/>
  <c r="AM1130" i="7"/>
  <c r="AN1130" i="7"/>
  <c r="AK1131" i="7"/>
  <c r="AL1131" i="7"/>
  <c r="AM1131" i="7"/>
  <c r="AN1131" i="7"/>
  <c r="AK1132" i="7"/>
  <c r="AL1132" i="7"/>
  <c r="AM1132" i="7"/>
  <c r="AN1132" i="7"/>
  <c r="AK1133" i="7"/>
  <c r="AL1133" i="7"/>
  <c r="AM1133" i="7"/>
  <c r="AN1133" i="7"/>
  <c r="AK1134" i="7"/>
  <c r="AL1134" i="7"/>
  <c r="AM1134" i="7"/>
  <c r="AN1134" i="7"/>
  <c r="AK1135" i="7"/>
  <c r="AL1135" i="7"/>
  <c r="AM1135" i="7"/>
  <c r="AN1135" i="7"/>
  <c r="AK1136" i="7"/>
  <c r="AL1136" i="7"/>
  <c r="AM1136" i="7"/>
  <c r="AN1136" i="7"/>
  <c r="AK1137" i="7"/>
  <c r="AL1137" i="7"/>
  <c r="AM1137" i="7"/>
  <c r="AN1137" i="7"/>
  <c r="AK1138" i="7"/>
  <c r="AL1138" i="7"/>
  <c r="AM1138" i="7"/>
  <c r="AN1138" i="7"/>
  <c r="AK1139" i="7"/>
  <c r="AL1139" i="7"/>
  <c r="AM1139" i="7"/>
  <c r="AN1139" i="7"/>
  <c r="AK1140" i="7"/>
  <c r="AL1140" i="7"/>
  <c r="AM1140" i="7"/>
  <c r="AN1140" i="7"/>
  <c r="AK1141" i="7"/>
  <c r="AL1141" i="7"/>
  <c r="AM1141" i="7"/>
  <c r="AN1141" i="7"/>
  <c r="AK1142" i="7"/>
  <c r="AL1142" i="7"/>
  <c r="AM1142" i="7"/>
  <c r="AN1142" i="7"/>
  <c r="AK1143" i="7"/>
  <c r="AL1143" i="7"/>
  <c r="AM1143" i="7"/>
  <c r="AN1143" i="7"/>
  <c r="AK1144" i="7"/>
  <c r="AL1144" i="7"/>
  <c r="AM1144" i="7"/>
  <c r="AN1144" i="7"/>
  <c r="AK1145" i="7"/>
  <c r="AL1145" i="7"/>
  <c r="AM1145" i="7"/>
  <c r="AN1145" i="7"/>
  <c r="AK1146" i="7"/>
  <c r="AL1146" i="7"/>
  <c r="AM1146" i="7"/>
  <c r="AN1146" i="7"/>
  <c r="AK1147" i="7"/>
  <c r="AL1147" i="7"/>
  <c r="AM1147" i="7"/>
  <c r="AN1147" i="7"/>
  <c r="AK1148" i="7"/>
  <c r="AL1148" i="7"/>
  <c r="AM1148" i="7"/>
  <c r="AN1148" i="7"/>
  <c r="AK1149" i="7"/>
  <c r="AL1149" i="7"/>
  <c r="AM1149" i="7"/>
  <c r="AN1149" i="7"/>
  <c r="AK1150" i="7"/>
  <c r="AL1150" i="7"/>
  <c r="AM1150" i="7"/>
  <c r="AN1150" i="7"/>
  <c r="AK1151" i="7"/>
  <c r="AL1151" i="7"/>
  <c r="AM1151" i="7"/>
  <c r="AN1151" i="7"/>
  <c r="AK1152" i="7"/>
  <c r="AL1152" i="7"/>
  <c r="AM1152" i="7"/>
  <c r="AN1152" i="7"/>
  <c r="AK1153" i="7"/>
  <c r="AL1153" i="7"/>
  <c r="AM1153" i="7"/>
  <c r="AN1153" i="7"/>
  <c r="AK1154" i="7"/>
  <c r="AL1154" i="7"/>
  <c r="AM1154" i="7"/>
  <c r="AN1154" i="7"/>
  <c r="AK1155" i="7"/>
  <c r="AL1155" i="7"/>
  <c r="AM1155" i="7"/>
  <c r="AN1155" i="7"/>
  <c r="AK1156" i="7"/>
  <c r="AL1156" i="7"/>
  <c r="AM1156" i="7"/>
  <c r="AN1156" i="7"/>
  <c r="AK1157" i="7"/>
  <c r="AL1157" i="7"/>
  <c r="AM1157" i="7"/>
  <c r="AN1157" i="7"/>
  <c r="AK1158" i="7"/>
  <c r="AL1158" i="7"/>
  <c r="AM1158" i="7"/>
  <c r="AN1158" i="7"/>
  <c r="AK1159" i="7"/>
  <c r="AL1159" i="7"/>
  <c r="AM1159" i="7"/>
  <c r="AN1159" i="7"/>
  <c r="AK1160" i="7"/>
  <c r="AL1160" i="7"/>
  <c r="AM1160" i="7"/>
  <c r="AN1160" i="7"/>
  <c r="AK1161" i="7"/>
  <c r="AL1161" i="7"/>
  <c r="AM1161" i="7"/>
  <c r="AN1161" i="7"/>
  <c r="AK1162" i="7"/>
  <c r="AL1162" i="7"/>
  <c r="AM1162" i="7"/>
  <c r="AN1162" i="7"/>
  <c r="AK1163" i="7"/>
  <c r="AL1163" i="7"/>
  <c r="AM1163" i="7"/>
  <c r="AN1163" i="7"/>
  <c r="AK1164" i="7"/>
  <c r="AL1164" i="7"/>
  <c r="AM1164" i="7"/>
  <c r="AN1164" i="7"/>
  <c r="AK1165" i="7"/>
  <c r="AL1165" i="7"/>
  <c r="AM1165" i="7"/>
  <c r="AN1165" i="7"/>
  <c r="AK1166" i="7"/>
  <c r="AL1166" i="7"/>
  <c r="AM1166" i="7"/>
  <c r="AN1166" i="7"/>
  <c r="AK1167" i="7"/>
  <c r="AL1167" i="7"/>
  <c r="AM1167" i="7"/>
  <c r="AN1167" i="7"/>
  <c r="AK1168" i="7"/>
  <c r="AL1168" i="7"/>
  <c r="AM1168" i="7"/>
  <c r="AN1168" i="7"/>
  <c r="AK1169" i="7"/>
  <c r="AL1169" i="7"/>
  <c r="AM1169" i="7"/>
  <c r="AN1169" i="7"/>
  <c r="AK1170" i="7"/>
  <c r="AL1170" i="7"/>
  <c r="AM1170" i="7"/>
  <c r="AN1170" i="7"/>
  <c r="AK1171" i="7"/>
  <c r="AL1171" i="7"/>
  <c r="AM1171" i="7"/>
  <c r="AN1171" i="7"/>
  <c r="AK1172" i="7"/>
  <c r="AL1172" i="7"/>
  <c r="AM1172" i="7"/>
  <c r="AN1172" i="7"/>
  <c r="AK1173" i="7"/>
  <c r="AL1173" i="7"/>
  <c r="AM1173" i="7"/>
  <c r="AN1173" i="7"/>
  <c r="AK1174" i="7"/>
  <c r="AL1174" i="7"/>
  <c r="AM1174" i="7"/>
  <c r="AN1174" i="7"/>
  <c r="AK1175" i="7"/>
  <c r="AL1175" i="7"/>
  <c r="AM1175" i="7"/>
  <c r="AN1175" i="7"/>
  <c r="AK1176" i="7"/>
  <c r="AL1176" i="7"/>
  <c r="AM1176" i="7"/>
  <c r="AN1176" i="7"/>
  <c r="AK1177" i="7"/>
  <c r="AL1177" i="7"/>
  <c r="AM1177" i="7"/>
  <c r="AN1177" i="7"/>
  <c r="AK1178" i="7"/>
  <c r="AL1178" i="7"/>
  <c r="AM1178" i="7"/>
  <c r="AN1178" i="7"/>
  <c r="AK1179" i="7"/>
  <c r="AL1179" i="7"/>
  <c r="AM1179" i="7"/>
  <c r="AN1179" i="7"/>
  <c r="AK1180" i="7"/>
  <c r="AL1180" i="7"/>
  <c r="AM1180" i="7"/>
  <c r="AN1180" i="7"/>
  <c r="AK1181" i="7"/>
  <c r="AL1181" i="7"/>
  <c r="AM1181" i="7"/>
  <c r="AN1181" i="7"/>
  <c r="AK1182" i="7"/>
  <c r="AL1182" i="7"/>
  <c r="AM1182" i="7"/>
  <c r="AN1182" i="7"/>
  <c r="AK1183" i="7"/>
  <c r="AL1183" i="7"/>
  <c r="AM1183" i="7"/>
  <c r="AN1183" i="7"/>
  <c r="AK1184" i="7"/>
  <c r="AL1184" i="7"/>
  <c r="AM1184" i="7"/>
  <c r="AN1184" i="7"/>
  <c r="AK1185" i="7"/>
  <c r="AL1185" i="7"/>
  <c r="AM1185" i="7"/>
  <c r="AN1185" i="7"/>
  <c r="AK1186" i="7"/>
  <c r="AL1186" i="7"/>
  <c r="AM1186" i="7"/>
  <c r="AN1186" i="7"/>
  <c r="AK1187" i="7"/>
  <c r="AL1187" i="7"/>
  <c r="AM1187" i="7"/>
  <c r="AN1187" i="7"/>
  <c r="AK1188" i="7"/>
  <c r="AL1188" i="7"/>
  <c r="AM1188" i="7"/>
  <c r="AN1188" i="7"/>
  <c r="AK1189" i="7"/>
  <c r="AL1189" i="7"/>
  <c r="AM1189" i="7"/>
  <c r="AN1189" i="7"/>
  <c r="AK1190" i="7"/>
  <c r="AL1190" i="7"/>
  <c r="AM1190" i="7"/>
  <c r="AN1190" i="7"/>
  <c r="AK1191" i="7"/>
  <c r="AL1191" i="7"/>
  <c r="AM1191" i="7"/>
  <c r="AN1191" i="7"/>
  <c r="AK1192" i="7"/>
  <c r="AL1192" i="7"/>
  <c r="AM1192" i="7"/>
  <c r="AN1192" i="7"/>
  <c r="AK1193" i="7"/>
  <c r="AL1193" i="7"/>
  <c r="AM1193" i="7"/>
  <c r="AN1193" i="7"/>
  <c r="AK1194" i="7"/>
  <c r="AL1194" i="7"/>
  <c r="AM1194" i="7"/>
  <c r="AN1194" i="7"/>
  <c r="AK1195" i="7"/>
  <c r="AL1195" i="7"/>
  <c r="AM1195" i="7"/>
  <c r="AN1195" i="7"/>
  <c r="AK1196" i="7"/>
  <c r="AL1196" i="7"/>
  <c r="AM1196" i="7"/>
  <c r="AN1196" i="7"/>
  <c r="AK1197" i="7"/>
  <c r="AL1197" i="7"/>
  <c r="AM1197" i="7"/>
  <c r="AN1197" i="7"/>
  <c r="AK1198" i="7"/>
  <c r="AL1198" i="7"/>
  <c r="AM1198" i="7"/>
  <c r="AN1198" i="7"/>
  <c r="AK1199" i="7"/>
  <c r="AL1199" i="7"/>
  <c r="AM1199" i="7"/>
  <c r="AN1199" i="7"/>
  <c r="AK1200" i="7"/>
  <c r="AL1200" i="7"/>
  <c r="AM1200" i="7"/>
  <c r="AN1200" i="7"/>
  <c r="AK1201" i="7"/>
  <c r="AL1201" i="7"/>
  <c r="AM1201" i="7"/>
  <c r="AN1201" i="7"/>
  <c r="AK1202" i="7"/>
  <c r="AL1202" i="7"/>
  <c r="AM1202" i="7"/>
  <c r="AN1202" i="7"/>
  <c r="AK1203" i="7"/>
  <c r="AL1203" i="7"/>
  <c r="AM1203" i="7"/>
  <c r="AN1203" i="7"/>
  <c r="AK1204" i="7"/>
  <c r="AL1204" i="7"/>
  <c r="AM1204" i="7"/>
  <c r="AN1204" i="7"/>
  <c r="AK1205" i="7"/>
  <c r="AL1205" i="7"/>
  <c r="AM1205" i="7"/>
  <c r="AN1205" i="7"/>
  <c r="AK1206" i="7"/>
  <c r="AL1206" i="7"/>
  <c r="AM1206" i="7"/>
  <c r="AN1206" i="7"/>
  <c r="AK1207" i="7"/>
  <c r="AL1207" i="7"/>
  <c r="AM1207" i="7"/>
  <c r="AN1207" i="7"/>
  <c r="AK1208" i="7"/>
  <c r="AL1208" i="7"/>
  <c r="AM1208" i="7"/>
  <c r="AN1208" i="7"/>
  <c r="AK1209" i="7"/>
  <c r="AL1209" i="7"/>
  <c r="AM1209" i="7"/>
  <c r="AN1209" i="7"/>
  <c r="AK1210" i="7"/>
  <c r="AL1210" i="7"/>
  <c r="AM1210" i="7"/>
  <c r="AN1210" i="7"/>
  <c r="AK1211" i="7"/>
  <c r="AL1211" i="7"/>
  <c r="AM1211" i="7"/>
  <c r="AN1211" i="7"/>
  <c r="AK1212" i="7"/>
  <c r="AL1212" i="7"/>
  <c r="AM1212" i="7"/>
  <c r="AN1212" i="7"/>
  <c r="AK1213" i="7"/>
  <c r="AL1213" i="7"/>
  <c r="AM1213" i="7"/>
  <c r="AN1213" i="7"/>
  <c r="AK1214" i="7"/>
  <c r="AL1214" i="7"/>
  <c r="AM1214" i="7"/>
  <c r="AN1214" i="7"/>
  <c r="AK1215" i="7"/>
  <c r="AL1215" i="7"/>
  <c r="AM1215" i="7"/>
  <c r="AN1215" i="7"/>
  <c r="AK1216" i="7"/>
  <c r="AL1216" i="7"/>
  <c r="AM1216" i="7"/>
  <c r="AN1216" i="7"/>
  <c r="AK1217" i="7"/>
  <c r="AL1217" i="7"/>
  <c r="AM1217" i="7"/>
  <c r="AN1217" i="7"/>
  <c r="AK1218" i="7"/>
  <c r="AL1218" i="7"/>
  <c r="AM1218" i="7"/>
  <c r="AN1218" i="7"/>
  <c r="AK1219" i="7"/>
  <c r="AL1219" i="7"/>
  <c r="AM1219" i="7"/>
  <c r="AN1219" i="7"/>
  <c r="AK1220" i="7"/>
  <c r="AL1220" i="7"/>
  <c r="AM1220" i="7"/>
  <c r="AN1220" i="7"/>
  <c r="AK1221" i="7"/>
  <c r="AL1221" i="7"/>
  <c r="AM1221" i="7"/>
  <c r="AN1221" i="7"/>
  <c r="AK1222" i="7"/>
  <c r="AL1222" i="7"/>
  <c r="AM1222" i="7"/>
  <c r="AN1222" i="7"/>
  <c r="AK1223" i="7"/>
  <c r="AL1223" i="7"/>
  <c r="AM1223" i="7"/>
  <c r="AN1223" i="7"/>
  <c r="AK1224" i="7"/>
  <c r="AL1224" i="7"/>
  <c r="AM1224" i="7"/>
  <c r="AN1224" i="7"/>
  <c r="AK1225" i="7"/>
  <c r="AL1225" i="7"/>
  <c r="AM1225" i="7"/>
  <c r="AN1225" i="7"/>
  <c r="AK1226" i="7"/>
  <c r="AL1226" i="7"/>
  <c r="AM1226" i="7"/>
  <c r="AN1226" i="7"/>
  <c r="AK1227" i="7"/>
  <c r="AL1227" i="7"/>
  <c r="AM1227" i="7"/>
  <c r="AN1227" i="7"/>
  <c r="AK1228" i="7"/>
  <c r="AL1228" i="7"/>
  <c r="AM1228" i="7"/>
  <c r="AN1228" i="7"/>
  <c r="AK1229" i="7"/>
  <c r="AL1229" i="7"/>
  <c r="AM1229" i="7"/>
  <c r="AN1229" i="7"/>
  <c r="AK1230" i="7"/>
  <c r="AL1230" i="7"/>
  <c r="AM1230" i="7"/>
  <c r="AN1230" i="7"/>
  <c r="AK1231" i="7"/>
  <c r="AL1231" i="7"/>
  <c r="AM1231" i="7"/>
  <c r="AN1231" i="7"/>
  <c r="AK1232" i="7"/>
  <c r="AL1232" i="7"/>
  <c r="AM1232" i="7"/>
  <c r="AN1232" i="7"/>
  <c r="AK1233" i="7"/>
  <c r="AL1233" i="7"/>
  <c r="AM1233" i="7"/>
  <c r="AN1233" i="7"/>
  <c r="AK1234" i="7"/>
  <c r="AL1234" i="7"/>
  <c r="AM1234" i="7"/>
  <c r="AN1234" i="7"/>
  <c r="AK1235" i="7"/>
  <c r="AL1235" i="7"/>
  <c r="AM1235" i="7"/>
  <c r="AN1235" i="7"/>
  <c r="AK1236" i="7"/>
  <c r="AL1236" i="7"/>
  <c r="AM1236" i="7"/>
  <c r="AN1236" i="7"/>
  <c r="AK1237" i="7"/>
  <c r="AL1237" i="7"/>
  <c r="AM1237" i="7"/>
  <c r="AN1237" i="7"/>
  <c r="AK1238" i="7"/>
  <c r="AL1238" i="7"/>
  <c r="AM1238" i="7"/>
  <c r="AN1238" i="7"/>
  <c r="AK1239" i="7"/>
  <c r="AL1239" i="7"/>
  <c r="AM1239" i="7"/>
  <c r="AN1239" i="7"/>
  <c r="AK1240" i="7"/>
  <c r="AL1240" i="7"/>
  <c r="AM1240" i="7"/>
  <c r="AN1240" i="7"/>
  <c r="AK1241" i="7"/>
  <c r="AL1241" i="7"/>
  <c r="AM1241" i="7"/>
  <c r="AN1241" i="7"/>
  <c r="AK1242" i="7"/>
  <c r="AL1242" i="7"/>
  <c r="AM1242" i="7"/>
  <c r="AN1242" i="7"/>
  <c r="AK1243" i="7"/>
  <c r="AL1243" i="7"/>
  <c r="AM1243" i="7"/>
  <c r="AN1243" i="7"/>
  <c r="AK1244" i="7"/>
  <c r="AL1244" i="7"/>
  <c r="AM1244" i="7"/>
  <c r="AN1244" i="7"/>
  <c r="AK1245" i="7"/>
  <c r="AL1245" i="7"/>
  <c r="AM1245" i="7"/>
  <c r="AN1245" i="7"/>
  <c r="AK1246" i="7"/>
  <c r="AL1246" i="7"/>
  <c r="AM1246" i="7"/>
  <c r="AN1246" i="7"/>
  <c r="AK1247" i="7"/>
  <c r="AL1247" i="7"/>
  <c r="AM1247" i="7"/>
  <c r="AN1247" i="7"/>
  <c r="AK1248" i="7"/>
  <c r="AL1248" i="7"/>
  <c r="AM1248" i="7"/>
  <c r="AN1248" i="7"/>
  <c r="AK1249" i="7"/>
  <c r="AL1249" i="7"/>
  <c r="AM1249" i="7"/>
  <c r="AN1249" i="7"/>
  <c r="AK1250" i="7"/>
  <c r="AL1250" i="7"/>
  <c r="AM1250" i="7"/>
  <c r="AN1250" i="7"/>
  <c r="AK1251" i="7"/>
  <c r="AL1251" i="7"/>
  <c r="AM1251" i="7"/>
  <c r="AN1251" i="7"/>
  <c r="AK1252" i="7"/>
  <c r="AL1252" i="7"/>
  <c r="AM1252" i="7"/>
  <c r="AN1252" i="7"/>
  <c r="AK1253" i="7"/>
  <c r="AL1253" i="7"/>
  <c r="AM1253" i="7"/>
  <c r="AN1253" i="7"/>
  <c r="AK1254" i="7"/>
  <c r="AL1254" i="7"/>
  <c r="AM1254" i="7"/>
  <c r="AN1254" i="7"/>
  <c r="AK1255" i="7"/>
  <c r="AL1255" i="7"/>
  <c r="AM1255" i="7"/>
  <c r="AN1255" i="7"/>
  <c r="AK1256" i="7"/>
  <c r="AL1256" i="7"/>
  <c r="AM1256" i="7"/>
  <c r="AN1256" i="7"/>
  <c r="AK1257" i="7"/>
  <c r="AL1257" i="7"/>
  <c r="AM1257" i="7"/>
  <c r="AN1257" i="7"/>
  <c r="AK1258" i="7"/>
  <c r="AL1258" i="7"/>
  <c r="AM1258" i="7"/>
  <c r="AN1258" i="7"/>
  <c r="AK1259" i="7"/>
  <c r="AL1259" i="7"/>
  <c r="AM1259" i="7"/>
  <c r="AN1259" i="7"/>
  <c r="AK1260" i="7"/>
  <c r="AL1260" i="7"/>
  <c r="AM1260" i="7"/>
  <c r="AN1260" i="7"/>
  <c r="AK1261" i="7"/>
  <c r="AL1261" i="7"/>
  <c r="AM1261" i="7"/>
  <c r="AN1261" i="7"/>
  <c r="AK1262" i="7"/>
  <c r="AL1262" i="7"/>
  <c r="AM1262" i="7"/>
  <c r="AN1262" i="7"/>
  <c r="AK1263" i="7"/>
  <c r="AL1263" i="7"/>
  <c r="AM1263" i="7"/>
  <c r="AN1263" i="7"/>
  <c r="AK1264" i="7"/>
  <c r="AL1264" i="7"/>
  <c r="AM1264" i="7"/>
  <c r="AN1264" i="7"/>
  <c r="AK1265" i="7"/>
  <c r="AL1265" i="7"/>
  <c r="AM1265" i="7"/>
  <c r="AN1265" i="7"/>
  <c r="AK1266" i="7"/>
  <c r="AL1266" i="7"/>
  <c r="AM1266" i="7"/>
  <c r="AN1266" i="7"/>
  <c r="AK1267" i="7"/>
  <c r="AL1267" i="7"/>
  <c r="AM1267" i="7"/>
  <c r="AN1267" i="7"/>
  <c r="AK1268" i="7"/>
  <c r="AL1268" i="7"/>
  <c r="AM1268" i="7"/>
  <c r="AN1268" i="7"/>
  <c r="AK1269" i="7"/>
  <c r="AL1269" i="7"/>
  <c r="AM1269" i="7"/>
  <c r="AN1269" i="7"/>
  <c r="AK1270" i="7"/>
  <c r="AL1270" i="7"/>
  <c r="AM1270" i="7"/>
  <c r="AN1270" i="7"/>
  <c r="AK1271" i="7"/>
  <c r="AL1271" i="7"/>
  <c r="AM1271" i="7"/>
  <c r="AN1271" i="7"/>
  <c r="AK1272" i="7"/>
  <c r="AL1272" i="7"/>
  <c r="AM1272" i="7"/>
  <c r="AN1272" i="7"/>
  <c r="AK1273" i="7"/>
  <c r="AL1273" i="7"/>
  <c r="AM1273" i="7"/>
  <c r="AN1273" i="7"/>
  <c r="AK1274" i="7"/>
  <c r="AL1274" i="7"/>
  <c r="AM1274" i="7"/>
  <c r="AN1274" i="7"/>
  <c r="AK1275" i="7"/>
  <c r="AL1275" i="7"/>
  <c r="AM1275" i="7"/>
  <c r="AN1275" i="7"/>
  <c r="AK1276" i="7"/>
  <c r="AL1276" i="7"/>
  <c r="AM1276" i="7"/>
  <c r="AN1276" i="7"/>
  <c r="AK1277" i="7"/>
  <c r="AL1277" i="7"/>
  <c r="AM1277" i="7"/>
  <c r="AN1277" i="7"/>
  <c r="AK1278" i="7"/>
  <c r="AL1278" i="7"/>
  <c r="AM1278" i="7"/>
  <c r="AN1278" i="7"/>
  <c r="AK1279" i="7"/>
  <c r="AL1279" i="7"/>
  <c r="AM1279" i="7"/>
  <c r="AN1279" i="7"/>
  <c r="AK1280" i="7"/>
  <c r="AL1280" i="7"/>
  <c r="AM1280" i="7"/>
  <c r="AN1280" i="7"/>
  <c r="AK1281" i="7"/>
  <c r="AL1281" i="7"/>
  <c r="AM1281" i="7"/>
  <c r="AN1281" i="7"/>
  <c r="AK1282" i="7"/>
  <c r="AL1282" i="7"/>
  <c r="AM1282" i="7"/>
  <c r="AN1282" i="7"/>
  <c r="AK1283" i="7"/>
  <c r="AL1283" i="7"/>
  <c r="AM1283" i="7"/>
  <c r="AN1283" i="7"/>
  <c r="AK1284" i="7"/>
  <c r="AL1284" i="7"/>
  <c r="AM1284" i="7"/>
  <c r="AN1284" i="7"/>
  <c r="AK1285" i="7"/>
  <c r="AL1285" i="7"/>
  <c r="AM1285" i="7"/>
  <c r="AN1285" i="7"/>
  <c r="AK1286" i="7"/>
  <c r="AL1286" i="7"/>
  <c r="AM1286" i="7"/>
  <c r="AN1286" i="7"/>
  <c r="AK1287" i="7"/>
  <c r="AL1287" i="7"/>
  <c r="AM1287" i="7"/>
  <c r="AN1287" i="7"/>
  <c r="AK1288" i="7"/>
  <c r="AL1288" i="7"/>
  <c r="AM1288" i="7"/>
  <c r="AN1288" i="7"/>
  <c r="AK1289" i="7"/>
  <c r="AL1289" i="7"/>
  <c r="AM1289" i="7"/>
  <c r="AN1289" i="7"/>
  <c r="AK1290" i="7"/>
  <c r="AL1290" i="7"/>
  <c r="AM1290" i="7"/>
  <c r="AN1290" i="7"/>
  <c r="AK1291" i="7"/>
  <c r="AL1291" i="7"/>
  <c r="AM1291" i="7"/>
  <c r="AN1291" i="7"/>
  <c r="AK1292" i="7"/>
  <c r="AL1292" i="7"/>
  <c r="AM1292" i="7"/>
  <c r="AN1292" i="7"/>
  <c r="AK1293" i="7"/>
  <c r="AL1293" i="7"/>
  <c r="AM1293" i="7"/>
  <c r="AN1293" i="7"/>
  <c r="AK1294" i="7"/>
  <c r="AL1294" i="7"/>
  <c r="AM1294" i="7"/>
  <c r="AN1294" i="7"/>
  <c r="AK1295" i="7"/>
  <c r="AL1295" i="7"/>
  <c r="AM1295" i="7"/>
  <c r="AN1295" i="7"/>
  <c r="AK1296" i="7"/>
  <c r="AL1296" i="7"/>
  <c r="AM1296" i="7"/>
  <c r="AN1296" i="7"/>
  <c r="AK1297" i="7"/>
  <c r="AL1297" i="7"/>
  <c r="AM1297" i="7"/>
  <c r="AN1297" i="7"/>
  <c r="AK1298" i="7"/>
  <c r="AL1298" i="7"/>
  <c r="AM1298" i="7"/>
  <c r="AN1298" i="7"/>
  <c r="AK1299" i="7"/>
  <c r="AL1299" i="7"/>
  <c r="AM1299" i="7"/>
  <c r="AN1299" i="7"/>
  <c r="AK1300" i="7"/>
  <c r="AL1300" i="7"/>
  <c r="AM1300" i="7"/>
  <c r="AN1300" i="7"/>
  <c r="AK1301" i="7"/>
  <c r="AL1301" i="7"/>
  <c r="AM1301" i="7"/>
  <c r="AN1301" i="7"/>
  <c r="AK1302" i="7"/>
  <c r="AL1302" i="7"/>
  <c r="AM1302" i="7"/>
  <c r="AN1302" i="7"/>
  <c r="AK1303" i="7"/>
  <c r="AL1303" i="7"/>
  <c r="AM1303" i="7"/>
  <c r="AN1303" i="7"/>
  <c r="AK1304" i="7"/>
  <c r="AL1304" i="7"/>
  <c r="AM1304" i="7"/>
  <c r="AN1304" i="7"/>
  <c r="AK1305" i="7"/>
  <c r="AL1305" i="7"/>
  <c r="AM1305" i="7"/>
  <c r="AN1305" i="7"/>
  <c r="AK1306" i="7"/>
  <c r="AL1306" i="7"/>
  <c r="AM1306" i="7"/>
  <c r="AN1306" i="7"/>
  <c r="AK1307" i="7"/>
  <c r="AL1307" i="7"/>
  <c r="AM1307" i="7"/>
  <c r="AN1307" i="7"/>
  <c r="AK1308" i="7"/>
  <c r="AL1308" i="7"/>
  <c r="AM1308" i="7"/>
  <c r="AN1308" i="7"/>
  <c r="AK1309" i="7"/>
  <c r="AL1309" i="7"/>
  <c r="AM1309" i="7"/>
  <c r="AN1309" i="7"/>
  <c r="AK1310" i="7"/>
  <c r="AL1310" i="7"/>
  <c r="AM1310" i="7"/>
  <c r="AN1310" i="7"/>
  <c r="AK1311" i="7"/>
  <c r="AL1311" i="7"/>
  <c r="AM1311" i="7"/>
  <c r="AN1311" i="7"/>
  <c r="AK1312" i="7"/>
  <c r="AL1312" i="7"/>
  <c r="AM1312" i="7"/>
  <c r="AN1312" i="7"/>
  <c r="AK1313" i="7"/>
  <c r="AL1313" i="7"/>
  <c r="AM1313" i="7"/>
  <c r="AN1313" i="7"/>
  <c r="AK1314" i="7"/>
  <c r="AL1314" i="7"/>
  <c r="AM1314" i="7"/>
  <c r="AN1314" i="7"/>
  <c r="AK1315" i="7"/>
  <c r="AL1315" i="7"/>
  <c r="AM1315" i="7"/>
  <c r="AN1315" i="7"/>
  <c r="AK1316" i="7"/>
  <c r="AL1316" i="7"/>
  <c r="AM1316" i="7"/>
  <c r="AN1316" i="7"/>
  <c r="AK1317" i="7"/>
  <c r="AL1317" i="7"/>
  <c r="AM1317" i="7"/>
  <c r="AN1317" i="7"/>
  <c r="AK1318" i="7"/>
  <c r="AL1318" i="7"/>
  <c r="AM1318" i="7"/>
  <c r="AN1318" i="7"/>
  <c r="AK1319" i="7"/>
  <c r="AL1319" i="7"/>
  <c r="AM1319" i="7"/>
  <c r="AN1319" i="7"/>
  <c r="AK1320" i="7"/>
  <c r="AL1320" i="7"/>
  <c r="AM1320" i="7"/>
  <c r="AN1320" i="7"/>
  <c r="AK1321" i="7"/>
  <c r="AL1321" i="7"/>
  <c r="AM1321" i="7"/>
  <c r="AN1321" i="7"/>
  <c r="AK1322" i="7"/>
  <c r="AL1322" i="7"/>
  <c r="AM1322" i="7"/>
  <c r="AN1322" i="7"/>
  <c r="AK1323" i="7"/>
  <c r="AL1323" i="7"/>
  <c r="AM1323" i="7"/>
  <c r="AN1323" i="7"/>
  <c r="AK1324" i="7"/>
  <c r="AL1324" i="7"/>
  <c r="AM1324" i="7"/>
  <c r="AN1324" i="7"/>
  <c r="AK1325" i="7"/>
  <c r="AL1325" i="7"/>
  <c r="AM1325" i="7"/>
  <c r="AN1325" i="7"/>
  <c r="AK1326" i="7"/>
  <c r="AL1326" i="7"/>
  <c r="AM1326" i="7"/>
  <c r="AN1326" i="7"/>
  <c r="AK1327" i="7"/>
  <c r="AL1327" i="7"/>
  <c r="AM1327" i="7"/>
  <c r="AN1327" i="7"/>
  <c r="AK1328" i="7"/>
  <c r="AL1328" i="7"/>
  <c r="AM1328" i="7"/>
  <c r="AN1328" i="7"/>
  <c r="AK1329" i="7"/>
  <c r="AL1329" i="7"/>
  <c r="AM1329" i="7"/>
  <c r="AN1329" i="7"/>
  <c r="AK1330" i="7"/>
  <c r="AL1330" i="7"/>
  <c r="AM1330" i="7"/>
  <c r="AN1330" i="7"/>
  <c r="AK1331" i="7"/>
  <c r="AL1331" i="7"/>
  <c r="AM1331" i="7"/>
  <c r="AN1331" i="7"/>
  <c r="AK1332" i="7"/>
  <c r="AL1332" i="7"/>
  <c r="AM1332" i="7"/>
  <c r="AN1332" i="7"/>
  <c r="AK1333" i="7"/>
  <c r="AL1333" i="7"/>
  <c r="AM1333" i="7"/>
  <c r="AN1333" i="7"/>
  <c r="AK1334" i="7"/>
  <c r="AL1334" i="7"/>
  <c r="AM1334" i="7"/>
  <c r="AN1334" i="7"/>
  <c r="AK1335" i="7"/>
  <c r="AL1335" i="7"/>
  <c r="AM1335" i="7"/>
  <c r="AN1335" i="7"/>
  <c r="AK1336" i="7"/>
  <c r="AL1336" i="7"/>
  <c r="AM1336" i="7"/>
  <c r="AN1336" i="7"/>
  <c r="AK1337" i="7"/>
  <c r="AL1337" i="7"/>
  <c r="AM1337" i="7"/>
  <c r="AN1337" i="7"/>
  <c r="AK1338" i="7"/>
  <c r="AL1338" i="7"/>
  <c r="AM1338" i="7"/>
  <c r="AN1338" i="7"/>
  <c r="AK1339" i="7"/>
  <c r="AL1339" i="7"/>
  <c r="AM1339" i="7"/>
  <c r="AN1339" i="7"/>
  <c r="AK1340" i="7"/>
  <c r="AL1340" i="7"/>
  <c r="AM1340" i="7"/>
  <c r="AN1340" i="7"/>
  <c r="AK1341" i="7"/>
  <c r="AL1341" i="7"/>
  <c r="AM1341" i="7"/>
  <c r="AN1341" i="7"/>
  <c r="AK1342" i="7"/>
  <c r="AL1342" i="7"/>
  <c r="AM1342" i="7"/>
  <c r="AN1342" i="7"/>
  <c r="AK1343" i="7"/>
  <c r="AL1343" i="7"/>
  <c r="AM1343" i="7"/>
  <c r="AN1343" i="7"/>
  <c r="AK1344" i="7"/>
  <c r="AL1344" i="7"/>
  <c r="AM1344" i="7"/>
  <c r="AN1344" i="7"/>
  <c r="AK1345" i="7"/>
  <c r="AL1345" i="7"/>
  <c r="AM1345" i="7"/>
  <c r="AN1345" i="7"/>
  <c r="AK1346" i="7"/>
  <c r="AL1346" i="7"/>
  <c r="AM1346" i="7"/>
  <c r="AN1346" i="7"/>
  <c r="AK1347" i="7"/>
  <c r="AL1347" i="7"/>
  <c r="AM1347" i="7"/>
  <c r="AN1347" i="7"/>
  <c r="AK1348" i="7"/>
  <c r="AL1348" i="7"/>
  <c r="AM1348" i="7"/>
  <c r="AN1348" i="7"/>
  <c r="AK1349" i="7"/>
  <c r="AL1349" i="7"/>
  <c r="AM1349" i="7"/>
  <c r="AN1349" i="7"/>
  <c r="AK1350" i="7"/>
  <c r="AL1350" i="7"/>
  <c r="AM1350" i="7"/>
  <c r="AN1350" i="7"/>
  <c r="AK1351" i="7"/>
  <c r="AL1351" i="7"/>
  <c r="AM1351" i="7"/>
  <c r="AN1351" i="7"/>
  <c r="AK1352" i="7"/>
  <c r="AL1352" i="7"/>
  <c r="AM1352" i="7"/>
  <c r="AN1352" i="7"/>
  <c r="AK1353" i="7"/>
  <c r="AL1353" i="7"/>
  <c r="AM1353" i="7"/>
  <c r="AN1353" i="7"/>
  <c r="AK1354" i="7"/>
  <c r="AL1354" i="7"/>
  <c r="AM1354" i="7"/>
  <c r="AN1354" i="7"/>
  <c r="AK1355" i="7"/>
  <c r="AL1355" i="7"/>
  <c r="AM1355" i="7"/>
  <c r="AN1355" i="7"/>
  <c r="AK1356" i="7"/>
  <c r="AL1356" i="7"/>
  <c r="AM1356" i="7"/>
  <c r="AN1356" i="7"/>
  <c r="AK1357" i="7"/>
  <c r="AL1357" i="7"/>
  <c r="AM1357" i="7"/>
  <c r="AN1357" i="7"/>
  <c r="AK1358" i="7"/>
  <c r="AL1358" i="7"/>
  <c r="AM1358" i="7"/>
  <c r="AN1358" i="7"/>
  <c r="AK1359" i="7"/>
  <c r="AL1359" i="7"/>
  <c r="AM1359" i="7"/>
  <c r="AN1359" i="7"/>
  <c r="AK1360" i="7"/>
  <c r="AL1360" i="7"/>
  <c r="AM1360" i="7"/>
  <c r="AN1360" i="7"/>
  <c r="AK1361" i="7"/>
  <c r="AL1361" i="7"/>
  <c r="AM1361" i="7"/>
  <c r="AN1361" i="7"/>
  <c r="AK1362" i="7"/>
  <c r="AL1362" i="7"/>
  <c r="AM1362" i="7"/>
  <c r="AN1362" i="7"/>
  <c r="AK1363" i="7"/>
  <c r="AL1363" i="7"/>
  <c r="AM1363" i="7"/>
  <c r="AN1363" i="7"/>
  <c r="AK1364" i="7"/>
  <c r="AL1364" i="7"/>
  <c r="AM1364" i="7"/>
  <c r="AN1364" i="7"/>
  <c r="AK1365" i="7"/>
  <c r="AL1365" i="7"/>
  <c r="AM1365" i="7"/>
  <c r="AN1365" i="7"/>
  <c r="AK1366" i="7"/>
  <c r="AL1366" i="7"/>
  <c r="AM1366" i="7"/>
  <c r="AN1366" i="7"/>
  <c r="AK1367" i="7"/>
  <c r="AL1367" i="7"/>
  <c r="AM1367" i="7"/>
  <c r="AN1367" i="7"/>
  <c r="AK1368" i="7"/>
  <c r="AL1368" i="7"/>
  <c r="AM1368" i="7"/>
  <c r="AN1368" i="7"/>
  <c r="AK1369" i="7"/>
  <c r="AL1369" i="7"/>
  <c r="AM1369" i="7"/>
  <c r="AN1369" i="7"/>
  <c r="AK1370" i="7"/>
  <c r="AL1370" i="7"/>
  <c r="AM1370" i="7"/>
  <c r="AN1370" i="7"/>
  <c r="AK1371" i="7"/>
  <c r="AL1371" i="7"/>
  <c r="AM1371" i="7"/>
  <c r="AN1371" i="7"/>
  <c r="AK1372" i="7"/>
  <c r="AL1372" i="7"/>
  <c r="AM1372" i="7"/>
  <c r="AN1372" i="7"/>
  <c r="AK1373" i="7"/>
  <c r="AL1373" i="7"/>
  <c r="AM1373" i="7"/>
  <c r="AN1373" i="7"/>
  <c r="AK1374" i="7"/>
  <c r="AL1374" i="7"/>
  <c r="AM1374" i="7"/>
  <c r="AN1374" i="7"/>
  <c r="AK1375" i="7"/>
  <c r="AL1375" i="7"/>
  <c r="AM1375" i="7"/>
  <c r="AN1375" i="7"/>
  <c r="AK1376" i="7"/>
  <c r="AL1376" i="7"/>
  <c r="AM1376" i="7"/>
  <c r="AN1376" i="7"/>
  <c r="AK1377" i="7"/>
  <c r="AL1377" i="7"/>
  <c r="AM1377" i="7"/>
  <c r="AN1377" i="7"/>
  <c r="AK1378" i="7"/>
  <c r="AL1378" i="7"/>
  <c r="AM1378" i="7"/>
  <c r="AN1378" i="7"/>
  <c r="AK1379" i="7"/>
  <c r="AL1379" i="7"/>
  <c r="AM1379" i="7"/>
  <c r="AN1379" i="7"/>
  <c r="AK1380" i="7"/>
  <c r="AL1380" i="7"/>
  <c r="AM1380" i="7"/>
  <c r="AN1380" i="7"/>
  <c r="AK1381" i="7"/>
  <c r="AL1381" i="7"/>
  <c r="AM1381" i="7"/>
  <c r="AN1381" i="7"/>
  <c r="AK1382" i="7"/>
  <c r="AL1382" i="7"/>
  <c r="AM1382" i="7"/>
  <c r="AN1382" i="7"/>
  <c r="AK1383" i="7"/>
  <c r="AL1383" i="7"/>
  <c r="AM1383" i="7"/>
  <c r="AN1383" i="7"/>
  <c r="AK1384" i="7"/>
  <c r="AL1384" i="7"/>
  <c r="AM1384" i="7"/>
  <c r="AN1384" i="7"/>
  <c r="AK1385" i="7"/>
  <c r="AL1385" i="7"/>
  <c r="AM1385" i="7"/>
  <c r="AN1385" i="7"/>
  <c r="AK1386" i="7"/>
  <c r="AL1386" i="7"/>
  <c r="AM1386" i="7"/>
  <c r="AN1386" i="7"/>
  <c r="AK1387" i="7"/>
  <c r="AL1387" i="7"/>
  <c r="AM1387" i="7"/>
  <c r="AN1387" i="7"/>
  <c r="AK1388" i="7"/>
  <c r="AL1388" i="7"/>
  <c r="AM1388" i="7"/>
  <c r="AN1388" i="7"/>
  <c r="AK1389" i="7"/>
  <c r="AL1389" i="7"/>
  <c r="AM1389" i="7"/>
  <c r="AN1389" i="7"/>
  <c r="AK1390" i="7"/>
  <c r="AL1390" i="7"/>
  <c r="AM1390" i="7"/>
  <c r="AN1390" i="7"/>
  <c r="AK1391" i="7"/>
  <c r="AL1391" i="7"/>
  <c r="AM1391" i="7"/>
  <c r="AN1391" i="7"/>
  <c r="AK1392" i="7"/>
  <c r="AL1392" i="7"/>
  <c r="AM1392" i="7"/>
  <c r="AN1392" i="7"/>
  <c r="AK1393" i="7"/>
  <c r="AL1393" i="7"/>
  <c r="AM1393" i="7"/>
  <c r="AN1393" i="7"/>
  <c r="AK1394" i="7"/>
  <c r="AL1394" i="7"/>
  <c r="AM1394" i="7"/>
  <c r="AN1394" i="7"/>
  <c r="AK1395" i="7"/>
  <c r="AL1395" i="7"/>
  <c r="AM1395" i="7"/>
  <c r="AN1395" i="7"/>
  <c r="AK1396" i="7"/>
  <c r="AL1396" i="7"/>
  <c r="AM1396" i="7"/>
  <c r="AN1396" i="7"/>
  <c r="AK1397" i="7"/>
  <c r="AL1397" i="7"/>
  <c r="AM1397" i="7"/>
  <c r="AN1397" i="7"/>
  <c r="AK1398" i="7"/>
  <c r="AL1398" i="7"/>
  <c r="AM1398" i="7"/>
  <c r="AN1398" i="7"/>
  <c r="AK1399" i="7"/>
  <c r="AL1399" i="7"/>
  <c r="AM1399" i="7"/>
  <c r="AN1399" i="7"/>
  <c r="AK1400" i="7"/>
  <c r="AL1400" i="7"/>
  <c r="AM1400" i="7"/>
  <c r="AN1400" i="7"/>
  <c r="AK1401" i="7"/>
  <c r="AL1401" i="7"/>
  <c r="AM1401" i="7"/>
  <c r="AN1401" i="7"/>
  <c r="AK1402" i="7"/>
  <c r="AL1402" i="7"/>
  <c r="AM1402" i="7"/>
  <c r="AN1402" i="7"/>
  <c r="AK1403" i="7"/>
  <c r="AL1403" i="7"/>
  <c r="AM1403" i="7"/>
  <c r="AN1403" i="7"/>
  <c r="AK1404" i="7"/>
  <c r="AL1404" i="7"/>
  <c r="AM1404" i="7"/>
  <c r="AN1404" i="7"/>
  <c r="AK1405" i="7"/>
  <c r="AL1405" i="7"/>
  <c r="AM1405" i="7"/>
  <c r="AN1405" i="7"/>
  <c r="AK1406" i="7"/>
  <c r="AL1406" i="7"/>
  <c r="AM1406" i="7"/>
  <c r="AN1406" i="7"/>
  <c r="AK1407" i="7"/>
  <c r="AL1407" i="7"/>
  <c r="AM1407" i="7"/>
  <c r="AN1407" i="7"/>
  <c r="AK1408" i="7"/>
  <c r="AL1408" i="7"/>
  <c r="AM1408" i="7"/>
  <c r="AN1408" i="7"/>
  <c r="AK1409" i="7"/>
  <c r="AL1409" i="7"/>
  <c r="AM1409" i="7"/>
  <c r="AN1409" i="7"/>
  <c r="AK1410" i="7"/>
  <c r="AL1410" i="7"/>
  <c r="AM1410" i="7"/>
  <c r="AN1410" i="7"/>
  <c r="AN3" i="7"/>
  <c r="AM3" i="7"/>
  <c r="AL3" i="7"/>
  <c r="AK3" i="7"/>
  <c r="AJ1410" i="7"/>
  <c r="AI1410" i="7"/>
  <c r="AH1410" i="7"/>
  <c r="AG1410" i="7"/>
  <c r="AJ1409" i="7"/>
  <c r="AI1409" i="7"/>
  <c r="AH1409" i="7"/>
  <c r="AG1409" i="7"/>
  <c r="AJ1408" i="7"/>
  <c r="AI1408" i="7"/>
  <c r="AH1408" i="7"/>
  <c r="AG1408" i="7"/>
  <c r="AJ1407" i="7"/>
  <c r="AI1407" i="7"/>
  <c r="AH1407" i="7"/>
  <c r="AG1407" i="7"/>
  <c r="AJ1406" i="7"/>
  <c r="AI1406" i="7"/>
  <c r="AH1406" i="7"/>
  <c r="AG1406" i="7"/>
  <c r="AJ1405" i="7"/>
  <c r="AI1405" i="7"/>
  <c r="AH1405" i="7"/>
  <c r="AG1405" i="7"/>
  <c r="AJ1404" i="7"/>
  <c r="AI1404" i="7"/>
  <c r="AH1404" i="7"/>
  <c r="AG1404" i="7"/>
  <c r="AJ1403" i="7"/>
  <c r="AI1403" i="7"/>
  <c r="AH1403" i="7"/>
  <c r="AG1403" i="7"/>
  <c r="AJ1402" i="7"/>
  <c r="AI1402" i="7"/>
  <c r="AH1402" i="7"/>
  <c r="AG1402" i="7"/>
  <c r="AJ1401" i="7"/>
  <c r="AI1401" i="7"/>
  <c r="AH1401" i="7"/>
  <c r="AG1401" i="7"/>
  <c r="AJ1400" i="7"/>
  <c r="AI1400" i="7"/>
  <c r="AH1400" i="7"/>
  <c r="AG1400" i="7"/>
  <c r="AJ1399" i="7"/>
  <c r="AI1399" i="7"/>
  <c r="AH1399" i="7"/>
  <c r="AG1399" i="7"/>
  <c r="AJ1398" i="7"/>
  <c r="AI1398" i="7"/>
  <c r="AH1398" i="7"/>
  <c r="AG1398" i="7"/>
  <c r="AJ1397" i="7"/>
  <c r="AI1397" i="7"/>
  <c r="AH1397" i="7"/>
  <c r="AG1397" i="7"/>
  <c r="AJ1396" i="7"/>
  <c r="AI1396" i="7"/>
  <c r="AH1396" i="7"/>
  <c r="AG1396" i="7"/>
  <c r="AJ1395" i="7"/>
  <c r="AI1395" i="7"/>
  <c r="AH1395" i="7"/>
  <c r="AG1395" i="7"/>
  <c r="AJ1394" i="7"/>
  <c r="AI1394" i="7"/>
  <c r="AH1394" i="7"/>
  <c r="AG1394" i="7"/>
  <c r="AJ1393" i="7"/>
  <c r="AI1393" i="7"/>
  <c r="AH1393" i="7"/>
  <c r="AG1393" i="7"/>
  <c r="AJ1392" i="7"/>
  <c r="AI1392" i="7"/>
  <c r="AH1392" i="7"/>
  <c r="AG1392" i="7"/>
  <c r="AJ1391" i="7"/>
  <c r="AI1391" i="7"/>
  <c r="AH1391" i="7"/>
  <c r="AG1391" i="7"/>
  <c r="AJ1390" i="7"/>
  <c r="AI1390" i="7"/>
  <c r="AH1390" i="7"/>
  <c r="AG1390" i="7"/>
  <c r="AJ1389" i="7"/>
  <c r="AI1389" i="7"/>
  <c r="AH1389" i="7"/>
  <c r="AG1389" i="7"/>
  <c r="AJ1388" i="7"/>
  <c r="AI1388" i="7"/>
  <c r="AH1388" i="7"/>
  <c r="AG1388" i="7"/>
  <c r="AJ1387" i="7"/>
  <c r="AI1387" i="7"/>
  <c r="AH1387" i="7"/>
  <c r="AG1387" i="7"/>
  <c r="AJ1386" i="7"/>
  <c r="AI1386" i="7"/>
  <c r="AH1386" i="7"/>
  <c r="AG1386" i="7"/>
  <c r="AJ1385" i="7"/>
  <c r="AI1385" i="7"/>
  <c r="AH1385" i="7"/>
  <c r="AG1385" i="7"/>
  <c r="AJ1384" i="7"/>
  <c r="AI1384" i="7"/>
  <c r="AH1384" i="7"/>
  <c r="AG1384" i="7"/>
  <c r="AJ1383" i="7"/>
  <c r="AI1383" i="7"/>
  <c r="AH1383" i="7"/>
  <c r="AG1383" i="7"/>
  <c r="AJ1382" i="7"/>
  <c r="AI1382" i="7"/>
  <c r="AH1382" i="7"/>
  <c r="AG1382" i="7"/>
  <c r="AJ1381" i="7"/>
  <c r="AI1381" i="7"/>
  <c r="AH1381" i="7"/>
  <c r="AG1381" i="7"/>
  <c r="AJ1380" i="7"/>
  <c r="AI1380" i="7"/>
  <c r="AH1380" i="7"/>
  <c r="AG1380" i="7"/>
  <c r="AJ1379" i="7"/>
  <c r="AI1379" i="7"/>
  <c r="AH1379" i="7"/>
  <c r="AG1379" i="7"/>
  <c r="AJ1378" i="7"/>
  <c r="AI1378" i="7"/>
  <c r="AH1378" i="7"/>
  <c r="AG1378" i="7"/>
  <c r="AJ1377" i="7"/>
  <c r="AI1377" i="7"/>
  <c r="AH1377" i="7"/>
  <c r="AG1377" i="7"/>
  <c r="AJ1376" i="7"/>
  <c r="AI1376" i="7"/>
  <c r="AH1376" i="7"/>
  <c r="AG1376" i="7"/>
  <c r="AJ1375" i="7"/>
  <c r="AI1375" i="7"/>
  <c r="AH1375" i="7"/>
  <c r="AG1375" i="7"/>
  <c r="AJ1374" i="7"/>
  <c r="AI1374" i="7"/>
  <c r="AH1374" i="7"/>
  <c r="AG1374" i="7"/>
  <c r="AJ1373" i="7"/>
  <c r="AI1373" i="7"/>
  <c r="AH1373" i="7"/>
  <c r="AG1373" i="7"/>
  <c r="AJ1372" i="7"/>
  <c r="AI1372" i="7"/>
  <c r="AH1372" i="7"/>
  <c r="AG1372" i="7"/>
  <c r="AJ1371" i="7"/>
  <c r="AI1371" i="7"/>
  <c r="AH1371" i="7"/>
  <c r="AG1371" i="7"/>
  <c r="AJ1370" i="7"/>
  <c r="AI1370" i="7"/>
  <c r="AH1370" i="7"/>
  <c r="AG1370" i="7"/>
  <c r="AJ1369" i="7"/>
  <c r="AI1369" i="7"/>
  <c r="AH1369" i="7"/>
  <c r="AG1369" i="7"/>
  <c r="AJ1368" i="7"/>
  <c r="AI1368" i="7"/>
  <c r="AH1368" i="7"/>
  <c r="AG1368" i="7"/>
  <c r="AJ1367" i="7"/>
  <c r="AI1367" i="7"/>
  <c r="AH1367" i="7"/>
  <c r="AG1367" i="7"/>
  <c r="AJ1366" i="7"/>
  <c r="AI1366" i="7"/>
  <c r="AH1366" i="7"/>
  <c r="AG1366" i="7"/>
  <c r="AJ1365" i="7"/>
  <c r="AI1365" i="7"/>
  <c r="AH1365" i="7"/>
  <c r="AG1365" i="7"/>
  <c r="AJ1364" i="7"/>
  <c r="AI1364" i="7"/>
  <c r="AH1364" i="7"/>
  <c r="AG1364" i="7"/>
  <c r="AJ1363" i="7"/>
  <c r="AI1363" i="7"/>
  <c r="AH1363" i="7"/>
  <c r="AG1363" i="7"/>
  <c r="AJ1362" i="7"/>
  <c r="AI1362" i="7"/>
  <c r="AH1362" i="7"/>
  <c r="AG1362" i="7"/>
  <c r="AJ1361" i="7"/>
  <c r="AI1361" i="7"/>
  <c r="AH1361" i="7"/>
  <c r="AG1361" i="7"/>
  <c r="AJ1360" i="7"/>
  <c r="AI1360" i="7"/>
  <c r="AH1360" i="7"/>
  <c r="AG1360" i="7"/>
  <c r="AJ1359" i="7"/>
  <c r="AI1359" i="7"/>
  <c r="AH1359" i="7"/>
  <c r="AG1359" i="7"/>
  <c r="AJ1358" i="7"/>
  <c r="AI1358" i="7"/>
  <c r="AH1358" i="7"/>
  <c r="AG1358" i="7"/>
  <c r="AJ1357" i="7"/>
  <c r="AI1357" i="7"/>
  <c r="AH1357" i="7"/>
  <c r="AG1357" i="7"/>
  <c r="AJ1356" i="7"/>
  <c r="AI1356" i="7"/>
  <c r="AH1356" i="7"/>
  <c r="AG1356" i="7"/>
  <c r="AJ1355" i="7"/>
  <c r="AI1355" i="7"/>
  <c r="AH1355" i="7"/>
  <c r="AG1355" i="7"/>
  <c r="AJ1354" i="7"/>
  <c r="AI1354" i="7"/>
  <c r="AH1354" i="7"/>
  <c r="AG1354" i="7"/>
  <c r="AJ1353" i="7"/>
  <c r="AI1353" i="7"/>
  <c r="AH1353" i="7"/>
  <c r="AG1353" i="7"/>
  <c r="AJ1352" i="7"/>
  <c r="AI1352" i="7"/>
  <c r="AH1352" i="7"/>
  <c r="AG1352" i="7"/>
  <c r="AJ1351" i="7"/>
  <c r="AI1351" i="7"/>
  <c r="AH1351" i="7"/>
  <c r="AG1351" i="7"/>
  <c r="AJ1350" i="7"/>
  <c r="AI1350" i="7"/>
  <c r="AH1350" i="7"/>
  <c r="AG1350" i="7"/>
  <c r="AJ1349" i="7"/>
  <c r="AI1349" i="7"/>
  <c r="AH1349" i="7"/>
  <c r="AG1349" i="7"/>
  <c r="AJ1348" i="7"/>
  <c r="AI1348" i="7"/>
  <c r="AH1348" i="7"/>
  <c r="AG1348" i="7"/>
  <c r="AJ1347" i="7"/>
  <c r="AI1347" i="7"/>
  <c r="AH1347" i="7"/>
  <c r="AG1347" i="7"/>
  <c r="AJ1346" i="7"/>
  <c r="AI1346" i="7"/>
  <c r="AH1346" i="7"/>
  <c r="AG1346" i="7"/>
  <c r="AJ1345" i="7"/>
  <c r="AI1345" i="7"/>
  <c r="AH1345" i="7"/>
  <c r="AG1345" i="7"/>
  <c r="AJ1344" i="7"/>
  <c r="AI1344" i="7"/>
  <c r="AH1344" i="7"/>
  <c r="AG1344" i="7"/>
  <c r="AJ1343" i="7"/>
  <c r="AI1343" i="7"/>
  <c r="AH1343" i="7"/>
  <c r="AG1343" i="7"/>
  <c r="AJ1342" i="7"/>
  <c r="AI1342" i="7"/>
  <c r="AH1342" i="7"/>
  <c r="AG1342" i="7"/>
  <c r="AJ1341" i="7"/>
  <c r="AI1341" i="7"/>
  <c r="AH1341" i="7"/>
  <c r="AG1341" i="7"/>
  <c r="AJ1340" i="7"/>
  <c r="AI1340" i="7"/>
  <c r="AH1340" i="7"/>
  <c r="AG1340" i="7"/>
  <c r="AJ1339" i="7"/>
  <c r="AI1339" i="7"/>
  <c r="AH1339" i="7"/>
  <c r="AG1339" i="7"/>
  <c r="AJ1338" i="7"/>
  <c r="AI1338" i="7"/>
  <c r="AH1338" i="7"/>
  <c r="AG1338" i="7"/>
  <c r="AJ1337" i="7"/>
  <c r="AI1337" i="7"/>
  <c r="AH1337" i="7"/>
  <c r="AG1337" i="7"/>
  <c r="AJ1336" i="7"/>
  <c r="AI1336" i="7"/>
  <c r="AH1336" i="7"/>
  <c r="AG1336" i="7"/>
  <c r="AJ1335" i="7"/>
  <c r="AI1335" i="7"/>
  <c r="AH1335" i="7"/>
  <c r="AG1335" i="7"/>
  <c r="AJ1334" i="7"/>
  <c r="AI1334" i="7"/>
  <c r="AH1334" i="7"/>
  <c r="AG1334" i="7"/>
  <c r="AJ1333" i="7"/>
  <c r="AI1333" i="7"/>
  <c r="AH1333" i="7"/>
  <c r="AG1333" i="7"/>
  <c r="AJ1332" i="7"/>
  <c r="AI1332" i="7"/>
  <c r="AH1332" i="7"/>
  <c r="AG1332" i="7"/>
  <c r="AJ1331" i="7"/>
  <c r="AI1331" i="7"/>
  <c r="AH1331" i="7"/>
  <c r="AG1331" i="7"/>
  <c r="AJ1330" i="7"/>
  <c r="AI1330" i="7"/>
  <c r="AH1330" i="7"/>
  <c r="AG1330" i="7"/>
  <c r="AJ1329" i="7"/>
  <c r="AI1329" i="7"/>
  <c r="AH1329" i="7"/>
  <c r="AG1329" i="7"/>
  <c r="AJ1328" i="7"/>
  <c r="AI1328" i="7"/>
  <c r="AH1328" i="7"/>
  <c r="AG1328" i="7"/>
  <c r="AJ1327" i="7"/>
  <c r="AI1327" i="7"/>
  <c r="AH1327" i="7"/>
  <c r="AG1327" i="7"/>
  <c r="AJ1326" i="7"/>
  <c r="AI1326" i="7"/>
  <c r="AH1326" i="7"/>
  <c r="AG1326" i="7"/>
  <c r="AJ1325" i="7"/>
  <c r="AI1325" i="7"/>
  <c r="AH1325" i="7"/>
  <c r="AG1325" i="7"/>
  <c r="AJ1324" i="7"/>
  <c r="AI1324" i="7"/>
  <c r="AH1324" i="7"/>
  <c r="AG1324" i="7"/>
  <c r="AJ1323" i="7"/>
  <c r="AI1323" i="7"/>
  <c r="AH1323" i="7"/>
  <c r="AG1323" i="7"/>
  <c r="AJ1322" i="7"/>
  <c r="AI1322" i="7"/>
  <c r="AH1322" i="7"/>
  <c r="AG1322" i="7"/>
  <c r="AJ1321" i="7"/>
  <c r="AI1321" i="7"/>
  <c r="AH1321" i="7"/>
  <c r="AG1321" i="7"/>
  <c r="AJ1320" i="7"/>
  <c r="AI1320" i="7"/>
  <c r="AH1320" i="7"/>
  <c r="AG1320" i="7"/>
  <c r="AJ1319" i="7"/>
  <c r="AI1319" i="7"/>
  <c r="AH1319" i="7"/>
  <c r="AG1319" i="7"/>
  <c r="AJ1318" i="7"/>
  <c r="AI1318" i="7"/>
  <c r="AH1318" i="7"/>
  <c r="AG1318" i="7"/>
  <c r="AJ1317" i="7"/>
  <c r="AI1317" i="7"/>
  <c r="AH1317" i="7"/>
  <c r="AG1317" i="7"/>
  <c r="AJ1316" i="7"/>
  <c r="AI1316" i="7"/>
  <c r="AH1316" i="7"/>
  <c r="AG1316" i="7"/>
  <c r="AJ1315" i="7"/>
  <c r="AI1315" i="7"/>
  <c r="AH1315" i="7"/>
  <c r="AG1315" i="7"/>
  <c r="AJ1314" i="7"/>
  <c r="AI1314" i="7"/>
  <c r="AH1314" i="7"/>
  <c r="AG1314" i="7"/>
  <c r="AJ1313" i="7"/>
  <c r="AI1313" i="7"/>
  <c r="AH1313" i="7"/>
  <c r="AG1313" i="7"/>
  <c r="AJ1312" i="7"/>
  <c r="AI1312" i="7"/>
  <c r="AH1312" i="7"/>
  <c r="AG1312" i="7"/>
  <c r="AJ1311" i="7"/>
  <c r="AI1311" i="7"/>
  <c r="AH1311" i="7"/>
  <c r="AG1311" i="7"/>
  <c r="AJ1310" i="7"/>
  <c r="AI1310" i="7"/>
  <c r="AH1310" i="7"/>
  <c r="AG1310" i="7"/>
  <c r="AJ1309" i="7"/>
  <c r="AI1309" i="7"/>
  <c r="AH1309" i="7"/>
  <c r="AG1309" i="7"/>
  <c r="AJ1308" i="7"/>
  <c r="AI1308" i="7"/>
  <c r="AH1308" i="7"/>
  <c r="AG1308" i="7"/>
  <c r="AJ1307" i="7"/>
  <c r="AI1307" i="7"/>
  <c r="AH1307" i="7"/>
  <c r="AG1307" i="7"/>
  <c r="AJ1306" i="7"/>
  <c r="AI1306" i="7"/>
  <c r="AH1306" i="7"/>
  <c r="AG1306" i="7"/>
  <c r="AJ1305" i="7"/>
  <c r="AI1305" i="7"/>
  <c r="AH1305" i="7"/>
  <c r="AG1305" i="7"/>
  <c r="AJ1304" i="7"/>
  <c r="AI1304" i="7"/>
  <c r="AH1304" i="7"/>
  <c r="AG1304" i="7"/>
  <c r="AJ1303" i="7"/>
  <c r="AI1303" i="7"/>
  <c r="AH1303" i="7"/>
  <c r="AG1303" i="7"/>
  <c r="AJ1302" i="7"/>
  <c r="AI1302" i="7"/>
  <c r="AH1302" i="7"/>
  <c r="AG1302" i="7"/>
  <c r="AJ1301" i="7"/>
  <c r="AI1301" i="7"/>
  <c r="AH1301" i="7"/>
  <c r="AG1301" i="7"/>
  <c r="AJ1300" i="7"/>
  <c r="AI1300" i="7"/>
  <c r="AH1300" i="7"/>
  <c r="AG1300" i="7"/>
  <c r="AJ1299" i="7"/>
  <c r="AI1299" i="7"/>
  <c r="AH1299" i="7"/>
  <c r="AG1299" i="7"/>
  <c r="AJ1298" i="7"/>
  <c r="AI1298" i="7"/>
  <c r="AH1298" i="7"/>
  <c r="AG1298" i="7"/>
  <c r="AJ1297" i="7"/>
  <c r="AI1297" i="7"/>
  <c r="AH1297" i="7"/>
  <c r="AG1297" i="7"/>
  <c r="AJ1296" i="7"/>
  <c r="AI1296" i="7"/>
  <c r="AH1296" i="7"/>
  <c r="AG1296" i="7"/>
  <c r="AJ1295" i="7"/>
  <c r="AI1295" i="7"/>
  <c r="AH1295" i="7"/>
  <c r="AG1295" i="7"/>
  <c r="AJ1294" i="7"/>
  <c r="AI1294" i="7"/>
  <c r="AH1294" i="7"/>
  <c r="AG1294" i="7"/>
  <c r="AJ1293" i="7"/>
  <c r="AI1293" i="7"/>
  <c r="AH1293" i="7"/>
  <c r="AG1293" i="7"/>
  <c r="AJ1292" i="7"/>
  <c r="AI1292" i="7"/>
  <c r="AH1292" i="7"/>
  <c r="AG1292" i="7"/>
  <c r="AJ1291" i="7"/>
  <c r="AI1291" i="7"/>
  <c r="AH1291" i="7"/>
  <c r="AG1291" i="7"/>
  <c r="AJ1290" i="7"/>
  <c r="AI1290" i="7"/>
  <c r="AH1290" i="7"/>
  <c r="AG1290" i="7"/>
  <c r="AJ1289" i="7"/>
  <c r="AI1289" i="7"/>
  <c r="AH1289" i="7"/>
  <c r="AG1289" i="7"/>
  <c r="AJ1288" i="7"/>
  <c r="AI1288" i="7"/>
  <c r="AH1288" i="7"/>
  <c r="AG1288" i="7"/>
  <c r="AJ1287" i="7"/>
  <c r="AI1287" i="7"/>
  <c r="AH1287" i="7"/>
  <c r="AG1287" i="7"/>
  <c r="AJ1286" i="7"/>
  <c r="AI1286" i="7"/>
  <c r="AH1286" i="7"/>
  <c r="AG1286" i="7"/>
  <c r="AJ1285" i="7"/>
  <c r="AI1285" i="7"/>
  <c r="AH1285" i="7"/>
  <c r="AG1285" i="7"/>
  <c r="AJ1284" i="7"/>
  <c r="AI1284" i="7"/>
  <c r="AH1284" i="7"/>
  <c r="AG1284" i="7"/>
  <c r="AJ1283" i="7"/>
  <c r="AI1283" i="7"/>
  <c r="AH1283" i="7"/>
  <c r="AG1283" i="7"/>
  <c r="AJ1282" i="7"/>
  <c r="AI1282" i="7"/>
  <c r="AH1282" i="7"/>
  <c r="AG1282" i="7"/>
  <c r="AJ1281" i="7"/>
  <c r="AI1281" i="7"/>
  <c r="AH1281" i="7"/>
  <c r="AG1281" i="7"/>
  <c r="AJ1280" i="7"/>
  <c r="AI1280" i="7"/>
  <c r="AH1280" i="7"/>
  <c r="AG1280" i="7"/>
  <c r="AJ1279" i="7"/>
  <c r="AI1279" i="7"/>
  <c r="AH1279" i="7"/>
  <c r="AG1279" i="7"/>
  <c r="AJ1278" i="7"/>
  <c r="AI1278" i="7"/>
  <c r="AH1278" i="7"/>
  <c r="AG1278" i="7"/>
  <c r="AJ1277" i="7"/>
  <c r="AI1277" i="7"/>
  <c r="AH1277" i="7"/>
  <c r="AG1277" i="7"/>
  <c r="AJ1276" i="7"/>
  <c r="AI1276" i="7"/>
  <c r="AH1276" i="7"/>
  <c r="AG1276" i="7"/>
  <c r="AJ1275" i="7"/>
  <c r="AI1275" i="7"/>
  <c r="AH1275" i="7"/>
  <c r="AG1275" i="7"/>
  <c r="AJ1274" i="7"/>
  <c r="AI1274" i="7"/>
  <c r="AH1274" i="7"/>
  <c r="AG1274" i="7"/>
  <c r="AJ1273" i="7"/>
  <c r="AI1273" i="7"/>
  <c r="AH1273" i="7"/>
  <c r="AG1273" i="7"/>
  <c r="AJ1272" i="7"/>
  <c r="AI1272" i="7"/>
  <c r="AH1272" i="7"/>
  <c r="AG1272" i="7"/>
  <c r="AJ1271" i="7"/>
  <c r="AI1271" i="7"/>
  <c r="AH1271" i="7"/>
  <c r="AG1271" i="7"/>
  <c r="AJ1270" i="7"/>
  <c r="AI1270" i="7"/>
  <c r="AH1270" i="7"/>
  <c r="AG1270" i="7"/>
  <c r="AJ1269" i="7"/>
  <c r="AI1269" i="7"/>
  <c r="AH1269" i="7"/>
  <c r="AG1269" i="7"/>
  <c r="AJ1268" i="7"/>
  <c r="AI1268" i="7"/>
  <c r="AH1268" i="7"/>
  <c r="AG1268" i="7"/>
  <c r="AJ1267" i="7"/>
  <c r="AI1267" i="7"/>
  <c r="AH1267" i="7"/>
  <c r="AG1267" i="7"/>
  <c r="AJ1266" i="7"/>
  <c r="AI1266" i="7"/>
  <c r="AH1266" i="7"/>
  <c r="AG1266" i="7"/>
  <c r="AJ1265" i="7"/>
  <c r="AI1265" i="7"/>
  <c r="AH1265" i="7"/>
  <c r="AG1265" i="7"/>
  <c r="AJ1264" i="7"/>
  <c r="AI1264" i="7"/>
  <c r="AH1264" i="7"/>
  <c r="AG1264" i="7"/>
  <c r="AJ1263" i="7"/>
  <c r="AI1263" i="7"/>
  <c r="AH1263" i="7"/>
  <c r="AG1263" i="7"/>
  <c r="AJ1262" i="7"/>
  <c r="AI1262" i="7"/>
  <c r="AH1262" i="7"/>
  <c r="AG1262" i="7"/>
  <c r="AJ1261" i="7"/>
  <c r="AI1261" i="7"/>
  <c r="AH1261" i="7"/>
  <c r="AG1261" i="7"/>
  <c r="AJ1260" i="7"/>
  <c r="AI1260" i="7"/>
  <c r="AH1260" i="7"/>
  <c r="AG1260" i="7"/>
  <c r="AJ1259" i="7"/>
  <c r="AI1259" i="7"/>
  <c r="AH1259" i="7"/>
  <c r="AG1259" i="7"/>
  <c r="AJ1258" i="7"/>
  <c r="AI1258" i="7"/>
  <c r="AH1258" i="7"/>
  <c r="AG1258" i="7"/>
  <c r="AJ1257" i="7"/>
  <c r="AI1257" i="7"/>
  <c r="AH1257" i="7"/>
  <c r="AG1257" i="7"/>
  <c r="AJ1256" i="7"/>
  <c r="AI1256" i="7"/>
  <c r="AH1256" i="7"/>
  <c r="AG1256" i="7"/>
  <c r="AJ1255" i="7"/>
  <c r="AI1255" i="7"/>
  <c r="AH1255" i="7"/>
  <c r="AG1255" i="7"/>
  <c r="AJ1254" i="7"/>
  <c r="AI1254" i="7"/>
  <c r="AH1254" i="7"/>
  <c r="AG1254" i="7"/>
  <c r="AJ1253" i="7"/>
  <c r="AI1253" i="7"/>
  <c r="AH1253" i="7"/>
  <c r="AG1253" i="7"/>
  <c r="AJ1252" i="7"/>
  <c r="AI1252" i="7"/>
  <c r="AH1252" i="7"/>
  <c r="AG1252" i="7"/>
  <c r="AJ1251" i="7"/>
  <c r="AI1251" i="7"/>
  <c r="AH1251" i="7"/>
  <c r="AG1251" i="7"/>
  <c r="AJ1250" i="7"/>
  <c r="AI1250" i="7"/>
  <c r="AH1250" i="7"/>
  <c r="AG1250" i="7"/>
  <c r="AJ1249" i="7"/>
  <c r="AI1249" i="7"/>
  <c r="AH1249" i="7"/>
  <c r="AG1249" i="7"/>
  <c r="AJ1248" i="7"/>
  <c r="AI1248" i="7"/>
  <c r="AH1248" i="7"/>
  <c r="AG1248" i="7"/>
  <c r="AJ1247" i="7"/>
  <c r="AI1247" i="7"/>
  <c r="AH1247" i="7"/>
  <c r="AG1247" i="7"/>
  <c r="AJ1246" i="7"/>
  <c r="AI1246" i="7"/>
  <c r="AH1246" i="7"/>
  <c r="AG1246" i="7"/>
  <c r="AJ1245" i="7"/>
  <c r="AI1245" i="7"/>
  <c r="AH1245" i="7"/>
  <c r="AG1245" i="7"/>
  <c r="AJ1244" i="7"/>
  <c r="AI1244" i="7"/>
  <c r="AH1244" i="7"/>
  <c r="AG1244" i="7"/>
  <c r="AJ1243" i="7"/>
  <c r="AI1243" i="7"/>
  <c r="AH1243" i="7"/>
  <c r="AG1243" i="7"/>
  <c r="AJ1242" i="7"/>
  <c r="AI1242" i="7"/>
  <c r="AH1242" i="7"/>
  <c r="AG1242" i="7"/>
  <c r="AJ1241" i="7"/>
  <c r="AI1241" i="7"/>
  <c r="AH1241" i="7"/>
  <c r="AG1241" i="7"/>
  <c r="AJ1240" i="7"/>
  <c r="AI1240" i="7"/>
  <c r="AH1240" i="7"/>
  <c r="AG1240" i="7"/>
  <c r="AJ1239" i="7"/>
  <c r="AI1239" i="7"/>
  <c r="AH1239" i="7"/>
  <c r="AG1239" i="7"/>
  <c r="AJ1238" i="7"/>
  <c r="AI1238" i="7"/>
  <c r="AH1238" i="7"/>
  <c r="AG1238" i="7"/>
  <c r="AJ1237" i="7"/>
  <c r="AI1237" i="7"/>
  <c r="AH1237" i="7"/>
  <c r="AG1237" i="7"/>
  <c r="AJ1236" i="7"/>
  <c r="AI1236" i="7"/>
  <c r="AH1236" i="7"/>
  <c r="AG1236" i="7"/>
  <c r="AJ1235" i="7"/>
  <c r="AI1235" i="7"/>
  <c r="AH1235" i="7"/>
  <c r="AG1235" i="7"/>
  <c r="AJ1234" i="7"/>
  <c r="AI1234" i="7"/>
  <c r="AH1234" i="7"/>
  <c r="AG1234" i="7"/>
  <c r="AJ1233" i="7"/>
  <c r="AI1233" i="7"/>
  <c r="AH1233" i="7"/>
  <c r="AG1233" i="7"/>
  <c r="AJ1232" i="7"/>
  <c r="AI1232" i="7"/>
  <c r="AH1232" i="7"/>
  <c r="AG1232" i="7"/>
  <c r="AJ1231" i="7"/>
  <c r="AI1231" i="7"/>
  <c r="AH1231" i="7"/>
  <c r="AG1231" i="7"/>
  <c r="AJ1230" i="7"/>
  <c r="AI1230" i="7"/>
  <c r="AH1230" i="7"/>
  <c r="AG1230" i="7"/>
  <c r="AJ1229" i="7"/>
  <c r="AI1229" i="7"/>
  <c r="AH1229" i="7"/>
  <c r="AG1229" i="7"/>
  <c r="AJ1228" i="7"/>
  <c r="AI1228" i="7"/>
  <c r="AH1228" i="7"/>
  <c r="AG1228" i="7"/>
  <c r="AJ1227" i="7"/>
  <c r="AI1227" i="7"/>
  <c r="AH1227" i="7"/>
  <c r="AG1227" i="7"/>
  <c r="AJ1226" i="7"/>
  <c r="AI1226" i="7"/>
  <c r="AH1226" i="7"/>
  <c r="AG1226" i="7"/>
  <c r="AJ1225" i="7"/>
  <c r="AI1225" i="7"/>
  <c r="AH1225" i="7"/>
  <c r="AG1225" i="7"/>
  <c r="AJ1224" i="7"/>
  <c r="AI1224" i="7"/>
  <c r="AH1224" i="7"/>
  <c r="AG1224" i="7"/>
  <c r="AJ1223" i="7"/>
  <c r="AI1223" i="7"/>
  <c r="AH1223" i="7"/>
  <c r="AG1223" i="7"/>
  <c r="AJ1222" i="7"/>
  <c r="AI1222" i="7"/>
  <c r="AH1222" i="7"/>
  <c r="AG1222" i="7"/>
  <c r="AJ1221" i="7"/>
  <c r="AI1221" i="7"/>
  <c r="AH1221" i="7"/>
  <c r="AG1221" i="7"/>
  <c r="AJ1220" i="7"/>
  <c r="AI1220" i="7"/>
  <c r="AH1220" i="7"/>
  <c r="AG1220" i="7"/>
  <c r="AJ1219" i="7"/>
  <c r="AI1219" i="7"/>
  <c r="AH1219" i="7"/>
  <c r="AG1219" i="7"/>
  <c r="AJ1218" i="7"/>
  <c r="AI1218" i="7"/>
  <c r="AH1218" i="7"/>
  <c r="AG1218" i="7"/>
  <c r="AJ1217" i="7"/>
  <c r="AI1217" i="7"/>
  <c r="AH1217" i="7"/>
  <c r="AG1217" i="7"/>
  <c r="AJ1216" i="7"/>
  <c r="AI1216" i="7"/>
  <c r="AH1216" i="7"/>
  <c r="AG1216" i="7"/>
  <c r="AJ1215" i="7"/>
  <c r="AI1215" i="7"/>
  <c r="AH1215" i="7"/>
  <c r="AG1215" i="7"/>
  <c r="AJ1214" i="7"/>
  <c r="AI1214" i="7"/>
  <c r="AH1214" i="7"/>
  <c r="AG1214" i="7"/>
  <c r="AJ1213" i="7"/>
  <c r="AI1213" i="7"/>
  <c r="AH1213" i="7"/>
  <c r="AG1213" i="7"/>
  <c r="AJ1212" i="7"/>
  <c r="AI1212" i="7"/>
  <c r="AH1212" i="7"/>
  <c r="AG1212" i="7"/>
  <c r="AJ1211" i="7"/>
  <c r="AI1211" i="7"/>
  <c r="AH1211" i="7"/>
  <c r="AG1211" i="7"/>
  <c r="AJ1210" i="7"/>
  <c r="AI1210" i="7"/>
  <c r="AH1210" i="7"/>
  <c r="AG1210" i="7"/>
  <c r="AJ1209" i="7"/>
  <c r="AI1209" i="7"/>
  <c r="AH1209" i="7"/>
  <c r="AG1209" i="7"/>
  <c r="AJ1208" i="7"/>
  <c r="AI1208" i="7"/>
  <c r="AH1208" i="7"/>
  <c r="AG1208" i="7"/>
  <c r="AJ1207" i="7"/>
  <c r="AI1207" i="7"/>
  <c r="AH1207" i="7"/>
  <c r="AG1207" i="7"/>
  <c r="AJ1206" i="7"/>
  <c r="AI1206" i="7"/>
  <c r="AH1206" i="7"/>
  <c r="AG1206" i="7"/>
  <c r="AJ1205" i="7"/>
  <c r="AI1205" i="7"/>
  <c r="AH1205" i="7"/>
  <c r="AG1205" i="7"/>
  <c r="AJ1204" i="7"/>
  <c r="AI1204" i="7"/>
  <c r="AH1204" i="7"/>
  <c r="AG1204" i="7"/>
  <c r="AJ1203" i="7"/>
  <c r="AI1203" i="7"/>
  <c r="AH1203" i="7"/>
  <c r="AG1203" i="7"/>
  <c r="AJ1202" i="7"/>
  <c r="AI1202" i="7"/>
  <c r="AH1202" i="7"/>
  <c r="AG1202" i="7"/>
  <c r="AJ1201" i="7"/>
  <c r="AI1201" i="7"/>
  <c r="AH1201" i="7"/>
  <c r="AG1201" i="7"/>
  <c r="AJ1200" i="7"/>
  <c r="AI1200" i="7"/>
  <c r="AH1200" i="7"/>
  <c r="AG1200" i="7"/>
  <c r="AJ1199" i="7"/>
  <c r="AI1199" i="7"/>
  <c r="AH1199" i="7"/>
  <c r="AG1199" i="7"/>
  <c r="AJ1198" i="7"/>
  <c r="AI1198" i="7"/>
  <c r="AH1198" i="7"/>
  <c r="AG1198" i="7"/>
  <c r="AJ1197" i="7"/>
  <c r="AI1197" i="7"/>
  <c r="AH1197" i="7"/>
  <c r="AG1197" i="7"/>
  <c r="AJ1196" i="7"/>
  <c r="AI1196" i="7"/>
  <c r="AH1196" i="7"/>
  <c r="AG1196" i="7"/>
  <c r="AJ1195" i="7"/>
  <c r="AI1195" i="7"/>
  <c r="AH1195" i="7"/>
  <c r="AG1195" i="7"/>
  <c r="AJ1194" i="7"/>
  <c r="AI1194" i="7"/>
  <c r="AH1194" i="7"/>
  <c r="AG1194" i="7"/>
  <c r="AJ1193" i="7"/>
  <c r="AI1193" i="7"/>
  <c r="AH1193" i="7"/>
  <c r="AG1193" i="7"/>
  <c r="AJ1192" i="7"/>
  <c r="AI1192" i="7"/>
  <c r="AH1192" i="7"/>
  <c r="AG1192" i="7"/>
  <c r="AJ1191" i="7"/>
  <c r="AI1191" i="7"/>
  <c r="AH1191" i="7"/>
  <c r="AG1191" i="7"/>
  <c r="AJ1190" i="7"/>
  <c r="AI1190" i="7"/>
  <c r="AH1190" i="7"/>
  <c r="AG1190" i="7"/>
  <c r="AJ1189" i="7"/>
  <c r="AI1189" i="7"/>
  <c r="AH1189" i="7"/>
  <c r="AG1189" i="7"/>
  <c r="AJ1188" i="7"/>
  <c r="AI1188" i="7"/>
  <c r="AH1188" i="7"/>
  <c r="AG1188" i="7"/>
  <c r="AJ1187" i="7"/>
  <c r="AI1187" i="7"/>
  <c r="AH1187" i="7"/>
  <c r="AG1187" i="7"/>
  <c r="AJ1186" i="7"/>
  <c r="AI1186" i="7"/>
  <c r="AH1186" i="7"/>
  <c r="AG1186" i="7"/>
  <c r="AJ1185" i="7"/>
  <c r="AI1185" i="7"/>
  <c r="AH1185" i="7"/>
  <c r="AG1185" i="7"/>
  <c r="AJ1184" i="7"/>
  <c r="AI1184" i="7"/>
  <c r="AH1184" i="7"/>
  <c r="AG1184" i="7"/>
  <c r="AJ1183" i="7"/>
  <c r="AI1183" i="7"/>
  <c r="AH1183" i="7"/>
  <c r="AG1183" i="7"/>
  <c r="AJ1182" i="7"/>
  <c r="AI1182" i="7"/>
  <c r="AH1182" i="7"/>
  <c r="AG1182" i="7"/>
  <c r="AJ1181" i="7"/>
  <c r="AI1181" i="7"/>
  <c r="AH1181" i="7"/>
  <c r="AG1181" i="7"/>
  <c r="AJ1180" i="7"/>
  <c r="AI1180" i="7"/>
  <c r="AH1180" i="7"/>
  <c r="AG1180" i="7"/>
  <c r="AJ1179" i="7"/>
  <c r="AI1179" i="7"/>
  <c r="AH1179" i="7"/>
  <c r="AG1179" i="7"/>
  <c r="AJ1178" i="7"/>
  <c r="AI1178" i="7"/>
  <c r="AH1178" i="7"/>
  <c r="AG1178" i="7"/>
  <c r="AJ1177" i="7"/>
  <c r="AI1177" i="7"/>
  <c r="AH1177" i="7"/>
  <c r="AG1177" i="7"/>
  <c r="AJ1176" i="7"/>
  <c r="AI1176" i="7"/>
  <c r="AH1176" i="7"/>
  <c r="AG1176" i="7"/>
  <c r="AJ1175" i="7"/>
  <c r="AI1175" i="7"/>
  <c r="AH1175" i="7"/>
  <c r="AG1175" i="7"/>
  <c r="AJ1174" i="7"/>
  <c r="AI1174" i="7"/>
  <c r="AH1174" i="7"/>
  <c r="AG1174" i="7"/>
  <c r="AJ1173" i="7"/>
  <c r="AI1173" i="7"/>
  <c r="AH1173" i="7"/>
  <c r="AG1173" i="7"/>
  <c r="AJ1172" i="7"/>
  <c r="AI1172" i="7"/>
  <c r="AH1172" i="7"/>
  <c r="AG1172" i="7"/>
  <c r="AJ1171" i="7"/>
  <c r="AI1171" i="7"/>
  <c r="AH1171" i="7"/>
  <c r="AG1171" i="7"/>
  <c r="AJ1170" i="7"/>
  <c r="AI1170" i="7"/>
  <c r="AH1170" i="7"/>
  <c r="AG1170" i="7"/>
  <c r="AJ1169" i="7"/>
  <c r="AI1169" i="7"/>
  <c r="AH1169" i="7"/>
  <c r="AG1169" i="7"/>
  <c r="AJ1168" i="7"/>
  <c r="AI1168" i="7"/>
  <c r="AH1168" i="7"/>
  <c r="AG1168" i="7"/>
  <c r="AJ1167" i="7"/>
  <c r="AI1167" i="7"/>
  <c r="AH1167" i="7"/>
  <c r="AG1167" i="7"/>
  <c r="AJ1166" i="7"/>
  <c r="AI1166" i="7"/>
  <c r="AH1166" i="7"/>
  <c r="AG1166" i="7"/>
  <c r="AJ1165" i="7"/>
  <c r="AI1165" i="7"/>
  <c r="AH1165" i="7"/>
  <c r="AG1165" i="7"/>
  <c r="AJ1164" i="7"/>
  <c r="AI1164" i="7"/>
  <c r="AH1164" i="7"/>
  <c r="AG1164" i="7"/>
  <c r="AJ1163" i="7"/>
  <c r="AI1163" i="7"/>
  <c r="AH1163" i="7"/>
  <c r="AG1163" i="7"/>
  <c r="AJ1162" i="7"/>
  <c r="AI1162" i="7"/>
  <c r="AH1162" i="7"/>
  <c r="AG1162" i="7"/>
  <c r="AJ1161" i="7"/>
  <c r="AI1161" i="7"/>
  <c r="AH1161" i="7"/>
  <c r="AG1161" i="7"/>
  <c r="AJ1160" i="7"/>
  <c r="AI1160" i="7"/>
  <c r="AH1160" i="7"/>
  <c r="AG1160" i="7"/>
  <c r="AJ1159" i="7"/>
  <c r="AI1159" i="7"/>
  <c r="AH1159" i="7"/>
  <c r="AG1159" i="7"/>
  <c r="AJ1158" i="7"/>
  <c r="AI1158" i="7"/>
  <c r="AH1158" i="7"/>
  <c r="AG1158" i="7"/>
  <c r="AJ1157" i="7"/>
  <c r="AI1157" i="7"/>
  <c r="AH1157" i="7"/>
  <c r="AG1157" i="7"/>
  <c r="AJ1156" i="7"/>
  <c r="AI1156" i="7"/>
  <c r="AH1156" i="7"/>
  <c r="AG1156" i="7"/>
  <c r="AJ1155" i="7"/>
  <c r="AI1155" i="7"/>
  <c r="AH1155" i="7"/>
  <c r="AG1155" i="7"/>
  <c r="AJ1154" i="7"/>
  <c r="AI1154" i="7"/>
  <c r="AH1154" i="7"/>
  <c r="AG1154" i="7"/>
  <c r="AJ1153" i="7"/>
  <c r="AI1153" i="7"/>
  <c r="AH1153" i="7"/>
  <c r="AG1153" i="7"/>
  <c r="AJ1152" i="7"/>
  <c r="AI1152" i="7"/>
  <c r="AH1152" i="7"/>
  <c r="AG1152" i="7"/>
  <c r="AJ1151" i="7"/>
  <c r="AI1151" i="7"/>
  <c r="AH1151" i="7"/>
  <c r="AG1151" i="7"/>
  <c r="AJ1150" i="7"/>
  <c r="AI1150" i="7"/>
  <c r="AH1150" i="7"/>
  <c r="AG1150" i="7"/>
  <c r="AJ1149" i="7"/>
  <c r="AI1149" i="7"/>
  <c r="AH1149" i="7"/>
  <c r="AG1149" i="7"/>
  <c r="AJ1148" i="7"/>
  <c r="AI1148" i="7"/>
  <c r="AH1148" i="7"/>
  <c r="AG1148" i="7"/>
  <c r="AJ1147" i="7"/>
  <c r="AI1147" i="7"/>
  <c r="AH1147" i="7"/>
  <c r="AG1147" i="7"/>
  <c r="AJ1146" i="7"/>
  <c r="AI1146" i="7"/>
  <c r="AH1146" i="7"/>
  <c r="AG1146" i="7"/>
  <c r="AJ1145" i="7"/>
  <c r="AI1145" i="7"/>
  <c r="AH1145" i="7"/>
  <c r="AG1145" i="7"/>
  <c r="AJ1144" i="7"/>
  <c r="AI1144" i="7"/>
  <c r="AH1144" i="7"/>
  <c r="AG1144" i="7"/>
  <c r="AJ1143" i="7"/>
  <c r="AI1143" i="7"/>
  <c r="AH1143" i="7"/>
  <c r="AG1143" i="7"/>
  <c r="AJ1142" i="7"/>
  <c r="AI1142" i="7"/>
  <c r="AH1142" i="7"/>
  <c r="AG1142" i="7"/>
  <c r="AJ1141" i="7"/>
  <c r="AI1141" i="7"/>
  <c r="AH1141" i="7"/>
  <c r="AG1141" i="7"/>
  <c r="AJ1140" i="7"/>
  <c r="AI1140" i="7"/>
  <c r="AH1140" i="7"/>
  <c r="AG1140" i="7"/>
  <c r="AJ1139" i="7"/>
  <c r="AI1139" i="7"/>
  <c r="AH1139" i="7"/>
  <c r="AG1139" i="7"/>
  <c r="AJ1138" i="7"/>
  <c r="AI1138" i="7"/>
  <c r="AH1138" i="7"/>
  <c r="AG1138" i="7"/>
  <c r="AJ1137" i="7"/>
  <c r="AI1137" i="7"/>
  <c r="AH1137" i="7"/>
  <c r="AG1137" i="7"/>
  <c r="AJ1136" i="7"/>
  <c r="AI1136" i="7"/>
  <c r="AH1136" i="7"/>
  <c r="AG1136" i="7"/>
  <c r="AJ1135" i="7"/>
  <c r="AI1135" i="7"/>
  <c r="AH1135" i="7"/>
  <c r="AG1135" i="7"/>
  <c r="AJ1134" i="7"/>
  <c r="AI1134" i="7"/>
  <c r="AH1134" i="7"/>
  <c r="AG1134" i="7"/>
  <c r="AJ1133" i="7"/>
  <c r="AI1133" i="7"/>
  <c r="AH1133" i="7"/>
  <c r="AG1133" i="7"/>
  <c r="AJ1132" i="7"/>
  <c r="AI1132" i="7"/>
  <c r="AH1132" i="7"/>
  <c r="AG1132" i="7"/>
  <c r="AJ1131" i="7"/>
  <c r="AI1131" i="7"/>
  <c r="AH1131" i="7"/>
  <c r="AG1131" i="7"/>
  <c r="AJ1130" i="7"/>
  <c r="AI1130" i="7"/>
  <c r="AH1130" i="7"/>
  <c r="AG1130" i="7"/>
  <c r="AJ1129" i="7"/>
  <c r="AI1129" i="7"/>
  <c r="AH1129" i="7"/>
  <c r="AG1129" i="7"/>
  <c r="AJ1128" i="7"/>
  <c r="AI1128" i="7"/>
  <c r="AH1128" i="7"/>
  <c r="AG1128" i="7"/>
  <c r="AJ1127" i="7"/>
  <c r="AI1127" i="7"/>
  <c r="AH1127" i="7"/>
  <c r="AG1127" i="7"/>
  <c r="AJ1126" i="7"/>
  <c r="AI1126" i="7"/>
  <c r="AH1126" i="7"/>
  <c r="AG1126" i="7"/>
  <c r="AJ1125" i="7"/>
  <c r="AI1125" i="7"/>
  <c r="AH1125" i="7"/>
  <c r="AG1125" i="7"/>
  <c r="AJ1124" i="7"/>
  <c r="AI1124" i="7"/>
  <c r="AH1124" i="7"/>
  <c r="AG1124" i="7"/>
  <c r="AJ1123" i="7"/>
  <c r="AI1123" i="7"/>
  <c r="AH1123" i="7"/>
  <c r="AG1123" i="7"/>
  <c r="AJ1122" i="7"/>
  <c r="AI1122" i="7"/>
  <c r="AH1122" i="7"/>
  <c r="AG1122" i="7"/>
  <c r="AJ1121" i="7"/>
  <c r="AI1121" i="7"/>
  <c r="AH1121" i="7"/>
  <c r="AG1121" i="7"/>
  <c r="AJ1120" i="7"/>
  <c r="AI1120" i="7"/>
  <c r="AH1120" i="7"/>
  <c r="AG1120" i="7"/>
  <c r="AJ1119" i="7"/>
  <c r="AI1119" i="7"/>
  <c r="AH1119" i="7"/>
  <c r="AG1119" i="7"/>
  <c r="AJ1118" i="7"/>
  <c r="AI1118" i="7"/>
  <c r="AH1118" i="7"/>
  <c r="AG1118" i="7"/>
  <c r="AJ1117" i="7"/>
  <c r="AI1117" i="7"/>
  <c r="AH1117" i="7"/>
  <c r="AG1117" i="7"/>
  <c r="AJ1116" i="7"/>
  <c r="AI1116" i="7"/>
  <c r="AH1116" i="7"/>
  <c r="AG1116" i="7"/>
  <c r="AJ1115" i="7"/>
  <c r="AI1115" i="7"/>
  <c r="AH1115" i="7"/>
  <c r="AG1115" i="7"/>
  <c r="AJ1114" i="7"/>
  <c r="AI1114" i="7"/>
  <c r="AH1114" i="7"/>
  <c r="AG1114" i="7"/>
  <c r="AJ1113" i="7"/>
  <c r="AI1113" i="7"/>
  <c r="AH1113" i="7"/>
  <c r="AG1113" i="7"/>
  <c r="AJ1112" i="7"/>
  <c r="AI1112" i="7"/>
  <c r="AH1112" i="7"/>
  <c r="AG1112" i="7"/>
  <c r="AJ1111" i="7"/>
  <c r="AI1111" i="7"/>
  <c r="AH1111" i="7"/>
  <c r="AG1111" i="7"/>
  <c r="AJ1110" i="7"/>
  <c r="AI1110" i="7"/>
  <c r="AH1110" i="7"/>
  <c r="AG1110" i="7"/>
  <c r="AJ1109" i="7"/>
  <c r="AI1109" i="7"/>
  <c r="AH1109" i="7"/>
  <c r="AG1109" i="7"/>
  <c r="AJ1108" i="7"/>
  <c r="AI1108" i="7"/>
  <c r="AH1108" i="7"/>
  <c r="AG1108" i="7"/>
  <c r="AJ1107" i="7"/>
  <c r="AI1107" i="7"/>
  <c r="AH1107" i="7"/>
  <c r="AG1107" i="7"/>
  <c r="AJ1106" i="7"/>
  <c r="AI1106" i="7"/>
  <c r="AH1106" i="7"/>
  <c r="AG1106" i="7"/>
  <c r="AJ1105" i="7"/>
  <c r="AI1105" i="7"/>
  <c r="AH1105" i="7"/>
  <c r="AG1105" i="7"/>
  <c r="AJ1104" i="7"/>
  <c r="AI1104" i="7"/>
  <c r="AH1104" i="7"/>
  <c r="AG1104" i="7"/>
  <c r="AJ1103" i="7"/>
  <c r="AI1103" i="7"/>
  <c r="AH1103" i="7"/>
  <c r="AG1103" i="7"/>
  <c r="AJ1102" i="7"/>
  <c r="AI1102" i="7"/>
  <c r="AH1102" i="7"/>
  <c r="AG1102" i="7"/>
  <c r="AJ1101" i="7"/>
  <c r="AI1101" i="7"/>
  <c r="AH1101" i="7"/>
  <c r="AG1101" i="7"/>
  <c r="AJ1100" i="7"/>
  <c r="AI1100" i="7"/>
  <c r="AH1100" i="7"/>
  <c r="AG1100" i="7"/>
  <c r="AJ1099" i="7"/>
  <c r="AI1099" i="7"/>
  <c r="AH1099" i="7"/>
  <c r="AG1099" i="7"/>
  <c r="AJ1098" i="7"/>
  <c r="AI1098" i="7"/>
  <c r="AH1098" i="7"/>
  <c r="AG1098" i="7"/>
  <c r="AJ1097" i="7"/>
  <c r="AI1097" i="7"/>
  <c r="AH1097" i="7"/>
  <c r="AG1097" i="7"/>
  <c r="AJ1096" i="7"/>
  <c r="AI1096" i="7"/>
  <c r="AH1096" i="7"/>
  <c r="AG1096" i="7"/>
  <c r="AJ1095" i="7"/>
  <c r="AI1095" i="7"/>
  <c r="AH1095" i="7"/>
  <c r="AG1095" i="7"/>
  <c r="AJ1094" i="7"/>
  <c r="AI1094" i="7"/>
  <c r="AH1094" i="7"/>
  <c r="AG1094" i="7"/>
  <c r="AJ1093" i="7"/>
  <c r="AI1093" i="7"/>
  <c r="AH1093" i="7"/>
  <c r="AG1093" i="7"/>
  <c r="AJ1092" i="7"/>
  <c r="AI1092" i="7"/>
  <c r="AH1092" i="7"/>
  <c r="AG1092" i="7"/>
  <c r="AJ1091" i="7"/>
  <c r="AI1091" i="7"/>
  <c r="AH1091" i="7"/>
  <c r="AG1091" i="7"/>
  <c r="AJ1090" i="7"/>
  <c r="AI1090" i="7"/>
  <c r="AH1090" i="7"/>
  <c r="AG1090" i="7"/>
  <c r="AJ1089" i="7"/>
  <c r="AI1089" i="7"/>
  <c r="AH1089" i="7"/>
  <c r="AG1089" i="7"/>
  <c r="AJ1088" i="7"/>
  <c r="AI1088" i="7"/>
  <c r="AH1088" i="7"/>
  <c r="AG1088" i="7"/>
  <c r="AJ1087" i="7"/>
  <c r="AI1087" i="7"/>
  <c r="AH1087" i="7"/>
  <c r="AG1087" i="7"/>
  <c r="AJ1086" i="7"/>
  <c r="AI1086" i="7"/>
  <c r="AH1086" i="7"/>
  <c r="AG1086" i="7"/>
  <c r="AJ1085" i="7"/>
  <c r="AI1085" i="7"/>
  <c r="AH1085" i="7"/>
  <c r="AG1085" i="7"/>
  <c r="AJ1084" i="7"/>
  <c r="AI1084" i="7"/>
  <c r="AH1084" i="7"/>
  <c r="AG1084" i="7"/>
  <c r="AJ1083" i="7"/>
  <c r="AI1083" i="7"/>
  <c r="AH1083" i="7"/>
  <c r="AG1083" i="7"/>
  <c r="AJ1082" i="7"/>
  <c r="AI1082" i="7"/>
  <c r="AH1082" i="7"/>
  <c r="AG1082" i="7"/>
  <c r="AJ1081" i="7"/>
  <c r="AI1081" i="7"/>
  <c r="AH1081" i="7"/>
  <c r="AG1081" i="7"/>
  <c r="AJ1080" i="7"/>
  <c r="AI1080" i="7"/>
  <c r="AH1080" i="7"/>
  <c r="AG1080" i="7"/>
  <c r="AJ1079" i="7"/>
  <c r="AI1079" i="7"/>
  <c r="AH1079" i="7"/>
  <c r="AG1079" i="7"/>
  <c r="AJ1078" i="7"/>
  <c r="AI1078" i="7"/>
  <c r="AH1078" i="7"/>
  <c r="AG1078" i="7"/>
  <c r="AJ1077" i="7"/>
  <c r="AI1077" i="7"/>
  <c r="AH1077" i="7"/>
  <c r="AG1077" i="7"/>
  <c r="AJ1076" i="7"/>
  <c r="AI1076" i="7"/>
  <c r="AH1076" i="7"/>
  <c r="AG1076" i="7"/>
  <c r="AJ1075" i="7"/>
  <c r="AI1075" i="7"/>
  <c r="AH1075" i="7"/>
  <c r="AG1075" i="7"/>
  <c r="AJ1074" i="7"/>
  <c r="AI1074" i="7"/>
  <c r="AH1074" i="7"/>
  <c r="AG1074" i="7"/>
  <c r="AJ1073" i="7"/>
  <c r="AI1073" i="7"/>
  <c r="AH1073" i="7"/>
  <c r="AG1073" i="7"/>
  <c r="AJ1072" i="7"/>
  <c r="AI1072" i="7"/>
  <c r="AH1072" i="7"/>
  <c r="AG1072" i="7"/>
  <c r="AJ1071" i="7"/>
  <c r="AI1071" i="7"/>
  <c r="AH1071" i="7"/>
  <c r="AG1071" i="7"/>
  <c r="AJ1070" i="7"/>
  <c r="AI1070" i="7"/>
  <c r="AH1070" i="7"/>
  <c r="AG1070" i="7"/>
  <c r="AJ1069" i="7"/>
  <c r="AI1069" i="7"/>
  <c r="AH1069" i="7"/>
  <c r="AG1069" i="7"/>
  <c r="AJ1068" i="7"/>
  <c r="AI1068" i="7"/>
  <c r="AH1068" i="7"/>
  <c r="AG1068" i="7"/>
  <c r="AJ1067" i="7"/>
  <c r="AI1067" i="7"/>
  <c r="AH1067" i="7"/>
  <c r="AG1067" i="7"/>
  <c r="AJ1066" i="7"/>
  <c r="AI1066" i="7"/>
  <c r="AH1066" i="7"/>
  <c r="AG1066" i="7"/>
  <c r="AJ1065" i="7"/>
  <c r="AI1065" i="7"/>
  <c r="AH1065" i="7"/>
  <c r="AG1065" i="7"/>
  <c r="AJ1064" i="7"/>
  <c r="AI1064" i="7"/>
  <c r="AH1064" i="7"/>
  <c r="AG1064" i="7"/>
  <c r="AJ1063" i="7"/>
  <c r="AI1063" i="7"/>
  <c r="AH1063" i="7"/>
  <c r="AG1063" i="7"/>
  <c r="AJ1062" i="7"/>
  <c r="AI1062" i="7"/>
  <c r="AH1062" i="7"/>
  <c r="AG1062" i="7"/>
  <c r="AJ1061" i="7"/>
  <c r="AI1061" i="7"/>
  <c r="AH1061" i="7"/>
  <c r="AG1061" i="7"/>
  <c r="AJ1060" i="7"/>
  <c r="AI1060" i="7"/>
  <c r="AH1060" i="7"/>
  <c r="AG1060" i="7"/>
  <c r="AJ1059" i="7"/>
  <c r="AI1059" i="7"/>
  <c r="AH1059" i="7"/>
  <c r="AG1059" i="7"/>
  <c r="AJ1058" i="7"/>
  <c r="AI1058" i="7"/>
  <c r="AH1058" i="7"/>
  <c r="AG1058" i="7"/>
  <c r="AJ1057" i="7"/>
  <c r="AI1057" i="7"/>
  <c r="AH1057" i="7"/>
  <c r="AG1057" i="7"/>
  <c r="AJ1056" i="7"/>
  <c r="AI1056" i="7"/>
  <c r="AH1056" i="7"/>
  <c r="AG1056" i="7"/>
  <c r="AJ1055" i="7"/>
  <c r="AI1055" i="7"/>
  <c r="AH1055" i="7"/>
  <c r="AG1055" i="7"/>
  <c r="AJ1054" i="7"/>
  <c r="AI1054" i="7"/>
  <c r="AH1054" i="7"/>
  <c r="AG1054" i="7"/>
  <c r="AJ1053" i="7"/>
  <c r="AI1053" i="7"/>
  <c r="AH1053" i="7"/>
  <c r="AG1053" i="7"/>
  <c r="AJ1052" i="7"/>
  <c r="AI1052" i="7"/>
  <c r="AH1052" i="7"/>
  <c r="AG1052" i="7"/>
  <c r="AJ1051" i="7"/>
  <c r="AI1051" i="7"/>
  <c r="AH1051" i="7"/>
  <c r="AG1051" i="7"/>
  <c r="AJ1050" i="7"/>
  <c r="AI1050" i="7"/>
  <c r="AH1050" i="7"/>
  <c r="AG1050" i="7"/>
  <c r="AJ1049" i="7"/>
  <c r="AI1049" i="7"/>
  <c r="AH1049" i="7"/>
  <c r="AG1049" i="7"/>
  <c r="AJ1048" i="7"/>
  <c r="AI1048" i="7"/>
  <c r="AH1048" i="7"/>
  <c r="AG1048" i="7"/>
  <c r="AJ1047" i="7"/>
  <c r="AI1047" i="7"/>
  <c r="AH1047" i="7"/>
  <c r="AG1047" i="7"/>
  <c r="AJ1046" i="7"/>
  <c r="AI1046" i="7"/>
  <c r="AH1046" i="7"/>
  <c r="AG1046" i="7"/>
  <c r="AJ1045" i="7"/>
  <c r="AI1045" i="7"/>
  <c r="AH1045" i="7"/>
  <c r="AG1045" i="7"/>
  <c r="AJ1044" i="7"/>
  <c r="AI1044" i="7"/>
  <c r="AH1044" i="7"/>
  <c r="AG1044" i="7"/>
  <c r="AJ1043" i="7"/>
  <c r="AI1043" i="7"/>
  <c r="AH1043" i="7"/>
  <c r="AG1043" i="7"/>
  <c r="AJ1042" i="7"/>
  <c r="AI1042" i="7"/>
  <c r="AH1042" i="7"/>
  <c r="AG1042" i="7"/>
  <c r="AJ1041" i="7"/>
  <c r="AI1041" i="7"/>
  <c r="AH1041" i="7"/>
  <c r="AG1041" i="7"/>
  <c r="AJ1040" i="7"/>
  <c r="AI1040" i="7"/>
  <c r="AH1040" i="7"/>
  <c r="AG1040" i="7"/>
  <c r="AJ1039" i="7"/>
  <c r="AI1039" i="7"/>
  <c r="AH1039" i="7"/>
  <c r="AG1039" i="7"/>
  <c r="AJ1038" i="7"/>
  <c r="AI1038" i="7"/>
  <c r="AH1038" i="7"/>
  <c r="AG1038" i="7"/>
  <c r="AJ1037" i="7"/>
  <c r="AI1037" i="7"/>
  <c r="AH1037" i="7"/>
  <c r="AG1037" i="7"/>
  <c r="AJ1036" i="7"/>
  <c r="AI1036" i="7"/>
  <c r="AH1036" i="7"/>
  <c r="AG1036" i="7"/>
  <c r="AJ1035" i="7"/>
  <c r="AI1035" i="7"/>
  <c r="AH1035" i="7"/>
  <c r="AG1035" i="7"/>
  <c r="AJ1034" i="7"/>
  <c r="AI1034" i="7"/>
  <c r="AH1034" i="7"/>
  <c r="AG1034" i="7"/>
  <c r="AJ1033" i="7"/>
  <c r="AI1033" i="7"/>
  <c r="AH1033" i="7"/>
  <c r="AG1033" i="7"/>
  <c r="AJ1032" i="7"/>
  <c r="AI1032" i="7"/>
  <c r="AH1032" i="7"/>
  <c r="AG1032" i="7"/>
  <c r="AJ1031" i="7"/>
  <c r="AI1031" i="7"/>
  <c r="AH1031" i="7"/>
  <c r="AG1031" i="7"/>
  <c r="AJ1030" i="7"/>
  <c r="AI1030" i="7"/>
  <c r="AH1030" i="7"/>
  <c r="AG1030" i="7"/>
  <c r="AJ1029" i="7"/>
  <c r="AI1029" i="7"/>
  <c r="AH1029" i="7"/>
  <c r="AG1029" i="7"/>
  <c r="AJ1028" i="7"/>
  <c r="AI1028" i="7"/>
  <c r="AH1028" i="7"/>
  <c r="AG1028" i="7"/>
  <c r="AJ1027" i="7"/>
  <c r="AI1027" i="7"/>
  <c r="AH1027" i="7"/>
  <c r="AG1027" i="7"/>
  <c r="AJ1026" i="7"/>
  <c r="AI1026" i="7"/>
  <c r="AH1026" i="7"/>
  <c r="AG1026" i="7"/>
  <c r="AJ1025" i="7"/>
  <c r="AI1025" i="7"/>
  <c r="AH1025" i="7"/>
  <c r="AG1025" i="7"/>
  <c r="AJ1024" i="7"/>
  <c r="AI1024" i="7"/>
  <c r="AH1024" i="7"/>
  <c r="AG1024" i="7"/>
  <c r="AJ1023" i="7"/>
  <c r="AI1023" i="7"/>
  <c r="AH1023" i="7"/>
  <c r="AG1023" i="7"/>
  <c r="AJ1022" i="7"/>
  <c r="AI1022" i="7"/>
  <c r="AH1022" i="7"/>
  <c r="AG1022" i="7"/>
  <c r="AJ1021" i="7"/>
  <c r="AI1021" i="7"/>
  <c r="AH1021" i="7"/>
  <c r="AG1021" i="7"/>
  <c r="AJ1020" i="7"/>
  <c r="AI1020" i="7"/>
  <c r="AH1020" i="7"/>
  <c r="AG1020" i="7"/>
  <c r="AJ1019" i="7"/>
  <c r="AI1019" i="7"/>
  <c r="AH1019" i="7"/>
  <c r="AG1019" i="7"/>
  <c r="AJ1018" i="7"/>
  <c r="AI1018" i="7"/>
  <c r="AH1018" i="7"/>
  <c r="AG1018" i="7"/>
  <c r="AJ1017" i="7"/>
  <c r="AI1017" i="7"/>
  <c r="AH1017" i="7"/>
  <c r="AG1017" i="7"/>
  <c r="AJ1016" i="7"/>
  <c r="AI1016" i="7"/>
  <c r="AH1016" i="7"/>
  <c r="AG1016" i="7"/>
  <c r="AJ1015" i="7"/>
  <c r="AI1015" i="7"/>
  <c r="AH1015" i="7"/>
  <c r="AG1015" i="7"/>
  <c r="AJ1014" i="7"/>
  <c r="AI1014" i="7"/>
  <c r="AH1014" i="7"/>
  <c r="AG1014" i="7"/>
  <c r="AJ1013" i="7"/>
  <c r="AI1013" i="7"/>
  <c r="AH1013" i="7"/>
  <c r="AG1013" i="7"/>
  <c r="AJ1012" i="7"/>
  <c r="AI1012" i="7"/>
  <c r="AH1012" i="7"/>
  <c r="AG1012" i="7"/>
  <c r="AJ1011" i="7"/>
  <c r="AI1011" i="7"/>
  <c r="AH1011" i="7"/>
  <c r="AG1011" i="7"/>
  <c r="AJ1010" i="7"/>
  <c r="AI1010" i="7"/>
  <c r="AH1010" i="7"/>
  <c r="AG1010" i="7"/>
  <c r="AJ1009" i="7"/>
  <c r="AI1009" i="7"/>
  <c r="AH1009" i="7"/>
  <c r="AG1009" i="7"/>
  <c r="AJ1008" i="7"/>
  <c r="AI1008" i="7"/>
  <c r="AH1008" i="7"/>
  <c r="AG1008" i="7"/>
  <c r="AJ1007" i="7"/>
  <c r="AI1007" i="7"/>
  <c r="AH1007" i="7"/>
  <c r="AG1007" i="7"/>
  <c r="AJ1006" i="7"/>
  <c r="AI1006" i="7"/>
  <c r="AH1006" i="7"/>
  <c r="AG1006" i="7"/>
  <c r="AJ1005" i="7"/>
  <c r="AI1005" i="7"/>
  <c r="AH1005" i="7"/>
  <c r="AG1005" i="7"/>
  <c r="AJ1004" i="7"/>
  <c r="AI1004" i="7"/>
  <c r="AH1004" i="7"/>
  <c r="AG1004" i="7"/>
  <c r="AJ1003" i="7"/>
  <c r="AI1003" i="7"/>
  <c r="AH1003" i="7"/>
  <c r="AG1003" i="7"/>
  <c r="AJ1002" i="7"/>
  <c r="AI1002" i="7"/>
  <c r="AH1002" i="7"/>
  <c r="AG1002" i="7"/>
  <c r="AJ1001" i="7"/>
  <c r="AI1001" i="7"/>
  <c r="AH1001" i="7"/>
  <c r="AG1001" i="7"/>
  <c r="AJ1000" i="7"/>
  <c r="AI1000" i="7"/>
  <c r="AH1000" i="7"/>
  <c r="AG1000" i="7"/>
  <c r="AJ999" i="7"/>
  <c r="AI999" i="7"/>
  <c r="AH999" i="7"/>
  <c r="AG999" i="7"/>
  <c r="AJ998" i="7"/>
  <c r="AI998" i="7"/>
  <c r="AH998" i="7"/>
  <c r="AG998" i="7"/>
  <c r="AJ997" i="7"/>
  <c r="AI997" i="7"/>
  <c r="AH997" i="7"/>
  <c r="AG997" i="7"/>
  <c r="AJ996" i="7"/>
  <c r="AI996" i="7"/>
  <c r="AH996" i="7"/>
  <c r="AG996" i="7"/>
  <c r="AJ995" i="7"/>
  <c r="AI995" i="7"/>
  <c r="AH995" i="7"/>
  <c r="AG995" i="7"/>
  <c r="AJ994" i="7"/>
  <c r="AI994" i="7"/>
  <c r="AH994" i="7"/>
  <c r="AG994" i="7"/>
  <c r="AJ993" i="7"/>
  <c r="AI993" i="7"/>
  <c r="AH993" i="7"/>
  <c r="AG993" i="7"/>
  <c r="AJ992" i="7"/>
  <c r="AI992" i="7"/>
  <c r="AH992" i="7"/>
  <c r="AG992" i="7"/>
  <c r="AJ991" i="7"/>
  <c r="AI991" i="7"/>
  <c r="AH991" i="7"/>
  <c r="AG991" i="7"/>
  <c r="AJ990" i="7"/>
  <c r="AI990" i="7"/>
  <c r="AH990" i="7"/>
  <c r="AG990" i="7"/>
  <c r="AJ989" i="7"/>
  <c r="AI989" i="7"/>
  <c r="AH989" i="7"/>
  <c r="AG989" i="7"/>
  <c r="AJ988" i="7"/>
  <c r="AI988" i="7"/>
  <c r="AH988" i="7"/>
  <c r="AG988" i="7"/>
  <c r="AJ987" i="7"/>
  <c r="AI987" i="7"/>
  <c r="AH987" i="7"/>
  <c r="AG987" i="7"/>
  <c r="AJ986" i="7"/>
  <c r="AI986" i="7"/>
  <c r="AH986" i="7"/>
  <c r="AG986" i="7"/>
  <c r="AJ985" i="7"/>
  <c r="AI985" i="7"/>
  <c r="AH985" i="7"/>
  <c r="AG985" i="7"/>
  <c r="AJ984" i="7"/>
  <c r="AI984" i="7"/>
  <c r="AH984" i="7"/>
  <c r="AG984" i="7"/>
  <c r="AJ983" i="7"/>
  <c r="AI983" i="7"/>
  <c r="AH983" i="7"/>
  <c r="AG983" i="7"/>
  <c r="AJ982" i="7"/>
  <c r="AI982" i="7"/>
  <c r="AH982" i="7"/>
  <c r="AG982" i="7"/>
  <c r="AJ981" i="7"/>
  <c r="AI981" i="7"/>
  <c r="AH981" i="7"/>
  <c r="AG981" i="7"/>
  <c r="AJ980" i="7"/>
  <c r="AI980" i="7"/>
  <c r="AH980" i="7"/>
  <c r="AG980" i="7"/>
  <c r="AJ979" i="7"/>
  <c r="AI979" i="7"/>
  <c r="AH979" i="7"/>
  <c r="AG979" i="7"/>
  <c r="AJ978" i="7"/>
  <c r="AI978" i="7"/>
  <c r="AH978" i="7"/>
  <c r="AG978" i="7"/>
  <c r="AJ977" i="7"/>
  <c r="AI977" i="7"/>
  <c r="AH977" i="7"/>
  <c r="AG977" i="7"/>
  <c r="AJ976" i="7"/>
  <c r="AI976" i="7"/>
  <c r="AH976" i="7"/>
  <c r="AG976" i="7"/>
  <c r="AJ975" i="7"/>
  <c r="AI975" i="7"/>
  <c r="AH975" i="7"/>
  <c r="AG975" i="7"/>
  <c r="AJ974" i="7"/>
  <c r="AI974" i="7"/>
  <c r="AH974" i="7"/>
  <c r="AG974" i="7"/>
  <c r="AJ973" i="7"/>
  <c r="AI973" i="7"/>
  <c r="AH973" i="7"/>
  <c r="AG973" i="7"/>
  <c r="AJ972" i="7"/>
  <c r="AI972" i="7"/>
  <c r="AH972" i="7"/>
  <c r="AG972" i="7"/>
  <c r="AJ971" i="7"/>
  <c r="AI971" i="7"/>
  <c r="AH971" i="7"/>
  <c r="AG971" i="7"/>
  <c r="AJ970" i="7"/>
  <c r="AI970" i="7"/>
  <c r="AH970" i="7"/>
  <c r="AG970" i="7"/>
  <c r="AJ969" i="7"/>
  <c r="AI969" i="7"/>
  <c r="AH969" i="7"/>
  <c r="AG969" i="7"/>
  <c r="AJ968" i="7"/>
  <c r="AI968" i="7"/>
  <c r="AH968" i="7"/>
  <c r="AG968" i="7"/>
  <c r="AJ967" i="7"/>
  <c r="AI967" i="7"/>
  <c r="AH967" i="7"/>
  <c r="AG967" i="7"/>
  <c r="AJ966" i="7"/>
  <c r="AI966" i="7"/>
  <c r="AH966" i="7"/>
  <c r="AG966" i="7"/>
  <c r="AJ965" i="7"/>
  <c r="AI965" i="7"/>
  <c r="AH965" i="7"/>
  <c r="AG965" i="7"/>
  <c r="AJ964" i="7"/>
  <c r="AI964" i="7"/>
  <c r="AH964" i="7"/>
  <c r="AG964" i="7"/>
  <c r="AJ963" i="7"/>
  <c r="AI963" i="7"/>
  <c r="AH963" i="7"/>
  <c r="AG963" i="7"/>
  <c r="AJ962" i="7"/>
  <c r="AI962" i="7"/>
  <c r="AH962" i="7"/>
  <c r="AG962" i="7"/>
  <c r="AJ961" i="7"/>
  <c r="AI961" i="7"/>
  <c r="AH961" i="7"/>
  <c r="AG961" i="7"/>
  <c r="AJ960" i="7"/>
  <c r="AI960" i="7"/>
  <c r="AH960" i="7"/>
  <c r="AG960" i="7"/>
  <c r="AJ959" i="7"/>
  <c r="AI959" i="7"/>
  <c r="AH959" i="7"/>
  <c r="AG959" i="7"/>
  <c r="AJ958" i="7"/>
  <c r="AI958" i="7"/>
  <c r="AH958" i="7"/>
  <c r="AG958" i="7"/>
  <c r="AJ957" i="7"/>
  <c r="AI957" i="7"/>
  <c r="AH957" i="7"/>
  <c r="AG957" i="7"/>
  <c r="AJ956" i="7"/>
  <c r="AI956" i="7"/>
  <c r="AH956" i="7"/>
  <c r="AG956" i="7"/>
  <c r="AJ955" i="7"/>
  <c r="AI955" i="7"/>
  <c r="AH955" i="7"/>
  <c r="AG955" i="7"/>
  <c r="AJ954" i="7"/>
  <c r="AI954" i="7"/>
  <c r="AH954" i="7"/>
  <c r="AG954" i="7"/>
  <c r="AJ953" i="7"/>
  <c r="AI953" i="7"/>
  <c r="AH953" i="7"/>
  <c r="AG953" i="7"/>
  <c r="AJ952" i="7"/>
  <c r="AI952" i="7"/>
  <c r="AH952" i="7"/>
  <c r="AG952" i="7"/>
  <c r="AJ951" i="7"/>
  <c r="AI951" i="7"/>
  <c r="AH951" i="7"/>
  <c r="AG951" i="7"/>
  <c r="AJ950" i="7"/>
  <c r="AI950" i="7"/>
  <c r="AH950" i="7"/>
  <c r="AG950" i="7"/>
  <c r="AJ949" i="7"/>
  <c r="AI949" i="7"/>
  <c r="AH949" i="7"/>
  <c r="AG949" i="7"/>
  <c r="AJ948" i="7"/>
  <c r="AI948" i="7"/>
  <c r="AH948" i="7"/>
  <c r="AG948" i="7"/>
  <c r="AJ947" i="7"/>
  <c r="AI947" i="7"/>
  <c r="AH947" i="7"/>
  <c r="AG947" i="7"/>
  <c r="AJ946" i="7"/>
  <c r="AI946" i="7"/>
  <c r="AH946" i="7"/>
  <c r="AG946" i="7"/>
  <c r="AJ945" i="7"/>
  <c r="AI945" i="7"/>
  <c r="AH945" i="7"/>
  <c r="AG945" i="7"/>
  <c r="AJ944" i="7"/>
  <c r="AI944" i="7"/>
  <c r="AH944" i="7"/>
  <c r="AG944" i="7"/>
  <c r="AJ943" i="7"/>
  <c r="AI943" i="7"/>
  <c r="AH943" i="7"/>
  <c r="AG943" i="7"/>
  <c r="AJ942" i="7"/>
  <c r="AI942" i="7"/>
  <c r="AH942" i="7"/>
  <c r="AG942" i="7"/>
  <c r="AJ941" i="7"/>
  <c r="AI941" i="7"/>
  <c r="AH941" i="7"/>
  <c r="AG941" i="7"/>
  <c r="AJ940" i="7"/>
  <c r="AI940" i="7"/>
  <c r="AH940" i="7"/>
  <c r="AG940" i="7"/>
  <c r="AJ939" i="7"/>
  <c r="AI939" i="7"/>
  <c r="AH939" i="7"/>
  <c r="AG939" i="7"/>
  <c r="AJ938" i="7"/>
  <c r="AI938" i="7"/>
  <c r="AH938" i="7"/>
  <c r="AG938" i="7"/>
  <c r="AJ937" i="7"/>
  <c r="AI937" i="7"/>
  <c r="AH937" i="7"/>
  <c r="AG937" i="7"/>
  <c r="AJ936" i="7"/>
  <c r="AI936" i="7"/>
  <c r="AH936" i="7"/>
  <c r="AG936" i="7"/>
  <c r="AJ935" i="7"/>
  <c r="AI935" i="7"/>
  <c r="AH935" i="7"/>
  <c r="AG935" i="7"/>
  <c r="AJ934" i="7"/>
  <c r="AI934" i="7"/>
  <c r="AH934" i="7"/>
  <c r="AG934" i="7"/>
  <c r="AJ933" i="7"/>
  <c r="AI933" i="7"/>
  <c r="AH933" i="7"/>
  <c r="AG933" i="7"/>
  <c r="AJ932" i="7"/>
  <c r="AI932" i="7"/>
  <c r="AH932" i="7"/>
  <c r="AG932" i="7"/>
  <c r="AJ931" i="7"/>
  <c r="AI931" i="7"/>
  <c r="AH931" i="7"/>
  <c r="AG931" i="7"/>
  <c r="AJ930" i="7"/>
  <c r="AI930" i="7"/>
  <c r="AH930" i="7"/>
  <c r="AG930" i="7"/>
  <c r="AJ929" i="7"/>
  <c r="AI929" i="7"/>
  <c r="AH929" i="7"/>
  <c r="AG929" i="7"/>
  <c r="AJ928" i="7"/>
  <c r="AI928" i="7"/>
  <c r="AH928" i="7"/>
  <c r="AG928" i="7"/>
  <c r="AJ927" i="7"/>
  <c r="AI927" i="7"/>
  <c r="AH927" i="7"/>
  <c r="AG927" i="7"/>
  <c r="AJ926" i="7"/>
  <c r="AI926" i="7"/>
  <c r="AH926" i="7"/>
  <c r="AG926" i="7"/>
  <c r="AJ925" i="7"/>
  <c r="AI925" i="7"/>
  <c r="AH925" i="7"/>
  <c r="AG925" i="7"/>
  <c r="AJ924" i="7"/>
  <c r="AI924" i="7"/>
  <c r="AH924" i="7"/>
  <c r="AG924" i="7"/>
  <c r="AJ923" i="7"/>
  <c r="AI923" i="7"/>
  <c r="AH923" i="7"/>
  <c r="AG923" i="7"/>
  <c r="AJ922" i="7"/>
  <c r="AI922" i="7"/>
  <c r="AH922" i="7"/>
  <c r="AG922" i="7"/>
  <c r="AJ921" i="7"/>
  <c r="AI921" i="7"/>
  <c r="AH921" i="7"/>
  <c r="AG921" i="7"/>
  <c r="AJ920" i="7"/>
  <c r="AI920" i="7"/>
  <c r="AH920" i="7"/>
  <c r="AG920" i="7"/>
  <c r="AJ919" i="7"/>
  <c r="AI919" i="7"/>
  <c r="AH919" i="7"/>
  <c r="AG919" i="7"/>
  <c r="AJ918" i="7"/>
  <c r="AI918" i="7"/>
  <c r="AH918" i="7"/>
  <c r="AG918" i="7"/>
  <c r="AJ917" i="7"/>
  <c r="AI917" i="7"/>
  <c r="AH917" i="7"/>
  <c r="AG917" i="7"/>
  <c r="AJ916" i="7"/>
  <c r="AI916" i="7"/>
  <c r="AH916" i="7"/>
  <c r="AG916" i="7"/>
  <c r="AJ915" i="7"/>
  <c r="AI915" i="7"/>
  <c r="AH915" i="7"/>
  <c r="AG915" i="7"/>
  <c r="AJ914" i="7"/>
  <c r="AI914" i="7"/>
  <c r="AH914" i="7"/>
  <c r="AG914" i="7"/>
  <c r="AJ913" i="7"/>
  <c r="AI913" i="7"/>
  <c r="AH913" i="7"/>
  <c r="AG913" i="7"/>
  <c r="AJ912" i="7"/>
  <c r="AI912" i="7"/>
  <c r="AH912" i="7"/>
  <c r="AG912" i="7"/>
  <c r="AJ911" i="7"/>
  <c r="AI911" i="7"/>
  <c r="AH911" i="7"/>
  <c r="AG911" i="7"/>
  <c r="AJ910" i="7"/>
  <c r="AI910" i="7"/>
  <c r="AH910" i="7"/>
  <c r="AG910" i="7"/>
  <c r="AJ909" i="7"/>
  <c r="AI909" i="7"/>
  <c r="AH909" i="7"/>
  <c r="AG909" i="7"/>
  <c r="AJ908" i="7"/>
  <c r="AI908" i="7"/>
  <c r="AH908" i="7"/>
  <c r="AG908" i="7"/>
  <c r="AJ907" i="7"/>
  <c r="AI907" i="7"/>
  <c r="AH907" i="7"/>
  <c r="AG907" i="7"/>
  <c r="AJ906" i="7"/>
  <c r="AI906" i="7"/>
  <c r="AH906" i="7"/>
  <c r="AG906" i="7"/>
  <c r="AJ905" i="7"/>
  <c r="AI905" i="7"/>
  <c r="AH905" i="7"/>
  <c r="AG905" i="7"/>
  <c r="AJ904" i="7"/>
  <c r="AI904" i="7"/>
  <c r="AH904" i="7"/>
  <c r="AG904" i="7"/>
  <c r="AJ903" i="7"/>
  <c r="AI903" i="7"/>
  <c r="AH903" i="7"/>
  <c r="AG903" i="7"/>
  <c r="AJ902" i="7"/>
  <c r="AI902" i="7"/>
  <c r="AH902" i="7"/>
  <c r="AG902" i="7"/>
  <c r="AJ901" i="7"/>
  <c r="AI901" i="7"/>
  <c r="AH901" i="7"/>
  <c r="AG901" i="7"/>
  <c r="AJ900" i="7"/>
  <c r="AI900" i="7"/>
  <c r="AH900" i="7"/>
  <c r="AG900" i="7"/>
  <c r="AJ899" i="7"/>
  <c r="AI899" i="7"/>
  <c r="AH899" i="7"/>
  <c r="AG899" i="7"/>
  <c r="AJ898" i="7"/>
  <c r="AI898" i="7"/>
  <c r="AH898" i="7"/>
  <c r="AG898" i="7"/>
  <c r="AJ897" i="7"/>
  <c r="AI897" i="7"/>
  <c r="AH897" i="7"/>
  <c r="AG897" i="7"/>
  <c r="AJ896" i="7"/>
  <c r="AI896" i="7"/>
  <c r="AH896" i="7"/>
  <c r="AG896" i="7"/>
  <c r="AJ895" i="7"/>
  <c r="AI895" i="7"/>
  <c r="AH895" i="7"/>
  <c r="AG895" i="7"/>
  <c r="AJ894" i="7"/>
  <c r="AI894" i="7"/>
  <c r="AH894" i="7"/>
  <c r="AG894" i="7"/>
  <c r="AJ893" i="7"/>
  <c r="AI893" i="7"/>
  <c r="AH893" i="7"/>
  <c r="AG893" i="7"/>
  <c r="AJ892" i="7"/>
  <c r="AI892" i="7"/>
  <c r="AH892" i="7"/>
  <c r="AG892" i="7"/>
  <c r="AJ891" i="7"/>
  <c r="AI891" i="7"/>
  <c r="AH891" i="7"/>
  <c r="AG891" i="7"/>
  <c r="AJ890" i="7"/>
  <c r="AI890" i="7"/>
  <c r="AH890" i="7"/>
  <c r="AG890" i="7"/>
  <c r="AJ889" i="7"/>
  <c r="AI889" i="7"/>
  <c r="AH889" i="7"/>
  <c r="AG889" i="7"/>
  <c r="AJ888" i="7"/>
  <c r="AI888" i="7"/>
  <c r="AH888" i="7"/>
  <c r="AG888" i="7"/>
  <c r="AJ887" i="7"/>
  <c r="AI887" i="7"/>
  <c r="AH887" i="7"/>
  <c r="AG887" i="7"/>
  <c r="AJ886" i="7"/>
  <c r="AI886" i="7"/>
  <c r="AH886" i="7"/>
  <c r="AG886" i="7"/>
  <c r="AJ885" i="7"/>
  <c r="AI885" i="7"/>
  <c r="AH885" i="7"/>
  <c r="AG885" i="7"/>
  <c r="AJ884" i="7"/>
  <c r="AI884" i="7"/>
  <c r="AH884" i="7"/>
  <c r="AG884" i="7"/>
  <c r="AJ883" i="7"/>
  <c r="AI883" i="7"/>
  <c r="AH883" i="7"/>
  <c r="AG883" i="7"/>
  <c r="AJ882" i="7"/>
  <c r="AI882" i="7"/>
  <c r="AH882" i="7"/>
  <c r="AG882" i="7"/>
  <c r="AJ881" i="7"/>
  <c r="AI881" i="7"/>
  <c r="AH881" i="7"/>
  <c r="AG881" i="7"/>
  <c r="AJ880" i="7"/>
  <c r="AI880" i="7"/>
  <c r="AH880" i="7"/>
  <c r="AG880" i="7"/>
  <c r="AJ879" i="7"/>
  <c r="AI879" i="7"/>
  <c r="AH879" i="7"/>
  <c r="AG879" i="7"/>
  <c r="AJ878" i="7"/>
  <c r="AI878" i="7"/>
  <c r="AH878" i="7"/>
  <c r="AG878" i="7"/>
  <c r="AJ877" i="7"/>
  <c r="AI877" i="7"/>
  <c r="AH877" i="7"/>
  <c r="AG877" i="7"/>
  <c r="AJ876" i="7"/>
  <c r="AI876" i="7"/>
  <c r="AH876" i="7"/>
  <c r="AG876" i="7"/>
  <c r="AJ875" i="7"/>
  <c r="AI875" i="7"/>
  <c r="AH875" i="7"/>
  <c r="AG875" i="7"/>
  <c r="AJ874" i="7"/>
  <c r="AI874" i="7"/>
  <c r="AH874" i="7"/>
  <c r="AG874" i="7"/>
  <c r="AJ873" i="7"/>
  <c r="AI873" i="7"/>
  <c r="AH873" i="7"/>
  <c r="AG873" i="7"/>
  <c r="AJ872" i="7"/>
  <c r="AI872" i="7"/>
  <c r="AH872" i="7"/>
  <c r="AG872" i="7"/>
  <c r="AJ871" i="7"/>
  <c r="AI871" i="7"/>
  <c r="AH871" i="7"/>
  <c r="AG871" i="7"/>
  <c r="AJ870" i="7"/>
  <c r="AI870" i="7"/>
  <c r="AH870" i="7"/>
  <c r="AG870" i="7"/>
  <c r="AJ869" i="7"/>
  <c r="AI869" i="7"/>
  <c r="AH869" i="7"/>
  <c r="AG869" i="7"/>
  <c r="AJ868" i="7"/>
  <c r="AI868" i="7"/>
  <c r="AH868" i="7"/>
  <c r="AG868" i="7"/>
  <c r="AJ867" i="7"/>
  <c r="AI867" i="7"/>
  <c r="AH867" i="7"/>
  <c r="AG867" i="7"/>
  <c r="AJ866" i="7"/>
  <c r="AI866" i="7"/>
  <c r="AH866" i="7"/>
  <c r="AG866" i="7"/>
  <c r="AJ865" i="7"/>
  <c r="AI865" i="7"/>
  <c r="AH865" i="7"/>
  <c r="AG865" i="7"/>
  <c r="AJ864" i="7"/>
  <c r="AI864" i="7"/>
  <c r="AH864" i="7"/>
  <c r="AG864" i="7"/>
  <c r="AJ863" i="7"/>
  <c r="AI863" i="7"/>
  <c r="AH863" i="7"/>
  <c r="AG863" i="7"/>
  <c r="AJ862" i="7"/>
  <c r="AI862" i="7"/>
  <c r="AH862" i="7"/>
  <c r="AG862" i="7"/>
  <c r="AJ861" i="7"/>
  <c r="AI861" i="7"/>
  <c r="AH861" i="7"/>
  <c r="AG861" i="7"/>
  <c r="AJ860" i="7"/>
  <c r="AI860" i="7"/>
  <c r="AH860" i="7"/>
  <c r="AG860" i="7"/>
  <c r="AJ859" i="7"/>
  <c r="AI859" i="7"/>
  <c r="AH859" i="7"/>
  <c r="AG859" i="7"/>
  <c r="AJ858" i="7"/>
  <c r="AI858" i="7"/>
  <c r="AH858" i="7"/>
  <c r="AG858" i="7"/>
  <c r="AJ857" i="7"/>
  <c r="AI857" i="7"/>
  <c r="AH857" i="7"/>
  <c r="AG857" i="7"/>
  <c r="AJ856" i="7"/>
  <c r="AI856" i="7"/>
  <c r="AH856" i="7"/>
  <c r="AG856" i="7"/>
  <c r="AJ855" i="7"/>
  <c r="AI855" i="7"/>
  <c r="AH855" i="7"/>
  <c r="AG855" i="7"/>
  <c r="AJ854" i="7"/>
  <c r="AI854" i="7"/>
  <c r="AH854" i="7"/>
  <c r="AG854" i="7"/>
  <c r="AJ853" i="7"/>
  <c r="AI853" i="7"/>
  <c r="AH853" i="7"/>
  <c r="AG853" i="7"/>
  <c r="AJ852" i="7"/>
  <c r="AI852" i="7"/>
  <c r="AH852" i="7"/>
  <c r="AG852" i="7"/>
  <c r="AJ851" i="7"/>
  <c r="AI851" i="7"/>
  <c r="AH851" i="7"/>
  <c r="AG851" i="7"/>
  <c r="AJ850" i="7"/>
  <c r="AI850" i="7"/>
  <c r="AH850" i="7"/>
  <c r="AG850" i="7"/>
  <c r="AJ849" i="7"/>
  <c r="AI849" i="7"/>
  <c r="AH849" i="7"/>
  <c r="AG849" i="7"/>
  <c r="AJ848" i="7"/>
  <c r="AI848" i="7"/>
  <c r="AH848" i="7"/>
  <c r="AG848" i="7"/>
  <c r="AJ847" i="7"/>
  <c r="AI847" i="7"/>
  <c r="AH847" i="7"/>
  <c r="AG847" i="7"/>
  <c r="AJ846" i="7"/>
  <c r="AI846" i="7"/>
  <c r="AH846" i="7"/>
  <c r="AG846" i="7"/>
  <c r="AJ845" i="7"/>
  <c r="AI845" i="7"/>
  <c r="AH845" i="7"/>
  <c r="AG845" i="7"/>
  <c r="AJ844" i="7"/>
  <c r="AI844" i="7"/>
  <c r="AH844" i="7"/>
  <c r="AG844" i="7"/>
  <c r="AJ843" i="7"/>
  <c r="AI843" i="7"/>
  <c r="AH843" i="7"/>
  <c r="AG843" i="7"/>
  <c r="AJ842" i="7"/>
  <c r="AI842" i="7"/>
  <c r="AH842" i="7"/>
  <c r="AG842" i="7"/>
  <c r="AJ841" i="7"/>
  <c r="AI841" i="7"/>
  <c r="AH841" i="7"/>
  <c r="AG841" i="7"/>
  <c r="AJ840" i="7"/>
  <c r="AI840" i="7"/>
  <c r="AH840" i="7"/>
  <c r="AG840" i="7"/>
  <c r="AJ839" i="7"/>
  <c r="AI839" i="7"/>
  <c r="AH839" i="7"/>
  <c r="AG839" i="7"/>
  <c r="AJ838" i="7"/>
  <c r="AI838" i="7"/>
  <c r="AH838" i="7"/>
  <c r="AG838" i="7"/>
  <c r="AJ837" i="7"/>
  <c r="AI837" i="7"/>
  <c r="AH837" i="7"/>
  <c r="AG837" i="7"/>
  <c r="AJ836" i="7"/>
  <c r="AI836" i="7"/>
  <c r="AH836" i="7"/>
  <c r="AG836" i="7"/>
  <c r="AJ835" i="7"/>
  <c r="AI835" i="7"/>
  <c r="AH835" i="7"/>
  <c r="AG835" i="7"/>
  <c r="AJ834" i="7"/>
  <c r="AI834" i="7"/>
  <c r="AH834" i="7"/>
  <c r="AG834" i="7"/>
  <c r="AJ833" i="7"/>
  <c r="AI833" i="7"/>
  <c r="AH833" i="7"/>
  <c r="AG833" i="7"/>
  <c r="AJ832" i="7"/>
  <c r="AI832" i="7"/>
  <c r="AH832" i="7"/>
  <c r="AG832" i="7"/>
  <c r="AJ831" i="7"/>
  <c r="AI831" i="7"/>
  <c r="AH831" i="7"/>
  <c r="AG831" i="7"/>
  <c r="AJ830" i="7"/>
  <c r="AI830" i="7"/>
  <c r="AH830" i="7"/>
  <c r="AG830" i="7"/>
  <c r="AJ829" i="7"/>
  <c r="AI829" i="7"/>
  <c r="AH829" i="7"/>
  <c r="AG829" i="7"/>
  <c r="AJ828" i="7"/>
  <c r="AI828" i="7"/>
  <c r="AH828" i="7"/>
  <c r="AG828" i="7"/>
  <c r="AJ827" i="7"/>
  <c r="AI827" i="7"/>
  <c r="AH827" i="7"/>
  <c r="AG827" i="7"/>
  <c r="AJ826" i="7"/>
  <c r="AI826" i="7"/>
  <c r="AH826" i="7"/>
  <c r="AG826" i="7"/>
  <c r="AJ825" i="7"/>
  <c r="AI825" i="7"/>
  <c r="AH825" i="7"/>
  <c r="AG825" i="7"/>
  <c r="AJ824" i="7"/>
  <c r="AI824" i="7"/>
  <c r="AH824" i="7"/>
  <c r="AG824" i="7"/>
  <c r="AJ823" i="7"/>
  <c r="AI823" i="7"/>
  <c r="AH823" i="7"/>
  <c r="AG823" i="7"/>
  <c r="AJ822" i="7"/>
  <c r="AI822" i="7"/>
  <c r="AH822" i="7"/>
  <c r="AG822" i="7"/>
  <c r="AJ821" i="7"/>
  <c r="AI821" i="7"/>
  <c r="AH821" i="7"/>
  <c r="AG821" i="7"/>
  <c r="AJ820" i="7"/>
  <c r="AI820" i="7"/>
  <c r="AH820" i="7"/>
  <c r="AG820" i="7"/>
  <c r="AJ819" i="7"/>
  <c r="AI819" i="7"/>
  <c r="AH819" i="7"/>
  <c r="AG819" i="7"/>
  <c r="AJ818" i="7"/>
  <c r="AI818" i="7"/>
  <c r="AH818" i="7"/>
  <c r="AG818" i="7"/>
  <c r="AJ817" i="7"/>
  <c r="AI817" i="7"/>
  <c r="AH817" i="7"/>
  <c r="AG817" i="7"/>
  <c r="AJ816" i="7"/>
  <c r="AI816" i="7"/>
  <c r="AH816" i="7"/>
  <c r="AG816" i="7"/>
  <c r="AJ815" i="7"/>
  <c r="AI815" i="7"/>
  <c r="AH815" i="7"/>
  <c r="AG815" i="7"/>
  <c r="AJ814" i="7"/>
  <c r="AI814" i="7"/>
  <c r="AH814" i="7"/>
  <c r="AG814" i="7"/>
  <c r="AJ813" i="7"/>
  <c r="AI813" i="7"/>
  <c r="AH813" i="7"/>
  <c r="AG813" i="7"/>
  <c r="AJ812" i="7"/>
  <c r="AI812" i="7"/>
  <c r="AH812" i="7"/>
  <c r="AG812" i="7"/>
  <c r="AJ811" i="7"/>
  <c r="AI811" i="7"/>
  <c r="AH811" i="7"/>
  <c r="AG811" i="7"/>
  <c r="AJ810" i="7"/>
  <c r="AI810" i="7"/>
  <c r="AH810" i="7"/>
  <c r="AG810" i="7"/>
  <c r="AJ809" i="7"/>
  <c r="AI809" i="7"/>
  <c r="AH809" i="7"/>
  <c r="AG809" i="7"/>
  <c r="AJ808" i="7"/>
  <c r="AI808" i="7"/>
  <c r="AH808" i="7"/>
  <c r="AG808" i="7"/>
  <c r="AJ807" i="7"/>
  <c r="AI807" i="7"/>
  <c r="AH807" i="7"/>
  <c r="AG807" i="7"/>
  <c r="AJ806" i="7"/>
  <c r="AI806" i="7"/>
  <c r="AH806" i="7"/>
  <c r="AG806" i="7"/>
  <c r="AJ805" i="7"/>
  <c r="AI805" i="7"/>
  <c r="AH805" i="7"/>
  <c r="AG805" i="7"/>
  <c r="AJ804" i="7"/>
  <c r="AI804" i="7"/>
  <c r="AH804" i="7"/>
  <c r="AG804" i="7"/>
  <c r="AJ803" i="7"/>
  <c r="AI803" i="7"/>
  <c r="AH803" i="7"/>
  <c r="AG803" i="7"/>
  <c r="AJ802" i="7"/>
  <c r="AI802" i="7"/>
  <c r="AH802" i="7"/>
  <c r="AG802" i="7"/>
  <c r="AJ801" i="7"/>
  <c r="AI801" i="7"/>
  <c r="AH801" i="7"/>
  <c r="AG801" i="7"/>
  <c r="AJ800" i="7"/>
  <c r="AI800" i="7"/>
  <c r="AH800" i="7"/>
  <c r="AG800" i="7"/>
  <c r="AJ799" i="7"/>
  <c r="AI799" i="7"/>
  <c r="AH799" i="7"/>
  <c r="AG799" i="7"/>
  <c r="AJ798" i="7"/>
  <c r="AI798" i="7"/>
  <c r="AH798" i="7"/>
  <c r="AG798" i="7"/>
  <c r="AJ797" i="7"/>
  <c r="AI797" i="7"/>
  <c r="AH797" i="7"/>
  <c r="AG797" i="7"/>
  <c r="AJ796" i="7"/>
  <c r="AI796" i="7"/>
  <c r="AH796" i="7"/>
  <c r="AG796" i="7"/>
  <c r="AJ795" i="7"/>
  <c r="AI795" i="7"/>
  <c r="AH795" i="7"/>
  <c r="AG795" i="7"/>
  <c r="AJ794" i="7"/>
  <c r="AI794" i="7"/>
  <c r="AH794" i="7"/>
  <c r="AG794" i="7"/>
  <c r="AJ793" i="7"/>
  <c r="AI793" i="7"/>
  <c r="AH793" i="7"/>
  <c r="AG793" i="7"/>
  <c r="AJ792" i="7"/>
  <c r="AI792" i="7"/>
  <c r="AH792" i="7"/>
  <c r="AG792" i="7"/>
  <c r="AJ791" i="7"/>
  <c r="AI791" i="7"/>
  <c r="AH791" i="7"/>
  <c r="AG791" i="7"/>
  <c r="AJ790" i="7"/>
  <c r="AI790" i="7"/>
  <c r="AH790" i="7"/>
  <c r="AG790" i="7"/>
  <c r="AJ789" i="7"/>
  <c r="AI789" i="7"/>
  <c r="AH789" i="7"/>
  <c r="AG789" i="7"/>
  <c r="AJ788" i="7"/>
  <c r="AI788" i="7"/>
  <c r="AH788" i="7"/>
  <c r="AG788" i="7"/>
  <c r="AJ787" i="7"/>
  <c r="AI787" i="7"/>
  <c r="AH787" i="7"/>
  <c r="AG787" i="7"/>
  <c r="AJ786" i="7"/>
  <c r="AI786" i="7"/>
  <c r="AH786" i="7"/>
  <c r="AG786" i="7"/>
  <c r="AJ785" i="7"/>
  <c r="AI785" i="7"/>
  <c r="AH785" i="7"/>
  <c r="AG785" i="7"/>
  <c r="AJ784" i="7"/>
  <c r="AI784" i="7"/>
  <c r="AH784" i="7"/>
  <c r="AG784" i="7"/>
  <c r="AJ783" i="7"/>
  <c r="AI783" i="7"/>
  <c r="AH783" i="7"/>
  <c r="AG783" i="7"/>
  <c r="AJ782" i="7"/>
  <c r="AI782" i="7"/>
  <c r="AH782" i="7"/>
  <c r="AG782" i="7"/>
  <c r="AJ781" i="7"/>
  <c r="AI781" i="7"/>
  <c r="AH781" i="7"/>
  <c r="AG781" i="7"/>
  <c r="AJ780" i="7"/>
  <c r="AI780" i="7"/>
  <c r="AH780" i="7"/>
  <c r="AG780" i="7"/>
  <c r="AJ779" i="7"/>
  <c r="AI779" i="7"/>
  <c r="AH779" i="7"/>
  <c r="AG779" i="7"/>
  <c r="AJ778" i="7"/>
  <c r="AI778" i="7"/>
  <c r="AH778" i="7"/>
  <c r="AG778" i="7"/>
  <c r="AJ777" i="7"/>
  <c r="AI777" i="7"/>
  <c r="AH777" i="7"/>
  <c r="AG777" i="7"/>
  <c r="AJ776" i="7"/>
  <c r="AI776" i="7"/>
  <c r="AH776" i="7"/>
  <c r="AG776" i="7"/>
  <c r="AJ775" i="7"/>
  <c r="AI775" i="7"/>
  <c r="AH775" i="7"/>
  <c r="AG775" i="7"/>
  <c r="AJ774" i="7"/>
  <c r="AI774" i="7"/>
  <c r="AH774" i="7"/>
  <c r="AG774" i="7"/>
  <c r="AJ773" i="7"/>
  <c r="AI773" i="7"/>
  <c r="AH773" i="7"/>
  <c r="AG773" i="7"/>
  <c r="AJ772" i="7"/>
  <c r="AI772" i="7"/>
  <c r="AH772" i="7"/>
  <c r="AG772" i="7"/>
  <c r="AJ771" i="7"/>
  <c r="AI771" i="7"/>
  <c r="AH771" i="7"/>
  <c r="AG771" i="7"/>
  <c r="AJ770" i="7"/>
  <c r="AI770" i="7"/>
  <c r="AH770" i="7"/>
  <c r="AG770" i="7"/>
  <c r="AJ769" i="7"/>
  <c r="AI769" i="7"/>
  <c r="AH769" i="7"/>
  <c r="AG769" i="7"/>
  <c r="AJ768" i="7"/>
  <c r="AI768" i="7"/>
  <c r="AH768" i="7"/>
  <c r="AG768" i="7"/>
  <c r="AJ767" i="7"/>
  <c r="AI767" i="7"/>
  <c r="AH767" i="7"/>
  <c r="AG767" i="7"/>
  <c r="AJ766" i="7"/>
  <c r="AI766" i="7"/>
  <c r="AH766" i="7"/>
  <c r="AG766" i="7"/>
  <c r="AJ765" i="7"/>
  <c r="AI765" i="7"/>
  <c r="AH765" i="7"/>
  <c r="AG765" i="7"/>
  <c r="AJ764" i="7"/>
  <c r="AI764" i="7"/>
  <c r="AH764" i="7"/>
  <c r="AG764" i="7"/>
  <c r="AJ763" i="7"/>
  <c r="AI763" i="7"/>
  <c r="AH763" i="7"/>
  <c r="AG763" i="7"/>
  <c r="AJ762" i="7"/>
  <c r="AI762" i="7"/>
  <c r="AH762" i="7"/>
  <c r="AG762" i="7"/>
  <c r="AJ761" i="7"/>
  <c r="AI761" i="7"/>
  <c r="AH761" i="7"/>
  <c r="AG761" i="7"/>
  <c r="AJ760" i="7"/>
  <c r="AI760" i="7"/>
  <c r="AH760" i="7"/>
  <c r="AG760" i="7"/>
  <c r="AJ759" i="7"/>
  <c r="AI759" i="7"/>
  <c r="AH759" i="7"/>
  <c r="AG759" i="7"/>
  <c r="AJ758" i="7"/>
  <c r="AI758" i="7"/>
  <c r="AH758" i="7"/>
  <c r="AG758" i="7"/>
  <c r="AJ757" i="7"/>
  <c r="AI757" i="7"/>
  <c r="AH757" i="7"/>
  <c r="AG757" i="7"/>
  <c r="AJ756" i="7"/>
  <c r="AI756" i="7"/>
  <c r="AH756" i="7"/>
  <c r="AG756" i="7"/>
  <c r="AJ755" i="7"/>
  <c r="AI755" i="7"/>
  <c r="AH755" i="7"/>
  <c r="AG755" i="7"/>
  <c r="AJ754" i="7"/>
  <c r="AI754" i="7"/>
  <c r="AH754" i="7"/>
  <c r="AG754" i="7"/>
  <c r="AJ753" i="7"/>
  <c r="AI753" i="7"/>
  <c r="AH753" i="7"/>
  <c r="AG753" i="7"/>
  <c r="AJ752" i="7"/>
  <c r="AI752" i="7"/>
  <c r="AH752" i="7"/>
  <c r="AG752" i="7"/>
  <c r="AJ751" i="7"/>
  <c r="AI751" i="7"/>
  <c r="AH751" i="7"/>
  <c r="AG751" i="7"/>
  <c r="AJ750" i="7"/>
  <c r="AI750" i="7"/>
  <c r="AH750" i="7"/>
  <c r="AG750" i="7"/>
  <c r="AJ749" i="7"/>
  <c r="AI749" i="7"/>
  <c r="AH749" i="7"/>
  <c r="AG749" i="7"/>
  <c r="AJ748" i="7"/>
  <c r="AI748" i="7"/>
  <c r="AH748" i="7"/>
  <c r="AG748" i="7"/>
  <c r="AJ747" i="7"/>
  <c r="AI747" i="7"/>
  <c r="AH747" i="7"/>
  <c r="AG747" i="7"/>
  <c r="AJ746" i="7"/>
  <c r="AI746" i="7"/>
  <c r="AH746" i="7"/>
  <c r="AG746" i="7"/>
  <c r="AJ745" i="7"/>
  <c r="AI745" i="7"/>
  <c r="AH745" i="7"/>
  <c r="AG745" i="7"/>
  <c r="AJ744" i="7"/>
  <c r="AI744" i="7"/>
  <c r="AH744" i="7"/>
  <c r="AG744" i="7"/>
  <c r="AJ743" i="7"/>
  <c r="AI743" i="7"/>
  <c r="AH743" i="7"/>
  <c r="AG743" i="7"/>
  <c r="AJ742" i="7"/>
  <c r="AI742" i="7"/>
  <c r="AH742" i="7"/>
  <c r="AG742" i="7"/>
  <c r="AJ741" i="7"/>
  <c r="AI741" i="7"/>
  <c r="AH741" i="7"/>
  <c r="AG741" i="7"/>
  <c r="AJ740" i="7"/>
  <c r="AI740" i="7"/>
  <c r="AH740" i="7"/>
  <c r="AG740" i="7"/>
  <c r="AJ739" i="7"/>
  <c r="AI739" i="7"/>
  <c r="AH739" i="7"/>
  <c r="AG739" i="7"/>
  <c r="AJ738" i="7"/>
  <c r="AI738" i="7"/>
  <c r="AH738" i="7"/>
  <c r="AG738" i="7"/>
  <c r="AJ737" i="7"/>
  <c r="AI737" i="7"/>
  <c r="AH737" i="7"/>
  <c r="AG737" i="7"/>
  <c r="AJ736" i="7"/>
  <c r="AI736" i="7"/>
  <c r="AH736" i="7"/>
  <c r="AG736" i="7"/>
  <c r="AJ735" i="7"/>
  <c r="AI735" i="7"/>
  <c r="AH735" i="7"/>
  <c r="AG735" i="7"/>
  <c r="AJ734" i="7"/>
  <c r="AI734" i="7"/>
  <c r="AH734" i="7"/>
  <c r="AG734" i="7"/>
  <c r="AJ733" i="7"/>
  <c r="AI733" i="7"/>
  <c r="AH733" i="7"/>
  <c r="AG733" i="7"/>
  <c r="AJ732" i="7"/>
  <c r="AI732" i="7"/>
  <c r="AH732" i="7"/>
  <c r="AG732" i="7"/>
  <c r="AJ731" i="7"/>
  <c r="AI731" i="7"/>
  <c r="AH731" i="7"/>
  <c r="AG731" i="7"/>
  <c r="AJ730" i="7"/>
  <c r="AI730" i="7"/>
  <c r="AH730" i="7"/>
  <c r="AG730" i="7"/>
  <c r="AJ729" i="7"/>
  <c r="AI729" i="7"/>
  <c r="AH729" i="7"/>
  <c r="AG729" i="7"/>
  <c r="AJ728" i="7"/>
  <c r="AI728" i="7"/>
  <c r="AH728" i="7"/>
  <c r="AG728" i="7"/>
  <c r="AJ727" i="7"/>
  <c r="AI727" i="7"/>
  <c r="AH727" i="7"/>
  <c r="AG727" i="7"/>
  <c r="AJ726" i="7"/>
  <c r="AI726" i="7"/>
  <c r="AH726" i="7"/>
  <c r="AG726" i="7"/>
  <c r="AJ725" i="7"/>
  <c r="AI725" i="7"/>
  <c r="AH725" i="7"/>
  <c r="AG725" i="7"/>
  <c r="AJ724" i="7"/>
  <c r="AI724" i="7"/>
  <c r="AH724" i="7"/>
  <c r="AG724" i="7"/>
  <c r="AJ723" i="7"/>
  <c r="AI723" i="7"/>
  <c r="AH723" i="7"/>
  <c r="AG723" i="7"/>
  <c r="AJ722" i="7"/>
  <c r="AI722" i="7"/>
  <c r="AH722" i="7"/>
  <c r="AG722" i="7"/>
  <c r="AJ721" i="7"/>
  <c r="AI721" i="7"/>
  <c r="AH721" i="7"/>
  <c r="AG721" i="7"/>
  <c r="AJ720" i="7"/>
  <c r="AI720" i="7"/>
  <c r="AH720" i="7"/>
  <c r="AG720" i="7"/>
  <c r="AJ719" i="7"/>
  <c r="AI719" i="7"/>
  <c r="AH719" i="7"/>
  <c r="AG719" i="7"/>
  <c r="AJ718" i="7"/>
  <c r="AI718" i="7"/>
  <c r="AH718" i="7"/>
  <c r="AG718" i="7"/>
  <c r="AJ717" i="7"/>
  <c r="AI717" i="7"/>
  <c r="AH717" i="7"/>
  <c r="AG717" i="7"/>
  <c r="AJ716" i="7"/>
  <c r="AI716" i="7"/>
  <c r="AH716" i="7"/>
  <c r="AG716" i="7"/>
  <c r="AJ715" i="7"/>
  <c r="AI715" i="7"/>
  <c r="AH715" i="7"/>
  <c r="AG715" i="7"/>
  <c r="AJ714" i="7"/>
  <c r="AI714" i="7"/>
  <c r="AH714" i="7"/>
  <c r="AG714" i="7"/>
  <c r="AJ713" i="7"/>
  <c r="AI713" i="7"/>
  <c r="AH713" i="7"/>
  <c r="AG713" i="7"/>
  <c r="AJ712" i="7"/>
  <c r="AI712" i="7"/>
  <c r="AH712" i="7"/>
  <c r="AG712" i="7"/>
  <c r="AJ711" i="7"/>
  <c r="AI711" i="7"/>
  <c r="AH711" i="7"/>
  <c r="AG711" i="7"/>
  <c r="AJ710" i="7"/>
  <c r="AI710" i="7"/>
  <c r="AH710" i="7"/>
  <c r="AG710" i="7"/>
  <c r="AJ709" i="7"/>
  <c r="AI709" i="7"/>
  <c r="AH709" i="7"/>
  <c r="AG709" i="7"/>
  <c r="AJ708" i="7"/>
  <c r="AI708" i="7"/>
  <c r="AH708" i="7"/>
  <c r="AG708" i="7"/>
  <c r="AJ707" i="7"/>
  <c r="AI707" i="7"/>
  <c r="AH707" i="7"/>
  <c r="AG707" i="7"/>
  <c r="AJ706" i="7"/>
  <c r="AI706" i="7"/>
  <c r="AH706" i="7"/>
  <c r="AG706" i="7"/>
  <c r="AJ705" i="7"/>
  <c r="AI705" i="7"/>
  <c r="AH705" i="7"/>
  <c r="AG705" i="7"/>
  <c r="AJ704" i="7"/>
  <c r="AI704" i="7"/>
  <c r="AH704" i="7"/>
  <c r="AG704" i="7"/>
  <c r="AJ703" i="7"/>
  <c r="AI703" i="7"/>
  <c r="AH703" i="7"/>
  <c r="AG703" i="7"/>
  <c r="AJ702" i="7"/>
  <c r="AI702" i="7"/>
  <c r="AH702" i="7"/>
  <c r="AG702" i="7"/>
  <c r="AJ701" i="7"/>
  <c r="AI701" i="7"/>
  <c r="AH701" i="7"/>
  <c r="AG701" i="7"/>
  <c r="AJ700" i="7"/>
  <c r="AI700" i="7"/>
  <c r="AH700" i="7"/>
  <c r="AG700" i="7"/>
  <c r="AJ699" i="7"/>
  <c r="AI699" i="7"/>
  <c r="AH699" i="7"/>
  <c r="AG699" i="7"/>
  <c r="AJ698" i="7"/>
  <c r="AI698" i="7"/>
  <c r="AH698" i="7"/>
  <c r="AG698" i="7"/>
  <c r="AJ697" i="7"/>
  <c r="AI697" i="7"/>
  <c r="AH697" i="7"/>
  <c r="AG697" i="7"/>
  <c r="AJ696" i="7"/>
  <c r="AI696" i="7"/>
  <c r="AH696" i="7"/>
  <c r="AG696" i="7"/>
  <c r="AJ695" i="7"/>
  <c r="AI695" i="7"/>
  <c r="AH695" i="7"/>
  <c r="AG695" i="7"/>
  <c r="AJ694" i="7"/>
  <c r="AI694" i="7"/>
  <c r="AH694" i="7"/>
  <c r="AG694" i="7"/>
  <c r="AJ693" i="7"/>
  <c r="AI693" i="7"/>
  <c r="AH693" i="7"/>
  <c r="AG693" i="7"/>
  <c r="AJ692" i="7"/>
  <c r="AI692" i="7"/>
  <c r="AH692" i="7"/>
  <c r="AG692" i="7"/>
  <c r="AJ691" i="7"/>
  <c r="AI691" i="7"/>
  <c r="AH691" i="7"/>
  <c r="AG691" i="7"/>
  <c r="AJ690" i="7"/>
  <c r="AI690" i="7"/>
  <c r="AH690" i="7"/>
  <c r="AG690" i="7"/>
  <c r="AJ689" i="7"/>
  <c r="AI689" i="7"/>
  <c r="AH689" i="7"/>
  <c r="AG689" i="7"/>
  <c r="AJ688" i="7"/>
  <c r="AI688" i="7"/>
  <c r="AH688" i="7"/>
  <c r="AG688" i="7"/>
  <c r="AJ687" i="7"/>
  <c r="AI687" i="7"/>
  <c r="AH687" i="7"/>
  <c r="AG687" i="7"/>
  <c r="AJ686" i="7"/>
  <c r="AI686" i="7"/>
  <c r="AH686" i="7"/>
  <c r="AG686" i="7"/>
  <c r="AJ685" i="7"/>
  <c r="AI685" i="7"/>
  <c r="AH685" i="7"/>
  <c r="AG685" i="7"/>
  <c r="AJ684" i="7"/>
  <c r="AI684" i="7"/>
  <c r="AH684" i="7"/>
  <c r="AG684" i="7"/>
  <c r="AJ683" i="7"/>
  <c r="AI683" i="7"/>
  <c r="AH683" i="7"/>
  <c r="AG683" i="7"/>
  <c r="AJ682" i="7"/>
  <c r="AI682" i="7"/>
  <c r="AH682" i="7"/>
  <c r="AG682" i="7"/>
  <c r="AJ681" i="7"/>
  <c r="AI681" i="7"/>
  <c r="AH681" i="7"/>
  <c r="AG681" i="7"/>
  <c r="AJ680" i="7"/>
  <c r="AI680" i="7"/>
  <c r="AH680" i="7"/>
  <c r="AG680" i="7"/>
  <c r="AJ679" i="7"/>
  <c r="AI679" i="7"/>
  <c r="AH679" i="7"/>
  <c r="AG679" i="7"/>
  <c r="AJ678" i="7"/>
  <c r="AI678" i="7"/>
  <c r="AH678" i="7"/>
  <c r="AG678" i="7"/>
  <c r="AJ677" i="7"/>
  <c r="AI677" i="7"/>
  <c r="AH677" i="7"/>
  <c r="AG677" i="7"/>
  <c r="AJ676" i="7"/>
  <c r="AI676" i="7"/>
  <c r="AH676" i="7"/>
  <c r="AG676" i="7"/>
  <c r="AJ675" i="7"/>
  <c r="AI675" i="7"/>
  <c r="AH675" i="7"/>
  <c r="AG675" i="7"/>
  <c r="AJ674" i="7"/>
  <c r="AI674" i="7"/>
  <c r="AH674" i="7"/>
  <c r="AG674" i="7"/>
  <c r="AJ673" i="7"/>
  <c r="AI673" i="7"/>
  <c r="AH673" i="7"/>
  <c r="AG673" i="7"/>
  <c r="AJ672" i="7"/>
  <c r="AI672" i="7"/>
  <c r="AH672" i="7"/>
  <c r="AG672" i="7"/>
  <c r="AJ671" i="7"/>
  <c r="AI671" i="7"/>
  <c r="AH671" i="7"/>
  <c r="AG671" i="7"/>
  <c r="AJ670" i="7"/>
  <c r="AI670" i="7"/>
  <c r="AH670" i="7"/>
  <c r="AG670" i="7"/>
  <c r="AJ669" i="7"/>
  <c r="AI669" i="7"/>
  <c r="AH669" i="7"/>
  <c r="AG669" i="7"/>
  <c r="AJ668" i="7"/>
  <c r="AI668" i="7"/>
  <c r="AH668" i="7"/>
  <c r="AG668" i="7"/>
  <c r="AJ667" i="7"/>
  <c r="AI667" i="7"/>
  <c r="AH667" i="7"/>
  <c r="AG667" i="7"/>
  <c r="AJ666" i="7"/>
  <c r="AI666" i="7"/>
  <c r="AH666" i="7"/>
  <c r="AG666" i="7"/>
  <c r="AJ665" i="7"/>
  <c r="AI665" i="7"/>
  <c r="AH665" i="7"/>
  <c r="AG665" i="7"/>
  <c r="AJ664" i="7"/>
  <c r="AI664" i="7"/>
  <c r="AH664" i="7"/>
  <c r="AG664" i="7"/>
  <c r="AJ663" i="7"/>
  <c r="AI663" i="7"/>
  <c r="AH663" i="7"/>
  <c r="AG663" i="7"/>
  <c r="AJ662" i="7"/>
  <c r="AI662" i="7"/>
  <c r="AH662" i="7"/>
  <c r="AG662" i="7"/>
  <c r="AJ661" i="7"/>
  <c r="AI661" i="7"/>
  <c r="AH661" i="7"/>
  <c r="AG661" i="7"/>
  <c r="AJ660" i="7"/>
  <c r="AI660" i="7"/>
  <c r="AH660" i="7"/>
  <c r="AG660" i="7"/>
  <c r="AJ659" i="7"/>
  <c r="AI659" i="7"/>
  <c r="AH659" i="7"/>
  <c r="AG659" i="7"/>
  <c r="AJ658" i="7"/>
  <c r="AI658" i="7"/>
  <c r="AH658" i="7"/>
  <c r="AG658" i="7"/>
  <c r="AJ657" i="7"/>
  <c r="AI657" i="7"/>
  <c r="AH657" i="7"/>
  <c r="AG657" i="7"/>
  <c r="AJ656" i="7"/>
  <c r="AI656" i="7"/>
  <c r="AH656" i="7"/>
  <c r="AG656" i="7"/>
  <c r="AJ655" i="7"/>
  <c r="AI655" i="7"/>
  <c r="AH655" i="7"/>
  <c r="AG655" i="7"/>
  <c r="AJ654" i="7"/>
  <c r="AI654" i="7"/>
  <c r="AH654" i="7"/>
  <c r="AG654" i="7"/>
  <c r="AJ653" i="7"/>
  <c r="AI653" i="7"/>
  <c r="AH653" i="7"/>
  <c r="AG653" i="7"/>
  <c r="AJ652" i="7"/>
  <c r="AI652" i="7"/>
  <c r="AH652" i="7"/>
  <c r="AG652" i="7"/>
  <c r="AJ651" i="7"/>
  <c r="AI651" i="7"/>
  <c r="AH651" i="7"/>
  <c r="AG651" i="7"/>
  <c r="AJ650" i="7"/>
  <c r="AI650" i="7"/>
  <c r="AH650" i="7"/>
  <c r="AG650" i="7"/>
  <c r="AJ649" i="7"/>
  <c r="AI649" i="7"/>
  <c r="AH649" i="7"/>
  <c r="AG649" i="7"/>
  <c r="AJ648" i="7"/>
  <c r="AI648" i="7"/>
  <c r="AH648" i="7"/>
  <c r="AG648" i="7"/>
  <c r="AJ647" i="7"/>
  <c r="AI647" i="7"/>
  <c r="AH647" i="7"/>
  <c r="AG647" i="7"/>
  <c r="AJ646" i="7"/>
  <c r="AI646" i="7"/>
  <c r="AH646" i="7"/>
  <c r="AG646" i="7"/>
  <c r="AJ645" i="7"/>
  <c r="AI645" i="7"/>
  <c r="AH645" i="7"/>
  <c r="AG645" i="7"/>
  <c r="AJ644" i="7"/>
  <c r="AI644" i="7"/>
  <c r="AH644" i="7"/>
  <c r="AG644" i="7"/>
  <c r="AJ643" i="7"/>
  <c r="AI643" i="7"/>
  <c r="AH643" i="7"/>
  <c r="AG643" i="7"/>
  <c r="AJ642" i="7"/>
  <c r="AI642" i="7"/>
  <c r="AH642" i="7"/>
  <c r="AG642" i="7"/>
  <c r="AJ641" i="7"/>
  <c r="AI641" i="7"/>
  <c r="AH641" i="7"/>
  <c r="AG641" i="7"/>
  <c r="AJ640" i="7"/>
  <c r="AI640" i="7"/>
  <c r="AH640" i="7"/>
  <c r="AG640" i="7"/>
  <c r="AJ639" i="7"/>
  <c r="AI639" i="7"/>
  <c r="AH639" i="7"/>
  <c r="AG639" i="7"/>
  <c r="AJ638" i="7"/>
  <c r="AI638" i="7"/>
  <c r="AH638" i="7"/>
  <c r="AG638" i="7"/>
  <c r="AJ637" i="7"/>
  <c r="AI637" i="7"/>
  <c r="AH637" i="7"/>
  <c r="AG637" i="7"/>
  <c r="AJ636" i="7"/>
  <c r="AI636" i="7"/>
  <c r="AH636" i="7"/>
  <c r="AG636" i="7"/>
  <c r="AJ635" i="7"/>
  <c r="AI635" i="7"/>
  <c r="AH635" i="7"/>
  <c r="AG635" i="7"/>
  <c r="AJ634" i="7"/>
  <c r="AI634" i="7"/>
  <c r="AH634" i="7"/>
  <c r="AG634" i="7"/>
  <c r="AJ633" i="7"/>
  <c r="AI633" i="7"/>
  <c r="AH633" i="7"/>
  <c r="AG633" i="7"/>
  <c r="AJ632" i="7"/>
  <c r="AI632" i="7"/>
  <c r="AH632" i="7"/>
  <c r="AG632" i="7"/>
  <c r="AJ631" i="7"/>
  <c r="AI631" i="7"/>
  <c r="AH631" i="7"/>
  <c r="AG631" i="7"/>
  <c r="AJ630" i="7"/>
  <c r="AI630" i="7"/>
  <c r="AH630" i="7"/>
  <c r="AG630" i="7"/>
  <c r="AJ629" i="7"/>
  <c r="AI629" i="7"/>
  <c r="AH629" i="7"/>
  <c r="AG629" i="7"/>
  <c r="AJ628" i="7"/>
  <c r="AI628" i="7"/>
  <c r="AH628" i="7"/>
  <c r="AG628" i="7"/>
  <c r="AJ627" i="7"/>
  <c r="AI627" i="7"/>
  <c r="AH627" i="7"/>
  <c r="AG627" i="7"/>
  <c r="AJ626" i="7"/>
  <c r="AI626" i="7"/>
  <c r="AH626" i="7"/>
  <c r="AG626" i="7"/>
  <c r="AJ625" i="7"/>
  <c r="AI625" i="7"/>
  <c r="AH625" i="7"/>
  <c r="AG625" i="7"/>
  <c r="AJ624" i="7"/>
  <c r="AI624" i="7"/>
  <c r="AH624" i="7"/>
  <c r="AG624" i="7"/>
  <c r="AJ623" i="7"/>
  <c r="AI623" i="7"/>
  <c r="AH623" i="7"/>
  <c r="AG623" i="7"/>
  <c r="AJ622" i="7"/>
  <c r="AI622" i="7"/>
  <c r="AH622" i="7"/>
  <c r="AG622" i="7"/>
  <c r="AJ621" i="7"/>
  <c r="AI621" i="7"/>
  <c r="AH621" i="7"/>
  <c r="AG621" i="7"/>
  <c r="AJ620" i="7"/>
  <c r="AI620" i="7"/>
  <c r="AH620" i="7"/>
  <c r="AG620" i="7"/>
  <c r="AJ619" i="7"/>
  <c r="AI619" i="7"/>
  <c r="AH619" i="7"/>
  <c r="AG619" i="7"/>
  <c r="AJ618" i="7"/>
  <c r="AI618" i="7"/>
  <c r="AH618" i="7"/>
  <c r="AG618" i="7"/>
  <c r="AJ617" i="7"/>
  <c r="AI617" i="7"/>
  <c r="AH617" i="7"/>
  <c r="AG617" i="7"/>
  <c r="AJ616" i="7"/>
  <c r="AI616" i="7"/>
  <c r="AH616" i="7"/>
  <c r="AG616" i="7"/>
  <c r="AJ615" i="7"/>
  <c r="AI615" i="7"/>
  <c r="AH615" i="7"/>
  <c r="AG615" i="7"/>
  <c r="AJ614" i="7"/>
  <c r="AI614" i="7"/>
  <c r="AH614" i="7"/>
  <c r="AG614" i="7"/>
  <c r="AJ613" i="7"/>
  <c r="AI613" i="7"/>
  <c r="AH613" i="7"/>
  <c r="AG613" i="7"/>
  <c r="AJ612" i="7"/>
  <c r="AI612" i="7"/>
  <c r="AH612" i="7"/>
  <c r="AG612" i="7"/>
  <c r="AJ611" i="7"/>
  <c r="AI611" i="7"/>
  <c r="AH611" i="7"/>
  <c r="AG611" i="7"/>
  <c r="AJ610" i="7"/>
  <c r="AI610" i="7"/>
  <c r="AH610" i="7"/>
  <c r="AG610" i="7"/>
  <c r="AJ609" i="7"/>
  <c r="AI609" i="7"/>
  <c r="AH609" i="7"/>
  <c r="AG609" i="7"/>
  <c r="AJ608" i="7"/>
  <c r="AI608" i="7"/>
  <c r="AH608" i="7"/>
  <c r="AG608" i="7"/>
  <c r="AJ607" i="7"/>
  <c r="AI607" i="7"/>
  <c r="AH607" i="7"/>
  <c r="AG607" i="7"/>
  <c r="AJ606" i="7"/>
  <c r="AI606" i="7"/>
  <c r="AH606" i="7"/>
  <c r="AG606" i="7"/>
  <c r="AJ605" i="7"/>
  <c r="AI605" i="7"/>
  <c r="AH605" i="7"/>
  <c r="AG605" i="7"/>
  <c r="AJ604" i="7"/>
  <c r="AI604" i="7"/>
  <c r="AH604" i="7"/>
  <c r="AG604" i="7"/>
  <c r="AJ603" i="7"/>
  <c r="AI603" i="7"/>
  <c r="AH603" i="7"/>
  <c r="AG603" i="7"/>
  <c r="AJ602" i="7"/>
  <c r="AI602" i="7"/>
  <c r="AH602" i="7"/>
  <c r="AG602" i="7"/>
  <c r="AJ601" i="7"/>
  <c r="AI601" i="7"/>
  <c r="AH601" i="7"/>
  <c r="AG601" i="7"/>
  <c r="AJ600" i="7"/>
  <c r="AI600" i="7"/>
  <c r="AH600" i="7"/>
  <c r="AG600" i="7"/>
  <c r="AJ599" i="7"/>
  <c r="AI599" i="7"/>
  <c r="AH599" i="7"/>
  <c r="AG599" i="7"/>
  <c r="AJ598" i="7"/>
  <c r="AI598" i="7"/>
  <c r="AH598" i="7"/>
  <c r="AG598" i="7"/>
  <c r="AJ597" i="7"/>
  <c r="AI597" i="7"/>
  <c r="AH597" i="7"/>
  <c r="AG597" i="7"/>
  <c r="AJ596" i="7"/>
  <c r="AI596" i="7"/>
  <c r="AH596" i="7"/>
  <c r="AG596" i="7"/>
  <c r="AJ595" i="7"/>
  <c r="AI595" i="7"/>
  <c r="AH595" i="7"/>
  <c r="AG595" i="7"/>
  <c r="AJ594" i="7"/>
  <c r="AI594" i="7"/>
  <c r="AH594" i="7"/>
  <c r="AG594" i="7"/>
  <c r="AJ593" i="7"/>
  <c r="AI593" i="7"/>
  <c r="AH593" i="7"/>
  <c r="AG593" i="7"/>
  <c r="AJ592" i="7"/>
  <c r="AI592" i="7"/>
  <c r="AH592" i="7"/>
  <c r="AG592" i="7"/>
  <c r="AJ591" i="7"/>
  <c r="AI591" i="7"/>
  <c r="AH591" i="7"/>
  <c r="AG591" i="7"/>
  <c r="AJ590" i="7"/>
  <c r="AI590" i="7"/>
  <c r="AH590" i="7"/>
  <c r="AG590" i="7"/>
  <c r="AJ589" i="7"/>
  <c r="AI589" i="7"/>
  <c r="AH589" i="7"/>
  <c r="AG589" i="7"/>
  <c r="AJ588" i="7"/>
  <c r="AI588" i="7"/>
  <c r="AH588" i="7"/>
  <c r="AG588" i="7"/>
  <c r="AJ587" i="7"/>
  <c r="AI587" i="7"/>
  <c r="AH587" i="7"/>
  <c r="AG587" i="7"/>
  <c r="AJ586" i="7"/>
  <c r="AI586" i="7"/>
  <c r="AH586" i="7"/>
  <c r="AG586" i="7"/>
  <c r="AJ585" i="7"/>
  <c r="AI585" i="7"/>
  <c r="AH585" i="7"/>
  <c r="AG585" i="7"/>
  <c r="AJ584" i="7"/>
  <c r="AI584" i="7"/>
  <c r="AH584" i="7"/>
  <c r="AG584" i="7"/>
  <c r="AJ583" i="7"/>
  <c r="AI583" i="7"/>
  <c r="AH583" i="7"/>
  <c r="AG583" i="7"/>
  <c r="AJ582" i="7"/>
  <c r="AI582" i="7"/>
  <c r="AH582" i="7"/>
  <c r="AG582" i="7"/>
  <c r="AJ581" i="7"/>
  <c r="AI581" i="7"/>
  <c r="AH581" i="7"/>
  <c r="AG581" i="7"/>
  <c r="AJ580" i="7"/>
  <c r="AI580" i="7"/>
  <c r="AH580" i="7"/>
  <c r="AG580" i="7"/>
  <c r="AJ579" i="7"/>
  <c r="AI579" i="7"/>
  <c r="AH579" i="7"/>
  <c r="AG579" i="7"/>
  <c r="AJ578" i="7"/>
  <c r="AI578" i="7"/>
  <c r="AH578" i="7"/>
  <c r="AG578" i="7"/>
  <c r="AJ577" i="7"/>
  <c r="AI577" i="7"/>
  <c r="AH577" i="7"/>
  <c r="AG577" i="7"/>
  <c r="AJ576" i="7"/>
  <c r="AI576" i="7"/>
  <c r="AH576" i="7"/>
  <c r="AG576" i="7"/>
  <c r="AJ575" i="7"/>
  <c r="AI575" i="7"/>
  <c r="AH575" i="7"/>
  <c r="AG575" i="7"/>
  <c r="AJ574" i="7"/>
  <c r="AI574" i="7"/>
  <c r="AH574" i="7"/>
  <c r="AG574" i="7"/>
  <c r="AJ573" i="7"/>
  <c r="AI573" i="7"/>
  <c r="AH573" i="7"/>
  <c r="AG573" i="7"/>
  <c r="AJ572" i="7"/>
  <c r="AI572" i="7"/>
  <c r="AH572" i="7"/>
  <c r="AG572" i="7"/>
  <c r="AJ571" i="7"/>
  <c r="AI571" i="7"/>
  <c r="AH571" i="7"/>
  <c r="AG571" i="7"/>
  <c r="AJ570" i="7"/>
  <c r="AI570" i="7"/>
  <c r="AH570" i="7"/>
  <c r="AG570" i="7"/>
  <c r="AJ569" i="7"/>
  <c r="AI569" i="7"/>
  <c r="AH569" i="7"/>
  <c r="AG569" i="7"/>
  <c r="AJ568" i="7"/>
  <c r="AI568" i="7"/>
  <c r="AH568" i="7"/>
  <c r="AG568" i="7"/>
  <c r="AJ567" i="7"/>
  <c r="AI567" i="7"/>
  <c r="AH567" i="7"/>
  <c r="AG567" i="7"/>
  <c r="AJ566" i="7"/>
  <c r="AI566" i="7"/>
  <c r="AH566" i="7"/>
  <c r="AG566" i="7"/>
  <c r="AJ565" i="7"/>
  <c r="AI565" i="7"/>
  <c r="AH565" i="7"/>
  <c r="AG565" i="7"/>
  <c r="AJ564" i="7"/>
  <c r="AI564" i="7"/>
  <c r="AH564" i="7"/>
  <c r="AG564" i="7"/>
  <c r="AJ563" i="7"/>
  <c r="AI563" i="7"/>
  <c r="AH563" i="7"/>
  <c r="AG563" i="7"/>
  <c r="AJ562" i="7"/>
  <c r="AI562" i="7"/>
  <c r="AH562" i="7"/>
  <c r="AG562" i="7"/>
  <c r="AJ561" i="7"/>
  <c r="AI561" i="7"/>
  <c r="AH561" i="7"/>
  <c r="AG561" i="7"/>
  <c r="AJ560" i="7"/>
  <c r="AI560" i="7"/>
  <c r="AH560" i="7"/>
  <c r="AG560" i="7"/>
  <c r="AJ559" i="7"/>
  <c r="AI559" i="7"/>
  <c r="AH559" i="7"/>
  <c r="AG559" i="7"/>
  <c r="AJ558" i="7"/>
  <c r="AI558" i="7"/>
  <c r="AH558" i="7"/>
  <c r="AG558" i="7"/>
  <c r="AJ557" i="7"/>
  <c r="AI557" i="7"/>
  <c r="AH557" i="7"/>
  <c r="AG557" i="7"/>
  <c r="AJ556" i="7"/>
  <c r="AI556" i="7"/>
  <c r="AH556" i="7"/>
  <c r="AG556" i="7"/>
  <c r="AJ555" i="7"/>
  <c r="AI555" i="7"/>
  <c r="AH555" i="7"/>
  <c r="AG555" i="7"/>
  <c r="AJ554" i="7"/>
  <c r="AI554" i="7"/>
  <c r="AH554" i="7"/>
  <c r="AG554" i="7"/>
  <c r="AJ553" i="7"/>
  <c r="AI553" i="7"/>
  <c r="AH553" i="7"/>
  <c r="AG553" i="7"/>
  <c r="AJ552" i="7"/>
  <c r="AI552" i="7"/>
  <c r="AH552" i="7"/>
  <c r="AG552" i="7"/>
  <c r="AJ551" i="7"/>
  <c r="AI551" i="7"/>
  <c r="AH551" i="7"/>
  <c r="AG551" i="7"/>
  <c r="AJ550" i="7"/>
  <c r="AI550" i="7"/>
  <c r="AH550" i="7"/>
  <c r="AG550" i="7"/>
  <c r="AJ549" i="7"/>
  <c r="AI549" i="7"/>
  <c r="AH549" i="7"/>
  <c r="AG549" i="7"/>
  <c r="AJ548" i="7"/>
  <c r="AI548" i="7"/>
  <c r="AH548" i="7"/>
  <c r="AG548" i="7"/>
  <c r="AJ547" i="7"/>
  <c r="AI547" i="7"/>
  <c r="AH547" i="7"/>
  <c r="AG547" i="7"/>
  <c r="AJ546" i="7"/>
  <c r="AI546" i="7"/>
  <c r="AH546" i="7"/>
  <c r="AG546" i="7"/>
  <c r="AJ545" i="7"/>
  <c r="AI545" i="7"/>
  <c r="AH545" i="7"/>
  <c r="AG545" i="7"/>
  <c r="AJ544" i="7"/>
  <c r="AI544" i="7"/>
  <c r="AH544" i="7"/>
  <c r="AG544" i="7"/>
  <c r="AJ543" i="7"/>
  <c r="AI543" i="7"/>
  <c r="AH543" i="7"/>
  <c r="AG543" i="7"/>
  <c r="AJ542" i="7"/>
  <c r="AI542" i="7"/>
  <c r="AH542" i="7"/>
  <c r="AG542" i="7"/>
  <c r="AJ541" i="7"/>
  <c r="AI541" i="7"/>
  <c r="AH541" i="7"/>
  <c r="AG541" i="7"/>
  <c r="AJ540" i="7"/>
  <c r="AI540" i="7"/>
  <c r="AH540" i="7"/>
  <c r="AG540" i="7"/>
  <c r="AJ539" i="7"/>
  <c r="AI539" i="7"/>
  <c r="AH539" i="7"/>
  <c r="AG539" i="7"/>
  <c r="AJ538" i="7"/>
  <c r="AI538" i="7"/>
  <c r="AH538" i="7"/>
  <c r="AG538" i="7"/>
  <c r="AJ537" i="7"/>
  <c r="AI537" i="7"/>
  <c r="AH537" i="7"/>
  <c r="AG537" i="7"/>
  <c r="AJ536" i="7"/>
  <c r="AI536" i="7"/>
  <c r="AH536" i="7"/>
  <c r="AG536" i="7"/>
  <c r="AJ535" i="7"/>
  <c r="AI535" i="7"/>
  <c r="AH535" i="7"/>
  <c r="AG535" i="7"/>
  <c r="AJ534" i="7"/>
  <c r="AI534" i="7"/>
  <c r="AH534" i="7"/>
  <c r="AG534" i="7"/>
  <c r="AJ533" i="7"/>
  <c r="AI533" i="7"/>
  <c r="AH533" i="7"/>
  <c r="AG533" i="7"/>
  <c r="AJ532" i="7"/>
  <c r="AI532" i="7"/>
  <c r="AH532" i="7"/>
  <c r="AG532" i="7"/>
  <c r="AJ531" i="7"/>
  <c r="AI531" i="7"/>
  <c r="AH531" i="7"/>
  <c r="AG531" i="7"/>
  <c r="AJ530" i="7"/>
  <c r="AI530" i="7"/>
  <c r="AH530" i="7"/>
  <c r="AG530" i="7"/>
  <c r="AJ529" i="7"/>
  <c r="AI529" i="7"/>
  <c r="AH529" i="7"/>
  <c r="AG529" i="7"/>
  <c r="AJ528" i="7"/>
  <c r="AI528" i="7"/>
  <c r="AH528" i="7"/>
  <c r="AG528" i="7"/>
  <c r="AJ527" i="7"/>
  <c r="AI527" i="7"/>
  <c r="AH527" i="7"/>
  <c r="AG527" i="7"/>
  <c r="AJ526" i="7"/>
  <c r="AI526" i="7"/>
  <c r="AH526" i="7"/>
  <c r="AG526" i="7"/>
  <c r="AJ525" i="7"/>
  <c r="AI525" i="7"/>
  <c r="AH525" i="7"/>
  <c r="AG525" i="7"/>
  <c r="AJ524" i="7"/>
  <c r="AI524" i="7"/>
  <c r="AH524" i="7"/>
  <c r="AG524" i="7"/>
  <c r="AJ523" i="7"/>
  <c r="AI523" i="7"/>
  <c r="AH523" i="7"/>
  <c r="AG523" i="7"/>
  <c r="AJ522" i="7"/>
  <c r="AI522" i="7"/>
  <c r="AH522" i="7"/>
  <c r="AG522" i="7"/>
  <c r="AJ521" i="7"/>
  <c r="AI521" i="7"/>
  <c r="AH521" i="7"/>
  <c r="AG521" i="7"/>
  <c r="AJ520" i="7"/>
  <c r="AI520" i="7"/>
  <c r="AH520" i="7"/>
  <c r="AG520" i="7"/>
  <c r="AJ519" i="7"/>
  <c r="AI519" i="7"/>
  <c r="AH519" i="7"/>
  <c r="AG519" i="7"/>
  <c r="AJ518" i="7"/>
  <c r="AI518" i="7"/>
  <c r="AH518" i="7"/>
  <c r="AG518" i="7"/>
  <c r="AJ517" i="7"/>
  <c r="AI517" i="7"/>
  <c r="AH517" i="7"/>
  <c r="AG517" i="7"/>
  <c r="AJ516" i="7"/>
  <c r="AI516" i="7"/>
  <c r="AH516" i="7"/>
  <c r="AG516" i="7"/>
  <c r="AJ515" i="7"/>
  <c r="AI515" i="7"/>
  <c r="AH515" i="7"/>
  <c r="AG515" i="7"/>
  <c r="AJ514" i="7"/>
  <c r="AI514" i="7"/>
  <c r="AH514" i="7"/>
  <c r="AG514" i="7"/>
  <c r="AJ513" i="7"/>
  <c r="AI513" i="7"/>
  <c r="AH513" i="7"/>
  <c r="AG513" i="7"/>
  <c r="AJ512" i="7"/>
  <c r="AI512" i="7"/>
  <c r="AH512" i="7"/>
  <c r="AG512" i="7"/>
  <c r="AJ511" i="7"/>
  <c r="AI511" i="7"/>
  <c r="AH511" i="7"/>
  <c r="AG511" i="7"/>
  <c r="AJ510" i="7"/>
  <c r="AI510" i="7"/>
  <c r="AH510" i="7"/>
  <c r="AG510" i="7"/>
  <c r="AJ509" i="7"/>
  <c r="AI509" i="7"/>
  <c r="AH509" i="7"/>
  <c r="AG509" i="7"/>
  <c r="AJ508" i="7"/>
  <c r="AI508" i="7"/>
  <c r="AH508" i="7"/>
  <c r="AG508" i="7"/>
  <c r="AJ507" i="7"/>
  <c r="AI507" i="7"/>
  <c r="AH507" i="7"/>
  <c r="AG507" i="7"/>
  <c r="AJ506" i="7"/>
  <c r="AI506" i="7"/>
  <c r="AH506" i="7"/>
  <c r="AG506" i="7"/>
  <c r="AJ505" i="7"/>
  <c r="AI505" i="7"/>
  <c r="AH505" i="7"/>
  <c r="AG505" i="7"/>
  <c r="AJ504" i="7"/>
  <c r="AI504" i="7"/>
  <c r="AH504" i="7"/>
  <c r="AG504" i="7"/>
  <c r="AJ503" i="7"/>
  <c r="AI503" i="7"/>
  <c r="AH503" i="7"/>
  <c r="AG503" i="7"/>
  <c r="AJ502" i="7"/>
  <c r="AI502" i="7"/>
  <c r="AH502" i="7"/>
  <c r="AG502" i="7"/>
  <c r="AJ501" i="7"/>
  <c r="AI501" i="7"/>
  <c r="AH501" i="7"/>
  <c r="AG501" i="7"/>
  <c r="AJ500" i="7"/>
  <c r="AI500" i="7"/>
  <c r="AH500" i="7"/>
  <c r="AG500" i="7"/>
  <c r="AJ499" i="7"/>
  <c r="AI499" i="7"/>
  <c r="AH499" i="7"/>
  <c r="AG499" i="7"/>
  <c r="AJ498" i="7"/>
  <c r="AI498" i="7"/>
  <c r="AH498" i="7"/>
  <c r="AG498" i="7"/>
  <c r="AJ497" i="7"/>
  <c r="AI497" i="7"/>
  <c r="AH497" i="7"/>
  <c r="AG497" i="7"/>
  <c r="AJ496" i="7"/>
  <c r="AI496" i="7"/>
  <c r="AH496" i="7"/>
  <c r="AG496" i="7"/>
  <c r="AJ495" i="7"/>
  <c r="AI495" i="7"/>
  <c r="AH495" i="7"/>
  <c r="AG495" i="7"/>
  <c r="AJ494" i="7"/>
  <c r="AI494" i="7"/>
  <c r="AH494" i="7"/>
  <c r="AG494" i="7"/>
  <c r="AJ493" i="7"/>
  <c r="AI493" i="7"/>
  <c r="AH493" i="7"/>
  <c r="AG493" i="7"/>
  <c r="AJ492" i="7"/>
  <c r="AI492" i="7"/>
  <c r="AH492" i="7"/>
  <c r="AG492" i="7"/>
  <c r="AJ491" i="7"/>
  <c r="AI491" i="7"/>
  <c r="AH491" i="7"/>
  <c r="AG491" i="7"/>
  <c r="AJ490" i="7"/>
  <c r="AI490" i="7"/>
  <c r="AH490" i="7"/>
  <c r="AG490" i="7"/>
  <c r="AJ489" i="7"/>
  <c r="AI489" i="7"/>
  <c r="AH489" i="7"/>
  <c r="AG489" i="7"/>
  <c r="AJ488" i="7"/>
  <c r="AI488" i="7"/>
  <c r="AH488" i="7"/>
  <c r="AG488" i="7"/>
  <c r="AJ487" i="7"/>
  <c r="AI487" i="7"/>
  <c r="AH487" i="7"/>
  <c r="AG487" i="7"/>
  <c r="AJ486" i="7"/>
  <c r="AI486" i="7"/>
  <c r="AH486" i="7"/>
  <c r="AG486" i="7"/>
  <c r="AJ485" i="7"/>
  <c r="AI485" i="7"/>
  <c r="AH485" i="7"/>
  <c r="AG485" i="7"/>
  <c r="AJ484" i="7"/>
  <c r="AI484" i="7"/>
  <c r="AH484" i="7"/>
  <c r="AG484" i="7"/>
  <c r="AJ483" i="7"/>
  <c r="AI483" i="7"/>
  <c r="AH483" i="7"/>
  <c r="AG483" i="7"/>
  <c r="AJ482" i="7"/>
  <c r="AI482" i="7"/>
  <c r="AH482" i="7"/>
  <c r="AG482" i="7"/>
  <c r="AJ481" i="7"/>
  <c r="AI481" i="7"/>
  <c r="AH481" i="7"/>
  <c r="AG481" i="7"/>
  <c r="AJ480" i="7"/>
  <c r="AI480" i="7"/>
  <c r="AH480" i="7"/>
  <c r="AG480" i="7"/>
  <c r="AJ479" i="7"/>
  <c r="AI479" i="7"/>
  <c r="AH479" i="7"/>
  <c r="AG479" i="7"/>
  <c r="AJ478" i="7"/>
  <c r="AI478" i="7"/>
  <c r="AH478" i="7"/>
  <c r="AG478" i="7"/>
  <c r="AJ477" i="7"/>
  <c r="AI477" i="7"/>
  <c r="AH477" i="7"/>
  <c r="AG477" i="7"/>
  <c r="AJ476" i="7"/>
  <c r="AI476" i="7"/>
  <c r="AH476" i="7"/>
  <c r="AG476" i="7"/>
  <c r="AJ475" i="7"/>
  <c r="AI475" i="7"/>
  <c r="AH475" i="7"/>
  <c r="AG475" i="7"/>
  <c r="AJ474" i="7"/>
  <c r="AI474" i="7"/>
  <c r="AH474" i="7"/>
  <c r="AG474" i="7"/>
  <c r="AJ473" i="7"/>
  <c r="AI473" i="7"/>
  <c r="AH473" i="7"/>
  <c r="AG473" i="7"/>
  <c r="AJ472" i="7"/>
  <c r="AI472" i="7"/>
  <c r="AH472" i="7"/>
  <c r="AG472" i="7"/>
  <c r="AJ471" i="7"/>
  <c r="AI471" i="7"/>
  <c r="AH471" i="7"/>
  <c r="AG471" i="7"/>
  <c r="AJ470" i="7"/>
  <c r="AI470" i="7"/>
  <c r="AH470" i="7"/>
  <c r="AG470" i="7"/>
  <c r="AJ469" i="7"/>
  <c r="AI469" i="7"/>
  <c r="AH469" i="7"/>
  <c r="AG469" i="7"/>
  <c r="AJ468" i="7"/>
  <c r="AI468" i="7"/>
  <c r="AH468" i="7"/>
  <c r="AG468" i="7"/>
  <c r="AJ467" i="7"/>
  <c r="AI467" i="7"/>
  <c r="AH467" i="7"/>
  <c r="AG467" i="7"/>
  <c r="AJ466" i="7"/>
  <c r="AI466" i="7"/>
  <c r="AH466" i="7"/>
  <c r="AG466" i="7"/>
  <c r="AJ465" i="7"/>
  <c r="AI465" i="7"/>
  <c r="AH465" i="7"/>
  <c r="AG465" i="7"/>
  <c r="AJ464" i="7"/>
  <c r="AI464" i="7"/>
  <c r="AH464" i="7"/>
  <c r="AG464" i="7"/>
  <c r="AJ463" i="7"/>
  <c r="AI463" i="7"/>
  <c r="AH463" i="7"/>
  <c r="AG463" i="7"/>
  <c r="AJ462" i="7"/>
  <c r="AI462" i="7"/>
  <c r="AH462" i="7"/>
  <c r="AG462" i="7"/>
  <c r="AJ461" i="7"/>
  <c r="AI461" i="7"/>
  <c r="AH461" i="7"/>
  <c r="AG461" i="7"/>
  <c r="AJ460" i="7"/>
  <c r="AI460" i="7"/>
  <c r="AH460" i="7"/>
  <c r="AG460" i="7"/>
  <c r="AJ459" i="7"/>
  <c r="AI459" i="7"/>
  <c r="AH459" i="7"/>
  <c r="AG459" i="7"/>
  <c r="AJ458" i="7"/>
  <c r="AI458" i="7"/>
  <c r="AH458" i="7"/>
  <c r="AG458" i="7"/>
  <c r="AJ457" i="7"/>
  <c r="AI457" i="7"/>
  <c r="AH457" i="7"/>
  <c r="AG457" i="7"/>
  <c r="AJ456" i="7"/>
  <c r="AI456" i="7"/>
  <c r="AH456" i="7"/>
  <c r="AG456" i="7"/>
  <c r="AJ455" i="7"/>
  <c r="AI455" i="7"/>
  <c r="AH455" i="7"/>
  <c r="AG455" i="7"/>
  <c r="AJ454" i="7"/>
  <c r="AI454" i="7"/>
  <c r="AH454" i="7"/>
  <c r="AG454" i="7"/>
  <c r="AJ453" i="7"/>
  <c r="AI453" i="7"/>
  <c r="AH453" i="7"/>
  <c r="AG453" i="7"/>
  <c r="AJ452" i="7"/>
  <c r="AI452" i="7"/>
  <c r="AH452" i="7"/>
  <c r="AG452" i="7"/>
  <c r="AJ451" i="7"/>
  <c r="AI451" i="7"/>
  <c r="AH451" i="7"/>
  <c r="AG451" i="7"/>
  <c r="AJ450" i="7"/>
  <c r="AI450" i="7"/>
  <c r="AH450" i="7"/>
  <c r="AG450" i="7"/>
  <c r="AJ449" i="7"/>
  <c r="AI449" i="7"/>
  <c r="AH449" i="7"/>
  <c r="AG449" i="7"/>
  <c r="AJ448" i="7"/>
  <c r="AI448" i="7"/>
  <c r="AH448" i="7"/>
  <c r="AG448" i="7"/>
  <c r="AJ447" i="7"/>
  <c r="AI447" i="7"/>
  <c r="AH447" i="7"/>
  <c r="AG447" i="7"/>
  <c r="AJ446" i="7"/>
  <c r="AI446" i="7"/>
  <c r="AH446" i="7"/>
  <c r="AG446" i="7"/>
  <c r="AJ445" i="7"/>
  <c r="AI445" i="7"/>
  <c r="AH445" i="7"/>
  <c r="AG445" i="7"/>
  <c r="AJ444" i="7"/>
  <c r="AI444" i="7"/>
  <c r="AH444" i="7"/>
  <c r="AG444" i="7"/>
  <c r="AJ443" i="7"/>
  <c r="AI443" i="7"/>
  <c r="AH443" i="7"/>
  <c r="AG443" i="7"/>
  <c r="AJ442" i="7"/>
  <c r="AI442" i="7"/>
  <c r="AH442" i="7"/>
  <c r="AG442" i="7"/>
  <c r="AJ441" i="7"/>
  <c r="AI441" i="7"/>
  <c r="AH441" i="7"/>
  <c r="AG441" i="7"/>
  <c r="AJ440" i="7"/>
  <c r="AI440" i="7"/>
  <c r="AH440" i="7"/>
  <c r="AG440" i="7"/>
  <c r="AJ439" i="7"/>
  <c r="AI439" i="7"/>
  <c r="AH439" i="7"/>
  <c r="AG439" i="7"/>
  <c r="AJ438" i="7"/>
  <c r="AI438" i="7"/>
  <c r="AH438" i="7"/>
  <c r="AG438" i="7"/>
  <c r="AJ437" i="7"/>
  <c r="AI437" i="7"/>
  <c r="AH437" i="7"/>
  <c r="AG437" i="7"/>
  <c r="AJ436" i="7"/>
  <c r="AI436" i="7"/>
  <c r="AH436" i="7"/>
  <c r="AG436" i="7"/>
  <c r="AJ435" i="7"/>
  <c r="AI435" i="7"/>
  <c r="AH435" i="7"/>
  <c r="AG435" i="7"/>
  <c r="AJ434" i="7"/>
  <c r="AI434" i="7"/>
  <c r="AH434" i="7"/>
  <c r="AG434" i="7"/>
  <c r="AJ433" i="7"/>
  <c r="AI433" i="7"/>
  <c r="AH433" i="7"/>
  <c r="AG433" i="7"/>
  <c r="AJ432" i="7"/>
  <c r="AI432" i="7"/>
  <c r="AH432" i="7"/>
  <c r="AG432" i="7"/>
  <c r="AJ431" i="7"/>
  <c r="AI431" i="7"/>
  <c r="AH431" i="7"/>
  <c r="AG431" i="7"/>
  <c r="AJ430" i="7"/>
  <c r="AI430" i="7"/>
  <c r="AH430" i="7"/>
  <c r="AG430" i="7"/>
  <c r="AJ429" i="7"/>
  <c r="AI429" i="7"/>
  <c r="AH429" i="7"/>
  <c r="AG429" i="7"/>
  <c r="AJ428" i="7"/>
  <c r="AI428" i="7"/>
  <c r="AH428" i="7"/>
  <c r="AG428" i="7"/>
  <c r="AJ427" i="7"/>
  <c r="AI427" i="7"/>
  <c r="AH427" i="7"/>
  <c r="AG427" i="7"/>
  <c r="AJ426" i="7"/>
  <c r="AI426" i="7"/>
  <c r="AH426" i="7"/>
  <c r="AG426" i="7"/>
  <c r="AJ425" i="7"/>
  <c r="AI425" i="7"/>
  <c r="AH425" i="7"/>
  <c r="AG425" i="7"/>
  <c r="AJ424" i="7"/>
  <c r="AI424" i="7"/>
  <c r="AH424" i="7"/>
  <c r="AG424" i="7"/>
  <c r="AJ423" i="7"/>
  <c r="AI423" i="7"/>
  <c r="AH423" i="7"/>
  <c r="AG423" i="7"/>
  <c r="AJ422" i="7"/>
  <c r="AI422" i="7"/>
  <c r="AH422" i="7"/>
  <c r="AG422" i="7"/>
  <c r="AJ421" i="7"/>
  <c r="AI421" i="7"/>
  <c r="AH421" i="7"/>
  <c r="AG421" i="7"/>
  <c r="AJ420" i="7"/>
  <c r="AI420" i="7"/>
  <c r="AH420" i="7"/>
  <c r="AG420" i="7"/>
  <c r="AJ419" i="7"/>
  <c r="AI419" i="7"/>
  <c r="AH419" i="7"/>
  <c r="AG419" i="7"/>
  <c r="AJ418" i="7"/>
  <c r="AI418" i="7"/>
  <c r="AH418" i="7"/>
  <c r="AG418" i="7"/>
  <c r="AJ417" i="7"/>
  <c r="AI417" i="7"/>
  <c r="AH417" i="7"/>
  <c r="AG417" i="7"/>
  <c r="AJ416" i="7"/>
  <c r="AI416" i="7"/>
  <c r="AH416" i="7"/>
  <c r="AG416" i="7"/>
  <c r="AJ415" i="7"/>
  <c r="AI415" i="7"/>
  <c r="AH415" i="7"/>
  <c r="AG415" i="7"/>
  <c r="AJ414" i="7"/>
  <c r="AI414" i="7"/>
  <c r="AH414" i="7"/>
  <c r="AG414" i="7"/>
  <c r="AJ413" i="7"/>
  <c r="AI413" i="7"/>
  <c r="AH413" i="7"/>
  <c r="AG413" i="7"/>
  <c r="AJ412" i="7"/>
  <c r="AI412" i="7"/>
  <c r="AH412" i="7"/>
  <c r="AG412" i="7"/>
  <c r="AJ411" i="7"/>
  <c r="AI411" i="7"/>
  <c r="AH411" i="7"/>
  <c r="AG411" i="7"/>
  <c r="AJ410" i="7"/>
  <c r="AI410" i="7"/>
  <c r="AH410" i="7"/>
  <c r="AG410" i="7"/>
  <c r="AJ409" i="7"/>
  <c r="AI409" i="7"/>
  <c r="AH409" i="7"/>
  <c r="AG409" i="7"/>
  <c r="AJ408" i="7"/>
  <c r="AI408" i="7"/>
  <c r="AH408" i="7"/>
  <c r="AG408" i="7"/>
  <c r="AJ407" i="7"/>
  <c r="AI407" i="7"/>
  <c r="AH407" i="7"/>
  <c r="AG407" i="7"/>
  <c r="AJ406" i="7"/>
  <c r="AI406" i="7"/>
  <c r="AH406" i="7"/>
  <c r="AG406" i="7"/>
  <c r="AJ405" i="7"/>
  <c r="AI405" i="7"/>
  <c r="AH405" i="7"/>
  <c r="AG405" i="7"/>
  <c r="AJ404" i="7"/>
  <c r="AI404" i="7"/>
  <c r="AH404" i="7"/>
  <c r="AG404" i="7"/>
  <c r="AJ403" i="7"/>
  <c r="AI403" i="7"/>
  <c r="AH403" i="7"/>
  <c r="AG403" i="7"/>
  <c r="AJ402" i="7"/>
  <c r="AI402" i="7"/>
  <c r="AH402" i="7"/>
  <c r="AG402" i="7"/>
  <c r="AJ401" i="7"/>
  <c r="AI401" i="7"/>
  <c r="AH401" i="7"/>
  <c r="AG401" i="7"/>
  <c r="AJ400" i="7"/>
  <c r="AI400" i="7"/>
  <c r="AH400" i="7"/>
  <c r="AG400" i="7"/>
  <c r="AJ399" i="7"/>
  <c r="AI399" i="7"/>
  <c r="AH399" i="7"/>
  <c r="AG399" i="7"/>
  <c r="AJ398" i="7"/>
  <c r="AI398" i="7"/>
  <c r="AH398" i="7"/>
  <c r="AG398" i="7"/>
  <c r="AJ397" i="7"/>
  <c r="AI397" i="7"/>
  <c r="AH397" i="7"/>
  <c r="AG397" i="7"/>
  <c r="AJ396" i="7"/>
  <c r="AI396" i="7"/>
  <c r="AH396" i="7"/>
  <c r="AG396" i="7"/>
  <c r="AJ395" i="7"/>
  <c r="AI395" i="7"/>
  <c r="AH395" i="7"/>
  <c r="AG395" i="7"/>
  <c r="AJ394" i="7"/>
  <c r="AI394" i="7"/>
  <c r="AH394" i="7"/>
  <c r="AG394" i="7"/>
  <c r="AJ393" i="7"/>
  <c r="AI393" i="7"/>
  <c r="AH393" i="7"/>
  <c r="AG393" i="7"/>
  <c r="AJ392" i="7"/>
  <c r="AI392" i="7"/>
  <c r="AH392" i="7"/>
  <c r="AG392" i="7"/>
  <c r="AJ391" i="7"/>
  <c r="AI391" i="7"/>
  <c r="AH391" i="7"/>
  <c r="AG391" i="7"/>
  <c r="AJ390" i="7"/>
  <c r="AI390" i="7"/>
  <c r="AH390" i="7"/>
  <c r="AG390" i="7"/>
  <c r="AJ389" i="7"/>
  <c r="AI389" i="7"/>
  <c r="AH389" i="7"/>
  <c r="AG389" i="7"/>
  <c r="AJ388" i="7"/>
  <c r="AI388" i="7"/>
  <c r="AH388" i="7"/>
  <c r="AG388" i="7"/>
  <c r="AJ387" i="7"/>
  <c r="AI387" i="7"/>
  <c r="AH387" i="7"/>
  <c r="AG387" i="7"/>
  <c r="AJ386" i="7"/>
  <c r="AI386" i="7"/>
  <c r="AH386" i="7"/>
  <c r="AG386" i="7"/>
  <c r="AJ385" i="7"/>
  <c r="AI385" i="7"/>
  <c r="AH385" i="7"/>
  <c r="AG385" i="7"/>
  <c r="AJ384" i="7"/>
  <c r="AI384" i="7"/>
  <c r="AH384" i="7"/>
  <c r="AG384" i="7"/>
  <c r="AJ383" i="7"/>
  <c r="AI383" i="7"/>
  <c r="AH383" i="7"/>
  <c r="AG383" i="7"/>
  <c r="AJ382" i="7"/>
  <c r="AI382" i="7"/>
  <c r="AH382" i="7"/>
  <c r="AG382" i="7"/>
  <c r="AJ381" i="7"/>
  <c r="AI381" i="7"/>
  <c r="AH381" i="7"/>
  <c r="AG381" i="7"/>
  <c r="AJ380" i="7"/>
  <c r="AI380" i="7"/>
  <c r="AH380" i="7"/>
  <c r="AG380" i="7"/>
  <c r="AJ379" i="7"/>
  <c r="AI379" i="7"/>
  <c r="AH379" i="7"/>
  <c r="AG379" i="7"/>
  <c r="AJ378" i="7"/>
  <c r="AI378" i="7"/>
  <c r="AH378" i="7"/>
  <c r="AG378" i="7"/>
  <c r="AJ377" i="7"/>
  <c r="AI377" i="7"/>
  <c r="AH377" i="7"/>
  <c r="AG377" i="7"/>
  <c r="AJ376" i="7"/>
  <c r="AI376" i="7"/>
  <c r="AH376" i="7"/>
  <c r="AG376" i="7"/>
  <c r="AJ375" i="7"/>
  <c r="AI375" i="7"/>
  <c r="AH375" i="7"/>
  <c r="AG375" i="7"/>
  <c r="AJ374" i="7"/>
  <c r="AI374" i="7"/>
  <c r="AH374" i="7"/>
  <c r="AG374" i="7"/>
  <c r="AJ373" i="7"/>
  <c r="AI373" i="7"/>
  <c r="AH373" i="7"/>
  <c r="AG373" i="7"/>
  <c r="AJ372" i="7"/>
  <c r="AI372" i="7"/>
  <c r="AH372" i="7"/>
  <c r="AG372" i="7"/>
  <c r="AJ371" i="7"/>
  <c r="AI371" i="7"/>
  <c r="AH371" i="7"/>
  <c r="AG371" i="7"/>
  <c r="AJ370" i="7"/>
  <c r="AI370" i="7"/>
  <c r="AH370" i="7"/>
  <c r="AG370" i="7"/>
  <c r="AJ369" i="7"/>
  <c r="AI369" i="7"/>
  <c r="AH369" i="7"/>
  <c r="AG369" i="7"/>
  <c r="AJ368" i="7"/>
  <c r="AI368" i="7"/>
  <c r="AH368" i="7"/>
  <c r="AG368" i="7"/>
  <c r="AJ367" i="7"/>
  <c r="AI367" i="7"/>
  <c r="AH367" i="7"/>
  <c r="AG367" i="7"/>
  <c r="AJ366" i="7"/>
  <c r="AI366" i="7"/>
  <c r="AH366" i="7"/>
  <c r="AG366" i="7"/>
  <c r="AJ365" i="7"/>
  <c r="AI365" i="7"/>
  <c r="AH365" i="7"/>
  <c r="AG365" i="7"/>
  <c r="AJ364" i="7"/>
  <c r="AI364" i="7"/>
  <c r="AH364" i="7"/>
  <c r="AG364" i="7"/>
  <c r="AJ363" i="7"/>
  <c r="AI363" i="7"/>
  <c r="AH363" i="7"/>
  <c r="AG363" i="7"/>
  <c r="AJ362" i="7"/>
  <c r="AI362" i="7"/>
  <c r="AH362" i="7"/>
  <c r="AG362" i="7"/>
  <c r="AJ361" i="7"/>
  <c r="AI361" i="7"/>
  <c r="AH361" i="7"/>
  <c r="AG361" i="7"/>
  <c r="AJ360" i="7"/>
  <c r="AI360" i="7"/>
  <c r="AH360" i="7"/>
  <c r="AG360" i="7"/>
  <c r="AJ359" i="7"/>
  <c r="AI359" i="7"/>
  <c r="AH359" i="7"/>
  <c r="AG359" i="7"/>
  <c r="AJ358" i="7"/>
  <c r="AI358" i="7"/>
  <c r="AH358" i="7"/>
  <c r="AG358" i="7"/>
  <c r="AJ357" i="7"/>
  <c r="AI357" i="7"/>
  <c r="AH357" i="7"/>
  <c r="AG357" i="7"/>
  <c r="AJ356" i="7"/>
  <c r="AI356" i="7"/>
  <c r="AH356" i="7"/>
  <c r="AG356" i="7"/>
  <c r="AJ355" i="7"/>
  <c r="AI355" i="7"/>
  <c r="AH355" i="7"/>
  <c r="AG355" i="7"/>
  <c r="AJ354" i="7"/>
  <c r="AI354" i="7"/>
  <c r="AH354" i="7"/>
  <c r="AG354" i="7"/>
  <c r="AJ353" i="7"/>
  <c r="AI353" i="7"/>
  <c r="AH353" i="7"/>
  <c r="AG353" i="7"/>
  <c r="AJ352" i="7"/>
  <c r="AI352" i="7"/>
  <c r="AH352" i="7"/>
  <c r="AG352" i="7"/>
  <c r="AJ351" i="7"/>
  <c r="AI351" i="7"/>
  <c r="AH351" i="7"/>
  <c r="AG351" i="7"/>
  <c r="AJ350" i="7"/>
  <c r="AI350" i="7"/>
  <c r="AH350" i="7"/>
  <c r="AG350" i="7"/>
  <c r="AJ349" i="7"/>
  <c r="AI349" i="7"/>
  <c r="AH349" i="7"/>
  <c r="AG349" i="7"/>
  <c r="AJ348" i="7"/>
  <c r="AI348" i="7"/>
  <c r="AH348" i="7"/>
  <c r="AG348" i="7"/>
  <c r="AJ347" i="7"/>
  <c r="AI347" i="7"/>
  <c r="AH347" i="7"/>
  <c r="AG347" i="7"/>
  <c r="AJ346" i="7"/>
  <c r="AI346" i="7"/>
  <c r="AH346" i="7"/>
  <c r="AG346" i="7"/>
  <c r="AJ345" i="7"/>
  <c r="AI345" i="7"/>
  <c r="AH345" i="7"/>
  <c r="AG345" i="7"/>
  <c r="AJ344" i="7"/>
  <c r="AI344" i="7"/>
  <c r="AH344" i="7"/>
  <c r="AG344" i="7"/>
  <c r="AJ343" i="7"/>
  <c r="AI343" i="7"/>
  <c r="AH343" i="7"/>
  <c r="AG343" i="7"/>
  <c r="AJ342" i="7"/>
  <c r="AI342" i="7"/>
  <c r="AH342" i="7"/>
  <c r="AG342" i="7"/>
  <c r="AJ341" i="7"/>
  <c r="AI341" i="7"/>
  <c r="AH341" i="7"/>
  <c r="AG341" i="7"/>
  <c r="AJ340" i="7"/>
  <c r="AI340" i="7"/>
  <c r="AH340" i="7"/>
  <c r="AG340" i="7"/>
  <c r="AJ339" i="7"/>
  <c r="AI339" i="7"/>
  <c r="AH339" i="7"/>
  <c r="AG339" i="7"/>
  <c r="AJ338" i="7"/>
  <c r="AI338" i="7"/>
  <c r="AH338" i="7"/>
  <c r="AG338" i="7"/>
  <c r="AJ337" i="7"/>
  <c r="AI337" i="7"/>
  <c r="AH337" i="7"/>
  <c r="AG337" i="7"/>
  <c r="AJ336" i="7"/>
  <c r="AI336" i="7"/>
  <c r="AH336" i="7"/>
  <c r="AG336" i="7"/>
  <c r="AJ335" i="7"/>
  <c r="AI335" i="7"/>
  <c r="AH335" i="7"/>
  <c r="AG335" i="7"/>
  <c r="AJ334" i="7"/>
  <c r="AI334" i="7"/>
  <c r="AH334" i="7"/>
  <c r="AG334" i="7"/>
  <c r="AJ333" i="7"/>
  <c r="AI333" i="7"/>
  <c r="AH333" i="7"/>
  <c r="AG333" i="7"/>
  <c r="AJ332" i="7"/>
  <c r="AI332" i="7"/>
  <c r="AH332" i="7"/>
  <c r="AG332" i="7"/>
  <c r="AJ331" i="7"/>
  <c r="AI331" i="7"/>
  <c r="AH331" i="7"/>
  <c r="AG331" i="7"/>
  <c r="AJ330" i="7"/>
  <c r="AI330" i="7"/>
  <c r="AH330" i="7"/>
  <c r="AG330" i="7"/>
  <c r="AJ329" i="7"/>
  <c r="AI329" i="7"/>
  <c r="AH329" i="7"/>
  <c r="AG329" i="7"/>
  <c r="AJ328" i="7"/>
  <c r="AI328" i="7"/>
  <c r="AH328" i="7"/>
  <c r="AG328" i="7"/>
  <c r="AJ327" i="7"/>
  <c r="AI327" i="7"/>
  <c r="AH327" i="7"/>
  <c r="AG327" i="7"/>
  <c r="AJ326" i="7"/>
  <c r="AI326" i="7"/>
  <c r="AH326" i="7"/>
  <c r="AG326" i="7"/>
  <c r="AJ325" i="7"/>
  <c r="AI325" i="7"/>
  <c r="AH325" i="7"/>
  <c r="AG325" i="7"/>
  <c r="AJ324" i="7"/>
  <c r="AI324" i="7"/>
  <c r="AH324" i="7"/>
  <c r="AG324" i="7"/>
  <c r="AJ323" i="7"/>
  <c r="AI323" i="7"/>
  <c r="AH323" i="7"/>
  <c r="AG323" i="7"/>
  <c r="AJ322" i="7"/>
  <c r="AI322" i="7"/>
  <c r="AH322" i="7"/>
  <c r="AG322" i="7"/>
  <c r="AJ321" i="7"/>
  <c r="AI321" i="7"/>
  <c r="AH321" i="7"/>
  <c r="AG321" i="7"/>
  <c r="AJ320" i="7"/>
  <c r="AI320" i="7"/>
  <c r="AH320" i="7"/>
  <c r="AG320" i="7"/>
  <c r="AJ319" i="7"/>
  <c r="AI319" i="7"/>
  <c r="AH319" i="7"/>
  <c r="AG319" i="7"/>
  <c r="AJ318" i="7"/>
  <c r="AI318" i="7"/>
  <c r="AH318" i="7"/>
  <c r="AG318" i="7"/>
  <c r="AJ317" i="7"/>
  <c r="AI317" i="7"/>
  <c r="AH317" i="7"/>
  <c r="AG317" i="7"/>
  <c r="AJ316" i="7"/>
  <c r="AI316" i="7"/>
  <c r="AH316" i="7"/>
  <c r="AG316" i="7"/>
  <c r="AJ315" i="7"/>
  <c r="AI315" i="7"/>
  <c r="AH315" i="7"/>
  <c r="AG315" i="7"/>
  <c r="AJ314" i="7"/>
  <c r="AI314" i="7"/>
  <c r="AH314" i="7"/>
  <c r="AG314" i="7"/>
  <c r="AJ313" i="7"/>
  <c r="AI313" i="7"/>
  <c r="AH313" i="7"/>
  <c r="AG313" i="7"/>
  <c r="AJ312" i="7"/>
  <c r="AI312" i="7"/>
  <c r="AH312" i="7"/>
  <c r="AG312" i="7"/>
  <c r="AJ311" i="7"/>
  <c r="AI311" i="7"/>
  <c r="AH311" i="7"/>
  <c r="AG311" i="7"/>
  <c r="AJ310" i="7"/>
  <c r="AI310" i="7"/>
  <c r="AH310" i="7"/>
  <c r="AG310" i="7"/>
  <c r="AJ309" i="7"/>
  <c r="AI309" i="7"/>
  <c r="AH309" i="7"/>
  <c r="AG309" i="7"/>
  <c r="AJ308" i="7"/>
  <c r="AI308" i="7"/>
  <c r="AH308" i="7"/>
  <c r="AG308" i="7"/>
  <c r="AJ307" i="7"/>
  <c r="AI307" i="7"/>
  <c r="AH307" i="7"/>
  <c r="AG307" i="7"/>
  <c r="AJ306" i="7"/>
  <c r="AI306" i="7"/>
  <c r="AH306" i="7"/>
  <c r="AG306" i="7"/>
  <c r="AJ305" i="7"/>
  <c r="AI305" i="7"/>
  <c r="AH305" i="7"/>
  <c r="AG305" i="7"/>
  <c r="AJ304" i="7"/>
  <c r="AI304" i="7"/>
  <c r="AH304" i="7"/>
  <c r="AG304" i="7"/>
  <c r="AJ303" i="7"/>
  <c r="AI303" i="7"/>
  <c r="AH303" i="7"/>
  <c r="AG303" i="7"/>
  <c r="AJ302" i="7"/>
  <c r="AI302" i="7"/>
  <c r="AH302" i="7"/>
  <c r="AG302" i="7"/>
  <c r="AJ301" i="7"/>
  <c r="AI301" i="7"/>
  <c r="AH301" i="7"/>
  <c r="AG301" i="7"/>
  <c r="AJ300" i="7"/>
  <c r="AI300" i="7"/>
  <c r="AH300" i="7"/>
  <c r="AG300" i="7"/>
  <c r="AJ299" i="7"/>
  <c r="AI299" i="7"/>
  <c r="AH299" i="7"/>
  <c r="AG299" i="7"/>
  <c r="AJ298" i="7"/>
  <c r="AI298" i="7"/>
  <c r="AH298" i="7"/>
  <c r="AG298" i="7"/>
  <c r="AJ297" i="7"/>
  <c r="AI297" i="7"/>
  <c r="AH297" i="7"/>
  <c r="AG297" i="7"/>
  <c r="AJ296" i="7"/>
  <c r="AI296" i="7"/>
  <c r="AH296" i="7"/>
  <c r="AG296" i="7"/>
  <c r="AJ295" i="7"/>
  <c r="AI295" i="7"/>
  <c r="AH295" i="7"/>
  <c r="AG295" i="7"/>
  <c r="AJ294" i="7"/>
  <c r="AI294" i="7"/>
  <c r="AH294" i="7"/>
  <c r="AG294" i="7"/>
  <c r="AJ293" i="7"/>
  <c r="AI293" i="7"/>
  <c r="AH293" i="7"/>
  <c r="AG293" i="7"/>
  <c r="AJ292" i="7"/>
  <c r="AI292" i="7"/>
  <c r="AH292" i="7"/>
  <c r="AG292" i="7"/>
  <c r="AJ291" i="7"/>
  <c r="AI291" i="7"/>
  <c r="AH291" i="7"/>
  <c r="AG291" i="7"/>
  <c r="AJ290" i="7"/>
  <c r="AI290" i="7"/>
  <c r="AH290" i="7"/>
  <c r="AG290" i="7"/>
  <c r="AJ289" i="7"/>
  <c r="AI289" i="7"/>
  <c r="AH289" i="7"/>
  <c r="AG289" i="7"/>
  <c r="AJ288" i="7"/>
  <c r="AI288" i="7"/>
  <c r="AH288" i="7"/>
  <c r="AG288" i="7"/>
  <c r="AJ287" i="7"/>
  <c r="AI287" i="7"/>
  <c r="AH287" i="7"/>
  <c r="AG287" i="7"/>
  <c r="AJ286" i="7"/>
  <c r="AI286" i="7"/>
  <c r="AH286" i="7"/>
  <c r="AG286" i="7"/>
  <c r="AJ285" i="7"/>
  <c r="AI285" i="7"/>
  <c r="AH285" i="7"/>
  <c r="AG285" i="7"/>
  <c r="AJ284" i="7"/>
  <c r="AI284" i="7"/>
  <c r="AH284" i="7"/>
  <c r="AG284" i="7"/>
  <c r="AJ283" i="7"/>
  <c r="AI283" i="7"/>
  <c r="AH283" i="7"/>
  <c r="AG283" i="7"/>
  <c r="AJ282" i="7"/>
  <c r="AI282" i="7"/>
  <c r="AH282" i="7"/>
  <c r="AG282" i="7"/>
  <c r="AJ281" i="7"/>
  <c r="AI281" i="7"/>
  <c r="AH281" i="7"/>
  <c r="AG281" i="7"/>
  <c r="AJ280" i="7"/>
  <c r="AI280" i="7"/>
  <c r="AH280" i="7"/>
  <c r="AG280" i="7"/>
  <c r="AJ279" i="7"/>
  <c r="AI279" i="7"/>
  <c r="AH279" i="7"/>
  <c r="AG279" i="7"/>
  <c r="AJ278" i="7"/>
  <c r="AI278" i="7"/>
  <c r="AH278" i="7"/>
  <c r="AG278" i="7"/>
  <c r="AJ277" i="7"/>
  <c r="AI277" i="7"/>
  <c r="AH277" i="7"/>
  <c r="AG277" i="7"/>
  <c r="AJ276" i="7"/>
  <c r="AI276" i="7"/>
  <c r="AH276" i="7"/>
  <c r="AG276" i="7"/>
  <c r="AJ275" i="7"/>
  <c r="AI275" i="7"/>
  <c r="AH275" i="7"/>
  <c r="AG275" i="7"/>
  <c r="AJ274" i="7"/>
  <c r="AI274" i="7"/>
  <c r="AH274" i="7"/>
  <c r="AG274" i="7"/>
  <c r="AJ273" i="7"/>
  <c r="AI273" i="7"/>
  <c r="AH273" i="7"/>
  <c r="AG273" i="7"/>
  <c r="AJ272" i="7"/>
  <c r="AI272" i="7"/>
  <c r="AH272" i="7"/>
  <c r="AG272" i="7"/>
  <c r="AJ271" i="7"/>
  <c r="AI271" i="7"/>
  <c r="AH271" i="7"/>
  <c r="AG271" i="7"/>
  <c r="AJ270" i="7"/>
  <c r="AI270" i="7"/>
  <c r="AH270" i="7"/>
  <c r="AG270" i="7"/>
  <c r="AJ269" i="7"/>
  <c r="AI269" i="7"/>
  <c r="AH269" i="7"/>
  <c r="AG269" i="7"/>
  <c r="AJ268" i="7"/>
  <c r="AI268" i="7"/>
  <c r="AH268" i="7"/>
  <c r="AG268" i="7"/>
  <c r="AJ267" i="7"/>
  <c r="AI267" i="7"/>
  <c r="AH267" i="7"/>
  <c r="AG267" i="7"/>
  <c r="AJ266" i="7"/>
  <c r="AI266" i="7"/>
  <c r="AH266" i="7"/>
  <c r="AG266" i="7"/>
  <c r="AJ265" i="7"/>
  <c r="AI265" i="7"/>
  <c r="AH265" i="7"/>
  <c r="AG265" i="7"/>
  <c r="AJ264" i="7"/>
  <c r="AI264" i="7"/>
  <c r="AH264" i="7"/>
  <c r="AG264" i="7"/>
  <c r="AJ263" i="7"/>
  <c r="AI263" i="7"/>
  <c r="AH263" i="7"/>
  <c r="AG263" i="7"/>
  <c r="AJ262" i="7"/>
  <c r="AI262" i="7"/>
  <c r="AH262" i="7"/>
  <c r="AG262" i="7"/>
  <c r="AJ261" i="7"/>
  <c r="AI261" i="7"/>
  <c r="AH261" i="7"/>
  <c r="AG261" i="7"/>
  <c r="AJ260" i="7"/>
  <c r="AI260" i="7"/>
  <c r="AH260" i="7"/>
  <c r="AG260" i="7"/>
  <c r="AJ259" i="7"/>
  <c r="AI259" i="7"/>
  <c r="AH259" i="7"/>
  <c r="AG259" i="7"/>
  <c r="AJ258" i="7"/>
  <c r="AI258" i="7"/>
  <c r="AH258" i="7"/>
  <c r="AG258" i="7"/>
  <c r="AJ257" i="7"/>
  <c r="AI257" i="7"/>
  <c r="AH257" i="7"/>
  <c r="AG257" i="7"/>
  <c r="AJ256" i="7"/>
  <c r="AI256" i="7"/>
  <c r="AH256" i="7"/>
  <c r="AG256" i="7"/>
  <c r="AJ255" i="7"/>
  <c r="AI255" i="7"/>
  <c r="AH255" i="7"/>
  <c r="AG255" i="7"/>
  <c r="AJ254" i="7"/>
  <c r="AI254" i="7"/>
  <c r="AH254" i="7"/>
  <c r="AG254" i="7"/>
  <c r="AJ253" i="7"/>
  <c r="AI253" i="7"/>
  <c r="AH253" i="7"/>
  <c r="AG253" i="7"/>
  <c r="AJ252" i="7"/>
  <c r="AI252" i="7"/>
  <c r="AH252" i="7"/>
  <c r="AG252" i="7"/>
  <c r="AJ251" i="7"/>
  <c r="AI251" i="7"/>
  <c r="AH251" i="7"/>
  <c r="AG251" i="7"/>
  <c r="AJ250" i="7"/>
  <c r="AI250" i="7"/>
  <c r="AH250" i="7"/>
  <c r="AG250" i="7"/>
  <c r="AJ249" i="7"/>
  <c r="AI249" i="7"/>
  <c r="AH249" i="7"/>
  <c r="AG249" i="7"/>
  <c r="AJ248" i="7"/>
  <c r="AI248" i="7"/>
  <c r="AH248" i="7"/>
  <c r="AG248" i="7"/>
  <c r="AJ247" i="7"/>
  <c r="AI247" i="7"/>
  <c r="AH247" i="7"/>
  <c r="AG247" i="7"/>
  <c r="AJ246" i="7"/>
  <c r="AI246" i="7"/>
  <c r="AH246" i="7"/>
  <c r="AG246" i="7"/>
  <c r="AJ245" i="7"/>
  <c r="AI245" i="7"/>
  <c r="AH245" i="7"/>
  <c r="AG245" i="7"/>
  <c r="AJ244" i="7"/>
  <c r="AI244" i="7"/>
  <c r="AH244" i="7"/>
  <c r="AG244" i="7"/>
  <c r="AJ243" i="7"/>
  <c r="AI243" i="7"/>
  <c r="AH243" i="7"/>
  <c r="AG243" i="7"/>
  <c r="AJ242" i="7"/>
  <c r="AI242" i="7"/>
  <c r="AH242" i="7"/>
  <c r="AG242" i="7"/>
  <c r="AJ241" i="7"/>
  <c r="AI241" i="7"/>
  <c r="AH241" i="7"/>
  <c r="AG241" i="7"/>
  <c r="AJ240" i="7"/>
  <c r="AI240" i="7"/>
  <c r="AH240" i="7"/>
  <c r="AG240" i="7"/>
  <c r="AJ239" i="7"/>
  <c r="AI239" i="7"/>
  <c r="AH239" i="7"/>
  <c r="AG239" i="7"/>
  <c r="AJ238" i="7"/>
  <c r="AI238" i="7"/>
  <c r="AH238" i="7"/>
  <c r="AG238" i="7"/>
  <c r="AJ237" i="7"/>
  <c r="AI237" i="7"/>
  <c r="AH237" i="7"/>
  <c r="AG237" i="7"/>
  <c r="AJ236" i="7"/>
  <c r="AI236" i="7"/>
  <c r="AH236" i="7"/>
  <c r="AG236" i="7"/>
  <c r="AJ235" i="7"/>
  <c r="AI235" i="7"/>
  <c r="AH235" i="7"/>
  <c r="AG235" i="7"/>
  <c r="AJ234" i="7"/>
  <c r="AI234" i="7"/>
  <c r="AH234" i="7"/>
  <c r="AG234" i="7"/>
  <c r="AJ233" i="7"/>
  <c r="AI233" i="7"/>
  <c r="AH233" i="7"/>
  <c r="AG233" i="7"/>
  <c r="AJ232" i="7"/>
  <c r="AI232" i="7"/>
  <c r="AH232" i="7"/>
  <c r="AG232" i="7"/>
  <c r="AJ231" i="7"/>
  <c r="AI231" i="7"/>
  <c r="AH231" i="7"/>
  <c r="AG231" i="7"/>
  <c r="AJ230" i="7"/>
  <c r="AI230" i="7"/>
  <c r="AH230" i="7"/>
  <c r="AG230" i="7"/>
  <c r="AJ229" i="7"/>
  <c r="AI229" i="7"/>
  <c r="AH229" i="7"/>
  <c r="AG229" i="7"/>
  <c r="AJ228" i="7"/>
  <c r="AI228" i="7"/>
  <c r="AH228" i="7"/>
  <c r="AG228" i="7"/>
  <c r="AJ227" i="7"/>
  <c r="AI227" i="7"/>
  <c r="AH227" i="7"/>
  <c r="AG227" i="7"/>
  <c r="AJ226" i="7"/>
  <c r="AI226" i="7"/>
  <c r="AH226" i="7"/>
  <c r="AG226" i="7"/>
  <c r="AJ225" i="7"/>
  <c r="AI225" i="7"/>
  <c r="AH225" i="7"/>
  <c r="AG225" i="7"/>
  <c r="AJ224" i="7"/>
  <c r="AI224" i="7"/>
  <c r="AH224" i="7"/>
  <c r="AG224" i="7"/>
  <c r="AJ223" i="7"/>
  <c r="AI223" i="7"/>
  <c r="AH223" i="7"/>
  <c r="AG223" i="7"/>
  <c r="AJ222" i="7"/>
  <c r="AI222" i="7"/>
  <c r="AH222" i="7"/>
  <c r="AG222" i="7"/>
  <c r="AJ221" i="7"/>
  <c r="AI221" i="7"/>
  <c r="AH221" i="7"/>
  <c r="AG221" i="7"/>
  <c r="AJ220" i="7"/>
  <c r="AI220" i="7"/>
  <c r="AH220" i="7"/>
  <c r="AG220" i="7"/>
  <c r="AJ219" i="7"/>
  <c r="AI219" i="7"/>
  <c r="AH219" i="7"/>
  <c r="AG219" i="7"/>
  <c r="AJ218" i="7"/>
  <c r="AI218" i="7"/>
  <c r="AH218" i="7"/>
  <c r="AG218" i="7"/>
  <c r="AJ217" i="7"/>
  <c r="AI217" i="7"/>
  <c r="AH217" i="7"/>
  <c r="AG217" i="7"/>
  <c r="AJ216" i="7"/>
  <c r="AI216" i="7"/>
  <c r="AH216" i="7"/>
  <c r="AG216" i="7"/>
  <c r="AJ215" i="7"/>
  <c r="AI215" i="7"/>
  <c r="AH215" i="7"/>
  <c r="AG215" i="7"/>
  <c r="AJ214" i="7"/>
  <c r="AI214" i="7"/>
  <c r="AH214" i="7"/>
  <c r="AG214" i="7"/>
  <c r="AJ213" i="7"/>
  <c r="AI213" i="7"/>
  <c r="AH213" i="7"/>
  <c r="AG213" i="7"/>
  <c r="AJ212" i="7"/>
  <c r="AI212" i="7"/>
  <c r="AH212" i="7"/>
  <c r="AG212" i="7"/>
  <c r="AJ211" i="7"/>
  <c r="AI211" i="7"/>
  <c r="AH211" i="7"/>
  <c r="AG211" i="7"/>
  <c r="AJ210" i="7"/>
  <c r="AI210" i="7"/>
  <c r="AH210" i="7"/>
  <c r="AG210" i="7"/>
  <c r="AJ209" i="7"/>
  <c r="AI209" i="7"/>
  <c r="AH209" i="7"/>
  <c r="AG209" i="7"/>
  <c r="AJ208" i="7"/>
  <c r="AI208" i="7"/>
  <c r="AH208" i="7"/>
  <c r="AG208" i="7"/>
  <c r="AJ207" i="7"/>
  <c r="AI207" i="7"/>
  <c r="AH207" i="7"/>
  <c r="AG207" i="7"/>
  <c r="AJ206" i="7"/>
  <c r="AI206" i="7"/>
  <c r="AH206" i="7"/>
  <c r="AG206" i="7"/>
  <c r="AJ205" i="7"/>
  <c r="AI205" i="7"/>
  <c r="AH205" i="7"/>
  <c r="AG205" i="7"/>
  <c r="AJ204" i="7"/>
  <c r="AI204" i="7"/>
  <c r="AH204" i="7"/>
  <c r="AG204" i="7"/>
  <c r="AJ203" i="7"/>
  <c r="AI203" i="7"/>
  <c r="AH203" i="7"/>
  <c r="AG203" i="7"/>
  <c r="AJ202" i="7"/>
  <c r="AI202" i="7"/>
  <c r="AH202" i="7"/>
  <c r="AG202" i="7"/>
  <c r="AJ201" i="7"/>
  <c r="AI201" i="7"/>
  <c r="AH201" i="7"/>
  <c r="AG201" i="7"/>
  <c r="AJ200" i="7"/>
  <c r="AI200" i="7"/>
  <c r="AH200" i="7"/>
  <c r="AG200" i="7"/>
  <c r="AJ199" i="7"/>
  <c r="AI199" i="7"/>
  <c r="AH199" i="7"/>
  <c r="AG199" i="7"/>
  <c r="AJ198" i="7"/>
  <c r="AI198" i="7"/>
  <c r="AH198" i="7"/>
  <c r="AG198" i="7"/>
  <c r="AJ197" i="7"/>
  <c r="AI197" i="7"/>
  <c r="AH197" i="7"/>
  <c r="AG197" i="7"/>
  <c r="AJ196" i="7"/>
  <c r="AI196" i="7"/>
  <c r="AH196" i="7"/>
  <c r="AG196" i="7"/>
  <c r="AJ195" i="7"/>
  <c r="AI195" i="7"/>
  <c r="AH195" i="7"/>
  <c r="AG195" i="7"/>
  <c r="AJ194" i="7"/>
  <c r="AI194" i="7"/>
  <c r="AH194" i="7"/>
  <c r="AG194" i="7"/>
  <c r="AJ193" i="7"/>
  <c r="AI193" i="7"/>
  <c r="AH193" i="7"/>
  <c r="AG193" i="7"/>
  <c r="AJ192" i="7"/>
  <c r="AI192" i="7"/>
  <c r="AH192" i="7"/>
  <c r="AG192" i="7"/>
  <c r="AJ191" i="7"/>
  <c r="AI191" i="7"/>
  <c r="AH191" i="7"/>
  <c r="AG191" i="7"/>
  <c r="AJ190" i="7"/>
  <c r="AI190" i="7"/>
  <c r="AH190" i="7"/>
  <c r="AG190" i="7"/>
  <c r="AJ189" i="7"/>
  <c r="AI189" i="7"/>
  <c r="AH189" i="7"/>
  <c r="AG189" i="7"/>
  <c r="AJ188" i="7"/>
  <c r="AI188" i="7"/>
  <c r="AH188" i="7"/>
  <c r="AG188" i="7"/>
  <c r="AJ187" i="7"/>
  <c r="AI187" i="7"/>
  <c r="AH187" i="7"/>
  <c r="AG187" i="7"/>
  <c r="AJ186" i="7"/>
  <c r="AI186" i="7"/>
  <c r="AH186" i="7"/>
  <c r="AG186" i="7"/>
  <c r="AJ185" i="7"/>
  <c r="AI185" i="7"/>
  <c r="AH185" i="7"/>
  <c r="AG185" i="7"/>
  <c r="AJ184" i="7"/>
  <c r="AI184" i="7"/>
  <c r="AH184" i="7"/>
  <c r="AG184" i="7"/>
  <c r="AJ183" i="7"/>
  <c r="AI183" i="7"/>
  <c r="AH183" i="7"/>
  <c r="AG183" i="7"/>
  <c r="AJ182" i="7"/>
  <c r="AI182" i="7"/>
  <c r="AH182" i="7"/>
  <c r="AG182" i="7"/>
  <c r="AJ181" i="7"/>
  <c r="AI181" i="7"/>
  <c r="AH181" i="7"/>
  <c r="AG181" i="7"/>
  <c r="AJ180" i="7"/>
  <c r="AI180" i="7"/>
  <c r="AH180" i="7"/>
  <c r="AG180" i="7"/>
  <c r="AJ179" i="7"/>
  <c r="AI179" i="7"/>
  <c r="AH179" i="7"/>
  <c r="AG179" i="7"/>
  <c r="AJ178" i="7"/>
  <c r="AI178" i="7"/>
  <c r="AH178" i="7"/>
  <c r="AG178" i="7"/>
  <c r="AJ177" i="7"/>
  <c r="AI177" i="7"/>
  <c r="AH177" i="7"/>
  <c r="AG177" i="7"/>
  <c r="AJ176" i="7"/>
  <c r="AI176" i="7"/>
  <c r="AH176" i="7"/>
  <c r="AG176" i="7"/>
  <c r="AJ175" i="7"/>
  <c r="AI175" i="7"/>
  <c r="AH175" i="7"/>
  <c r="AG175" i="7"/>
  <c r="AJ174" i="7"/>
  <c r="AI174" i="7"/>
  <c r="AH174" i="7"/>
  <c r="AG174" i="7"/>
  <c r="AJ173" i="7"/>
  <c r="AI173" i="7"/>
  <c r="AH173" i="7"/>
  <c r="AG173" i="7"/>
  <c r="AJ172" i="7"/>
  <c r="AI172" i="7"/>
  <c r="AH172" i="7"/>
  <c r="AG172" i="7"/>
  <c r="AJ171" i="7"/>
  <c r="AI171" i="7"/>
  <c r="AH171" i="7"/>
  <c r="AG171" i="7"/>
  <c r="AJ170" i="7"/>
  <c r="AI170" i="7"/>
  <c r="AH170" i="7"/>
  <c r="AG170" i="7"/>
  <c r="AJ169" i="7"/>
  <c r="AI169" i="7"/>
  <c r="AH169" i="7"/>
  <c r="AG169" i="7"/>
  <c r="AJ168" i="7"/>
  <c r="AI168" i="7"/>
  <c r="AH168" i="7"/>
  <c r="AG168" i="7"/>
  <c r="AJ167" i="7"/>
  <c r="AI167" i="7"/>
  <c r="AH167" i="7"/>
  <c r="AG167" i="7"/>
  <c r="AJ166" i="7"/>
  <c r="AI166" i="7"/>
  <c r="AH166" i="7"/>
  <c r="AG166" i="7"/>
  <c r="AJ165" i="7"/>
  <c r="AI165" i="7"/>
  <c r="AH165" i="7"/>
  <c r="AG165" i="7"/>
  <c r="AJ164" i="7"/>
  <c r="AI164" i="7"/>
  <c r="AH164" i="7"/>
  <c r="AG164" i="7"/>
  <c r="AJ163" i="7"/>
  <c r="AI163" i="7"/>
  <c r="AH163" i="7"/>
  <c r="AG163" i="7"/>
  <c r="AJ162" i="7"/>
  <c r="AI162" i="7"/>
  <c r="AH162" i="7"/>
  <c r="AG162" i="7"/>
  <c r="AJ161" i="7"/>
  <c r="AI161" i="7"/>
  <c r="AH161" i="7"/>
  <c r="AG161" i="7"/>
  <c r="AJ160" i="7"/>
  <c r="AI160" i="7"/>
  <c r="AH160" i="7"/>
  <c r="AG160" i="7"/>
  <c r="AJ159" i="7"/>
  <c r="AI159" i="7"/>
  <c r="AH159" i="7"/>
  <c r="AG159" i="7"/>
  <c r="AJ158" i="7"/>
  <c r="AI158" i="7"/>
  <c r="AH158" i="7"/>
  <c r="AG158" i="7"/>
  <c r="AJ157" i="7"/>
  <c r="AI157" i="7"/>
  <c r="AH157" i="7"/>
  <c r="AG157" i="7"/>
  <c r="AJ156" i="7"/>
  <c r="AI156" i="7"/>
  <c r="AH156" i="7"/>
  <c r="AG156" i="7"/>
  <c r="AJ155" i="7"/>
  <c r="AI155" i="7"/>
  <c r="AH155" i="7"/>
  <c r="AG155" i="7"/>
  <c r="AJ154" i="7"/>
  <c r="AI154" i="7"/>
  <c r="AH154" i="7"/>
  <c r="AG154" i="7"/>
  <c r="AJ153" i="7"/>
  <c r="AI153" i="7"/>
  <c r="AH153" i="7"/>
  <c r="AG153" i="7"/>
  <c r="AJ152" i="7"/>
  <c r="AI152" i="7"/>
  <c r="AH152" i="7"/>
  <c r="AG152" i="7"/>
  <c r="AJ151" i="7"/>
  <c r="AI151" i="7"/>
  <c r="AH151" i="7"/>
  <c r="AG151" i="7"/>
  <c r="AJ150" i="7"/>
  <c r="AI150" i="7"/>
  <c r="AH150" i="7"/>
  <c r="AG150" i="7"/>
  <c r="AJ149" i="7"/>
  <c r="AI149" i="7"/>
  <c r="AH149" i="7"/>
  <c r="AG149" i="7"/>
  <c r="AJ148" i="7"/>
  <c r="AI148" i="7"/>
  <c r="AH148" i="7"/>
  <c r="AG148" i="7"/>
  <c r="AJ147" i="7"/>
  <c r="AI147" i="7"/>
  <c r="AH147" i="7"/>
  <c r="AG147" i="7"/>
  <c r="AJ146" i="7"/>
  <c r="AI146" i="7"/>
  <c r="AH146" i="7"/>
  <c r="AG146" i="7"/>
  <c r="AJ145" i="7"/>
  <c r="AI145" i="7"/>
  <c r="AH145" i="7"/>
  <c r="AG145" i="7"/>
  <c r="AJ144" i="7"/>
  <c r="AI144" i="7"/>
  <c r="AH144" i="7"/>
  <c r="AG144" i="7"/>
  <c r="AJ143" i="7"/>
  <c r="AI143" i="7"/>
  <c r="AH143" i="7"/>
  <c r="AG143" i="7"/>
  <c r="AJ142" i="7"/>
  <c r="AI142" i="7"/>
  <c r="AH142" i="7"/>
  <c r="AG142" i="7"/>
  <c r="AJ141" i="7"/>
  <c r="AI141" i="7"/>
  <c r="AH141" i="7"/>
  <c r="AG141" i="7"/>
  <c r="AJ140" i="7"/>
  <c r="AI140" i="7"/>
  <c r="AH140" i="7"/>
  <c r="AG140" i="7"/>
  <c r="AJ139" i="7"/>
  <c r="AI139" i="7"/>
  <c r="AH139" i="7"/>
  <c r="AG139" i="7"/>
  <c r="AJ138" i="7"/>
  <c r="AI138" i="7"/>
  <c r="AH138" i="7"/>
  <c r="AG138" i="7"/>
  <c r="AJ137" i="7"/>
  <c r="AI137" i="7"/>
  <c r="AH137" i="7"/>
  <c r="AG137" i="7"/>
  <c r="AJ136" i="7"/>
  <c r="AI136" i="7"/>
  <c r="AH136" i="7"/>
  <c r="AG136" i="7"/>
  <c r="AJ135" i="7"/>
  <c r="AI135" i="7"/>
  <c r="AH135" i="7"/>
  <c r="AG135" i="7"/>
  <c r="AJ134" i="7"/>
  <c r="AI134" i="7"/>
  <c r="AH134" i="7"/>
  <c r="AG134" i="7"/>
  <c r="AJ133" i="7"/>
  <c r="AI133" i="7"/>
  <c r="AH133" i="7"/>
  <c r="AG133" i="7"/>
  <c r="AJ132" i="7"/>
  <c r="AI132" i="7"/>
  <c r="AH132" i="7"/>
  <c r="AG132" i="7"/>
  <c r="AJ131" i="7"/>
  <c r="AI131" i="7"/>
  <c r="AH131" i="7"/>
  <c r="AG131" i="7"/>
  <c r="AJ130" i="7"/>
  <c r="AI130" i="7"/>
  <c r="AH130" i="7"/>
  <c r="AG130" i="7"/>
  <c r="AJ129" i="7"/>
  <c r="AI129" i="7"/>
  <c r="AH129" i="7"/>
  <c r="AG129" i="7"/>
  <c r="AJ128" i="7"/>
  <c r="AI128" i="7"/>
  <c r="AH128" i="7"/>
  <c r="AG128" i="7"/>
  <c r="AJ127" i="7"/>
  <c r="AI127" i="7"/>
  <c r="AH127" i="7"/>
  <c r="AG127" i="7"/>
  <c r="AJ126" i="7"/>
  <c r="AI126" i="7"/>
  <c r="AH126" i="7"/>
  <c r="AG126" i="7"/>
  <c r="AJ125" i="7"/>
  <c r="AI125" i="7"/>
  <c r="AH125" i="7"/>
  <c r="AG125" i="7"/>
  <c r="AJ124" i="7"/>
  <c r="AI124" i="7"/>
  <c r="AH124" i="7"/>
  <c r="AG124" i="7"/>
  <c r="AJ123" i="7"/>
  <c r="AI123" i="7"/>
  <c r="AH123" i="7"/>
  <c r="AG123" i="7"/>
  <c r="AJ122" i="7"/>
  <c r="AI122" i="7"/>
  <c r="AH122" i="7"/>
  <c r="AG122" i="7"/>
  <c r="AJ121" i="7"/>
  <c r="AI121" i="7"/>
  <c r="AH121" i="7"/>
  <c r="AG121" i="7"/>
  <c r="AJ120" i="7"/>
  <c r="AI120" i="7"/>
  <c r="AH120" i="7"/>
  <c r="AG120" i="7"/>
  <c r="AJ119" i="7"/>
  <c r="AI119" i="7"/>
  <c r="AH119" i="7"/>
  <c r="AG119" i="7"/>
  <c r="AJ118" i="7"/>
  <c r="AI118" i="7"/>
  <c r="AH118" i="7"/>
  <c r="AG118" i="7"/>
  <c r="AJ117" i="7"/>
  <c r="AI117" i="7"/>
  <c r="AH117" i="7"/>
  <c r="AG117" i="7"/>
  <c r="AJ116" i="7"/>
  <c r="AI116" i="7"/>
  <c r="AH116" i="7"/>
  <c r="AG116" i="7"/>
  <c r="AJ115" i="7"/>
  <c r="AI115" i="7"/>
  <c r="AH115" i="7"/>
  <c r="AG115" i="7"/>
  <c r="AJ114" i="7"/>
  <c r="AI114" i="7"/>
  <c r="AH114" i="7"/>
  <c r="AG114" i="7"/>
  <c r="AJ113" i="7"/>
  <c r="AI113" i="7"/>
  <c r="AH113" i="7"/>
  <c r="AG113" i="7"/>
  <c r="AJ112" i="7"/>
  <c r="AI112" i="7"/>
  <c r="AH112" i="7"/>
  <c r="AG112" i="7"/>
  <c r="AJ111" i="7"/>
  <c r="AI111" i="7"/>
  <c r="AH111" i="7"/>
  <c r="AG111" i="7"/>
  <c r="AJ110" i="7"/>
  <c r="AI110" i="7"/>
  <c r="AH110" i="7"/>
  <c r="AG110" i="7"/>
  <c r="AJ109" i="7"/>
  <c r="AI109" i="7"/>
  <c r="AH109" i="7"/>
  <c r="AG109" i="7"/>
  <c r="AJ108" i="7"/>
  <c r="AI108" i="7"/>
  <c r="AH108" i="7"/>
  <c r="AG108" i="7"/>
  <c r="AJ107" i="7"/>
  <c r="AI107" i="7"/>
  <c r="AH107" i="7"/>
  <c r="AG107" i="7"/>
  <c r="AJ106" i="7"/>
  <c r="AI106" i="7"/>
  <c r="AH106" i="7"/>
  <c r="AG106" i="7"/>
  <c r="AJ105" i="7"/>
  <c r="AI105" i="7"/>
  <c r="AH105" i="7"/>
  <c r="AG105" i="7"/>
  <c r="AJ104" i="7"/>
  <c r="AI104" i="7"/>
  <c r="AH104" i="7"/>
  <c r="AG104" i="7"/>
  <c r="AJ103" i="7"/>
  <c r="AI103" i="7"/>
  <c r="AH103" i="7"/>
  <c r="AG103" i="7"/>
  <c r="AJ102" i="7"/>
  <c r="AI102" i="7"/>
  <c r="AH102" i="7"/>
  <c r="AG102" i="7"/>
  <c r="AJ101" i="7"/>
  <c r="AI101" i="7"/>
  <c r="AH101" i="7"/>
  <c r="AG101" i="7"/>
  <c r="AJ100" i="7"/>
  <c r="AI100" i="7"/>
  <c r="AH100" i="7"/>
  <c r="AG100" i="7"/>
  <c r="AJ99" i="7"/>
  <c r="AI99" i="7"/>
  <c r="AH99" i="7"/>
  <c r="AG99" i="7"/>
  <c r="AJ98" i="7"/>
  <c r="AI98" i="7"/>
  <c r="AH98" i="7"/>
  <c r="AG98" i="7"/>
  <c r="AJ97" i="7"/>
  <c r="AI97" i="7"/>
  <c r="AH97" i="7"/>
  <c r="AG97" i="7"/>
  <c r="AJ96" i="7"/>
  <c r="AI96" i="7"/>
  <c r="AH96" i="7"/>
  <c r="AG96" i="7"/>
  <c r="AJ95" i="7"/>
  <c r="AI95" i="7"/>
  <c r="AH95" i="7"/>
  <c r="AG95" i="7"/>
  <c r="AJ94" i="7"/>
  <c r="AI94" i="7"/>
  <c r="AH94" i="7"/>
  <c r="AG94" i="7"/>
  <c r="AJ93" i="7"/>
  <c r="AI93" i="7"/>
  <c r="AH93" i="7"/>
  <c r="AG93" i="7"/>
  <c r="AJ92" i="7"/>
  <c r="AI92" i="7"/>
  <c r="AH92" i="7"/>
  <c r="AG92" i="7"/>
  <c r="AJ91" i="7"/>
  <c r="AI91" i="7"/>
  <c r="AH91" i="7"/>
  <c r="AG91" i="7"/>
  <c r="AJ90" i="7"/>
  <c r="AI90" i="7"/>
  <c r="AH90" i="7"/>
  <c r="AG90" i="7"/>
  <c r="AJ89" i="7"/>
  <c r="AI89" i="7"/>
  <c r="AH89" i="7"/>
  <c r="AG89" i="7"/>
  <c r="AJ88" i="7"/>
  <c r="AI88" i="7"/>
  <c r="AH88" i="7"/>
  <c r="AG88" i="7"/>
  <c r="AJ87" i="7"/>
  <c r="AI87" i="7"/>
  <c r="AH87" i="7"/>
  <c r="AG87" i="7"/>
  <c r="AJ86" i="7"/>
  <c r="AI86" i="7"/>
  <c r="AH86" i="7"/>
  <c r="AG86" i="7"/>
  <c r="AJ85" i="7"/>
  <c r="AI85" i="7"/>
  <c r="AH85" i="7"/>
  <c r="AG85" i="7"/>
  <c r="AJ84" i="7"/>
  <c r="AI84" i="7"/>
  <c r="AH84" i="7"/>
  <c r="AG84" i="7"/>
  <c r="AJ83" i="7"/>
  <c r="AI83" i="7"/>
  <c r="AH83" i="7"/>
  <c r="AG83" i="7"/>
  <c r="AJ82" i="7"/>
  <c r="AI82" i="7"/>
  <c r="AH82" i="7"/>
  <c r="AG82" i="7"/>
  <c r="AJ81" i="7"/>
  <c r="AI81" i="7"/>
  <c r="AH81" i="7"/>
  <c r="AG81" i="7"/>
  <c r="AJ80" i="7"/>
  <c r="AI80" i="7"/>
  <c r="AH80" i="7"/>
  <c r="AG80" i="7"/>
  <c r="AJ79" i="7"/>
  <c r="AI79" i="7"/>
  <c r="AH79" i="7"/>
  <c r="AG79" i="7"/>
  <c r="AJ78" i="7"/>
  <c r="AI78" i="7"/>
  <c r="AH78" i="7"/>
  <c r="AG78" i="7"/>
  <c r="AJ77" i="7"/>
  <c r="AI77" i="7"/>
  <c r="AH77" i="7"/>
  <c r="AG77" i="7"/>
  <c r="AJ76" i="7"/>
  <c r="AI76" i="7"/>
  <c r="AH76" i="7"/>
  <c r="AG76" i="7"/>
  <c r="AJ75" i="7"/>
  <c r="AI75" i="7"/>
  <c r="AH75" i="7"/>
  <c r="AG75" i="7"/>
  <c r="AJ74" i="7"/>
  <c r="AI74" i="7"/>
  <c r="AH74" i="7"/>
  <c r="AG74" i="7"/>
  <c r="AJ73" i="7"/>
  <c r="AI73" i="7"/>
  <c r="AH73" i="7"/>
  <c r="AG73" i="7"/>
  <c r="AJ72" i="7"/>
  <c r="AI72" i="7"/>
  <c r="AH72" i="7"/>
  <c r="AG72" i="7"/>
  <c r="AJ71" i="7"/>
  <c r="AI71" i="7"/>
  <c r="AH71" i="7"/>
  <c r="AG71" i="7"/>
  <c r="AJ70" i="7"/>
  <c r="AI70" i="7"/>
  <c r="AH70" i="7"/>
  <c r="AG70" i="7"/>
  <c r="AJ69" i="7"/>
  <c r="AI69" i="7"/>
  <c r="AH69" i="7"/>
  <c r="AG69" i="7"/>
  <c r="AJ68" i="7"/>
  <c r="AI68" i="7"/>
  <c r="AH68" i="7"/>
  <c r="AG68" i="7"/>
  <c r="AJ67" i="7"/>
  <c r="AI67" i="7"/>
  <c r="AH67" i="7"/>
  <c r="AG67" i="7"/>
  <c r="AJ66" i="7"/>
  <c r="AI66" i="7"/>
  <c r="AH66" i="7"/>
  <c r="AG66" i="7"/>
  <c r="AJ65" i="7"/>
  <c r="AI65" i="7"/>
  <c r="AH65" i="7"/>
  <c r="AG65" i="7"/>
  <c r="AJ64" i="7"/>
  <c r="AI64" i="7"/>
  <c r="AH64" i="7"/>
  <c r="AG64" i="7"/>
  <c r="AJ63" i="7"/>
  <c r="AI63" i="7"/>
  <c r="AH63" i="7"/>
  <c r="AG63" i="7"/>
  <c r="AJ62" i="7"/>
  <c r="AI62" i="7"/>
  <c r="AH62" i="7"/>
  <c r="AG62" i="7"/>
  <c r="AJ61" i="7"/>
  <c r="AI61" i="7"/>
  <c r="AH61" i="7"/>
  <c r="AG61" i="7"/>
  <c r="AJ60" i="7"/>
  <c r="AI60" i="7"/>
  <c r="AH60" i="7"/>
  <c r="AG60" i="7"/>
  <c r="AJ59" i="7"/>
  <c r="AI59" i="7"/>
  <c r="AH59" i="7"/>
  <c r="AG59" i="7"/>
  <c r="AJ58" i="7"/>
  <c r="AI58" i="7"/>
  <c r="AH58" i="7"/>
  <c r="AG58" i="7"/>
  <c r="AJ57" i="7"/>
  <c r="AI57" i="7"/>
  <c r="AH57" i="7"/>
  <c r="AG57" i="7"/>
  <c r="AJ56" i="7"/>
  <c r="AI56" i="7"/>
  <c r="AH56" i="7"/>
  <c r="AG56" i="7"/>
  <c r="AJ55" i="7"/>
  <c r="AI55" i="7"/>
  <c r="AH55" i="7"/>
  <c r="AG55" i="7"/>
  <c r="AJ54" i="7"/>
  <c r="AI54" i="7"/>
  <c r="AH54" i="7"/>
  <c r="AG54" i="7"/>
  <c r="AJ53" i="7"/>
  <c r="AI53" i="7"/>
  <c r="AH53" i="7"/>
  <c r="AG53" i="7"/>
  <c r="AJ52" i="7"/>
  <c r="AI52" i="7"/>
  <c r="AH52" i="7"/>
  <c r="AG52" i="7"/>
  <c r="AJ51" i="7"/>
  <c r="AI51" i="7"/>
  <c r="AH51" i="7"/>
  <c r="AG51" i="7"/>
  <c r="AJ50" i="7"/>
  <c r="AI50" i="7"/>
  <c r="AH50" i="7"/>
  <c r="AG50" i="7"/>
  <c r="AJ49" i="7"/>
  <c r="AI49" i="7"/>
  <c r="AH49" i="7"/>
  <c r="AG49" i="7"/>
  <c r="AJ48" i="7"/>
  <c r="AI48" i="7"/>
  <c r="AH48" i="7"/>
  <c r="AG48" i="7"/>
  <c r="AJ47" i="7"/>
  <c r="AI47" i="7"/>
  <c r="AH47" i="7"/>
  <c r="AG47" i="7"/>
  <c r="AJ46" i="7"/>
  <c r="AI46" i="7"/>
  <c r="AH46" i="7"/>
  <c r="AG46" i="7"/>
  <c r="AJ45" i="7"/>
  <c r="AI45" i="7"/>
  <c r="AH45" i="7"/>
  <c r="AG45" i="7"/>
  <c r="AJ44" i="7"/>
  <c r="AI44" i="7"/>
  <c r="AH44" i="7"/>
  <c r="AG44" i="7"/>
  <c r="AJ43" i="7"/>
  <c r="AI43" i="7"/>
  <c r="AH43" i="7"/>
  <c r="AG43" i="7"/>
  <c r="AJ42" i="7"/>
  <c r="AI42" i="7"/>
  <c r="AH42" i="7"/>
  <c r="AG42" i="7"/>
  <c r="AJ41" i="7"/>
  <c r="AI41" i="7"/>
  <c r="AH41" i="7"/>
  <c r="AG41" i="7"/>
  <c r="AJ40" i="7"/>
  <c r="AI40" i="7"/>
  <c r="AH40" i="7"/>
  <c r="AG40" i="7"/>
  <c r="AJ39" i="7"/>
  <c r="AI39" i="7"/>
  <c r="AH39" i="7"/>
  <c r="AG39" i="7"/>
  <c r="AJ38" i="7"/>
  <c r="AI38" i="7"/>
  <c r="AH38" i="7"/>
  <c r="AG38" i="7"/>
  <c r="AJ37" i="7"/>
  <c r="AI37" i="7"/>
  <c r="AH37" i="7"/>
  <c r="AG37" i="7"/>
  <c r="AJ36" i="7"/>
  <c r="AI36" i="7"/>
  <c r="AH36" i="7"/>
  <c r="AG36" i="7"/>
  <c r="AJ35" i="7"/>
  <c r="AI35" i="7"/>
  <c r="AH35" i="7"/>
  <c r="AG35" i="7"/>
  <c r="AJ34" i="7"/>
  <c r="AI34" i="7"/>
  <c r="AH34" i="7"/>
  <c r="AG34" i="7"/>
  <c r="AJ33" i="7"/>
  <c r="AI33" i="7"/>
  <c r="AH33" i="7"/>
  <c r="AG33" i="7"/>
  <c r="AJ32" i="7"/>
  <c r="AI32" i="7"/>
  <c r="AH32" i="7"/>
  <c r="AG32" i="7"/>
  <c r="AJ31" i="7"/>
  <c r="AI31" i="7"/>
  <c r="AH31" i="7"/>
  <c r="AG31" i="7"/>
  <c r="AJ30" i="7"/>
  <c r="AI30" i="7"/>
  <c r="AH30" i="7"/>
  <c r="AG30" i="7"/>
  <c r="AJ29" i="7"/>
  <c r="AI29" i="7"/>
  <c r="AH29" i="7"/>
  <c r="AG29" i="7"/>
  <c r="AJ28" i="7"/>
  <c r="AI28" i="7"/>
  <c r="AH28" i="7"/>
  <c r="AG28" i="7"/>
  <c r="AJ27" i="7"/>
  <c r="AI27" i="7"/>
  <c r="AH27" i="7"/>
  <c r="AG27" i="7"/>
  <c r="AJ26" i="7"/>
  <c r="AI26" i="7"/>
  <c r="AH26" i="7"/>
  <c r="AG26" i="7"/>
  <c r="AJ25" i="7"/>
  <c r="AI25" i="7"/>
  <c r="AH25" i="7"/>
  <c r="AG25" i="7"/>
  <c r="AJ24" i="7"/>
  <c r="AI24" i="7"/>
  <c r="AH24" i="7"/>
  <c r="AG24" i="7"/>
  <c r="AJ23" i="7"/>
  <c r="AI23" i="7"/>
  <c r="AH23" i="7"/>
  <c r="AG23" i="7"/>
  <c r="AJ22" i="7"/>
  <c r="AI22" i="7"/>
  <c r="AH22" i="7"/>
  <c r="AG22" i="7"/>
  <c r="AJ21" i="7"/>
  <c r="AI21" i="7"/>
  <c r="AH21" i="7"/>
  <c r="AG21" i="7"/>
  <c r="AJ20" i="7"/>
  <c r="AI20" i="7"/>
  <c r="AH20" i="7"/>
  <c r="AG20" i="7"/>
  <c r="AJ19" i="7"/>
  <c r="AI19" i="7"/>
  <c r="AH19" i="7"/>
  <c r="AG19" i="7"/>
  <c r="AJ18" i="7"/>
  <c r="AI18" i="7"/>
  <c r="AH18" i="7"/>
  <c r="AG18" i="7"/>
  <c r="AJ17" i="7"/>
  <c r="AI17" i="7"/>
  <c r="AH17" i="7"/>
  <c r="AG17" i="7"/>
  <c r="AJ16" i="7"/>
  <c r="AI16" i="7"/>
  <c r="AH16" i="7"/>
  <c r="AG16" i="7"/>
  <c r="AJ15" i="7"/>
  <c r="AI15" i="7"/>
  <c r="AH15" i="7"/>
  <c r="AG15" i="7"/>
  <c r="AJ14" i="7"/>
  <c r="AI14" i="7"/>
  <c r="AH14" i="7"/>
  <c r="AG14" i="7"/>
  <c r="AJ13" i="7"/>
  <c r="AI13" i="7"/>
  <c r="AH13" i="7"/>
  <c r="AG13" i="7"/>
  <c r="AJ12" i="7"/>
  <c r="AI12" i="7"/>
  <c r="AH12" i="7"/>
  <c r="AG12" i="7"/>
  <c r="AJ11" i="7"/>
  <c r="AI11" i="7"/>
  <c r="AH11" i="7"/>
  <c r="AG11" i="7"/>
  <c r="AJ10" i="7"/>
  <c r="AI10" i="7"/>
  <c r="AH10" i="7"/>
  <c r="AG10" i="7"/>
  <c r="AJ9" i="7"/>
  <c r="AI9" i="7"/>
  <c r="AH9" i="7"/>
  <c r="AG9" i="7"/>
  <c r="AJ8" i="7"/>
  <c r="AI8" i="7"/>
  <c r="AH8" i="7"/>
  <c r="AG8" i="7"/>
  <c r="AJ7" i="7"/>
  <c r="AI7" i="7"/>
  <c r="AH7" i="7"/>
  <c r="AG7" i="7"/>
  <c r="AJ6" i="7"/>
  <c r="AI6" i="7"/>
  <c r="AH6" i="7"/>
  <c r="AG6" i="7"/>
  <c r="AJ5" i="7"/>
  <c r="AI5" i="7"/>
  <c r="AH5" i="7"/>
  <c r="AG5" i="7"/>
  <c r="AJ4" i="7"/>
  <c r="AI4" i="7"/>
  <c r="AH4" i="7"/>
  <c r="AG4" i="7"/>
  <c r="AJ3" i="7"/>
  <c r="AI3" i="7"/>
  <c r="AH3" i="7"/>
  <c r="AG3" i="7"/>
  <c r="AK3" i="6"/>
  <c r="AL3" i="6"/>
  <c r="AK4" i="6"/>
  <c r="AL4" i="6"/>
  <c r="AK5" i="6"/>
  <c r="AL5" i="6"/>
  <c r="AK6" i="6"/>
  <c r="AL6" i="6"/>
  <c r="AK7" i="6"/>
  <c r="AL7" i="6"/>
  <c r="AK8" i="6"/>
  <c r="AL8" i="6"/>
  <c r="AK9" i="6"/>
  <c r="AL9" i="6"/>
  <c r="AK10" i="6"/>
  <c r="AL10" i="6"/>
  <c r="AK11" i="6"/>
  <c r="AL11" i="6"/>
  <c r="AK12" i="6"/>
  <c r="AL12" i="6"/>
  <c r="AK13" i="6"/>
  <c r="AL13" i="6"/>
  <c r="AK14" i="6"/>
  <c r="AL14" i="6"/>
  <c r="AK15" i="6"/>
  <c r="AL15" i="6"/>
  <c r="AK16" i="6"/>
  <c r="AL16" i="6"/>
  <c r="AK17" i="6"/>
  <c r="AL17" i="6"/>
  <c r="AK18" i="6"/>
  <c r="AL18" i="6"/>
  <c r="AK19" i="6"/>
  <c r="AL19" i="6"/>
  <c r="AK20" i="6"/>
  <c r="AL20" i="6"/>
  <c r="AK21" i="6"/>
  <c r="AL21" i="6"/>
  <c r="AK22" i="6"/>
  <c r="AL22" i="6"/>
  <c r="AK23" i="6"/>
  <c r="AL23" i="6"/>
  <c r="AK24" i="6"/>
  <c r="AL24" i="6"/>
  <c r="AK25" i="6"/>
  <c r="AL25" i="6"/>
  <c r="AK26" i="6"/>
  <c r="AL26" i="6"/>
  <c r="AK27" i="6"/>
  <c r="AL27" i="6"/>
  <c r="AK28" i="6"/>
  <c r="AL28" i="6"/>
  <c r="AK29" i="6"/>
  <c r="AL29" i="6"/>
  <c r="AK30" i="6"/>
  <c r="AL30" i="6"/>
  <c r="AK31" i="6"/>
  <c r="AL31" i="6"/>
  <c r="AK32" i="6"/>
  <c r="AL32" i="6"/>
  <c r="AK33" i="6"/>
  <c r="AL33" i="6"/>
  <c r="AK34" i="6"/>
  <c r="AL34" i="6"/>
  <c r="AK35" i="6"/>
  <c r="AL35" i="6"/>
  <c r="AK36" i="6"/>
  <c r="AL36" i="6"/>
  <c r="AK37" i="6"/>
  <c r="AL37" i="6"/>
  <c r="AK38" i="6"/>
  <c r="AL38" i="6"/>
  <c r="AK39" i="6"/>
  <c r="AL39" i="6"/>
  <c r="AK40" i="6"/>
  <c r="AL40" i="6"/>
  <c r="AK41" i="6"/>
  <c r="AL41" i="6"/>
  <c r="AK42" i="6"/>
  <c r="AL42" i="6"/>
  <c r="AK43" i="6"/>
  <c r="AL43" i="6"/>
  <c r="AK44" i="6"/>
  <c r="AL44" i="6"/>
  <c r="AK45" i="6"/>
  <c r="AL45" i="6"/>
  <c r="AK46" i="6"/>
  <c r="AL46" i="6"/>
  <c r="AK47" i="6"/>
  <c r="AL47" i="6"/>
  <c r="AK48" i="6"/>
  <c r="AL48" i="6"/>
  <c r="AK49" i="6"/>
  <c r="AL49" i="6"/>
  <c r="AK50" i="6"/>
  <c r="AL50" i="6"/>
  <c r="AK51" i="6"/>
  <c r="AL51" i="6"/>
  <c r="AK52" i="6"/>
  <c r="AL52" i="6"/>
  <c r="AK53" i="6"/>
  <c r="AL53" i="6"/>
  <c r="AK54" i="6"/>
  <c r="AL54" i="6"/>
  <c r="AK55" i="6"/>
  <c r="AL55" i="6"/>
  <c r="AK56" i="6"/>
  <c r="AL56" i="6"/>
  <c r="AK57" i="6"/>
  <c r="AL57" i="6"/>
  <c r="AK58" i="6"/>
  <c r="AL58" i="6"/>
  <c r="AK59" i="6"/>
  <c r="AL59" i="6"/>
  <c r="AK60" i="6"/>
  <c r="AL60" i="6"/>
  <c r="AK61" i="6"/>
  <c r="AL61" i="6"/>
  <c r="AK62" i="6"/>
  <c r="AL62" i="6"/>
  <c r="AK63" i="6"/>
  <c r="AL63" i="6"/>
  <c r="AK64" i="6"/>
  <c r="AL64" i="6"/>
  <c r="AK65" i="6"/>
  <c r="AL65" i="6"/>
  <c r="AK66" i="6"/>
  <c r="AL66" i="6"/>
  <c r="AK67" i="6"/>
  <c r="AL67" i="6"/>
  <c r="AK68" i="6"/>
  <c r="AL68" i="6"/>
  <c r="AK69" i="6"/>
  <c r="AL69" i="6"/>
  <c r="AK70" i="6"/>
  <c r="AL70" i="6"/>
  <c r="AK71" i="6"/>
  <c r="AL71" i="6"/>
  <c r="AK72" i="6"/>
  <c r="AL72" i="6"/>
  <c r="AK73" i="6"/>
  <c r="AL73" i="6"/>
  <c r="AK74" i="6"/>
  <c r="AL74" i="6"/>
  <c r="AK75" i="6"/>
  <c r="AL75" i="6"/>
  <c r="AK76" i="6"/>
  <c r="AL76" i="6"/>
  <c r="AK77" i="6"/>
  <c r="AL77" i="6"/>
  <c r="AK78" i="6"/>
  <c r="AL78" i="6"/>
  <c r="AK79" i="6"/>
  <c r="AL79" i="6"/>
  <c r="AK80" i="6"/>
  <c r="AL80" i="6"/>
  <c r="AK81" i="6"/>
  <c r="AL81" i="6"/>
  <c r="AK82" i="6"/>
  <c r="AL82" i="6"/>
  <c r="AK83" i="6"/>
  <c r="AL83" i="6"/>
  <c r="AK84" i="6"/>
  <c r="AL84" i="6"/>
  <c r="AK85" i="6"/>
  <c r="AL85" i="6"/>
  <c r="AK86" i="6"/>
  <c r="AL86" i="6"/>
  <c r="AK87" i="6"/>
  <c r="AL87" i="6"/>
  <c r="AK88" i="6"/>
  <c r="AL88" i="6"/>
  <c r="AK89" i="6"/>
  <c r="AL89" i="6"/>
  <c r="AK90" i="6"/>
  <c r="AL90" i="6"/>
  <c r="AK91" i="6"/>
  <c r="AL91" i="6"/>
  <c r="AK92" i="6"/>
  <c r="AL92" i="6"/>
  <c r="AK93" i="6"/>
  <c r="AL93" i="6"/>
  <c r="AK94" i="6"/>
  <c r="AL94" i="6"/>
  <c r="AK95" i="6"/>
  <c r="AL95" i="6"/>
  <c r="AK96" i="6"/>
  <c r="AL96" i="6"/>
  <c r="AK97" i="6"/>
  <c r="AL97" i="6"/>
  <c r="AK98" i="6"/>
  <c r="AL98" i="6"/>
  <c r="AK99" i="6"/>
  <c r="AL99" i="6"/>
  <c r="AK100" i="6"/>
  <c r="AL100" i="6"/>
  <c r="AK101" i="6"/>
  <c r="AL101" i="6"/>
  <c r="AK102" i="6"/>
  <c r="AL102" i="6"/>
  <c r="AK103" i="6"/>
  <c r="AL103" i="6"/>
  <c r="AK104" i="6"/>
  <c r="AL104" i="6"/>
  <c r="AK105" i="6"/>
  <c r="AL105" i="6"/>
  <c r="AK106" i="6"/>
  <c r="AL106" i="6"/>
  <c r="AK107" i="6"/>
  <c r="AL107" i="6"/>
  <c r="AK108" i="6"/>
  <c r="AL108" i="6"/>
  <c r="AK109" i="6"/>
  <c r="AL109" i="6"/>
  <c r="AK110" i="6"/>
  <c r="AL110" i="6"/>
  <c r="AK111" i="6"/>
  <c r="AL111" i="6"/>
  <c r="AK112" i="6"/>
  <c r="AL112" i="6"/>
  <c r="AK113" i="6"/>
  <c r="AL113" i="6"/>
  <c r="AK114" i="6"/>
  <c r="AL114" i="6"/>
  <c r="AK115" i="6"/>
  <c r="AL115" i="6"/>
  <c r="AK116" i="6"/>
  <c r="AL116" i="6"/>
  <c r="AK117" i="6"/>
  <c r="AL117" i="6"/>
  <c r="AK118" i="6"/>
  <c r="AL118" i="6"/>
  <c r="AK119" i="6"/>
  <c r="AL119" i="6"/>
  <c r="AK120" i="6"/>
  <c r="AL120" i="6"/>
  <c r="AK121" i="6"/>
  <c r="AL121" i="6"/>
  <c r="AK122" i="6"/>
  <c r="AL122" i="6"/>
  <c r="AK123" i="6"/>
  <c r="AL123" i="6"/>
  <c r="AK124" i="6"/>
  <c r="AL124" i="6"/>
  <c r="AK125" i="6"/>
  <c r="AL125" i="6"/>
  <c r="AK126" i="6"/>
  <c r="AL126" i="6"/>
  <c r="AK127" i="6"/>
  <c r="AL127" i="6"/>
  <c r="AK128" i="6"/>
  <c r="AL128" i="6"/>
  <c r="AK129" i="6"/>
  <c r="AL129" i="6"/>
  <c r="AK130" i="6"/>
  <c r="AL130" i="6"/>
  <c r="AK131" i="6"/>
  <c r="AL131" i="6"/>
  <c r="AK132" i="6"/>
  <c r="AL132" i="6"/>
  <c r="AK133" i="6"/>
  <c r="AL133" i="6"/>
  <c r="AK134" i="6"/>
  <c r="AL134" i="6"/>
  <c r="AK135" i="6"/>
  <c r="AL135" i="6"/>
  <c r="AK136" i="6"/>
  <c r="AL136" i="6"/>
  <c r="AK137" i="6"/>
  <c r="AL137" i="6"/>
  <c r="AK138" i="6"/>
  <c r="AL138" i="6"/>
  <c r="AK139" i="6"/>
  <c r="AL139" i="6"/>
  <c r="AK140" i="6"/>
  <c r="AL140" i="6"/>
  <c r="AK141" i="6"/>
  <c r="AL141" i="6"/>
  <c r="AK142" i="6"/>
  <c r="AL142" i="6"/>
  <c r="AK143" i="6"/>
  <c r="AL143" i="6"/>
  <c r="AK144" i="6"/>
  <c r="AL144" i="6"/>
  <c r="AK145" i="6"/>
  <c r="AL145" i="6"/>
  <c r="AK146" i="6"/>
  <c r="AL146" i="6"/>
  <c r="AK147" i="6"/>
  <c r="AL147" i="6"/>
  <c r="AK148" i="6"/>
  <c r="AL148" i="6"/>
  <c r="AK149" i="6"/>
  <c r="AL149" i="6"/>
  <c r="AK150" i="6"/>
  <c r="AL150" i="6"/>
  <c r="AK151" i="6"/>
  <c r="AL151" i="6"/>
  <c r="AK152" i="6"/>
  <c r="AL152" i="6"/>
  <c r="AK153" i="6"/>
  <c r="AL153" i="6"/>
  <c r="AK154" i="6"/>
  <c r="AL154" i="6"/>
  <c r="AK155" i="6"/>
  <c r="AL155" i="6"/>
  <c r="AK156" i="6"/>
  <c r="AL156" i="6"/>
  <c r="AK157" i="6"/>
  <c r="AL157" i="6"/>
  <c r="AK158" i="6"/>
  <c r="AL158" i="6"/>
  <c r="AK159" i="6"/>
  <c r="AL159" i="6"/>
  <c r="AK160" i="6"/>
  <c r="AL160" i="6"/>
  <c r="AK161" i="6"/>
  <c r="AL161" i="6"/>
  <c r="AK162" i="6"/>
  <c r="AL162" i="6"/>
  <c r="AK163" i="6"/>
  <c r="AL163" i="6"/>
  <c r="AK164" i="6"/>
  <c r="AL164" i="6"/>
  <c r="AK165" i="6"/>
  <c r="AL165" i="6"/>
  <c r="AK166" i="6"/>
  <c r="AL166" i="6"/>
  <c r="AK167" i="6"/>
  <c r="AL167" i="6"/>
  <c r="AK168" i="6"/>
  <c r="AL168" i="6"/>
  <c r="AK169" i="6"/>
  <c r="AL169" i="6"/>
  <c r="AK170" i="6"/>
  <c r="AL170" i="6"/>
  <c r="AK171" i="6"/>
  <c r="AL171" i="6"/>
  <c r="AK172" i="6"/>
  <c r="AL172" i="6"/>
  <c r="AK173" i="6"/>
  <c r="AL173" i="6"/>
  <c r="AK174" i="6"/>
  <c r="AL174" i="6"/>
  <c r="AK175" i="6"/>
  <c r="AL175" i="6"/>
  <c r="AK176" i="6"/>
  <c r="AL176" i="6"/>
  <c r="AK177" i="6"/>
  <c r="AL177" i="6"/>
  <c r="AK178" i="6"/>
  <c r="AL178" i="6"/>
  <c r="AK179" i="6"/>
  <c r="AL179" i="6"/>
  <c r="AK180" i="6"/>
  <c r="AL180" i="6"/>
  <c r="AK181" i="6"/>
  <c r="AL181" i="6"/>
  <c r="AK182" i="6"/>
  <c r="AL182" i="6"/>
  <c r="AK183" i="6"/>
  <c r="AL183" i="6"/>
  <c r="AK184" i="6"/>
  <c r="AL184" i="6"/>
  <c r="AK185" i="6"/>
  <c r="AL185" i="6"/>
  <c r="AK186" i="6"/>
  <c r="AL186" i="6"/>
  <c r="AK187" i="6"/>
  <c r="AL187" i="6"/>
  <c r="AK188" i="6"/>
  <c r="AL188" i="6"/>
  <c r="AK189" i="6"/>
  <c r="AL189" i="6"/>
  <c r="AK190" i="6"/>
  <c r="AL190" i="6"/>
  <c r="AK191" i="6"/>
  <c r="AL191" i="6"/>
  <c r="AK192" i="6"/>
  <c r="AL192" i="6"/>
  <c r="AK193" i="6"/>
  <c r="AL193" i="6"/>
  <c r="AK194" i="6"/>
  <c r="AL194" i="6"/>
  <c r="AK195" i="6"/>
  <c r="AL195" i="6"/>
  <c r="AK196" i="6"/>
  <c r="AL196" i="6"/>
  <c r="AK197" i="6"/>
  <c r="AL197" i="6"/>
  <c r="AK198" i="6"/>
  <c r="AL198" i="6"/>
  <c r="AK199" i="6"/>
  <c r="AL199" i="6"/>
  <c r="AK200" i="6"/>
  <c r="AL200" i="6"/>
  <c r="AK201" i="6"/>
  <c r="AL201" i="6"/>
  <c r="AK202" i="6"/>
  <c r="AL202" i="6"/>
  <c r="AK203" i="6"/>
  <c r="AL203" i="6"/>
  <c r="AK204" i="6"/>
  <c r="AL204" i="6"/>
  <c r="AK205" i="6"/>
  <c r="AL205" i="6"/>
  <c r="AK206" i="6"/>
  <c r="AL206" i="6"/>
  <c r="AK207" i="6"/>
  <c r="AL207" i="6"/>
  <c r="AK208" i="6"/>
  <c r="AL208" i="6"/>
  <c r="AK209" i="6"/>
  <c r="AL209" i="6"/>
  <c r="AK210" i="6"/>
  <c r="AL210" i="6"/>
  <c r="AK211" i="6"/>
  <c r="AL211" i="6"/>
  <c r="AK212" i="6"/>
  <c r="AL212" i="6"/>
  <c r="AK213" i="6"/>
  <c r="AL213" i="6"/>
  <c r="AK214" i="6"/>
  <c r="AL214" i="6"/>
  <c r="AK215" i="6"/>
  <c r="AL215" i="6"/>
  <c r="AK216" i="6"/>
  <c r="AL216" i="6"/>
  <c r="AK217" i="6"/>
  <c r="AL217" i="6"/>
  <c r="AK218" i="6"/>
  <c r="AL218" i="6"/>
  <c r="AK219" i="6"/>
  <c r="AL219" i="6"/>
  <c r="AK220" i="6"/>
  <c r="AL220" i="6"/>
  <c r="AK221" i="6"/>
  <c r="AL221" i="6"/>
  <c r="AK222" i="6"/>
  <c r="AL222" i="6"/>
  <c r="AK223" i="6"/>
  <c r="AL223" i="6"/>
  <c r="AK224" i="6"/>
  <c r="AL224" i="6"/>
  <c r="AK225" i="6"/>
  <c r="AL225" i="6"/>
  <c r="AK226" i="6"/>
  <c r="AL226" i="6"/>
  <c r="AK227" i="6"/>
  <c r="AL227" i="6"/>
  <c r="AK228" i="6"/>
  <c r="AL228" i="6"/>
  <c r="AK229" i="6"/>
  <c r="AL229" i="6"/>
  <c r="AK230" i="6"/>
  <c r="AL230" i="6"/>
  <c r="AK231" i="6"/>
  <c r="AL231" i="6"/>
  <c r="AK232" i="6"/>
  <c r="AL232" i="6"/>
  <c r="AK233" i="6"/>
  <c r="AL233" i="6"/>
  <c r="AK234" i="6"/>
  <c r="AL234" i="6"/>
  <c r="AK235" i="6"/>
  <c r="AL235" i="6"/>
  <c r="AK236" i="6"/>
  <c r="AL236" i="6"/>
  <c r="AK237" i="6"/>
  <c r="AL237" i="6"/>
  <c r="AK238" i="6"/>
  <c r="AL238" i="6"/>
  <c r="AK239" i="6"/>
  <c r="AL239" i="6"/>
  <c r="AK240" i="6"/>
  <c r="AL240" i="6"/>
  <c r="AK241" i="6"/>
  <c r="AL241" i="6"/>
  <c r="AK242" i="6"/>
  <c r="AL242" i="6"/>
  <c r="AK243" i="6"/>
  <c r="AL243" i="6"/>
  <c r="AK244" i="6"/>
  <c r="AL244" i="6"/>
  <c r="AK245" i="6"/>
  <c r="AL245" i="6"/>
  <c r="AK246" i="6"/>
  <c r="AL246" i="6"/>
  <c r="AK247" i="6"/>
  <c r="AL247" i="6"/>
  <c r="AK248" i="6"/>
  <c r="AL248" i="6"/>
  <c r="AK249" i="6"/>
  <c r="AL249" i="6"/>
  <c r="AK250" i="6"/>
  <c r="AL250" i="6"/>
  <c r="AK251" i="6"/>
  <c r="AL251" i="6"/>
  <c r="AK252" i="6"/>
  <c r="AL252" i="6"/>
  <c r="AK253" i="6"/>
  <c r="AL253" i="6"/>
  <c r="AK254" i="6"/>
  <c r="AL254" i="6"/>
  <c r="AK255" i="6"/>
  <c r="AL255" i="6"/>
  <c r="AK256" i="6"/>
  <c r="AL256" i="6"/>
  <c r="AK257" i="6"/>
  <c r="AL257" i="6"/>
  <c r="AK258" i="6"/>
  <c r="AL258" i="6"/>
  <c r="AK259" i="6"/>
  <c r="AL259" i="6"/>
  <c r="AK260" i="6"/>
  <c r="AL260" i="6"/>
  <c r="AK261" i="6"/>
  <c r="AL261" i="6"/>
  <c r="AK262" i="6"/>
  <c r="AL262" i="6"/>
  <c r="AK263" i="6"/>
  <c r="AL263" i="6"/>
  <c r="AK264" i="6"/>
  <c r="AL264" i="6"/>
  <c r="AK265" i="6"/>
  <c r="AL265" i="6"/>
  <c r="AK266" i="6"/>
  <c r="AL266" i="6"/>
  <c r="AK267" i="6"/>
  <c r="AL267" i="6"/>
  <c r="AK268" i="6"/>
  <c r="AL268" i="6"/>
  <c r="AK269" i="6"/>
  <c r="AL269" i="6"/>
  <c r="AK270" i="6"/>
  <c r="AL270" i="6"/>
  <c r="AK271" i="6"/>
  <c r="AL271" i="6"/>
  <c r="AK272" i="6"/>
  <c r="AL272" i="6"/>
  <c r="AK273" i="6"/>
  <c r="AL273" i="6"/>
  <c r="AK274" i="6"/>
  <c r="AL274" i="6"/>
  <c r="AK275" i="6"/>
  <c r="AL275" i="6"/>
  <c r="AK276" i="6"/>
  <c r="AL276" i="6"/>
  <c r="AK277" i="6"/>
  <c r="AL277" i="6"/>
  <c r="AK278" i="6"/>
  <c r="AL278" i="6"/>
  <c r="AK279" i="6"/>
  <c r="AL279" i="6"/>
  <c r="AK280" i="6"/>
  <c r="AL280" i="6"/>
  <c r="AK281" i="6"/>
  <c r="AL281" i="6"/>
  <c r="AK282" i="6"/>
  <c r="AL282" i="6"/>
  <c r="AK283" i="6"/>
  <c r="AL283" i="6"/>
  <c r="AK284" i="6"/>
  <c r="AL284" i="6"/>
  <c r="AK285" i="6"/>
  <c r="AL285" i="6"/>
  <c r="AK286" i="6"/>
  <c r="AL286" i="6"/>
  <c r="AK287" i="6"/>
  <c r="AL287" i="6"/>
  <c r="AK288" i="6"/>
  <c r="AL288" i="6"/>
  <c r="AK289" i="6"/>
  <c r="AL289" i="6"/>
  <c r="AK290" i="6"/>
  <c r="AL290" i="6"/>
  <c r="AK291" i="6"/>
  <c r="AL291" i="6"/>
  <c r="AK292" i="6"/>
  <c r="AL292" i="6"/>
  <c r="AK293" i="6"/>
  <c r="AL293" i="6"/>
  <c r="AK294" i="6"/>
  <c r="AL294" i="6"/>
  <c r="AK295" i="6"/>
  <c r="AL295" i="6"/>
  <c r="AK296" i="6"/>
  <c r="AL296" i="6"/>
  <c r="AK297" i="6"/>
  <c r="AL297" i="6"/>
  <c r="AK298" i="6"/>
  <c r="AL298" i="6"/>
  <c r="AK299" i="6"/>
  <c r="AL299" i="6"/>
  <c r="AK300" i="6"/>
  <c r="AL300" i="6"/>
  <c r="AK301" i="6"/>
  <c r="AL301" i="6"/>
  <c r="AK302" i="6"/>
  <c r="AL302" i="6"/>
  <c r="AK303" i="6"/>
  <c r="AL303" i="6"/>
  <c r="AK304" i="6"/>
  <c r="AL304" i="6"/>
  <c r="AK305" i="6"/>
  <c r="AL305" i="6"/>
  <c r="AK306" i="6"/>
  <c r="AL306" i="6"/>
  <c r="AK307" i="6"/>
  <c r="AL307" i="6"/>
  <c r="AK308" i="6"/>
  <c r="AL308" i="6"/>
  <c r="AK309" i="6"/>
  <c r="AL309" i="6"/>
  <c r="AK310" i="6"/>
  <c r="AL310" i="6"/>
  <c r="AK311" i="6"/>
  <c r="AL311" i="6"/>
  <c r="AK312" i="6"/>
  <c r="AL312" i="6"/>
  <c r="AK313" i="6"/>
  <c r="AL313" i="6"/>
  <c r="AK314" i="6"/>
  <c r="AL314" i="6"/>
  <c r="AK315" i="6"/>
  <c r="AL315" i="6"/>
  <c r="AK316" i="6"/>
  <c r="AL316" i="6"/>
  <c r="AK317" i="6"/>
  <c r="AL317" i="6"/>
  <c r="AK318" i="6"/>
  <c r="AL318" i="6"/>
  <c r="AK319" i="6"/>
  <c r="AL319" i="6"/>
  <c r="AK320" i="6"/>
  <c r="AL320" i="6"/>
  <c r="AK321" i="6"/>
  <c r="AL321" i="6"/>
  <c r="AK322" i="6"/>
  <c r="AL322" i="6"/>
  <c r="AK323" i="6"/>
  <c r="AL323" i="6"/>
  <c r="AK324" i="6"/>
  <c r="AL324" i="6"/>
  <c r="AK325" i="6"/>
  <c r="AL325" i="6"/>
  <c r="AK326" i="6"/>
  <c r="AL326" i="6"/>
  <c r="AK327" i="6"/>
  <c r="AL327" i="6"/>
  <c r="AK328" i="6"/>
  <c r="AL328" i="6"/>
  <c r="AK329" i="6"/>
  <c r="AL329" i="6"/>
  <c r="AK330" i="6"/>
  <c r="AL330" i="6"/>
  <c r="AK331" i="6"/>
  <c r="AL331" i="6"/>
  <c r="AK332" i="6"/>
  <c r="AL332" i="6"/>
  <c r="AK333" i="6"/>
  <c r="AL333" i="6"/>
  <c r="AK334" i="6"/>
  <c r="AL334" i="6"/>
  <c r="AK335" i="6"/>
  <c r="AL335" i="6"/>
  <c r="AK336" i="6"/>
  <c r="AL336" i="6"/>
  <c r="AK337" i="6"/>
  <c r="AL337" i="6"/>
  <c r="AK338" i="6"/>
  <c r="AL338" i="6"/>
  <c r="AK339" i="6"/>
  <c r="AL339" i="6"/>
  <c r="AK340" i="6"/>
  <c r="AL340" i="6"/>
  <c r="AK341" i="6"/>
  <c r="AL341" i="6"/>
  <c r="AK342" i="6"/>
  <c r="AL342" i="6"/>
  <c r="AK343" i="6"/>
  <c r="AL343" i="6"/>
  <c r="AK344" i="6"/>
  <c r="AL344" i="6"/>
  <c r="AK345" i="6"/>
  <c r="AL345" i="6"/>
  <c r="AK346" i="6"/>
  <c r="AL346" i="6"/>
  <c r="AK347" i="6"/>
  <c r="AL347" i="6"/>
  <c r="AK348" i="6"/>
  <c r="AL348" i="6"/>
  <c r="AK349" i="6"/>
  <c r="AL349" i="6"/>
  <c r="AK350" i="6"/>
  <c r="AL350" i="6"/>
  <c r="AK351" i="6"/>
  <c r="AL351" i="6"/>
  <c r="AK352" i="6"/>
  <c r="AL352" i="6"/>
  <c r="AK353" i="6"/>
  <c r="AL353" i="6"/>
  <c r="AK354" i="6"/>
  <c r="AL354" i="6"/>
  <c r="AK355" i="6"/>
  <c r="AL355" i="6"/>
  <c r="AK356" i="6"/>
  <c r="AL356" i="6"/>
  <c r="AK357" i="6"/>
  <c r="AL357" i="6"/>
  <c r="AK358" i="6"/>
  <c r="AL358" i="6"/>
  <c r="AK359" i="6"/>
  <c r="AL359" i="6"/>
  <c r="AK360" i="6"/>
  <c r="AL360" i="6"/>
  <c r="AK361" i="6"/>
  <c r="AL361" i="6"/>
  <c r="AK362" i="6"/>
  <c r="AL362" i="6"/>
  <c r="AK363" i="6"/>
  <c r="AL363" i="6"/>
  <c r="AK364" i="6"/>
  <c r="AL364" i="6"/>
  <c r="AK365" i="6"/>
  <c r="AL365" i="6"/>
  <c r="AK366" i="6"/>
  <c r="AL366" i="6"/>
  <c r="AK367" i="6"/>
  <c r="AL367" i="6"/>
  <c r="AK368" i="6"/>
  <c r="AL368" i="6"/>
  <c r="AK369" i="6"/>
  <c r="AL369" i="6"/>
  <c r="AK370" i="6"/>
  <c r="AL370" i="6"/>
  <c r="AK371" i="6"/>
  <c r="AL371" i="6"/>
  <c r="AK372" i="6"/>
  <c r="AL372" i="6"/>
  <c r="AK373" i="6"/>
  <c r="AL373" i="6"/>
  <c r="AK374" i="6"/>
  <c r="AL374" i="6"/>
  <c r="AK375" i="6"/>
  <c r="AL375" i="6"/>
  <c r="AK376" i="6"/>
  <c r="AL376" i="6"/>
  <c r="AK377" i="6"/>
  <c r="AL377" i="6"/>
  <c r="AK378" i="6"/>
  <c r="AL378" i="6"/>
  <c r="AK379" i="6"/>
  <c r="AL379" i="6"/>
  <c r="AK380" i="6"/>
  <c r="AL380" i="6"/>
  <c r="AK381" i="6"/>
  <c r="AL381" i="6"/>
  <c r="AK382" i="6"/>
  <c r="AL382" i="6"/>
  <c r="AK383" i="6"/>
  <c r="AL383" i="6"/>
  <c r="AK384" i="6"/>
  <c r="AL384" i="6"/>
  <c r="AK385" i="6"/>
  <c r="AL385" i="6"/>
  <c r="AK386" i="6"/>
  <c r="AL386" i="6"/>
  <c r="AK387" i="6"/>
  <c r="AL387" i="6"/>
  <c r="AK388" i="6"/>
  <c r="AL388" i="6"/>
  <c r="AK389" i="6"/>
  <c r="AL389" i="6"/>
  <c r="AK390" i="6"/>
  <c r="AL390" i="6"/>
  <c r="AK391" i="6"/>
  <c r="AL391" i="6"/>
  <c r="AK392" i="6"/>
  <c r="AL392" i="6"/>
  <c r="AK393" i="6"/>
  <c r="AL393" i="6"/>
  <c r="AK394" i="6"/>
  <c r="AL394" i="6"/>
  <c r="AK395" i="6"/>
  <c r="AL395" i="6"/>
  <c r="AK396" i="6"/>
  <c r="AL396" i="6"/>
  <c r="AK397" i="6"/>
  <c r="AL397" i="6"/>
  <c r="AK398" i="6"/>
  <c r="AL398" i="6"/>
  <c r="AK399" i="6"/>
  <c r="AL399" i="6"/>
  <c r="AK400" i="6"/>
  <c r="AL400" i="6"/>
  <c r="AK401" i="6"/>
  <c r="AL401" i="6"/>
  <c r="AK402" i="6"/>
  <c r="AL402" i="6"/>
  <c r="AK403" i="6"/>
  <c r="AL403" i="6"/>
  <c r="AK404" i="6"/>
  <c r="AL404" i="6"/>
  <c r="AK405" i="6"/>
  <c r="AL405" i="6"/>
  <c r="AK406" i="6"/>
  <c r="AL406" i="6"/>
  <c r="AK407" i="6"/>
  <c r="AL407" i="6"/>
  <c r="AK408" i="6"/>
  <c r="AL408" i="6"/>
  <c r="AK409" i="6"/>
  <c r="AL409" i="6"/>
  <c r="AK410" i="6"/>
  <c r="AL410" i="6"/>
  <c r="AK411" i="6"/>
  <c r="AL411" i="6"/>
  <c r="AK412" i="6"/>
  <c r="AL412" i="6"/>
  <c r="AK413" i="6"/>
  <c r="AL413" i="6"/>
  <c r="AK414" i="6"/>
  <c r="AL414" i="6"/>
  <c r="AK415" i="6"/>
  <c r="AL415" i="6"/>
  <c r="AK416" i="6"/>
  <c r="AL416" i="6"/>
  <c r="AK417" i="6"/>
  <c r="AL417" i="6"/>
  <c r="AK418" i="6"/>
  <c r="AL418" i="6"/>
  <c r="AK419" i="6"/>
  <c r="AL419" i="6"/>
  <c r="AK420" i="6"/>
  <c r="AL420" i="6"/>
  <c r="AK421" i="6"/>
  <c r="AL421" i="6"/>
  <c r="AK422" i="6"/>
  <c r="AL422" i="6"/>
  <c r="AK423" i="6"/>
  <c r="AL423" i="6"/>
  <c r="AK424" i="6"/>
  <c r="AL424" i="6"/>
  <c r="AK425" i="6"/>
  <c r="AL425" i="6"/>
  <c r="AK426" i="6"/>
  <c r="AL426" i="6"/>
  <c r="AK427" i="6"/>
  <c r="AL427" i="6"/>
  <c r="AK428" i="6"/>
  <c r="AL428" i="6"/>
  <c r="AK429" i="6"/>
  <c r="AL429" i="6"/>
  <c r="AK430" i="6"/>
  <c r="AL430" i="6"/>
  <c r="AK431" i="6"/>
  <c r="AL431" i="6"/>
  <c r="AK432" i="6"/>
  <c r="AL432" i="6"/>
  <c r="AK433" i="6"/>
  <c r="AL433" i="6"/>
  <c r="AK434" i="6"/>
  <c r="AL434" i="6"/>
  <c r="AK435" i="6"/>
  <c r="AL435" i="6"/>
  <c r="AK436" i="6"/>
  <c r="AL436" i="6"/>
  <c r="AK437" i="6"/>
  <c r="AL437" i="6"/>
  <c r="AK438" i="6"/>
  <c r="AL438" i="6"/>
  <c r="AK439" i="6"/>
  <c r="AL439" i="6"/>
  <c r="AK440" i="6"/>
  <c r="AL440" i="6"/>
  <c r="AK441" i="6"/>
  <c r="AL441" i="6"/>
  <c r="AK442" i="6"/>
  <c r="AL442" i="6"/>
  <c r="AK443" i="6"/>
  <c r="AL443" i="6"/>
  <c r="AK444" i="6"/>
  <c r="AL444" i="6"/>
  <c r="AK445" i="6"/>
  <c r="AL445" i="6"/>
  <c r="AK446" i="6"/>
  <c r="AL446" i="6"/>
  <c r="AK447" i="6"/>
  <c r="AL447" i="6"/>
  <c r="AK448" i="6"/>
  <c r="AL448" i="6"/>
  <c r="AK449" i="6"/>
  <c r="AL449" i="6"/>
  <c r="AK450" i="6"/>
  <c r="AL450" i="6"/>
  <c r="AK451" i="6"/>
  <c r="AL451" i="6"/>
  <c r="AK452" i="6"/>
  <c r="AL452" i="6"/>
  <c r="AK453" i="6"/>
  <c r="AL453" i="6"/>
  <c r="AK454" i="6"/>
  <c r="AL454" i="6"/>
  <c r="AK455" i="6"/>
  <c r="AL455" i="6"/>
  <c r="AK456" i="6"/>
  <c r="AL456" i="6"/>
  <c r="AK457" i="6"/>
  <c r="AL457" i="6"/>
  <c r="AK458" i="6"/>
  <c r="AL458" i="6"/>
  <c r="AK459" i="6"/>
  <c r="AL459" i="6"/>
  <c r="AK460" i="6"/>
  <c r="AL460" i="6"/>
  <c r="AK461" i="6"/>
  <c r="AL461" i="6"/>
  <c r="AK462" i="6"/>
  <c r="AL462" i="6"/>
  <c r="AK463" i="6"/>
  <c r="AL463" i="6"/>
  <c r="AK464" i="6"/>
  <c r="AL464" i="6"/>
  <c r="AK465" i="6"/>
  <c r="AL465" i="6"/>
  <c r="AK466" i="6"/>
  <c r="AL466" i="6"/>
  <c r="AK467" i="6"/>
  <c r="AL467" i="6"/>
  <c r="AK468" i="6"/>
  <c r="AL468" i="6"/>
  <c r="AK469" i="6"/>
  <c r="AL469" i="6"/>
  <c r="AK470" i="6"/>
  <c r="AL470" i="6"/>
  <c r="AK471" i="6"/>
  <c r="AL471" i="6"/>
  <c r="AK472" i="6"/>
  <c r="AL472" i="6"/>
  <c r="AK473" i="6"/>
  <c r="AL473" i="6"/>
  <c r="AK474" i="6"/>
  <c r="AL474" i="6"/>
  <c r="AK475" i="6"/>
  <c r="AL475" i="6"/>
  <c r="AK476" i="6"/>
  <c r="AL476" i="6"/>
  <c r="AK477" i="6"/>
  <c r="AL477" i="6"/>
  <c r="AK478" i="6"/>
  <c r="AL478" i="6"/>
  <c r="AK479" i="6"/>
  <c r="AL479" i="6"/>
  <c r="AK480" i="6"/>
  <c r="AL480" i="6"/>
  <c r="AK481" i="6"/>
  <c r="AL481" i="6"/>
  <c r="AK482" i="6"/>
  <c r="AL482" i="6"/>
  <c r="AK483" i="6"/>
  <c r="AL483" i="6"/>
  <c r="AK484" i="6"/>
  <c r="AL484" i="6"/>
  <c r="AK485" i="6"/>
  <c r="AL485" i="6"/>
  <c r="AK486" i="6"/>
  <c r="AL486" i="6"/>
  <c r="AK487" i="6"/>
  <c r="AL487" i="6"/>
  <c r="AK488" i="6"/>
  <c r="AL488" i="6"/>
  <c r="AK489" i="6"/>
  <c r="AL489" i="6"/>
  <c r="AK490" i="6"/>
  <c r="AL490" i="6"/>
  <c r="AK491" i="6"/>
  <c r="AL491" i="6"/>
  <c r="AK492" i="6"/>
  <c r="AL492" i="6"/>
  <c r="AK493" i="6"/>
  <c r="AL493" i="6"/>
  <c r="AK494" i="6"/>
  <c r="AL494" i="6"/>
  <c r="AK495" i="6"/>
  <c r="AL495" i="6"/>
  <c r="AK496" i="6"/>
  <c r="AL496" i="6"/>
  <c r="AK497" i="6"/>
  <c r="AL497" i="6"/>
  <c r="AK498" i="6"/>
  <c r="AL498" i="6"/>
  <c r="AK499" i="6"/>
  <c r="AL499" i="6"/>
  <c r="AK500" i="6"/>
  <c r="AL500" i="6"/>
  <c r="AK501" i="6"/>
  <c r="AL501" i="6"/>
  <c r="AK502" i="6"/>
  <c r="AL502" i="6"/>
  <c r="AK503" i="6"/>
  <c r="AL503" i="6"/>
  <c r="AK504" i="6"/>
  <c r="AL504" i="6"/>
  <c r="AK505" i="6"/>
  <c r="AL505" i="6"/>
  <c r="AK506" i="6"/>
  <c r="AL506" i="6"/>
  <c r="AK507" i="6"/>
  <c r="AL507" i="6"/>
  <c r="AK508" i="6"/>
  <c r="AL508" i="6"/>
  <c r="AK509" i="6"/>
  <c r="AL509" i="6"/>
  <c r="AK510" i="6"/>
  <c r="AL510" i="6"/>
  <c r="AK511" i="6"/>
  <c r="AL511" i="6"/>
  <c r="AK512" i="6"/>
  <c r="AL512" i="6"/>
  <c r="AK513" i="6"/>
  <c r="AL513" i="6"/>
  <c r="AK514" i="6"/>
  <c r="AL514" i="6"/>
  <c r="AK515" i="6"/>
  <c r="AL515" i="6"/>
  <c r="AK516" i="6"/>
  <c r="AL516" i="6"/>
  <c r="AK517" i="6"/>
  <c r="AL517" i="6"/>
  <c r="AK518" i="6"/>
  <c r="AL518" i="6"/>
  <c r="AK519" i="6"/>
  <c r="AL519" i="6"/>
  <c r="AK520" i="6"/>
  <c r="AL520" i="6"/>
  <c r="AK521" i="6"/>
  <c r="AL521" i="6"/>
  <c r="AK522" i="6"/>
  <c r="AL522" i="6"/>
  <c r="AK523" i="6"/>
  <c r="AL523" i="6"/>
  <c r="AK524" i="6"/>
  <c r="AL524" i="6"/>
  <c r="AK525" i="6"/>
  <c r="AL525" i="6"/>
  <c r="AK526" i="6"/>
  <c r="AL526" i="6"/>
  <c r="AK527" i="6"/>
  <c r="AL527" i="6"/>
  <c r="AK528" i="6"/>
  <c r="AL528" i="6"/>
  <c r="AK529" i="6"/>
  <c r="AL529" i="6"/>
  <c r="AK530" i="6"/>
  <c r="AL530" i="6"/>
  <c r="AK531" i="6"/>
  <c r="AL531" i="6"/>
  <c r="AK532" i="6"/>
  <c r="AL532" i="6"/>
  <c r="AK533" i="6"/>
  <c r="AL533" i="6"/>
  <c r="AK534" i="6"/>
  <c r="AL534" i="6"/>
  <c r="AK535" i="6"/>
  <c r="AL535" i="6"/>
  <c r="AK536" i="6"/>
  <c r="AL536" i="6"/>
  <c r="AK537" i="6"/>
  <c r="AL537" i="6"/>
  <c r="AK538" i="6"/>
  <c r="AL538" i="6"/>
  <c r="AK539" i="6"/>
  <c r="AL539" i="6"/>
  <c r="AK540" i="6"/>
  <c r="AL540" i="6"/>
  <c r="AK541" i="6"/>
  <c r="AL541" i="6"/>
  <c r="AK542" i="6"/>
  <c r="AL542" i="6"/>
  <c r="AK543" i="6"/>
  <c r="AL543" i="6"/>
  <c r="AK544" i="6"/>
  <c r="AL544" i="6"/>
  <c r="AK545" i="6"/>
  <c r="AL545" i="6"/>
  <c r="AK546" i="6"/>
  <c r="AL546" i="6"/>
  <c r="AK547" i="6"/>
  <c r="AL547" i="6"/>
  <c r="AK548" i="6"/>
  <c r="AL548" i="6"/>
  <c r="AK549" i="6"/>
  <c r="AL549" i="6"/>
  <c r="AK550" i="6"/>
  <c r="AL550" i="6"/>
  <c r="AK551" i="6"/>
  <c r="AL551" i="6"/>
  <c r="AK552" i="6"/>
  <c r="AL552" i="6"/>
  <c r="AK553" i="6"/>
  <c r="AL553" i="6"/>
  <c r="AK554" i="6"/>
  <c r="AL554" i="6"/>
  <c r="AK555" i="6"/>
  <c r="AL555" i="6"/>
  <c r="AK556" i="6"/>
  <c r="AL556" i="6"/>
  <c r="AK557" i="6"/>
  <c r="AL557" i="6"/>
  <c r="AK558" i="6"/>
  <c r="AL558" i="6"/>
  <c r="AK559" i="6"/>
  <c r="AL559" i="6"/>
  <c r="AK560" i="6"/>
  <c r="AL560" i="6"/>
  <c r="AK561" i="6"/>
  <c r="AL561" i="6"/>
  <c r="AK562" i="6"/>
  <c r="AL562" i="6"/>
  <c r="AK563" i="6"/>
  <c r="AL563" i="6"/>
  <c r="AK564" i="6"/>
  <c r="AL564" i="6"/>
  <c r="AK565" i="6"/>
  <c r="AL565" i="6"/>
  <c r="AK566" i="6"/>
  <c r="AL566" i="6"/>
  <c r="AK567" i="6"/>
  <c r="AL567" i="6"/>
  <c r="AK568" i="6"/>
  <c r="AL568" i="6"/>
  <c r="AK569" i="6"/>
  <c r="AL569" i="6"/>
  <c r="AK570" i="6"/>
  <c r="AL570" i="6"/>
  <c r="AK571" i="6"/>
  <c r="AL571" i="6"/>
  <c r="AK572" i="6"/>
  <c r="AL572" i="6"/>
  <c r="AK573" i="6"/>
  <c r="AL573" i="6"/>
  <c r="AK574" i="6"/>
  <c r="AL574" i="6"/>
  <c r="AK575" i="6"/>
  <c r="AL575" i="6"/>
  <c r="AK576" i="6"/>
  <c r="AL576" i="6"/>
  <c r="AK577" i="6"/>
  <c r="AL577" i="6"/>
  <c r="AK578" i="6"/>
  <c r="AL578" i="6"/>
  <c r="AK579" i="6"/>
  <c r="AL579" i="6"/>
  <c r="AK580" i="6"/>
  <c r="AL580" i="6"/>
  <c r="AK581" i="6"/>
  <c r="AL581" i="6"/>
  <c r="AK582" i="6"/>
  <c r="AL582" i="6"/>
  <c r="AK583" i="6"/>
  <c r="AL583" i="6"/>
  <c r="AK584" i="6"/>
  <c r="AL584" i="6"/>
  <c r="AK585" i="6"/>
  <c r="AL585" i="6"/>
  <c r="AK586" i="6"/>
  <c r="AL586" i="6"/>
  <c r="AK587" i="6"/>
  <c r="AL587" i="6"/>
  <c r="AK588" i="6"/>
  <c r="AL588" i="6"/>
  <c r="AK589" i="6"/>
  <c r="AL589" i="6"/>
  <c r="AK590" i="6"/>
  <c r="AL590" i="6"/>
  <c r="AK591" i="6"/>
  <c r="AL591" i="6"/>
  <c r="AK592" i="6"/>
  <c r="AL592" i="6"/>
  <c r="AK593" i="6"/>
  <c r="AL593" i="6"/>
  <c r="AK594" i="6"/>
  <c r="AL594" i="6"/>
  <c r="AK595" i="6"/>
  <c r="AL595" i="6"/>
  <c r="AK596" i="6"/>
  <c r="AL596" i="6"/>
  <c r="AK597" i="6"/>
  <c r="AL597" i="6"/>
  <c r="AK598" i="6"/>
  <c r="AL598" i="6"/>
  <c r="AK599" i="6"/>
  <c r="AL599" i="6"/>
  <c r="AK600" i="6"/>
  <c r="AL600" i="6"/>
  <c r="AK601" i="6"/>
  <c r="AL601" i="6"/>
  <c r="AK602" i="6"/>
  <c r="AL602" i="6"/>
  <c r="AK603" i="6"/>
  <c r="AL603" i="6"/>
  <c r="AK604" i="6"/>
  <c r="AL604" i="6"/>
  <c r="AK605" i="6"/>
  <c r="AL605" i="6"/>
  <c r="AK606" i="6"/>
  <c r="AL606" i="6"/>
  <c r="AK607" i="6"/>
  <c r="AL607" i="6"/>
  <c r="AK608" i="6"/>
  <c r="AL608" i="6"/>
  <c r="AK609" i="6"/>
  <c r="AL609" i="6"/>
  <c r="AK610" i="6"/>
  <c r="AL610" i="6"/>
  <c r="AK611" i="6"/>
  <c r="AL611" i="6"/>
  <c r="AK612" i="6"/>
  <c r="AL612" i="6"/>
  <c r="AK613" i="6"/>
  <c r="AL613" i="6"/>
  <c r="AK614" i="6"/>
  <c r="AL614" i="6"/>
  <c r="AK615" i="6"/>
  <c r="AL615" i="6"/>
  <c r="AK616" i="6"/>
  <c r="AL616" i="6"/>
  <c r="AK617" i="6"/>
  <c r="AL617" i="6"/>
  <c r="AK618" i="6"/>
  <c r="AL618" i="6"/>
  <c r="AK619" i="6"/>
  <c r="AL619" i="6"/>
  <c r="AK620" i="6"/>
  <c r="AL620" i="6"/>
  <c r="AK621" i="6"/>
  <c r="AL621" i="6"/>
  <c r="AK622" i="6"/>
  <c r="AL622" i="6"/>
  <c r="AK623" i="6"/>
  <c r="AL623" i="6"/>
  <c r="AK624" i="6"/>
  <c r="AL624" i="6"/>
  <c r="AK625" i="6"/>
  <c r="AL625" i="6"/>
  <c r="AK626" i="6"/>
  <c r="AL626" i="6"/>
  <c r="AK627" i="6"/>
  <c r="AL627" i="6"/>
  <c r="AK628" i="6"/>
  <c r="AL628" i="6"/>
  <c r="AK629" i="6"/>
  <c r="AL629" i="6"/>
  <c r="AK630" i="6"/>
  <c r="AL630" i="6"/>
  <c r="AK631" i="6"/>
  <c r="AL631" i="6"/>
  <c r="AK632" i="6"/>
  <c r="AL632" i="6"/>
  <c r="AK633" i="6"/>
  <c r="AL633" i="6"/>
  <c r="AK634" i="6"/>
  <c r="AL634" i="6"/>
  <c r="AK635" i="6"/>
  <c r="AL635" i="6"/>
  <c r="AK636" i="6"/>
  <c r="AL636" i="6"/>
  <c r="AK637" i="6"/>
  <c r="AL637" i="6"/>
  <c r="AK638" i="6"/>
  <c r="AL638" i="6"/>
  <c r="AK639" i="6"/>
  <c r="AL639" i="6"/>
  <c r="AK640" i="6"/>
  <c r="AL640" i="6"/>
  <c r="AK641" i="6"/>
  <c r="AL641" i="6"/>
  <c r="AK642" i="6"/>
  <c r="AL642" i="6"/>
  <c r="AK643" i="6"/>
  <c r="AL643" i="6"/>
  <c r="AK644" i="6"/>
  <c r="AL644" i="6"/>
  <c r="AK645" i="6"/>
  <c r="AL645" i="6"/>
  <c r="AK646" i="6"/>
  <c r="AL646" i="6"/>
  <c r="AK647" i="6"/>
  <c r="AL647" i="6"/>
  <c r="AK648" i="6"/>
  <c r="AL648" i="6"/>
  <c r="AK649" i="6"/>
  <c r="AL649" i="6"/>
  <c r="AK650" i="6"/>
  <c r="AL650" i="6"/>
  <c r="AK651" i="6"/>
  <c r="AL651" i="6"/>
  <c r="AK652" i="6"/>
  <c r="AL652" i="6"/>
  <c r="AK653" i="6"/>
  <c r="AL653" i="6"/>
  <c r="AK654" i="6"/>
  <c r="AL654" i="6"/>
  <c r="AK655" i="6"/>
  <c r="AL655" i="6"/>
  <c r="AK656" i="6"/>
  <c r="AL656" i="6"/>
  <c r="AK657" i="6"/>
  <c r="AL657" i="6"/>
  <c r="AK658" i="6"/>
  <c r="AL658" i="6"/>
  <c r="AK659" i="6"/>
  <c r="AL659" i="6"/>
  <c r="AK660" i="6"/>
  <c r="AL660" i="6"/>
  <c r="AK661" i="6"/>
  <c r="AL661" i="6"/>
  <c r="AK662" i="6"/>
  <c r="AL662" i="6"/>
  <c r="AK663" i="6"/>
  <c r="AL663" i="6"/>
  <c r="AK664" i="6"/>
  <c r="AL664" i="6"/>
  <c r="AK665" i="6"/>
  <c r="AL665" i="6"/>
  <c r="AK666" i="6"/>
  <c r="AL666" i="6"/>
  <c r="AK667" i="6"/>
  <c r="AL667" i="6"/>
  <c r="AK668" i="6"/>
  <c r="AL668" i="6"/>
  <c r="AK669" i="6"/>
  <c r="AL669" i="6"/>
  <c r="AK670" i="6"/>
  <c r="AL670" i="6"/>
  <c r="AK671" i="6"/>
  <c r="AL671" i="6"/>
  <c r="AK672" i="6"/>
  <c r="AL672" i="6"/>
  <c r="AK673" i="6"/>
  <c r="AL673" i="6"/>
  <c r="AK674" i="6"/>
  <c r="AL674" i="6"/>
  <c r="AK675" i="6"/>
  <c r="AL675" i="6"/>
  <c r="AK676" i="6"/>
  <c r="AL676" i="6"/>
  <c r="AK677" i="6"/>
  <c r="AL677" i="6"/>
  <c r="AK678" i="6"/>
  <c r="AL678" i="6"/>
  <c r="AK679" i="6"/>
  <c r="AL679" i="6"/>
  <c r="AK680" i="6"/>
  <c r="AL680" i="6"/>
  <c r="AK681" i="6"/>
  <c r="AL681" i="6"/>
  <c r="AK682" i="6"/>
  <c r="AL682" i="6"/>
  <c r="AK683" i="6"/>
  <c r="AL683" i="6"/>
  <c r="AK684" i="6"/>
  <c r="AL684" i="6"/>
  <c r="AK685" i="6"/>
  <c r="AL685" i="6"/>
  <c r="AK686" i="6"/>
  <c r="AL686" i="6"/>
  <c r="AK687" i="6"/>
  <c r="AL687" i="6"/>
  <c r="AK688" i="6"/>
  <c r="AL688" i="6"/>
  <c r="AK689" i="6"/>
  <c r="AL689" i="6"/>
  <c r="AK690" i="6"/>
  <c r="AL690" i="6"/>
  <c r="AK691" i="6"/>
  <c r="AL691" i="6"/>
  <c r="AK692" i="6"/>
  <c r="AL692" i="6"/>
  <c r="AK693" i="6"/>
  <c r="AL693" i="6"/>
  <c r="AK694" i="6"/>
  <c r="AL694" i="6"/>
  <c r="AK695" i="6"/>
  <c r="AL695" i="6"/>
  <c r="AK696" i="6"/>
  <c r="AL696" i="6"/>
  <c r="AK697" i="6"/>
  <c r="AL697" i="6"/>
  <c r="AK698" i="6"/>
  <c r="AL698" i="6"/>
  <c r="AK699" i="6"/>
  <c r="AL699" i="6"/>
  <c r="AK700" i="6"/>
  <c r="AL700" i="6"/>
  <c r="AK701" i="6"/>
  <c r="AL701" i="6"/>
  <c r="AK702" i="6"/>
  <c r="AL702" i="6"/>
  <c r="AK703" i="6"/>
  <c r="AL703" i="6"/>
  <c r="AK704" i="6"/>
  <c r="AL704" i="6"/>
  <c r="AK705" i="6"/>
  <c r="AL705" i="6"/>
  <c r="AK706" i="6"/>
  <c r="AL706" i="6"/>
  <c r="AK707" i="6"/>
  <c r="AL707" i="6"/>
  <c r="AK708" i="6"/>
  <c r="AL708" i="6"/>
  <c r="AK709" i="6"/>
  <c r="AL709" i="6"/>
  <c r="AK710" i="6"/>
  <c r="AL710" i="6"/>
  <c r="AK711" i="6"/>
  <c r="AL711" i="6"/>
  <c r="AK712" i="6"/>
  <c r="AL712" i="6"/>
  <c r="AK713" i="6"/>
  <c r="AL713" i="6"/>
  <c r="AK714" i="6"/>
  <c r="AL714" i="6"/>
  <c r="AK715" i="6"/>
  <c r="AL715" i="6"/>
  <c r="AK716" i="6"/>
  <c r="AL716" i="6"/>
  <c r="AK717" i="6"/>
  <c r="AL717" i="6"/>
  <c r="AK718" i="6"/>
  <c r="AL718" i="6"/>
  <c r="AK719" i="6"/>
  <c r="AL719" i="6"/>
  <c r="AK720" i="6"/>
  <c r="AL720" i="6"/>
  <c r="AK721" i="6"/>
  <c r="AL721" i="6"/>
  <c r="AK722" i="6"/>
  <c r="AL722" i="6"/>
  <c r="AK723" i="6"/>
  <c r="AL723" i="6"/>
  <c r="AK724" i="6"/>
  <c r="AL724" i="6"/>
  <c r="AK725" i="6"/>
  <c r="AL725" i="6"/>
  <c r="AK726" i="6"/>
  <c r="AL726" i="6"/>
  <c r="AK727" i="6"/>
  <c r="AL727" i="6"/>
  <c r="AK728" i="6"/>
  <c r="AL728" i="6"/>
  <c r="AK729" i="6"/>
  <c r="AL729" i="6"/>
  <c r="AK730" i="6"/>
  <c r="AL730" i="6"/>
  <c r="AK731" i="6"/>
  <c r="AL731" i="6"/>
  <c r="AK732" i="6"/>
  <c r="AL732" i="6"/>
  <c r="AK733" i="6"/>
  <c r="AL733" i="6"/>
  <c r="AK734" i="6"/>
  <c r="AL734" i="6"/>
  <c r="AK735" i="6"/>
  <c r="AL735" i="6"/>
  <c r="AK736" i="6"/>
  <c r="AL736" i="6"/>
  <c r="AK737" i="6"/>
  <c r="AL737" i="6"/>
  <c r="AK738" i="6"/>
  <c r="AL738" i="6"/>
  <c r="AK739" i="6"/>
  <c r="AL739" i="6"/>
  <c r="AK740" i="6"/>
  <c r="AL740" i="6"/>
  <c r="AK741" i="6"/>
  <c r="AL741" i="6"/>
  <c r="AK742" i="6"/>
  <c r="AL742" i="6"/>
  <c r="AK743" i="6"/>
  <c r="AL743" i="6"/>
  <c r="AK744" i="6"/>
  <c r="AL744" i="6"/>
  <c r="AK745" i="6"/>
  <c r="AL745" i="6"/>
  <c r="AK746" i="6"/>
  <c r="AL746" i="6"/>
  <c r="AK747" i="6"/>
  <c r="AL747" i="6"/>
  <c r="AK748" i="6"/>
  <c r="AL748" i="6"/>
  <c r="AK749" i="6"/>
  <c r="AL749" i="6"/>
  <c r="AK750" i="6"/>
  <c r="AL750" i="6"/>
  <c r="AK751" i="6"/>
  <c r="AL751" i="6"/>
  <c r="AK752" i="6"/>
  <c r="AL752" i="6"/>
  <c r="AK753" i="6"/>
  <c r="AL753" i="6"/>
  <c r="AK754" i="6"/>
  <c r="AL754" i="6"/>
  <c r="AK755" i="6"/>
  <c r="AL755" i="6"/>
  <c r="AK756" i="6"/>
  <c r="AL756" i="6"/>
  <c r="AK757" i="6"/>
  <c r="AL757" i="6"/>
  <c r="AK758" i="6"/>
  <c r="AL758" i="6"/>
  <c r="AK759" i="6"/>
  <c r="AL759" i="6"/>
  <c r="AK760" i="6"/>
  <c r="AL760" i="6"/>
  <c r="AK761" i="6"/>
  <c r="AL761" i="6"/>
  <c r="AK762" i="6"/>
  <c r="AL762" i="6"/>
  <c r="AK763" i="6"/>
  <c r="AL763" i="6"/>
  <c r="AK764" i="6"/>
  <c r="AL764" i="6"/>
  <c r="AK765" i="6"/>
  <c r="AL765" i="6"/>
  <c r="AK766" i="6"/>
  <c r="AL766" i="6"/>
  <c r="AK767" i="6"/>
  <c r="AL767" i="6"/>
  <c r="AK768" i="6"/>
  <c r="AL768" i="6"/>
  <c r="AK769" i="6"/>
  <c r="AL769" i="6"/>
  <c r="AK770" i="6"/>
  <c r="AL770" i="6"/>
  <c r="AK771" i="6"/>
  <c r="AL771" i="6"/>
  <c r="AK772" i="6"/>
  <c r="AL772" i="6"/>
  <c r="AK773" i="6"/>
  <c r="AL773" i="6"/>
  <c r="AK774" i="6"/>
  <c r="AL774" i="6"/>
  <c r="AK775" i="6"/>
  <c r="AL775" i="6"/>
  <c r="AK776" i="6"/>
  <c r="AL776" i="6"/>
  <c r="AK777" i="6"/>
  <c r="AL777" i="6"/>
  <c r="AK778" i="6"/>
  <c r="AL778" i="6"/>
  <c r="AK779" i="6"/>
  <c r="AL779" i="6"/>
  <c r="AK780" i="6"/>
  <c r="AL780" i="6"/>
  <c r="AK781" i="6"/>
  <c r="AL781" i="6"/>
  <c r="AK782" i="6"/>
  <c r="AL782" i="6"/>
  <c r="AK783" i="6"/>
  <c r="AL783" i="6"/>
  <c r="AK784" i="6"/>
  <c r="AL784" i="6"/>
  <c r="AK785" i="6"/>
  <c r="AL785" i="6"/>
  <c r="AK786" i="6"/>
  <c r="AL786" i="6"/>
  <c r="AK787" i="6"/>
  <c r="AL787" i="6"/>
  <c r="AK788" i="6"/>
  <c r="AL788" i="6"/>
  <c r="AK789" i="6"/>
  <c r="AL789" i="6"/>
  <c r="AK790" i="6"/>
  <c r="AL790" i="6"/>
  <c r="AK791" i="6"/>
  <c r="AL791" i="6"/>
  <c r="AK792" i="6"/>
  <c r="AL792" i="6"/>
  <c r="AK793" i="6"/>
  <c r="AL793" i="6"/>
  <c r="AK794" i="6"/>
  <c r="AL794" i="6"/>
  <c r="AK795" i="6"/>
  <c r="AL795" i="6"/>
  <c r="AK796" i="6"/>
  <c r="AL796" i="6"/>
  <c r="AK797" i="6"/>
  <c r="AL797" i="6"/>
  <c r="AK798" i="6"/>
  <c r="AL798" i="6"/>
  <c r="AK799" i="6"/>
  <c r="AL799" i="6"/>
  <c r="AK800" i="6"/>
  <c r="AL800" i="6"/>
  <c r="AK801" i="6"/>
  <c r="AL801" i="6"/>
  <c r="AK802" i="6"/>
  <c r="AL802" i="6"/>
  <c r="AK803" i="6"/>
  <c r="AL803" i="6"/>
  <c r="AK804" i="6"/>
  <c r="AL804" i="6"/>
  <c r="AK805" i="6"/>
  <c r="AL805" i="6"/>
  <c r="AK806" i="6"/>
  <c r="AL806" i="6"/>
  <c r="AK807" i="6"/>
  <c r="AL807" i="6"/>
  <c r="AK808" i="6"/>
  <c r="AL808" i="6"/>
  <c r="AK809" i="6"/>
  <c r="AL809" i="6"/>
  <c r="AK810" i="6"/>
  <c r="AL810" i="6"/>
  <c r="AK811" i="6"/>
  <c r="AL811" i="6"/>
  <c r="AK812" i="6"/>
  <c r="AL812" i="6"/>
  <c r="AK813" i="6"/>
  <c r="AL813" i="6"/>
  <c r="AK814" i="6"/>
  <c r="AL814" i="6"/>
  <c r="AK815" i="6"/>
  <c r="AL815" i="6"/>
  <c r="AK816" i="6"/>
  <c r="AL816" i="6"/>
  <c r="AK817" i="6"/>
  <c r="AL817" i="6"/>
  <c r="AK818" i="6"/>
  <c r="AL818" i="6"/>
  <c r="AK819" i="6"/>
  <c r="AL819" i="6"/>
  <c r="AK820" i="6"/>
  <c r="AL820" i="6"/>
  <c r="AK821" i="6"/>
  <c r="AL821" i="6"/>
  <c r="AK822" i="6"/>
  <c r="AL822" i="6"/>
  <c r="AK823" i="6"/>
  <c r="AL823" i="6"/>
  <c r="AK824" i="6"/>
  <c r="AL824" i="6"/>
  <c r="AK825" i="6"/>
  <c r="AL825" i="6"/>
  <c r="AK826" i="6"/>
  <c r="AL826" i="6"/>
  <c r="AK827" i="6"/>
  <c r="AL827" i="6"/>
  <c r="AK828" i="6"/>
  <c r="AL828" i="6"/>
  <c r="AK829" i="6"/>
  <c r="AL829" i="6"/>
  <c r="AK830" i="6"/>
  <c r="AL830" i="6"/>
  <c r="AK831" i="6"/>
  <c r="AL831" i="6"/>
  <c r="AK832" i="6"/>
  <c r="AL832" i="6"/>
  <c r="AK833" i="6"/>
  <c r="AL833" i="6"/>
  <c r="AK834" i="6"/>
  <c r="AL834" i="6"/>
  <c r="AK835" i="6"/>
  <c r="AL835" i="6"/>
  <c r="AK836" i="6"/>
  <c r="AL836" i="6"/>
  <c r="AK837" i="6"/>
  <c r="AL837" i="6"/>
  <c r="AK838" i="6"/>
  <c r="AL838" i="6"/>
  <c r="AK839" i="6"/>
  <c r="AL839" i="6"/>
  <c r="AK840" i="6"/>
  <c r="AL840" i="6"/>
  <c r="AK841" i="6"/>
  <c r="AL841" i="6"/>
  <c r="AK842" i="6"/>
  <c r="AL842" i="6"/>
  <c r="AK843" i="6"/>
  <c r="AL843" i="6"/>
  <c r="AK844" i="6"/>
  <c r="AL844" i="6"/>
  <c r="AK845" i="6"/>
  <c r="AL845" i="6"/>
  <c r="AK846" i="6"/>
  <c r="AL846" i="6"/>
  <c r="AK847" i="6"/>
  <c r="AL847" i="6"/>
  <c r="AK848" i="6"/>
  <c r="AL848" i="6"/>
  <c r="AK849" i="6"/>
  <c r="AL849" i="6"/>
  <c r="AK850" i="6"/>
  <c r="AL850" i="6"/>
  <c r="AK851" i="6"/>
  <c r="AL851" i="6"/>
  <c r="AK852" i="6"/>
  <c r="AL852" i="6"/>
  <c r="AK853" i="6"/>
  <c r="AL853" i="6"/>
  <c r="AK854" i="6"/>
  <c r="AL854" i="6"/>
  <c r="AK855" i="6"/>
  <c r="AL855" i="6"/>
  <c r="AK856" i="6"/>
  <c r="AL856" i="6"/>
  <c r="AK857" i="6"/>
  <c r="AL857" i="6"/>
  <c r="AK858" i="6"/>
  <c r="AL858" i="6"/>
  <c r="AK859" i="6"/>
  <c r="AL859" i="6"/>
  <c r="AK860" i="6"/>
  <c r="AL860" i="6"/>
  <c r="AK861" i="6"/>
  <c r="AL861" i="6"/>
  <c r="AK862" i="6"/>
  <c r="AL862" i="6"/>
  <c r="AK863" i="6"/>
  <c r="AL863" i="6"/>
  <c r="AK864" i="6"/>
  <c r="AL864" i="6"/>
  <c r="AK865" i="6"/>
  <c r="AL865" i="6"/>
  <c r="AK866" i="6"/>
  <c r="AL866" i="6"/>
  <c r="AK867" i="6"/>
  <c r="AL867" i="6"/>
  <c r="AK868" i="6"/>
  <c r="AL868" i="6"/>
  <c r="AK869" i="6"/>
  <c r="AL869" i="6"/>
  <c r="AK870" i="6"/>
  <c r="AL870" i="6"/>
  <c r="AK871" i="6"/>
  <c r="AL871" i="6"/>
  <c r="AK872" i="6"/>
  <c r="AL872" i="6"/>
  <c r="AK873" i="6"/>
  <c r="AL873" i="6"/>
  <c r="AK874" i="6"/>
  <c r="AL874" i="6"/>
  <c r="AK875" i="6"/>
  <c r="AL875" i="6"/>
  <c r="AK876" i="6"/>
  <c r="AL876" i="6"/>
  <c r="AK877" i="6"/>
  <c r="AL877" i="6"/>
  <c r="AK878" i="6"/>
  <c r="AL878" i="6"/>
  <c r="AK879" i="6"/>
  <c r="AL879" i="6"/>
  <c r="AK880" i="6"/>
  <c r="AL880" i="6"/>
  <c r="AK881" i="6"/>
  <c r="AL881" i="6"/>
  <c r="AK882" i="6"/>
  <c r="AL882" i="6"/>
  <c r="AK883" i="6"/>
  <c r="AL883" i="6"/>
  <c r="AK884" i="6"/>
  <c r="AL884" i="6"/>
  <c r="AK885" i="6"/>
  <c r="AL885" i="6"/>
  <c r="AK886" i="6"/>
  <c r="AL886" i="6"/>
  <c r="AK887" i="6"/>
  <c r="AL887" i="6"/>
  <c r="AK888" i="6"/>
  <c r="AL888" i="6"/>
  <c r="AK889" i="6"/>
  <c r="AL889" i="6"/>
  <c r="AK890" i="6"/>
  <c r="AL890" i="6"/>
  <c r="AK891" i="6"/>
  <c r="AL891" i="6"/>
  <c r="AK892" i="6"/>
  <c r="AL892" i="6"/>
  <c r="AK893" i="6"/>
  <c r="AL893" i="6"/>
  <c r="AK894" i="6"/>
  <c r="AL894" i="6"/>
  <c r="AK895" i="6"/>
  <c r="AL895" i="6"/>
  <c r="AK896" i="6"/>
  <c r="AL896" i="6"/>
  <c r="AK897" i="6"/>
  <c r="AL897" i="6"/>
  <c r="AK898" i="6"/>
  <c r="AL898" i="6"/>
  <c r="AK899" i="6"/>
  <c r="AL899" i="6"/>
  <c r="AK900" i="6"/>
  <c r="AL900" i="6"/>
  <c r="AK901" i="6"/>
  <c r="AL901" i="6"/>
  <c r="AK902" i="6"/>
  <c r="AL902" i="6"/>
  <c r="AK903" i="6"/>
  <c r="AL903" i="6"/>
  <c r="AK904" i="6"/>
  <c r="AL904" i="6"/>
  <c r="AK905" i="6"/>
  <c r="AL905" i="6"/>
  <c r="AK906" i="6"/>
  <c r="AL906" i="6"/>
  <c r="AK907" i="6"/>
  <c r="AL907" i="6"/>
  <c r="AK908" i="6"/>
  <c r="AL908" i="6"/>
  <c r="AK909" i="6"/>
  <c r="AL909" i="6"/>
  <c r="AK910" i="6"/>
  <c r="AL910" i="6"/>
  <c r="AK911" i="6"/>
  <c r="AL911" i="6"/>
  <c r="AK912" i="6"/>
  <c r="AL912" i="6"/>
  <c r="AK913" i="6"/>
  <c r="AL913" i="6"/>
  <c r="AK914" i="6"/>
  <c r="AL914" i="6"/>
  <c r="AK915" i="6"/>
  <c r="AL915" i="6"/>
  <c r="AK916" i="6"/>
  <c r="AL916" i="6"/>
  <c r="AK917" i="6"/>
  <c r="AL917" i="6"/>
  <c r="AK918" i="6"/>
  <c r="AL918" i="6"/>
  <c r="AK919" i="6"/>
  <c r="AL919" i="6"/>
  <c r="AK920" i="6"/>
  <c r="AL920" i="6"/>
  <c r="AK921" i="6"/>
  <c r="AL921" i="6"/>
  <c r="AK922" i="6"/>
  <c r="AL922" i="6"/>
  <c r="AK923" i="6"/>
  <c r="AL923" i="6"/>
  <c r="AK924" i="6"/>
  <c r="AL924" i="6"/>
  <c r="AK925" i="6"/>
  <c r="AL925" i="6"/>
  <c r="AK926" i="6"/>
  <c r="AL926" i="6"/>
  <c r="AK927" i="6"/>
  <c r="AL927" i="6"/>
  <c r="AK928" i="6"/>
  <c r="AL928" i="6"/>
  <c r="AK929" i="6"/>
  <c r="AL929" i="6"/>
  <c r="AK930" i="6"/>
  <c r="AL930" i="6"/>
  <c r="AK931" i="6"/>
  <c r="AL931" i="6"/>
  <c r="AK932" i="6"/>
  <c r="AL932" i="6"/>
  <c r="AK933" i="6"/>
  <c r="AL933" i="6"/>
  <c r="AK934" i="6"/>
  <c r="AL934" i="6"/>
  <c r="AK935" i="6"/>
  <c r="AL935" i="6"/>
  <c r="AK936" i="6"/>
  <c r="AL936" i="6"/>
  <c r="AK937" i="6"/>
  <c r="AL937" i="6"/>
  <c r="AK938" i="6"/>
  <c r="AL938" i="6"/>
  <c r="AK939" i="6"/>
  <c r="AL939" i="6"/>
  <c r="AK940" i="6"/>
  <c r="AL940" i="6"/>
  <c r="AK941" i="6"/>
  <c r="AL941" i="6"/>
  <c r="AK942" i="6"/>
  <c r="AL942" i="6"/>
  <c r="AK943" i="6"/>
  <c r="AL943" i="6"/>
  <c r="AK944" i="6"/>
  <c r="AL944" i="6"/>
  <c r="AK945" i="6"/>
  <c r="AL945" i="6"/>
  <c r="AK946" i="6"/>
  <c r="AL946" i="6"/>
  <c r="AK947" i="6"/>
  <c r="AL947" i="6"/>
  <c r="AK948" i="6"/>
  <c r="AL948" i="6"/>
  <c r="AK949" i="6"/>
  <c r="AL949" i="6"/>
  <c r="AK950" i="6"/>
  <c r="AL950" i="6"/>
  <c r="AK951" i="6"/>
  <c r="AL951" i="6"/>
  <c r="AK952" i="6"/>
  <c r="AL952" i="6"/>
  <c r="AK953" i="6"/>
  <c r="AL953" i="6"/>
  <c r="AK954" i="6"/>
  <c r="AL954" i="6"/>
  <c r="AK955" i="6"/>
  <c r="AL955" i="6"/>
  <c r="AK956" i="6"/>
  <c r="AL956" i="6"/>
  <c r="AK957" i="6"/>
  <c r="AL957" i="6"/>
  <c r="AK958" i="6"/>
  <c r="AL958" i="6"/>
  <c r="AK959" i="6"/>
  <c r="AL959" i="6"/>
  <c r="AK960" i="6"/>
  <c r="AL960" i="6"/>
  <c r="AK961" i="6"/>
  <c r="AL961" i="6"/>
  <c r="AK962" i="6"/>
  <c r="AL962" i="6"/>
  <c r="AK963" i="6"/>
  <c r="AL963" i="6"/>
  <c r="AK964" i="6"/>
  <c r="AL964" i="6"/>
  <c r="AK965" i="6"/>
  <c r="AL965" i="6"/>
  <c r="AK966" i="6"/>
  <c r="AL966" i="6"/>
  <c r="AK967" i="6"/>
  <c r="AL967" i="6"/>
  <c r="AK968" i="6"/>
  <c r="AL968" i="6"/>
  <c r="AK969" i="6"/>
  <c r="AL969" i="6"/>
  <c r="AK970" i="6"/>
  <c r="AL970" i="6"/>
  <c r="AK971" i="6"/>
  <c r="AL971" i="6"/>
  <c r="AK972" i="6"/>
  <c r="AL972" i="6"/>
  <c r="AK973" i="6"/>
  <c r="AL973" i="6"/>
  <c r="AK974" i="6"/>
  <c r="AL974" i="6"/>
  <c r="AK975" i="6"/>
  <c r="AL975" i="6"/>
  <c r="AK976" i="6"/>
  <c r="AL976" i="6"/>
  <c r="AK977" i="6"/>
  <c r="AL977" i="6"/>
  <c r="AK978" i="6"/>
  <c r="AL978" i="6"/>
  <c r="AK979" i="6"/>
  <c r="AL979" i="6"/>
  <c r="AK980" i="6"/>
  <c r="AL980" i="6"/>
  <c r="AK981" i="6"/>
  <c r="AL981" i="6"/>
  <c r="AK982" i="6"/>
  <c r="AL982" i="6"/>
  <c r="AK983" i="6"/>
  <c r="AL983" i="6"/>
  <c r="AK984" i="6"/>
  <c r="AL984" i="6"/>
  <c r="AK985" i="6"/>
  <c r="AL985" i="6"/>
  <c r="AK986" i="6"/>
  <c r="AL986" i="6"/>
  <c r="AK987" i="6"/>
  <c r="AL987" i="6"/>
  <c r="AK988" i="6"/>
  <c r="AL988" i="6"/>
  <c r="AK989" i="6"/>
  <c r="AL989" i="6"/>
  <c r="AK990" i="6"/>
  <c r="AL990" i="6"/>
  <c r="AK991" i="6"/>
  <c r="AL991" i="6"/>
  <c r="AK992" i="6"/>
  <c r="AL992" i="6"/>
  <c r="AK993" i="6"/>
  <c r="AL993" i="6"/>
  <c r="AK994" i="6"/>
  <c r="AL994" i="6"/>
  <c r="AK995" i="6"/>
  <c r="AL995" i="6"/>
  <c r="AK996" i="6"/>
  <c r="AL996" i="6"/>
  <c r="AK997" i="6"/>
  <c r="AL997" i="6"/>
  <c r="AK998" i="6"/>
  <c r="AL998" i="6"/>
  <c r="AK999" i="6"/>
  <c r="AL999" i="6"/>
  <c r="AK1000" i="6"/>
  <c r="AL1000" i="6"/>
  <c r="AK1001" i="6"/>
  <c r="AL1001" i="6"/>
  <c r="AK1002" i="6"/>
  <c r="AL1002" i="6"/>
  <c r="AK1003" i="6"/>
  <c r="AL1003" i="6"/>
  <c r="AK1004" i="6"/>
  <c r="AL1004" i="6"/>
  <c r="AK1005" i="6"/>
  <c r="AL1005" i="6"/>
  <c r="AK1006" i="6"/>
  <c r="AL1006" i="6"/>
  <c r="AK1007" i="6"/>
  <c r="AL1007" i="6"/>
  <c r="AK1008" i="6"/>
  <c r="AL1008" i="6"/>
  <c r="AK1009" i="6"/>
  <c r="AL1009" i="6"/>
  <c r="AK1010" i="6"/>
  <c r="AL1010" i="6"/>
  <c r="AK1011" i="6"/>
  <c r="AL1011" i="6"/>
  <c r="AK1012" i="6"/>
  <c r="AL1012" i="6"/>
  <c r="AK1013" i="6"/>
  <c r="AL1013" i="6"/>
  <c r="AK1014" i="6"/>
  <c r="AL1014" i="6"/>
  <c r="AK1015" i="6"/>
  <c r="AL1015" i="6"/>
  <c r="AK1016" i="6"/>
  <c r="AL1016" i="6"/>
  <c r="AK1017" i="6"/>
  <c r="AL1017" i="6"/>
  <c r="AK1018" i="6"/>
  <c r="AL1018" i="6"/>
  <c r="AK1019" i="6"/>
  <c r="AL1019" i="6"/>
  <c r="AK1020" i="6"/>
  <c r="AL1020" i="6"/>
  <c r="AK1021" i="6"/>
  <c r="AL1021" i="6"/>
  <c r="AK1022" i="6"/>
  <c r="AL1022" i="6"/>
  <c r="AK1023" i="6"/>
  <c r="AL1023" i="6"/>
  <c r="AK1024" i="6"/>
  <c r="AL1024" i="6"/>
  <c r="AK1025" i="6"/>
  <c r="AL1025" i="6"/>
  <c r="AK1026" i="6"/>
  <c r="AL1026" i="6"/>
  <c r="AK1027" i="6"/>
  <c r="AL1027" i="6"/>
  <c r="AK1028" i="6"/>
  <c r="AL1028" i="6"/>
  <c r="AK1029" i="6"/>
  <c r="AL1029" i="6"/>
  <c r="AK1030" i="6"/>
  <c r="AL1030" i="6"/>
  <c r="AK1031" i="6"/>
  <c r="AL1031" i="6"/>
  <c r="AK1032" i="6"/>
  <c r="AL1032" i="6"/>
  <c r="AK1033" i="6"/>
  <c r="AL1033" i="6"/>
  <c r="AK1034" i="6"/>
  <c r="AL1034" i="6"/>
  <c r="AK1035" i="6"/>
  <c r="AL1035" i="6"/>
  <c r="AK1036" i="6"/>
  <c r="AL1036" i="6"/>
  <c r="AK1037" i="6"/>
  <c r="AL1037" i="6"/>
  <c r="AK1038" i="6"/>
  <c r="AL1038" i="6"/>
  <c r="AK1039" i="6"/>
  <c r="AL1039" i="6"/>
  <c r="AK1040" i="6"/>
  <c r="AL1040" i="6"/>
  <c r="AK1041" i="6"/>
  <c r="AL1041" i="6"/>
  <c r="AK1042" i="6"/>
  <c r="AL1042" i="6"/>
  <c r="AK1043" i="6"/>
  <c r="AL1043" i="6"/>
  <c r="AK1044" i="6"/>
  <c r="AL1044" i="6"/>
  <c r="AK1045" i="6"/>
  <c r="AL1045" i="6"/>
  <c r="AK1046" i="6"/>
  <c r="AL1046" i="6"/>
  <c r="AK1047" i="6"/>
  <c r="AL1047" i="6"/>
  <c r="AK1048" i="6"/>
  <c r="AL1048" i="6"/>
  <c r="AK1049" i="6"/>
  <c r="AL1049" i="6"/>
  <c r="AK1050" i="6"/>
  <c r="AL1050" i="6"/>
  <c r="AK1051" i="6"/>
  <c r="AL1051" i="6"/>
  <c r="AK1052" i="6"/>
  <c r="AL1052" i="6"/>
  <c r="AK1053" i="6"/>
  <c r="AL1053" i="6"/>
  <c r="AK1054" i="6"/>
  <c r="AL1054" i="6"/>
  <c r="AK1055" i="6"/>
  <c r="AL1055" i="6"/>
  <c r="AK1056" i="6"/>
  <c r="AL1056" i="6"/>
  <c r="AK1057" i="6"/>
  <c r="AL1057" i="6"/>
  <c r="AK1058" i="6"/>
  <c r="AL1058" i="6"/>
  <c r="AK1059" i="6"/>
  <c r="AL1059" i="6"/>
  <c r="AK1060" i="6"/>
  <c r="AL1060" i="6"/>
  <c r="AK1061" i="6"/>
  <c r="AL1061" i="6"/>
  <c r="AK1062" i="6"/>
  <c r="AL1062" i="6"/>
  <c r="AK1063" i="6"/>
  <c r="AL1063" i="6"/>
  <c r="AK1064" i="6"/>
  <c r="AL1064" i="6"/>
  <c r="AK1065" i="6"/>
  <c r="AL1065" i="6"/>
  <c r="AK1066" i="6"/>
  <c r="AL1066" i="6"/>
  <c r="AK1067" i="6"/>
  <c r="AL1067" i="6"/>
  <c r="AK1068" i="6"/>
  <c r="AL1068" i="6"/>
  <c r="AK1069" i="6"/>
  <c r="AL1069" i="6"/>
  <c r="AK1070" i="6"/>
  <c r="AL1070" i="6"/>
  <c r="AK1071" i="6"/>
  <c r="AL1071" i="6"/>
  <c r="AK1072" i="6"/>
  <c r="AL1072" i="6"/>
  <c r="AK1073" i="6"/>
  <c r="AL1073" i="6"/>
  <c r="AK1074" i="6"/>
  <c r="AL1074" i="6"/>
  <c r="AK1075" i="6"/>
  <c r="AL1075" i="6"/>
  <c r="AK1076" i="6"/>
  <c r="AL1076" i="6"/>
  <c r="AK1077" i="6"/>
  <c r="AL1077" i="6"/>
  <c r="AK1078" i="6"/>
  <c r="AL1078" i="6"/>
  <c r="AK1079" i="6"/>
  <c r="AL1079" i="6"/>
  <c r="AK1080" i="6"/>
  <c r="AL1080" i="6"/>
  <c r="AK1081" i="6"/>
  <c r="AL1081" i="6"/>
  <c r="AK1082" i="6"/>
  <c r="AL1082" i="6"/>
  <c r="AK1083" i="6"/>
  <c r="AL1083" i="6"/>
  <c r="AK1084" i="6"/>
  <c r="AL1084" i="6"/>
  <c r="AK1085" i="6"/>
  <c r="AL1085" i="6"/>
  <c r="AK1086" i="6"/>
  <c r="AL1086" i="6"/>
  <c r="AK1087" i="6"/>
  <c r="AL1087" i="6"/>
  <c r="AK1088" i="6"/>
  <c r="AL1088" i="6"/>
  <c r="AK1089" i="6"/>
  <c r="AL1089" i="6"/>
  <c r="AK1090" i="6"/>
  <c r="AL1090" i="6"/>
  <c r="AK1091" i="6"/>
  <c r="AL1091" i="6"/>
  <c r="AK1092" i="6"/>
  <c r="AL1092" i="6"/>
  <c r="AK1093" i="6"/>
  <c r="AL1093" i="6"/>
  <c r="AK1094" i="6"/>
  <c r="AL1094" i="6"/>
  <c r="AK1095" i="6"/>
  <c r="AL1095" i="6"/>
  <c r="AK1096" i="6"/>
  <c r="AL1096" i="6"/>
  <c r="AK1097" i="6"/>
  <c r="AL1097" i="6"/>
  <c r="AK1098" i="6"/>
  <c r="AL1098" i="6"/>
  <c r="AK1099" i="6"/>
  <c r="AL1099" i="6"/>
  <c r="AK1100" i="6"/>
  <c r="AL1100" i="6"/>
  <c r="AK1101" i="6"/>
  <c r="AL1101" i="6"/>
  <c r="AK1102" i="6"/>
  <c r="AL1102" i="6"/>
  <c r="AK1103" i="6"/>
  <c r="AL1103" i="6"/>
  <c r="AK1104" i="6"/>
  <c r="AL1104" i="6"/>
  <c r="AK1105" i="6"/>
  <c r="AL1105" i="6"/>
  <c r="AK1106" i="6"/>
  <c r="AL1106" i="6"/>
  <c r="AK1107" i="6"/>
  <c r="AL1107" i="6"/>
  <c r="AK1108" i="6"/>
  <c r="AL1108" i="6"/>
  <c r="AK1109" i="6"/>
  <c r="AL1109" i="6"/>
  <c r="AK1110" i="6"/>
  <c r="AL1110" i="6"/>
  <c r="AK1111" i="6"/>
  <c r="AL1111" i="6"/>
  <c r="AK1112" i="6"/>
  <c r="AL1112" i="6"/>
  <c r="AK1113" i="6"/>
  <c r="AL1113" i="6"/>
  <c r="AK1114" i="6"/>
  <c r="AL1114" i="6"/>
  <c r="AK1115" i="6"/>
  <c r="AL1115" i="6"/>
  <c r="AK1116" i="6"/>
  <c r="AL1116" i="6"/>
  <c r="AK1117" i="6"/>
  <c r="AL1117" i="6"/>
  <c r="AK1118" i="6"/>
  <c r="AL1118" i="6"/>
  <c r="AK1119" i="6"/>
  <c r="AL1119" i="6"/>
  <c r="AK1120" i="6"/>
  <c r="AL1120" i="6"/>
  <c r="AK1121" i="6"/>
  <c r="AL1121" i="6"/>
  <c r="AK1122" i="6"/>
  <c r="AL1122" i="6"/>
  <c r="AK1123" i="6"/>
  <c r="AL1123" i="6"/>
  <c r="AK1124" i="6"/>
  <c r="AL1124" i="6"/>
  <c r="AK1125" i="6"/>
  <c r="AL1125" i="6"/>
  <c r="AK1126" i="6"/>
  <c r="AL1126" i="6"/>
  <c r="AK1127" i="6"/>
  <c r="AL1127" i="6"/>
  <c r="AK1128" i="6"/>
  <c r="AL1128" i="6"/>
  <c r="AK1129" i="6"/>
  <c r="AL1129" i="6"/>
  <c r="AK1130" i="6"/>
  <c r="AL1130" i="6"/>
  <c r="AK1131" i="6"/>
  <c r="AL1131" i="6"/>
  <c r="AK1132" i="6"/>
  <c r="AL1132" i="6"/>
  <c r="AK1133" i="6"/>
  <c r="AL1133" i="6"/>
  <c r="AK1134" i="6"/>
  <c r="AL1134" i="6"/>
  <c r="AK1135" i="6"/>
  <c r="AL1135" i="6"/>
  <c r="AK1136" i="6"/>
  <c r="AL1136" i="6"/>
  <c r="AK1137" i="6"/>
  <c r="AL1137" i="6"/>
  <c r="AK1138" i="6"/>
  <c r="AL1138" i="6"/>
  <c r="AK1139" i="6"/>
  <c r="AL1139" i="6"/>
  <c r="AK1140" i="6"/>
  <c r="AL1140" i="6"/>
  <c r="AK1141" i="6"/>
  <c r="AL1141" i="6"/>
  <c r="AK1142" i="6"/>
  <c r="AL1142" i="6"/>
  <c r="AK1143" i="6"/>
  <c r="AL1143" i="6"/>
  <c r="AK1144" i="6"/>
  <c r="AL1144" i="6"/>
  <c r="AK1145" i="6"/>
  <c r="AL1145" i="6"/>
  <c r="AK1146" i="6"/>
  <c r="AL1146" i="6"/>
  <c r="AK1147" i="6"/>
  <c r="AL1147" i="6"/>
  <c r="AK1148" i="6"/>
  <c r="AL1148" i="6"/>
  <c r="AK1149" i="6"/>
  <c r="AL1149" i="6"/>
  <c r="AK1150" i="6"/>
  <c r="AL1150" i="6"/>
  <c r="AK1151" i="6"/>
  <c r="AL1151" i="6"/>
  <c r="AK1152" i="6"/>
  <c r="AL1152" i="6"/>
  <c r="AK1153" i="6"/>
  <c r="AL1153" i="6"/>
  <c r="AK1154" i="6"/>
  <c r="AL1154" i="6"/>
  <c r="AK1155" i="6"/>
  <c r="AL1155" i="6"/>
  <c r="AK1156" i="6"/>
  <c r="AL1156" i="6"/>
  <c r="AK1157" i="6"/>
  <c r="AL1157" i="6"/>
  <c r="AK1158" i="6"/>
  <c r="AL1158" i="6"/>
  <c r="AK1159" i="6"/>
  <c r="AL1159" i="6"/>
  <c r="AK1160" i="6"/>
  <c r="AL1160" i="6"/>
  <c r="AK1161" i="6"/>
  <c r="AL1161" i="6"/>
  <c r="AK1162" i="6"/>
  <c r="AL1162" i="6"/>
  <c r="AK1163" i="6"/>
  <c r="AL1163" i="6"/>
  <c r="AK1164" i="6"/>
  <c r="AL1164" i="6"/>
  <c r="AK1165" i="6"/>
  <c r="AL1165" i="6"/>
  <c r="AK1166" i="6"/>
  <c r="AL1166" i="6"/>
  <c r="AK1167" i="6"/>
  <c r="AL1167" i="6"/>
  <c r="AK1168" i="6"/>
  <c r="AL1168" i="6"/>
  <c r="AK1169" i="6"/>
  <c r="AL1169" i="6"/>
  <c r="AK1170" i="6"/>
  <c r="AL1170" i="6"/>
  <c r="AK1171" i="6"/>
  <c r="AL1171" i="6"/>
  <c r="AK1172" i="6"/>
  <c r="AL1172" i="6"/>
  <c r="AK1173" i="6"/>
  <c r="AL1173" i="6"/>
  <c r="AK1174" i="6"/>
  <c r="AL1174" i="6"/>
  <c r="AK1175" i="6"/>
  <c r="AL1175" i="6"/>
  <c r="AK1176" i="6"/>
  <c r="AL1176" i="6"/>
  <c r="AK1177" i="6"/>
  <c r="AL1177" i="6"/>
  <c r="AK1178" i="6"/>
  <c r="AL1178" i="6"/>
  <c r="AK1179" i="6"/>
  <c r="AL1179" i="6"/>
  <c r="AK1180" i="6"/>
  <c r="AL1180" i="6"/>
  <c r="AK1181" i="6"/>
  <c r="AL1181" i="6"/>
  <c r="AK1182" i="6"/>
  <c r="AL1182" i="6"/>
  <c r="AK1183" i="6"/>
  <c r="AL1183" i="6"/>
  <c r="AK1184" i="6"/>
  <c r="AL1184" i="6"/>
  <c r="AK1185" i="6"/>
  <c r="AL1185" i="6"/>
  <c r="AK1186" i="6"/>
  <c r="AL1186" i="6"/>
  <c r="AK1187" i="6"/>
  <c r="AL1187" i="6"/>
  <c r="AK1188" i="6"/>
  <c r="AL1188" i="6"/>
  <c r="AK1189" i="6"/>
  <c r="AL1189" i="6"/>
  <c r="AK1190" i="6"/>
  <c r="AL1190" i="6"/>
  <c r="AK1191" i="6"/>
  <c r="AL1191" i="6"/>
  <c r="AK1192" i="6"/>
  <c r="AL1192" i="6"/>
  <c r="AK1193" i="6"/>
  <c r="AL1193" i="6"/>
  <c r="AK1194" i="6"/>
  <c r="AL1194" i="6"/>
  <c r="AK1195" i="6"/>
  <c r="AL1195" i="6"/>
  <c r="AK1196" i="6"/>
  <c r="AL1196" i="6"/>
  <c r="AK1197" i="6"/>
  <c r="AL1197" i="6"/>
  <c r="AK1198" i="6"/>
  <c r="AL1198" i="6"/>
  <c r="AK1199" i="6"/>
  <c r="AL1199" i="6"/>
  <c r="AK1200" i="6"/>
  <c r="AL1200" i="6"/>
  <c r="AK1201" i="6"/>
  <c r="AL1201" i="6"/>
  <c r="AK1202" i="6"/>
  <c r="AL1202" i="6"/>
  <c r="AK1203" i="6"/>
  <c r="AL1203" i="6"/>
  <c r="AK1204" i="6"/>
  <c r="AL1204" i="6"/>
  <c r="AK1205" i="6"/>
  <c r="AL1205" i="6"/>
  <c r="AK1206" i="6"/>
  <c r="AL1206" i="6"/>
  <c r="AK1207" i="6"/>
  <c r="AL1207" i="6"/>
  <c r="AK1208" i="6"/>
  <c r="AL1208" i="6"/>
  <c r="AK1209" i="6"/>
  <c r="AL1209" i="6"/>
  <c r="AK1210" i="6"/>
  <c r="AL1210" i="6"/>
  <c r="AK1211" i="6"/>
  <c r="AL1211" i="6"/>
  <c r="AK1212" i="6"/>
  <c r="AL1212" i="6"/>
  <c r="AK1213" i="6"/>
  <c r="AL1213" i="6"/>
  <c r="AK1214" i="6"/>
  <c r="AL1214" i="6"/>
  <c r="AK1215" i="6"/>
  <c r="AL1215" i="6"/>
  <c r="AK1216" i="6"/>
  <c r="AL1216" i="6"/>
  <c r="AK1217" i="6"/>
  <c r="AL1217" i="6"/>
  <c r="AK1218" i="6"/>
  <c r="AL1218" i="6"/>
  <c r="AK1219" i="6"/>
  <c r="AL1219" i="6"/>
  <c r="AK1220" i="6"/>
  <c r="AL1220" i="6"/>
  <c r="AK1221" i="6"/>
  <c r="AL1221" i="6"/>
  <c r="AK1222" i="6"/>
  <c r="AL1222" i="6"/>
  <c r="AK1223" i="6"/>
  <c r="AL1223" i="6"/>
  <c r="AK1224" i="6"/>
  <c r="AL1224" i="6"/>
  <c r="AK1225" i="6"/>
  <c r="AL1225" i="6"/>
  <c r="AK1226" i="6"/>
  <c r="AL1226" i="6"/>
  <c r="AK1227" i="6"/>
  <c r="AL1227" i="6"/>
  <c r="AK1228" i="6"/>
  <c r="AL1228" i="6"/>
  <c r="AK1229" i="6"/>
  <c r="AL1229" i="6"/>
  <c r="AK1230" i="6"/>
  <c r="AL1230" i="6"/>
  <c r="AK1231" i="6"/>
  <c r="AL1231" i="6"/>
  <c r="AK1232" i="6"/>
  <c r="AL1232" i="6"/>
  <c r="AK1233" i="6"/>
  <c r="AL1233" i="6"/>
  <c r="AK1234" i="6"/>
  <c r="AL1234" i="6"/>
  <c r="AK1235" i="6"/>
  <c r="AL1235" i="6"/>
  <c r="AK1236" i="6"/>
  <c r="AL1236" i="6"/>
  <c r="AK1237" i="6"/>
  <c r="AL1237" i="6"/>
  <c r="AK1238" i="6"/>
  <c r="AL1238" i="6"/>
  <c r="AK1239" i="6"/>
  <c r="AL1239" i="6"/>
  <c r="AK1240" i="6"/>
  <c r="AL1240" i="6"/>
  <c r="AK1241" i="6"/>
  <c r="AL1241" i="6"/>
  <c r="AK1242" i="6"/>
  <c r="AL1242" i="6"/>
  <c r="AK1243" i="6"/>
  <c r="AL1243" i="6"/>
  <c r="AK1244" i="6"/>
  <c r="AL1244" i="6"/>
  <c r="AK1245" i="6"/>
  <c r="AL1245" i="6"/>
  <c r="AK1246" i="6"/>
  <c r="AL1246" i="6"/>
  <c r="AK1247" i="6"/>
  <c r="AL1247" i="6"/>
  <c r="AK1248" i="6"/>
  <c r="AL1248" i="6"/>
  <c r="AK1249" i="6"/>
  <c r="AL1249" i="6"/>
  <c r="AK1250" i="6"/>
  <c r="AL1250" i="6"/>
  <c r="AK1251" i="6"/>
  <c r="AL1251" i="6"/>
  <c r="AK1252" i="6"/>
  <c r="AL1252" i="6"/>
  <c r="AK1253" i="6"/>
  <c r="AL1253" i="6"/>
  <c r="AK1254" i="6"/>
  <c r="AL1254" i="6"/>
  <c r="AK1255" i="6"/>
  <c r="AL1255" i="6"/>
  <c r="AK1256" i="6"/>
  <c r="AL1256" i="6"/>
  <c r="AK1257" i="6"/>
  <c r="AL1257" i="6"/>
  <c r="AK1258" i="6"/>
  <c r="AL1258" i="6"/>
  <c r="AK1259" i="6"/>
  <c r="AL1259" i="6"/>
  <c r="AK1260" i="6"/>
  <c r="AL1260" i="6"/>
  <c r="AK1261" i="6"/>
  <c r="AL1261" i="6"/>
  <c r="AK1262" i="6"/>
  <c r="AL1262" i="6"/>
  <c r="AK1263" i="6"/>
  <c r="AL1263" i="6"/>
  <c r="AK1264" i="6"/>
  <c r="AL1264" i="6"/>
  <c r="AK1265" i="6"/>
  <c r="AL1265" i="6"/>
  <c r="AK1266" i="6"/>
  <c r="AL1266" i="6"/>
  <c r="AK1267" i="6"/>
  <c r="AL1267" i="6"/>
  <c r="AK1268" i="6"/>
  <c r="AL1268" i="6"/>
  <c r="AK1269" i="6"/>
  <c r="AL1269" i="6"/>
  <c r="AK1270" i="6"/>
  <c r="AL1270" i="6"/>
  <c r="AK1271" i="6"/>
  <c r="AL1271" i="6"/>
  <c r="AK1272" i="6"/>
  <c r="AL1272" i="6"/>
  <c r="AK1273" i="6"/>
  <c r="AL1273" i="6"/>
  <c r="AK1274" i="6"/>
  <c r="AL1274" i="6"/>
  <c r="AK1275" i="6"/>
  <c r="AL1275" i="6"/>
  <c r="AK1276" i="6"/>
  <c r="AL1276" i="6"/>
  <c r="AK1277" i="6"/>
  <c r="AL1277" i="6"/>
  <c r="AK1278" i="6"/>
  <c r="AL1278" i="6"/>
  <c r="AK1279" i="6"/>
  <c r="AL1279" i="6"/>
  <c r="AK1280" i="6"/>
  <c r="AL1280" i="6"/>
  <c r="AK1281" i="6"/>
  <c r="AL1281" i="6"/>
  <c r="AK1282" i="6"/>
  <c r="AL1282" i="6"/>
  <c r="AK1283" i="6"/>
  <c r="AL1283" i="6"/>
  <c r="AK1284" i="6"/>
  <c r="AL1284" i="6"/>
  <c r="AK1285" i="6"/>
  <c r="AL1285" i="6"/>
  <c r="AK1286" i="6"/>
  <c r="AL1286" i="6"/>
  <c r="AK1287" i="6"/>
  <c r="AL1287" i="6"/>
  <c r="AK1288" i="6"/>
  <c r="AL1288" i="6"/>
  <c r="AK1289" i="6"/>
  <c r="AL1289" i="6"/>
  <c r="AK1290" i="6"/>
  <c r="AL1290" i="6"/>
  <c r="AK1291" i="6"/>
  <c r="AL1291" i="6"/>
  <c r="AK1292" i="6"/>
  <c r="AL1292" i="6"/>
  <c r="AK1293" i="6"/>
  <c r="AL1293" i="6"/>
  <c r="AK1294" i="6"/>
  <c r="AL1294" i="6"/>
  <c r="AK1295" i="6"/>
  <c r="AL1295" i="6"/>
  <c r="AK1296" i="6"/>
  <c r="AL1296" i="6"/>
  <c r="AK1297" i="6"/>
  <c r="AL1297" i="6"/>
  <c r="AK1298" i="6"/>
  <c r="AL1298" i="6"/>
  <c r="AK1299" i="6"/>
  <c r="AL1299" i="6"/>
  <c r="AK1300" i="6"/>
  <c r="AL1300" i="6"/>
  <c r="AK1301" i="6"/>
  <c r="AL1301" i="6"/>
  <c r="AK1302" i="6"/>
  <c r="AL1302" i="6"/>
  <c r="AK1303" i="6"/>
  <c r="AL1303" i="6"/>
  <c r="AK1304" i="6"/>
  <c r="AL1304" i="6"/>
  <c r="AK1305" i="6"/>
  <c r="AL1305" i="6"/>
  <c r="AK1306" i="6"/>
  <c r="AL1306" i="6"/>
  <c r="AK1307" i="6"/>
  <c r="AL1307" i="6"/>
  <c r="AK1308" i="6"/>
  <c r="AL1308" i="6"/>
  <c r="AK1309" i="6"/>
  <c r="AL1309" i="6"/>
  <c r="AK1310" i="6"/>
  <c r="AL1310" i="6"/>
  <c r="AK1311" i="6"/>
  <c r="AL1311" i="6"/>
  <c r="AK1312" i="6"/>
  <c r="AL1312" i="6"/>
  <c r="AK1313" i="6"/>
  <c r="AL1313" i="6"/>
  <c r="AK1314" i="6"/>
  <c r="AL1314" i="6"/>
  <c r="AK1315" i="6"/>
  <c r="AL1315" i="6"/>
  <c r="AK1316" i="6"/>
  <c r="AL1316" i="6"/>
  <c r="AK1317" i="6"/>
  <c r="AL1317" i="6"/>
  <c r="AK1318" i="6"/>
  <c r="AL1318" i="6"/>
  <c r="AK1319" i="6"/>
  <c r="AL1319" i="6"/>
  <c r="AK1320" i="6"/>
  <c r="AL1320" i="6"/>
  <c r="AK1321" i="6"/>
  <c r="AL1321" i="6"/>
  <c r="AK1322" i="6"/>
  <c r="AL1322" i="6"/>
  <c r="AK1323" i="6"/>
  <c r="AL1323" i="6"/>
  <c r="AK1324" i="6"/>
  <c r="AL1324" i="6"/>
  <c r="AK1325" i="6"/>
  <c r="AL1325" i="6"/>
  <c r="AK1326" i="6"/>
  <c r="AL1326" i="6"/>
  <c r="AK1327" i="6"/>
  <c r="AL1327" i="6"/>
  <c r="AK1328" i="6"/>
  <c r="AL1328" i="6"/>
  <c r="AK1329" i="6"/>
  <c r="AL1329" i="6"/>
  <c r="AK1330" i="6"/>
  <c r="AL1330" i="6"/>
  <c r="AK1331" i="6"/>
  <c r="AL1331" i="6"/>
  <c r="AK1332" i="6"/>
  <c r="AL1332" i="6"/>
  <c r="AK1333" i="6"/>
  <c r="AL1333" i="6"/>
  <c r="AK1334" i="6"/>
  <c r="AL1334" i="6"/>
  <c r="AK1335" i="6"/>
  <c r="AL1335" i="6"/>
  <c r="AK1336" i="6"/>
  <c r="AL1336" i="6"/>
  <c r="AK1337" i="6"/>
  <c r="AL1337" i="6"/>
  <c r="AK1338" i="6"/>
  <c r="AL1338" i="6"/>
  <c r="AK1339" i="6"/>
  <c r="AL1339" i="6"/>
  <c r="AK1340" i="6"/>
  <c r="AL1340" i="6"/>
  <c r="AK1341" i="6"/>
  <c r="AL1341" i="6"/>
  <c r="AK1342" i="6"/>
  <c r="AL1342" i="6"/>
  <c r="AK1343" i="6"/>
  <c r="AL1343" i="6"/>
  <c r="AK1344" i="6"/>
  <c r="AL1344" i="6"/>
  <c r="AK1345" i="6"/>
  <c r="AL1345" i="6"/>
  <c r="AK1346" i="6"/>
  <c r="AL1346" i="6"/>
  <c r="AK1347" i="6"/>
  <c r="AL1347" i="6"/>
  <c r="AK1348" i="6"/>
  <c r="AL1348" i="6"/>
  <c r="AK1349" i="6"/>
  <c r="AL1349" i="6"/>
  <c r="AK1350" i="6"/>
  <c r="AL1350" i="6"/>
  <c r="AK1351" i="6"/>
  <c r="AL1351" i="6"/>
  <c r="AK1352" i="6"/>
  <c r="AL1352" i="6"/>
  <c r="AK1353" i="6"/>
  <c r="AL1353" i="6"/>
  <c r="AK1354" i="6"/>
  <c r="AL1354" i="6"/>
  <c r="AK1355" i="6"/>
  <c r="AL1355" i="6"/>
  <c r="AK1356" i="6"/>
  <c r="AL1356" i="6"/>
  <c r="AK1357" i="6"/>
  <c r="AL1357" i="6"/>
  <c r="AK1358" i="6"/>
  <c r="AL1358" i="6"/>
  <c r="AK1359" i="6"/>
  <c r="AL1359" i="6"/>
  <c r="AK1360" i="6"/>
  <c r="AL1360" i="6"/>
  <c r="AK1361" i="6"/>
  <c r="AL1361" i="6"/>
  <c r="AK1362" i="6"/>
  <c r="AL1362" i="6"/>
  <c r="AK1363" i="6"/>
  <c r="AL1363" i="6"/>
  <c r="AK1364" i="6"/>
  <c r="AL1364" i="6"/>
  <c r="AK1365" i="6"/>
  <c r="AL1365" i="6"/>
  <c r="AK1366" i="6"/>
  <c r="AL1366" i="6"/>
  <c r="AK1367" i="6"/>
  <c r="AL1367" i="6"/>
  <c r="AK1368" i="6"/>
  <c r="AL1368" i="6"/>
  <c r="AK1369" i="6"/>
  <c r="AL1369" i="6"/>
  <c r="AK1370" i="6"/>
  <c r="AL1370" i="6"/>
  <c r="AK1371" i="6"/>
  <c r="AL1371" i="6"/>
  <c r="AK1372" i="6"/>
  <c r="AL1372" i="6"/>
  <c r="AK1373" i="6"/>
  <c r="AL1373" i="6"/>
  <c r="AK1374" i="6"/>
  <c r="AL1374" i="6"/>
  <c r="AK1375" i="6"/>
  <c r="AL1375" i="6"/>
  <c r="AK1376" i="6"/>
  <c r="AL1376" i="6"/>
  <c r="AK1377" i="6"/>
  <c r="AL1377" i="6"/>
  <c r="AK1378" i="6"/>
  <c r="AL1378" i="6"/>
  <c r="AK1379" i="6"/>
  <c r="AL1379" i="6"/>
  <c r="AK1380" i="6"/>
  <c r="AL1380" i="6"/>
  <c r="AK1381" i="6"/>
  <c r="AL1381" i="6"/>
  <c r="AK1382" i="6"/>
  <c r="AL1382" i="6"/>
  <c r="AK1383" i="6"/>
  <c r="AL1383" i="6"/>
  <c r="AK1384" i="6"/>
  <c r="AL1384" i="6"/>
  <c r="AK1385" i="6"/>
  <c r="AL1385" i="6"/>
  <c r="AK1386" i="6"/>
  <c r="AL1386" i="6"/>
  <c r="AK1387" i="6"/>
  <c r="AL1387" i="6"/>
  <c r="AK1388" i="6"/>
  <c r="AL1388" i="6"/>
  <c r="AK1389" i="6"/>
  <c r="AL1389" i="6"/>
  <c r="AK1390" i="6"/>
  <c r="AL1390" i="6"/>
  <c r="AK1391" i="6"/>
  <c r="AL1391" i="6"/>
  <c r="AK1392" i="6"/>
  <c r="AL1392" i="6"/>
  <c r="AK1393" i="6"/>
  <c r="AL1393" i="6"/>
  <c r="AK1394" i="6"/>
  <c r="AL1394" i="6"/>
  <c r="AK1395" i="6"/>
  <c r="AL1395" i="6"/>
  <c r="AK1396" i="6"/>
  <c r="AL1396" i="6"/>
  <c r="AK1397" i="6"/>
  <c r="AL1397" i="6"/>
  <c r="AK1398" i="6"/>
  <c r="AL1398" i="6"/>
  <c r="AK1399" i="6"/>
  <c r="AL1399" i="6"/>
  <c r="AK1400" i="6"/>
  <c r="AL1400" i="6"/>
  <c r="AK1401" i="6"/>
  <c r="AL1401" i="6"/>
  <c r="AK1402" i="6"/>
  <c r="AL1402" i="6"/>
  <c r="AK1403" i="6"/>
  <c r="AL1403" i="6"/>
  <c r="AK1404" i="6"/>
  <c r="AL1404" i="6"/>
  <c r="AK1405" i="6"/>
  <c r="AL1405" i="6"/>
  <c r="AK1406" i="6"/>
  <c r="AL1406" i="6"/>
  <c r="AK1407" i="6"/>
  <c r="AL1407" i="6"/>
  <c r="AK1408" i="6"/>
  <c r="AL1408" i="6"/>
  <c r="AK1409" i="6"/>
  <c r="AL1409" i="6"/>
  <c r="AK1410" i="6"/>
  <c r="AL1410" i="6"/>
  <c r="AM4" i="6"/>
  <c r="AN4" i="6"/>
  <c r="AM5" i="6"/>
  <c r="AN5" i="6"/>
  <c r="AM6" i="6"/>
  <c r="AN6" i="6"/>
  <c r="AM7" i="6"/>
  <c r="AN7" i="6"/>
  <c r="AM8" i="6"/>
  <c r="AN8" i="6"/>
  <c r="AM9" i="6"/>
  <c r="AN9" i="6"/>
  <c r="AM10" i="6"/>
  <c r="AN10" i="6"/>
  <c r="AM11" i="6"/>
  <c r="AN11" i="6"/>
  <c r="AM12" i="6"/>
  <c r="AN12" i="6"/>
  <c r="AM13" i="6"/>
  <c r="AN13" i="6"/>
  <c r="AM14" i="6"/>
  <c r="AN14" i="6"/>
  <c r="AM15" i="6"/>
  <c r="AN15" i="6"/>
  <c r="AM16" i="6"/>
  <c r="AN16" i="6"/>
  <c r="AM17" i="6"/>
  <c r="AN17" i="6"/>
  <c r="AM18" i="6"/>
  <c r="AN18" i="6"/>
  <c r="AM19" i="6"/>
  <c r="AN19" i="6"/>
  <c r="AM20" i="6"/>
  <c r="AN20" i="6"/>
  <c r="AM21" i="6"/>
  <c r="AN21" i="6"/>
  <c r="AM22" i="6"/>
  <c r="AN22" i="6"/>
  <c r="AM23" i="6"/>
  <c r="AN23" i="6"/>
  <c r="AM24" i="6"/>
  <c r="AN24" i="6"/>
  <c r="AM25" i="6"/>
  <c r="AN25" i="6"/>
  <c r="AM26" i="6"/>
  <c r="AN26" i="6"/>
  <c r="AM27" i="6"/>
  <c r="AN27" i="6"/>
  <c r="AM28" i="6"/>
  <c r="AN28" i="6"/>
  <c r="AM29" i="6"/>
  <c r="AN29" i="6"/>
  <c r="AM30" i="6"/>
  <c r="AN30" i="6"/>
  <c r="AM31" i="6"/>
  <c r="AN31" i="6"/>
  <c r="AM32" i="6"/>
  <c r="AN32" i="6"/>
  <c r="AM33" i="6"/>
  <c r="AN33" i="6"/>
  <c r="AM34" i="6"/>
  <c r="AN34" i="6"/>
  <c r="AM35" i="6"/>
  <c r="AN35" i="6"/>
  <c r="AM36" i="6"/>
  <c r="AN36" i="6"/>
  <c r="AM37" i="6"/>
  <c r="AN37" i="6"/>
  <c r="AM38" i="6"/>
  <c r="AN38" i="6"/>
  <c r="AM39" i="6"/>
  <c r="AN39" i="6"/>
  <c r="AM40" i="6"/>
  <c r="AN40" i="6"/>
  <c r="AM41" i="6"/>
  <c r="AN41" i="6"/>
  <c r="AM42" i="6"/>
  <c r="AN42" i="6"/>
  <c r="AM43" i="6"/>
  <c r="AN43" i="6"/>
  <c r="AM44" i="6"/>
  <c r="AN44" i="6"/>
  <c r="AM45" i="6"/>
  <c r="AN45" i="6"/>
  <c r="AM46" i="6"/>
  <c r="AN46" i="6"/>
  <c r="AM47" i="6"/>
  <c r="AN47" i="6"/>
  <c r="AM48" i="6"/>
  <c r="AN48" i="6"/>
  <c r="AM49" i="6"/>
  <c r="AN49" i="6"/>
  <c r="AM50" i="6"/>
  <c r="AN50" i="6"/>
  <c r="AM51" i="6"/>
  <c r="AN51" i="6"/>
  <c r="AM52" i="6"/>
  <c r="AN52" i="6"/>
  <c r="AM53" i="6"/>
  <c r="AN53" i="6"/>
  <c r="AM54" i="6"/>
  <c r="AN54" i="6"/>
  <c r="AM55" i="6"/>
  <c r="AN55" i="6"/>
  <c r="AM56" i="6"/>
  <c r="AN56" i="6"/>
  <c r="AM57" i="6"/>
  <c r="AN57" i="6"/>
  <c r="AM58" i="6"/>
  <c r="AN58" i="6"/>
  <c r="AM59" i="6"/>
  <c r="AN59" i="6"/>
  <c r="AM60" i="6"/>
  <c r="AN60" i="6"/>
  <c r="AM61" i="6"/>
  <c r="AN61" i="6"/>
  <c r="AM62" i="6"/>
  <c r="AN62" i="6"/>
  <c r="AM63" i="6"/>
  <c r="AN63" i="6"/>
  <c r="AM64" i="6"/>
  <c r="AN64" i="6"/>
  <c r="AM65" i="6"/>
  <c r="AN65" i="6"/>
  <c r="AM66" i="6"/>
  <c r="AN66" i="6"/>
  <c r="AM67" i="6"/>
  <c r="AN67" i="6"/>
  <c r="AM68" i="6"/>
  <c r="AN68" i="6"/>
  <c r="AM69" i="6"/>
  <c r="AN69" i="6"/>
  <c r="AM70" i="6"/>
  <c r="AN70" i="6"/>
  <c r="AM71" i="6"/>
  <c r="AN71" i="6"/>
  <c r="AM72" i="6"/>
  <c r="AN72" i="6"/>
  <c r="AM73" i="6"/>
  <c r="AN73" i="6"/>
  <c r="AM74" i="6"/>
  <c r="AN74" i="6"/>
  <c r="AM75" i="6"/>
  <c r="AN75" i="6"/>
  <c r="AM76" i="6"/>
  <c r="AN76" i="6"/>
  <c r="AM77" i="6"/>
  <c r="AN77" i="6"/>
  <c r="AM78" i="6"/>
  <c r="AN78" i="6"/>
  <c r="AM79" i="6"/>
  <c r="AN79" i="6"/>
  <c r="AM80" i="6"/>
  <c r="AN80" i="6"/>
  <c r="AM81" i="6"/>
  <c r="AN81" i="6"/>
  <c r="AM82" i="6"/>
  <c r="AN82" i="6"/>
  <c r="AM83" i="6"/>
  <c r="AN83" i="6"/>
  <c r="AM84" i="6"/>
  <c r="AN84" i="6"/>
  <c r="AM85" i="6"/>
  <c r="AN85" i="6"/>
  <c r="AM86" i="6"/>
  <c r="AN86" i="6"/>
  <c r="AM87" i="6"/>
  <c r="AN87" i="6"/>
  <c r="AM88" i="6"/>
  <c r="AN88" i="6"/>
  <c r="AM89" i="6"/>
  <c r="AN89" i="6"/>
  <c r="AM90" i="6"/>
  <c r="AN90" i="6"/>
  <c r="AM91" i="6"/>
  <c r="AN91" i="6"/>
  <c r="AM92" i="6"/>
  <c r="AN92" i="6"/>
  <c r="AM93" i="6"/>
  <c r="AN93" i="6"/>
  <c r="AM94" i="6"/>
  <c r="AN94" i="6"/>
  <c r="AM95" i="6"/>
  <c r="AN95" i="6"/>
  <c r="AM96" i="6"/>
  <c r="AN96" i="6"/>
  <c r="AM97" i="6"/>
  <c r="AN97" i="6"/>
  <c r="AM98" i="6"/>
  <c r="AN98" i="6"/>
  <c r="AM99" i="6"/>
  <c r="AN99" i="6"/>
  <c r="AM100" i="6"/>
  <c r="AN100" i="6"/>
  <c r="AM101" i="6"/>
  <c r="AN101" i="6"/>
  <c r="AM102" i="6"/>
  <c r="AN102" i="6"/>
  <c r="AM103" i="6"/>
  <c r="AN103" i="6"/>
  <c r="AM104" i="6"/>
  <c r="AN104" i="6"/>
  <c r="AM105" i="6"/>
  <c r="AN105" i="6"/>
  <c r="AM106" i="6"/>
  <c r="AN106" i="6"/>
  <c r="AM107" i="6"/>
  <c r="AN107" i="6"/>
  <c r="AM108" i="6"/>
  <c r="AN108" i="6"/>
  <c r="AM109" i="6"/>
  <c r="AN109" i="6"/>
  <c r="AM110" i="6"/>
  <c r="AN110" i="6"/>
  <c r="AM111" i="6"/>
  <c r="AN111" i="6"/>
  <c r="AM112" i="6"/>
  <c r="AN112" i="6"/>
  <c r="AM113" i="6"/>
  <c r="AN113" i="6"/>
  <c r="AM114" i="6"/>
  <c r="AN114" i="6"/>
  <c r="AM115" i="6"/>
  <c r="AN115" i="6"/>
  <c r="AM116" i="6"/>
  <c r="AN116" i="6"/>
  <c r="AM117" i="6"/>
  <c r="AN117" i="6"/>
  <c r="AM118" i="6"/>
  <c r="AN118" i="6"/>
  <c r="AM119" i="6"/>
  <c r="AN119" i="6"/>
  <c r="AM120" i="6"/>
  <c r="AN120" i="6"/>
  <c r="AM121" i="6"/>
  <c r="AN121" i="6"/>
  <c r="AM122" i="6"/>
  <c r="AN122" i="6"/>
  <c r="AM123" i="6"/>
  <c r="AN123" i="6"/>
  <c r="AM124" i="6"/>
  <c r="AN124" i="6"/>
  <c r="AM125" i="6"/>
  <c r="AN125" i="6"/>
  <c r="AM126" i="6"/>
  <c r="AN126" i="6"/>
  <c r="AM127" i="6"/>
  <c r="AN127" i="6"/>
  <c r="AM128" i="6"/>
  <c r="AN128" i="6"/>
  <c r="AM129" i="6"/>
  <c r="AN129" i="6"/>
  <c r="AM130" i="6"/>
  <c r="AN130" i="6"/>
  <c r="AM131" i="6"/>
  <c r="AN131" i="6"/>
  <c r="AM132" i="6"/>
  <c r="AN132" i="6"/>
  <c r="AM133" i="6"/>
  <c r="AN133" i="6"/>
  <c r="AM134" i="6"/>
  <c r="AN134" i="6"/>
  <c r="AM135" i="6"/>
  <c r="AN135" i="6"/>
  <c r="AM136" i="6"/>
  <c r="AN136" i="6"/>
  <c r="AM137" i="6"/>
  <c r="AN137" i="6"/>
  <c r="AM138" i="6"/>
  <c r="AN138" i="6"/>
  <c r="AM139" i="6"/>
  <c r="AN139" i="6"/>
  <c r="AM140" i="6"/>
  <c r="AN140" i="6"/>
  <c r="AM141" i="6"/>
  <c r="AN141" i="6"/>
  <c r="AM142" i="6"/>
  <c r="AN142" i="6"/>
  <c r="AM143" i="6"/>
  <c r="AN143" i="6"/>
  <c r="AM144" i="6"/>
  <c r="AN144" i="6"/>
  <c r="AM145" i="6"/>
  <c r="AN145" i="6"/>
  <c r="AM146" i="6"/>
  <c r="AN146" i="6"/>
  <c r="AM147" i="6"/>
  <c r="AN147" i="6"/>
  <c r="AM148" i="6"/>
  <c r="AN148" i="6"/>
  <c r="AM149" i="6"/>
  <c r="AN149" i="6"/>
  <c r="AM150" i="6"/>
  <c r="AN150" i="6"/>
  <c r="AM151" i="6"/>
  <c r="AN151" i="6"/>
  <c r="AM152" i="6"/>
  <c r="AN152" i="6"/>
  <c r="AM153" i="6"/>
  <c r="AN153" i="6"/>
  <c r="AM154" i="6"/>
  <c r="AN154" i="6"/>
  <c r="AM155" i="6"/>
  <c r="AN155" i="6"/>
  <c r="AM156" i="6"/>
  <c r="AN156" i="6"/>
  <c r="AM157" i="6"/>
  <c r="AN157" i="6"/>
  <c r="AM158" i="6"/>
  <c r="AN158" i="6"/>
  <c r="AM159" i="6"/>
  <c r="AN159" i="6"/>
  <c r="AM160" i="6"/>
  <c r="AN160" i="6"/>
  <c r="AM161" i="6"/>
  <c r="AN161" i="6"/>
  <c r="AM162" i="6"/>
  <c r="AN162" i="6"/>
  <c r="AM163" i="6"/>
  <c r="AN163" i="6"/>
  <c r="AM164" i="6"/>
  <c r="AN164" i="6"/>
  <c r="AM165" i="6"/>
  <c r="AN165" i="6"/>
  <c r="AM166" i="6"/>
  <c r="AN166" i="6"/>
  <c r="AM167" i="6"/>
  <c r="AN167" i="6"/>
  <c r="AM168" i="6"/>
  <c r="AN168" i="6"/>
  <c r="AM169" i="6"/>
  <c r="AN169" i="6"/>
  <c r="AM170" i="6"/>
  <c r="AN170" i="6"/>
  <c r="AM171" i="6"/>
  <c r="AN171" i="6"/>
  <c r="AM172" i="6"/>
  <c r="AN172" i="6"/>
  <c r="AM173" i="6"/>
  <c r="AN173" i="6"/>
  <c r="AM174" i="6"/>
  <c r="AN174" i="6"/>
  <c r="AM175" i="6"/>
  <c r="AN175" i="6"/>
  <c r="AM176" i="6"/>
  <c r="AN176" i="6"/>
  <c r="AM177" i="6"/>
  <c r="AN177" i="6"/>
  <c r="AM178" i="6"/>
  <c r="AN178" i="6"/>
  <c r="AM179" i="6"/>
  <c r="AN179" i="6"/>
  <c r="AM180" i="6"/>
  <c r="AN180" i="6"/>
  <c r="AM181" i="6"/>
  <c r="AN181" i="6"/>
  <c r="AM182" i="6"/>
  <c r="AN182" i="6"/>
  <c r="AM183" i="6"/>
  <c r="AN183" i="6"/>
  <c r="AM184" i="6"/>
  <c r="AN184" i="6"/>
  <c r="AM185" i="6"/>
  <c r="AN185" i="6"/>
  <c r="AM186" i="6"/>
  <c r="AN186" i="6"/>
  <c r="AM187" i="6"/>
  <c r="AN187" i="6"/>
  <c r="AM188" i="6"/>
  <c r="AN188" i="6"/>
  <c r="AM189" i="6"/>
  <c r="AN189" i="6"/>
  <c r="AM190" i="6"/>
  <c r="AN190" i="6"/>
  <c r="AM191" i="6"/>
  <c r="AN191" i="6"/>
  <c r="AM192" i="6"/>
  <c r="AN192" i="6"/>
  <c r="AM193" i="6"/>
  <c r="AN193" i="6"/>
  <c r="AM194" i="6"/>
  <c r="AN194" i="6"/>
  <c r="AM195" i="6"/>
  <c r="AN195" i="6"/>
  <c r="AM196" i="6"/>
  <c r="AN196" i="6"/>
  <c r="AM197" i="6"/>
  <c r="AN197" i="6"/>
  <c r="AM198" i="6"/>
  <c r="AN198" i="6"/>
  <c r="AM199" i="6"/>
  <c r="AN199" i="6"/>
  <c r="AM200" i="6"/>
  <c r="AN200" i="6"/>
  <c r="AM201" i="6"/>
  <c r="AN201" i="6"/>
  <c r="AM202" i="6"/>
  <c r="AN202" i="6"/>
  <c r="AM203" i="6"/>
  <c r="AN203" i="6"/>
  <c r="AM204" i="6"/>
  <c r="AN204" i="6"/>
  <c r="AM205" i="6"/>
  <c r="AN205" i="6"/>
  <c r="AM206" i="6"/>
  <c r="AN206" i="6"/>
  <c r="AM207" i="6"/>
  <c r="AN207" i="6"/>
  <c r="AM208" i="6"/>
  <c r="AN208" i="6"/>
  <c r="AM209" i="6"/>
  <c r="AN209" i="6"/>
  <c r="AM210" i="6"/>
  <c r="AN210" i="6"/>
  <c r="AM211" i="6"/>
  <c r="AN211" i="6"/>
  <c r="AM212" i="6"/>
  <c r="AN212" i="6"/>
  <c r="AM213" i="6"/>
  <c r="AN213" i="6"/>
  <c r="AM214" i="6"/>
  <c r="AN214" i="6"/>
  <c r="AM215" i="6"/>
  <c r="AN215" i="6"/>
  <c r="AM216" i="6"/>
  <c r="AN216" i="6"/>
  <c r="AM217" i="6"/>
  <c r="AN217" i="6"/>
  <c r="AM218" i="6"/>
  <c r="AN218" i="6"/>
  <c r="AM219" i="6"/>
  <c r="AN219" i="6"/>
  <c r="AM220" i="6"/>
  <c r="AN220" i="6"/>
  <c r="AM221" i="6"/>
  <c r="AN221" i="6"/>
  <c r="AM222" i="6"/>
  <c r="AN222" i="6"/>
  <c r="AM223" i="6"/>
  <c r="AN223" i="6"/>
  <c r="AM224" i="6"/>
  <c r="AN224" i="6"/>
  <c r="AM225" i="6"/>
  <c r="AN225" i="6"/>
  <c r="AM226" i="6"/>
  <c r="AN226" i="6"/>
  <c r="AM227" i="6"/>
  <c r="AN227" i="6"/>
  <c r="AM228" i="6"/>
  <c r="AN228" i="6"/>
  <c r="AM229" i="6"/>
  <c r="AN229" i="6"/>
  <c r="AM230" i="6"/>
  <c r="AN230" i="6"/>
  <c r="AM231" i="6"/>
  <c r="AN231" i="6"/>
  <c r="AM232" i="6"/>
  <c r="AN232" i="6"/>
  <c r="AM233" i="6"/>
  <c r="AN233" i="6"/>
  <c r="AM234" i="6"/>
  <c r="AN234" i="6"/>
  <c r="AM235" i="6"/>
  <c r="AN235" i="6"/>
  <c r="AM236" i="6"/>
  <c r="AN236" i="6"/>
  <c r="AM237" i="6"/>
  <c r="AN237" i="6"/>
  <c r="AM238" i="6"/>
  <c r="AN238" i="6"/>
  <c r="AM239" i="6"/>
  <c r="AN239" i="6"/>
  <c r="AM240" i="6"/>
  <c r="AN240" i="6"/>
  <c r="AM241" i="6"/>
  <c r="AN241" i="6"/>
  <c r="AM242" i="6"/>
  <c r="AN242" i="6"/>
  <c r="AM243" i="6"/>
  <c r="AN243" i="6"/>
  <c r="AM244" i="6"/>
  <c r="AN244" i="6"/>
  <c r="AM245" i="6"/>
  <c r="AN245" i="6"/>
  <c r="AM246" i="6"/>
  <c r="AN246" i="6"/>
  <c r="AM247" i="6"/>
  <c r="AN247" i="6"/>
  <c r="AM248" i="6"/>
  <c r="AN248" i="6"/>
  <c r="AM249" i="6"/>
  <c r="AN249" i="6"/>
  <c r="AM250" i="6"/>
  <c r="AN250" i="6"/>
  <c r="AM251" i="6"/>
  <c r="AN251" i="6"/>
  <c r="AM252" i="6"/>
  <c r="AN252" i="6"/>
  <c r="AM253" i="6"/>
  <c r="AN253" i="6"/>
  <c r="AM254" i="6"/>
  <c r="AN254" i="6"/>
  <c r="AM255" i="6"/>
  <c r="AN255" i="6"/>
  <c r="AM256" i="6"/>
  <c r="AN256" i="6"/>
  <c r="AM257" i="6"/>
  <c r="AN257" i="6"/>
  <c r="AM258" i="6"/>
  <c r="AN258" i="6"/>
  <c r="AM259" i="6"/>
  <c r="AN259" i="6"/>
  <c r="AM260" i="6"/>
  <c r="AN260" i="6"/>
  <c r="AM261" i="6"/>
  <c r="AN261" i="6"/>
  <c r="AM262" i="6"/>
  <c r="AN262" i="6"/>
  <c r="AM263" i="6"/>
  <c r="AN263" i="6"/>
  <c r="AM264" i="6"/>
  <c r="AN264" i="6"/>
  <c r="AM265" i="6"/>
  <c r="AN265" i="6"/>
  <c r="AM266" i="6"/>
  <c r="AN266" i="6"/>
  <c r="AM267" i="6"/>
  <c r="AN267" i="6"/>
  <c r="AM268" i="6"/>
  <c r="AN268" i="6"/>
  <c r="AM269" i="6"/>
  <c r="AN269" i="6"/>
  <c r="AM270" i="6"/>
  <c r="AN270" i="6"/>
  <c r="AM271" i="6"/>
  <c r="AN271" i="6"/>
  <c r="AM272" i="6"/>
  <c r="AN272" i="6"/>
  <c r="AM273" i="6"/>
  <c r="AN273" i="6"/>
  <c r="AM274" i="6"/>
  <c r="AN274" i="6"/>
  <c r="AM275" i="6"/>
  <c r="AN275" i="6"/>
  <c r="AM276" i="6"/>
  <c r="AN276" i="6"/>
  <c r="AM277" i="6"/>
  <c r="AN277" i="6"/>
  <c r="AM278" i="6"/>
  <c r="AN278" i="6"/>
  <c r="AM279" i="6"/>
  <c r="AN279" i="6"/>
  <c r="AM280" i="6"/>
  <c r="AN280" i="6"/>
  <c r="AM281" i="6"/>
  <c r="AN281" i="6"/>
  <c r="AM282" i="6"/>
  <c r="AN282" i="6"/>
  <c r="AM283" i="6"/>
  <c r="AN283" i="6"/>
  <c r="AM284" i="6"/>
  <c r="AN284" i="6"/>
  <c r="AM285" i="6"/>
  <c r="AN285" i="6"/>
  <c r="AM286" i="6"/>
  <c r="AN286" i="6"/>
  <c r="AM287" i="6"/>
  <c r="AN287" i="6"/>
  <c r="AM288" i="6"/>
  <c r="AN288" i="6"/>
  <c r="AM289" i="6"/>
  <c r="AN289" i="6"/>
  <c r="AM290" i="6"/>
  <c r="AN290" i="6"/>
  <c r="AM291" i="6"/>
  <c r="AN291" i="6"/>
  <c r="AM292" i="6"/>
  <c r="AN292" i="6"/>
  <c r="AM293" i="6"/>
  <c r="AN293" i="6"/>
  <c r="AM294" i="6"/>
  <c r="AN294" i="6"/>
  <c r="AM295" i="6"/>
  <c r="AN295" i="6"/>
  <c r="AM296" i="6"/>
  <c r="AN296" i="6"/>
  <c r="AM297" i="6"/>
  <c r="AN297" i="6"/>
  <c r="AM298" i="6"/>
  <c r="AN298" i="6"/>
  <c r="AM299" i="6"/>
  <c r="AN299" i="6"/>
  <c r="AM300" i="6"/>
  <c r="AN300" i="6"/>
  <c r="AM301" i="6"/>
  <c r="AN301" i="6"/>
  <c r="AM302" i="6"/>
  <c r="AN302" i="6"/>
  <c r="AM303" i="6"/>
  <c r="AN303" i="6"/>
  <c r="AM304" i="6"/>
  <c r="AN304" i="6"/>
  <c r="AM305" i="6"/>
  <c r="AN305" i="6"/>
  <c r="AM306" i="6"/>
  <c r="AN306" i="6"/>
  <c r="AM307" i="6"/>
  <c r="AN307" i="6"/>
  <c r="AM308" i="6"/>
  <c r="AN308" i="6"/>
  <c r="AM309" i="6"/>
  <c r="AN309" i="6"/>
  <c r="AM310" i="6"/>
  <c r="AN310" i="6"/>
  <c r="AM311" i="6"/>
  <c r="AN311" i="6"/>
  <c r="AM312" i="6"/>
  <c r="AN312" i="6"/>
  <c r="AM313" i="6"/>
  <c r="AN313" i="6"/>
  <c r="AM314" i="6"/>
  <c r="AN314" i="6"/>
  <c r="AM315" i="6"/>
  <c r="AN315" i="6"/>
  <c r="AM316" i="6"/>
  <c r="AN316" i="6"/>
  <c r="AM317" i="6"/>
  <c r="AN317" i="6"/>
  <c r="AM318" i="6"/>
  <c r="AN318" i="6"/>
  <c r="AM319" i="6"/>
  <c r="AN319" i="6"/>
  <c r="AM320" i="6"/>
  <c r="AN320" i="6"/>
  <c r="AM321" i="6"/>
  <c r="AN321" i="6"/>
  <c r="AM322" i="6"/>
  <c r="AN322" i="6"/>
  <c r="AM323" i="6"/>
  <c r="AN323" i="6"/>
  <c r="AM324" i="6"/>
  <c r="AN324" i="6"/>
  <c r="AM325" i="6"/>
  <c r="AN325" i="6"/>
  <c r="AM326" i="6"/>
  <c r="AN326" i="6"/>
  <c r="AM327" i="6"/>
  <c r="AN327" i="6"/>
  <c r="AM328" i="6"/>
  <c r="AN328" i="6"/>
  <c r="AM329" i="6"/>
  <c r="AN329" i="6"/>
  <c r="AM330" i="6"/>
  <c r="AN330" i="6"/>
  <c r="AM331" i="6"/>
  <c r="AN331" i="6"/>
  <c r="AM332" i="6"/>
  <c r="AN332" i="6"/>
  <c r="AM333" i="6"/>
  <c r="AN333" i="6"/>
  <c r="AM334" i="6"/>
  <c r="AN334" i="6"/>
  <c r="AM335" i="6"/>
  <c r="AN335" i="6"/>
  <c r="AM336" i="6"/>
  <c r="AN336" i="6"/>
  <c r="AM337" i="6"/>
  <c r="AN337" i="6"/>
  <c r="AM338" i="6"/>
  <c r="AN338" i="6"/>
  <c r="AM339" i="6"/>
  <c r="AN339" i="6"/>
  <c r="AM340" i="6"/>
  <c r="AN340" i="6"/>
  <c r="AM341" i="6"/>
  <c r="AN341" i="6"/>
  <c r="AM342" i="6"/>
  <c r="AN342" i="6"/>
  <c r="AM343" i="6"/>
  <c r="AN343" i="6"/>
  <c r="AM344" i="6"/>
  <c r="AN344" i="6"/>
  <c r="AM345" i="6"/>
  <c r="AN345" i="6"/>
  <c r="AM346" i="6"/>
  <c r="AN346" i="6"/>
  <c r="AM347" i="6"/>
  <c r="AN347" i="6"/>
  <c r="AM348" i="6"/>
  <c r="AN348" i="6"/>
  <c r="AM349" i="6"/>
  <c r="AN349" i="6"/>
  <c r="AM350" i="6"/>
  <c r="AN350" i="6"/>
  <c r="AM351" i="6"/>
  <c r="AN351" i="6"/>
  <c r="AM352" i="6"/>
  <c r="AN352" i="6"/>
  <c r="AM353" i="6"/>
  <c r="AN353" i="6"/>
  <c r="AM354" i="6"/>
  <c r="AN354" i="6"/>
  <c r="AM355" i="6"/>
  <c r="AN355" i="6"/>
  <c r="AM356" i="6"/>
  <c r="AN356" i="6"/>
  <c r="AM357" i="6"/>
  <c r="AN357" i="6"/>
  <c r="AM358" i="6"/>
  <c r="AN358" i="6"/>
  <c r="AM359" i="6"/>
  <c r="AN359" i="6"/>
  <c r="AM360" i="6"/>
  <c r="AN360" i="6"/>
  <c r="AM361" i="6"/>
  <c r="AN361" i="6"/>
  <c r="AM362" i="6"/>
  <c r="AN362" i="6"/>
  <c r="AM363" i="6"/>
  <c r="AN363" i="6"/>
  <c r="AM364" i="6"/>
  <c r="AN364" i="6"/>
  <c r="AM365" i="6"/>
  <c r="AN365" i="6"/>
  <c r="AM366" i="6"/>
  <c r="AN366" i="6"/>
  <c r="AM367" i="6"/>
  <c r="AN367" i="6"/>
  <c r="AM368" i="6"/>
  <c r="AN368" i="6"/>
  <c r="AM369" i="6"/>
  <c r="AN369" i="6"/>
  <c r="AM370" i="6"/>
  <c r="AN370" i="6"/>
  <c r="AM371" i="6"/>
  <c r="AN371" i="6"/>
  <c r="AM372" i="6"/>
  <c r="AN372" i="6"/>
  <c r="AM373" i="6"/>
  <c r="AN373" i="6"/>
  <c r="AM374" i="6"/>
  <c r="AN374" i="6"/>
  <c r="AM375" i="6"/>
  <c r="AN375" i="6"/>
  <c r="AM376" i="6"/>
  <c r="AN376" i="6"/>
  <c r="AM377" i="6"/>
  <c r="AN377" i="6"/>
  <c r="AM378" i="6"/>
  <c r="AN378" i="6"/>
  <c r="AM379" i="6"/>
  <c r="AN379" i="6"/>
  <c r="AM380" i="6"/>
  <c r="AN380" i="6"/>
  <c r="AM381" i="6"/>
  <c r="AN381" i="6"/>
  <c r="AM382" i="6"/>
  <c r="AN382" i="6"/>
  <c r="AM383" i="6"/>
  <c r="AN383" i="6"/>
  <c r="AM384" i="6"/>
  <c r="AN384" i="6"/>
  <c r="AM385" i="6"/>
  <c r="AN385" i="6"/>
  <c r="AM386" i="6"/>
  <c r="AN386" i="6"/>
  <c r="AM387" i="6"/>
  <c r="AN387" i="6"/>
  <c r="AM388" i="6"/>
  <c r="AN388" i="6"/>
  <c r="AM389" i="6"/>
  <c r="AN389" i="6"/>
  <c r="AM390" i="6"/>
  <c r="AN390" i="6"/>
  <c r="AM391" i="6"/>
  <c r="AN391" i="6"/>
  <c r="AM392" i="6"/>
  <c r="AN392" i="6"/>
  <c r="AM393" i="6"/>
  <c r="AN393" i="6"/>
  <c r="AM394" i="6"/>
  <c r="AN394" i="6"/>
  <c r="AM395" i="6"/>
  <c r="AN395" i="6"/>
  <c r="AM396" i="6"/>
  <c r="AN396" i="6"/>
  <c r="AM397" i="6"/>
  <c r="AN397" i="6"/>
  <c r="AM398" i="6"/>
  <c r="AN398" i="6"/>
  <c r="AM399" i="6"/>
  <c r="AN399" i="6"/>
  <c r="AM400" i="6"/>
  <c r="AN400" i="6"/>
  <c r="AM401" i="6"/>
  <c r="AN401" i="6"/>
  <c r="AM402" i="6"/>
  <c r="AN402" i="6"/>
  <c r="AM403" i="6"/>
  <c r="AN403" i="6"/>
  <c r="AM404" i="6"/>
  <c r="AN404" i="6"/>
  <c r="AM405" i="6"/>
  <c r="AN405" i="6"/>
  <c r="AM406" i="6"/>
  <c r="AN406" i="6"/>
  <c r="AM407" i="6"/>
  <c r="AN407" i="6"/>
  <c r="AM408" i="6"/>
  <c r="AN408" i="6"/>
  <c r="AM409" i="6"/>
  <c r="AN409" i="6"/>
  <c r="AM410" i="6"/>
  <c r="AN410" i="6"/>
  <c r="AM411" i="6"/>
  <c r="AN411" i="6"/>
  <c r="AM412" i="6"/>
  <c r="AN412" i="6"/>
  <c r="AM413" i="6"/>
  <c r="AN413" i="6"/>
  <c r="AM414" i="6"/>
  <c r="AN414" i="6"/>
  <c r="AM415" i="6"/>
  <c r="AN415" i="6"/>
  <c r="AM416" i="6"/>
  <c r="AN416" i="6"/>
  <c r="AM417" i="6"/>
  <c r="AN417" i="6"/>
  <c r="AM418" i="6"/>
  <c r="AN418" i="6"/>
  <c r="AM419" i="6"/>
  <c r="AN419" i="6"/>
  <c r="AM420" i="6"/>
  <c r="AN420" i="6"/>
  <c r="AM421" i="6"/>
  <c r="AN421" i="6"/>
  <c r="AM422" i="6"/>
  <c r="AN422" i="6"/>
  <c r="AM423" i="6"/>
  <c r="AN423" i="6"/>
  <c r="AM424" i="6"/>
  <c r="AN424" i="6"/>
  <c r="AM425" i="6"/>
  <c r="AN425" i="6"/>
  <c r="AM426" i="6"/>
  <c r="AN426" i="6"/>
  <c r="AM427" i="6"/>
  <c r="AN427" i="6"/>
  <c r="AM428" i="6"/>
  <c r="AN428" i="6"/>
  <c r="AM429" i="6"/>
  <c r="AN429" i="6"/>
  <c r="AM430" i="6"/>
  <c r="AN430" i="6"/>
  <c r="AM431" i="6"/>
  <c r="AN431" i="6"/>
  <c r="AM432" i="6"/>
  <c r="AN432" i="6"/>
  <c r="AM433" i="6"/>
  <c r="AN433" i="6"/>
  <c r="AM434" i="6"/>
  <c r="AN434" i="6"/>
  <c r="AM435" i="6"/>
  <c r="AN435" i="6"/>
  <c r="AM436" i="6"/>
  <c r="AN436" i="6"/>
  <c r="AM437" i="6"/>
  <c r="AN437" i="6"/>
  <c r="AM438" i="6"/>
  <c r="AN438" i="6"/>
  <c r="AM439" i="6"/>
  <c r="AN439" i="6"/>
  <c r="AM440" i="6"/>
  <c r="AN440" i="6"/>
  <c r="AM441" i="6"/>
  <c r="AN441" i="6"/>
  <c r="AM442" i="6"/>
  <c r="AN442" i="6"/>
  <c r="AM443" i="6"/>
  <c r="AN443" i="6"/>
  <c r="AM444" i="6"/>
  <c r="AN444" i="6"/>
  <c r="AM445" i="6"/>
  <c r="AN445" i="6"/>
  <c r="AM446" i="6"/>
  <c r="AN446" i="6"/>
  <c r="AM447" i="6"/>
  <c r="AN447" i="6"/>
  <c r="AM448" i="6"/>
  <c r="AN448" i="6"/>
  <c r="AM449" i="6"/>
  <c r="AN449" i="6"/>
  <c r="AM450" i="6"/>
  <c r="AN450" i="6"/>
  <c r="AM451" i="6"/>
  <c r="AN451" i="6"/>
  <c r="AM452" i="6"/>
  <c r="AN452" i="6"/>
  <c r="AM453" i="6"/>
  <c r="AN453" i="6"/>
  <c r="AM454" i="6"/>
  <c r="AN454" i="6"/>
  <c r="AM455" i="6"/>
  <c r="AN455" i="6"/>
  <c r="AM456" i="6"/>
  <c r="AN456" i="6"/>
  <c r="AM457" i="6"/>
  <c r="AN457" i="6"/>
  <c r="AM458" i="6"/>
  <c r="AN458" i="6"/>
  <c r="AM459" i="6"/>
  <c r="AN459" i="6"/>
  <c r="AM460" i="6"/>
  <c r="AN460" i="6"/>
  <c r="AM461" i="6"/>
  <c r="AN461" i="6"/>
  <c r="AM462" i="6"/>
  <c r="AN462" i="6"/>
  <c r="AM463" i="6"/>
  <c r="AN463" i="6"/>
  <c r="AM464" i="6"/>
  <c r="AN464" i="6"/>
  <c r="AM465" i="6"/>
  <c r="AN465" i="6"/>
  <c r="AM466" i="6"/>
  <c r="AN466" i="6"/>
  <c r="AM467" i="6"/>
  <c r="AN467" i="6"/>
  <c r="AM468" i="6"/>
  <c r="AN468" i="6"/>
  <c r="AM469" i="6"/>
  <c r="AN469" i="6"/>
  <c r="AM470" i="6"/>
  <c r="AN470" i="6"/>
  <c r="AM471" i="6"/>
  <c r="AN471" i="6"/>
  <c r="AM472" i="6"/>
  <c r="AN472" i="6"/>
  <c r="AM473" i="6"/>
  <c r="AN473" i="6"/>
  <c r="AM474" i="6"/>
  <c r="AN474" i="6"/>
  <c r="AM475" i="6"/>
  <c r="AN475" i="6"/>
  <c r="AM476" i="6"/>
  <c r="AN476" i="6"/>
  <c r="AM477" i="6"/>
  <c r="AN477" i="6"/>
  <c r="AM478" i="6"/>
  <c r="AN478" i="6"/>
  <c r="AM479" i="6"/>
  <c r="AN479" i="6"/>
  <c r="AM480" i="6"/>
  <c r="AN480" i="6"/>
  <c r="AM481" i="6"/>
  <c r="AN481" i="6"/>
  <c r="AM482" i="6"/>
  <c r="AN482" i="6"/>
  <c r="AM483" i="6"/>
  <c r="AN483" i="6"/>
  <c r="AM484" i="6"/>
  <c r="AN484" i="6"/>
  <c r="AM485" i="6"/>
  <c r="AN485" i="6"/>
  <c r="AM486" i="6"/>
  <c r="AN486" i="6"/>
  <c r="AM487" i="6"/>
  <c r="AN487" i="6"/>
  <c r="AM488" i="6"/>
  <c r="AN488" i="6"/>
  <c r="AM489" i="6"/>
  <c r="AN489" i="6"/>
  <c r="AM490" i="6"/>
  <c r="AN490" i="6"/>
  <c r="AM491" i="6"/>
  <c r="AN491" i="6"/>
  <c r="AM492" i="6"/>
  <c r="AN492" i="6"/>
  <c r="AM493" i="6"/>
  <c r="AN493" i="6"/>
  <c r="AM494" i="6"/>
  <c r="AN494" i="6"/>
  <c r="AM495" i="6"/>
  <c r="AN495" i="6"/>
  <c r="AM496" i="6"/>
  <c r="AN496" i="6"/>
  <c r="AM497" i="6"/>
  <c r="AN497" i="6"/>
  <c r="AM498" i="6"/>
  <c r="AN498" i="6"/>
  <c r="AM499" i="6"/>
  <c r="AN499" i="6"/>
  <c r="AM500" i="6"/>
  <c r="AN500" i="6"/>
  <c r="AM501" i="6"/>
  <c r="AN501" i="6"/>
  <c r="AM502" i="6"/>
  <c r="AN502" i="6"/>
  <c r="AM503" i="6"/>
  <c r="AN503" i="6"/>
  <c r="AM504" i="6"/>
  <c r="AN504" i="6"/>
  <c r="AM505" i="6"/>
  <c r="AN505" i="6"/>
  <c r="AM506" i="6"/>
  <c r="AN506" i="6"/>
  <c r="AM507" i="6"/>
  <c r="AN507" i="6"/>
  <c r="AM508" i="6"/>
  <c r="AN508" i="6"/>
  <c r="AM509" i="6"/>
  <c r="AN509" i="6"/>
  <c r="AM510" i="6"/>
  <c r="AN510" i="6"/>
  <c r="AM511" i="6"/>
  <c r="AN511" i="6"/>
  <c r="AM512" i="6"/>
  <c r="AN512" i="6"/>
  <c r="AM513" i="6"/>
  <c r="AN513" i="6"/>
  <c r="AM514" i="6"/>
  <c r="AN514" i="6"/>
  <c r="AM515" i="6"/>
  <c r="AN515" i="6"/>
  <c r="AM516" i="6"/>
  <c r="AN516" i="6"/>
  <c r="AM517" i="6"/>
  <c r="AN517" i="6"/>
  <c r="AM518" i="6"/>
  <c r="AN518" i="6"/>
  <c r="AM519" i="6"/>
  <c r="AN519" i="6"/>
  <c r="AM520" i="6"/>
  <c r="AN520" i="6"/>
  <c r="AM521" i="6"/>
  <c r="AN521" i="6"/>
  <c r="AM522" i="6"/>
  <c r="AN522" i="6"/>
  <c r="AM523" i="6"/>
  <c r="AN523" i="6"/>
  <c r="AM524" i="6"/>
  <c r="AN524" i="6"/>
  <c r="AM525" i="6"/>
  <c r="AN525" i="6"/>
  <c r="AM526" i="6"/>
  <c r="AN526" i="6"/>
  <c r="AM527" i="6"/>
  <c r="AN527" i="6"/>
  <c r="AM528" i="6"/>
  <c r="AN528" i="6"/>
  <c r="AM529" i="6"/>
  <c r="AN529" i="6"/>
  <c r="AM530" i="6"/>
  <c r="AN530" i="6"/>
  <c r="AM531" i="6"/>
  <c r="AN531" i="6"/>
  <c r="AM532" i="6"/>
  <c r="AN532" i="6"/>
  <c r="AM533" i="6"/>
  <c r="AN533" i="6"/>
  <c r="AM534" i="6"/>
  <c r="AN534" i="6"/>
  <c r="AM535" i="6"/>
  <c r="AN535" i="6"/>
  <c r="AM536" i="6"/>
  <c r="AN536" i="6"/>
  <c r="AM537" i="6"/>
  <c r="AN537" i="6"/>
  <c r="AM538" i="6"/>
  <c r="AN538" i="6"/>
  <c r="AM539" i="6"/>
  <c r="AN539" i="6"/>
  <c r="AM540" i="6"/>
  <c r="AN540" i="6"/>
  <c r="AM541" i="6"/>
  <c r="AN541" i="6"/>
  <c r="AM542" i="6"/>
  <c r="AN542" i="6"/>
  <c r="AM543" i="6"/>
  <c r="AN543" i="6"/>
  <c r="AM544" i="6"/>
  <c r="AN544" i="6"/>
  <c r="AM545" i="6"/>
  <c r="AN545" i="6"/>
  <c r="AM546" i="6"/>
  <c r="AN546" i="6"/>
  <c r="AM547" i="6"/>
  <c r="AN547" i="6"/>
  <c r="AM548" i="6"/>
  <c r="AN548" i="6"/>
  <c r="AM549" i="6"/>
  <c r="AN549" i="6"/>
  <c r="AM550" i="6"/>
  <c r="AN550" i="6"/>
  <c r="AM551" i="6"/>
  <c r="AN551" i="6"/>
  <c r="AM552" i="6"/>
  <c r="AN552" i="6"/>
  <c r="AM553" i="6"/>
  <c r="AN553" i="6"/>
  <c r="AM554" i="6"/>
  <c r="AN554" i="6"/>
  <c r="AM555" i="6"/>
  <c r="AN555" i="6"/>
  <c r="AM556" i="6"/>
  <c r="AN556" i="6"/>
  <c r="AM557" i="6"/>
  <c r="AN557" i="6"/>
  <c r="AM558" i="6"/>
  <c r="AN558" i="6"/>
  <c r="AM559" i="6"/>
  <c r="AN559" i="6"/>
  <c r="AM560" i="6"/>
  <c r="AN560" i="6"/>
  <c r="AM561" i="6"/>
  <c r="AN561" i="6"/>
  <c r="AM562" i="6"/>
  <c r="AN562" i="6"/>
  <c r="AM563" i="6"/>
  <c r="AN563" i="6"/>
  <c r="AM564" i="6"/>
  <c r="AN564" i="6"/>
  <c r="AM565" i="6"/>
  <c r="AN565" i="6"/>
  <c r="AM566" i="6"/>
  <c r="AN566" i="6"/>
  <c r="AM567" i="6"/>
  <c r="AN567" i="6"/>
  <c r="AM568" i="6"/>
  <c r="AN568" i="6"/>
  <c r="AM569" i="6"/>
  <c r="AN569" i="6"/>
  <c r="AM570" i="6"/>
  <c r="AN570" i="6"/>
  <c r="AM571" i="6"/>
  <c r="AN571" i="6"/>
  <c r="AM572" i="6"/>
  <c r="AN572" i="6"/>
  <c r="AM573" i="6"/>
  <c r="AN573" i="6"/>
  <c r="AM574" i="6"/>
  <c r="AN574" i="6"/>
  <c r="AM575" i="6"/>
  <c r="AN575" i="6"/>
  <c r="AM576" i="6"/>
  <c r="AN576" i="6"/>
  <c r="AM577" i="6"/>
  <c r="AN577" i="6"/>
  <c r="AM578" i="6"/>
  <c r="AN578" i="6"/>
  <c r="AM579" i="6"/>
  <c r="AN579" i="6"/>
  <c r="AM580" i="6"/>
  <c r="AN580" i="6"/>
  <c r="AM581" i="6"/>
  <c r="AN581" i="6"/>
  <c r="AM582" i="6"/>
  <c r="AN582" i="6"/>
  <c r="AM583" i="6"/>
  <c r="AN583" i="6"/>
  <c r="AM584" i="6"/>
  <c r="AN584" i="6"/>
  <c r="AM585" i="6"/>
  <c r="AN585" i="6"/>
  <c r="AM586" i="6"/>
  <c r="AN586" i="6"/>
  <c r="AM587" i="6"/>
  <c r="AN587" i="6"/>
  <c r="AM588" i="6"/>
  <c r="AN588" i="6"/>
  <c r="AM589" i="6"/>
  <c r="AN589" i="6"/>
  <c r="AM590" i="6"/>
  <c r="AN590" i="6"/>
  <c r="AM591" i="6"/>
  <c r="AN591" i="6"/>
  <c r="AM592" i="6"/>
  <c r="AN592" i="6"/>
  <c r="AM593" i="6"/>
  <c r="AN593" i="6"/>
  <c r="AM594" i="6"/>
  <c r="AN594" i="6"/>
  <c r="AM595" i="6"/>
  <c r="AN595" i="6"/>
  <c r="AM596" i="6"/>
  <c r="AN596" i="6"/>
  <c r="AM597" i="6"/>
  <c r="AN597" i="6"/>
  <c r="AM598" i="6"/>
  <c r="AN598" i="6"/>
  <c r="AM599" i="6"/>
  <c r="AN599" i="6"/>
  <c r="AM600" i="6"/>
  <c r="AN600" i="6"/>
  <c r="AM601" i="6"/>
  <c r="AN601" i="6"/>
  <c r="AM602" i="6"/>
  <c r="AN602" i="6"/>
  <c r="AM603" i="6"/>
  <c r="AN603" i="6"/>
  <c r="AM604" i="6"/>
  <c r="AN604" i="6"/>
  <c r="AM605" i="6"/>
  <c r="AN605" i="6"/>
  <c r="AM606" i="6"/>
  <c r="AN606" i="6"/>
  <c r="AM607" i="6"/>
  <c r="AN607" i="6"/>
  <c r="AM608" i="6"/>
  <c r="AN608" i="6"/>
  <c r="AM609" i="6"/>
  <c r="AN609" i="6"/>
  <c r="AM610" i="6"/>
  <c r="AN610" i="6"/>
  <c r="AM611" i="6"/>
  <c r="AN611" i="6"/>
  <c r="AM612" i="6"/>
  <c r="AN612" i="6"/>
  <c r="AM613" i="6"/>
  <c r="AN613" i="6"/>
  <c r="AM614" i="6"/>
  <c r="AN614" i="6"/>
  <c r="AM615" i="6"/>
  <c r="AN615" i="6"/>
  <c r="AM616" i="6"/>
  <c r="AN616" i="6"/>
  <c r="AM617" i="6"/>
  <c r="AN617" i="6"/>
  <c r="AM618" i="6"/>
  <c r="AN618" i="6"/>
  <c r="AM619" i="6"/>
  <c r="AN619" i="6"/>
  <c r="AM620" i="6"/>
  <c r="AN620" i="6"/>
  <c r="AM621" i="6"/>
  <c r="AN621" i="6"/>
  <c r="AM622" i="6"/>
  <c r="AN622" i="6"/>
  <c r="AM623" i="6"/>
  <c r="AN623" i="6"/>
  <c r="AM624" i="6"/>
  <c r="AN624" i="6"/>
  <c r="AM625" i="6"/>
  <c r="AN625" i="6"/>
  <c r="AM626" i="6"/>
  <c r="AN626" i="6"/>
  <c r="AM627" i="6"/>
  <c r="AN627" i="6"/>
  <c r="AM628" i="6"/>
  <c r="AN628" i="6"/>
  <c r="AM629" i="6"/>
  <c r="AN629" i="6"/>
  <c r="AM630" i="6"/>
  <c r="AN630" i="6"/>
  <c r="AM631" i="6"/>
  <c r="AN631" i="6"/>
  <c r="AM632" i="6"/>
  <c r="AN632" i="6"/>
  <c r="AM633" i="6"/>
  <c r="AN633" i="6"/>
  <c r="AM634" i="6"/>
  <c r="AN634" i="6"/>
  <c r="AM635" i="6"/>
  <c r="AN635" i="6"/>
  <c r="AM636" i="6"/>
  <c r="AN636" i="6"/>
  <c r="AM637" i="6"/>
  <c r="AN637" i="6"/>
  <c r="AM638" i="6"/>
  <c r="AN638" i="6"/>
  <c r="AM639" i="6"/>
  <c r="AN639" i="6"/>
  <c r="AM640" i="6"/>
  <c r="AN640" i="6"/>
  <c r="AM641" i="6"/>
  <c r="AN641" i="6"/>
  <c r="AM642" i="6"/>
  <c r="AN642" i="6"/>
  <c r="AM643" i="6"/>
  <c r="AN643" i="6"/>
  <c r="AM644" i="6"/>
  <c r="AN644" i="6"/>
  <c r="AM645" i="6"/>
  <c r="AN645" i="6"/>
  <c r="AM646" i="6"/>
  <c r="AN646" i="6"/>
  <c r="AM647" i="6"/>
  <c r="AN647" i="6"/>
  <c r="AM648" i="6"/>
  <c r="AN648" i="6"/>
  <c r="AM649" i="6"/>
  <c r="AN649" i="6"/>
  <c r="AM650" i="6"/>
  <c r="AN650" i="6"/>
  <c r="AM651" i="6"/>
  <c r="AN651" i="6"/>
  <c r="AM652" i="6"/>
  <c r="AN652" i="6"/>
  <c r="AM653" i="6"/>
  <c r="AN653" i="6"/>
  <c r="AM654" i="6"/>
  <c r="AN654" i="6"/>
  <c r="AM655" i="6"/>
  <c r="AN655" i="6"/>
  <c r="AM656" i="6"/>
  <c r="AN656" i="6"/>
  <c r="AM657" i="6"/>
  <c r="AN657" i="6"/>
  <c r="AM658" i="6"/>
  <c r="AN658" i="6"/>
  <c r="AM659" i="6"/>
  <c r="AN659" i="6"/>
  <c r="AM660" i="6"/>
  <c r="AN660" i="6"/>
  <c r="AM661" i="6"/>
  <c r="AN661" i="6"/>
  <c r="AM662" i="6"/>
  <c r="AN662" i="6"/>
  <c r="AM663" i="6"/>
  <c r="AN663" i="6"/>
  <c r="AM664" i="6"/>
  <c r="AN664" i="6"/>
  <c r="AM665" i="6"/>
  <c r="AN665" i="6"/>
  <c r="AM666" i="6"/>
  <c r="AN666" i="6"/>
  <c r="AM667" i="6"/>
  <c r="AN667" i="6"/>
  <c r="AM668" i="6"/>
  <c r="AN668" i="6"/>
  <c r="AM669" i="6"/>
  <c r="AN669" i="6"/>
  <c r="AM670" i="6"/>
  <c r="AN670" i="6"/>
  <c r="AM671" i="6"/>
  <c r="AN671" i="6"/>
  <c r="AM672" i="6"/>
  <c r="AN672" i="6"/>
  <c r="AM673" i="6"/>
  <c r="AN673" i="6"/>
  <c r="AM674" i="6"/>
  <c r="AN674" i="6"/>
  <c r="AM675" i="6"/>
  <c r="AN675" i="6"/>
  <c r="AM676" i="6"/>
  <c r="AN676" i="6"/>
  <c r="AM677" i="6"/>
  <c r="AN677" i="6"/>
  <c r="AM678" i="6"/>
  <c r="AN678" i="6"/>
  <c r="AM679" i="6"/>
  <c r="AN679" i="6"/>
  <c r="AM680" i="6"/>
  <c r="AN680" i="6"/>
  <c r="AM681" i="6"/>
  <c r="AN681" i="6"/>
  <c r="AM682" i="6"/>
  <c r="AN682" i="6"/>
  <c r="AM683" i="6"/>
  <c r="AN683" i="6"/>
  <c r="AM684" i="6"/>
  <c r="AN684" i="6"/>
  <c r="AM685" i="6"/>
  <c r="AN685" i="6"/>
  <c r="AM686" i="6"/>
  <c r="AN686" i="6"/>
  <c r="AM687" i="6"/>
  <c r="AN687" i="6"/>
  <c r="AM688" i="6"/>
  <c r="AN688" i="6"/>
  <c r="AM689" i="6"/>
  <c r="AN689" i="6"/>
  <c r="AM690" i="6"/>
  <c r="AN690" i="6"/>
  <c r="AM691" i="6"/>
  <c r="AN691" i="6"/>
  <c r="AM692" i="6"/>
  <c r="AN692" i="6"/>
  <c r="AM693" i="6"/>
  <c r="AN693" i="6"/>
  <c r="AM694" i="6"/>
  <c r="AN694" i="6"/>
  <c r="AM695" i="6"/>
  <c r="AN695" i="6"/>
  <c r="AM696" i="6"/>
  <c r="AN696" i="6"/>
  <c r="AM697" i="6"/>
  <c r="AN697" i="6"/>
  <c r="AM698" i="6"/>
  <c r="AN698" i="6"/>
  <c r="AM699" i="6"/>
  <c r="AN699" i="6"/>
  <c r="AM700" i="6"/>
  <c r="AN700" i="6"/>
  <c r="AM701" i="6"/>
  <c r="AN701" i="6"/>
  <c r="AM702" i="6"/>
  <c r="AN702" i="6"/>
  <c r="AM703" i="6"/>
  <c r="AN703" i="6"/>
  <c r="AM704" i="6"/>
  <c r="AN704" i="6"/>
  <c r="AM705" i="6"/>
  <c r="AN705" i="6"/>
  <c r="AM706" i="6"/>
  <c r="AN706" i="6"/>
  <c r="AM707" i="6"/>
  <c r="AN707" i="6"/>
  <c r="AM708" i="6"/>
  <c r="AN708" i="6"/>
  <c r="AM709" i="6"/>
  <c r="AN709" i="6"/>
  <c r="AM710" i="6"/>
  <c r="AN710" i="6"/>
  <c r="AM711" i="6"/>
  <c r="AN711" i="6"/>
  <c r="AM712" i="6"/>
  <c r="AN712" i="6"/>
  <c r="AM713" i="6"/>
  <c r="AN713" i="6"/>
  <c r="AM714" i="6"/>
  <c r="AN714" i="6"/>
  <c r="AM715" i="6"/>
  <c r="AN715" i="6"/>
  <c r="AM716" i="6"/>
  <c r="AN716" i="6"/>
  <c r="AM717" i="6"/>
  <c r="AN717" i="6"/>
  <c r="AM718" i="6"/>
  <c r="AN718" i="6"/>
  <c r="AM719" i="6"/>
  <c r="AN719" i="6"/>
  <c r="AM720" i="6"/>
  <c r="AN720" i="6"/>
  <c r="AM721" i="6"/>
  <c r="AN721" i="6"/>
  <c r="AM722" i="6"/>
  <c r="AN722" i="6"/>
  <c r="AM723" i="6"/>
  <c r="AN723" i="6"/>
  <c r="AM724" i="6"/>
  <c r="AN724" i="6"/>
  <c r="AM725" i="6"/>
  <c r="AN725" i="6"/>
  <c r="AM726" i="6"/>
  <c r="AN726" i="6"/>
  <c r="AM727" i="6"/>
  <c r="AN727" i="6"/>
  <c r="AM728" i="6"/>
  <c r="AN728" i="6"/>
  <c r="AM729" i="6"/>
  <c r="AN729" i="6"/>
  <c r="AM730" i="6"/>
  <c r="AN730" i="6"/>
  <c r="AM731" i="6"/>
  <c r="AN731" i="6"/>
  <c r="AM732" i="6"/>
  <c r="AN732" i="6"/>
  <c r="AM733" i="6"/>
  <c r="AN733" i="6"/>
  <c r="AM734" i="6"/>
  <c r="AN734" i="6"/>
  <c r="AM735" i="6"/>
  <c r="AN735" i="6"/>
  <c r="AM736" i="6"/>
  <c r="AN736" i="6"/>
  <c r="AM737" i="6"/>
  <c r="AN737" i="6"/>
  <c r="AM738" i="6"/>
  <c r="AN738" i="6"/>
  <c r="AM739" i="6"/>
  <c r="AN739" i="6"/>
  <c r="AM740" i="6"/>
  <c r="AN740" i="6"/>
  <c r="AM741" i="6"/>
  <c r="AN741" i="6"/>
  <c r="AM742" i="6"/>
  <c r="AN742" i="6"/>
  <c r="AM743" i="6"/>
  <c r="AN743" i="6"/>
  <c r="AM744" i="6"/>
  <c r="AN744" i="6"/>
  <c r="AM745" i="6"/>
  <c r="AN745" i="6"/>
  <c r="AM746" i="6"/>
  <c r="AN746" i="6"/>
  <c r="AM747" i="6"/>
  <c r="AN747" i="6"/>
  <c r="AM748" i="6"/>
  <c r="AN748" i="6"/>
  <c r="AM749" i="6"/>
  <c r="AN749" i="6"/>
  <c r="AM750" i="6"/>
  <c r="AN750" i="6"/>
  <c r="AM751" i="6"/>
  <c r="AN751" i="6"/>
  <c r="AM752" i="6"/>
  <c r="AN752" i="6"/>
  <c r="AM753" i="6"/>
  <c r="AN753" i="6"/>
  <c r="AM754" i="6"/>
  <c r="AN754" i="6"/>
  <c r="AM755" i="6"/>
  <c r="AN755" i="6"/>
  <c r="AM756" i="6"/>
  <c r="AN756" i="6"/>
  <c r="AM757" i="6"/>
  <c r="AN757" i="6"/>
  <c r="AM758" i="6"/>
  <c r="AN758" i="6"/>
  <c r="AM759" i="6"/>
  <c r="AN759" i="6"/>
  <c r="AM760" i="6"/>
  <c r="AN760" i="6"/>
  <c r="AM761" i="6"/>
  <c r="AN761" i="6"/>
  <c r="AM762" i="6"/>
  <c r="AN762" i="6"/>
  <c r="AM763" i="6"/>
  <c r="AN763" i="6"/>
  <c r="AM764" i="6"/>
  <c r="AN764" i="6"/>
  <c r="AM765" i="6"/>
  <c r="AN765" i="6"/>
  <c r="AM766" i="6"/>
  <c r="AN766" i="6"/>
  <c r="AM767" i="6"/>
  <c r="AN767" i="6"/>
  <c r="AM768" i="6"/>
  <c r="AN768" i="6"/>
  <c r="AM769" i="6"/>
  <c r="AN769" i="6"/>
  <c r="AM770" i="6"/>
  <c r="AN770" i="6"/>
  <c r="AM771" i="6"/>
  <c r="AN771" i="6"/>
  <c r="AM772" i="6"/>
  <c r="AN772" i="6"/>
  <c r="AM773" i="6"/>
  <c r="AN773" i="6"/>
  <c r="AM774" i="6"/>
  <c r="AN774" i="6"/>
  <c r="AM775" i="6"/>
  <c r="AN775" i="6"/>
  <c r="AM776" i="6"/>
  <c r="AN776" i="6"/>
  <c r="AM777" i="6"/>
  <c r="AN777" i="6"/>
  <c r="AM778" i="6"/>
  <c r="AN778" i="6"/>
  <c r="AM779" i="6"/>
  <c r="AN779" i="6"/>
  <c r="AM780" i="6"/>
  <c r="AN780" i="6"/>
  <c r="AM781" i="6"/>
  <c r="AN781" i="6"/>
  <c r="AM782" i="6"/>
  <c r="AN782" i="6"/>
  <c r="AM783" i="6"/>
  <c r="AN783" i="6"/>
  <c r="AM784" i="6"/>
  <c r="AN784" i="6"/>
  <c r="AM785" i="6"/>
  <c r="AN785" i="6"/>
  <c r="AM786" i="6"/>
  <c r="AN786" i="6"/>
  <c r="AM787" i="6"/>
  <c r="AN787" i="6"/>
  <c r="AM788" i="6"/>
  <c r="AN788" i="6"/>
  <c r="AM789" i="6"/>
  <c r="AN789" i="6"/>
  <c r="AM790" i="6"/>
  <c r="AN790" i="6"/>
  <c r="AM791" i="6"/>
  <c r="AN791" i="6"/>
  <c r="AM792" i="6"/>
  <c r="AN792" i="6"/>
  <c r="AM793" i="6"/>
  <c r="AN793" i="6"/>
  <c r="AM794" i="6"/>
  <c r="AN794" i="6"/>
  <c r="AM795" i="6"/>
  <c r="AN795" i="6"/>
  <c r="AM796" i="6"/>
  <c r="AN796" i="6"/>
  <c r="AM797" i="6"/>
  <c r="AN797" i="6"/>
  <c r="AM798" i="6"/>
  <c r="AN798" i="6"/>
  <c r="AM799" i="6"/>
  <c r="AN799" i="6"/>
  <c r="AM800" i="6"/>
  <c r="AN800" i="6"/>
  <c r="AM801" i="6"/>
  <c r="AN801" i="6"/>
  <c r="AM802" i="6"/>
  <c r="AN802" i="6"/>
  <c r="AM803" i="6"/>
  <c r="AN803" i="6"/>
  <c r="AM804" i="6"/>
  <c r="AN804" i="6"/>
  <c r="AM805" i="6"/>
  <c r="AN805" i="6"/>
  <c r="AM806" i="6"/>
  <c r="AN806" i="6"/>
  <c r="AM807" i="6"/>
  <c r="AN807" i="6"/>
  <c r="AM808" i="6"/>
  <c r="AN808" i="6"/>
  <c r="AM809" i="6"/>
  <c r="AN809" i="6"/>
  <c r="AM810" i="6"/>
  <c r="AN810" i="6"/>
  <c r="AM811" i="6"/>
  <c r="AN811" i="6"/>
  <c r="AM812" i="6"/>
  <c r="AN812" i="6"/>
  <c r="AM813" i="6"/>
  <c r="AN813" i="6"/>
  <c r="AM814" i="6"/>
  <c r="AN814" i="6"/>
  <c r="AM815" i="6"/>
  <c r="AN815" i="6"/>
  <c r="AM816" i="6"/>
  <c r="AN816" i="6"/>
  <c r="AM817" i="6"/>
  <c r="AN817" i="6"/>
  <c r="AM818" i="6"/>
  <c r="AN818" i="6"/>
  <c r="AM819" i="6"/>
  <c r="AN819" i="6"/>
  <c r="AM820" i="6"/>
  <c r="AN820" i="6"/>
  <c r="AM821" i="6"/>
  <c r="AN821" i="6"/>
  <c r="AM822" i="6"/>
  <c r="AN822" i="6"/>
  <c r="AM823" i="6"/>
  <c r="AN823" i="6"/>
  <c r="AM824" i="6"/>
  <c r="AN824" i="6"/>
  <c r="AM825" i="6"/>
  <c r="AN825" i="6"/>
  <c r="AM826" i="6"/>
  <c r="AN826" i="6"/>
  <c r="AM827" i="6"/>
  <c r="AN827" i="6"/>
  <c r="AM828" i="6"/>
  <c r="AN828" i="6"/>
  <c r="AM829" i="6"/>
  <c r="AN829" i="6"/>
  <c r="AM830" i="6"/>
  <c r="AN830" i="6"/>
  <c r="AM831" i="6"/>
  <c r="AN831" i="6"/>
  <c r="AM832" i="6"/>
  <c r="AN832" i="6"/>
  <c r="AM833" i="6"/>
  <c r="AN833" i="6"/>
  <c r="AM834" i="6"/>
  <c r="AN834" i="6"/>
  <c r="AM835" i="6"/>
  <c r="AN835" i="6"/>
  <c r="AM836" i="6"/>
  <c r="AN836" i="6"/>
  <c r="AM837" i="6"/>
  <c r="AN837" i="6"/>
  <c r="AM838" i="6"/>
  <c r="AN838" i="6"/>
  <c r="AM839" i="6"/>
  <c r="AN839" i="6"/>
  <c r="AM840" i="6"/>
  <c r="AN840" i="6"/>
  <c r="AM841" i="6"/>
  <c r="AN841" i="6"/>
  <c r="AM842" i="6"/>
  <c r="AN842" i="6"/>
  <c r="AM843" i="6"/>
  <c r="AN843" i="6"/>
  <c r="AM844" i="6"/>
  <c r="AN844" i="6"/>
  <c r="AM845" i="6"/>
  <c r="AN845" i="6"/>
  <c r="AM846" i="6"/>
  <c r="AN846" i="6"/>
  <c r="AM847" i="6"/>
  <c r="AN847" i="6"/>
  <c r="AM848" i="6"/>
  <c r="AN848" i="6"/>
  <c r="AM849" i="6"/>
  <c r="AN849" i="6"/>
  <c r="AM850" i="6"/>
  <c r="AN850" i="6"/>
  <c r="AM851" i="6"/>
  <c r="AN851" i="6"/>
  <c r="AM852" i="6"/>
  <c r="AN852" i="6"/>
  <c r="AM853" i="6"/>
  <c r="AN853" i="6"/>
  <c r="AM854" i="6"/>
  <c r="AN854" i="6"/>
  <c r="AM855" i="6"/>
  <c r="AN855" i="6"/>
  <c r="AM856" i="6"/>
  <c r="AN856" i="6"/>
  <c r="AM857" i="6"/>
  <c r="AN857" i="6"/>
  <c r="AM858" i="6"/>
  <c r="AN858" i="6"/>
  <c r="AM859" i="6"/>
  <c r="AN859" i="6"/>
  <c r="AM860" i="6"/>
  <c r="AN860" i="6"/>
  <c r="AM861" i="6"/>
  <c r="AN861" i="6"/>
  <c r="AM862" i="6"/>
  <c r="AN862" i="6"/>
  <c r="AM863" i="6"/>
  <c r="AN863" i="6"/>
  <c r="AM864" i="6"/>
  <c r="AN864" i="6"/>
  <c r="AM865" i="6"/>
  <c r="AN865" i="6"/>
  <c r="AM866" i="6"/>
  <c r="AN866" i="6"/>
  <c r="AM867" i="6"/>
  <c r="AN867" i="6"/>
  <c r="AM868" i="6"/>
  <c r="AN868" i="6"/>
  <c r="AM869" i="6"/>
  <c r="AN869" i="6"/>
  <c r="AM870" i="6"/>
  <c r="AN870" i="6"/>
  <c r="AM871" i="6"/>
  <c r="AN871" i="6"/>
  <c r="AM872" i="6"/>
  <c r="AN872" i="6"/>
  <c r="AM873" i="6"/>
  <c r="AN873" i="6"/>
  <c r="AM874" i="6"/>
  <c r="AN874" i="6"/>
  <c r="AM875" i="6"/>
  <c r="AN875" i="6"/>
  <c r="AM876" i="6"/>
  <c r="AN876" i="6"/>
  <c r="AM877" i="6"/>
  <c r="AN877" i="6"/>
  <c r="AM878" i="6"/>
  <c r="AN878" i="6"/>
  <c r="AM879" i="6"/>
  <c r="AN879" i="6"/>
  <c r="AM880" i="6"/>
  <c r="AN880" i="6"/>
  <c r="AM881" i="6"/>
  <c r="AN881" i="6"/>
  <c r="AM882" i="6"/>
  <c r="AN882" i="6"/>
  <c r="AM883" i="6"/>
  <c r="AN883" i="6"/>
  <c r="AM884" i="6"/>
  <c r="AN884" i="6"/>
  <c r="AM885" i="6"/>
  <c r="AN885" i="6"/>
  <c r="AM886" i="6"/>
  <c r="AN886" i="6"/>
  <c r="AM887" i="6"/>
  <c r="AN887" i="6"/>
  <c r="AM888" i="6"/>
  <c r="AN888" i="6"/>
  <c r="AM889" i="6"/>
  <c r="AN889" i="6"/>
  <c r="AM890" i="6"/>
  <c r="AN890" i="6"/>
  <c r="AM891" i="6"/>
  <c r="AN891" i="6"/>
  <c r="AM892" i="6"/>
  <c r="AN892" i="6"/>
  <c r="AM893" i="6"/>
  <c r="AN893" i="6"/>
  <c r="AM894" i="6"/>
  <c r="AN894" i="6"/>
  <c r="AM895" i="6"/>
  <c r="AN895" i="6"/>
  <c r="AM896" i="6"/>
  <c r="AN896" i="6"/>
  <c r="AM897" i="6"/>
  <c r="AN897" i="6"/>
  <c r="AM898" i="6"/>
  <c r="AN898" i="6"/>
  <c r="AM899" i="6"/>
  <c r="AN899" i="6"/>
  <c r="AM900" i="6"/>
  <c r="AN900" i="6"/>
  <c r="AM901" i="6"/>
  <c r="AN901" i="6"/>
  <c r="AM902" i="6"/>
  <c r="AN902" i="6"/>
  <c r="AM903" i="6"/>
  <c r="AN903" i="6"/>
  <c r="AM904" i="6"/>
  <c r="AN904" i="6"/>
  <c r="AM905" i="6"/>
  <c r="AN905" i="6"/>
  <c r="AM906" i="6"/>
  <c r="AN906" i="6"/>
  <c r="AM907" i="6"/>
  <c r="AN907" i="6"/>
  <c r="AM908" i="6"/>
  <c r="AN908" i="6"/>
  <c r="AM909" i="6"/>
  <c r="AN909" i="6"/>
  <c r="AM910" i="6"/>
  <c r="AN910" i="6"/>
  <c r="AM911" i="6"/>
  <c r="AN911" i="6"/>
  <c r="AM912" i="6"/>
  <c r="AN912" i="6"/>
  <c r="AM913" i="6"/>
  <c r="AN913" i="6"/>
  <c r="AM914" i="6"/>
  <c r="AN914" i="6"/>
  <c r="AM915" i="6"/>
  <c r="AN915" i="6"/>
  <c r="AM916" i="6"/>
  <c r="AN916" i="6"/>
  <c r="AM917" i="6"/>
  <c r="AN917" i="6"/>
  <c r="AM918" i="6"/>
  <c r="AN918" i="6"/>
  <c r="AM919" i="6"/>
  <c r="AN919" i="6"/>
  <c r="AM920" i="6"/>
  <c r="AN920" i="6"/>
  <c r="AM921" i="6"/>
  <c r="AN921" i="6"/>
  <c r="AM922" i="6"/>
  <c r="AN922" i="6"/>
  <c r="AM923" i="6"/>
  <c r="AN923" i="6"/>
  <c r="AM924" i="6"/>
  <c r="AN924" i="6"/>
  <c r="AM925" i="6"/>
  <c r="AN925" i="6"/>
  <c r="AM926" i="6"/>
  <c r="AN926" i="6"/>
  <c r="AM927" i="6"/>
  <c r="AN927" i="6"/>
  <c r="AM928" i="6"/>
  <c r="AN928" i="6"/>
  <c r="AM929" i="6"/>
  <c r="AN929" i="6"/>
  <c r="AM930" i="6"/>
  <c r="AN930" i="6"/>
  <c r="AM931" i="6"/>
  <c r="AN931" i="6"/>
  <c r="AM932" i="6"/>
  <c r="AN932" i="6"/>
  <c r="AM933" i="6"/>
  <c r="AN933" i="6"/>
  <c r="AM934" i="6"/>
  <c r="AN934" i="6"/>
  <c r="AM935" i="6"/>
  <c r="AN935" i="6"/>
  <c r="AM936" i="6"/>
  <c r="AN936" i="6"/>
  <c r="AM937" i="6"/>
  <c r="AN937" i="6"/>
  <c r="AM938" i="6"/>
  <c r="AN938" i="6"/>
  <c r="AM939" i="6"/>
  <c r="AN939" i="6"/>
  <c r="AM940" i="6"/>
  <c r="AN940" i="6"/>
  <c r="AM941" i="6"/>
  <c r="AN941" i="6"/>
  <c r="AM942" i="6"/>
  <c r="AN942" i="6"/>
  <c r="AM943" i="6"/>
  <c r="AN943" i="6"/>
  <c r="AM944" i="6"/>
  <c r="AN944" i="6"/>
  <c r="AM945" i="6"/>
  <c r="AN945" i="6"/>
  <c r="AM946" i="6"/>
  <c r="AN946" i="6"/>
  <c r="AM947" i="6"/>
  <c r="AN947" i="6"/>
  <c r="AM948" i="6"/>
  <c r="AN948" i="6"/>
  <c r="AM949" i="6"/>
  <c r="AN949" i="6"/>
  <c r="AM950" i="6"/>
  <c r="AN950" i="6"/>
  <c r="AM951" i="6"/>
  <c r="AN951" i="6"/>
  <c r="AM952" i="6"/>
  <c r="AN952" i="6"/>
  <c r="AM953" i="6"/>
  <c r="AN953" i="6"/>
  <c r="AM954" i="6"/>
  <c r="AN954" i="6"/>
  <c r="AM955" i="6"/>
  <c r="AN955" i="6"/>
  <c r="AM956" i="6"/>
  <c r="AN956" i="6"/>
  <c r="AM957" i="6"/>
  <c r="AN957" i="6"/>
  <c r="AM958" i="6"/>
  <c r="AN958" i="6"/>
  <c r="AM959" i="6"/>
  <c r="AN959" i="6"/>
  <c r="AM960" i="6"/>
  <c r="AN960" i="6"/>
  <c r="AM961" i="6"/>
  <c r="AN961" i="6"/>
  <c r="AM962" i="6"/>
  <c r="AN962" i="6"/>
  <c r="AM963" i="6"/>
  <c r="AN963" i="6"/>
  <c r="AM964" i="6"/>
  <c r="AN964" i="6"/>
  <c r="AM965" i="6"/>
  <c r="AN965" i="6"/>
  <c r="AM966" i="6"/>
  <c r="AN966" i="6"/>
  <c r="AM967" i="6"/>
  <c r="AN967" i="6"/>
  <c r="AM968" i="6"/>
  <c r="AN968" i="6"/>
  <c r="AM969" i="6"/>
  <c r="AN969" i="6"/>
  <c r="AM970" i="6"/>
  <c r="AN970" i="6"/>
  <c r="AM971" i="6"/>
  <c r="AN971" i="6"/>
  <c r="AM972" i="6"/>
  <c r="AN972" i="6"/>
  <c r="AM973" i="6"/>
  <c r="AN973" i="6"/>
  <c r="AM974" i="6"/>
  <c r="AN974" i="6"/>
  <c r="AM975" i="6"/>
  <c r="AN975" i="6"/>
  <c r="AM976" i="6"/>
  <c r="AN976" i="6"/>
  <c r="AM977" i="6"/>
  <c r="AN977" i="6"/>
  <c r="AM978" i="6"/>
  <c r="AN978" i="6"/>
  <c r="AM979" i="6"/>
  <c r="AN979" i="6"/>
  <c r="AM980" i="6"/>
  <c r="AN980" i="6"/>
  <c r="AM981" i="6"/>
  <c r="AN981" i="6"/>
  <c r="AM982" i="6"/>
  <c r="AN982" i="6"/>
  <c r="AM983" i="6"/>
  <c r="AN983" i="6"/>
  <c r="AM984" i="6"/>
  <c r="AN984" i="6"/>
  <c r="AM985" i="6"/>
  <c r="AN985" i="6"/>
  <c r="AM986" i="6"/>
  <c r="AN986" i="6"/>
  <c r="AM987" i="6"/>
  <c r="AN987" i="6"/>
  <c r="AM988" i="6"/>
  <c r="AN988" i="6"/>
  <c r="AM989" i="6"/>
  <c r="AN989" i="6"/>
  <c r="AM990" i="6"/>
  <c r="AN990" i="6"/>
  <c r="AM991" i="6"/>
  <c r="AN991" i="6"/>
  <c r="AM992" i="6"/>
  <c r="AN992" i="6"/>
  <c r="AM993" i="6"/>
  <c r="AN993" i="6"/>
  <c r="AM994" i="6"/>
  <c r="AN994" i="6"/>
  <c r="AM995" i="6"/>
  <c r="AN995" i="6"/>
  <c r="AM996" i="6"/>
  <c r="AN996" i="6"/>
  <c r="AM997" i="6"/>
  <c r="AN997" i="6"/>
  <c r="AM998" i="6"/>
  <c r="AN998" i="6"/>
  <c r="AM999" i="6"/>
  <c r="AN999" i="6"/>
  <c r="AM1000" i="6"/>
  <c r="AN1000" i="6"/>
  <c r="AM1001" i="6"/>
  <c r="AN1001" i="6"/>
  <c r="AM1002" i="6"/>
  <c r="AN1002" i="6"/>
  <c r="AM1003" i="6"/>
  <c r="AN1003" i="6"/>
  <c r="AM1004" i="6"/>
  <c r="AN1004" i="6"/>
  <c r="AM1005" i="6"/>
  <c r="AN1005" i="6"/>
  <c r="AM1006" i="6"/>
  <c r="AN1006" i="6"/>
  <c r="AM1007" i="6"/>
  <c r="AN1007" i="6"/>
  <c r="AM1008" i="6"/>
  <c r="AN1008" i="6"/>
  <c r="AM1009" i="6"/>
  <c r="AN1009" i="6"/>
  <c r="AM1010" i="6"/>
  <c r="AN1010" i="6"/>
  <c r="AM1011" i="6"/>
  <c r="AN1011" i="6"/>
  <c r="AM1012" i="6"/>
  <c r="AN1012" i="6"/>
  <c r="AM1013" i="6"/>
  <c r="AN1013" i="6"/>
  <c r="AM1014" i="6"/>
  <c r="AN1014" i="6"/>
  <c r="AM1015" i="6"/>
  <c r="AN1015" i="6"/>
  <c r="AM1016" i="6"/>
  <c r="AN1016" i="6"/>
  <c r="AM1017" i="6"/>
  <c r="AN1017" i="6"/>
  <c r="AM1018" i="6"/>
  <c r="AN1018" i="6"/>
  <c r="AM1019" i="6"/>
  <c r="AN1019" i="6"/>
  <c r="AM1020" i="6"/>
  <c r="AN1020" i="6"/>
  <c r="AM1021" i="6"/>
  <c r="AN1021" i="6"/>
  <c r="AM1022" i="6"/>
  <c r="AN1022" i="6"/>
  <c r="AM1023" i="6"/>
  <c r="AN1023" i="6"/>
  <c r="AM1024" i="6"/>
  <c r="AN1024" i="6"/>
  <c r="AM1025" i="6"/>
  <c r="AN1025" i="6"/>
  <c r="AM1026" i="6"/>
  <c r="AN1026" i="6"/>
  <c r="AM1027" i="6"/>
  <c r="AN1027" i="6"/>
  <c r="AM1028" i="6"/>
  <c r="AN1028" i="6"/>
  <c r="AM1029" i="6"/>
  <c r="AN1029" i="6"/>
  <c r="AM1030" i="6"/>
  <c r="AN1030" i="6"/>
  <c r="AM1031" i="6"/>
  <c r="AN1031" i="6"/>
  <c r="AM1032" i="6"/>
  <c r="AN1032" i="6"/>
  <c r="AM1033" i="6"/>
  <c r="AN1033" i="6"/>
  <c r="AM1034" i="6"/>
  <c r="AN1034" i="6"/>
  <c r="AM1035" i="6"/>
  <c r="AN1035" i="6"/>
  <c r="AM1036" i="6"/>
  <c r="AN1036" i="6"/>
  <c r="AM1037" i="6"/>
  <c r="AN1037" i="6"/>
  <c r="AM1038" i="6"/>
  <c r="AN1038" i="6"/>
  <c r="AM1039" i="6"/>
  <c r="AN1039" i="6"/>
  <c r="AM1040" i="6"/>
  <c r="AN1040" i="6"/>
  <c r="AM1041" i="6"/>
  <c r="AN1041" i="6"/>
  <c r="AM1042" i="6"/>
  <c r="AN1042" i="6"/>
  <c r="AM1043" i="6"/>
  <c r="AN1043" i="6"/>
  <c r="AM1044" i="6"/>
  <c r="AN1044" i="6"/>
  <c r="AM1045" i="6"/>
  <c r="AN1045" i="6"/>
  <c r="AM1046" i="6"/>
  <c r="AN1046" i="6"/>
  <c r="AM1047" i="6"/>
  <c r="AN1047" i="6"/>
  <c r="AM1048" i="6"/>
  <c r="AN1048" i="6"/>
  <c r="AM1049" i="6"/>
  <c r="AN1049" i="6"/>
  <c r="AM1050" i="6"/>
  <c r="AN1050" i="6"/>
  <c r="AM1051" i="6"/>
  <c r="AN1051" i="6"/>
  <c r="AM1052" i="6"/>
  <c r="AN1052" i="6"/>
  <c r="AM1053" i="6"/>
  <c r="AN1053" i="6"/>
  <c r="AM1054" i="6"/>
  <c r="AN1054" i="6"/>
  <c r="AM1055" i="6"/>
  <c r="AN1055" i="6"/>
  <c r="AM1056" i="6"/>
  <c r="AN1056" i="6"/>
  <c r="AM1057" i="6"/>
  <c r="AN1057" i="6"/>
  <c r="AM1058" i="6"/>
  <c r="AN1058" i="6"/>
  <c r="AM1059" i="6"/>
  <c r="AN1059" i="6"/>
  <c r="AM1060" i="6"/>
  <c r="AN1060" i="6"/>
  <c r="AM1061" i="6"/>
  <c r="AN1061" i="6"/>
  <c r="AM1062" i="6"/>
  <c r="AN1062" i="6"/>
  <c r="AM1063" i="6"/>
  <c r="AN1063" i="6"/>
  <c r="AM1064" i="6"/>
  <c r="AN1064" i="6"/>
  <c r="AM1065" i="6"/>
  <c r="AN1065" i="6"/>
  <c r="AM1066" i="6"/>
  <c r="AN1066" i="6"/>
  <c r="AM1067" i="6"/>
  <c r="AN1067" i="6"/>
  <c r="AM1068" i="6"/>
  <c r="AN1068" i="6"/>
  <c r="AM1069" i="6"/>
  <c r="AN1069" i="6"/>
  <c r="AM1070" i="6"/>
  <c r="AN1070" i="6"/>
  <c r="AM1071" i="6"/>
  <c r="AN1071" i="6"/>
  <c r="AM1072" i="6"/>
  <c r="AN1072" i="6"/>
  <c r="AM1073" i="6"/>
  <c r="AN1073" i="6"/>
  <c r="AM1074" i="6"/>
  <c r="AN1074" i="6"/>
  <c r="AM1075" i="6"/>
  <c r="AN1075" i="6"/>
  <c r="AM1076" i="6"/>
  <c r="AN1076" i="6"/>
  <c r="AM1077" i="6"/>
  <c r="AN1077" i="6"/>
  <c r="AM1078" i="6"/>
  <c r="AN1078" i="6"/>
  <c r="AM1079" i="6"/>
  <c r="AN1079" i="6"/>
  <c r="AM1080" i="6"/>
  <c r="AN1080" i="6"/>
  <c r="AM1081" i="6"/>
  <c r="AN1081" i="6"/>
  <c r="AM1082" i="6"/>
  <c r="AN1082" i="6"/>
  <c r="AM1083" i="6"/>
  <c r="AN1083" i="6"/>
  <c r="AM1084" i="6"/>
  <c r="AN1084" i="6"/>
  <c r="AM1085" i="6"/>
  <c r="AN1085" i="6"/>
  <c r="AM1086" i="6"/>
  <c r="AN1086" i="6"/>
  <c r="AM1087" i="6"/>
  <c r="AN1087" i="6"/>
  <c r="AM1088" i="6"/>
  <c r="AN1088" i="6"/>
  <c r="AM1089" i="6"/>
  <c r="AN1089" i="6"/>
  <c r="AM1090" i="6"/>
  <c r="AN1090" i="6"/>
  <c r="AM1091" i="6"/>
  <c r="AN1091" i="6"/>
  <c r="AM1092" i="6"/>
  <c r="AN1092" i="6"/>
  <c r="AM1093" i="6"/>
  <c r="AN1093" i="6"/>
  <c r="AM1094" i="6"/>
  <c r="AN1094" i="6"/>
  <c r="AM1095" i="6"/>
  <c r="AN1095" i="6"/>
  <c r="AM1096" i="6"/>
  <c r="AN1096" i="6"/>
  <c r="AM1097" i="6"/>
  <c r="AN1097" i="6"/>
  <c r="AM1098" i="6"/>
  <c r="AN1098" i="6"/>
  <c r="AM1099" i="6"/>
  <c r="AN1099" i="6"/>
  <c r="AM1100" i="6"/>
  <c r="AN1100" i="6"/>
  <c r="AM1101" i="6"/>
  <c r="AN1101" i="6"/>
  <c r="AM1102" i="6"/>
  <c r="AN1102" i="6"/>
  <c r="AM1103" i="6"/>
  <c r="AN1103" i="6"/>
  <c r="AM1104" i="6"/>
  <c r="AN1104" i="6"/>
  <c r="AM1105" i="6"/>
  <c r="AN1105" i="6"/>
  <c r="AM1106" i="6"/>
  <c r="AN1106" i="6"/>
  <c r="AM1107" i="6"/>
  <c r="AN1107" i="6"/>
  <c r="AM1108" i="6"/>
  <c r="AN1108" i="6"/>
  <c r="AM1109" i="6"/>
  <c r="AN1109" i="6"/>
  <c r="AM1110" i="6"/>
  <c r="AN1110" i="6"/>
  <c r="AM1111" i="6"/>
  <c r="AN1111" i="6"/>
  <c r="AM1112" i="6"/>
  <c r="AN1112" i="6"/>
  <c r="AM1113" i="6"/>
  <c r="AN1113" i="6"/>
  <c r="AM1114" i="6"/>
  <c r="AN1114" i="6"/>
  <c r="AM1115" i="6"/>
  <c r="AN1115" i="6"/>
  <c r="AM1116" i="6"/>
  <c r="AN1116" i="6"/>
  <c r="AM1117" i="6"/>
  <c r="AN1117" i="6"/>
  <c r="AM1118" i="6"/>
  <c r="AN1118" i="6"/>
  <c r="AM1119" i="6"/>
  <c r="AN1119" i="6"/>
  <c r="AM1120" i="6"/>
  <c r="AN1120" i="6"/>
  <c r="AM1121" i="6"/>
  <c r="AN1121" i="6"/>
  <c r="AM1122" i="6"/>
  <c r="AN1122" i="6"/>
  <c r="AM1123" i="6"/>
  <c r="AN1123" i="6"/>
  <c r="AM1124" i="6"/>
  <c r="AN1124" i="6"/>
  <c r="AM1125" i="6"/>
  <c r="AN1125" i="6"/>
  <c r="AM1126" i="6"/>
  <c r="AN1126" i="6"/>
  <c r="AM1127" i="6"/>
  <c r="AN1127" i="6"/>
  <c r="AM1128" i="6"/>
  <c r="AN1128" i="6"/>
  <c r="AM1129" i="6"/>
  <c r="AN1129" i="6"/>
  <c r="AM1130" i="6"/>
  <c r="AN1130" i="6"/>
  <c r="AM1131" i="6"/>
  <c r="AN1131" i="6"/>
  <c r="AM1132" i="6"/>
  <c r="AN1132" i="6"/>
  <c r="AM1133" i="6"/>
  <c r="AN1133" i="6"/>
  <c r="AM1134" i="6"/>
  <c r="AN1134" i="6"/>
  <c r="AM1135" i="6"/>
  <c r="AN1135" i="6"/>
  <c r="AM1136" i="6"/>
  <c r="AN1136" i="6"/>
  <c r="AM1137" i="6"/>
  <c r="AN1137" i="6"/>
  <c r="AM1138" i="6"/>
  <c r="AN1138" i="6"/>
  <c r="AM1139" i="6"/>
  <c r="AN1139" i="6"/>
  <c r="AM1140" i="6"/>
  <c r="AN1140" i="6"/>
  <c r="AM1141" i="6"/>
  <c r="AN1141" i="6"/>
  <c r="AM1142" i="6"/>
  <c r="AN1142" i="6"/>
  <c r="AM1143" i="6"/>
  <c r="AN1143" i="6"/>
  <c r="AM1144" i="6"/>
  <c r="AN1144" i="6"/>
  <c r="AM1145" i="6"/>
  <c r="AN1145" i="6"/>
  <c r="AM1146" i="6"/>
  <c r="AN1146" i="6"/>
  <c r="AM1147" i="6"/>
  <c r="AN1147" i="6"/>
  <c r="AM1148" i="6"/>
  <c r="AN1148" i="6"/>
  <c r="AM1149" i="6"/>
  <c r="AN1149" i="6"/>
  <c r="AM1150" i="6"/>
  <c r="AN1150" i="6"/>
  <c r="AM1151" i="6"/>
  <c r="AN1151" i="6"/>
  <c r="AM1152" i="6"/>
  <c r="AN1152" i="6"/>
  <c r="AM1153" i="6"/>
  <c r="AN1153" i="6"/>
  <c r="AM1154" i="6"/>
  <c r="AN1154" i="6"/>
  <c r="AM1155" i="6"/>
  <c r="AN1155" i="6"/>
  <c r="AM1156" i="6"/>
  <c r="AN1156" i="6"/>
  <c r="AM1157" i="6"/>
  <c r="AN1157" i="6"/>
  <c r="AM1158" i="6"/>
  <c r="AN1158" i="6"/>
  <c r="AM1159" i="6"/>
  <c r="AN1159" i="6"/>
  <c r="AM1160" i="6"/>
  <c r="AN1160" i="6"/>
  <c r="AM1161" i="6"/>
  <c r="AN1161" i="6"/>
  <c r="AM1162" i="6"/>
  <c r="AN1162" i="6"/>
  <c r="AM1163" i="6"/>
  <c r="AN1163" i="6"/>
  <c r="AM1164" i="6"/>
  <c r="AN1164" i="6"/>
  <c r="AM1165" i="6"/>
  <c r="AN1165" i="6"/>
  <c r="AM1166" i="6"/>
  <c r="AN1166" i="6"/>
  <c r="AM1167" i="6"/>
  <c r="AN1167" i="6"/>
  <c r="AM1168" i="6"/>
  <c r="AN1168" i="6"/>
  <c r="AM1169" i="6"/>
  <c r="AN1169" i="6"/>
  <c r="AM1170" i="6"/>
  <c r="AN1170" i="6"/>
  <c r="AM1171" i="6"/>
  <c r="AN1171" i="6"/>
  <c r="AM1172" i="6"/>
  <c r="AN1172" i="6"/>
  <c r="AM1173" i="6"/>
  <c r="AN1173" i="6"/>
  <c r="AM1174" i="6"/>
  <c r="AN1174" i="6"/>
  <c r="AM1175" i="6"/>
  <c r="AN1175" i="6"/>
  <c r="AM1176" i="6"/>
  <c r="AN1176" i="6"/>
  <c r="AM1177" i="6"/>
  <c r="AN1177" i="6"/>
  <c r="AM1178" i="6"/>
  <c r="AN1178" i="6"/>
  <c r="AM1179" i="6"/>
  <c r="AN1179" i="6"/>
  <c r="AM1180" i="6"/>
  <c r="AN1180" i="6"/>
  <c r="AM1181" i="6"/>
  <c r="AN1181" i="6"/>
  <c r="AM1182" i="6"/>
  <c r="AN1182" i="6"/>
  <c r="AM1183" i="6"/>
  <c r="AN1183" i="6"/>
  <c r="AM1184" i="6"/>
  <c r="AN1184" i="6"/>
  <c r="AM1185" i="6"/>
  <c r="AN1185" i="6"/>
  <c r="AM1186" i="6"/>
  <c r="AN1186" i="6"/>
  <c r="AM1187" i="6"/>
  <c r="AN1187" i="6"/>
  <c r="AM1188" i="6"/>
  <c r="AN1188" i="6"/>
  <c r="AM1189" i="6"/>
  <c r="AN1189" i="6"/>
  <c r="AM1190" i="6"/>
  <c r="AN1190" i="6"/>
  <c r="AM1191" i="6"/>
  <c r="AN1191" i="6"/>
  <c r="AM1192" i="6"/>
  <c r="AN1192" i="6"/>
  <c r="AM1193" i="6"/>
  <c r="AN1193" i="6"/>
  <c r="AM1194" i="6"/>
  <c r="AN1194" i="6"/>
  <c r="AM1195" i="6"/>
  <c r="AN1195" i="6"/>
  <c r="AM1196" i="6"/>
  <c r="AN1196" i="6"/>
  <c r="AM1197" i="6"/>
  <c r="AN1197" i="6"/>
  <c r="AM1198" i="6"/>
  <c r="AN1198" i="6"/>
  <c r="AM1199" i="6"/>
  <c r="AN1199" i="6"/>
  <c r="AM1200" i="6"/>
  <c r="AN1200" i="6"/>
  <c r="AM1201" i="6"/>
  <c r="AN1201" i="6"/>
  <c r="AM1202" i="6"/>
  <c r="AN1202" i="6"/>
  <c r="AM1203" i="6"/>
  <c r="AN1203" i="6"/>
  <c r="AM1204" i="6"/>
  <c r="AN1204" i="6"/>
  <c r="AM1205" i="6"/>
  <c r="AN1205" i="6"/>
  <c r="AM1206" i="6"/>
  <c r="AN1206" i="6"/>
  <c r="AM1207" i="6"/>
  <c r="AN1207" i="6"/>
  <c r="AM1208" i="6"/>
  <c r="AN1208" i="6"/>
  <c r="AM1209" i="6"/>
  <c r="AN1209" i="6"/>
  <c r="AM1210" i="6"/>
  <c r="AN1210" i="6"/>
  <c r="AM1211" i="6"/>
  <c r="AN1211" i="6"/>
  <c r="AM1212" i="6"/>
  <c r="AN1212" i="6"/>
  <c r="AM1213" i="6"/>
  <c r="AN1213" i="6"/>
  <c r="AM1214" i="6"/>
  <c r="AN1214" i="6"/>
  <c r="AM1215" i="6"/>
  <c r="AN1215" i="6"/>
  <c r="AM1216" i="6"/>
  <c r="AN1216" i="6"/>
  <c r="AM1217" i="6"/>
  <c r="AN1217" i="6"/>
  <c r="AM1218" i="6"/>
  <c r="AN1218" i="6"/>
  <c r="AM1219" i="6"/>
  <c r="AN1219" i="6"/>
  <c r="AM1220" i="6"/>
  <c r="AN1220" i="6"/>
  <c r="AM1221" i="6"/>
  <c r="AN1221" i="6"/>
  <c r="AM1222" i="6"/>
  <c r="AN1222" i="6"/>
  <c r="AM1223" i="6"/>
  <c r="AN1223" i="6"/>
  <c r="AM1224" i="6"/>
  <c r="AN1224" i="6"/>
  <c r="AM1225" i="6"/>
  <c r="AN1225" i="6"/>
  <c r="AM1226" i="6"/>
  <c r="AN1226" i="6"/>
  <c r="AM1227" i="6"/>
  <c r="AN1227" i="6"/>
  <c r="AM1228" i="6"/>
  <c r="AN1228" i="6"/>
  <c r="AM1229" i="6"/>
  <c r="AN1229" i="6"/>
  <c r="AM1230" i="6"/>
  <c r="AN1230" i="6"/>
  <c r="AM1231" i="6"/>
  <c r="AN1231" i="6"/>
  <c r="AM1232" i="6"/>
  <c r="AN1232" i="6"/>
  <c r="AM1233" i="6"/>
  <c r="AN1233" i="6"/>
  <c r="AM1234" i="6"/>
  <c r="AN1234" i="6"/>
  <c r="AM1235" i="6"/>
  <c r="AN1235" i="6"/>
  <c r="AM1236" i="6"/>
  <c r="AN1236" i="6"/>
  <c r="AM1237" i="6"/>
  <c r="AN1237" i="6"/>
  <c r="AM1238" i="6"/>
  <c r="AN1238" i="6"/>
  <c r="AM1239" i="6"/>
  <c r="AN1239" i="6"/>
  <c r="AM1240" i="6"/>
  <c r="AN1240" i="6"/>
  <c r="AM1241" i="6"/>
  <c r="AN1241" i="6"/>
  <c r="AM1242" i="6"/>
  <c r="AN1242" i="6"/>
  <c r="AM1243" i="6"/>
  <c r="AN1243" i="6"/>
  <c r="AM1244" i="6"/>
  <c r="AN1244" i="6"/>
  <c r="AM1245" i="6"/>
  <c r="AN1245" i="6"/>
  <c r="AM1246" i="6"/>
  <c r="AN1246" i="6"/>
  <c r="AM1247" i="6"/>
  <c r="AN1247" i="6"/>
  <c r="AM1248" i="6"/>
  <c r="AN1248" i="6"/>
  <c r="AM1249" i="6"/>
  <c r="AN1249" i="6"/>
  <c r="AM1250" i="6"/>
  <c r="AN1250" i="6"/>
  <c r="AM1251" i="6"/>
  <c r="AN1251" i="6"/>
  <c r="AM1252" i="6"/>
  <c r="AN1252" i="6"/>
  <c r="AM1253" i="6"/>
  <c r="AN1253" i="6"/>
  <c r="AM1254" i="6"/>
  <c r="AN1254" i="6"/>
  <c r="AM1255" i="6"/>
  <c r="AN1255" i="6"/>
  <c r="AM1256" i="6"/>
  <c r="AN1256" i="6"/>
  <c r="AM1257" i="6"/>
  <c r="AN1257" i="6"/>
  <c r="AM1258" i="6"/>
  <c r="AN1258" i="6"/>
  <c r="AM1259" i="6"/>
  <c r="AN1259" i="6"/>
  <c r="AM1260" i="6"/>
  <c r="AN1260" i="6"/>
  <c r="AM1261" i="6"/>
  <c r="AN1261" i="6"/>
  <c r="AM1262" i="6"/>
  <c r="AN1262" i="6"/>
  <c r="AM1263" i="6"/>
  <c r="AN1263" i="6"/>
  <c r="AM1264" i="6"/>
  <c r="AN1264" i="6"/>
  <c r="AM1265" i="6"/>
  <c r="AN1265" i="6"/>
  <c r="AM1266" i="6"/>
  <c r="AN1266" i="6"/>
  <c r="AM1267" i="6"/>
  <c r="AN1267" i="6"/>
  <c r="AM1268" i="6"/>
  <c r="AN1268" i="6"/>
  <c r="AM1269" i="6"/>
  <c r="AN1269" i="6"/>
  <c r="AM1270" i="6"/>
  <c r="AN1270" i="6"/>
  <c r="AM1271" i="6"/>
  <c r="AN1271" i="6"/>
  <c r="AM1272" i="6"/>
  <c r="AN1272" i="6"/>
  <c r="AM1273" i="6"/>
  <c r="AN1273" i="6"/>
  <c r="AM1274" i="6"/>
  <c r="AN1274" i="6"/>
  <c r="AM1275" i="6"/>
  <c r="AN1275" i="6"/>
  <c r="AM1276" i="6"/>
  <c r="AN1276" i="6"/>
  <c r="AM1277" i="6"/>
  <c r="AN1277" i="6"/>
  <c r="AM1278" i="6"/>
  <c r="AN1278" i="6"/>
  <c r="AM1279" i="6"/>
  <c r="AN1279" i="6"/>
  <c r="AM1280" i="6"/>
  <c r="AN1280" i="6"/>
  <c r="AM1281" i="6"/>
  <c r="AN1281" i="6"/>
  <c r="AM1282" i="6"/>
  <c r="AN1282" i="6"/>
  <c r="AM1283" i="6"/>
  <c r="AN1283" i="6"/>
  <c r="AM1284" i="6"/>
  <c r="AN1284" i="6"/>
  <c r="AM1285" i="6"/>
  <c r="AN1285" i="6"/>
  <c r="AM1286" i="6"/>
  <c r="AN1286" i="6"/>
  <c r="AM1287" i="6"/>
  <c r="AN1287" i="6"/>
  <c r="AM1288" i="6"/>
  <c r="AN1288" i="6"/>
  <c r="AM1289" i="6"/>
  <c r="AN1289" i="6"/>
  <c r="AM1290" i="6"/>
  <c r="AN1290" i="6"/>
  <c r="AM1291" i="6"/>
  <c r="AN1291" i="6"/>
  <c r="AM1292" i="6"/>
  <c r="AN1292" i="6"/>
  <c r="AM1293" i="6"/>
  <c r="AN1293" i="6"/>
  <c r="AM1294" i="6"/>
  <c r="AN1294" i="6"/>
  <c r="AM1295" i="6"/>
  <c r="AN1295" i="6"/>
  <c r="AM1296" i="6"/>
  <c r="AN1296" i="6"/>
  <c r="AM1297" i="6"/>
  <c r="AN1297" i="6"/>
  <c r="AM1298" i="6"/>
  <c r="AN1298" i="6"/>
  <c r="AM1299" i="6"/>
  <c r="AN1299" i="6"/>
  <c r="AM1300" i="6"/>
  <c r="AN1300" i="6"/>
  <c r="AM1301" i="6"/>
  <c r="AN1301" i="6"/>
  <c r="AM1302" i="6"/>
  <c r="AN1302" i="6"/>
  <c r="AM1303" i="6"/>
  <c r="AN1303" i="6"/>
  <c r="AM1304" i="6"/>
  <c r="AN1304" i="6"/>
  <c r="AM1305" i="6"/>
  <c r="AN1305" i="6"/>
  <c r="AM1306" i="6"/>
  <c r="AN1306" i="6"/>
  <c r="AM1307" i="6"/>
  <c r="AN1307" i="6"/>
  <c r="AM1308" i="6"/>
  <c r="AN1308" i="6"/>
  <c r="AM1309" i="6"/>
  <c r="AN1309" i="6"/>
  <c r="AM1310" i="6"/>
  <c r="AN1310" i="6"/>
  <c r="AM1311" i="6"/>
  <c r="AN1311" i="6"/>
  <c r="AM1312" i="6"/>
  <c r="AN1312" i="6"/>
  <c r="AM1313" i="6"/>
  <c r="AN1313" i="6"/>
  <c r="AM1314" i="6"/>
  <c r="AN1314" i="6"/>
  <c r="AM1315" i="6"/>
  <c r="AN1315" i="6"/>
  <c r="AM1316" i="6"/>
  <c r="AN1316" i="6"/>
  <c r="AM1317" i="6"/>
  <c r="AN1317" i="6"/>
  <c r="AM1318" i="6"/>
  <c r="AN1318" i="6"/>
  <c r="AM1319" i="6"/>
  <c r="AN1319" i="6"/>
  <c r="AM1320" i="6"/>
  <c r="AN1320" i="6"/>
  <c r="AM1321" i="6"/>
  <c r="AN1321" i="6"/>
  <c r="AM1322" i="6"/>
  <c r="AN1322" i="6"/>
  <c r="AM1323" i="6"/>
  <c r="AN1323" i="6"/>
  <c r="AM1324" i="6"/>
  <c r="AN1324" i="6"/>
  <c r="AM1325" i="6"/>
  <c r="AN1325" i="6"/>
  <c r="AM1326" i="6"/>
  <c r="AN1326" i="6"/>
  <c r="AM1327" i="6"/>
  <c r="AN1327" i="6"/>
  <c r="AM1328" i="6"/>
  <c r="AN1328" i="6"/>
  <c r="AM1329" i="6"/>
  <c r="AN1329" i="6"/>
  <c r="AM1330" i="6"/>
  <c r="AN1330" i="6"/>
  <c r="AM1331" i="6"/>
  <c r="AN1331" i="6"/>
  <c r="AM1332" i="6"/>
  <c r="AN1332" i="6"/>
  <c r="AM1333" i="6"/>
  <c r="AN1333" i="6"/>
  <c r="AM1334" i="6"/>
  <c r="AN1334" i="6"/>
  <c r="AM1335" i="6"/>
  <c r="AN1335" i="6"/>
  <c r="AM1336" i="6"/>
  <c r="AN1336" i="6"/>
  <c r="AM1337" i="6"/>
  <c r="AN1337" i="6"/>
  <c r="AM1338" i="6"/>
  <c r="AN1338" i="6"/>
  <c r="AM1339" i="6"/>
  <c r="AN1339" i="6"/>
  <c r="AM1340" i="6"/>
  <c r="AN1340" i="6"/>
  <c r="AM1341" i="6"/>
  <c r="AN1341" i="6"/>
  <c r="AM1342" i="6"/>
  <c r="AN1342" i="6"/>
  <c r="AM1343" i="6"/>
  <c r="AN1343" i="6"/>
  <c r="AM1344" i="6"/>
  <c r="AN1344" i="6"/>
  <c r="AM1345" i="6"/>
  <c r="AN1345" i="6"/>
  <c r="AM1346" i="6"/>
  <c r="AN1346" i="6"/>
  <c r="AM1347" i="6"/>
  <c r="AN1347" i="6"/>
  <c r="AM1348" i="6"/>
  <c r="AN1348" i="6"/>
  <c r="AM1349" i="6"/>
  <c r="AN1349" i="6"/>
  <c r="AM1350" i="6"/>
  <c r="AN1350" i="6"/>
  <c r="AM1351" i="6"/>
  <c r="AN1351" i="6"/>
  <c r="AM1352" i="6"/>
  <c r="AN1352" i="6"/>
  <c r="AM1353" i="6"/>
  <c r="AN1353" i="6"/>
  <c r="AM1354" i="6"/>
  <c r="AN1354" i="6"/>
  <c r="AM1355" i="6"/>
  <c r="AN1355" i="6"/>
  <c r="AM1356" i="6"/>
  <c r="AN1356" i="6"/>
  <c r="AM1357" i="6"/>
  <c r="AN1357" i="6"/>
  <c r="AM1358" i="6"/>
  <c r="AN1358" i="6"/>
  <c r="AM1359" i="6"/>
  <c r="AN1359" i="6"/>
  <c r="AM1360" i="6"/>
  <c r="AN1360" i="6"/>
  <c r="AM1361" i="6"/>
  <c r="AN1361" i="6"/>
  <c r="AM1362" i="6"/>
  <c r="AN1362" i="6"/>
  <c r="AM1363" i="6"/>
  <c r="AN1363" i="6"/>
  <c r="AM1364" i="6"/>
  <c r="AN1364" i="6"/>
  <c r="AM1365" i="6"/>
  <c r="AN1365" i="6"/>
  <c r="AM1366" i="6"/>
  <c r="AN1366" i="6"/>
  <c r="AM1367" i="6"/>
  <c r="AN1367" i="6"/>
  <c r="AM1368" i="6"/>
  <c r="AN1368" i="6"/>
  <c r="AM1369" i="6"/>
  <c r="AN1369" i="6"/>
  <c r="AM1370" i="6"/>
  <c r="AN1370" i="6"/>
  <c r="AM1371" i="6"/>
  <c r="AN1371" i="6"/>
  <c r="AM1372" i="6"/>
  <c r="AN1372" i="6"/>
  <c r="AM1373" i="6"/>
  <c r="AN1373" i="6"/>
  <c r="AM1374" i="6"/>
  <c r="AN1374" i="6"/>
  <c r="AM1375" i="6"/>
  <c r="AN1375" i="6"/>
  <c r="AM1376" i="6"/>
  <c r="AN1376" i="6"/>
  <c r="AM1377" i="6"/>
  <c r="AN1377" i="6"/>
  <c r="AM1378" i="6"/>
  <c r="AN1378" i="6"/>
  <c r="AM1379" i="6"/>
  <c r="AN1379" i="6"/>
  <c r="AM1380" i="6"/>
  <c r="AN1380" i="6"/>
  <c r="AM1381" i="6"/>
  <c r="AN1381" i="6"/>
  <c r="AM1382" i="6"/>
  <c r="AN1382" i="6"/>
  <c r="AM1383" i="6"/>
  <c r="AN1383" i="6"/>
  <c r="AM1384" i="6"/>
  <c r="AN1384" i="6"/>
  <c r="AM1385" i="6"/>
  <c r="AN1385" i="6"/>
  <c r="AM1386" i="6"/>
  <c r="AN1386" i="6"/>
  <c r="AM1387" i="6"/>
  <c r="AN1387" i="6"/>
  <c r="AM1388" i="6"/>
  <c r="AN1388" i="6"/>
  <c r="AM1389" i="6"/>
  <c r="AN1389" i="6"/>
  <c r="AM1390" i="6"/>
  <c r="AN1390" i="6"/>
  <c r="AM1391" i="6"/>
  <c r="AN1391" i="6"/>
  <c r="AM1392" i="6"/>
  <c r="AN1392" i="6"/>
  <c r="AM1393" i="6"/>
  <c r="AN1393" i="6"/>
  <c r="AM1394" i="6"/>
  <c r="AN1394" i="6"/>
  <c r="AM1395" i="6"/>
  <c r="AN1395" i="6"/>
  <c r="AM1396" i="6"/>
  <c r="AN1396" i="6"/>
  <c r="AM1397" i="6"/>
  <c r="AN1397" i="6"/>
  <c r="AM1398" i="6"/>
  <c r="AN1398" i="6"/>
  <c r="AM1399" i="6"/>
  <c r="AN1399" i="6"/>
  <c r="AM1400" i="6"/>
  <c r="AN1400" i="6"/>
  <c r="AM1401" i="6"/>
  <c r="AN1401" i="6"/>
  <c r="AM1402" i="6"/>
  <c r="AN1402" i="6"/>
  <c r="AM1403" i="6"/>
  <c r="AN1403" i="6"/>
  <c r="AM1404" i="6"/>
  <c r="AN1404" i="6"/>
  <c r="AM1405" i="6"/>
  <c r="AN1405" i="6"/>
  <c r="AM1406" i="6"/>
  <c r="AN1406" i="6"/>
  <c r="AM1407" i="6"/>
  <c r="AN1407" i="6"/>
  <c r="AM1408" i="6"/>
  <c r="AN1408" i="6"/>
  <c r="AM1409" i="6"/>
  <c r="AN1409" i="6"/>
  <c r="AM1410" i="6"/>
  <c r="AN1410" i="6"/>
  <c r="AN3" i="6"/>
  <c r="AM3" i="6"/>
  <c r="AJ1410" i="6"/>
  <c r="AI1410" i="6"/>
  <c r="AH1410" i="6"/>
  <c r="AG1410" i="6"/>
  <c r="AJ1409" i="6"/>
  <c r="AI1409" i="6"/>
  <c r="AH1409" i="6"/>
  <c r="AG1409" i="6"/>
  <c r="AJ1408" i="6"/>
  <c r="AI1408" i="6"/>
  <c r="AH1408" i="6"/>
  <c r="AG1408" i="6"/>
  <c r="AJ1407" i="6"/>
  <c r="AI1407" i="6"/>
  <c r="AH1407" i="6"/>
  <c r="AG1407" i="6"/>
  <c r="AJ1406" i="6"/>
  <c r="AI1406" i="6"/>
  <c r="AH1406" i="6"/>
  <c r="AG1406" i="6"/>
  <c r="AJ1405" i="6"/>
  <c r="AI1405" i="6"/>
  <c r="AH1405" i="6"/>
  <c r="AG1405" i="6"/>
  <c r="AJ1404" i="6"/>
  <c r="AI1404" i="6"/>
  <c r="AH1404" i="6"/>
  <c r="AG1404" i="6"/>
  <c r="AJ1403" i="6"/>
  <c r="AI1403" i="6"/>
  <c r="AH1403" i="6"/>
  <c r="AG1403" i="6"/>
  <c r="AJ1402" i="6"/>
  <c r="AI1402" i="6"/>
  <c r="AH1402" i="6"/>
  <c r="AG1402" i="6"/>
  <c r="AJ1401" i="6"/>
  <c r="AI1401" i="6"/>
  <c r="AH1401" i="6"/>
  <c r="AG1401" i="6"/>
  <c r="AJ1400" i="6"/>
  <c r="AI1400" i="6"/>
  <c r="AH1400" i="6"/>
  <c r="AG1400" i="6"/>
  <c r="AJ1399" i="6"/>
  <c r="AI1399" i="6"/>
  <c r="AH1399" i="6"/>
  <c r="AG1399" i="6"/>
  <c r="AJ1398" i="6"/>
  <c r="AI1398" i="6"/>
  <c r="AH1398" i="6"/>
  <c r="AG1398" i="6"/>
  <c r="AJ1397" i="6"/>
  <c r="AI1397" i="6"/>
  <c r="AH1397" i="6"/>
  <c r="AG1397" i="6"/>
  <c r="AJ1396" i="6"/>
  <c r="AI1396" i="6"/>
  <c r="AH1396" i="6"/>
  <c r="AG1396" i="6"/>
  <c r="AJ1395" i="6"/>
  <c r="AI1395" i="6"/>
  <c r="AH1395" i="6"/>
  <c r="AG1395" i="6"/>
  <c r="AJ1394" i="6"/>
  <c r="AI1394" i="6"/>
  <c r="AH1394" i="6"/>
  <c r="AG1394" i="6"/>
  <c r="AJ1393" i="6"/>
  <c r="AI1393" i="6"/>
  <c r="AH1393" i="6"/>
  <c r="AG1393" i="6"/>
  <c r="AJ1392" i="6"/>
  <c r="AI1392" i="6"/>
  <c r="AH1392" i="6"/>
  <c r="AG1392" i="6"/>
  <c r="AJ1391" i="6"/>
  <c r="AI1391" i="6"/>
  <c r="AH1391" i="6"/>
  <c r="AG1391" i="6"/>
  <c r="AJ1390" i="6"/>
  <c r="AI1390" i="6"/>
  <c r="AH1390" i="6"/>
  <c r="AG1390" i="6"/>
  <c r="AJ1389" i="6"/>
  <c r="AI1389" i="6"/>
  <c r="AH1389" i="6"/>
  <c r="AG1389" i="6"/>
  <c r="AJ1388" i="6"/>
  <c r="AI1388" i="6"/>
  <c r="AH1388" i="6"/>
  <c r="AG1388" i="6"/>
  <c r="AJ1387" i="6"/>
  <c r="AI1387" i="6"/>
  <c r="AH1387" i="6"/>
  <c r="AG1387" i="6"/>
  <c r="AJ1386" i="6"/>
  <c r="AI1386" i="6"/>
  <c r="AH1386" i="6"/>
  <c r="AG1386" i="6"/>
  <c r="AJ1385" i="6"/>
  <c r="AI1385" i="6"/>
  <c r="AH1385" i="6"/>
  <c r="AG1385" i="6"/>
  <c r="AJ1384" i="6"/>
  <c r="AI1384" i="6"/>
  <c r="AH1384" i="6"/>
  <c r="AG1384" i="6"/>
  <c r="AJ1383" i="6"/>
  <c r="AI1383" i="6"/>
  <c r="AH1383" i="6"/>
  <c r="AG1383" i="6"/>
  <c r="AJ1382" i="6"/>
  <c r="AI1382" i="6"/>
  <c r="AH1382" i="6"/>
  <c r="AG1382" i="6"/>
  <c r="AJ1381" i="6"/>
  <c r="AI1381" i="6"/>
  <c r="AH1381" i="6"/>
  <c r="AG1381" i="6"/>
  <c r="AJ1380" i="6"/>
  <c r="AI1380" i="6"/>
  <c r="AH1380" i="6"/>
  <c r="AG1380" i="6"/>
  <c r="AJ1379" i="6"/>
  <c r="AI1379" i="6"/>
  <c r="AH1379" i="6"/>
  <c r="AG1379" i="6"/>
  <c r="AJ1378" i="6"/>
  <c r="AI1378" i="6"/>
  <c r="AH1378" i="6"/>
  <c r="AG1378" i="6"/>
  <c r="AJ1377" i="6"/>
  <c r="AI1377" i="6"/>
  <c r="AH1377" i="6"/>
  <c r="AG1377" i="6"/>
  <c r="AJ1376" i="6"/>
  <c r="AI1376" i="6"/>
  <c r="AH1376" i="6"/>
  <c r="AG1376" i="6"/>
  <c r="AJ1375" i="6"/>
  <c r="AI1375" i="6"/>
  <c r="AH1375" i="6"/>
  <c r="AG1375" i="6"/>
  <c r="AJ1374" i="6"/>
  <c r="AI1374" i="6"/>
  <c r="AH1374" i="6"/>
  <c r="AG1374" i="6"/>
  <c r="AJ1373" i="6"/>
  <c r="AI1373" i="6"/>
  <c r="AH1373" i="6"/>
  <c r="AG1373" i="6"/>
  <c r="AJ1372" i="6"/>
  <c r="AI1372" i="6"/>
  <c r="AH1372" i="6"/>
  <c r="AG1372" i="6"/>
  <c r="AJ1371" i="6"/>
  <c r="AI1371" i="6"/>
  <c r="AH1371" i="6"/>
  <c r="AG1371" i="6"/>
  <c r="AJ1370" i="6"/>
  <c r="AI1370" i="6"/>
  <c r="AH1370" i="6"/>
  <c r="AG1370" i="6"/>
  <c r="AJ1369" i="6"/>
  <c r="AI1369" i="6"/>
  <c r="AH1369" i="6"/>
  <c r="AG1369" i="6"/>
  <c r="AJ1368" i="6"/>
  <c r="AI1368" i="6"/>
  <c r="AH1368" i="6"/>
  <c r="AG1368" i="6"/>
  <c r="AJ1367" i="6"/>
  <c r="AI1367" i="6"/>
  <c r="AH1367" i="6"/>
  <c r="AG1367" i="6"/>
  <c r="AJ1366" i="6"/>
  <c r="AI1366" i="6"/>
  <c r="AH1366" i="6"/>
  <c r="AG1366" i="6"/>
  <c r="AJ1365" i="6"/>
  <c r="AI1365" i="6"/>
  <c r="AH1365" i="6"/>
  <c r="AG1365" i="6"/>
  <c r="AJ1364" i="6"/>
  <c r="AI1364" i="6"/>
  <c r="AH1364" i="6"/>
  <c r="AG1364" i="6"/>
  <c r="AJ1363" i="6"/>
  <c r="AI1363" i="6"/>
  <c r="AH1363" i="6"/>
  <c r="AG1363" i="6"/>
  <c r="AJ1362" i="6"/>
  <c r="AI1362" i="6"/>
  <c r="AH1362" i="6"/>
  <c r="AG1362" i="6"/>
  <c r="AJ1361" i="6"/>
  <c r="AI1361" i="6"/>
  <c r="AH1361" i="6"/>
  <c r="AG1361" i="6"/>
  <c r="AJ1360" i="6"/>
  <c r="AI1360" i="6"/>
  <c r="AH1360" i="6"/>
  <c r="AG1360" i="6"/>
  <c r="AJ1359" i="6"/>
  <c r="AI1359" i="6"/>
  <c r="AH1359" i="6"/>
  <c r="AG1359" i="6"/>
  <c r="AJ1358" i="6"/>
  <c r="AI1358" i="6"/>
  <c r="AH1358" i="6"/>
  <c r="AG1358" i="6"/>
  <c r="AJ1357" i="6"/>
  <c r="AI1357" i="6"/>
  <c r="AH1357" i="6"/>
  <c r="AG1357" i="6"/>
  <c r="AJ1356" i="6"/>
  <c r="AI1356" i="6"/>
  <c r="AH1356" i="6"/>
  <c r="AG1356" i="6"/>
  <c r="AJ1355" i="6"/>
  <c r="AI1355" i="6"/>
  <c r="AH1355" i="6"/>
  <c r="AG1355" i="6"/>
  <c r="AJ1354" i="6"/>
  <c r="AI1354" i="6"/>
  <c r="AH1354" i="6"/>
  <c r="AG1354" i="6"/>
  <c r="AJ1353" i="6"/>
  <c r="AI1353" i="6"/>
  <c r="AH1353" i="6"/>
  <c r="AG1353" i="6"/>
  <c r="AJ1352" i="6"/>
  <c r="AI1352" i="6"/>
  <c r="AH1352" i="6"/>
  <c r="AG1352" i="6"/>
  <c r="AJ1351" i="6"/>
  <c r="AI1351" i="6"/>
  <c r="AH1351" i="6"/>
  <c r="AG1351" i="6"/>
  <c r="AJ1350" i="6"/>
  <c r="AI1350" i="6"/>
  <c r="AH1350" i="6"/>
  <c r="AG1350" i="6"/>
  <c r="AJ1349" i="6"/>
  <c r="AI1349" i="6"/>
  <c r="AH1349" i="6"/>
  <c r="AG1349" i="6"/>
  <c r="AJ1348" i="6"/>
  <c r="AI1348" i="6"/>
  <c r="AH1348" i="6"/>
  <c r="AG1348" i="6"/>
  <c r="AJ1347" i="6"/>
  <c r="AI1347" i="6"/>
  <c r="AH1347" i="6"/>
  <c r="AG1347" i="6"/>
  <c r="AJ1346" i="6"/>
  <c r="AI1346" i="6"/>
  <c r="AH1346" i="6"/>
  <c r="AG1346" i="6"/>
  <c r="AJ1345" i="6"/>
  <c r="AI1345" i="6"/>
  <c r="AH1345" i="6"/>
  <c r="AG1345" i="6"/>
  <c r="AJ1344" i="6"/>
  <c r="AI1344" i="6"/>
  <c r="AH1344" i="6"/>
  <c r="AG1344" i="6"/>
  <c r="AJ1343" i="6"/>
  <c r="AI1343" i="6"/>
  <c r="AH1343" i="6"/>
  <c r="AG1343" i="6"/>
  <c r="AJ1342" i="6"/>
  <c r="AI1342" i="6"/>
  <c r="AH1342" i="6"/>
  <c r="AG1342" i="6"/>
  <c r="AJ1341" i="6"/>
  <c r="AI1341" i="6"/>
  <c r="AH1341" i="6"/>
  <c r="AG1341" i="6"/>
  <c r="AJ1340" i="6"/>
  <c r="AI1340" i="6"/>
  <c r="AH1340" i="6"/>
  <c r="AG1340" i="6"/>
  <c r="AJ1339" i="6"/>
  <c r="AI1339" i="6"/>
  <c r="AH1339" i="6"/>
  <c r="AG1339" i="6"/>
  <c r="AJ1338" i="6"/>
  <c r="AI1338" i="6"/>
  <c r="AH1338" i="6"/>
  <c r="AG1338" i="6"/>
  <c r="AJ1337" i="6"/>
  <c r="AI1337" i="6"/>
  <c r="AH1337" i="6"/>
  <c r="AG1337" i="6"/>
  <c r="AJ1336" i="6"/>
  <c r="AI1336" i="6"/>
  <c r="AH1336" i="6"/>
  <c r="AG1336" i="6"/>
  <c r="AJ1335" i="6"/>
  <c r="AI1335" i="6"/>
  <c r="AH1335" i="6"/>
  <c r="AG1335" i="6"/>
  <c r="AJ1334" i="6"/>
  <c r="AI1334" i="6"/>
  <c r="AH1334" i="6"/>
  <c r="AG1334" i="6"/>
  <c r="AJ1333" i="6"/>
  <c r="AI1333" i="6"/>
  <c r="AH1333" i="6"/>
  <c r="AG1333" i="6"/>
  <c r="AJ1332" i="6"/>
  <c r="AI1332" i="6"/>
  <c r="AH1332" i="6"/>
  <c r="AG1332" i="6"/>
  <c r="AJ1331" i="6"/>
  <c r="AI1331" i="6"/>
  <c r="AH1331" i="6"/>
  <c r="AG1331" i="6"/>
  <c r="AJ1330" i="6"/>
  <c r="AI1330" i="6"/>
  <c r="AH1330" i="6"/>
  <c r="AG1330" i="6"/>
  <c r="AJ1329" i="6"/>
  <c r="AI1329" i="6"/>
  <c r="AH1329" i="6"/>
  <c r="AG1329" i="6"/>
  <c r="AJ1328" i="6"/>
  <c r="AI1328" i="6"/>
  <c r="AH1328" i="6"/>
  <c r="AG1328" i="6"/>
  <c r="AJ1327" i="6"/>
  <c r="AI1327" i="6"/>
  <c r="AH1327" i="6"/>
  <c r="AG1327" i="6"/>
  <c r="AJ1326" i="6"/>
  <c r="AI1326" i="6"/>
  <c r="AH1326" i="6"/>
  <c r="AG1326" i="6"/>
  <c r="AJ1325" i="6"/>
  <c r="AI1325" i="6"/>
  <c r="AH1325" i="6"/>
  <c r="AG1325" i="6"/>
  <c r="AJ1324" i="6"/>
  <c r="AI1324" i="6"/>
  <c r="AH1324" i="6"/>
  <c r="AG1324" i="6"/>
  <c r="AJ1323" i="6"/>
  <c r="AI1323" i="6"/>
  <c r="AH1323" i="6"/>
  <c r="AG1323" i="6"/>
  <c r="AJ1322" i="6"/>
  <c r="AI1322" i="6"/>
  <c r="AH1322" i="6"/>
  <c r="AG1322" i="6"/>
  <c r="AJ1321" i="6"/>
  <c r="AI1321" i="6"/>
  <c r="AH1321" i="6"/>
  <c r="AG1321" i="6"/>
  <c r="AJ1320" i="6"/>
  <c r="AI1320" i="6"/>
  <c r="AH1320" i="6"/>
  <c r="AG1320" i="6"/>
  <c r="AJ1319" i="6"/>
  <c r="AI1319" i="6"/>
  <c r="AH1319" i="6"/>
  <c r="AG1319" i="6"/>
  <c r="AJ1318" i="6"/>
  <c r="AI1318" i="6"/>
  <c r="AH1318" i="6"/>
  <c r="AG1318" i="6"/>
  <c r="AJ1317" i="6"/>
  <c r="AI1317" i="6"/>
  <c r="AH1317" i="6"/>
  <c r="AG1317" i="6"/>
  <c r="AJ1316" i="6"/>
  <c r="AI1316" i="6"/>
  <c r="AH1316" i="6"/>
  <c r="AG1316" i="6"/>
  <c r="AJ1315" i="6"/>
  <c r="AI1315" i="6"/>
  <c r="AH1315" i="6"/>
  <c r="AG1315" i="6"/>
  <c r="AJ1314" i="6"/>
  <c r="AI1314" i="6"/>
  <c r="AH1314" i="6"/>
  <c r="AG1314" i="6"/>
  <c r="AJ1313" i="6"/>
  <c r="AI1313" i="6"/>
  <c r="AH1313" i="6"/>
  <c r="AG1313" i="6"/>
  <c r="AJ1312" i="6"/>
  <c r="AI1312" i="6"/>
  <c r="AH1312" i="6"/>
  <c r="AG1312" i="6"/>
  <c r="AJ1311" i="6"/>
  <c r="AI1311" i="6"/>
  <c r="AH1311" i="6"/>
  <c r="AG1311" i="6"/>
  <c r="AJ1310" i="6"/>
  <c r="AI1310" i="6"/>
  <c r="AH1310" i="6"/>
  <c r="AG1310" i="6"/>
  <c r="AJ1309" i="6"/>
  <c r="AI1309" i="6"/>
  <c r="AH1309" i="6"/>
  <c r="AG1309" i="6"/>
  <c r="AJ1308" i="6"/>
  <c r="AI1308" i="6"/>
  <c r="AH1308" i="6"/>
  <c r="AG1308" i="6"/>
  <c r="AJ1307" i="6"/>
  <c r="AI1307" i="6"/>
  <c r="AH1307" i="6"/>
  <c r="AG1307" i="6"/>
  <c r="AJ1306" i="6"/>
  <c r="AI1306" i="6"/>
  <c r="AH1306" i="6"/>
  <c r="AG1306" i="6"/>
  <c r="AJ1305" i="6"/>
  <c r="AI1305" i="6"/>
  <c r="AH1305" i="6"/>
  <c r="AG1305" i="6"/>
  <c r="AJ1304" i="6"/>
  <c r="AI1304" i="6"/>
  <c r="AH1304" i="6"/>
  <c r="AG1304" i="6"/>
  <c r="AJ1303" i="6"/>
  <c r="AI1303" i="6"/>
  <c r="AH1303" i="6"/>
  <c r="AG1303" i="6"/>
  <c r="AJ1302" i="6"/>
  <c r="AI1302" i="6"/>
  <c r="AH1302" i="6"/>
  <c r="AG1302" i="6"/>
  <c r="AJ1301" i="6"/>
  <c r="AI1301" i="6"/>
  <c r="AH1301" i="6"/>
  <c r="AG1301" i="6"/>
  <c r="AJ1300" i="6"/>
  <c r="AI1300" i="6"/>
  <c r="AH1300" i="6"/>
  <c r="AG1300" i="6"/>
  <c r="AJ1299" i="6"/>
  <c r="AI1299" i="6"/>
  <c r="AH1299" i="6"/>
  <c r="AG1299" i="6"/>
  <c r="AJ1298" i="6"/>
  <c r="AI1298" i="6"/>
  <c r="AH1298" i="6"/>
  <c r="AG1298" i="6"/>
  <c r="AJ1297" i="6"/>
  <c r="AI1297" i="6"/>
  <c r="AH1297" i="6"/>
  <c r="AG1297" i="6"/>
  <c r="AJ1296" i="6"/>
  <c r="AI1296" i="6"/>
  <c r="AH1296" i="6"/>
  <c r="AG1296" i="6"/>
  <c r="AJ1295" i="6"/>
  <c r="AI1295" i="6"/>
  <c r="AH1295" i="6"/>
  <c r="AG1295" i="6"/>
  <c r="AJ1294" i="6"/>
  <c r="AI1294" i="6"/>
  <c r="AH1294" i="6"/>
  <c r="AG1294" i="6"/>
  <c r="AJ1293" i="6"/>
  <c r="AI1293" i="6"/>
  <c r="AH1293" i="6"/>
  <c r="AG1293" i="6"/>
  <c r="AJ1292" i="6"/>
  <c r="AI1292" i="6"/>
  <c r="AH1292" i="6"/>
  <c r="AG1292" i="6"/>
  <c r="AJ1291" i="6"/>
  <c r="AI1291" i="6"/>
  <c r="AH1291" i="6"/>
  <c r="AG1291" i="6"/>
  <c r="AJ1290" i="6"/>
  <c r="AI1290" i="6"/>
  <c r="AH1290" i="6"/>
  <c r="AG1290" i="6"/>
  <c r="AJ1289" i="6"/>
  <c r="AI1289" i="6"/>
  <c r="AH1289" i="6"/>
  <c r="AG1289" i="6"/>
  <c r="AJ1288" i="6"/>
  <c r="AI1288" i="6"/>
  <c r="AH1288" i="6"/>
  <c r="AG1288" i="6"/>
  <c r="AJ1287" i="6"/>
  <c r="AI1287" i="6"/>
  <c r="AH1287" i="6"/>
  <c r="AG1287" i="6"/>
  <c r="AJ1286" i="6"/>
  <c r="AI1286" i="6"/>
  <c r="AH1286" i="6"/>
  <c r="AG1286" i="6"/>
  <c r="AJ1285" i="6"/>
  <c r="AI1285" i="6"/>
  <c r="AH1285" i="6"/>
  <c r="AG1285" i="6"/>
  <c r="AJ1284" i="6"/>
  <c r="AI1284" i="6"/>
  <c r="AH1284" i="6"/>
  <c r="AG1284" i="6"/>
  <c r="AJ1283" i="6"/>
  <c r="AI1283" i="6"/>
  <c r="AH1283" i="6"/>
  <c r="AG1283" i="6"/>
  <c r="AJ1282" i="6"/>
  <c r="AI1282" i="6"/>
  <c r="AH1282" i="6"/>
  <c r="AG1282" i="6"/>
  <c r="AJ1281" i="6"/>
  <c r="AI1281" i="6"/>
  <c r="AH1281" i="6"/>
  <c r="AG1281" i="6"/>
  <c r="AJ1280" i="6"/>
  <c r="AI1280" i="6"/>
  <c r="AH1280" i="6"/>
  <c r="AG1280" i="6"/>
  <c r="AJ1279" i="6"/>
  <c r="AI1279" i="6"/>
  <c r="AH1279" i="6"/>
  <c r="AG1279" i="6"/>
  <c r="AJ1278" i="6"/>
  <c r="AI1278" i="6"/>
  <c r="AH1278" i="6"/>
  <c r="AG1278" i="6"/>
  <c r="AJ1277" i="6"/>
  <c r="AI1277" i="6"/>
  <c r="AH1277" i="6"/>
  <c r="AG1277" i="6"/>
  <c r="AJ1276" i="6"/>
  <c r="AI1276" i="6"/>
  <c r="AH1276" i="6"/>
  <c r="AG1276" i="6"/>
  <c r="AJ1275" i="6"/>
  <c r="AI1275" i="6"/>
  <c r="AH1275" i="6"/>
  <c r="AG1275" i="6"/>
  <c r="AJ1274" i="6"/>
  <c r="AI1274" i="6"/>
  <c r="AH1274" i="6"/>
  <c r="AG1274" i="6"/>
  <c r="AJ1273" i="6"/>
  <c r="AI1273" i="6"/>
  <c r="AH1273" i="6"/>
  <c r="AG1273" i="6"/>
  <c r="AJ1272" i="6"/>
  <c r="AI1272" i="6"/>
  <c r="AH1272" i="6"/>
  <c r="AG1272" i="6"/>
  <c r="AJ1271" i="6"/>
  <c r="AI1271" i="6"/>
  <c r="AH1271" i="6"/>
  <c r="AG1271" i="6"/>
  <c r="AJ1270" i="6"/>
  <c r="AI1270" i="6"/>
  <c r="AH1270" i="6"/>
  <c r="AG1270" i="6"/>
  <c r="AJ1269" i="6"/>
  <c r="AI1269" i="6"/>
  <c r="AH1269" i="6"/>
  <c r="AG1269" i="6"/>
  <c r="AJ1268" i="6"/>
  <c r="AI1268" i="6"/>
  <c r="AH1268" i="6"/>
  <c r="AG1268" i="6"/>
  <c r="AJ1267" i="6"/>
  <c r="AI1267" i="6"/>
  <c r="AH1267" i="6"/>
  <c r="AG1267" i="6"/>
  <c r="AJ1266" i="6"/>
  <c r="AI1266" i="6"/>
  <c r="AH1266" i="6"/>
  <c r="AG1266" i="6"/>
  <c r="AJ1265" i="6"/>
  <c r="AI1265" i="6"/>
  <c r="AH1265" i="6"/>
  <c r="AG1265" i="6"/>
  <c r="AJ1264" i="6"/>
  <c r="AI1264" i="6"/>
  <c r="AH1264" i="6"/>
  <c r="AG1264" i="6"/>
  <c r="AJ1263" i="6"/>
  <c r="AI1263" i="6"/>
  <c r="AH1263" i="6"/>
  <c r="AG1263" i="6"/>
  <c r="AJ1262" i="6"/>
  <c r="AI1262" i="6"/>
  <c r="AH1262" i="6"/>
  <c r="AG1262" i="6"/>
  <c r="AJ1261" i="6"/>
  <c r="AI1261" i="6"/>
  <c r="AH1261" i="6"/>
  <c r="AG1261" i="6"/>
  <c r="AJ1260" i="6"/>
  <c r="AI1260" i="6"/>
  <c r="AH1260" i="6"/>
  <c r="AG1260" i="6"/>
  <c r="AJ1259" i="6"/>
  <c r="AI1259" i="6"/>
  <c r="AH1259" i="6"/>
  <c r="AG1259" i="6"/>
  <c r="AJ1258" i="6"/>
  <c r="AI1258" i="6"/>
  <c r="AH1258" i="6"/>
  <c r="AG1258" i="6"/>
  <c r="AJ1257" i="6"/>
  <c r="AI1257" i="6"/>
  <c r="AH1257" i="6"/>
  <c r="AG1257" i="6"/>
  <c r="AJ1256" i="6"/>
  <c r="AI1256" i="6"/>
  <c r="AH1256" i="6"/>
  <c r="AG1256" i="6"/>
  <c r="AJ1255" i="6"/>
  <c r="AI1255" i="6"/>
  <c r="AH1255" i="6"/>
  <c r="AG1255" i="6"/>
  <c r="AJ1254" i="6"/>
  <c r="AI1254" i="6"/>
  <c r="AH1254" i="6"/>
  <c r="AG1254" i="6"/>
  <c r="AJ1253" i="6"/>
  <c r="AI1253" i="6"/>
  <c r="AH1253" i="6"/>
  <c r="AG1253" i="6"/>
  <c r="AJ1252" i="6"/>
  <c r="AI1252" i="6"/>
  <c r="AH1252" i="6"/>
  <c r="AG1252" i="6"/>
  <c r="AJ1251" i="6"/>
  <c r="AI1251" i="6"/>
  <c r="AH1251" i="6"/>
  <c r="AG1251" i="6"/>
  <c r="AJ1250" i="6"/>
  <c r="AI1250" i="6"/>
  <c r="AH1250" i="6"/>
  <c r="AG1250" i="6"/>
  <c r="AJ1249" i="6"/>
  <c r="AI1249" i="6"/>
  <c r="AH1249" i="6"/>
  <c r="AG1249" i="6"/>
  <c r="AJ1248" i="6"/>
  <c r="AI1248" i="6"/>
  <c r="AH1248" i="6"/>
  <c r="AG1248" i="6"/>
  <c r="AJ1247" i="6"/>
  <c r="AI1247" i="6"/>
  <c r="AH1247" i="6"/>
  <c r="AG1247" i="6"/>
  <c r="AJ1246" i="6"/>
  <c r="AI1246" i="6"/>
  <c r="AH1246" i="6"/>
  <c r="AG1246" i="6"/>
  <c r="AJ1245" i="6"/>
  <c r="AI1245" i="6"/>
  <c r="AH1245" i="6"/>
  <c r="AG1245" i="6"/>
  <c r="AJ1244" i="6"/>
  <c r="AI1244" i="6"/>
  <c r="AH1244" i="6"/>
  <c r="AG1244" i="6"/>
  <c r="AJ1243" i="6"/>
  <c r="AI1243" i="6"/>
  <c r="AH1243" i="6"/>
  <c r="AG1243" i="6"/>
  <c r="AJ1242" i="6"/>
  <c r="AI1242" i="6"/>
  <c r="AH1242" i="6"/>
  <c r="AG1242" i="6"/>
  <c r="AJ1241" i="6"/>
  <c r="AI1241" i="6"/>
  <c r="AH1241" i="6"/>
  <c r="AG1241" i="6"/>
  <c r="AJ1240" i="6"/>
  <c r="AI1240" i="6"/>
  <c r="AH1240" i="6"/>
  <c r="AG1240" i="6"/>
  <c r="AJ1239" i="6"/>
  <c r="AI1239" i="6"/>
  <c r="AH1239" i="6"/>
  <c r="AG1239" i="6"/>
  <c r="AJ1238" i="6"/>
  <c r="AI1238" i="6"/>
  <c r="AH1238" i="6"/>
  <c r="AG1238" i="6"/>
  <c r="AJ1237" i="6"/>
  <c r="AI1237" i="6"/>
  <c r="AH1237" i="6"/>
  <c r="AG1237" i="6"/>
  <c r="AJ1236" i="6"/>
  <c r="AI1236" i="6"/>
  <c r="AH1236" i="6"/>
  <c r="AG1236" i="6"/>
  <c r="AJ1235" i="6"/>
  <c r="AI1235" i="6"/>
  <c r="AH1235" i="6"/>
  <c r="AG1235" i="6"/>
  <c r="AJ1234" i="6"/>
  <c r="AI1234" i="6"/>
  <c r="AH1234" i="6"/>
  <c r="AG1234" i="6"/>
  <c r="AJ1233" i="6"/>
  <c r="AI1233" i="6"/>
  <c r="AH1233" i="6"/>
  <c r="AG1233" i="6"/>
  <c r="AJ1232" i="6"/>
  <c r="AI1232" i="6"/>
  <c r="AH1232" i="6"/>
  <c r="AG1232" i="6"/>
  <c r="AJ1231" i="6"/>
  <c r="AI1231" i="6"/>
  <c r="AH1231" i="6"/>
  <c r="AG1231" i="6"/>
  <c r="AJ1230" i="6"/>
  <c r="AI1230" i="6"/>
  <c r="AH1230" i="6"/>
  <c r="AG1230" i="6"/>
  <c r="AJ1229" i="6"/>
  <c r="AI1229" i="6"/>
  <c r="AH1229" i="6"/>
  <c r="AG1229" i="6"/>
  <c r="AJ1228" i="6"/>
  <c r="AI1228" i="6"/>
  <c r="AH1228" i="6"/>
  <c r="AG1228" i="6"/>
  <c r="AJ1227" i="6"/>
  <c r="AI1227" i="6"/>
  <c r="AH1227" i="6"/>
  <c r="AG1227" i="6"/>
  <c r="AJ1226" i="6"/>
  <c r="AI1226" i="6"/>
  <c r="AH1226" i="6"/>
  <c r="AG1226" i="6"/>
  <c r="AJ1225" i="6"/>
  <c r="AI1225" i="6"/>
  <c r="AH1225" i="6"/>
  <c r="AG1225" i="6"/>
  <c r="AJ1224" i="6"/>
  <c r="AI1224" i="6"/>
  <c r="AH1224" i="6"/>
  <c r="AG1224" i="6"/>
  <c r="AJ1223" i="6"/>
  <c r="AI1223" i="6"/>
  <c r="AH1223" i="6"/>
  <c r="AG1223" i="6"/>
  <c r="AJ1222" i="6"/>
  <c r="AI1222" i="6"/>
  <c r="AH1222" i="6"/>
  <c r="AG1222" i="6"/>
  <c r="AJ1221" i="6"/>
  <c r="AI1221" i="6"/>
  <c r="AH1221" i="6"/>
  <c r="AG1221" i="6"/>
  <c r="AJ1220" i="6"/>
  <c r="AI1220" i="6"/>
  <c r="AH1220" i="6"/>
  <c r="AG1220" i="6"/>
  <c r="AJ1219" i="6"/>
  <c r="AI1219" i="6"/>
  <c r="AH1219" i="6"/>
  <c r="AG1219" i="6"/>
  <c r="AJ1218" i="6"/>
  <c r="AI1218" i="6"/>
  <c r="AH1218" i="6"/>
  <c r="AG1218" i="6"/>
  <c r="AJ1217" i="6"/>
  <c r="AI1217" i="6"/>
  <c r="AH1217" i="6"/>
  <c r="AG1217" i="6"/>
  <c r="AJ1216" i="6"/>
  <c r="AI1216" i="6"/>
  <c r="AH1216" i="6"/>
  <c r="AG1216" i="6"/>
  <c r="AJ1215" i="6"/>
  <c r="AI1215" i="6"/>
  <c r="AH1215" i="6"/>
  <c r="AG1215" i="6"/>
  <c r="AJ1214" i="6"/>
  <c r="AI1214" i="6"/>
  <c r="AH1214" i="6"/>
  <c r="AG1214" i="6"/>
  <c r="AJ1213" i="6"/>
  <c r="AI1213" i="6"/>
  <c r="AH1213" i="6"/>
  <c r="AG1213" i="6"/>
  <c r="AJ1212" i="6"/>
  <c r="AI1212" i="6"/>
  <c r="AH1212" i="6"/>
  <c r="AG1212" i="6"/>
  <c r="AJ1211" i="6"/>
  <c r="AI1211" i="6"/>
  <c r="AH1211" i="6"/>
  <c r="AG1211" i="6"/>
  <c r="AJ1210" i="6"/>
  <c r="AI1210" i="6"/>
  <c r="AH1210" i="6"/>
  <c r="AG1210" i="6"/>
  <c r="AJ1209" i="6"/>
  <c r="AI1209" i="6"/>
  <c r="AH1209" i="6"/>
  <c r="AG1209" i="6"/>
  <c r="AJ1208" i="6"/>
  <c r="AI1208" i="6"/>
  <c r="AH1208" i="6"/>
  <c r="AG1208" i="6"/>
  <c r="AJ1207" i="6"/>
  <c r="AI1207" i="6"/>
  <c r="AH1207" i="6"/>
  <c r="AG1207" i="6"/>
  <c r="AJ1206" i="6"/>
  <c r="AI1206" i="6"/>
  <c r="AH1206" i="6"/>
  <c r="AG1206" i="6"/>
  <c r="AJ1205" i="6"/>
  <c r="AI1205" i="6"/>
  <c r="AH1205" i="6"/>
  <c r="AG1205" i="6"/>
  <c r="AJ1204" i="6"/>
  <c r="AI1204" i="6"/>
  <c r="AH1204" i="6"/>
  <c r="AG1204" i="6"/>
  <c r="AJ1203" i="6"/>
  <c r="AI1203" i="6"/>
  <c r="AH1203" i="6"/>
  <c r="AG1203" i="6"/>
  <c r="AJ1202" i="6"/>
  <c r="AI1202" i="6"/>
  <c r="AH1202" i="6"/>
  <c r="AG1202" i="6"/>
  <c r="AJ1201" i="6"/>
  <c r="AI1201" i="6"/>
  <c r="AH1201" i="6"/>
  <c r="AG1201" i="6"/>
  <c r="AJ1200" i="6"/>
  <c r="AI1200" i="6"/>
  <c r="AH1200" i="6"/>
  <c r="AG1200" i="6"/>
  <c r="AJ1199" i="6"/>
  <c r="AI1199" i="6"/>
  <c r="AH1199" i="6"/>
  <c r="AG1199" i="6"/>
  <c r="AJ1198" i="6"/>
  <c r="AI1198" i="6"/>
  <c r="AH1198" i="6"/>
  <c r="AG1198" i="6"/>
  <c r="AJ1197" i="6"/>
  <c r="AI1197" i="6"/>
  <c r="AH1197" i="6"/>
  <c r="AG1197" i="6"/>
  <c r="AJ1196" i="6"/>
  <c r="AI1196" i="6"/>
  <c r="AH1196" i="6"/>
  <c r="AG1196" i="6"/>
  <c r="AJ1195" i="6"/>
  <c r="AI1195" i="6"/>
  <c r="AH1195" i="6"/>
  <c r="AG1195" i="6"/>
  <c r="AJ1194" i="6"/>
  <c r="AI1194" i="6"/>
  <c r="AH1194" i="6"/>
  <c r="AG1194" i="6"/>
  <c r="AJ1193" i="6"/>
  <c r="AI1193" i="6"/>
  <c r="AH1193" i="6"/>
  <c r="AG1193" i="6"/>
  <c r="AJ1192" i="6"/>
  <c r="AI1192" i="6"/>
  <c r="AH1192" i="6"/>
  <c r="AG1192" i="6"/>
  <c r="AJ1191" i="6"/>
  <c r="AI1191" i="6"/>
  <c r="AH1191" i="6"/>
  <c r="AG1191" i="6"/>
  <c r="AJ1190" i="6"/>
  <c r="AI1190" i="6"/>
  <c r="AH1190" i="6"/>
  <c r="AG1190" i="6"/>
  <c r="AJ1189" i="6"/>
  <c r="AI1189" i="6"/>
  <c r="AH1189" i="6"/>
  <c r="AG1189" i="6"/>
  <c r="AJ1188" i="6"/>
  <c r="AI1188" i="6"/>
  <c r="AH1188" i="6"/>
  <c r="AG1188" i="6"/>
  <c r="AJ1187" i="6"/>
  <c r="AI1187" i="6"/>
  <c r="AH1187" i="6"/>
  <c r="AG1187" i="6"/>
  <c r="AJ1186" i="6"/>
  <c r="AI1186" i="6"/>
  <c r="AH1186" i="6"/>
  <c r="AG1186" i="6"/>
  <c r="AJ1185" i="6"/>
  <c r="AI1185" i="6"/>
  <c r="AH1185" i="6"/>
  <c r="AG1185" i="6"/>
  <c r="AJ1184" i="6"/>
  <c r="AI1184" i="6"/>
  <c r="AH1184" i="6"/>
  <c r="AG1184" i="6"/>
  <c r="AJ1183" i="6"/>
  <c r="AI1183" i="6"/>
  <c r="AH1183" i="6"/>
  <c r="AG1183" i="6"/>
  <c r="AJ1182" i="6"/>
  <c r="AI1182" i="6"/>
  <c r="AH1182" i="6"/>
  <c r="AG1182" i="6"/>
  <c r="AJ1181" i="6"/>
  <c r="AI1181" i="6"/>
  <c r="AH1181" i="6"/>
  <c r="AG1181" i="6"/>
  <c r="AJ1180" i="6"/>
  <c r="AI1180" i="6"/>
  <c r="AH1180" i="6"/>
  <c r="AG1180" i="6"/>
  <c r="AJ1179" i="6"/>
  <c r="AI1179" i="6"/>
  <c r="AH1179" i="6"/>
  <c r="AG1179" i="6"/>
  <c r="AJ1178" i="6"/>
  <c r="AI1178" i="6"/>
  <c r="AH1178" i="6"/>
  <c r="AG1178" i="6"/>
  <c r="AJ1177" i="6"/>
  <c r="AI1177" i="6"/>
  <c r="AH1177" i="6"/>
  <c r="AG1177" i="6"/>
  <c r="AJ1176" i="6"/>
  <c r="AI1176" i="6"/>
  <c r="AH1176" i="6"/>
  <c r="AG1176" i="6"/>
  <c r="AJ1175" i="6"/>
  <c r="AI1175" i="6"/>
  <c r="AH1175" i="6"/>
  <c r="AG1175" i="6"/>
  <c r="AJ1174" i="6"/>
  <c r="AI1174" i="6"/>
  <c r="AH1174" i="6"/>
  <c r="AG1174" i="6"/>
  <c r="AJ1173" i="6"/>
  <c r="AI1173" i="6"/>
  <c r="AH1173" i="6"/>
  <c r="AG1173" i="6"/>
  <c r="AJ1172" i="6"/>
  <c r="AI1172" i="6"/>
  <c r="AH1172" i="6"/>
  <c r="AG1172" i="6"/>
  <c r="AJ1171" i="6"/>
  <c r="AI1171" i="6"/>
  <c r="AH1171" i="6"/>
  <c r="AG1171" i="6"/>
  <c r="AJ1170" i="6"/>
  <c r="AI1170" i="6"/>
  <c r="AH1170" i="6"/>
  <c r="AG1170" i="6"/>
  <c r="AJ1169" i="6"/>
  <c r="AI1169" i="6"/>
  <c r="AH1169" i="6"/>
  <c r="AG1169" i="6"/>
  <c r="AJ1168" i="6"/>
  <c r="AI1168" i="6"/>
  <c r="AH1168" i="6"/>
  <c r="AG1168" i="6"/>
  <c r="AJ1167" i="6"/>
  <c r="AI1167" i="6"/>
  <c r="AH1167" i="6"/>
  <c r="AG1167" i="6"/>
  <c r="AJ1166" i="6"/>
  <c r="AI1166" i="6"/>
  <c r="AH1166" i="6"/>
  <c r="AG1166" i="6"/>
  <c r="AJ1165" i="6"/>
  <c r="AI1165" i="6"/>
  <c r="AH1165" i="6"/>
  <c r="AG1165" i="6"/>
  <c r="AJ1164" i="6"/>
  <c r="AI1164" i="6"/>
  <c r="AH1164" i="6"/>
  <c r="AG1164" i="6"/>
  <c r="AJ1163" i="6"/>
  <c r="AI1163" i="6"/>
  <c r="AH1163" i="6"/>
  <c r="AG1163" i="6"/>
  <c r="AJ1162" i="6"/>
  <c r="AI1162" i="6"/>
  <c r="AH1162" i="6"/>
  <c r="AG1162" i="6"/>
  <c r="AJ1161" i="6"/>
  <c r="AI1161" i="6"/>
  <c r="AH1161" i="6"/>
  <c r="AG1161" i="6"/>
  <c r="AJ1160" i="6"/>
  <c r="AI1160" i="6"/>
  <c r="AH1160" i="6"/>
  <c r="AG1160" i="6"/>
  <c r="AJ1159" i="6"/>
  <c r="AI1159" i="6"/>
  <c r="AH1159" i="6"/>
  <c r="AG1159" i="6"/>
  <c r="AJ1158" i="6"/>
  <c r="AI1158" i="6"/>
  <c r="AH1158" i="6"/>
  <c r="AG1158" i="6"/>
  <c r="AJ1157" i="6"/>
  <c r="AI1157" i="6"/>
  <c r="AH1157" i="6"/>
  <c r="AG1157" i="6"/>
  <c r="AJ1156" i="6"/>
  <c r="AI1156" i="6"/>
  <c r="AH1156" i="6"/>
  <c r="AG1156" i="6"/>
  <c r="AJ1155" i="6"/>
  <c r="AI1155" i="6"/>
  <c r="AH1155" i="6"/>
  <c r="AG1155" i="6"/>
  <c r="AJ1154" i="6"/>
  <c r="AI1154" i="6"/>
  <c r="AH1154" i="6"/>
  <c r="AG1154" i="6"/>
  <c r="AJ1153" i="6"/>
  <c r="AI1153" i="6"/>
  <c r="AH1153" i="6"/>
  <c r="AG1153" i="6"/>
  <c r="AJ1152" i="6"/>
  <c r="AI1152" i="6"/>
  <c r="AH1152" i="6"/>
  <c r="AG1152" i="6"/>
  <c r="AJ1151" i="6"/>
  <c r="AI1151" i="6"/>
  <c r="AH1151" i="6"/>
  <c r="AG1151" i="6"/>
  <c r="AJ1150" i="6"/>
  <c r="AI1150" i="6"/>
  <c r="AH1150" i="6"/>
  <c r="AG1150" i="6"/>
  <c r="AJ1149" i="6"/>
  <c r="AI1149" i="6"/>
  <c r="AH1149" i="6"/>
  <c r="AG1149" i="6"/>
  <c r="AJ1148" i="6"/>
  <c r="AI1148" i="6"/>
  <c r="AH1148" i="6"/>
  <c r="AG1148" i="6"/>
  <c r="AJ1147" i="6"/>
  <c r="AI1147" i="6"/>
  <c r="AH1147" i="6"/>
  <c r="AG1147" i="6"/>
  <c r="AJ1146" i="6"/>
  <c r="AI1146" i="6"/>
  <c r="AH1146" i="6"/>
  <c r="AG1146" i="6"/>
  <c r="AJ1145" i="6"/>
  <c r="AI1145" i="6"/>
  <c r="AH1145" i="6"/>
  <c r="AG1145" i="6"/>
  <c r="AJ1144" i="6"/>
  <c r="AI1144" i="6"/>
  <c r="AH1144" i="6"/>
  <c r="AG1144" i="6"/>
  <c r="AJ1143" i="6"/>
  <c r="AI1143" i="6"/>
  <c r="AH1143" i="6"/>
  <c r="AG1143" i="6"/>
  <c r="AJ1142" i="6"/>
  <c r="AI1142" i="6"/>
  <c r="AH1142" i="6"/>
  <c r="AG1142" i="6"/>
  <c r="AJ1141" i="6"/>
  <c r="AI1141" i="6"/>
  <c r="AH1141" i="6"/>
  <c r="AG1141" i="6"/>
  <c r="AJ1140" i="6"/>
  <c r="AI1140" i="6"/>
  <c r="AH1140" i="6"/>
  <c r="AG1140" i="6"/>
  <c r="AJ1139" i="6"/>
  <c r="AI1139" i="6"/>
  <c r="AH1139" i="6"/>
  <c r="AG1139" i="6"/>
  <c r="AJ1138" i="6"/>
  <c r="AI1138" i="6"/>
  <c r="AH1138" i="6"/>
  <c r="AG1138" i="6"/>
  <c r="AJ1137" i="6"/>
  <c r="AI1137" i="6"/>
  <c r="AH1137" i="6"/>
  <c r="AG1137" i="6"/>
  <c r="AJ1136" i="6"/>
  <c r="AI1136" i="6"/>
  <c r="AH1136" i="6"/>
  <c r="AG1136" i="6"/>
  <c r="AJ1135" i="6"/>
  <c r="AI1135" i="6"/>
  <c r="AH1135" i="6"/>
  <c r="AG1135" i="6"/>
  <c r="AJ1134" i="6"/>
  <c r="AI1134" i="6"/>
  <c r="AH1134" i="6"/>
  <c r="AG1134" i="6"/>
  <c r="AJ1133" i="6"/>
  <c r="AI1133" i="6"/>
  <c r="AH1133" i="6"/>
  <c r="AG1133" i="6"/>
  <c r="AJ1132" i="6"/>
  <c r="AI1132" i="6"/>
  <c r="AH1132" i="6"/>
  <c r="AG1132" i="6"/>
  <c r="AJ1131" i="6"/>
  <c r="AI1131" i="6"/>
  <c r="AH1131" i="6"/>
  <c r="AG1131" i="6"/>
  <c r="AJ1130" i="6"/>
  <c r="AI1130" i="6"/>
  <c r="AH1130" i="6"/>
  <c r="AG1130" i="6"/>
  <c r="AJ1129" i="6"/>
  <c r="AI1129" i="6"/>
  <c r="AH1129" i="6"/>
  <c r="AG1129" i="6"/>
  <c r="AJ1128" i="6"/>
  <c r="AI1128" i="6"/>
  <c r="AH1128" i="6"/>
  <c r="AG1128" i="6"/>
  <c r="AJ1127" i="6"/>
  <c r="AI1127" i="6"/>
  <c r="AH1127" i="6"/>
  <c r="AG1127" i="6"/>
  <c r="AJ1126" i="6"/>
  <c r="AI1126" i="6"/>
  <c r="AH1126" i="6"/>
  <c r="AG1126" i="6"/>
  <c r="AJ1125" i="6"/>
  <c r="AI1125" i="6"/>
  <c r="AH1125" i="6"/>
  <c r="AG1125" i="6"/>
  <c r="AJ1124" i="6"/>
  <c r="AI1124" i="6"/>
  <c r="AH1124" i="6"/>
  <c r="AG1124" i="6"/>
  <c r="AJ1123" i="6"/>
  <c r="AI1123" i="6"/>
  <c r="AH1123" i="6"/>
  <c r="AG1123" i="6"/>
  <c r="AJ1122" i="6"/>
  <c r="AI1122" i="6"/>
  <c r="AH1122" i="6"/>
  <c r="AG1122" i="6"/>
  <c r="AJ1121" i="6"/>
  <c r="AI1121" i="6"/>
  <c r="AH1121" i="6"/>
  <c r="AG1121" i="6"/>
  <c r="AJ1120" i="6"/>
  <c r="AI1120" i="6"/>
  <c r="AH1120" i="6"/>
  <c r="AG1120" i="6"/>
  <c r="AJ1119" i="6"/>
  <c r="AI1119" i="6"/>
  <c r="AH1119" i="6"/>
  <c r="AG1119" i="6"/>
  <c r="AJ1118" i="6"/>
  <c r="AI1118" i="6"/>
  <c r="AH1118" i="6"/>
  <c r="AG1118" i="6"/>
  <c r="AJ1117" i="6"/>
  <c r="AI1117" i="6"/>
  <c r="AH1117" i="6"/>
  <c r="AG1117" i="6"/>
  <c r="AJ1116" i="6"/>
  <c r="AI1116" i="6"/>
  <c r="AH1116" i="6"/>
  <c r="AG1116" i="6"/>
  <c r="AJ1115" i="6"/>
  <c r="AI1115" i="6"/>
  <c r="AH1115" i="6"/>
  <c r="AG1115" i="6"/>
  <c r="AJ1114" i="6"/>
  <c r="AI1114" i="6"/>
  <c r="AH1114" i="6"/>
  <c r="AG1114" i="6"/>
  <c r="AJ1113" i="6"/>
  <c r="AI1113" i="6"/>
  <c r="AH1113" i="6"/>
  <c r="AG1113" i="6"/>
  <c r="AJ1112" i="6"/>
  <c r="AI1112" i="6"/>
  <c r="AH1112" i="6"/>
  <c r="AG1112" i="6"/>
  <c r="AJ1111" i="6"/>
  <c r="AI1111" i="6"/>
  <c r="AH1111" i="6"/>
  <c r="AG1111" i="6"/>
  <c r="AJ1110" i="6"/>
  <c r="AI1110" i="6"/>
  <c r="AH1110" i="6"/>
  <c r="AG1110" i="6"/>
  <c r="AJ1109" i="6"/>
  <c r="AI1109" i="6"/>
  <c r="AH1109" i="6"/>
  <c r="AG1109" i="6"/>
  <c r="AJ1108" i="6"/>
  <c r="AI1108" i="6"/>
  <c r="AH1108" i="6"/>
  <c r="AG1108" i="6"/>
  <c r="AJ1107" i="6"/>
  <c r="AI1107" i="6"/>
  <c r="AH1107" i="6"/>
  <c r="AG1107" i="6"/>
  <c r="AJ1106" i="6"/>
  <c r="AI1106" i="6"/>
  <c r="AH1106" i="6"/>
  <c r="AG1106" i="6"/>
  <c r="AJ1105" i="6"/>
  <c r="AI1105" i="6"/>
  <c r="AH1105" i="6"/>
  <c r="AG1105" i="6"/>
  <c r="AJ1104" i="6"/>
  <c r="AI1104" i="6"/>
  <c r="AH1104" i="6"/>
  <c r="AG1104" i="6"/>
  <c r="AJ1103" i="6"/>
  <c r="AI1103" i="6"/>
  <c r="AH1103" i="6"/>
  <c r="AG1103" i="6"/>
  <c r="AJ1102" i="6"/>
  <c r="AI1102" i="6"/>
  <c r="AH1102" i="6"/>
  <c r="AG1102" i="6"/>
  <c r="AJ1101" i="6"/>
  <c r="AI1101" i="6"/>
  <c r="AH1101" i="6"/>
  <c r="AG1101" i="6"/>
  <c r="AJ1100" i="6"/>
  <c r="AI1100" i="6"/>
  <c r="AH1100" i="6"/>
  <c r="AG1100" i="6"/>
  <c r="AJ1099" i="6"/>
  <c r="AI1099" i="6"/>
  <c r="AH1099" i="6"/>
  <c r="AG1099" i="6"/>
  <c r="AJ1098" i="6"/>
  <c r="AI1098" i="6"/>
  <c r="AH1098" i="6"/>
  <c r="AG1098" i="6"/>
  <c r="AJ1097" i="6"/>
  <c r="AI1097" i="6"/>
  <c r="AH1097" i="6"/>
  <c r="AG1097" i="6"/>
  <c r="AJ1096" i="6"/>
  <c r="AI1096" i="6"/>
  <c r="AH1096" i="6"/>
  <c r="AG1096" i="6"/>
  <c r="AJ1095" i="6"/>
  <c r="AI1095" i="6"/>
  <c r="AH1095" i="6"/>
  <c r="AG1095" i="6"/>
  <c r="AJ1094" i="6"/>
  <c r="AI1094" i="6"/>
  <c r="AH1094" i="6"/>
  <c r="AG1094" i="6"/>
  <c r="AJ1093" i="6"/>
  <c r="AI1093" i="6"/>
  <c r="AH1093" i="6"/>
  <c r="AG1093" i="6"/>
  <c r="AJ1092" i="6"/>
  <c r="AI1092" i="6"/>
  <c r="AH1092" i="6"/>
  <c r="AG1092" i="6"/>
  <c r="AJ1091" i="6"/>
  <c r="AI1091" i="6"/>
  <c r="AH1091" i="6"/>
  <c r="AG1091" i="6"/>
  <c r="AJ1090" i="6"/>
  <c r="AI1090" i="6"/>
  <c r="AH1090" i="6"/>
  <c r="AG1090" i="6"/>
  <c r="AJ1089" i="6"/>
  <c r="AI1089" i="6"/>
  <c r="AH1089" i="6"/>
  <c r="AG1089" i="6"/>
  <c r="AJ1088" i="6"/>
  <c r="AI1088" i="6"/>
  <c r="AH1088" i="6"/>
  <c r="AG1088" i="6"/>
  <c r="AJ1087" i="6"/>
  <c r="AI1087" i="6"/>
  <c r="AH1087" i="6"/>
  <c r="AG1087" i="6"/>
  <c r="AJ1086" i="6"/>
  <c r="AI1086" i="6"/>
  <c r="AH1086" i="6"/>
  <c r="AG1086" i="6"/>
  <c r="AJ1085" i="6"/>
  <c r="AI1085" i="6"/>
  <c r="AH1085" i="6"/>
  <c r="AG1085" i="6"/>
  <c r="AJ1084" i="6"/>
  <c r="AI1084" i="6"/>
  <c r="AH1084" i="6"/>
  <c r="AG1084" i="6"/>
  <c r="AJ1083" i="6"/>
  <c r="AI1083" i="6"/>
  <c r="AH1083" i="6"/>
  <c r="AG1083" i="6"/>
  <c r="AJ1082" i="6"/>
  <c r="AI1082" i="6"/>
  <c r="AH1082" i="6"/>
  <c r="AG1082" i="6"/>
  <c r="AJ1081" i="6"/>
  <c r="AI1081" i="6"/>
  <c r="AH1081" i="6"/>
  <c r="AG1081" i="6"/>
  <c r="AJ1080" i="6"/>
  <c r="AI1080" i="6"/>
  <c r="AH1080" i="6"/>
  <c r="AG1080" i="6"/>
  <c r="AJ1079" i="6"/>
  <c r="AI1079" i="6"/>
  <c r="AH1079" i="6"/>
  <c r="AG1079" i="6"/>
  <c r="AJ1078" i="6"/>
  <c r="AI1078" i="6"/>
  <c r="AH1078" i="6"/>
  <c r="AG1078" i="6"/>
  <c r="AJ1077" i="6"/>
  <c r="AI1077" i="6"/>
  <c r="AH1077" i="6"/>
  <c r="AG1077" i="6"/>
  <c r="AJ1076" i="6"/>
  <c r="AI1076" i="6"/>
  <c r="AH1076" i="6"/>
  <c r="AG1076" i="6"/>
  <c r="AJ1075" i="6"/>
  <c r="AI1075" i="6"/>
  <c r="AH1075" i="6"/>
  <c r="AG1075" i="6"/>
  <c r="AJ1074" i="6"/>
  <c r="AI1074" i="6"/>
  <c r="AH1074" i="6"/>
  <c r="AG1074" i="6"/>
  <c r="AJ1073" i="6"/>
  <c r="AI1073" i="6"/>
  <c r="AH1073" i="6"/>
  <c r="AG1073" i="6"/>
  <c r="AJ1072" i="6"/>
  <c r="AI1072" i="6"/>
  <c r="AH1072" i="6"/>
  <c r="AG1072" i="6"/>
  <c r="AJ1071" i="6"/>
  <c r="AI1071" i="6"/>
  <c r="AH1071" i="6"/>
  <c r="AG1071" i="6"/>
  <c r="AJ1070" i="6"/>
  <c r="AI1070" i="6"/>
  <c r="AH1070" i="6"/>
  <c r="AG1070" i="6"/>
  <c r="AJ1069" i="6"/>
  <c r="AI1069" i="6"/>
  <c r="AH1069" i="6"/>
  <c r="AG1069" i="6"/>
  <c r="AJ1068" i="6"/>
  <c r="AI1068" i="6"/>
  <c r="AH1068" i="6"/>
  <c r="AG1068" i="6"/>
  <c r="AJ1067" i="6"/>
  <c r="AI1067" i="6"/>
  <c r="AH1067" i="6"/>
  <c r="AG1067" i="6"/>
  <c r="AJ1066" i="6"/>
  <c r="AI1066" i="6"/>
  <c r="AH1066" i="6"/>
  <c r="AG1066" i="6"/>
  <c r="AJ1065" i="6"/>
  <c r="AI1065" i="6"/>
  <c r="AH1065" i="6"/>
  <c r="AG1065" i="6"/>
  <c r="AJ1064" i="6"/>
  <c r="AI1064" i="6"/>
  <c r="AH1064" i="6"/>
  <c r="AG1064" i="6"/>
  <c r="AJ1063" i="6"/>
  <c r="AI1063" i="6"/>
  <c r="AH1063" i="6"/>
  <c r="AG1063" i="6"/>
  <c r="AJ1062" i="6"/>
  <c r="AI1062" i="6"/>
  <c r="AH1062" i="6"/>
  <c r="AG1062" i="6"/>
  <c r="AJ1061" i="6"/>
  <c r="AI1061" i="6"/>
  <c r="AH1061" i="6"/>
  <c r="AG1061" i="6"/>
  <c r="AJ1060" i="6"/>
  <c r="AI1060" i="6"/>
  <c r="AH1060" i="6"/>
  <c r="AG1060" i="6"/>
  <c r="AJ1059" i="6"/>
  <c r="AI1059" i="6"/>
  <c r="AH1059" i="6"/>
  <c r="AG1059" i="6"/>
  <c r="AJ1058" i="6"/>
  <c r="AI1058" i="6"/>
  <c r="AH1058" i="6"/>
  <c r="AG1058" i="6"/>
  <c r="AJ1057" i="6"/>
  <c r="AI1057" i="6"/>
  <c r="AH1057" i="6"/>
  <c r="AG1057" i="6"/>
  <c r="AJ1056" i="6"/>
  <c r="AI1056" i="6"/>
  <c r="AH1056" i="6"/>
  <c r="AG1056" i="6"/>
  <c r="AJ1055" i="6"/>
  <c r="AI1055" i="6"/>
  <c r="AH1055" i="6"/>
  <c r="AG1055" i="6"/>
  <c r="AJ1054" i="6"/>
  <c r="AI1054" i="6"/>
  <c r="AH1054" i="6"/>
  <c r="AG1054" i="6"/>
  <c r="AJ1053" i="6"/>
  <c r="AI1053" i="6"/>
  <c r="AH1053" i="6"/>
  <c r="AG1053" i="6"/>
  <c r="AJ1052" i="6"/>
  <c r="AI1052" i="6"/>
  <c r="AH1052" i="6"/>
  <c r="AG1052" i="6"/>
  <c r="AJ1051" i="6"/>
  <c r="AI1051" i="6"/>
  <c r="AH1051" i="6"/>
  <c r="AG1051" i="6"/>
  <c r="AJ1050" i="6"/>
  <c r="AI1050" i="6"/>
  <c r="AH1050" i="6"/>
  <c r="AG1050" i="6"/>
  <c r="AJ1049" i="6"/>
  <c r="AI1049" i="6"/>
  <c r="AH1049" i="6"/>
  <c r="AG1049" i="6"/>
  <c r="AJ1048" i="6"/>
  <c r="AI1048" i="6"/>
  <c r="AH1048" i="6"/>
  <c r="AG1048" i="6"/>
  <c r="AJ1047" i="6"/>
  <c r="AI1047" i="6"/>
  <c r="AH1047" i="6"/>
  <c r="AG1047" i="6"/>
  <c r="AJ1046" i="6"/>
  <c r="AI1046" i="6"/>
  <c r="AH1046" i="6"/>
  <c r="AG1046" i="6"/>
  <c r="AJ1045" i="6"/>
  <c r="AI1045" i="6"/>
  <c r="AH1045" i="6"/>
  <c r="AG1045" i="6"/>
  <c r="AJ1044" i="6"/>
  <c r="AI1044" i="6"/>
  <c r="AH1044" i="6"/>
  <c r="AG1044" i="6"/>
  <c r="AJ1043" i="6"/>
  <c r="AI1043" i="6"/>
  <c r="AH1043" i="6"/>
  <c r="AG1043" i="6"/>
  <c r="AJ1042" i="6"/>
  <c r="AI1042" i="6"/>
  <c r="AH1042" i="6"/>
  <c r="AG1042" i="6"/>
  <c r="AJ1041" i="6"/>
  <c r="AI1041" i="6"/>
  <c r="AH1041" i="6"/>
  <c r="AG1041" i="6"/>
  <c r="AJ1040" i="6"/>
  <c r="AI1040" i="6"/>
  <c r="AH1040" i="6"/>
  <c r="AG1040" i="6"/>
  <c r="AJ1039" i="6"/>
  <c r="AI1039" i="6"/>
  <c r="AH1039" i="6"/>
  <c r="AG1039" i="6"/>
  <c r="AJ1038" i="6"/>
  <c r="AI1038" i="6"/>
  <c r="AH1038" i="6"/>
  <c r="AG1038" i="6"/>
  <c r="AJ1037" i="6"/>
  <c r="AI1037" i="6"/>
  <c r="AH1037" i="6"/>
  <c r="AG1037" i="6"/>
  <c r="AJ1036" i="6"/>
  <c r="AI1036" i="6"/>
  <c r="AH1036" i="6"/>
  <c r="AG1036" i="6"/>
  <c r="AJ1035" i="6"/>
  <c r="AI1035" i="6"/>
  <c r="AH1035" i="6"/>
  <c r="AG1035" i="6"/>
  <c r="AJ1034" i="6"/>
  <c r="AI1034" i="6"/>
  <c r="AH1034" i="6"/>
  <c r="AG1034" i="6"/>
  <c r="AJ1033" i="6"/>
  <c r="AI1033" i="6"/>
  <c r="AH1033" i="6"/>
  <c r="AG1033" i="6"/>
  <c r="AJ1032" i="6"/>
  <c r="AI1032" i="6"/>
  <c r="AH1032" i="6"/>
  <c r="AG1032" i="6"/>
  <c r="AJ1031" i="6"/>
  <c r="AI1031" i="6"/>
  <c r="AH1031" i="6"/>
  <c r="AG1031" i="6"/>
  <c r="AJ1030" i="6"/>
  <c r="AI1030" i="6"/>
  <c r="AH1030" i="6"/>
  <c r="AG1030" i="6"/>
  <c r="AJ1029" i="6"/>
  <c r="AI1029" i="6"/>
  <c r="AH1029" i="6"/>
  <c r="AG1029" i="6"/>
  <c r="AJ1028" i="6"/>
  <c r="AI1028" i="6"/>
  <c r="AH1028" i="6"/>
  <c r="AG1028" i="6"/>
  <c r="AJ1027" i="6"/>
  <c r="AI1027" i="6"/>
  <c r="AH1027" i="6"/>
  <c r="AG1027" i="6"/>
  <c r="AJ1026" i="6"/>
  <c r="AI1026" i="6"/>
  <c r="AH1026" i="6"/>
  <c r="AG1026" i="6"/>
  <c r="AJ1025" i="6"/>
  <c r="AI1025" i="6"/>
  <c r="AH1025" i="6"/>
  <c r="AG1025" i="6"/>
  <c r="AJ1024" i="6"/>
  <c r="AI1024" i="6"/>
  <c r="AH1024" i="6"/>
  <c r="AG1024" i="6"/>
  <c r="AJ1023" i="6"/>
  <c r="AI1023" i="6"/>
  <c r="AH1023" i="6"/>
  <c r="AG1023" i="6"/>
  <c r="AJ1022" i="6"/>
  <c r="AI1022" i="6"/>
  <c r="AH1022" i="6"/>
  <c r="AG1022" i="6"/>
  <c r="AJ1021" i="6"/>
  <c r="AI1021" i="6"/>
  <c r="AH1021" i="6"/>
  <c r="AG1021" i="6"/>
  <c r="AJ1020" i="6"/>
  <c r="AI1020" i="6"/>
  <c r="AH1020" i="6"/>
  <c r="AG1020" i="6"/>
  <c r="AJ1019" i="6"/>
  <c r="AI1019" i="6"/>
  <c r="AH1019" i="6"/>
  <c r="AG1019" i="6"/>
  <c r="AJ1018" i="6"/>
  <c r="AI1018" i="6"/>
  <c r="AH1018" i="6"/>
  <c r="AG1018" i="6"/>
  <c r="AJ1017" i="6"/>
  <c r="AI1017" i="6"/>
  <c r="AH1017" i="6"/>
  <c r="AG1017" i="6"/>
  <c r="AJ1016" i="6"/>
  <c r="AI1016" i="6"/>
  <c r="AH1016" i="6"/>
  <c r="AG1016" i="6"/>
  <c r="AJ1015" i="6"/>
  <c r="AI1015" i="6"/>
  <c r="AH1015" i="6"/>
  <c r="AG1015" i="6"/>
  <c r="AJ1014" i="6"/>
  <c r="AI1014" i="6"/>
  <c r="AH1014" i="6"/>
  <c r="AG1014" i="6"/>
  <c r="AJ1013" i="6"/>
  <c r="AI1013" i="6"/>
  <c r="AH1013" i="6"/>
  <c r="AG1013" i="6"/>
  <c r="AJ1012" i="6"/>
  <c r="AI1012" i="6"/>
  <c r="AH1012" i="6"/>
  <c r="AG1012" i="6"/>
  <c r="AJ1011" i="6"/>
  <c r="AI1011" i="6"/>
  <c r="AH1011" i="6"/>
  <c r="AG1011" i="6"/>
  <c r="AJ1010" i="6"/>
  <c r="AI1010" i="6"/>
  <c r="AH1010" i="6"/>
  <c r="AG1010" i="6"/>
  <c r="AJ1009" i="6"/>
  <c r="AI1009" i="6"/>
  <c r="AH1009" i="6"/>
  <c r="AG1009" i="6"/>
  <c r="AJ1008" i="6"/>
  <c r="AI1008" i="6"/>
  <c r="AH1008" i="6"/>
  <c r="AG1008" i="6"/>
  <c r="AJ1007" i="6"/>
  <c r="AI1007" i="6"/>
  <c r="AH1007" i="6"/>
  <c r="AG1007" i="6"/>
  <c r="AJ1006" i="6"/>
  <c r="AI1006" i="6"/>
  <c r="AH1006" i="6"/>
  <c r="AG1006" i="6"/>
  <c r="AJ1005" i="6"/>
  <c r="AI1005" i="6"/>
  <c r="AH1005" i="6"/>
  <c r="AG1005" i="6"/>
  <c r="AJ1004" i="6"/>
  <c r="AI1004" i="6"/>
  <c r="AH1004" i="6"/>
  <c r="AG1004" i="6"/>
  <c r="AJ1003" i="6"/>
  <c r="AI1003" i="6"/>
  <c r="AH1003" i="6"/>
  <c r="AG1003" i="6"/>
  <c r="AJ1002" i="6"/>
  <c r="AI1002" i="6"/>
  <c r="AH1002" i="6"/>
  <c r="AG1002" i="6"/>
  <c r="AJ1001" i="6"/>
  <c r="AI1001" i="6"/>
  <c r="AH1001" i="6"/>
  <c r="AG1001" i="6"/>
  <c r="AJ1000" i="6"/>
  <c r="AI1000" i="6"/>
  <c r="AH1000" i="6"/>
  <c r="AG1000" i="6"/>
  <c r="AJ999" i="6"/>
  <c r="AI999" i="6"/>
  <c r="AH999" i="6"/>
  <c r="AG999" i="6"/>
  <c r="AJ998" i="6"/>
  <c r="AI998" i="6"/>
  <c r="AH998" i="6"/>
  <c r="AG998" i="6"/>
  <c r="AJ997" i="6"/>
  <c r="AI997" i="6"/>
  <c r="AH997" i="6"/>
  <c r="AG997" i="6"/>
  <c r="AJ996" i="6"/>
  <c r="AI996" i="6"/>
  <c r="AH996" i="6"/>
  <c r="AG996" i="6"/>
  <c r="AJ995" i="6"/>
  <c r="AI995" i="6"/>
  <c r="AH995" i="6"/>
  <c r="AG995" i="6"/>
  <c r="AJ994" i="6"/>
  <c r="AI994" i="6"/>
  <c r="AH994" i="6"/>
  <c r="AG994" i="6"/>
  <c r="AJ993" i="6"/>
  <c r="AI993" i="6"/>
  <c r="AH993" i="6"/>
  <c r="AG993" i="6"/>
  <c r="AJ992" i="6"/>
  <c r="AI992" i="6"/>
  <c r="AH992" i="6"/>
  <c r="AG992" i="6"/>
  <c r="AJ991" i="6"/>
  <c r="AI991" i="6"/>
  <c r="AH991" i="6"/>
  <c r="AG991" i="6"/>
  <c r="AJ990" i="6"/>
  <c r="AI990" i="6"/>
  <c r="AH990" i="6"/>
  <c r="AG990" i="6"/>
  <c r="AJ989" i="6"/>
  <c r="AI989" i="6"/>
  <c r="AH989" i="6"/>
  <c r="AG989" i="6"/>
  <c r="AJ988" i="6"/>
  <c r="AI988" i="6"/>
  <c r="AH988" i="6"/>
  <c r="AG988" i="6"/>
  <c r="AJ987" i="6"/>
  <c r="AI987" i="6"/>
  <c r="AH987" i="6"/>
  <c r="AG987" i="6"/>
  <c r="AJ986" i="6"/>
  <c r="AI986" i="6"/>
  <c r="AH986" i="6"/>
  <c r="AG986" i="6"/>
  <c r="AJ985" i="6"/>
  <c r="AI985" i="6"/>
  <c r="AH985" i="6"/>
  <c r="AG985" i="6"/>
  <c r="AJ984" i="6"/>
  <c r="AI984" i="6"/>
  <c r="AH984" i="6"/>
  <c r="AG984" i="6"/>
  <c r="AJ983" i="6"/>
  <c r="AI983" i="6"/>
  <c r="AH983" i="6"/>
  <c r="AG983" i="6"/>
  <c r="AJ982" i="6"/>
  <c r="AI982" i="6"/>
  <c r="AH982" i="6"/>
  <c r="AG982" i="6"/>
  <c r="AJ981" i="6"/>
  <c r="AI981" i="6"/>
  <c r="AH981" i="6"/>
  <c r="AG981" i="6"/>
  <c r="AJ980" i="6"/>
  <c r="AI980" i="6"/>
  <c r="AH980" i="6"/>
  <c r="AG980" i="6"/>
  <c r="AJ979" i="6"/>
  <c r="AI979" i="6"/>
  <c r="AH979" i="6"/>
  <c r="AG979" i="6"/>
  <c r="AJ978" i="6"/>
  <c r="AI978" i="6"/>
  <c r="AH978" i="6"/>
  <c r="AG978" i="6"/>
  <c r="AJ977" i="6"/>
  <c r="AI977" i="6"/>
  <c r="AH977" i="6"/>
  <c r="AG977" i="6"/>
  <c r="AJ976" i="6"/>
  <c r="AI976" i="6"/>
  <c r="AH976" i="6"/>
  <c r="AG976" i="6"/>
  <c r="AJ975" i="6"/>
  <c r="AI975" i="6"/>
  <c r="AH975" i="6"/>
  <c r="AG975" i="6"/>
  <c r="AJ974" i="6"/>
  <c r="AI974" i="6"/>
  <c r="AH974" i="6"/>
  <c r="AG974" i="6"/>
  <c r="AJ973" i="6"/>
  <c r="AI973" i="6"/>
  <c r="AH973" i="6"/>
  <c r="AG973" i="6"/>
  <c r="AJ972" i="6"/>
  <c r="AI972" i="6"/>
  <c r="AH972" i="6"/>
  <c r="AG972" i="6"/>
  <c r="AJ971" i="6"/>
  <c r="AI971" i="6"/>
  <c r="AH971" i="6"/>
  <c r="AG971" i="6"/>
  <c r="AJ970" i="6"/>
  <c r="AI970" i="6"/>
  <c r="AH970" i="6"/>
  <c r="AG970" i="6"/>
  <c r="AJ969" i="6"/>
  <c r="AI969" i="6"/>
  <c r="AH969" i="6"/>
  <c r="AG969" i="6"/>
  <c r="AJ968" i="6"/>
  <c r="AI968" i="6"/>
  <c r="AH968" i="6"/>
  <c r="AG968" i="6"/>
  <c r="AJ967" i="6"/>
  <c r="AI967" i="6"/>
  <c r="AH967" i="6"/>
  <c r="AG967" i="6"/>
  <c r="AJ966" i="6"/>
  <c r="AI966" i="6"/>
  <c r="AH966" i="6"/>
  <c r="AG966" i="6"/>
  <c r="AJ965" i="6"/>
  <c r="AI965" i="6"/>
  <c r="AH965" i="6"/>
  <c r="AG965" i="6"/>
  <c r="AJ964" i="6"/>
  <c r="AI964" i="6"/>
  <c r="AH964" i="6"/>
  <c r="AG964" i="6"/>
  <c r="AJ963" i="6"/>
  <c r="AI963" i="6"/>
  <c r="AH963" i="6"/>
  <c r="AG963" i="6"/>
  <c r="AJ962" i="6"/>
  <c r="AI962" i="6"/>
  <c r="AH962" i="6"/>
  <c r="AG962" i="6"/>
  <c r="AJ961" i="6"/>
  <c r="AI961" i="6"/>
  <c r="AH961" i="6"/>
  <c r="AG961" i="6"/>
  <c r="AJ960" i="6"/>
  <c r="AI960" i="6"/>
  <c r="AH960" i="6"/>
  <c r="AG960" i="6"/>
  <c r="AJ959" i="6"/>
  <c r="AI959" i="6"/>
  <c r="AH959" i="6"/>
  <c r="AG959" i="6"/>
  <c r="AJ958" i="6"/>
  <c r="AI958" i="6"/>
  <c r="AH958" i="6"/>
  <c r="AG958" i="6"/>
  <c r="AJ957" i="6"/>
  <c r="AI957" i="6"/>
  <c r="AH957" i="6"/>
  <c r="AG957" i="6"/>
  <c r="AJ956" i="6"/>
  <c r="AI956" i="6"/>
  <c r="AH956" i="6"/>
  <c r="AG956" i="6"/>
  <c r="AJ955" i="6"/>
  <c r="AI955" i="6"/>
  <c r="AH955" i="6"/>
  <c r="AG955" i="6"/>
  <c r="AJ954" i="6"/>
  <c r="AI954" i="6"/>
  <c r="AH954" i="6"/>
  <c r="AG954" i="6"/>
  <c r="AJ953" i="6"/>
  <c r="AI953" i="6"/>
  <c r="AH953" i="6"/>
  <c r="AG953" i="6"/>
  <c r="AJ952" i="6"/>
  <c r="AI952" i="6"/>
  <c r="AH952" i="6"/>
  <c r="AG952" i="6"/>
  <c r="AJ951" i="6"/>
  <c r="AI951" i="6"/>
  <c r="AH951" i="6"/>
  <c r="AG951" i="6"/>
  <c r="AJ950" i="6"/>
  <c r="AI950" i="6"/>
  <c r="AH950" i="6"/>
  <c r="AG950" i="6"/>
  <c r="AJ949" i="6"/>
  <c r="AI949" i="6"/>
  <c r="AH949" i="6"/>
  <c r="AG949" i="6"/>
  <c r="AJ948" i="6"/>
  <c r="AI948" i="6"/>
  <c r="AH948" i="6"/>
  <c r="AG948" i="6"/>
  <c r="AJ947" i="6"/>
  <c r="AI947" i="6"/>
  <c r="AH947" i="6"/>
  <c r="AG947" i="6"/>
  <c r="AJ946" i="6"/>
  <c r="AI946" i="6"/>
  <c r="AH946" i="6"/>
  <c r="AG946" i="6"/>
  <c r="AJ945" i="6"/>
  <c r="AI945" i="6"/>
  <c r="AH945" i="6"/>
  <c r="AG945" i="6"/>
  <c r="AJ944" i="6"/>
  <c r="AI944" i="6"/>
  <c r="AH944" i="6"/>
  <c r="AG944" i="6"/>
  <c r="AJ943" i="6"/>
  <c r="AI943" i="6"/>
  <c r="AH943" i="6"/>
  <c r="AG943" i="6"/>
  <c r="AJ942" i="6"/>
  <c r="AI942" i="6"/>
  <c r="AH942" i="6"/>
  <c r="AG942" i="6"/>
  <c r="AJ941" i="6"/>
  <c r="AI941" i="6"/>
  <c r="AH941" i="6"/>
  <c r="AG941" i="6"/>
  <c r="AJ940" i="6"/>
  <c r="AI940" i="6"/>
  <c r="AH940" i="6"/>
  <c r="AG940" i="6"/>
  <c r="AJ939" i="6"/>
  <c r="AI939" i="6"/>
  <c r="AH939" i="6"/>
  <c r="AG939" i="6"/>
  <c r="AJ938" i="6"/>
  <c r="AI938" i="6"/>
  <c r="AH938" i="6"/>
  <c r="AG938" i="6"/>
  <c r="AJ937" i="6"/>
  <c r="AI937" i="6"/>
  <c r="AH937" i="6"/>
  <c r="AG937" i="6"/>
  <c r="AJ936" i="6"/>
  <c r="AI936" i="6"/>
  <c r="AH936" i="6"/>
  <c r="AG936" i="6"/>
  <c r="AJ935" i="6"/>
  <c r="AI935" i="6"/>
  <c r="AH935" i="6"/>
  <c r="AG935" i="6"/>
  <c r="AJ934" i="6"/>
  <c r="AI934" i="6"/>
  <c r="AH934" i="6"/>
  <c r="AG934" i="6"/>
  <c r="AJ933" i="6"/>
  <c r="AI933" i="6"/>
  <c r="AH933" i="6"/>
  <c r="AG933" i="6"/>
  <c r="AJ932" i="6"/>
  <c r="AI932" i="6"/>
  <c r="AH932" i="6"/>
  <c r="AG932" i="6"/>
  <c r="AJ931" i="6"/>
  <c r="AI931" i="6"/>
  <c r="AH931" i="6"/>
  <c r="AG931" i="6"/>
  <c r="AJ930" i="6"/>
  <c r="AI930" i="6"/>
  <c r="AH930" i="6"/>
  <c r="AG930" i="6"/>
  <c r="AJ929" i="6"/>
  <c r="AI929" i="6"/>
  <c r="AH929" i="6"/>
  <c r="AG929" i="6"/>
  <c r="AJ928" i="6"/>
  <c r="AI928" i="6"/>
  <c r="AH928" i="6"/>
  <c r="AG928" i="6"/>
  <c r="AJ927" i="6"/>
  <c r="AI927" i="6"/>
  <c r="AH927" i="6"/>
  <c r="AG927" i="6"/>
  <c r="AJ926" i="6"/>
  <c r="AI926" i="6"/>
  <c r="AH926" i="6"/>
  <c r="AG926" i="6"/>
  <c r="AJ925" i="6"/>
  <c r="AI925" i="6"/>
  <c r="AH925" i="6"/>
  <c r="AG925" i="6"/>
  <c r="AJ924" i="6"/>
  <c r="AI924" i="6"/>
  <c r="AH924" i="6"/>
  <c r="AG924" i="6"/>
  <c r="AJ923" i="6"/>
  <c r="AI923" i="6"/>
  <c r="AH923" i="6"/>
  <c r="AG923" i="6"/>
  <c r="AJ922" i="6"/>
  <c r="AI922" i="6"/>
  <c r="AH922" i="6"/>
  <c r="AG922" i="6"/>
  <c r="AJ921" i="6"/>
  <c r="AI921" i="6"/>
  <c r="AH921" i="6"/>
  <c r="AG921" i="6"/>
  <c r="AJ920" i="6"/>
  <c r="AI920" i="6"/>
  <c r="AH920" i="6"/>
  <c r="AG920" i="6"/>
  <c r="AJ919" i="6"/>
  <c r="AI919" i="6"/>
  <c r="AH919" i="6"/>
  <c r="AG919" i="6"/>
  <c r="AJ918" i="6"/>
  <c r="AI918" i="6"/>
  <c r="AH918" i="6"/>
  <c r="AG918" i="6"/>
  <c r="AJ917" i="6"/>
  <c r="AI917" i="6"/>
  <c r="AH917" i="6"/>
  <c r="AG917" i="6"/>
  <c r="AJ916" i="6"/>
  <c r="AI916" i="6"/>
  <c r="AH916" i="6"/>
  <c r="AG916" i="6"/>
  <c r="AJ915" i="6"/>
  <c r="AI915" i="6"/>
  <c r="AH915" i="6"/>
  <c r="AG915" i="6"/>
  <c r="AJ914" i="6"/>
  <c r="AI914" i="6"/>
  <c r="AH914" i="6"/>
  <c r="AG914" i="6"/>
  <c r="AJ913" i="6"/>
  <c r="AI913" i="6"/>
  <c r="AH913" i="6"/>
  <c r="AG913" i="6"/>
  <c r="AJ912" i="6"/>
  <c r="AI912" i="6"/>
  <c r="AH912" i="6"/>
  <c r="AG912" i="6"/>
  <c r="AJ911" i="6"/>
  <c r="AI911" i="6"/>
  <c r="AH911" i="6"/>
  <c r="AG911" i="6"/>
  <c r="AJ910" i="6"/>
  <c r="AI910" i="6"/>
  <c r="AH910" i="6"/>
  <c r="AG910" i="6"/>
  <c r="AJ909" i="6"/>
  <c r="AI909" i="6"/>
  <c r="AH909" i="6"/>
  <c r="AG909" i="6"/>
  <c r="AJ908" i="6"/>
  <c r="AI908" i="6"/>
  <c r="AH908" i="6"/>
  <c r="AG908" i="6"/>
  <c r="AJ907" i="6"/>
  <c r="AI907" i="6"/>
  <c r="AH907" i="6"/>
  <c r="AG907" i="6"/>
  <c r="AJ906" i="6"/>
  <c r="AI906" i="6"/>
  <c r="AH906" i="6"/>
  <c r="AG906" i="6"/>
  <c r="AJ905" i="6"/>
  <c r="AI905" i="6"/>
  <c r="AH905" i="6"/>
  <c r="AG905" i="6"/>
  <c r="AJ904" i="6"/>
  <c r="AI904" i="6"/>
  <c r="AH904" i="6"/>
  <c r="AG904" i="6"/>
  <c r="AJ903" i="6"/>
  <c r="AI903" i="6"/>
  <c r="AH903" i="6"/>
  <c r="AG903" i="6"/>
  <c r="AJ902" i="6"/>
  <c r="AI902" i="6"/>
  <c r="AH902" i="6"/>
  <c r="AG902" i="6"/>
  <c r="AJ901" i="6"/>
  <c r="AI901" i="6"/>
  <c r="AH901" i="6"/>
  <c r="AG901" i="6"/>
  <c r="AJ900" i="6"/>
  <c r="AI900" i="6"/>
  <c r="AH900" i="6"/>
  <c r="AG900" i="6"/>
  <c r="AJ899" i="6"/>
  <c r="AI899" i="6"/>
  <c r="AH899" i="6"/>
  <c r="AG899" i="6"/>
  <c r="AJ898" i="6"/>
  <c r="AI898" i="6"/>
  <c r="AH898" i="6"/>
  <c r="AG898" i="6"/>
  <c r="AJ897" i="6"/>
  <c r="AI897" i="6"/>
  <c r="AH897" i="6"/>
  <c r="AG897" i="6"/>
  <c r="AJ896" i="6"/>
  <c r="AI896" i="6"/>
  <c r="AH896" i="6"/>
  <c r="AG896" i="6"/>
  <c r="AJ895" i="6"/>
  <c r="AI895" i="6"/>
  <c r="AH895" i="6"/>
  <c r="AG895" i="6"/>
  <c r="AJ894" i="6"/>
  <c r="AI894" i="6"/>
  <c r="AH894" i="6"/>
  <c r="AG894" i="6"/>
  <c r="AJ893" i="6"/>
  <c r="AI893" i="6"/>
  <c r="AH893" i="6"/>
  <c r="AG893" i="6"/>
  <c r="AJ892" i="6"/>
  <c r="AI892" i="6"/>
  <c r="AH892" i="6"/>
  <c r="AG892" i="6"/>
  <c r="AJ891" i="6"/>
  <c r="AI891" i="6"/>
  <c r="AH891" i="6"/>
  <c r="AG891" i="6"/>
  <c r="AJ890" i="6"/>
  <c r="AI890" i="6"/>
  <c r="AH890" i="6"/>
  <c r="AG890" i="6"/>
  <c r="AJ889" i="6"/>
  <c r="AI889" i="6"/>
  <c r="AH889" i="6"/>
  <c r="AG889" i="6"/>
  <c r="AJ888" i="6"/>
  <c r="AI888" i="6"/>
  <c r="AH888" i="6"/>
  <c r="AG888" i="6"/>
  <c r="AJ887" i="6"/>
  <c r="AI887" i="6"/>
  <c r="AH887" i="6"/>
  <c r="AG887" i="6"/>
  <c r="AJ886" i="6"/>
  <c r="AI886" i="6"/>
  <c r="AH886" i="6"/>
  <c r="AG886" i="6"/>
  <c r="AJ885" i="6"/>
  <c r="AI885" i="6"/>
  <c r="AH885" i="6"/>
  <c r="AG885" i="6"/>
  <c r="AJ884" i="6"/>
  <c r="AI884" i="6"/>
  <c r="AH884" i="6"/>
  <c r="AG884" i="6"/>
  <c r="AJ883" i="6"/>
  <c r="AI883" i="6"/>
  <c r="AH883" i="6"/>
  <c r="AG883" i="6"/>
  <c r="AJ882" i="6"/>
  <c r="AI882" i="6"/>
  <c r="AH882" i="6"/>
  <c r="AG882" i="6"/>
  <c r="AJ881" i="6"/>
  <c r="AI881" i="6"/>
  <c r="AH881" i="6"/>
  <c r="AG881" i="6"/>
  <c r="AJ880" i="6"/>
  <c r="AI880" i="6"/>
  <c r="AH880" i="6"/>
  <c r="AG880" i="6"/>
  <c r="AJ879" i="6"/>
  <c r="AI879" i="6"/>
  <c r="AH879" i="6"/>
  <c r="AG879" i="6"/>
  <c r="AJ878" i="6"/>
  <c r="AI878" i="6"/>
  <c r="AH878" i="6"/>
  <c r="AG878" i="6"/>
  <c r="AJ877" i="6"/>
  <c r="AI877" i="6"/>
  <c r="AH877" i="6"/>
  <c r="AG877" i="6"/>
  <c r="AJ876" i="6"/>
  <c r="AI876" i="6"/>
  <c r="AH876" i="6"/>
  <c r="AG876" i="6"/>
  <c r="AJ875" i="6"/>
  <c r="AI875" i="6"/>
  <c r="AH875" i="6"/>
  <c r="AG875" i="6"/>
  <c r="AJ874" i="6"/>
  <c r="AI874" i="6"/>
  <c r="AH874" i="6"/>
  <c r="AG874" i="6"/>
  <c r="AJ873" i="6"/>
  <c r="AI873" i="6"/>
  <c r="AH873" i="6"/>
  <c r="AG873" i="6"/>
  <c r="AJ872" i="6"/>
  <c r="AI872" i="6"/>
  <c r="AH872" i="6"/>
  <c r="AG872" i="6"/>
  <c r="AJ871" i="6"/>
  <c r="AI871" i="6"/>
  <c r="AH871" i="6"/>
  <c r="AG871" i="6"/>
  <c r="AJ870" i="6"/>
  <c r="AI870" i="6"/>
  <c r="AH870" i="6"/>
  <c r="AG870" i="6"/>
  <c r="AJ869" i="6"/>
  <c r="AI869" i="6"/>
  <c r="AH869" i="6"/>
  <c r="AG869" i="6"/>
  <c r="AJ868" i="6"/>
  <c r="AI868" i="6"/>
  <c r="AH868" i="6"/>
  <c r="AG868" i="6"/>
  <c r="AJ867" i="6"/>
  <c r="AI867" i="6"/>
  <c r="AH867" i="6"/>
  <c r="AG867" i="6"/>
  <c r="AJ866" i="6"/>
  <c r="AI866" i="6"/>
  <c r="AH866" i="6"/>
  <c r="AG866" i="6"/>
  <c r="AJ865" i="6"/>
  <c r="AI865" i="6"/>
  <c r="AH865" i="6"/>
  <c r="AG865" i="6"/>
  <c r="AJ864" i="6"/>
  <c r="AI864" i="6"/>
  <c r="AH864" i="6"/>
  <c r="AG864" i="6"/>
  <c r="AJ863" i="6"/>
  <c r="AI863" i="6"/>
  <c r="AH863" i="6"/>
  <c r="AG863" i="6"/>
  <c r="AJ862" i="6"/>
  <c r="AI862" i="6"/>
  <c r="AH862" i="6"/>
  <c r="AG862" i="6"/>
  <c r="AJ861" i="6"/>
  <c r="AI861" i="6"/>
  <c r="AH861" i="6"/>
  <c r="AG861" i="6"/>
  <c r="AJ860" i="6"/>
  <c r="AI860" i="6"/>
  <c r="AH860" i="6"/>
  <c r="AG860" i="6"/>
  <c r="AJ859" i="6"/>
  <c r="AI859" i="6"/>
  <c r="AH859" i="6"/>
  <c r="AG859" i="6"/>
  <c r="AJ858" i="6"/>
  <c r="AI858" i="6"/>
  <c r="AH858" i="6"/>
  <c r="AG858" i="6"/>
  <c r="AJ857" i="6"/>
  <c r="AI857" i="6"/>
  <c r="AH857" i="6"/>
  <c r="AG857" i="6"/>
  <c r="AJ856" i="6"/>
  <c r="AI856" i="6"/>
  <c r="AH856" i="6"/>
  <c r="AG856" i="6"/>
  <c r="AJ855" i="6"/>
  <c r="AI855" i="6"/>
  <c r="AH855" i="6"/>
  <c r="AG855" i="6"/>
  <c r="AJ854" i="6"/>
  <c r="AI854" i="6"/>
  <c r="AH854" i="6"/>
  <c r="AG854" i="6"/>
  <c r="AJ853" i="6"/>
  <c r="AI853" i="6"/>
  <c r="AH853" i="6"/>
  <c r="AG853" i="6"/>
  <c r="AJ852" i="6"/>
  <c r="AI852" i="6"/>
  <c r="AH852" i="6"/>
  <c r="AG852" i="6"/>
  <c r="AJ851" i="6"/>
  <c r="AI851" i="6"/>
  <c r="AH851" i="6"/>
  <c r="AG851" i="6"/>
  <c r="AJ850" i="6"/>
  <c r="AI850" i="6"/>
  <c r="AH850" i="6"/>
  <c r="AG850" i="6"/>
  <c r="AJ849" i="6"/>
  <c r="AI849" i="6"/>
  <c r="AH849" i="6"/>
  <c r="AG849" i="6"/>
  <c r="AJ848" i="6"/>
  <c r="AI848" i="6"/>
  <c r="AH848" i="6"/>
  <c r="AG848" i="6"/>
  <c r="AJ847" i="6"/>
  <c r="AI847" i="6"/>
  <c r="AH847" i="6"/>
  <c r="AG847" i="6"/>
  <c r="AJ846" i="6"/>
  <c r="AI846" i="6"/>
  <c r="AH846" i="6"/>
  <c r="AG846" i="6"/>
  <c r="AJ845" i="6"/>
  <c r="AI845" i="6"/>
  <c r="AH845" i="6"/>
  <c r="AG845" i="6"/>
  <c r="AJ844" i="6"/>
  <c r="AI844" i="6"/>
  <c r="AH844" i="6"/>
  <c r="AG844" i="6"/>
  <c r="AJ843" i="6"/>
  <c r="AI843" i="6"/>
  <c r="AH843" i="6"/>
  <c r="AG843" i="6"/>
  <c r="AJ842" i="6"/>
  <c r="AI842" i="6"/>
  <c r="AH842" i="6"/>
  <c r="AG842" i="6"/>
  <c r="AJ841" i="6"/>
  <c r="AI841" i="6"/>
  <c r="AH841" i="6"/>
  <c r="AG841" i="6"/>
  <c r="AJ840" i="6"/>
  <c r="AI840" i="6"/>
  <c r="AH840" i="6"/>
  <c r="AG840" i="6"/>
  <c r="AJ839" i="6"/>
  <c r="AI839" i="6"/>
  <c r="AH839" i="6"/>
  <c r="AG839" i="6"/>
  <c r="AJ838" i="6"/>
  <c r="AI838" i="6"/>
  <c r="AH838" i="6"/>
  <c r="AG838" i="6"/>
  <c r="AJ837" i="6"/>
  <c r="AI837" i="6"/>
  <c r="AH837" i="6"/>
  <c r="AG837" i="6"/>
  <c r="AJ836" i="6"/>
  <c r="AI836" i="6"/>
  <c r="AH836" i="6"/>
  <c r="AG836" i="6"/>
  <c r="AJ835" i="6"/>
  <c r="AI835" i="6"/>
  <c r="AH835" i="6"/>
  <c r="AG835" i="6"/>
  <c r="AJ834" i="6"/>
  <c r="AI834" i="6"/>
  <c r="AH834" i="6"/>
  <c r="AG834" i="6"/>
  <c r="AJ833" i="6"/>
  <c r="AI833" i="6"/>
  <c r="AH833" i="6"/>
  <c r="AG833" i="6"/>
  <c r="AJ832" i="6"/>
  <c r="AI832" i="6"/>
  <c r="AH832" i="6"/>
  <c r="AG832" i="6"/>
  <c r="AJ831" i="6"/>
  <c r="AI831" i="6"/>
  <c r="AH831" i="6"/>
  <c r="AG831" i="6"/>
  <c r="AJ830" i="6"/>
  <c r="AI830" i="6"/>
  <c r="AH830" i="6"/>
  <c r="AG830" i="6"/>
  <c r="AJ829" i="6"/>
  <c r="AI829" i="6"/>
  <c r="AH829" i="6"/>
  <c r="AG829" i="6"/>
  <c r="AJ828" i="6"/>
  <c r="AI828" i="6"/>
  <c r="AH828" i="6"/>
  <c r="AG828" i="6"/>
  <c r="AJ827" i="6"/>
  <c r="AI827" i="6"/>
  <c r="AH827" i="6"/>
  <c r="AG827" i="6"/>
  <c r="AJ826" i="6"/>
  <c r="AI826" i="6"/>
  <c r="AH826" i="6"/>
  <c r="AG826" i="6"/>
  <c r="AJ825" i="6"/>
  <c r="AI825" i="6"/>
  <c r="AH825" i="6"/>
  <c r="AG825" i="6"/>
  <c r="AJ824" i="6"/>
  <c r="AI824" i="6"/>
  <c r="AH824" i="6"/>
  <c r="AG824" i="6"/>
  <c r="AJ823" i="6"/>
  <c r="AI823" i="6"/>
  <c r="AH823" i="6"/>
  <c r="AG823" i="6"/>
  <c r="AJ822" i="6"/>
  <c r="AI822" i="6"/>
  <c r="AH822" i="6"/>
  <c r="AG822" i="6"/>
  <c r="AJ821" i="6"/>
  <c r="AI821" i="6"/>
  <c r="AH821" i="6"/>
  <c r="AG821" i="6"/>
  <c r="AJ820" i="6"/>
  <c r="AI820" i="6"/>
  <c r="AH820" i="6"/>
  <c r="AG820" i="6"/>
  <c r="AJ819" i="6"/>
  <c r="AI819" i="6"/>
  <c r="AH819" i="6"/>
  <c r="AG819" i="6"/>
  <c r="AJ818" i="6"/>
  <c r="AI818" i="6"/>
  <c r="AH818" i="6"/>
  <c r="AG818" i="6"/>
  <c r="AJ817" i="6"/>
  <c r="AI817" i="6"/>
  <c r="AH817" i="6"/>
  <c r="AG817" i="6"/>
  <c r="AJ816" i="6"/>
  <c r="AI816" i="6"/>
  <c r="AH816" i="6"/>
  <c r="AG816" i="6"/>
  <c r="AJ815" i="6"/>
  <c r="AI815" i="6"/>
  <c r="AH815" i="6"/>
  <c r="AG815" i="6"/>
  <c r="AJ814" i="6"/>
  <c r="AI814" i="6"/>
  <c r="AH814" i="6"/>
  <c r="AG814" i="6"/>
  <c r="AJ813" i="6"/>
  <c r="AI813" i="6"/>
  <c r="AH813" i="6"/>
  <c r="AG813" i="6"/>
  <c r="AJ812" i="6"/>
  <c r="AI812" i="6"/>
  <c r="AH812" i="6"/>
  <c r="AG812" i="6"/>
  <c r="AJ811" i="6"/>
  <c r="AI811" i="6"/>
  <c r="AH811" i="6"/>
  <c r="AG811" i="6"/>
  <c r="AJ810" i="6"/>
  <c r="AI810" i="6"/>
  <c r="AH810" i="6"/>
  <c r="AG810" i="6"/>
  <c r="AJ809" i="6"/>
  <c r="AI809" i="6"/>
  <c r="AH809" i="6"/>
  <c r="AG809" i="6"/>
  <c r="AJ808" i="6"/>
  <c r="AI808" i="6"/>
  <c r="AH808" i="6"/>
  <c r="AG808" i="6"/>
  <c r="AJ807" i="6"/>
  <c r="AI807" i="6"/>
  <c r="AH807" i="6"/>
  <c r="AG807" i="6"/>
  <c r="AJ806" i="6"/>
  <c r="AI806" i="6"/>
  <c r="AH806" i="6"/>
  <c r="AG806" i="6"/>
  <c r="AJ805" i="6"/>
  <c r="AI805" i="6"/>
  <c r="AH805" i="6"/>
  <c r="AG805" i="6"/>
  <c r="AJ804" i="6"/>
  <c r="AI804" i="6"/>
  <c r="AH804" i="6"/>
  <c r="AG804" i="6"/>
  <c r="AJ803" i="6"/>
  <c r="AI803" i="6"/>
  <c r="AH803" i="6"/>
  <c r="AG803" i="6"/>
  <c r="AJ802" i="6"/>
  <c r="AI802" i="6"/>
  <c r="AH802" i="6"/>
  <c r="AG802" i="6"/>
  <c r="AJ801" i="6"/>
  <c r="AI801" i="6"/>
  <c r="AH801" i="6"/>
  <c r="AG801" i="6"/>
  <c r="AJ800" i="6"/>
  <c r="AI800" i="6"/>
  <c r="AH800" i="6"/>
  <c r="AG800" i="6"/>
  <c r="AJ799" i="6"/>
  <c r="AI799" i="6"/>
  <c r="AH799" i="6"/>
  <c r="AG799" i="6"/>
  <c r="AJ798" i="6"/>
  <c r="AI798" i="6"/>
  <c r="AH798" i="6"/>
  <c r="AG798" i="6"/>
  <c r="AJ797" i="6"/>
  <c r="AI797" i="6"/>
  <c r="AH797" i="6"/>
  <c r="AG797" i="6"/>
  <c r="AJ796" i="6"/>
  <c r="AI796" i="6"/>
  <c r="AH796" i="6"/>
  <c r="AG796" i="6"/>
  <c r="AJ795" i="6"/>
  <c r="AI795" i="6"/>
  <c r="AH795" i="6"/>
  <c r="AG795" i="6"/>
  <c r="AJ794" i="6"/>
  <c r="AI794" i="6"/>
  <c r="AH794" i="6"/>
  <c r="AG794" i="6"/>
  <c r="AJ793" i="6"/>
  <c r="AI793" i="6"/>
  <c r="AH793" i="6"/>
  <c r="AG793" i="6"/>
  <c r="AJ792" i="6"/>
  <c r="AI792" i="6"/>
  <c r="AH792" i="6"/>
  <c r="AG792" i="6"/>
  <c r="AJ791" i="6"/>
  <c r="AI791" i="6"/>
  <c r="AH791" i="6"/>
  <c r="AG791" i="6"/>
  <c r="AJ790" i="6"/>
  <c r="AI790" i="6"/>
  <c r="AH790" i="6"/>
  <c r="AG790" i="6"/>
  <c r="AJ789" i="6"/>
  <c r="AI789" i="6"/>
  <c r="AH789" i="6"/>
  <c r="AG789" i="6"/>
  <c r="AJ788" i="6"/>
  <c r="AI788" i="6"/>
  <c r="AH788" i="6"/>
  <c r="AG788" i="6"/>
  <c r="AJ787" i="6"/>
  <c r="AI787" i="6"/>
  <c r="AH787" i="6"/>
  <c r="AG787" i="6"/>
  <c r="AJ786" i="6"/>
  <c r="AI786" i="6"/>
  <c r="AH786" i="6"/>
  <c r="AG786" i="6"/>
  <c r="AJ785" i="6"/>
  <c r="AI785" i="6"/>
  <c r="AH785" i="6"/>
  <c r="AG785" i="6"/>
  <c r="AJ784" i="6"/>
  <c r="AI784" i="6"/>
  <c r="AH784" i="6"/>
  <c r="AG784" i="6"/>
  <c r="AJ783" i="6"/>
  <c r="AI783" i="6"/>
  <c r="AH783" i="6"/>
  <c r="AG783" i="6"/>
  <c r="AJ782" i="6"/>
  <c r="AI782" i="6"/>
  <c r="AH782" i="6"/>
  <c r="AG782" i="6"/>
  <c r="AJ781" i="6"/>
  <c r="AI781" i="6"/>
  <c r="AH781" i="6"/>
  <c r="AG781" i="6"/>
  <c r="AJ780" i="6"/>
  <c r="AI780" i="6"/>
  <c r="AH780" i="6"/>
  <c r="AG780" i="6"/>
  <c r="AJ779" i="6"/>
  <c r="AI779" i="6"/>
  <c r="AH779" i="6"/>
  <c r="AG779" i="6"/>
  <c r="AJ778" i="6"/>
  <c r="AI778" i="6"/>
  <c r="AH778" i="6"/>
  <c r="AG778" i="6"/>
  <c r="AJ777" i="6"/>
  <c r="AI777" i="6"/>
  <c r="AH777" i="6"/>
  <c r="AG777" i="6"/>
  <c r="AJ776" i="6"/>
  <c r="AI776" i="6"/>
  <c r="AH776" i="6"/>
  <c r="AG776" i="6"/>
  <c r="AJ775" i="6"/>
  <c r="AI775" i="6"/>
  <c r="AH775" i="6"/>
  <c r="AG775" i="6"/>
  <c r="AJ774" i="6"/>
  <c r="AI774" i="6"/>
  <c r="AH774" i="6"/>
  <c r="AG774" i="6"/>
  <c r="AJ773" i="6"/>
  <c r="AI773" i="6"/>
  <c r="AH773" i="6"/>
  <c r="AG773" i="6"/>
  <c r="AJ772" i="6"/>
  <c r="AI772" i="6"/>
  <c r="AH772" i="6"/>
  <c r="AG772" i="6"/>
  <c r="AJ771" i="6"/>
  <c r="AI771" i="6"/>
  <c r="AH771" i="6"/>
  <c r="AG771" i="6"/>
  <c r="AJ770" i="6"/>
  <c r="AI770" i="6"/>
  <c r="AH770" i="6"/>
  <c r="AG770" i="6"/>
  <c r="AJ769" i="6"/>
  <c r="AI769" i="6"/>
  <c r="AH769" i="6"/>
  <c r="AG769" i="6"/>
  <c r="AJ768" i="6"/>
  <c r="AI768" i="6"/>
  <c r="AH768" i="6"/>
  <c r="AG768" i="6"/>
  <c r="AJ767" i="6"/>
  <c r="AI767" i="6"/>
  <c r="AH767" i="6"/>
  <c r="AG767" i="6"/>
  <c r="AJ766" i="6"/>
  <c r="AI766" i="6"/>
  <c r="AH766" i="6"/>
  <c r="AG766" i="6"/>
  <c r="AJ765" i="6"/>
  <c r="AI765" i="6"/>
  <c r="AH765" i="6"/>
  <c r="AG765" i="6"/>
  <c r="AJ764" i="6"/>
  <c r="AI764" i="6"/>
  <c r="AH764" i="6"/>
  <c r="AG764" i="6"/>
  <c r="AJ763" i="6"/>
  <c r="AI763" i="6"/>
  <c r="AH763" i="6"/>
  <c r="AG763" i="6"/>
  <c r="AJ762" i="6"/>
  <c r="AI762" i="6"/>
  <c r="AH762" i="6"/>
  <c r="AG762" i="6"/>
  <c r="AJ761" i="6"/>
  <c r="AI761" i="6"/>
  <c r="AH761" i="6"/>
  <c r="AG761" i="6"/>
  <c r="AJ760" i="6"/>
  <c r="AI760" i="6"/>
  <c r="AH760" i="6"/>
  <c r="AG760" i="6"/>
  <c r="AJ759" i="6"/>
  <c r="AI759" i="6"/>
  <c r="AH759" i="6"/>
  <c r="AG759" i="6"/>
  <c r="AJ758" i="6"/>
  <c r="AI758" i="6"/>
  <c r="AH758" i="6"/>
  <c r="AG758" i="6"/>
  <c r="AJ757" i="6"/>
  <c r="AI757" i="6"/>
  <c r="AH757" i="6"/>
  <c r="AG757" i="6"/>
  <c r="AJ756" i="6"/>
  <c r="AI756" i="6"/>
  <c r="AH756" i="6"/>
  <c r="AG756" i="6"/>
  <c r="AJ755" i="6"/>
  <c r="AI755" i="6"/>
  <c r="AH755" i="6"/>
  <c r="AG755" i="6"/>
  <c r="AJ754" i="6"/>
  <c r="AI754" i="6"/>
  <c r="AH754" i="6"/>
  <c r="AG754" i="6"/>
  <c r="AJ753" i="6"/>
  <c r="AI753" i="6"/>
  <c r="AH753" i="6"/>
  <c r="AG753" i="6"/>
  <c r="AJ752" i="6"/>
  <c r="AI752" i="6"/>
  <c r="AH752" i="6"/>
  <c r="AG752" i="6"/>
  <c r="AJ751" i="6"/>
  <c r="AI751" i="6"/>
  <c r="AH751" i="6"/>
  <c r="AG751" i="6"/>
  <c r="AJ750" i="6"/>
  <c r="AI750" i="6"/>
  <c r="AH750" i="6"/>
  <c r="AG750" i="6"/>
  <c r="AJ749" i="6"/>
  <c r="AI749" i="6"/>
  <c r="AH749" i="6"/>
  <c r="AG749" i="6"/>
  <c r="AJ748" i="6"/>
  <c r="AI748" i="6"/>
  <c r="AH748" i="6"/>
  <c r="AG748" i="6"/>
  <c r="AJ747" i="6"/>
  <c r="AI747" i="6"/>
  <c r="AH747" i="6"/>
  <c r="AG747" i="6"/>
  <c r="AJ746" i="6"/>
  <c r="AI746" i="6"/>
  <c r="AH746" i="6"/>
  <c r="AG746" i="6"/>
  <c r="AJ745" i="6"/>
  <c r="AI745" i="6"/>
  <c r="AH745" i="6"/>
  <c r="AG745" i="6"/>
  <c r="AJ744" i="6"/>
  <c r="AI744" i="6"/>
  <c r="AH744" i="6"/>
  <c r="AG744" i="6"/>
  <c r="AJ743" i="6"/>
  <c r="AI743" i="6"/>
  <c r="AH743" i="6"/>
  <c r="AG743" i="6"/>
  <c r="AJ742" i="6"/>
  <c r="AI742" i="6"/>
  <c r="AH742" i="6"/>
  <c r="AG742" i="6"/>
  <c r="AJ741" i="6"/>
  <c r="AI741" i="6"/>
  <c r="AH741" i="6"/>
  <c r="AG741" i="6"/>
  <c r="AJ740" i="6"/>
  <c r="AI740" i="6"/>
  <c r="AH740" i="6"/>
  <c r="AG740" i="6"/>
  <c r="AJ739" i="6"/>
  <c r="AI739" i="6"/>
  <c r="AH739" i="6"/>
  <c r="AG739" i="6"/>
  <c r="AJ738" i="6"/>
  <c r="AI738" i="6"/>
  <c r="AH738" i="6"/>
  <c r="AG738" i="6"/>
  <c r="AJ737" i="6"/>
  <c r="AI737" i="6"/>
  <c r="AH737" i="6"/>
  <c r="AG737" i="6"/>
  <c r="AJ736" i="6"/>
  <c r="AI736" i="6"/>
  <c r="AH736" i="6"/>
  <c r="AG736" i="6"/>
  <c r="AJ735" i="6"/>
  <c r="AI735" i="6"/>
  <c r="AH735" i="6"/>
  <c r="AG735" i="6"/>
  <c r="AJ734" i="6"/>
  <c r="AI734" i="6"/>
  <c r="AH734" i="6"/>
  <c r="AG734" i="6"/>
  <c r="AJ733" i="6"/>
  <c r="AI733" i="6"/>
  <c r="AH733" i="6"/>
  <c r="AG733" i="6"/>
  <c r="AJ732" i="6"/>
  <c r="AI732" i="6"/>
  <c r="AH732" i="6"/>
  <c r="AG732" i="6"/>
  <c r="AJ731" i="6"/>
  <c r="AI731" i="6"/>
  <c r="AH731" i="6"/>
  <c r="AG731" i="6"/>
  <c r="AJ730" i="6"/>
  <c r="AI730" i="6"/>
  <c r="AH730" i="6"/>
  <c r="AG730" i="6"/>
  <c r="AJ729" i="6"/>
  <c r="AI729" i="6"/>
  <c r="AH729" i="6"/>
  <c r="AG729" i="6"/>
  <c r="AJ728" i="6"/>
  <c r="AI728" i="6"/>
  <c r="AH728" i="6"/>
  <c r="AG728" i="6"/>
  <c r="AJ727" i="6"/>
  <c r="AI727" i="6"/>
  <c r="AH727" i="6"/>
  <c r="AG727" i="6"/>
  <c r="AJ726" i="6"/>
  <c r="AI726" i="6"/>
  <c r="AH726" i="6"/>
  <c r="AG726" i="6"/>
  <c r="AJ725" i="6"/>
  <c r="AI725" i="6"/>
  <c r="AH725" i="6"/>
  <c r="AG725" i="6"/>
  <c r="AJ724" i="6"/>
  <c r="AI724" i="6"/>
  <c r="AH724" i="6"/>
  <c r="AG724" i="6"/>
  <c r="AJ723" i="6"/>
  <c r="AI723" i="6"/>
  <c r="AH723" i="6"/>
  <c r="AG723" i="6"/>
  <c r="AJ722" i="6"/>
  <c r="AI722" i="6"/>
  <c r="AH722" i="6"/>
  <c r="AG722" i="6"/>
  <c r="AJ721" i="6"/>
  <c r="AI721" i="6"/>
  <c r="AH721" i="6"/>
  <c r="AG721" i="6"/>
  <c r="AJ720" i="6"/>
  <c r="AI720" i="6"/>
  <c r="AH720" i="6"/>
  <c r="AG720" i="6"/>
  <c r="AJ719" i="6"/>
  <c r="AI719" i="6"/>
  <c r="AH719" i="6"/>
  <c r="AG719" i="6"/>
  <c r="AJ718" i="6"/>
  <c r="AI718" i="6"/>
  <c r="AH718" i="6"/>
  <c r="AG718" i="6"/>
  <c r="AJ717" i="6"/>
  <c r="AI717" i="6"/>
  <c r="AH717" i="6"/>
  <c r="AG717" i="6"/>
  <c r="AJ716" i="6"/>
  <c r="AI716" i="6"/>
  <c r="AH716" i="6"/>
  <c r="AG716" i="6"/>
  <c r="AJ715" i="6"/>
  <c r="AI715" i="6"/>
  <c r="AH715" i="6"/>
  <c r="AG715" i="6"/>
  <c r="AJ714" i="6"/>
  <c r="AI714" i="6"/>
  <c r="AH714" i="6"/>
  <c r="AG714" i="6"/>
  <c r="AJ713" i="6"/>
  <c r="AI713" i="6"/>
  <c r="AH713" i="6"/>
  <c r="AG713" i="6"/>
  <c r="AJ712" i="6"/>
  <c r="AI712" i="6"/>
  <c r="AH712" i="6"/>
  <c r="AG712" i="6"/>
  <c r="AJ711" i="6"/>
  <c r="AI711" i="6"/>
  <c r="AH711" i="6"/>
  <c r="AG711" i="6"/>
  <c r="AJ710" i="6"/>
  <c r="AI710" i="6"/>
  <c r="AH710" i="6"/>
  <c r="AG710" i="6"/>
  <c r="AJ709" i="6"/>
  <c r="AI709" i="6"/>
  <c r="AH709" i="6"/>
  <c r="AG709" i="6"/>
  <c r="AJ708" i="6"/>
  <c r="AI708" i="6"/>
  <c r="AH708" i="6"/>
  <c r="AG708" i="6"/>
  <c r="AJ707" i="6"/>
  <c r="AI707" i="6"/>
  <c r="AH707" i="6"/>
  <c r="AG707" i="6"/>
  <c r="AJ706" i="6"/>
  <c r="AI706" i="6"/>
  <c r="AH706" i="6"/>
  <c r="AG706" i="6"/>
  <c r="AJ705" i="6"/>
  <c r="AI705" i="6"/>
  <c r="AH705" i="6"/>
  <c r="AG705" i="6"/>
  <c r="AJ704" i="6"/>
  <c r="AI704" i="6"/>
  <c r="AH704" i="6"/>
  <c r="AG704" i="6"/>
  <c r="AJ703" i="6"/>
  <c r="AI703" i="6"/>
  <c r="AH703" i="6"/>
  <c r="AG703" i="6"/>
  <c r="AJ702" i="6"/>
  <c r="AI702" i="6"/>
  <c r="AH702" i="6"/>
  <c r="AG702" i="6"/>
  <c r="AJ701" i="6"/>
  <c r="AI701" i="6"/>
  <c r="AH701" i="6"/>
  <c r="AG701" i="6"/>
  <c r="AJ700" i="6"/>
  <c r="AI700" i="6"/>
  <c r="AH700" i="6"/>
  <c r="AG700" i="6"/>
  <c r="AJ699" i="6"/>
  <c r="AI699" i="6"/>
  <c r="AH699" i="6"/>
  <c r="AG699" i="6"/>
  <c r="AJ698" i="6"/>
  <c r="AI698" i="6"/>
  <c r="AH698" i="6"/>
  <c r="AG698" i="6"/>
  <c r="AJ697" i="6"/>
  <c r="AI697" i="6"/>
  <c r="AH697" i="6"/>
  <c r="AG697" i="6"/>
  <c r="AJ696" i="6"/>
  <c r="AI696" i="6"/>
  <c r="AH696" i="6"/>
  <c r="AG696" i="6"/>
  <c r="AJ695" i="6"/>
  <c r="AI695" i="6"/>
  <c r="AH695" i="6"/>
  <c r="AG695" i="6"/>
  <c r="AJ694" i="6"/>
  <c r="AI694" i="6"/>
  <c r="AH694" i="6"/>
  <c r="AG694" i="6"/>
  <c r="AJ693" i="6"/>
  <c r="AI693" i="6"/>
  <c r="AH693" i="6"/>
  <c r="AG693" i="6"/>
  <c r="AJ692" i="6"/>
  <c r="AI692" i="6"/>
  <c r="AH692" i="6"/>
  <c r="AG692" i="6"/>
  <c r="AJ691" i="6"/>
  <c r="AI691" i="6"/>
  <c r="AH691" i="6"/>
  <c r="AG691" i="6"/>
  <c r="AJ690" i="6"/>
  <c r="AI690" i="6"/>
  <c r="AH690" i="6"/>
  <c r="AG690" i="6"/>
  <c r="AJ689" i="6"/>
  <c r="AI689" i="6"/>
  <c r="AH689" i="6"/>
  <c r="AG689" i="6"/>
  <c r="AJ688" i="6"/>
  <c r="AI688" i="6"/>
  <c r="AH688" i="6"/>
  <c r="AG688" i="6"/>
  <c r="AJ687" i="6"/>
  <c r="AI687" i="6"/>
  <c r="AH687" i="6"/>
  <c r="AG687" i="6"/>
  <c r="AJ686" i="6"/>
  <c r="AI686" i="6"/>
  <c r="AH686" i="6"/>
  <c r="AG686" i="6"/>
  <c r="AJ685" i="6"/>
  <c r="AI685" i="6"/>
  <c r="AH685" i="6"/>
  <c r="AG685" i="6"/>
  <c r="AJ684" i="6"/>
  <c r="AI684" i="6"/>
  <c r="AH684" i="6"/>
  <c r="AG684" i="6"/>
  <c r="AJ683" i="6"/>
  <c r="AI683" i="6"/>
  <c r="AH683" i="6"/>
  <c r="AG683" i="6"/>
  <c r="AJ682" i="6"/>
  <c r="AI682" i="6"/>
  <c r="AH682" i="6"/>
  <c r="AG682" i="6"/>
  <c r="AJ681" i="6"/>
  <c r="AI681" i="6"/>
  <c r="AH681" i="6"/>
  <c r="AG681" i="6"/>
  <c r="AJ680" i="6"/>
  <c r="AI680" i="6"/>
  <c r="AH680" i="6"/>
  <c r="AG680" i="6"/>
  <c r="AJ679" i="6"/>
  <c r="AI679" i="6"/>
  <c r="AH679" i="6"/>
  <c r="AG679" i="6"/>
  <c r="AJ678" i="6"/>
  <c r="AI678" i="6"/>
  <c r="AH678" i="6"/>
  <c r="AG678" i="6"/>
  <c r="AJ677" i="6"/>
  <c r="AI677" i="6"/>
  <c r="AH677" i="6"/>
  <c r="AG677" i="6"/>
  <c r="AJ676" i="6"/>
  <c r="AI676" i="6"/>
  <c r="AH676" i="6"/>
  <c r="AG676" i="6"/>
  <c r="AJ675" i="6"/>
  <c r="AI675" i="6"/>
  <c r="AH675" i="6"/>
  <c r="AG675" i="6"/>
  <c r="AJ674" i="6"/>
  <c r="AI674" i="6"/>
  <c r="AH674" i="6"/>
  <c r="AG674" i="6"/>
  <c r="AJ673" i="6"/>
  <c r="AI673" i="6"/>
  <c r="AH673" i="6"/>
  <c r="AG673" i="6"/>
  <c r="AJ672" i="6"/>
  <c r="AI672" i="6"/>
  <c r="AH672" i="6"/>
  <c r="AG672" i="6"/>
  <c r="AJ671" i="6"/>
  <c r="AI671" i="6"/>
  <c r="AH671" i="6"/>
  <c r="AG671" i="6"/>
  <c r="AJ670" i="6"/>
  <c r="AI670" i="6"/>
  <c r="AH670" i="6"/>
  <c r="AG670" i="6"/>
  <c r="AJ669" i="6"/>
  <c r="AI669" i="6"/>
  <c r="AH669" i="6"/>
  <c r="AG669" i="6"/>
  <c r="AJ668" i="6"/>
  <c r="AI668" i="6"/>
  <c r="AH668" i="6"/>
  <c r="AG668" i="6"/>
  <c r="AJ667" i="6"/>
  <c r="AI667" i="6"/>
  <c r="AH667" i="6"/>
  <c r="AG667" i="6"/>
  <c r="AJ666" i="6"/>
  <c r="AI666" i="6"/>
  <c r="AH666" i="6"/>
  <c r="AG666" i="6"/>
  <c r="AJ665" i="6"/>
  <c r="AI665" i="6"/>
  <c r="AH665" i="6"/>
  <c r="AG665" i="6"/>
  <c r="AJ664" i="6"/>
  <c r="AI664" i="6"/>
  <c r="AH664" i="6"/>
  <c r="AG664" i="6"/>
  <c r="AJ663" i="6"/>
  <c r="AI663" i="6"/>
  <c r="AH663" i="6"/>
  <c r="AG663" i="6"/>
  <c r="AJ662" i="6"/>
  <c r="AI662" i="6"/>
  <c r="AH662" i="6"/>
  <c r="AG662" i="6"/>
  <c r="AJ661" i="6"/>
  <c r="AI661" i="6"/>
  <c r="AH661" i="6"/>
  <c r="AG661" i="6"/>
  <c r="AJ660" i="6"/>
  <c r="AI660" i="6"/>
  <c r="AH660" i="6"/>
  <c r="AG660" i="6"/>
  <c r="AJ659" i="6"/>
  <c r="AI659" i="6"/>
  <c r="AH659" i="6"/>
  <c r="AG659" i="6"/>
  <c r="AJ658" i="6"/>
  <c r="AI658" i="6"/>
  <c r="AH658" i="6"/>
  <c r="AG658" i="6"/>
  <c r="AJ657" i="6"/>
  <c r="AI657" i="6"/>
  <c r="AH657" i="6"/>
  <c r="AG657" i="6"/>
  <c r="AJ656" i="6"/>
  <c r="AI656" i="6"/>
  <c r="AH656" i="6"/>
  <c r="AG656" i="6"/>
  <c r="AJ655" i="6"/>
  <c r="AI655" i="6"/>
  <c r="AH655" i="6"/>
  <c r="AG655" i="6"/>
  <c r="AJ654" i="6"/>
  <c r="AI654" i="6"/>
  <c r="AH654" i="6"/>
  <c r="AG654" i="6"/>
  <c r="AJ653" i="6"/>
  <c r="AI653" i="6"/>
  <c r="AH653" i="6"/>
  <c r="AG653" i="6"/>
  <c r="AJ652" i="6"/>
  <c r="AI652" i="6"/>
  <c r="AH652" i="6"/>
  <c r="AG652" i="6"/>
  <c r="AJ651" i="6"/>
  <c r="AI651" i="6"/>
  <c r="AH651" i="6"/>
  <c r="AG651" i="6"/>
  <c r="AJ650" i="6"/>
  <c r="AI650" i="6"/>
  <c r="AH650" i="6"/>
  <c r="AG650" i="6"/>
  <c r="AJ649" i="6"/>
  <c r="AI649" i="6"/>
  <c r="AH649" i="6"/>
  <c r="AG649" i="6"/>
  <c r="AJ648" i="6"/>
  <c r="AI648" i="6"/>
  <c r="AH648" i="6"/>
  <c r="AG648" i="6"/>
  <c r="AJ647" i="6"/>
  <c r="AI647" i="6"/>
  <c r="AH647" i="6"/>
  <c r="AG647" i="6"/>
  <c r="AJ646" i="6"/>
  <c r="AI646" i="6"/>
  <c r="AH646" i="6"/>
  <c r="AG646" i="6"/>
  <c r="AJ645" i="6"/>
  <c r="AI645" i="6"/>
  <c r="AH645" i="6"/>
  <c r="AG645" i="6"/>
  <c r="AJ644" i="6"/>
  <c r="AI644" i="6"/>
  <c r="AH644" i="6"/>
  <c r="AG644" i="6"/>
  <c r="AJ643" i="6"/>
  <c r="AI643" i="6"/>
  <c r="AH643" i="6"/>
  <c r="AG643" i="6"/>
  <c r="AJ642" i="6"/>
  <c r="AI642" i="6"/>
  <c r="AH642" i="6"/>
  <c r="AG642" i="6"/>
  <c r="AJ641" i="6"/>
  <c r="AI641" i="6"/>
  <c r="AH641" i="6"/>
  <c r="AG641" i="6"/>
  <c r="AJ640" i="6"/>
  <c r="AI640" i="6"/>
  <c r="AH640" i="6"/>
  <c r="AG640" i="6"/>
  <c r="AJ639" i="6"/>
  <c r="AI639" i="6"/>
  <c r="AH639" i="6"/>
  <c r="AG639" i="6"/>
  <c r="AJ638" i="6"/>
  <c r="AI638" i="6"/>
  <c r="AH638" i="6"/>
  <c r="AG638" i="6"/>
  <c r="AJ637" i="6"/>
  <c r="AI637" i="6"/>
  <c r="AH637" i="6"/>
  <c r="AG637" i="6"/>
  <c r="AJ636" i="6"/>
  <c r="AI636" i="6"/>
  <c r="AH636" i="6"/>
  <c r="AG636" i="6"/>
  <c r="AJ635" i="6"/>
  <c r="AI635" i="6"/>
  <c r="AH635" i="6"/>
  <c r="AG635" i="6"/>
  <c r="AJ634" i="6"/>
  <c r="AI634" i="6"/>
  <c r="AH634" i="6"/>
  <c r="AG634" i="6"/>
  <c r="AJ633" i="6"/>
  <c r="AI633" i="6"/>
  <c r="AH633" i="6"/>
  <c r="AG633" i="6"/>
  <c r="AJ632" i="6"/>
  <c r="AI632" i="6"/>
  <c r="AH632" i="6"/>
  <c r="AG632" i="6"/>
  <c r="AJ631" i="6"/>
  <c r="AI631" i="6"/>
  <c r="AH631" i="6"/>
  <c r="AG631" i="6"/>
  <c r="AJ630" i="6"/>
  <c r="AI630" i="6"/>
  <c r="AH630" i="6"/>
  <c r="AG630" i="6"/>
  <c r="AJ629" i="6"/>
  <c r="AI629" i="6"/>
  <c r="AH629" i="6"/>
  <c r="AG629" i="6"/>
  <c r="AJ628" i="6"/>
  <c r="AI628" i="6"/>
  <c r="AH628" i="6"/>
  <c r="AG628" i="6"/>
  <c r="AJ627" i="6"/>
  <c r="AI627" i="6"/>
  <c r="AH627" i="6"/>
  <c r="AG627" i="6"/>
  <c r="AJ626" i="6"/>
  <c r="AI626" i="6"/>
  <c r="AH626" i="6"/>
  <c r="AG626" i="6"/>
  <c r="AJ625" i="6"/>
  <c r="AI625" i="6"/>
  <c r="AH625" i="6"/>
  <c r="AG625" i="6"/>
  <c r="AJ624" i="6"/>
  <c r="AI624" i="6"/>
  <c r="AH624" i="6"/>
  <c r="AG624" i="6"/>
  <c r="AJ623" i="6"/>
  <c r="AI623" i="6"/>
  <c r="AH623" i="6"/>
  <c r="AG623" i="6"/>
  <c r="AJ622" i="6"/>
  <c r="AI622" i="6"/>
  <c r="AH622" i="6"/>
  <c r="AG622" i="6"/>
  <c r="AJ621" i="6"/>
  <c r="AI621" i="6"/>
  <c r="AH621" i="6"/>
  <c r="AG621" i="6"/>
  <c r="AJ620" i="6"/>
  <c r="AI620" i="6"/>
  <c r="AH620" i="6"/>
  <c r="AG620" i="6"/>
  <c r="AJ619" i="6"/>
  <c r="AI619" i="6"/>
  <c r="AH619" i="6"/>
  <c r="AG619" i="6"/>
  <c r="AJ618" i="6"/>
  <c r="AI618" i="6"/>
  <c r="AH618" i="6"/>
  <c r="AG618" i="6"/>
  <c r="AJ617" i="6"/>
  <c r="AI617" i="6"/>
  <c r="AH617" i="6"/>
  <c r="AG617" i="6"/>
  <c r="AJ616" i="6"/>
  <c r="AI616" i="6"/>
  <c r="AH616" i="6"/>
  <c r="AG616" i="6"/>
  <c r="AJ615" i="6"/>
  <c r="AI615" i="6"/>
  <c r="AH615" i="6"/>
  <c r="AG615" i="6"/>
  <c r="AJ614" i="6"/>
  <c r="AI614" i="6"/>
  <c r="AH614" i="6"/>
  <c r="AG614" i="6"/>
  <c r="AJ613" i="6"/>
  <c r="AI613" i="6"/>
  <c r="AH613" i="6"/>
  <c r="AG613" i="6"/>
  <c r="AJ612" i="6"/>
  <c r="AI612" i="6"/>
  <c r="AH612" i="6"/>
  <c r="AG612" i="6"/>
  <c r="AJ611" i="6"/>
  <c r="AI611" i="6"/>
  <c r="AH611" i="6"/>
  <c r="AG611" i="6"/>
  <c r="AJ610" i="6"/>
  <c r="AI610" i="6"/>
  <c r="AH610" i="6"/>
  <c r="AG610" i="6"/>
  <c r="AJ609" i="6"/>
  <c r="AI609" i="6"/>
  <c r="AH609" i="6"/>
  <c r="AG609" i="6"/>
  <c r="AJ608" i="6"/>
  <c r="AI608" i="6"/>
  <c r="AH608" i="6"/>
  <c r="AG608" i="6"/>
  <c r="AJ607" i="6"/>
  <c r="AI607" i="6"/>
  <c r="AH607" i="6"/>
  <c r="AG607" i="6"/>
  <c r="AJ606" i="6"/>
  <c r="AI606" i="6"/>
  <c r="AH606" i="6"/>
  <c r="AG606" i="6"/>
  <c r="AJ605" i="6"/>
  <c r="AI605" i="6"/>
  <c r="AH605" i="6"/>
  <c r="AG605" i="6"/>
  <c r="AJ604" i="6"/>
  <c r="AI604" i="6"/>
  <c r="AH604" i="6"/>
  <c r="AG604" i="6"/>
  <c r="AJ603" i="6"/>
  <c r="AI603" i="6"/>
  <c r="AH603" i="6"/>
  <c r="AG603" i="6"/>
  <c r="AJ602" i="6"/>
  <c r="AI602" i="6"/>
  <c r="AH602" i="6"/>
  <c r="AG602" i="6"/>
  <c r="AJ601" i="6"/>
  <c r="AI601" i="6"/>
  <c r="AH601" i="6"/>
  <c r="AG601" i="6"/>
  <c r="AJ600" i="6"/>
  <c r="AI600" i="6"/>
  <c r="AH600" i="6"/>
  <c r="AG600" i="6"/>
  <c r="AJ599" i="6"/>
  <c r="AI599" i="6"/>
  <c r="AH599" i="6"/>
  <c r="AG599" i="6"/>
  <c r="AJ598" i="6"/>
  <c r="AI598" i="6"/>
  <c r="AH598" i="6"/>
  <c r="AG598" i="6"/>
  <c r="AJ597" i="6"/>
  <c r="AI597" i="6"/>
  <c r="AH597" i="6"/>
  <c r="AG597" i="6"/>
  <c r="AJ596" i="6"/>
  <c r="AI596" i="6"/>
  <c r="AH596" i="6"/>
  <c r="AG596" i="6"/>
  <c r="AJ595" i="6"/>
  <c r="AI595" i="6"/>
  <c r="AH595" i="6"/>
  <c r="AG595" i="6"/>
  <c r="AJ594" i="6"/>
  <c r="AI594" i="6"/>
  <c r="AH594" i="6"/>
  <c r="AG594" i="6"/>
  <c r="AJ593" i="6"/>
  <c r="AI593" i="6"/>
  <c r="AH593" i="6"/>
  <c r="AG593" i="6"/>
  <c r="AJ592" i="6"/>
  <c r="AI592" i="6"/>
  <c r="AH592" i="6"/>
  <c r="AG592" i="6"/>
  <c r="AJ591" i="6"/>
  <c r="AI591" i="6"/>
  <c r="AH591" i="6"/>
  <c r="AG591" i="6"/>
  <c r="AJ590" i="6"/>
  <c r="AI590" i="6"/>
  <c r="AH590" i="6"/>
  <c r="AG590" i="6"/>
  <c r="AJ589" i="6"/>
  <c r="AI589" i="6"/>
  <c r="AH589" i="6"/>
  <c r="AG589" i="6"/>
  <c r="AJ588" i="6"/>
  <c r="AI588" i="6"/>
  <c r="AH588" i="6"/>
  <c r="AG588" i="6"/>
  <c r="AJ587" i="6"/>
  <c r="AI587" i="6"/>
  <c r="AH587" i="6"/>
  <c r="AG587" i="6"/>
  <c r="AJ586" i="6"/>
  <c r="AI586" i="6"/>
  <c r="AH586" i="6"/>
  <c r="AG586" i="6"/>
  <c r="AJ585" i="6"/>
  <c r="AI585" i="6"/>
  <c r="AH585" i="6"/>
  <c r="AG585" i="6"/>
  <c r="AJ584" i="6"/>
  <c r="AI584" i="6"/>
  <c r="AH584" i="6"/>
  <c r="AG584" i="6"/>
  <c r="AJ583" i="6"/>
  <c r="AI583" i="6"/>
  <c r="AH583" i="6"/>
  <c r="AG583" i="6"/>
  <c r="AJ582" i="6"/>
  <c r="AI582" i="6"/>
  <c r="AH582" i="6"/>
  <c r="AG582" i="6"/>
  <c r="AJ581" i="6"/>
  <c r="AI581" i="6"/>
  <c r="AH581" i="6"/>
  <c r="AG581" i="6"/>
  <c r="AJ580" i="6"/>
  <c r="AI580" i="6"/>
  <c r="AH580" i="6"/>
  <c r="AG580" i="6"/>
  <c r="AJ579" i="6"/>
  <c r="AI579" i="6"/>
  <c r="AH579" i="6"/>
  <c r="AG579" i="6"/>
  <c r="AJ578" i="6"/>
  <c r="AI578" i="6"/>
  <c r="AH578" i="6"/>
  <c r="AG578" i="6"/>
  <c r="AJ577" i="6"/>
  <c r="AI577" i="6"/>
  <c r="AH577" i="6"/>
  <c r="AG577" i="6"/>
  <c r="AJ576" i="6"/>
  <c r="AI576" i="6"/>
  <c r="AH576" i="6"/>
  <c r="AG576" i="6"/>
  <c r="AJ575" i="6"/>
  <c r="AI575" i="6"/>
  <c r="AH575" i="6"/>
  <c r="AG575" i="6"/>
  <c r="AJ574" i="6"/>
  <c r="AI574" i="6"/>
  <c r="AH574" i="6"/>
  <c r="AG574" i="6"/>
  <c r="AJ573" i="6"/>
  <c r="AI573" i="6"/>
  <c r="AH573" i="6"/>
  <c r="AG573" i="6"/>
  <c r="AJ572" i="6"/>
  <c r="AI572" i="6"/>
  <c r="AH572" i="6"/>
  <c r="AG572" i="6"/>
  <c r="AJ571" i="6"/>
  <c r="AI571" i="6"/>
  <c r="AH571" i="6"/>
  <c r="AG571" i="6"/>
  <c r="AJ570" i="6"/>
  <c r="AI570" i="6"/>
  <c r="AH570" i="6"/>
  <c r="AG570" i="6"/>
  <c r="AJ569" i="6"/>
  <c r="AI569" i="6"/>
  <c r="AH569" i="6"/>
  <c r="AG569" i="6"/>
  <c r="AJ568" i="6"/>
  <c r="AI568" i="6"/>
  <c r="AH568" i="6"/>
  <c r="AG568" i="6"/>
  <c r="AJ567" i="6"/>
  <c r="AI567" i="6"/>
  <c r="AH567" i="6"/>
  <c r="AG567" i="6"/>
  <c r="AJ566" i="6"/>
  <c r="AI566" i="6"/>
  <c r="AH566" i="6"/>
  <c r="AG566" i="6"/>
  <c r="AJ565" i="6"/>
  <c r="AI565" i="6"/>
  <c r="AH565" i="6"/>
  <c r="AG565" i="6"/>
  <c r="AJ564" i="6"/>
  <c r="AI564" i="6"/>
  <c r="AH564" i="6"/>
  <c r="AG564" i="6"/>
  <c r="AJ563" i="6"/>
  <c r="AI563" i="6"/>
  <c r="AH563" i="6"/>
  <c r="AG563" i="6"/>
  <c r="AJ562" i="6"/>
  <c r="AI562" i="6"/>
  <c r="AH562" i="6"/>
  <c r="AG562" i="6"/>
  <c r="AJ561" i="6"/>
  <c r="AI561" i="6"/>
  <c r="AH561" i="6"/>
  <c r="AG561" i="6"/>
  <c r="AJ560" i="6"/>
  <c r="AI560" i="6"/>
  <c r="AH560" i="6"/>
  <c r="AG560" i="6"/>
  <c r="AJ559" i="6"/>
  <c r="AI559" i="6"/>
  <c r="AH559" i="6"/>
  <c r="AG559" i="6"/>
  <c r="AJ558" i="6"/>
  <c r="AI558" i="6"/>
  <c r="AH558" i="6"/>
  <c r="AG558" i="6"/>
  <c r="AJ557" i="6"/>
  <c r="AI557" i="6"/>
  <c r="AH557" i="6"/>
  <c r="AG557" i="6"/>
  <c r="AJ556" i="6"/>
  <c r="AI556" i="6"/>
  <c r="AH556" i="6"/>
  <c r="AG556" i="6"/>
  <c r="AJ555" i="6"/>
  <c r="AI555" i="6"/>
  <c r="AH555" i="6"/>
  <c r="AG555" i="6"/>
  <c r="AJ554" i="6"/>
  <c r="AI554" i="6"/>
  <c r="AH554" i="6"/>
  <c r="AG554" i="6"/>
  <c r="AJ553" i="6"/>
  <c r="AI553" i="6"/>
  <c r="AH553" i="6"/>
  <c r="AG553" i="6"/>
  <c r="AJ552" i="6"/>
  <c r="AI552" i="6"/>
  <c r="AH552" i="6"/>
  <c r="AG552" i="6"/>
  <c r="AJ551" i="6"/>
  <c r="AI551" i="6"/>
  <c r="AH551" i="6"/>
  <c r="AG551" i="6"/>
  <c r="AJ550" i="6"/>
  <c r="AI550" i="6"/>
  <c r="AH550" i="6"/>
  <c r="AG550" i="6"/>
  <c r="AJ549" i="6"/>
  <c r="AI549" i="6"/>
  <c r="AH549" i="6"/>
  <c r="AG549" i="6"/>
  <c r="AJ548" i="6"/>
  <c r="AI548" i="6"/>
  <c r="AH548" i="6"/>
  <c r="AG548" i="6"/>
  <c r="AJ547" i="6"/>
  <c r="AI547" i="6"/>
  <c r="AH547" i="6"/>
  <c r="AG547" i="6"/>
  <c r="AJ546" i="6"/>
  <c r="AI546" i="6"/>
  <c r="AH546" i="6"/>
  <c r="AG546" i="6"/>
  <c r="AJ545" i="6"/>
  <c r="AI545" i="6"/>
  <c r="AH545" i="6"/>
  <c r="AG545" i="6"/>
  <c r="AJ544" i="6"/>
  <c r="AI544" i="6"/>
  <c r="AH544" i="6"/>
  <c r="AG544" i="6"/>
  <c r="AJ543" i="6"/>
  <c r="AI543" i="6"/>
  <c r="AH543" i="6"/>
  <c r="AG543" i="6"/>
  <c r="AJ542" i="6"/>
  <c r="AI542" i="6"/>
  <c r="AH542" i="6"/>
  <c r="AG542" i="6"/>
  <c r="AJ541" i="6"/>
  <c r="AI541" i="6"/>
  <c r="AH541" i="6"/>
  <c r="AG541" i="6"/>
  <c r="AJ540" i="6"/>
  <c r="AI540" i="6"/>
  <c r="AH540" i="6"/>
  <c r="AG540" i="6"/>
  <c r="AJ539" i="6"/>
  <c r="AI539" i="6"/>
  <c r="AH539" i="6"/>
  <c r="AG539" i="6"/>
  <c r="AJ538" i="6"/>
  <c r="AI538" i="6"/>
  <c r="AH538" i="6"/>
  <c r="AG538" i="6"/>
  <c r="AJ537" i="6"/>
  <c r="AI537" i="6"/>
  <c r="AH537" i="6"/>
  <c r="AG537" i="6"/>
  <c r="AJ536" i="6"/>
  <c r="AI536" i="6"/>
  <c r="AH536" i="6"/>
  <c r="AG536" i="6"/>
  <c r="AJ535" i="6"/>
  <c r="AI535" i="6"/>
  <c r="AH535" i="6"/>
  <c r="AG535" i="6"/>
  <c r="AJ534" i="6"/>
  <c r="AI534" i="6"/>
  <c r="AH534" i="6"/>
  <c r="AG534" i="6"/>
  <c r="AJ533" i="6"/>
  <c r="AI533" i="6"/>
  <c r="AH533" i="6"/>
  <c r="AG533" i="6"/>
  <c r="AJ532" i="6"/>
  <c r="AI532" i="6"/>
  <c r="AH532" i="6"/>
  <c r="AG532" i="6"/>
  <c r="AJ531" i="6"/>
  <c r="AI531" i="6"/>
  <c r="AH531" i="6"/>
  <c r="AG531" i="6"/>
  <c r="AJ530" i="6"/>
  <c r="AI530" i="6"/>
  <c r="AH530" i="6"/>
  <c r="AG530" i="6"/>
  <c r="AJ529" i="6"/>
  <c r="AI529" i="6"/>
  <c r="AH529" i="6"/>
  <c r="AG529" i="6"/>
  <c r="AJ528" i="6"/>
  <c r="AI528" i="6"/>
  <c r="AH528" i="6"/>
  <c r="AG528" i="6"/>
  <c r="AJ527" i="6"/>
  <c r="AI527" i="6"/>
  <c r="AH527" i="6"/>
  <c r="AG527" i="6"/>
  <c r="AJ526" i="6"/>
  <c r="AI526" i="6"/>
  <c r="AH526" i="6"/>
  <c r="AG526" i="6"/>
  <c r="AJ525" i="6"/>
  <c r="AI525" i="6"/>
  <c r="AH525" i="6"/>
  <c r="AG525" i="6"/>
  <c r="AJ524" i="6"/>
  <c r="AI524" i="6"/>
  <c r="AH524" i="6"/>
  <c r="AG524" i="6"/>
  <c r="AJ523" i="6"/>
  <c r="AI523" i="6"/>
  <c r="AH523" i="6"/>
  <c r="AG523" i="6"/>
  <c r="AJ522" i="6"/>
  <c r="AI522" i="6"/>
  <c r="AH522" i="6"/>
  <c r="AG522" i="6"/>
  <c r="AJ521" i="6"/>
  <c r="AI521" i="6"/>
  <c r="AH521" i="6"/>
  <c r="AG521" i="6"/>
  <c r="AJ520" i="6"/>
  <c r="AI520" i="6"/>
  <c r="AH520" i="6"/>
  <c r="AG520" i="6"/>
  <c r="AJ519" i="6"/>
  <c r="AI519" i="6"/>
  <c r="AH519" i="6"/>
  <c r="AG519" i="6"/>
  <c r="AJ518" i="6"/>
  <c r="AI518" i="6"/>
  <c r="AH518" i="6"/>
  <c r="AG518" i="6"/>
  <c r="AJ517" i="6"/>
  <c r="AI517" i="6"/>
  <c r="AH517" i="6"/>
  <c r="AG517" i="6"/>
  <c r="AJ516" i="6"/>
  <c r="AI516" i="6"/>
  <c r="AH516" i="6"/>
  <c r="AG516" i="6"/>
  <c r="AJ515" i="6"/>
  <c r="AI515" i="6"/>
  <c r="AH515" i="6"/>
  <c r="AG515" i="6"/>
  <c r="AJ514" i="6"/>
  <c r="AI514" i="6"/>
  <c r="AH514" i="6"/>
  <c r="AG514" i="6"/>
  <c r="AJ513" i="6"/>
  <c r="AI513" i="6"/>
  <c r="AH513" i="6"/>
  <c r="AG513" i="6"/>
  <c r="AJ512" i="6"/>
  <c r="AI512" i="6"/>
  <c r="AH512" i="6"/>
  <c r="AG512" i="6"/>
  <c r="AJ511" i="6"/>
  <c r="AI511" i="6"/>
  <c r="AH511" i="6"/>
  <c r="AG511" i="6"/>
  <c r="AJ510" i="6"/>
  <c r="AI510" i="6"/>
  <c r="AH510" i="6"/>
  <c r="AG510" i="6"/>
  <c r="AJ509" i="6"/>
  <c r="AI509" i="6"/>
  <c r="AH509" i="6"/>
  <c r="AG509" i="6"/>
  <c r="AJ508" i="6"/>
  <c r="AI508" i="6"/>
  <c r="AH508" i="6"/>
  <c r="AG508" i="6"/>
  <c r="AJ507" i="6"/>
  <c r="AI507" i="6"/>
  <c r="AH507" i="6"/>
  <c r="AG507" i="6"/>
  <c r="AJ506" i="6"/>
  <c r="AI506" i="6"/>
  <c r="AH506" i="6"/>
  <c r="AG506" i="6"/>
  <c r="AJ505" i="6"/>
  <c r="AI505" i="6"/>
  <c r="AH505" i="6"/>
  <c r="AG505" i="6"/>
  <c r="AJ504" i="6"/>
  <c r="AI504" i="6"/>
  <c r="AH504" i="6"/>
  <c r="AG504" i="6"/>
  <c r="AJ503" i="6"/>
  <c r="AI503" i="6"/>
  <c r="AH503" i="6"/>
  <c r="AG503" i="6"/>
  <c r="AJ502" i="6"/>
  <c r="AI502" i="6"/>
  <c r="AH502" i="6"/>
  <c r="AG502" i="6"/>
  <c r="AJ501" i="6"/>
  <c r="AI501" i="6"/>
  <c r="AH501" i="6"/>
  <c r="AG501" i="6"/>
  <c r="AJ500" i="6"/>
  <c r="AI500" i="6"/>
  <c r="AH500" i="6"/>
  <c r="AG500" i="6"/>
  <c r="AJ499" i="6"/>
  <c r="AI499" i="6"/>
  <c r="AH499" i="6"/>
  <c r="AG499" i="6"/>
  <c r="AJ498" i="6"/>
  <c r="AI498" i="6"/>
  <c r="AH498" i="6"/>
  <c r="AG498" i="6"/>
  <c r="AJ497" i="6"/>
  <c r="AI497" i="6"/>
  <c r="AH497" i="6"/>
  <c r="AG497" i="6"/>
  <c r="AJ496" i="6"/>
  <c r="AI496" i="6"/>
  <c r="AH496" i="6"/>
  <c r="AG496" i="6"/>
  <c r="AJ495" i="6"/>
  <c r="AI495" i="6"/>
  <c r="AH495" i="6"/>
  <c r="AG495" i="6"/>
  <c r="AJ494" i="6"/>
  <c r="AI494" i="6"/>
  <c r="AH494" i="6"/>
  <c r="AG494" i="6"/>
  <c r="AJ493" i="6"/>
  <c r="AI493" i="6"/>
  <c r="AH493" i="6"/>
  <c r="AG493" i="6"/>
  <c r="AJ492" i="6"/>
  <c r="AI492" i="6"/>
  <c r="AH492" i="6"/>
  <c r="AG492" i="6"/>
  <c r="AJ491" i="6"/>
  <c r="AI491" i="6"/>
  <c r="AH491" i="6"/>
  <c r="AG491" i="6"/>
  <c r="AJ490" i="6"/>
  <c r="AI490" i="6"/>
  <c r="AH490" i="6"/>
  <c r="AG490" i="6"/>
  <c r="AJ489" i="6"/>
  <c r="AI489" i="6"/>
  <c r="AH489" i="6"/>
  <c r="AG489" i="6"/>
  <c r="AJ488" i="6"/>
  <c r="AI488" i="6"/>
  <c r="AH488" i="6"/>
  <c r="AG488" i="6"/>
  <c r="AJ487" i="6"/>
  <c r="AI487" i="6"/>
  <c r="AH487" i="6"/>
  <c r="AG487" i="6"/>
  <c r="AJ486" i="6"/>
  <c r="AI486" i="6"/>
  <c r="AH486" i="6"/>
  <c r="AG486" i="6"/>
  <c r="AJ485" i="6"/>
  <c r="AI485" i="6"/>
  <c r="AH485" i="6"/>
  <c r="AG485" i="6"/>
  <c r="AJ484" i="6"/>
  <c r="AI484" i="6"/>
  <c r="AH484" i="6"/>
  <c r="AG484" i="6"/>
  <c r="AJ483" i="6"/>
  <c r="AI483" i="6"/>
  <c r="AH483" i="6"/>
  <c r="AG483" i="6"/>
  <c r="AJ482" i="6"/>
  <c r="AI482" i="6"/>
  <c r="AH482" i="6"/>
  <c r="AG482" i="6"/>
  <c r="AJ481" i="6"/>
  <c r="AI481" i="6"/>
  <c r="AH481" i="6"/>
  <c r="AG481" i="6"/>
  <c r="AJ480" i="6"/>
  <c r="AI480" i="6"/>
  <c r="AH480" i="6"/>
  <c r="AG480" i="6"/>
  <c r="AJ479" i="6"/>
  <c r="AI479" i="6"/>
  <c r="AH479" i="6"/>
  <c r="AG479" i="6"/>
  <c r="AJ478" i="6"/>
  <c r="AI478" i="6"/>
  <c r="AH478" i="6"/>
  <c r="AG478" i="6"/>
  <c r="AJ477" i="6"/>
  <c r="AI477" i="6"/>
  <c r="AH477" i="6"/>
  <c r="AG477" i="6"/>
  <c r="AJ476" i="6"/>
  <c r="AI476" i="6"/>
  <c r="AH476" i="6"/>
  <c r="AG476" i="6"/>
  <c r="AJ475" i="6"/>
  <c r="AI475" i="6"/>
  <c r="AH475" i="6"/>
  <c r="AG475" i="6"/>
  <c r="AJ474" i="6"/>
  <c r="AI474" i="6"/>
  <c r="AH474" i="6"/>
  <c r="AG474" i="6"/>
  <c r="AJ473" i="6"/>
  <c r="AI473" i="6"/>
  <c r="AH473" i="6"/>
  <c r="AG473" i="6"/>
  <c r="AJ472" i="6"/>
  <c r="AI472" i="6"/>
  <c r="AH472" i="6"/>
  <c r="AG472" i="6"/>
  <c r="AJ471" i="6"/>
  <c r="AI471" i="6"/>
  <c r="AH471" i="6"/>
  <c r="AG471" i="6"/>
  <c r="AJ470" i="6"/>
  <c r="AI470" i="6"/>
  <c r="AH470" i="6"/>
  <c r="AG470" i="6"/>
  <c r="AJ469" i="6"/>
  <c r="AI469" i="6"/>
  <c r="AH469" i="6"/>
  <c r="AG469" i="6"/>
  <c r="AJ468" i="6"/>
  <c r="AI468" i="6"/>
  <c r="AH468" i="6"/>
  <c r="AG468" i="6"/>
  <c r="AJ467" i="6"/>
  <c r="AI467" i="6"/>
  <c r="AH467" i="6"/>
  <c r="AG467" i="6"/>
  <c r="AJ466" i="6"/>
  <c r="AI466" i="6"/>
  <c r="AH466" i="6"/>
  <c r="AG466" i="6"/>
  <c r="AJ465" i="6"/>
  <c r="AI465" i="6"/>
  <c r="AH465" i="6"/>
  <c r="AG465" i="6"/>
  <c r="AJ464" i="6"/>
  <c r="AI464" i="6"/>
  <c r="AH464" i="6"/>
  <c r="AG464" i="6"/>
  <c r="AJ463" i="6"/>
  <c r="AI463" i="6"/>
  <c r="AH463" i="6"/>
  <c r="AG463" i="6"/>
  <c r="AJ462" i="6"/>
  <c r="AI462" i="6"/>
  <c r="AH462" i="6"/>
  <c r="AG462" i="6"/>
  <c r="AJ461" i="6"/>
  <c r="AI461" i="6"/>
  <c r="AH461" i="6"/>
  <c r="AG461" i="6"/>
  <c r="AJ460" i="6"/>
  <c r="AI460" i="6"/>
  <c r="AH460" i="6"/>
  <c r="AG460" i="6"/>
  <c r="AJ459" i="6"/>
  <c r="AI459" i="6"/>
  <c r="AH459" i="6"/>
  <c r="AG459" i="6"/>
  <c r="AJ458" i="6"/>
  <c r="AI458" i="6"/>
  <c r="AH458" i="6"/>
  <c r="AG458" i="6"/>
  <c r="AJ457" i="6"/>
  <c r="AI457" i="6"/>
  <c r="AH457" i="6"/>
  <c r="AG457" i="6"/>
  <c r="AJ456" i="6"/>
  <c r="AI456" i="6"/>
  <c r="AH456" i="6"/>
  <c r="AG456" i="6"/>
  <c r="AJ455" i="6"/>
  <c r="AI455" i="6"/>
  <c r="AH455" i="6"/>
  <c r="AG455" i="6"/>
  <c r="AJ454" i="6"/>
  <c r="AI454" i="6"/>
  <c r="AH454" i="6"/>
  <c r="AG454" i="6"/>
  <c r="AJ453" i="6"/>
  <c r="AI453" i="6"/>
  <c r="AH453" i="6"/>
  <c r="AG453" i="6"/>
  <c r="AJ452" i="6"/>
  <c r="AI452" i="6"/>
  <c r="AH452" i="6"/>
  <c r="AG452" i="6"/>
  <c r="AJ451" i="6"/>
  <c r="AI451" i="6"/>
  <c r="AH451" i="6"/>
  <c r="AG451" i="6"/>
  <c r="AJ450" i="6"/>
  <c r="AI450" i="6"/>
  <c r="AH450" i="6"/>
  <c r="AG450" i="6"/>
  <c r="AJ449" i="6"/>
  <c r="AI449" i="6"/>
  <c r="AH449" i="6"/>
  <c r="AG449" i="6"/>
  <c r="AJ448" i="6"/>
  <c r="AI448" i="6"/>
  <c r="AH448" i="6"/>
  <c r="AG448" i="6"/>
  <c r="AJ447" i="6"/>
  <c r="AI447" i="6"/>
  <c r="AH447" i="6"/>
  <c r="AG447" i="6"/>
  <c r="AJ446" i="6"/>
  <c r="AI446" i="6"/>
  <c r="AH446" i="6"/>
  <c r="AG446" i="6"/>
  <c r="AJ445" i="6"/>
  <c r="AI445" i="6"/>
  <c r="AH445" i="6"/>
  <c r="AG445" i="6"/>
  <c r="AJ444" i="6"/>
  <c r="AI444" i="6"/>
  <c r="AH444" i="6"/>
  <c r="AG444" i="6"/>
  <c r="AJ443" i="6"/>
  <c r="AI443" i="6"/>
  <c r="AH443" i="6"/>
  <c r="AG443" i="6"/>
  <c r="AJ442" i="6"/>
  <c r="AI442" i="6"/>
  <c r="AH442" i="6"/>
  <c r="AG442" i="6"/>
  <c r="AJ441" i="6"/>
  <c r="AI441" i="6"/>
  <c r="AH441" i="6"/>
  <c r="AG441" i="6"/>
  <c r="AJ440" i="6"/>
  <c r="AI440" i="6"/>
  <c r="AH440" i="6"/>
  <c r="AG440" i="6"/>
  <c r="AJ439" i="6"/>
  <c r="AI439" i="6"/>
  <c r="AH439" i="6"/>
  <c r="AG439" i="6"/>
  <c r="AJ438" i="6"/>
  <c r="AI438" i="6"/>
  <c r="AH438" i="6"/>
  <c r="AG438" i="6"/>
  <c r="AJ437" i="6"/>
  <c r="AI437" i="6"/>
  <c r="AH437" i="6"/>
  <c r="AG437" i="6"/>
  <c r="AJ436" i="6"/>
  <c r="AI436" i="6"/>
  <c r="AH436" i="6"/>
  <c r="AG436" i="6"/>
  <c r="AJ435" i="6"/>
  <c r="AI435" i="6"/>
  <c r="AH435" i="6"/>
  <c r="AG435" i="6"/>
  <c r="AJ434" i="6"/>
  <c r="AI434" i="6"/>
  <c r="AH434" i="6"/>
  <c r="AG434" i="6"/>
  <c r="AJ433" i="6"/>
  <c r="AI433" i="6"/>
  <c r="AH433" i="6"/>
  <c r="AG433" i="6"/>
  <c r="AJ432" i="6"/>
  <c r="AI432" i="6"/>
  <c r="AH432" i="6"/>
  <c r="AG432" i="6"/>
  <c r="AJ431" i="6"/>
  <c r="AI431" i="6"/>
  <c r="AH431" i="6"/>
  <c r="AG431" i="6"/>
  <c r="AJ430" i="6"/>
  <c r="AI430" i="6"/>
  <c r="AH430" i="6"/>
  <c r="AG430" i="6"/>
  <c r="AJ429" i="6"/>
  <c r="AI429" i="6"/>
  <c r="AH429" i="6"/>
  <c r="AG429" i="6"/>
  <c r="AJ428" i="6"/>
  <c r="AI428" i="6"/>
  <c r="AH428" i="6"/>
  <c r="AG428" i="6"/>
  <c r="AJ427" i="6"/>
  <c r="AI427" i="6"/>
  <c r="AH427" i="6"/>
  <c r="AG427" i="6"/>
  <c r="AJ426" i="6"/>
  <c r="AI426" i="6"/>
  <c r="AH426" i="6"/>
  <c r="AG426" i="6"/>
  <c r="AJ425" i="6"/>
  <c r="AI425" i="6"/>
  <c r="AH425" i="6"/>
  <c r="AG425" i="6"/>
  <c r="AJ424" i="6"/>
  <c r="AI424" i="6"/>
  <c r="AH424" i="6"/>
  <c r="AG424" i="6"/>
  <c r="AJ423" i="6"/>
  <c r="AI423" i="6"/>
  <c r="AH423" i="6"/>
  <c r="AG423" i="6"/>
  <c r="AJ422" i="6"/>
  <c r="AI422" i="6"/>
  <c r="AH422" i="6"/>
  <c r="AG422" i="6"/>
  <c r="AJ421" i="6"/>
  <c r="AI421" i="6"/>
  <c r="AH421" i="6"/>
  <c r="AG421" i="6"/>
  <c r="AJ420" i="6"/>
  <c r="AI420" i="6"/>
  <c r="AH420" i="6"/>
  <c r="AG420" i="6"/>
  <c r="AJ419" i="6"/>
  <c r="AI419" i="6"/>
  <c r="AH419" i="6"/>
  <c r="AG419" i="6"/>
  <c r="AJ418" i="6"/>
  <c r="AI418" i="6"/>
  <c r="AH418" i="6"/>
  <c r="AG418" i="6"/>
  <c r="AJ417" i="6"/>
  <c r="AI417" i="6"/>
  <c r="AH417" i="6"/>
  <c r="AG417" i="6"/>
  <c r="AJ416" i="6"/>
  <c r="AI416" i="6"/>
  <c r="AH416" i="6"/>
  <c r="AG416" i="6"/>
  <c r="AJ415" i="6"/>
  <c r="AI415" i="6"/>
  <c r="AH415" i="6"/>
  <c r="AG415" i="6"/>
  <c r="AJ414" i="6"/>
  <c r="AI414" i="6"/>
  <c r="AH414" i="6"/>
  <c r="AG414" i="6"/>
  <c r="AJ413" i="6"/>
  <c r="AI413" i="6"/>
  <c r="AH413" i="6"/>
  <c r="AG413" i="6"/>
  <c r="AJ412" i="6"/>
  <c r="AI412" i="6"/>
  <c r="AH412" i="6"/>
  <c r="AG412" i="6"/>
  <c r="AJ411" i="6"/>
  <c r="AI411" i="6"/>
  <c r="AH411" i="6"/>
  <c r="AG411" i="6"/>
  <c r="AJ410" i="6"/>
  <c r="AI410" i="6"/>
  <c r="AH410" i="6"/>
  <c r="AG410" i="6"/>
  <c r="AJ409" i="6"/>
  <c r="AI409" i="6"/>
  <c r="AH409" i="6"/>
  <c r="AG409" i="6"/>
  <c r="AJ408" i="6"/>
  <c r="AI408" i="6"/>
  <c r="AH408" i="6"/>
  <c r="AG408" i="6"/>
  <c r="AJ407" i="6"/>
  <c r="AI407" i="6"/>
  <c r="AH407" i="6"/>
  <c r="AG407" i="6"/>
  <c r="AJ406" i="6"/>
  <c r="AI406" i="6"/>
  <c r="AH406" i="6"/>
  <c r="AG406" i="6"/>
  <c r="AJ405" i="6"/>
  <c r="AI405" i="6"/>
  <c r="AH405" i="6"/>
  <c r="AG405" i="6"/>
  <c r="AJ404" i="6"/>
  <c r="AI404" i="6"/>
  <c r="AH404" i="6"/>
  <c r="AG404" i="6"/>
  <c r="AJ403" i="6"/>
  <c r="AI403" i="6"/>
  <c r="AH403" i="6"/>
  <c r="AG403" i="6"/>
  <c r="AJ402" i="6"/>
  <c r="AI402" i="6"/>
  <c r="AH402" i="6"/>
  <c r="AG402" i="6"/>
  <c r="AJ401" i="6"/>
  <c r="AI401" i="6"/>
  <c r="AH401" i="6"/>
  <c r="AG401" i="6"/>
  <c r="AJ400" i="6"/>
  <c r="AI400" i="6"/>
  <c r="AH400" i="6"/>
  <c r="AG400" i="6"/>
  <c r="AJ399" i="6"/>
  <c r="AI399" i="6"/>
  <c r="AH399" i="6"/>
  <c r="AG399" i="6"/>
  <c r="AJ398" i="6"/>
  <c r="AI398" i="6"/>
  <c r="AH398" i="6"/>
  <c r="AG398" i="6"/>
  <c r="AJ397" i="6"/>
  <c r="AI397" i="6"/>
  <c r="AH397" i="6"/>
  <c r="AG397" i="6"/>
  <c r="AJ396" i="6"/>
  <c r="AI396" i="6"/>
  <c r="AH396" i="6"/>
  <c r="AG396" i="6"/>
  <c r="AJ395" i="6"/>
  <c r="AI395" i="6"/>
  <c r="AH395" i="6"/>
  <c r="AG395" i="6"/>
  <c r="AJ394" i="6"/>
  <c r="AI394" i="6"/>
  <c r="AH394" i="6"/>
  <c r="AG394" i="6"/>
  <c r="AJ393" i="6"/>
  <c r="AI393" i="6"/>
  <c r="AH393" i="6"/>
  <c r="AG393" i="6"/>
  <c r="AJ392" i="6"/>
  <c r="AI392" i="6"/>
  <c r="AH392" i="6"/>
  <c r="AG392" i="6"/>
  <c r="AJ391" i="6"/>
  <c r="AI391" i="6"/>
  <c r="AH391" i="6"/>
  <c r="AG391" i="6"/>
  <c r="AJ390" i="6"/>
  <c r="AI390" i="6"/>
  <c r="AH390" i="6"/>
  <c r="AG390" i="6"/>
  <c r="AJ389" i="6"/>
  <c r="AI389" i="6"/>
  <c r="AH389" i="6"/>
  <c r="AG389" i="6"/>
  <c r="AJ388" i="6"/>
  <c r="AI388" i="6"/>
  <c r="AH388" i="6"/>
  <c r="AG388" i="6"/>
  <c r="AJ387" i="6"/>
  <c r="AI387" i="6"/>
  <c r="AH387" i="6"/>
  <c r="AG387" i="6"/>
  <c r="AJ386" i="6"/>
  <c r="AI386" i="6"/>
  <c r="AH386" i="6"/>
  <c r="AG386" i="6"/>
  <c r="AJ385" i="6"/>
  <c r="AI385" i="6"/>
  <c r="AH385" i="6"/>
  <c r="AG385" i="6"/>
  <c r="AJ384" i="6"/>
  <c r="AI384" i="6"/>
  <c r="AH384" i="6"/>
  <c r="AG384" i="6"/>
  <c r="AJ383" i="6"/>
  <c r="AI383" i="6"/>
  <c r="AH383" i="6"/>
  <c r="AG383" i="6"/>
  <c r="AJ382" i="6"/>
  <c r="AI382" i="6"/>
  <c r="AH382" i="6"/>
  <c r="AG382" i="6"/>
  <c r="AJ381" i="6"/>
  <c r="AI381" i="6"/>
  <c r="AH381" i="6"/>
  <c r="AG381" i="6"/>
  <c r="AJ380" i="6"/>
  <c r="AI380" i="6"/>
  <c r="AH380" i="6"/>
  <c r="AG380" i="6"/>
  <c r="AJ379" i="6"/>
  <c r="AI379" i="6"/>
  <c r="AH379" i="6"/>
  <c r="AG379" i="6"/>
  <c r="AJ378" i="6"/>
  <c r="AI378" i="6"/>
  <c r="AH378" i="6"/>
  <c r="AG378" i="6"/>
  <c r="AJ377" i="6"/>
  <c r="AI377" i="6"/>
  <c r="AH377" i="6"/>
  <c r="AG377" i="6"/>
  <c r="AJ376" i="6"/>
  <c r="AI376" i="6"/>
  <c r="AH376" i="6"/>
  <c r="AG376" i="6"/>
  <c r="AJ375" i="6"/>
  <c r="AI375" i="6"/>
  <c r="AH375" i="6"/>
  <c r="AG375" i="6"/>
  <c r="AJ374" i="6"/>
  <c r="AI374" i="6"/>
  <c r="AH374" i="6"/>
  <c r="AG374" i="6"/>
  <c r="AJ373" i="6"/>
  <c r="AI373" i="6"/>
  <c r="AH373" i="6"/>
  <c r="AG373" i="6"/>
  <c r="AJ372" i="6"/>
  <c r="AI372" i="6"/>
  <c r="AH372" i="6"/>
  <c r="AG372" i="6"/>
  <c r="AJ371" i="6"/>
  <c r="AI371" i="6"/>
  <c r="AH371" i="6"/>
  <c r="AG371" i="6"/>
  <c r="AJ370" i="6"/>
  <c r="AI370" i="6"/>
  <c r="AH370" i="6"/>
  <c r="AG370" i="6"/>
  <c r="AJ369" i="6"/>
  <c r="AI369" i="6"/>
  <c r="AH369" i="6"/>
  <c r="AG369" i="6"/>
  <c r="AJ368" i="6"/>
  <c r="AI368" i="6"/>
  <c r="AH368" i="6"/>
  <c r="AG368" i="6"/>
  <c r="AJ367" i="6"/>
  <c r="AI367" i="6"/>
  <c r="AH367" i="6"/>
  <c r="AG367" i="6"/>
  <c r="AJ366" i="6"/>
  <c r="AI366" i="6"/>
  <c r="AH366" i="6"/>
  <c r="AG366" i="6"/>
  <c r="AJ365" i="6"/>
  <c r="AI365" i="6"/>
  <c r="AH365" i="6"/>
  <c r="AG365" i="6"/>
  <c r="AJ364" i="6"/>
  <c r="AI364" i="6"/>
  <c r="AH364" i="6"/>
  <c r="AG364" i="6"/>
  <c r="AJ363" i="6"/>
  <c r="AI363" i="6"/>
  <c r="AH363" i="6"/>
  <c r="AG363" i="6"/>
  <c r="AJ362" i="6"/>
  <c r="AI362" i="6"/>
  <c r="AH362" i="6"/>
  <c r="AG362" i="6"/>
  <c r="AJ361" i="6"/>
  <c r="AI361" i="6"/>
  <c r="AH361" i="6"/>
  <c r="AG361" i="6"/>
  <c r="AJ360" i="6"/>
  <c r="AI360" i="6"/>
  <c r="AH360" i="6"/>
  <c r="AG360" i="6"/>
  <c r="AJ359" i="6"/>
  <c r="AI359" i="6"/>
  <c r="AH359" i="6"/>
  <c r="AG359" i="6"/>
  <c r="AJ358" i="6"/>
  <c r="AI358" i="6"/>
  <c r="AH358" i="6"/>
  <c r="AG358" i="6"/>
  <c r="AJ357" i="6"/>
  <c r="AI357" i="6"/>
  <c r="AH357" i="6"/>
  <c r="AG357" i="6"/>
  <c r="AJ356" i="6"/>
  <c r="AI356" i="6"/>
  <c r="AH356" i="6"/>
  <c r="AG356" i="6"/>
  <c r="AJ355" i="6"/>
  <c r="AI355" i="6"/>
  <c r="AH355" i="6"/>
  <c r="AG355" i="6"/>
  <c r="AJ354" i="6"/>
  <c r="AI354" i="6"/>
  <c r="AH354" i="6"/>
  <c r="AG354" i="6"/>
  <c r="AJ353" i="6"/>
  <c r="AI353" i="6"/>
  <c r="AH353" i="6"/>
  <c r="AG353" i="6"/>
  <c r="AJ352" i="6"/>
  <c r="AI352" i="6"/>
  <c r="AH352" i="6"/>
  <c r="AG352" i="6"/>
  <c r="AJ351" i="6"/>
  <c r="AI351" i="6"/>
  <c r="AH351" i="6"/>
  <c r="AG351" i="6"/>
  <c r="AJ350" i="6"/>
  <c r="AI350" i="6"/>
  <c r="AH350" i="6"/>
  <c r="AG350" i="6"/>
  <c r="AJ349" i="6"/>
  <c r="AI349" i="6"/>
  <c r="AH349" i="6"/>
  <c r="AG349" i="6"/>
  <c r="AJ348" i="6"/>
  <c r="AI348" i="6"/>
  <c r="AH348" i="6"/>
  <c r="AG348" i="6"/>
  <c r="AJ347" i="6"/>
  <c r="AI347" i="6"/>
  <c r="AH347" i="6"/>
  <c r="AG347" i="6"/>
  <c r="AJ346" i="6"/>
  <c r="AI346" i="6"/>
  <c r="AH346" i="6"/>
  <c r="AG346" i="6"/>
  <c r="AJ345" i="6"/>
  <c r="AI345" i="6"/>
  <c r="AH345" i="6"/>
  <c r="AG345" i="6"/>
  <c r="AJ344" i="6"/>
  <c r="AI344" i="6"/>
  <c r="AH344" i="6"/>
  <c r="AG344" i="6"/>
  <c r="AJ343" i="6"/>
  <c r="AI343" i="6"/>
  <c r="AH343" i="6"/>
  <c r="AG343" i="6"/>
  <c r="AJ342" i="6"/>
  <c r="AI342" i="6"/>
  <c r="AH342" i="6"/>
  <c r="AG342" i="6"/>
  <c r="AJ341" i="6"/>
  <c r="AI341" i="6"/>
  <c r="AH341" i="6"/>
  <c r="AG341" i="6"/>
  <c r="AJ340" i="6"/>
  <c r="AI340" i="6"/>
  <c r="AH340" i="6"/>
  <c r="AG340" i="6"/>
  <c r="AJ339" i="6"/>
  <c r="AI339" i="6"/>
  <c r="AH339" i="6"/>
  <c r="AG339" i="6"/>
  <c r="AJ338" i="6"/>
  <c r="AI338" i="6"/>
  <c r="AH338" i="6"/>
  <c r="AG338" i="6"/>
  <c r="AJ337" i="6"/>
  <c r="AI337" i="6"/>
  <c r="AH337" i="6"/>
  <c r="AG337" i="6"/>
  <c r="AJ336" i="6"/>
  <c r="AI336" i="6"/>
  <c r="AH336" i="6"/>
  <c r="AG336" i="6"/>
  <c r="AJ335" i="6"/>
  <c r="AI335" i="6"/>
  <c r="AH335" i="6"/>
  <c r="AG335" i="6"/>
  <c r="AJ334" i="6"/>
  <c r="AI334" i="6"/>
  <c r="AH334" i="6"/>
  <c r="AG334" i="6"/>
  <c r="AJ333" i="6"/>
  <c r="AI333" i="6"/>
  <c r="AH333" i="6"/>
  <c r="AG333" i="6"/>
  <c r="AJ332" i="6"/>
  <c r="AI332" i="6"/>
  <c r="AH332" i="6"/>
  <c r="AG332" i="6"/>
  <c r="AJ331" i="6"/>
  <c r="AI331" i="6"/>
  <c r="AH331" i="6"/>
  <c r="AG331" i="6"/>
  <c r="AJ330" i="6"/>
  <c r="AI330" i="6"/>
  <c r="AH330" i="6"/>
  <c r="AG330" i="6"/>
  <c r="AJ329" i="6"/>
  <c r="AI329" i="6"/>
  <c r="AH329" i="6"/>
  <c r="AG329" i="6"/>
  <c r="AJ328" i="6"/>
  <c r="AI328" i="6"/>
  <c r="AH328" i="6"/>
  <c r="AG328" i="6"/>
  <c r="AJ327" i="6"/>
  <c r="AI327" i="6"/>
  <c r="AH327" i="6"/>
  <c r="AG327" i="6"/>
  <c r="AJ326" i="6"/>
  <c r="AI326" i="6"/>
  <c r="AH326" i="6"/>
  <c r="AG326" i="6"/>
  <c r="AJ325" i="6"/>
  <c r="AI325" i="6"/>
  <c r="AH325" i="6"/>
  <c r="AG325" i="6"/>
  <c r="AJ324" i="6"/>
  <c r="AI324" i="6"/>
  <c r="AH324" i="6"/>
  <c r="AG324" i="6"/>
  <c r="AJ323" i="6"/>
  <c r="AI323" i="6"/>
  <c r="AH323" i="6"/>
  <c r="AG323" i="6"/>
  <c r="AJ322" i="6"/>
  <c r="AI322" i="6"/>
  <c r="AH322" i="6"/>
  <c r="AG322" i="6"/>
  <c r="AJ321" i="6"/>
  <c r="AI321" i="6"/>
  <c r="AH321" i="6"/>
  <c r="AG321" i="6"/>
  <c r="AJ320" i="6"/>
  <c r="AI320" i="6"/>
  <c r="AH320" i="6"/>
  <c r="AG320" i="6"/>
  <c r="AJ319" i="6"/>
  <c r="AI319" i="6"/>
  <c r="AH319" i="6"/>
  <c r="AG319" i="6"/>
  <c r="AJ318" i="6"/>
  <c r="AI318" i="6"/>
  <c r="AH318" i="6"/>
  <c r="AG318" i="6"/>
  <c r="AJ317" i="6"/>
  <c r="AI317" i="6"/>
  <c r="AH317" i="6"/>
  <c r="AG317" i="6"/>
  <c r="AJ316" i="6"/>
  <c r="AI316" i="6"/>
  <c r="AH316" i="6"/>
  <c r="AG316" i="6"/>
  <c r="AJ315" i="6"/>
  <c r="AI315" i="6"/>
  <c r="AH315" i="6"/>
  <c r="AG315" i="6"/>
  <c r="AJ314" i="6"/>
  <c r="AI314" i="6"/>
  <c r="AH314" i="6"/>
  <c r="AG314" i="6"/>
  <c r="AJ313" i="6"/>
  <c r="AI313" i="6"/>
  <c r="AH313" i="6"/>
  <c r="AG313" i="6"/>
  <c r="AJ312" i="6"/>
  <c r="AI312" i="6"/>
  <c r="AH312" i="6"/>
  <c r="AG312" i="6"/>
  <c r="AJ311" i="6"/>
  <c r="AI311" i="6"/>
  <c r="AH311" i="6"/>
  <c r="AG311" i="6"/>
  <c r="AJ310" i="6"/>
  <c r="AI310" i="6"/>
  <c r="AH310" i="6"/>
  <c r="AG310" i="6"/>
  <c r="AJ309" i="6"/>
  <c r="AI309" i="6"/>
  <c r="AH309" i="6"/>
  <c r="AG309" i="6"/>
  <c r="AJ308" i="6"/>
  <c r="AI308" i="6"/>
  <c r="AH308" i="6"/>
  <c r="AG308" i="6"/>
  <c r="AJ307" i="6"/>
  <c r="AI307" i="6"/>
  <c r="AH307" i="6"/>
  <c r="AG307" i="6"/>
  <c r="AJ306" i="6"/>
  <c r="AI306" i="6"/>
  <c r="AH306" i="6"/>
  <c r="AG306" i="6"/>
  <c r="AJ305" i="6"/>
  <c r="AI305" i="6"/>
  <c r="AH305" i="6"/>
  <c r="AG305" i="6"/>
  <c r="AJ304" i="6"/>
  <c r="AI304" i="6"/>
  <c r="AH304" i="6"/>
  <c r="AG304" i="6"/>
  <c r="AJ303" i="6"/>
  <c r="AI303" i="6"/>
  <c r="AH303" i="6"/>
  <c r="AG303" i="6"/>
  <c r="AJ302" i="6"/>
  <c r="AI302" i="6"/>
  <c r="AH302" i="6"/>
  <c r="AG302" i="6"/>
  <c r="AJ301" i="6"/>
  <c r="AI301" i="6"/>
  <c r="AH301" i="6"/>
  <c r="AG301" i="6"/>
  <c r="AJ300" i="6"/>
  <c r="AI300" i="6"/>
  <c r="AH300" i="6"/>
  <c r="AG300" i="6"/>
  <c r="AJ299" i="6"/>
  <c r="AI299" i="6"/>
  <c r="AH299" i="6"/>
  <c r="AG299" i="6"/>
  <c r="AJ298" i="6"/>
  <c r="AI298" i="6"/>
  <c r="AH298" i="6"/>
  <c r="AG298" i="6"/>
  <c r="AJ297" i="6"/>
  <c r="AI297" i="6"/>
  <c r="AH297" i="6"/>
  <c r="AG297" i="6"/>
  <c r="AJ296" i="6"/>
  <c r="AI296" i="6"/>
  <c r="AH296" i="6"/>
  <c r="AG296" i="6"/>
  <c r="AJ295" i="6"/>
  <c r="AI295" i="6"/>
  <c r="AH295" i="6"/>
  <c r="AG295" i="6"/>
  <c r="AJ294" i="6"/>
  <c r="AI294" i="6"/>
  <c r="AH294" i="6"/>
  <c r="AG294" i="6"/>
  <c r="AJ293" i="6"/>
  <c r="AI293" i="6"/>
  <c r="AH293" i="6"/>
  <c r="AG293" i="6"/>
  <c r="AJ292" i="6"/>
  <c r="AI292" i="6"/>
  <c r="AH292" i="6"/>
  <c r="AG292" i="6"/>
  <c r="AJ291" i="6"/>
  <c r="AI291" i="6"/>
  <c r="AH291" i="6"/>
  <c r="AG291" i="6"/>
  <c r="AJ290" i="6"/>
  <c r="AI290" i="6"/>
  <c r="AH290" i="6"/>
  <c r="AG290" i="6"/>
  <c r="AJ289" i="6"/>
  <c r="AI289" i="6"/>
  <c r="AH289" i="6"/>
  <c r="AG289" i="6"/>
  <c r="AJ288" i="6"/>
  <c r="AI288" i="6"/>
  <c r="AH288" i="6"/>
  <c r="AG288" i="6"/>
  <c r="AJ287" i="6"/>
  <c r="AI287" i="6"/>
  <c r="AH287" i="6"/>
  <c r="AG287" i="6"/>
  <c r="AJ286" i="6"/>
  <c r="AI286" i="6"/>
  <c r="AH286" i="6"/>
  <c r="AG286" i="6"/>
  <c r="AJ285" i="6"/>
  <c r="AI285" i="6"/>
  <c r="AH285" i="6"/>
  <c r="AG285" i="6"/>
  <c r="AJ284" i="6"/>
  <c r="AI284" i="6"/>
  <c r="AH284" i="6"/>
  <c r="AG284" i="6"/>
  <c r="AJ283" i="6"/>
  <c r="AI283" i="6"/>
  <c r="AH283" i="6"/>
  <c r="AG283" i="6"/>
  <c r="AJ282" i="6"/>
  <c r="AI282" i="6"/>
  <c r="AH282" i="6"/>
  <c r="AG282" i="6"/>
  <c r="AJ281" i="6"/>
  <c r="AI281" i="6"/>
  <c r="AH281" i="6"/>
  <c r="AG281" i="6"/>
  <c r="AJ280" i="6"/>
  <c r="AI280" i="6"/>
  <c r="AH280" i="6"/>
  <c r="AG280" i="6"/>
  <c r="AJ279" i="6"/>
  <c r="AI279" i="6"/>
  <c r="AH279" i="6"/>
  <c r="AG279" i="6"/>
  <c r="AJ278" i="6"/>
  <c r="AI278" i="6"/>
  <c r="AH278" i="6"/>
  <c r="AG278" i="6"/>
  <c r="AJ277" i="6"/>
  <c r="AI277" i="6"/>
  <c r="AH277" i="6"/>
  <c r="AG277" i="6"/>
  <c r="AJ276" i="6"/>
  <c r="AI276" i="6"/>
  <c r="AH276" i="6"/>
  <c r="AG276" i="6"/>
  <c r="AJ275" i="6"/>
  <c r="AI275" i="6"/>
  <c r="AH275" i="6"/>
  <c r="AG275" i="6"/>
  <c r="AJ274" i="6"/>
  <c r="AI274" i="6"/>
  <c r="AH274" i="6"/>
  <c r="AG274" i="6"/>
  <c r="AJ273" i="6"/>
  <c r="AI273" i="6"/>
  <c r="AH273" i="6"/>
  <c r="AG273" i="6"/>
  <c r="AJ272" i="6"/>
  <c r="AI272" i="6"/>
  <c r="AH272" i="6"/>
  <c r="AG272" i="6"/>
  <c r="AJ271" i="6"/>
  <c r="AI271" i="6"/>
  <c r="AH271" i="6"/>
  <c r="AG271" i="6"/>
  <c r="AJ270" i="6"/>
  <c r="AI270" i="6"/>
  <c r="AH270" i="6"/>
  <c r="AG270" i="6"/>
  <c r="AJ269" i="6"/>
  <c r="AI269" i="6"/>
  <c r="AH269" i="6"/>
  <c r="AG269" i="6"/>
  <c r="AJ268" i="6"/>
  <c r="AI268" i="6"/>
  <c r="AH268" i="6"/>
  <c r="AG268" i="6"/>
  <c r="AJ267" i="6"/>
  <c r="AI267" i="6"/>
  <c r="AH267" i="6"/>
  <c r="AG267" i="6"/>
  <c r="AJ266" i="6"/>
  <c r="AI266" i="6"/>
  <c r="AH266" i="6"/>
  <c r="AG266" i="6"/>
  <c r="AJ265" i="6"/>
  <c r="AI265" i="6"/>
  <c r="AH265" i="6"/>
  <c r="AG265" i="6"/>
  <c r="AJ264" i="6"/>
  <c r="AI264" i="6"/>
  <c r="AH264" i="6"/>
  <c r="AG264" i="6"/>
  <c r="AJ263" i="6"/>
  <c r="AI263" i="6"/>
  <c r="AH263" i="6"/>
  <c r="AG263" i="6"/>
  <c r="AJ262" i="6"/>
  <c r="AI262" i="6"/>
  <c r="AH262" i="6"/>
  <c r="AG262" i="6"/>
  <c r="AJ261" i="6"/>
  <c r="AI261" i="6"/>
  <c r="AH261" i="6"/>
  <c r="AG261" i="6"/>
  <c r="AJ260" i="6"/>
  <c r="AI260" i="6"/>
  <c r="AH260" i="6"/>
  <c r="AG260" i="6"/>
  <c r="AJ259" i="6"/>
  <c r="AI259" i="6"/>
  <c r="AH259" i="6"/>
  <c r="AG259" i="6"/>
  <c r="AJ258" i="6"/>
  <c r="AI258" i="6"/>
  <c r="AH258" i="6"/>
  <c r="AG258" i="6"/>
  <c r="AJ257" i="6"/>
  <c r="AI257" i="6"/>
  <c r="AH257" i="6"/>
  <c r="AG257" i="6"/>
  <c r="AJ256" i="6"/>
  <c r="AI256" i="6"/>
  <c r="AH256" i="6"/>
  <c r="AG256" i="6"/>
  <c r="AJ255" i="6"/>
  <c r="AI255" i="6"/>
  <c r="AH255" i="6"/>
  <c r="AG255" i="6"/>
  <c r="AJ254" i="6"/>
  <c r="AI254" i="6"/>
  <c r="AH254" i="6"/>
  <c r="AG254" i="6"/>
  <c r="AJ253" i="6"/>
  <c r="AI253" i="6"/>
  <c r="AH253" i="6"/>
  <c r="AG253" i="6"/>
  <c r="AJ252" i="6"/>
  <c r="AI252" i="6"/>
  <c r="AH252" i="6"/>
  <c r="AG252" i="6"/>
  <c r="AJ251" i="6"/>
  <c r="AI251" i="6"/>
  <c r="AH251" i="6"/>
  <c r="AG251" i="6"/>
  <c r="AJ250" i="6"/>
  <c r="AI250" i="6"/>
  <c r="AH250" i="6"/>
  <c r="AG250" i="6"/>
  <c r="AJ249" i="6"/>
  <c r="AI249" i="6"/>
  <c r="AH249" i="6"/>
  <c r="AG249" i="6"/>
  <c r="AJ248" i="6"/>
  <c r="AI248" i="6"/>
  <c r="AH248" i="6"/>
  <c r="AG248" i="6"/>
  <c r="AJ247" i="6"/>
  <c r="AI247" i="6"/>
  <c r="AH247" i="6"/>
  <c r="AG247" i="6"/>
  <c r="AJ246" i="6"/>
  <c r="AI246" i="6"/>
  <c r="AH246" i="6"/>
  <c r="AG246" i="6"/>
  <c r="AJ245" i="6"/>
  <c r="AI245" i="6"/>
  <c r="AH245" i="6"/>
  <c r="AG245" i="6"/>
  <c r="AJ244" i="6"/>
  <c r="AI244" i="6"/>
  <c r="AH244" i="6"/>
  <c r="AG244" i="6"/>
  <c r="AJ243" i="6"/>
  <c r="AI243" i="6"/>
  <c r="AH243" i="6"/>
  <c r="AG243" i="6"/>
  <c r="AJ242" i="6"/>
  <c r="AI242" i="6"/>
  <c r="AH242" i="6"/>
  <c r="AG242" i="6"/>
  <c r="AJ241" i="6"/>
  <c r="AI241" i="6"/>
  <c r="AH241" i="6"/>
  <c r="AG241" i="6"/>
  <c r="AJ240" i="6"/>
  <c r="AI240" i="6"/>
  <c r="AH240" i="6"/>
  <c r="AG240" i="6"/>
  <c r="AJ239" i="6"/>
  <c r="AI239" i="6"/>
  <c r="AH239" i="6"/>
  <c r="AG239" i="6"/>
  <c r="AJ238" i="6"/>
  <c r="AI238" i="6"/>
  <c r="AH238" i="6"/>
  <c r="AG238" i="6"/>
  <c r="AJ237" i="6"/>
  <c r="AI237" i="6"/>
  <c r="AH237" i="6"/>
  <c r="AG237" i="6"/>
  <c r="AJ236" i="6"/>
  <c r="AI236" i="6"/>
  <c r="AH236" i="6"/>
  <c r="AG236" i="6"/>
  <c r="AJ235" i="6"/>
  <c r="AI235" i="6"/>
  <c r="AH235" i="6"/>
  <c r="AG235" i="6"/>
  <c r="AJ234" i="6"/>
  <c r="AI234" i="6"/>
  <c r="AH234" i="6"/>
  <c r="AG234" i="6"/>
  <c r="AJ233" i="6"/>
  <c r="AI233" i="6"/>
  <c r="AH233" i="6"/>
  <c r="AG233" i="6"/>
  <c r="AJ232" i="6"/>
  <c r="AI232" i="6"/>
  <c r="AH232" i="6"/>
  <c r="AG232" i="6"/>
  <c r="AJ231" i="6"/>
  <c r="AI231" i="6"/>
  <c r="AH231" i="6"/>
  <c r="AG231" i="6"/>
  <c r="AJ230" i="6"/>
  <c r="AI230" i="6"/>
  <c r="AH230" i="6"/>
  <c r="AG230" i="6"/>
  <c r="AJ229" i="6"/>
  <c r="AI229" i="6"/>
  <c r="AH229" i="6"/>
  <c r="AG229" i="6"/>
  <c r="AJ228" i="6"/>
  <c r="AI228" i="6"/>
  <c r="AH228" i="6"/>
  <c r="AG228" i="6"/>
  <c r="AJ227" i="6"/>
  <c r="AI227" i="6"/>
  <c r="AH227" i="6"/>
  <c r="AG227" i="6"/>
  <c r="AJ226" i="6"/>
  <c r="AI226" i="6"/>
  <c r="AH226" i="6"/>
  <c r="AG226" i="6"/>
  <c r="AJ225" i="6"/>
  <c r="AI225" i="6"/>
  <c r="AH225" i="6"/>
  <c r="AG225" i="6"/>
  <c r="AJ224" i="6"/>
  <c r="AI224" i="6"/>
  <c r="AH224" i="6"/>
  <c r="AG224" i="6"/>
  <c r="AJ223" i="6"/>
  <c r="AI223" i="6"/>
  <c r="AH223" i="6"/>
  <c r="AG223" i="6"/>
  <c r="AJ222" i="6"/>
  <c r="AI222" i="6"/>
  <c r="AH222" i="6"/>
  <c r="AG222" i="6"/>
  <c r="AJ221" i="6"/>
  <c r="AI221" i="6"/>
  <c r="AH221" i="6"/>
  <c r="AG221" i="6"/>
  <c r="AJ220" i="6"/>
  <c r="AI220" i="6"/>
  <c r="AH220" i="6"/>
  <c r="AG220" i="6"/>
  <c r="AJ219" i="6"/>
  <c r="AI219" i="6"/>
  <c r="AH219" i="6"/>
  <c r="AG219" i="6"/>
  <c r="AJ218" i="6"/>
  <c r="AI218" i="6"/>
  <c r="AH218" i="6"/>
  <c r="AG218" i="6"/>
  <c r="AJ217" i="6"/>
  <c r="AI217" i="6"/>
  <c r="AH217" i="6"/>
  <c r="AG217" i="6"/>
  <c r="AJ216" i="6"/>
  <c r="AI216" i="6"/>
  <c r="AH216" i="6"/>
  <c r="AG216" i="6"/>
  <c r="AJ215" i="6"/>
  <c r="AI215" i="6"/>
  <c r="AH215" i="6"/>
  <c r="AG215" i="6"/>
  <c r="AJ214" i="6"/>
  <c r="AI214" i="6"/>
  <c r="AH214" i="6"/>
  <c r="AG214" i="6"/>
  <c r="AJ213" i="6"/>
  <c r="AI213" i="6"/>
  <c r="AH213" i="6"/>
  <c r="AG213" i="6"/>
  <c r="AJ212" i="6"/>
  <c r="AI212" i="6"/>
  <c r="AH212" i="6"/>
  <c r="AG212" i="6"/>
  <c r="AJ211" i="6"/>
  <c r="AI211" i="6"/>
  <c r="AH211" i="6"/>
  <c r="AG211" i="6"/>
  <c r="AJ210" i="6"/>
  <c r="AI210" i="6"/>
  <c r="AH210" i="6"/>
  <c r="AG210" i="6"/>
  <c r="AJ209" i="6"/>
  <c r="AI209" i="6"/>
  <c r="AH209" i="6"/>
  <c r="AG209" i="6"/>
  <c r="AJ208" i="6"/>
  <c r="AI208" i="6"/>
  <c r="AH208" i="6"/>
  <c r="AG208" i="6"/>
  <c r="AJ207" i="6"/>
  <c r="AI207" i="6"/>
  <c r="AH207" i="6"/>
  <c r="AG207" i="6"/>
  <c r="AJ206" i="6"/>
  <c r="AI206" i="6"/>
  <c r="AH206" i="6"/>
  <c r="AG206" i="6"/>
  <c r="AJ205" i="6"/>
  <c r="AI205" i="6"/>
  <c r="AH205" i="6"/>
  <c r="AG205" i="6"/>
  <c r="AJ204" i="6"/>
  <c r="AI204" i="6"/>
  <c r="AH204" i="6"/>
  <c r="AG204" i="6"/>
  <c r="AJ203" i="6"/>
  <c r="AI203" i="6"/>
  <c r="AH203" i="6"/>
  <c r="AG203" i="6"/>
  <c r="AJ202" i="6"/>
  <c r="AI202" i="6"/>
  <c r="AH202" i="6"/>
  <c r="AG202" i="6"/>
  <c r="AJ201" i="6"/>
  <c r="AI201" i="6"/>
  <c r="AH201" i="6"/>
  <c r="AG201" i="6"/>
  <c r="AJ200" i="6"/>
  <c r="AI200" i="6"/>
  <c r="AH200" i="6"/>
  <c r="AG200" i="6"/>
  <c r="AJ199" i="6"/>
  <c r="AI199" i="6"/>
  <c r="AH199" i="6"/>
  <c r="AG199" i="6"/>
  <c r="AJ198" i="6"/>
  <c r="AI198" i="6"/>
  <c r="AH198" i="6"/>
  <c r="AG198" i="6"/>
  <c r="AJ197" i="6"/>
  <c r="AI197" i="6"/>
  <c r="AH197" i="6"/>
  <c r="AG197" i="6"/>
  <c r="AJ196" i="6"/>
  <c r="AI196" i="6"/>
  <c r="AH196" i="6"/>
  <c r="AG196" i="6"/>
  <c r="AJ195" i="6"/>
  <c r="AI195" i="6"/>
  <c r="AH195" i="6"/>
  <c r="AG195" i="6"/>
  <c r="AJ194" i="6"/>
  <c r="AI194" i="6"/>
  <c r="AH194" i="6"/>
  <c r="AG194" i="6"/>
  <c r="AJ193" i="6"/>
  <c r="AI193" i="6"/>
  <c r="AH193" i="6"/>
  <c r="AG193" i="6"/>
  <c r="AJ192" i="6"/>
  <c r="AI192" i="6"/>
  <c r="AH192" i="6"/>
  <c r="AG192" i="6"/>
  <c r="AJ191" i="6"/>
  <c r="AI191" i="6"/>
  <c r="AH191" i="6"/>
  <c r="AG191" i="6"/>
  <c r="AJ190" i="6"/>
  <c r="AI190" i="6"/>
  <c r="AH190" i="6"/>
  <c r="AG190" i="6"/>
  <c r="AJ189" i="6"/>
  <c r="AI189" i="6"/>
  <c r="AH189" i="6"/>
  <c r="AG189" i="6"/>
  <c r="AJ188" i="6"/>
  <c r="AI188" i="6"/>
  <c r="AH188" i="6"/>
  <c r="AG188" i="6"/>
  <c r="AJ187" i="6"/>
  <c r="AI187" i="6"/>
  <c r="AH187" i="6"/>
  <c r="AG187" i="6"/>
  <c r="AJ186" i="6"/>
  <c r="AI186" i="6"/>
  <c r="AH186" i="6"/>
  <c r="AG186" i="6"/>
  <c r="AJ185" i="6"/>
  <c r="AI185" i="6"/>
  <c r="AH185" i="6"/>
  <c r="AG185" i="6"/>
  <c r="AJ184" i="6"/>
  <c r="AI184" i="6"/>
  <c r="AH184" i="6"/>
  <c r="AG184" i="6"/>
  <c r="AJ183" i="6"/>
  <c r="AI183" i="6"/>
  <c r="AH183" i="6"/>
  <c r="AG183" i="6"/>
  <c r="AJ182" i="6"/>
  <c r="AI182" i="6"/>
  <c r="AH182" i="6"/>
  <c r="AG182" i="6"/>
  <c r="AJ181" i="6"/>
  <c r="AI181" i="6"/>
  <c r="AH181" i="6"/>
  <c r="AG181" i="6"/>
  <c r="AJ180" i="6"/>
  <c r="AI180" i="6"/>
  <c r="AH180" i="6"/>
  <c r="AG180" i="6"/>
  <c r="AJ179" i="6"/>
  <c r="AI179" i="6"/>
  <c r="AH179" i="6"/>
  <c r="AG179" i="6"/>
  <c r="AJ178" i="6"/>
  <c r="AI178" i="6"/>
  <c r="AH178" i="6"/>
  <c r="AG178" i="6"/>
  <c r="AJ177" i="6"/>
  <c r="AI177" i="6"/>
  <c r="AH177" i="6"/>
  <c r="AG177" i="6"/>
  <c r="AJ176" i="6"/>
  <c r="AI176" i="6"/>
  <c r="AH176" i="6"/>
  <c r="AG176" i="6"/>
  <c r="AJ175" i="6"/>
  <c r="AI175" i="6"/>
  <c r="AH175" i="6"/>
  <c r="AG175" i="6"/>
  <c r="AJ174" i="6"/>
  <c r="AI174" i="6"/>
  <c r="AH174" i="6"/>
  <c r="AG174" i="6"/>
  <c r="AJ173" i="6"/>
  <c r="AI173" i="6"/>
  <c r="AH173" i="6"/>
  <c r="AG173" i="6"/>
  <c r="AJ172" i="6"/>
  <c r="AI172" i="6"/>
  <c r="AH172" i="6"/>
  <c r="AG172" i="6"/>
  <c r="AJ171" i="6"/>
  <c r="AI171" i="6"/>
  <c r="AH171" i="6"/>
  <c r="AG171" i="6"/>
  <c r="AJ170" i="6"/>
  <c r="AI170" i="6"/>
  <c r="AH170" i="6"/>
  <c r="AG170" i="6"/>
  <c r="AJ169" i="6"/>
  <c r="AI169" i="6"/>
  <c r="AH169" i="6"/>
  <c r="AG169" i="6"/>
  <c r="AJ168" i="6"/>
  <c r="AI168" i="6"/>
  <c r="AH168" i="6"/>
  <c r="AG168" i="6"/>
  <c r="AJ167" i="6"/>
  <c r="AI167" i="6"/>
  <c r="AH167" i="6"/>
  <c r="AG167" i="6"/>
  <c r="AJ166" i="6"/>
  <c r="AI166" i="6"/>
  <c r="AH166" i="6"/>
  <c r="AG166" i="6"/>
  <c r="AJ165" i="6"/>
  <c r="AI165" i="6"/>
  <c r="AH165" i="6"/>
  <c r="AG165" i="6"/>
  <c r="AJ164" i="6"/>
  <c r="AI164" i="6"/>
  <c r="AH164" i="6"/>
  <c r="AG164" i="6"/>
  <c r="AJ163" i="6"/>
  <c r="AI163" i="6"/>
  <c r="AH163" i="6"/>
  <c r="AG163" i="6"/>
  <c r="AJ162" i="6"/>
  <c r="AI162" i="6"/>
  <c r="AH162" i="6"/>
  <c r="AG162" i="6"/>
  <c r="AJ161" i="6"/>
  <c r="AI161" i="6"/>
  <c r="AH161" i="6"/>
  <c r="AG161" i="6"/>
  <c r="AJ160" i="6"/>
  <c r="AI160" i="6"/>
  <c r="AH160" i="6"/>
  <c r="AG160" i="6"/>
  <c r="AJ159" i="6"/>
  <c r="AI159" i="6"/>
  <c r="AH159" i="6"/>
  <c r="AG159" i="6"/>
  <c r="AJ158" i="6"/>
  <c r="AI158" i="6"/>
  <c r="AH158" i="6"/>
  <c r="AG158" i="6"/>
  <c r="AJ157" i="6"/>
  <c r="AI157" i="6"/>
  <c r="AH157" i="6"/>
  <c r="AG157" i="6"/>
  <c r="AJ156" i="6"/>
  <c r="AI156" i="6"/>
  <c r="AH156" i="6"/>
  <c r="AG156" i="6"/>
  <c r="AJ155" i="6"/>
  <c r="AI155" i="6"/>
  <c r="AH155" i="6"/>
  <c r="AG155" i="6"/>
  <c r="AJ154" i="6"/>
  <c r="AI154" i="6"/>
  <c r="AH154" i="6"/>
  <c r="AG154" i="6"/>
  <c r="AJ153" i="6"/>
  <c r="AI153" i="6"/>
  <c r="AH153" i="6"/>
  <c r="AG153" i="6"/>
  <c r="AJ152" i="6"/>
  <c r="AI152" i="6"/>
  <c r="AH152" i="6"/>
  <c r="AG152" i="6"/>
  <c r="AJ151" i="6"/>
  <c r="AI151" i="6"/>
  <c r="AH151" i="6"/>
  <c r="AG151" i="6"/>
  <c r="AJ150" i="6"/>
  <c r="AI150" i="6"/>
  <c r="AH150" i="6"/>
  <c r="AG150" i="6"/>
  <c r="AJ149" i="6"/>
  <c r="AI149" i="6"/>
  <c r="AH149" i="6"/>
  <c r="AG149" i="6"/>
  <c r="AJ148" i="6"/>
  <c r="AI148" i="6"/>
  <c r="AH148" i="6"/>
  <c r="AG148" i="6"/>
  <c r="AJ147" i="6"/>
  <c r="AI147" i="6"/>
  <c r="AH147" i="6"/>
  <c r="AG147" i="6"/>
  <c r="AJ146" i="6"/>
  <c r="AI146" i="6"/>
  <c r="AH146" i="6"/>
  <c r="AG146" i="6"/>
  <c r="AJ145" i="6"/>
  <c r="AI145" i="6"/>
  <c r="AH145" i="6"/>
  <c r="AG145" i="6"/>
  <c r="AJ144" i="6"/>
  <c r="AI144" i="6"/>
  <c r="AH144" i="6"/>
  <c r="AG144" i="6"/>
  <c r="AJ143" i="6"/>
  <c r="AI143" i="6"/>
  <c r="AH143" i="6"/>
  <c r="AG143" i="6"/>
  <c r="AJ142" i="6"/>
  <c r="AI142" i="6"/>
  <c r="AH142" i="6"/>
  <c r="AG142" i="6"/>
  <c r="AJ141" i="6"/>
  <c r="AI141" i="6"/>
  <c r="AH141" i="6"/>
  <c r="AG141" i="6"/>
  <c r="AJ140" i="6"/>
  <c r="AI140" i="6"/>
  <c r="AH140" i="6"/>
  <c r="AG140" i="6"/>
  <c r="AJ139" i="6"/>
  <c r="AI139" i="6"/>
  <c r="AH139" i="6"/>
  <c r="AG139" i="6"/>
  <c r="AJ138" i="6"/>
  <c r="AI138" i="6"/>
  <c r="AH138" i="6"/>
  <c r="AG138" i="6"/>
  <c r="AJ137" i="6"/>
  <c r="AI137" i="6"/>
  <c r="AH137" i="6"/>
  <c r="AG137" i="6"/>
  <c r="AJ136" i="6"/>
  <c r="AI136" i="6"/>
  <c r="AH136" i="6"/>
  <c r="AG136" i="6"/>
  <c r="AJ135" i="6"/>
  <c r="AI135" i="6"/>
  <c r="AH135" i="6"/>
  <c r="AG135" i="6"/>
  <c r="AJ134" i="6"/>
  <c r="AI134" i="6"/>
  <c r="AH134" i="6"/>
  <c r="AG134" i="6"/>
  <c r="AJ133" i="6"/>
  <c r="AI133" i="6"/>
  <c r="AH133" i="6"/>
  <c r="AG133" i="6"/>
  <c r="AJ132" i="6"/>
  <c r="AI132" i="6"/>
  <c r="AH132" i="6"/>
  <c r="AG132" i="6"/>
  <c r="AJ131" i="6"/>
  <c r="AI131" i="6"/>
  <c r="AH131" i="6"/>
  <c r="AG131" i="6"/>
  <c r="AJ130" i="6"/>
  <c r="AI130" i="6"/>
  <c r="AH130" i="6"/>
  <c r="AG130" i="6"/>
  <c r="AJ129" i="6"/>
  <c r="AI129" i="6"/>
  <c r="AH129" i="6"/>
  <c r="AG129" i="6"/>
  <c r="AJ128" i="6"/>
  <c r="AI128" i="6"/>
  <c r="AH128" i="6"/>
  <c r="AG128" i="6"/>
  <c r="AJ127" i="6"/>
  <c r="AI127" i="6"/>
  <c r="AH127" i="6"/>
  <c r="AG127" i="6"/>
  <c r="AJ126" i="6"/>
  <c r="AI126" i="6"/>
  <c r="AH126" i="6"/>
  <c r="AG126" i="6"/>
  <c r="AJ125" i="6"/>
  <c r="AI125" i="6"/>
  <c r="AH125" i="6"/>
  <c r="AG125" i="6"/>
  <c r="AJ124" i="6"/>
  <c r="AI124" i="6"/>
  <c r="AH124" i="6"/>
  <c r="AG124" i="6"/>
  <c r="AJ123" i="6"/>
  <c r="AI123" i="6"/>
  <c r="AH123" i="6"/>
  <c r="AG123" i="6"/>
  <c r="AJ122" i="6"/>
  <c r="AI122" i="6"/>
  <c r="AH122" i="6"/>
  <c r="AG122" i="6"/>
  <c r="AJ121" i="6"/>
  <c r="AI121" i="6"/>
  <c r="AH121" i="6"/>
  <c r="AG121" i="6"/>
  <c r="AJ120" i="6"/>
  <c r="AI120" i="6"/>
  <c r="AH120" i="6"/>
  <c r="AG120" i="6"/>
  <c r="AJ119" i="6"/>
  <c r="AI119" i="6"/>
  <c r="AH119" i="6"/>
  <c r="AG119" i="6"/>
  <c r="AJ118" i="6"/>
  <c r="AI118" i="6"/>
  <c r="AH118" i="6"/>
  <c r="AG118" i="6"/>
  <c r="AJ117" i="6"/>
  <c r="AI117" i="6"/>
  <c r="AH117" i="6"/>
  <c r="AG117" i="6"/>
  <c r="AJ116" i="6"/>
  <c r="AI116" i="6"/>
  <c r="AH116" i="6"/>
  <c r="AG116" i="6"/>
  <c r="AJ115" i="6"/>
  <c r="AI115" i="6"/>
  <c r="AH115" i="6"/>
  <c r="AG115" i="6"/>
  <c r="AJ114" i="6"/>
  <c r="AI114" i="6"/>
  <c r="AH114" i="6"/>
  <c r="AG114" i="6"/>
  <c r="AJ113" i="6"/>
  <c r="AI113" i="6"/>
  <c r="AH113" i="6"/>
  <c r="AG113" i="6"/>
  <c r="AJ112" i="6"/>
  <c r="AI112" i="6"/>
  <c r="AH112" i="6"/>
  <c r="AG112" i="6"/>
  <c r="AJ111" i="6"/>
  <c r="AI111" i="6"/>
  <c r="AH111" i="6"/>
  <c r="AG111" i="6"/>
  <c r="AJ110" i="6"/>
  <c r="AI110" i="6"/>
  <c r="AH110" i="6"/>
  <c r="AG110" i="6"/>
  <c r="AJ109" i="6"/>
  <c r="AI109" i="6"/>
  <c r="AH109" i="6"/>
  <c r="AG109" i="6"/>
  <c r="AJ108" i="6"/>
  <c r="AI108" i="6"/>
  <c r="AH108" i="6"/>
  <c r="AG108" i="6"/>
  <c r="AJ107" i="6"/>
  <c r="AI107" i="6"/>
  <c r="AH107" i="6"/>
  <c r="AG107" i="6"/>
  <c r="AJ106" i="6"/>
  <c r="AI106" i="6"/>
  <c r="AH106" i="6"/>
  <c r="AG106" i="6"/>
  <c r="AJ105" i="6"/>
  <c r="AI105" i="6"/>
  <c r="AH105" i="6"/>
  <c r="AG105" i="6"/>
  <c r="AJ104" i="6"/>
  <c r="AI104" i="6"/>
  <c r="AH104" i="6"/>
  <c r="AG104" i="6"/>
  <c r="AJ103" i="6"/>
  <c r="AI103" i="6"/>
  <c r="AH103" i="6"/>
  <c r="AG103" i="6"/>
  <c r="AJ102" i="6"/>
  <c r="AI102" i="6"/>
  <c r="AH102" i="6"/>
  <c r="AG102" i="6"/>
  <c r="AJ101" i="6"/>
  <c r="AI101" i="6"/>
  <c r="AH101" i="6"/>
  <c r="AG101" i="6"/>
  <c r="AJ100" i="6"/>
  <c r="AI100" i="6"/>
  <c r="AH100" i="6"/>
  <c r="AG100" i="6"/>
  <c r="AJ99" i="6"/>
  <c r="AI99" i="6"/>
  <c r="AH99" i="6"/>
  <c r="AG99" i="6"/>
  <c r="AJ98" i="6"/>
  <c r="AI98" i="6"/>
  <c r="AH98" i="6"/>
  <c r="AG98" i="6"/>
  <c r="AJ97" i="6"/>
  <c r="AI97" i="6"/>
  <c r="AH97" i="6"/>
  <c r="AG97" i="6"/>
  <c r="AJ96" i="6"/>
  <c r="AI96" i="6"/>
  <c r="AH96" i="6"/>
  <c r="AG96" i="6"/>
  <c r="AJ95" i="6"/>
  <c r="AI95" i="6"/>
  <c r="AH95" i="6"/>
  <c r="AG95" i="6"/>
  <c r="AJ94" i="6"/>
  <c r="AI94" i="6"/>
  <c r="AH94" i="6"/>
  <c r="AG94" i="6"/>
  <c r="AJ93" i="6"/>
  <c r="AI93" i="6"/>
  <c r="AH93" i="6"/>
  <c r="AG93" i="6"/>
  <c r="AJ92" i="6"/>
  <c r="AI92" i="6"/>
  <c r="AH92" i="6"/>
  <c r="AG92" i="6"/>
  <c r="AJ91" i="6"/>
  <c r="AI91" i="6"/>
  <c r="AH91" i="6"/>
  <c r="AG91" i="6"/>
  <c r="AJ90" i="6"/>
  <c r="AI90" i="6"/>
  <c r="AH90" i="6"/>
  <c r="AG90" i="6"/>
  <c r="AJ89" i="6"/>
  <c r="AI89" i="6"/>
  <c r="AH89" i="6"/>
  <c r="AG89" i="6"/>
  <c r="AJ88" i="6"/>
  <c r="AI88" i="6"/>
  <c r="AH88" i="6"/>
  <c r="AG88" i="6"/>
  <c r="AJ87" i="6"/>
  <c r="AI87" i="6"/>
  <c r="AH87" i="6"/>
  <c r="AG87" i="6"/>
  <c r="AJ86" i="6"/>
  <c r="AI86" i="6"/>
  <c r="AH86" i="6"/>
  <c r="AG86" i="6"/>
  <c r="AJ85" i="6"/>
  <c r="AI85" i="6"/>
  <c r="AH85" i="6"/>
  <c r="AG85" i="6"/>
  <c r="AJ84" i="6"/>
  <c r="AI84" i="6"/>
  <c r="AH84" i="6"/>
  <c r="AG84" i="6"/>
  <c r="AJ83" i="6"/>
  <c r="AI83" i="6"/>
  <c r="AH83" i="6"/>
  <c r="AG83" i="6"/>
  <c r="AJ82" i="6"/>
  <c r="AI82" i="6"/>
  <c r="AH82" i="6"/>
  <c r="AG82" i="6"/>
  <c r="AJ81" i="6"/>
  <c r="AI81" i="6"/>
  <c r="AH81" i="6"/>
  <c r="AG81" i="6"/>
  <c r="AJ80" i="6"/>
  <c r="AI80" i="6"/>
  <c r="AH80" i="6"/>
  <c r="AG80" i="6"/>
  <c r="AJ79" i="6"/>
  <c r="AI79" i="6"/>
  <c r="AH79" i="6"/>
  <c r="AG79" i="6"/>
  <c r="AJ78" i="6"/>
  <c r="AI78" i="6"/>
  <c r="AH78" i="6"/>
  <c r="AG78" i="6"/>
  <c r="AJ77" i="6"/>
  <c r="AI77" i="6"/>
  <c r="AH77" i="6"/>
  <c r="AG77" i="6"/>
  <c r="AJ76" i="6"/>
  <c r="AI76" i="6"/>
  <c r="AH76" i="6"/>
  <c r="AG76" i="6"/>
  <c r="AJ75" i="6"/>
  <c r="AI75" i="6"/>
  <c r="AH75" i="6"/>
  <c r="AG75" i="6"/>
  <c r="AJ74" i="6"/>
  <c r="AI74" i="6"/>
  <c r="AH74" i="6"/>
  <c r="AG74" i="6"/>
  <c r="AJ73" i="6"/>
  <c r="AI73" i="6"/>
  <c r="AH73" i="6"/>
  <c r="AG73" i="6"/>
  <c r="AJ72" i="6"/>
  <c r="AI72" i="6"/>
  <c r="AH72" i="6"/>
  <c r="AG72" i="6"/>
  <c r="AJ71" i="6"/>
  <c r="AI71" i="6"/>
  <c r="AH71" i="6"/>
  <c r="AG71" i="6"/>
  <c r="AJ70" i="6"/>
  <c r="AI70" i="6"/>
  <c r="AH70" i="6"/>
  <c r="AG70" i="6"/>
  <c r="AJ69" i="6"/>
  <c r="AI69" i="6"/>
  <c r="AH69" i="6"/>
  <c r="AG69" i="6"/>
  <c r="AJ68" i="6"/>
  <c r="AI68" i="6"/>
  <c r="AH68" i="6"/>
  <c r="AG68" i="6"/>
  <c r="AJ67" i="6"/>
  <c r="AI67" i="6"/>
  <c r="AH67" i="6"/>
  <c r="AG67" i="6"/>
  <c r="AJ66" i="6"/>
  <c r="AI66" i="6"/>
  <c r="AH66" i="6"/>
  <c r="AG66" i="6"/>
  <c r="AJ65" i="6"/>
  <c r="AI65" i="6"/>
  <c r="AH65" i="6"/>
  <c r="AG65" i="6"/>
  <c r="AJ64" i="6"/>
  <c r="AI64" i="6"/>
  <c r="AH64" i="6"/>
  <c r="AG64" i="6"/>
  <c r="AJ63" i="6"/>
  <c r="AI63" i="6"/>
  <c r="AH63" i="6"/>
  <c r="AG63" i="6"/>
  <c r="AJ62" i="6"/>
  <c r="AI62" i="6"/>
  <c r="AH62" i="6"/>
  <c r="AG62" i="6"/>
  <c r="AJ61" i="6"/>
  <c r="AI61" i="6"/>
  <c r="AH61" i="6"/>
  <c r="AG61" i="6"/>
  <c r="AJ60" i="6"/>
  <c r="AI60" i="6"/>
  <c r="AH60" i="6"/>
  <c r="AG60" i="6"/>
  <c r="AJ59" i="6"/>
  <c r="AI59" i="6"/>
  <c r="AH59" i="6"/>
  <c r="AG59" i="6"/>
  <c r="AJ58" i="6"/>
  <c r="AI58" i="6"/>
  <c r="AH58" i="6"/>
  <c r="AG58" i="6"/>
  <c r="AJ57" i="6"/>
  <c r="AI57" i="6"/>
  <c r="AH57" i="6"/>
  <c r="AG57" i="6"/>
  <c r="AJ56" i="6"/>
  <c r="AI56" i="6"/>
  <c r="AH56" i="6"/>
  <c r="AG56" i="6"/>
  <c r="AJ55" i="6"/>
  <c r="AI55" i="6"/>
  <c r="AH55" i="6"/>
  <c r="AG55" i="6"/>
  <c r="AJ54" i="6"/>
  <c r="AI54" i="6"/>
  <c r="AH54" i="6"/>
  <c r="AG54" i="6"/>
  <c r="AJ53" i="6"/>
  <c r="AI53" i="6"/>
  <c r="AH53" i="6"/>
  <c r="AG53" i="6"/>
  <c r="AJ52" i="6"/>
  <c r="AI52" i="6"/>
  <c r="AH52" i="6"/>
  <c r="AG52" i="6"/>
  <c r="AJ51" i="6"/>
  <c r="AI51" i="6"/>
  <c r="AH51" i="6"/>
  <c r="AG51" i="6"/>
  <c r="AJ50" i="6"/>
  <c r="AI50" i="6"/>
  <c r="AH50" i="6"/>
  <c r="AG50" i="6"/>
  <c r="AJ49" i="6"/>
  <c r="AI49" i="6"/>
  <c r="AH49" i="6"/>
  <c r="AG49" i="6"/>
  <c r="AJ48" i="6"/>
  <c r="AI48" i="6"/>
  <c r="AH48" i="6"/>
  <c r="AG48" i="6"/>
  <c r="AJ47" i="6"/>
  <c r="AI47" i="6"/>
  <c r="AH47" i="6"/>
  <c r="AG47" i="6"/>
  <c r="AJ46" i="6"/>
  <c r="AI46" i="6"/>
  <c r="AH46" i="6"/>
  <c r="AG46" i="6"/>
  <c r="AJ45" i="6"/>
  <c r="AI45" i="6"/>
  <c r="AH45" i="6"/>
  <c r="AG45" i="6"/>
  <c r="AJ44" i="6"/>
  <c r="AI44" i="6"/>
  <c r="AH44" i="6"/>
  <c r="AG44" i="6"/>
  <c r="AJ43" i="6"/>
  <c r="AI43" i="6"/>
  <c r="AH43" i="6"/>
  <c r="AG43" i="6"/>
  <c r="AJ42" i="6"/>
  <c r="AI42" i="6"/>
  <c r="AH42" i="6"/>
  <c r="AG42" i="6"/>
  <c r="AJ41" i="6"/>
  <c r="AI41" i="6"/>
  <c r="AH41" i="6"/>
  <c r="AG41" i="6"/>
  <c r="AJ40" i="6"/>
  <c r="AI40" i="6"/>
  <c r="AH40" i="6"/>
  <c r="AG40" i="6"/>
  <c r="AJ39" i="6"/>
  <c r="AI39" i="6"/>
  <c r="AH39" i="6"/>
  <c r="AG39" i="6"/>
  <c r="AJ38" i="6"/>
  <c r="AI38" i="6"/>
  <c r="AH38" i="6"/>
  <c r="AG38" i="6"/>
  <c r="AJ37" i="6"/>
  <c r="AI37" i="6"/>
  <c r="AH37" i="6"/>
  <c r="AG37" i="6"/>
  <c r="AJ36" i="6"/>
  <c r="AI36" i="6"/>
  <c r="AH36" i="6"/>
  <c r="AG36" i="6"/>
  <c r="AJ35" i="6"/>
  <c r="AI35" i="6"/>
  <c r="AH35" i="6"/>
  <c r="AG35" i="6"/>
  <c r="AJ34" i="6"/>
  <c r="AI34" i="6"/>
  <c r="AH34" i="6"/>
  <c r="AG34" i="6"/>
  <c r="AJ33" i="6"/>
  <c r="AI33" i="6"/>
  <c r="AH33" i="6"/>
  <c r="AG33" i="6"/>
  <c r="AJ32" i="6"/>
  <c r="AI32" i="6"/>
  <c r="AH32" i="6"/>
  <c r="AG32" i="6"/>
  <c r="AJ31" i="6"/>
  <c r="AI31" i="6"/>
  <c r="AH31" i="6"/>
  <c r="AG31" i="6"/>
  <c r="AJ30" i="6"/>
  <c r="AI30" i="6"/>
  <c r="AH30" i="6"/>
  <c r="AG30" i="6"/>
  <c r="AJ29" i="6"/>
  <c r="AI29" i="6"/>
  <c r="AH29" i="6"/>
  <c r="AG29" i="6"/>
  <c r="AJ28" i="6"/>
  <c r="AI28" i="6"/>
  <c r="AH28" i="6"/>
  <c r="AG28" i="6"/>
  <c r="AJ27" i="6"/>
  <c r="AI27" i="6"/>
  <c r="AH27" i="6"/>
  <c r="AG27" i="6"/>
  <c r="AJ26" i="6"/>
  <c r="AI26" i="6"/>
  <c r="AH26" i="6"/>
  <c r="AG26" i="6"/>
  <c r="AJ25" i="6"/>
  <c r="AI25" i="6"/>
  <c r="AH25" i="6"/>
  <c r="AG25" i="6"/>
  <c r="AJ24" i="6"/>
  <c r="AI24" i="6"/>
  <c r="AH24" i="6"/>
  <c r="AG24" i="6"/>
  <c r="AJ23" i="6"/>
  <c r="AI23" i="6"/>
  <c r="AH23" i="6"/>
  <c r="AG23" i="6"/>
  <c r="AJ22" i="6"/>
  <c r="AI22" i="6"/>
  <c r="AH22" i="6"/>
  <c r="AG22" i="6"/>
  <c r="AJ21" i="6"/>
  <c r="AI21" i="6"/>
  <c r="AH21" i="6"/>
  <c r="AG21" i="6"/>
  <c r="AJ20" i="6"/>
  <c r="AI20" i="6"/>
  <c r="AH20" i="6"/>
  <c r="AG20" i="6"/>
  <c r="AJ19" i="6"/>
  <c r="AI19" i="6"/>
  <c r="AH19" i="6"/>
  <c r="AG19" i="6"/>
  <c r="AJ18" i="6"/>
  <c r="AI18" i="6"/>
  <c r="AH18" i="6"/>
  <c r="AG18" i="6"/>
  <c r="AJ17" i="6"/>
  <c r="AI17" i="6"/>
  <c r="AH17" i="6"/>
  <c r="AG17" i="6"/>
  <c r="AJ16" i="6"/>
  <c r="AI16" i="6"/>
  <c r="AH16" i="6"/>
  <c r="AG16" i="6"/>
  <c r="AJ15" i="6"/>
  <c r="AI15" i="6"/>
  <c r="AH15" i="6"/>
  <c r="AG15" i="6"/>
  <c r="AJ14" i="6"/>
  <c r="AI14" i="6"/>
  <c r="AH14" i="6"/>
  <c r="AG14" i="6"/>
  <c r="AJ13" i="6"/>
  <c r="AI13" i="6"/>
  <c r="AH13" i="6"/>
  <c r="AG13" i="6"/>
  <c r="AJ12" i="6"/>
  <c r="AI12" i="6"/>
  <c r="AH12" i="6"/>
  <c r="AG12" i="6"/>
  <c r="AJ11" i="6"/>
  <c r="AI11" i="6"/>
  <c r="AH11" i="6"/>
  <c r="AG11" i="6"/>
  <c r="AJ10" i="6"/>
  <c r="AI10" i="6"/>
  <c r="AH10" i="6"/>
  <c r="AG10" i="6"/>
  <c r="AJ9" i="6"/>
  <c r="AI9" i="6"/>
  <c r="AH9" i="6"/>
  <c r="AG9" i="6"/>
  <c r="AJ8" i="6"/>
  <c r="AI8" i="6"/>
  <c r="AH8" i="6"/>
  <c r="AG8" i="6"/>
  <c r="AJ7" i="6"/>
  <c r="AI7" i="6"/>
  <c r="AH7" i="6"/>
  <c r="AG7" i="6"/>
  <c r="AJ6" i="6"/>
  <c r="AI6" i="6"/>
  <c r="AH6" i="6"/>
  <c r="AG6" i="6"/>
  <c r="AJ5" i="6"/>
  <c r="AI5" i="6"/>
  <c r="AH5" i="6"/>
  <c r="AG5" i="6"/>
  <c r="AJ4" i="6"/>
  <c r="AI4" i="6"/>
  <c r="AH4" i="6"/>
  <c r="AG4" i="6"/>
  <c r="AJ3" i="6"/>
  <c r="AI3" i="6"/>
  <c r="AH3" i="6"/>
  <c r="AG3" i="6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G4" i="1"/>
  <c r="AH4" i="1"/>
  <c r="AI4" i="1"/>
  <c r="AG5" i="1"/>
  <c r="AH5" i="1"/>
  <c r="AI5" i="1"/>
  <c r="AG6" i="1"/>
  <c r="AH6" i="1"/>
  <c r="AI6" i="1"/>
  <c r="AG7" i="1"/>
  <c r="AH7" i="1"/>
  <c r="AI7" i="1"/>
  <c r="AG8" i="1"/>
  <c r="AH8" i="1"/>
  <c r="AI8" i="1"/>
  <c r="AG9" i="1"/>
  <c r="AH9" i="1"/>
  <c r="AI9" i="1"/>
  <c r="AG10" i="1"/>
  <c r="AH10" i="1"/>
  <c r="AI10" i="1"/>
  <c r="AG11" i="1"/>
  <c r="AH11" i="1"/>
  <c r="AI11" i="1"/>
  <c r="AG12" i="1"/>
  <c r="AH12" i="1"/>
  <c r="AI12" i="1"/>
  <c r="AG13" i="1"/>
  <c r="AH13" i="1"/>
  <c r="AI13" i="1"/>
  <c r="AG14" i="1"/>
  <c r="AH14" i="1"/>
  <c r="AI14" i="1"/>
  <c r="AG15" i="1"/>
  <c r="AH15" i="1"/>
  <c r="AI15" i="1"/>
  <c r="AG16" i="1"/>
  <c r="AH16" i="1"/>
  <c r="AI16" i="1"/>
  <c r="AG17" i="1"/>
  <c r="AH17" i="1"/>
  <c r="AI17" i="1"/>
  <c r="AG18" i="1"/>
  <c r="AH18" i="1"/>
  <c r="AI18" i="1"/>
  <c r="AG19" i="1"/>
  <c r="AH19" i="1"/>
  <c r="AI19" i="1"/>
  <c r="AG20" i="1"/>
  <c r="AH20" i="1"/>
  <c r="AI20" i="1"/>
  <c r="AG21" i="1"/>
  <c r="AH21" i="1"/>
  <c r="AI21" i="1"/>
  <c r="AG22" i="1"/>
  <c r="AH22" i="1"/>
  <c r="AI22" i="1"/>
  <c r="AG23" i="1"/>
  <c r="AH23" i="1"/>
  <c r="AI23" i="1"/>
  <c r="AG24" i="1"/>
  <c r="AH24" i="1"/>
  <c r="AI24" i="1"/>
  <c r="AG25" i="1"/>
  <c r="AH25" i="1"/>
  <c r="AI25" i="1"/>
  <c r="AG26" i="1"/>
  <c r="AH26" i="1"/>
  <c r="AI26" i="1"/>
  <c r="AG27" i="1"/>
  <c r="AH27" i="1"/>
  <c r="AI27" i="1"/>
  <c r="AG28" i="1"/>
  <c r="AH28" i="1"/>
  <c r="AI28" i="1"/>
  <c r="AG29" i="1"/>
  <c r="AH29" i="1"/>
  <c r="AI29" i="1"/>
  <c r="AG30" i="1"/>
  <c r="AH30" i="1"/>
  <c r="AI30" i="1"/>
  <c r="AG31" i="1"/>
  <c r="AH31" i="1"/>
  <c r="AI31" i="1"/>
  <c r="AG32" i="1"/>
  <c r="AH32" i="1"/>
  <c r="AI32" i="1"/>
  <c r="AG33" i="1"/>
  <c r="AH33" i="1"/>
  <c r="AI33" i="1"/>
  <c r="AG34" i="1"/>
  <c r="AH34" i="1"/>
  <c r="AI34" i="1"/>
  <c r="AG35" i="1"/>
  <c r="AH35" i="1"/>
  <c r="AI35" i="1"/>
  <c r="AG36" i="1"/>
  <c r="AH36" i="1"/>
  <c r="AI36" i="1"/>
  <c r="AG37" i="1"/>
  <c r="AH37" i="1"/>
  <c r="AI37" i="1"/>
  <c r="AG38" i="1"/>
  <c r="AH38" i="1"/>
  <c r="AI38" i="1"/>
  <c r="AG39" i="1"/>
  <c r="AH39" i="1"/>
  <c r="AI39" i="1"/>
  <c r="AG40" i="1"/>
  <c r="AH40" i="1"/>
  <c r="AI40" i="1"/>
  <c r="AG41" i="1"/>
  <c r="AH41" i="1"/>
  <c r="AI41" i="1"/>
  <c r="AG42" i="1"/>
  <c r="AH42" i="1"/>
  <c r="AI42" i="1"/>
  <c r="AG43" i="1"/>
  <c r="AH43" i="1"/>
  <c r="AI43" i="1"/>
  <c r="AG44" i="1"/>
  <c r="AH44" i="1"/>
  <c r="AI44" i="1"/>
  <c r="AG45" i="1"/>
  <c r="AH45" i="1"/>
  <c r="AI45" i="1"/>
  <c r="AG46" i="1"/>
  <c r="AH46" i="1"/>
  <c r="AI46" i="1"/>
  <c r="AG47" i="1"/>
  <c r="AH47" i="1"/>
  <c r="AI47" i="1"/>
  <c r="AG48" i="1"/>
  <c r="AH48" i="1"/>
  <c r="AI48" i="1"/>
  <c r="AG49" i="1"/>
  <c r="AH49" i="1"/>
  <c r="AI49" i="1"/>
  <c r="AG50" i="1"/>
  <c r="AH50" i="1"/>
  <c r="AI50" i="1"/>
  <c r="AG51" i="1"/>
  <c r="AH51" i="1"/>
  <c r="AI51" i="1"/>
  <c r="AG52" i="1"/>
  <c r="AH52" i="1"/>
  <c r="AI52" i="1"/>
  <c r="AG53" i="1"/>
  <c r="AH53" i="1"/>
  <c r="AI53" i="1"/>
  <c r="AG54" i="1"/>
  <c r="AH54" i="1"/>
  <c r="AI54" i="1"/>
  <c r="AG55" i="1"/>
  <c r="AH55" i="1"/>
  <c r="AI55" i="1"/>
  <c r="AG56" i="1"/>
  <c r="AH56" i="1"/>
  <c r="AI56" i="1"/>
  <c r="AG57" i="1"/>
  <c r="AH57" i="1"/>
  <c r="AI57" i="1"/>
  <c r="AG58" i="1"/>
  <c r="AH58" i="1"/>
  <c r="AI58" i="1"/>
  <c r="AG59" i="1"/>
  <c r="AH59" i="1"/>
  <c r="AI59" i="1"/>
  <c r="AG60" i="1"/>
  <c r="AH60" i="1"/>
  <c r="AI60" i="1"/>
  <c r="AG61" i="1"/>
  <c r="AH61" i="1"/>
  <c r="AI61" i="1"/>
  <c r="AG62" i="1"/>
  <c r="AH62" i="1"/>
  <c r="AI62" i="1"/>
  <c r="AG63" i="1"/>
  <c r="AH63" i="1"/>
  <c r="AI63" i="1"/>
  <c r="AG64" i="1"/>
  <c r="AH64" i="1"/>
  <c r="AI64" i="1"/>
  <c r="AG65" i="1"/>
  <c r="AH65" i="1"/>
  <c r="AI65" i="1"/>
  <c r="AG66" i="1"/>
  <c r="AH66" i="1"/>
  <c r="AI66" i="1"/>
  <c r="AG67" i="1"/>
  <c r="AH67" i="1"/>
  <c r="AI67" i="1"/>
  <c r="AG68" i="1"/>
  <c r="AH68" i="1"/>
  <c r="AI68" i="1"/>
  <c r="AG69" i="1"/>
  <c r="AH69" i="1"/>
  <c r="AI69" i="1"/>
  <c r="AG70" i="1"/>
  <c r="AH70" i="1"/>
  <c r="AI70" i="1"/>
  <c r="AG71" i="1"/>
  <c r="AH71" i="1"/>
  <c r="AI71" i="1"/>
  <c r="AG72" i="1"/>
  <c r="AH72" i="1"/>
  <c r="AI72" i="1"/>
  <c r="AG73" i="1"/>
  <c r="AH73" i="1"/>
  <c r="AI73" i="1"/>
  <c r="AG74" i="1"/>
  <c r="AH74" i="1"/>
  <c r="AI74" i="1"/>
  <c r="AG75" i="1"/>
  <c r="AH75" i="1"/>
  <c r="AI75" i="1"/>
  <c r="AG76" i="1"/>
  <c r="AH76" i="1"/>
  <c r="AI76" i="1"/>
  <c r="AG77" i="1"/>
  <c r="AH77" i="1"/>
  <c r="AI77" i="1"/>
  <c r="AG78" i="1"/>
  <c r="AH78" i="1"/>
  <c r="AI78" i="1"/>
  <c r="AG79" i="1"/>
  <c r="AH79" i="1"/>
  <c r="AI79" i="1"/>
  <c r="AG80" i="1"/>
  <c r="AH80" i="1"/>
  <c r="AI80" i="1"/>
  <c r="AG81" i="1"/>
  <c r="AH81" i="1"/>
  <c r="AI81" i="1"/>
  <c r="AG82" i="1"/>
  <c r="AH82" i="1"/>
  <c r="AI82" i="1"/>
  <c r="AG83" i="1"/>
  <c r="AH83" i="1"/>
  <c r="AI83" i="1"/>
  <c r="AG84" i="1"/>
  <c r="AH84" i="1"/>
  <c r="AI84" i="1"/>
  <c r="AG85" i="1"/>
  <c r="AH85" i="1"/>
  <c r="AI85" i="1"/>
  <c r="AG86" i="1"/>
  <c r="AH86" i="1"/>
  <c r="AI86" i="1"/>
  <c r="AG87" i="1"/>
  <c r="AH87" i="1"/>
  <c r="AI87" i="1"/>
  <c r="AG88" i="1"/>
  <c r="AH88" i="1"/>
  <c r="AI88" i="1"/>
  <c r="AG89" i="1"/>
  <c r="AH89" i="1"/>
  <c r="AI89" i="1"/>
  <c r="AG90" i="1"/>
  <c r="AH90" i="1"/>
  <c r="AI90" i="1"/>
  <c r="AG91" i="1"/>
  <c r="AH91" i="1"/>
  <c r="AI91" i="1"/>
  <c r="AG92" i="1"/>
  <c r="AH92" i="1"/>
  <c r="AI92" i="1"/>
  <c r="AG93" i="1"/>
  <c r="AH93" i="1"/>
  <c r="AI93" i="1"/>
  <c r="AG94" i="1"/>
  <c r="AH94" i="1"/>
  <c r="AI94" i="1"/>
  <c r="AG95" i="1"/>
  <c r="AH95" i="1"/>
  <c r="AI95" i="1"/>
  <c r="AG96" i="1"/>
  <c r="AH96" i="1"/>
  <c r="AI96" i="1"/>
  <c r="AG97" i="1"/>
  <c r="AH97" i="1"/>
  <c r="AI97" i="1"/>
  <c r="AG98" i="1"/>
  <c r="AH98" i="1"/>
  <c r="AI98" i="1"/>
  <c r="AG99" i="1"/>
  <c r="AH99" i="1"/>
  <c r="AI99" i="1"/>
  <c r="AG100" i="1"/>
  <c r="AH100" i="1"/>
  <c r="AI100" i="1"/>
  <c r="AG101" i="1"/>
  <c r="AH101" i="1"/>
  <c r="AI101" i="1"/>
  <c r="AG102" i="1"/>
  <c r="AH102" i="1"/>
  <c r="AI102" i="1"/>
  <c r="AG103" i="1"/>
  <c r="AH103" i="1"/>
  <c r="AI103" i="1"/>
  <c r="AG104" i="1"/>
  <c r="AH104" i="1"/>
  <c r="AI104" i="1"/>
  <c r="AG105" i="1"/>
  <c r="AH105" i="1"/>
  <c r="AI105" i="1"/>
  <c r="AG106" i="1"/>
  <c r="AH106" i="1"/>
  <c r="AI106" i="1"/>
  <c r="AG107" i="1"/>
  <c r="AH107" i="1"/>
  <c r="AI107" i="1"/>
  <c r="AG108" i="1"/>
  <c r="AH108" i="1"/>
  <c r="AI108" i="1"/>
  <c r="AG109" i="1"/>
  <c r="AH109" i="1"/>
  <c r="AI109" i="1"/>
  <c r="AG110" i="1"/>
  <c r="AH110" i="1"/>
  <c r="AI110" i="1"/>
  <c r="AG111" i="1"/>
  <c r="AH111" i="1"/>
  <c r="AI111" i="1"/>
  <c r="AG112" i="1"/>
  <c r="AH112" i="1"/>
  <c r="AI112" i="1"/>
  <c r="AG113" i="1"/>
  <c r="AH113" i="1"/>
  <c r="AI113" i="1"/>
  <c r="AG114" i="1"/>
  <c r="AH114" i="1"/>
  <c r="AI114" i="1"/>
  <c r="AG115" i="1"/>
  <c r="AH115" i="1"/>
  <c r="AI115" i="1"/>
  <c r="AG116" i="1"/>
  <c r="AH116" i="1"/>
  <c r="AI116" i="1"/>
  <c r="AG117" i="1"/>
  <c r="AH117" i="1"/>
  <c r="AI117" i="1"/>
  <c r="AG118" i="1"/>
  <c r="AH118" i="1"/>
  <c r="AI118" i="1"/>
  <c r="AG119" i="1"/>
  <c r="AH119" i="1"/>
  <c r="AI119" i="1"/>
  <c r="AG120" i="1"/>
  <c r="AH120" i="1"/>
  <c r="AI120" i="1"/>
  <c r="AG121" i="1"/>
  <c r="AH121" i="1"/>
  <c r="AI121" i="1"/>
  <c r="AG122" i="1"/>
  <c r="AH122" i="1"/>
  <c r="AI122" i="1"/>
  <c r="AG123" i="1"/>
  <c r="AH123" i="1"/>
  <c r="AI123" i="1"/>
  <c r="AG124" i="1"/>
  <c r="AH124" i="1"/>
  <c r="AI124" i="1"/>
  <c r="AG125" i="1"/>
  <c r="AH125" i="1"/>
  <c r="AI125" i="1"/>
  <c r="AG126" i="1"/>
  <c r="AH126" i="1"/>
  <c r="AI126" i="1"/>
  <c r="AG127" i="1"/>
  <c r="AH127" i="1"/>
  <c r="AI127" i="1"/>
  <c r="AG128" i="1"/>
  <c r="AH128" i="1"/>
  <c r="AI128" i="1"/>
  <c r="AG129" i="1"/>
  <c r="AH129" i="1"/>
  <c r="AI129" i="1"/>
  <c r="AG130" i="1"/>
  <c r="AH130" i="1"/>
  <c r="AI130" i="1"/>
  <c r="AG131" i="1"/>
  <c r="AH131" i="1"/>
  <c r="AI131" i="1"/>
  <c r="AG132" i="1"/>
  <c r="AH132" i="1"/>
  <c r="AI132" i="1"/>
  <c r="AG133" i="1"/>
  <c r="AH133" i="1"/>
  <c r="AI133" i="1"/>
  <c r="AG134" i="1"/>
  <c r="AH134" i="1"/>
  <c r="AI134" i="1"/>
  <c r="AG135" i="1"/>
  <c r="AH135" i="1"/>
  <c r="AI135" i="1"/>
  <c r="AG136" i="1"/>
  <c r="AH136" i="1"/>
  <c r="AI136" i="1"/>
  <c r="AG137" i="1"/>
  <c r="AH137" i="1"/>
  <c r="AI137" i="1"/>
  <c r="AG138" i="1"/>
  <c r="AH138" i="1"/>
  <c r="AI138" i="1"/>
  <c r="AG139" i="1"/>
  <c r="AH139" i="1"/>
  <c r="AI139" i="1"/>
  <c r="AG140" i="1"/>
  <c r="AH140" i="1"/>
  <c r="AI140" i="1"/>
  <c r="AG141" i="1"/>
  <c r="AH141" i="1"/>
  <c r="AI141" i="1"/>
  <c r="AG142" i="1"/>
  <c r="AH142" i="1"/>
  <c r="AI142" i="1"/>
  <c r="AG143" i="1"/>
  <c r="AH143" i="1"/>
  <c r="AI143" i="1"/>
  <c r="AG144" i="1"/>
  <c r="AH144" i="1"/>
  <c r="AI144" i="1"/>
  <c r="AG145" i="1"/>
  <c r="AH145" i="1"/>
  <c r="AI145" i="1"/>
  <c r="AG146" i="1"/>
  <c r="AH146" i="1"/>
  <c r="AI146" i="1"/>
  <c r="AG147" i="1"/>
  <c r="AH147" i="1"/>
  <c r="AI147" i="1"/>
  <c r="AG148" i="1"/>
  <c r="AH148" i="1"/>
  <c r="AI148" i="1"/>
  <c r="AG149" i="1"/>
  <c r="AH149" i="1"/>
  <c r="AI149" i="1"/>
  <c r="AG150" i="1"/>
  <c r="AH150" i="1"/>
  <c r="AI150" i="1"/>
  <c r="AG151" i="1"/>
  <c r="AH151" i="1"/>
  <c r="AI151" i="1"/>
  <c r="AG152" i="1"/>
  <c r="AH152" i="1"/>
  <c r="AI152" i="1"/>
  <c r="AG153" i="1"/>
  <c r="AH153" i="1"/>
  <c r="AI153" i="1"/>
  <c r="AG154" i="1"/>
  <c r="AH154" i="1"/>
  <c r="AI154" i="1"/>
  <c r="AG155" i="1"/>
  <c r="AH155" i="1"/>
  <c r="AI155" i="1"/>
  <c r="AG156" i="1"/>
  <c r="AH156" i="1"/>
  <c r="AI156" i="1"/>
  <c r="AG157" i="1"/>
  <c r="AH157" i="1"/>
  <c r="AI157" i="1"/>
  <c r="AG158" i="1"/>
  <c r="AH158" i="1"/>
  <c r="AI158" i="1"/>
  <c r="AG159" i="1"/>
  <c r="AH159" i="1"/>
  <c r="AI159" i="1"/>
  <c r="AG160" i="1"/>
  <c r="AH160" i="1"/>
  <c r="AI160" i="1"/>
  <c r="AG161" i="1"/>
  <c r="AH161" i="1"/>
  <c r="AI161" i="1"/>
  <c r="AG162" i="1"/>
  <c r="AH162" i="1"/>
  <c r="AI162" i="1"/>
  <c r="AG163" i="1"/>
  <c r="AH163" i="1"/>
  <c r="AI163" i="1"/>
  <c r="AG164" i="1"/>
  <c r="AH164" i="1"/>
  <c r="AI164" i="1"/>
  <c r="AG165" i="1"/>
  <c r="AH165" i="1"/>
  <c r="AI165" i="1"/>
  <c r="AG166" i="1"/>
  <c r="AH166" i="1"/>
  <c r="AI166" i="1"/>
  <c r="AG167" i="1"/>
  <c r="AH167" i="1"/>
  <c r="AI167" i="1"/>
  <c r="AG168" i="1"/>
  <c r="AH168" i="1"/>
  <c r="AI168" i="1"/>
  <c r="AG169" i="1"/>
  <c r="AH169" i="1"/>
  <c r="AI169" i="1"/>
  <c r="AG170" i="1"/>
  <c r="AH170" i="1"/>
  <c r="AI170" i="1"/>
  <c r="AG171" i="1"/>
  <c r="AH171" i="1"/>
  <c r="AI171" i="1"/>
  <c r="AG172" i="1"/>
  <c r="AH172" i="1"/>
  <c r="AI172" i="1"/>
  <c r="AG173" i="1"/>
  <c r="AH173" i="1"/>
  <c r="AI173" i="1"/>
  <c r="AG174" i="1"/>
  <c r="AH174" i="1"/>
  <c r="AI174" i="1"/>
  <c r="AG175" i="1"/>
  <c r="AH175" i="1"/>
  <c r="AI175" i="1"/>
  <c r="AG176" i="1"/>
  <c r="AH176" i="1"/>
  <c r="AI176" i="1"/>
  <c r="AG177" i="1"/>
  <c r="AH177" i="1"/>
  <c r="AI177" i="1"/>
  <c r="AG178" i="1"/>
  <c r="AH178" i="1"/>
  <c r="AI178" i="1"/>
  <c r="AG179" i="1"/>
  <c r="AH179" i="1"/>
  <c r="AI179" i="1"/>
  <c r="AG180" i="1"/>
  <c r="AH180" i="1"/>
  <c r="AI180" i="1"/>
  <c r="AG181" i="1"/>
  <c r="AH181" i="1"/>
  <c r="AI181" i="1"/>
  <c r="AG182" i="1"/>
  <c r="AH182" i="1"/>
  <c r="AI182" i="1"/>
  <c r="AG183" i="1"/>
  <c r="AH183" i="1"/>
  <c r="AI183" i="1"/>
  <c r="AG184" i="1"/>
  <c r="AH184" i="1"/>
  <c r="AI184" i="1"/>
  <c r="AG185" i="1"/>
  <c r="AH185" i="1"/>
  <c r="AI185" i="1"/>
  <c r="AG186" i="1"/>
  <c r="AH186" i="1"/>
  <c r="AI186" i="1"/>
  <c r="AG187" i="1"/>
  <c r="AH187" i="1"/>
  <c r="AI187" i="1"/>
  <c r="AG188" i="1"/>
  <c r="AH188" i="1"/>
  <c r="AI188" i="1"/>
  <c r="AG189" i="1"/>
  <c r="AH189" i="1"/>
  <c r="AI189" i="1"/>
  <c r="AG190" i="1"/>
  <c r="AH190" i="1"/>
  <c r="AI190" i="1"/>
  <c r="AG191" i="1"/>
  <c r="AH191" i="1"/>
  <c r="AI191" i="1"/>
  <c r="AG192" i="1"/>
  <c r="AH192" i="1"/>
  <c r="AI192" i="1"/>
  <c r="AG193" i="1"/>
  <c r="AH193" i="1"/>
  <c r="AI193" i="1"/>
  <c r="AG194" i="1"/>
  <c r="AH194" i="1"/>
  <c r="AI194" i="1"/>
  <c r="AG195" i="1"/>
  <c r="AH195" i="1"/>
  <c r="AI195" i="1"/>
  <c r="AG196" i="1"/>
  <c r="AH196" i="1"/>
  <c r="AI196" i="1"/>
  <c r="AG197" i="1"/>
  <c r="AH197" i="1"/>
  <c r="AI197" i="1"/>
  <c r="AG198" i="1"/>
  <c r="AH198" i="1"/>
  <c r="AI198" i="1"/>
  <c r="AG199" i="1"/>
  <c r="AH199" i="1"/>
  <c r="AI199" i="1"/>
  <c r="AG200" i="1"/>
  <c r="AH200" i="1"/>
  <c r="AI200" i="1"/>
  <c r="AG201" i="1"/>
  <c r="AH201" i="1"/>
  <c r="AI201" i="1"/>
  <c r="AG202" i="1"/>
  <c r="AH202" i="1"/>
  <c r="AI202" i="1"/>
  <c r="AG203" i="1"/>
  <c r="AH203" i="1"/>
  <c r="AI203" i="1"/>
  <c r="AG204" i="1"/>
  <c r="AH204" i="1"/>
  <c r="AI204" i="1"/>
  <c r="AG205" i="1"/>
  <c r="AH205" i="1"/>
  <c r="AI205" i="1"/>
  <c r="AG206" i="1"/>
  <c r="AH206" i="1"/>
  <c r="AI206" i="1"/>
  <c r="AG207" i="1"/>
  <c r="AH207" i="1"/>
  <c r="AI207" i="1"/>
  <c r="AG208" i="1"/>
  <c r="AH208" i="1"/>
  <c r="AI208" i="1"/>
  <c r="AG209" i="1"/>
  <c r="AH209" i="1"/>
  <c r="AI209" i="1"/>
  <c r="AG210" i="1"/>
  <c r="AH210" i="1"/>
  <c r="AI210" i="1"/>
  <c r="AG211" i="1"/>
  <c r="AH211" i="1"/>
  <c r="AI211" i="1"/>
  <c r="AG212" i="1"/>
  <c r="AH212" i="1"/>
  <c r="AI212" i="1"/>
  <c r="AG213" i="1"/>
  <c r="AH213" i="1"/>
  <c r="AI213" i="1"/>
  <c r="AG214" i="1"/>
  <c r="AH214" i="1"/>
  <c r="AI214" i="1"/>
  <c r="AG215" i="1"/>
  <c r="AH215" i="1"/>
  <c r="AI215" i="1"/>
  <c r="AG216" i="1"/>
  <c r="AH216" i="1"/>
  <c r="AI216" i="1"/>
  <c r="AG217" i="1"/>
  <c r="AH217" i="1"/>
  <c r="AI217" i="1"/>
  <c r="AG218" i="1"/>
  <c r="AH218" i="1"/>
  <c r="AI218" i="1"/>
  <c r="AG219" i="1"/>
  <c r="AH219" i="1"/>
  <c r="AI219" i="1"/>
  <c r="AG220" i="1"/>
  <c r="AH220" i="1"/>
  <c r="AI220" i="1"/>
  <c r="AG221" i="1"/>
  <c r="AH221" i="1"/>
  <c r="AI221" i="1"/>
  <c r="AG222" i="1"/>
  <c r="AH222" i="1"/>
  <c r="AI222" i="1"/>
  <c r="AG223" i="1"/>
  <c r="AH223" i="1"/>
  <c r="AI223" i="1"/>
  <c r="AG224" i="1"/>
  <c r="AH224" i="1"/>
  <c r="AI224" i="1"/>
  <c r="AG225" i="1"/>
  <c r="AH225" i="1"/>
  <c r="AI225" i="1"/>
  <c r="AG226" i="1"/>
  <c r="AH226" i="1"/>
  <c r="AI226" i="1"/>
  <c r="AG227" i="1"/>
  <c r="AH227" i="1"/>
  <c r="AI227" i="1"/>
  <c r="AG228" i="1"/>
  <c r="AH228" i="1"/>
  <c r="AI228" i="1"/>
  <c r="AG229" i="1"/>
  <c r="AH229" i="1"/>
  <c r="AI229" i="1"/>
  <c r="AG230" i="1"/>
  <c r="AH230" i="1"/>
  <c r="AI230" i="1"/>
  <c r="AG231" i="1"/>
  <c r="AH231" i="1"/>
  <c r="AI231" i="1"/>
  <c r="AG232" i="1"/>
  <c r="AH232" i="1"/>
  <c r="AI232" i="1"/>
  <c r="AG233" i="1"/>
  <c r="AH233" i="1"/>
  <c r="AI233" i="1"/>
  <c r="AG234" i="1"/>
  <c r="AH234" i="1"/>
  <c r="AI234" i="1"/>
  <c r="AG235" i="1"/>
  <c r="AH235" i="1"/>
  <c r="AI235" i="1"/>
  <c r="AG236" i="1"/>
  <c r="AH236" i="1"/>
  <c r="AI236" i="1"/>
  <c r="AG237" i="1"/>
  <c r="AH237" i="1"/>
  <c r="AI237" i="1"/>
  <c r="AG238" i="1"/>
  <c r="AH238" i="1"/>
  <c r="AI238" i="1"/>
  <c r="AG239" i="1"/>
  <c r="AH239" i="1"/>
  <c r="AI239" i="1"/>
  <c r="AG240" i="1"/>
  <c r="AH240" i="1"/>
  <c r="AI240" i="1"/>
  <c r="AG241" i="1"/>
  <c r="AH241" i="1"/>
  <c r="AI241" i="1"/>
  <c r="AG242" i="1"/>
  <c r="AH242" i="1"/>
  <c r="AI242" i="1"/>
  <c r="AG243" i="1"/>
  <c r="AH243" i="1"/>
  <c r="AI243" i="1"/>
  <c r="AG244" i="1"/>
  <c r="AH244" i="1"/>
  <c r="AI244" i="1"/>
  <c r="AG245" i="1"/>
  <c r="AH245" i="1"/>
  <c r="AI245" i="1"/>
  <c r="AG246" i="1"/>
  <c r="AH246" i="1"/>
  <c r="AI246" i="1"/>
  <c r="AG247" i="1"/>
  <c r="AH247" i="1"/>
  <c r="AI247" i="1"/>
  <c r="AG248" i="1"/>
  <c r="AH248" i="1"/>
  <c r="AI248" i="1"/>
  <c r="AG249" i="1"/>
  <c r="AH249" i="1"/>
  <c r="AI249" i="1"/>
  <c r="AG250" i="1"/>
  <c r="AH250" i="1"/>
  <c r="AI250" i="1"/>
  <c r="AG251" i="1"/>
  <c r="AH251" i="1"/>
  <c r="AI251" i="1"/>
  <c r="AG252" i="1"/>
  <c r="AH252" i="1"/>
  <c r="AI252" i="1"/>
  <c r="AG253" i="1"/>
  <c r="AH253" i="1"/>
  <c r="AI253" i="1"/>
  <c r="AG254" i="1"/>
  <c r="AH254" i="1"/>
  <c r="AI254" i="1"/>
  <c r="AG255" i="1"/>
  <c r="AH255" i="1"/>
  <c r="AI255" i="1"/>
  <c r="AG256" i="1"/>
  <c r="AH256" i="1"/>
  <c r="AI256" i="1"/>
  <c r="AG257" i="1"/>
  <c r="AH257" i="1"/>
  <c r="AI257" i="1"/>
  <c r="AG258" i="1"/>
  <c r="AH258" i="1"/>
  <c r="AI258" i="1"/>
  <c r="AG259" i="1"/>
  <c r="AH259" i="1"/>
  <c r="AI259" i="1"/>
  <c r="AG260" i="1"/>
  <c r="AH260" i="1"/>
  <c r="AI260" i="1"/>
  <c r="AG261" i="1"/>
  <c r="AH261" i="1"/>
  <c r="AI261" i="1"/>
  <c r="AG262" i="1"/>
  <c r="AH262" i="1"/>
  <c r="AI262" i="1"/>
  <c r="AG263" i="1"/>
  <c r="AH263" i="1"/>
  <c r="AI263" i="1"/>
  <c r="AG264" i="1"/>
  <c r="AH264" i="1"/>
  <c r="AI264" i="1"/>
  <c r="AG265" i="1"/>
  <c r="AH265" i="1"/>
  <c r="AI265" i="1"/>
  <c r="AG266" i="1"/>
  <c r="AH266" i="1"/>
  <c r="AI266" i="1"/>
  <c r="AG267" i="1"/>
  <c r="AH267" i="1"/>
  <c r="AI267" i="1"/>
  <c r="AG268" i="1"/>
  <c r="AH268" i="1"/>
  <c r="AI268" i="1"/>
  <c r="AG269" i="1"/>
  <c r="AH269" i="1"/>
  <c r="AI269" i="1"/>
  <c r="AG270" i="1"/>
  <c r="AH270" i="1"/>
  <c r="AI270" i="1"/>
  <c r="AG271" i="1"/>
  <c r="AH271" i="1"/>
  <c r="AI271" i="1"/>
  <c r="AG272" i="1"/>
  <c r="AH272" i="1"/>
  <c r="AI272" i="1"/>
  <c r="AG273" i="1"/>
  <c r="AH273" i="1"/>
  <c r="AI273" i="1"/>
  <c r="AG274" i="1"/>
  <c r="AH274" i="1"/>
  <c r="AI274" i="1"/>
  <c r="AG275" i="1"/>
  <c r="AH275" i="1"/>
  <c r="AI275" i="1"/>
  <c r="AG276" i="1"/>
  <c r="AH276" i="1"/>
  <c r="AI276" i="1"/>
  <c r="AG277" i="1"/>
  <c r="AH277" i="1"/>
  <c r="AI277" i="1"/>
  <c r="AG278" i="1"/>
  <c r="AH278" i="1"/>
  <c r="AI278" i="1"/>
  <c r="AG279" i="1"/>
  <c r="AH279" i="1"/>
  <c r="AI279" i="1"/>
  <c r="AG280" i="1"/>
  <c r="AH280" i="1"/>
  <c r="AI280" i="1"/>
  <c r="AG281" i="1"/>
  <c r="AH281" i="1"/>
  <c r="AI281" i="1"/>
  <c r="AG282" i="1"/>
  <c r="AH282" i="1"/>
  <c r="AI282" i="1"/>
  <c r="AG283" i="1"/>
  <c r="AH283" i="1"/>
  <c r="AI283" i="1"/>
  <c r="AG284" i="1"/>
  <c r="AH284" i="1"/>
  <c r="AI284" i="1"/>
  <c r="AG285" i="1"/>
  <c r="AH285" i="1"/>
  <c r="AI285" i="1"/>
  <c r="AG286" i="1"/>
  <c r="AH286" i="1"/>
  <c r="AI286" i="1"/>
  <c r="AG287" i="1"/>
  <c r="AH287" i="1"/>
  <c r="AI287" i="1"/>
  <c r="AG288" i="1"/>
  <c r="AH288" i="1"/>
  <c r="AI288" i="1"/>
  <c r="AG289" i="1"/>
  <c r="AH289" i="1"/>
  <c r="AI289" i="1"/>
  <c r="AG290" i="1"/>
  <c r="AH290" i="1"/>
  <c r="AI290" i="1"/>
  <c r="AG291" i="1"/>
  <c r="AH291" i="1"/>
  <c r="AI291" i="1"/>
  <c r="AG292" i="1"/>
  <c r="AH292" i="1"/>
  <c r="AI292" i="1"/>
  <c r="AG293" i="1"/>
  <c r="AH293" i="1"/>
  <c r="AI293" i="1"/>
  <c r="AG294" i="1"/>
  <c r="AH294" i="1"/>
  <c r="AI294" i="1"/>
  <c r="AG295" i="1"/>
  <c r="AH295" i="1"/>
  <c r="AI295" i="1"/>
  <c r="AG296" i="1"/>
  <c r="AH296" i="1"/>
  <c r="AI296" i="1"/>
  <c r="AG297" i="1"/>
  <c r="AH297" i="1"/>
  <c r="AI297" i="1"/>
  <c r="AG298" i="1"/>
  <c r="AH298" i="1"/>
  <c r="AI298" i="1"/>
  <c r="AG299" i="1"/>
  <c r="AH299" i="1"/>
  <c r="AI299" i="1"/>
  <c r="AG300" i="1"/>
  <c r="AH300" i="1"/>
  <c r="AI300" i="1"/>
  <c r="AG301" i="1"/>
  <c r="AH301" i="1"/>
  <c r="AI301" i="1"/>
  <c r="AG302" i="1"/>
  <c r="AH302" i="1"/>
  <c r="AI302" i="1"/>
  <c r="AG303" i="1"/>
  <c r="AH303" i="1"/>
  <c r="AI303" i="1"/>
  <c r="AG304" i="1"/>
  <c r="AH304" i="1"/>
  <c r="AI304" i="1"/>
  <c r="AG305" i="1"/>
  <c r="AH305" i="1"/>
  <c r="AI305" i="1"/>
  <c r="AG306" i="1"/>
  <c r="AH306" i="1"/>
  <c r="AI306" i="1"/>
  <c r="AG307" i="1"/>
  <c r="AH307" i="1"/>
  <c r="AI307" i="1"/>
  <c r="AG308" i="1"/>
  <c r="AH308" i="1"/>
  <c r="AI308" i="1"/>
  <c r="AG309" i="1"/>
  <c r="AH309" i="1"/>
  <c r="AI309" i="1"/>
  <c r="AG310" i="1"/>
  <c r="AH310" i="1"/>
  <c r="AI310" i="1"/>
  <c r="AG311" i="1"/>
  <c r="AH311" i="1"/>
  <c r="AI311" i="1"/>
  <c r="AG312" i="1"/>
  <c r="AH312" i="1"/>
  <c r="AI312" i="1"/>
  <c r="AG313" i="1"/>
  <c r="AH313" i="1"/>
  <c r="AI313" i="1"/>
  <c r="AG314" i="1"/>
  <c r="AH314" i="1"/>
  <c r="AI314" i="1"/>
  <c r="AG315" i="1"/>
  <c r="AH315" i="1"/>
  <c r="AI315" i="1"/>
  <c r="AG316" i="1"/>
  <c r="AH316" i="1"/>
  <c r="AI316" i="1"/>
  <c r="AG317" i="1"/>
  <c r="AH317" i="1"/>
  <c r="AI317" i="1"/>
  <c r="AG318" i="1"/>
  <c r="AH318" i="1"/>
  <c r="AI318" i="1"/>
  <c r="AG319" i="1"/>
  <c r="AH319" i="1"/>
  <c r="AI319" i="1"/>
  <c r="AG320" i="1"/>
  <c r="AH320" i="1"/>
  <c r="AI320" i="1"/>
  <c r="AG321" i="1"/>
  <c r="AH321" i="1"/>
  <c r="AI321" i="1"/>
  <c r="AG322" i="1"/>
  <c r="AH322" i="1"/>
  <c r="AI322" i="1"/>
  <c r="AG323" i="1"/>
  <c r="AH323" i="1"/>
  <c r="AI323" i="1"/>
  <c r="AG324" i="1"/>
  <c r="AH324" i="1"/>
  <c r="AI324" i="1"/>
  <c r="AG325" i="1"/>
  <c r="AH325" i="1"/>
  <c r="AI325" i="1"/>
  <c r="AG326" i="1"/>
  <c r="AH326" i="1"/>
  <c r="AI326" i="1"/>
  <c r="AG327" i="1"/>
  <c r="AH327" i="1"/>
  <c r="AI327" i="1"/>
  <c r="AG328" i="1"/>
  <c r="AH328" i="1"/>
  <c r="AI328" i="1"/>
  <c r="AG329" i="1"/>
  <c r="AH329" i="1"/>
  <c r="AI329" i="1"/>
  <c r="AG330" i="1"/>
  <c r="AH330" i="1"/>
  <c r="AI330" i="1"/>
  <c r="AG331" i="1"/>
  <c r="AH331" i="1"/>
  <c r="AI331" i="1"/>
  <c r="AG332" i="1"/>
  <c r="AH332" i="1"/>
  <c r="AI332" i="1"/>
  <c r="AG333" i="1"/>
  <c r="AH333" i="1"/>
  <c r="AI333" i="1"/>
  <c r="AG334" i="1"/>
  <c r="AH334" i="1"/>
  <c r="AI334" i="1"/>
  <c r="AG335" i="1"/>
  <c r="AH335" i="1"/>
  <c r="AI335" i="1"/>
  <c r="AG336" i="1"/>
  <c r="AH336" i="1"/>
  <c r="AI336" i="1"/>
  <c r="AG337" i="1"/>
  <c r="AH337" i="1"/>
  <c r="AI337" i="1"/>
  <c r="AG338" i="1"/>
  <c r="AH338" i="1"/>
  <c r="AI338" i="1"/>
  <c r="AG339" i="1"/>
  <c r="AH339" i="1"/>
  <c r="AI339" i="1"/>
  <c r="AG340" i="1"/>
  <c r="AH340" i="1"/>
  <c r="AI340" i="1"/>
  <c r="AG341" i="1"/>
  <c r="AH341" i="1"/>
  <c r="AI341" i="1"/>
  <c r="AG342" i="1"/>
  <c r="AH342" i="1"/>
  <c r="AI342" i="1"/>
  <c r="AG343" i="1"/>
  <c r="AH343" i="1"/>
  <c r="AI343" i="1"/>
  <c r="AG344" i="1"/>
  <c r="AH344" i="1"/>
  <c r="AI344" i="1"/>
  <c r="AG345" i="1"/>
  <c r="AH345" i="1"/>
  <c r="AI345" i="1"/>
  <c r="AG346" i="1"/>
  <c r="AH346" i="1"/>
  <c r="AI346" i="1"/>
  <c r="AG347" i="1"/>
  <c r="AH347" i="1"/>
  <c r="AI347" i="1"/>
  <c r="AG348" i="1"/>
  <c r="AH348" i="1"/>
  <c r="AI348" i="1"/>
  <c r="AG349" i="1"/>
  <c r="AH349" i="1"/>
  <c r="AI349" i="1"/>
  <c r="AG350" i="1"/>
  <c r="AH350" i="1"/>
  <c r="AI350" i="1"/>
  <c r="AG351" i="1"/>
  <c r="AH351" i="1"/>
  <c r="AI351" i="1"/>
  <c r="AG352" i="1"/>
  <c r="AH352" i="1"/>
  <c r="AI352" i="1"/>
  <c r="AG353" i="1"/>
  <c r="AH353" i="1"/>
  <c r="AI353" i="1"/>
  <c r="AG354" i="1"/>
  <c r="AH354" i="1"/>
  <c r="AI354" i="1"/>
  <c r="AG355" i="1"/>
  <c r="AH355" i="1"/>
  <c r="AI355" i="1"/>
  <c r="AG356" i="1"/>
  <c r="AH356" i="1"/>
  <c r="AI356" i="1"/>
  <c r="AG357" i="1"/>
  <c r="AH357" i="1"/>
  <c r="AI357" i="1"/>
  <c r="AG358" i="1"/>
  <c r="AH358" i="1"/>
  <c r="AI358" i="1"/>
  <c r="AG359" i="1"/>
  <c r="AH359" i="1"/>
  <c r="AI359" i="1"/>
  <c r="AG360" i="1"/>
  <c r="AH360" i="1"/>
  <c r="AI360" i="1"/>
  <c r="AG361" i="1"/>
  <c r="AH361" i="1"/>
  <c r="AI361" i="1"/>
  <c r="AG362" i="1"/>
  <c r="AH362" i="1"/>
  <c r="AI362" i="1"/>
  <c r="AG363" i="1"/>
  <c r="AH363" i="1"/>
  <c r="AI363" i="1"/>
  <c r="AG364" i="1"/>
  <c r="AH364" i="1"/>
  <c r="AI364" i="1"/>
  <c r="AG365" i="1"/>
  <c r="AH365" i="1"/>
  <c r="AI365" i="1"/>
  <c r="AG366" i="1"/>
  <c r="AH366" i="1"/>
  <c r="AI366" i="1"/>
  <c r="AG367" i="1"/>
  <c r="AH367" i="1"/>
  <c r="AI367" i="1"/>
  <c r="AG368" i="1"/>
  <c r="AH368" i="1"/>
  <c r="AI368" i="1"/>
  <c r="AG369" i="1"/>
  <c r="AH369" i="1"/>
  <c r="AI369" i="1"/>
  <c r="AG370" i="1"/>
  <c r="AH370" i="1"/>
  <c r="AI370" i="1"/>
  <c r="AG371" i="1"/>
  <c r="AH371" i="1"/>
  <c r="AI371" i="1"/>
  <c r="AG372" i="1"/>
  <c r="AH372" i="1"/>
  <c r="AI372" i="1"/>
  <c r="AG373" i="1"/>
  <c r="AH373" i="1"/>
  <c r="AI373" i="1"/>
  <c r="AG374" i="1"/>
  <c r="AH374" i="1"/>
  <c r="AI374" i="1"/>
  <c r="AG375" i="1"/>
  <c r="AH375" i="1"/>
  <c r="AI375" i="1"/>
  <c r="AG376" i="1"/>
  <c r="AH376" i="1"/>
  <c r="AI376" i="1"/>
  <c r="AG377" i="1"/>
  <c r="AH377" i="1"/>
  <c r="AI377" i="1"/>
  <c r="AG378" i="1"/>
  <c r="AH378" i="1"/>
  <c r="AI378" i="1"/>
  <c r="AG379" i="1"/>
  <c r="AH379" i="1"/>
  <c r="AI379" i="1"/>
  <c r="AG380" i="1"/>
  <c r="AH380" i="1"/>
  <c r="AI380" i="1"/>
  <c r="AG381" i="1"/>
  <c r="AH381" i="1"/>
  <c r="AI381" i="1"/>
  <c r="AG382" i="1"/>
  <c r="AH382" i="1"/>
  <c r="AI382" i="1"/>
  <c r="AG383" i="1"/>
  <c r="AH383" i="1"/>
  <c r="AI383" i="1"/>
  <c r="AG384" i="1"/>
  <c r="AH384" i="1"/>
  <c r="AI384" i="1"/>
  <c r="AG385" i="1"/>
  <c r="AH385" i="1"/>
  <c r="AI385" i="1"/>
  <c r="AG386" i="1"/>
  <c r="AH386" i="1"/>
  <c r="AI386" i="1"/>
  <c r="AG387" i="1"/>
  <c r="AH387" i="1"/>
  <c r="AI387" i="1"/>
  <c r="AG388" i="1"/>
  <c r="AH388" i="1"/>
  <c r="AI388" i="1"/>
  <c r="AG389" i="1"/>
  <c r="AH389" i="1"/>
  <c r="AI389" i="1"/>
  <c r="AG390" i="1"/>
  <c r="AH390" i="1"/>
  <c r="AI390" i="1"/>
  <c r="AG391" i="1"/>
  <c r="AH391" i="1"/>
  <c r="AI391" i="1"/>
  <c r="AG392" i="1"/>
  <c r="AH392" i="1"/>
  <c r="AI392" i="1"/>
  <c r="AG393" i="1"/>
  <c r="AH393" i="1"/>
  <c r="AI393" i="1"/>
  <c r="AG394" i="1"/>
  <c r="AH394" i="1"/>
  <c r="AI394" i="1"/>
  <c r="AG395" i="1"/>
  <c r="AH395" i="1"/>
  <c r="AI395" i="1"/>
  <c r="AG396" i="1"/>
  <c r="AH396" i="1"/>
  <c r="AI396" i="1"/>
  <c r="AG397" i="1"/>
  <c r="AH397" i="1"/>
  <c r="AI397" i="1"/>
  <c r="AG398" i="1"/>
  <c r="AH398" i="1"/>
  <c r="AI398" i="1"/>
  <c r="AG399" i="1"/>
  <c r="AH399" i="1"/>
  <c r="AI399" i="1"/>
  <c r="AG400" i="1"/>
  <c r="AH400" i="1"/>
  <c r="AI400" i="1"/>
  <c r="AG401" i="1"/>
  <c r="AH401" i="1"/>
  <c r="AI401" i="1"/>
  <c r="AG402" i="1"/>
  <c r="AH402" i="1"/>
  <c r="AI402" i="1"/>
  <c r="AG403" i="1"/>
  <c r="AH403" i="1"/>
  <c r="AI403" i="1"/>
  <c r="AG404" i="1"/>
  <c r="AH404" i="1"/>
  <c r="AI404" i="1"/>
  <c r="AG405" i="1"/>
  <c r="AH405" i="1"/>
  <c r="AI405" i="1"/>
  <c r="AG406" i="1"/>
  <c r="AH406" i="1"/>
  <c r="AI406" i="1"/>
  <c r="AG407" i="1"/>
  <c r="AH407" i="1"/>
  <c r="AI407" i="1"/>
  <c r="AG408" i="1"/>
  <c r="AH408" i="1"/>
  <c r="AI408" i="1"/>
  <c r="AG409" i="1"/>
  <c r="AH409" i="1"/>
  <c r="AI409" i="1"/>
  <c r="AG410" i="1"/>
  <c r="AH410" i="1"/>
  <c r="AI410" i="1"/>
  <c r="AG411" i="1"/>
  <c r="AH411" i="1"/>
  <c r="AI411" i="1"/>
  <c r="AG412" i="1"/>
  <c r="AH412" i="1"/>
  <c r="AI412" i="1"/>
  <c r="AG413" i="1"/>
  <c r="AH413" i="1"/>
  <c r="AI413" i="1"/>
  <c r="AG414" i="1"/>
  <c r="AH414" i="1"/>
  <c r="AI414" i="1"/>
  <c r="AG415" i="1"/>
  <c r="AH415" i="1"/>
  <c r="AI415" i="1"/>
  <c r="AG416" i="1"/>
  <c r="AH416" i="1"/>
  <c r="AI416" i="1"/>
  <c r="AG417" i="1"/>
  <c r="AH417" i="1"/>
  <c r="AI417" i="1"/>
  <c r="AG418" i="1"/>
  <c r="AH418" i="1"/>
  <c r="AI418" i="1"/>
  <c r="AG419" i="1"/>
  <c r="AH419" i="1"/>
  <c r="AI419" i="1"/>
  <c r="AG420" i="1"/>
  <c r="AH420" i="1"/>
  <c r="AI420" i="1"/>
  <c r="AG421" i="1"/>
  <c r="AH421" i="1"/>
  <c r="AI421" i="1"/>
  <c r="AG422" i="1"/>
  <c r="AH422" i="1"/>
  <c r="AI422" i="1"/>
  <c r="AG423" i="1"/>
  <c r="AH423" i="1"/>
  <c r="AI423" i="1"/>
  <c r="AG424" i="1"/>
  <c r="AH424" i="1"/>
  <c r="AI424" i="1"/>
  <c r="AG425" i="1"/>
  <c r="AH425" i="1"/>
  <c r="AI425" i="1"/>
  <c r="AG426" i="1"/>
  <c r="AH426" i="1"/>
  <c r="AI426" i="1"/>
  <c r="AG427" i="1"/>
  <c r="AH427" i="1"/>
  <c r="AI427" i="1"/>
  <c r="AG428" i="1"/>
  <c r="AH428" i="1"/>
  <c r="AI428" i="1"/>
  <c r="AG429" i="1"/>
  <c r="AH429" i="1"/>
  <c r="AI429" i="1"/>
  <c r="AG430" i="1"/>
  <c r="AH430" i="1"/>
  <c r="AI430" i="1"/>
  <c r="AG431" i="1"/>
  <c r="AH431" i="1"/>
  <c r="AI431" i="1"/>
  <c r="AG432" i="1"/>
  <c r="AH432" i="1"/>
  <c r="AI432" i="1"/>
  <c r="AG433" i="1"/>
  <c r="AH433" i="1"/>
  <c r="AI433" i="1"/>
  <c r="AG434" i="1"/>
  <c r="AH434" i="1"/>
  <c r="AI434" i="1"/>
  <c r="AG435" i="1"/>
  <c r="AH435" i="1"/>
  <c r="AI435" i="1"/>
  <c r="AG436" i="1"/>
  <c r="AH436" i="1"/>
  <c r="AI436" i="1"/>
  <c r="AG437" i="1"/>
  <c r="AH437" i="1"/>
  <c r="AI437" i="1"/>
  <c r="AG438" i="1"/>
  <c r="AH438" i="1"/>
  <c r="AI438" i="1"/>
  <c r="AG439" i="1"/>
  <c r="AH439" i="1"/>
  <c r="AI439" i="1"/>
  <c r="AG440" i="1"/>
  <c r="AH440" i="1"/>
  <c r="AI440" i="1"/>
  <c r="AG441" i="1"/>
  <c r="AH441" i="1"/>
  <c r="AI441" i="1"/>
  <c r="AG442" i="1"/>
  <c r="AH442" i="1"/>
  <c r="AI442" i="1"/>
  <c r="AG443" i="1"/>
  <c r="AH443" i="1"/>
  <c r="AI443" i="1"/>
  <c r="AG444" i="1"/>
  <c r="AH444" i="1"/>
  <c r="AI444" i="1"/>
  <c r="AG445" i="1"/>
  <c r="AH445" i="1"/>
  <c r="AI445" i="1"/>
  <c r="AG446" i="1"/>
  <c r="AH446" i="1"/>
  <c r="AI446" i="1"/>
  <c r="AG447" i="1"/>
  <c r="AH447" i="1"/>
  <c r="AI447" i="1"/>
  <c r="AG448" i="1"/>
  <c r="AH448" i="1"/>
  <c r="AI448" i="1"/>
  <c r="AG449" i="1"/>
  <c r="AH449" i="1"/>
  <c r="AI449" i="1"/>
  <c r="AG450" i="1"/>
  <c r="AH450" i="1"/>
  <c r="AI450" i="1"/>
  <c r="AG451" i="1"/>
  <c r="AH451" i="1"/>
  <c r="AI451" i="1"/>
  <c r="AG452" i="1"/>
  <c r="AH452" i="1"/>
  <c r="AI452" i="1"/>
  <c r="AG453" i="1"/>
  <c r="AH453" i="1"/>
  <c r="AI453" i="1"/>
  <c r="AG454" i="1"/>
  <c r="AH454" i="1"/>
  <c r="AI454" i="1"/>
  <c r="AG455" i="1"/>
  <c r="AH455" i="1"/>
  <c r="AI455" i="1"/>
  <c r="AG456" i="1"/>
  <c r="AH456" i="1"/>
  <c r="AI456" i="1"/>
  <c r="AG457" i="1"/>
  <c r="AH457" i="1"/>
  <c r="AI457" i="1"/>
  <c r="AG458" i="1"/>
  <c r="AH458" i="1"/>
  <c r="AI458" i="1"/>
  <c r="AG459" i="1"/>
  <c r="AH459" i="1"/>
  <c r="AI459" i="1"/>
  <c r="AG460" i="1"/>
  <c r="AH460" i="1"/>
  <c r="AI460" i="1"/>
  <c r="AG461" i="1"/>
  <c r="AH461" i="1"/>
  <c r="AI461" i="1"/>
  <c r="AG462" i="1"/>
  <c r="AH462" i="1"/>
  <c r="AI462" i="1"/>
  <c r="AG463" i="1"/>
  <c r="AH463" i="1"/>
  <c r="AI463" i="1"/>
  <c r="AG464" i="1"/>
  <c r="AH464" i="1"/>
  <c r="AI464" i="1"/>
  <c r="AG465" i="1"/>
  <c r="AH465" i="1"/>
  <c r="AI465" i="1"/>
  <c r="AG466" i="1"/>
  <c r="AH466" i="1"/>
  <c r="AI466" i="1"/>
  <c r="AG467" i="1"/>
  <c r="AH467" i="1"/>
  <c r="AI467" i="1"/>
  <c r="AG468" i="1"/>
  <c r="AH468" i="1"/>
  <c r="AI468" i="1"/>
  <c r="AG469" i="1"/>
  <c r="AH469" i="1"/>
  <c r="AI469" i="1"/>
  <c r="AG470" i="1"/>
  <c r="AH470" i="1"/>
  <c r="AI470" i="1"/>
  <c r="AG471" i="1"/>
  <c r="AH471" i="1"/>
  <c r="AI471" i="1"/>
  <c r="AG472" i="1"/>
  <c r="AH472" i="1"/>
  <c r="AI472" i="1"/>
  <c r="AG473" i="1"/>
  <c r="AH473" i="1"/>
  <c r="AI473" i="1"/>
  <c r="AG474" i="1"/>
  <c r="AH474" i="1"/>
  <c r="AI474" i="1"/>
  <c r="AG475" i="1"/>
  <c r="AH475" i="1"/>
  <c r="AI475" i="1"/>
  <c r="AG476" i="1"/>
  <c r="AH476" i="1"/>
  <c r="AI476" i="1"/>
  <c r="AG477" i="1"/>
  <c r="AH477" i="1"/>
  <c r="AI477" i="1"/>
  <c r="AG478" i="1"/>
  <c r="AH478" i="1"/>
  <c r="AI478" i="1"/>
  <c r="AG479" i="1"/>
  <c r="AH479" i="1"/>
  <c r="AI479" i="1"/>
  <c r="AG480" i="1"/>
  <c r="AH480" i="1"/>
  <c r="AI480" i="1"/>
  <c r="AG481" i="1"/>
  <c r="AH481" i="1"/>
  <c r="AI481" i="1"/>
  <c r="AG482" i="1"/>
  <c r="AH482" i="1"/>
  <c r="AI482" i="1"/>
  <c r="AG483" i="1"/>
  <c r="AH483" i="1"/>
  <c r="AI483" i="1"/>
  <c r="AG484" i="1"/>
  <c r="AH484" i="1"/>
  <c r="AI484" i="1"/>
  <c r="AG485" i="1"/>
  <c r="AH485" i="1"/>
  <c r="AI485" i="1"/>
  <c r="AG486" i="1"/>
  <c r="AH486" i="1"/>
  <c r="AI486" i="1"/>
  <c r="AG487" i="1"/>
  <c r="AH487" i="1"/>
  <c r="AI487" i="1"/>
  <c r="AG488" i="1"/>
  <c r="AH488" i="1"/>
  <c r="AI488" i="1"/>
  <c r="AG489" i="1"/>
  <c r="AH489" i="1"/>
  <c r="AI489" i="1"/>
  <c r="AG490" i="1"/>
  <c r="AH490" i="1"/>
  <c r="AI490" i="1"/>
  <c r="AG491" i="1"/>
  <c r="AH491" i="1"/>
  <c r="AI491" i="1"/>
  <c r="AG492" i="1"/>
  <c r="AH492" i="1"/>
  <c r="AI492" i="1"/>
  <c r="AG493" i="1"/>
  <c r="AH493" i="1"/>
  <c r="AI493" i="1"/>
  <c r="AG494" i="1"/>
  <c r="AH494" i="1"/>
  <c r="AI494" i="1"/>
  <c r="AG495" i="1"/>
  <c r="AH495" i="1"/>
  <c r="AI495" i="1"/>
  <c r="AG496" i="1"/>
  <c r="AH496" i="1"/>
  <c r="AI496" i="1"/>
  <c r="AG497" i="1"/>
  <c r="AH497" i="1"/>
  <c r="AI497" i="1"/>
  <c r="AG498" i="1"/>
  <c r="AH498" i="1"/>
  <c r="AI498" i="1"/>
  <c r="AG499" i="1"/>
  <c r="AH499" i="1"/>
  <c r="AI499" i="1"/>
  <c r="AG500" i="1"/>
  <c r="AH500" i="1"/>
  <c r="AI500" i="1"/>
  <c r="AG501" i="1"/>
  <c r="AH501" i="1"/>
  <c r="AI501" i="1"/>
  <c r="AG502" i="1"/>
  <c r="AH502" i="1"/>
  <c r="AI502" i="1"/>
  <c r="AG503" i="1"/>
  <c r="AH503" i="1"/>
  <c r="AI503" i="1"/>
  <c r="AG504" i="1"/>
  <c r="AH504" i="1"/>
  <c r="AI504" i="1"/>
  <c r="AG505" i="1"/>
  <c r="AH505" i="1"/>
  <c r="AI505" i="1"/>
  <c r="AG506" i="1"/>
  <c r="AH506" i="1"/>
  <c r="AI506" i="1"/>
  <c r="AG507" i="1"/>
  <c r="AH507" i="1"/>
  <c r="AI507" i="1"/>
  <c r="AG508" i="1"/>
  <c r="AH508" i="1"/>
  <c r="AI508" i="1"/>
  <c r="AG509" i="1"/>
  <c r="AH509" i="1"/>
  <c r="AI509" i="1"/>
  <c r="AG510" i="1"/>
  <c r="AH510" i="1"/>
  <c r="AI510" i="1"/>
  <c r="AG511" i="1"/>
  <c r="AH511" i="1"/>
  <c r="AI511" i="1"/>
  <c r="AG512" i="1"/>
  <c r="AH512" i="1"/>
  <c r="AI512" i="1"/>
  <c r="AG513" i="1"/>
  <c r="AH513" i="1"/>
  <c r="AI513" i="1"/>
  <c r="AG514" i="1"/>
  <c r="AH514" i="1"/>
  <c r="AI514" i="1"/>
  <c r="AG515" i="1"/>
  <c r="AH515" i="1"/>
  <c r="AI515" i="1"/>
  <c r="AG516" i="1"/>
  <c r="AH516" i="1"/>
  <c r="AI516" i="1"/>
  <c r="AG517" i="1"/>
  <c r="AH517" i="1"/>
  <c r="AI517" i="1"/>
  <c r="AG518" i="1"/>
  <c r="AH518" i="1"/>
  <c r="AI518" i="1"/>
  <c r="AG519" i="1"/>
  <c r="AH519" i="1"/>
  <c r="AI519" i="1"/>
  <c r="AG520" i="1"/>
  <c r="AH520" i="1"/>
  <c r="AI520" i="1"/>
  <c r="AG521" i="1"/>
  <c r="AH521" i="1"/>
  <c r="AI521" i="1"/>
  <c r="AG522" i="1"/>
  <c r="AH522" i="1"/>
  <c r="AI522" i="1"/>
  <c r="AG523" i="1"/>
  <c r="AH523" i="1"/>
  <c r="AI523" i="1"/>
  <c r="AG524" i="1"/>
  <c r="AH524" i="1"/>
  <c r="AI524" i="1"/>
  <c r="AG525" i="1"/>
  <c r="AH525" i="1"/>
  <c r="AI525" i="1"/>
  <c r="AG526" i="1"/>
  <c r="AH526" i="1"/>
  <c r="AI526" i="1"/>
  <c r="AG527" i="1"/>
  <c r="AH527" i="1"/>
  <c r="AI527" i="1"/>
  <c r="AG528" i="1"/>
  <c r="AH528" i="1"/>
  <c r="AI528" i="1"/>
  <c r="AG529" i="1"/>
  <c r="AH529" i="1"/>
  <c r="AI529" i="1"/>
  <c r="AG530" i="1"/>
  <c r="AH530" i="1"/>
  <c r="AI530" i="1"/>
  <c r="AG531" i="1"/>
  <c r="AH531" i="1"/>
  <c r="AI531" i="1"/>
  <c r="AG532" i="1"/>
  <c r="AH532" i="1"/>
  <c r="AI532" i="1"/>
  <c r="AG533" i="1"/>
  <c r="AH533" i="1"/>
  <c r="AI533" i="1"/>
  <c r="AG534" i="1"/>
  <c r="AH534" i="1"/>
  <c r="AI534" i="1"/>
  <c r="AG535" i="1"/>
  <c r="AH535" i="1"/>
  <c r="AI535" i="1"/>
  <c r="AG536" i="1"/>
  <c r="AH536" i="1"/>
  <c r="AI536" i="1"/>
  <c r="AG537" i="1"/>
  <c r="AH537" i="1"/>
  <c r="AI537" i="1"/>
  <c r="AG538" i="1"/>
  <c r="AH538" i="1"/>
  <c r="AI538" i="1"/>
  <c r="AG539" i="1"/>
  <c r="AH539" i="1"/>
  <c r="AI539" i="1"/>
  <c r="AG540" i="1"/>
  <c r="AH540" i="1"/>
  <c r="AI540" i="1"/>
  <c r="AG541" i="1"/>
  <c r="AH541" i="1"/>
  <c r="AI541" i="1"/>
  <c r="AG542" i="1"/>
  <c r="AH542" i="1"/>
  <c r="AI542" i="1"/>
  <c r="AG543" i="1"/>
  <c r="AH543" i="1"/>
  <c r="AI543" i="1"/>
  <c r="AG544" i="1"/>
  <c r="AH544" i="1"/>
  <c r="AI544" i="1"/>
  <c r="AG545" i="1"/>
  <c r="AH545" i="1"/>
  <c r="AI545" i="1"/>
  <c r="AG546" i="1"/>
  <c r="AH546" i="1"/>
  <c r="AI546" i="1"/>
  <c r="AG547" i="1"/>
  <c r="AH547" i="1"/>
  <c r="AI547" i="1"/>
  <c r="AG548" i="1"/>
  <c r="AH548" i="1"/>
  <c r="AI548" i="1"/>
  <c r="AG549" i="1"/>
  <c r="AH549" i="1"/>
  <c r="AI549" i="1"/>
  <c r="AG550" i="1"/>
  <c r="AH550" i="1"/>
  <c r="AI550" i="1"/>
  <c r="AG551" i="1"/>
  <c r="AH551" i="1"/>
  <c r="AI551" i="1"/>
  <c r="AG552" i="1"/>
  <c r="AH552" i="1"/>
  <c r="AI552" i="1"/>
  <c r="AG553" i="1"/>
  <c r="AH553" i="1"/>
  <c r="AI553" i="1"/>
  <c r="AG554" i="1"/>
  <c r="AH554" i="1"/>
  <c r="AI554" i="1"/>
  <c r="AG555" i="1"/>
  <c r="AH555" i="1"/>
  <c r="AI555" i="1"/>
  <c r="AG556" i="1"/>
  <c r="AH556" i="1"/>
  <c r="AI556" i="1"/>
  <c r="AG557" i="1"/>
  <c r="AH557" i="1"/>
  <c r="AI557" i="1"/>
  <c r="AG558" i="1"/>
  <c r="AH558" i="1"/>
  <c r="AI558" i="1"/>
  <c r="AG559" i="1"/>
  <c r="AH559" i="1"/>
  <c r="AI559" i="1"/>
  <c r="AG560" i="1"/>
  <c r="AH560" i="1"/>
  <c r="AI560" i="1"/>
  <c r="AG561" i="1"/>
  <c r="AH561" i="1"/>
  <c r="AI561" i="1"/>
  <c r="AG562" i="1"/>
  <c r="AH562" i="1"/>
  <c r="AI562" i="1"/>
  <c r="AG563" i="1"/>
  <c r="AH563" i="1"/>
  <c r="AI563" i="1"/>
  <c r="AG564" i="1"/>
  <c r="AH564" i="1"/>
  <c r="AI564" i="1"/>
  <c r="AG565" i="1"/>
  <c r="AH565" i="1"/>
  <c r="AI565" i="1"/>
  <c r="AG566" i="1"/>
  <c r="AH566" i="1"/>
  <c r="AI566" i="1"/>
  <c r="AG567" i="1"/>
  <c r="AH567" i="1"/>
  <c r="AI567" i="1"/>
  <c r="AG568" i="1"/>
  <c r="AH568" i="1"/>
  <c r="AI568" i="1"/>
  <c r="AG569" i="1"/>
  <c r="AH569" i="1"/>
  <c r="AI569" i="1"/>
  <c r="AG570" i="1"/>
  <c r="AH570" i="1"/>
  <c r="AI570" i="1"/>
  <c r="AG571" i="1"/>
  <c r="AH571" i="1"/>
  <c r="AI571" i="1"/>
  <c r="AG572" i="1"/>
  <c r="AH572" i="1"/>
  <c r="AI572" i="1"/>
  <c r="AG573" i="1"/>
  <c r="AH573" i="1"/>
  <c r="AI573" i="1"/>
  <c r="AG574" i="1"/>
  <c r="AH574" i="1"/>
  <c r="AI574" i="1"/>
  <c r="AG575" i="1"/>
  <c r="AH575" i="1"/>
  <c r="AI575" i="1"/>
  <c r="AG576" i="1"/>
  <c r="AH576" i="1"/>
  <c r="AI576" i="1"/>
  <c r="AG577" i="1"/>
  <c r="AH577" i="1"/>
  <c r="AI577" i="1"/>
  <c r="AG578" i="1"/>
  <c r="AH578" i="1"/>
  <c r="AI578" i="1"/>
  <c r="AG579" i="1"/>
  <c r="AH579" i="1"/>
  <c r="AI579" i="1"/>
  <c r="AG580" i="1"/>
  <c r="AH580" i="1"/>
  <c r="AI580" i="1"/>
  <c r="AG581" i="1"/>
  <c r="AH581" i="1"/>
  <c r="AI581" i="1"/>
  <c r="AG582" i="1"/>
  <c r="AH582" i="1"/>
  <c r="AI582" i="1"/>
  <c r="AG583" i="1"/>
  <c r="AH583" i="1"/>
  <c r="AI583" i="1"/>
  <c r="AG584" i="1"/>
  <c r="AH584" i="1"/>
  <c r="AI584" i="1"/>
  <c r="AG585" i="1"/>
  <c r="AH585" i="1"/>
  <c r="AI585" i="1"/>
  <c r="AG586" i="1"/>
  <c r="AH586" i="1"/>
  <c r="AI586" i="1"/>
  <c r="AG587" i="1"/>
  <c r="AH587" i="1"/>
  <c r="AI587" i="1"/>
  <c r="AG588" i="1"/>
  <c r="AH588" i="1"/>
  <c r="AI588" i="1"/>
  <c r="AG589" i="1"/>
  <c r="AH589" i="1"/>
  <c r="AI589" i="1"/>
  <c r="AG590" i="1"/>
  <c r="AH590" i="1"/>
  <c r="AI590" i="1"/>
  <c r="AG591" i="1"/>
  <c r="AH591" i="1"/>
  <c r="AI591" i="1"/>
  <c r="AG592" i="1"/>
  <c r="AH592" i="1"/>
  <c r="AI592" i="1"/>
  <c r="AG593" i="1"/>
  <c r="AH593" i="1"/>
  <c r="AI593" i="1"/>
  <c r="AG594" i="1"/>
  <c r="AH594" i="1"/>
  <c r="AI594" i="1"/>
  <c r="AG595" i="1"/>
  <c r="AH595" i="1"/>
  <c r="AI595" i="1"/>
  <c r="AG596" i="1"/>
  <c r="AH596" i="1"/>
  <c r="AI596" i="1"/>
  <c r="AG597" i="1"/>
  <c r="AH597" i="1"/>
  <c r="AI597" i="1"/>
  <c r="AG598" i="1"/>
  <c r="AH598" i="1"/>
  <c r="AI598" i="1"/>
  <c r="AG599" i="1"/>
  <c r="AH599" i="1"/>
  <c r="AI599" i="1"/>
  <c r="AG600" i="1"/>
  <c r="AH600" i="1"/>
  <c r="AI600" i="1"/>
  <c r="AG601" i="1"/>
  <c r="AH601" i="1"/>
  <c r="AI601" i="1"/>
  <c r="AG602" i="1"/>
  <c r="AH602" i="1"/>
  <c r="AI602" i="1"/>
  <c r="AG603" i="1"/>
  <c r="AH603" i="1"/>
  <c r="AI603" i="1"/>
  <c r="AG604" i="1"/>
  <c r="AH604" i="1"/>
  <c r="AI604" i="1"/>
  <c r="AG605" i="1"/>
  <c r="AH605" i="1"/>
  <c r="AI605" i="1"/>
  <c r="AG606" i="1"/>
  <c r="AH606" i="1"/>
  <c r="AI606" i="1"/>
  <c r="AG607" i="1"/>
  <c r="AH607" i="1"/>
  <c r="AI607" i="1"/>
  <c r="AG608" i="1"/>
  <c r="AH608" i="1"/>
  <c r="AI608" i="1"/>
  <c r="AG609" i="1"/>
  <c r="AH609" i="1"/>
  <c r="AI609" i="1"/>
  <c r="AG610" i="1"/>
  <c r="AH610" i="1"/>
  <c r="AI610" i="1"/>
  <c r="AG611" i="1"/>
  <c r="AH611" i="1"/>
  <c r="AI611" i="1"/>
  <c r="AG612" i="1"/>
  <c r="AH612" i="1"/>
  <c r="AI612" i="1"/>
  <c r="AG613" i="1"/>
  <c r="AH613" i="1"/>
  <c r="AI613" i="1"/>
  <c r="AG614" i="1"/>
  <c r="AH614" i="1"/>
  <c r="AI614" i="1"/>
  <c r="AG615" i="1"/>
  <c r="AH615" i="1"/>
  <c r="AI615" i="1"/>
  <c r="AG616" i="1"/>
  <c r="AH616" i="1"/>
  <c r="AI616" i="1"/>
  <c r="AG617" i="1"/>
  <c r="AH617" i="1"/>
  <c r="AI617" i="1"/>
  <c r="AG618" i="1"/>
  <c r="AH618" i="1"/>
  <c r="AI618" i="1"/>
  <c r="AG619" i="1"/>
  <c r="AH619" i="1"/>
  <c r="AI619" i="1"/>
  <c r="AG620" i="1"/>
  <c r="AH620" i="1"/>
  <c r="AI620" i="1"/>
  <c r="AG621" i="1"/>
  <c r="AH621" i="1"/>
  <c r="AI621" i="1"/>
  <c r="AG622" i="1"/>
  <c r="AH622" i="1"/>
  <c r="AI622" i="1"/>
  <c r="AG623" i="1"/>
  <c r="AH623" i="1"/>
  <c r="AI623" i="1"/>
  <c r="AG624" i="1"/>
  <c r="AH624" i="1"/>
  <c r="AI624" i="1"/>
  <c r="AG625" i="1"/>
  <c r="AH625" i="1"/>
  <c r="AI625" i="1"/>
  <c r="AG626" i="1"/>
  <c r="AH626" i="1"/>
  <c r="AI626" i="1"/>
  <c r="AG627" i="1"/>
  <c r="AH627" i="1"/>
  <c r="AI627" i="1"/>
  <c r="AG628" i="1"/>
  <c r="AH628" i="1"/>
  <c r="AI628" i="1"/>
  <c r="AG629" i="1"/>
  <c r="AH629" i="1"/>
  <c r="AI629" i="1"/>
  <c r="AG630" i="1"/>
  <c r="AH630" i="1"/>
  <c r="AI630" i="1"/>
  <c r="AG631" i="1"/>
  <c r="AH631" i="1"/>
  <c r="AI631" i="1"/>
  <c r="AG632" i="1"/>
  <c r="AH632" i="1"/>
  <c r="AI632" i="1"/>
  <c r="AG633" i="1"/>
  <c r="AH633" i="1"/>
  <c r="AI633" i="1"/>
  <c r="AG634" i="1"/>
  <c r="AH634" i="1"/>
  <c r="AI634" i="1"/>
  <c r="AG635" i="1"/>
  <c r="AH635" i="1"/>
  <c r="AI635" i="1"/>
  <c r="AG636" i="1"/>
  <c r="AH636" i="1"/>
  <c r="AI636" i="1"/>
  <c r="AG637" i="1"/>
  <c r="AH637" i="1"/>
  <c r="AI637" i="1"/>
  <c r="AG638" i="1"/>
  <c r="AH638" i="1"/>
  <c r="AI638" i="1"/>
  <c r="AG639" i="1"/>
  <c r="AH639" i="1"/>
  <c r="AI639" i="1"/>
  <c r="AG640" i="1"/>
  <c r="AH640" i="1"/>
  <c r="AI640" i="1"/>
  <c r="AG641" i="1"/>
  <c r="AH641" i="1"/>
  <c r="AI641" i="1"/>
  <c r="AG642" i="1"/>
  <c r="AH642" i="1"/>
  <c r="AI642" i="1"/>
  <c r="AG643" i="1"/>
  <c r="AH643" i="1"/>
  <c r="AI643" i="1"/>
  <c r="AG644" i="1"/>
  <c r="AH644" i="1"/>
  <c r="AI644" i="1"/>
  <c r="AG645" i="1"/>
  <c r="AH645" i="1"/>
  <c r="AI645" i="1"/>
  <c r="AG646" i="1"/>
  <c r="AH646" i="1"/>
  <c r="AI646" i="1"/>
  <c r="AG647" i="1"/>
  <c r="AH647" i="1"/>
  <c r="AI647" i="1"/>
  <c r="AG648" i="1"/>
  <c r="AH648" i="1"/>
  <c r="AI648" i="1"/>
  <c r="AG649" i="1"/>
  <c r="AH649" i="1"/>
  <c r="AI649" i="1"/>
  <c r="AG650" i="1"/>
  <c r="AH650" i="1"/>
  <c r="AI650" i="1"/>
  <c r="AG651" i="1"/>
  <c r="AH651" i="1"/>
  <c r="AI651" i="1"/>
  <c r="AG652" i="1"/>
  <c r="AH652" i="1"/>
  <c r="AI652" i="1"/>
  <c r="AG653" i="1"/>
  <c r="AH653" i="1"/>
  <c r="AI653" i="1"/>
  <c r="AG654" i="1"/>
  <c r="AH654" i="1"/>
  <c r="AI654" i="1"/>
  <c r="AG655" i="1"/>
  <c r="AH655" i="1"/>
  <c r="AI655" i="1"/>
  <c r="AG656" i="1"/>
  <c r="AH656" i="1"/>
  <c r="AI656" i="1"/>
  <c r="AG657" i="1"/>
  <c r="AH657" i="1"/>
  <c r="AI657" i="1"/>
  <c r="AG658" i="1"/>
  <c r="AH658" i="1"/>
  <c r="AI658" i="1"/>
  <c r="AG659" i="1"/>
  <c r="AH659" i="1"/>
  <c r="AI659" i="1"/>
  <c r="AG660" i="1"/>
  <c r="AH660" i="1"/>
  <c r="AI660" i="1"/>
  <c r="AG661" i="1"/>
  <c r="AH661" i="1"/>
  <c r="AI661" i="1"/>
  <c r="AG662" i="1"/>
  <c r="AH662" i="1"/>
  <c r="AI662" i="1"/>
  <c r="AG663" i="1"/>
  <c r="AH663" i="1"/>
  <c r="AI663" i="1"/>
  <c r="AG664" i="1"/>
  <c r="AH664" i="1"/>
  <c r="AI664" i="1"/>
  <c r="AG665" i="1"/>
  <c r="AH665" i="1"/>
  <c r="AI665" i="1"/>
  <c r="AG666" i="1"/>
  <c r="AH666" i="1"/>
  <c r="AI666" i="1"/>
  <c r="AG667" i="1"/>
  <c r="AH667" i="1"/>
  <c r="AI667" i="1"/>
  <c r="AG668" i="1"/>
  <c r="AH668" i="1"/>
  <c r="AI668" i="1"/>
  <c r="AG669" i="1"/>
  <c r="AH669" i="1"/>
  <c r="AI669" i="1"/>
  <c r="AG670" i="1"/>
  <c r="AH670" i="1"/>
  <c r="AI670" i="1"/>
  <c r="AG671" i="1"/>
  <c r="AH671" i="1"/>
  <c r="AI671" i="1"/>
  <c r="AG672" i="1"/>
  <c r="AH672" i="1"/>
  <c r="AI672" i="1"/>
  <c r="AG673" i="1"/>
  <c r="AH673" i="1"/>
  <c r="AI673" i="1"/>
  <c r="AG674" i="1"/>
  <c r="AH674" i="1"/>
  <c r="AI674" i="1"/>
  <c r="AG675" i="1"/>
  <c r="AH675" i="1"/>
  <c r="AI675" i="1"/>
  <c r="AG676" i="1"/>
  <c r="AH676" i="1"/>
  <c r="AI676" i="1"/>
  <c r="AG677" i="1"/>
  <c r="AH677" i="1"/>
  <c r="AI677" i="1"/>
  <c r="AG678" i="1"/>
  <c r="AH678" i="1"/>
  <c r="AI678" i="1"/>
  <c r="AG679" i="1"/>
  <c r="AH679" i="1"/>
  <c r="AI679" i="1"/>
  <c r="AG680" i="1"/>
  <c r="AH680" i="1"/>
  <c r="AI680" i="1"/>
  <c r="AG681" i="1"/>
  <c r="AH681" i="1"/>
  <c r="AI681" i="1"/>
  <c r="AG682" i="1"/>
  <c r="AH682" i="1"/>
  <c r="AI682" i="1"/>
  <c r="AG683" i="1"/>
  <c r="AH683" i="1"/>
  <c r="AI683" i="1"/>
  <c r="AG684" i="1"/>
  <c r="AH684" i="1"/>
  <c r="AI684" i="1"/>
  <c r="AG685" i="1"/>
  <c r="AH685" i="1"/>
  <c r="AI685" i="1"/>
  <c r="AG686" i="1"/>
  <c r="AH686" i="1"/>
  <c r="AI686" i="1"/>
  <c r="AG687" i="1"/>
  <c r="AH687" i="1"/>
  <c r="AI687" i="1"/>
  <c r="AG688" i="1"/>
  <c r="AH688" i="1"/>
  <c r="AI688" i="1"/>
  <c r="AG689" i="1"/>
  <c r="AH689" i="1"/>
  <c r="AI689" i="1"/>
  <c r="AG690" i="1"/>
  <c r="AH690" i="1"/>
  <c r="AI690" i="1"/>
  <c r="AG691" i="1"/>
  <c r="AH691" i="1"/>
  <c r="AI691" i="1"/>
  <c r="AG692" i="1"/>
  <c r="AH692" i="1"/>
  <c r="AI692" i="1"/>
  <c r="AG693" i="1"/>
  <c r="AH693" i="1"/>
  <c r="AI693" i="1"/>
  <c r="AG694" i="1"/>
  <c r="AH694" i="1"/>
  <c r="AI694" i="1"/>
  <c r="AG695" i="1"/>
  <c r="AH695" i="1"/>
  <c r="AI695" i="1"/>
  <c r="AG696" i="1"/>
  <c r="AH696" i="1"/>
  <c r="AI696" i="1"/>
  <c r="AG697" i="1"/>
  <c r="AH697" i="1"/>
  <c r="AI697" i="1"/>
  <c r="AG698" i="1"/>
  <c r="AH698" i="1"/>
  <c r="AI698" i="1"/>
  <c r="AG699" i="1"/>
  <c r="AH699" i="1"/>
  <c r="AI699" i="1"/>
  <c r="AG700" i="1"/>
  <c r="AH700" i="1"/>
  <c r="AI700" i="1"/>
  <c r="AG701" i="1"/>
  <c r="AH701" i="1"/>
  <c r="AI701" i="1"/>
  <c r="AG702" i="1"/>
  <c r="AH702" i="1"/>
  <c r="AI702" i="1"/>
  <c r="AG703" i="1"/>
  <c r="AH703" i="1"/>
  <c r="AI703" i="1"/>
  <c r="AG704" i="1"/>
  <c r="AH704" i="1"/>
  <c r="AI704" i="1"/>
  <c r="AG705" i="1"/>
  <c r="AH705" i="1"/>
  <c r="AI705" i="1"/>
  <c r="AG706" i="1"/>
  <c r="AH706" i="1"/>
  <c r="AI706" i="1"/>
  <c r="AG707" i="1"/>
  <c r="AH707" i="1"/>
  <c r="AI707" i="1"/>
  <c r="AG708" i="1"/>
  <c r="AH708" i="1"/>
  <c r="AI708" i="1"/>
  <c r="AG709" i="1"/>
  <c r="AH709" i="1"/>
  <c r="AI709" i="1"/>
  <c r="AG710" i="1"/>
  <c r="AH710" i="1"/>
  <c r="AI710" i="1"/>
  <c r="AG711" i="1"/>
  <c r="AH711" i="1"/>
  <c r="AI711" i="1"/>
  <c r="AG712" i="1"/>
  <c r="AH712" i="1"/>
  <c r="AI712" i="1"/>
  <c r="AG713" i="1"/>
  <c r="AH713" i="1"/>
  <c r="AI713" i="1"/>
  <c r="AG714" i="1"/>
  <c r="AH714" i="1"/>
  <c r="AI714" i="1"/>
  <c r="AG715" i="1"/>
  <c r="AH715" i="1"/>
  <c r="AI715" i="1"/>
  <c r="AG716" i="1"/>
  <c r="AH716" i="1"/>
  <c r="AI716" i="1"/>
  <c r="AG717" i="1"/>
  <c r="AH717" i="1"/>
  <c r="AI717" i="1"/>
  <c r="AG718" i="1"/>
  <c r="AH718" i="1"/>
  <c r="AI718" i="1"/>
  <c r="AG719" i="1"/>
  <c r="AH719" i="1"/>
  <c r="AI719" i="1"/>
  <c r="AG720" i="1"/>
  <c r="AH720" i="1"/>
  <c r="AI720" i="1"/>
  <c r="AG721" i="1"/>
  <c r="AH721" i="1"/>
  <c r="AI721" i="1"/>
  <c r="AG722" i="1"/>
  <c r="AH722" i="1"/>
  <c r="AI722" i="1"/>
  <c r="AG723" i="1"/>
  <c r="AH723" i="1"/>
  <c r="AI723" i="1"/>
  <c r="AG724" i="1"/>
  <c r="AH724" i="1"/>
  <c r="AI724" i="1"/>
  <c r="AG725" i="1"/>
  <c r="AH725" i="1"/>
  <c r="AI725" i="1"/>
  <c r="AG726" i="1"/>
  <c r="AH726" i="1"/>
  <c r="AI726" i="1"/>
  <c r="AG727" i="1"/>
  <c r="AH727" i="1"/>
  <c r="AI727" i="1"/>
  <c r="AG728" i="1"/>
  <c r="AH728" i="1"/>
  <c r="AI728" i="1"/>
  <c r="AG729" i="1"/>
  <c r="AH729" i="1"/>
  <c r="AI729" i="1"/>
  <c r="AG730" i="1"/>
  <c r="AH730" i="1"/>
  <c r="AI730" i="1"/>
  <c r="AG731" i="1"/>
  <c r="AH731" i="1"/>
  <c r="AI731" i="1"/>
  <c r="AG732" i="1"/>
  <c r="AH732" i="1"/>
  <c r="AI732" i="1"/>
  <c r="AG733" i="1"/>
  <c r="AH733" i="1"/>
  <c r="AI733" i="1"/>
  <c r="AG734" i="1"/>
  <c r="AH734" i="1"/>
  <c r="AI734" i="1"/>
  <c r="AG735" i="1"/>
  <c r="AH735" i="1"/>
  <c r="AI735" i="1"/>
  <c r="AG736" i="1"/>
  <c r="AH736" i="1"/>
  <c r="AI736" i="1"/>
  <c r="AG737" i="1"/>
  <c r="AH737" i="1"/>
  <c r="AI737" i="1"/>
  <c r="AG738" i="1"/>
  <c r="AH738" i="1"/>
  <c r="AI738" i="1"/>
  <c r="AG739" i="1"/>
  <c r="AH739" i="1"/>
  <c r="AI739" i="1"/>
  <c r="AG740" i="1"/>
  <c r="AH740" i="1"/>
  <c r="AI740" i="1"/>
  <c r="AG741" i="1"/>
  <c r="AH741" i="1"/>
  <c r="AI741" i="1"/>
  <c r="AG742" i="1"/>
  <c r="AH742" i="1"/>
  <c r="AI742" i="1"/>
  <c r="AG743" i="1"/>
  <c r="AH743" i="1"/>
  <c r="AI743" i="1"/>
  <c r="AG744" i="1"/>
  <c r="AH744" i="1"/>
  <c r="AI744" i="1"/>
  <c r="AG745" i="1"/>
  <c r="AH745" i="1"/>
  <c r="AI745" i="1"/>
  <c r="AG746" i="1"/>
  <c r="AH746" i="1"/>
  <c r="AI746" i="1"/>
  <c r="AG747" i="1"/>
  <c r="AH747" i="1"/>
  <c r="AI747" i="1"/>
  <c r="AG748" i="1"/>
  <c r="AH748" i="1"/>
  <c r="AI748" i="1"/>
  <c r="AG749" i="1"/>
  <c r="AH749" i="1"/>
  <c r="AI749" i="1"/>
  <c r="AG750" i="1"/>
  <c r="AH750" i="1"/>
  <c r="AI750" i="1"/>
  <c r="AG751" i="1"/>
  <c r="AH751" i="1"/>
  <c r="AI751" i="1"/>
  <c r="AG752" i="1"/>
  <c r="AH752" i="1"/>
  <c r="AI752" i="1"/>
  <c r="AG753" i="1"/>
  <c r="AH753" i="1"/>
  <c r="AI753" i="1"/>
  <c r="AG754" i="1"/>
  <c r="AH754" i="1"/>
  <c r="AI754" i="1"/>
  <c r="AG755" i="1"/>
  <c r="AH755" i="1"/>
  <c r="AI755" i="1"/>
  <c r="AG756" i="1"/>
  <c r="AH756" i="1"/>
  <c r="AI756" i="1"/>
  <c r="AG757" i="1"/>
  <c r="AH757" i="1"/>
  <c r="AI757" i="1"/>
  <c r="AG758" i="1"/>
  <c r="AH758" i="1"/>
  <c r="AI758" i="1"/>
  <c r="AG759" i="1"/>
  <c r="AH759" i="1"/>
  <c r="AI759" i="1"/>
  <c r="AG760" i="1"/>
  <c r="AH760" i="1"/>
  <c r="AI760" i="1"/>
  <c r="AG761" i="1"/>
  <c r="AH761" i="1"/>
  <c r="AI761" i="1"/>
  <c r="AG762" i="1"/>
  <c r="AH762" i="1"/>
  <c r="AI762" i="1"/>
  <c r="AG763" i="1"/>
  <c r="AH763" i="1"/>
  <c r="AI763" i="1"/>
  <c r="AG764" i="1"/>
  <c r="AH764" i="1"/>
  <c r="AI764" i="1"/>
  <c r="AG765" i="1"/>
  <c r="AH765" i="1"/>
  <c r="AI765" i="1"/>
  <c r="AG766" i="1"/>
  <c r="AH766" i="1"/>
  <c r="AI766" i="1"/>
  <c r="AG767" i="1"/>
  <c r="AH767" i="1"/>
  <c r="AI767" i="1"/>
  <c r="AG768" i="1"/>
  <c r="AH768" i="1"/>
  <c r="AI768" i="1"/>
  <c r="AG769" i="1"/>
  <c r="AH769" i="1"/>
  <c r="AI769" i="1"/>
  <c r="AG770" i="1"/>
  <c r="AH770" i="1"/>
  <c r="AI770" i="1"/>
  <c r="AG771" i="1"/>
  <c r="AH771" i="1"/>
  <c r="AI771" i="1"/>
  <c r="AG772" i="1"/>
  <c r="AH772" i="1"/>
  <c r="AI772" i="1"/>
  <c r="AG773" i="1"/>
  <c r="AH773" i="1"/>
  <c r="AI773" i="1"/>
  <c r="AG774" i="1"/>
  <c r="AH774" i="1"/>
  <c r="AI774" i="1"/>
  <c r="AG775" i="1"/>
  <c r="AH775" i="1"/>
  <c r="AI775" i="1"/>
  <c r="AG776" i="1"/>
  <c r="AH776" i="1"/>
  <c r="AI776" i="1"/>
  <c r="AG777" i="1"/>
  <c r="AH777" i="1"/>
  <c r="AI777" i="1"/>
  <c r="AG778" i="1"/>
  <c r="AH778" i="1"/>
  <c r="AI778" i="1"/>
  <c r="AG779" i="1"/>
  <c r="AH779" i="1"/>
  <c r="AI779" i="1"/>
  <c r="AG780" i="1"/>
  <c r="AH780" i="1"/>
  <c r="AI780" i="1"/>
  <c r="AG781" i="1"/>
  <c r="AH781" i="1"/>
  <c r="AI781" i="1"/>
  <c r="AG782" i="1"/>
  <c r="AH782" i="1"/>
  <c r="AI782" i="1"/>
  <c r="AG783" i="1"/>
  <c r="AH783" i="1"/>
  <c r="AI783" i="1"/>
  <c r="AG784" i="1"/>
  <c r="AH784" i="1"/>
  <c r="AI784" i="1"/>
  <c r="AG785" i="1"/>
  <c r="AH785" i="1"/>
  <c r="AI785" i="1"/>
  <c r="AG786" i="1"/>
  <c r="AH786" i="1"/>
  <c r="AI786" i="1"/>
  <c r="AG787" i="1"/>
  <c r="AH787" i="1"/>
  <c r="AI787" i="1"/>
  <c r="AG788" i="1"/>
  <c r="AH788" i="1"/>
  <c r="AI788" i="1"/>
  <c r="AG789" i="1"/>
  <c r="AH789" i="1"/>
  <c r="AI789" i="1"/>
  <c r="AG790" i="1"/>
  <c r="AH790" i="1"/>
  <c r="AI790" i="1"/>
  <c r="AG791" i="1"/>
  <c r="AH791" i="1"/>
  <c r="AI791" i="1"/>
  <c r="AG792" i="1"/>
  <c r="AH792" i="1"/>
  <c r="AI792" i="1"/>
  <c r="AG793" i="1"/>
  <c r="AH793" i="1"/>
  <c r="AI793" i="1"/>
  <c r="AG794" i="1"/>
  <c r="AH794" i="1"/>
  <c r="AI794" i="1"/>
  <c r="AG795" i="1"/>
  <c r="AH795" i="1"/>
  <c r="AI795" i="1"/>
  <c r="AG796" i="1"/>
  <c r="AH796" i="1"/>
  <c r="AI796" i="1"/>
  <c r="AG797" i="1"/>
  <c r="AH797" i="1"/>
  <c r="AI797" i="1"/>
  <c r="AG798" i="1"/>
  <c r="AH798" i="1"/>
  <c r="AI798" i="1"/>
  <c r="AG799" i="1"/>
  <c r="AH799" i="1"/>
  <c r="AI799" i="1"/>
  <c r="AG800" i="1"/>
  <c r="AH800" i="1"/>
  <c r="AI800" i="1"/>
  <c r="AG801" i="1"/>
  <c r="AH801" i="1"/>
  <c r="AI801" i="1"/>
  <c r="AG802" i="1"/>
  <c r="AH802" i="1"/>
  <c r="AI802" i="1"/>
  <c r="AG803" i="1"/>
  <c r="AH803" i="1"/>
  <c r="AI803" i="1"/>
  <c r="AG804" i="1"/>
  <c r="AH804" i="1"/>
  <c r="AI804" i="1"/>
  <c r="AG805" i="1"/>
  <c r="AH805" i="1"/>
  <c r="AI805" i="1"/>
  <c r="AG806" i="1"/>
  <c r="AH806" i="1"/>
  <c r="AI806" i="1"/>
  <c r="AG807" i="1"/>
  <c r="AH807" i="1"/>
  <c r="AI807" i="1"/>
  <c r="AG808" i="1"/>
  <c r="AH808" i="1"/>
  <c r="AI808" i="1"/>
  <c r="AG809" i="1"/>
  <c r="AH809" i="1"/>
  <c r="AI809" i="1"/>
  <c r="AG810" i="1"/>
  <c r="AH810" i="1"/>
  <c r="AI810" i="1"/>
  <c r="AG811" i="1"/>
  <c r="AH811" i="1"/>
  <c r="AI811" i="1"/>
  <c r="AG812" i="1"/>
  <c r="AH812" i="1"/>
  <c r="AI812" i="1"/>
  <c r="AG813" i="1"/>
  <c r="AH813" i="1"/>
  <c r="AI813" i="1"/>
  <c r="AG814" i="1"/>
  <c r="AH814" i="1"/>
  <c r="AI814" i="1"/>
  <c r="AG815" i="1"/>
  <c r="AH815" i="1"/>
  <c r="AI815" i="1"/>
  <c r="AG816" i="1"/>
  <c r="AH816" i="1"/>
  <c r="AI816" i="1"/>
  <c r="AG817" i="1"/>
  <c r="AH817" i="1"/>
  <c r="AI817" i="1"/>
  <c r="AG818" i="1"/>
  <c r="AH818" i="1"/>
  <c r="AI818" i="1"/>
  <c r="AG819" i="1"/>
  <c r="AH819" i="1"/>
  <c r="AI819" i="1"/>
  <c r="AG820" i="1"/>
  <c r="AH820" i="1"/>
  <c r="AI820" i="1"/>
  <c r="AG821" i="1"/>
  <c r="AH821" i="1"/>
  <c r="AI821" i="1"/>
  <c r="AG822" i="1"/>
  <c r="AH822" i="1"/>
  <c r="AI822" i="1"/>
  <c r="AG823" i="1"/>
  <c r="AH823" i="1"/>
  <c r="AI823" i="1"/>
  <c r="AG824" i="1"/>
  <c r="AH824" i="1"/>
  <c r="AI824" i="1"/>
  <c r="AG825" i="1"/>
  <c r="AH825" i="1"/>
  <c r="AI825" i="1"/>
  <c r="AG826" i="1"/>
  <c r="AH826" i="1"/>
  <c r="AI826" i="1"/>
  <c r="AG827" i="1"/>
  <c r="AH827" i="1"/>
  <c r="AI827" i="1"/>
  <c r="AG828" i="1"/>
  <c r="AH828" i="1"/>
  <c r="AI828" i="1"/>
  <c r="AG829" i="1"/>
  <c r="AH829" i="1"/>
  <c r="AI829" i="1"/>
  <c r="AG830" i="1"/>
  <c r="AH830" i="1"/>
  <c r="AI830" i="1"/>
  <c r="AG831" i="1"/>
  <c r="AH831" i="1"/>
  <c r="AI831" i="1"/>
  <c r="AG832" i="1"/>
  <c r="AH832" i="1"/>
  <c r="AI832" i="1"/>
  <c r="AG833" i="1"/>
  <c r="AH833" i="1"/>
  <c r="AI833" i="1"/>
  <c r="AG834" i="1"/>
  <c r="AH834" i="1"/>
  <c r="AI834" i="1"/>
  <c r="AG835" i="1"/>
  <c r="AH835" i="1"/>
  <c r="AI835" i="1"/>
  <c r="AG836" i="1"/>
  <c r="AH836" i="1"/>
  <c r="AI836" i="1"/>
  <c r="AG837" i="1"/>
  <c r="AH837" i="1"/>
  <c r="AI837" i="1"/>
  <c r="AG838" i="1"/>
  <c r="AH838" i="1"/>
  <c r="AI838" i="1"/>
  <c r="AG839" i="1"/>
  <c r="AH839" i="1"/>
  <c r="AI839" i="1"/>
  <c r="AG840" i="1"/>
  <c r="AH840" i="1"/>
  <c r="AI840" i="1"/>
  <c r="AG841" i="1"/>
  <c r="AH841" i="1"/>
  <c r="AI841" i="1"/>
  <c r="AG842" i="1"/>
  <c r="AH842" i="1"/>
  <c r="AI842" i="1"/>
  <c r="AG843" i="1"/>
  <c r="AH843" i="1"/>
  <c r="AI843" i="1"/>
  <c r="AG844" i="1"/>
  <c r="AH844" i="1"/>
  <c r="AI844" i="1"/>
  <c r="AG845" i="1"/>
  <c r="AH845" i="1"/>
  <c r="AI845" i="1"/>
  <c r="AG846" i="1"/>
  <c r="AH846" i="1"/>
  <c r="AI846" i="1"/>
  <c r="AG847" i="1"/>
  <c r="AH847" i="1"/>
  <c r="AI847" i="1"/>
  <c r="AG848" i="1"/>
  <c r="AH848" i="1"/>
  <c r="AI848" i="1"/>
  <c r="AG849" i="1"/>
  <c r="AH849" i="1"/>
  <c r="AI849" i="1"/>
  <c r="AG850" i="1"/>
  <c r="AH850" i="1"/>
  <c r="AI850" i="1"/>
  <c r="AG851" i="1"/>
  <c r="AH851" i="1"/>
  <c r="AI851" i="1"/>
  <c r="AG852" i="1"/>
  <c r="AH852" i="1"/>
  <c r="AI852" i="1"/>
  <c r="AG853" i="1"/>
  <c r="AH853" i="1"/>
  <c r="AI853" i="1"/>
  <c r="AG854" i="1"/>
  <c r="AH854" i="1"/>
  <c r="AI854" i="1"/>
  <c r="AG855" i="1"/>
  <c r="AH855" i="1"/>
  <c r="AI855" i="1"/>
  <c r="AG856" i="1"/>
  <c r="AH856" i="1"/>
  <c r="AI856" i="1"/>
  <c r="AG857" i="1"/>
  <c r="AH857" i="1"/>
  <c r="AI857" i="1"/>
  <c r="AG858" i="1"/>
  <c r="AH858" i="1"/>
  <c r="AI858" i="1"/>
  <c r="AG859" i="1"/>
  <c r="AH859" i="1"/>
  <c r="AI859" i="1"/>
  <c r="AG860" i="1"/>
  <c r="AH860" i="1"/>
  <c r="AI860" i="1"/>
  <c r="AG861" i="1"/>
  <c r="AH861" i="1"/>
  <c r="AI861" i="1"/>
  <c r="AG862" i="1"/>
  <c r="AH862" i="1"/>
  <c r="AI862" i="1"/>
  <c r="AG863" i="1"/>
  <c r="AH863" i="1"/>
  <c r="AI863" i="1"/>
  <c r="AG864" i="1"/>
  <c r="AH864" i="1"/>
  <c r="AI864" i="1"/>
  <c r="AG865" i="1"/>
  <c r="AH865" i="1"/>
  <c r="AI865" i="1"/>
  <c r="AG866" i="1"/>
  <c r="AH866" i="1"/>
  <c r="AI866" i="1"/>
  <c r="AG867" i="1"/>
  <c r="AH867" i="1"/>
  <c r="AI867" i="1"/>
  <c r="AG868" i="1"/>
  <c r="AH868" i="1"/>
  <c r="AI868" i="1"/>
  <c r="AG869" i="1"/>
  <c r="AH869" i="1"/>
  <c r="AI869" i="1"/>
  <c r="AG870" i="1"/>
  <c r="AH870" i="1"/>
  <c r="AI870" i="1"/>
  <c r="AG871" i="1"/>
  <c r="AH871" i="1"/>
  <c r="AI871" i="1"/>
  <c r="AG872" i="1"/>
  <c r="AH872" i="1"/>
  <c r="AI872" i="1"/>
  <c r="AG873" i="1"/>
  <c r="AH873" i="1"/>
  <c r="AI873" i="1"/>
  <c r="AG874" i="1"/>
  <c r="AH874" i="1"/>
  <c r="AI874" i="1"/>
  <c r="AG875" i="1"/>
  <c r="AH875" i="1"/>
  <c r="AI875" i="1"/>
  <c r="AG876" i="1"/>
  <c r="AH876" i="1"/>
  <c r="AI876" i="1"/>
  <c r="AG877" i="1"/>
  <c r="AH877" i="1"/>
  <c r="AI877" i="1"/>
  <c r="AG878" i="1"/>
  <c r="AH878" i="1"/>
  <c r="AI878" i="1"/>
  <c r="AG879" i="1"/>
  <c r="AH879" i="1"/>
  <c r="AI879" i="1"/>
  <c r="AG880" i="1"/>
  <c r="AH880" i="1"/>
  <c r="AI880" i="1"/>
  <c r="AG881" i="1"/>
  <c r="AH881" i="1"/>
  <c r="AI881" i="1"/>
  <c r="AG882" i="1"/>
  <c r="AH882" i="1"/>
  <c r="AI882" i="1"/>
  <c r="AG883" i="1"/>
  <c r="AH883" i="1"/>
  <c r="AI883" i="1"/>
  <c r="AG884" i="1"/>
  <c r="AH884" i="1"/>
  <c r="AI884" i="1"/>
  <c r="AG885" i="1"/>
  <c r="AH885" i="1"/>
  <c r="AI885" i="1"/>
  <c r="AG886" i="1"/>
  <c r="AH886" i="1"/>
  <c r="AI886" i="1"/>
  <c r="AG887" i="1"/>
  <c r="AH887" i="1"/>
  <c r="AI887" i="1"/>
  <c r="AG888" i="1"/>
  <c r="AH888" i="1"/>
  <c r="AI888" i="1"/>
  <c r="AG889" i="1"/>
  <c r="AH889" i="1"/>
  <c r="AI889" i="1"/>
  <c r="AG890" i="1"/>
  <c r="AH890" i="1"/>
  <c r="AI890" i="1"/>
  <c r="AG891" i="1"/>
  <c r="AH891" i="1"/>
  <c r="AI891" i="1"/>
  <c r="AG892" i="1"/>
  <c r="AH892" i="1"/>
  <c r="AI892" i="1"/>
  <c r="AG893" i="1"/>
  <c r="AH893" i="1"/>
  <c r="AI893" i="1"/>
  <c r="AG894" i="1"/>
  <c r="AH894" i="1"/>
  <c r="AI894" i="1"/>
  <c r="AG895" i="1"/>
  <c r="AH895" i="1"/>
  <c r="AI895" i="1"/>
  <c r="AG896" i="1"/>
  <c r="AH896" i="1"/>
  <c r="AI896" i="1"/>
  <c r="AG897" i="1"/>
  <c r="AH897" i="1"/>
  <c r="AI897" i="1"/>
  <c r="AG898" i="1"/>
  <c r="AH898" i="1"/>
  <c r="AI898" i="1"/>
  <c r="AG899" i="1"/>
  <c r="AH899" i="1"/>
  <c r="AI899" i="1"/>
  <c r="AG900" i="1"/>
  <c r="AH900" i="1"/>
  <c r="AI900" i="1"/>
  <c r="AG901" i="1"/>
  <c r="AH901" i="1"/>
  <c r="AI901" i="1"/>
  <c r="AG902" i="1"/>
  <c r="AH902" i="1"/>
  <c r="AI902" i="1"/>
  <c r="AG903" i="1"/>
  <c r="AH903" i="1"/>
  <c r="AI903" i="1"/>
  <c r="AG904" i="1"/>
  <c r="AH904" i="1"/>
  <c r="AI904" i="1"/>
  <c r="AG905" i="1"/>
  <c r="AH905" i="1"/>
  <c r="AI905" i="1"/>
  <c r="AG906" i="1"/>
  <c r="AH906" i="1"/>
  <c r="AI906" i="1"/>
  <c r="AG907" i="1"/>
  <c r="AH907" i="1"/>
  <c r="AI907" i="1"/>
  <c r="AG908" i="1"/>
  <c r="AH908" i="1"/>
  <c r="AI908" i="1"/>
  <c r="AG909" i="1"/>
  <c r="AH909" i="1"/>
  <c r="AI909" i="1"/>
  <c r="AG910" i="1"/>
  <c r="AH910" i="1"/>
  <c r="AI910" i="1"/>
  <c r="AG911" i="1"/>
  <c r="AH911" i="1"/>
  <c r="AI911" i="1"/>
  <c r="AG912" i="1"/>
  <c r="AH912" i="1"/>
  <c r="AI912" i="1"/>
  <c r="AG913" i="1"/>
  <c r="AH913" i="1"/>
  <c r="AI913" i="1"/>
  <c r="AG914" i="1"/>
  <c r="AH914" i="1"/>
  <c r="AI914" i="1"/>
  <c r="AG915" i="1"/>
  <c r="AH915" i="1"/>
  <c r="AI915" i="1"/>
  <c r="AG916" i="1"/>
  <c r="AH916" i="1"/>
  <c r="AI916" i="1"/>
  <c r="AG917" i="1"/>
  <c r="AH917" i="1"/>
  <c r="AI917" i="1"/>
  <c r="AG918" i="1"/>
  <c r="AH918" i="1"/>
  <c r="AI918" i="1"/>
  <c r="AG919" i="1"/>
  <c r="AH919" i="1"/>
  <c r="AI919" i="1"/>
  <c r="AG920" i="1"/>
  <c r="AH920" i="1"/>
  <c r="AI920" i="1"/>
  <c r="AG921" i="1"/>
  <c r="AH921" i="1"/>
  <c r="AI921" i="1"/>
  <c r="AG922" i="1"/>
  <c r="AH922" i="1"/>
  <c r="AI922" i="1"/>
  <c r="AG923" i="1"/>
  <c r="AH923" i="1"/>
  <c r="AI923" i="1"/>
  <c r="AG924" i="1"/>
  <c r="AH924" i="1"/>
  <c r="AI924" i="1"/>
  <c r="AG925" i="1"/>
  <c r="AH925" i="1"/>
  <c r="AI925" i="1"/>
  <c r="AG926" i="1"/>
  <c r="AH926" i="1"/>
  <c r="AI926" i="1"/>
  <c r="AG927" i="1"/>
  <c r="AH927" i="1"/>
  <c r="AI927" i="1"/>
  <c r="AG928" i="1"/>
  <c r="AH928" i="1"/>
  <c r="AI928" i="1"/>
  <c r="AG929" i="1"/>
  <c r="AH929" i="1"/>
  <c r="AI929" i="1"/>
  <c r="AG930" i="1"/>
  <c r="AH930" i="1"/>
  <c r="AI930" i="1"/>
  <c r="AG931" i="1"/>
  <c r="AH931" i="1"/>
  <c r="AI931" i="1"/>
  <c r="AG932" i="1"/>
  <c r="AH932" i="1"/>
  <c r="AI932" i="1"/>
  <c r="AG933" i="1"/>
  <c r="AH933" i="1"/>
  <c r="AI933" i="1"/>
  <c r="AG934" i="1"/>
  <c r="AH934" i="1"/>
  <c r="AI934" i="1"/>
  <c r="AG935" i="1"/>
  <c r="AH935" i="1"/>
  <c r="AI935" i="1"/>
  <c r="AG936" i="1"/>
  <c r="AH936" i="1"/>
  <c r="AI936" i="1"/>
  <c r="AG937" i="1"/>
  <c r="AH937" i="1"/>
  <c r="AI937" i="1"/>
  <c r="AG938" i="1"/>
  <c r="AH938" i="1"/>
  <c r="AI938" i="1"/>
  <c r="AG939" i="1"/>
  <c r="AH939" i="1"/>
  <c r="AI939" i="1"/>
  <c r="AG940" i="1"/>
  <c r="AH940" i="1"/>
  <c r="AI940" i="1"/>
  <c r="AG941" i="1"/>
  <c r="AH941" i="1"/>
  <c r="AI941" i="1"/>
  <c r="AG942" i="1"/>
  <c r="AH942" i="1"/>
  <c r="AI942" i="1"/>
  <c r="AG943" i="1"/>
  <c r="AH943" i="1"/>
  <c r="AI943" i="1"/>
  <c r="AG944" i="1"/>
  <c r="AH944" i="1"/>
  <c r="AI944" i="1"/>
  <c r="AG945" i="1"/>
  <c r="AH945" i="1"/>
  <c r="AI945" i="1"/>
  <c r="AG946" i="1"/>
  <c r="AH946" i="1"/>
  <c r="AI946" i="1"/>
  <c r="AG947" i="1"/>
  <c r="AH947" i="1"/>
  <c r="AI947" i="1"/>
  <c r="AG948" i="1"/>
  <c r="AH948" i="1"/>
  <c r="AI948" i="1"/>
  <c r="AG949" i="1"/>
  <c r="AH949" i="1"/>
  <c r="AI949" i="1"/>
  <c r="AG950" i="1"/>
  <c r="AH950" i="1"/>
  <c r="AI950" i="1"/>
  <c r="AG951" i="1"/>
  <c r="AH951" i="1"/>
  <c r="AI951" i="1"/>
  <c r="AG952" i="1"/>
  <c r="AH952" i="1"/>
  <c r="AI952" i="1"/>
  <c r="AG953" i="1"/>
  <c r="AH953" i="1"/>
  <c r="AI953" i="1"/>
  <c r="AG954" i="1"/>
  <c r="AH954" i="1"/>
  <c r="AI954" i="1"/>
  <c r="AG955" i="1"/>
  <c r="AH955" i="1"/>
  <c r="AI955" i="1"/>
  <c r="AG956" i="1"/>
  <c r="AH956" i="1"/>
  <c r="AI956" i="1"/>
  <c r="AG957" i="1"/>
  <c r="AH957" i="1"/>
  <c r="AI957" i="1"/>
  <c r="AG958" i="1"/>
  <c r="AH958" i="1"/>
  <c r="AI958" i="1"/>
  <c r="AG959" i="1"/>
  <c r="AH959" i="1"/>
  <c r="AI959" i="1"/>
  <c r="AG960" i="1"/>
  <c r="AH960" i="1"/>
  <c r="AI960" i="1"/>
  <c r="AG961" i="1"/>
  <c r="AH961" i="1"/>
  <c r="AI961" i="1"/>
  <c r="AG962" i="1"/>
  <c r="AH962" i="1"/>
  <c r="AI962" i="1"/>
  <c r="AG963" i="1"/>
  <c r="AH963" i="1"/>
  <c r="AI963" i="1"/>
  <c r="AG964" i="1"/>
  <c r="AH964" i="1"/>
  <c r="AI964" i="1"/>
  <c r="AG965" i="1"/>
  <c r="AH965" i="1"/>
  <c r="AI965" i="1"/>
  <c r="AG966" i="1"/>
  <c r="AH966" i="1"/>
  <c r="AI966" i="1"/>
  <c r="AG967" i="1"/>
  <c r="AH967" i="1"/>
  <c r="AI967" i="1"/>
  <c r="AG968" i="1"/>
  <c r="AH968" i="1"/>
  <c r="AI968" i="1"/>
  <c r="AG969" i="1"/>
  <c r="AH969" i="1"/>
  <c r="AI969" i="1"/>
  <c r="AG970" i="1"/>
  <c r="AH970" i="1"/>
  <c r="AI970" i="1"/>
  <c r="AG971" i="1"/>
  <c r="AH971" i="1"/>
  <c r="AI971" i="1"/>
  <c r="AG972" i="1"/>
  <c r="AH972" i="1"/>
  <c r="AI972" i="1"/>
  <c r="AG973" i="1"/>
  <c r="AH973" i="1"/>
  <c r="AI973" i="1"/>
  <c r="AG974" i="1"/>
  <c r="AH974" i="1"/>
  <c r="AI974" i="1"/>
  <c r="AG975" i="1"/>
  <c r="AH975" i="1"/>
  <c r="AI975" i="1"/>
  <c r="AG976" i="1"/>
  <c r="AH976" i="1"/>
  <c r="AI976" i="1"/>
  <c r="AG977" i="1"/>
  <c r="AH977" i="1"/>
  <c r="AI977" i="1"/>
  <c r="AG978" i="1"/>
  <c r="AH978" i="1"/>
  <c r="AI978" i="1"/>
  <c r="AG979" i="1"/>
  <c r="AH979" i="1"/>
  <c r="AI979" i="1"/>
  <c r="AG980" i="1"/>
  <c r="AH980" i="1"/>
  <c r="AI980" i="1"/>
  <c r="AG981" i="1"/>
  <c r="AH981" i="1"/>
  <c r="AI981" i="1"/>
  <c r="AG982" i="1"/>
  <c r="AH982" i="1"/>
  <c r="AI982" i="1"/>
  <c r="AG983" i="1"/>
  <c r="AH983" i="1"/>
  <c r="AI983" i="1"/>
  <c r="AG984" i="1"/>
  <c r="AH984" i="1"/>
  <c r="AI984" i="1"/>
  <c r="AG985" i="1"/>
  <c r="AH985" i="1"/>
  <c r="AI985" i="1"/>
  <c r="AG986" i="1"/>
  <c r="AH986" i="1"/>
  <c r="AI986" i="1"/>
  <c r="AG987" i="1"/>
  <c r="AH987" i="1"/>
  <c r="AI987" i="1"/>
  <c r="AG988" i="1"/>
  <c r="AH988" i="1"/>
  <c r="AI988" i="1"/>
  <c r="AG989" i="1"/>
  <c r="AH989" i="1"/>
  <c r="AI989" i="1"/>
  <c r="AG990" i="1"/>
  <c r="AH990" i="1"/>
  <c r="AI990" i="1"/>
  <c r="AG991" i="1"/>
  <c r="AH991" i="1"/>
  <c r="AI991" i="1"/>
  <c r="AG992" i="1"/>
  <c r="AH992" i="1"/>
  <c r="AI992" i="1"/>
  <c r="AG993" i="1"/>
  <c r="AH993" i="1"/>
  <c r="AI993" i="1"/>
  <c r="AG994" i="1"/>
  <c r="AH994" i="1"/>
  <c r="AI994" i="1"/>
  <c r="AG995" i="1"/>
  <c r="AH995" i="1"/>
  <c r="AI995" i="1"/>
  <c r="AG996" i="1"/>
  <c r="AH996" i="1"/>
  <c r="AI996" i="1"/>
  <c r="AG997" i="1"/>
  <c r="AH997" i="1"/>
  <c r="AI997" i="1"/>
  <c r="AG998" i="1"/>
  <c r="AH998" i="1"/>
  <c r="AI998" i="1"/>
  <c r="AG999" i="1"/>
  <c r="AH999" i="1"/>
  <c r="AI999" i="1"/>
  <c r="AG1000" i="1"/>
  <c r="AH1000" i="1"/>
  <c r="AI1000" i="1"/>
  <c r="AG1001" i="1"/>
  <c r="AH1001" i="1"/>
  <c r="AI1001" i="1"/>
  <c r="AG1002" i="1"/>
  <c r="AH1002" i="1"/>
  <c r="AI1002" i="1"/>
  <c r="AG1003" i="1"/>
  <c r="AH1003" i="1"/>
  <c r="AI1003" i="1"/>
  <c r="AG1004" i="1"/>
  <c r="AH1004" i="1"/>
  <c r="AI1004" i="1"/>
  <c r="AG1005" i="1"/>
  <c r="AH1005" i="1"/>
  <c r="AI1005" i="1"/>
  <c r="AG1006" i="1"/>
  <c r="AH1006" i="1"/>
  <c r="AI1006" i="1"/>
  <c r="AG1007" i="1"/>
  <c r="AH1007" i="1"/>
  <c r="AI1007" i="1"/>
  <c r="AG1008" i="1"/>
  <c r="AH1008" i="1"/>
  <c r="AI1008" i="1"/>
  <c r="AG1009" i="1"/>
  <c r="AH1009" i="1"/>
  <c r="AI1009" i="1"/>
  <c r="AG1010" i="1"/>
  <c r="AH1010" i="1"/>
  <c r="AI1010" i="1"/>
  <c r="AG1011" i="1"/>
  <c r="AH1011" i="1"/>
  <c r="AI1011" i="1"/>
  <c r="AG1012" i="1"/>
  <c r="AH1012" i="1"/>
  <c r="AI1012" i="1"/>
  <c r="AG1013" i="1"/>
  <c r="AH1013" i="1"/>
  <c r="AI1013" i="1"/>
  <c r="AG1014" i="1"/>
  <c r="AH1014" i="1"/>
  <c r="AI1014" i="1"/>
  <c r="AG1015" i="1"/>
  <c r="AH1015" i="1"/>
  <c r="AI1015" i="1"/>
  <c r="AG1016" i="1"/>
  <c r="AH1016" i="1"/>
  <c r="AI1016" i="1"/>
  <c r="AG1017" i="1"/>
  <c r="AH1017" i="1"/>
  <c r="AI1017" i="1"/>
  <c r="AG1018" i="1"/>
  <c r="AH1018" i="1"/>
  <c r="AI1018" i="1"/>
  <c r="AG1019" i="1"/>
  <c r="AH1019" i="1"/>
  <c r="AI1019" i="1"/>
  <c r="AG1020" i="1"/>
  <c r="AH1020" i="1"/>
  <c r="AI1020" i="1"/>
  <c r="AG1021" i="1"/>
  <c r="AH1021" i="1"/>
  <c r="AI1021" i="1"/>
  <c r="AG1022" i="1"/>
  <c r="AH1022" i="1"/>
  <c r="AI1022" i="1"/>
  <c r="AG1023" i="1"/>
  <c r="AH1023" i="1"/>
  <c r="AI1023" i="1"/>
  <c r="AG1024" i="1"/>
  <c r="AH1024" i="1"/>
  <c r="AI1024" i="1"/>
  <c r="AG1025" i="1"/>
  <c r="AH1025" i="1"/>
  <c r="AI1025" i="1"/>
  <c r="AG1026" i="1"/>
  <c r="AH1026" i="1"/>
  <c r="AI1026" i="1"/>
  <c r="AG1027" i="1"/>
  <c r="AH1027" i="1"/>
  <c r="AI1027" i="1"/>
  <c r="AG1028" i="1"/>
  <c r="AH1028" i="1"/>
  <c r="AI1028" i="1"/>
  <c r="AG1029" i="1"/>
  <c r="AH1029" i="1"/>
  <c r="AI1029" i="1"/>
  <c r="AG1030" i="1"/>
  <c r="AH1030" i="1"/>
  <c r="AI1030" i="1"/>
  <c r="AG1031" i="1"/>
  <c r="AH1031" i="1"/>
  <c r="AI1031" i="1"/>
  <c r="AG1032" i="1"/>
  <c r="AH1032" i="1"/>
  <c r="AI1032" i="1"/>
  <c r="AG1033" i="1"/>
  <c r="AH1033" i="1"/>
  <c r="AI1033" i="1"/>
  <c r="AG1034" i="1"/>
  <c r="AH1034" i="1"/>
  <c r="AI1034" i="1"/>
  <c r="AG1035" i="1"/>
  <c r="AH1035" i="1"/>
  <c r="AI1035" i="1"/>
  <c r="AG1036" i="1"/>
  <c r="AH1036" i="1"/>
  <c r="AI1036" i="1"/>
  <c r="AG1037" i="1"/>
  <c r="AH1037" i="1"/>
  <c r="AI1037" i="1"/>
  <c r="AG1038" i="1"/>
  <c r="AH1038" i="1"/>
  <c r="AI1038" i="1"/>
  <c r="AG1039" i="1"/>
  <c r="AH1039" i="1"/>
  <c r="AI1039" i="1"/>
  <c r="AG1040" i="1"/>
  <c r="AH1040" i="1"/>
  <c r="AI1040" i="1"/>
  <c r="AG1041" i="1"/>
  <c r="AH1041" i="1"/>
  <c r="AI1041" i="1"/>
  <c r="AG1042" i="1"/>
  <c r="AH1042" i="1"/>
  <c r="AI1042" i="1"/>
  <c r="AG1043" i="1"/>
  <c r="AH1043" i="1"/>
  <c r="AI1043" i="1"/>
  <c r="AG1044" i="1"/>
  <c r="AH1044" i="1"/>
  <c r="AI1044" i="1"/>
  <c r="AG1045" i="1"/>
  <c r="AH1045" i="1"/>
  <c r="AI1045" i="1"/>
  <c r="AG1046" i="1"/>
  <c r="AH1046" i="1"/>
  <c r="AI1046" i="1"/>
  <c r="AG1047" i="1"/>
  <c r="AH1047" i="1"/>
  <c r="AI1047" i="1"/>
  <c r="AG1048" i="1"/>
  <c r="AH1048" i="1"/>
  <c r="AI1048" i="1"/>
  <c r="AG1049" i="1"/>
  <c r="AH1049" i="1"/>
  <c r="AI1049" i="1"/>
  <c r="AG1050" i="1"/>
  <c r="AH1050" i="1"/>
  <c r="AI1050" i="1"/>
  <c r="AG1051" i="1"/>
  <c r="AH1051" i="1"/>
  <c r="AI1051" i="1"/>
  <c r="AG1052" i="1"/>
  <c r="AH1052" i="1"/>
  <c r="AI1052" i="1"/>
  <c r="AG1053" i="1"/>
  <c r="AH1053" i="1"/>
  <c r="AI1053" i="1"/>
  <c r="AG1054" i="1"/>
  <c r="AH1054" i="1"/>
  <c r="AI1054" i="1"/>
  <c r="AG1055" i="1"/>
  <c r="AH1055" i="1"/>
  <c r="AI1055" i="1"/>
  <c r="AG1056" i="1"/>
  <c r="AH1056" i="1"/>
  <c r="AI1056" i="1"/>
  <c r="AG1057" i="1"/>
  <c r="AH1057" i="1"/>
  <c r="AI1057" i="1"/>
  <c r="AG1058" i="1"/>
  <c r="AH1058" i="1"/>
  <c r="AI1058" i="1"/>
  <c r="AG1059" i="1"/>
  <c r="AH1059" i="1"/>
  <c r="AI1059" i="1"/>
  <c r="AG1060" i="1"/>
  <c r="AH1060" i="1"/>
  <c r="AI1060" i="1"/>
  <c r="AG1061" i="1"/>
  <c r="AH1061" i="1"/>
  <c r="AI1061" i="1"/>
  <c r="AG1062" i="1"/>
  <c r="AH1062" i="1"/>
  <c r="AI1062" i="1"/>
  <c r="AG1063" i="1"/>
  <c r="AH1063" i="1"/>
  <c r="AI1063" i="1"/>
  <c r="AG1064" i="1"/>
  <c r="AH1064" i="1"/>
  <c r="AI1064" i="1"/>
  <c r="AG1065" i="1"/>
  <c r="AH1065" i="1"/>
  <c r="AI1065" i="1"/>
  <c r="AG1066" i="1"/>
  <c r="AH1066" i="1"/>
  <c r="AI1066" i="1"/>
  <c r="AG1067" i="1"/>
  <c r="AH1067" i="1"/>
  <c r="AI1067" i="1"/>
  <c r="AG1068" i="1"/>
  <c r="AH1068" i="1"/>
  <c r="AI1068" i="1"/>
  <c r="AG1069" i="1"/>
  <c r="AH1069" i="1"/>
  <c r="AI1069" i="1"/>
  <c r="AG1070" i="1"/>
  <c r="AH1070" i="1"/>
  <c r="AI1070" i="1"/>
  <c r="AG1071" i="1"/>
  <c r="AH1071" i="1"/>
  <c r="AI1071" i="1"/>
  <c r="AG1072" i="1"/>
  <c r="AH1072" i="1"/>
  <c r="AI1072" i="1"/>
  <c r="AG1073" i="1"/>
  <c r="AH1073" i="1"/>
  <c r="AI1073" i="1"/>
  <c r="AG1074" i="1"/>
  <c r="AH1074" i="1"/>
  <c r="AI1074" i="1"/>
  <c r="AG1075" i="1"/>
  <c r="AH1075" i="1"/>
  <c r="AI1075" i="1"/>
  <c r="AG1076" i="1"/>
  <c r="AH1076" i="1"/>
  <c r="AI1076" i="1"/>
  <c r="AG1077" i="1"/>
  <c r="AH1077" i="1"/>
  <c r="AI1077" i="1"/>
  <c r="AG1078" i="1"/>
  <c r="AH1078" i="1"/>
  <c r="AI1078" i="1"/>
  <c r="AG1079" i="1"/>
  <c r="AH1079" i="1"/>
  <c r="AI1079" i="1"/>
  <c r="AG1080" i="1"/>
  <c r="AH1080" i="1"/>
  <c r="AI1080" i="1"/>
  <c r="AG1081" i="1"/>
  <c r="AH1081" i="1"/>
  <c r="AI1081" i="1"/>
  <c r="AG1082" i="1"/>
  <c r="AH1082" i="1"/>
  <c r="AI1082" i="1"/>
  <c r="AG1083" i="1"/>
  <c r="AH1083" i="1"/>
  <c r="AI1083" i="1"/>
  <c r="AG1084" i="1"/>
  <c r="AH1084" i="1"/>
  <c r="AI1084" i="1"/>
  <c r="AG1085" i="1"/>
  <c r="AH1085" i="1"/>
  <c r="AI1085" i="1"/>
  <c r="AG1086" i="1"/>
  <c r="AH1086" i="1"/>
  <c r="AI1086" i="1"/>
  <c r="AG1087" i="1"/>
  <c r="AH1087" i="1"/>
  <c r="AI1087" i="1"/>
  <c r="AG1088" i="1"/>
  <c r="AH1088" i="1"/>
  <c r="AI1088" i="1"/>
  <c r="AG1089" i="1"/>
  <c r="AH1089" i="1"/>
  <c r="AI1089" i="1"/>
  <c r="AG1090" i="1"/>
  <c r="AH1090" i="1"/>
  <c r="AI1090" i="1"/>
  <c r="AG1091" i="1"/>
  <c r="AH1091" i="1"/>
  <c r="AI1091" i="1"/>
  <c r="AG1092" i="1"/>
  <c r="AH1092" i="1"/>
  <c r="AI1092" i="1"/>
  <c r="AG1093" i="1"/>
  <c r="AH1093" i="1"/>
  <c r="AI1093" i="1"/>
  <c r="AG1094" i="1"/>
  <c r="AH1094" i="1"/>
  <c r="AI1094" i="1"/>
  <c r="AG1095" i="1"/>
  <c r="AH1095" i="1"/>
  <c r="AI1095" i="1"/>
  <c r="AG1096" i="1"/>
  <c r="AH1096" i="1"/>
  <c r="AI1096" i="1"/>
  <c r="AG1097" i="1"/>
  <c r="AH1097" i="1"/>
  <c r="AI1097" i="1"/>
  <c r="AG1098" i="1"/>
  <c r="AH1098" i="1"/>
  <c r="AI1098" i="1"/>
  <c r="AG1099" i="1"/>
  <c r="AH1099" i="1"/>
  <c r="AI1099" i="1"/>
  <c r="AG1100" i="1"/>
  <c r="AH1100" i="1"/>
  <c r="AI1100" i="1"/>
  <c r="AG1101" i="1"/>
  <c r="AH1101" i="1"/>
  <c r="AI1101" i="1"/>
  <c r="AG1102" i="1"/>
  <c r="AH1102" i="1"/>
  <c r="AI1102" i="1"/>
  <c r="AG1103" i="1"/>
  <c r="AH1103" i="1"/>
  <c r="AI1103" i="1"/>
  <c r="AG1104" i="1"/>
  <c r="AH1104" i="1"/>
  <c r="AI1104" i="1"/>
  <c r="AG1105" i="1"/>
  <c r="AH1105" i="1"/>
  <c r="AI1105" i="1"/>
  <c r="AG1106" i="1"/>
  <c r="AH1106" i="1"/>
  <c r="AI1106" i="1"/>
  <c r="AG1107" i="1"/>
  <c r="AH1107" i="1"/>
  <c r="AI1107" i="1"/>
  <c r="AG1108" i="1"/>
  <c r="AH1108" i="1"/>
  <c r="AI1108" i="1"/>
  <c r="AG1109" i="1"/>
  <c r="AH1109" i="1"/>
  <c r="AI1109" i="1"/>
  <c r="AG1110" i="1"/>
  <c r="AH1110" i="1"/>
  <c r="AI1110" i="1"/>
  <c r="AG1111" i="1"/>
  <c r="AH1111" i="1"/>
  <c r="AI1111" i="1"/>
  <c r="AG1112" i="1"/>
  <c r="AH1112" i="1"/>
  <c r="AI1112" i="1"/>
  <c r="AG1113" i="1"/>
  <c r="AH1113" i="1"/>
  <c r="AI1113" i="1"/>
  <c r="AG1114" i="1"/>
  <c r="AH1114" i="1"/>
  <c r="AI1114" i="1"/>
  <c r="AG1115" i="1"/>
  <c r="AH1115" i="1"/>
  <c r="AI1115" i="1"/>
  <c r="AG1116" i="1"/>
  <c r="AH1116" i="1"/>
  <c r="AI1116" i="1"/>
  <c r="AG1117" i="1"/>
  <c r="AH1117" i="1"/>
  <c r="AI1117" i="1"/>
  <c r="AG1118" i="1"/>
  <c r="AH1118" i="1"/>
  <c r="AI1118" i="1"/>
  <c r="AG1119" i="1"/>
  <c r="AH1119" i="1"/>
  <c r="AI1119" i="1"/>
  <c r="AG1120" i="1"/>
  <c r="AH1120" i="1"/>
  <c r="AI1120" i="1"/>
  <c r="AG1121" i="1"/>
  <c r="AH1121" i="1"/>
  <c r="AI1121" i="1"/>
  <c r="AG1122" i="1"/>
  <c r="AH1122" i="1"/>
  <c r="AI1122" i="1"/>
  <c r="AG1123" i="1"/>
  <c r="AH1123" i="1"/>
  <c r="AI1123" i="1"/>
  <c r="AG1124" i="1"/>
  <c r="AH1124" i="1"/>
  <c r="AI1124" i="1"/>
  <c r="AG1125" i="1"/>
  <c r="AH1125" i="1"/>
  <c r="AI1125" i="1"/>
  <c r="AG1126" i="1"/>
  <c r="AH1126" i="1"/>
  <c r="AI1126" i="1"/>
  <c r="AG1127" i="1"/>
  <c r="AH1127" i="1"/>
  <c r="AI1127" i="1"/>
  <c r="AG1128" i="1"/>
  <c r="AH1128" i="1"/>
  <c r="AI1128" i="1"/>
  <c r="AG1129" i="1"/>
  <c r="AH1129" i="1"/>
  <c r="AI1129" i="1"/>
  <c r="AG1130" i="1"/>
  <c r="AH1130" i="1"/>
  <c r="AI1130" i="1"/>
  <c r="AG1131" i="1"/>
  <c r="AH1131" i="1"/>
  <c r="AI1131" i="1"/>
  <c r="AG1132" i="1"/>
  <c r="AH1132" i="1"/>
  <c r="AI1132" i="1"/>
  <c r="AG1133" i="1"/>
  <c r="AH1133" i="1"/>
  <c r="AI1133" i="1"/>
  <c r="AG1134" i="1"/>
  <c r="AH1134" i="1"/>
  <c r="AI1134" i="1"/>
  <c r="AG1135" i="1"/>
  <c r="AH1135" i="1"/>
  <c r="AI1135" i="1"/>
  <c r="AG1136" i="1"/>
  <c r="AH1136" i="1"/>
  <c r="AI1136" i="1"/>
  <c r="AG1137" i="1"/>
  <c r="AH1137" i="1"/>
  <c r="AI1137" i="1"/>
  <c r="AG1138" i="1"/>
  <c r="AH1138" i="1"/>
  <c r="AI1138" i="1"/>
  <c r="AG1139" i="1"/>
  <c r="AH1139" i="1"/>
  <c r="AI1139" i="1"/>
  <c r="AG1140" i="1"/>
  <c r="AH1140" i="1"/>
  <c r="AI1140" i="1"/>
  <c r="AG1141" i="1"/>
  <c r="AH1141" i="1"/>
  <c r="AI1141" i="1"/>
  <c r="AG1142" i="1"/>
  <c r="AH1142" i="1"/>
  <c r="AI1142" i="1"/>
  <c r="AG1143" i="1"/>
  <c r="AH1143" i="1"/>
  <c r="AI1143" i="1"/>
  <c r="AG1144" i="1"/>
  <c r="AH1144" i="1"/>
  <c r="AI1144" i="1"/>
  <c r="AG1145" i="1"/>
  <c r="AH1145" i="1"/>
  <c r="AI1145" i="1"/>
  <c r="AG1146" i="1"/>
  <c r="AH1146" i="1"/>
  <c r="AI1146" i="1"/>
  <c r="AG1147" i="1"/>
  <c r="AH1147" i="1"/>
  <c r="AI1147" i="1"/>
  <c r="AG1148" i="1"/>
  <c r="AH1148" i="1"/>
  <c r="AI1148" i="1"/>
  <c r="AG1149" i="1"/>
  <c r="AH1149" i="1"/>
  <c r="AI1149" i="1"/>
  <c r="AG1150" i="1"/>
  <c r="AH1150" i="1"/>
  <c r="AI1150" i="1"/>
  <c r="AG1151" i="1"/>
  <c r="AH1151" i="1"/>
  <c r="AI1151" i="1"/>
  <c r="AG1152" i="1"/>
  <c r="AH1152" i="1"/>
  <c r="AI1152" i="1"/>
  <c r="AG1153" i="1"/>
  <c r="AH1153" i="1"/>
  <c r="AI1153" i="1"/>
  <c r="AG1154" i="1"/>
  <c r="AH1154" i="1"/>
  <c r="AI1154" i="1"/>
  <c r="AG1155" i="1"/>
  <c r="AH1155" i="1"/>
  <c r="AI1155" i="1"/>
  <c r="AG1156" i="1"/>
  <c r="AH1156" i="1"/>
  <c r="AI1156" i="1"/>
  <c r="AG1157" i="1"/>
  <c r="AH1157" i="1"/>
  <c r="AI1157" i="1"/>
  <c r="AG1158" i="1"/>
  <c r="AH1158" i="1"/>
  <c r="AI1158" i="1"/>
  <c r="AG1159" i="1"/>
  <c r="AH1159" i="1"/>
  <c r="AI1159" i="1"/>
  <c r="AG1160" i="1"/>
  <c r="AH1160" i="1"/>
  <c r="AI1160" i="1"/>
  <c r="AG1161" i="1"/>
  <c r="AH1161" i="1"/>
  <c r="AI1161" i="1"/>
  <c r="AG1162" i="1"/>
  <c r="AH1162" i="1"/>
  <c r="AI1162" i="1"/>
  <c r="AG1163" i="1"/>
  <c r="AH1163" i="1"/>
  <c r="AI1163" i="1"/>
  <c r="AG1164" i="1"/>
  <c r="AH1164" i="1"/>
  <c r="AI1164" i="1"/>
  <c r="AG1165" i="1"/>
  <c r="AH1165" i="1"/>
  <c r="AI1165" i="1"/>
  <c r="AG1166" i="1"/>
  <c r="AH1166" i="1"/>
  <c r="AI1166" i="1"/>
  <c r="AG1167" i="1"/>
  <c r="AH1167" i="1"/>
  <c r="AI1167" i="1"/>
  <c r="AG1168" i="1"/>
  <c r="AH1168" i="1"/>
  <c r="AI1168" i="1"/>
  <c r="AG1169" i="1"/>
  <c r="AH1169" i="1"/>
  <c r="AI1169" i="1"/>
  <c r="AG1170" i="1"/>
  <c r="AH1170" i="1"/>
  <c r="AI1170" i="1"/>
  <c r="AG1171" i="1"/>
  <c r="AH1171" i="1"/>
  <c r="AI1171" i="1"/>
  <c r="AG1172" i="1"/>
  <c r="AH1172" i="1"/>
  <c r="AI1172" i="1"/>
  <c r="AG1173" i="1"/>
  <c r="AH1173" i="1"/>
  <c r="AI1173" i="1"/>
  <c r="AG1174" i="1"/>
  <c r="AH1174" i="1"/>
  <c r="AI1174" i="1"/>
  <c r="AG1175" i="1"/>
  <c r="AH1175" i="1"/>
  <c r="AI1175" i="1"/>
  <c r="AG1176" i="1"/>
  <c r="AH1176" i="1"/>
  <c r="AI1176" i="1"/>
  <c r="AG1177" i="1"/>
  <c r="AH1177" i="1"/>
  <c r="AI1177" i="1"/>
  <c r="AG1178" i="1"/>
  <c r="AH1178" i="1"/>
  <c r="AI1178" i="1"/>
  <c r="AG1179" i="1"/>
  <c r="AH1179" i="1"/>
  <c r="AI1179" i="1"/>
  <c r="AG1180" i="1"/>
  <c r="AH1180" i="1"/>
  <c r="AI1180" i="1"/>
  <c r="AG1181" i="1"/>
  <c r="AH1181" i="1"/>
  <c r="AI1181" i="1"/>
  <c r="AG1182" i="1"/>
  <c r="AH1182" i="1"/>
  <c r="AI1182" i="1"/>
  <c r="AG1183" i="1"/>
  <c r="AH1183" i="1"/>
  <c r="AI1183" i="1"/>
  <c r="AG1184" i="1"/>
  <c r="AH1184" i="1"/>
  <c r="AI1184" i="1"/>
  <c r="AG1185" i="1"/>
  <c r="AH1185" i="1"/>
  <c r="AI1185" i="1"/>
  <c r="AG1186" i="1"/>
  <c r="AH1186" i="1"/>
  <c r="AI1186" i="1"/>
  <c r="AG1187" i="1"/>
  <c r="AH1187" i="1"/>
  <c r="AI1187" i="1"/>
  <c r="AG1188" i="1"/>
  <c r="AH1188" i="1"/>
  <c r="AI1188" i="1"/>
  <c r="AG1189" i="1"/>
  <c r="AH1189" i="1"/>
  <c r="AI1189" i="1"/>
  <c r="AG1190" i="1"/>
  <c r="AH1190" i="1"/>
  <c r="AI1190" i="1"/>
  <c r="AG1191" i="1"/>
  <c r="AH1191" i="1"/>
  <c r="AI1191" i="1"/>
  <c r="AG1192" i="1"/>
  <c r="AH1192" i="1"/>
  <c r="AI1192" i="1"/>
  <c r="AG1193" i="1"/>
  <c r="AH1193" i="1"/>
  <c r="AI1193" i="1"/>
  <c r="AG1194" i="1"/>
  <c r="AH1194" i="1"/>
  <c r="AI1194" i="1"/>
  <c r="AG1195" i="1"/>
  <c r="AH1195" i="1"/>
  <c r="AI1195" i="1"/>
  <c r="AG1196" i="1"/>
  <c r="AH1196" i="1"/>
  <c r="AI1196" i="1"/>
  <c r="AG1197" i="1"/>
  <c r="AH1197" i="1"/>
  <c r="AI1197" i="1"/>
  <c r="AG1198" i="1"/>
  <c r="AH1198" i="1"/>
  <c r="AI1198" i="1"/>
  <c r="AG1199" i="1"/>
  <c r="AH1199" i="1"/>
  <c r="AI1199" i="1"/>
  <c r="AG1200" i="1"/>
  <c r="AH1200" i="1"/>
  <c r="AI1200" i="1"/>
  <c r="AG1201" i="1"/>
  <c r="AH1201" i="1"/>
  <c r="AI1201" i="1"/>
  <c r="AG1202" i="1"/>
  <c r="AH1202" i="1"/>
  <c r="AI1202" i="1"/>
  <c r="AG1203" i="1"/>
  <c r="AH1203" i="1"/>
  <c r="AI1203" i="1"/>
  <c r="AG1204" i="1"/>
  <c r="AH1204" i="1"/>
  <c r="AI1204" i="1"/>
  <c r="AG1205" i="1"/>
  <c r="AH1205" i="1"/>
  <c r="AI1205" i="1"/>
  <c r="AG1206" i="1"/>
  <c r="AH1206" i="1"/>
  <c r="AI1206" i="1"/>
  <c r="AG1207" i="1"/>
  <c r="AH1207" i="1"/>
  <c r="AI1207" i="1"/>
  <c r="AG1208" i="1"/>
  <c r="AH1208" i="1"/>
  <c r="AI1208" i="1"/>
  <c r="AG1209" i="1"/>
  <c r="AH1209" i="1"/>
  <c r="AI1209" i="1"/>
  <c r="AG1210" i="1"/>
  <c r="AH1210" i="1"/>
  <c r="AI1210" i="1"/>
  <c r="AG1211" i="1"/>
  <c r="AH1211" i="1"/>
  <c r="AI1211" i="1"/>
  <c r="AG1212" i="1"/>
  <c r="AH1212" i="1"/>
  <c r="AI1212" i="1"/>
  <c r="AG1213" i="1"/>
  <c r="AH1213" i="1"/>
  <c r="AI1213" i="1"/>
  <c r="AG1214" i="1"/>
  <c r="AH1214" i="1"/>
  <c r="AI1214" i="1"/>
  <c r="AG1215" i="1"/>
  <c r="AH1215" i="1"/>
  <c r="AI1215" i="1"/>
  <c r="AG1216" i="1"/>
  <c r="AH1216" i="1"/>
  <c r="AI1216" i="1"/>
  <c r="AG1217" i="1"/>
  <c r="AH1217" i="1"/>
  <c r="AI1217" i="1"/>
  <c r="AG1218" i="1"/>
  <c r="AH1218" i="1"/>
  <c r="AI1218" i="1"/>
  <c r="AG1219" i="1"/>
  <c r="AH1219" i="1"/>
  <c r="AI1219" i="1"/>
  <c r="AG1220" i="1"/>
  <c r="AH1220" i="1"/>
  <c r="AI1220" i="1"/>
  <c r="AG1221" i="1"/>
  <c r="AH1221" i="1"/>
  <c r="AI1221" i="1"/>
  <c r="AG1222" i="1"/>
  <c r="AH1222" i="1"/>
  <c r="AI1222" i="1"/>
  <c r="AG1223" i="1"/>
  <c r="AH1223" i="1"/>
  <c r="AI1223" i="1"/>
  <c r="AG1224" i="1"/>
  <c r="AH1224" i="1"/>
  <c r="AI1224" i="1"/>
  <c r="AG1225" i="1"/>
  <c r="AH1225" i="1"/>
  <c r="AI1225" i="1"/>
  <c r="AG1226" i="1"/>
  <c r="AH1226" i="1"/>
  <c r="AI1226" i="1"/>
  <c r="AG1227" i="1"/>
  <c r="AH1227" i="1"/>
  <c r="AI1227" i="1"/>
  <c r="AG1228" i="1"/>
  <c r="AH1228" i="1"/>
  <c r="AI1228" i="1"/>
  <c r="AG1229" i="1"/>
  <c r="AH1229" i="1"/>
  <c r="AI1229" i="1"/>
  <c r="AG1230" i="1"/>
  <c r="AH1230" i="1"/>
  <c r="AI1230" i="1"/>
  <c r="AG1231" i="1"/>
  <c r="AH1231" i="1"/>
  <c r="AI1231" i="1"/>
  <c r="AG1232" i="1"/>
  <c r="AH1232" i="1"/>
  <c r="AI1232" i="1"/>
  <c r="AG1233" i="1"/>
  <c r="AH1233" i="1"/>
  <c r="AI1233" i="1"/>
  <c r="AG1234" i="1"/>
  <c r="AH1234" i="1"/>
  <c r="AI1234" i="1"/>
  <c r="AG1235" i="1"/>
  <c r="AH1235" i="1"/>
  <c r="AI1235" i="1"/>
  <c r="AG1236" i="1"/>
  <c r="AH1236" i="1"/>
  <c r="AI1236" i="1"/>
  <c r="AG1237" i="1"/>
  <c r="AH1237" i="1"/>
  <c r="AI1237" i="1"/>
  <c r="AG1238" i="1"/>
  <c r="AH1238" i="1"/>
  <c r="AI1238" i="1"/>
  <c r="AG1239" i="1"/>
  <c r="AH1239" i="1"/>
  <c r="AI1239" i="1"/>
  <c r="AG1240" i="1"/>
  <c r="AH1240" i="1"/>
  <c r="AI1240" i="1"/>
  <c r="AG1241" i="1"/>
  <c r="AH1241" i="1"/>
  <c r="AI1241" i="1"/>
  <c r="AG1242" i="1"/>
  <c r="AH1242" i="1"/>
  <c r="AI1242" i="1"/>
  <c r="AG1243" i="1"/>
  <c r="AH1243" i="1"/>
  <c r="AI1243" i="1"/>
  <c r="AG1244" i="1"/>
  <c r="AH1244" i="1"/>
  <c r="AI1244" i="1"/>
  <c r="AG1245" i="1"/>
  <c r="AH1245" i="1"/>
  <c r="AI1245" i="1"/>
  <c r="AG1246" i="1"/>
  <c r="AH1246" i="1"/>
  <c r="AI1246" i="1"/>
  <c r="AG1247" i="1"/>
  <c r="AH1247" i="1"/>
  <c r="AI1247" i="1"/>
  <c r="AG1248" i="1"/>
  <c r="AH1248" i="1"/>
  <c r="AI1248" i="1"/>
  <c r="AG1249" i="1"/>
  <c r="AH1249" i="1"/>
  <c r="AI1249" i="1"/>
  <c r="AG1250" i="1"/>
  <c r="AH1250" i="1"/>
  <c r="AI1250" i="1"/>
  <c r="AG1251" i="1"/>
  <c r="AH1251" i="1"/>
  <c r="AI1251" i="1"/>
  <c r="AG1252" i="1"/>
  <c r="AH1252" i="1"/>
  <c r="AI1252" i="1"/>
  <c r="AG1253" i="1"/>
  <c r="AH1253" i="1"/>
  <c r="AI1253" i="1"/>
  <c r="AG1254" i="1"/>
  <c r="AH1254" i="1"/>
  <c r="AI1254" i="1"/>
  <c r="AG1255" i="1"/>
  <c r="AH1255" i="1"/>
  <c r="AI1255" i="1"/>
  <c r="AG1256" i="1"/>
  <c r="AH1256" i="1"/>
  <c r="AI1256" i="1"/>
  <c r="AG1257" i="1"/>
  <c r="AH1257" i="1"/>
  <c r="AI1257" i="1"/>
  <c r="AG1258" i="1"/>
  <c r="AH1258" i="1"/>
  <c r="AI1258" i="1"/>
  <c r="AG1259" i="1"/>
  <c r="AH1259" i="1"/>
  <c r="AI1259" i="1"/>
  <c r="AG1260" i="1"/>
  <c r="AH1260" i="1"/>
  <c r="AI1260" i="1"/>
  <c r="AG1261" i="1"/>
  <c r="AH1261" i="1"/>
  <c r="AI1261" i="1"/>
  <c r="AG1262" i="1"/>
  <c r="AH1262" i="1"/>
  <c r="AI1262" i="1"/>
  <c r="AG1263" i="1"/>
  <c r="AH1263" i="1"/>
  <c r="AI1263" i="1"/>
  <c r="AG1264" i="1"/>
  <c r="AH1264" i="1"/>
  <c r="AI1264" i="1"/>
  <c r="AG1265" i="1"/>
  <c r="AH1265" i="1"/>
  <c r="AI1265" i="1"/>
  <c r="AG1266" i="1"/>
  <c r="AH1266" i="1"/>
  <c r="AI1266" i="1"/>
  <c r="AG1267" i="1"/>
  <c r="AH1267" i="1"/>
  <c r="AI1267" i="1"/>
  <c r="AG1268" i="1"/>
  <c r="AH1268" i="1"/>
  <c r="AI1268" i="1"/>
  <c r="AG1269" i="1"/>
  <c r="AH1269" i="1"/>
  <c r="AI1269" i="1"/>
  <c r="AG1270" i="1"/>
  <c r="AH1270" i="1"/>
  <c r="AI1270" i="1"/>
  <c r="AG1271" i="1"/>
  <c r="AH1271" i="1"/>
  <c r="AI1271" i="1"/>
  <c r="AG1272" i="1"/>
  <c r="AH1272" i="1"/>
  <c r="AI1272" i="1"/>
  <c r="AG1273" i="1"/>
  <c r="AH1273" i="1"/>
  <c r="AI1273" i="1"/>
  <c r="AG1274" i="1"/>
  <c r="AH1274" i="1"/>
  <c r="AI1274" i="1"/>
  <c r="AG1275" i="1"/>
  <c r="AH1275" i="1"/>
  <c r="AI1275" i="1"/>
  <c r="AG1276" i="1"/>
  <c r="AH1276" i="1"/>
  <c r="AI1276" i="1"/>
  <c r="AG1277" i="1"/>
  <c r="AH1277" i="1"/>
  <c r="AI1277" i="1"/>
  <c r="AG1278" i="1"/>
  <c r="AH1278" i="1"/>
  <c r="AI1278" i="1"/>
  <c r="AG1279" i="1"/>
  <c r="AH1279" i="1"/>
  <c r="AI1279" i="1"/>
  <c r="AG1280" i="1"/>
  <c r="AH1280" i="1"/>
  <c r="AI1280" i="1"/>
  <c r="AG1281" i="1"/>
  <c r="AH1281" i="1"/>
  <c r="AI1281" i="1"/>
  <c r="AG1282" i="1"/>
  <c r="AH1282" i="1"/>
  <c r="AI1282" i="1"/>
  <c r="AG1283" i="1"/>
  <c r="AH1283" i="1"/>
  <c r="AI1283" i="1"/>
  <c r="AG1284" i="1"/>
  <c r="AH1284" i="1"/>
  <c r="AI1284" i="1"/>
  <c r="AG1285" i="1"/>
  <c r="AH1285" i="1"/>
  <c r="AI1285" i="1"/>
  <c r="AG1286" i="1"/>
  <c r="AH1286" i="1"/>
  <c r="AI1286" i="1"/>
  <c r="AG1287" i="1"/>
  <c r="AH1287" i="1"/>
  <c r="AI1287" i="1"/>
  <c r="AG1288" i="1"/>
  <c r="AH1288" i="1"/>
  <c r="AI1288" i="1"/>
  <c r="AG1289" i="1"/>
  <c r="AH1289" i="1"/>
  <c r="AI1289" i="1"/>
  <c r="AG1290" i="1"/>
  <c r="AH1290" i="1"/>
  <c r="AI1290" i="1"/>
  <c r="AG1291" i="1"/>
  <c r="AH1291" i="1"/>
  <c r="AI1291" i="1"/>
  <c r="AG1292" i="1"/>
  <c r="AH1292" i="1"/>
  <c r="AI1292" i="1"/>
  <c r="AG1293" i="1"/>
  <c r="AH1293" i="1"/>
  <c r="AI1293" i="1"/>
  <c r="AG1294" i="1"/>
  <c r="AH1294" i="1"/>
  <c r="AI1294" i="1"/>
  <c r="AG1295" i="1"/>
  <c r="AH1295" i="1"/>
  <c r="AI1295" i="1"/>
  <c r="AG1296" i="1"/>
  <c r="AH1296" i="1"/>
  <c r="AI1296" i="1"/>
  <c r="AG1297" i="1"/>
  <c r="AH1297" i="1"/>
  <c r="AI1297" i="1"/>
  <c r="AG1298" i="1"/>
  <c r="AH1298" i="1"/>
  <c r="AI1298" i="1"/>
  <c r="AG1299" i="1"/>
  <c r="AH1299" i="1"/>
  <c r="AI1299" i="1"/>
  <c r="AG1300" i="1"/>
  <c r="AH1300" i="1"/>
  <c r="AI1300" i="1"/>
  <c r="AG1301" i="1"/>
  <c r="AH1301" i="1"/>
  <c r="AI1301" i="1"/>
  <c r="AG1302" i="1"/>
  <c r="AH1302" i="1"/>
  <c r="AI1302" i="1"/>
  <c r="AG1303" i="1"/>
  <c r="AH1303" i="1"/>
  <c r="AI1303" i="1"/>
  <c r="AG1304" i="1"/>
  <c r="AH1304" i="1"/>
  <c r="AI1304" i="1"/>
  <c r="AG1305" i="1"/>
  <c r="AH1305" i="1"/>
  <c r="AI1305" i="1"/>
  <c r="AG1306" i="1"/>
  <c r="AH1306" i="1"/>
  <c r="AI1306" i="1"/>
  <c r="AG1307" i="1"/>
  <c r="AH1307" i="1"/>
  <c r="AI1307" i="1"/>
  <c r="AG1308" i="1"/>
  <c r="AH1308" i="1"/>
  <c r="AI1308" i="1"/>
  <c r="AG1309" i="1"/>
  <c r="AH1309" i="1"/>
  <c r="AI1309" i="1"/>
  <c r="AG1310" i="1"/>
  <c r="AH1310" i="1"/>
  <c r="AI1310" i="1"/>
  <c r="AG1311" i="1"/>
  <c r="AH1311" i="1"/>
  <c r="AI1311" i="1"/>
  <c r="AG1312" i="1"/>
  <c r="AH1312" i="1"/>
  <c r="AI1312" i="1"/>
  <c r="AG1313" i="1"/>
  <c r="AH1313" i="1"/>
  <c r="AI1313" i="1"/>
  <c r="AG1314" i="1"/>
  <c r="AH1314" i="1"/>
  <c r="AI1314" i="1"/>
  <c r="AG1315" i="1"/>
  <c r="AH1315" i="1"/>
  <c r="AI1315" i="1"/>
  <c r="AG1316" i="1"/>
  <c r="AH1316" i="1"/>
  <c r="AI1316" i="1"/>
  <c r="AG1317" i="1"/>
  <c r="AH1317" i="1"/>
  <c r="AI1317" i="1"/>
  <c r="AG1318" i="1"/>
  <c r="AH1318" i="1"/>
  <c r="AI1318" i="1"/>
  <c r="AG1319" i="1"/>
  <c r="AH1319" i="1"/>
  <c r="AI1319" i="1"/>
  <c r="AG1320" i="1"/>
  <c r="AH1320" i="1"/>
  <c r="AI1320" i="1"/>
  <c r="AG1321" i="1"/>
  <c r="AH1321" i="1"/>
  <c r="AI1321" i="1"/>
  <c r="AG1322" i="1"/>
  <c r="AH1322" i="1"/>
  <c r="AI1322" i="1"/>
  <c r="AG1323" i="1"/>
  <c r="AH1323" i="1"/>
  <c r="AI1323" i="1"/>
  <c r="AG1324" i="1"/>
  <c r="AH1324" i="1"/>
  <c r="AI1324" i="1"/>
  <c r="AG1325" i="1"/>
  <c r="AH1325" i="1"/>
  <c r="AI1325" i="1"/>
  <c r="AG1326" i="1"/>
  <c r="AH1326" i="1"/>
  <c r="AI1326" i="1"/>
  <c r="AG1327" i="1"/>
  <c r="AH1327" i="1"/>
  <c r="AI1327" i="1"/>
  <c r="AG1328" i="1"/>
  <c r="AH1328" i="1"/>
  <c r="AI1328" i="1"/>
  <c r="AG1329" i="1"/>
  <c r="AH1329" i="1"/>
  <c r="AI1329" i="1"/>
  <c r="AG1330" i="1"/>
  <c r="AH1330" i="1"/>
  <c r="AI1330" i="1"/>
  <c r="AG1331" i="1"/>
  <c r="AH1331" i="1"/>
  <c r="AI1331" i="1"/>
  <c r="AG1332" i="1"/>
  <c r="AH1332" i="1"/>
  <c r="AI1332" i="1"/>
  <c r="AG1333" i="1"/>
  <c r="AH1333" i="1"/>
  <c r="AI1333" i="1"/>
  <c r="AG1334" i="1"/>
  <c r="AH1334" i="1"/>
  <c r="AI1334" i="1"/>
  <c r="AG1335" i="1"/>
  <c r="AH1335" i="1"/>
  <c r="AI1335" i="1"/>
  <c r="AG1336" i="1"/>
  <c r="AH1336" i="1"/>
  <c r="AI1336" i="1"/>
  <c r="AG1337" i="1"/>
  <c r="AH1337" i="1"/>
  <c r="AI1337" i="1"/>
  <c r="AG1338" i="1"/>
  <c r="AH1338" i="1"/>
  <c r="AI1338" i="1"/>
  <c r="AG1339" i="1"/>
  <c r="AH1339" i="1"/>
  <c r="AI1339" i="1"/>
  <c r="AG1340" i="1"/>
  <c r="AH1340" i="1"/>
  <c r="AI1340" i="1"/>
  <c r="AG1341" i="1"/>
  <c r="AH1341" i="1"/>
  <c r="AI1341" i="1"/>
  <c r="AG1342" i="1"/>
  <c r="AH1342" i="1"/>
  <c r="AI1342" i="1"/>
  <c r="AG1343" i="1"/>
  <c r="AH1343" i="1"/>
  <c r="AI1343" i="1"/>
  <c r="AG1344" i="1"/>
  <c r="AH1344" i="1"/>
  <c r="AI1344" i="1"/>
  <c r="AG1345" i="1"/>
  <c r="AH1345" i="1"/>
  <c r="AI1345" i="1"/>
  <c r="AG1346" i="1"/>
  <c r="AH1346" i="1"/>
  <c r="AI1346" i="1"/>
  <c r="AG1347" i="1"/>
  <c r="AH1347" i="1"/>
  <c r="AI1347" i="1"/>
  <c r="AG1348" i="1"/>
  <c r="AH1348" i="1"/>
  <c r="AI1348" i="1"/>
  <c r="AG1349" i="1"/>
  <c r="AH1349" i="1"/>
  <c r="AI1349" i="1"/>
  <c r="AG1350" i="1"/>
  <c r="AH1350" i="1"/>
  <c r="AI1350" i="1"/>
  <c r="AG1351" i="1"/>
  <c r="AH1351" i="1"/>
  <c r="AI1351" i="1"/>
  <c r="AG1352" i="1"/>
  <c r="AH1352" i="1"/>
  <c r="AI1352" i="1"/>
  <c r="AG1353" i="1"/>
  <c r="AH1353" i="1"/>
  <c r="AI1353" i="1"/>
  <c r="AG1354" i="1"/>
  <c r="AH1354" i="1"/>
  <c r="AI1354" i="1"/>
  <c r="AG1355" i="1"/>
  <c r="AH1355" i="1"/>
  <c r="AI1355" i="1"/>
  <c r="AG1356" i="1"/>
  <c r="AH1356" i="1"/>
  <c r="AI1356" i="1"/>
  <c r="AG1357" i="1"/>
  <c r="AH1357" i="1"/>
  <c r="AI1357" i="1"/>
  <c r="AG1358" i="1"/>
  <c r="AH1358" i="1"/>
  <c r="AI1358" i="1"/>
  <c r="AG1359" i="1"/>
  <c r="AH1359" i="1"/>
  <c r="AI1359" i="1"/>
  <c r="AG1360" i="1"/>
  <c r="AH1360" i="1"/>
  <c r="AI1360" i="1"/>
  <c r="AG1361" i="1"/>
  <c r="AH1361" i="1"/>
  <c r="AI1361" i="1"/>
  <c r="AG1362" i="1"/>
  <c r="AH1362" i="1"/>
  <c r="AI1362" i="1"/>
  <c r="AG1363" i="1"/>
  <c r="AH1363" i="1"/>
  <c r="AI1363" i="1"/>
  <c r="AG1364" i="1"/>
  <c r="AH1364" i="1"/>
  <c r="AI1364" i="1"/>
  <c r="AG1365" i="1"/>
  <c r="AH1365" i="1"/>
  <c r="AI1365" i="1"/>
  <c r="AG1366" i="1"/>
  <c r="AH1366" i="1"/>
  <c r="AI1366" i="1"/>
  <c r="AG1367" i="1"/>
  <c r="AH1367" i="1"/>
  <c r="AI1367" i="1"/>
  <c r="AG1368" i="1"/>
  <c r="AH1368" i="1"/>
  <c r="AI1368" i="1"/>
  <c r="AG1369" i="1"/>
  <c r="AH1369" i="1"/>
  <c r="AI1369" i="1"/>
  <c r="AG1370" i="1"/>
  <c r="AH1370" i="1"/>
  <c r="AI1370" i="1"/>
  <c r="AG1371" i="1"/>
  <c r="AH1371" i="1"/>
  <c r="AI1371" i="1"/>
  <c r="AG1372" i="1"/>
  <c r="AH1372" i="1"/>
  <c r="AI1372" i="1"/>
  <c r="AG1373" i="1"/>
  <c r="AH1373" i="1"/>
  <c r="AI1373" i="1"/>
  <c r="AG1374" i="1"/>
  <c r="AH1374" i="1"/>
  <c r="AI1374" i="1"/>
  <c r="AG1375" i="1"/>
  <c r="AH1375" i="1"/>
  <c r="AI1375" i="1"/>
  <c r="AG1376" i="1"/>
  <c r="AH1376" i="1"/>
  <c r="AI1376" i="1"/>
  <c r="AG1377" i="1"/>
  <c r="AH1377" i="1"/>
  <c r="AI1377" i="1"/>
  <c r="AG1378" i="1"/>
  <c r="AH1378" i="1"/>
  <c r="AI1378" i="1"/>
  <c r="AG1379" i="1"/>
  <c r="AH1379" i="1"/>
  <c r="AI1379" i="1"/>
  <c r="AG1380" i="1"/>
  <c r="AH1380" i="1"/>
  <c r="AI1380" i="1"/>
  <c r="AG1381" i="1"/>
  <c r="AH1381" i="1"/>
  <c r="AI1381" i="1"/>
  <c r="AG1382" i="1"/>
  <c r="AH1382" i="1"/>
  <c r="AI1382" i="1"/>
  <c r="AG1383" i="1"/>
  <c r="AH1383" i="1"/>
  <c r="AI1383" i="1"/>
  <c r="AG1384" i="1"/>
  <c r="AH1384" i="1"/>
  <c r="AI1384" i="1"/>
  <c r="AG1385" i="1"/>
  <c r="AH1385" i="1"/>
  <c r="AI1385" i="1"/>
  <c r="AG1386" i="1"/>
  <c r="AH1386" i="1"/>
  <c r="AI1386" i="1"/>
  <c r="AG1387" i="1"/>
  <c r="AH1387" i="1"/>
  <c r="AI1387" i="1"/>
  <c r="AG1388" i="1"/>
  <c r="AH1388" i="1"/>
  <c r="AI1388" i="1"/>
  <c r="AG1389" i="1"/>
  <c r="AH1389" i="1"/>
  <c r="AI1389" i="1"/>
  <c r="AG1390" i="1"/>
  <c r="AH1390" i="1"/>
  <c r="AI1390" i="1"/>
  <c r="AG1391" i="1"/>
  <c r="AH1391" i="1"/>
  <c r="AI1391" i="1"/>
  <c r="AG1392" i="1"/>
  <c r="AH1392" i="1"/>
  <c r="AI1392" i="1"/>
  <c r="AG1393" i="1"/>
  <c r="AH1393" i="1"/>
  <c r="AI1393" i="1"/>
  <c r="AG1394" i="1"/>
  <c r="AH1394" i="1"/>
  <c r="AI1394" i="1"/>
  <c r="AG1395" i="1"/>
  <c r="AH1395" i="1"/>
  <c r="AI1395" i="1"/>
  <c r="AG1396" i="1"/>
  <c r="AH1396" i="1"/>
  <c r="AI1396" i="1"/>
  <c r="AG1397" i="1"/>
  <c r="AH1397" i="1"/>
  <c r="AI1397" i="1"/>
  <c r="AG1398" i="1"/>
  <c r="AH1398" i="1"/>
  <c r="AI1398" i="1"/>
  <c r="AG1399" i="1"/>
  <c r="AH1399" i="1"/>
  <c r="AI1399" i="1"/>
  <c r="AG1400" i="1"/>
  <c r="AH1400" i="1"/>
  <c r="AI1400" i="1"/>
  <c r="AG1401" i="1"/>
  <c r="AH1401" i="1"/>
  <c r="AI1401" i="1"/>
  <c r="AG1402" i="1"/>
  <c r="AH1402" i="1"/>
  <c r="AI1402" i="1"/>
  <c r="AG1403" i="1"/>
  <c r="AH1403" i="1"/>
  <c r="AI1403" i="1"/>
  <c r="AG1404" i="1"/>
  <c r="AH1404" i="1"/>
  <c r="AI1404" i="1"/>
  <c r="AG1405" i="1"/>
  <c r="AH1405" i="1"/>
  <c r="AI1405" i="1"/>
  <c r="AG1406" i="1"/>
  <c r="AH1406" i="1"/>
  <c r="AI1406" i="1"/>
  <c r="AG1407" i="1"/>
  <c r="AH1407" i="1"/>
  <c r="AI1407" i="1"/>
  <c r="AG1408" i="1"/>
  <c r="AH1408" i="1"/>
  <c r="AI1408" i="1"/>
  <c r="AG1409" i="1"/>
  <c r="AH1409" i="1"/>
  <c r="AI1409" i="1"/>
  <c r="AG1410" i="1"/>
  <c r="AH1410" i="1"/>
  <c r="AI1410" i="1"/>
  <c r="AJ3" i="1"/>
  <c r="AI3" i="1"/>
  <c r="AH3" i="1"/>
  <c r="AG3" i="1"/>
</calcChain>
</file>

<file path=xl/sharedStrings.xml><?xml version="1.0" encoding="utf-8"?>
<sst xmlns="http://schemas.openxmlformats.org/spreadsheetml/2006/main" count="95994" uniqueCount="99">
  <si>
    <t>Scen_NR</t>
  </si>
  <si>
    <t>I. Krammer-Volkerak Oost</t>
  </si>
  <si>
    <t>II. Krammer-Volkerak Midden</t>
  </si>
  <si>
    <t>III. Krammer-Volkerak Ingang Eendracht</t>
  </si>
  <si>
    <t xml:space="preserve">IV. Krammer-Volkerak West </t>
  </si>
  <si>
    <t>V. Eendracht Noord</t>
  </si>
  <si>
    <t>VI. Eendracht Zuid</t>
  </si>
  <si>
    <t>VII. Zoommeer</t>
  </si>
  <si>
    <t>VIII. Zoommeer Zuid</t>
  </si>
  <si>
    <t>IX. Bathse Spuikanaal</t>
  </si>
  <si>
    <t>X. Voorhaven Kramersluizen</t>
  </si>
  <si>
    <t>Volkerak-Zoommeer</t>
  </si>
  <si>
    <t>10_bathse_spuisluis</t>
  </si>
  <si>
    <t>1_volkeraksluizen</t>
  </si>
  <si>
    <t>2_neerslag</t>
  </si>
  <si>
    <t>3_krammersluizen</t>
  </si>
  <si>
    <t>4_bergsediepsluis</t>
  </si>
  <si>
    <t>5_kreekraksluis</t>
  </si>
  <si>
    <t>6_verdamping</t>
  </si>
  <si>
    <t>7_kwel</t>
  </si>
  <si>
    <t>8a_watervraag_hollandse_delta</t>
  </si>
  <si>
    <t>8b_watervraag_schelde_stromen</t>
  </si>
  <si>
    <t>8c_watervraag_brabantse_delta</t>
  </si>
  <si>
    <t>9a_Dintel</t>
  </si>
  <si>
    <t>9b_Steenbergse_Vliet</t>
  </si>
  <si>
    <t>A_zeespiegelstijging</t>
  </si>
  <si>
    <t>B_inlaatstop_volkeraksluizen</t>
  </si>
  <si>
    <t>C1_waterstand_VZM_lowerlimit</t>
  </si>
  <si>
    <t>C2_waterstand_VZM_upperlimit</t>
  </si>
  <si>
    <t>1_standaard_beheer</t>
  </si>
  <si>
    <t>1_continue_15m3s</t>
  </si>
  <si>
    <t>1_KNMI_neerslag_geen_scenario</t>
  </si>
  <si>
    <t>10_operatie_krammersluizen_met_zss_90cm</t>
  </si>
  <si>
    <t>1_standaard_operatie_bergsediepsluis</t>
  </si>
  <si>
    <t>1_standaard_operatie_kreekraksluis</t>
  </si>
  <si>
    <t>1_verdamping_wilhelminadorp2003</t>
  </si>
  <si>
    <t>1_standaard_kwel_3kgs</t>
  </si>
  <si>
    <t>1_10proc_zomer_watervraag_hollandse_delta</t>
  </si>
  <si>
    <t>1_10proc_zomer_watervraag_schelde_stromen</t>
  </si>
  <si>
    <t>1_10proc_zomer_watervraag_brabantse_delta</t>
  </si>
  <si>
    <t>1_afvoer_2017_Dintelsas</t>
  </si>
  <si>
    <t>1_afvoer_2017_Benedensas</t>
  </si>
  <si>
    <t>10_waterstand_bath_2003_plus_90_cm</t>
  </si>
  <si>
    <t>1_inlaat_continue</t>
  </si>
  <si>
    <t>1_continue_min10cmNAP</t>
  </si>
  <si>
    <t>1_continue_plus15cmNAP</t>
  </si>
  <si>
    <t>2_inlaatstop_volkeraksluizen</t>
  </si>
  <si>
    <t>2_scenario_kwel_6kgs</t>
  </si>
  <si>
    <t>11_operatie_krammersluizen_met_zss_100cm</t>
  </si>
  <si>
    <t>11_waterstand_bath_2003_plus_100_cm</t>
  </si>
  <si>
    <t>1_operatie_krammersluizen_met_zss_0cm</t>
  </si>
  <si>
    <t>1_waterstand_bath_2003</t>
  </si>
  <si>
    <t>2_operatie_krammersluizen_met_zss_10cm</t>
  </si>
  <si>
    <t>2_waterstand_bath_2003_plus_10_cm</t>
  </si>
  <si>
    <t>3_operatie_krammersluizen_met_zss_20cm</t>
  </si>
  <si>
    <t>3_waterstand_bath_2003_plus_20_cm</t>
  </si>
  <si>
    <t>4_operatie_krammersluizen_met_zss_30cm</t>
  </si>
  <si>
    <t>4_waterstand_bath_2003_plus_30_cm</t>
  </si>
  <si>
    <t>5_operatie_krammersluizen_met_zss_40cm</t>
  </si>
  <si>
    <t>5_waterstand_bath_2003_plus_40_cm</t>
  </si>
  <si>
    <t>6_operatie_krammersluizen_met_zss_50cm</t>
  </si>
  <si>
    <t>6_waterstand_bath_2003_plus_50_cm</t>
  </si>
  <si>
    <t>7_operatie_krammersluizen_met_zss_60cm</t>
  </si>
  <si>
    <t>7_waterstand_bath_2003_plus_60_cm</t>
  </si>
  <si>
    <t>8_operatie_krammersluizen_met_zss_70cm</t>
  </si>
  <si>
    <t>8_waterstand_bath_2003_plus_70_cm</t>
  </si>
  <si>
    <t>9_operatie_krammersluizen_met_zss_80cm</t>
  </si>
  <si>
    <t>9_waterstand_bath_2003_plus_80_cm</t>
  </si>
  <si>
    <t>3_continue_25m3s</t>
  </si>
  <si>
    <t>Zeespiegelstijging</t>
  </si>
  <si>
    <t>cm</t>
  </si>
  <si>
    <t>2_peiltrap_gemiddeld</t>
  </si>
  <si>
    <t>7_KNMI_neerslag_geen_scenario_2018</t>
  </si>
  <si>
    <t>2_verdamping_GilzeRijen2018</t>
  </si>
  <si>
    <t>4_afvoer_2018_Dintelsas</t>
  </si>
  <si>
    <t>4_afvoer_2018_Benedensas</t>
  </si>
  <si>
    <t>8_KNMI_neerslag_vlak_2050_2018</t>
  </si>
  <si>
    <t>5_afvoer_2018_Dintelsas_2050_RV</t>
  </si>
  <si>
    <t>5_afvoer_2018_Benedensas_2050</t>
  </si>
  <si>
    <t>9_KNMI_neerslag_extreem_2085_2018</t>
  </si>
  <si>
    <t>6_afvoer_2018_Dintelsas_2085_RV</t>
  </si>
  <si>
    <t>6_afvoer_2018_Benedensas_2085</t>
  </si>
  <si>
    <t>4_continue_25m3s_winterdoorspoeling</t>
  </si>
  <si>
    <t>5_continue_40m3s</t>
  </si>
  <si>
    <t>mg CL/l</t>
  </si>
  <si>
    <t>dummy</t>
  </si>
  <si>
    <t>Average of VIII. Zoommeer Zuid</t>
  </si>
  <si>
    <t>Column Labels</t>
  </si>
  <si>
    <t>Grand Total</t>
  </si>
  <si>
    <t>Row Labels</t>
  </si>
  <si>
    <t>40 m3/s</t>
  </si>
  <si>
    <t>25 m3/s</t>
  </si>
  <si>
    <t>25 m3/s winterdoorspoeling</t>
  </si>
  <si>
    <t>15 m3/s</t>
  </si>
  <si>
    <t>zeespiegelstijging</t>
  </si>
  <si>
    <t>dagen</t>
  </si>
  <si>
    <t>m NAP</t>
  </si>
  <si>
    <r>
      <t>Volkeraksluizen 40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/s</t>
    </r>
  </si>
  <si>
    <t>Max of VIII. Zoommeer Zuid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</si>
</sst>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0" borderId="0" xfId="0" applyFill="1"/>
    <xf numFmtId="0" fontId="0" fillId="0" borderId="0" xfId="0" applyAlignment="1">
      <alignment horizontal="left" indent="1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8" formatCode="0.0"/>
    </dxf>
    <dxf>
      <numFmt numFmtId="1" formatCode="0"/>
    </dxf>
    <dxf>
      <numFmt numFmtId="2" formatCode="0.00"/>
    </dxf>
    <dxf>
      <numFmt numFmtId="167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8" formatCode="0.0"/>
    </dxf>
    <dxf>
      <numFmt numFmtId="1" formatCode="0"/>
    </dxf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numFmt numFmtId="164" formatCode="0.000000"/>
    </dxf>
  </dxfs>
  <tableStyles count="0" defaultTableStyle="TableStyleMedium2" defaultPivotStyle="PivotStyleLight16"/>
  <colors>
    <mruColors>
      <color rgb="FFF30D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209322744924"/>
          <c:y val="9.9877329879572346E-2"/>
          <c:w val="0.84980004824739575"/>
          <c:h val="0.72360445502268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maximale_chloride_groeiseizoen!$AK$2</c:f>
              <c:strCache>
                <c:ptCount val="1"/>
                <c:pt idx="0">
                  <c:v>Volkeraksluizen 40 m3/s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maximale_chloride_groeiseizoen!$AG$3:$AG$1410</c:f>
              <c:numCache>
                <c:formatCode>General</c:formatCode>
                <c:ptCount val="1408"/>
                <c:pt idx="0">
                  <c:v>-1.5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-1.5</c:v>
                </c:pt>
                <c:pt idx="11">
                  <c:v>-1.5</c:v>
                </c:pt>
                <c:pt idx="12">
                  <c:v>-1.5</c:v>
                </c:pt>
                <c:pt idx="13">
                  <c:v>-1.5</c:v>
                </c:pt>
                <c:pt idx="14">
                  <c:v>-1.5</c:v>
                </c:pt>
                <c:pt idx="15">
                  <c:v>-1.5</c:v>
                </c:pt>
                <c:pt idx="16">
                  <c:v>-1.5</c:v>
                </c:pt>
                <c:pt idx="17">
                  <c:v>-1.5</c:v>
                </c:pt>
                <c:pt idx="18">
                  <c:v>-1.5</c:v>
                </c:pt>
                <c:pt idx="19">
                  <c:v>-1.5</c:v>
                </c:pt>
                <c:pt idx="20">
                  <c:v>-1.5</c:v>
                </c:pt>
                <c:pt idx="21">
                  <c:v>-1.5</c:v>
                </c:pt>
                <c:pt idx="22">
                  <c:v>-1.5</c:v>
                </c:pt>
                <c:pt idx="23">
                  <c:v>-1.5</c:v>
                </c:pt>
                <c:pt idx="24">
                  <c:v>-1.5</c:v>
                </c:pt>
                <c:pt idx="25">
                  <c:v>-1.5</c:v>
                </c:pt>
                <c:pt idx="26">
                  <c:v>-1.5</c:v>
                </c:pt>
                <c:pt idx="27">
                  <c:v>-1.5</c:v>
                </c:pt>
                <c:pt idx="28">
                  <c:v>-1.5</c:v>
                </c:pt>
                <c:pt idx="29">
                  <c:v>-1.5</c:v>
                </c:pt>
                <c:pt idx="30">
                  <c:v>-1.5</c:v>
                </c:pt>
                <c:pt idx="31">
                  <c:v>-1.5</c:v>
                </c:pt>
                <c:pt idx="32">
                  <c:v>-1.5</c:v>
                </c:pt>
                <c:pt idx="33">
                  <c:v>-1.5</c:v>
                </c:pt>
                <c:pt idx="34">
                  <c:v>-1.5</c:v>
                </c:pt>
                <c:pt idx="35">
                  <c:v>-1.5</c:v>
                </c:pt>
                <c:pt idx="36">
                  <c:v>-1.5</c:v>
                </c:pt>
                <c:pt idx="37">
                  <c:v>-1.5</c:v>
                </c:pt>
                <c:pt idx="38">
                  <c:v>-1.5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-1.5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-1.5</c:v>
                </c:pt>
                <c:pt idx="47">
                  <c:v>-1.5</c:v>
                </c:pt>
                <c:pt idx="48">
                  <c:v>-1.5</c:v>
                </c:pt>
                <c:pt idx="49">
                  <c:v>-1.5</c:v>
                </c:pt>
                <c:pt idx="50">
                  <c:v>-1.5</c:v>
                </c:pt>
                <c:pt idx="51">
                  <c:v>-1.5</c:v>
                </c:pt>
                <c:pt idx="52">
                  <c:v>-1.5</c:v>
                </c:pt>
                <c:pt idx="53">
                  <c:v>-1.5</c:v>
                </c:pt>
                <c:pt idx="54">
                  <c:v>-1.5</c:v>
                </c:pt>
                <c:pt idx="55">
                  <c:v>-1.5</c:v>
                </c:pt>
                <c:pt idx="56">
                  <c:v>-1.5</c:v>
                </c:pt>
                <c:pt idx="57">
                  <c:v>-1.5</c:v>
                </c:pt>
                <c:pt idx="58">
                  <c:v>-1.5</c:v>
                </c:pt>
                <c:pt idx="59">
                  <c:v>-1.5</c:v>
                </c:pt>
                <c:pt idx="60">
                  <c:v>-1.5</c:v>
                </c:pt>
                <c:pt idx="61">
                  <c:v>-1.5</c:v>
                </c:pt>
                <c:pt idx="62">
                  <c:v>-1.5</c:v>
                </c:pt>
                <c:pt idx="63">
                  <c:v>-1.5</c:v>
                </c:pt>
                <c:pt idx="64">
                  <c:v>-1.5</c:v>
                </c:pt>
                <c:pt idx="65">
                  <c:v>-1.5</c:v>
                </c:pt>
                <c:pt idx="66">
                  <c:v>-1.5</c:v>
                </c:pt>
                <c:pt idx="67">
                  <c:v>-1.5</c:v>
                </c:pt>
                <c:pt idx="68">
                  <c:v>-1.5</c:v>
                </c:pt>
                <c:pt idx="69">
                  <c:v>-1.5</c:v>
                </c:pt>
                <c:pt idx="70">
                  <c:v>-1.5</c:v>
                </c:pt>
                <c:pt idx="71">
                  <c:v>-1.5</c:v>
                </c:pt>
                <c:pt idx="72">
                  <c:v>-1.5</c:v>
                </c:pt>
                <c:pt idx="73">
                  <c:v>-1.5</c:v>
                </c:pt>
                <c:pt idx="74">
                  <c:v>-1.5</c:v>
                </c:pt>
                <c:pt idx="75">
                  <c:v>-1.5</c:v>
                </c:pt>
                <c:pt idx="76">
                  <c:v>-1.5</c:v>
                </c:pt>
                <c:pt idx="77">
                  <c:v>-1.5</c:v>
                </c:pt>
                <c:pt idx="78">
                  <c:v>-1.5</c:v>
                </c:pt>
                <c:pt idx="79">
                  <c:v>-1.5</c:v>
                </c:pt>
                <c:pt idx="80">
                  <c:v>-1.5</c:v>
                </c:pt>
                <c:pt idx="81">
                  <c:v>-1.5</c:v>
                </c:pt>
                <c:pt idx="82">
                  <c:v>-1.5</c:v>
                </c:pt>
                <c:pt idx="83">
                  <c:v>-1.5</c:v>
                </c:pt>
                <c:pt idx="84">
                  <c:v>-1.5</c:v>
                </c:pt>
                <c:pt idx="85">
                  <c:v>-1.5</c:v>
                </c:pt>
                <c:pt idx="86">
                  <c:v>-1.5</c:v>
                </c:pt>
                <c:pt idx="87">
                  <c:v>-1.5</c:v>
                </c:pt>
                <c:pt idx="88">
                  <c:v>-1.5</c:v>
                </c:pt>
                <c:pt idx="89">
                  <c:v>-1.5</c:v>
                </c:pt>
                <c:pt idx="90">
                  <c:v>-1.5</c:v>
                </c:pt>
                <c:pt idx="91">
                  <c:v>-1.5</c:v>
                </c:pt>
                <c:pt idx="92">
                  <c:v>-1.5</c:v>
                </c:pt>
                <c:pt idx="93">
                  <c:v>-1.5</c:v>
                </c:pt>
                <c:pt idx="94">
                  <c:v>-1.5</c:v>
                </c:pt>
                <c:pt idx="95">
                  <c:v>-1.5</c:v>
                </c:pt>
                <c:pt idx="96">
                  <c:v>-1.5</c:v>
                </c:pt>
                <c:pt idx="97">
                  <c:v>-1.5</c:v>
                </c:pt>
                <c:pt idx="98">
                  <c:v>-1.5</c:v>
                </c:pt>
                <c:pt idx="99">
                  <c:v>-1.5</c:v>
                </c:pt>
                <c:pt idx="100">
                  <c:v>-1.5</c:v>
                </c:pt>
                <c:pt idx="101">
                  <c:v>-1.5</c:v>
                </c:pt>
                <c:pt idx="102">
                  <c:v>-1.5</c:v>
                </c:pt>
                <c:pt idx="103">
                  <c:v>-1.5</c:v>
                </c:pt>
                <c:pt idx="104">
                  <c:v>-1.5</c:v>
                </c:pt>
                <c:pt idx="105">
                  <c:v>-1.5</c:v>
                </c:pt>
                <c:pt idx="106">
                  <c:v>-1.5</c:v>
                </c:pt>
                <c:pt idx="107">
                  <c:v>-1.5</c:v>
                </c:pt>
                <c:pt idx="108">
                  <c:v>-1.5</c:v>
                </c:pt>
                <c:pt idx="109">
                  <c:v>-1.5</c:v>
                </c:pt>
                <c:pt idx="110">
                  <c:v>-1.5</c:v>
                </c:pt>
                <c:pt idx="111">
                  <c:v>-1.5</c:v>
                </c:pt>
                <c:pt idx="112">
                  <c:v>-1.5</c:v>
                </c:pt>
                <c:pt idx="113">
                  <c:v>-1.5</c:v>
                </c:pt>
                <c:pt idx="114">
                  <c:v>-1.5</c:v>
                </c:pt>
                <c:pt idx="115">
                  <c:v>-1.5</c:v>
                </c:pt>
                <c:pt idx="116">
                  <c:v>-1.5</c:v>
                </c:pt>
                <c:pt idx="117">
                  <c:v>-1.5</c:v>
                </c:pt>
                <c:pt idx="118">
                  <c:v>-1.5</c:v>
                </c:pt>
                <c:pt idx="119">
                  <c:v>-1.5</c:v>
                </c:pt>
                <c:pt idx="120">
                  <c:v>-1.5</c:v>
                </c:pt>
                <c:pt idx="121">
                  <c:v>-1.5</c:v>
                </c:pt>
                <c:pt idx="122">
                  <c:v>-1.5</c:v>
                </c:pt>
                <c:pt idx="123">
                  <c:v>-1.5</c:v>
                </c:pt>
                <c:pt idx="124">
                  <c:v>-1.5</c:v>
                </c:pt>
                <c:pt idx="125">
                  <c:v>-1.5</c:v>
                </c:pt>
                <c:pt idx="126">
                  <c:v>-1.5</c:v>
                </c:pt>
                <c:pt idx="127">
                  <c:v>-1.5</c:v>
                </c:pt>
                <c:pt idx="128">
                  <c:v>8.5</c:v>
                </c:pt>
                <c:pt idx="129">
                  <c:v>8.5</c:v>
                </c:pt>
                <c:pt idx="130">
                  <c:v>8.5</c:v>
                </c:pt>
                <c:pt idx="131">
                  <c:v>8.5</c:v>
                </c:pt>
                <c:pt idx="132">
                  <c:v>8.5</c:v>
                </c:pt>
                <c:pt idx="133">
                  <c:v>8.5</c:v>
                </c:pt>
                <c:pt idx="134">
                  <c:v>8.5</c:v>
                </c:pt>
                <c:pt idx="135">
                  <c:v>8.5</c:v>
                </c:pt>
                <c:pt idx="136">
                  <c:v>8.5</c:v>
                </c:pt>
                <c:pt idx="137">
                  <c:v>8.5</c:v>
                </c:pt>
                <c:pt idx="138">
                  <c:v>8.5</c:v>
                </c:pt>
                <c:pt idx="139">
                  <c:v>8.5</c:v>
                </c:pt>
                <c:pt idx="140">
                  <c:v>8.5</c:v>
                </c:pt>
                <c:pt idx="141">
                  <c:v>8.5</c:v>
                </c:pt>
                <c:pt idx="142">
                  <c:v>8.5</c:v>
                </c:pt>
                <c:pt idx="143">
                  <c:v>8.5</c:v>
                </c:pt>
                <c:pt idx="144">
                  <c:v>8.5</c:v>
                </c:pt>
                <c:pt idx="145">
                  <c:v>8.5</c:v>
                </c:pt>
                <c:pt idx="146">
                  <c:v>8.5</c:v>
                </c:pt>
                <c:pt idx="147">
                  <c:v>8.5</c:v>
                </c:pt>
                <c:pt idx="148">
                  <c:v>8.5</c:v>
                </c:pt>
                <c:pt idx="149">
                  <c:v>8.5</c:v>
                </c:pt>
                <c:pt idx="150">
                  <c:v>8.5</c:v>
                </c:pt>
                <c:pt idx="151">
                  <c:v>8.5</c:v>
                </c:pt>
                <c:pt idx="152">
                  <c:v>8.5</c:v>
                </c:pt>
                <c:pt idx="153">
                  <c:v>8.5</c:v>
                </c:pt>
                <c:pt idx="154">
                  <c:v>8.5</c:v>
                </c:pt>
                <c:pt idx="155">
                  <c:v>8.5</c:v>
                </c:pt>
                <c:pt idx="156">
                  <c:v>8.5</c:v>
                </c:pt>
                <c:pt idx="157">
                  <c:v>8.5</c:v>
                </c:pt>
                <c:pt idx="158">
                  <c:v>8.5</c:v>
                </c:pt>
                <c:pt idx="159">
                  <c:v>8.5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8.5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8.5</c:v>
                </c:pt>
                <c:pt idx="170">
                  <c:v>8.5</c:v>
                </c:pt>
                <c:pt idx="171">
                  <c:v>8.5</c:v>
                </c:pt>
                <c:pt idx="172">
                  <c:v>8.5</c:v>
                </c:pt>
                <c:pt idx="173">
                  <c:v>8.5</c:v>
                </c:pt>
                <c:pt idx="174">
                  <c:v>8.5</c:v>
                </c:pt>
                <c:pt idx="175">
                  <c:v>8.5</c:v>
                </c:pt>
                <c:pt idx="176">
                  <c:v>8.5</c:v>
                </c:pt>
                <c:pt idx="177">
                  <c:v>8.5</c:v>
                </c:pt>
                <c:pt idx="178">
                  <c:v>8.5</c:v>
                </c:pt>
                <c:pt idx="179">
                  <c:v>8.5</c:v>
                </c:pt>
                <c:pt idx="180">
                  <c:v>8.5</c:v>
                </c:pt>
                <c:pt idx="181">
                  <c:v>8.5</c:v>
                </c:pt>
                <c:pt idx="182">
                  <c:v>8.5</c:v>
                </c:pt>
                <c:pt idx="183">
                  <c:v>8.5</c:v>
                </c:pt>
                <c:pt idx="184">
                  <c:v>8.5</c:v>
                </c:pt>
                <c:pt idx="185">
                  <c:v>8.5</c:v>
                </c:pt>
                <c:pt idx="186">
                  <c:v>8.5</c:v>
                </c:pt>
                <c:pt idx="187">
                  <c:v>8.5</c:v>
                </c:pt>
                <c:pt idx="188">
                  <c:v>8.5</c:v>
                </c:pt>
                <c:pt idx="189">
                  <c:v>8.5</c:v>
                </c:pt>
                <c:pt idx="190">
                  <c:v>8.5</c:v>
                </c:pt>
                <c:pt idx="191">
                  <c:v>8.5</c:v>
                </c:pt>
                <c:pt idx="192">
                  <c:v>8.5</c:v>
                </c:pt>
                <c:pt idx="193">
                  <c:v>8.5</c:v>
                </c:pt>
                <c:pt idx="194">
                  <c:v>8.5</c:v>
                </c:pt>
                <c:pt idx="195">
                  <c:v>8.5</c:v>
                </c:pt>
                <c:pt idx="196">
                  <c:v>8.5</c:v>
                </c:pt>
                <c:pt idx="197">
                  <c:v>8.5</c:v>
                </c:pt>
                <c:pt idx="198">
                  <c:v>8.5</c:v>
                </c:pt>
                <c:pt idx="199">
                  <c:v>8.5</c:v>
                </c:pt>
                <c:pt idx="200">
                  <c:v>8.5</c:v>
                </c:pt>
                <c:pt idx="201">
                  <c:v>8.5</c:v>
                </c:pt>
                <c:pt idx="202">
                  <c:v>8.5</c:v>
                </c:pt>
                <c:pt idx="203">
                  <c:v>8.5</c:v>
                </c:pt>
                <c:pt idx="204">
                  <c:v>8.5</c:v>
                </c:pt>
                <c:pt idx="205">
                  <c:v>8.5</c:v>
                </c:pt>
                <c:pt idx="206">
                  <c:v>8.5</c:v>
                </c:pt>
                <c:pt idx="207">
                  <c:v>8.5</c:v>
                </c:pt>
                <c:pt idx="208">
                  <c:v>8.5</c:v>
                </c:pt>
                <c:pt idx="209">
                  <c:v>8.5</c:v>
                </c:pt>
                <c:pt idx="210">
                  <c:v>8.5</c:v>
                </c:pt>
                <c:pt idx="211">
                  <c:v>8.5</c:v>
                </c:pt>
                <c:pt idx="212">
                  <c:v>8.5</c:v>
                </c:pt>
                <c:pt idx="213">
                  <c:v>8.5</c:v>
                </c:pt>
                <c:pt idx="214">
                  <c:v>8.5</c:v>
                </c:pt>
                <c:pt idx="215">
                  <c:v>8.5</c:v>
                </c:pt>
                <c:pt idx="216">
                  <c:v>8.5</c:v>
                </c:pt>
                <c:pt idx="217">
                  <c:v>8.5</c:v>
                </c:pt>
                <c:pt idx="218">
                  <c:v>8.5</c:v>
                </c:pt>
                <c:pt idx="219">
                  <c:v>8.5</c:v>
                </c:pt>
                <c:pt idx="220">
                  <c:v>8.5</c:v>
                </c:pt>
                <c:pt idx="221">
                  <c:v>8.5</c:v>
                </c:pt>
                <c:pt idx="222">
                  <c:v>8.5</c:v>
                </c:pt>
                <c:pt idx="223">
                  <c:v>8.5</c:v>
                </c:pt>
                <c:pt idx="224">
                  <c:v>8.5</c:v>
                </c:pt>
                <c:pt idx="225">
                  <c:v>8.5</c:v>
                </c:pt>
                <c:pt idx="226">
                  <c:v>8.5</c:v>
                </c:pt>
                <c:pt idx="227">
                  <c:v>8.5</c:v>
                </c:pt>
                <c:pt idx="228">
                  <c:v>8.5</c:v>
                </c:pt>
                <c:pt idx="229">
                  <c:v>8.5</c:v>
                </c:pt>
                <c:pt idx="230">
                  <c:v>8.5</c:v>
                </c:pt>
                <c:pt idx="231">
                  <c:v>8.5</c:v>
                </c:pt>
                <c:pt idx="232">
                  <c:v>8.5</c:v>
                </c:pt>
                <c:pt idx="233">
                  <c:v>8.5</c:v>
                </c:pt>
                <c:pt idx="234">
                  <c:v>8.5</c:v>
                </c:pt>
                <c:pt idx="235">
                  <c:v>8.5</c:v>
                </c:pt>
                <c:pt idx="236">
                  <c:v>8.5</c:v>
                </c:pt>
                <c:pt idx="237">
                  <c:v>8.5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8.5</c:v>
                </c:pt>
                <c:pt idx="242">
                  <c:v>8.5</c:v>
                </c:pt>
                <c:pt idx="243">
                  <c:v>8.5</c:v>
                </c:pt>
                <c:pt idx="244">
                  <c:v>8.5</c:v>
                </c:pt>
                <c:pt idx="245">
                  <c:v>8.5</c:v>
                </c:pt>
                <c:pt idx="246">
                  <c:v>8.5</c:v>
                </c:pt>
                <c:pt idx="247">
                  <c:v>8.5</c:v>
                </c:pt>
                <c:pt idx="248">
                  <c:v>8.5</c:v>
                </c:pt>
                <c:pt idx="249">
                  <c:v>8.5</c:v>
                </c:pt>
                <c:pt idx="250">
                  <c:v>8.5</c:v>
                </c:pt>
                <c:pt idx="251">
                  <c:v>8.5</c:v>
                </c:pt>
                <c:pt idx="252">
                  <c:v>8.5</c:v>
                </c:pt>
                <c:pt idx="253">
                  <c:v>8.5</c:v>
                </c:pt>
                <c:pt idx="254">
                  <c:v>8.5</c:v>
                </c:pt>
                <c:pt idx="255">
                  <c:v>8.5</c:v>
                </c:pt>
                <c:pt idx="256">
                  <c:v>18.5</c:v>
                </c:pt>
                <c:pt idx="257">
                  <c:v>18.5</c:v>
                </c:pt>
                <c:pt idx="258">
                  <c:v>18.5</c:v>
                </c:pt>
                <c:pt idx="259">
                  <c:v>18.5</c:v>
                </c:pt>
                <c:pt idx="260">
                  <c:v>18.5</c:v>
                </c:pt>
                <c:pt idx="261">
                  <c:v>18.5</c:v>
                </c:pt>
                <c:pt idx="262">
                  <c:v>18.5</c:v>
                </c:pt>
                <c:pt idx="263">
                  <c:v>18.5</c:v>
                </c:pt>
                <c:pt idx="264">
                  <c:v>18.5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18.5</c:v>
                </c:pt>
                <c:pt idx="287">
                  <c:v>18.5</c:v>
                </c:pt>
                <c:pt idx="288">
                  <c:v>18.5</c:v>
                </c:pt>
                <c:pt idx="289">
                  <c:v>18.5</c:v>
                </c:pt>
                <c:pt idx="290">
                  <c:v>18.5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18.5</c:v>
                </c:pt>
                <c:pt idx="296">
                  <c:v>18.5</c:v>
                </c:pt>
                <c:pt idx="297">
                  <c:v>18.5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18.5</c:v>
                </c:pt>
                <c:pt idx="302">
                  <c:v>18.5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18.5</c:v>
                </c:pt>
                <c:pt idx="308">
                  <c:v>18.5</c:v>
                </c:pt>
                <c:pt idx="309">
                  <c:v>18.5</c:v>
                </c:pt>
                <c:pt idx="310">
                  <c:v>18.5</c:v>
                </c:pt>
                <c:pt idx="311">
                  <c:v>18.5</c:v>
                </c:pt>
                <c:pt idx="312">
                  <c:v>18.5</c:v>
                </c:pt>
                <c:pt idx="313">
                  <c:v>18.5</c:v>
                </c:pt>
                <c:pt idx="314">
                  <c:v>18.5</c:v>
                </c:pt>
                <c:pt idx="315">
                  <c:v>18.5</c:v>
                </c:pt>
                <c:pt idx="316">
                  <c:v>18.5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18.5</c:v>
                </c:pt>
                <c:pt idx="321">
                  <c:v>18.5</c:v>
                </c:pt>
                <c:pt idx="322">
                  <c:v>18.5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</c:v>
                </c:pt>
                <c:pt idx="341">
                  <c:v>18.5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18.5</c:v>
                </c:pt>
                <c:pt idx="346">
                  <c:v>18.5</c:v>
                </c:pt>
                <c:pt idx="347">
                  <c:v>18.5</c:v>
                </c:pt>
                <c:pt idx="348">
                  <c:v>18.5</c:v>
                </c:pt>
                <c:pt idx="349">
                  <c:v>18.5</c:v>
                </c:pt>
                <c:pt idx="350">
                  <c:v>18.5</c:v>
                </c:pt>
                <c:pt idx="351">
                  <c:v>18.5</c:v>
                </c:pt>
                <c:pt idx="352">
                  <c:v>18.5</c:v>
                </c:pt>
                <c:pt idx="353">
                  <c:v>18.5</c:v>
                </c:pt>
                <c:pt idx="354">
                  <c:v>18.5</c:v>
                </c:pt>
                <c:pt idx="355">
                  <c:v>18.5</c:v>
                </c:pt>
                <c:pt idx="356">
                  <c:v>18.5</c:v>
                </c:pt>
                <c:pt idx="357">
                  <c:v>18.5</c:v>
                </c:pt>
                <c:pt idx="358">
                  <c:v>18.5</c:v>
                </c:pt>
                <c:pt idx="359">
                  <c:v>18.5</c:v>
                </c:pt>
                <c:pt idx="360">
                  <c:v>18.5</c:v>
                </c:pt>
                <c:pt idx="361">
                  <c:v>18.5</c:v>
                </c:pt>
                <c:pt idx="362">
                  <c:v>18.5</c:v>
                </c:pt>
                <c:pt idx="363">
                  <c:v>18.5</c:v>
                </c:pt>
                <c:pt idx="364">
                  <c:v>18.5</c:v>
                </c:pt>
                <c:pt idx="365">
                  <c:v>18.5</c:v>
                </c:pt>
                <c:pt idx="366">
                  <c:v>18.5</c:v>
                </c:pt>
                <c:pt idx="367">
                  <c:v>18.5</c:v>
                </c:pt>
                <c:pt idx="368">
                  <c:v>18.5</c:v>
                </c:pt>
                <c:pt idx="369">
                  <c:v>18.5</c:v>
                </c:pt>
                <c:pt idx="370">
                  <c:v>18.5</c:v>
                </c:pt>
                <c:pt idx="371">
                  <c:v>18.5</c:v>
                </c:pt>
                <c:pt idx="372">
                  <c:v>18.5</c:v>
                </c:pt>
                <c:pt idx="373">
                  <c:v>18.5</c:v>
                </c:pt>
                <c:pt idx="374">
                  <c:v>18.5</c:v>
                </c:pt>
                <c:pt idx="375">
                  <c:v>18.5</c:v>
                </c:pt>
                <c:pt idx="376">
                  <c:v>18.5</c:v>
                </c:pt>
                <c:pt idx="377">
                  <c:v>18.5</c:v>
                </c:pt>
                <c:pt idx="378">
                  <c:v>18.5</c:v>
                </c:pt>
                <c:pt idx="379">
                  <c:v>18.5</c:v>
                </c:pt>
                <c:pt idx="380">
                  <c:v>18.5</c:v>
                </c:pt>
                <c:pt idx="381">
                  <c:v>18.5</c:v>
                </c:pt>
                <c:pt idx="382">
                  <c:v>18.5</c:v>
                </c:pt>
                <c:pt idx="383">
                  <c:v>18.5</c:v>
                </c:pt>
                <c:pt idx="384">
                  <c:v>28.5</c:v>
                </c:pt>
                <c:pt idx="385">
                  <c:v>28.5</c:v>
                </c:pt>
                <c:pt idx="386">
                  <c:v>28.5</c:v>
                </c:pt>
                <c:pt idx="387">
                  <c:v>28.5</c:v>
                </c:pt>
                <c:pt idx="388">
                  <c:v>28.5</c:v>
                </c:pt>
                <c:pt idx="389">
                  <c:v>28.5</c:v>
                </c:pt>
                <c:pt idx="390">
                  <c:v>28.5</c:v>
                </c:pt>
                <c:pt idx="391">
                  <c:v>28.5</c:v>
                </c:pt>
                <c:pt idx="392">
                  <c:v>28.5</c:v>
                </c:pt>
                <c:pt idx="393">
                  <c:v>28.5</c:v>
                </c:pt>
                <c:pt idx="394">
                  <c:v>28.5</c:v>
                </c:pt>
                <c:pt idx="395">
                  <c:v>28.5</c:v>
                </c:pt>
                <c:pt idx="396">
                  <c:v>28.5</c:v>
                </c:pt>
                <c:pt idx="397">
                  <c:v>28.5</c:v>
                </c:pt>
                <c:pt idx="398">
                  <c:v>28.5</c:v>
                </c:pt>
                <c:pt idx="399">
                  <c:v>28.5</c:v>
                </c:pt>
                <c:pt idx="400">
                  <c:v>28.5</c:v>
                </c:pt>
                <c:pt idx="401">
                  <c:v>28.5</c:v>
                </c:pt>
                <c:pt idx="402">
                  <c:v>28.5</c:v>
                </c:pt>
                <c:pt idx="403">
                  <c:v>28.5</c:v>
                </c:pt>
                <c:pt idx="404">
                  <c:v>28.5</c:v>
                </c:pt>
                <c:pt idx="405">
                  <c:v>28.5</c:v>
                </c:pt>
                <c:pt idx="406">
                  <c:v>28.5</c:v>
                </c:pt>
                <c:pt idx="407">
                  <c:v>28.5</c:v>
                </c:pt>
                <c:pt idx="408">
                  <c:v>28.5</c:v>
                </c:pt>
                <c:pt idx="409">
                  <c:v>28.5</c:v>
                </c:pt>
                <c:pt idx="410">
                  <c:v>28.5</c:v>
                </c:pt>
                <c:pt idx="411">
                  <c:v>28.5</c:v>
                </c:pt>
                <c:pt idx="412">
                  <c:v>28.5</c:v>
                </c:pt>
                <c:pt idx="413">
                  <c:v>28.5</c:v>
                </c:pt>
                <c:pt idx="414">
                  <c:v>28.5</c:v>
                </c:pt>
                <c:pt idx="415">
                  <c:v>28.5</c:v>
                </c:pt>
                <c:pt idx="416">
                  <c:v>28.5</c:v>
                </c:pt>
                <c:pt idx="417">
                  <c:v>28.5</c:v>
                </c:pt>
                <c:pt idx="418">
                  <c:v>28.5</c:v>
                </c:pt>
                <c:pt idx="419">
                  <c:v>28.5</c:v>
                </c:pt>
                <c:pt idx="420">
                  <c:v>28.5</c:v>
                </c:pt>
                <c:pt idx="421">
                  <c:v>28.5</c:v>
                </c:pt>
                <c:pt idx="422">
                  <c:v>28.5</c:v>
                </c:pt>
                <c:pt idx="423">
                  <c:v>28.5</c:v>
                </c:pt>
                <c:pt idx="424">
                  <c:v>28.5</c:v>
                </c:pt>
                <c:pt idx="425">
                  <c:v>28.5</c:v>
                </c:pt>
                <c:pt idx="426">
                  <c:v>28.5</c:v>
                </c:pt>
                <c:pt idx="427">
                  <c:v>28.5</c:v>
                </c:pt>
                <c:pt idx="428">
                  <c:v>28.5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28.5</c:v>
                </c:pt>
                <c:pt idx="433">
                  <c:v>28.5</c:v>
                </c:pt>
                <c:pt idx="434">
                  <c:v>28.5</c:v>
                </c:pt>
                <c:pt idx="435">
                  <c:v>28.5</c:v>
                </c:pt>
                <c:pt idx="436">
                  <c:v>28.5</c:v>
                </c:pt>
                <c:pt idx="437">
                  <c:v>28.5</c:v>
                </c:pt>
                <c:pt idx="438">
                  <c:v>28.5</c:v>
                </c:pt>
                <c:pt idx="439">
                  <c:v>28.5</c:v>
                </c:pt>
                <c:pt idx="440">
                  <c:v>28.5</c:v>
                </c:pt>
                <c:pt idx="441">
                  <c:v>28.5</c:v>
                </c:pt>
                <c:pt idx="442">
                  <c:v>28.5</c:v>
                </c:pt>
                <c:pt idx="443">
                  <c:v>28.5</c:v>
                </c:pt>
                <c:pt idx="444">
                  <c:v>28.5</c:v>
                </c:pt>
                <c:pt idx="445">
                  <c:v>28.5</c:v>
                </c:pt>
                <c:pt idx="446">
                  <c:v>28.5</c:v>
                </c:pt>
                <c:pt idx="447">
                  <c:v>28.5</c:v>
                </c:pt>
                <c:pt idx="448">
                  <c:v>28.5</c:v>
                </c:pt>
                <c:pt idx="449">
                  <c:v>28.5</c:v>
                </c:pt>
                <c:pt idx="450">
                  <c:v>28.5</c:v>
                </c:pt>
                <c:pt idx="451">
                  <c:v>28.5</c:v>
                </c:pt>
                <c:pt idx="452">
                  <c:v>28.5</c:v>
                </c:pt>
                <c:pt idx="453">
                  <c:v>28.5</c:v>
                </c:pt>
                <c:pt idx="454">
                  <c:v>28.5</c:v>
                </c:pt>
                <c:pt idx="455">
                  <c:v>28.5</c:v>
                </c:pt>
                <c:pt idx="456">
                  <c:v>28.5</c:v>
                </c:pt>
                <c:pt idx="457">
                  <c:v>28.5</c:v>
                </c:pt>
                <c:pt idx="458">
                  <c:v>28.5</c:v>
                </c:pt>
                <c:pt idx="459">
                  <c:v>28.5</c:v>
                </c:pt>
                <c:pt idx="460">
                  <c:v>28.5</c:v>
                </c:pt>
                <c:pt idx="461">
                  <c:v>28.5</c:v>
                </c:pt>
                <c:pt idx="462">
                  <c:v>28.5</c:v>
                </c:pt>
                <c:pt idx="463">
                  <c:v>28.5</c:v>
                </c:pt>
                <c:pt idx="464">
                  <c:v>28.5</c:v>
                </c:pt>
                <c:pt idx="465">
                  <c:v>28.5</c:v>
                </c:pt>
                <c:pt idx="466">
                  <c:v>28.5</c:v>
                </c:pt>
                <c:pt idx="467">
                  <c:v>28.5</c:v>
                </c:pt>
                <c:pt idx="468">
                  <c:v>28.5</c:v>
                </c:pt>
                <c:pt idx="469">
                  <c:v>28.5</c:v>
                </c:pt>
                <c:pt idx="470">
                  <c:v>28.5</c:v>
                </c:pt>
                <c:pt idx="471">
                  <c:v>28.5</c:v>
                </c:pt>
                <c:pt idx="472">
                  <c:v>28.5</c:v>
                </c:pt>
                <c:pt idx="473">
                  <c:v>28.5</c:v>
                </c:pt>
                <c:pt idx="474">
                  <c:v>28.5</c:v>
                </c:pt>
                <c:pt idx="475">
                  <c:v>28.5</c:v>
                </c:pt>
                <c:pt idx="476">
                  <c:v>28.5</c:v>
                </c:pt>
                <c:pt idx="477">
                  <c:v>28.5</c:v>
                </c:pt>
                <c:pt idx="478">
                  <c:v>28.5</c:v>
                </c:pt>
                <c:pt idx="479">
                  <c:v>28.5</c:v>
                </c:pt>
                <c:pt idx="480">
                  <c:v>28.5</c:v>
                </c:pt>
                <c:pt idx="481">
                  <c:v>28.5</c:v>
                </c:pt>
                <c:pt idx="482">
                  <c:v>28.5</c:v>
                </c:pt>
                <c:pt idx="483">
                  <c:v>28.5</c:v>
                </c:pt>
                <c:pt idx="484">
                  <c:v>28.5</c:v>
                </c:pt>
                <c:pt idx="485">
                  <c:v>28.5</c:v>
                </c:pt>
                <c:pt idx="486">
                  <c:v>28.5</c:v>
                </c:pt>
                <c:pt idx="487">
                  <c:v>28.5</c:v>
                </c:pt>
                <c:pt idx="488">
                  <c:v>28.5</c:v>
                </c:pt>
                <c:pt idx="489">
                  <c:v>28.5</c:v>
                </c:pt>
                <c:pt idx="490">
                  <c:v>28.5</c:v>
                </c:pt>
                <c:pt idx="491">
                  <c:v>28.5</c:v>
                </c:pt>
                <c:pt idx="492">
                  <c:v>28.5</c:v>
                </c:pt>
                <c:pt idx="493">
                  <c:v>28.5</c:v>
                </c:pt>
                <c:pt idx="494">
                  <c:v>28.5</c:v>
                </c:pt>
                <c:pt idx="495">
                  <c:v>28.5</c:v>
                </c:pt>
                <c:pt idx="496">
                  <c:v>28.5</c:v>
                </c:pt>
                <c:pt idx="497">
                  <c:v>28.5</c:v>
                </c:pt>
                <c:pt idx="498">
                  <c:v>28.5</c:v>
                </c:pt>
                <c:pt idx="499">
                  <c:v>28.5</c:v>
                </c:pt>
                <c:pt idx="500">
                  <c:v>28.5</c:v>
                </c:pt>
                <c:pt idx="501">
                  <c:v>28.5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28.5</c:v>
                </c:pt>
                <c:pt idx="506">
                  <c:v>28.5</c:v>
                </c:pt>
                <c:pt idx="507">
                  <c:v>28.5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28.5</c:v>
                </c:pt>
                <c:pt idx="512">
                  <c:v>38.5</c:v>
                </c:pt>
                <c:pt idx="513">
                  <c:v>38.5</c:v>
                </c:pt>
                <c:pt idx="514">
                  <c:v>38.5</c:v>
                </c:pt>
                <c:pt idx="515">
                  <c:v>38.5</c:v>
                </c:pt>
                <c:pt idx="516">
                  <c:v>38.5</c:v>
                </c:pt>
                <c:pt idx="517">
                  <c:v>38.5</c:v>
                </c:pt>
                <c:pt idx="518">
                  <c:v>38.5</c:v>
                </c:pt>
                <c:pt idx="519">
                  <c:v>38.5</c:v>
                </c:pt>
                <c:pt idx="520">
                  <c:v>38.5</c:v>
                </c:pt>
                <c:pt idx="521">
                  <c:v>38.5</c:v>
                </c:pt>
                <c:pt idx="522">
                  <c:v>38.5</c:v>
                </c:pt>
                <c:pt idx="523">
                  <c:v>38.5</c:v>
                </c:pt>
                <c:pt idx="524">
                  <c:v>38.5</c:v>
                </c:pt>
                <c:pt idx="525">
                  <c:v>38.5</c:v>
                </c:pt>
                <c:pt idx="526">
                  <c:v>38.5</c:v>
                </c:pt>
                <c:pt idx="527">
                  <c:v>38.5</c:v>
                </c:pt>
                <c:pt idx="528">
                  <c:v>38.5</c:v>
                </c:pt>
                <c:pt idx="529">
                  <c:v>38.5</c:v>
                </c:pt>
                <c:pt idx="530">
                  <c:v>38.5</c:v>
                </c:pt>
                <c:pt idx="531">
                  <c:v>38.5</c:v>
                </c:pt>
                <c:pt idx="532">
                  <c:v>38.5</c:v>
                </c:pt>
                <c:pt idx="533">
                  <c:v>38.5</c:v>
                </c:pt>
                <c:pt idx="534">
                  <c:v>38.5</c:v>
                </c:pt>
                <c:pt idx="535">
                  <c:v>38.5</c:v>
                </c:pt>
                <c:pt idx="536">
                  <c:v>38.5</c:v>
                </c:pt>
                <c:pt idx="537">
                  <c:v>38.5</c:v>
                </c:pt>
                <c:pt idx="538">
                  <c:v>38.5</c:v>
                </c:pt>
                <c:pt idx="539">
                  <c:v>38.5</c:v>
                </c:pt>
                <c:pt idx="540">
                  <c:v>38.5</c:v>
                </c:pt>
                <c:pt idx="541">
                  <c:v>38.5</c:v>
                </c:pt>
                <c:pt idx="542">
                  <c:v>38.5</c:v>
                </c:pt>
                <c:pt idx="543">
                  <c:v>38.5</c:v>
                </c:pt>
                <c:pt idx="544">
                  <c:v>38.5</c:v>
                </c:pt>
                <c:pt idx="545">
                  <c:v>38.5</c:v>
                </c:pt>
                <c:pt idx="546">
                  <c:v>38.5</c:v>
                </c:pt>
                <c:pt idx="547">
                  <c:v>38.5</c:v>
                </c:pt>
                <c:pt idx="548">
                  <c:v>38.5</c:v>
                </c:pt>
                <c:pt idx="549">
                  <c:v>38.5</c:v>
                </c:pt>
                <c:pt idx="550">
                  <c:v>38.5</c:v>
                </c:pt>
                <c:pt idx="551">
                  <c:v>38.5</c:v>
                </c:pt>
                <c:pt idx="552">
                  <c:v>38.5</c:v>
                </c:pt>
                <c:pt idx="553">
                  <c:v>38.5</c:v>
                </c:pt>
                <c:pt idx="554">
                  <c:v>38.5</c:v>
                </c:pt>
                <c:pt idx="555">
                  <c:v>38.5</c:v>
                </c:pt>
                <c:pt idx="556">
                  <c:v>38.5</c:v>
                </c:pt>
                <c:pt idx="557">
                  <c:v>38.5</c:v>
                </c:pt>
                <c:pt idx="558">
                  <c:v>38.5</c:v>
                </c:pt>
                <c:pt idx="559">
                  <c:v>38.5</c:v>
                </c:pt>
                <c:pt idx="560">
                  <c:v>38.5</c:v>
                </c:pt>
                <c:pt idx="561">
                  <c:v>38.5</c:v>
                </c:pt>
                <c:pt idx="562">
                  <c:v>38.5</c:v>
                </c:pt>
                <c:pt idx="563">
                  <c:v>38.5</c:v>
                </c:pt>
                <c:pt idx="564">
                  <c:v>38.5</c:v>
                </c:pt>
                <c:pt idx="565">
                  <c:v>38.5</c:v>
                </c:pt>
                <c:pt idx="566">
                  <c:v>38.5</c:v>
                </c:pt>
                <c:pt idx="567">
                  <c:v>38.5</c:v>
                </c:pt>
                <c:pt idx="568">
                  <c:v>38.5</c:v>
                </c:pt>
                <c:pt idx="569">
                  <c:v>38.5</c:v>
                </c:pt>
                <c:pt idx="570">
                  <c:v>38.5</c:v>
                </c:pt>
                <c:pt idx="571">
                  <c:v>38.5</c:v>
                </c:pt>
                <c:pt idx="572">
                  <c:v>38.5</c:v>
                </c:pt>
                <c:pt idx="573">
                  <c:v>38.5</c:v>
                </c:pt>
                <c:pt idx="574">
                  <c:v>38.5</c:v>
                </c:pt>
                <c:pt idx="575">
                  <c:v>38.5</c:v>
                </c:pt>
                <c:pt idx="576">
                  <c:v>38.5</c:v>
                </c:pt>
                <c:pt idx="577">
                  <c:v>38.5</c:v>
                </c:pt>
                <c:pt idx="578">
                  <c:v>38.5</c:v>
                </c:pt>
                <c:pt idx="579">
                  <c:v>38.5</c:v>
                </c:pt>
                <c:pt idx="580">
                  <c:v>38.5</c:v>
                </c:pt>
                <c:pt idx="581">
                  <c:v>38.5</c:v>
                </c:pt>
                <c:pt idx="582">
                  <c:v>38.5</c:v>
                </c:pt>
                <c:pt idx="583">
                  <c:v>38.5</c:v>
                </c:pt>
                <c:pt idx="584">
                  <c:v>38.5</c:v>
                </c:pt>
                <c:pt idx="585">
                  <c:v>38.5</c:v>
                </c:pt>
                <c:pt idx="586">
                  <c:v>38.5</c:v>
                </c:pt>
                <c:pt idx="587">
                  <c:v>38.5</c:v>
                </c:pt>
                <c:pt idx="588">
                  <c:v>38.5</c:v>
                </c:pt>
                <c:pt idx="589">
                  <c:v>38.5</c:v>
                </c:pt>
                <c:pt idx="590">
                  <c:v>38.5</c:v>
                </c:pt>
                <c:pt idx="591">
                  <c:v>38.5</c:v>
                </c:pt>
                <c:pt idx="592">
                  <c:v>38.5</c:v>
                </c:pt>
                <c:pt idx="593">
                  <c:v>38.5</c:v>
                </c:pt>
                <c:pt idx="594">
                  <c:v>38.5</c:v>
                </c:pt>
                <c:pt idx="595">
                  <c:v>38.5</c:v>
                </c:pt>
                <c:pt idx="596">
                  <c:v>38.5</c:v>
                </c:pt>
                <c:pt idx="597">
                  <c:v>38.5</c:v>
                </c:pt>
                <c:pt idx="598">
                  <c:v>38.5</c:v>
                </c:pt>
                <c:pt idx="599">
                  <c:v>38.5</c:v>
                </c:pt>
                <c:pt idx="600">
                  <c:v>38.5</c:v>
                </c:pt>
                <c:pt idx="601">
                  <c:v>38.5</c:v>
                </c:pt>
                <c:pt idx="602">
                  <c:v>38.5</c:v>
                </c:pt>
                <c:pt idx="603">
                  <c:v>38.5</c:v>
                </c:pt>
                <c:pt idx="604">
                  <c:v>38.5</c:v>
                </c:pt>
                <c:pt idx="605">
                  <c:v>38.5</c:v>
                </c:pt>
                <c:pt idx="606">
                  <c:v>38.5</c:v>
                </c:pt>
                <c:pt idx="607">
                  <c:v>38.5</c:v>
                </c:pt>
                <c:pt idx="608">
                  <c:v>38.5</c:v>
                </c:pt>
                <c:pt idx="609">
                  <c:v>38.5</c:v>
                </c:pt>
                <c:pt idx="610">
                  <c:v>38.5</c:v>
                </c:pt>
                <c:pt idx="611">
                  <c:v>38.5</c:v>
                </c:pt>
                <c:pt idx="612">
                  <c:v>38.5</c:v>
                </c:pt>
                <c:pt idx="613">
                  <c:v>38.5</c:v>
                </c:pt>
                <c:pt idx="614">
                  <c:v>38.5</c:v>
                </c:pt>
                <c:pt idx="615">
                  <c:v>38.5</c:v>
                </c:pt>
                <c:pt idx="616">
                  <c:v>38.5</c:v>
                </c:pt>
                <c:pt idx="617">
                  <c:v>38.5</c:v>
                </c:pt>
                <c:pt idx="618">
                  <c:v>38.5</c:v>
                </c:pt>
                <c:pt idx="619">
                  <c:v>38.5</c:v>
                </c:pt>
                <c:pt idx="620">
                  <c:v>38.5</c:v>
                </c:pt>
                <c:pt idx="621">
                  <c:v>38.5</c:v>
                </c:pt>
                <c:pt idx="622">
                  <c:v>38.5</c:v>
                </c:pt>
                <c:pt idx="623">
                  <c:v>38.5</c:v>
                </c:pt>
                <c:pt idx="624">
                  <c:v>38.5</c:v>
                </c:pt>
                <c:pt idx="625">
                  <c:v>38.5</c:v>
                </c:pt>
                <c:pt idx="626">
                  <c:v>38.5</c:v>
                </c:pt>
                <c:pt idx="627">
                  <c:v>38.5</c:v>
                </c:pt>
                <c:pt idx="628">
                  <c:v>38.5</c:v>
                </c:pt>
                <c:pt idx="629">
                  <c:v>38.5</c:v>
                </c:pt>
                <c:pt idx="630">
                  <c:v>38.5</c:v>
                </c:pt>
                <c:pt idx="631">
                  <c:v>38.5</c:v>
                </c:pt>
                <c:pt idx="632">
                  <c:v>38.5</c:v>
                </c:pt>
                <c:pt idx="633">
                  <c:v>38.5</c:v>
                </c:pt>
                <c:pt idx="634">
                  <c:v>38.5</c:v>
                </c:pt>
                <c:pt idx="635">
                  <c:v>38.5</c:v>
                </c:pt>
                <c:pt idx="636">
                  <c:v>38.5</c:v>
                </c:pt>
                <c:pt idx="637">
                  <c:v>38.5</c:v>
                </c:pt>
                <c:pt idx="638">
                  <c:v>38.5</c:v>
                </c:pt>
                <c:pt idx="639">
                  <c:v>38.5</c:v>
                </c:pt>
                <c:pt idx="640">
                  <c:v>48.5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48.5</c:v>
                </c:pt>
                <c:pt idx="648">
                  <c:v>48.5</c:v>
                </c:pt>
                <c:pt idx="649">
                  <c:v>48.5</c:v>
                </c:pt>
                <c:pt idx="650">
                  <c:v>48.5</c:v>
                </c:pt>
                <c:pt idx="651">
                  <c:v>48.5</c:v>
                </c:pt>
                <c:pt idx="652">
                  <c:v>48.5</c:v>
                </c:pt>
                <c:pt idx="653">
                  <c:v>48.5</c:v>
                </c:pt>
                <c:pt idx="654">
                  <c:v>48.5</c:v>
                </c:pt>
                <c:pt idx="655">
                  <c:v>48.5</c:v>
                </c:pt>
                <c:pt idx="656">
                  <c:v>48.5</c:v>
                </c:pt>
                <c:pt idx="657">
                  <c:v>48.5</c:v>
                </c:pt>
                <c:pt idx="658">
                  <c:v>48.5</c:v>
                </c:pt>
                <c:pt idx="659">
                  <c:v>48.5</c:v>
                </c:pt>
                <c:pt idx="660">
                  <c:v>48.5</c:v>
                </c:pt>
                <c:pt idx="661">
                  <c:v>48.5</c:v>
                </c:pt>
                <c:pt idx="662">
                  <c:v>48.5</c:v>
                </c:pt>
                <c:pt idx="663">
                  <c:v>48.5</c:v>
                </c:pt>
                <c:pt idx="664">
                  <c:v>48.5</c:v>
                </c:pt>
                <c:pt idx="665">
                  <c:v>48.5</c:v>
                </c:pt>
                <c:pt idx="666">
                  <c:v>48.5</c:v>
                </c:pt>
                <c:pt idx="667">
                  <c:v>48.5</c:v>
                </c:pt>
                <c:pt idx="668">
                  <c:v>48.5</c:v>
                </c:pt>
                <c:pt idx="669">
                  <c:v>48.5</c:v>
                </c:pt>
                <c:pt idx="670">
                  <c:v>48.5</c:v>
                </c:pt>
                <c:pt idx="671">
                  <c:v>48.5</c:v>
                </c:pt>
                <c:pt idx="672">
                  <c:v>48.5</c:v>
                </c:pt>
                <c:pt idx="673">
                  <c:v>48.5</c:v>
                </c:pt>
                <c:pt idx="674">
                  <c:v>48.5</c:v>
                </c:pt>
                <c:pt idx="675">
                  <c:v>48.5</c:v>
                </c:pt>
                <c:pt idx="676">
                  <c:v>48.5</c:v>
                </c:pt>
                <c:pt idx="677">
                  <c:v>48.5</c:v>
                </c:pt>
                <c:pt idx="678">
                  <c:v>48.5</c:v>
                </c:pt>
                <c:pt idx="679">
                  <c:v>48.5</c:v>
                </c:pt>
                <c:pt idx="680">
                  <c:v>48.5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48.5</c:v>
                </c:pt>
                <c:pt idx="686">
                  <c:v>48.5</c:v>
                </c:pt>
                <c:pt idx="687">
                  <c:v>48.5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48.5</c:v>
                </c:pt>
                <c:pt idx="692">
                  <c:v>48.5</c:v>
                </c:pt>
                <c:pt idx="693">
                  <c:v>48.5</c:v>
                </c:pt>
                <c:pt idx="694">
                  <c:v>48.5</c:v>
                </c:pt>
                <c:pt idx="695">
                  <c:v>48.5</c:v>
                </c:pt>
                <c:pt idx="696">
                  <c:v>48.5</c:v>
                </c:pt>
                <c:pt idx="697">
                  <c:v>48.5</c:v>
                </c:pt>
                <c:pt idx="698">
                  <c:v>48.5</c:v>
                </c:pt>
                <c:pt idx="699">
                  <c:v>48.5</c:v>
                </c:pt>
                <c:pt idx="700">
                  <c:v>48.5</c:v>
                </c:pt>
                <c:pt idx="701">
                  <c:v>48.5</c:v>
                </c:pt>
                <c:pt idx="702">
                  <c:v>48.5</c:v>
                </c:pt>
                <c:pt idx="703">
                  <c:v>48.5</c:v>
                </c:pt>
                <c:pt idx="704">
                  <c:v>48.5</c:v>
                </c:pt>
                <c:pt idx="705">
                  <c:v>48.5</c:v>
                </c:pt>
                <c:pt idx="706">
                  <c:v>48.5</c:v>
                </c:pt>
                <c:pt idx="707">
                  <c:v>48.5</c:v>
                </c:pt>
                <c:pt idx="708">
                  <c:v>48.5</c:v>
                </c:pt>
                <c:pt idx="709">
                  <c:v>48.5</c:v>
                </c:pt>
                <c:pt idx="710">
                  <c:v>48.5</c:v>
                </c:pt>
                <c:pt idx="711">
                  <c:v>48.5</c:v>
                </c:pt>
                <c:pt idx="712">
                  <c:v>48.5</c:v>
                </c:pt>
                <c:pt idx="713">
                  <c:v>48.5</c:v>
                </c:pt>
                <c:pt idx="714">
                  <c:v>48.5</c:v>
                </c:pt>
                <c:pt idx="715">
                  <c:v>48.5</c:v>
                </c:pt>
                <c:pt idx="716">
                  <c:v>48.5</c:v>
                </c:pt>
                <c:pt idx="717">
                  <c:v>48.5</c:v>
                </c:pt>
                <c:pt idx="718">
                  <c:v>48.5</c:v>
                </c:pt>
                <c:pt idx="719">
                  <c:v>48.5</c:v>
                </c:pt>
                <c:pt idx="720">
                  <c:v>48.5</c:v>
                </c:pt>
                <c:pt idx="721">
                  <c:v>48.5</c:v>
                </c:pt>
                <c:pt idx="722">
                  <c:v>48.5</c:v>
                </c:pt>
                <c:pt idx="723">
                  <c:v>48.5</c:v>
                </c:pt>
                <c:pt idx="724">
                  <c:v>48.5</c:v>
                </c:pt>
                <c:pt idx="725">
                  <c:v>48.5</c:v>
                </c:pt>
                <c:pt idx="726">
                  <c:v>48.5</c:v>
                </c:pt>
                <c:pt idx="727">
                  <c:v>48.5</c:v>
                </c:pt>
                <c:pt idx="728">
                  <c:v>48.5</c:v>
                </c:pt>
                <c:pt idx="729">
                  <c:v>48.5</c:v>
                </c:pt>
                <c:pt idx="730">
                  <c:v>48.5</c:v>
                </c:pt>
                <c:pt idx="731">
                  <c:v>48.5</c:v>
                </c:pt>
                <c:pt idx="732">
                  <c:v>48.5</c:v>
                </c:pt>
                <c:pt idx="733">
                  <c:v>48.5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48.5</c:v>
                </c:pt>
                <c:pt idx="738">
                  <c:v>48.5</c:v>
                </c:pt>
                <c:pt idx="739">
                  <c:v>48.5</c:v>
                </c:pt>
                <c:pt idx="740">
                  <c:v>48.5</c:v>
                </c:pt>
                <c:pt idx="741">
                  <c:v>48.5</c:v>
                </c:pt>
                <c:pt idx="742">
                  <c:v>48.5</c:v>
                </c:pt>
                <c:pt idx="743">
                  <c:v>48.5</c:v>
                </c:pt>
                <c:pt idx="744">
                  <c:v>48.5</c:v>
                </c:pt>
                <c:pt idx="745">
                  <c:v>48.5</c:v>
                </c:pt>
                <c:pt idx="746">
                  <c:v>48.5</c:v>
                </c:pt>
                <c:pt idx="747">
                  <c:v>48.5</c:v>
                </c:pt>
                <c:pt idx="748">
                  <c:v>48.5</c:v>
                </c:pt>
                <c:pt idx="749">
                  <c:v>48.5</c:v>
                </c:pt>
                <c:pt idx="750">
                  <c:v>48.5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48.5</c:v>
                </c:pt>
                <c:pt idx="759">
                  <c:v>48.5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48.5</c:v>
                </c:pt>
                <c:pt idx="767">
                  <c:v>48.5</c:v>
                </c:pt>
                <c:pt idx="768">
                  <c:v>58.5</c:v>
                </c:pt>
                <c:pt idx="769">
                  <c:v>58.5</c:v>
                </c:pt>
                <c:pt idx="770">
                  <c:v>58.5</c:v>
                </c:pt>
                <c:pt idx="771">
                  <c:v>58.5</c:v>
                </c:pt>
                <c:pt idx="772">
                  <c:v>58.5</c:v>
                </c:pt>
                <c:pt idx="773">
                  <c:v>58.5</c:v>
                </c:pt>
                <c:pt idx="774">
                  <c:v>58.5</c:v>
                </c:pt>
                <c:pt idx="775">
                  <c:v>58.5</c:v>
                </c:pt>
                <c:pt idx="776">
                  <c:v>58.5</c:v>
                </c:pt>
                <c:pt idx="777">
                  <c:v>58.5</c:v>
                </c:pt>
                <c:pt idx="778">
                  <c:v>58.5</c:v>
                </c:pt>
                <c:pt idx="779">
                  <c:v>58.5</c:v>
                </c:pt>
                <c:pt idx="780">
                  <c:v>58.5</c:v>
                </c:pt>
                <c:pt idx="781">
                  <c:v>58.5</c:v>
                </c:pt>
                <c:pt idx="782">
                  <c:v>58.5</c:v>
                </c:pt>
                <c:pt idx="783">
                  <c:v>58.5</c:v>
                </c:pt>
                <c:pt idx="784">
                  <c:v>58.5</c:v>
                </c:pt>
                <c:pt idx="785">
                  <c:v>58.5</c:v>
                </c:pt>
                <c:pt idx="786">
                  <c:v>58.5</c:v>
                </c:pt>
                <c:pt idx="787">
                  <c:v>58.5</c:v>
                </c:pt>
                <c:pt idx="788">
                  <c:v>58.5</c:v>
                </c:pt>
                <c:pt idx="789">
                  <c:v>58.5</c:v>
                </c:pt>
                <c:pt idx="790">
                  <c:v>58.5</c:v>
                </c:pt>
                <c:pt idx="791">
                  <c:v>58.5</c:v>
                </c:pt>
                <c:pt idx="792">
                  <c:v>58.5</c:v>
                </c:pt>
                <c:pt idx="793">
                  <c:v>58.5</c:v>
                </c:pt>
                <c:pt idx="794">
                  <c:v>58.5</c:v>
                </c:pt>
                <c:pt idx="795">
                  <c:v>58.5</c:v>
                </c:pt>
                <c:pt idx="796">
                  <c:v>58.5</c:v>
                </c:pt>
                <c:pt idx="797">
                  <c:v>58.5</c:v>
                </c:pt>
                <c:pt idx="798">
                  <c:v>58.5</c:v>
                </c:pt>
                <c:pt idx="799">
                  <c:v>58.5</c:v>
                </c:pt>
                <c:pt idx="800">
                  <c:v>58.5</c:v>
                </c:pt>
                <c:pt idx="801">
                  <c:v>58.5</c:v>
                </c:pt>
                <c:pt idx="802">
                  <c:v>58.5</c:v>
                </c:pt>
                <c:pt idx="803">
                  <c:v>58.5</c:v>
                </c:pt>
                <c:pt idx="804">
                  <c:v>58.5</c:v>
                </c:pt>
                <c:pt idx="805">
                  <c:v>58.5</c:v>
                </c:pt>
                <c:pt idx="806">
                  <c:v>58.5</c:v>
                </c:pt>
                <c:pt idx="807">
                  <c:v>58.5</c:v>
                </c:pt>
                <c:pt idx="808">
                  <c:v>58.5</c:v>
                </c:pt>
                <c:pt idx="809">
                  <c:v>58.5</c:v>
                </c:pt>
                <c:pt idx="810">
                  <c:v>58.5</c:v>
                </c:pt>
                <c:pt idx="811">
                  <c:v>58.5</c:v>
                </c:pt>
                <c:pt idx="812">
                  <c:v>58.5</c:v>
                </c:pt>
                <c:pt idx="813">
                  <c:v>58.5</c:v>
                </c:pt>
                <c:pt idx="814">
                  <c:v>58.5</c:v>
                </c:pt>
                <c:pt idx="815">
                  <c:v>58.5</c:v>
                </c:pt>
                <c:pt idx="816">
                  <c:v>58.5</c:v>
                </c:pt>
                <c:pt idx="817">
                  <c:v>58.5</c:v>
                </c:pt>
                <c:pt idx="818">
                  <c:v>58.5</c:v>
                </c:pt>
                <c:pt idx="819">
                  <c:v>58.5</c:v>
                </c:pt>
                <c:pt idx="820">
                  <c:v>58.5</c:v>
                </c:pt>
                <c:pt idx="821">
                  <c:v>58.5</c:v>
                </c:pt>
                <c:pt idx="822">
                  <c:v>58.5</c:v>
                </c:pt>
                <c:pt idx="823">
                  <c:v>58.5</c:v>
                </c:pt>
                <c:pt idx="824">
                  <c:v>58.5</c:v>
                </c:pt>
                <c:pt idx="825">
                  <c:v>58.5</c:v>
                </c:pt>
                <c:pt idx="826">
                  <c:v>58.5</c:v>
                </c:pt>
                <c:pt idx="827">
                  <c:v>58.5</c:v>
                </c:pt>
                <c:pt idx="828">
                  <c:v>58.5</c:v>
                </c:pt>
                <c:pt idx="829">
                  <c:v>58.5</c:v>
                </c:pt>
                <c:pt idx="830">
                  <c:v>58.5</c:v>
                </c:pt>
                <c:pt idx="831">
                  <c:v>58.5</c:v>
                </c:pt>
                <c:pt idx="832">
                  <c:v>58.5</c:v>
                </c:pt>
                <c:pt idx="833">
                  <c:v>58.5</c:v>
                </c:pt>
                <c:pt idx="834">
                  <c:v>58.5</c:v>
                </c:pt>
                <c:pt idx="835">
                  <c:v>58.5</c:v>
                </c:pt>
                <c:pt idx="836">
                  <c:v>58.5</c:v>
                </c:pt>
                <c:pt idx="837">
                  <c:v>58.5</c:v>
                </c:pt>
                <c:pt idx="838">
                  <c:v>58.5</c:v>
                </c:pt>
                <c:pt idx="839">
                  <c:v>58.5</c:v>
                </c:pt>
                <c:pt idx="840">
                  <c:v>58.5</c:v>
                </c:pt>
                <c:pt idx="841">
                  <c:v>58.5</c:v>
                </c:pt>
                <c:pt idx="842">
                  <c:v>58.5</c:v>
                </c:pt>
                <c:pt idx="843">
                  <c:v>58.5</c:v>
                </c:pt>
                <c:pt idx="844">
                  <c:v>58.5</c:v>
                </c:pt>
                <c:pt idx="845">
                  <c:v>58.5</c:v>
                </c:pt>
                <c:pt idx="846">
                  <c:v>58.5</c:v>
                </c:pt>
                <c:pt idx="847">
                  <c:v>58.5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58.5</c:v>
                </c:pt>
                <c:pt idx="858">
                  <c:v>58.5</c:v>
                </c:pt>
                <c:pt idx="859">
                  <c:v>58.5</c:v>
                </c:pt>
                <c:pt idx="860">
                  <c:v>58.5</c:v>
                </c:pt>
                <c:pt idx="861">
                  <c:v>58.5</c:v>
                </c:pt>
                <c:pt idx="862">
                  <c:v>58.5</c:v>
                </c:pt>
                <c:pt idx="863">
                  <c:v>58.5</c:v>
                </c:pt>
                <c:pt idx="864">
                  <c:v>58.5</c:v>
                </c:pt>
                <c:pt idx="865">
                  <c:v>58.5</c:v>
                </c:pt>
                <c:pt idx="866">
                  <c:v>58.5</c:v>
                </c:pt>
                <c:pt idx="867">
                  <c:v>58.5</c:v>
                </c:pt>
                <c:pt idx="868">
                  <c:v>58.5</c:v>
                </c:pt>
                <c:pt idx="869">
                  <c:v>58.5</c:v>
                </c:pt>
                <c:pt idx="870">
                  <c:v>58.5</c:v>
                </c:pt>
                <c:pt idx="871">
                  <c:v>58.5</c:v>
                </c:pt>
                <c:pt idx="872">
                  <c:v>58.5</c:v>
                </c:pt>
                <c:pt idx="873">
                  <c:v>58.5</c:v>
                </c:pt>
                <c:pt idx="874">
                  <c:v>58.5</c:v>
                </c:pt>
                <c:pt idx="875">
                  <c:v>58.5</c:v>
                </c:pt>
                <c:pt idx="876">
                  <c:v>58.5</c:v>
                </c:pt>
                <c:pt idx="877">
                  <c:v>58.5</c:v>
                </c:pt>
                <c:pt idx="878">
                  <c:v>58.5</c:v>
                </c:pt>
                <c:pt idx="879">
                  <c:v>58.5</c:v>
                </c:pt>
                <c:pt idx="880">
                  <c:v>58.5</c:v>
                </c:pt>
                <c:pt idx="881">
                  <c:v>58.5</c:v>
                </c:pt>
                <c:pt idx="882">
                  <c:v>58.5</c:v>
                </c:pt>
                <c:pt idx="883">
                  <c:v>58.5</c:v>
                </c:pt>
                <c:pt idx="884">
                  <c:v>58.5</c:v>
                </c:pt>
                <c:pt idx="885">
                  <c:v>58.5</c:v>
                </c:pt>
                <c:pt idx="886">
                  <c:v>58.5</c:v>
                </c:pt>
                <c:pt idx="887">
                  <c:v>58.5</c:v>
                </c:pt>
                <c:pt idx="888">
                  <c:v>58.5</c:v>
                </c:pt>
                <c:pt idx="889">
                  <c:v>58.5</c:v>
                </c:pt>
                <c:pt idx="890">
                  <c:v>58.5</c:v>
                </c:pt>
                <c:pt idx="891">
                  <c:v>58.5</c:v>
                </c:pt>
                <c:pt idx="892">
                  <c:v>58.5</c:v>
                </c:pt>
                <c:pt idx="893">
                  <c:v>58.5</c:v>
                </c:pt>
                <c:pt idx="894">
                  <c:v>58.5</c:v>
                </c:pt>
                <c:pt idx="895">
                  <c:v>58.5</c:v>
                </c:pt>
                <c:pt idx="896">
                  <c:v>68.5</c:v>
                </c:pt>
                <c:pt idx="897">
                  <c:v>68.5</c:v>
                </c:pt>
                <c:pt idx="898">
                  <c:v>68.5</c:v>
                </c:pt>
                <c:pt idx="899">
                  <c:v>68.5</c:v>
                </c:pt>
                <c:pt idx="900">
                  <c:v>68.5</c:v>
                </c:pt>
                <c:pt idx="901">
                  <c:v>68.5</c:v>
                </c:pt>
                <c:pt idx="902">
                  <c:v>68.5</c:v>
                </c:pt>
                <c:pt idx="903">
                  <c:v>68.5</c:v>
                </c:pt>
                <c:pt idx="904">
                  <c:v>68.5</c:v>
                </c:pt>
                <c:pt idx="905">
                  <c:v>68.5</c:v>
                </c:pt>
                <c:pt idx="906">
                  <c:v>68.5</c:v>
                </c:pt>
                <c:pt idx="907">
                  <c:v>68.5</c:v>
                </c:pt>
                <c:pt idx="908">
                  <c:v>68.5</c:v>
                </c:pt>
                <c:pt idx="909">
                  <c:v>68.5</c:v>
                </c:pt>
                <c:pt idx="910">
                  <c:v>68.5</c:v>
                </c:pt>
                <c:pt idx="911">
                  <c:v>68.5</c:v>
                </c:pt>
                <c:pt idx="912">
                  <c:v>68.5</c:v>
                </c:pt>
                <c:pt idx="913">
                  <c:v>68.5</c:v>
                </c:pt>
                <c:pt idx="914">
                  <c:v>68.5</c:v>
                </c:pt>
                <c:pt idx="915">
                  <c:v>68.5</c:v>
                </c:pt>
                <c:pt idx="916">
                  <c:v>68.5</c:v>
                </c:pt>
                <c:pt idx="917">
                  <c:v>68.5</c:v>
                </c:pt>
                <c:pt idx="918">
                  <c:v>68.5</c:v>
                </c:pt>
                <c:pt idx="919">
                  <c:v>68.5</c:v>
                </c:pt>
                <c:pt idx="920">
                  <c:v>68.5</c:v>
                </c:pt>
                <c:pt idx="921">
                  <c:v>68.5</c:v>
                </c:pt>
                <c:pt idx="922">
                  <c:v>68.5</c:v>
                </c:pt>
                <c:pt idx="923">
                  <c:v>68.5</c:v>
                </c:pt>
                <c:pt idx="924">
                  <c:v>68.5</c:v>
                </c:pt>
                <c:pt idx="925">
                  <c:v>68.5</c:v>
                </c:pt>
                <c:pt idx="926">
                  <c:v>68.5</c:v>
                </c:pt>
                <c:pt idx="927">
                  <c:v>68.5</c:v>
                </c:pt>
                <c:pt idx="928">
                  <c:v>68.5</c:v>
                </c:pt>
                <c:pt idx="929">
                  <c:v>68.5</c:v>
                </c:pt>
                <c:pt idx="930">
                  <c:v>68.5</c:v>
                </c:pt>
                <c:pt idx="931">
                  <c:v>68.5</c:v>
                </c:pt>
                <c:pt idx="932">
                  <c:v>68.5</c:v>
                </c:pt>
                <c:pt idx="933">
                  <c:v>68.5</c:v>
                </c:pt>
                <c:pt idx="934">
                  <c:v>68.5</c:v>
                </c:pt>
                <c:pt idx="935">
                  <c:v>68.5</c:v>
                </c:pt>
                <c:pt idx="936">
                  <c:v>68.5</c:v>
                </c:pt>
                <c:pt idx="937">
                  <c:v>68.5</c:v>
                </c:pt>
                <c:pt idx="938">
                  <c:v>68.5</c:v>
                </c:pt>
                <c:pt idx="939">
                  <c:v>68.5</c:v>
                </c:pt>
                <c:pt idx="940">
                  <c:v>68.5</c:v>
                </c:pt>
                <c:pt idx="941">
                  <c:v>68.5</c:v>
                </c:pt>
                <c:pt idx="942">
                  <c:v>68.5</c:v>
                </c:pt>
                <c:pt idx="943">
                  <c:v>68.5</c:v>
                </c:pt>
                <c:pt idx="944">
                  <c:v>68.5</c:v>
                </c:pt>
                <c:pt idx="945">
                  <c:v>68.5</c:v>
                </c:pt>
                <c:pt idx="946">
                  <c:v>68.5</c:v>
                </c:pt>
                <c:pt idx="947">
                  <c:v>68.5</c:v>
                </c:pt>
                <c:pt idx="948">
                  <c:v>68.5</c:v>
                </c:pt>
                <c:pt idx="949">
                  <c:v>68.5</c:v>
                </c:pt>
                <c:pt idx="950">
                  <c:v>68.5</c:v>
                </c:pt>
                <c:pt idx="951">
                  <c:v>68.5</c:v>
                </c:pt>
                <c:pt idx="952">
                  <c:v>68.5</c:v>
                </c:pt>
                <c:pt idx="953">
                  <c:v>68.5</c:v>
                </c:pt>
                <c:pt idx="954">
                  <c:v>68.5</c:v>
                </c:pt>
                <c:pt idx="955">
                  <c:v>68.5</c:v>
                </c:pt>
                <c:pt idx="956">
                  <c:v>68.5</c:v>
                </c:pt>
                <c:pt idx="957">
                  <c:v>68.5</c:v>
                </c:pt>
                <c:pt idx="958">
                  <c:v>68.5</c:v>
                </c:pt>
                <c:pt idx="959">
                  <c:v>68.5</c:v>
                </c:pt>
                <c:pt idx="960">
                  <c:v>68.5</c:v>
                </c:pt>
                <c:pt idx="961">
                  <c:v>68.5</c:v>
                </c:pt>
                <c:pt idx="962">
                  <c:v>68.5</c:v>
                </c:pt>
                <c:pt idx="963">
                  <c:v>68.5</c:v>
                </c:pt>
                <c:pt idx="964">
                  <c:v>68.5</c:v>
                </c:pt>
                <c:pt idx="965">
                  <c:v>68.5</c:v>
                </c:pt>
                <c:pt idx="966">
                  <c:v>68.5</c:v>
                </c:pt>
                <c:pt idx="967">
                  <c:v>68.5</c:v>
                </c:pt>
                <c:pt idx="968">
                  <c:v>68.5</c:v>
                </c:pt>
                <c:pt idx="969">
                  <c:v>68.5</c:v>
                </c:pt>
                <c:pt idx="970">
                  <c:v>68.5</c:v>
                </c:pt>
                <c:pt idx="971">
                  <c:v>68.5</c:v>
                </c:pt>
                <c:pt idx="972">
                  <c:v>68.5</c:v>
                </c:pt>
                <c:pt idx="973">
                  <c:v>68.5</c:v>
                </c:pt>
                <c:pt idx="974">
                  <c:v>68.5</c:v>
                </c:pt>
                <c:pt idx="975">
                  <c:v>68.5</c:v>
                </c:pt>
                <c:pt idx="976">
                  <c:v>68.5</c:v>
                </c:pt>
                <c:pt idx="977">
                  <c:v>68.5</c:v>
                </c:pt>
                <c:pt idx="978">
                  <c:v>68.5</c:v>
                </c:pt>
                <c:pt idx="979">
                  <c:v>68.5</c:v>
                </c:pt>
                <c:pt idx="980">
                  <c:v>68.5</c:v>
                </c:pt>
                <c:pt idx="981">
                  <c:v>68.5</c:v>
                </c:pt>
                <c:pt idx="982">
                  <c:v>68.5</c:v>
                </c:pt>
                <c:pt idx="983">
                  <c:v>68.5</c:v>
                </c:pt>
                <c:pt idx="984">
                  <c:v>68.5</c:v>
                </c:pt>
                <c:pt idx="985">
                  <c:v>68.5</c:v>
                </c:pt>
                <c:pt idx="986">
                  <c:v>68.5</c:v>
                </c:pt>
                <c:pt idx="987">
                  <c:v>68.5</c:v>
                </c:pt>
                <c:pt idx="988">
                  <c:v>68.5</c:v>
                </c:pt>
                <c:pt idx="989">
                  <c:v>68.5</c:v>
                </c:pt>
                <c:pt idx="990">
                  <c:v>68.5</c:v>
                </c:pt>
                <c:pt idx="991">
                  <c:v>68.5</c:v>
                </c:pt>
                <c:pt idx="992">
                  <c:v>68.5</c:v>
                </c:pt>
                <c:pt idx="993">
                  <c:v>68.5</c:v>
                </c:pt>
                <c:pt idx="994">
                  <c:v>68.5</c:v>
                </c:pt>
                <c:pt idx="995">
                  <c:v>68.5</c:v>
                </c:pt>
                <c:pt idx="996">
                  <c:v>68.5</c:v>
                </c:pt>
                <c:pt idx="997">
                  <c:v>68.5</c:v>
                </c:pt>
                <c:pt idx="998">
                  <c:v>68.5</c:v>
                </c:pt>
                <c:pt idx="999">
                  <c:v>68.5</c:v>
                </c:pt>
                <c:pt idx="1000">
                  <c:v>68.5</c:v>
                </c:pt>
                <c:pt idx="1001">
                  <c:v>68.5</c:v>
                </c:pt>
                <c:pt idx="1002">
                  <c:v>68.5</c:v>
                </c:pt>
                <c:pt idx="1003">
                  <c:v>68.5</c:v>
                </c:pt>
                <c:pt idx="1004">
                  <c:v>68.5</c:v>
                </c:pt>
                <c:pt idx="1005">
                  <c:v>68.5</c:v>
                </c:pt>
                <c:pt idx="1006">
                  <c:v>68.5</c:v>
                </c:pt>
                <c:pt idx="1007">
                  <c:v>68.5</c:v>
                </c:pt>
                <c:pt idx="1008">
                  <c:v>68.5</c:v>
                </c:pt>
                <c:pt idx="1009">
                  <c:v>68.5</c:v>
                </c:pt>
                <c:pt idx="1010">
                  <c:v>68.5</c:v>
                </c:pt>
                <c:pt idx="1011">
                  <c:v>68.5</c:v>
                </c:pt>
                <c:pt idx="1012">
                  <c:v>68.5</c:v>
                </c:pt>
                <c:pt idx="1013">
                  <c:v>68.5</c:v>
                </c:pt>
                <c:pt idx="1014">
                  <c:v>68.5</c:v>
                </c:pt>
                <c:pt idx="1015">
                  <c:v>68.5</c:v>
                </c:pt>
                <c:pt idx="1016">
                  <c:v>68.5</c:v>
                </c:pt>
                <c:pt idx="1017">
                  <c:v>68.5</c:v>
                </c:pt>
                <c:pt idx="1018">
                  <c:v>68.5</c:v>
                </c:pt>
                <c:pt idx="1019">
                  <c:v>68.5</c:v>
                </c:pt>
                <c:pt idx="1020">
                  <c:v>68.5</c:v>
                </c:pt>
                <c:pt idx="1021">
                  <c:v>68.5</c:v>
                </c:pt>
                <c:pt idx="1022">
                  <c:v>68.5</c:v>
                </c:pt>
                <c:pt idx="1023">
                  <c:v>68.5</c:v>
                </c:pt>
                <c:pt idx="1024">
                  <c:v>78.5</c:v>
                </c:pt>
                <c:pt idx="1025">
                  <c:v>78.5</c:v>
                </c:pt>
                <c:pt idx="1026">
                  <c:v>78.5</c:v>
                </c:pt>
                <c:pt idx="1027">
                  <c:v>78.5</c:v>
                </c:pt>
                <c:pt idx="1028">
                  <c:v>78.5</c:v>
                </c:pt>
                <c:pt idx="1029">
                  <c:v>78.5</c:v>
                </c:pt>
                <c:pt idx="1030">
                  <c:v>78.5</c:v>
                </c:pt>
                <c:pt idx="1031">
                  <c:v>78.5</c:v>
                </c:pt>
                <c:pt idx="1032">
                  <c:v>78.5</c:v>
                </c:pt>
                <c:pt idx="1033">
                  <c:v>78.5</c:v>
                </c:pt>
                <c:pt idx="1034">
                  <c:v>78.5</c:v>
                </c:pt>
                <c:pt idx="1035">
                  <c:v>78.5</c:v>
                </c:pt>
                <c:pt idx="1036">
                  <c:v>78.5</c:v>
                </c:pt>
                <c:pt idx="1037">
                  <c:v>78.5</c:v>
                </c:pt>
                <c:pt idx="1038">
                  <c:v>78.5</c:v>
                </c:pt>
                <c:pt idx="1039">
                  <c:v>78.5</c:v>
                </c:pt>
                <c:pt idx="1040">
                  <c:v>78.5</c:v>
                </c:pt>
                <c:pt idx="1041">
                  <c:v>78.5</c:v>
                </c:pt>
                <c:pt idx="1042">
                  <c:v>78.5</c:v>
                </c:pt>
                <c:pt idx="1043">
                  <c:v>78.5</c:v>
                </c:pt>
                <c:pt idx="1044">
                  <c:v>78.5</c:v>
                </c:pt>
                <c:pt idx="1045">
                  <c:v>78.5</c:v>
                </c:pt>
                <c:pt idx="1046">
                  <c:v>78.5</c:v>
                </c:pt>
                <c:pt idx="1047">
                  <c:v>78.5</c:v>
                </c:pt>
                <c:pt idx="1048">
                  <c:v>78.5</c:v>
                </c:pt>
                <c:pt idx="1049">
                  <c:v>78.5</c:v>
                </c:pt>
                <c:pt idx="1050">
                  <c:v>78.5</c:v>
                </c:pt>
                <c:pt idx="1051">
                  <c:v>78.5</c:v>
                </c:pt>
                <c:pt idx="1052">
                  <c:v>78.5</c:v>
                </c:pt>
                <c:pt idx="1053">
                  <c:v>78.5</c:v>
                </c:pt>
                <c:pt idx="1054">
                  <c:v>78.5</c:v>
                </c:pt>
                <c:pt idx="1055">
                  <c:v>78.5</c:v>
                </c:pt>
                <c:pt idx="1056">
                  <c:v>78.5</c:v>
                </c:pt>
                <c:pt idx="1057">
                  <c:v>78.5</c:v>
                </c:pt>
                <c:pt idx="1058">
                  <c:v>78.5</c:v>
                </c:pt>
                <c:pt idx="1059">
                  <c:v>78.5</c:v>
                </c:pt>
                <c:pt idx="1060">
                  <c:v>78.5</c:v>
                </c:pt>
                <c:pt idx="1061">
                  <c:v>78.5</c:v>
                </c:pt>
                <c:pt idx="1062">
                  <c:v>78.5</c:v>
                </c:pt>
                <c:pt idx="1063">
                  <c:v>78.5</c:v>
                </c:pt>
                <c:pt idx="1064">
                  <c:v>78.5</c:v>
                </c:pt>
                <c:pt idx="1065">
                  <c:v>78.5</c:v>
                </c:pt>
                <c:pt idx="1066">
                  <c:v>78.5</c:v>
                </c:pt>
                <c:pt idx="1067">
                  <c:v>78.5</c:v>
                </c:pt>
                <c:pt idx="1068">
                  <c:v>78.5</c:v>
                </c:pt>
                <c:pt idx="1069">
                  <c:v>78.5</c:v>
                </c:pt>
                <c:pt idx="1070">
                  <c:v>78.5</c:v>
                </c:pt>
                <c:pt idx="1071">
                  <c:v>78.5</c:v>
                </c:pt>
                <c:pt idx="1072">
                  <c:v>78.5</c:v>
                </c:pt>
                <c:pt idx="1073">
                  <c:v>78.5</c:v>
                </c:pt>
                <c:pt idx="1074">
                  <c:v>78.5</c:v>
                </c:pt>
                <c:pt idx="1075">
                  <c:v>78.5</c:v>
                </c:pt>
                <c:pt idx="1076">
                  <c:v>78.5</c:v>
                </c:pt>
                <c:pt idx="1077">
                  <c:v>78.5</c:v>
                </c:pt>
                <c:pt idx="1078">
                  <c:v>78.5</c:v>
                </c:pt>
                <c:pt idx="1079">
                  <c:v>78.5</c:v>
                </c:pt>
                <c:pt idx="1080">
                  <c:v>78.5</c:v>
                </c:pt>
                <c:pt idx="1081">
                  <c:v>78.5</c:v>
                </c:pt>
                <c:pt idx="1082">
                  <c:v>78.5</c:v>
                </c:pt>
                <c:pt idx="1083">
                  <c:v>78.5</c:v>
                </c:pt>
                <c:pt idx="1084">
                  <c:v>78.5</c:v>
                </c:pt>
                <c:pt idx="1085">
                  <c:v>78.5</c:v>
                </c:pt>
                <c:pt idx="1086">
                  <c:v>78.5</c:v>
                </c:pt>
                <c:pt idx="1087">
                  <c:v>78.5</c:v>
                </c:pt>
                <c:pt idx="1088">
                  <c:v>78.5</c:v>
                </c:pt>
                <c:pt idx="1089">
                  <c:v>78.5</c:v>
                </c:pt>
                <c:pt idx="1090">
                  <c:v>78.5</c:v>
                </c:pt>
                <c:pt idx="1091">
                  <c:v>78.5</c:v>
                </c:pt>
                <c:pt idx="1092">
                  <c:v>78.5</c:v>
                </c:pt>
                <c:pt idx="1093">
                  <c:v>78.5</c:v>
                </c:pt>
                <c:pt idx="1094">
                  <c:v>78.5</c:v>
                </c:pt>
                <c:pt idx="1095">
                  <c:v>78.5</c:v>
                </c:pt>
                <c:pt idx="1096">
                  <c:v>78.5</c:v>
                </c:pt>
                <c:pt idx="1097">
                  <c:v>78.5</c:v>
                </c:pt>
                <c:pt idx="1098">
                  <c:v>78.5</c:v>
                </c:pt>
                <c:pt idx="1099">
                  <c:v>78.5</c:v>
                </c:pt>
                <c:pt idx="1100">
                  <c:v>78.5</c:v>
                </c:pt>
                <c:pt idx="1101">
                  <c:v>78.5</c:v>
                </c:pt>
                <c:pt idx="1102">
                  <c:v>78.5</c:v>
                </c:pt>
                <c:pt idx="1103">
                  <c:v>78.5</c:v>
                </c:pt>
                <c:pt idx="1104">
                  <c:v>78.5</c:v>
                </c:pt>
                <c:pt idx="1105">
                  <c:v>78.5</c:v>
                </c:pt>
                <c:pt idx="1106">
                  <c:v>78.5</c:v>
                </c:pt>
                <c:pt idx="1107">
                  <c:v>78.5</c:v>
                </c:pt>
                <c:pt idx="1108">
                  <c:v>78.5</c:v>
                </c:pt>
                <c:pt idx="1109">
                  <c:v>78.5</c:v>
                </c:pt>
                <c:pt idx="1110">
                  <c:v>78.5</c:v>
                </c:pt>
                <c:pt idx="1111">
                  <c:v>78.5</c:v>
                </c:pt>
                <c:pt idx="1112">
                  <c:v>78.5</c:v>
                </c:pt>
                <c:pt idx="1113">
                  <c:v>78.5</c:v>
                </c:pt>
                <c:pt idx="1114">
                  <c:v>78.5</c:v>
                </c:pt>
                <c:pt idx="1115">
                  <c:v>78.5</c:v>
                </c:pt>
                <c:pt idx="1116">
                  <c:v>78.5</c:v>
                </c:pt>
                <c:pt idx="1117">
                  <c:v>78.5</c:v>
                </c:pt>
                <c:pt idx="1118">
                  <c:v>78.5</c:v>
                </c:pt>
                <c:pt idx="1119">
                  <c:v>78.5</c:v>
                </c:pt>
                <c:pt idx="1120">
                  <c:v>78.5</c:v>
                </c:pt>
                <c:pt idx="1121">
                  <c:v>78.5</c:v>
                </c:pt>
                <c:pt idx="1122">
                  <c:v>78.5</c:v>
                </c:pt>
                <c:pt idx="1123">
                  <c:v>78.5</c:v>
                </c:pt>
                <c:pt idx="1124">
                  <c:v>78.5</c:v>
                </c:pt>
                <c:pt idx="1125">
                  <c:v>78.5</c:v>
                </c:pt>
                <c:pt idx="1126">
                  <c:v>78.5</c:v>
                </c:pt>
                <c:pt idx="1127">
                  <c:v>78.5</c:v>
                </c:pt>
                <c:pt idx="1128">
                  <c:v>78.5</c:v>
                </c:pt>
                <c:pt idx="1129">
                  <c:v>78.5</c:v>
                </c:pt>
                <c:pt idx="1130">
                  <c:v>78.5</c:v>
                </c:pt>
                <c:pt idx="1131">
                  <c:v>78.5</c:v>
                </c:pt>
                <c:pt idx="1132">
                  <c:v>78.5</c:v>
                </c:pt>
                <c:pt idx="1133">
                  <c:v>78.5</c:v>
                </c:pt>
                <c:pt idx="1134">
                  <c:v>78.5</c:v>
                </c:pt>
                <c:pt idx="1135">
                  <c:v>78.5</c:v>
                </c:pt>
                <c:pt idx="1136">
                  <c:v>78.5</c:v>
                </c:pt>
                <c:pt idx="1137">
                  <c:v>78.5</c:v>
                </c:pt>
                <c:pt idx="1138">
                  <c:v>78.5</c:v>
                </c:pt>
                <c:pt idx="1139">
                  <c:v>78.5</c:v>
                </c:pt>
                <c:pt idx="1140">
                  <c:v>78.5</c:v>
                </c:pt>
                <c:pt idx="1141">
                  <c:v>78.5</c:v>
                </c:pt>
                <c:pt idx="1142">
                  <c:v>78.5</c:v>
                </c:pt>
                <c:pt idx="1143">
                  <c:v>78.5</c:v>
                </c:pt>
                <c:pt idx="1144">
                  <c:v>78.5</c:v>
                </c:pt>
                <c:pt idx="1145">
                  <c:v>78.5</c:v>
                </c:pt>
                <c:pt idx="1146">
                  <c:v>78.5</c:v>
                </c:pt>
                <c:pt idx="1147">
                  <c:v>78.5</c:v>
                </c:pt>
                <c:pt idx="1148">
                  <c:v>78.5</c:v>
                </c:pt>
                <c:pt idx="1149">
                  <c:v>78.5</c:v>
                </c:pt>
                <c:pt idx="1150">
                  <c:v>78.5</c:v>
                </c:pt>
                <c:pt idx="1151">
                  <c:v>78.5</c:v>
                </c:pt>
                <c:pt idx="1152">
                  <c:v>88.5</c:v>
                </c:pt>
                <c:pt idx="1153">
                  <c:v>88.5</c:v>
                </c:pt>
                <c:pt idx="1154">
                  <c:v>88.5</c:v>
                </c:pt>
                <c:pt idx="1155">
                  <c:v>88.5</c:v>
                </c:pt>
                <c:pt idx="1156">
                  <c:v>88.5</c:v>
                </c:pt>
                <c:pt idx="1157">
                  <c:v>88.5</c:v>
                </c:pt>
                <c:pt idx="1158">
                  <c:v>88.5</c:v>
                </c:pt>
                <c:pt idx="1159">
                  <c:v>88.5</c:v>
                </c:pt>
                <c:pt idx="1160">
                  <c:v>88.5</c:v>
                </c:pt>
                <c:pt idx="1161">
                  <c:v>88.5</c:v>
                </c:pt>
                <c:pt idx="1162">
                  <c:v>88.5</c:v>
                </c:pt>
                <c:pt idx="1163">
                  <c:v>88.5</c:v>
                </c:pt>
                <c:pt idx="1164">
                  <c:v>88.5</c:v>
                </c:pt>
                <c:pt idx="1165">
                  <c:v>88.5</c:v>
                </c:pt>
                <c:pt idx="1166">
                  <c:v>88.5</c:v>
                </c:pt>
                <c:pt idx="1167">
                  <c:v>88.5</c:v>
                </c:pt>
                <c:pt idx="1168">
                  <c:v>88.5</c:v>
                </c:pt>
                <c:pt idx="1169">
                  <c:v>88.5</c:v>
                </c:pt>
                <c:pt idx="1170">
                  <c:v>88.5</c:v>
                </c:pt>
                <c:pt idx="1171">
                  <c:v>88.5</c:v>
                </c:pt>
                <c:pt idx="1172">
                  <c:v>88.5</c:v>
                </c:pt>
                <c:pt idx="1173">
                  <c:v>88.5</c:v>
                </c:pt>
                <c:pt idx="1174">
                  <c:v>88.5</c:v>
                </c:pt>
                <c:pt idx="1175">
                  <c:v>88.5</c:v>
                </c:pt>
                <c:pt idx="1176">
                  <c:v>88.5</c:v>
                </c:pt>
                <c:pt idx="1177">
                  <c:v>88.5</c:v>
                </c:pt>
                <c:pt idx="1178">
                  <c:v>88.5</c:v>
                </c:pt>
                <c:pt idx="1179">
                  <c:v>88.5</c:v>
                </c:pt>
                <c:pt idx="1180">
                  <c:v>88.5</c:v>
                </c:pt>
                <c:pt idx="1181">
                  <c:v>88.5</c:v>
                </c:pt>
                <c:pt idx="1182">
                  <c:v>88.5</c:v>
                </c:pt>
                <c:pt idx="1183">
                  <c:v>88.5</c:v>
                </c:pt>
                <c:pt idx="1184">
                  <c:v>88.5</c:v>
                </c:pt>
                <c:pt idx="1185">
                  <c:v>88.5</c:v>
                </c:pt>
                <c:pt idx="1186">
                  <c:v>88.5</c:v>
                </c:pt>
                <c:pt idx="1187">
                  <c:v>88.5</c:v>
                </c:pt>
                <c:pt idx="1188">
                  <c:v>88.5</c:v>
                </c:pt>
                <c:pt idx="1189">
                  <c:v>88.5</c:v>
                </c:pt>
                <c:pt idx="1190">
                  <c:v>88.5</c:v>
                </c:pt>
                <c:pt idx="1191">
                  <c:v>88.5</c:v>
                </c:pt>
                <c:pt idx="1192">
                  <c:v>88.5</c:v>
                </c:pt>
                <c:pt idx="1193">
                  <c:v>88.5</c:v>
                </c:pt>
                <c:pt idx="1194">
                  <c:v>88.5</c:v>
                </c:pt>
                <c:pt idx="1195">
                  <c:v>88.5</c:v>
                </c:pt>
                <c:pt idx="1196">
                  <c:v>88.5</c:v>
                </c:pt>
                <c:pt idx="1197">
                  <c:v>88.5</c:v>
                </c:pt>
                <c:pt idx="1198">
                  <c:v>88.5</c:v>
                </c:pt>
                <c:pt idx="1199">
                  <c:v>88.5</c:v>
                </c:pt>
                <c:pt idx="1200">
                  <c:v>88.5</c:v>
                </c:pt>
                <c:pt idx="1201">
                  <c:v>88.5</c:v>
                </c:pt>
                <c:pt idx="1202">
                  <c:v>88.5</c:v>
                </c:pt>
                <c:pt idx="1203">
                  <c:v>88.5</c:v>
                </c:pt>
                <c:pt idx="1204">
                  <c:v>88.5</c:v>
                </c:pt>
                <c:pt idx="1205">
                  <c:v>88.5</c:v>
                </c:pt>
                <c:pt idx="1206">
                  <c:v>88.5</c:v>
                </c:pt>
                <c:pt idx="1207">
                  <c:v>88.5</c:v>
                </c:pt>
                <c:pt idx="1208">
                  <c:v>88.5</c:v>
                </c:pt>
                <c:pt idx="1209">
                  <c:v>88.5</c:v>
                </c:pt>
                <c:pt idx="1210">
                  <c:v>88.5</c:v>
                </c:pt>
                <c:pt idx="1211">
                  <c:v>88.5</c:v>
                </c:pt>
                <c:pt idx="1212">
                  <c:v>88.5</c:v>
                </c:pt>
                <c:pt idx="1213">
                  <c:v>88.5</c:v>
                </c:pt>
                <c:pt idx="1214">
                  <c:v>88.5</c:v>
                </c:pt>
                <c:pt idx="1215">
                  <c:v>88.5</c:v>
                </c:pt>
                <c:pt idx="1216">
                  <c:v>88.5</c:v>
                </c:pt>
                <c:pt idx="1217">
                  <c:v>88.5</c:v>
                </c:pt>
                <c:pt idx="1218">
                  <c:v>88.5</c:v>
                </c:pt>
                <c:pt idx="1219">
                  <c:v>88.5</c:v>
                </c:pt>
                <c:pt idx="1220">
                  <c:v>88.5</c:v>
                </c:pt>
                <c:pt idx="1221">
                  <c:v>88.5</c:v>
                </c:pt>
                <c:pt idx="1222">
                  <c:v>88.5</c:v>
                </c:pt>
                <c:pt idx="1223">
                  <c:v>88.5</c:v>
                </c:pt>
                <c:pt idx="1224">
                  <c:v>88.5</c:v>
                </c:pt>
                <c:pt idx="1225">
                  <c:v>88.5</c:v>
                </c:pt>
                <c:pt idx="1226">
                  <c:v>88.5</c:v>
                </c:pt>
                <c:pt idx="1227">
                  <c:v>88.5</c:v>
                </c:pt>
                <c:pt idx="1228">
                  <c:v>88.5</c:v>
                </c:pt>
                <c:pt idx="1229">
                  <c:v>88.5</c:v>
                </c:pt>
                <c:pt idx="1230">
                  <c:v>88.5</c:v>
                </c:pt>
                <c:pt idx="1231">
                  <c:v>88.5</c:v>
                </c:pt>
                <c:pt idx="1232">
                  <c:v>88.5</c:v>
                </c:pt>
                <c:pt idx="1233">
                  <c:v>88.5</c:v>
                </c:pt>
                <c:pt idx="1234">
                  <c:v>88.5</c:v>
                </c:pt>
                <c:pt idx="1235">
                  <c:v>88.5</c:v>
                </c:pt>
                <c:pt idx="1236">
                  <c:v>88.5</c:v>
                </c:pt>
                <c:pt idx="1237">
                  <c:v>88.5</c:v>
                </c:pt>
                <c:pt idx="1238">
                  <c:v>88.5</c:v>
                </c:pt>
                <c:pt idx="1239">
                  <c:v>88.5</c:v>
                </c:pt>
                <c:pt idx="1240">
                  <c:v>88.5</c:v>
                </c:pt>
                <c:pt idx="1241">
                  <c:v>88.5</c:v>
                </c:pt>
                <c:pt idx="1242">
                  <c:v>88.5</c:v>
                </c:pt>
                <c:pt idx="1243">
                  <c:v>88.5</c:v>
                </c:pt>
                <c:pt idx="1244">
                  <c:v>88.5</c:v>
                </c:pt>
                <c:pt idx="1245">
                  <c:v>88.5</c:v>
                </c:pt>
                <c:pt idx="1246">
                  <c:v>88.5</c:v>
                </c:pt>
                <c:pt idx="1247">
                  <c:v>88.5</c:v>
                </c:pt>
                <c:pt idx="1248">
                  <c:v>88.5</c:v>
                </c:pt>
                <c:pt idx="1249">
                  <c:v>88.5</c:v>
                </c:pt>
                <c:pt idx="1250">
                  <c:v>88.5</c:v>
                </c:pt>
                <c:pt idx="1251">
                  <c:v>88.5</c:v>
                </c:pt>
                <c:pt idx="1252">
                  <c:v>88.5</c:v>
                </c:pt>
                <c:pt idx="1253">
                  <c:v>88.5</c:v>
                </c:pt>
                <c:pt idx="1254">
                  <c:v>88.5</c:v>
                </c:pt>
                <c:pt idx="1255">
                  <c:v>88.5</c:v>
                </c:pt>
                <c:pt idx="1256">
                  <c:v>88.5</c:v>
                </c:pt>
                <c:pt idx="1257">
                  <c:v>88.5</c:v>
                </c:pt>
                <c:pt idx="1258">
                  <c:v>88.5</c:v>
                </c:pt>
                <c:pt idx="1259">
                  <c:v>88.5</c:v>
                </c:pt>
                <c:pt idx="1260">
                  <c:v>88.5</c:v>
                </c:pt>
                <c:pt idx="1261">
                  <c:v>88.5</c:v>
                </c:pt>
                <c:pt idx="1262">
                  <c:v>88.5</c:v>
                </c:pt>
                <c:pt idx="1263">
                  <c:v>88.5</c:v>
                </c:pt>
                <c:pt idx="1264">
                  <c:v>88.5</c:v>
                </c:pt>
                <c:pt idx="1265">
                  <c:v>88.5</c:v>
                </c:pt>
                <c:pt idx="1266">
                  <c:v>88.5</c:v>
                </c:pt>
                <c:pt idx="1267">
                  <c:v>88.5</c:v>
                </c:pt>
                <c:pt idx="1268">
                  <c:v>88.5</c:v>
                </c:pt>
                <c:pt idx="1269">
                  <c:v>88.5</c:v>
                </c:pt>
                <c:pt idx="1270">
                  <c:v>88.5</c:v>
                </c:pt>
                <c:pt idx="1271">
                  <c:v>88.5</c:v>
                </c:pt>
                <c:pt idx="1272">
                  <c:v>88.5</c:v>
                </c:pt>
                <c:pt idx="1273">
                  <c:v>88.5</c:v>
                </c:pt>
                <c:pt idx="1274">
                  <c:v>88.5</c:v>
                </c:pt>
                <c:pt idx="1275">
                  <c:v>88.5</c:v>
                </c:pt>
                <c:pt idx="1276">
                  <c:v>88.5</c:v>
                </c:pt>
                <c:pt idx="1277">
                  <c:v>88.5</c:v>
                </c:pt>
                <c:pt idx="1278">
                  <c:v>88.5</c:v>
                </c:pt>
                <c:pt idx="1279">
                  <c:v>88.5</c:v>
                </c:pt>
                <c:pt idx="1280">
                  <c:v>98.5</c:v>
                </c:pt>
                <c:pt idx="1281">
                  <c:v>98.5</c:v>
                </c:pt>
                <c:pt idx="1282">
                  <c:v>98.5</c:v>
                </c:pt>
                <c:pt idx="1283">
                  <c:v>98.5</c:v>
                </c:pt>
                <c:pt idx="1284">
                  <c:v>98.5</c:v>
                </c:pt>
                <c:pt idx="1285">
                  <c:v>98.5</c:v>
                </c:pt>
                <c:pt idx="1286">
                  <c:v>98.5</c:v>
                </c:pt>
                <c:pt idx="1287">
                  <c:v>98.5</c:v>
                </c:pt>
                <c:pt idx="1288">
                  <c:v>98.5</c:v>
                </c:pt>
                <c:pt idx="1289">
                  <c:v>98.5</c:v>
                </c:pt>
                <c:pt idx="1290">
                  <c:v>98.5</c:v>
                </c:pt>
                <c:pt idx="1291">
                  <c:v>98.5</c:v>
                </c:pt>
                <c:pt idx="1292">
                  <c:v>98.5</c:v>
                </c:pt>
                <c:pt idx="1293">
                  <c:v>98.5</c:v>
                </c:pt>
                <c:pt idx="1294">
                  <c:v>98.5</c:v>
                </c:pt>
                <c:pt idx="1295">
                  <c:v>98.5</c:v>
                </c:pt>
                <c:pt idx="1296">
                  <c:v>98.5</c:v>
                </c:pt>
                <c:pt idx="1297">
                  <c:v>98.5</c:v>
                </c:pt>
                <c:pt idx="1298">
                  <c:v>98.5</c:v>
                </c:pt>
                <c:pt idx="1299">
                  <c:v>98.5</c:v>
                </c:pt>
                <c:pt idx="1300">
                  <c:v>98.5</c:v>
                </c:pt>
                <c:pt idx="1301">
                  <c:v>98.5</c:v>
                </c:pt>
                <c:pt idx="1302">
                  <c:v>98.5</c:v>
                </c:pt>
                <c:pt idx="1303">
                  <c:v>98.5</c:v>
                </c:pt>
                <c:pt idx="1304">
                  <c:v>98.5</c:v>
                </c:pt>
                <c:pt idx="1305">
                  <c:v>98.5</c:v>
                </c:pt>
                <c:pt idx="1306">
                  <c:v>98.5</c:v>
                </c:pt>
                <c:pt idx="1307">
                  <c:v>98.5</c:v>
                </c:pt>
                <c:pt idx="1308">
                  <c:v>98.5</c:v>
                </c:pt>
                <c:pt idx="1309">
                  <c:v>98.5</c:v>
                </c:pt>
                <c:pt idx="1310">
                  <c:v>98.5</c:v>
                </c:pt>
                <c:pt idx="1311">
                  <c:v>98.5</c:v>
                </c:pt>
                <c:pt idx="1312">
                  <c:v>98.5</c:v>
                </c:pt>
                <c:pt idx="1313">
                  <c:v>98.5</c:v>
                </c:pt>
                <c:pt idx="1314">
                  <c:v>98.5</c:v>
                </c:pt>
                <c:pt idx="1315">
                  <c:v>98.5</c:v>
                </c:pt>
                <c:pt idx="1316">
                  <c:v>98.5</c:v>
                </c:pt>
                <c:pt idx="1317">
                  <c:v>98.5</c:v>
                </c:pt>
                <c:pt idx="1318">
                  <c:v>98.5</c:v>
                </c:pt>
                <c:pt idx="1319">
                  <c:v>98.5</c:v>
                </c:pt>
                <c:pt idx="1320">
                  <c:v>98.5</c:v>
                </c:pt>
                <c:pt idx="1321">
                  <c:v>98.5</c:v>
                </c:pt>
                <c:pt idx="1322">
                  <c:v>98.5</c:v>
                </c:pt>
                <c:pt idx="1323">
                  <c:v>98.5</c:v>
                </c:pt>
                <c:pt idx="1324">
                  <c:v>98.5</c:v>
                </c:pt>
                <c:pt idx="1325">
                  <c:v>98.5</c:v>
                </c:pt>
                <c:pt idx="1326">
                  <c:v>98.5</c:v>
                </c:pt>
                <c:pt idx="1327">
                  <c:v>98.5</c:v>
                </c:pt>
                <c:pt idx="1328">
                  <c:v>98.5</c:v>
                </c:pt>
                <c:pt idx="1329">
                  <c:v>98.5</c:v>
                </c:pt>
                <c:pt idx="1330">
                  <c:v>98.5</c:v>
                </c:pt>
                <c:pt idx="1331">
                  <c:v>98.5</c:v>
                </c:pt>
                <c:pt idx="1332">
                  <c:v>98.5</c:v>
                </c:pt>
                <c:pt idx="1333">
                  <c:v>98.5</c:v>
                </c:pt>
                <c:pt idx="1334">
                  <c:v>98.5</c:v>
                </c:pt>
                <c:pt idx="1335">
                  <c:v>98.5</c:v>
                </c:pt>
                <c:pt idx="1336">
                  <c:v>98.5</c:v>
                </c:pt>
                <c:pt idx="1337">
                  <c:v>98.5</c:v>
                </c:pt>
                <c:pt idx="1338">
                  <c:v>98.5</c:v>
                </c:pt>
                <c:pt idx="1339">
                  <c:v>98.5</c:v>
                </c:pt>
                <c:pt idx="1340">
                  <c:v>98.5</c:v>
                </c:pt>
                <c:pt idx="1341">
                  <c:v>98.5</c:v>
                </c:pt>
                <c:pt idx="1342">
                  <c:v>98.5</c:v>
                </c:pt>
                <c:pt idx="1343">
                  <c:v>98.5</c:v>
                </c:pt>
                <c:pt idx="1344">
                  <c:v>98.5</c:v>
                </c:pt>
                <c:pt idx="1345">
                  <c:v>98.5</c:v>
                </c:pt>
                <c:pt idx="1346">
                  <c:v>98.5</c:v>
                </c:pt>
                <c:pt idx="1347">
                  <c:v>98.5</c:v>
                </c:pt>
                <c:pt idx="1348">
                  <c:v>98.5</c:v>
                </c:pt>
                <c:pt idx="1349">
                  <c:v>98.5</c:v>
                </c:pt>
                <c:pt idx="1350">
                  <c:v>98.5</c:v>
                </c:pt>
                <c:pt idx="1351">
                  <c:v>98.5</c:v>
                </c:pt>
                <c:pt idx="1352">
                  <c:v>98.5</c:v>
                </c:pt>
                <c:pt idx="1353">
                  <c:v>98.5</c:v>
                </c:pt>
                <c:pt idx="1354">
                  <c:v>98.5</c:v>
                </c:pt>
                <c:pt idx="1355">
                  <c:v>98.5</c:v>
                </c:pt>
                <c:pt idx="1356">
                  <c:v>98.5</c:v>
                </c:pt>
                <c:pt idx="1357">
                  <c:v>98.5</c:v>
                </c:pt>
                <c:pt idx="1358">
                  <c:v>98.5</c:v>
                </c:pt>
                <c:pt idx="1359">
                  <c:v>98.5</c:v>
                </c:pt>
                <c:pt idx="1360">
                  <c:v>98.5</c:v>
                </c:pt>
                <c:pt idx="1361">
                  <c:v>98.5</c:v>
                </c:pt>
                <c:pt idx="1362">
                  <c:v>98.5</c:v>
                </c:pt>
                <c:pt idx="1363">
                  <c:v>98.5</c:v>
                </c:pt>
                <c:pt idx="1364">
                  <c:v>98.5</c:v>
                </c:pt>
                <c:pt idx="1365">
                  <c:v>98.5</c:v>
                </c:pt>
                <c:pt idx="1366">
                  <c:v>98.5</c:v>
                </c:pt>
                <c:pt idx="1367">
                  <c:v>98.5</c:v>
                </c:pt>
                <c:pt idx="1368">
                  <c:v>98.5</c:v>
                </c:pt>
                <c:pt idx="1369">
                  <c:v>98.5</c:v>
                </c:pt>
                <c:pt idx="1370">
                  <c:v>98.5</c:v>
                </c:pt>
                <c:pt idx="1371">
                  <c:v>98.5</c:v>
                </c:pt>
                <c:pt idx="1372">
                  <c:v>98.5</c:v>
                </c:pt>
                <c:pt idx="1373">
                  <c:v>98.5</c:v>
                </c:pt>
                <c:pt idx="1374">
                  <c:v>98.5</c:v>
                </c:pt>
                <c:pt idx="1375">
                  <c:v>98.5</c:v>
                </c:pt>
                <c:pt idx="1376">
                  <c:v>98.5</c:v>
                </c:pt>
                <c:pt idx="1377">
                  <c:v>98.5</c:v>
                </c:pt>
                <c:pt idx="1378">
                  <c:v>98.5</c:v>
                </c:pt>
                <c:pt idx="1379">
                  <c:v>98.5</c:v>
                </c:pt>
                <c:pt idx="1380">
                  <c:v>98.5</c:v>
                </c:pt>
                <c:pt idx="1381">
                  <c:v>98.5</c:v>
                </c:pt>
                <c:pt idx="1382">
                  <c:v>98.5</c:v>
                </c:pt>
                <c:pt idx="1383">
                  <c:v>98.5</c:v>
                </c:pt>
                <c:pt idx="1384">
                  <c:v>98.5</c:v>
                </c:pt>
                <c:pt idx="1385">
                  <c:v>98.5</c:v>
                </c:pt>
                <c:pt idx="1386">
                  <c:v>98.5</c:v>
                </c:pt>
                <c:pt idx="1387">
                  <c:v>98.5</c:v>
                </c:pt>
                <c:pt idx="1388">
                  <c:v>98.5</c:v>
                </c:pt>
                <c:pt idx="1389">
                  <c:v>98.5</c:v>
                </c:pt>
                <c:pt idx="1390">
                  <c:v>98.5</c:v>
                </c:pt>
                <c:pt idx="1391">
                  <c:v>98.5</c:v>
                </c:pt>
                <c:pt idx="1392">
                  <c:v>98.5</c:v>
                </c:pt>
                <c:pt idx="1393">
                  <c:v>98.5</c:v>
                </c:pt>
                <c:pt idx="1394">
                  <c:v>98.5</c:v>
                </c:pt>
                <c:pt idx="1395">
                  <c:v>98.5</c:v>
                </c:pt>
                <c:pt idx="1396">
                  <c:v>98.5</c:v>
                </c:pt>
                <c:pt idx="1397">
                  <c:v>98.5</c:v>
                </c:pt>
                <c:pt idx="1398">
                  <c:v>98.5</c:v>
                </c:pt>
                <c:pt idx="1399">
                  <c:v>98.5</c:v>
                </c:pt>
                <c:pt idx="1400">
                  <c:v>98.5</c:v>
                </c:pt>
                <c:pt idx="1401">
                  <c:v>98.5</c:v>
                </c:pt>
                <c:pt idx="1402">
                  <c:v>98.5</c:v>
                </c:pt>
                <c:pt idx="1403">
                  <c:v>98.5</c:v>
                </c:pt>
                <c:pt idx="1404">
                  <c:v>98.5</c:v>
                </c:pt>
                <c:pt idx="1405">
                  <c:v>98.5</c:v>
                </c:pt>
                <c:pt idx="1406">
                  <c:v>98.5</c:v>
                </c:pt>
                <c:pt idx="1407">
                  <c:v>98.5</c:v>
                </c:pt>
              </c:numCache>
            </c:numRef>
          </c:xVal>
          <c:yVal>
            <c:numRef>
              <c:f>maximale_chloride_groeiseizoen!$AK$3:$AK$14100</c:f>
              <c:numCache>
                <c:formatCode>General</c:formatCode>
                <c:ptCount val="14098"/>
                <c:pt idx="0">
                  <c:v>421.1142578125</c:v>
                </c:pt>
                <c:pt idx="1">
                  <c:v>421.1142578125</c:v>
                </c:pt>
                <c:pt idx="2">
                  <c:v>421.95413208007801</c:v>
                </c:pt>
                <c:pt idx="3">
                  <c:v>421.95413208007801</c:v>
                </c:pt>
                <c:pt idx="4">
                  <c:v>428.68588256835898</c:v>
                </c:pt>
                <c:pt idx="5">
                  <c:v>428.68588256835898</c:v>
                </c:pt>
                <c:pt idx="6">
                  <c:v>429.81430053710898</c:v>
                </c:pt>
                <c:pt idx="7">
                  <c:v>429.81430053710898</c:v>
                </c:pt>
                <c:pt idx="8">
                  <c:v>432.38714599609301</c:v>
                </c:pt>
                <c:pt idx="9">
                  <c:v>432.38714599609301</c:v>
                </c:pt>
                <c:pt idx="10">
                  <c:v>433.35406494140602</c:v>
                </c:pt>
                <c:pt idx="11">
                  <c:v>433.35406494140602</c:v>
                </c:pt>
                <c:pt idx="12">
                  <c:v>439.93243408203102</c:v>
                </c:pt>
                <c:pt idx="13">
                  <c:v>439.93243408203102</c:v>
                </c:pt>
                <c:pt idx="14">
                  <c:v>441.07946777343699</c:v>
                </c:pt>
                <c:pt idx="15">
                  <c:v>441.07946777343699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422.03494262695301</c:v>
                </c:pt>
                <c:pt idx="129">
                  <c:v>422.03494262695301</c:v>
                </c:pt>
                <c:pt idx="130">
                  <c:v>422.88198852539</c:v>
                </c:pt>
                <c:pt idx="131">
                  <c:v>422.88198852539</c:v>
                </c:pt>
                <c:pt idx="132">
                  <c:v>429.60284423828102</c:v>
                </c:pt>
                <c:pt idx="133">
                  <c:v>429.60284423828102</c:v>
                </c:pt>
                <c:pt idx="134">
                  <c:v>430.73989868164</c:v>
                </c:pt>
                <c:pt idx="135">
                  <c:v>430.73989868164</c:v>
                </c:pt>
                <c:pt idx="136">
                  <c:v>433.33135986328102</c:v>
                </c:pt>
                <c:pt idx="137">
                  <c:v>433.33135986328102</c:v>
                </c:pt>
                <c:pt idx="138">
                  <c:v>434.29833984375</c:v>
                </c:pt>
                <c:pt idx="139">
                  <c:v>434.29833984375</c:v>
                </c:pt>
                <c:pt idx="140">
                  <c:v>440.84323120117102</c:v>
                </c:pt>
                <c:pt idx="141">
                  <c:v>440.84323120117102</c:v>
                </c:pt>
                <c:pt idx="142">
                  <c:v>441.99801635742102</c:v>
                </c:pt>
                <c:pt idx="143">
                  <c:v>441.99801635742102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422.59143066406199</c:v>
                </c:pt>
                <c:pt idx="257">
                  <c:v>422.59143066406199</c:v>
                </c:pt>
                <c:pt idx="258">
                  <c:v>423.42941284179602</c:v>
                </c:pt>
                <c:pt idx="259">
                  <c:v>423.42941284179602</c:v>
                </c:pt>
                <c:pt idx="260">
                  <c:v>430.17721557617102</c:v>
                </c:pt>
                <c:pt idx="261">
                  <c:v>430.17721557617102</c:v>
                </c:pt>
                <c:pt idx="262">
                  <c:v>431.30633544921801</c:v>
                </c:pt>
                <c:pt idx="263">
                  <c:v>431.30633544921801</c:v>
                </c:pt>
                <c:pt idx="264">
                  <c:v>433.92581176757801</c:v>
                </c:pt>
                <c:pt idx="265">
                  <c:v>433.92581176757801</c:v>
                </c:pt>
                <c:pt idx="266">
                  <c:v>434.88067626953102</c:v>
                </c:pt>
                <c:pt idx="267">
                  <c:v>434.88067626953102</c:v>
                </c:pt>
                <c:pt idx="268">
                  <c:v>441.54113769531199</c:v>
                </c:pt>
                <c:pt idx="269">
                  <c:v>441.54113769531199</c:v>
                </c:pt>
                <c:pt idx="270">
                  <c:v>442.68981933593699</c:v>
                </c:pt>
                <c:pt idx="271">
                  <c:v>442.68981933593699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422.89984130859301</c:v>
                </c:pt>
                <c:pt idx="385">
                  <c:v>422.89984130859301</c:v>
                </c:pt>
                <c:pt idx="386">
                  <c:v>423.73519897460898</c:v>
                </c:pt>
                <c:pt idx="387">
                  <c:v>423.73519897460898</c:v>
                </c:pt>
                <c:pt idx="388">
                  <c:v>430.48587036132801</c:v>
                </c:pt>
                <c:pt idx="389">
                  <c:v>430.48587036132801</c:v>
                </c:pt>
                <c:pt idx="390">
                  <c:v>431.61209106445301</c:v>
                </c:pt>
                <c:pt idx="391">
                  <c:v>431.61209106445301</c:v>
                </c:pt>
                <c:pt idx="392">
                  <c:v>434.26690673828102</c:v>
                </c:pt>
                <c:pt idx="393">
                  <c:v>434.26690673828102</c:v>
                </c:pt>
                <c:pt idx="394">
                  <c:v>435.21011352539</c:v>
                </c:pt>
                <c:pt idx="395">
                  <c:v>435.21011352539</c:v>
                </c:pt>
                <c:pt idx="396">
                  <c:v>441.916900634765</c:v>
                </c:pt>
                <c:pt idx="397">
                  <c:v>441.916900634765</c:v>
                </c:pt>
                <c:pt idx="398">
                  <c:v>443.06271362304602</c:v>
                </c:pt>
                <c:pt idx="399">
                  <c:v>443.06271362304602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422.80987548828102</c:v>
                </c:pt>
                <c:pt idx="513">
                  <c:v>422.80987548828102</c:v>
                </c:pt>
                <c:pt idx="514">
                  <c:v>423.637451171875</c:v>
                </c:pt>
                <c:pt idx="515">
                  <c:v>423.637451171875</c:v>
                </c:pt>
                <c:pt idx="516">
                  <c:v>430.38931274414</c:v>
                </c:pt>
                <c:pt idx="517">
                  <c:v>430.38931274414</c:v>
                </c:pt>
                <c:pt idx="518">
                  <c:v>431.50698852539</c:v>
                </c:pt>
                <c:pt idx="519">
                  <c:v>431.50698852539</c:v>
                </c:pt>
                <c:pt idx="520">
                  <c:v>434.194244384765</c:v>
                </c:pt>
                <c:pt idx="521">
                  <c:v>434.194244384765</c:v>
                </c:pt>
                <c:pt idx="522">
                  <c:v>435.12356567382801</c:v>
                </c:pt>
                <c:pt idx="523">
                  <c:v>435.12356567382801</c:v>
                </c:pt>
                <c:pt idx="524">
                  <c:v>441.86605834960898</c:v>
                </c:pt>
                <c:pt idx="525">
                  <c:v>441.86605834960898</c:v>
                </c:pt>
                <c:pt idx="526">
                  <c:v>443.00500488281199</c:v>
                </c:pt>
                <c:pt idx="527">
                  <c:v>443.00500488281199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422.45886230468699</c:v>
                </c:pt>
                <c:pt idx="641">
                  <c:v>422.45886230468699</c:v>
                </c:pt>
                <c:pt idx="642">
                  <c:v>423.2685546875</c:v>
                </c:pt>
                <c:pt idx="643">
                  <c:v>423.2685546875</c:v>
                </c:pt>
                <c:pt idx="644">
                  <c:v>430.04324340820301</c:v>
                </c:pt>
                <c:pt idx="645">
                  <c:v>430.04324340820301</c:v>
                </c:pt>
                <c:pt idx="646">
                  <c:v>431.14300537109301</c:v>
                </c:pt>
                <c:pt idx="647">
                  <c:v>431.14300537109301</c:v>
                </c:pt>
                <c:pt idx="648">
                  <c:v>433.86868286132801</c:v>
                </c:pt>
                <c:pt idx="649">
                  <c:v>433.86868286132801</c:v>
                </c:pt>
                <c:pt idx="650">
                  <c:v>434.770416259765</c:v>
                </c:pt>
                <c:pt idx="651">
                  <c:v>434.770416259765</c:v>
                </c:pt>
                <c:pt idx="652">
                  <c:v>441.588134765625</c:v>
                </c:pt>
                <c:pt idx="653">
                  <c:v>441.588134765625</c:v>
                </c:pt>
                <c:pt idx="654">
                  <c:v>442.71057128906199</c:v>
                </c:pt>
                <c:pt idx="655">
                  <c:v>442.71057128906199</c:v>
                </c:pt>
                <c:pt idx="656">
                  <c:v>493.51861572265602</c:v>
                </c:pt>
                <c:pt idx="657">
                  <c:v>493.51861572265602</c:v>
                </c:pt>
                <c:pt idx="658">
                  <c:v>494.06057739257801</c:v>
                </c:pt>
                <c:pt idx="659">
                  <c:v>494.06057739257801</c:v>
                </c:pt>
                <c:pt idx="660">
                  <c:v>504.33743286132801</c:v>
                </c:pt>
                <c:pt idx="661">
                  <c:v>504.33743286132801</c:v>
                </c:pt>
                <c:pt idx="662">
                  <c:v>-999</c:v>
                </c:pt>
                <c:pt idx="663">
                  <c:v>-999</c:v>
                </c:pt>
                <c:pt idx="664">
                  <c:v>505.17105102539</c:v>
                </c:pt>
                <c:pt idx="665">
                  <c:v>505.17105102539</c:v>
                </c:pt>
                <c:pt idx="666">
                  <c:v>-999</c:v>
                </c:pt>
                <c:pt idx="667">
                  <c:v>-999</c:v>
                </c:pt>
                <c:pt idx="668">
                  <c:v>508.09567260742102</c:v>
                </c:pt>
                <c:pt idx="669">
                  <c:v>508.09567260742102</c:v>
                </c:pt>
                <c:pt idx="670">
                  <c:v>508.70904541015602</c:v>
                </c:pt>
                <c:pt idx="671">
                  <c:v>508.70904541015602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519.181396484375</c:v>
                </c:pt>
                <c:pt idx="687">
                  <c:v>519.181396484375</c:v>
                </c:pt>
                <c:pt idx="688">
                  <c:v>519.98693847656205</c:v>
                </c:pt>
                <c:pt idx="689">
                  <c:v>519.98693847656205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421.72586059570301</c:v>
                </c:pt>
                <c:pt idx="769">
                  <c:v>421.72586059570301</c:v>
                </c:pt>
                <c:pt idx="770">
                  <c:v>422.52813720703102</c:v>
                </c:pt>
                <c:pt idx="771">
                  <c:v>422.52813720703102</c:v>
                </c:pt>
                <c:pt idx="772">
                  <c:v>429.28662109375</c:v>
                </c:pt>
                <c:pt idx="773">
                  <c:v>429.28662109375</c:v>
                </c:pt>
                <c:pt idx="774">
                  <c:v>430.37713623046801</c:v>
                </c:pt>
                <c:pt idx="775">
                  <c:v>430.37713623046801</c:v>
                </c:pt>
                <c:pt idx="776">
                  <c:v>433.12484741210898</c:v>
                </c:pt>
                <c:pt idx="777">
                  <c:v>433.12484741210898</c:v>
                </c:pt>
                <c:pt idx="778">
                  <c:v>434.01815795898398</c:v>
                </c:pt>
                <c:pt idx="779">
                  <c:v>434.01815795898398</c:v>
                </c:pt>
                <c:pt idx="780">
                  <c:v>440.84136962890602</c:v>
                </c:pt>
                <c:pt idx="781">
                  <c:v>440.84136962890602</c:v>
                </c:pt>
                <c:pt idx="782">
                  <c:v>441.955322265625</c:v>
                </c:pt>
                <c:pt idx="783">
                  <c:v>441.955322265625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420.58334350585898</c:v>
                </c:pt>
                <c:pt idx="897">
                  <c:v>420.58334350585898</c:v>
                </c:pt>
                <c:pt idx="898">
                  <c:v>421.36456298828102</c:v>
                </c:pt>
                <c:pt idx="899">
                  <c:v>421.36456298828102</c:v>
                </c:pt>
                <c:pt idx="900">
                  <c:v>428.135650634765</c:v>
                </c:pt>
                <c:pt idx="901">
                  <c:v>428.135650634765</c:v>
                </c:pt>
                <c:pt idx="902">
                  <c:v>429.203125</c:v>
                </c:pt>
                <c:pt idx="903">
                  <c:v>429.203125</c:v>
                </c:pt>
                <c:pt idx="904">
                  <c:v>431.951904296875</c:v>
                </c:pt>
                <c:pt idx="905">
                  <c:v>431.951904296875</c:v>
                </c:pt>
                <c:pt idx="906">
                  <c:v>432.84835815429602</c:v>
                </c:pt>
                <c:pt idx="907">
                  <c:v>432.84835815429602</c:v>
                </c:pt>
                <c:pt idx="908">
                  <c:v>439.77798461914</c:v>
                </c:pt>
                <c:pt idx="909">
                  <c:v>439.77798461914</c:v>
                </c:pt>
                <c:pt idx="910">
                  <c:v>440.87158203125</c:v>
                </c:pt>
                <c:pt idx="911">
                  <c:v>440.87158203125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419.40695190429602</c:v>
                </c:pt>
                <c:pt idx="1025">
                  <c:v>419.40695190429602</c:v>
                </c:pt>
                <c:pt idx="1026">
                  <c:v>420.17269897460898</c:v>
                </c:pt>
                <c:pt idx="1027">
                  <c:v>420.17269897460898</c:v>
                </c:pt>
                <c:pt idx="1028">
                  <c:v>426.92559814453102</c:v>
                </c:pt>
                <c:pt idx="1029">
                  <c:v>426.92559814453102</c:v>
                </c:pt>
                <c:pt idx="1030">
                  <c:v>427.97805786132801</c:v>
                </c:pt>
                <c:pt idx="1031">
                  <c:v>427.97805786132801</c:v>
                </c:pt>
                <c:pt idx="1032">
                  <c:v>430.75506591796801</c:v>
                </c:pt>
                <c:pt idx="1033">
                  <c:v>430.75506591796801</c:v>
                </c:pt>
                <c:pt idx="1034">
                  <c:v>431.62612915039</c:v>
                </c:pt>
                <c:pt idx="1035">
                  <c:v>431.62612915039</c:v>
                </c:pt>
                <c:pt idx="1036">
                  <c:v>438.546875</c:v>
                </c:pt>
                <c:pt idx="1037">
                  <c:v>438.546875</c:v>
                </c:pt>
                <c:pt idx="1038">
                  <c:v>439.626861572265</c:v>
                </c:pt>
                <c:pt idx="1039">
                  <c:v>439.626861572265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418.197174072265</c:v>
                </c:pt>
                <c:pt idx="1153">
                  <c:v>418.197174072265</c:v>
                </c:pt>
                <c:pt idx="1154">
                  <c:v>418.941802978515</c:v>
                </c:pt>
                <c:pt idx="1155">
                  <c:v>418.941802978515</c:v>
                </c:pt>
                <c:pt idx="1156">
                  <c:v>425.69274902343699</c:v>
                </c:pt>
                <c:pt idx="1157">
                  <c:v>425.69274902343699</c:v>
                </c:pt>
                <c:pt idx="1158">
                  <c:v>426.72332763671801</c:v>
                </c:pt>
                <c:pt idx="1159">
                  <c:v>426.72332763671801</c:v>
                </c:pt>
                <c:pt idx="1160">
                  <c:v>429.51544189453102</c:v>
                </c:pt>
                <c:pt idx="1161">
                  <c:v>429.51544189453102</c:v>
                </c:pt>
                <c:pt idx="1162">
                  <c:v>430.37274169921801</c:v>
                </c:pt>
                <c:pt idx="1163">
                  <c:v>430.37274169921801</c:v>
                </c:pt>
                <c:pt idx="1164">
                  <c:v>437.3544921875</c:v>
                </c:pt>
                <c:pt idx="1165">
                  <c:v>437.3544921875</c:v>
                </c:pt>
                <c:pt idx="1166">
                  <c:v>438.42004394531199</c:v>
                </c:pt>
                <c:pt idx="1167">
                  <c:v>438.42004394531199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416.89877319335898</c:v>
                </c:pt>
                <c:pt idx="1281">
                  <c:v>416.89877319335898</c:v>
                </c:pt>
                <c:pt idx="1282">
                  <c:v>417.62396240234301</c:v>
                </c:pt>
                <c:pt idx="1283">
                  <c:v>417.62396240234301</c:v>
                </c:pt>
                <c:pt idx="1284">
                  <c:v>424.34704589843699</c:v>
                </c:pt>
                <c:pt idx="1285">
                  <c:v>424.34704589843699</c:v>
                </c:pt>
                <c:pt idx="1286">
                  <c:v>425.36492919921801</c:v>
                </c:pt>
                <c:pt idx="1287">
                  <c:v>425.36492919921801</c:v>
                </c:pt>
                <c:pt idx="1288">
                  <c:v>428.14712524414</c:v>
                </c:pt>
                <c:pt idx="1289">
                  <c:v>428.14712524414</c:v>
                </c:pt>
                <c:pt idx="1290">
                  <c:v>429.00457763671801</c:v>
                </c:pt>
                <c:pt idx="1291">
                  <c:v>429.00457763671801</c:v>
                </c:pt>
                <c:pt idx="1292">
                  <c:v>435.916015625</c:v>
                </c:pt>
                <c:pt idx="1293">
                  <c:v>435.916015625</c:v>
                </c:pt>
                <c:pt idx="1294">
                  <c:v>436.97424316406199</c:v>
                </c:pt>
                <c:pt idx="1295">
                  <c:v>436.97424316406199</c:v>
                </c:pt>
                <c:pt idx="1296">
                  <c:v>487.97302246093699</c:v>
                </c:pt>
                <c:pt idx="1297">
                  <c:v>487.97302246093699</c:v>
                </c:pt>
                <c:pt idx="1298">
                  <c:v>488.40679931640602</c:v>
                </c:pt>
                <c:pt idx="1299">
                  <c:v>488.40679931640602</c:v>
                </c:pt>
                <c:pt idx="1300">
                  <c:v>-999</c:v>
                </c:pt>
                <c:pt idx="1301">
                  <c:v>-999</c:v>
                </c:pt>
                <c:pt idx="1302">
                  <c:v>498.65496826171801</c:v>
                </c:pt>
                <c:pt idx="1303">
                  <c:v>498.65496826171801</c:v>
                </c:pt>
                <c:pt idx="1304">
                  <c:v>499.38937377929602</c:v>
                </c:pt>
                <c:pt idx="1305">
                  <c:v>499.38937377929602</c:v>
                </c:pt>
                <c:pt idx="1306">
                  <c:v>-999</c:v>
                </c:pt>
                <c:pt idx="1307">
                  <c:v>-999</c:v>
                </c:pt>
                <c:pt idx="1308">
                  <c:v>502.3994140625</c:v>
                </c:pt>
                <c:pt idx="1309">
                  <c:v>502.3994140625</c:v>
                </c:pt>
                <c:pt idx="1310">
                  <c:v>502.94317626953102</c:v>
                </c:pt>
                <c:pt idx="1311">
                  <c:v>502.94317626953102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513.52520751953102</c:v>
                </c:pt>
                <c:pt idx="1327">
                  <c:v>513.52520751953102</c:v>
                </c:pt>
                <c:pt idx="1328">
                  <c:v>514.25402832031205</c:v>
                </c:pt>
                <c:pt idx="1329">
                  <c:v>514.25402832031205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37-4728-80F1-D7C92AADC5AC}"/>
            </c:ext>
          </c:extLst>
        </c:ser>
        <c:ser>
          <c:idx val="1"/>
          <c:order val="1"/>
          <c:tx>
            <c:strRef>
              <c:f>maximale_chloride_groeiseizoen!$AL$2</c:f>
              <c:strCache>
                <c:ptCount val="1"/>
                <c:pt idx="0">
                  <c:v>25 m3/s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maximale_chloride_groeiseizoen!$AH$3:$AH$1410</c:f>
              <c:numCache>
                <c:formatCode>General</c:formatCode>
                <c:ptCount val="1408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19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4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29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4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39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4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49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4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59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4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69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79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4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4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99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4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09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4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19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9.5</c:v>
                </c:pt>
                <c:pt idx="136">
                  <c:v>9.5</c:v>
                </c:pt>
                <c:pt idx="137">
                  <c:v>9.5</c:v>
                </c:pt>
                <c:pt idx="138">
                  <c:v>9.5</c:v>
                </c:pt>
                <c:pt idx="139">
                  <c:v>9.5</c:v>
                </c:pt>
                <c:pt idx="140">
                  <c:v>9.5</c:v>
                </c:pt>
                <c:pt idx="141">
                  <c:v>9.5</c:v>
                </c:pt>
                <c:pt idx="142">
                  <c:v>9.5</c:v>
                </c:pt>
                <c:pt idx="143">
                  <c:v>9.5</c:v>
                </c:pt>
                <c:pt idx="144">
                  <c:v>9.5</c:v>
                </c:pt>
                <c:pt idx="145">
                  <c:v>9.5</c:v>
                </c:pt>
                <c:pt idx="146">
                  <c:v>9.5</c:v>
                </c:pt>
                <c:pt idx="147">
                  <c:v>9.5</c:v>
                </c:pt>
                <c:pt idx="148">
                  <c:v>9.5</c:v>
                </c:pt>
                <c:pt idx="149">
                  <c:v>9.5</c:v>
                </c:pt>
                <c:pt idx="150">
                  <c:v>9.5</c:v>
                </c:pt>
                <c:pt idx="151">
                  <c:v>9.5</c:v>
                </c:pt>
                <c:pt idx="152">
                  <c:v>9.5</c:v>
                </c:pt>
                <c:pt idx="153">
                  <c:v>9.5</c:v>
                </c:pt>
                <c:pt idx="154">
                  <c:v>9.5</c:v>
                </c:pt>
                <c:pt idx="155">
                  <c:v>9.5</c:v>
                </c:pt>
                <c:pt idx="156">
                  <c:v>9.5</c:v>
                </c:pt>
                <c:pt idx="157">
                  <c:v>9.5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9.5</c:v>
                </c:pt>
                <c:pt idx="230">
                  <c:v>9.5</c:v>
                </c:pt>
                <c:pt idx="231">
                  <c:v>9.5</c:v>
                </c:pt>
                <c:pt idx="232">
                  <c:v>9.5</c:v>
                </c:pt>
                <c:pt idx="233">
                  <c:v>9.5</c:v>
                </c:pt>
                <c:pt idx="234">
                  <c:v>9.5</c:v>
                </c:pt>
                <c:pt idx="235">
                  <c:v>9.5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9.5</c:v>
                </c:pt>
                <c:pt idx="245">
                  <c:v>9.5</c:v>
                </c:pt>
                <c:pt idx="246">
                  <c:v>9.5</c:v>
                </c:pt>
                <c:pt idx="247">
                  <c:v>9.5</c:v>
                </c:pt>
                <c:pt idx="248">
                  <c:v>9.5</c:v>
                </c:pt>
                <c:pt idx="249">
                  <c:v>9.5</c:v>
                </c:pt>
                <c:pt idx="250">
                  <c:v>9.5</c:v>
                </c:pt>
                <c:pt idx="251">
                  <c:v>9.5</c:v>
                </c:pt>
                <c:pt idx="252">
                  <c:v>9.5</c:v>
                </c:pt>
                <c:pt idx="253">
                  <c:v>9.5</c:v>
                </c:pt>
                <c:pt idx="254">
                  <c:v>9.5</c:v>
                </c:pt>
                <c:pt idx="255">
                  <c:v>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19.5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19.5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19.5</c:v>
                </c:pt>
                <c:pt idx="274">
                  <c:v>19.5</c:v>
                </c:pt>
                <c:pt idx="275">
                  <c:v>19.5</c:v>
                </c:pt>
                <c:pt idx="276">
                  <c:v>19.5</c:v>
                </c:pt>
                <c:pt idx="277">
                  <c:v>19.5</c:v>
                </c:pt>
                <c:pt idx="278">
                  <c:v>19.5</c:v>
                </c:pt>
                <c:pt idx="279">
                  <c:v>19.5</c:v>
                </c:pt>
                <c:pt idx="280">
                  <c:v>19.5</c:v>
                </c:pt>
                <c:pt idx="281">
                  <c:v>19.5</c:v>
                </c:pt>
                <c:pt idx="282">
                  <c:v>19.5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19.5</c:v>
                </c:pt>
                <c:pt idx="293">
                  <c:v>19.5</c:v>
                </c:pt>
                <c:pt idx="294">
                  <c:v>19.5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19.5</c:v>
                </c:pt>
                <c:pt idx="299">
                  <c:v>19.5</c:v>
                </c:pt>
                <c:pt idx="300">
                  <c:v>19.5</c:v>
                </c:pt>
                <c:pt idx="301">
                  <c:v>19.5</c:v>
                </c:pt>
                <c:pt idx="302">
                  <c:v>19.5</c:v>
                </c:pt>
                <c:pt idx="303">
                  <c:v>19.5</c:v>
                </c:pt>
                <c:pt idx="304">
                  <c:v>19.5</c:v>
                </c:pt>
                <c:pt idx="305">
                  <c:v>19.5</c:v>
                </c:pt>
                <c:pt idx="306">
                  <c:v>19.5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19.5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</c:v>
                </c:pt>
                <c:pt idx="318">
                  <c:v>19.5</c:v>
                </c:pt>
                <c:pt idx="319">
                  <c:v>19.5</c:v>
                </c:pt>
                <c:pt idx="320">
                  <c:v>19.5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19.5</c:v>
                </c:pt>
                <c:pt idx="325">
                  <c:v>19.5</c:v>
                </c:pt>
                <c:pt idx="326">
                  <c:v>19.5</c:v>
                </c:pt>
                <c:pt idx="327">
                  <c:v>19.5</c:v>
                </c:pt>
                <c:pt idx="328">
                  <c:v>19.5</c:v>
                </c:pt>
                <c:pt idx="329">
                  <c:v>19.5</c:v>
                </c:pt>
                <c:pt idx="330">
                  <c:v>19.5</c:v>
                </c:pt>
                <c:pt idx="331">
                  <c:v>19.5</c:v>
                </c:pt>
                <c:pt idx="332">
                  <c:v>19.5</c:v>
                </c:pt>
                <c:pt idx="333">
                  <c:v>19.5</c:v>
                </c:pt>
                <c:pt idx="334">
                  <c:v>19.5</c:v>
                </c:pt>
                <c:pt idx="335">
                  <c:v>19.5</c:v>
                </c:pt>
                <c:pt idx="336">
                  <c:v>19.5</c:v>
                </c:pt>
                <c:pt idx="337">
                  <c:v>19.5</c:v>
                </c:pt>
                <c:pt idx="338">
                  <c:v>19.5</c:v>
                </c:pt>
                <c:pt idx="339">
                  <c:v>19.5</c:v>
                </c:pt>
                <c:pt idx="340">
                  <c:v>19.5</c:v>
                </c:pt>
                <c:pt idx="341">
                  <c:v>19.5</c:v>
                </c:pt>
                <c:pt idx="342">
                  <c:v>19.5</c:v>
                </c:pt>
                <c:pt idx="343">
                  <c:v>19.5</c:v>
                </c:pt>
                <c:pt idx="344">
                  <c:v>19.5</c:v>
                </c:pt>
                <c:pt idx="345">
                  <c:v>19.5</c:v>
                </c:pt>
                <c:pt idx="346">
                  <c:v>19.5</c:v>
                </c:pt>
                <c:pt idx="347">
                  <c:v>19.5</c:v>
                </c:pt>
                <c:pt idx="348">
                  <c:v>19.5</c:v>
                </c:pt>
                <c:pt idx="349">
                  <c:v>19.5</c:v>
                </c:pt>
                <c:pt idx="350">
                  <c:v>19.5</c:v>
                </c:pt>
                <c:pt idx="351">
                  <c:v>19.5</c:v>
                </c:pt>
                <c:pt idx="352">
                  <c:v>19.5</c:v>
                </c:pt>
                <c:pt idx="353">
                  <c:v>19.5</c:v>
                </c:pt>
                <c:pt idx="354">
                  <c:v>19.5</c:v>
                </c:pt>
                <c:pt idx="355">
                  <c:v>19.5</c:v>
                </c:pt>
                <c:pt idx="356">
                  <c:v>19.5</c:v>
                </c:pt>
                <c:pt idx="357">
                  <c:v>19.5</c:v>
                </c:pt>
                <c:pt idx="358">
                  <c:v>19.5</c:v>
                </c:pt>
                <c:pt idx="359">
                  <c:v>19.5</c:v>
                </c:pt>
                <c:pt idx="360">
                  <c:v>19.5</c:v>
                </c:pt>
                <c:pt idx="361">
                  <c:v>19.5</c:v>
                </c:pt>
                <c:pt idx="362">
                  <c:v>19.5</c:v>
                </c:pt>
                <c:pt idx="363">
                  <c:v>19.5</c:v>
                </c:pt>
                <c:pt idx="364">
                  <c:v>19.5</c:v>
                </c:pt>
                <c:pt idx="365">
                  <c:v>19.5</c:v>
                </c:pt>
                <c:pt idx="366">
                  <c:v>19.5</c:v>
                </c:pt>
                <c:pt idx="367">
                  <c:v>19.5</c:v>
                </c:pt>
                <c:pt idx="368">
                  <c:v>19.5</c:v>
                </c:pt>
                <c:pt idx="369">
                  <c:v>19.5</c:v>
                </c:pt>
                <c:pt idx="370">
                  <c:v>19.5</c:v>
                </c:pt>
                <c:pt idx="371">
                  <c:v>19.5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19.5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19.5</c:v>
                </c:pt>
                <c:pt idx="382">
                  <c:v>19.5</c:v>
                </c:pt>
                <c:pt idx="383">
                  <c:v>19.5</c:v>
                </c:pt>
                <c:pt idx="384">
                  <c:v>29.5</c:v>
                </c:pt>
                <c:pt idx="385">
                  <c:v>29.5</c:v>
                </c:pt>
                <c:pt idx="386">
                  <c:v>29.5</c:v>
                </c:pt>
                <c:pt idx="387">
                  <c:v>29.5</c:v>
                </c:pt>
                <c:pt idx="388">
                  <c:v>29.5</c:v>
                </c:pt>
                <c:pt idx="389">
                  <c:v>29.5</c:v>
                </c:pt>
                <c:pt idx="390">
                  <c:v>29.5</c:v>
                </c:pt>
                <c:pt idx="391">
                  <c:v>29.5</c:v>
                </c:pt>
                <c:pt idx="392">
                  <c:v>29.5</c:v>
                </c:pt>
                <c:pt idx="393">
                  <c:v>29.5</c:v>
                </c:pt>
                <c:pt idx="394">
                  <c:v>29.5</c:v>
                </c:pt>
                <c:pt idx="395">
                  <c:v>29.5</c:v>
                </c:pt>
                <c:pt idx="396">
                  <c:v>29.5</c:v>
                </c:pt>
                <c:pt idx="397">
                  <c:v>29.5</c:v>
                </c:pt>
                <c:pt idx="398">
                  <c:v>29.5</c:v>
                </c:pt>
                <c:pt idx="399">
                  <c:v>29.5</c:v>
                </c:pt>
                <c:pt idx="400">
                  <c:v>29.5</c:v>
                </c:pt>
                <c:pt idx="401">
                  <c:v>29.5</c:v>
                </c:pt>
                <c:pt idx="402">
                  <c:v>29.5</c:v>
                </c:pt>
                <c:pt idx="403">
                  <c:v>29.5</c:v>
                </c:pt>
                <c:pt idx="404">
                  <c:v>29.5</c:v>
                </c:pt>
                <c:pt idx="405">
                  <c:v>29.5</c:v>
                </c:pt>
                <c:pt idx="406">
                  <c:v>29.5</c:v>
                </c:pt>
                <c:pt idx="407">
                  <c:v>29.5</c:v>
                </c:pt>
                <c:pt idx="408">
                  <c:v>29.5</c:v>
                </c:pt>
                <c:pt idx="409">
                  <c:v>29.5</c:v>
                </c:pt>
                <c:pt idx="410">
                  <c:v>29.5</c:v>
                </c:pt>
                <c:pt idx="411">
                  <c:v>29.5</c:v>
                </c:pt>
                <c:pt idx="412">
                  <c:v>29.5</c:v>
                </c:pt>
                <c:pt idx="413">
                  <c:v>29.5</c:v>
                </c:pt>
                <c:pt idx="414">
                  <c:v>29.5</c:v>
                </c:pt>
                <c:pt idx="415">
                  <c:v>29.5</c:v>
                </c:pt>
                <c:pt idx="416">
                  <c:v>29.5</c:v>
                </c:pt>
                <c:pt idx="417">
                  <c:v>29.5</c:v>
                </c:pt>
                <c:pt idx="418">
                  <c:v>29.5</c:v>
                </c:pt>
                <c:pt idx="419">
                  <c:v>29.5</c:v>
                </c:pt>
                <c:pt idx="420">
                  <c:v>29.5</c:v>
                </c:pt>
                <c:pt idx="421">
                  <c:v>29.5</c:v>
                </c:pt>
                <c:pt idx="422">
                  <c:v>29.5</c:v>
                </c:pt>
                <c:pt idx="423">
                  <c:v>29.5</c:v>
                </c:pt>
                <c:pt idx="424">
                  <c:v>29.5</c:v>
                </c:pt>
                <c:pt idx="425">
                  <c:v>29.5</c:v>
                </c:pt>
                <c:pt idx="426">
                  <c:v>29.5</c:v>
                </c:pt>
                <c:pt idx="427">
                  <c:v>29.5</c:v>
                </c:pt>
                <c:pt idx="428">
                  <c:v>29.5</c:v>
                </c:pt>
                <c:pt idx="429">
                  <c:v>29.5</c:v>
                </c:pt>
                <c:pt idx="430">
                  <c:v>29.5</c:v>
                </c:pt>
                <c:pt idx="431">
                  <c:v>29.5</c:v>
                </c:pt>
                <c:pt idx="432">
                  <c:v>29.5</c:v>
                </c:pt>
                <c:pt idx="433">
                  <c:v>29.5</c:v>
                </c:pt>
                <c:pt idx="434">
                  <c:v>29.5</c:v>
                </c:pt>
                <c:pt idx="435">
                  <c:v>29.5</c:v>
                </c:pt>
                <c:pt idx="436">
                  <c:v>29.5</c:v>
                </c:pt>
                <c:pt idx="437">
                  <c:v>29.5</c:v>
                </c:pt>
                <c:pt idx="438">
                  <c:v>29.5</c:v>
                </c:pt>
                <c:pt idx="439">
                  <c:v>29.5</c:v>
                </c:pt>
                <c:pt idx="440">
                  <c:v>29.5</c:v>
                </c:pt>
                <c:pt idx="441">
                  <c:v>29.5</c:v>
                </c:pt>
                <c:pt idx="442">
                  <c:v>29.5</c:v>
                </c:pt>
                <c:pt idx="443">
                  <c:v>29.5</c:v>
                </c:pt>
                <c:pt idx="444">
                  <c:v>29.5</c:v>
                </c:pt>
                <c:pt idx="445">
                  <c:v>29.5</c:v>
                </c:pt>
                <c:pt idx="446">
                  <c:v>29.5</c:v>
                </c:pt>
                <c:pt idx="447">
                  <c:v>29.5</c:v>
                </c:pt>
                <c:pt idx="448">
                  <c:v>29.5</c:v>
                </c:pt>
                <c:pt idx="449">
                  <c:v>29.5</c:v>
                </c:pt>
                <c:pt idx="450">
                  <c:v>29.5</c:v>
                </c:pt>
                <c:pt idx="451">
                  <c:v>29.5</c:v>
                </c:pt>
                <c:pt idx="452">
                  <c:v>29.5</c:v>
                </c:pt>
                <c:pt idx="453">
                  <c:v>29.5</c:v>
                </c:pt>
                <c:pt idx="454">
                  <c:v>29.5</c:v>
                </c:pt>
                <c:pt idx="455">
                  <c:v>29.5</c:v>
                </c:pt>
                <c:pt idx="456">
                  <c:v>29.5</c:v>
                </c:pt>
                <c:pt idx="457">
                  <c:v>29.5</c:v>
                </c:pt>
                <c:pt idx="458">
                  <c:v>29.5</c:v>
                </c:pt>
                <c:pt idx="459">
                  <c:v>29.5</c:v>
                </c:pt>
                <c:pt idx="460">
                  <c:v>29.5</c:v>
                </c:pt>
                <c:pt idx="461">
                  <c:v>29.5</c:v>
                </c:pt>
                <c:pt idx="462">
                  <c:v>29.5</c:v>
                </c:pt>
                <c:pt idx="463">
                  <c:v>29.5</c:v>
                </c:pt>
                <c:pt idx="464">
                  <c:v>29.5</c:v>
                </c:pt>
                <c:pt idx="465">
                  <c:v>29.5</c:v>
                </c:pt>
                <c:pt idx="466">
                  <c:v>29.5</c:v>
                </c:pt>
                <c:pt idx="467">
                  <c:v>29.5</c:v>
                </c:pt>
                <c:pt idx="468">
                  <c:v>29.5</c:v>
                </c:pt>
                <c:pt idx="469">
                  <c:v>29.5</c:v>
                </c:pt>
                <c:pt idx="470">
                  <c:v>29.5</c:v>
                </c:pt>
                <c:pt idx="471">
                  <c:v>29.5</c:v>
                </c:pt>
                <c:pt idx="472">
                  <c:v>29.5</c:v>
                </c:pt>
                <c:pt idx="473">
                  <c:v>29.5</c:v>
                </c:pt>
                <c:pt idx="474">
                  <c:v>29.5</c:v>
                </c:pt>
                <c:pt idx="475">
                  <c:v>29.5</c:v>
                </c:pt>
                <c:pt idx="476">
                  <c:v>29.5</c:v>
                </c:pt>
                <c:pt idx="477">
                  <c:v>29.5</c:v>
                </c:pt>
                <c:pt idx="478">
                  <c:v>29.5</c:v>
                </c:pt>
                <c:pt idx="479">
                  <c:v>29.5</c:v>
                </c:pt>
                <c:pt idx="480">
                  <c:v>29.5</c:v>
                </c:pt>
                <c:pt idx="481">
                  <c:v>29.5</c:v>
                </c:pt>
                <c:pt idx="482">
                  <c:v>29.5</c:v>
                </c:pt>
                <c:pt idx="483">
                  <c:v>29.5</c:v>
                </c:pt>
                <c:pt idx="484">
                  <c:v>29.5</c:v>
                </c:pt>
                <c:pt idx="485">
                  <c:v>29.5</c:v>
                </c:pt>
                <c:pt idx="486">
                  <c:v>29.5</c:v>
                </c:pt>
                <c:pt idx="487">
                  <c:v>29.5</c:v>
                </c:pt>
                <c:pt idx="488">
                  <c:v>29.5</c:v>
                </c:pt>
                <c:pt idx="489">
                  <c:v>29.5</c:v>
                </c:pt>
                <c:pt idx="490">
                  <c:v>29.5</c:v>
                </c:pt>
                <c:pt idx="491">
                  <c:v>29.5</c:v>
                </c:pt>
                <c:pt idx="492">
                  <c:v>29.5</c:v>
                </c:pt>
                <c:pt idx="493">
                  <c:v>29.5</c:v>
                </c:pt>
                <c:pt idx="494">
                  <c:v>29.5</c:v>
                </c:pt>
                <c:pt idx="495">
                  <c:v>29.5</c:v>
                </c:pt>
                <c:pt idx="496">
                  <c:v>29.5</c:v>
                </c:pt>
                <c:pt idx="497">
                  <c:v>29.5</c:v>
                </c:pt>
                <c:pt idx="498">
                  <c:v>29.5</c:v>
                </c:pt>
                <c:pt idx="499">
                  <c:v>29.5</c:v>
                </c:pt>
                <c:pt idx="500">
                  <c:v>29.5</c:v>
                </c:pt>
                <c:pt idx="501">
                  <c:v>29.5</c:v>
                </c:pt>
                <c:pt idx="502">
                  <c:v>29.5</c:v>
                </c:pt>
                <c:pt idx="503">
                  <c:v>29.5</c:v>
                </c:pt>
                <c:pt idx="504">
                  <c:v>29.5</c:v>
                </c:pt>
                <c:pt idx="505">
                  <c:v>29.5</c:v>
                </c:pt>
                <c:pt idx="506">
                  <c:v>29.5</c:v>
                </c:pt>
                <c:pt idx="507">
                  <c:v>29.5</c:v>
                </c:pt>
                <c:pt idx="508">
                  <c:v>29.5</c:v>
                </c:pt>
                <c:pt idx="509">
                  <c:v>29.5</c:v>
                </c:pt>
                <c:pt idx="510">
                  <c:v>29.5</c:v>
                </c:pt>
                <c:pt idx="511">
                  <c:v>29.5</c:v>
                </c:pt>
                <c:pt idx="512">
                  <c:v>39.5</c:v>
                </c:pt>
                <c:pt idx="513">
                  <c:v>39.5</c:v>
                </c:pt>
                <c:pt idx="514">
                  <c:v>39.5</c:v>
                </c:pt>
                <c:pt idx="515">
                  <c:v>39.5</c:v>
                </c:pt>
                <c:pt idx="516">
                  <c:v>39.5</c:v>
                </c:pt>
                <c:pt idx="517">
                  <c:v>39.5</c:v>
                </c:pt>
                <c:pt idx="518">
                  <c:v>39.5</c:v>
                </c:pt>
                <c:pt idx="519">
                  <c:v>39.5</c:v>
                </c:pt>
                <c:pt idx="520">
                  <c:v>39.5</c:v>
                </c:pt>
                <c:pt idx="521">
                  <c:v>39.5</c:v>
                </c:pt>
                <c:pt idx="522">
                  <c:v>39.5</c:v>
                </c:pt>
                <c:pt idx="523">
                  <c:v>39.5</c:v>
                </c:pt>
                <c:pt idx="524">
                  <c:v>39.5</c:v>
                </c:pt>
                <c:pt idx="525">
                  <c:v>39.5</c:v>
                </c:pt>
                <c:pt idx="526">
                  <c:v>39.5</c:v>
                </c:pt>
                <c:pt idx="527">
                  <c:v>39.5</c:v>
                </c:pt>
                <c:pt idx="528">
                  <c:v>39.5</c:v>
                </c:pt>
                <c:pt idx="529">
                  <c:v>39.5</c:v>
                </c:pt>
                <c:pt idx="530">
                  <c:v>39.5</c:v>
                </c:pt>
                <c:pt idx="531">
                  <c:v>39.5</c:v>
                </c:pt>
                <c:pt idx="532">
                  <c:v>39.5</c:v>
                </c:pt>
                <c:pt idx="533">
                  <c:v>39.5</c:v>
                </c:pt>
                <c:pt idx="534">
                  <c:v>39.5</c:v>
                </c:pt>
                <c:pt idx="535">
                  <c:v>39.5</c:v>
                </c:pt>
                <c:pt idx="536">
                  <c:v>39.5</c:v>
                </c:pt>
                <c:pt idx="537">
                  <c:v>39.5</c:v>
                </c:pt>
                <c:pt idx="538">
                  <c:v>39.5</c:v>
                </c:pt>
                <c:pt idx="539">
                  <c:v>39.5</c:v>
                </c:pt>
                <c:pt idx="540">
                  <c:v>39.5</c:v>
                </c:pt>
                <c:pt idx="541">
                  <c:v>39.5</c:v>
                </c:pt>
                <c:pt idx="542">
                  <c:v>39.5</c:v>
                </c:pt>
                <c:pt idx="543">
                  <c:v>39.5</c:v>
                </c:pt>
                <c:pt idx="544">
                  <c:v>39.5</c:v>
                </c:pt>
                <c:pt idx="545">
                  <c:v>39.5</c:v>
                </c:pt>
                <c:pt idx="546">
                  <c:v>39.5</c:v>
                </c:pt>
                <c:pt idx="547">
                  <c:v>39.5</c:v>
                </c:pt>
                <c:pt idx="548">
                  <c:v>39.5</c:v>
                </c:pt>
                <c:pt idx="549">
                  <c:v>39.5</c:v>
                </c:pt>
                <c:pt idx="550">
                  <c:v>39.5</c:v>
                </c:pt>
                <c:pt idx="551">
                  <c:v>39.5</c:v>
                </c:pt>
                <c:pt idx="552">
                  <c:v>39.5</c:v>
                </c:pt>
                <c:pt idx="553">
                  <c:v>39.5</c:v>
                </c:pt>
                <c:pt idx="554">
                  <c:v>39.5</c:v>
                </c:pt>
                <c:pt idx="555">
                  <c:v>39.5</c:v>
                </c:pt>
                <c:pt idx="556">
                  <c:v>39.5</c:v>
                </c:pt>
                <c:pt idx="557">
                  <c:v>39.5</c:v>
                </c:pt>
                <c:pt idx="558">
                  <c:v>39.5</c:v>
                </c:pt>
                <c:pt idx="559">
                  <c:v>39.5</c:v>
                </c:pt>
                <c:pt idx="560">
                  <c:v>39.5</c:v>
                </c:pt>
                <c:pt idx="561">
                  <c:v>39.5</c:v>
                </c:pt>
                <c:pt idx="562">
                  <c:v>39.5</c:v>
                </c:pt>
                <c:pt idx="563">
                  <c:v>39.5</c:v>
                </c:pt>
                <c:pt idx="564">
                  <c:v>39.5</c:v>
                </c:pt>
                <c:pt idx="565">
                  <c:v>39.5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39.5</c:v>
                </c:pt>
                <c:pt idx="570">
                  <c:v>39.5</c:v>
                </c:pt>
                <c:pt idx="571">
                  <c:v>39.5</c:v>
                </c:pt>
                <c:pt idx="572">
                  <c:v>39.5</c:v>
                </c:pt>
                <c:pt idx="573">
                  <c:v>39.5</c:v>
                </c:pt>
                <c:pt idx="574">
                  <c:v>39.5</c:v>
                </c:pt>
                <c:pt idx="575">
                  <c:v>39.5</c:v>
                </c:pt>
                <c:pt idx="576">
                  <c:v>39.5</c:v>
                </c:pt>
                <c:pt idx="577">
                  <c:v>39.5</c:v>
                </c:pt>
                <c:pt idx="578">
                  <c:v>39.5</c:v>
                </c:pt>
                <c:pt idx="579">
                  <c:v>39.5</c:v>
                </c:pt>
                <c:pt idx="580">
                  <c:v>39.5</c:v>
                </c:pt>
                <c:pt idx="581">
                  <c:v>39.5</c:v>
                </c:pt>
                <c:pt idx="582">
                  <c:v>39.5</c:v>
                </c:pt>
                <c:pt idx="583">
                  <c:v>39.5</c:v>
                </c:pt>
                <c:pt idx="584">
                  <c:v>39.5</c:v>
                </c:pt>
                <c:pt idx="585">
                  <c:v>39.5</c:v>
                </c:pt>
                <c:pt idx="586">
                  <c:v>39.5</c:v>
                </c:pt>
                <c:pt idx="587">
                  <c:v>39.5</c:v>
                </c:pt>
                <c:pt idx="588">
                  <c:v>39.5</c:v>
                </c:pt>
                <c:pt idx="589">
                  <c:v>39.5</c:v>
                </c:pt>
                <c:pt idx="590">
                  <c:v>39.5</c:v>
                </c:pt>
                <c:pt idx="591">
                  <c:v>39.5</c:v>
                </c:pt>
                <c:pt idx="592">
                  <c:v>39.5</c:v>
                </c:pt>
                <c:pt idx="593">
                  <c:v>39.5</c:v>
                </c:pt>
                <c:pt idx="594">
                  <c:v>39.5</c:v>
                </c:pt>
                <c:pt idx="595">
                  <c:v>39.5</c:v>
                </c:pt>
                <c:pt idx="596">
                  <c:v>39.5</c:v>
                </c:pt>
                <c:pt idx="597">
                  <c:v>39.5</c:v>
                </c:pt>
                <c:pt idx="598">
                  <c:v>39.5</c:v>
                </c:pt>
                <c:pt idx="599">
                  <c:v>39.5</c:v>
                </c:pt>
                <c:pt idx="600">
                  <c:v>39.5</c:v>
                </c:pt>
                <c:pt idx="601">
                  <c:v>39.5</c:v>
                </c:pt>
                <c:pt idx="602">
                  <c:v>39.5</c:v>
                </c:pt>
                <c:pt idx="603">
                  <c:v>39.5</c:v>
                </c:pt>
                <c:pt idx="604">
                  <c:v>39.5</c:v>
                </c:pt>
                <c:pt idx="605">
                  <c:v>39.5</c:v>
                </c:pt>
                <c:pt idx="606">
                  <c:v>39.5</c:v>
                </c:pt>
                <c:pt idx="607">
                  <c:v>39.5</c:v>
                </c:pt>
                <c:pt idx="608">
                  <c:v>39.5</c:v>
                </c:pt>
                <c:pt idx="609">
                  <c:v>39.5</c:v>
                </c:pt>
                <c:pt idx="610">
                  <c:v>39.5</c:v>
                </c:pt>
                <c:pt idx="611">
                  <c:v>39.5</c:v>
                </c:pt>
                <c:pt idx="612">
                  <c:v>39.5</c:v>
                </c:pt>
                <c:pt idx="613">
                  <c:v>39.5</c:v>
                </c:pt>
                <c:pt idx="614">
                  <c:v>39.5</c:v>
                </c:pt>
                <c:pt idx="615">
                  <c:v>39.5</c:v>
                </c:pt>
                <c:pt idx="616">
                  <c:v>39.5</c:v>
                </c:pt>
                <c:pt idx="617">
                  <c:v>39.5</c:v>
                </c:pt>
                <c:pt idx="618">
                  <c:v>39.5</c:v>
                </c:pt>
                <c:pt idx="619">
                  <c:v>39.5</c:v>
                </c:pt>
                <c:pt idx="620">
                  <c:v>39.5</c:v>
                </c:pt>
                <c:pt idx="621">
                  <c:v>39.5</c:v>
                </c:pt>
                <c:pt idx="622">
                  <c:v>39.5</c:v>
                </c:pt>
                <c:pt idx="623">
                  <c:v>39.5</c:v>
                </c:pt>
                <c:pt idx="624">
                  <c:v>39.5</c:v>
                </c:pt>
                <c:pt idx="625">
                  <c:v>39.5</c:v>
                </c:pt>
                <c:pt idx="626">
                  <c:v>39.5</c:v>
                </c:pt>
                <c:pt idx="627">
                  <c:v>39.5</c:v>
                </c:pt>
                <c:pt idx="628">
                  <c:v>39.5</c:v>
                </c:pt>
                <c:pt idx="629">
                  <c:v>39.5</c:v>
                </c:pt>
                <c:pt idx="630">
                  <c:v>39.5</c:v>
                </c:pt>
                <c:pt idx="631">
                  <c:v>39.5</c:v>
                </c:pt>
                <c:pt idx="632">
                  <c:v>39.5</c:v>
                </c:pt>
                <c:pt idx="633">
                  <c:v>39.5</c:v>
                </c:pt>
                <c:pt idx="634">
                  <c:v>39.5</c:v>
                </c:pt>
                <c:pt idx="635">
                  <c:v>39.5</c:v>
                </c:pt>
                <c:pt idx="636">
                  <c:v>39.5</c:v>
                </c:pt>
                <c:pt idx="637">
                  <c:v>39.5</c:v>
                </c:pt>
                <c:pt idx="638">
                  <c:v>39.5</c:v>
                </c:pt>
                <c:pt idx="639">
                  <c:v>39.5</c:v>
                </c:pt>
                <c:pt idx="640">
                  <c:v>49.5</c:v>
                </c:pt>
                <c:pt idx="641">
                  <c:v>49.5</c:v>
                </c:pt>
                <c:pt idx="642">
                  <c:v>49.5</c:v>
                </c:pt>
                <c:pt idx="643">
                  <c:v>49.5</c:v>
                </c:pt>
                <c:pt idx="644">
                  <c:v>49.5</c:v>
                </c:pt>
                <c:pt idx="645">
                  <c:v>49.5</c:v>
                </c:pt>
                <c:pt idx="646">
                  <c:v>49.5</c:v>
                </c:pt>
                <c:pt idx="647">
                  <c:v>49.5</c:v>
                </c:pt>
                <c:pt idx="648">
                  <c:v>49.5</c:v>
                </c:pt>
                <c:pt idx="649">
                  <c:v>49.5</c:v>
                </c:pt>
                <c:pt idx="650">
                  <c:v>49.5</c:v>
                </c:pt>
                <c:pt idx="651">
                  <c:v>49.5</c:v>
                </c:pt>
                <c:pt idx="652">
                  <c:v>49.5</c:v>
                </c:pt>
                <c:pt idx="653">
                  <c:v>49.5</c:v>
                </c:pt>
                <c:pt idx="654">
                  <c:v>49.5</c:v>
                </c:pt>
                <c:pt idx="655">
                  <c:v>49.5</c:v>
                </c:pt>
                <c:pt idx="656">
                  <c:v>49.5</c:v>
                </c:pt>
                <c:pt idx="657">
                  <c:v>49.5</c:v>
                </c:pt>
                <c:pt idx="658">
                  <c:v>49.5</c:v>
                </c:pt>
                <c:pt idx="659">
                  <c:v>49.5</c:v>
                </c:pt>
                <c:pt idx="660">
                  <c:v>49.5</c:v>
                </c:pt>
                <c:pt idx="661">
                  <c:v>49.5</c:v>
                </c:pt>
                <c:pt idx="662">
                  <c:v>49.5</c:v>
                </c:pt>
                <c:pt idx="663">
                  <c:v>49.5</c:v>
                </c:pt>
                <c:pt idx="664">
                  <c:v>49.5</c:v>
                </c:pt>
                <c:pt idx="665">
                  <c:v>49.5</c:v>
                </c:pt>
                <c:pt idx="666">
                  <c:v>49.5</c:v>
                </c:pt>
                <c:pt idx="667">
                  <c:v>49.5</c:v>
                </c:pt>
                <c:pt idx="668">
                  <c:v>49.5</c:v>
                </c:pt>
                <c:pt idx="669">
                  <c:v>49.5</c:v>
                </c:pt>
                <c:pt idx="670">
                  <c:v>49.5</c:v>
                </c:pt>
                <c:pt idx="671">
                  <c:v>49.5</c:v>
                </c:pt>
                <c:pt idx="672">
                  <c:v>49.5</c:v>
                </c:pt>
                <c:pt idx="673">
                  <c:v>49.5</c:v>
                </c:pt>
                <c:pt idx="674">
                  <c:v>49.5</c:v>
                </c:pt>
                <c:pt idx="675">
                  <c:v>49.5</c:v>
                </c:pt>
                <c:pt idx="676">
                  <c:v>49.5</c:v>
                </c:pt>
                <c:pt idx="677">
                  <c:v>49.5</c:v>
                </c:pt>
                <c:pt idx="678">
                  <c:v>49.5</c:v>
                </c:pt>
                <c:pt idx="679">
                  <c:v>49.5</c:v>
                </c:pt>
                <c:pt idx="680">
                  <c:v>49.5</c:v>
                </c:pt>
                <c:pt idx="681">
                  <c:v>49.5</c:v>
                </c:pt>
                <c:pt idx="682">
                  <c:v>49.5</c:v>
                </c:pt>
                <c:pt idx="683">
                  <c:v>49.5</c:v>
                </c:pt>
                <c:pt idx="684">
                  <c:v>49.5</c:v>
                </c:pt>
                <c:pt idx="685">
                  <c:v>49.5</c:v>
                </c:pt>
                <c:pt idx="686">
                  <c:v>49.5</c:v>
                </c:pt>
                <c:pt idx="687">
                  <c:v>49.5</c:v>
                </c:pt>
                <c:pt idx="688">
                  <c:v>49.5</c:v>
                </c:pt>
                <c:pt idx="689">
                  <c:v>49.5</c:v>
                </c:pt>
                <c:pt idx="690">
                  <c:v>49.5</c:v>
                </c:pt>
                <c:pt idx="691">
                  <c:v>49.5</c:v>
                </c:pt>
                <c:pt idx="692">
                  <c:v>49.5</c:v>
                </c:pt>
                <c:pt idx="693">
                  <c:v>49.5</c:v>
                </c:pt>
                <c:pt idx="694">
                  <c:v>49.5</c:v>
                </c:pt>
                <c:pt idx="695">
                  <c:v>49.5</c:v>
                </c:pt>
                <c:pt idx="696">
                  <c:v>49.5</c:v>
                </c:pt>
                <c:pt idx="697">
                  <c:v>49.5</c:v>
                </c:pt>
                <c:pt idx="698">
                  <c:v>49.5</c:v>
                </c:pt>
                <c:pt idx="699">
                  <c:v>49.5</c:v>
                </c:pt>
                <c:pt idx="700">
                  <c:v>49.5</c:v>
                </c:pt>
                <c:pt idx="701">
                  <c:v>49.5</c:v>
                </c:pt>
                <c:pt idx="702">
                  <c:v>49.5</c:v>
                </c:pt>
                <c:pt idx="703">
                  <c:v>49.5</c:v>
                </c:pt>
                <c:pt idx="704">
                  <c:v>49.5</c:v>
                </c:pt>
                <c:pt idx="705">
                  <c:v>49.5</c:v>
                </c:pt>
                <c:pt idx="706">
                  <c:v>49.5</c:v>
                </c:pt>
                <c:pt idx="707">
                  <c:v>49.5</c:v>
                </c:pt>
                <c:pt idx="708">
                  <c:v>49.5</c:v>
                </c:pt>
                <c:pt idx="709">
                  <c:v>49.5</c:v>
                </c:pt>
                <c:pt idx="710">
                  <c:v>49.5</c:v>
                </c:pt>
                <c:pt idx="711">
                  <c:v>49.5</c:v>
                </c:pt>
                <c:pt idx="712">
                  <c:v>49.5</c:v>
                </c:pt>
                <c:pt idx="713">
                  <c:v>49.5</c:v>
                </c:pt>
                <c:pt idx="714">
                  <c:v>49.5</c:v>
                </c:pt>
                <c:pt idx="715">
                  <c:v>49.5</c:v>
                </c:pt>
                <c:pt idx="716">
                  <c:v>49.5</c:v>
                </c:pt>
                <c:pt idx="717">
                  <c:v>49.5</c:v>
                </c:pt>
                <c:pt idx="718">
                  <c:v>49.5</c:v>
                </c:pt>
                <c:pt idx="719">
                  <c:v>49.5</c:v>
                </c:pt>
                <c:pt idx="720">
                  <c:v>49.5</c:v>
                </c:pt>
                <c:pt idx="721">
                  <c:v>49.5</c:v>
                </c:pt>
                <c:pt idx="722">
                  <c:v>49.5</c:v>
                </c:pt>
                <c:pt idx="723">
                  <c:v>49.5</c:v>
                </c:pt>
                <c:pt idx="724">
                  <c:v>49.5</c:v>
                </c:pt>
                <c:pt idx="725">
                  <c:v>49.5</c:v>
                </c:pt>
                <c:pt idx="726">
                  <c:v>49.5</c:v>
                </c:pt>
                <c:pt idx="727">
                  <c:v>49.5</c:v>
                </c:pt>
                <c:pt idx="728">
                  <c:v>49.5</c:v>
                </c:pt>
                <c:pt idx="729">
                  <c:v>49.5</c:v>
                </c:pt>
                <c:pt idx="730">
                  <c:v>49.5</c:v>
                </c:pt>
                <c:pt idx="731">
                  <c:v>49.5</c:v>
                </c:pt>
                <c:pt idx="732">
                  <c:v>49.5</c:v>
                </c:pt>
                <c:pt idx="733">
                  <c:v>49.5</c:v>
                </c:pt>
                <c:pt idx="734">
                  <c:v>49.5</c:v>
                </c:pt>
                <c:pt idx="735">
                  <c:v>49.5</c:v>
                </c:pt>
                <c:pt idx="736">
                  <c:v>49.5</c:v>
                </c:pt>
                <c:pt idx="737">
                  <c:v>49.5</c:v>
                </c:pt>
                <c:pt idx="738">
                  <c:v>49.5</c:v>
                </c:pt>
                <c:pt idx="739">
                  <c:v>49.5</c:v>
                </c:pt>
                <c:pt idx="740">
                  <c:v>49.5</c:v>
                </c:pt>
                <c:pt idx="741">
                  <c:v>49.5</c:v>
                </c:pt>
                <c:pt idx="742">
                  <c:v>49.5</c:v>
                </c:pt>
                <c:pt idx="743">
                  <c:v>49.5</c:v>
                </c:pt>
                <c:pt idx="744">
                  <c:v>49.5</c:v>
                </c:pt>
                <c:pt idx="745">
                  <c:v>49.5</c:v>
                </c:pt>
                <c:pt idx="746">
                  <c:v>49.5</c:v>
                </c:pt>
                <c:pt idx="747">
                  <c:v>49.5</c:v>
                </c:pt>
                <c:pt idx="748">
                  <c:v>49.5</c:v>
                </c:pt>
                <c:pt idx="749">
                  <c:v>49.5</c:v>
                </c:pt>
                <c:pt idx="750">
                  <c:v>49.5</c:v>
                </c:pt>
                <c:pt idx="751">
                  <c:v>49.5</c:v>
                </c:pt>
                <c:pt idx="752">
                  <c:v>49.5</c:v>
                </c:pt>
                <c:pt idx="753">
                  <c:v>49.5</c:v>
                </c:pt>
                <c:pt idx="754">
                  <c:v>49.5</c:v>
                </c:pt>
                <c:pt idx="755">
                  <c:v>49.5</c:v>
                </c:pt>
                <c:pt idx="756">
                  <c:v>49.5</c:v>
                </c:pt>
                <c:pt idx="757">
                  <c:v>49.5</c:v>
                </c:pt>
                <c:pt idx="758">
                  <c:v>49.5</c:v>
                </c:pt>
                <c:pt idx="759">
                  <c:v>49.5</c:v>
                </c:pt>
                <c:pt idx="760">
                  <c:v>49.5</c:v>
                </c:pt>
                <c:pt idx="761">
                  <c:v>49.5</c:v>
                </c:pt>
                <c:pt idx="762">
                  <c:v>49.5</c:v>
                </c:pt>
                <c:pt idx="763">
                  <c:v>49.5</c:v>
                </c:pt>
                <c:pt idx="764">
                  <c:v>49.5</c:v>
                </c:pt>
                <c:pt idx="765">
                  <c:v>49.5</c:v>
                </c:pt>
                <c:pt idx="766">
                  <c:v>49.5</c:v>
                </c:pt>
                <c:pt idx="767">
                  <c:v>49.5</c:v>
                </c:pt>
                <c:pt idx="768">
                  <c:v>59.5</c:v>
                </c:pt>
                <c:pt idx="769">
                  <c:v>59.5</c:v>
                </c:pt>
                <c:pt idx="770">
                  <c:v>59.5</c:v>
                </c:pt>
                <c:pt idx="771">
                  <c:v>59.5</c:v>
                </c:pt>
                <c:pt idx="772">
                  <c:v>59.5</c:v>
                </c:pt>
                <c:pt idx="773">
                  <c:v>59.5</c:v>
                </c:pt>
                <c:pt idx="774">
                  <c:v>59.5</c:v>
                </c:pt>
                <c:pt idx="775">
                  <c:v>59.5</c:v>
                </c:pt>
                <c:pt idx="776">
                  <c:v>59.5</c:v>
                </c:pt>
                <c:pt idx="777">
                  <c:v>59.5</c:v>
                </c:pt>
                <c:pt idx="778">
                  <c:v>59.5</c:v>
                </c:pt>
                <c:pt idx="779">
                  <c:v>59.5</c:v>
                </c:pt>
                <c:pt idx="780">
                  <c:v>59.5</c:v>
                </c:pt>
                <c:pt idx="781">
                  <c:v>59.5</c:v>
                </c:pt>
                <c:pt idx="782">
                  <c:v>59.5</c:v>
                </c:pt>
                <c:pt idx="783">
                  <c:v>59.5</c:v>
                </c:pt>
                <c:pt idx="784">
                  <c:v>59.5</c:v>
                </c:pt>
                <c:pt idx="785">
                  <c:v>59.5</c:v>
                </c:pt>
                <c:pt idx="786">
                  <c:v>59.5</c:v>
                </c:pt>
                <c:pt idx="787">
                  <c:v>59.5</c:v>
                </c:pt>
                <c:pt idx="788">
                  <c:v>59.5</c:v>
                </c:pt>
                <c:pt idx="789">
                  <c:v>59.5</c:v>
                </c:pt>
                <c:pt idx="790">
                  <c:v>59.5</c:v>
                </c:pt>
                <c:pt idx="791">
                  <c:v>59.5</c:v>
                </c:pt>
                <c:pt idx="792">
                  <c:v>59.5</c:v>
                </c:pt>
                <c:pt idx="793">
                  <c:v>59.5</c:v>
                </c:pt>
                <c:pt idx="794">
                  <c:v>59.5</c:v>
                </c:pt>
                <c:pt idx="795">
                  <c:v>59.5</c:v>
                </c:pt>
                <c:pt idx="796">
                  <c:v>59.5</c:v>
                </c:pt>
                <c:pt idx="797">
                  <c:v>59.5</c:v>
                </c:pt>
                <c:pt idx="798">
                  <c:v>59.5</c:v>
                </c:pt>
                <c:pt idx="799">
                  <c:v>59.5</c:v>
                </c:pt>
                <c:pt idx="800">
                  <c:v>59.5</c:v>
                </c:pt>
                <c:pt idx="801">
                  <c:v>59.5</c:v>
                </c:pt>
                <c:pt idx="802">
                  <c:v>59.5</c:v>
                </c:pt>
                <c:pt idx="803">
                  <c:v>59.5</c:v>
                </c:pt>
                <c:pt idx="804">
                  <c:v>59.5</c:v>
                </c:pt>
                <c:pt idx="805">
                  <c:v>59.5</c:v>
                </c:pt>
                <c:pt idx="806">
                  <c:v>59.5</c:v>
                </c:pt>
                <c:pt idx="807">
                  <c:v>59.5</c:v>
                </c:pt>
                <c:pt idx="808">
                  <c:v>59.5</c:v>
                </c:pt>
                <c:pt idx="809">
                  <c:v>59.5</c:v>
                </c:pt>
                <c:pt idx="810">
                  <c:v>59.5</c:v>
                </c:pt>
                <c:pt idx="811">
                  <c:v>59.5</c:v>
                </c:pt>
                <c:pt idx="812">
                  <c:v>59.5</c:v>
                </c:pt>
                <c:pt idx="813">
                  <c:v>59.5</c:v>
                </c:pt>
                <c:pt idx="814">
                  <c:v>59.5</c:v>
                </c:pt>
                <c:pt idx="815">
                  <c:v>59.5</c:v>
                </c:pt>
                <c:pt idx="816">
                  <c:v>59.5</c:v>
                </c:pt>
                <c:pt idx="817">
                  <c:v>59.5</c:v>
                </c:pt>
                <c:pt idx="818">
                  <c:v>59.5</c:v>
                </c:pt>
                <c:pt idx="819">
                  <c:v>59.5</c:v>
                </c:pt>
                <c:pt idx="820">
                  <c:v>59.5</c:v>
                </c:pt>
                <c:pt idx="821">
                  <c:v>59.5</c:v>
                </c:pt>
                <c:pt idx="822">
                  <c:v>59.5</c:v>
                </c:pt>
                <c:pt idx="823">
                  <c:v>59.5</c:v>
                </c:pt>
                <c:pt idx="824">
                  <c:v>59.5</c:v>
                </c:pt>
                <c:pt idx="825">
                  <c:v>59.5</c:v>
                </c:pt>
                <c:pt idx="826">
                  <c:v>59.5</c:v>
                </c:pt>
                <c:pt idx="827">
                  <c:v>59.5</c:v>
                </c:pt>
                <c:pt idx="828">
                  <c:v>59.5</c:v>
                </c:pt>
                <c:pt idx="829">
                  <c:v>59.5</c:v>
                </c:pt>
                <c:pt idx="830">
                  <c:v>59.5</c:v>
                </c:pt>
                <c:pt idx="831">
                  <c:v>59.5</c:v>
                </c:pt>
                <c:pt idx="832">
                  <c:v>59.5</c:v>
                </c:pt>
                <c:pt idx="833">
                  <c:v>59.5</c:v>
                </c:pt>
                <c:pt idx="834">
                  <c:v>59.5</c:v>
                </c:pt>
                <c:pt idx="835">
                  <c:v>59.5</c:v>
                </c:pt>
                <c:pt idx="836">
                  <c:v>59.5</c:v>
                </c:pt>
                <c:pt idx="837">
                  <c:v>59.5</c:v>
                </c:pt>
                <c:pt idx="838">
                  <c:v>59.5</c:v>
                </c:pt>
                <c:pt idx="839">
                  <c:v>59.5</c:v>
                </c:pt>
                <c:pt idx="840">
                  <c:v>59.5</c:v>
                </c:pt>
                <c:pt idx="841">
                  <c:v>59.5</c:v>
                </c:pt>
                <c:pt idx="842">
                  <c:v>59.5</c:v>
                </c:pt>
                <c:pt idx="843">
                  <c:v>59.5</c:v>
                </c:pt>
                <c:pt idx="844">
                  <c:v>59.5</c:v>
                </c:pt>
                <c:pt idx="845">
                  <c:v>59.5</c:v>
                </c:pt>
                <c:pt idx="846">
                  <c:v>59.5</c:v>
                </c:pt>
                <c:pt idx="847">
                  <c:v>59.5</c:v>
                </c:pt>
                <c:pt idx="848">
                  <c:v>59.5</c:v>
                </c:pt>
                <c:pt idx="849">
                  <c:v>59.5</c:v>
                </c:pt>
                <c:pt idx="850">
                  <c:v>59.5</c:v>
                </c:pt>
                <c:pt idx="851">
                  <c:v>59.5</c:v>
                </c:pt>
                <c:pt idx="852">
                  <c:v>59.5</c:v>
                </c:pt>
                <c:pt idx="853">
                  <c:v>59.5</c:v>
                </c:pt>
                <c:pt idx="854">
                  <c:v>59.5</c:v>
                </c:pt>
                <c:pt idx="855">
                  <c:v>59.5</c:v>
                </c:pt>
                <c:pt idx="856">
                  <c:v>59.5</c:v>
                </c:pt>
                <c:pt idx="857">
                  <c:v>59.5</c:v>
                </c:pt>
                <c:pt idx="858">
                  <c:v>59.5</c:v>
                </c:pt>
                <c:pt idx="859">
                  <c:v>59.5</c:v>
                </c:pt>
                <c:pt idx="860">
                  <c:v>59.5</c:v>
                </c:pt>
                <c:pt idx="861">
                  <c:v>59.5</c:v>
                </c:pt>
                <c:pt idx="862">
                  <c:v>59.5</c:v>
                </c:pt>
                <c:pt idx="863">
                  <c:v>59.5</c:v>
                </c:pt>
                <c:pt idx="864">
                  <c:v>59.5</c:v>
                </c:pt>
                <c:pt idx="865">
                  <c:v>59.5</c:v>
                </c:pt>
                <c:pt idx="866">
                  <c:v>59.5</c:v>
                </c:pt>
                <c:pt idx="867">
                  <c:v>59.5</c:v>
                </c:pt>
                <c:pt idx="868">
                  <c:v>59.5</c:v>
                </c:pt>
                <c:pt idx="869">
                  <c:v>59.5</c:v>
                </c:pt>
                <c:pt idx="870">
                  <c:v>59.5</c:v>
                </c:pt>
                <c:pt idx="871">
                  <c:v>59.5</c:v>
                </c:pt>
                <c:pt idx="872">
                  <c:v>59.5</c:v>
                </c:pt>
                <c:pt idx="873">
                  <c:v>59.5</c:v>
                </c:pt>
                <c:pt idx="874">
                  <c:v>59.5</c:v>
                </c:pt>
                <c:pt idx="875">
                  <c:v>59.5</c:v>
                </c:pt>
                <c:pt idx="876">
                  <c:v>59.5</c:v>
                </c:pt>
                <c:pt idx="877">
                  <c:v>59.5</c:v>
                </c:pt>
                <c:pt idx="878">
                  <c:v>59.5</c:v>
                </c:pt>
                <c:pt idx="879">
                  <c:v>59.5</c:v>
                </c:pt>
                <c:pt idx="880">
                  <c:v>59.5</c:v>
                </c:pt>
                <c:pt idx="881">
                  <c:v>59.5</c:v>
                </c:pt>
                <c:pt idx="882">
                  <c:v>59.5</c:v>
                </c:pt>
                <c:pt idx="883">
                  <c:v>59.5</c:v>
                </c:pt>
                <c:pt idx="884">
                  <c:v>59.5</c:v>
                </c:pt>
                <c:pt idx="885">
                  <c:v>59.5</c:v>
                </c:pt>
                <c:pt idx="886">
                  <c:v>59.5</c:v>
                </c:pt>
                <c:pt idx="887">
                  <c:v>59.5</c:v>
                </c:pt>
                <c:pt idx="888">
                  <c:v>59.5</c:v>
                </c:pt>
                <c:pt idx="889">
                  <c:v>59.5</c:v>
                </c:pt>
                <c:pt idx="890">
                  <c:v>59.5</c:v>
                </c:pt>
                <c:pt idx="891">
                  <c:v>59.5</c:v>
                </c:pt>
                <c:pt idx="892">
                  <c:v>59.5</c:v>
                </c:pt>
                <c:pt idx="893">
                  <c:v>59.5</c:v>
                </c:pt>
                <c:pt idx="894">
                  <c:v>59.5</c:v>
                </c:pt>
                <c:pt idx="895">
                  <c:v>59.5</c:v>
                </c:pt>
                <c:pt idx="896">
                  <c:v>69.5</c:v>
                </c:pt>
                <c:pt idx="897">
                  <c:v>69.5</c:v>
                </c:pt>
                <c:pt idx="898">
                  <c:v>69.5</c:v>
                </c:pt>
                <c:pt idx="899">
                  <c:v>69.5</c:v>
                </c:pt>
                <c:pt idx="900">
                  <c:v>69.5</c:v>
                </c:pt>
                <c:pt idx="901">
                  <c:v>69.5</c:v>
                </c:pt>
                <c:pt idx="902">
                  <c:v>69.5</c:v>
                </c:pt>
                <c:pt idx="903">
                  <c:v>69.5</c:v>
                </c:pt>
                <c:pt idx="904">
                  <c:v>69.5</c:v>
                </c:pt>
                <c:pt idx="905">
                  <c:v>69.5</c:v>
                </c:pt>
                <c:pt idx="906">
                  <c:v>69.5</c:v>
                </c:pt>
                <c:pt idx="907">
                  <c:v>69.5</c:v>
                </c:pt>
                <c:pt idx="908">
                  <c:v>69.5</c:v>
                </c:pt>
                <c:pt idx="909">
                  <c:v>69.5</c:v>
                </c:pt>
                <c:pt idx="910">
                  <c:v>69.5</c:v>
                </c:pt>
                <c:pt idx="911">
                  <c:v>69.5</c:v>
                </c:pt>
                <c:pt idx="912">
                  <c:v>69.5</c:v>
                </c:pt>
                <c:pt idx="913">
                  <c:v>69.5</c:v>
                </c:pt>
                <c:pt idx="914">
                  <c:v>69.5</c:v>
                </c:pt>
                <c:pt idx="915">
                  <c:v>69.5</c:v>
                </c:pt>
                <c:pt idx="916">
                  <c:v>69.5</c:v>
                </c:pt>
                <c:pt idx="917">
                  <c:v>69.5</c:v>
                </c:pt>
                <c:pt idx="918">
                  <c:v>69.5</c:v>
                </c:pt>
                <c:pt idx="919">
                  <c:v>69.5</c:v>
                </c:pt>
                <c:pt idx="920">
                  <c:v>69.5</c:v>
                </c:pt>
                <c:pt idx="921">
                  <c:v>69.5</c:v>
                </c:pt>
                <c:pt idx="922">
                  <c:v>69.5</c:v>
                </c:pt>
                <c:pt idx="923">
                  <c:v>69.5</c:v>
                </c:pt>
                <c:pt idx="924">
                  <c:v>69.5</c:v>
                </c:pt>
                <c:pt idx="925">
                  <c:v>69.5</c:v>
                </c:pt>
                <c:pt idx="926">
                  <c:v>69.5</c:v>
                </c:pt>
                <c:pt idx="927">
                  <c:v>69.5</c:v>
                </c:pt>
                <c:pt idx="928">
                  <c:v>69.5</c:v>
                </c:pt>
                <c:pt idx="929">
                  <c:v>69.5</c:v>
                </c:pt>
                <c:pt idx="930">
                  <c:v>69.5</c:v>
                </c:pt>
                <c:pt idx="931">
                  <c:v>69.5</c:v>
                </c:pt>
                <c:pt idx="932">
                  <c:v>69.5</c:v>
                </c:pt>
                <c:pt idx="933">
                  <c:v>69.5</c:v>
                </c:pt>
                <c:pt idx="934">
                  <c:v>69.5</c:v>
                </c:pt>
                <c:pt idx="935">
                  <c:v>69.5</c:v>
                </c:pt>
                <c:pt idx="936">
                  <c:v>69.5</c:v>
                </c:pt>
                <c:pt idx="937">
                  <c:v>69.5</c:v>
                </c:pt>
                <c:pt idx="938">
                  <c:v>69.5</c:v>
                </c:pt>
                <c:pt idx="939">
                  <c:v>69.5</c:v>
                </c:pt>
                <c:pt idx="940">
                  <c:v>69.5</c:v>
                </c:pt>
                <c:pt idx="941">
                  <c:v>69.5</c:v>
                </c:pt>
                <c:pt idx="942">
                  <c:v>69.5</c:v>
                </c:pt>
                <c:pt idx="943">
                  <c:v>69.5</c:v>
                </c:pt>
                <c:pt idx="944">
                  <c:v>69.5</c:v>
                </c:pt>
                <c:pt idx="945">
                  <c:v>69.5</c:v>
                </c:pt>
                <c:pt idx="946">
                  <c:v>69.5</c:v>
                </c:pt>
                <c:pt idx="947">
                  <c:v>69.5</c:v>
                </c:pt>
                <c:pt idx="948">
                  <c:v>69.5</c:v>
                </c:pt>
                <c:pt idx="949">
                  <c:v>69.5</c:v>
                </c:pt>
                <c:pt idx="950">
                  <c:v>69.5</c:v>
                </c:pt>
                <c:pt idx="951">
                  <c:v>69.5</c:v>
                </c:pt>
                <c:pt idx="952">
                  <c:v>69.5</c:v>
                </c:pt>
                <c:pt idx="953">
                  <c:v>69.5</c:v>
                </c:pt>
                <c:pt idx="954">
                  <c:v>69.5</c:v>
                </c:pt>
                <c:pt idx="955">
                  <c:v>69.5</c:v>
                </c:pt>
                <c:pt idx="956">
                  <c:v>69.5</c:v>
                </c:pt>
                <c:pt idx="957">
                  <c:v>69.5</c:v>
                </c:pt>
                <c:pt idx="958">
                  <c:v>69.5</c:v>
                </c:pt>
                <c:pt idx="959">
                  <c:v>69.5</c:v>
                </c:pt>
                <c:pt idx="960">
                  <c:v>69.5</c:v>
                </c:pt>
                <c:pt idx="961">
                  <c:v>69.5</c:v>
                </c:pt>
                <c:pt idx="962">
                  <c:v>69.5</c:v>
                </c:pt>
                <c:pt idx="963">
                  <c:v>69.5</c:v>
                </c:pt>
                <c:pt idx="964">
                  <c:v>69.5</c:v>
                </c:pt>
                <c:pt idx="965">
                  <c:v>69.5</c:v>
                </c:pt>
                <c:pt idx="966">
                  <c:v>69.5</c:v>
                </c:pt>
                <c:pt idx="967">
                  <c:v>69.5</c:v>
                </c:pt>
                <c:pt idx="968">
                  <c:v>69.5</c:v>
                </c:pt>
                <c:pt idx="969">
                  <c:v>69.5</c:v>
                </c:pt>
                <c:pt idx="970">
                  <c:v>69.5</c:v>
                </c:pt>
                <c:pt idx="971">
                  <c:v>69.5</c:v>
                </c:pt>
                <c:pt idx="972">
                  <c:v>69.5</c:v>
                </c:pt>
                <c:pt idx="973">
                  <c:v>69.5</c:v>
                </c:pt>
                <c:pt idx="974">
                  <c:v>69.5</c:v>
                </c:pt>
                <c:pt idx="975">
                  <c:v>69.5</c:v>
                </c:pt>
                <c:pt idx="976">
                  <c:v>69.5</c:v>
                </c:pt>
                <c:pt idx="977">
                  <c:v>69.5</c:v>
                </c:pt>
                <c:pt idx="978">
                  <c:v>69.5</c:v>
                </c:pt>
                <c:pt idx="979">
                  <c:v>69.5</c:v>
                </c:pt>
                <c:pt idx="980">
                  <c:v>69.5</c:v>
                </c:pt>
                <c:pt idx="981">
                  <c:v>69.5</c:v>
                </c:pt>
                <c:pt idx="982">
                  <c:v>69.5</c:v>
                </c:pt>
                <c:pt idx="983">
                  <c:v>69.5</c:v>
                </c:pt>
                <c:pt idx="984">
                  <c:v>69.5</c:v>
                </c:pt>
                <c:pt idx="985">
                  <c:v>69.5</c:v>
                </c:pt>
                <c:pt idx="986">
                  <c:v>69.5</c:v>
                </c:pt>
                <c:pt idx="987">
                  <c:v>69.5</c:v>
                </c:pt>
                <c:pt idx="988">
                  <c:v>69.5</c:v>
                </c:pt>
                <c:pt idx="989">
                  <c:v>69.5</c:v>
                </c:pt>
                <c:pt idx="990">
                  <c:v>69.5</c:v>
                </c:pt>
                <c:pt idx="991">
                  <c:v>69.5</c:v>
                </c:pt>
                <c:pt idx="992">
                  <c:v>69.5</c:v>
                </c:pt>
                <c:pt idx="993">
                  <c:v>69.5</c:v>
                </c:pt>
                <c:pt idx="994">
                  <c:v>69.5</c:v>
                </c:pt>
                <c:pt idx="995">
                  <c:v>69.5</c:v>
                </c:pt>
                <c:pt idx="996">
                  <c:v>69.5</c:v>
                </c:pt>
                <c:pt idx="997">
                  <c:v>69.5</c:v>
                </c:pt>
                <c:pt idx="998">
                  <c:v>69.5</c:v>
                </c:pt>
                <c:pt idx="999">
                  <c:v>69.5</c:v>
                </c:pt>
                <c:pt idx="1000">
                  <c:v>69.5</c:v>
                </c:pt>
                <c:pt idx="1001">
                  <c:v>69.5</c:v>
                </c:pt>
                <c:pt idx="1002">
                  <c:v>69.5</c:v>
                </c:pt>
                <c:pt idx="1003">
                  <c:v>69.5</c:v>
                </c:pt>
                <c:pt idx="1004">
                  <c:v>69.5</c:v>
                </c:pt>
                <c:pt idx="1005">
                  <c:v>69.5</c:v>
                </c:pt>
                <c:pt idx="1006">
                  <c:v>69.5</c:v>
                </c:pt>
                <c:pt idx="1007">
                  <c:v>69.5</c:v>
                </c:pt>
                <c:pt idx="1008">
                  <c:v>69.5</c:v>
                </c:pt>
                <c:pt idx="1009">
                  <c:v>69.5</c:v>
                </c:pt>
                <c:pt idx="1010">
                  <c:v>69.5</c:v>
                </c:pt>
                <c:pt idx="1011">
                  <c:v>69.5</c:v>
                </c:pt>
                <c:pt idx="1012">
                  <c:v>69.5</c:v>
                </c:pt>
                <c:pt idx="1013">
                  <c:v>69.5</c:v>
                </c:pt>
                <c:pt idx="1014">
                  <c:v>69.5</c:v>
                </c:pt>
                <c:pt idx="1015">
                  <c:v>69.5</c:v>
                </c:pt>
                <c:pt idx="1016">
                  <c:v>69.5</c:v>
                </c:pt>
                <c:pt idx="1017">
                  <c:v>69.5</c:v>
                </c:pt>
                <c:pt idx="1018">
                  <c:v>69.5</c:v>
                </c:pt>
                <c:pt idx="1019">
                  <c:v>69.5</c:v>
                </c:pt>
                <c:pt idx="1020">
                  <c:v>69.5</c:v>
                </c:pt>
                <c:pt idx="1021">
                  <c:v>69.5</c:v>
                </c:pt>
                <c:pt idx="1022">
                  <c:v>69.5</c:v>
                </c:pt>
                <c:pt idx="1023">
                  <c:v>69.5</c:v>
                </c:pt>
                <c:pt idx="1024">
                  <c:v>79.5</c:v>
                </c:pt>
                <c:pt idx="1025">
                  <c:v>79.5</c:v>
                </c:pt>
                <c:pt idx="1026">
                  <c:v>79.5</c:v>
                </c:pt>
                <c:pt idx="1027">
                  <c:v>79.5</c:v>
                </c:pt>
                <c:pt idx="1028">
                  <c:v>79.5</c:v>
                </c:pt>
                <c:pt idx="1029">
                  <c:v>79.5</c:v>
                </c:pt>
                <c:pt idx="1030">
                  <c:v>79.5</c:v>
                </c:pt>
                <c:pt idx="1031">
                  <c:v>79.5</c:v>
                </c:pt>
                <c:pt idx="1032">
                  <c:v>79.5</c:v>
                </c:pt>
                <c:pt idx="1033">
                  <c:v>79.5</c:v>
                </c:pt>
                <c:pt idx="1034">
                  <c:v>79.5</c:v>
                </c:pt>
                <c:pt idx="1035">
                  <c:v>79.5</c:v>
                </c:pt>
                <c:pt idx="1036">
                  <c:v>79.5</c:v>
                </c:pt>
                <c:pt idx="1037">
                  <c:v>79.5</c:v>
                </c:pt>
                <c:pt idx="1038">
                  <c:v>79.5</c:v>
                </c:pt>
                <c:pt idx="1039">
                  <c:v>79.5</c:v>
                </c:pt>
                <c:pt idx="1040">
                  <c:v>79.5</c:v>
                </c:pt>
                <c:pt idx="1041">
                  <c:v>79.5</c:v>
                </c:pt>
                <c:pt idx="1042">
                  <c:v>79.5</c:v>
                </c:pt>
                <c:pt idx="1043">
                  <c:v>79.5</c:v>
                </c:pt>
                <c:pt idx="1044">
                  <c:v>79.5</c:v>
                </c:pt>
                <c:pt idx="1045">
                  <c:v>79.5</c:v>
                </c:pt>
                <c:pt idx="1046">
                  <c:v>79.5</c:v>
                </c:pt>
                <c:pt idx="1047">
                  <c:v>79.5</c:v>
                </c:pt>
                <c:pt idx="1048">
                  <c:v>79.5</c:v>
                </c:pt>
                <c:pt idx="1049">
                  <c:v>79.5</c:v>
                </c:pt>
                <c:pt idx="1050">
                  <c:v>79.5</c:v>
                </c:pt>
                <c:pt idx="1051">
                  <c:v>79.5</c:v>
                </c:pt>
                <c:pt idx="1052">
                  <c:v>79.5</c:v>
                </c:pt>
                <c:pt idx="1053">
                  <c:v>79.5</c:v>
                </c:pt>
                <c:pt idx="1054">
                  <c:v>79.5</c:v>
                </c:pt>
                <c:pt idx="1055">
                  <c:v>79.5</c:v>
                </c:pt>
                <c:pt idx="1056">
                  <c:v>79.5</c:v>
                </c:pt>
                <c:pt idx="1057">
                  <c:v>79.5</c:v>
                </c:pt>
                <c:pt idx="1058">
                  <c:v>79.5</c:v>
                </c:pt>
                <c:pt idx="1059">
                  <c:v>79.5</c:v>
                </c:pt>
                <c:pt idx="1060">
                  <c:v>79.5</c:v>
                </c:pt>
                <c:pt idx="1061">
                  <c:v>79.5</c:v>
                </c:pt>
                <c:pt idx="1062">
                  <c:v>79.5</c:v>
                </c:pt>
                <c:pt idx="1063">
                  <c:v>79.5</c:v>
                </c:pt>
                <c:pt idx="1064">
                  <c:v>79.5</c:v>
                </c:pt>
                <c:pt idx="1065">
                  <c:v>79.5</c:v>
                </c:pt>
                <c:pt idx="1066">
                  <c:v>79.5</c:v>
                </c:pt>
                <c:pt idx="1067">
                  <c:v>79.5</c:v>
                </c:pt>
                <c:pt idx="1068">
                  <c:v>79.5</c:v>
                </c:pt>
                <c:pt idx="1069">
                  <c:v>79.5</c:v>
                </c:pt>
                <c:pt idx="1070">
                  <c:v>79.5</c:v>
                </c:pt>
                <c:pt idx="1071">
                  <c:v>79.5</c:v>
                </c:pt>
                <c:pt idx="1072">
                  <c:v>79.5</c:v>
                </c:pt>
                <c:pt idx="1073">
                  <c:v>79.5</c:v>
                </c:pt>
                <c:pt idx="1074">
                  <c:v>79.5</c:v>
                </c:pt>
                <c:pt idx="1075">
                  <c:v>79.5</c:v>
                </c:pt>
                <c:pt idx="1076">
                  <c:v>79.5</c:v>
                </c:pt>
                <c:pt idx="1077">
                  <c:v>79.5</c:v>
                </c:pt>
                <c:pt idx="1078">
                  <c:v>79.5</c:v>
                </c:pt>
                <c:pt idx="1079">
                  <c:v>79.5</c:v>
                </c:pt>
                <c:pt idx="1080">
                  <c:v>79.5</c:v>
                </c:pt>
                <c:pt idx="1081">
                  <c:v>79.5</c:v>
                </c:pt>
                <c:pt idx="1082">
                  <c:v>79.5</c:v>
                </c:pt>
                <c:pt idx="1083">
                  <c:v>79.5</c:v>
                </c:pt>
                <c:pt idx="1084">
                  <c:v>79.5</c:v>
                </c:pt>
                <c:pt idx="1085">
                  <c:v>79.5</c:v>
                </c:pt>
                <c:pt idx="1086">
                  <c:v>79.5</c:v>
                </c:pt>
                <c:pt idx="1087">
                  <c:v>79.5</c:v>
                </c:pt>
                <c:pt idx="1088">
                  <c:v>79.5</c:v>
                </c:pt>
                <c:pt idx="1089">
                  <c:v>79.5</c:v>
                </c:pt>
                <c:pt idx="1090">
                  <c:v>79.5</c:v>
                </c:pt>
                <c:pt idx="1091">
                  <c:v>79.5</c:v>
                </c:pt>
                <c:pt idx="1092">
                  <c:v>79.5</c:v>
                </c:pt>
                <c:pt idx="1093">
                  <c:v>79.5</c:v>
                </c:pt>
                <c:pt idx="1094">
                  <c:v>79.5</c:v>
                </c:pt>
                <c:pt idx="1095">
                  <c:v>79.5</c:v>
                </c:pt>
                <c:pt idx="1096">
                  <c:v>79.5</c:v>
                </c:pt>
                <c:pt idx="1097">
                  <c:v>79.5</c:v>
                </c:pt>
                <c:pt idx="1098">
                  <c:v>79.5</c:v>
                </c:pt>
                <c:pt idx="1099">
                  <c:v>79.5</c:v>
                </c:pt>
                <c:pt idx="1100">
                  <c:v>79.5</c:v>
                </c:pt>
                <c:pt idx="1101">
                  <c:v>79.5</c:v>
                </c:pt>
                <c:pt idx="1102">
                  <c:v>79.5</c:v>
                </c:pt>
                <c:pt idx="1103">
                  <c:v>79.5</c:v>
                </c:pt>
                <c:pt idx="1104">
                  <c:v>79.5</c:v>
                </c:pt>
                <c:pt idx="1105">
                  <c:v>79.5</c:v>
                </c:pt>
                <c:pt idx="1106">
                  <c:v>79.5</c:v>
                </c:pt>
                <c:pt idx="1107">
                  <c:v>79.5</c:v>
                </c:pt>
                <c:pt idx="1108">
                  <c:v>79.5</c:v>
                </c:pt>
                <c:pt idx="1109">
                  <c:v>79.5</c:v>
                </c:pt>
                <c:pt idx="1110">
                  <c:v>79.5</c:v>
                </c:pt>
                <c:pt idx="1111">
                  <c:v>79.5</c:v>
                </c:pt>
                <c:pt idx="1112">
                  <c:v>79.5</c:v>
                </c:pt>
                <c:pt idx="1113">
                  <c:v>79.5</c:v>
                </c:pt>
                <c:pt idx="1114">
                  <c:v>79.5</c:v>
                </c:pt>
                <c:pt idx="1115">
                  <c:v>79.5</c:v>
                </c:pt>
                <c:pt idx="1116">
                  <c:v>79.5</c:v>
                </c:pt>
                <c:pt idx="1117">
                  <c:v>79.5</c:v>
                </c:pt>
                <c:pt idx="1118">
                  <c:v>79.5</c:v>
                </c:pt>
                <c:pt idx="1119">
                  <c:v>79.5</c:v>
                </c:pt>
                <c:pt idx="1120">
                  <c:v>79.5</c:v>
                </c:pt>
                <c:pt idx="1121">
                  <c:v>79.5</c:v>
                </c:pt>
                <c:pt idx="1122">
                  <c:v>79.5</c:v>
                </c:pt>
                <c:pt idx="1123">
                  <c:v>79.5</c:v>
                </c:pt>
                <c:pt idx="1124">
                  <c:v>79.5</c:v>
                </c:pt>
                <c:pt idx="1125">
                  <c:v>79.5</c:v>
                </c:pt>
                <c:pt idx="1126">
                  <c:v>79.5</c:v>
                </c:pt>
                <c:pt idx="1127">
                  <c:v>79.5</c:v>
                </c:pt>
                <c:pt idx="1128">
                  <c:v>79.5</c:v>
                </c:pt>
                <c:pt idx="1129">
                  <c:v>79.5</c:v>
                </c:pt>
                <c:pt idx="1130">
                  <c:v>79.5</c:v>
                </c:pt>
                <c:pt idx="1131">
                  <c:v>79.5</c:v>
                </c:pt>
                <c:pt idx="1132">
                  <c:v>79.5</c:v>
                </c:pt>
                <c:pt idx="1133">
                  <c:v>79.5</c:v>
                </c:pt>
                <c:pt idx="1134">
                  <c:v>79.5</c:v>
                </c:pt>
                <c:pt idx="1135">
                  <c:v>79.5</c:v>
                </c:pt>
                <c:pt idx="1136">
                  <c:v>79.5</c:v>
                </c:pt>
                <c:pt idx="1137">
                  <c:v>79.5</c:v>
                </c:pt>
                <c:pt idx="1138">
                  <c:v>79.5</c:v>
                </c:pt>
                <c:pt idx="1139">
                  <c:v>79.5</c:v>
                </c:pt>
                <c:pt idx="1140">
                  <c:v>79.5</c:v>
                </c:pt>
                <c:pt idx="1141">
                  <c:v>79.5</c:v>
                </c:pt>
                <c:pt idx="1142">
                  <c:v>79.5</c:v>
                </c:pt>
                <c:pt idx="1143">
                  <c:v>79.5</c:v>
                </c:pt>
                <c:pt idx="1144">
                  <c:v>79.5</c:v>
                </c:pt>
                <c:pt idx="1145">
                  <c:v>79.5</c:v>
                </c:pt>
                <c:pt idx="1146">
                  <c:v>79.5</c:v>
                </c:pt>
                <c:pt idx="1147">
                  <c:v>79.5</c:v>
                </c:pt>
                <c:pt idx="1148">
                  <c:v>79.5</c:v>
                </c:pt>
                <c:pt idx="1149">
                  <c:v>79.5</c:v>
                </c:pt>
                <c:pt idx="1150">
                  <c:v>79.5</c:v>
                </c:pt>
                <c:pt idx="1151">
                  <c:v>79.5</c:v>
                </c:pt>
                <c:pt idx="1152">
                  <c:v>89.5</c:v>
                </c:pt>
                <c:pt idx="1153">
                  <c:v>89.5</c:v>
                </c:pt>
                <c:pt idx="1154">
                  <c:v>89.5</c:v>
                </c:pt>
                <c:pt idx="1155">
                  <c:v>89.5</c:v>
                </c:pt>
                <c:pt idx="1156">
                  <c:v>89.5</c:v>
                </c:pt>
                <c:pt idx="1157">
                  <c:v>89.5</c:v>
                </c:pt>
                <c:pt idx="1158">
                  <c:v>89.5</c:v>
                </c:pt>
                <c:pt idx="1159">
                  <c:v>89.5</c:v>
                </c:pt>
                <c:pt idx="1160">
                  <c:v>89.5</c:v>
                </c:pt>
                <c:pt idx="1161">
                  <c:v>89.5</c:v>
                </c:pt>
                <c:pt idx="1162">
                  <c:v>89.5</c:v>
                </c:pt>
                <c:pt idx="1163">
                  <c:v>89.5</c:v>
                </c:pt>
                <c:pt idx="1164">
                  <c:v>89.5</c:v>
                </c:pt>
                <c:pt idx="1165">
                  <c:v>89.5</c:v>
                </c:pt>
                <c:pt idx="1166">
                  <c:v>89.5</c:v>
                </c:pt>
                <c:pt idx="1167">
                  <c:v>89.5</c:v>
                </c:pt>
                <c:pt idx="1168">
                  <c:v>89.5</c:v>
                </c:pt>
                <c:pt idx="1169">
                  <c:v>89.5</c:v>
                </c:pt>
                <c:pt idx="1170">
                  <c:v>89.5</c:v>
                </c:pt>
                <c:pt idx="1171">
                  <c:v>89.5</c:v>
                </c:pt>
                <c:pt idx="1172">
                  <c:v>89.5</c:v>
                </c:pt>
                <c:pt idx="1173">
                  <c:v>89.5</c:v>
                </c:pt>
                <c:pt idx="1174">
                  <c:v>89.5</c:v>
                </c:pt>
                <c:pt idx="1175">
                  <c:v>89.5</c:v>
                </c:pt>
                <c:pt idx="1176">
                  <c:v>89.5</c:v>
                </c:pt>
                <c:pt idx="1177">
                  <c:v>89.5</c:v>
                </c:pt>
                <c:pt idx="1178">
                  <c:v>89.5</c:v>
                </c:pt>
                <c:pt idx="1179">
                  <c:v>89.5</c:v>
                </c:pt>
                <c:pt idx="1180">
                  <c:v>89.5</c:v>
                </c:pt>
                <c:pt idx="1181">
                  <c:v>89.5</c:v>
                </c:pt>
                <c:pt idx="1182">
                  <c:v>89.5</c:v>
                </c:pt>
                <c:pt idx="1183">
                  <c:v>89.5</c:v>
                </c:pt>
                <c:pt idx="1184">
                  <c:v>89.5</c:v>
                </c:pt>
                <c:pt idx="1185">
                  <c:v>89.5</c:v>
                </c:pt>
                <c:pt idx="1186">
                  <c:v>89.5</c:v>
                </c:pt>
                <c:pt idx="1187">
                  <c:v>89.5</c:v>
                </c:pt>
                <c:pt idx="1188">
                  <c:v>89.5</c:v>
                </c:pt>
                <c:pt idx="1189">
                  <c:v>89.5</c:v>
                </c:pt>
                <c:pt idx="1190">
                  <c:v>89.5</c:v>
                </c:pt>
                <c:pt idx="1191">
                  <c:v>89.5</c:v>
                </c:pt>
                <c:pt idx="1192">
                  <c:v>89.5</c:v>
                </c:pt>
                <c:pt idx="1193">
                  <c:v>89.5</c:v>
                </c:pt>
                <c:pt idx="1194">
                  <c:v>89.5</c:v>
                </c:pt>
                <c:pt idx="1195">
                  <c:v>89.5</c:v>
                </c:pt>
                <c:pt idx="1196">
                  <c:v>89.5</c:v>
                </c:pt>
                <c:pt idx="1197">
                  <c:v>89.5</c:v>
                </c:pt>
                <c:pt idx="1198">
                  <c:v>89.5</c:v>
                </c:pt>
                <c:pt idx="1199">
                  <c:v>89.5</c:v>
                </c:pt>
                <c:pt idx="1200">
                  <c:v>89.5</c:v>
                </c:pt>
                <c:pt idx="1201">
                  <c:v>89.5</c:v>
                </c:pt>
                <c:pt idx="1202">
                  <c:v>89.5</c:v>
                </c:pt>
                <c:pt idx="1203">
                  <c:v>89.5</c:v>
                </c:pt>
                <c:pt idx="1204">
                  <c:v>89.5</c:v>
                </c:pt>
                <c:pt idx="1205">
                  <c:v>89.5</c:v>
                </c:pt>
                <c:pt idx="1206">
                  <c:v>89.5</c:v>
                </c:pt>
                <c:pt idx="1207">
                  <c:v>89.5</c:v>
                </c:pt>
                <c:pt idx="1208">
                  <c:v>89.5</c:v>
                </c:pt>
                <c:pt idx="1209">
                  <c:v>89.5</c:v>
                </c:pt>
                <c:pt idx="1210">
                  <c:v>89.5</c:v>
                </c:pt>
                <c:pt idx="1211">
                  <c:v>89.5</c:v>
                </c:pt>
                <c:pt idx="1212">
                  <c:v>89.5</c:v>
                </c:pt>
                <c:pt idx="1213">
                  <c:v>89.5</c:v>
                </c:pt>
                <c:pt idx="1214">
                  <c:v>89.5</c:v>
                </c:pt>
                <c:pt idx="1215">
                  <c:v>89.5</c:v>
                </c:pt>
                <c:pt idx="1216">
                  <c:v>89.5</c:v>
                </c:pt>
                <c:pt idx="1217">
                  <c:v>89.5</c:v>
                </c:pt>
                <c:pt idx="1218">
                  <c:v>89.5</c:v>
                </c:pt>
                <c:pt idx="1219">
                  <c:v>89.5</c:v>
                </c:pt>
                <c:pt idx="1220">
                  <c:v>89.5</c:v>
                </c:pt>
                <c:pt idx="1221">
                  <c:v>89.5</c:v>
                </c:pt>
                <c:pt idx="1222">
                  <c:v>89.5</c:v>
                </c:pt>
                <c:pt idx="1223">
                  <c:v>89.5</c:v>
                </c:pt>
                <c:pt idx="1224">
                  <c:v>89.5</c:v>
                </c:pt>
                <c:pt idx="1225">
                  <c:v>89.5</c:v>
                </c:pt>
                <c:pt idx="1226">
                  <c:v>89.5</c:v>
                </c:pt>
                <c:pt idx="1227">
                  <c:v>89.5</c:v>
                </c:pt>
                <c:pt idx="1228">
                  <c:v>89.5</c:v>
                </c:pt>
                <c:pt idx="1229">
                  <c:v>89.5</c:v>
                </c:pt>
                <c:pt idx="1230">
                  <c:v>89.5</c:v>
                </c:pt>
                <c:pt idx="1231">
                  <c:v>89.5</c:v>
                </c:pt>
                <c:pt idx="1232">
                  <c:v>89.5</c:v>
                </c:pt>
                <c:pt idx="1233">
                  <c:v>89.5</c:v>
                </c:pt>
                <c:pt idx="1234">
                  <c:v>89.5</c:v>
                </c:pt>
                <c:pt idx="1235">
                  <c:v>89.5</c:v>
                </c:pt>
                <c:pt idx="1236">
                  <c:v>89.5</c:v>
                </c:pt>
                <c:pt idx="1237">
                  <c:v>89.5</c:v>
                </c:pt>
                <c:pt idx="1238">
                  <c:v>89.5</c:v>
                </c:pt>
                <c:pt idx="1239">
                  <c:v>89.5</c:v>
                </c:pt>
                <c:pt idx="1240">
                  <c:v>89.5</c:v>
                </c:pt>
                <c:pt idx="1241">
                  <c:v>89.5</c:v>
                </c:pt>
                <c:pt idx="1242">
                  <c:v>89.5</c:v>
                </c:pt>
                <c:pt idx="1243">
                  <c:v>89.5</c:v>
                </c:pt>
                <c:pt idx="1244">
                  <c:v>89.5</c:v>
                </c:pt>
                <c:pt idx="1245">
                  <c:v>89.5</c:v>
                </c:pt>
                <c:pt idx="1246">
                  <c:v>89.5</c:v>
                </c:pt>
                <c:pt idx="1247">
                  <c:v>89.5</c:v>
                </c:pt>
                <c:pt idx="1248">
                  <c:v>89.5</c:v>
                </c:pt>
                <c:pt idx="1249">
                  <c:v>89.5</c:v>
                </c:pt>
                <c:pt idx="1250">
                  <c:v>89.5</c:v>
                </c:pt>
                <c:pt idx="1251">
                  <c:v>89.5</c:v>
                </c:pt>
                <c:pt idx="1252">
                  <c:v>89.5</c:v>
                </c:pt>
                <c:pt idx="1253">
                  <c:v>89.5</c:v>
                </c:pt>
                <c:pt idx="1254">
                  <c:v>89.5</c:v>
                </c:pt>
                <c:pt idx="1255">
                  <c:v>89.5</c:v>
                </c:pt>
                <c:pt idx="1256">
                  <c:v>89.5</c:v>
                </c:pt>
                <c:pt idx="1257">
                  <c:v>89.5</c:v>
                </c:pt>
                <c:pt idx="1258">
                  <c:v>89.5</c:v>
                </c:pt>
                <c:pt idx="1259">
                  <c:v>89.5</c:v>
                </c:pt>
                <c:pt idx="1260">
                  <c:v>89.5</c:v>
                </c:pt>
                <c:pt idx="1261">
                  <c:v>89.5</c:v>
                </c:pt>
                <c:pt idx="1262">
                  <c:v>89.5</c:v>
                </c:pt>
                <c:pt idx="1263">
                  <c:v>89.5</c:v>
                </c:pt>
                <c:pt idx="1264">
                  <c:v>89.5</c:v>
                </c:pt>
                <c:pt idx="1265">
                  <c:v>89.5</c:v>
                </c:pt>
                <c:pt idx="1266">
                  <c:v>89.5</c:v>
                </c:pt>
                <c:pt idx="1267">
                  <c:v>89.5</c:v>
                </c:pt>
                <c:pt idx="1268">
                  <c:v>89.5</c:v>
                </c:pt>
                <c:pt idx="1269">
                  <c:v>89.5</c:v>
                </c:pt>
                <c:pt idx="1270">
                  <c:v>89.5</c:v>
                </c:pt>
                <c:pt idx="1271">
                  <c:v>89.5</c:v>
                </c:pt>
                <c:pt idx="1272">
                  <c:v>89.5</c:v>
                </c:pt>
                <c:pt idx="1273">
                  <c:v>89.5</c:v>
                </c:pt>
                <c:pt idx="1274">
                  <c:v>89.5</c:v>
                </c:pt>
                <c:pt idx="1275">
                  <c:v>89.5</c:v>
                </c:pt>
                <c:pt idx="1276">
                  <c:v>89.5</c:v>
                </c:pt>
                <c:pt idx="1277">
                  <c:v>89.5</c:v>
                </c:pt>
                <c:pt idx="1278">
                  <c:v>89.5</c:v>
                </c:pt>
                <c:pt idx="1279">
                  <c:v>89.5</c:v>
                </c:pt>
                <c:pt idx="1280">
                  <c:v>99.5</c:v>
                </c:pt>
                <c:pt idx="1281">
                  <c:v>99.5</c:v>
                </c:pt>
                <c:pt idx="1282">
                  <c:v>99.5</c:v>
                </c:pt>
                <c:pt idx="1283">
                  <c:v>99.5</c:v>
                </c:pt>
                <c:pt idx="1284">
                  <c:v>99.5</c:v>
                </c:pt>
                <c:pt idx="1285">
                  <c:v>99.5</c:v>
                </c:pt>
                <c:pt idx="1286">
                  <c:v>99.5</c:v>
                </c:pt>
                <c:pt idx="1287">
                  <c:v>99.5</c:v>
                </c:pt>
                <c:pt idx="1288">
                  <c:v>99.5</c:v>
                </c:pt>
                <c:pt idx="1289">
                  <c:v>99.5</c:v>
                </c:pt>
                <c:pt idx="1290">
                  <c:v>99.5</c:v>
                </c:pt>
                <c:pt idx="1291">
                  <c:v>99.5</c:v>
                </c:pt>
                <c:pt idx="1292">
                  <c:v>99.5</c:v>
                </c:pt>
                <c:pt idx="1293">
                  <c:v>99.5</c:v>
                </c:pt>
                <c:pt idx="1294">
                  <c:v>99.5</c:v>
                </c:pt>
                <c:pt idx="1295">
                  <c:v>99.5</c:v>
                </c:pt>
                <c:pt idx="1296">
                  <c:v>99.5</c:v>
                </c:pt>
                <c:pt idx="1297">
                  <c:v>99.5</c:v>
                </c:pt>
                <c:pt idx="1298">
                  <c:v>99.5</c:v>
                </c:pt>
                <c:pt idx="1299">
                  <c:v>99.5</c:v>
                </c:pt>
                <c:pt idx="1300">
                  <c:v>99.5</c:v>
                </c:pt>
                <c:pt idx="1301">
                  <c:v>99.5</c:v>
                </c:pt>
                <c:pt idx="1302">
                  <c:v>99.5</c:v>
                </c:pt>
                <c:pt idx="1303">
                  <c:v>99.5</c:v>
                </c:pt>
                <c:pt idx="1304">
                  <c:v>99.5</c:v>
                </c:pt>
                <c:pt idx="1305">
                  <c:v>99.5</c:v>
                </c:pt>
                <c:pt idx="1306">
                  <c:v>99.5</c:v>
                </c:pt>
                <c:pt idx="1307">
                  <c:v>99.5</c:v>
                </c:pt>
                <c:pt idx="1308">
                  <c:v>99.5</c:v>
                </c:pt>
                <c:pt idx="1309">
                  <c:v>99.5</c:v>
                </c:pt>
                <c:pt idx="1310">
                  <c:v>99.5</c:v>
                </c:pt>
                <c:pt idx="1311">
                  <c:v>99.5</c:v>
                </c:pt>
                <c:pt idx="1312">
                  <c:v>99.5</c:v>
                </c:pt>
                <c:pt idx="1313">
                  <c:v>99.5</c:v>
                </c:pt>
                <c:pt idx="1314">
                  <c:v>99.5</c:v>
                </c:pt>
                <c:pt idx="1315">
                  <c:v>99.5</c:v>
                </c:pt>
                <c:pt idx="1316">
                  <c:v>99.5</c:v>
                </c:pt>
                <c:pt idx="1317">
                  <c:v>99.5</c:v>
                </c:pt>
                <c:pt idx="1318">
                  <c:v>99.5</c:v>
                </c:pt>
                <c:pt idx="1319">
                  <c:v>99.5</c:v>
                </c:pt>
                <c:pt idx="1320">
                  <c:v>99.5</c:v>
                </c:pt>
                <c:pt idx="1321">
                  <c:v>99.5</c:v>
                </c:pt>
                <c:pt idx="1322">
                  <c:v>99.5</c:v>
                </c:pt>
                <c:pt idx="1323">
                  <c:v>99.5</c:v>
                </c:pt>
                <c:pt idx="1324">
                  <c:v>99.5</c:v>
                </c:pt>
                <c:pt idx="1325">
                  <c:v>99.5</c:v>
                </c:pt>
                <c:pt idx="1326">
                  <c:v>99.5</c:v>
                </c:pt>
                <c:pt idx="1327">
                  <c:v>99.5</c:v>
                </c:pt>
                <c:pt idx="1328">
                  <c:v>99.5</c:v>
                </c:pt>
                <c:pt idx="1329">
                  <c:v>99.5</c:v>
                </c:pt>
                <c:pt idx="1330">
                  <c:v>99.5</c:v>
                </c:pt>
                <c:pt idx="1331">
                  <c:v>99.5</c:v>
                </c:pt>
                <c:pt idx="1332">
                  <c:v>99.5</c:v>
                </c:pt>
                <c:pt idx="1333">
                  <c:v>99.5</c:v>
                </c:pt>
                <c:pt idx="1334">
                  <c:v>99.5</c:v>
                </c:pt>
                <c:pt idx="1335">
                  <c:v>99.5</c:v>
                </c:pt>
                <c:pt idx="1336">
                  <c:v>99.5</c:v>
                </c:pt>
                <c:pt idx="1337">
                  <c:v>99.5</c:v>
                </c:pt>
                <c:pt idx="1338">
                  <c:v>99.5</c:v>
                </c:pt>
                <c:pt idx="1339">
                  <c:v>99.5</c:v>
                </c:pt>
                <c:pt idx="1340">
                  <c:v>99.5</c:v>
                </c:pt>
                <c:pt idx="1341">
                  <c:v>99.5</c:v>
                </c:pt>
                <c:pt idx="1342">
                  <c:v>99.5</c:v>
                </c:pt>
                <c:pt idx="1343">
                  <c:v>99.5</c:v>
                </c:pt>
                <c:pt idx="1344">
                  <c:v>99.5</c:v>
                </c:pt>
                <c:pt idx="1345">
                  <c:v>99.5</c:v>
                </c:pt>
                <c:pt idx="1346">
                  <c:v>99.5</c:v>
                </c:pt>
                <c:pt idx="1347">
                  <c:v>99.5</c:v>
                </c:pt>
                <c:pt idx="1348">
                  <c:v>99.5</c:v>
                </c:pt>
                <c:pt idx="1349">
                  <c:v>99.5</c:v>
                </c:pt>
                <c:pt idx="1350">
                  <c:v>99.5</c:v>
                </c:pt>
                <c:pt idx="1351">
                  <c:v>99.5</c:v>
                </c:pt>
                <c:pt idx="1352">
                  <c:v>99.5</c:v>
                </c:pt>
                <c:pt idx="1353">
                  <c:v>99.5</c:v>
                </c:pt>
                <c:pt idx="1354">
                  <c:v>99.5</c:v>
                </c:pt>
                <c:pt idx="1355">
                  <c:v>99.5</c:v>
                </c:pt>
                <c:pt idx="1356">
                  <c:v>99.5</c:v>
                </c:pt>
                <c:pt idx="1357">
                  <c:v>99.5</c:v>
                </c:pt>
                <c:pt idx="1358">
                  <c:v>99.5</c:v>
                </c:pt>
                <c:pt idx="1359">
                  <c:v>99.5</c:v>
                </c:pt>
                <c:pt idx="1360">
                  <c:v>99.5</c:v>
                </c:pt>
                <c:pt idx="1361">
                  <c:v>99.5</c:v>
                </c:pt>
                <c:pt idx="1362">
                  <c:v>99.5</c:v>
                </c:pt>
                <c:pt idx="1363">
                  <c:v>99.5</c:v>
                </c:pt>
                <c:pt idx="1364">
                  <c:v>99.5</c:v>
                </c:pt>
                <c:pt idx="1365">
                  <c:v>99.5</c:v>
                </c:pt>
                <c:pt idx="1366">
                  <c:v>99.5</c:v>
                </c:pt>
                <c:pt idx="1367">
                  <c:v>99.5</c:v>
                </c:pt>
                <c:pt idx="1368">
                  <c:v>99.5</c:v>
                </c:pt>
                <c:pt idx="1369">
                  <c:v>99.5</c:v>
                </c:pt>
                <c:pt idx="1370">
                  <c:v>99.5</c:v>
                </c:pt>
                <c:pt idx="1371">
                  <c:v>99.5</c:v>
                </c:pt>
                <c:pt idx="1372">
                  <c:v>99.5</c:v>
                </c:pt>
                <c:pt idx="1373">
                  <c:v>99.5</c:v>
                </c:pt>
                <c:pt idx="1374">
                  <c:v>99.5</c:v>
                </c:pt>
                <c:pt idx="1375">
                  <c:v>99.5</c:v>
                </c:pt>
                <c:pt idx="1376">
                  <c:v>99.5</c:v>
                </c:pt>
                <c:pt idx="1377">
                  <c:v>99.5</c:v>
                </c:pt>
                <c:pt idx="1378">
                  <c:v>99.5</c:v>
                </c:pt>
                <c:pt idx="1379">
                  <c:v>99.5</c:v>
                </c:pt>
                <c:pt idx="1380">
                  <c:v>99.5</c:v>
                </c:pt>
                <c:pt idx="1381">
                  <c:v>99.5</c:v>
                </c:pt>
                <c:pt idx="1382">
                  <c:v>99.5</c:v>
                </c:pt>
                <c:pt idx="1383">
                  <c:v>99.5</c:v>
                </c:pt>
                <c:pt idx="1384">
                  <c:v>99.5</c:v>
                </c:pt>
                <c:pt idx="1385">
                  <c:v>99.5</c:v>
                </c:pt>
                <c:pt idx="1386">
                  <c:v>99.5</c:v>
                </c:pt>
                <c:pt idx="1387">
                  <c:v>99.5</c:v>
                </c:pt>
                <c:pt idx="1388">
                  <c:v>99.5</c:v>
                </c:pt>
                <c:pt idx="1389">
                  <c:v>99.5</c:v>
                </c:pt>
                <c:pt idx="1390">
                  <c:v>99.5</c:v>
                </c:pt>
                <c:pt idx="1391">
                  <c:v>99.5</c:v>
                </c:pt>
                <c:pt idx="1392">
                  <c:v>99.5</c:v>
                </c:pt>
                <c:pt idx="1393">
                  <c:v>99.5</c:v>
                </c:pt>
                <c:pt idx="1394">
                  <c:v>99.5</c:v>
                </c:pt>
                <c:pt idx="1395">
                  <c:v>99.5</c:v>
                </c:pt>
                <c:pt idx="1396">
                  <c:v>99.5</c:v>
                </c:pt>
                <c:pt idx="1397">
                  <c:v>99.5</c:v>
                </c:pt>
                <c:pt idx="1398">
                  <c:v>99.5</c:v>
                </c:pt>
                <c:pt idx="1399">
                  <c:v>99.5</c:v>
                </c:pt>
                <c:pt idx="1400">
                  <c:v>99.5</c:v>
                </c:pt>
                <c:pt idx="1401">
                  <c:v>99.5</c:v>
                </c:pt>
                <c:pt idx="1402">
                  <c:v>99.5</c:v>
                </c:pt>
                <c:pt idx="1403">
                  <c:v>99.5</c:v>
                </c:pt>
                <c:pt idx="1404">
                  <c:v>99.5</c:v>
                </c:pt>
                <c:pt idx="1405">
                  <c:v>99.5</c:v>
                </c:pt>
                <c:pt idx="1406">
                  <c:v>99.5</c:v>
                </c:pt>
                <c:pt idx="1407">
                  <c:v>99.5</c:v>
                </c:pt>
              </c:numCache>
            </c:numRef>
          </c:xVal>
          <c:yVal>
            <c:numRef>
              <c:f>maximale_chloride_groeiseizoen!$AL$3:$AL$1410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507.41610717773398</c:v>
                </c:pt>
                <c:pt idx="33">
                  <c:v>507.41610717773398</c:v>
                </c:pt>
                <c:pt idx="34">
                  <c:v>-999</c:v>
                </c:pt>
                <c:pt idx="35">
                  <c:v>-999</c:v>
                </c:pt>
                <c:pt idx="36">
                  <c:v>510.10629272460898</c:v>
                </c:pt>
                <c:pt idx="37">
                  <c:v>510.10629272460898</c:v>
                </c:pt>
                <c:pt idx="38">
                  <c:v>-999</c:v>
                </c:pt>
                <c:pt idx="39">
                  <c:v>-999</c:v>
                </c:pt>
                <c:pt idx="40">
                  <c:v>511.96286010742102</c:v>
                </c:pt>
                <c:pt idx="41">
                  <c:v>511.96286010742102</c:v>
                </c:pt>
                <c:pt idx="42">
                  <c:v>515.10125732421795</c:v>
                </c:pt>
                <c:pt idx="43">
                  <c:v>515.10125732421795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521.65100097656205</c:v>
                </c:pt>
                <c:pt idx="53">
                  <c:v>521.65100097656205</c:v>
                </c:pt>
                <c:pt idx="54">
                  <c:v>524.72686767578102</c:v>
                </c:pt>
                <c:pt idx="55">
                  <c:v>524.72686767578102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534.277099609375</c:v>
                </c:pt>
                <c:pt idx="61">
                  <c:v>534.277099609375</c:v>
                </c:pt>
                <c:pt idx="62">
                  <c:v>537.666015625</c:v>
                </c:pt>
                <c:pt idx="63">
                  <c:v>537.666015625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508.48641967773398</c:v>
                </c:pt>
                <c:pt idx="161">
                  <c:v>508.48641967773398</c:v>
                </c:pt>
                <c:pt idx="162">
                  <c:v>-999</c:v>
                </c:pt>
                <c:pt idx="163">
                  <c:v>-999</c:v>
                </c:pt>
                <c:pt idx="164">
                  <c:v>511.165435791015</c:v>
                </c:pt>
                <c:pt idx="165">
                  <c:v>511.165435791015</c:v>
                </c:pt>
                <c:pt idx="166">
                  <c:v>-999</c:v>
                </c:pt>
                <c:pt idx="167">
                  <c:v>-999</c:v>
                </c:pt>
                <c:pt idx="168">
                  <c:v>512.99609375</c:v>
                </c:pt>
                <c:pt idx="169">
                  <c:v>512.99609375</c:v>
                </c:pt>
                <c:pt idx="170">
                  <c:v>516.12463378906205</c:v>
                </c:pt>
                <c:pt idx="171">
                  <c:v>516.12463378906205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522.74932861328102</c:v>
                </c:pt>
                <c:pt idx="181">
                  <c:v>522.74932861328102</c:v>
                </c:pt>
                <c:pt idx="182">
                  <c:v>525.80908203125</c:v>
                </c:pt>
                <c:pt idx="183">
                  <c:v>525.80908203125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535.38995361328102</c:v>
                </c:pt>
                <c:pt idx="189">
                  <c:v>535.38995361328102</c:v>
                </c:pt>
                <c:pt idx="190">
                  <c:v>538.77801513671795</c:v>
                </c:pt>
                <c:pt idx="191">
                  <c:v>538.77801513671795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509.36392211914</c:v>
                </c:pt>
                <c:pt idx="289">
                  <c:v>509.36392211914</c:v>
                </c:pt>
                <c:pt idx="290">
                  <c:v>-999</c:v>
                </c:pt>
                <c:pt idx="291">
                  <c:v>-999</c:v>
                </c:pt>
                <c:pt idx="292">
                  <c:v>512.019775390625</c:v>
                </c:pt>
                <c:pt idx="293">
                  <c:v>512.019775390625</c:v>
                </c:pt>
                <c:pt idx="294">
                  <c:v>-999</c:v>
                </c:pt>
                <c:pt idx="295">
                  <c:v>-999</c:v>
                </c:pt>
                <c:pt idx="296">
                  <c:v>513.86517333984295</c:v>
                </c:pt>
                <c:pt idx="297">
                  <c:v>513.86517333984295</c:v>
                </c:pt>
                <c:pt idx="298">
                  <c:v>516.97308349609295</c:v>
                </c:pt>
                <c:pt idx="299">
                  <c:v>516.97308349609295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523.65661621093705</c:v>
                </c:pt>
                <c:pt idx="309">
                  <c:v>523.65661621093705</c:v>
                </c:pt>
                <c:pt idx="310">
                  <c:v>526.7158203125</c:v>
                </c:pt>
                <c:pt idx="311">
                  <c:v>526.7158203125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536.39593505859295</c:v>
                </c:pt>
                <c:pt idx="317">
                  <c:v>536.39593505859295</c:v>
                </c:pt>
                <c:pt idx="318">
                  <c:v>539.77532958984295</c:v>
                </c:pt>
                <c:pt idx="319">
                  <c:v>539.77532958984295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509.91061401367102</c:v>
                </c:pt>
                <c:pt idx="417">
                  <c:v>509.91061401367102</c:v>
                </c:pt>
                <c:pt idx="418">
                  <c:v>-999</c:v>
                </c:pt>
                <c:pt idx="419">
                  <c:v>-999</c:v>
                </c:pt>
                <c:pt idx="420">
                  <c:v>512.581787109375</c:v>
                </c:pt>
                <c:pt idx="421">
                  <c:v>512.581787109375</c:v>
                </c:pt>
                <c:pt idx="422">
                  <c:v>-999</c:v>
                </c:pt>
                <c:pt idx="423">
                  <c:v>-999</c:v>
                </c:pt>
                <c:pt idx="424">
                  <c:v>514.40625</c:v>
                </c:pt>
                <c:pt idx="425">
                  <c:v>514.40625</c:v>
                </c:pt>
                <c:pt idx="426">
                  <c:v>517.53106689453102</c:v>
                </c:pt>
                <c:pt idx="427">
                  <c:v>517.53106689453102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524.255126953125</c:v>
                </c:pt>
                <c:pt idx="437">
                  <c:v>524.255126953125</c:v>
                </c:pt>
                <c:pt idx="438">
                  <c:v>527.34307861328102</c:v>
                </c:pt>
                <c:pt idx="439">
                  <c:v>527.34307861328102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537.10223388671795</c:v>
                </c:pt>
                <c:pt idx="445">
                  <c:v>537.10223388671795</c:v>
                </c:pt>
                <c:pt idx="446">
                  <c:v>540.46514892578102</c:v>
                </c:pt>
                <c:pt idx="447">
                  <c:v>540.46514892578102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510.003814697265</c:v>
                </c:pt>
                <c:pt idx="545">
                  <c:v>510.003814697265</c:v>
                </c:pt>
                <c:pt idx="546">
                  <c:v>-999</c:v>
                </c:pt>
                <c:pt idx="547">
                  <c:v>-999</c:v>
                </c:pt>
                <c:pt idx="548">
                  <c:v>512.64337158203102</c:v>
                </c:pt>
                <c:pt idx="549">
                  <c:v>512.64337158203102</c:v>
                </c:pt>
                <c:pt idx="550">
                  <c:v>-999</c:v>
                </c:pt>
                <c:pt idx="551">
                  <c:v>-999</c:v>
                </c:pt>
                <c:pt idx="552">
                  <c:v>514.48767089843705</c:v>
                </c:pt>
                <c:pt idx="553">
                  <c:v>514.48767089843705</c:v>
                </c:pt>
                <c:pt idx="554">
                  <c:v>517.58050537109295</c:v>
                </c:pt>
                <c:pt idx="555">
                  <c:v>517.58050537109295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524.39416503906205</c:v>
                </c:pt>
                <c:pt idx="565">
                  <c:v>524.39416503906205</c:v>
                </c:pt>
                <c:pt idx="566">
                  <c:v>527.44793701171795</c:v>
                </c:pt>
                <c:pt idx="567">
                  <c:v>527.44793701171795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537.289794921875</c:v>
                </c:pt>
                <c:pt idx="573">
                  <c:v>537.289794921875</c:v>
                </c:pt>
                <c:pt idx="574">
                  <c:v>540.61859130859295</c:v>
                </c:pt>
                <c:pt idx="575">
                  <c:v>540.61859130859295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509.805419921875</c:v>
                </c:pt>
                <c:pt idx="673">
                  <c:v>509.805419921875</c:v>
                </c:pt>
                <c:pt idx="674">
                  <c:v>-999</c:v>
                </c:pt>
                <c:pt idx="675">
                  <c:v>-999</c:v>
                </c:pt>
                <c:pt idx="676">
                  <c:v>512.46911621093705</c:v>
                </c:pt>
                <c:pt idx="677">
                  <c:v>512.46911621093705</c:v>
                </c:pt>
                <c:pt idx="678">
                  <c:v>-999</c:v>
                </c:pt>
                <c:pt idx="679">
                  <c:v>-999</c:v>
                </c:pt>
                <c:pt idx="680">
                  <c:v>514.29510498046795</c:v>
                </c:pt>
                <c:pt idx="681">
                  <c:v>514.29510498046795</c:v>
                </c:pt>
                <c:pt idx="682">
                  <c:v>517.40771484375</c:v>
                </c:pt>
                <c:pt idx="683">
                  <c:v>517.40771484375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524.23284912109295</c:v>
                </c:pt>
                <c:pt idx="693">
                  <c:v>524.23284912109295</c:v>
                </c:pt>
                <c:pt idx="694">
                  <c:v>527.31170654296795</c:v>
                </c:pt>
                <c:pt idx="695">
                  <c:v>527.31170654296795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537.16192626953102</c:v>
                </c:pt>
                <c:pt idx="701">
                  <c:v>537.16192626953102</c:v>
                </c:pt>
                <c:pt idx="702">
                  <c:v>540.51959228515602</c:v>
                </c:pt>
                <c:pt idx="703">
                  <c:v>540.51959228515602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617.00006103515602</c:v>
                </c:pt>
                <c:pt idx="725">
                  <c:v>617.00006103515602</c:v>
                </c:pt>
                <c:pt idx="726">
                  <c:v>619.29742431640602</c:v>
                </c:pt>
                <c:pt idx="727">
                  <c:v>619.29742431640602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626.569580078125</c:v>
                </c:pt>
                <c:pt idx="733">
                  <c:v>626.569580078125</c:v>
                </c:pt>
                <c:pt idx="734">
                  <c:v>629.3447265625</c:v>
                </c:pt>
                <c:pt idx="735">
                  <c:v>629.3447265625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638.43121337890602</c:v>
                </c:pt>
                <c:pt idx="741">
                  <c:v>638.43121337890602</c:v>
                </c:pt>
                <c:pt idx="742">
                  <c:v>641.13543701171795</c:v>
                </c:pt>
                <c:pt idx="743">
                  <c:v>641.13543701171795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657.19152832031205</c:v>
                </c:pt>
                <c:pt idx="749">
                  <c:v>657.19152832031205</c:v>
                </c:pt>
                <c:pt idx="750">
                  <c:v>660.16644287109295</c:v>
                </c:pt>
                <c:pt idx="751">
                  <c:v>660.16644287109295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509.12582397460898</c:v>
                </c:pt>
                <c:pt idx="803">
                  <c:v>509.12582397460898</c:v>
                </c:pt>
                <c:pt idx="804">
                  <c:v>511.72509765625</c:v>
                </c:pt>
                <c:pt idx="805">
                  <c:v>511.72509765625</c:v>
                </c:pt>
                <c:pt idx="806">
                  <c:v>-999</c:v>
                </c:pt>
                <c:pt idx="807">
                  <c:v>-999</c:v>
                </c:pt>
                <c:pt idx="808">
                  <c:v>513.59930419921795</c:v>
                </c:pt>
                <c:pt idx="809">
                  <c:v>513.59930419921795</c:v>
                </c:pt>
                <c:pt idx="810">
                  <c:v>516.64599609375</c:v>
                </c:pt>
                <c:pt idx="811">
                  <c:v>516.64599609375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523.58630371093705</c:v>
                </c:pt>
                <c:pt idx="821">
                  <c:v>523.58630371093705</c:v>
                </c:pt>
                <c:pt idx="822">
                  <c:v>526.59899902343705</c:v>
                </c:pt>
                <c:pt idx="823">
                  <c:v>526.59899902343705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536.50286865234295</c:v>
                </c:pt>
                <c:pt idx="829">
                  <c:v>536.50286865234295</c:v>
                </c:pt>
                <c:pt idx="830">
                  <c:v>539.83013916015602</c:v>
                </c:pt>
                <c:pt idx="831">
                  <c:v>539.83013916015602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508.05529785156199</c:v>
                </c:pt>
                <c:pt idx="931">
                  <c:v>508.05529785156199</c:v>
                </c:pt>
                <c:pt idx="932">
                  <c:v>510.62869262695301</c:v>
                </c:pt>
                <c:pt idx="933">
                  <c:v>510.62869262695301</c:v>
                </c:pt>
                <c:pt idx="934">
                  <c:v>-999</c:v>
                </c:pt>
                <c:pt idx="935">
                  <c:v>-999</c:v>
                </c:pt>
                <c:pt idx="936">
                  <c:v>512.53271484375</c:v>
                </c:pt>
                <c:pt idx="937">
                  <c:v>512.53271484375</c:v>
                </c:pt>
                <c:pt idx="938">
                  <c:v>515.55432128906205</c:v>
                </c:pt>
                <c:pt idx="939">
                  <c:v>515.55432128906205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522.55657958984295</c:v>
                </c:pt>
                <c:pt idx="949">
                  <c:v>522.55657958984295</c:v>
                </c:pt>
                <c:pt idx="950">
                  <c:v>525.54064941406205</c:v>
                </c:pt>
                <c:pt idx="951">
                  <c:v>525.54064941406205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535.509521484375</c:v>
                </c:pt>
                <c:pt idx="957">
                  <c:v>535.509521484375</c:v>
                </c:pt>
                <c:pt idx="958">
                  <c:v>538.82427978515602</c:v>
                </c:pt>
                <c:pt idx="959">
                  <c:v>538.82427978515602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506.76828002929602</c:v>
                </c:pt>
                <c:pt idx="1059">
                  <c:v>506.76828002929602</c:v>
                </c:pt>
                <c:pt idx="1060">
                  <c:v>509.29769897460898</c:v>
                </c:pt>
                <c:pt idx="1061">
                  <c:v>509.29769897460898</c:v>
                </c:pt>
                <c:pt idx="1062">
                  <c:v>-999</c:v>
                </c:pt>
                <c:pt idx="1063">
                  <c:v>-999</c:v>
                </c:pt>
                <c:pt idx="1064">
                  <c:v>511.22357177734301</c:v>
                </c:pt>
                <c:pt idx="1065">
                  <c:v>511.22357177734301</c:v>
                </c:pt>
                <c:pt idx="1066">
                  <c:v>514.19610595703102</c:v>
                </c:pt>
                <c:pt idx="1067">
                  <c:v>514.19610595703102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521.28125</c:v>
                </c:pt>
                <c:pt idx="1077">
                  <c:v>521.28125</c:v>
                </c:pt>
                <c:pt idx="1078">
                  <c:v>524.21392822265602</c:v>
                </c:pt>
                <c:pt idx="1079">
                  <c:v>524.21392822265602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534.263427734375</c:v>
                </c:pt>
                <c:pt idx="1085">
                  <c:v>534.263427734375</c:v>
                </c:pt>
                <c:pt idx="1086">
                  <c:v>537.53265380859295</c:v>
                </c:pt>
                <c:pt idx="1087">
                  <c:v>537.53265380859295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505.52294921875</c:v>
                </c:pt>
                <c:pt idx="1187">
                  <c:v>505.52294921875</c:v>
                </c:pt>
                <c:pt idx="1188">
                  <c:v>507.98907470703102</c:v>
                </c:pt>
                <c:pt idx="1189">
                  <c:v>507.98907470703102</c:v>
                </c:pt>
                <c:pt idx="1190">
                  <c:v>-999</c:v>
                </c:pt>
                <c:pt idx="1191">
                  <c:v>-999</c:v>
                </c:pt>
                <c:pt idx="1192">
                  <c:v>509.96246337890602</c:v>
                </c:pt>
                <c:pt idx="1193">
                  <c:v>509.96246337890602</c:v>
                </c:pt>
                <c:pt idx="1194">
                  <c:v>512.869384765625</c:v>
                </c:pt>
                <c:pt idx="1195">
                  <c:v>512.869384765625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520.06201171875</c:v>
                </c:pt>
                <c:pt idx="1205">
                  <c:v>520.06201171875</c:v>
                </c:pt>
                <c:pt idx="1206">
                  <c:v>522.91986083984295</c:v>
                </c:pt>
                <c:pt idx="1207">
                  <c:v>522.91986083984295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533.01806640625</c:v>
                </c:pt>
                <c:pt idx="1213">
                  <c:v>533.01806640625</c:v>
                </c:pt>
                <c:pt idx="1214">
                  <c:v>536.24676513671795</c:v>
                </c:pt>
                <c:pt idx="1215">
                  <c:v>536.24676513671795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503.91156005859301</c:v>
                </c:pt>
                <c:pt idx="1315">
                  <c:v>503.91156005859301</c:v>
                </c:pt>
                <c:pt idx="1316">
                  <c:v>-999</c:v>
                </c:pt>
                <c:pt idx="1317">
                  <c:v>-999</c:v>
                </c:pt>
                <c:pt idx="1318">
                  <c:v>506.35601806640602</c:v>
                </c:pt>
                <c:pt idx="1319">
                  <c:v>506.35601806640602</c:v>
                </c:pt>
                <c:pt idx="1320">
                  <c:v>508.32025146484301</c:v>
                </c:pt>
                <c:pt idx="1321">
                  <c:v>508.32025146484301</c:v>
                </c:pt>
                <c:pt idx="1322">
                  <c:v>511.20159912109301</c:v>
                </c:pt>
                <c:pt idx="1323">
                  <c:v>511.20159912109301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518.44000244140602</c:v>
                </c:pt>
                <c:pt idx="1333">
                  <c:v>518.44000244140602</c:v>
                </c:pt>
                <c:pt idx="1334">
                  <c:v>521.28112792968705</c:v>
                </c:pt>
                <c:pt idx="1335">
                  <c:v>521.28112792968705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531.429443359375</c:v>
                </c:pt>
                <c:pt idx="1341">
                  <c:v>531.429443359375</c:v>
                </c:pt>
                <c:pt idx="1342">
                  <c:v>534.637939453125</c:v>
                </c:pt>
                <c:pt idx="1343">
                  <c:v>534.637939453125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611.122314453125</c:v>
                </c:pt>
                <c:pt idx="1365">
                  <c:v>611.122314453125</c:v>
                </c:pt>
                <c:pt idx="1366">
                  <c:v>613.20361328125</c:v>
                </c:pt>
                <c:pt idx="1367">
                  <c:v>613.20361328125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620.60052490234295</c:v>
                </c:pt>
                <c:pt idx="1373">
                  <c:v>620.60052490234295</c:v>
                </c:pt>
                <c:pt idx="1374">
                  <c:v>-999</c:v>
                </c:pt>
                <c:pt idx="1375">
                  <c:v>-999</c:v>
                </c:pt>
                <c:pt idx="1376">
                  <c:v>623.14849853515602</c:v>
                </c:pt>
                <c:pt idx="1377">
                  <c:v>623.14849853515602</c:v>
                </c:pt>
                <c:pt idx="1378">
                  <c:v>-999</c:v>
                </c:pt>
                <c:pt idx="1379">
                  <c:v>-999</c:v>
                </c:pt>
                <c:pt idx="1380">
                  <c:v>632.6650390625</c:v>
                </c:pt>
                <c:pt idx="1381">
                  <c:v>632.6650390625</c:v>
                </c:pt>
                <c:pt idx="1382">
                  <c:v>635.13586425781205</c:v>
                </c:pt>
                <c:pt idx="1383">
                  <c:v>635.13586425781205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651.55181884765602</c:v>
                </c:pt>
                <c:pt idx="1389">
                  <c:v>651.55181884765602</c:v>
                </c:pt>
                <c:pt idx="1390">
                  <c:v>654.36212158203102</c:v>
                </c:pt>
                <c:pt idx="1391">
                  <c:v>654.36212158203102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61-4C15-948C-5FDDDE678552}"/>
            </c:ext>
          </c:extLst>
        </c:ser>
        <c:ser>
          <c:idx val="2"/>
          <c:order val="2"/>
          <c:tx>
            <c:strRef>
              <c:f>maximale_chloride_groeiseizoen!$AM$2</c:f>
              <c:strCache>
                <c:ptCount val="1"/>
                <c:pt idx="0">
                  <c:v>25 m3/s winterdoorspoeling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4"/>
            <c:spPr>
              <a:solidFill>
                <a:srgbClr val="92D050"/>
              </a:solidFill>
              <a:ln w="6350">
                <a:solidFill>
                  <a:schemeClr val="accent3"/>
                </a:solidFill>
              </a:ln>
              <a:effectLst/>
            </c:spPr>
          </c:marker>
          <c:xVal>
            <c:numRef>
              <c:f>maximale_chloride_groeiseizoen!$AI$3:$AI$1410</c:f>
              <c:numCache>
                <c:formatCode>General</c:formatCode>
                <c:ptCount val="140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10.5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10.5</c:v>
                </c:pt>
                <c:pt idx="172">
                  <c:v>10.5</c:v>
                </c:pt>
                <c:pt idx="173">
                  <c:v>10.5</c:v>
                </c:pt>
                <c:pt idx="174">
                  <c:v>10.5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20.5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20.5</c:v>
                </c:pt>
                <c:pt idx="262">
                  <c:v>20.5</c:v>
                </c:pt>
                <c:pt idx="263">
                  <c:v>20.5</c:v>
                </c:pt>
                <c:pt idx="264">
                  <c:v>20.5</c:v>
                </c:pt>
                <c:pt idx="265">
                  <c:v>20.5</c:v>
                </c:pt>
                <c:pt idx="266">
                  <c:v>20.5</c:v>
                </c:pt>
                <c:pt idx="267">
                  <c:v>20.5</c:v>
                </c:pt>
                <c:pt idx="268">
                  <c:v>20.5</c:v>
                </c:pt>
                <c:pt idx="269">
                  <c:v>20.5</c:v>
                </c:pt>
                <c:pt idx="270">
                  <c:v>20.5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20.5</c:v>
                </c:pt>
                <c:pt idx="275">
                  <c:v>20.5</c:v>
                </c:pt>
                <c:pt idx="276">
                  <c:v>20.5</c:v>
                </c:pt>
                <c:pt idx="277">
                  <c:v>20.5</c:v>
                </c:pt>
                <c:pt idx="278">
                  <c:v>20.5</c:v>
                </c:pt>
                <c:pt idx="279">
                  <c:v>20.5</c:v>
                </c:pt>
                <c:pt idx="280">
                  <c:v>20.5</c:v>
                </c:pt>
                <c:pt idx="281">
                  <c:v>20.5</c:v>
                </c:pt>
                <c:pt idx="282">
                  <c:v>20.5</c:v>
                </c:pt>
                <c:pt idx="283">
                  <c:v>20.5</c:v>
                </c:pt>
                <c:pt idx="284">
                  <c:v>20.5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20.5</c:v>
                </c:pt>
                <c:pt idx="291">
                  <c:v>20.5</c:v>
                </c:pt>
                <c:pt idx="292">
                  <c:v>20.5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20.5</c:v>
                </c:pt>
                <c:pt idx="299">
                  <c:v>20.5</c:v>
                </c:pt>
                <c:pt idx="300">
                  <c:v>20.5</c:v>
                </c:pt>
                <c:pt idx="301">
                  <c:v>20.5</c:v>
                </c:pt>
                <c:pt idx="302">
                  <c:v>20.5</c:v>
                </c:pt>
                <c:pt idx="303">
                  <c:v>20.5</c:v>
                </c:pt>
                <c:pt idx="304">
                  <c:v>20.5</c:v>
                </c:pt>
                <c:pt idx="305">
                  <c:v>20.5</c:v>
                </c:pt>
                <c:pt idx="306">
                  <c:v>20.5</c:v>
                </c:pt>
                <c:pt idx="307">
                  <c:v>20.5</c:v>
                </c:pt>
                <c:pt idx="308">
                  <c:v>20.5</c:v>
                </c:pt>
                <c:pt idx="309">
                  <c:v>20.5</c:v>
                </c:pt>
                <c:pt idx="310">
                  <c:v>20.5</c:v>
                </c:pt>
                <c:pt idx="311">
                  <c:v>20.5</c:v>
                </c:pt>
                <c:pt idx="312">
                  <c:v>20.5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20.5</c:v>
                </c:pt>
                <c:pt idx="319">
                  <c:v>20.5</c:v>
                </c:pt>
                <c:pt idx="320">
                  <c:v>20.5</c:v>
                </c:pt>
                <c:pt idx="321">
                  <c:v>20.5</c:v>
                </c:pt>
                <c:pt idx="322">
                  <c:v>20.5</c:v>
                </c:pt>
                <c:pt idx="323">
                  <c:v>20.5</c:v>
                </c:pt>
                <c:pt idx="324">
                  <c:v>20.5</c:v>
                </c:pt>
                <c:pt idx="325">
                  <c:v>20.5</c:v>
                </c:pt>
                <c:pt idx="326">
                  <c:v>20.5</c:v>
                </c:pt>
                <c:pt idx="327">
                  <c:v>20.5</c:v>
                </c:pt>
                <c:pt idx="328">
                  <c:v>20.5</c:v>
                </c:pt>
                <c:pt idx="329">
                  <c:v>20.5</c:v>
                </c:pt>
                <c:pt idx="330">
                  <c:v>20.5</c:v>
                </c:pt>
                <c:pt idx="331">
                  <c:v>20.5</c:v>
                </c:pt>
                <c:pt idx="332">
                  <c:v>20.5</c:v>
                </c:pt>
                <c:pt idx="333">
                  <c:v>20.5</c:v>
                </c:pt>
                <c:pt idx="334">
                  <c:v>20.5</c:v>
                </c:pt>
                <c:pt idx="335">
                  <c:v>20.5</c:v>
                </c:pt>
                <c:pt idx="336">
                  <c:v>20.5</c:v>
                </c:pt>
                <c:pt idx="337">
                  <c:v>20.5</c:v>
                </c:pt>
                <c:pt idx="338">
                  <c:v>20.5</c:v>
                </c:pt>
                <c:pt idx="339">
                  <c:v>20.5</c:v>
                </c:pt>
                <c:pt idx="340">
                  <c:v>20.5</c:v>
                </c:pt>
                <c:pt idx="341">
                  <c:v>20.5</c:v>
                </c:pt>
                <c:pt idx="342">
                  <c:v>20.5</c:v>
                </c:pt>
                <c:pt idx="343">
                  <c:v>20.5</c:v>
                </c:pt>
                <c:pt idx="344">
                  <c:v>20.5</c:v>
                </c:pt>
                <c:pt idx="345">
                  <c:v>20.5</c:v>
                </c:pt>
                <c:pt idx="346">
                  <c:v>20.5</c:v>
                </c:pt>
                <c:pt idx="347">
                  <c:v>20.5</c:v>
                </c:pt>
                <c:pt idx="348">
                  <c:v>20.5</c:v>
                </c:pt>
                <c:pt idx="349">
                  <c:v>20.5</c:v>
                </c:pt>
                <c:pt idx="350">
                  <c:v>20.5</c:v>
                </c:pt>
                <c:pt idx="351">
                  <c:v>20.5</c:v>
                </c:pt>
                <c:pt idx="352">
                  <c:v>20.5</c:v>
                </c:pt>
                <c:pt idx="353">
                  <c:v>20.5</c:v>
                </c:pt>
                <c:pt idx="354">
                  <c:v>20.5</c:v>
                </c:pt>
                <c:pt idx="355">
                  <c:v>20.5</c:v>
                </c:pt>
                <c:pt idx="356">
                  <c:v>20.5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20.5</c:v>
                </c:pt>
                <c:pt idx="374">
                  <c:v>20.5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20.5</c:v>
                </c:pt>
                <c:pt idx="379">
                  <c:v>20.5</c:v>
                </c:pt>
                <c:pt idx="380">
                  <c:v>20.5</c:v>
                </c:pt>
                <c:pt idx="381">
                  <c:v>20.5</c:v>
                </c:pt>
                <c:pt idx="382">
                  <c:v>20.5</c:v>
                </c:pt>
                <c:pt idx="383">
                  <c:v>20.5</c:v>
                </c:pt>
                <c:pt idx="384">
                  <c:v>30.5</c:v>
                </c:pt>
                <c:pt idx="385">
                  <c:v>30.5</c:v>
                </c:pt>
                <c:pt idx="386">
                  <c:v>30.5</c:v>
                </c:pt>
                <c:pt idx="387">
                  <c:v>30.5</c:v>
                </c:pt>
                <c:pt idx="388">
                  <c:v>30.5</c:v>
                </c:pt>
                <c:pt idx="389">
                  <c:v>30.5</c:v>
                </c:pt>
                <c:pt idx="390">
                  <c:v>30.5</c:v>
                </c:pt>
                <c:pt idx="391">
                  <c:v>30.5</c:v>
                </c:pt>
                <c:pt idx="392">
                  <c:v>30.5</c:v>
                </c:pt>
                <c:pt idx="393">
                  <c:v>30.5</c:v>
                </c:pt>
                <c:pt idx="394">
                  <c:v>30.5</c:v>
                </c:pt>
                <c:pt idx="395">
                  <c:v>30.5</c:v>
                </c:pt>
                <c:pt idx="396">
                  <c:v>30.5</c:v>
                </c:pt>
                <c:pt idx="397">
                  <c:v>30.5</c:v>
                </c:pt>
                <c:pt idx="398">
                  <c:v>30.5</c:v>
                </c:pt>
                <c:pt idx="399">
                  <c:v>30.5</c:v>
                </c:pt>
                <c:pt idx="400">
                  <c:v>30.5</c:v>
                </c:pt>
                <c:pt idx="401">
                  <c:v>30.5</c:v>
                </c:pt>
                <c:pt idx="402">
                  <c:v>30.5</c:v>
                </c:pt>
                <c:pt idx="403">
                  <c:v>30.5</c:v>
                </c:pt>
                <c:pt idx="404">
                  <c:v>30.5</c:v>
                </c:pt>
                <c:pt idx="405">
                  <c:v>30.5</c:v>
                </c:pt>
                <c:pt idx="406">
                  <c:v>30.5</c:v>
                </c:pt>
                <c:pt idx="407">
                  <c:v>30.5</c:v>
                </c:pt>
                <c:pt idx="408">
                  <c:v>30.5</c:v>
                </c:pt>
                <c:pt idx="409">
                  <c:v>30.5</c:v>
                </c:pt>
                <c:pt idx="410">
                  <c:v>30.5</c:v>
                </c:pt>
                <c:pt idx="411">
                  <c:v>30.5</c:v>
                </c:pt>
                <c:pt idx="412">
                  <c:v>30.5</c:v>
                </c:pt>
                <c:pt idx="413">
                  <c:v>30.5</c:v>
                </c:pt>
                <c:pt idx="414">
                  <c:v>30.5</c:v>
                </c:pt>
                <c:pt idx="415">
                  <c:v>30.5</c:v>
                </c:pt>
                <c:pt idx="416">
                  <c:v>30.5</c:v>
                </c:pt>
                <c:pt idx="417">
                  <c:v>30.5</c:v>
                </c:pt>
                <c:pt idx="418">
                  <c:v>30.5</c:v>
                </c:pt>
                <c:pt idx="419">
                  <c:v>30.5</c:v>
                </c:pt>
                <c:pt idx="420">
                  <c:v>30.5</c:v>
                </c:pt>
                <c:pt idx="421">
                  <c:v>30.5</c:v>
                </c:pt>
                <c:pt idx="422">
                  <c:v>30.5</c:v>
                </c:pt>
                <c:pt idx="423">
                  <c:v>30.5</c:v>
                </c:pt>
                <c:pt idx="424">
                  <c:v>30.5</c:v>
                </c:pt>
                <c:pt idx="425">
                  <c:v>30.5</c:v>
                </c:pt>
                <c:pt idx="426">
                  <c:v>30.5</c:v>
                </c:pt>
                <c:pt idx="427">
                  <c:v>30.5</c:v>
                </c:pt>
                <c:pt idx="428">
                  <c:v>30.5</c:v>
                </c:pt>
                <c:pt idx="429">
                  <c:v>30.5</c:v>
                </c:pt>
                <c:pt idx="430">
                  <c:v>30.5</c:v>
                </c:pt>
                <c:pt idx="431">
                  <c:v>30.5</c:v>
                </c:pt>
                <c:pt idx="432">
                  <c:v>30.5</c:v>
                </c:pt>
                <c:pt idx="433">
                  <c:v>30.5</c:v>
                </c:pt>
                <c:pt idx="434">
                  <c:v>30.5</c:v>
                </c:pt>
                <c:pt idx="435">
                  <c:v>30.5</c:v>
                </c:pt>
                <c:pt idx="436">
                  <c:v>30.5</c:v>
                </c:pt>
                <c:pt idx="437">
                  <c:v>30.5</c:v>
                </c:pt>
                <c:pt idx="438">
                  <c:v>30.5</c:v>
                </c:pt>
                <c:pt idx="439">
                  <c:v>30.5</c:v>
                </c:pt>
                <c:pt idx="440">
                  <c:v>30.5</c:v>
                </c:pt>
                <c:pt idx="441">
                  <c:v>30.5</c:v>
                </c:pt>
                <c:pt idx="442">
                  <c:v>30.5</c:v>
                </c:pt>
                <c:pt idx="443">
                  <c:v>30.5</c:v>
                </c:pt>
                <c:pt idx="444">
                  <c:v>30.5</c:v>
                </c:pt>
                <c:pt idx="445">
                  <c:v>30.5</c:v>
                </c:pt>
                <c:pt idx="446">
                  <c:v>30.5</c:v>
                </c:pt>
                <c:pt idx="447">
                  <c:v>30.5</c:v>
                </c:pt>
                <c:pt idx="448">
                  <c:v>30.5</c:v>
                </c:pt>
                <c:pt idx="449">
                  <c:v>30.5</c:v>
                </c:pt>
                <c:pt idx="450">
                  <c:v>30.5</c:v>
                </c:pt>
                <c:pt idx="451">
                  <c:v>30.5</c:v>
                </c:pt>
                <c:pt idx="452">
                  <c:v>30.5</c:v>
                </c:pt>
                <c:pt idx="453">
                  <c:v>30.5</c:v>
                </c:pt>
                <c:pt idx="454">
                  <c:v>30.5</c:v>
                </c:pt>
                <c:pt idx="455">
                  <c:v>30.5</c:v>
                </c:pt>
                <c:pt idx="456">
                  <c:v>30.5</c:v>
                </c:pt>
                <c:pt idx="457">
                  <c:v>30.5</c:v>
                </c:pt>
                <c:pt idx="458">
                  <c:v>30.5</c:v>
                </c:pt>
                <c:pt idx="459">
                  <c:v>30.5</c:v>
                </c:pt>
                <c:pt idx="460">
                  <c:v>30.5</c:v>
                </c:pt>
                <c:pt idx="461">
                  <c:v>30.5</c:v>
                </c:pt>
                <c:pt idx="462">
                  <c:v>30.5</c:v>
                </c:pt>
                <c:pt idx="463">
                  <c:v>30.5</c:v>
                </c:pt>
                <c:pt idx="464">
                  <c:v>30.5</c:v>
                </c:pt>
                <c:pt idx="465">
                  <c:v>30.5</c:v>
                </c:pt>
                <c:pt idx="466">
                  <c:v>30.5</c:v>
                </c:pt>
                <c:pt idx="467">
                  <c:v>30.5</c:v>
                </c:pt>
                <c:pt idx="468">
                  <c:v>30.5</c:v>
                </c:pt>
                <c:pt idx="469">
                  <c:v>30.5</c:v>
                </c:pt>
                <c:pt idx="470">
                  <c:v>30.5</c:v>
                </c:pt>
                <c:pt idx="471">
                  <c:v>30.5</c:v>
                </c:pt>
                <c:pt idx="472">
                  <c:v>30.5</c:v>
                </c:pt>
                <c:pt idx="473">
                  <c:v>30.5</c:v>
                </c:pt>
                <c:pt idx="474">
                  <c:v>30.5</c:v>
                </c:pt>
                <c:pt idx="475">
                  <c:v>30.5</c:v>
                </c:pt>
                <c:pt idx="476">
                  <c:v>30.5</c:v>
                </c:pt>
                <c:pt idx="477">
                  <c:v>30.5</c:v>
                </c:pt>
                <c:pt idx="478">
                  <c:v>30.5</c:v>
                </c:pt>
                <c:pt idx="479">
                  <c:v>30.5</c:v>
                </c:pt>
                <c:pt idx="480">
                  <c:v>30.5</c:v>
                </c:pt>
                <c:pt idx="481">
                  <c:v>30.5</c:v>
                </c:pt>
                <c:pt idx="482">
                  <c:v>30.5</c:v>
                </c:pt>
                <c:pt idx="483">
                  <c:v>30.5</c:v>
                </c:pt>
                <c:pt idx="484">
                  <c:v>30.5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30.5</c:v>
                </c:pt>
                <c:pt idx="495">
                  <c:v>30.5</c:v>
                </c:pt>
                <c:pt idx="496">
                  <c:v>30.5</c:v>
                </c:pt>
                <c:pt idx="497">
                  <c:v>30.5</c:v>
                </c:pt>
                <c:pt idx="498">
                  <c:v>30.5</c:v>
                </c:pt>
                <c:pt idx="499">
                  <c:v>30.5</c:v>
                </c:pt>
                <c:pt idx="500">
                  <c:v>30.5</c:v>
                </c:pt>
                <c:pt idx="501">
                  <c:v>30.5</c:v>
                </c:pt>
                <c:pt idx="502">
                  <c:v>30.5</c:v>
                </c:pt>
                <c:pt idx="503">
                  <c:v>30.5</c:v>
                </c:pt>
                <c:pt idx="504">
                  <c:v>30.5</c:v>
                </c:pt>
                <c:pt idx="505">
                  <c:v>30.5</c:v>
                </c:pt>
                <c:pt idx="506">
                  <c:v>30.5</c:v>
                </c:pt>
                <c:pt idx="507">
                  <c:v>30.5</c:v>
                </c:pt>
                <c:pt idx="508">
                  <c:v>30.5</c:v>
                </c:pt>
                <c:pt idx="509">
                  <c:v>30.5</c:v>
                </c:pt>
                <c:pt idx="510">
                  <c:v>30.5</c:v>
                </c:pt>
                <c:pt idx="511">
                  <c:v>30.5</c:v>
                </c:pt>
                <c:pt idx="512">
                  <c:v>40.5</c:v>
                </c:pt>
                <c:pt idx="513">
                  <c:v>40.5</c:v>
                </c:pt>
                <c:pt idx="514">
                  <c:v>40.5</c:v>
                </c:pt>
                <c:pt idx="515">
                  <c:v>40.5</c:v>
                </c:pt>
                <c:pt idx="516">
                  <c:v>40.5</c:v>
                </c:pt>
                <c:pt idx="517">
                  <c:v>40.5</c:v>
                </c:pt>
                <c:pt idx="518">
                  <c:v>40.5</c:v>
                </c:pt>
                <c:pt idx="519">
                  <c:v>40.5</c:v>
                </c:pt>
                <c:pt idx="520">
                  <c:v>40.5</c:v>
                </c:pt>
                <c:pt idx="521">
                  <c:v>40.5</c:v>
                </c:pt>
                <c:pt idx="522">
                  <c:v>40.5</c:v>
                </c:pt>
                <c:pt idx="523">
                  <c:v>40.5</c:v>
                </c:pt>
                <c:pt idx="524">
                  <c:v>40.5</c:v>
                </c:pt>
                <c:pt idx="525">
                  <c:v>40.5</c:v>
                </c:pt>
                <c:pt idx="526">
                  <c:v>40.5</c:v>
                </c:pt>
                <c:pt idx="527">
                  <c:v>40.5</c:v>
                </c:pt>
                <c:pt idx="528">
                  <c:v>40.5</c:v>
                </c:pt>
                <c:pt idx="529">
                  <c:v>40.5</c:v>
                </c:pt>
                <c:pt idx="530">
                  <c:v>40.5</c:v>
                </c:pt>
                <c:pt idx="531">
                  <c:v>40.5</c:v>
                </c:pt>
                <c:pt idx="532">
                  <c:v>40.5</c:v>
                </c:pt>
                <c:pt idx="533">
                  <c:v>40.5</c:v>
                </c:pt>
                <c:pt idx="534">
                  <c:v>40.5</c:v>
                </c:pt>
                <c:pt idx="535">
                  <c:v>40.5</c:v>
                </c:pt>
                <c:pt idx="536">
                  <c:v>40.5</c:v>
                </c:pt>
                <c:pt idx="537">
                  <c:v>40.5</c:v>
                </c:pt>
                <c:pt idx="538">
                  <c:v>40.5</c:v>
                </c:pt>
                <c:pt idx="539">
                  <c:v>40.5</c:v>
                </c:pt>
                <c:pt idx="540">
                  <c:v>40.5</c:v>
                </c:pt>
                <c:pt idx="541">
                  <c:v>40.5</c:v>
                </c:pt>
                <c:pt idx="542">
                  <c:v>40.5</c:v>
                </c:pt>
                <c:pt idx="543">
                  <c:v>40.5</c:v>
                </c:pt>
                <c:pt idx="544">
                  <c:v>40.5</c:v>
                </c:pt>
                <c:pt idx="545">
                  <c:v>40.5</c:v>
                </c:pt>
                <c:pt idx="546">
                  <c:v>40.5</c:v>
                </c:pt>
                <c:pt idx="547">
                  <c:v>40.5</c:v>
                </c:pt>
                <c:pt idx="548">
                  <c:v>40.5</c:v>
                </c:pt>
                <c:pt idx="549">
                  <c:v>40.5</c:v>
                </c:pt>
                <c:pt idx="550">
                  <c:v>40.5</c:v>
                </c:pt>
                <c:pt idx="551">
                  <c:v>40.5</c:v>
                </c:pt>
                <c:pt idx="552">
                  <c:v>40.5</c:v>
                </c:pt>
                <c:pt idx="553">
                  <c:v>40.5</c:v>
                </c:pt>
                <c:pt idx="554">
                  <c:v>40.5</c:v>
                </c:pt>
                <c:pt idx="555">
                  <c:v>40.5</c:v>
                </c:pt>
                <c:pt idx="556">
                  <c:v>40.5</c:v>
                </c:pt>
                <c:pt idx="557">
                  <c:v>40.5</c:v>
                </c:pt>
                <c:pt idx="558">
                  <c:v>40.5</c:v>
                </c:pt>
                <c:pt idx="559">
                  <c:v>40.5</c:v>
                </c:pt>
                <c:pt idx="560">
                  <c:v>40.5</c:v>
                </c:pt>
                <c:pt idx="561">
                  <c:v>40.5</c:v>
                </c:pt>
                <c:pt idx="562">
                  <c:v>40.5</c:v>
                </c:pt>
                <c:pt idx="563">
                  <c:v>40.5</c:v>
                </c:pt>
                <c:pt idx="564">
                  <c:v>40.5</c:v>
                </c:pt>
                <c:pt idx="565">
                  <c:v>40.5</c:v>
                </c:pt>
                <c:pt idx="566">
                  <c:v>40.5</c:v>
                </c:pt>
                <c:pt idx="567">
                  <c:v>40.5</c:v>
                </c:pt>
                <c:pt idx="568">
                  <c:v>40.5</c:v>
                </c:pt>
                <c:pt idx="569">
                  <c:v>40.5</c:v>
                </c:pt>
                <c:pt idx="570">
                  <c:v>40.5</c:v>
                </c:pt>
                <c:pt idx="571">
                  <c:v>40.5</c:v>
                </c:pt>
                <c:pt idx="572">
                  <c:v>40.5</c:v>
                </c:pt>
                <c:pt idx="573">
                  <c:v>40.5</c:v>
                </c:pt>
                <c:pt idx="574">
                  <c:v>40.5</c:v>
                </c:pt>
                <c:pt idx="575">
                  <c:v>40.5</c:v>
                </c:pt>
                <c:pt idx="576">
                  <c:v>40.5</c:v>
                </c:pt>
                <c:pt idx="577">
                  <c:v>40.5</c:v>
                </c:pt>
                <c:pt idx="578">
                  <c:v>40.5</c:v>
                </c:pt>
                <c:pt idx="579">
                  <c:v>40.5</c:v>
                </c:pt>
                <c:pt idx="580">
                  <c:v>40.5</c:v>
                </c:pt>
                <c:pt idx="581">
                  <c:v>40.5</c:v>
                </c:pt>
                <c:pt idx="582">
                  <c:v>40.5</c:v>
                </c:pt>
                <c:pt idx="583">
                  <c:v>40.5</c:v>
                </c:pt>
                <c:pt idx="584">
                  <c:v>40.5</c:v>
                </c:pt>
                <c:pt idx="585">
                  <c:v>40.5</c:v>
                </c:pt>
                <c:pt idx="586">
                  <c:v>40.5</c:v>
                </c:pt>
                <c:pt idx="587">
                  <c:v>40.5</c:v>
                </c:pt>
                <c:pt idx="588">
                  <c:v>40.5</c:v>
                </c:pt>
                <c:pt idx="589">
                  <c:v>40.5</c:v>
                </c:pt>
                <c:pt idx="590">
                  <c:v>40.5</c:v>
                </c:pt>
                <c:pt idx="591">
                  <c:v>40.5</c:v>
                </c:pt>
                <c:pt idx="592">
                  <c:v>40.5</c:v>
                </c:pt>
                <c:pt idx="593">
                  <c:v>40.5</c:v>
                </c:pt>
                <c:pt idx="594">
                  <c:v>40.5</c:v>
                </c:pt>
                <c:pt idx="595">
                  <c:v>40.5</c:v>
                </c:pt>
                <c:pt idx="596">
                  <c:v>40.5</c:v>
                </c:pt>
                <c:pt idx="597">
                  <c:v>40.5</c:v>
                </c:pt>
                <c:pt idx="598">
                  <c:v>40.5</c:v>
                </c:pt>
                <c:pt idx="599">
                  <c:v>40.5</c:v>
                </c:pt>
                <c:pt idx="600">
                  <c:v>40.5</c:v>
                </c:pt>
                <c:pt idx="601">
                  <c:v>40.5</c:v>
                </c:pt>
                <c:pt idx="602">
                  <c:v>40.5</c:v>
                </c:pt>
                <c:pt idx="603">
                  <c:v>40.5</c:v>
                </c:pt>
                <c:pt idx="604">
                  <c:v>40.5</c:v>
                </c:pt>
                <c:pt idx="605">
                  <c:v>40.5</c:v>
                </c:pt>
                <c:pt idx="606">
                  <c:v>40.5</c:v>
                </c:pt>
                <c:pt idx="607">
                  <c:v>40.5</c:v>
                </c:pt>
                <c:pt idx="608">
                  <c:v>40.5</c:v>
                </c:pt>
                <c:pt idx="609">
                  <c:v>40.5</c:v>
                </c:pt>
                <c:pt idx="610">
                  <c:v>40.5</c:v>
                </c:pt>
                <c:pt idx="611">
                  <c:v>40.5</c:v>
                </c:pt>
                <c:pt idx="612">
                  <c:v>40.5</c:v>
                </c:pt>
                <c:pt idx="613">
                  <c:v>40.5</c:v>
                </c:pt>
                <c:pt idx="614">
                  <c:v>40.5</c:v>
                </c:pt>
                <c:pt idx="615">
                  <c:v>40.5</c:v>
                </c:pt>
                <c:pt idx="616">
                  <c:v>40.5</c:v>
                </c:pt>
                <c:pt idx="617">
                  <c:v>40.5</c:v>
                </c:pt>
                <c:pt idx="618">
                  <c:v>40.5</c:v>
                </c:pt>
                <c:pt idx="619">
                  <c:v>40.5</c:v>
                </c:pt>
                <c:pt idx="620">
                  <c:v>40.5</c:v>
                </c:pt>
                <c:pt idx="621">
                  <c:v>40.5</c:v>
                </c:pt>
                <c:pt idx="622">
                  <c:v>40.5</c:v>
                </c:pt>
                <c:pt idx="623">
                  <c:v>40.5</c:v>
                </c:pt>
                <c:pt idx="624">
                  <c:v>40.5</c:v>
                </c:pt>
                <c:pt idx="625">
                  <c:v>40.5</c:v>
                </c:pt>
                <c:pt idx="626">
                  <c:v>40.5</c:v>
                </c:pt>
                <c:pt idx="627">
                  <c:v>40.5</c:v>
                </c:pt>
                <c:pt idx="628">
                  <c:v>40.5</c:v>
                </c:pt>
                <c:pt idx="629">
                  <c:v>40.5</c:v>
                </c:pt>
                <c:pt idx="630">
                  <c:v>40.5</c:v>
                </c:pt>
                <c:pt idx="631">
                  <c:v>40.5</c:v>
                </c:pt>
                <c:pt idx="632">
                  <c:v>40.5</c:v>
                </c:pt>
                <c:pt idx="633">
                  <c:v>40.5</c:v>
                </c:pt>
                <c:pt idx="634">
                  <c:v>40.5</c:v>
                </c:pt>
                <c:pt idx="635">
                  <c:v>40.5</c:v>
                </c:pt>
                <c:pt idx="636">
                  <c:v>40.5</c:v>
                </c:pt>
                <c:pt idx="637">
                  <c:v>40.5</c:v>
                </c:pt>
                <c:pt idx="638">
                  <c:v>40.5</c:v>
                </c:pt>
                <c:pt idx="639">
                  <c:v>40.5</c:v>
                </c:pt>
                <c:pt idx="640">
                  <c:v>50.5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50.5</c:v>
                </c:pt>
                <c:pt idx="655">
                  <c:v>50.5</c:v>
                </c:pt>
                <c:pt idx="656">
                  <c:v>50.5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50.5</c:v>
                </c:pt>
                <c:pt idx="665">
                  <c:v>50.5</c:v>
                </c:pt>
                <c:pt idx="666">
                  <c:v>50.5</c:v>
                </c:pt>
                <c:pt idx="667">
                  <c:v>50.5</c:v>
                </c:pt>
                <c:pt idx="668">
                  <c:v>50.5</c:v>
                </c:pt>
                <c:pt idx="669">
                  <c:v>50.5</c:v>
                </c:pt>
                <c:pt idx="670">
                  <c:v>50.5</c:v>
                </c:pt>
                <c:pt idx="671">
                  <c:v>50.5</c:v>
                </c:pt>
                <c:pt idx="672">
                  <c:v>50.5</c:v>
                </c:pt>
                <c:pt idx="673">
                  <c:v>50.5</c:v>
                </c:pt>
                <c:pt idx="674">
                  <c:v>50.5</c:v>
                </c:pt>
                <c:pt idx="675">
                  <c:v>50.5</c:v>
                </c:pt>
                <c:pt idx="676">
                  <c:v>50.5</c:v>
                </c:pt>
                <c:pt idx="677">
                  <c:v>50.5</c:v>
                </c:pt>
                <c:pt idx="678">
                  <c:v>50.5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50.5</c:v>
                </c:pt>
                <c:pt idx="684">
                  <c:v>50.5</c:v>
                </c:pt>
                <c:pt idx="685">
                  <c:v>50.5</c:v>
                </c:pt>
                <c:pt idx="686">
                  <c:v>50.5</c:v>
                </c:pt>
                <c:pt idx="687">
                  <c:v>50.5</c:v>
                </c:pt>
                <c:pt idx="688">
                  <c:v>50.5</c:v>
                </c:pt>
                <c:pt idx="689">
                  <c:v>50.5</c:v>
                </c:pt>
                <c:pt idx="690">
                  <c:v>50.5</c:v>
                </c:pt>
                <c:pt idx="691">
                  <c:v>50.5</c:v>
                </c:pt>
                <c:pt idx="692">
                  <c:v>50.5</c:v>
                </c:pt>
                <c:pt idx="693">
                  <c:v>50.5</c:v>
                </c:pt>
                <c:pt idx="694">
                  <c:v>50.5</c:v>
                </c:pt>
                <c:pt idx="695">
                  <c:v>50.5</c:v>
                </c:pt>
                <c:pt idx="696">
                  <c:v>50.5</c:v>
                </c:pt>
                <c:pt idx="697">
                  <c:v>50.5</c:v>
                </c:pt>
                <c:pt idx="698">
                  <c:v>50.5</c:v>
                </c:pt>
                <c:pt idx="699">
                  <c:v>50.5</c:v>
                </c:pt>
                <c:pt idx="700">
                  <c:v>50.5</c:v>
                </c:pt>
                <c:pt idx="701">
                  <c:v>50.5</c:v>
                </c:pt>
                <c:pt idx="702">
                  <c:v>50.5</c:v>
                </c:pt>
                <c:pt idx="703">
                  <c:v>50.5</c:v>
                </c:pt>
                <c:pt idx="704">
                  <c:v>50.5</c:v>
                </c:pt>
                <c:pt idx="705">
                  <c:v>50.5</c:v>
                </c:pt>
                <c:pt idx="706">
                  <c:v>50.5</c:v>
                </c:pt>
                <c:pt idx="707">
                  <c:v>50.5</c:v>
                </c:pt>
                <c:pt idx="708">
                  <c:v>50.5</c:v>
                </c:pt>
                <c:pt idx="709">
                  <c:v>50.5</c:v>
                </c:pt>
                <c:pt idx="710">
                  <c:v>50.5</c:v>
                </c:pt>
                <c:pt idx="711">
                  <c:v>50.5</c:v>
                </c:pt>
                <c:pt idx="712">
                  <c:v>50.5</c:v>
                </c:pt>
                <c:pt idx="713">
                  <c:v>50.5</c:v>
                </c:pt>
                <c:pt idx="714">
                  <c:v>50.5</c:v>
                </c:pt>
                <c:pt idx="715">
                  <c:v>50.5</c:v>
                </c:pt>
                <c:pt idx="716">
                  <c:v>50.5</c:v>
                </c:pt>
                <c:pt idx="717">
                  <c:v>50.5</c:v>
                </c:pt>
                <c:pt idx="718">
                  <c:v>50.5</c:v>
                </c:pt>
                <c:pt idx="719">
                  <c:v>50.5</c:v>
                </c:pt>
                <c:pt idx="720">
                  <c:v>50.5</c:v>
                </c:pt>
                <c:pt idx="721">
                  <c:v>50.5</c:v>
                </c:pt>
                <c:pt idx="722">
                  <c:v>50.5</c:v>
                </c:pt>
                <c:pt idx="723">
                  <c:v>50.5</c:v>
                </c:pt>
                <c:pt idx="724">
                  <c:v>50.5</c:v>
                </c:pt>
                <c:pt idx="725">
                  <c:v>50.5</c:v>
                </c:pt>
                <c:pt idx="726">
                  <c:v>50.5</c:v>
                </c:pt>
                <c:pt idx="727">
                  <c:v>50.5</c:v>
                </c:pt>
                <c:pt idx="728">
                  <c:v>50.5</c:v>
                </c:pt>
                <c:pt idx="729">
                  <c:v>50.5</c:v>
                </c:pt>
                <c:pt idx="730">
                  <c:v>50.5</c:v>
                </c:pt>
                <c:pt idx="731">
                  <c:v>50.5</c:v>
                </c:pt>
                <c:pt idx="732">
                  <c:v>50.5</c:v>
                </c:pt>
                <c:pt idx="733">
                  <c:v>50.5</c:v>
                </c:pt>
                <c:pt idx="734">
                  <c:v>50.5</c:v>
                </c:pt>
                <c:pt idx="735">
                  <c:v>50.5</c:v>
                </c:pt>
                <c:pt idx="736">
                  <c:v>50.5</c:v>
                </c:pt>
                <c:pt idx="737">
                  <c:v>50.5</c:v>
                </c:pt>
                <c:pt idx="738">
                  <c:v>50.5</c:v>
                </c:pt>
                <c:pt idx="739">
                  <c:v>50.5</c:v>
                </c:pt>
                <c:pt idx="740">
                  <c:v>50.5</c:v>
                </c:pt>
                <c:pt idx="741">
                  <c:v>50.5</c:v>
                </c:pt>
                <c:pt idx="742">
                  <c:v>50.5</c:v>
                </c:pt>
                <c:pt idx="743">
                  <c:v>50.5</c:v>
                </c:pt>
                <c:pt idx="744">
                  <c:v>50.5</c:v>
                </c:pt>
                <c:pt idx="745">
                  <c:v>50.5</c:v>
                </c:pt>
                <c:pt idx="746">
                  <c:v>50.5</c:v>
                </c:pt>
                <c:pt idx="747">
                  <c:v>50.5</c:v>
                </c:pt>
                <c:pt idx="748">
                  <c:v>50.5</c:v>
                </c:pt>
                <c:pt idx="749">
                  <c:v>50.5</c:v>
                </c:pt>
                <c:pt idx="750">
                  <c:v>50.5</c:v>
                </c:pt>
                <c:pt idx="751">
                  <c:v>50.5</c:v>
                </c:pt>
                <c:pt idx="752">
                  <c:v>50.5</c:v>
                </c:pt>
                <c:pt idx="753">
                  <c:v>50.5</c:v>
                </c:pt>
                <c:pt idx="754">
                  <c:v>50.5</c:v>
                </c:pt>
                <c:pt idx="755">
                  <c:v>50.5</c:v>
                </c:pt>
                <c:pt idx="756">
                  <c:v>50.5</c:v>
                </c:pt>
                <c:pt idx="757">
                  <c:v>50.5</c:v>
                </c:pt>
                <c:pt idx="758">
                  <c:v>50.5</c:v>
                </c:pt>
                <c:pt idx="759">
                  <c:v>50.5</c:v>
                </c:pt>
                <c:pt idx="760">
                  <c:v>50.5</c:v>
                </c:pt>
                <c:pt idx="761">
                  <c:v>50.5</c:v>
                </c:pt>
                <c:pt idx="762">
                  <c:v>50.5</c:v>
                </c:pt>
                <c:pt idx="763">
                  <c:v>50.5</c:v>
                </c:pt>
                <c:pt idx="764">
                  <c:v>50.5</c:v>
                </c:pt>
                <c:pt idx="765">
                  <c:v>50.5</c:v>
                </c:pt>
                <c:pt idx="766">
                  <c:v>50.5</c:v>
                </c:pt>
                <c:pt idx="767">
                  <c:v>50.5</c:v>
                </c:pt>
                <c:pt idx="768">
                  <c:v>60.5</c:v>
                </c:pt>
                <c:pt idx="769">
                  <c:v>60.5</c:v>
                </c:pt>
                <c:pt idx="770">
                  <c:v>60.5</c:v>
                </c:pt>
                <c:pt idx="771">
                  <c:v>60.5</c:v>
                </c:pt>
                <c:pt idx="772">
                  <c:v>60.5</c:v>
                </c:pt>
                <c:pt idx="773">
                  <c:v>60.5</c:v>
                </c:pt>
                <c:pt idx="774">
                  <c:v>60.5</c:v>
                </c:pt>
                <c:pt idx="775">
                  <c:v>60.5</c:v>
                </c:pt>
                <c:pt idx="776">
                  <c:v>60.5</c:v>
                </c:pt>
                <c:pt idx="777">
                  <c:v>60.5</c:v>
                </c:pt>
                <c:pt idx="778">
                  <c:v>60.5</c:v>
                </c:pt>
                <c:pt idx="779">
                  <c:v>60.5</c:v>
                </c:pt>
                <c:pt idx="780">
                  <c:v>60.5</c:v>
                </c:pt>
                <c:pt idx="781">
                  <c:v>60.5</c:v>
                </c:pt>
                <c:pt idx="782">
                  <c:v>60.5</c:v>
                </c:pt>
                <c:pt idx="783">
                  <c:v>60.5</c:v>
                </c:pt>
                <c:pt idx="784">
                  <c:v>60.5</c:v>
                </c:pt>
                <c:pt idx="785">
                  <c:v>60.5</c:v>
                </c:pt>
                <c:pt idx="786">
                  <c:v>60.5</c:v>
                </c:pt>
                <c:pt idx="787">
                  <c:v>60.5</c:v>
                </c:pt>
                <c:pt idx="788">
                  <c:v>60.5</c:v>
                </c:pt>
                <c:pt idx="789">
                  <c:v>60.5</c:v>
                </c:pt>
                <c:pt idx="790">
                  <c:v>60.5</c:v>
                </c:pt>
                <c:pt idx="791">
                  <c:v>60.5</c:v>
                </c:pt>
                <c:pt idx="792">
                  <c:v>60.5</c:v>
                </c:pt>
                <c:pt idx="793">
                  <c:v>60.5</c:v>
                </c:pt>
                <c:pt idx="794">
                  <c:v>60.5</c:v>
                </c:pt>
                <c:pt idx="795">
                  <c:v>60.5</c:v>
                </c:pt>
                <c:pt idx="796">
                  <c:v>60.5</c:v>
                </c:pt>
                <c:pt idx="797">
                  <c:v>60.5</c:v>
                </c:pt>
                <c:pt idx="798">
                  <c:v>60.5</c:v>
                </c:pt>
                <c:pt idx="799">
                  <c:v>60.5</c:v>
                </c:pt>
                <c:pt idx="800">
                  <c:v>60.5</c:v>
                </c:pt>
                <c:pt idx="801">
                  <c:v>60.5</c:v>
                </c:pt>
                <c:pt idx="802">
                  <c:v>60.5</c:v>
                </c:pt>
                <c:pt idx="803">
                  <c:v>60.5</c:v>
                </c:pt>
                <c:pt idx="804">
                  <c:v>60.5</c:v>
                </c:pt>
                <c:pt idx="805">
                  <c:v>60.5</c:v>
                </c:pt>
                <c:pt idx="806">
                  <c:v>60.5</c:v>
                </c:pt>
                <c:pt idx="807">
                  <c:v>60.5</c:v>
                </c:pt>
                <c:pt idx="808">
                  <c:v>60.5</c:v>
                </c:pt>
                <c:pt idx="809">
                  <c:v>60.5</c:v>
                </c:pt>
                <c:pt idx="810">
                  <c:v>60.5</c:v>
                </c:pt>
                <c:pt idx="811">
                  <c:v>60.5</c:v>
                </c:pt>
                <c:pt idx="812">
                  <c:v>60.5</c:v>
                </c:pt>
                <c:pt idx="813">
                  <c:v>60.5</c:v>
                </c:pt>
                <c:pt idx="814">
                  <c:v>60.5</c:v>
                </c:pt>
                <c:pt idx="815">
                  <c:v>60.5</c:v>
                </c:pt>
                <c:pt idx="816">
                  <c:v>60.5</c:v>
                </c:pt>
                <c:pt idx="817">
                  <c:v>60.5</c:v>
                </c:pt>
                <c:pt idx="818">
                  <c:v>60.5</c:v>
                </c:pt>
                <c:pt idx="819">
                  <c:v>60.5</c:v>
                </c:pt>
                <c:pt idx="820">
                  <c:v>60.5</c:v>
                </c:pt>
                <c:pt idx="821">
                  <c:v>60.5</c:v>
                </c:pt>
                <c:pt idx="822">
                  <c:v>60.5</c:v>
                </c:pt>
                <c:pt idx="823">
                  <c:v>60.5</c:v>
                </c:pt>
                <c:pt idx="824">
                  <c:v>60.5</c:v>
                </c:pt>
                <c:pt idx="825">
                  <c:v>60.5</c:v>
                </c:pt>
                <c:pt idx="826">
                  <c:v>60.5</c:v>
                </c:pt>
                <c:pt idx="827">
                  <c:v>60.5</c:v>
                </c:pt>
                <c:pt idx="828">
                  <c:v>60.5</c:v>
                </c:pt>
                <c:pt idx="829">
                  <c:v>60.5</c:v>
                </c:pt>
                <c:pt idx="830">
                  <c:v>60.5</c:v>
                </c:pt>
                <c:pt idx="831">
                  <c:v>60.5</c:v>
                </c:pt>
                <c:pt idx="832">
                  <c:v>60.5</c:v>
                </c:pt>
                <c:pt idx="833">
                  <c:v>60.5</c:v>
                </c:pt>
                <c:pt idx="834">
                  <c:v>60.5</c:v>
                </c:pt>
                <c:pt idx="835">
                  <c:v>60.5</c:v>
                </c:pt>
                <c:pt idx="836">
                  <c:v>60.5</c:v>
                </c:pt>
                <c:pt idx="837">
                  <c:v>60.5</c:v>
                </c:pt>
                <c:pt idx="838">
                  <c:v>60.5</c:v>
                </c:pt>
                <c:pt idx="839">
                  <c:v>60.5</c:v>
                </c:pt>
                <c:pt idx="840">
                  <c:v>60.5</c:v>
                </c:pt>
                <c:pt idx="841">
                  <c:v>60.5</c:v>
                </c:pt>
                <c:pt idx="842">
                  <c:v>60.5</c:v>
                </c:pt>
                <c:pt idx="843">
                  <c:v>60.5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60.5</c:v>
                </c:pt>
                <c:pt idx="848">
                  <c:v>60.5</c:v>
                </c:pt>
                <c:pt idx="849">
                  <c:v>60.5</c:v>
                </c:pt>
                <c:pt idx="850">
                  <c:v>60.5</c:v>
                </c:pt>
                <c:pt idx="851">
                  <c:v>60.5</c:v>
                </c:pt>
                <c:pt idx="852">
                  <c:v>60.5</c:v>
                </c:pt>
                <c:pt idx="853">
                  <c:v>60.5</c:v>
                </c:pt>
                <c:pt idx="854">
                  <c:v>60.5</c:v>
                </c:pt>
                <c:pt idx="855">
                  <c:v>60.5</c:v>
                </c:pt>
                <c:pt idx="856">
                  <c:v>60.5</c:v>
                </c:pt>
                <c:pt idx="857">
                  <c:v>60.5</c:v>
                </c:pt>
                <c:pt idx="858">
                  <c:v>60.5</c:v>
                </c:pt>
                <c:pt idx="859">
                  <c:v>60.5</c:v>
                </c:pt>
                <c:pt idx="860">
                  <c:v>60.5</c:v>
                </c:pt>
                <c:pt idx="861">
                  <c:v>60.5</c:v>
                </c:pt>
                <c:pt idx="862">
                  <c:v>60.5</c:v>
                </c:pt>
                <c:pt idx="863">
                  <c:v>60.5</c:v>
                </c:pt>
                <c:pt idx="864">
                  <c:v>60.5</c:v>
                </c:pt>
                <c:pt idx="865">
                  <c:v>60.5</c:v>
                </c:pt>
                <c:pt idx="866">
                  <c:v>60.5</c:v>
                </c:pt>
                <c:pt idx="867">
                  <c:v>60.5</c:v>
                </c:pt>
                <c:pt idx="868">
                  <c:v>60.5</c:v>
                </c:pt>
                <c:pt idx="869">
                  <c:v>60.5</c:v>
                </c:pt>
                <c:pt idx="870">
                  <c:v>60.5</c:v>
                </c:pt>
                <c:pt idx="871">
                  <c:v>60.5</c:v>
                </c:pt>
                <c:pt idx="872">
                  <c:v>60.5</c:v>
                </c:pt>
                <c:pt idx="873">
                  <c:v>60.5</c:v>
                </c:pt>
                <c:pt idx="874">
                  <c:v>60.5</c:v>
                </c:pt>
                <c:pt idx="875">
                  <c:v>60.5</c:v>
                </c:pt>
                <c:pt idx="876">
                  <c:v>60.5</c:v>
                </c:pt>
                <c:pt idx="877">
                  <c:v>60.5</c:v>
                </c:pt>
                <c:pt idx="878">
                  <c:v>60.5</c:v>
                </c:pt>
                <c:pt idx="879">
                  <c:v>60.5</c:v>
                </c:pt>
                <c:pt idx="880">
                  <c:v>60.5</c:v>
                </c:pt>
                <c:pt idx="881">
                  <c:v>60.5</c:v>
                </c:pt>
                <c:pt idx="882">
                  <c:v>60.5</c:v>
                </c:pt>
                <c:pt idx="883">
                  <c:v>60.5</c:v>
                </c:pt>
                <c:pt idx="884">
                  <c:v>60.5</c:v>
                </c:pt>
                <c:pt idx="885">
                  <c:v>60.5</c:v>
                </c:pt>
                <c:pt idx="886">
                  <c:v>60.5</c:v>
                </c:pt>
                <c:pt idx="887">
                  <c:v>60.5</c:v>
                </c:pt>
                <c:pt idx="888">
                  <c:v>60.5</c:v>
                </c:pt>
                <c:pt idx="889">
                  <c:v>60.5</c:v>
                </c:pt>
                <c:pt idx="890">
                  <c:v>60.5</c:v>
                </c:pt>
                <c:pt idx="891">
                  <c:v>60.5</c:v>
                </c:pt>
                <c:pt idx="892">
                  <c:v>60.5</c:v>
                </c:pt>
                <c:pt idx="893">
                  <c:v>60.5</c:v>
                </c:pt>
                <c:pt idx="894">
                  <c:v>60.5</c:v>
                </c:pt>
                <c:pt idx="895">
                  <c:v>60.5</c:v>
                </c:pt>
                <c:pt idx="896">
                  <c:v>70.5</c:v>
                </c:pt>
                <c:pt idx="897">
                  <c:v>70.5</c:v>
                </c:pt>
                <c:pt idx="898">
                  <c:v>70.5</c:v>
                </c:pt>
                <c:pt idx="899">
                  <c:v>70.5</c:v>
                </c:pt>
                <c:pt idx="900">
                  <c:v>70.5</c:v>
                </c:pt>
                <c:pt idx="901">
                  <c:v>70.5</c:v>
                </c:pt>
                <c:pt idx="902">
                  <c:v>70.5</c:v>
                </c:pt>
                <c:pt idx="903">
                  <c:v>70.5</c:v>
                </c:pt>
                <c:pt idx="904">
                  <c:v>70.5</c:v>
                </c:pt>
                <c:pt idx="905">
                  <c:v>70.5</c:v>
                </c:pt>
                <c:pt idx="906">
                  <c:v>70.5</c:v>
                </c:pt>
                <c:pt idx="907">
                  <c:v>70.5</c:v>
                </c:pt>
                <c:pt idx="908">
                  <c:v>70.5</c:v>
                </c:pt>
                <c:pt idx="909">
                  <c:v>70.5</c:v>
                </c:pt>
                <c:pt idx="910">
                  <c:v>70.5</c:v>
                </c:pt>
                <c:pt idx="911">
                  <c:v>70.5</c:v>
                </c:pt>
                <c:pt idx="912">
                  <c:v>70.5</c:v>
                </c:pt>
                <c:pt idx="913">
                  <c:v>70.5</c:v>
                </c:pt>
                <c:pt idx="914">
                  <c:v>70.5</c:v>
                </c:pt>
                <c:pt idx="915">
                  <c:v>70.5</c:v>
                </c:pt>
                <c:pt idx="916">
                  <c:v>70.5</c:v>
                </c:pt>
                <c:pt idx="917">
                  <c:v>70.5</c:v>
                </c:pt>
                <c:pt idx="918">
                  <c:v>70.5</c:v>
                </c:pt>
                <c:pt idx="919">
                  <c:v>70.5</c:v>
                </c:pt>
                <c:pt idx="920">
                  <c:v>70.5</c:v>
                </c:pt>
                <c:pt idx="921">
                  <c:v>70.5</c:v>
                </c:pt>
                <c:pt idx="922">
                  <c:v>70.5</c:v>
                </c:pt>
                <c:pt idx="923">
                  <c:v>70.5</c:v>
                </c:pt>
                <c:pt idx="924">
                  <c:v>70.5</c:v>
                </c:pt>
                <c:pt idx="925">
                  <c:v>70.5</c:v>
                </c:pt>
                <c:pt idx="926">
                  <c:v>70.5</c:v>
                </c:pt>
                <c:pt idx="927">
                  <c:v>70.5</c:v>
                </c:pt>
                <c:pt idx="928">
                  <c:v>70.5</c:v>
                </c:pt>
                <c:pt idx="929">
                  <c:v>70.5</c:v>
                </c:pt>
                <c:pt idx="930">
                  <c:v>70.5</c:v>
                </c:pt>
                <c:pt idx="931">
                  <c:v>70.5</c:v>
                </c:pt>
                <c:pt idx="932">
                  <c:v>70.5</c:v>
                </c:pt>
                <c:pt idx="933">
                  <c:v>70.5</c:v>
                </c:pt>
                <c:pt idx="934">
                  <c:v>70.5</c:v>
                </c:pt>
                <c:pt idx="935">
                  <c:v>70.5</c:v>
                </c:pt>
                <c:pt idx="936">
                  <c:v>70.5</c:v>
                </c:pt>
                <c:pt idx="937">
                  <c:v>70.5</c:v>
                </c:pt>
                <c:pt idx="938">
                  <c:v>70.5</c:v>
                </c:pt>
                <c:pt idx="939">
                  <c:v>70.5</c:v>
                </c:pt>
                <c:pt idx="940">
                  <c:v>70.5</c:v>
                </c:pt>
                <c:pt idx="941">
                  <c:v>70.5</c:v>
                </c:pt>
                <c:pt idx="942">
                  <c:v>70.5</c:v>
                </c:pt>
                <c:pt idx="943">
                  <c:v>70.5</c:v>
                </c:pt>
                <c:pt idx="944">
                  <c:v>70.5</c:v>
                </c:pt>
                <c:pt idx="945">
                  <c:v>70.5</c:v>
                </c:pt>
                <c:pt idx="946">
                  <c:v>70.5</c:v>
                </c:pt>
                <c:pt idx="947">
                  <c:v>70.5</c:v>
                </c:pt>
                <c:pt idx="948">
                  <c:v>70.5</c:v>
                </c:pt>
                <c:pt idx="949">
                  <c:v>70.5</c:v>
                </c:pt>
                <c:pt idx="950">
                  <c:v>70.5</c:v>
                </c:pt>
                <c:pt idx="951">
                  <c:v>70.5</c:v>
                </c:pt>
                <c:pt idx="952">
                  <c:v>70.5</c:v>
                </c:pt>
                <c:pt idx="953">
                  <c:v>70.5</c:v>
                </c:pt>
                <c:pt idx="954">
                  <c:v>70.5</c:v>
                </c:pt>
                <c:pt idx="955">
                  <c:v>70.5</c:v>
                </c:pt>
                <c:pt idx="956">
                  <c:v>70.5</c:v>
                </c:pt>
                <c:pt idx="957">
                  <c:v>70.5</c:v>
                </c:pt>
                <c:pt idx="958">
                  <c:v>70.5</c:v>
                </c:pt>
                <c:pt idx="959">
                  <c:v>70.5</c:v>
                </c:pt>
                <c:pt idx="960">
                  <c:v>70.5</c:v>
                </c:pt>
                <c:pt idx="961">
                  <c:v>70.5</c:v>
                </c:pt>
                <c:pt idx="962">
                  <c:v>70.5</c:v>
                </c:pt>
                <c:pt idx="963">
                  <c:v>70.5</c:v>
                </c:pt>
                <c:pt idx="964">
                  <c:v>70.5</c:v>
                </c:pt>
                <c:pt idx="965">
                  <c:v>70.5</c:v>
                </c:pt>
                <c:pt idx="966">
                  <c:v>70.5</c:v>
                </c:pt>
                <c:pt idx="967">
                  <c:v>70.5</c:v>
                </c:pt>
                <c:pt idx="968">
                  <c:v>70.5</c:v>
                </c:pt>
                <c:pt idx="969">
                  <c:v>70.5</c:v>
                </c:pt>
                <c:pt idx="970">
                  <c:v>70.5</c:v>
                </c:pt>
                <c:pt idx="971">
                  <c:v>70.5</c:v>
                </c:pt>
                <c:pt idx="972">
                  <c:v>70.5</c:v>
                </c:pt>
                <c:pt idx="973">
                  <c:v>70.5</c:v>
                </c:pt>
                <c:pt idx="974">
                  <c:v>70.5</c:v>
                </c:pt>
                <c:pt idx="975">
                  <c:v>70.5</c:v>
                </c:pt>
                <c:pt idx="976">
                  <c:v>70.5</c:v>
                </c:pt>
                <c:pt idx="977">
                  <c:v>70.5</c:v>
                </c:pt>
                <c:pt idx="978">
                  <c:v>70.5</c:v>
                </c:pt>
                <c:pt idx="979">
                  <c:v>70.5</c:v>
                </c:pt>
                <c:pt idx="980">
                  <c:v>70.5</c:v>
                </c:pt>
                <c:pt idx="981">
                  <c:v>70.5</c:v>
                </c:pt>
                <c:pt idx="982">
                  <c:v>70.5</c:v>
                </c:pt>
                <c:pt idx="983">
                  <c:v>70.5</c:v>
                </c:pt>
                <c:pt idx="984">
                  <c:v>70.5</c:v>
                </c:pt>
                <c:pt idx="985">
                  <c:v>70.5</c:v>
                </c:pt>
                <c:pt idx="986">
                  <c:v>70.5</c:v>
                </c:pt>
                <c:pt idx="987">
                  <c:v>70.5</c:v>
                </c:pt>
                <c:pt idx="988">
                  <c:v>70.5</c:v>
                </c:pt>
                <c:pt idx="989">
                  <c:v>70.5</c:v>
                </c:pt>
                <c:pt idx="990">
                  <c:v>70.5</c:v>
                </c:pt>
                <c:pt idx="991">
                  <c:v>70.5</c:v>
                </c:pt>
                <c:pt idx="992">
                  <c:v>70.5</c:v>
                </c:pt>
                <c:pt idx="993">
                  <c:v>70.5</c:v>
                </c:pt>
                <c:pt idx="994">
                  <c:v>70.5</c:v>
                </c:pt>
                <c:pt idx="995">
                  <c:v>70.5</c:v>
                </c:pt>
                <c:pt idx="996">
                  <c:v>70.5</c:v>
                </c:pt>
                <c:pt idx="997">
                  <c:v>70.5</c:v>
                </c:pt>
                <c:pt idx="998">
                  <c:v>70.5</c:v>
                </c:pt>
                <c:pt idx="999">
                  <c:v>70.5</c:v>
                </c:pt>
                <c:pt idx="1000">
                  <c:v>70.5</c:v>
                </c:pt>
                <c:pt idx="1001">
                  <c:v>70.5</c:v>
                </c:pt>
                <c:pt idx="1002">
                  <c:v>70.5</c:v>
                </c:pt>
                <c:pt idx="1003">
                  <c:v>70.5</c:v>
                </c:pt>
                <c:pt idx="1004">
                  <c:v>70.5</c:v>
                </c:pt>
                <c:pt idx="1005">
                  <c:v>70.5</c:v>
                </c:pt>
                <c:pt idx="1006">
                  <c:v>70.5</c:v>
                </c:pt>
                <c:pt idx="1007">
                  <c:v>70.5</c:v>
                </c:pt>
                <c:pt idx="1008">
                  <c:v>70.5</c:v>
                </c:pt>
                <c:pt idx="1009">
                  <c:v>70.5</c:v>
                </c:pt>
                <c:pt idx="1010">
                  <c:v>70.5</c:v>
                </c:pt>
                <c:pt idx="1011">
                  <c:v>70.5</c:v>
                </c:pt>
                <c:pt idx="1012">
                  <c:v>70.5</c:v>
                </c:pt>
                <c:pt idx="1013">
                  <c:v>70.5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70.5</c:v>
                </c:pt>
                <c:pt idx="1023">
                  <c:v>70.5</c:v>
                </c:pt>
                <c:pt idx="1024">
                  <c:v>80.5</c:v>
                </c:pt>
                <c:pt idx="1025">
                  <c:v>80.5</c:v>
                </c:pt>
                <c:pt idx="1026">
                  <c:v>80.5</c:v>
                </c:pt>
                <c:pt idx="1027">
                  <c:v>80.5</c:v>
                </c:pt>
                <c:pt idx="1028">
                  <c:v>80.5</c:v>
                </c:pt>
                <c:pt idx="1029">
                  <c:v>80.5</c:v>
                </c:pt>
                <c:pt idx="1030">
                  <c:v>80.5</c:v>
                </c:pt>
                <c:pt idx="1031">
                  <c:v>80.5</c:v>
                </c:pt>
                <c:pt idx="1032">
                  <c:v>80.5</c:v>
                </c:pt>
                <c:pt idx="1033">
                  <c:v>80.5</c:v>
                </c:pt>
                <c:pt idx="1034">
                  <c:v>80.5</c:v>
                </c:pt>
                <c:pt idx="1035">
                  <c:v>80.5</c:v>
                </c:pt>
                <c:pt idx="1036">
                  <c:v>80.5</c:v>
                </c:pt>
                <c:pt idx="1037">
                  <c:v>80.5</c:v>
                </c:pt>
                <c:pt idx="1038">
                  <c:v>80.5</c:v>
                </c:pt>
                <c:pt idx="1039">
                  <c:v>80.5</c:v>
                </c:pt>
                <c:pt idx="1040">
                  <c:v>80.5</c:v>
                </c:pt>
                <c:pt idx="1041">
                  <c:v>80.5</c:v>
                </c:pt>
                <c:pt idx="1042">
                  <c:v>80.5</c:v>
                </c:pt>
                <c:pt idx="1043">
                  <c:v>80.5</c:v>
                </c:pt>
                <c:pt idx="1044">
                  <c:v>80.5</c:v>
                </c:pt>
                <c:pt idx="1045">
                  <c:v>80.5</c:v>
                </c:pt>
                <c:pt idx="1046">
                  <c:v>80.5</c:v>
                </c:pt>
                <c:pt idx="1047">
                  <c:v>80.5</c:v>
                </c:pt>
                <c:pt idx="1048">
                  <c:v>80.5</c:v>
                </c:pt>
                <c:pt idx="1049">
                  <c:v>80.5</c:v>
                </c:pt>
                <c:pt idx="1050">
                  <c:v>80.5</c:v>
                </c:pt>
                <c:pt idx="1051">
                  <c:v>80.5</c:v>
                </c:pt>
                <c:pt idx="1052">
                  <c:v>80.5</c:v>
                </c:pt>
                <c:pt idx="1053">
                  <c:v>80.5</c:v>
                </c:pt>
                <c:pt idx="1054">
                  <c:v>80.5</c:v>
                </c:pt>
                <c:pt idx="1055">
                  <c:v>80.5</c:v>
                </c:pt>
                <c:pt idx="1056">
                  <c:v>80.5</c:v>
                </c:pt>
                <c:pt idx="1057">
                  <c:v>80.5</c:v>
                </c:pt>
                <c:pt idx="1058">
                  <c:v>80.5</c:v>
                </c:pt>
                <c:pt idx="1059">
                  <c:v>80.5</c:v>
                </c:pt>
                <c:pt idx="1060">
                  <c:v>80.5</c:v>
                </c:pt>
                <c:pt idx="1061">
                  <c:v>80.5</c:v>
                </c:pt>
                <c:pt idx="1062">
                  <c:v>80.5</c:v>
                </c:pt>
                <c:pt idx="1063">
                  <c:v>80.5</c:v>
                </c:pt>
                <c:pt idx="1064">
                  <c:v>80.5</c:v>
                </c:pt>
                <c:pt idx="1065">
                  <c:v>80.5</c:v>
                </c:pt>
                <c:pt idx="1066">
                  <c:v>80.5</c:v>
                </c:pt>
                <c:pt idx="1067">
                  <c:v>80.5</c:v>
                </c:pt>
                <c:pt idx="1068">
                  <c:v>80.5</c:v>
                </c:pt>
                <c:pt idx="1069">
                  <c:v>80.5</c:v>
                </c:pt>
                <c:pt idx="1070">
                  <c:v>80.5</c:v>
                </c:pt>
                <c:pt idx="1071">
                  <c:v>80.5</c:v>
                </c:pt>
                <c:pt idx="1072">
                  <c:v>80.5</c:v>
                </c:pt>
                <c:pt idx="1073">
                  <c:v>80.5</c:v>
                </c:pt>
                <c:pt idx="1074">
                  <c:v>80.5</c:v>
                </c:pt>
                <c:pt idx="1075">
                  <c:v>80.5</c:v>
                </c:pt>
                <c:pt idx="1076">
                  <c:v>80.5</c:v>
                </c:pt>
                <c:pt idx="1077">
                  <c:v>80.5</c:v>
                </c:pt>
                <c:pt idx="1078">
                  <c:v>80.5</c:v>
                </c:pt>
                <c:pt idx="1079">
                  <c:v>80.5</c:v>
                </c:pt>
                <c:pt idx="1080">
                  <c:v>80.5</c:v>
                </c:pt>
                <c:pt idx="1081">
                  <c:v>80.5</c:v>
                </c:pt>
                <c:pt idx="1082">
                  <c:v>80.5</c:v>
                </c:pt>
                <c:pt idx="1083">
                  <c:v>80.5</c:v>
                </c:pt>
                <c:pt idx="1084">
                  <c:v>80.5</c:v>
                </c:pt>
                <c:pt idx="1085">
                  <c:v>80.5</c:v>
                </c:pt>
                <c:pt idx="1086">
                  <c:v>80.5</c:v>
                </c:pt>
                <c:pt idx="1087">
                  <c:v>80.5</c:v>
                </c:pt>
                <c:pt idx="1088">
                  <c:v>80.5</c:v>
                </c:pt>
                <c:pt idx="1089">
                  <c:v>80.5</c:v>
                </c:pt>
                <c:pt idx="1090">
                  <c:v>80.5</c:v>
                </c:pt>
                <c:pt idx="1091">
                  <c:v>80.5</c:v>
                </c:pt>
                <c:pt idx="1092">
                  <c:v>80.5</c:v>
                </c:pt>
                <c:pt idx="1093">
                  <c:v>80.5</c:v>
                </c:pt>
                <c:pt idx="1094">
                  <c:v>80.5</c:v>
                </c:pt>
                <c:pt idx="1095">
                  <c:v>80.5</c:v>
                </c:pt>
                <c:pt idx="1096">
                  <c:v>80.5</c:v>
                </c:pt>
                <c:pt idx="1097">
                  <c:v>80.5</c:v>
                </c:pt>
                <c:pt idx="1098">
                  <c:v>80.5</c:v>
                </c:pt>
                <c:pt idx="1099">
                  <c:v>80.5</c:v>
                </c:pt>
                <c:pt idx="1100">
                  <c:v>80.5</c:v>
                </c:pt>
                <c:pt idx="1101">
                  <c:v>80.5</c:v>
                </c:pt>
                <c:pt idx="1102">
                  <c:v>80.5</c:v>
                </c:pt>
                <c:pt idx="1103">
                  <c:v>80.5</c:v>
                </c:pt>
                <c:pt idx="1104">
                  <c:v>80.5</c:v>
                </c:pt>
                <c:pt idx="1105">
                  <c:v>80.5</c:v>
                </c:pt>
                <c:pt idx="1106">
                  <c:v>80.5</c:v>
                </c:pt>
                <c:pt idx="1107">
                  <c:v>80.5</c:v>
                </c:pt>
                <c:pt idx="1108">
                  <c:v>80.5</c:v>
                </c:pt>
                <c:pt idx="1109">
                  <c:v>80.5</c:v>
                </c:pt>
                <c:pt idx="1110">
                  <c:v>80.5</c:v>
                </c:pt>
                <c:pt idx="1111">
                  <c:v>80.5</c:v>
                </c:pt>
                <c:pt idx="1112">
                  <c:v>80.5</c:v>
                </c:pt>
                <c:pt idx="1113">
                  <c:v>80.5</c:v>
                </c:pt>
                <c:pt idx="1114">
                  <c:v>80.5</c:v>
                </c:pt>
                <c:pt idx="1115">
                  <c:v>80.5</c:v>
                </c:pt>
                <c:pt idx="1116">
                  <c:v>80.5</c:v>
                </c:pt>
                <c:pt idx="1117">
                  <c:v>80.5</c:v>
                </c:pt>
                <c:pt idx="1118">
                  <c:v>80.5</c:v>
                </c:pt>
                <c:pt idx="1119">
                  <c:v>80.5</c:v>
                </c:pt>
                <c:pt idx="1120">
                  <c:v>80.5</c:v>
                </c:pt>
                <c:pt idx="1121">
                  <c:v>80.5</c:v>
                </c:pt>
                <c:pt idx="1122">
                  <c:v>80.5</c:v>
                </c:pt>
                <c:pt idx="1123">
                  <c:v>80.5</c:v>
                </c:pt>
                <c:pt idx="1124">
                  <c:v>80.5</c:v>
                </c:pt>
                <c:pt idx="1125">
                  <c:v>80.5</c:v>
                </c:pt>
                <c:pt idx="1126">
                  <c:v>80.5</c:v>
                </c:pt>
                <c:pt idx="1127">
                  <c:v>80.5</c:v>
                </c:pt>
                <c:pt idx="1128">
                  <c:v>80.5</c:v>
                </c:pt>
                <c:pt idx="1129">
                  <c:v>80.5</c:v>
                </c:pt>
                <c:pt idx="1130">
                  <c:v>80.5</c:v>
                </c:pt>
                <c:pt idx="1131">
                  <c:v>80.5</c:v>
                </c:pt>
                <c:pt idx="1132">
                  <c:v>80.5</c:v>
                </c:pt>
                <c:pt idx="1133">
                  <c:v>80.5</c:v>
                </c:pt>
                <c:pt idx="1134">
                  <c:v>80.5</c:v>
                </c:pt>
                <c:pt idx="1135">
                  <c:v>80.5</c:v>
                </c:pt>
                <c:pt idx="1136">
                  <c:v>80.5</c:v>
                </c:pt>
                <c:pt idx="1137">
                  <c:v>80.5</c:v>
                </c:pt>
                <c:pt idx="1138">
                  <c:v>80.5</c:v>
                </c:pt>
                <c:pt idx="1139">
                  <c:v>80.5</c:v>
                </c:pt>
                <c:pt idx="1140">
                  <c:v>80.5</c:v>
                </c:pt>
                <c:pt idx="1141">
                  <c:v>80.5</c:v>
                </c:pt>
                <c:pt idx="1142">
                  <c:v>80.5</c:v>
                </c:pt>
                <c:pt idx="1143">
                  <c:v>80.5</c:v>
                </c:pt>
                <c:pt idx="1144">
                  <c:v>80.5</c:v>
                </c:pt>
                <c:pt idx="1145">
                  <c:v>80.5</c:v>
                </c:pt>
                <c:pt idx="1146">
                  <c:v>80.5</c:v>
                </c:pt>
                <c:pt idx="1147">
                  <c:v>80.5</c:v>
                </c:pt>
                <c:pt idx="1148">
                  <c:v>80.5</c:v>
                </c:pt>
                <c:pt idx="1149">
                  <c:v>80.5</c:v>
                </c:pt>
                <c:pt idx="1150">
                  <c:v>80.5</c:v>
                </c:pt>
                <c:pt idx="1151">
                  <c:v>80.5</c:v>
                </c:pt>
                <c:pt idx="1152">
                  <c:v>90.5</c:v>
                </c:pt>
                <c:pt idx="1153">
                  <c:v>90.5</c:v>
                </c:pt>
                <c:pt idx="1154">
                  <c:v>90.5</c:v>
                </c:pt>
                <c:pt idx="1155">
                  <c:v>90.5</c:v>
                </c:pt>
                <c:pt idx="1156">
                  <c:v>90.5</c:v>
                </c:pt>
                <c:pt idx="1157">
                  <c:v>90.5</c:v>
                </c:pt>
                <c:pt idx="1158">
                  <c:v>90.5</c:v>
                </c:pt>
                <c:pt idx="1159">
                  <c:v>90.5</c:v>
                </c:pt>
                <c:pt idx="1160">
                  <c:v>90.5</c:v>
                </c:pt>
                <c:pt idx="1161">
                  <c:v>90.5</c:v>
                </c:pt>
                <c:pt idx="1162">
                  <c:v>90.5</c:v>
                </c:pt>
                <c:pt idx="1163">
                  <c:v>90.5</c:v>
                </c:pt>
                <c:pt idx="1164">
                  <c:v>90.5</c:v>
                </c:pt>
                <c:pt idx="1165">
                  <c:v>90.5</c:v>
                </c:pt>
                <c:pt idx="1166">
                  <c:v>90.5</c:v>
                </c:pt>
                <c:pt idx="1167">
                  <c:v>90.5</c:v>
                </c:pt>
                <c:pt idx="1168">
                  <c:v>90.5</c:v>
                </c:pt>
                <c:pt idx="1169">
                  <c:v>90.5</c:v>
                </c:pt>
                <c:pt idx="1170">
                  <c:v>90.5</c:v>
                </c:pt>
                <c:pt idx="1171">
                  <c:v>90.5</c:v>
                </c:pt>
                <c:pt idx="1172">
                  <c:v>90.5</c:v>
                </c:pt>
                <c:pt idx="1173">
                  <c:v>90.5</c:v>
                </c:pt>
                <c:pt idx="1174">
                  <c:v>90.5</c:v>
                </c:pt>
                <c:pt idx="1175">
                  <c:v>90.5</c:v>
                </c:pt>
                <c:pt idx="1176">
                  <c:v>90.5</c:v>
                </c:pt>
                <c:pt idx="1177">
                  <c:v>90.5</c:v>
                </c:pt>
                <c:pt idx="1178">
                  <c:v>90.5</c:v>
                </c:pt>
                <c:pt idx="1179">
                  <c:v>90.5</c:v>
                </c:pt>
                <c:pt idx="1180">
                  <c:v>90.5</c:v>
                </c:pt>
                <c:pt idx="1181">
                  <c:v>90.5</c:v>
                </c:pt>
                <c:pt idx="1182">
                  <c:v>90.5</c:v>
                </c:pt>
                <c:pt idx="1183">
                  <c:v>90.5</c:v>
                </c:pt>
                <c:pt idx="1184">
                  <c:v>90.5</c:v>
                </c:pt>
                <c:pt idx="1185">
                  <c:v>90.5</c:v>
                </c:pt>
                <c:pt idx="1186">
                  <c:v>90.5</c:v>
                </c:pt>
                <c:pt idx="1187">
                  <c:v>90.5</c:v>
                </c:pt>
                <c:pt idx="1188">
                  <c:v>90.5</c:v>
                </c:pt>
                <c:pt idx="1189">
                  <c:v>90.5</c:v>
                </c:pt>
                <c:pt idx="1190">
                  <c:v>90.5</c:v>
                </c:pt>
                <c:pt idx="1191">
                  <c:v>90.5</c:v>
                </c:pt>
                <c:pt idx="1192">
                  <c:v>90.5</c:v>
                </c:pt>
                <c:pt idx="1193">
                  <c:v>90.5</c:v>
                </c:pt>
                <c:pt idx="1194">
                  <c:v>90.5</c:v>
                </c:pt>
                <c:pt idx="1195">
                  <c:v>90.5</c:v>
                </c:pt>
                <c:pt idx="1196">
                  <c:v>90.5</c:v>
                </c:pt>
                <c:pt idx="1197">
                  <c:v>90.5</c:v>
                </c:pt>
                <c:pt idx="1198">
                  <c:v>90.5</c:v>
                </c:pt>
                <c:pt idx="1199">
                  <c:v>90.5</c:v>
                </c:pt>
                <c:pt idx="1200">
                  <c:v>90.5</c:v>
                </c:pt>
                <c:pt idx="1201">
                  <c:v>90.5</c:v>
                </c:pt>
                <c:pt idx="1202">
                  <c:v>90.5</c:v>
                </c:pt>
                <c:pt idx="1203">
                  <c:v>90.5</c:v>
                </c:pt>
                <c:pt idx="1204">
                  <c:v>90.5</c:v>
                </c:pt>
                <c:pt idx="1205">
                  <c:v>90.5</c:v>
                </c:pt>
                <c:pt idx="1206">
                  <c:v>90.5</c:v>
                </c:pt>
                <c:pt idx="1207">
                  <c:v>90.5</c:v>
                </c:pt>
                <c:pt idx="1208">
                  <c:v>90.5</c:v>
                </c:pt>
                <c:pt idx="1209">
                  <c:v>90.5</c:v>
                </c:pt>
                <c:pt idx="1210">
                  <c:v>90.5</c:v>
                </c:pt>
                <c:pt idx="1211">
                  <c:v>90.5</c:v>
                </c:pt>
                <c:pt idx="1212">
                  <c:v>90.5</c:v>
                </c:pt>
                <c:pt idx="1213">
                  <c:v>90.5</c:v>
                </c:pt>
                <c:pt idx="1214">
                  <c:v>90.5</c:v>
                </c:pt>
                <c:pt idx="1215">
                  <c:v>90.5</c:v>
                </c:pt>
                <c:pt idx="1216">
                  <c:v>90.5</c:v>
                </c:pt>
                <c:pt idx="1217">
                  <c:v>90.5</c:v>
                </c:pt>
                <c:pt idx="1218">
                  <c:v>90.5</c:v>
                </c:pt>
                <c:pt idx="1219">
                  <c:v>90.5</c:v>
                </c:pt>
                <c:pt idx="1220">
                  <c:v>90.5</c:v>
                </c:pt>
                <c:pt idx="1221">
                  <c:v>90.5</c:v>
                </c:pt>
                <c:pt idx="1222">
                  <c:v>90.5</c:v>
                </c:pt>
                <c:pt idx="1223">
                  <c:v>90.5</c:v>
                </c:pt>
                <c:pt idx="1224">
                  <c:v>90.5</c:v>
                </c:pt>
                <c:pt idx="1225">
                  <c:v>90.5</c:v>
                </c:pt>
                <c:pt idx="1226">
                  <c:v>90.5</c:v>
                </c:pt>
                <c:pt idx="1227">
                  <c:v>90.5</c:v>
                </c:pt>
                <c:pt idx="1228">
                  <c:v>90.5</c:v>
                </c:pt>
                <c:pt idx="1229">
                  <c:v>90.5</c:v>
                </c:pt>
                <c:pt idx="1230">
                  <c:v>90.5</c:v>
                </c:pt>
                <c:pt idx="1231">
                  <c:v>90.5</c:v>
                </c:pt>
                <c:pt idx="1232">
                  <c:v>90.5</c:v>
                </c:pt>
                <c:pt idx="1233">
                  <c:v>90.5</c:v>
                </c:pt>
                <c:pt idx="1234">
                  <c:v>90.5</c:v>
                </c:pt>
                <c:pt idx="1235">
                  <c:v>90.5</c:v>
                </c:pt>
                <c:pt idx="1236">
                  <c:v>90.5</c:v>
                </c:pt>
                <c:pt idx="1237">
                  <c:v>90.5</c:v>
                </c:pt>
                <c:pt idx="1238">
                  <c:v>90.5</c:v>
                </c:pt>
                <c:pt idx="1239">
                  <c:v>90.5</c:v>
                </c:pt>
                <c:pt idx="1240">
                  <c:v>90.5</c:v>
                </c:pt>
                <c:pt idx="1241">
                  <c:v>90.5</c:v>
                </c:pt>
                <c:pt idx="1242">
                  <c:v>90.5</c:v>
                </c:pt>
                <c:pt idx="1243">
                  <c:v>90.5</c:v>
                </c:pt>
                <c:pt idx="1244">
                  <c:v>90.5</c:v>
                </c:pt>
                <c:pt idx="1245">
                  <c:v>90.5</c:v>
                </c:pt>
                <c:pt idx="1246">
                  <c:v>90.5</c:v>
                </c:pt>
                <c:pt idx="1247">
                  <c:v>90.5</c:v>
                </c:pt>
                <c:pt idx="1248">
                  <c:v>90.5</c:v>
                </c:pt>
                <c:pt idx="1249">
                  <c:v>90.5</c:v>
                </c:pt>
                <c:pt idx="1250">
                  <c:v>90.5</c:v>
                </c:pt>
                <c:pt idx="1251">
                  <c:v>90.5</c:v>
                </c:pt>
                <c:pt idx="1252">
                  <c:v>90.5</c:v>
                </c:pt>
                <c:pt idx="1253">
                  <c:v>90.5</c:v>
                </c:pt>
                <c:pt idx="1254">
                  <c:v>90.5</c:v>
                </c:pt>
                <c:pt idx="1255">
                  <c:v>90.5</c:v>
                </c:pt>
                <c:pt idx="1256">
                  <c:v>90.5</c:v>
                </c:pt>
                <c:pt idx="1257">
                  <c:v>90.5</c:v>
                </c:pt>
                <c:pt idx="1258">
                  <c:v>90.5</c:v>
                </c:pt>
                <c:pt idx="1259">
                  <c:v>90.5</c:v>
                </c:pt>
                <c:pt idx="1260">
                  <c:v>90.5</c:v>
                </c:pt>
                <c:pt idx="1261">
                  <c:v>90.5</c:v>
                </c:pt>
                <c:pt idx="1262">
                  <c:v>90.5</c:v>
                </c:pt>
                <c:pt idx="1263">
                  <c:v>90.5</c:v>
                </c:pt>
                <c:pt idx="1264">
                  <c:v>90.5</c:v>
                </c:pt>
                <c:pt idx="1265">
                  <c:v>90.5</c:v>
                </c:pt>
                <c:pt idx="1266">
                  <c:v>90.5</c:v>
                </c:pt>
                <c:pt idx="1267">
                  <c:v>90.5</c:v>
                </c:pt>
                <c:pt idx="1268">
                  <c:v>90.5</c:v>
                </c:pt>
                <c:pt idx="1269">
                  <c:v>90.5</c:v>
                </c:pt>
                <c:pt idx="1270">
                  <c:v>90.5</c:v>
                </c:pt>
                <c:pt idx="1271">
                  <c:v>90.5</c:v>
                </c:pt>
                <c:pt idx="1272">
                  <c:v>90.5</c:v>
                </c:pt>
                <c:pt idx="1273">
                  <c:v>90.5</c:v>
                </c:pt>
                <c:pt idx="1274">
                  <c:v>90.5</c:v>
                </c:pt>
                <c:pt idx="1275">
                  <c:v>90.5</c:v>
                </c:pt>
                <c:pt idx="1276">
                  <c:v>90.5</c:v>
                </c:pt>
                <c:pt idx="1277">
                  <c:v>90.5</c:v>
                </c:pt>
                <c:pt idx="1278">
                  <c:v>90.5</c:v>
                </c:pt>
                <c:pt idx="1279">
                  <c:v>90.5</c:v>
                </c:pt>
                <c:pt idx="1280">
                  <c:v>100.5</c:v>
                </c:pt>
                <c:pt idx="1281">
                  <c:v>100.5</c:v>
                </c:pt>
                <c:pt idx="1282">
                  <c:v>100.5</c:v>
                </c:pt>
                <c:pt idx="1283">
                  <c:v>100.5</c:v>
                </c:pt>
                <c:pt idx="1284">
                  <c:v>100.5</c:v>
                </c:pt>
                <c:pt idx="1285">
                  <c:v>100.5</c:v>
                </c:pt>
                <c:pt idx="1286">
                  <c:v>100.5</c:v>
                </c:pt>
                <c:pt idx="1287">
                  <c:v>100.5</c:v>
                </c:pt>
                <c:pt idx="1288">
                  <c:v>100.5</c:v>
                </c:pt>
                <c:pt idx="1289">
                  <c:v>100.5</c:v>
                </c:pt>
                <c:pt idx="1290">
                  <c:v>100.5</c:v>
                </c:pt>
                <c:pt idx="1291">
                  <c:v>100.5</c:v>
                </c:pt>
                <c:pt idx="1292">
                  <c:v>100.5</c:v>
                </c:pt>
                <c:pt idx="1293">
                  <c:v>100.5</c:v>
                </c:pt>
                <c:pt idx="1294">
                  <c:v>100.5</c:v>
                </c:pt>
                <c:pt idx="1295">
                  <c:v>100.5</c:v>
                </c:pt>
                <c:pt idx="1296">
                  <c:v>100.5</c:v>
                </c:pt>
                <c:pt idx="1297">
                  <c:v>100.5</c:v>
                </c:pt>
                <c:pt idx="1298">
                  <c:v>100.5</c:v>
                </c:pt>
                <c:pt idx="1299">
                  <c:v>100.5</c:v>
                </c:pt>
                <c:pt idx="1300">
                  <c:v>100.5</c:v>
                </c:pt>
                <c:pt idx="1301">
                  <c:v>100.5</c:v>
                </c:pt>
                <c:pt idx="1302">
                  <c:v>100.5</c:v>
                </c:pt>
                <c:pt idx="1303">
                  <c:v>100.5</c:v>
                </c:pt>
                <c:pt idx="1304">
                  <c:v>100.5</c:v>
                </c:pt>
                <c:pt idx="1305">
                  <c:v>100.5</c:v>
                </c:pt>
                <c:pt idx="1306">
                  <c:v>100.5</c:v>
                </c:pt>
                <c:pt idx="1307">
                  <c:v>100.5</c:v>
                </c:pt>
                <c:pt idx="1308">
                  <c:v>100.5</c:v>
                </c:pt>
                <c:pt idx="1309">
                  <c:v>100.5</c:v>
                </c:pt>
                <c:pt idx="1310">
                  <c:v>100.5</c:v>
                </c:pt>
                <c:pt idx="1311">
                  <c:v>100.5</c:v>
                </c:pt>
                <c:pt idx="1312">
                  <c:v>100.5</c:v>
                </c:pt>
                <c:pt idx="1313">
                  <c:v>100.5</c:v>
                </c:pt>
                <c:pt idx="1314">
                  <c:v>100.5</c:v>
                </c:pt>
                <c:pt idx="1315">
                  <c:v>100.5</c:v>
                </c:pt>
                <c:pt idx="1316">
                  <c:v>100.5</c:v>
                </c:pt>
                <c:pt idx="1317">
                  <c:v>100.5</c:v>
                </c:pt>
                <c:pt idx="1318">
                  <c:v>100.5</c:v>
                </c:pt>
                <c:pt idx="1319">
                  <c:v>100.5</c:v>
                </c:pt>
                <c:pt idx="1320">
                  <c:v>100.5</c:v>
                </c:pt>
                <c:pt idx="1321">
                  <c:v>100.5</c:v>
                </c:pt>
                <c:pt idx="1322">
                  <c:v>100.5</c:v>
                </c:pt>
                <c:pt idx="1323">
                  <c:v>100.5</c:v>
                </c:pt>
                <c:pt idx="1324">
                  <c:v>100.5</c:v>
                </c:pt>
                <c:pt idx="1325">
                  <c:v>100.5</c:v>
                </c:pt>
                <c:pt idx="1326">
                  <c:v>100.5</c:v>
                </c:pt>
                <c:pt idx="1327">
                  <c:v>100.5</c:v>
                </c:pt>
                <c:pt idx="1328">
                  <c:v>100.5</c:v>
                </c:pt>
                <c:pt idx="1329">
                  <c:v>100.5</c:v>
                </c:pt>
                <c:pt idx="1330">
                  <c:v>100.5</c:v>
                </c:pt>
                <c:pt idx="1331">
                  <c:v>100.5</c:v>
                </c:pt>
                <c:pt idx="1332">
                  <c:v>100.5</c:v>
                </c:pt>
                <c:pt idx="1333">
                  <c:v>100.5</c:v>
                </c:pt>
                <c:pt idx="1334">
                  <c:v>100.5</c:v>
                </c:pt>
                <c:pt idx="1335">
                  <c:v>100.5</c:v>
                </c:pt>
                <c:pt idx="1336">
                  <c:v>100.5</c:v>
                </c:pt>
                <c:pt idx="1337">
                  <c:v>100.5</c:v>
                </c:pt>
                <c:pt idx="1338">
                  <c:v>100.5</c:v>
                </c:pt>
                <c:pt idx="1339">
                  <c:v>100.5</c:v>
                </c:pt>
                <c:pt idx="1340">
                  <c:v>100.5</c:v>
                </c:pt>
                <c:pt idx="1341">
                  <c:v>100.5</c:v>
                </c:pt>
                <c:pt idx="1342">
                  <c:v>100.5</c:v>
                </c:pt>
                <c:pt idx="1343">
                  <c:v>100.5</c:v>
                </c:pt>
                <c:pt idx="1344">
                  <c:v>100.5</c:v>
                </c:pt>
                <c:pt idx="1345">
                  <c:v>100.5</c:v>
                </c:pt>
                <c:pt idx="1346">
                  <c:v>100.5</c:v>
                </c:pt>
                <c:pt idx="1347">
                  <c:v>100.5</c:v>
                </c:pt>
                <c:pt idx="1348">
                  <c:v>100.5</c:v>
                </c:pt>
                <c:pt idx="1349">
                  <c:v>100.5</c:v>
                </c:pt>
                <c:pt idx="1350">
                  <c:v>100.5</c:v>
                </c:pt>
                <c:pt idx="1351">
                  <c:v>100.5</c:v>
                </c:pt>
                <c:pt idx="1352">
                  <c:v>100.5</c:v>
                </c:pt>
                <c:pt idx="1353">
                  <c:v>100.5</c:v>
                </c:pt>
                <c:pt idx="1354">
                  <c:v>100.5</c:v>
                </c:pt>
                <c:pt idx="1355">
                  <c:v>100.5</c:v>
                </c:pt>
                <c:pt idx="1356">
                  <c:v>100.5</c:v>
                </c:pt>
                <c:pt idx="1357">
                  <c:v>100.5</c:v>
                </c:pt>
                <c:pt idx="1358">
                  <c:v>100.5</c:v>
                </c:pt>
                <c:pt idx="1359">
                  <c:v>100.5</c:v>
                </c:pt>
                <c:pt idx="1360">
                  <c:v>100.5</c:v>
                </c:pt>
                <c:pt idx="1361">
                  <c:v>100.5</c:v>
                </c:pt>
                <c:pt idx="1362">
                  <c:v>100.5</c:v>
                </c:pt>
                <c:pt idx="1363">
                  <c:v>100.5</c:v>
                </c:pt>
                <c:pt idx="1364">
                  <c:v>100.5</c:v>
                </c:pt>
                <c:pt idx="1365">
                  <c:v>100.5</c:v>
                </c:pt>
                <c:pt idx="1366">
                  <c:v>100.5</c:v>
                </c:pt>
                <c:pt idx="1367">
                  <c:v>100.5</c:v>
                </c:pt>
                <c:pt idx="1368">
                  <c:v>100.5</c:v>
                </c:pt>
                <c:pt idx="1369">
                  <c:v>100.5</c:v>
                </c:pt>
                <c:pt idx="1370">
                  <c:v>100.5</c:v>
                </c:pt>
                <c:pt idx="1371">
                  <c:v>100.5</c:v>
                </c:pt>
                <c:pt idx="1372">
                  <c:v>100.5</c:v>
                </c:pt>
                <c:pt idx="1373">
                  <c:v>100.5</c:v>
                </c:pt>
                <c:pt idx="1374">
                  <c:v>100.5</c:v>
                </c:pt>
                <c:pt idx="1375">
                  <c:v>100.5</c:v>
                </c:pt>
                <c:pt idx="1376">
                  <c:v>100.5</c:v>
                </c:pt>
                <c:pt idx="1377">
                  <c:v>100.5</c:v>
                </c:pt>
                <c:pt idx="1378">
                  <c:v>100.5</c:v>
                </c:pt>
                <c:pt idx="1379">
                  <c:v>100.5</c:v>
                </c:pt>
                <c:pt idx="1380">
                  <c:v>100.5</c:v>
                </c:pt>
                <c:pt idx="1381">
                  <c:v>100.5</c:v>
                </c:pt>
                <c:pt idx="1382">
                  <c:v>100.5</c:v>
                </c:pt>
                <c:pt idx="1383">
                  <c:v>100.5</c:v>
                </c:pt>
                <c:pt idx="1384">
                  <c:v>100.5</c:v>
                </c:pt>
                <c:pt idx="1385">
                  <c:v>100.5</c:v>
                </c:pt>
                <c:pt idx="1386">
                  <c:v>100.5</c:v>
                </c:pt>
                <c:pt idx="1387">
                  <c:v>100.5</c:v>
                </c:pt>
                <c:pt idx="1388">
                  <c:v>100.5</c:v>
                </c:pt>
                <c:pt idx="1389">
                  <c:v>100.5</c:v>
                </c:pt>
                <c:pt idx="1390">
                  <c:v>100.5</c:v>
                </c:pt>
                <c:pt idx="1391">
                  <c:v>100.5</c:v>
                </c:pt>
                <c:pt idx="1392">
                  <c:v>100.5</c:v>
                </c:pt>
                <c:pt idx="1393">
                  <c:v>100.5</c:v>
                </c:pt>
                <c:pt idx="1394">
                  <c:v>100.5</c:v>
                </c:pt>
                <c:pt idx="1395">
                  <c:v>100.5</c:v>
                </c:pt>
                <c:pt idx="1396">
                  <c:v>100.5</c:v>
                </c:pt>
                <c:pt idx="1397">
                  <c:v>100.5</c:v>
                </c:pt>
                <c:pt idx="1398">
                  <c:v>100.5</c:v>
                </c:pt>
                <c:pt idx="1399">
                  <c:v>100.5</c:v>
                </c:pt>
                <c:pt idx="1400">
                  <c:v>100.5</c:v>
                </c:pt>
                <c:pt idx="1401">
                  <c:v>100.5</c:v>
                </c:pt>
                <c:pt idx="1402">
                  <c:v>100.5</c:v>
                </c:pt>
                <c:pt idx="1403">
                  <c:v>100.5</c:v>
                </c:pt>
                <c:pt idx="1404">
                  <c:v>100.5</c:v>
                </c:pt>
                <c:pt idx="1405">
                  <c:v>100.5</c:v>
                </c:pt>
                <c:pt idx="1406">
                  <c:v>100.5</c:v>
                </c:pt>
                <c:pt idx="1407">
                  <c:v>100.5</c:v>
                </c:pt>
              </c:numCache>
            </c:numRef>
          </c:xVal>
          <c:yVal>
            <c:numRef>
              <c:f>maximale_chloride_groeiseizoen!$AM$3:$AM$1410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502.79025268554602</c:v>
                </c:pt>
                <c:pt idx="21">
                  <c:v>502.79025268554602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505.65878295898398</c:v>
                </c:pt>
                <c:pt idx="27">
                  <c:v>505.65878295898398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507.91500854492102</c:v>
                </c:pt>
                <c:pt idx="35">
                  <c:v>507.91500854492102</c:v>
                </c:pt>
                <c:pt idx="36">
                  <c:v>-999</c:v>
                </c:pt>
                <c:pt idx="37">
                  <c:v>-999</c:v>
                </c:pt>
                <c:pt idx="38">
                  <c:v>511.22097778320301</c:v>
                </c:pt>
                <c:pt idx="39">
                  <c:v>511.22097778320301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515.91949462890602</c:v>
                </c:pt>
                <c:pt idx="45">
                  <c:v>515.91949462890602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519.178955078125</c:v>
                </c:pt>
                <c:pt idx="51">
                  <c:v>519.178955078125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527.13116455078102</c:v>
                </c:pt>
                <c:pt idx="57">
                  <c:v>527.13116455078102</c:v>
                </c:pt>
                <c:pt idx="58">
                  <c:v>530.72412109375</c:v>
                </c:pt>
                <c:pt idx="59">
                  <c:v>530.72412109375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503.77825927734301</c:v>
                </c:pt>
                <c:pt idx="149">
                  <c:v>503.77825927734301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506.64080810546801</c:v>
                </c:pt>
                <c:pt idx="155">
                  <c:v>506.64080810546801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508.87020874023398</c:v>
                </c:pt>
                <c:pt idx="163">
                  <c:v>508.87020874023398</c:v>
                </c:pt>
                <c:pt idx="164">
                  <c:v>-999</c:v>
                </c:pt>
                <c:pt idx="165">
                  <c:v>-999</c:v>
                </c:pt>
                <c:pt idx="166">
                  <c:v>512.17077636718705</c:v>
                </c:pt>
                <c:pt idx="167">
                  <c:v>512.17077636718705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516.92236328125</c:v>
                </c:pt>
                <c:pt idx="173">
                  <c:v>516.92236328125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520.17120361328102</c:v>
                </c:pt>
                <c:pt idx="179">
                  <c:v>520.17120361328102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528.13983154296795</c:v>
                </c:pt>
                <c:pt idx="185">
                  <c:v>528.13983154296795</c:v>
                </c:pt>
                <c:pt idx="186">
                  <c:v>531.73034667968705</c:v>
                </c:pt>
                <c:pt idx="187">
                  <c:v>531.73034667968705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504.56634521484301</c:v>
                </c:pt>
                <c:pt idx="279">
                  <c:v>504.56634521484301</c:v>
                </c:pt>
                <c:pt idx="280">
                  <c:v>-999</c:v>
                </c:pt>
                <c:pt idx="281">
                  <c:v>-999</c:v>
                </c:pt>
                <c:pt idx="282">
                  <c:v>507.40994262695301</c:v>
                </c:pt>
                <c:pt idx="283">
                  <c:v>507.40994262695301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509.65499877929602</c:v>
                </c:pt>
                <c:pt idx="291">
                  <c:v>509.65499877929602</c:v>
                </c:pt>
                <c:pt idx="292">
                  <c:v>-999</c:v>
                </c:pt>
                <c:pt idx="293">
                  <c:v>-999</c:v>
                </c:pt>
                <c:pt idx="294">
                  <c:v>512.93646240234295</c:v>
                </c:pt>
                <c:pt idx="295">
                  <c:v>512.93646240234295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517.72497558593705</c:v>
                </c:pt>
                <c:pt idx="301">
                  <c:v>517.72497558593705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520.97863769531205</c:v>
                </c:pt>
                <c:pt idx="307">
                  <c:v>520.97863769531205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529.02984619140602</c:v>
                </c:pt>
                <c:pt idx="313">
                  <c:v>529.02984619140602</c:v>
                </c:pt>
                <c:pt idx="314">
                  <c:v>532.610107421875</c:v>
                </c:pt>
                <c:pt idx="315">
                  <c:v>532.610107421875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505.02667236328102</c:v>
                </c:pt>
                <c:pt idx="407">
                  <c:v>505.02667236328102</c:v>
                </c:pt>
                <c:pt idx="408">
                  <c:v>-999</c:v>
                </c:pt>
                <c:pt idx="409">
                  <c:v>-999</c:v>
                </c:pt>
                <c:pt idx="410">
                  <c:v>507.89193725585898</c:v>
                </c:pt>
                <c:pt idx="411">
                  <c:v>507.89193725585898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510.11508178710898</c:v>
                </c:pt>
                <c:pt idx="419">
                  <c:v>510.11508178710898</c:v>
                </c:pt>
                <c:pt idx="420">
                  <c:v>-999</c:v>
                </c:pt>
                <c:pt idx="421">
                  <c:v>-999</c:v>
                </c:pt>
                <c:pt idx="422">
                  <c:v>513.41571044921795</c:v>
                </c:pt>
                <c:pt idx="423">
                  <c:v>513.41571044921795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518.222412109375</c:v>
                </c:pt>
                <c:pt idx="429">
                  <c:v>518.222412109375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521.51281738281205</c:v>
                </c:pt>
                <c:pt idx="435">
                  <c:v>521.51281738281205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529.62896728515602</c:v>
                </c:pt>
                <c:pt idx="441">
                  <c:v>529.62896728515602</c:v>
                </c:pt>
                <c:pt idx="442">
                  <c:v>533.186279296875</c:v>
                </c:pt>
                <c:pt idx="443">
                  <c:v>533.186279296875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505.01400756835898</c:v>
                </c:pt>
                <c:pt idx="535">
                  <c:v>505.01400756835898</c:v>
                </c:pt>
                <c:pt idx="536">
                  <c:v>-999</c:v>
                </c:pt>
                <c:pt idx="537">
                  <c:v>-999</c:v>
                </c:pt>
                <c:pt idx="538">
                  <c:v>507.850982666015</c:v>
                </c:pt>
                <c:pt idx="539">
                  <c:v>507.850982666015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510.09246826171801</c:v>
                </c:pt>
                <c:pt idx="547">
                  <c:v>510.09246826171801</c:v>
                </c:pt>
                <c:pt idx="548">
                  <c:v>-999</c:v>
                </c:pt>
                <c:pt idx="549">
                  <c:v>-999</c:v>
                </c:pt>
                <c:pt idx="550">
                  <c:v>513.36395263671795</c:v>
                </c:pt>
                <c:pt idx="551">
                  <c:v>513.36395263671795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518.23858642578102</c:v>
                </c:pt>
                <c:pt idx="557">
                  <c:v>518.23858642578102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521.498291015625</c:v>
                </c:pt>
                <c:pt idx="563">
                  <c:v>521.498291015625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529.68310546875</c:v>
                </c:pt>
                <c:pt idx="569">
                  <c:v>529.68310546875</c:v>
                </c:pt>
                <c:pt idx="570">
                  <c:v>533.1962890625</c:v>
                </c:pt>
                <c:pt idx="571">
                  <c:v>533.1962890625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504.72302246093699</c:v>
                </c:pt>
                <c:pt idx="663">
                  <c:v>504.72302246093699</c:v>
                </c:pt>
                <c:pt idx="664">
                  <c:v>-999</c:v>
                </c:pt>
                <c:pt idx="665">
                  <c:v>-999</c:v>
                </c:pt>
                <c:pt idx="666">
                  <c:v>507.587646484375</c:v>
                </c:pt>
                <c:pt idx="667">
                  <c:v>507.587646484375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509.80709838867102</c:v>
                </c:pt>
                <c:pt idx="675">
                  <c:v>509.80709838867102</c:v>
                </c:pt>
                <c:pt idx="676">
                  <c:v>-999</c:v>
                </c:pt>
                <c:pt idx="677">
                  <c:v>-999</c:v>
                </c:pt>
                <c:pt idx="678">
                  <c:v>513.10040283203102</c:v>
                </c:pt>
                <c:pt idx="679">
                  <c:v>513.10040283203102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517.97033691406205</c:v>
                </c:pt>
                <c:pt idx="685">
                  <c:v>517.97033691406205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521.25872802734295</c:v>
                </c:pt>
                <c:pt idx="691">
                  <c:v>521.25872802734295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529.42828369140602</c:v>
                </c:pt>
                <c:pt idx="697">
                  <c:v>529.42828369140602</c:v>
                </c:pt>
                <c:pt idx="698">
                  <c:v>532.95202636718705</c:v>
                </c:pt>
                <c:pt idx="699">
                  <c:v>532.95202636718705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609.80718994140602</c:v>
                </c:pt>
                <c:pt idx="721">
                  <c:v>609.80718994140602</c:v>
                </c:pt>
                <c:pt idx="722">
                  <c:v>612.31878662109295</c:v>
                </c:pt>
                <c:pt idx="723">
                  <c:v>612.31878662109295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620.15008544921795</c:v>
                </c:pt>
                <c:pt idx="729">
                  <c:v>620.15008544921795</c:v>
                </c:pt>
                <c:pt idx="730">
                  <c:v>623.12017822265602</c:v>
                </c:pt>
                <c:pt idx="731">
                  <c:v>623.12017822265602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629.50103759765602</c:v>
                </c:pt>
                <c:pt idx="737">
                  <c:v>629.50103759765602</c:v>
                </c:pt>
                <c:pt idx="738">
                  <c:v>632.41680908203102</c:v>
                </c:pt>
                <c:pt idx="739">
                  <c:v>632.41680908203102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645.96746826171795</c:v>
                </c:pt>
                <c:pt idx="745">
                  <c:v>645.96746826171795</c:v>
                </c:pt>
                <c:pt idx="746">
                  <c:v>649.12292480468705</c:v>
                </c:pt>
                <c:pt idx="747">
                  <c:v>649.12292480468705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503.94903564453102</c:v>
                </c:pt>
                <c:pt idx="791">
                  <c:v>503.94903564453102</c:v>
                </c:pt>
                <c:pt idx="792">
                  <c:v>-999</c:v>
                </c:pt>
                <c:pt idx="793">
                  <c:v>-999</c:v>
                </c:pt>
                <c:pt idx="794">
                  <c:v>506.74560546875</c:v>
                </c:pt>
                <c:pt idx="795">
                  <c:v>506.74560546875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509.01806640625</c:v>
                </c:pt>
                <c:pt idx="801">
                  <c:v>509.01806640625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512.23760986328102</c:v>
                </c:pt>
                <c:pt idx="807">
                  <c:v>512.23760986328102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517.2138671875</c:v>
                </c:pt>
                <c:pt idx="813">
                  <c:v>517.2138671875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520.43200683593705</c:v>
                </c:pt>
                <c:pt idx="819">
                  <c:v>520.43200683593705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528.63433837890602</c:v>
                </c:pt>
                <c:pt idx="825">
                  <c:v>528.63433837890602</c:v>
                </c:pt>
                <c:pt idx="826">
                  <c:v>532.09228515625</c:v>
                </c:pt>
                <c:pt idx="827">
                  <c:v>532.09228515625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502.77545166015602</c:v>
                </c:pt>
                <c:pt idx="919">
                  <c:v>502.77545166015602</c:v>
                </c:pt>
                <c:pt idx="920">
                  <c:v>-999</c:v>
                </c:pt>
                <c:pt idx="921">
                  <c:v>-999</c:v>
                </c:pt>
                <c:pt idx="922">
                  <c:v>505.54058837890602</c:v>
                </c:pt>
                <c:pt idx="923">
                  <c:v>505.54058837890602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507.84451293945301</c:v>
                </c:pt>
                <c:pt idx="929">
                  <c:v>507.84451293945301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511.03082275390602</c:v>
                </c:pt>
                <c:pt idx="935">
                  <c:v>511.03082275390602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516.06579589843705</c:v>
                </c:pt>
                <c:pt idx="941">
                  <c:v>516.06579589843705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519.24969482421795</c:v>
                </c:pt>
                <c:pt idx="947">
                  <c:v>519.24969482421795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527.48767089843705</c:v>
                </c:pt>
                <c:pt idx="953">
                  <c:v>527.48767089843705</c:v>
                </c:pt>
                <c:pt idx="954">
                  <c:v>530.89904785156205</c:v>
                </c:pt>
                <c:pt idx="955">
                  <c:v>530.89904785156205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501.35443115234301</c:v>
                </c:pt>
                <c:pt idx="1047">
                  <c:v>501.35443115234301</c:v>
                </c:pt>
                <c:pt idx="1048">
                  <c:v>-999</c:v>
                </c:pt>
                <c:pt idx="1049">
                  <c:v>-999</c:v>
                </c:pt>
                <c:pt idx="1050">
                  <c:v>504.07409667968699</c:v>
                </c:pt>
                <c:pt idx="1051">
                  <c:v>504.07409667968699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506.399810791015</c:v>
                </c:pt>
                <c:pt idx="1057">
                  <c:v>506.399810791015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509.53302001953102</c:v>
                </c:pt>
                <c:pt idx="1063">
                  <c:v>509.53302001953102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514.63623046875</c:v>
                </c:pt>
                <c:pt idx="1069">
                  <c:v>514.63623046875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517.76641845703102</c:v>
                </c:pt>
                <c:pt idx="1075">
                  <c:v>517.76641845703102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526.03942871093705</c:v>
                </c:pt>
                <c:pt idx="1081">
                  <c:v>526.03942871093705</c:v>
                </c:pt>
                <c:pt idx="1082">
                  <c:v>529.37664794921795</c:v>
                </c:pt>
                <c:pt idx="1083">
                  <c:v>529.37664794921795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499.98486328125</c:v>
                </c:pt>
                <c:pt idx="1173">
                  <c:v>499.98486328125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502.63195800781199</c:v>
                </c:pt>
                <c:pt idx="1179">
                  <c:v>502.63195800781199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505.00753784179602</c:v>
                </c:pt>
                <c:pt idx="1185">
                  <c:v>505.00753784179602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508.066162109375</c:v>
                </c:pt>
                <c:pt idx="1191">
                  <c:v>508.066162109375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513.27410888671795</c:v>
                </c:pt>
                <c:pt idx="1197">
                  <c:v>513.27410888671795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516.31866455078102</c:v>
                </c:pt>
                <c:pt idx="1203">
                  <c:v>516.31866455078102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524.589111328125</c:v>
                </c:pt>
                <c:pt idx="1209">
                  <c:v>524.589111328125</c:v>
                </c:pt>
                <c:pt idx="1210">
                  <c:v>527.8564453125</c:v>
                </c:pt>
                <c:pt idx="1211">
                  <c:v>527.8564453125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498.2353515625</c:v>
                </c:pt>
                <c:pt idx="1301">
                  <c:v>498.2353515625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500.84738159179602</c:v>
                </c:pt>
                <c:pt idx="1307">
                  <c:v>500.84738159179602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503.22280883789</c:v>
                </c:pt>
                <c:pt idx="1313">
                  <c:v>503.22280883789</c:v>
                </c:pt>
                <c:pt idx="1314">
                  <c:v>-999</c:v>
                </c:pt>
                <c:pt idx="1315">
                  <c:v>-999</c:v>
                </c:pt>
                <c:pt idx="1316">
                  <c:v>506.22476196289</c:v>
                </c:pt>
                <c:pt idx="1317">
                  <c:v>506.22476196289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511.49420166015602</c:v>
                </c:pt>
                <c:pt idx="1325">
                  <c:v>511.49420166015602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514.50823974609295</c:v>
                </c:pt>
                <c:pt idx="1331">
                  <c:v>514.50823974609295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522.77703857421795</c:v>
                </c:pt>
                <c:pt idx="1337">
                  <c:v>522.77703857421795</c:v>
                </c:pt>
                <c:pt idx="1338">
                  <c:v>525.99468994140602</c:v>
                </c:pt>
                <c:pt idx="1339">
                  <c:v>525.99468994140602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603.29864501953102</c:v>
                </c:pt>
                <c:pt idx="1361">
                  <c:v>603.29864501953102</c:v>
                </c:pt>
                <c:pt idx="1362">
                  <c:v>605.541015625</c:v>
                </c:pt>
                <c:pt idx="1363">
                  <c:v>605.541015625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613.52386474609295</c:v>
                </c:pt>
                <c:pt idx="1369">
                  <c:v>613.52386474609295</c:v>
                </c:pt>
                <c:pt idx="1370">
                  <c:v>616.181640625</c:v>
                </c:pt>
                <c:pt idx="1371">
                  <c:v>616.181640625</c:v>
                </c:pt>
                <c:pt idx="1372">
                  <c:v>-999</c:v>
                </c:pt>
                <c:pt idx="1373">
                  <c:v>-999</c:v>
                </c:pt>
                <c:pt idx="1374">
                  <c:v>623.00457763671795</c:v>
                </c:pt>
                <c:pt idx="1375">
                  <c:v>623.00457763671795</c:v>
                </c:pt>
                <c:pt idx="1376">
                  <c:v>-999</c:v>
                </c:pt>
                <c:pt idx="1377">
                  <c:v>-999</c:v>
                </c:pt>
                <c:pt idx="1378">
                  <c:v>625.62438964843705</c:v>
                </c:pt>
                <c:pt idx="1379">
                  <c:v>625.62438964843705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639.22332763671795</c:v>
                </c:pt>
                <c:pt idx="1385">
                  <c:v>639.22332763671795</c:v>
                </c:pt>
                <c:pt idx="1386">
                  <c:v>641.99090576171795</c:v>
                </c:pt>
                <c:pt idx="1387">
                  <c:v>641.99090576171795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61-4C15-948C-5FDDDE678552}"/>
            </c:ext>
          </c:extLst>
        </c:ser>
        <c:ser>
          <c:idx val="3"/>
          <c:order val="3"/>
          <c:tx>
            <c:strRef>
              <c:f>maximale_chloride_groeiseizoen!$AN$2</c:f>
              <c:strCache>
                <c:ptCount val="1"/>
                <c:pt idx="0">
                  <c:v>15 m3/s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F30DD2"/>
                </a:solidFill>
              </a:ln>
              <a:effectLst/>
            </c:spPr>
          </c:marker>
          <c:xVal>
            <c:numRef>
              <c:f>maximale_chloride_groeiseizoen!$AJ$3:$AJ$1410</c:f>
              <c:numCache>
                <c:formatCode>General</c:formatCode>
                <c:ptCount val="1408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11.5</c:v>
                </c:pt>
                <c:pt idx="129">
                  <c:v>11.5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11.5</c:v>
                </c:pt>
                <c:pt idx="134">
                  <c:v>11.5</c:v>
                </c:pt>
                <c:pt idx="135">
                  <c:v>11.5</c:v>
                </c:pt>
                <c:pt idx="136">
                  <c:v>11.5</c:v>
                </c:pt>
                <c:pt idx="137">
                  <c:v>11.5</c:v>
                </c:pt>
                <c:pt idx="138">
                  <c:v>11.5</c:v>
                </c:pt>
                <c:pt idx="139">
                  <c:v>11.5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11.5</c:v>
                </c:pt>
                <c:pt idx="147">
                  <c:v>11.5</c:v>
                </c:pt>
                <c:pt idx="148">
                  <c:v>11.5</c:v>
                </c:pt>
                <c:pt idx="149">
                  <c:v>11.5</c:v>
                </c:pt>
                <c:pt idx="150">
                  <c:v>11.5</c:v>
                </c:pt>
                <c:pt idx="151">
                  <c:v>11.5</c:v>
                </c:pt>
                <c:pt idx="152">
                  <c:v>11.5</c:v>
                </c:pt>
                <c:pt idx="153">
                  <c:v>11.5</c:v>
                </c:pt>
                <c:pt idx="154">
                  <c:v>11.5</c:v>
                </c:pt>
                <c:pt idx="155">
                  <c:v>11.5</c:v>
                </c:pt>
                <c:pt idx="156">
                  <c:v>11.5</c:v>
                </c:pt>
                <c:pt idx="157">
                  <c:v>11.5</c:v>
                </c:pt>
                <c:pt idx="158">
                  <c:v>11.5</c:v>
                </c:pt>
                <c:pt idx="159">
                  <c:v>11.5</c:v>
                </c:pt>
                <c:pt idx="160">
                  <c:v>11.5</c:v>
                </c:pt>
                <c:pt idx="161">
                  <c:v>11.5</c:v>
                </c:pt>
                <c:pt idx="162">
                  <c:v>11.5</c:v>
                </c:pt>
                <c:pt idx="163">
                  <c:v>11.5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11.5</c:v>
                </c:pt>
                <c:pt idx="171">
                  <c:v>11.5</c:v>
                </c:pt>
                <c:pt idx="172">
                  <c:v>11.5</c:v>
                </c:pt>
                <c:pt idx="173">
                  <c:v>11.5</c:v>
                </c:pt>
                <c:pt idx="174">
                  <c:v>11.5</c:v>
                </c:pt>
                <c:pt idx="175">
                  <c:v>11.5</c:v>
                </c:pt>
                <c:pt idx="176">
                  <c:v>11.5</c:v>
                </c:pt>
                <c:pt idx="177">
                  <c:v>11.5</c:v>
                </c:pt>
                <c:pt idx="178">
                  <c:v>11.5</c:v>
                </c:pt>
                <c:pt idx="179">
                  <c:v>11.5</c:v>
                </c:pt>
                <c:pt idx="180">
                  <c:v>11.5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11.5</c:v>
                </c:pt>
                <c:pt idx="190">
                  <c:v>11.5</c:v>
                </c:pt>
                <c:pt idx="191">
                  <c:v>11.5</c:v>
                </c:pt>
                <c:pt idx="192">
                  <c:v>11.5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11.5</c:v>
                </c:pt>
                <c:pt idx="203">
                  <c:v>11.5</c:v>
                </c:pt>
                <c:pt idx="204">
                  <c:v>11.5</c:v>
                </c:pt>
                <c:pt idx="205">
                  <c:v>11.5</c:v>
                </c:pt>
                <c:pt idx="206">
                  <c:v>11.5</c:v>
                </c:pt>
                <c:pt idx="207">
                  <c:v>11.5</c:v>
                </c:pt>
                <c:pt idx="208">
                  <c:v>11.5</c:v>
                </c:pt>
                <c:pt idx="209">
                  <c:v>11.5</c:v>
                </c:pt>
                <c:pt idx="210">
                  <c:v>11.5</c:v>
                </c:pt>
                <c:pt idx="211">
                  <c:v>11.5</c:v>
                </c:pt>
                <c:pt idx="212">
                  <c:v>11.5</c:v>
                </c:pt>
                <c:pt idx="213">
                  <c:v>11.5</c:v>
                </c:pt>
                <c:pt idx="214">
                  <c:v>11.5</c:v>
                </c:pt>
                <c:pt idx="215">
                  <c:v>11.5</c:v>
                </c:pt>
                <c:pt idx="216">
                  <c:v>11.5</c:v>
                </c:pt>
                <c:pt idx="217">
                  <c:v>11.5</c:v>
                </c:pt>
                <c:pt idx="218">
                  <c:v>11.5</c:v>
                </c:pt>
                <c:pt idx="219">
                  <c:v>11.5</c:v>
                </c:pt>
                <c:pt idx="220">
                  <c:v>11.5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11.5</c:v>
                </c:pt>
                <c:pt idx="233">
                  <c:v>11.5</c:v>
                </c:pt>
                <c:pt idx="234">
                  <c:v>11.5</c:v>
                </c:pt>
                <c:pt idx="235">
                  <c:v>11.5</c:v>
                </c:pt>
                <c:pt idx="236">
                  <c:v>11.5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11.5</c:v>
                </c:pt>
                <c:pt idx="242">
                  <c:v>11.5</c:v>
                </c:pt>
                <c:pt idx="243">
                  <c:v>11.5</c:v>
                </c:pt>
                <c:pt idx="244">
                  <c:v>11.5</c:v>
                </c:pt>
                <c:pt idx="245">
                  <c:v>11.5</c:v>
                </c:pt>
                <c:pt idx="246">
                  <c:v>11.5</c:v>
                </c:pt>
                <c:pt idx="247">
                  <c:v>11.5</c:v>
                </c:pt>
                <c:pt idx="248">
                  <c:v>11.5</c:v>
                </c:pt>
                <c:pt idx="249">
                  <c:v>11.5</c:v>
                </c:pt>
                <c:pt idx="250">
                  <c:v>11.5</c:v>
                </c:pt>
                <c:pt idx="251">
                  <c:v>11.5</c:v>
                </c:pt>
                <c:pt idx="252">
                  <c:v>11.5</c:v>
                </c:pt>
                <c:pt idx="253">
                  <c:v>11.5</c:v>
                </c:pt>
                <c:pt idx="254">
                  <c:v>11.5</c:v>
                </c:pt>
                <c:pt idx="255">
                  <c:v>11.5</c:v>
                </c:pt>
                <c:pt idx="256">
                  <c:v>21.5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21.5</c:v>
                </c:pt>
                <c:pt idx="261">
                  <c:v>21.5</c:v>
                </c:pt>
                <c:pt idx="262">
                  <c:v>21.5</c:v>
                </c:pt>
                <c:pt idx="263">
                  <c:v>21.5</c:v>
                </c:pt>
                <c:pt idx="264">
                  <c:v>21.5</c:v>
                </c:pt>
                <c:pt idx="265">
                  <c:v>21.5</c:v>
                </c:pt>
                <c:pt idx="266">
                  <c:v>21.5</c:v>
                </c:pt>
                <c:pt idx="267">
                  <c:v>21.5</c:v>
                </c:pt>
                <c:pt idx="268">
                  <c:v>21.5</c:v>
                </c:pt>
                <c:pt idx="269">
                  <c:v>21.5</c:v>
                </c:pt>
                <c:pt idx="270">
                  <c:v>21.5</c:v>
                </c:pt>
                <c:pt idx="271">
                  <c:v>21.5</c:v>
                </c:pt>
                <c:pt idx="272">
                  <c:v>21.5</c:v>
                </c:pt>
                <c:pt idx="273">
                  <c:v>21.5</c:v>
                </c:pt>
                <c:pt idx="274">
                  <c:v>21.5</c:v>
                </c:pt>
                <c:pt idx="275">
                  <c:v>21.5</c:v>
                </c:pt>
                <c:pt idx="276">
                  <c:v>21.5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21.5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21.5</c:v>
                </c:pt>
                <c:pt idx="286">
                  <c:v>21.5</c:v>
                </c:pt>
                <c:pt idx="287">
                  <c:v>21.5</c:v>
                </c:pt>
                <c:pt idx="288">
                  <c:v>21.5</c:v>
                </c:pt>
                <c:pt idx="289">
                  <c:v>21.5</c:v>
                </c:pt>
                <c:pt idx="290">
                  <c:v>21.5</c:v>
                </c:pt>
                <c:pt idx="291">
                  <c:v>21.5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21.5</c:v>
                </c:pt>
                <c:pt idx="296">
                  <c:v>21.5</c:v>
                </c:pt>
                <c:pt idx="297">
                  <c:v>21.5</c:v>
                </c:pt>
                <c:pt idx="298">
                  <c:v>21.5</c:v>
                </c:pt>
                <c:pt idx="299">
                  <c:v>21.5</c:v>
                </c:pt>
                <c:pt idx="300">
                  <c:v>21.5</c:v>
                </c:pt>
                <c:pt idx="301">
                  <c:v>21.5</c:v>
                </c:pt>
                <c:pt idx="302">
                  <c:v>21.5</c:v>
                </c:pt>
                <c:pt idx="303">
                  <c:v>21.5</c:v>
                </c:pt>
                <c:pt idx="304">
                  <c:v>21.5</c:v>
                </c:pt>
                <c:pt idx="305">
                  <c:v>21.5</c:v>
                </c:pt>
                <c:pt idx="306">
                  <c:v>21.5</c:v>
                </c:pt>
                <c:pt idx="307">
                  <c:v>21.5</c:v>
                </c:pt>
                <c:pt idx="308">
                  <c:v>21.5</c:v>
                </c:pt>
                <c:pt idx="309">
                  <c:v>21.5</c:v>
                </c:pt>
                <c:pt idx="310">
                  <c:v>21.5</c:v>
                </c:pt>
                <c:pt idx="311">
                  <c:v>21.5</c:v>
                </c:pt>
                <c:pt idx="312">
                  <c:v>21.5</c:v>
                </c:pt>
                <c:pt idx="313">
                  <c:v>21.5</c:v>
                </c:pt>
                <c:pt idx="314">
                  <c:v>21.5</c:v>
                </c:pt>
                <c:pt idx="315">
                  <c:v>21.5</c:v>
                </c:pt>
                <c:pt idx="316">
                  <c:v>21.5</c:v>
                </c:pt>
                <c:pt idx="317">
                  <c:v>21.5</c:v>
                </c:pt>
                <c:pt idx="318">
                  <c:v>21.5</c:v>
                </c:pt>
                <c:pt idx="319">
                  <c:v>21.5</c:v>
                </c:pt>
                <c:pt idx="320">
                  <c:v>21.5</c:v>
                </c:pt>
                <c:pt idx="321">
                  <c:v>21.5</c:v>
                </c:pt>
                <c:pt idx="322">
                  <c:v>21.5</c:v>
                </c:pt>
                <c:pt idx="323">
                  <c:v>21.5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21.5</c:v>
                </c:pt>
                <c:pt idx="328">
                  <c:v>21.5</c:v>
                </c:pt>
                <c:pt idx="329">
                  <c:v>21.5</c:v>
                </c:pt>
                <c:pt idx="330">
                  <c:v>21.5</c:v>
                </c:pt>
                <c:pt idx="331">
                  <c:v>21.5</c:v>
                </c:pt>
                <c:pt idx="332">
                  <c:v>21.5</c:v>
                </c:pt>
                <c:pt idx="333">
                  <c:v>21.5</c:v>
                </c:pt>
                <c:pt idx="334">
                  <c:v>21.5</c:v>
                </c:pt>
                <c:pt idx="335">
                  <c:v>21.5</c:v>
                </c:pt>
                <c:pt idx="336">
                  <c:v>21.5</c:v>
                </c:pt>
                <c:pt idx="337">
                  <c:v>21.5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21.5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21.5</c:v>
                </c:pt>
                <c:pt idx="346">
                  <c:v>21.5</c:v>
                </c:pt>
                <c:pt idx="347">
                  <c:v>21.5</c:v>
                </c:pt>
                <c:pt idx="348">
                  <c:v>21.5</c:v>
                </c:pt>
                <c:pt idx="349">
                  <c:v>21.5</c:v>
                </c:pt>
                <c:pt idx="350">
                  <c:v>21.5</c:v>
                </c:pt>
                <c:pt idx="351">
                  <c:v>21.5</c:v>
                </c:pt>
                <c:pt idx="352">
                  <c:v>21.5</c:v>
                </c:pt>
                <c:pt idx="353">
                  <c:v>21.5</c:v>
                </c:pt>
                <c:pt idx="354">
                  <c:v>21.5</c:v>
                </c:pt>
                <c:pt idx="355">
                  <c:v>21.5</c:v>
                </c:pt>
                <c:pt idx="356">
                  <c:v>21.5</c:v>
                </c:pt>
                <c:pt idx="357">
                  <c:v>21.5</c:v>
                </c:pt>
                <c:pt idx="358">
                  <c:v>21.5</c:v>
                </c:pt>
                <c:pt idx="359">
                  <c:v>21.5</c:v>
                </c:pt>
                <c:pt idx="360">
                  <c:v>21.5</c:v>
                </c:pt>
                <c:pt idx="361">
                  <c:v>21.5</c:v>
                </c:pt>
                <c:pt idx="362">
                  <c:v>21.5</c:v>
                </c:pt>
                <c:pt idx="363">
                  <c:v>21.5</c:v>
                </c:pt>
                <c:pt idx="364">
                  <c:v>21.5</c:v>
                </c:pt>
                <c:pt idx="365">
                  <c:v>21.5</c:v>
                </c:pt>
                <c:pt idx="366">
                  <c:v>21.5</c:v>
                </c:pt>
                <c:pt idx="367">
                  <c:v>21.5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21.5</c:v>
                </c:pt>
                <c:pt idx="373">
                  <c:v>21.5</c:v>
                </c:pt>
                <c:pt idx="374">
                  <c:v>21.5</c:v>
                </c:pt>
                <c:pt idx="375">
                  <c:v>21.5</c:v>
                </c:pt>
                <c:pt idx="376">
                  <c:v>21.5</c:v>
                </c:pt>
                <c:pt idx="377">
                  <c:v>21.5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21.5</c:v>
                </c:pt>
                <c:pt idx="383">
                  <c:v>21.5</c:v>
                </c:pt>
                <c:pt idx="384">
                  <c:v>31.5</c:v>
                </c:pt>
                <c:pt idx="385">
                  <c:v>31.5</c:v>
                </c:pt>
                <c:pt idx="386">
                  <c:v>31.5</c:v>
                </c:pt>
                <c:pt idx="387">
                  <c:v>31.5</c:v>
                </c:pt>
                <c:pt idx="388">
                  <c:v>31.5</c:v>
                </c:pt>
                <c:pt idx="389">
                  <c:v>31.5</c:v>
                </c:pt>
                <c:pt idx="390">
                  <c:v>31.5</c:v>
                </c:pt>
                <c:pt idx="391">
                  <c:v>31.5</c:v>
                </c:pt>
                <c:pt idx="392">
                  <c:v>31.5</c:v>
                </c:pt>
                <c:pt idx="393">
                  <c:v>31.5</c:v>
                </c:pt>
                <c:pt idx="394">
                  <c:v>31.5</c:v>
                </c:pt>
                <c:pt idx="395">
                  <c:v>31.5</c:v>
                </c:pt>
                <c:pt idx="396">
                  <c:v>31.5</c:v>
                </c:pt>
                <c:pt idx="397">
                  <c:v>31.5</c:v>
                </c:pt>
                <c:pt idx="398">
                  <c:v>31.5</c:v>
                </c:pt>
                <c:pt idx="399">
                  <c:v>31.5</c:v>
                </c:pt>
                <c:pt idx="400">
                  <c:v>31.5</c:v>
                </c:pt>
                <c:pt idx="401">
                  <c:v>31.5</c:v>
                </c:pt>
                <c:pt idx="402">
                  <c:v>31.5</c:v>
                </c:pt>
                <c:pt idx="403">
                  <c:v>31.5</c:v>
                </c:pt>
                <c:pt idx="404">
                  <c:v>31.5</c:v>
                </c:pt>
                <c:pt idx="405">
                  <c:v>31.5</c:v>
                </c:pt>
                <c:pt idx="406">
                  <c:v>31.5</c:v>
                </c:pt>
                <c:pt idx="407">
                  <c:v>31.5</c:v>
                </c:pt>
                <c:pt idx="408">
                  <c:v>31.5</c:v>
                </c:pt>
                <c:pt idx="409">
                  <c:v>31.5</c:v>
                </c:pt>
                <c:pt idx="410">
                  <c:v>31.5</c:v>
                </c:pt>
                <c:pt idx="411">
                  <c:v>31.5</c:v>
                </c:pt>
                <c:pt idx="412">
                  <c:v>31.5</c:v>
                </c:pt>
                <c:pt idx="413">
                  <c:v>31.5</c:v>
                </c:pt>
                <c:pt idx="414">
                  <c:v>31.5</c:v>
                </c:pt>
                <c:pt idx="415">
                  <c:v>31.5</c:v>
                </c:pt>
                <c:pt idx="416">
                  <c:v>31.5</c:v>
                </c:pt>
                <c:pt idx="417">
                  <c:v>31.5</c:v>
                </c:pt>
                <c:pt idx="418">
                  <c:v>31.5</c:v>
                </c:pt>
                <c:pt idx="419">
                  <c:v>31.5</c:v>
                </c:pt>
                <c:pt idx="420">
                  <c:v>31.5</c:v>
                </c:pt>
                <c:pt idx="421">
                  <c:v>31.5</c:v>
                </c:pt>
                <c:pt idx="422">
                  <c:v>31.5</c:v>
                </c:pt>
                <c:pt idx="423">
                  <c:v>31.5</c:v>
                </c:pt>
                <c:pt idx="424">
                  <c:v>31.5</c:v>
                </c:pt>
                <c:pt idx="425">
                  <c:v>31.5</c:v>
                </c:pt>
                <c:pt idx="426">
                  <c:v>31.5</c:v>
                </c:pt>
                <c:pt idx="427">
                  <c:v>31.5</c:v>
                </c:pt>
                <c:pt idx="428">
                  <c:v>31.5</c:v>
                </c:pt>
                <c:pt idx="429">
                  <c:v>31.5</c:v>
                </c:pt>
                <c:pt idx="430">
                  <c:v>31.5</c:v>
                </c:pt>
                <c:pt idx="431">
                  <c:v>31.5</c:v>
                </c:pt>
                <c:pt idx="432">
                  <c:v>31.5</c:v>
                </c:pt>
                <c:pt idx="433">
                  <c:v>31.5</c:v>
                </c:pt>
                <c:pt idx="434">
                  <c:v>31.5</c:v>
                </c:pt>
                <c:pt idx="435">
                  <c:v>31.5</c:v>
                </c:pt>
                <c:pt idx="436">
                  <c:v>31.5</c:v>
                </c:pt>
                <c:pt idx="437">
                  <c:v>31.5</c:v>
                </c:pt>
                <c:pt idx="438">
                  <c:v>31.5</c:v>
                </c:pt>
                <c:pt idx="439">
                  <c:v>31.5</c:v>
                </c:pt>
                <c:pt idx="440">
                  <c:v>31.5</c:v>
                </c:pt>
                <c:pt idx="441">
                  <c:v>31.5</c:v>
                </c:pt>
                <c:pt idx="442">
                  <c:v>31.5</c:v>
                </c:pt>
                <c:pt idx="443">
                  <c:v>31.5</c:v>
                </c:pt>
                <c:pt idx="444">
                  <c:v>31.5</c:v>
                </c:pt>
                <c:pt idx="445">
                  <c:v>31.5</c:v>
                </c:pt>
                <c:pt idx="446">
                  <c:v>31.5</c:v>
                </c:pt>
                <c:pt idx="447">
                  <c:v>31.5</c:v>
                </c:pt>
                <c:pt idx="448">
                  <c:v>31.5</c:v>
                </c:pt>
                <c:pt idx="449">
                  <c:v>31.5</c:v>
                </c:pt>
                <c:pt idx="450">
                  <c:v>31.5</c:v>
                </c:pt>
                <c:pt idx="451">
                  <c:v>31.5</c:v>
                </c:pt>
                <c:pt idx="452">
                  <c:v>31.5</c:v>
                </c:pt>
                <c:pt idx="453">
                  <c:v>31.5</c:v>
                </c:pt>
                <c:pt idx="454">
                  <c:v>31.5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31.5</c:v>
                </c:pt>
                <c:pt idx="459">
                  <c:v>31.5</c:v>
                </c:pt>
                <c:pt idx="460">
                  <c:v>31.5</c:v>
                </c:pt>
                <c:pt idx="461">
                  <c:v>31.5</c:v>
                </c:pt>
                <c:pt idx="462">
                  <c:v>31.5</c:v>
                </c:pt>
                <c:pt idx="463">
                  <c:v>31.5</c:v>
                </c:pt>
                <c:pt idx="464">
                  <c:v>31.5</c:v>
                </c:pt>
                <c:pt idx="465">
                  <c:v>31.5</c:v>
                </c:pt>
                <c:pt idx="466">
                  <c:v>31.5</c:v>
                </c:pt>
                <c:pt idx="467">
                  <c:v>31.5</c:v>
                </c:pt>
                <c:pt idx="468">
                  <c:v>31.5</c:v>
                </c:pt>
                <c:pt idx="469">
                  <c:v>31.5</c:v>
                </c:pt>
                <c:pt idx="470">
                  <c:v>31.5</c:v>
                </c:pt>
                <c:pt idx="471">
                  <c:v>31.5</c:v>
                </c:pt>
                <c:pt idx="472">
                  <c:v>31.5</c:v>
                </c:pt>
                <c:pt idx="473">
                  <c:v>31.5</c:v>
                </c:pt>
                <c:pt idx="474">
                  <c:v>31.5</c:v>
                </c:pt>
                <c:pt idx="475">
                  <c:v>31.5</c:v>
                </c:pt>
                <c:pt idx="476">
                  <c:v>31.5</c:v>
                </c:pt>
                <c:pt idx="477">
                  <c:v>31.5</c:v>
                </c:pt>
                <c:pt idx="478">
                  <c:v>31.5</c:v>
                </c:pt>
                <c:pt idx="479">
                  <c:v>31.5</c:v>
                </c:pt>
                <c:pt idx="480">
                  <c:v>31.5</c:v>
                </c:pt>
                <c:pt idx="481">
                  <c:v>31.5</c:v>
                </c:pt>
                <c:pt idx="482">
                  <c:v>31.5</c:v>
                </c:pt>
                <c:pt idx="483">
                  <c:v>31.5</c:v>
                </c:pt>
                <c:pt idx="484">
                  <c:v>31.5</c:v>
                </c:pt>
                <c:pt idx="485">
                  <c:v>31.5</c:v>
                </c:pt>
                <c:pt idx="486">
                  <c:v>31.5</c:v>
                </c:pt>
                <c:pt idx="487">
                  <c:v>31.5</c:v>
                </c:pt>
                <c:pt idx="488">
                  <c:v>31.5</c:v>
                </c:pt>
                <c:pt idx="489">
                  <c:v>31.5</c:v>
                </c:pt>
                <c:pt idx="490">
                  <c:v>31.5</c:v>
                </c:pt>
                <c:pt idx="491">
                  <c:v>31.5</c:v>
                </c:pt>
                <c:pt idx="492">
                  <c:v>31.5</c:v>
                </c:pt>
                <c:pt idx="493">
                  <c:v>31.5</c:v>
                </c:pt>
                <c:pt idx="494">
                  <c:v>31.5</c:v>
                </c:pt>
                <c:pt idx="495">
                  <c:v>31.5</c:v>
                </c:pt>
                <c:pt idx="496">
                  <c:v>31.5</c:v>
                </c:pt>
                <c:pt idx="497">
                  <c:v>31.5</c:v>
                </c:pt>
                <c:pt idx="498">
                  <c:v>31.5</c:v>
                </c:pt>
                <c:pt idx="499">
                  <c:v>31.5</c:v>
                </c:pt>
                <c:pt idx="500">
                  <c:v>31.5</c:v>
                </c:pt>
                <c:pt idx="501">
                  <c:v>31.5</c:v>
                </c:pt>
                <c:pt idx="502">
                  <c:v>31.5</c:v>
                </c:pt>
                <c:pt idx="503">
                  <c:v>31.5</c:v>
                </c:pt>
                <c:pt idx="504">
                  <c:v>31.5</c:v>
                </c:pt>
                <c:pt idx="505">
                  <c:v>31.5</c:v>
                </c:pt>
                <c:pt idx="506">
                  <c:v>31.5</c:v>
                </c:pt>
                <c:pt idx="507">
                  <c:v>31.5</c:v>
                </c:pt>
                <c:pt idx="508">
                  <c:v>31.5</c:v>
                </c:pt>
                <c:pt idx="509">
                  <c:v>31.5</c:v>
                </c:pt>
                <c:pt idx="510">
                  <c:v>31.5</c:v>
                </c:pt>
                <c:pt idx="511">
                  <c:v>31.5</c:v>
                </c:pt>
                <c:pt idx="512">
                  <c:v>41.5</c:v>
                </c:pt>
                <c:pt idx="513">
                  <c:v>41.5</c:v>
                </c:pt>
                <c:pt idx="514">
                  <c:v>41.5</c:v>
                </c:pt>
                <c:pt idx="515">
                  <c:v>41.5</c:v>
                </c:pt>
                <c:pt idx="516">
                  <c:v>41.5</c:v>
                </c:pt>
                <c:pt idx="517">
                  <c:v>41.5</c:v>
                </c:pt>
                <c:pt idx="518">
                  <c:v>41.5</c:v>
                </c:pt>
                <c:pt idx="519">
                  <c:v>41.5</c:v>
                </c:pt>
                <c:pt idx="520">
                  <c:v>41.5</c:v>
                </c:pt>
                <c:pt idx="521">
                  <c:v>41.5</c:v>
                </c:pt>
                <c:pt idx="522">
                  <c:v>41.5</c:v>
                </c:pt>
                <c:pt idx="523">
                  <c:v>41.5</c:v>
                </c:pt>
                <c:pt idx="524">
                  <c:v>41.5</c:v>
                </c:pt>
                <c:pt idx="525">
                  <c:v>41.5</c:v>
                </c:pt>
                <c:pt idx="526">
                  <c:v>41.5</c:v>
                </c:pt>
                <c:pt idx="527">
                  <c:v>41.5</c:v>
                </c:pt>
                <c:pt idx="528">
                  <c:v>41.5</c:v>
                </c:pt>
                <c:pt idx="529">
                  <c:v>41.5</c:v>
                </c:pt>
                <c:pt idx="530">
                  <c:v>41.5</c:v>
                </c:pt>
                <c:pt idx="531">
                  <c:v>41.5</c:v>
                </c:pt>
                <c:pt idx="532">
                  <c:v>41.5</c:v>
                </c:pt>
                <c:pt idx="533">
                  <c:v>41.5</c:v>
                </c:pt>
                <c:pt idx="534">
                  <c:v>41.5</c:v>
                </c:pt>
                <c:pt idx="535">
                  <c:v>41.5</c:v>
                </c:pt>
                <c:pt idx="536">
                  <c:v>41.5</c:v>
                </c:pt>
                <c:pt idx="537">
                  <c:v>41.5</c:v>
                </c:pt>
                <c:pt idx="538">
                  <c:v>41.5</c:v>
                </c:pt>
                <c:pt idx="539">
                  <c:v>41.5</c:v>
                </c:pt>
                <c:pt idx="540">
                  <c:v>41.5</c:v>
                </c:pt>
                <c:pt idx="541">
                  <c:v>41.5</c:v>
                </c:pt>
                <c:pt idx="542">
                  <c:v>41.5</c:v>
                </c:pt>
                <c:pt idx="543">
                  <c:v>41.5</c:v>
                </c:pt>
                <c:pt idx="544">
                  <c:v>41.5</c:v>
                </c:pt>
                <c:pt idx="545">
                  <c:v>41.5</c:v>
                </c:pt>
                <c:pt idx="546">
                  <c:v>41.5</c:v>
                </c:pt>
                <c:pt idx="547">
                  <c:v>41.5</c:v>
                </c:pt>
                <c:pt idx="548">
                  <c:v>41.5</c:v>
                </c:pt>
                <c:pt idx="549">
                  <c:v>41.5</c:v>
                </c:pt>
                <c:pt idx="550">
                  <c:v>41.5</c:v>
                </c:pt>
                <c:pt idx="551">
                  <c:v>41.5</c:v>
                </c:pt>
                <c:pt idx="552">
                  <c:v>41.5</c:v>
                </c:pt>
                <c:pt idx="553">
                  <c:v>41.5</c:v>
                </c:pt>
                <c:pt idx="554">
                  <c:v>41.5</c:v>
                </c:pt>
                <c:pt idx="555">
                  <c:v>41.5</c:v>
                </c:pt>
                <c:pt idx="556">
                  <c:v>41.5</c:v>
                </c:pt>
                <c:pt idx="557">
                  <c:v>41.5</c:v>
                </c:pt>
                <c:pt idx="558">
                  <c:v>41.5</c:v>
                </c:pt>
                <c:pt idx="559">
                  <c:v>41.5</c:v>
                </c:pt>
                <c:pt idx="560">
                  <c:v>41.5</c:v>
                </c:pt>
                <c:pt idx="561">
                  <c:v>41.5</c:v>
                </c:pt>
                <c:pt idx="562">
                  <c:v>41.5</c:v>
                </c:pt>
                <c:pt idx="563">
                  <c:v>41.5</c:v>
                </c:pt>
                <c:pt idx="564">
                  <c:v>41.5</c:v>
                </c:pt>
                <c:pt idx="565">
                  <c:v>41.5</c:v>
                </c:pt>
                <c:pt idx="566">
                  <c:v>41.5</c:v>
                </c:pt>
                <c:pt idx="567">
                  <c:v>41.5</c:v>
                </c:pt>
                <c:pt idx="568">
                  <c:v>41.5</c:v>
                </c:pt>
                <c:pt idx="569">
                  <c:v>41.5</c:v>
                </c:pt>
                <c:pt idx="570">
                  <c:v>41.5</c:v>
                </c:pt>
                <c:pt idx="571">
                  <c:v>41.5</c:v>
                </c:pt>
                <c:pt idx="572">
                  <c:v>41.5</c:v>
                </c:pt>
                <c:pt idx="573">
                  <c:v>41.5</c:v>
                </c:pt>
                <c:pt idx="574">
                  <c:v>41.5</c:v>
                </c:pt>
                <c:pt idx="575">
                  <c:v>41.5</c:v>
                </c:pt>
                <c:pt idx="576">
                  <c:v>41.5</c:v>
                </c:pt>
                <c:pt idx="577">
                  <c:v>41.5</c:v>
                </c:pt>
                <c:pt idx="578">
                  <c:v>41.5</c:v>
                </c:pt>
                <c:pt idx="579">
                  <c:v>41.5</c:v>
                </c:pt>
                <c:pt idx="580">
                  <c:v>41.5</c:v>
                </c:pt>
                <c:pt idx="581">
                  <c:v>41.5</c:v>
                </c:pt>
                <c:pt idx="582">
                  <c:v>41.5</c:v>
                </c:pt>
                <c:pt idx="583">
                  <c:v>41.5</c:v>
                </c:pt>
                <c:pt idx="584">
                  <c:v>41.5</c:v>
                </c:pt>
                <c:pt idx="585">
                  <c:v>41.5</c:v>
                </c:pt>
                <c:pt idx="586">
                  <c:v>41.5</c:v>
                </c:pt>
                <c:pt idx="587">
                  <c:v>41.5</c:v>
                </c:pt>
                <c:pt idx="588">
                  <c:v>41.5</c:v>
                </c:pt>
                <c:pt idx="589">
                  <c:v>41.5</c:v>
                </c:pt>
                <c:pt idx="590">
                  <c:v>41.5</c:v>
                </c:pt>
                <c:pt idx="591">
                  <c:v>41.5</c:v>
                </c:pt>
                <c:pt idx="592">
                  <c:v>41.5</c:v>
                </c:pt>
                <c:pt idx="593">
                  <c:v>41.5</c:v>
                </c:pt>
                <c:pt idx="594">
                  <c:v>41.5</c:v>
                </c:pt>
                <c:pt idx="595">
                  <c:v>41.5</c:v>
                </c:pt>
                <c:pt idx="596">
                  <c:v>41.5</c:v>
                </c:pt>
                <c:pt idx="597">
                  <c:v>41.5</c:v>
                </c:pt>
                <c:pt idx="598">
                  <c:v>41.5</c:v>
                </c:pt>
                <c:pt idx="599">
                  <c:v>41.5</c:v>
                </c:pt>
                <c:pt idx="600">
                  <c:v>41.5</c:v>
                </c:pt>
                <c:pt idx="601">
                  <c:v>41.5</c:v>
                </c:pt>
                <c:pt idx="602">
                  <c:v>41.5</c:v>
                </c:pt>
                <c:pt idx="603">
                  <c:v>41.5</c:v>
                </c:pt>
                <c:pt idx="604">
                  <c:v>41.5</c:v>
                </c:pt>
                <c:pt idx="605">
                  <c:v>41.5</c:v>
                </c:pt>
                <c:pt idx="606">
                  <c:v>41.5</c:v>
                </c:pt>
                <c:pt idx="607">
                  <c:v>41.5</c:v>
                </c:pt>
                <c:pt idx="608">
                  <c:v>41.5</c:v>
                </c:pt>
                <c:pt idx="609">
                  <c:v>41.5</c:v>
                </c:pt>
                <c:pt idx="610">
                  <c:v>41.5</c:v>
                </c:pt>
                <c:pt idx="611">
                  <c:v>41.5</c:v>
                </c:pt>
                <c:pt idx="612">
                  <c:v>41.5</c:v>
                </c:pt>
                <c:pt idx="613">
                  <c:v>41.5</c:v>
                </c:pt>
                <c:pt idx="614">
                  <c:v>41.5</c:v>
                </c:pt>
                <c:pt idx="615">
                  <c:v>41.5</c:v>
                </c:pt>
                <c:pt idx="616">
                  <c:v>41.5</c:v>
                </c:pt>
                <c:pt idx="617">
                  <c:v>41.5</c:v>
                </c:pt>
                <c:pt idx="618">
                  <c:v>41.5</c:v>
                </c:pt>
                <c:pt idx="619">
                  <c:v>41.5</c:v>
                </c:pt>
                <c:pt idx="620">
                  <c:v>41.5</c:v>
                </c:pt>
                <c:pt idx="621">
                  <c:v>41.5</c:v>
                </c:pt>
                <c:pt idx="622">
                  <c:v>41.5</c:v>
                </c:pt>
                <c:pt idx="623">
                  <c:v>41.5</c:v>
                </c:pt>
                <c:pt idx="624">
                  <c:v>41.5</c:v>
                </c:pt>
                <c:pt idx="625">
                  <c:v>41.5</c:v>
                </c:pt>
                <c:pt idx="626">
                  <c:v>41.5</c:v>
                </c:pt>
                <c:pt idx="627">
                  <c:v>41.5</c:v>
                </c:pt>
                <c:pt idx="628">
                  <c:v>41.5</c:v>
                </c:pt>
                <c:pt idx="629">
                  <c:v>41.5</c:v>
                </c:pt>
                <c:pt idx="630">
                  <c:v>41.5</c:v>
                </c:pt>
                <c:pt idx="631">
                  <c:v>41.5</c:v>
                </c:pt>
                <c:pt idx="632">
                  <c:v>41.5</c:v>
                </c:pt>
                <c:pt idx="633">
                  <c:v>41.5</c:v>
                </c:pt>
                <c:pt idx="634">
                  <c:v>41.5</c:v>
                </c:pt>
                <c:pt idx="635">
                  <c:v>41.5</c:v>
                </c:pt>
                <c:pt idx="636">
                  <c:v>41.5</c:v>
                </c:pt>
                <c:pt idx="637">
                  <c:v>41.5</c:v>
                </c:pt>
                <c:pt idx="638">
                  <c:v>41.5</c:v>
                </c:pt>
                <c:pt idx="639">
                  <c:v>41.5</c:v>
                </c:pt>
                <c:pt idx="640">
                  <c:v>51.5</c:v>
                </c:pt>
                <c:pt idx="641">
                  <c:v>51.5</c:v>
                </c:pt>
                <c:pt idx="642">
                  <c:v>51.5</c:v>
                </c:pt>
                <c:pt idx="643">
                  <c:v>51.5</c:v>
                </c:pt>
                <c:pt idx="644">
                  <c:v>51.5</c:v>
                </c:pt>
                <c:pt idx="645">
                  <c:v>51.5</c:v>
                </c:pt>
                <c:pt idx="646">
                  <c:v>51.5</c:v>
                </c:pt>
                <c:pt idx="647">
                  <c:v>51.5</c:v>
                </c:pt>
                <c:pt idx="648">
                  <c:v>51.5</c:v>
                </c:pt>
                <c:pt idx="649">
                  <c:v>51.5</c:v>
                </c:pt>
                <c:pt idx="650">
                  <c:v>51.5</c:v>
                </c:pt>
                <c:pt idx="651">
                  <c:v>51.5</c:v>
                </c:pt>
                <c:pt idx="652">
                  <c:v>51.5</c:v>
                </c:pt>
                <c:pt idx="653">
                  <c:v>51.5</c:v>
                </c:pt>
                <c:pt idx="654">
                  <c:v>51.5</c:v>
                </c:pt>
                <c:pt idx="655">
                  <c:v>51.5</c:v>
                </c:pt>
                <c:pt idx="656">
                  <c:v>51.5</c:v>
                </c:pt>
                <c:pt idx="657">
                  <c:v>51.5</c:v>
                </c:pt>
                <c:pt idx="658">
                  <c:v>51.5</c:v>
                </c:pt>
                <c:pt idx="659">
                  <c:v>51.5</c:v>
                </c:pt>
                <c:pt idx="660">
                  <c:v>51.5</c:v>
                </c:pt>
                <c:pt idx="661">
                  <c:v>51.5</c:v>
                </c:pt>
                <c:pt idx="662">
                  <c:v>51.5</c:v>
                </c:pt>
                <c:pt idx="663">
                  <c:v>51.5</c:v>
                </c:pt>
                <c:pt idx="664">
                  <c:v>51.5</c:v>
                </c:pt>
                <c:pt idx="665">
                  <c:v>51.5</c:v>
                </c:pt>
                <c:pt idx="666">
                  <c:v>51.5</c:v>
                </c:pt>
                <c:pt idx="667">
                  <c:v>51.5</c:v>
                </c:pt>
                <c:pt idx="668">
                  <c:v>51.5</c:v>
                </c:pt>
                <c:pt idx="669">
                  <c:v>51.5</c:v>
                </c:pt>
                <c:pt idx="670">
                  <c:v>51.5</c:v>
                </c:pt>
                <c:pt idx="671">
                  <c:v>51.5</c:v>
                </c:pt>
                <c:pt idx="672">
                  <c:v>51.5</c:v>
                </c:pt>
                <c:pt idx="673">
                  <c:v>51.5</c:v>
                </c:pt>
                <c:pt idx="674">
                  <c:v>51.5</c:v>
                </c:pt>
                <c:pt idx="675">
                  <c:v>51.5</c:v>
                </c:pt>
                <c:pt idx="676">
                  <c:v>51.5</c:v>
                </c:pt>
                <c:pt idx="677">
                  <c:v>51.5</c:v>
                </c:pt>
                <c:pt idx="678">
                  <c:v>51.5</c:v>
                </c:pt>
                <c:pt idx="679">
                  <c:v>51.5</c:v>
                </c:pt>
                <c:pt idx="680">
                  <c:v>51.5</c:v>
                </c:pt>
                <c:pt idx="681">
                  <c:v>51.5</c:v>
                </c:pt>
                <c:pt idx="682">
                  <c:v>51.5</c:v>
                </c:pt>
                <c:pt idx="683">
                  <c:v>51.5</c:v>
                </c:pt>
                <c:pt idx="684">
                  <c:v>51.5</c:v>
                </c:pt>
                <c:pt idx="685">
                  <c:v>51.5</c:v>
                </c:pt>
                <c:pt idx="686">
                  <c:v>51.5</c:v>
                </c:pt>
                <c:pt idx="687">
                  <c:v>51.5</c:v>
                </c:pt>
                <c:pt idx="688">
                  <c:v>51.5</c:v>
                </c:pt>
                <c:pt idx="689">
                  <c:v>51.5</c:v>
                </c:pt>
                <c:pt idx="690">
                  <c:v>51.5</c:v>
                </c:pt>
                <c:pt idx="691">
                  <c:v>51.5</c:v>
                </c:pt>
                <c:pt idx="692">
                  <c:v>51.5</c:v>
                </c:pt>
                <c:pt idx="693">
                  <c:v>51.5</c:v>
                </c:pt>
                <c:pt idx="694">
                  <c:v>51.5</c:v>
                </c:pt>
                <c:pt idx="695">
                  <c:v>51.5</c:v>
                </c:pt>
                <c:pt idx="696">
                  <c:v>51.5</c:v>
                </c:pt>
                <c:pt idx="697">
                  <c:v>51.5</c:v>
                </c:pt>
                <c:pt idx="698">
                  <c:v>51.5</c:v>
                </c:pt>
                <c:pt idx="699">
                  <c:v>51.5</c:v>
                </c:pt>
                <c:pt idx="700">
                  <c:v>51.5</c:v>
                </c:pt>
                <c:pt idx="701">
                  <c:v>51.5</c:v>
                </c:pt>
                <c:pt idx="702">
                  <c:v>51.5</c:v>
                </c:pt>
                <c:pt idx="703">
                  <c:v>51.5</c:v>
                </c:pt>
                <c:pt idx="704">
                  <c:v>51.5</c:v>
                </c:pt>
                <c:pt idx="705">
                  <c:v>51.5</c:v>
                </c:pt>
                <c:pt idx="706">
                  <c:v>51.5</c:v>
                </c:pt>
                <c:pt idx="707">
                  <c:v>51.5</c:v>
                </c:pt>
                <c:pt idx="708">
                  <c:v>51.5</c:v>
                </c:pt>
                <c:pt idx="709">
                  <c:v>51.5</c:v>
                </c:pt>
                <c:pt idx="710">
                  <c:v>51.5</c:v>
                </c:pt>
                <c:pt idx="711">
                  <c:v>51.5</c:v>
                </c:pt>
                <c:pt idx="712">
                  <c:v>51.5</c:v>
                </c:pt>
                <c:pt idx="713">
                  <c:v>51.5</c:v>
                </c:pt>
                <c:pt idx="714">
                  <c:v>51.5</c:v>
                </c:pt>
                <c:pt idx="715">
                  <c:v>51.5</c:v>
                </c:pt>
                <c:pt idx="716">
                  <c:v>51.5</c:v>
                </c:pt>
                <c:pt idx="717">
                  <c:v>51.5</c:v>
                </c:pt>
                <c:pt idx="718">
                  <c:v>51.5</c:v>
                </c:pt>
                <c:pt idx="719">
                  <c:v>51.5</c:v>
                </c:pt>
                <c:pt idx="720">
                  <c:v>51.5</c:v>
                </c:pt>
                <c:pt idx="721">
                  <c:v>51.5</c:v>
                </c:pt>
                <c:pt idx="722">
                  <c:v>51.5</c:v>
                </c:pt>
                <c:pt idx="723">
                  <c:v>51.5</c:v>
                </c:pt>
                <c:pt idx="724">
                  <c:v>51.5</c:v>
                </c:pt>
                <c:pt idx="725">
                  <c:v>51.5</c:v>
                </c:pt>
                <c:pt idx="726">
                  <c:v>51.5</c:v>
                </c:pt>
                <c:pt idx="727">
                  <c:v>51.5</c:v>
                </c:pt>
                <c:pt idx="728">
                  <c:v>51.5</c:v>
                </c:pt>
                <c:pt idx="729">
                  <c:v>51.5</c:v>
                </c:pt>
                <c:pt idx="730">
                  <c:v>51.5</c:v>
                </c:pt>
                <c:pt idx="731">
                  <c:v>51.5</c:v>
                </c:pt>
                <c:pt idx="732">
                  <c:v>51.5</c:v>
                </c:pt>
                <c:pt idx="733">
                  <c:v>51.5</c:v>
                </c:pt>
                <c:pt idx="734">
                  <c:v>51.5</c:v>
                </c:pt>
                <c:pt idx="735">
                  <c:v>51.5</c:v>
                </c:pt>
                <c:pt idx="736">
                  <c:v>51.5</c:v>
                </c:pt>
                <c:pt idx="737">
                  <c:v>51.5</c:v>
                </c:pt>
                <c:pt idx="738">
                  <c:v>51.5</c:v>
                </c:pt>
                <c:pt idx="739">
                  <c:v>51.5</c:v>
                </c:pt>
                <c:pt idx="740">
                  <c:v>51.5</c:v>
                </c:pt>
                <c:pt idx="741">
                  <c:v>51.5</c:v>
                </c:pt>
                <c:pt idx="742">
                  <c:v>51.5</c:v>
                </c:pt>
                <c:pt idx="743">
                  <c:v>51.5</c:v>
                </c:pt>
                <c:pt idx="744">
                  <c:v>51.5</c:v>
                </c:pt>
                <c:pt idx="745">
                  <c:v>51.5</c:v>
                </c:pt>
                <c:pt idx="746">
                  <c:v>51.5</c:v>
                </c:pt>
                <c:pt idx="747">
                  <c:v>51.5</c:v>
                </c:pt>
                <c:pt idx="748">
                  <c:v>51.5</c:v>
                </c:pt>
                <c:pt idx="749">
                  <c:v>51.5</c:v>
                </c:pt>
                <c:pt idx="750">
                  <c:v>51.5</c:v>
                </c:pt>
                <c:pt idx="751">
                  <c:v>51.5</c:v>
                </c:pt>
                <c:pt idx="752">
                  <c:v>51.5</c:v>
                </c:pt>
                <c:pt idx="753">
                  <c:v>51.5</c:v>
                </c:pt>
                <c:pt idx="754">
                  <c:v>51.5</c:v>
                </c:pt>
                <c:pt idx="755">
                  <c:v>51.5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51.5</c:v>
                </c:pt>
                <c:pt idx="765">
                  <c:v>51.5</c:v>
                </c:pt>
                <c:pt idx="766">
                  <c:v>51.5</c:v>
                </c:pt>
                <c:pt idx="767">
                  <c:v>51.5</c:v>
                </c:pt>
                <c:pt idx="768">
                  <c:v>61.5</c:v>
                </c:pt>
                <c:pt idx="769">
                  <c:v>61.5</c:v>
                </c:pt>
                <c:pt idx="770">
                  <c:v>61.5</c:v>
                </c:pt>
                <c:pt idx="771">
                  <c:v>61.5</c:v>
                </c:pt>
                <c:pt idx="772">
                  <c:v>61.5</c:v>
                </c:pt>
                <c:pt idx="773">
                  <c:v>61.5</c:v>
                </c:pt>
                <c:pt idx="774">
                  <c:v>61.5</c:v>
                </c:pt>
                <c:pt idx="775">
                  <c:v>61.5</c:v>
                </c:pt>
                <c:pt idx="776">
                  <c:v>61.5</c:v>
                </c:pt>
                <c:pt idx="777">
                  <c:v>61.5</c:v>
                </c:pt>
                <c:pt idx="778">
                  <c:v>61.5</c:v>
                </c:pt>
                <c:pt idx="779">
                  <c:v>61.5</c:v>
                </c:pt>
                <c:pt idx="780">
                  <c:v>61.5</c:v>
                </c:pt>
                <c:pt idx="781">
                  <c:v>61.5</c:v>
                </c:pt>
                <c:pt idx="782">
                  <c:v>61.5</c:v>
                </c:pt>
                <c:pt idx="783">
                  <c:v>61.5</c:v>
                </c:pt>
                <c:pt idx="784">
                  <c:v>61.5</c:v>
                </c:pt>
                <c:pt idx="785">
                  <c:v>61.5</c:v>
                </c:pt>
                <c:pt idx="786">
                  <c:v>61.5</c:v>
                </c:pt>
                <c:pt idx="787">
                  <c:v>61.5</c:v>
                </c:pt>
                <c:pt idx="788">
                  <c:v>61.5</c:v>
                </c:pt>
                <c:pt idx="789">
                  <c:v>61.5</c:v>
                </c:pt>
                <c:pt idx="790">
                  <c:v>61.5</c:v>
                </c:pt>
                <c:pt idx="791">
                  <c:v>61.5</c:v>
                </c:pt>
                <c:pt idx="792">
                  <c:v>61.5</c:v>
                </c:pt>
                <c:pt idx="793">
                  <c:v>61.5</c:v>
                </c:pt>
                <c:pt idx="794">
                  <c:v>61.5</c:v>
                </c:pt>
                <c:pt idx="795">
                  <c:v>61.5</c:v>
                </c:pt>
                <c:pt idx="796">
                  <c:v>61.5</c:v>
                </c:pt>
                <c:pt idx="797">
                  <c:v>61.5</c:v>
                </c:pt>
                <c:pt idx="798">
                  <c:v>61.5</c:v>
                </c:pt>
                <c:pt idx="799">
                  <c:v>61.5</c:v>
                </c:pt>
                <c:pt idx="800">
                  <c:v>61.5</c:v>
                </c:pt>
                <c:pt idx="801">
                  <c:v>61.5</c:v>
                </c:pt>
                <c:pt idx="802">
                  <c:v>61.5</c:v>
                </c:pt>
                <c:pt idx="803">
                  <c:v>61.5</c:v>
                </c:pt>
                <c:pt idx="804">
                  <c:v>61.5</c:v>
                </c:pt>
                <c:pt idx="805">
                  <c:v>61.5</c:v>
                </c:pt>
                <c:pt idx="806">
                  <c:v>61.5</c:v>
                </c:pt>
                <c:pt idx="807">
                  <c:v>61.5</c:v>
                </c:pt>
                <c:pt idx="808">
                  <c:v>61.5</c:v>
                </c:pt>
                <c:pt idx="809">
                  <c:v>61.5</c:v>
                </c:pt>
                <c:pt idx="810">
                  <c:v>61.5</c:v>
                </c:pt>
                <c:pt idx="811">
                  <c:v>61.5</c:v>
                </c:pt>
                <c:pt idx="812">
                  <c:v>61.5</c:v>
                </c:pt>
                <c:pt idx="813">
                  <c:v>61.5</c:v>
                </c:pt>
                <c:pt idx="814">
                  <c:v>61.5</c:v>
                </c:pt>
                <c:pt idx="815">
                  <c:v>61.5</c:v>
                </c:pt>
                <c:pt idx="816">
                  <c:v>61.5</c:v>
                </c:pt>
                <c:pt idx="817">
                  <c:v>61.5</c:v>
                </c:pt>
                <c:pt idx="818">
                  <c:v>61.5</c:v>
                </c:pt>
                <c:pt idx="819">
                  <c:v>61.5</c:v>
                </c:pt>
                <c:pt idx="820">
                  <c:v>61.5</c:v>
                </c:pt>
                <c:pt idx="821">
                  <c:v>61.5</c:v>
                </c:pt>
                <c:pt idx="822">
                  <c:v>61.5</c:v>
                </c:pt>
                <c:pt idx="823">
                  <c:v>61.5</c:v>
                </c:pt>
                <c:pt idx="824">
                  <c:v>61.5</c:v>
                </c:pt>
                <c:pt idx="825">
                  <c:v>61.5</c:v>
                </c:pt>
                <c:pt idx="826">
                  <c:v>61.5</c:v>
                </c:pt>
                <c:pt idx="827">
                  <c:v>61.5</c:v>
                </c:pt>
                <c:pt idx="828">
                  <c:v>61.5</c:v>
                </c:pt>
                <c:pt idx="829">
                  <c:v>61.5</c:v>
                </c:pt>
                <c:pt idx="830">
                  <c:v>61.5</c:v>
                </c:pt>
                <c:pt idx="831">
                  <c:v>61.5</c:v>
                </c:pt>
                <c:pt idx="832">
                  <c:v>61.5</c:v>
                </c:pt>
                <c:pt idx="833">
                  <c:v>61.5</c:v>
                </c:pt>
                <c:pt idx="834">
                  <c:v>61.5</c:v>
                </c:pt>
                <c:pt idx="835">
                  <c:v>61.5</c:v>
                </c:pt>
                <c:pt idx="836">
                  <c:v>61.5</c:v>
                </c:pt>
                <c:pt idx="837">
                  <c:v>61.5</c:v>
                </c:pt>
                <c:pt idx="838">
                  <c:v>61.5</c:v>
                </c:pt>
                <c:pt idx="839">
                  <c:v>61.5</c:v>
                </c:pt>
                <c:pt idx="840">
                  <c:v>61.5</c:v>
                </c:pt>
                <c:pt idx="841">
                  <c:v>61.5</c:v>
                </c:pt>
                <c:pt idx="842">
                  <c:v>61.5</c:v>
                </c:pt>
                <c:pt idx="843">
                  <c:v>61.5</c:v>
                </c:pt>
                <c:pt idx="844">
                  <c:v>61.5</c:v>
                </c:pt>
                <c:pt idx="845">
                  <c:v>61.5</c:v>
                </c:pt>
                <c:pt idx="846">
                  <c:v>61.5</c:v>
                </c:pt>
                <c:pt idx="847">
                  <c:v>61.5</c:v>
                </c:pt>
                <c:pt idx="848">
                  <c:v>61.5</c:v>
                </c:pt>
                <c:pt idx="849">
                  <c:v>61.5</c:v>
                </c:pt>
                <c:pt idx="850">
                  <c:v>61.5</c:v>
                </c:pt>
                <c:pt idx="851">
                  <c:v>61.5</c:v>
                </c:pt>
                <c:pt idx="852">
                  <c:v>61.5</c:v>
                </c:pt>
                <c:pt idx="853">
                  <c:v>61.5</c:v>
                </c:pt>
                <c:pt idx="854">
                  <c:v>61.5</c:v>
                </c:pt>
                <c:pt idx="855">
                  <c:v>61.5</c:v>
                </c:pt>
                <c:pt idx="856">
                  <c:v>61.5</c:v>
                </c:pt>
                <c:pt idx="857">
                  <c:v>61.5</c:v>
                </c:pt>
                <c:pt idx="858">
                  <c:v>61.5</c:v>
                </c:pt>
                <c:pt idx="859">
                  <c:v>61.5</c:v>
                </c:pt>
                <c:pt idx="860">
                  <c:v>61.5</c:v>
                </c:pt>
                <c:pt idx="861">
                  <c:v>61.5</c:v>
                </c:pt>
                <c:pt idx="862">
                  <c:v>61.5</c:v>
                </c:pt>
                <c:pt idx="863">
                  <c:v>61.5</c:v>
                </c:pt>
                <c:pt idx="864">
                  <c:v>61.5</c:v>
                </c:pt>
                <c:pt idx="865">
                  <c:v>61.5</c:v>
                </c:pt>
                <c:pt idx="866">
                  <c:v>61.5</c:v>
                </c:pt>
                <c:pt idx="867">
                  <c:v>61.5</c:v>
                </c:pt>
                <c:pt idx="868">
                  <c:v>61.5</c:v>
                </c:pt>
                <c:pt idx="869">
                  <c:v>61.5</c:v>
                </c:pt>
                <c:pt idx="870">
                  <c:v>61.5</c:v>
                </c:pt>
                <c:pt idx="871">
                  <c:v>61.5</c:v>
                </c:pt>
                <c:pt idx="872">
                  <c:v>61.5</c:v>
                </c:pt>
                <c:pt idx="873">
                  <c:v>61.5</c:v>
                </c:pt>
                <c:pt idx="874">
                  <c:v>61.5</c:v>
                </c:pt>
                <c:pt idx="875">
                  <c:v>61.5</c:v>
                </c:pt>
                <c:pt idx="876">
                  <c:v>61.5</c:v>
                </c:pt>
                <c:pt idx="877">
                  <c:v>61.5</c:v>
                </c:pt>
                <c:pt idx="878">
                  <c:v>61.5</c:v>
                </c:pt>
                <c:pt idx="879">
                  <c:v>61.5</c:v>
                </c:pt>
                <c:pt idx="880">
                  <c:v>61.5</c:v>
                </c:pt>
                <c:pt idx="881">
                  <c:v>61.5</c:v>
                </c:pt>
                <c:pt idx="882">
                  <c:v>61.5</c:v>
                </c:pt>
                <c:pt idx="883">
                  <c:v>61.5</c:v>
                </c:pt>
                <c:pt idx="884">
                  <c:v>61.5</c:v>
                </c:pt>
                <c:pt idx="885">
                  <c:v>61.5</c:v>
                </c:pt>
                <c:pt idx="886">
                  <c:v>61.5</c:v>
                </c:pt>
                <c:pt idx="887">
                  <c:v>61.5</c:v>
                </c:pt>
                <c:pt idx="888">
                  <c:v>61.5</c:v>
                </c:pt>
                <c:pt idx="889">
                  <c:v>61.5</c:v>
                </c:pt>
                <c:pt idx="890">
                  <c:v>61.5</c:v>
                </c:pt>
                <c:pt idx="891">
                  <c:v>61.5</c:v>
                </c:pt>
                <c:pt idx="892">
                  <c:v>61.5</c:v>
                </c:pt>
                <c:pt idx="893">
                  <c:v>61.5</c:v>
                </c:pt>
                <c:pt idx="894">
                  <c:v>61.5</c:v>
                </c:pt>
                <c:pt idx="895">
                  <c:v>61.5</c:v>
                </c:pt>
                <c:pt idx="896">
                  <c:v>71.5</c:v>
                </c:pt>
                <c:pt idx="897">
                  <c:v>71.5</c:v>
                </c:pt>
                <c:pt idx="898">
                  <c:v>71.5</c:v>
                </c:pt>
                <c:pt idx="899">
                  <c:v>71.5</c:v>
                </c:pt>
                <c:pt idx="900">
                  <c:v>71.5</c:v>
                </c:pt>
                <c:pt idx="901">
                  <c:v>71.5</c:v>
                </c:pt>
                <c:pt idx="902">
                  <c:v>71.5</c:v>
                </c:pt>
                <c:pt idx="903">
                  <c:v>71.5</c:v>
                </c:pt>
                <c:pt idx="904">
                  <c:v>71.5</c:v>
                </c:pt>
                <c:pt idx="905">
                  <c:v>71.5</c:v>
                </c:pt>
                <c:pt idx="906">
                  <c:v>71.5</c:v>
                </c:pt>
                <c:pt idx="907">
                  <c:v>71.5</c:v>
                </c:pt>
                <c:pt idx="908">
                  <c:v>71.5</c:v>
                </c:pt>
                <c:pt idx="909">
                  <c:v>71.5</c:v>
                </c:pt>
                <c:pt idx="910">
                  <c:v>71.5</c:v>
                </c:pt>
                <c:pt idx="911">
                  <c:v>71.5</c:v>
                </c:pt>
                <c:pt idx="912">
                  <c:v>71.5</c:v>
                </c:pt>
                <c:pt idx="913">
                  <c:v>71.5</c:v>
                </c:pt>
                <c:pt idx="914">
                  <c:v>71.5</c:v>
                </c:pt>
                <c:pt idx="915">
                  <c:v>71.5</c:v>
                </c:pt>
                <c:pt idx="916">
                  <c:v>71.5</c:v>
                </c:pt>
                <c:pt idx="917">
                  <c:v>71.5</c:v>
                </c:pt>
                <c:pt idx="918">
                  <c:v>71.5</c:v>
                </c:pt>
                <c:pt idx="919">
                  <c:v>71.5</c:v>
                </c:pt>
                <c:pt idx="920">
                  <c:v>71.5</c:v>
                </c:pt>
                <c:pt idx="921">
                  <c:v>71.5</c:v>
                </c:pt>
                <c:pt idx="922">
                  <c:v>71.5</c:v>
                </c:pt>
                <c:pt idx="923">
                  <c:v>71.5</c:v>
                </c:pt>
                <c:pt idx="924">
                  <c:v>71.5</c:v>
                </c:pt>
                <c:pt idx="925">
                  <c:v>71.5</c:v>
                </c:pt>
                <c:pt idx="926">
                  <c:v>71.5</c:v>
                </c:pt>
                <c:pt idx="927">
                  <c:v>71.5</c:v>
                </c:pt>
                <c:pt idx="928">
                  <c:v>71.5</c:v>
                </c:pt>
                <c:pt idx="929">
                  <c:v>71.5</c:v>
                </c:pt>
                <c:pt idx="930">
                  <c:v>71.5</c:v>
                </c:pt>
                <c:pt idx="931">
                  <c:v>71.5</c:v>
                </c:pt>
                <c:pt idx="932">
                  <c:v>71.5</c:v>
                </c:pt>
                <c:pt idx="933">
                  <c:v>71.5</c:v>
                </c:pt>
                <c:pt idx="934">
                  <c:v>71.5</c:v>
                </c:pt>
                <c:pt idx="935">
                  <c:v>71.5</c:v>
                </c:pt>
                <c:pt idx="936">
                  <c:v>71.5</c:v>
                </c:pt>
                <c:pt idx="937">
                  <c:v>71.5</c:v>
                </c:pt>
                <c:pt idx="938">
                  <c:v>71.5</c:v>
                </c:pt>
                <c:pt idx="939">
                  <c:v>71.5</c:v>
                </c:pt>
                <c:pt idx="940">
                  <c:v>71.5</c:v>
                </c:pt>
                <c:pt idx="941">
                  <c:v>71.5</c:v>
                </c:pt>
                <c:pt idx="942">
                  <c:v>71.5</c:v>
                </c:pt>
                <c:pt idx="943">
                  <c:v>71.5</c:v>
                </c:pt>
                <c:pt idx="944">
                  <c:v>71.5</c:v>
                </c:pt>
                <c:pt idx="945">
                  <c:v>71.5</c:v>
                </c:pt>
                <c:pt idx="946">
                  <c:v>71.5</c:v>
                </c:pt>
                <c:pt idx="947">
                  <c:v>71.5</c:v>
                </c:pt>
                <c:pt idx="948">
                  <c:v>71.5</c:v>
                </c:pt>
                <c:pt idx="949">
                  <c:v>71.5</c:v>
                </c:pt>
                <c:pt idx="950">
                  <c:v>71.5</c:v>
                </c:pt>
                <c:pt idx="951">
                  <c:v>71.5</c:v>
                </c:pt>
                <c:pt idx="952">
                  <c:v>71.5</c:v>
                </c:pt>
                <c:pt idx="953">
                  <c:v>71.5</c:v>
                </c:pt>
                <c:pt idx="954">
                  <c:v>71.5</c:v>
                </c:pt>
                <c:pt idx="955">
                  <c:v>71.5</c:v>
                </c:pt>
                <c:pt idx="956">
                  <c:v>71.5</c:v>
                </c:pt>
                <c:pt idx="957">
                  <c:v>71.5</c:v>
                </c:pt>
                <c:pt idx="958">
                  <c:v>71.5</c:v>
                </c:pt>
                <c:pt idx="959">
                  <c:v>71.5</c:v>
                </c:pt>
                <c:pt idx="960">
                  <c:v>71.5</c:v>
                </c:pt>
                <c:pt idx="961">
                  <c:v>71.5</c:v>
                </c:pt>
                <c:pt idx="962">
                  <c:v>71.5</c:v>
                </c:pt>
                <c:pt idx="963">
                  <c:v>71.5</c:v>
                </c:pt>
                <c:pt idx="964">
                  <c:v>71.5</c:v>
                </c:pt>
                <c:pt idx="965">
                  <c:v>71.5</c:v>
                </c:pt>
                <c:pt idx="966">
                  <c:v>71.5</c:v>
                </c:pt>
                <c:pt idx="967">
                  <c:v>71.5</c:v>
                </c:pt>
                <c:pt idx="968">
                  <c:v>71.5</c:v>
                </c:pt>
                <c:pt idx="969">
                  <c:v>71.5</c:v>
                </c:pt>
                <c:pt idx="970">
                  <c:v>71.5</c:v>
                </c:pt>
                <c:pt idx="971">
                  <c:v>71.5</c:v>
                </c:pt>
                <c:pt idx="972">
                  <c:v>71.5</c:v>
                </c:pt>
                <c:pt idx="973">
                  <c:v>71.5</c:v>
                </c:pt>
                <c:pt idx="974">
                  <c:v>71.5</c:v>
                </c:pt>
                <c:pt idx="975">
                  <c:v>71.5</c:v>
                </c:pt>
                <c:pt idx="976">
                  <c:v>71.5</c:v>
                </c:pt>
                <c:pt idx="977">
                  <c:v>71.5</c:v>
                </c:pt>
                <c:pt idx="978">
                  <c:v>71.5</c:v>
                </c:pt>
                <c:pt idx="979">
                  <c:v>71.5</c:v>
                </c:pt>
                <c:pt idx="980">
                  <c:v>71.5</c:v>
                </c:pt>
                <c:pt idx="981">
                  <c:v>71.5</c:v>
                </c:pt>
                <c:pt idx="982">
                  <c:v>71.5</c:v>
                </c:pt>
                <c:pt idx="983">
                  <c:v>71.5</c:v>
                </c:pt>
                <c:pt idx="984">
                  <c:v>71.5</c:v>
                </c:pt>
                <c:pt idx="985">
                  <c:v>71.5</c:v>
                </c:pt>
                <c:pt idx="986">
                  <c:v>71.5</c:v>
                </c:pt>
                <c:pt idx="987">
                  <c:v>71.5</c:v>
                </c:pt>
                <c:pt idx="988">
                  <c:v>71.5</c:v>
                </c:pt>
                <c:pt idx="989">
                  <c:v>71.5</c:v>
                </c:pt>
                <c:pt idx="990">
                  <c:v>71.5</c:v>
                </c:pt>
                <c:pt idx="991">
                  <c:v>71.5</c:v>
                </c:pt>
                <c:pt idx="992">
                  <c:v>71.5</c:v>
                </c:pt>
                <c:pt idx="993">
                  <c:v>71.5</c:v>
                </c:pt>
                <c:pt idx="994">
                  <c:v>71.5</c:v>
                </c:pt>
                <c:pt idx="995">
                  <c:v>71.5</c:v>
                </c:pt>
                <c:pt idx="996">
                  <c:v>71.5</c:v>
                </c:pt>
                <c:pt idx="997">
                  <c:v>71.5</c:v>
                </c:pt>
                <c:pt idx="998">
                  <c:v>71.5</c:v>
                </c:pt>
                <c:pt idx="999">
                  <c:v>71.5</c:v>
                </c:pt>
                <c:pt idx="1000">
                  <c:v>71.5</c:v>
                </c:pt>
                <c:pt idx="1001">
                  <c:v>71.5</c:v>
                </c:pt>
                <c:pt idx="1002">
                  <c:v>71.5</c:v>
                </c:pt>
                <c:pt idx="1003">
                  <c:v>71.5</c:v>
                </c:pt>
                <c:pt idx="1004">
                  <c:v>71.5</c:v>
                </c:pt>
                <c:pt idx="1005">
                  <c:v>71.5</c:v>
                </c:pt>
                <c:pt idx="1006">
                  <c:v>71.5</c:v>
                </c:pt>
                <c:pt idx="1007">
                  <c:v>71.5</c:v>
                </c:pt>
                <c:pt idx="1008">
                  <c:v>71.5</c:v>
                </c:pt>
                <c:pt idx="1009">
                  <c:v>71.5</c:v>
                </c:pt>
                <c:pt idx="1010">
                  <c:v>71.5</c:v>
                </c:pt>
                <c:pt idx="1011">
                  <c:v>71.5</c:v>
                </c:pt>
                <c:pt idx="1012">
                  <c:v>71.5</c:v>
                </c:pt>
                <c:pt idx="1013">
                  <c:v>71.5</c:v>
                </c:pt>
                <c:pt idx="1014">
                  <c:v>71.5</c:v>
                </c:pt>
                <c:pt idx="1015">
                  <c:v>71.5</c:v>
                </c:pt>
                <c:pt idx="1016">
                  <c:v>71.5</c:v>
                </c:pt>
                <c:pt idx="1017">
                  <c:v>71.5</c:v>
                </c:pt>
                <c:pt idx="1018">
                  <c:v>71.5</c:v>
                </c:pt>
                <c:pt idx="1019">
                  <c:v>71.5</c:v>
                </c:pt>
                <c:pt idx="1020">
                  <c:v>71.5</c:v>
                </c:pt>
                <c:pt idx="1021">
                  <c:v>71.5</c:v>
                </c:pt>
                <c:pt idx="1022">
                  <c:v>71.5</c:v>
                </c:pt>
                <c:pt idx="1023">
                  <c:v>71.5</c:v>
                </c:pt>
                <c:pt idx="1024">
                  <c:v>81.5</c:v>
                </c:pt>
                <c:pt idx="1025">
                  <c:v>81.5</c:v>
                </c:pt>
                <c:pt idx="1026">
                  <c:v>81.5</c:v>
                </c:pt>
                <c:pt idx="1027">
                  <c:v>81.5</c:v>
                </c:pt>
                <c:pt idx="1028">
                  <c:v>81.5</c:v>
                </c:pt>
                <c:pt idx="1029">
                  <c:v>81.5</c:v>
                </c:pt>
                <c:pt idx="1030">
                  <c:v>81.5</c:v>
                </c:pt>
                <c:pt idx="1031">
                  <c:v>81.5</c:v>
                </c:pt>
                <c:pt idx="1032">
                  <c:v>81.5</c:v>
                </c:pt>
                <c:pt idx="1033">
                  <c:v>81.5</c:v>
                </c:pt>
                <c:pt idx="1034">
                  <c:v>81.5</c:v>
                </c:pt>
                <c:pt idx="1035">
                  <c:v>81.5</c:v>
                </c:pt>
                <c:pt idx="1036">
                  <c:v>81.5</c:v>
                </c:pt>
                <c:pt idx="1037">
                  <c:v>81.5</c:v>
                </c:pt>
                <c:pt idx="1038">
                  <c:v>81.5</c:v>
                </c:pt>
                <c:pt idx="1039">
                  <c:v>81.5</c:v>
                </c:pt>
                <c:pt idx="1040">
                  <c:v>81.5</c:v>
                </c:pt>
                <c:pt idx="1041">
                  <c:v>81.5</c:v>
                </c:pt>
                <c:pt idx="1042">
                  <c:v>81.5</c:v>
                </c:pt>
                <c:pt idx="1043">
                  <c:v>81.5</c:v>
                </c:pt>
                <c:pt idx="1044">
                  <c:v>81.5</c:v>
                </c:pt>
                <c:pt idx="1045">
                  <c:v>81.5</c:v>
                </c:pt>
                <c:pt idx="1046">
                  <c:v>81.5</c:v>
                </c:pt>
                <c:pt idx="1047">
                  <c:v>81.5</c:v>
                </c:pt>
                <c:pt idx="1048">
                  <c:v>81.5</c:v>
                </c:pt>
                <c:pt idx="1049">
                  <c:v>81.5</c:v>
                </c:pt>
                <c:pt idx="1050">
                  <c:v>81.5</c:v>
                </c:pt>
                <c:pt idx="1051">
                  <c:v>81.5</c:v>
                </c:pt>
                <c:pt idx="1052">
                  <c:v>81.5</c:v>
                </c:pt>
                <c:pt idx="1053">
                  <c:v>81.5</c:v>
                </c:pt>
                <c:pt idx="1054">
                  <c:v>81.5</c:v>
                </c:pt>
                <c:pt idx="1055">
                  <c:v>81.5</c:v>
                </c:pt>
                <c:pt idx="1056">
                  <c:v>81.5</c:v>
                </c:pt>
                <c:pt idx="1057">
                  <c:v>81.5</c:v>
                </c:pt>
                <c:pt idx="1058">
                  <c:v>81.5</c:v>
                </c:pt>
                <c:pt idx="1059">
                  <c:v>81.5</c:v>
                </c:pt>
                <c:pt idx="1060">
                  <c:v>81.5</c:v>
                </c:pt>
                <c:pt idx="1061">
                  <c:v>81.5</c:v>
                </c:pt>
                <c:pt idx="1062">
                  <c:v>81.5</c:v>
                </c:pt>
                <c:pt idx="1063">
                  <c:v>81.5</c:v>
                </c:pt>
                <c:pt idx="1064">
                  <c:v>81.5</c:v>
                </c:pt>
                <c:pt idx="1065">
                  <c:v>81.5</c:v>
                </c:pt>
                <c:pt idx="1066">
                  <c:v>81.5</c:v>
                </c:pt>
                <c:pt idx="1067">
                  <c:v>81.5</c:v>
                </c:pt>
                <c:pt idx="1068">
                  <c:v>81.5</c:v>
                </c:pt>
                <c:pt idx="1069">
                  <c:v>81.5</c:v>
                </c:pt>
                <c:pt idx="1070">
                  <c:v>81.5</c:v>
                </c:pt>
                <c:pt idx="1071">
                  <c:v>81.5</c:v>
                </c:pt>
                <c:pt idx="1072">
                  <c:v>81.5</c:v>
                </c:pt>
                <c:pt idx="1073">
                  <c:v>81.5</c:v>
                </c:pt>
                <c:pt idx="1074">
                  <c:v>81.5</c:v>
                </c:pt>
                <c:pt idx="1075">
                  <c:v>81.5</c:v>
                </c:pt>
                <c:pt idx="1076">
                  <c:v>81.5</c:v>
                </c:pt>
                <c:pt idx="1077">
                  <c:v>81.5</c:v>
                </c:pt>
                <c:pt idx="1078">
                  <c:v>81.5</c:v>
                </c:pt>
                <c:pt idx="1079">
                  <c:v>81.5</c:v>
                </c:pt>
                <c:pt idx="1080">
                  <c:v>81.5</c:v>
                </c:pt>
                <c:pt idx="1081">
                  <c:v>81.5</c:v>
                </c:pt>
                <c:pt idx="1082">
                  <c:v>81.5</c:v>
                </c:pt>
                <c:pt idx="1083">
                  <c:v>81.5</c:v>
                </c:pt>
                <c:pt idx="1084">
                  <c:v>81.5</c:v>
                </c:pt>
                <c:pt idx="1085">
                  <c:v>81.5</c:v>
                </c:pt>
                <c:pt idx="1086">
                  <c:v>81.5</c:v>
                </c:pt>
                <c:pt idx="1087">
                  <c:v>81.5</c:v>
                </c:pt>
                <c:pt idx="1088">
                  <c:v>81.5</c:v>
                </c:pt>
                <c:pt idx="1089">
                  <c:v>81.5</c:v>
                </c:pt>
                <c:pt idx="1090">
                  <c:v>81.5</c:v>
                </c:pt>
                <c:pt idx="1091">
                  <c:v>81.5</c:v>
                </c:pt>
                <c:pt idx="1092">
                  <c:v>81.5</c:v>
                </c:pt>
                <c:pt idx="1093">
                  <c:v>81.5</c:v>
                </c:pt>
                <c:pt idx="1094">
                  <c:v>81.5</c:v>
                </c:pt>
                <c:pt idx="1095">
                  <c:v>81.5</c:v>
                </c:pt>
                <c:pt idx="1096">
                  <c:v>81.5</c:v>
                </c:pt>
                <c:pt idx="1097">
                  <c:v>81.5</c:v>
                </c:pt>
                <c:pt idx="1098">
                  <c:v>81.5</c:v>
                </c:pt>
                <c:pt idx="1099">
                  <c:v>81.5</c:v>
                </c:pt>
                <c:pt idx="1100">
                  <c:v>81.5</c:v>
                </c:pt>
                <c:pt idx="1101">
                  <c:v>81.5</c:v>
                </c:pt>
                <c:pt idx="1102">
                  <c:v>81.5</c:v>
                </c:pt>
                <c:pt idx="1103">
                  <c:v>81.5</c:v>
                </c:pt>
                <c:pt idx="1104">
                  <c:v>81.5</c:v>
                </c:pt>
                <c:pt idx="1105">
                  <c:v>81.5</c:v>
                </c:pt>
                <c:pt idx="1106">
                  <c:v>81.5</c:v>
                </c:pt>
                <c:pt idx="1107">
                  <c:v>81.5</c:v>
                </c:pt>
                <c:pt idx="1108">
                  <c:v>81.5</c:v>
                </c:pt>
                <c:pt idx="1109">
                  <c:v>81.5</c:v>
                </c:pt>
                <c:pt idx="1110">
                  <c:v>81.5</c:v>
                </c:pt>
                <c:pt idx="1111">
                  <c:v>81.5</c:v>
                </c:pt>
                <c:pt idx="1112">
                  <c:v>81.5</c:v>
                </c:pt>
                <c:pt idx="1113">
                  <c:v>81.5</c:v>
                </c:pt>
                <c:pt idx="1114">
                  <c:v>81.5</c:v>
                </c:pt>
                <c:pt idx="1115">
                  <c:v>81.5</c:v>
                </c:pt>
                <c:pt idx="1116">
                  <c:v>81.5</c:v>
                </c:pt>
                <c:pt idx="1117">
                  <c:v>81.5</c:v>
                </c:pt>
                <c:pt idx="1118">
                  <c:v>81.5</c:v>
                </c:pt>
                <c:pt idx="1119">
                  <c:v>81.5</c:v>
                </c:pt>
                <c:pt idx="1120">
                  <c:v>81.5</c:v>
                </c:pt>
                <c:pt idx="1121">
                  <c:v>81.5</c:v>
                </c:pt>
                <c:pt idx="1122">
                  <c:v>81.5</c:v>
                </c:pt>
                <c:pt idx="1123">
                  <c:v>81.5</c:v>
                </c:pt>
                <c:pt idx="1124">
                  <c:v>81.5</c:v>
                </c:pt>
                <c:pt idx="1125">
                  <c:v>81.5</c:v>
                </c:pt>
                <c:pt idx="1126">
                  <c:v>81.5</c:v>
                </c:pt>
                <c:pt idx="1127">
                  <c:v>81.5</c:v>
                </c:pt>
                <c:pt idx="1128">
                  <c:v>81.5</c:v>
                </c:pt>
                <c:pt idx="1129">
                  <c:v>81.5</c:v>
                </c:pt>
                <c:pt idx="1130">
                  <c:v>81.5</c:v>
                </c:pt>
                <c:pt idx="1131">
                  <c:v>81.5</c:v>
                </c:pt>
                <c:pt idx="1132">
                  <c:v>81.5</c:v>
                </c:pt>
                <c:pt idx="1133">
                  <c:v>81.5</c:v>
                </c:pt>
                <c:pt idx="1134">
                  <c:v>81.5</c:v>
                </c:pt>
                <c:pt idx="1135">
                  <c:v>81.5</c:v>
                </c:pt>
                <c:pt idx="1136">
                  <c:v>81.5</c:v>
                </c:pt>
                <c:pt idx="1137">
                  <c:v>81.5</c:v>
                </c:pt>
                <c:pt idx="1138">
                  <c:v>81.5</c:v>
                </c:pt>
                <c:pt idx="1139">
                  <c:v>81.5</c:v>
                </c:pt>
                <c:pt idx="1140">
                  <c:v>81.5</c:v>
                </c:pt>
                <c:pt idx="1141">
                  <c:v>81.5</c:v>
                </c:pt>
                <c:pt idx="1142">
                  <c:v>81.5</c:v>
                </c:pt>
                <c:pt idx="1143">
                  <c:v>81.5</c:v>
                </c:pt>
                <c:pt idx="1144">
                  <c:v>81.5</c:v>
                </c:pt>
                <c:pt idx="1145">
                  <c:v>81.5</c:v>
                </c:pt>
                <c:pt idx="1146">
                  <c:v>81.5</c:v>
                </c:pt>
                <c:pt idx="1147">
                  <c:v>81.5</c:v>
                </c:pt>
                <c:pt idx="1148">
                  <c:v>81.5</c:v>
                </c:pt>
                <c:pt idx="1149">
                  <c:v>81.5</c:v>
                </c:pt>
                <c:pt idx="1150">
                  <c:v>81.5</c:v>
                </c:pt>
                <c:pt idx="1151">
                  <c:v>81.5</c:v>
                </c:pt>
                <c:pt idx="1152">
                  <c:v>91.5</c:v>
                </c:pt>
                <c:pt idx="1153">
                  <c:v>91.5</c:v>
                </c:pt>
                <c:pt idx="1154">
                  <c:v>91.5</c:v>
                </c:pt>
                <c:pt idx="1155">
                  <c:v>91.5</c:v>
                </c:pt>
                <c:pt idx="1156">
                  <c:v>91.5</c:v>
                </c:pt>
                <c:pt idx="1157">
                  <c:v>91.5</c:v>
                </c:pt>
                <c:pt idx="1158">
                  <c:v>91.5</c:v>
                </c:pt>
                <c:pt idx="1159">
                  <c:v>91.5</c:v>
                </c:pt>
                <c:pt idx="1160">
                  <c:v>91.5</c:v>
                </c:pt>
                <c:pt idx="1161">
                  <c:v>91.5</c:v>
                </c:pt>
                <c:pt idx="1162">
                  <c:v>91.5</c:v>
                </c:pt>
                <c:pt idx="1163">
                  <c:v>91.5</c:v>
                </c:pt>
                <c:pt idx="1164">
                  <c:v>91.5</c:v>
                </c:pt>
                <c:pt idx="1165">
                  <c:v>91.5</c:v>
                </c:pt>
                <c:pt idx="1166">
                  <c:v>91.5</c:v>
                </c:pt>
                <c:pt idx="1167">
                  <c:v>91.5</c:v>
                </c:pt>
                <c:pt idx="1168">
                  <c:v>91.5</c:v>
                </c:pt>
                <c:pt idx="1169">
                  <c:v>91.5</c:v>
                </c:pt>
                <c:pt idx="1170">
                  <c:v>91.5</c:v>
                </c:pt>
                <c:pt idx="1171">
                  <c:v>91.5</c:v>
                </c:pt>
                <c:pt idx="1172">
                  <c:v>91.5</c:v>
                </c:pt>
                <c:pt idx="1173">
                  <c:v>91.5</c:v>
                </c:pt>
                <c:pt idx="1174">
                  <c:v>91.5</c:v>
                </c:pt>
                <c:pt idx="1175">
                  <c:v>91.5</c:v>
                </c:pt>
                <c:pt idx="1176">
                  <c:v>91.5</c:v>
                </c:pt>
                <c:pt idx="1177">
                  <c:v>91.5</c:v>
                </c:pt>
                <c:pt idx="1178">
                  <c:v>91.5</c:v>
                </c:pt>
                <c:pt idx="1179">
                  <c:v>91.5</c:v>
                </c:pt>
                <c:pt idx="1180">
                  <c:v>91.5</c:v>
                </c:pt>
                <c:pt idx="1181">
                  <c:v>91.5</c:v>
                </c:pt>
                <c:pt idx="1182">
                  <c:v>91.5</c:v>
                </c:pt>
                <c:pt idx="1183">
                  <c:v>91.5</c:v>
                </c:pt>
                <c:pt idx="1184">
                  <c:v>91.5</c:v>
                </c:pt>
                <c:pt idx="1185">
                  <c:v>91.5</c:v>
                </c:pt>
                <c:pt idx="1186">
                  <c:v>91.5</c:v>
                </c:pt>
                <c:pt idx="1187">
                  <c:v>91.5</c:v>
                </c:pt>
                <c:pt idx="1188">
                  <c:v>91.5</c:v>
                </c:pt>
                <c:pt idx="1189">
                  <c:v>91.5</c:v>
                </c:pt>
                <c:pt idx="1190">
                  <c:v>91.5</c:v>
                </c:pt>
                <c:pt idx="1191">
                  <c:v>91.5</c:v>
                </c:pt>
                <c:pt idx="1192">
                  <c:v>91.5</c:v>
                </c:pt>
                <c:pt idx="1193">
                  <c:v>91.5</c:v>
                </c:pt>
                <c:pt idx="1194">
                  <c:v>91.5</c:v>
                </c:pt>
                <c:pt idx="1195">
                  <c:v>91.5</c:v>
                </c:pt>
                <c:pt idx="1196">
                  <c:v>91.5</c:v>
                </c:pt>
                <c:pt idx="1197">
                  <c:v>91.5</c:v>
                </c:pt>
                <c:pt idx="1198">
                  <c:v>91.5</c:v>
                </c:pt>
                <c:pt idx="1199">
                  <c:v>91.5</c:v>
                </c:pt>
                <c:pt idx="1200">
                  <c:v>91.5</c:v>
                </c:pt>
                <c:pt idx="1201">
                  <c:v>91.5</c:v>
                </c:pt>
                <c:pt idx="1202">
                  <c:v>91.5</c:v>
                </c:pt>
                <c:pt idx="1203">
                  <c:v>91.5</c:v>
                </c:pt>
                <c:pt idx="1204">
                  <c:v>91.5</c:v>
                </c:pt>
                <c:pt idx="1205">
                  <c:v>91.5</c:v>
                </c:pt>
                <c:pt idx="1206">
                  <c:v>91.5</c:v>
                </c:pt>
                <c:pt idx="1207">
                  <c:v>91.5</c:v>
                </c:pt>
                <c:pt idx="1208">
                  <c:v>91.5</c:v>
                </c:pt>
                <c:pt idx="1209">
                  <c:v>91.5</c:v>
                </c:pt>
                <c:pt idx="1210">
                  <c:v>91.5</c:v>
                </c:pt>
                <c:pt idx="1211">
                  <c:v>91.5</c:v>
                </c:pt>
                <c:pt idx="1212">
                  <c:v>91.5</c:v>
                </c:pt>
                <c:pt idx="1213">
                  <c:v>91.5</c:v>
                </c:pt>
                <c:pt idx="1214">
                  <c:v>91.5</c:v>
                </c:pt>
                <c:pt idx="1215">
                  <c:v>91.5</c:v>
                </c:pt>
                <c:pt idx="1216">
                  <c:v>91.5</c:v>
                </c:pt>
                <c:pt idx="1217">
                  <c:v>91.5</c:v>
                </c:pt>
                <c:pt idx="1218">
                  <c:v>91.5</c:v>
                </c:pt>
                <c:pt idx="1219">
                  <c:v>91.5</c:v>
                </c:pt>
                <c:pt idx="1220">
                  <c:v>91.5</c:v>
                </c:pt>
                <c:pt idx="1221">
                  <c:v>91.5</c:v>
                </c:pt>
                <c:pt idx="1222">
                  <c:v>91.5</c:v>
                </c:pt>
                <c:pt idx="1223">
                  <c:v>91.5</c:v>
                </c:pt>
                <c:pt idx="1224">
                  <c:v>91.5</c:v>
                </c:pt>
                <c:pt idx="1225">
                  <c:v>91.5</c:v>
                </c:pt>
                <c:pt idx="1226">
                  <c:v>91.5</c:v>
                </c:pt>
                <c:pt idx="1227">
                  <c:v>91.5</c:v>
                </c:pt>
                <c:pt idx="1228">
                  <c:v>91.5</c:v>
                </c:pt>
                <c:pt idx="1229">
                  <c:v>91.5</c:v>
                </c:pt>
                <c:pt idx="1230">
                  <c:v>91.5</c:v>
                </c:pt>
                <c:pt idx="1231">
                  <c:v>91.5</c:v>
                </c:pt>
                <c:pt idx="1232">
                  <c:v>91.5</c:v>
                </c:pt>
                <c:pt idx="1233">
                  <c:v>91.5</c:v>
                </c:pt>
                <c:pt idx="1234">
                  <c:v>91.5</c:v>
                </c:pt>
                <c:pt idx="1235">
                  <c:v>91.5</c:v>
                </c:pt>
                <c:pt idx="1236">
                  <c:v>91.5</c:v>
                </c:pt>
                <c:pt idx="1237">
                  <c:v>91.5</c:v>
                </c:pt>
                <c:pt idx="1238">
                  <c:v>91.5</c:v>
                </c:pt>
                <c:pt idx="1239">
                  <c:v>91.5</c:v>
                </c:pt>
                <c:pt idx="1240">
                  <c:v>91.5</c:v>
                </c:pt>
                <c:pt idx="1241">
                  <c:v>91.5</c:v>
                </c:pt>
                <c:pt idx="1242">
                  <c:v>91.5</c:v>
                </c:pt>
                <c:pt idx="1243">
                  <c:v>91.5</c:v>
                </c:pt>
                <c:pt idx="1244">
                  <c:v>91.5</c:v>
                </c:pt>
                <c:pt idx="1245">
                  <c:v>91.5</c:v>
                </c:pt>
                <c:pt idx="1246">
                  <c:v>91.5</c:v>
                </c:pt>
                <c:pt idx="1247">
                  <c:v>91.5</c:v>
                </c:pt>
                <c:pt idx="1248">
                  <c:v>91.5</c:v>
                </c:pt>
                <c:pt idx="1249">
                  <c:v>91.5</c:v>
                </c:pt>
                <c:pt idx="1250">
                  <c:v>91.5</c:v>
                </c:pt>
                <c:pt idx="1251">
                  <c:v>91.5</c:v>
                </c:pt>
                <c:pt idx="1252">
                  <c:v>91.5</c:v>
                </c:pt>
                <c:pt idx="1253">
                  <c:v>91.5</c:v>
                </c:pt>
                <c:pt idx="1254">
                  <c:v>91.5</c:v>
                </c:pt>
                <c:pt idx="1255">
                  <c:v>91.5</c:v>
                </c:pt>
                <c:pt idx="1256">
                  <c:v>91.5</c:v>
                </c:pt>
                <c:pt idx="1257">
                  <c:v>91.5</c:v>
                </c:pt>
                <c:pt idx="1258">
                  <c:v>91.5</c:v>
                </c:pt>
                <c:pt idx="1259">
                  <c:v>91.5</c:v>
                </c:pt>
                <c:pt idx="1260">
                  <c:v>91.5</c:v>
                </c:pt>
                <c:pt idx="1261">
                  <c:v>91.5</c:v>
                </c:pt>
                <c:pt idx="1262">
                  <c:v>91.5</c:v>
                </c:pt>
                <c:pt idx="1263">
                  <c:v>91.5</c:v>
                </c:pt>
                <c:pt idx="1264">
                  <c:v>91.5</c:v>
                </c:pt>
                <c:pt idx="1265">
                  <c:v>91.5</c:v>
                </c:pt>
                <c:pt idx="1266">
                  <c:v>91.5</c:v>
                </c:pt>
                <c:pt idx="1267">
                  <c:v>91.5</c:v>
                </c:pt>
                <c:pt idx="1268">
                  <c:v>91.5</c:v>
                </c:pt>
                <c:pt idx="1269">
                  <c:v>91.5</c:v>
                </c:pt>
                <c:pt idx="1270">
                  <c:v>91.5</c:v>
                </c:pt>
                <c:pt idx="1271">
                  <c:v>91.5</c:v>
                </c:pt>
                <c:pt idx="1272">
                  <c:v>91.5</c:v>
                </c:pt>
                <c:pt idx="1273">
                  <c:v>91.5</c:v>
                </c:pt>
                <c:pt idx="1274">
                  <c:v>91.5</c:v>
                </c:pt>
                <c:pt idx="1275">
                  <c:v>91.5</c:v>
                </c:pt>
                <c:pt idx="1276">
                  <c:v>91.5</c:v>
                </c:pt>
                <c:pt idx="1277">
                  <c:v>91.5</c:v>
                </c:pt>
                <c:pt idx="1278">
                  <c:v>91.5</c:v>
                </c:pt>
                <c:pt idx="1279">
                  <c:v>91.5</c:v>
                </c:pt>
                <c:pt idx="1280">
                  <c:v>101.5</c:v>
                </c:pt>
                <c:pt idx="1281">
                  <c:v>101.5</c:v>
                </c:pt>
                <c:pt idx="1282">
                  <c:v>101.5</c:v>
                </c:pt>
                <c:pt idx="1283">
                  <c:v>101.5</c:v>
                </c:pt>
                <c:pt idx="1284">
                  <c:v>101.5</c:v>
                </c:pt>
                <c:pt idx="1285">
                  <c:v>101.5</c:v>
                </c:pt>
                <c:pt idx="1286">
                  <c:v>101.5</c:v>
                </c:pt>
                <c:pt idx="1287">
                  <c:v>101.5</c:v>
                </c:pt>
                <c:pt idx="1288">
                  <c:v>101.5</c:v>
                </c:pt>
                <c:pt idx="1289">
                  <c:v>101.5</c:v>
                </c:pt>
                <c:pt idx="1290">
                  <c:v>101.5</c:v>
                </c:pt>
                <c:pt idx="1291">
                  <c:v>101.5</c:v>
                </c:pt>
                <c:pt idx="1292">
                  <c:v>101.5</c:v>
                </c:pt>
                <c:pt idx="1293">
                  <c:v>101.5</c:v>
                </c:pt>
                <c:pt idx="1294">
                  <c:v>101.5</c:v>
                </c:pt>
                <c:pt idx="1295">
                  <c:v>101.5</c:v>
                </c:pt>
                <c:pt idx="1296">
                  <c:v>101.5</c:v>
                </c:pt>
                <c:pt idx="1297">
                  <c:v>101.5</c:v>
                </c:pt>
                <c:pt idx="1298">
                  <c:v>101.5</c:v>
                </c:pt>
                <c:pt idx="1299">
                  <c:v>101.5</c:v>
                </c:pt>
                <c:pt idx="1300">
                  <c:v>101.5</c:v>
                </c:pt>
                <c:pt idx="1301">
                  <c:v>101.5</c:v>
                </c:pt>
                <c:pt idx="1302">
                  <c:v>101.5</c:v>
                </c:pt>
                <c:pt idx="1303">
                  <c:v>101.5</c:v>
                </c:pt>
                <c:pt idx="1304">
                  <c:v>101.5</c:v>
                </c:pt>
                <c:pt idx="1305">
                  <c:v>101.5</c:v>
                </c:pt>
                <c:pt idx="1306">
                  <c:v>101.5</c:v>
                </c:pt>
                <c:pt idx="1307">
                  <c:v>101.5</c:v>
                </c:pt>
                <c:pt idx="1308">
                  <c:v>101.5</c:v>
                </c:pt>
                <c:pt idx="1309">
                  <c:v>101.5</c:v>
                </c:pt>
                <c:pt idx="1310">
                  <c:v>101.5</c:v>
                </c:pt>
                <c:pt idx="1311">
                  <c:v>101.5</c:v>
                </c:pt>
                <c:pt idx="1312">
                  <c:v>101.5</c:v>
                </c:pt>
                <c:pt idx="1313">
                  <c:v>101.5</c:v>
                </c:pt>
                <c:pt idx="1314">
                  <c:v>101.5</c:v>
                </c:pt>
                <c:pt idx="1315">
                  <c:v>101.5</c:v>
                </c:pt>
                <c:pt idx="1316">
                  <c:v>101.5</c:v>
                </c:pt>
                <c:pt idx="1317">
                  <c:v>101.5</c:v>
                </c:pt>
                <c:pt idx="1318">
                  <c:v>101.5</c:v>
                </c:pt>
                <c:pt idx="1319">
                  <c:v>101.5</c:v>
                </c:pt>
                <c:pt idx="1320">
                  <c:v>101.5</c:v>
                </c:pt>
                <c:pt idx="1321">
                  <c:v>101.5</c:v>
                </c:pt>
                <c:pt idx="1322">
                  <c:v>101.5</c:v>
                </c:pt>
                <c:pt idx="1323">
                  <c:v>101.5</c:v>
                </c:pt>
                <c:pt idx="1324">
                  <c:v>101.5</c:v>
                </c:pt>
                <c:pt idx="1325">
                  <c:v>101.5</c:v>
                </c:pt>
                <c:pt idx="1326">
                  <c:v>101.5</c:v>
                </c:pt>
                <c:pt idx="1327">
                  <c:v>101.5</c:v>
                </c:pt>
                <c:pt idx="1328">
                  <c:v>101.5</c:v>
                </c:pt>
                <c:pt idx="1329">
                  <c:v>101.5</c:v>
                </c:pt>
                <c:pt idx="1330">
                  <c:v>101.5</c:v>
                </c:pt>
                <c:pt idx="1331">
                  <c:v>101.5</c:v>
                </c:pt>
                <c:pt idx="1332">
                  <c:v>101.5</c:v>
                </c:pt>
                <c:pt idx="1333">
                  <c:v>101.5</c:v>
                </c:pt>
                <c:pt idx="1334">
                  <c:v>101.5</c:v>
                </c:pt>
                <c:pt idx="1335">
                  <c:v>101.5</c:v>
                </c:pt>
                <c:pt idx="1336">
                  <c:v>101.5</c:v>
                </c:pt>
                <c:pt idx="1337">
                  <c:v>101.5</c:v>
                </c:pt>
                <c:pt idx="1338">
                  <c:v>101.5</c:v>
                </c:pt>
                <c:pt idx="1339">
                  <c:v>101.5</c:v>
                </c:pt>
                <c:pt idx="1340">
                  <c:v>101.5</c:v>
                </c:pt>
                <c:pt idx="1341">
                  <c:v>101.5</c:v>
                </c:pt>
                <c:pt idx="1342">
                  <c:v>101.5</c:v>
                </c:pt>
                <c:pt idx="1343">
                  <c:v>101.5</c:v>
                </c:pt>
                <c:pt idx="1344">
                  <c:v>101.5</c:v>
                </c:pt>
                <c:pt idx="1345">
                  <c:v>101.5</c:v>
                </c:pt>
                <c:pt idx="1346">
                  <c:v>101.5</c:v>
                </c:pt>
                <c:pt idx="1347">
                  <c:v>101.5</c:v>
                </c:pt>
                <c:pt idx="1348">
                  <c:v>101.5</c:v>
                </c:pt>
                <c:pt idx="1349">
                  <c:v>101.5</c:v>
                </c:pt>
                <c:pt idx="1350">
                  <c:v>101.5</c:v>
                </c:pt>
                <c:pt idx="1351">
                  <c:v>101.5</c:v>
                </c:pt>
                <c:pt idx="1352">
                  <c:v>101.5</c:v>
                </c:pt>
                <c:pt idx="1353">
                  <c:v>101.5</c:v>
                </c:pt>
                <c:pt idx="1354">
                  <c:v>101.5</c:v>
                </c:pt>
                <c:pt idx="1355">
                  <c:v>101.5</c:v>
                </c:pt>
                <c:pt idx="1356">
                  <c:v>101.5</c:v>
                </c:pt>
                <c:pt idx="1357">
                  <c:v>101.5</c:v>
                </c:pt>
                <c:pt idx="1358">
                  <c:v>101.5</c:v>
                </c:pt>
                <c:pt idx="1359">
                  <c:v>101.5</c:v>
                </c:pt>
                <c:pt idx="1360">
                  <c:v>101.5</c:v>
                </c:pt>
                <c:pt idx="1361">
                  <c:v>101.5</c:v>
                </c:pt>
                <c:pt idx="1362">
                  <c:v>101.5</c:v>
                </c:pt>
                <c:pt idx="1363">
                  <c:v>101.5</c:v>
                </c:pt>
                <c:pt idx="1364">
                  <c:v>101.5</c:v>
                </c:pt>
                <c:pt idx="1365">
                  <c:v>101.5</c:v>
                </c:pt>
                <c:pt idx="1366">
                  <c:v>101.5</c:v>
                </c:pt>
                <c:pt idx="1367">
                  <c:v>101.5</c:v>
                </c:pt>
                <c:pt idx="1368">
                  <c:v>101.5</c:v>
                </c:pt>
                <c:pt idx="1369">
                  <c:v>101.5</c:v>
                </c:pt>
                <c:pt idx="1370">
                  <c:v>101.5</c:v>
                </c:pt>
                <c:pt idx="1371">
                  <c:v>101.5</c:v>
                </c:pt>
                <c:pt idx="1372">
                  <c:v>101.5</c:v>
                </c:pt>
                <c:pt idx="1373">
                  <c:v>101.5</c:v>
                </c:pt>
                <c:pt idx="1374">
                  <c:v>101.5</c:v>
                </c:pt>
                <c:pt idx="1375">
                  <c:v>101.5</c:v>
                </c:pt>
                <c:pt idx="1376">
                  <c:v>101.5</c:v>
                </c:pt>
                <c:pt idx="1377">
                  <c:v>101.5</c:v>
                </c:pt>
                <c:pt idx="1378">
                  <c:v>101.5</c:v>
                </c:pt>
                <c:pt idx="1379">
                  <c:v>101.5</c:v>
                </c:pt>
                <c:pt idx="1380">
                  <c:v>101.5</c:v>
                </c:pt>
                <c:pt idx="1381">
                  <c:v>101.5</c:v>
                </c:pt>
                <c:pt idx="1382">
                  <c:v>101.5</c:v>
                </c:pt>
                <c:pt idx="1383">
                  <c:v>101.5</c:v>
                </c:pt>
                <c:pt idx="1384">
                  <c:v>101.5</c:v>
                </c:pt>
                <c:pt idx="1385">
                  <c:v>101.5</c:v>
                </c:pt>
                <c:pt idx="1386">
                  <c:v>101.5</c:v>
                </c:pt>
                <c:pt idx="1387">
                  <c:v>101.5</c:v>
                </c:pt>
                <c:pt idx="1388">
                  <c:v>101.5</c:v>
                </c:pt>
                <c:pt idx="1389">
                  <c:v>101.5</c:v>
                </c:pt>
                <c:pt idx="1390">
                  <c:v>101.5</c:v>
                </c:pt>
                <c:pt idx="1391">
                  <c:v>101.5</c:v>
                </c:pt>
                <c:pt idx="1392">
                  <c:v>101.5</c:v>
                </c:pt>
                <c:pt idx="1393">
                  <c:v>101.5</c:v>
                </c:pt>
                <c:pt idx="1394">
                  <c:v>101.5</c:v>
                </c:pt>
                <c:pt idx="1395">
                  <c:v>101.5</c:v>
                </c:pt>
                <c:pt idx="1396">
                  <c:v>101.5</c:v>
                </c:pt>
                <c:pt idx="1397">
                  <c:v>101.5</c:v>
                </c:pt>
                <c:pt idx="1398">
                  <c:v>101.5</c:v>
                </c:pt>
                <c:pt idx="1399">
                  <c:v>101.5</c:v>
                </c:pt>
                <c:pt idx="1400">
                  <c:v>101.5</c:v>
                </c:pt>
                <c:pt idx="1401">
                  <c:v>101.5</c:v>
                </c:pt>
                <c:pt idx="1402">
                  <c:v>101.5</c:v>
                </c:pt>
                <c:pt idx="1403">
                  <c:v>101.5</c:v>
                </c:pt>
                <c:pt idx="1404">
                  <c:v>101.5</c:v>
                </c:pt>
                <c:pt idx="1405">
                  <c:v>101.5</c:v>
                </c:pt>
                <c:pt idx="1406">
                  <c:v>101.5</c:v>
                </c:pt>
                <c:pt idx="1407">
                  <c:v>101.5</c:v>
                </c:pt>
              </c:numCache>
            </c:numRef>
          </c:xVal>
          <c:yVal>
            <c:numRef>
              <c:f>maximale_chloride_groeiseizoen!$AN$3:$AN$1410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563.013916015625</c:v>
                </c:pt>
                <c:pt idx="65">
                  <c:v>563.013916015625</c:v>
                </c:pt>
                <c:pt idx="66">
                  <c:v>565.502685546875</c:v>
                </c:pt>
                <c:pt idx="67">
                  <c:v>565.502685546875</c:v>
                </c:pt>
                <c:pt idx="68">
                  <c:v>568.71032714843705</c:v>
                </c:pt>
                <c:pt idx="69">
                  <c:v>568.71032714843705</c:v>
                </c:pt>
                <c:pt idx="70">
                  <c:v>570.68597412109295</c:v>
                </c:pt>
                <c:pt idx="71">
                  <c:v>570.68597412109295</c:v>
                </c:pt>
                <c:pt idx="72">
                  <c:v>577.86877441406205</c:v>
                </c:pt>
                <c:pt idx="73">
                  <c:v>577.86877441406205</c:v>
                </c:pt>
                <c:pt idx="74">
                  <c:v>583.77642822265602</c:v>
                </c:pt>
                <c:pt idx="75">
                  <c:v>583.77642822265602</c:v>
                </c:pt>
                <c:pt idx="76">
                  <c:v>590.92919921875</c:v>
                </c:pt>
                <c:pt idx="77">
                  <c:v>590.92919921875</c:v>
                </c:pt>
                <c:pt idx="78">
                  <c:v>597.095947265625</c:v>
                </c:pt>
                <c:pt idx="79">
                  <c:v>597.095947265625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564.07696533203102</c:v>
                </c:pt>
                <c:pt idx="193">
                  <c:v>564.07696533203102</c:v>
                </c:pt>
                <c:pt idx="194">
                  <c:v>566.67053222656205</c:v>
                </c:pt>
                <c:pt idx="195">
                  <c:v>566.67053222656205</c:v>
                </c:pt>
                <c:pt idx="196">
                  <c:v>569.7939453125</c:v>
                </c:pt>
                <c:pt idx="197">
                  <c:v>569.7939453125</c:v>
                </c:pt>
                <c:pt idx="198">
                  <c:v>571.86865234375</c:v>
                </c:pt>
                <c:pt idx="199">
                  <c:v>571.86865234375</c:v>
                </c:pt>
                <c:pt idx="200">
                  <c:v>579.06939697265602</c:v>
                </c:pt>
                <c:pt idx="201">
                  <c:v>579.06939697265602</c:v>
                </c:pt>
                <c:pt idx="202">
                  <c:v>584.99810791015602</c:v>
                </c:pt>
                <c:pt idx="203">
                  <c:v>584.99810791015602</c:v>
                </c:pt>
                <c:pt idx="204">
                  <c:v>592.21716308593705</c:v>
                </c:pt>
                <c:pt idx="205">
                  <c:v>592.21716308593705</c:v>
                </c:pt>
                <c:pt idx="206">
                  <c:v>598.37103271484295</c:v>
                </c:pt>
                <c:pt idx="207">
                  <c:v>598.37103271484295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565.13488769531205</c:v>
                </c:pt>
                <c:pt idx="321">
                  <c:v>565.13488769531205</c:v>
                </c:pt>
                <c:pt idx="322">
                  <c:v>567.80554199218705</c:v>
                </c:pt>
                <c:pt idx="323">
                  <c:v>567.80554199218705</c:v>
                </c:pt>
                <c:pt idx="324">
                  <c:v>570.85882568359295</c:v>
                </c:pt>
                <c:pt idx="325">
                  <c:v>570.85882568359295</c:v>
                </c:pt>
                <c:pt idx="326">
                  <c:v>572.99377441406205</c:v>
                </c:pt>
                <c:pt idx="327">
                  <c:v>572.99377441406205</c:v>
                </c:pt>
                <c:pt idx="328">
                  <c:v>580.25775146484295</c:v>
                </c:pt>
                <c:pt idx="329">
                  <c:v>580.25775146484295</c:v>
                </c:pt>
                <c:pt idx="330">
                  <c:v>586.19403076171795</c:v>
                </c:pt>
                <c:pt idx="331">
                  <c:v>586.19403076171795</c:v>
                </c:pt>
                <c:pt idx="332">
                  <c:v>593.54626464843705</c:v>
                </c:pt>
                <c:pt idx="333">
                  <c:v>593.54626464843705</c:v>
                </c:pt>
                <c:pt idx="334">
                  <c:v>599.70501708984295</c:v>
                </c:pt>
                <c:pt idx="335">
                  <c:v>599.70501708984295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566.05487060546795</c:v>
                </c:pt>
                <c:pt idx="449">
                  <c:v>566.05487060546795</c:v>
                </c:pt>
                <c:pt idx="450">
                  <c:v>568.732421875</c:v>
                </c:pt>
                <c:pt idx="451">
                  <c:v>568.732421875</c:v>
                </c:pt>
                <c:pt idx="452">
                  <c:v>571.757568359375</c:v>
                </c:pt>
                <c:pt idx="453">
                  <c:v>571.757568359375</c:v>
                </c:pt>
                <c:pt idx="454">
                  <c:v>573.9091796875</c:v>
                </c:pt>
                <c:pt idx="455">
                  <c:v>573.9091796875</c:v>
                </c:pt>
                <c:pt idx="456">
                  <c:v>581.307373046875</c:v>
                </c:pt>
                <c:pt idx="457">
                  <c:v>581.307373046875</c:v>
                </c:pt>
                <c:pt idx="458">
                  <c:v>587.224853515625</c:v>
                </c:pt>
                <c:pt idx="459">
                  <c:v>587.224853515625</c:v>
                </c:pt>
                <c:pt idx="460">
                  <c:v>594.62469482421795</c:v>
                </c:pt>
                <c:pt idx="461">
                  <c:v>594.62469482421795</c:v>
                </c:pt>
                <c:pt idx="462">
                  <c:v>600.79620361328102</c:v>
                </c:pt>
                <c:pt idx="463">
                  <c:v>600.79620361328102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566.452880859375</c:v>
                </c:pt>
                <c:pt idx="577">
                  <c:v>566.452880859375</c:v>
                </c:pt>
                <c:pt idx="578">
                  <c:v>569.19525146484295</c:v>
                </c:pt>
                <c:pt idx="579">
                  <c:v>569.19525146484295</c:v>
                </c:pt>
                <c:pt idx="580">
                  <c:v>572.138427734375</c:v>
                </c:pt>
                <c:pt idx="581">
                  <c:v>572.138427734375</c:v>
                </c:pt>
                <c:pt idx="582">
                  <c:v>574.32861328125</c:v>
                </c:pt>
                <c:pt idx="583">
                  <c:v>574.32861328125</c:v>
                </c:pt>
                <c:pt idx="584">
                  <c:v>581.8203125</c:v>
                </c:pt>
                <c:pt idx="585">
                  <c:v>581.8203125</c:v>
                </c:pt>
                <c:pt idx="586">
                  <c:v>587.72399902343705</c:v>
                </c:pt>
                <c:pt idx="587">
                  <c:v>587.72399902343705</c:v>
                </c:pt>
                <c:pt idx="588">
                  <c:v>595.31280517578102</c:v>
                </c:pt>
                <c:pt idx="589">
                  <c:v>595.31280517578102</c:v>
                </c:pt>
                <c:pt idx="590">
                  <c:v>601.39788818359295</c:v>
                </c:pt>
                <c:pt idx="591">
                  <c:v>601.39788818359295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566.55316162109295</c:v>
                </c:pt>
                <c:pt idx="705">
                  <c:v>566.55316162109295</c:v>
                </c:pt>
                <c:pt idx="706">
                  <c:v>569.28076171875</c:v>
                </c:pt>
                <c:pt idx="707">
                  <c:v>569.28076171875</c:v>
                </c:pt>
                <c:pt idx="708">
                  <c:v>572.19769287109295</c:v>
                </c:pt>
                <c:pt idx="709">
                  <c:v>572.19769287109295</c:v>
                </c:pt>
                <c:pt idx="710">
                  <c:v>574.35119628906205</c:v>
                </c:pt>
                <c:pt idx="711">
                  <c:v>574.35119628906205</c:v>
                </c:pt>
                <c:pt idx="712">
                  <c:v>582.039306640625</c:v>
                </c:pt>
                <c:pt idx="713">
                  <c:v>582.039306640625</c:v>
                </c:pt>
                <c:pt idx="714">
                  <c:v>587.90557861328102</c:v>
                </c:pt>
                <c:pt idx="715">
                  <c:v>587.90557861328102</c:v>
                </c:pt>
                <c:pt idx="716">
                  <c:v>595.55090332031205</c:v>
                </c:pt>
                <c:pt idx="717">
                  <c:v>595.55090332031205</c:v>
                </c:pt>
                <c:pt idx="718">
                  <c:v>601.64202880859295</c:v>
                </c:pt>
                <c:pt idx="719">
                  <c:v>601.64202880859295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721.43572998046795</c:v>
                </c:pt>
                <c:pt idx="753">
                  <c:v>721.43572998046795</c:v>
                </c:pt>
                <c:pt idx="754">
                  <c:v>724.91851806640602</c:v>
                </c:pt>
                <c:pt idx="755">
                  <c:v>724.91851806640602</c:v>
                </c:pt>
                <c:pt idx="756">
                  <c:v>725.88055419921795</c:v>
                </c:pt>
                <c:pt idx="757">
                  <c:v>725.88055419921795</c:v>
                </c:pt>
                <c:pt idx="758">
                  <c:v>729.791015625</c:v>
                </c:pt>
                <c:pt idx="759">
                  <c:v>729.791015625</c:v>
                </c:pt>
                <c:pt idx="760">
                  <c:v>746.62145996093705</c:v>
                </c:pt>
                <c:pt idx="761">
                  <c:v>746.62145996093705</c:v>
                </c:pt>
                <c:pt idx="762">
                  <c:v>751.70690917968705</c:v>
                </c:pt>
                <c:pt idx="763">
                  <c:v>751.70690917968705</c:v>
                </c:pt>
                <c:pt idx="764">
                  <c:v>771.96270751953102</c:v>
                </c:pt>
                <c:pt idx="765">
                  <c:v>771.96270751953102</c:v>
                </c:pt>
                <c:pt idx="766">
                  <c:v>778.01135253906205</c:v>
                </c:pt>
                <c:pt idx="767">
                  <c:v>778.01135253906205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566.206787109375</c:v>
                </c:pt>
                <c:pt idx="833">
                  <c:v>566.206787109375</c:v>
                </c:pt>
                <c:pt idx="834">
                  <c:v>568.91278076171795</c:v>
                </c:pt>
                <c:pt idx="835">
                  <c:v>568.91278076171795</c:v>
                </c:pt>
                <c:pt idx="836">
                  <c:v>571.8095703125</c:v>
                </c:pt>
                <c:pt idx="837">
                  <c:v>571.8095703125</c:v>
                </c:pt>
                <c:pt idx="838">
                  <c:v>573.95831298828102</c:v>
                </c:pt>
                <c:pt idx="839">
                  <c:v>573.95831298828102</c:v>
                </c:pt>
                <c:pt idx="840">
                  <c:v>581.81146240234295</c:v>
                </c:pt>
                <c:pt idx="841">
                  <c:v>581.81146240234295</c:v>
                </c:pt>
                <c:pt idx="842">
                  <c:v>587.63580322265602</c:v>
                </c:pt>
                <c:pt idx="843">
                  <c:v>587.63580322265602</c:v>
                </c:pt>
                <c:pt idx="844">
                  <c:v>595.37316894531205</c:v>
                </c:pt>
                <c:pt idx="845">
                  <c:v>595.37316894531205</c:v>
                </c:pt>
                <c:pt idx="846">
                  <c:v>601.40368652343705</c:v>
                </c:pt>
                <c:pt idx="847">
                  <c:v>601.40368652343705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565.50573730468705</c:v>
                </c:pt>
                <c:pt idx="961">
                  <c:v>565.50573730468705</c:v>
                </c:pt>
                <c:pt idx="962">
                  <c:v>568.19830322265602</c:v>
                </c:pt>
                <c:pt idx="963">
                  <c:v>568.19830322265602</c:v>
                </c:pt>
                <c:pt idx="964">
                  <c:v>571.02307128906205</c:v>
                </c:pt>
                <c:pt idx="965">
                  <c:v>571.02307128906205</c:v>
                </c:pt>
                <c:pt idx="966">
                  <c:v>573.19201660156205</c:v>
                </c:pt>
                <c:pt idx="967">
                  <c:v>573.19201660156205</c:v>
                </c:pt>
                <c:pt idx="968">
                  <c:v>581.27655029296795</c:v>
                </c:pt>
                <c:pt idx="969">
                  <c:v>581.27655029296795</c:v>
                </c:pt>
                <c:pt idx="970">
                  <c:v>587.02313232421795</c:v>
                </c:pt>
                <c:pt idx="971">
                  <c:v>587.02313232421795</c:v>
                </c:pt>
                <c:pt idx="972">
                  <c:v>594.85235595703102</c:v>
                </c:pt>
                <c:pt idx="973">
                  <c:v>594.85235595703102</c:v>
                </c:pt>
                <c:pt idx="974">
                  <c:v>600.86846923828102</c:v>
                </c:pt>
                <c:pt idx="975">
                  <c:v>600.86846923828102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564.51202392578102</c:v>
                </c:pt>
                <c:pt idx="1089">
                  <c:v>564.51202392578102</c:v>
                </c:pt>
                <c:pt idx="1090">
                  <c:v>567.23040771484295</c:v>
                </c:pt>
                <c:pt idx="1091">
                  <c:v>567.23040771484295</c:v>
                </c:pt>
                <c:pt idx="1092">
                  <c:v>569.96667480468705</c:v>
                </c:pt>
                <c:pt idx="1093">
                  <c:v>569.96667480468705</c:v>
                </c:pt>
                <c:pt idx="1094">
                  <c:v>572.14306640625</c:v>
                </c:pt>
                <c:pt idx="1095">
                  <c:v>572.14306640625</c:v>
                </c:pt>
                <c:pt idx="1096">
                  <c:v>580.39471435546795</c:v>
                </c:pt>
                <c:pt idx="1097">
                  <c:v>580.39471435546795</c:v>
                </c:pt>
                <c:pt idx="1098">
                  <c:v>586.07360839843705</c:v>
                </c:pt>
                <c:pt idx="1099">
                  <c:v>586.07360839843705</c:v>
                </c:pt>
                <c:pt idx="1100">
                  <c:v>594.08239746093705</c:v>
                </c:pt>
                <c:pt idx="1101">
                  <c:v>594.08239746093705</c:v>
                </c:pt>
                <c:pt idx="1102">
                  <c:v>600.03161621093705</c:v>
                </c:pt>
                <c:pt idx="1103">
                  <c:v>600.03161621093705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563.57708740234295</c:v>
                </c:pt>
                <c:pt idx="1217">
                  <c:v>563.57708740234295</c:v>
                </c:pt>
                <c:pt idx="1218">
                  <c:v>566.298583984375</c:v>
                </c:pt>
                <c:pt idx="1219">
                  <c:v>566.298583984375</c:v>
                </c:pt>
                <c:pt idx="1220">
                  <c:v>568.98303222656205</c:v>
                </c:pt>
                <c:pt idx="1221">
                  <c:v>568.98303222656205</c:v>
                </c:pt>
                <c:pt idx="1222">
                  <c:v>571.14025878906205</c:v>
                </c:pt>
                <c:pt idx="1223">
                  <c:v>571.14025878906205</c:v>
                </c:pt>
                <c:pt idx="1224">
                  <c:v>579.56146240234295</c:v>
                </c:pt>
                <c:pt idx="1225">
                  <c:v>579.56146240234295</c:v>
                </c:pt>
                <c:pt idx="1226">
                  <c:v>585.19024658203102</c:v>
                </c:pt>
                <c:pt idx="1227">
                  <c:v>585.19024658203102</c:v>
                </c:pt>
                <c:pt idx="1228">
                  <c:v>593.38970947265602</c:v>
                </c:pt>
                <c:pt idx="1229">
                  <c:v>593.38970947265602</c:v>
                </c:pt>
                <c:pt idx="1230">
                  <c:v>599.28350830078102</c:v>
                </c:pt>
                <c:pt idx="1231">
                  <c:v>599.28350830078102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562.25408935546795</c:v>
                </c:pt>
                <c:pt idx="1345">
                  <c:v>562.25408935546795</c:v>
                </c:pt>
                <c:pt idx="1346">
                  <c:v>564.968505859375</c:v>
                </c:pt>
                <c:pt idx="1347">
                  <c:v>564.968505859375</c:v>
                </c:pt>
                <c:pt idx="1348">
                  <c:v>567.58697509765602</c:v>
                </c:pt>
                <c:pt idx="1349">
                  <c:v>567.58697509765602</c:v>
                </c:pt>
                <c:pt idx="1350">
                  <c:v>569.73394775390602</c:v>
                </c:pt>
                <c:pt idx="1351">
                  <c:v>569.73394775390602</c:v>
                </c:pt>
                <c:pt idx="1352">
                  <c:v>578.38134765625</c:v>
                </c:pt>
                <c:pt idx="1353">
                  <c:v>578.38134765625</c:v>
                </c:pt>
                <c:pt idx="1354">
                  <c:v>583.92791748046795</c:v>
                </c:pt>
                <c:pt idx="1355">
                  <c:v>583.92791748046795</c:v>
                </c:pt>
                <c:pt idx="1356">
                  <c:v>592.25799560546795</c:v>
                </c:pt>
                <c:pt idx="1357">
                  <c:v>592.25799560546795</c:v>
                </c:pt>
                <c:pt idx="1358">
                  <c:v>598.08587646484295</c:v>
                </c:pt>
                <c:pt idx="1359">
                  <c:v>598.08587646484295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717.15472412109295</c:v>
                </c:pt>
                <c:pt idx="1393">
                  <c:v>717.15472412109295</c:v>
                </c:pt>
                <c:pt idx="1394">
                  <c:v>720.61383056640602</c:v>
                </c:pt>
                <c:pt idx="1395">
                  <c:v>720.61383056640602</c:v>
                </c:pt>
                <c:pt idx="1396">
                  <c:v>721.28216552734295</c:v>
                </c:pt>
                <c:pt idx="1397">
                  <c:v>721.28216552734295</c:v>
                </c:pt>
                <c:pt idx="1398">
                  <c:v>725.14385986328102</c:v>
                </c:pt>
                <c:pt idx="1399">
                  <c:v>725.14385986328102</c:v>
                </c:pt>
                <c:pt idx="1400">
                  <c:v>742.90661621093705</c:v>
                </c:pt>
                <c:pt idx="1401">
                  <c:v>742.90661621093705</c:v>
                </c:pt>
                <c:pt idx="1402">
                  <c:v>747.65118408203102</c:v>
                </c:pt>
                <c:pt idx="1403">
                  <c:v>747.65118408203102</c:v>
                </c:pt>
                <c:pt idx="1404">
                  <c:v>768.75396728515602</c:v>
                </c:pt>
                <c:pt idx="1405">
                  <c:v>768.75396728515602</c:v>
                </c:pt>
                <c:pt idx="1406">
                  <c:v>774.52008056640602</c:v>
                </c:pt>
                <c:pt idx="1407">
                  <c:v>774.52008056640602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61-4C15-948C-5FDDDE678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75144"/>
        <c:axId val="185476784"/>
      </c:scatterChart>
      <c:valAx>
        <c:axId val="185475144"/>
        <c:scaling>
          <c:orientation val="minMax"/>
          <c:max val="105"/>
          <c:min val="-10"/>
        </c:scaling>
        <c:delete val="0"/>
        <c:axPos val="b"/>
        <c:majorGridlines>
          <c:spPr>
            <a:ln w="6350" cap="flat" cmpd="sng" algn="ctr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zeespiegelstijging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6784"/>
        <c:crosses val="autoZero"/>
        <c:crossBetween val="midCat"/>
        <c:majorUnit val="10"/>
      </c:valAx>
      <c:valAx>
        <c:axId val="185476784"/>
        <c:scaling>
          <c:orientation val="minMax"/>
          <c:max val="850"/>
          <c:min val="250"/>
        </c:scaling>
        <c:delete val="0"/>
        <c:axPos val="l"/>
        <c:majorGridlines>
          <c:spPr>
            <a:ln w="6350" cap="flat" cmpd="sng" algn="ctr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maximale chlorideconcentratie groeiseizoen (mg/l)</a:t>
                </a:r>
              </a:p>
            </c:rich>
          </c:tx>
          <c:layout>
            <c:manualLayout>
              <c:xMode val="edge"/>
              <c:yMode val="edge"/>
              <c:x val="1.2124486262795759E-2"/>
              <c:y val="0.109711017644322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5144"/>
        <c:crossesAt val="-10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64254533392697"/>
          <c:y val="4.1505667625855024E-2"/>
          <c:w val="0.8638795961409178"/>
          <c:h val="0.78197618610728981"/>
        </c:manualLayout>
      </c:layout>
      <c:scatterChart>
        <c:scatterStyle val="lineMarker"/>
        <c:varyColors val="0"/>
        <c:ser>
          <c:idx val="0"/>
          <c:order val="0"/>
          <c:tx>
            <c:strRef>
              <c:f>maximale_chloride_groeiseizoen!$U$2</c:f>
              <c:strCache>
                <c:ptCount val="1"/>
                <c:pt idx="0">
                  <c:v>I. Krammer-Volkerak Oost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maximale_chloride_groeiseizoen!$T$3:$T$1410</c:f>
              <c:numCache>
                <c:formatCode>General</c:formatCode>
                <c:ptCount val="1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80</c:v>
                </c:pt>
                <c:pt idx="1141">
                  <c:v>80</c:v>
                </c:pt>
                <c:pt idx="1142">
                  <c:v>80</c:v>
                </c:pt>
                <c:pt idx="1143">
                  <c:v>80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90</c:v>
                </c:pt>
                <c:pt idx="1153">
                  <c:v>90</c:v>
                </c:pt>
                <c:pt idx="1154">
                  <c:v>90</c:v>
                </c:pt>
                <c:pt idx="1155">
                  <c:v>90</c:v>
                </c:pt>
                <c:pt idx="1156">
                  <c:v>90</c:v>
                </c:pt>
                <c:pt idx="1157">
                  <c:v>90</c:v>
                </c:pt>
                <c:pt idx="1158">
                  <c:v>90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90</c:v>
                </c:pt>
                <c:pt idx="1171">
                  <c:v>90</c:v>
                </c:pt>
                <c:pt idx="1172">
                  <c:v>90</c:v>
                </c:pt>
                <c:pt idx="1173">
                  <c:v>90</c:v>
                </c:pt>
                <c:pt idx="1174">
                  <c:v>90</c:v>
                </c:pt>
                <c:pt idx="1175">
                  <c:v>90</c:v>
                </c:pt>
                <c:pt idx="1176">
                  <c:v>90</c:v>
                </c:pt>
                <c:pt idx="1177">
                  <c:v>90</c:v>
                </c:pt>
                <c:pt idx="1178">
                  <c:v>90</c:v>
                </c:pt>
                <c:pt idx="1179">
                  <c:v>90</c:v>
                </c:pt>
                <c:pt idx="1180">
                  <c:v>90</c:v>
                </c:pt>
                <c:pt idx="1181">
                  <c:v>90</c:v>
                </c:pt>
                <c:pt idx="1182">
                  <c:v>90</c:v>
                </c:pt>
                <c:pt idx="1183">
                  <c:v>90</c:v>
                </c:pt>
                <c:pt idx="1184">
                  <c:v>90</c:v>
                </c:pt>
                <c:pt idx="1185">
                  <c:v>90</c:v>
                </c:pt>
                <c:pt idx="1186">
                  <c:v>90</c:v>
                </c:pt>
                <c:pt idx="1187">
                  <c:v>90</c:v>
                </c:pt>
                <c:pt idx="1188">
                  <c:v>90</c:v>
                </c:pt>
                <c:pt idx="1189">
                  <c:v>90</c:v>
                </c:pt>
                <c:pt idx="1190">
                  <c:v>90</c:v>
                </c:pt>
                <c:pt idx="1191">
                  <c:v>90</c:v>
                </c:pt>
                <c:pt idx="1192">
                  <c:v>90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90</c:v>
                </c:pt>
                <c:pt idx="1204">
                  <c:v>90</c:v>
                </c:pt>
                <c:pt idx="1205">
                  <c:v>90</c:v>
                </c:pt>
                <c:pt idx="1206">
                  <c:v>90</c:v>
                </c:pt>
                <c:pt idx="1207">
                  <c:v>90</c:v>
                </c:pt>
                <c:pt idx="1208">
                  <c:v>90</c:v>
                </c:pt>
                <c:pt idx="1209">
                  <c:v>90</c:v>
                </c:pt>
                <c:pt idx="1210">
                  <c:v>90</c:v>
                </c:pt>
                <c:pt idx="1211">
                  <c:v>90</c:v>
                </c:pt>
                <c:pt idx="1212">
                  <c:v>90</c:v>
                </c:pt>
                <c:pt idx="1213">
                  <c:v>90</c:v>
                </c:pt>
                <c:pt idx="1214">
                  <c:v>90</c:v>
                </c:pt>
                <c:pt idx="1215">
                  <c:v>90</c:v>
                </c:pt>
                <c:pt idx="1216">
                  <c:v>90</c:v>
                </c:pt>
                <c:pt idx="1217">
                  <c:v>90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90</c:v>
                </c:pt>
                <c:pt idx="1227">
                  <c:v>90</c:v>
                </c:pt>
                <c:pt idx="1228">
                  <c:v>90</c:v>
                </c:pt>
                <c:pt idx="1229">
                  <c:v>90</c:v>
                </c:pt>
                <c:pt idx="1230">
                  <c:v>90</c:v>
                </c:pt>
                <c:pt idx="1231">
                  <c:v>90</c:v>
                </c:pt>
                <c:pt idx="1232">
                  <c:v>90</c:v>
                </c:pt>
                <c:pt idx="1233">
                  <c:v>90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90</c:v>
                </c:pt>
                <c:pt idx="1241">
                  <c:v>90</c:v>
                </c:pt>
                <c:pt idx="1242">
                  <c:v>90</c:v>
                </c:pt>
                <c:pt idx="1243">
                  <c:v>90</c:v>
                </c:pt>
                <c:pt idx="1244">
                  <c:v>90</c:v>
                </c:pt>
                <c:pt idx="1245">
                  <c:v>90</c:v>
                </c:pt>
                <c:pt idx="1246">
                  <c:v>90</c:v>
                </c:pt>
                <c:pt idx="1247">
                  <c:v>90</c:v>
                </c:pt>
                <c:pt idx="1248">
                  <c:v>90</c:v>
                </c:pt>
                <c:pt idx="1249">
                  <c:v>90</c:v>
                </c:pt>
                <c:pt idx="1250">
                  <c:v>90</c:v>
                </c:pt>
                <c:pt idx="1251">
                  <c:v>90</c:v>
                </c:pt>
                <c:pt idx="1252">
                  <c:v>90</c:v>
                </c:pt>
                <c:pt idx="1253">
                  <c:v>90</c:v>
                </c:pt>
                <c:pt idx="1254">
                  <c:v>90</c:v>
                </c:pt>
                <c:pt idx="1255">
                  <c:v>90</c:v>
                </c:pt>
                <c:pt idx="1256">
                  <c:v>90</c:v>
                </c:pt>
                <c:pt idx="1257">
                  <c:v>90</c:v>
                </c:pt>
                <c:pt idx="1258">
                  <c:v>90</c:v>
                </c:pt>
                <c:pt idx="1259">
                  <c:v>90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90</c:v>
                </c:pt>
                <c:pt idx="1274">
                  <c:v>90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</c:numCache>
            </c:numRef>
          </c:xVal>
          <c:yVal>
            <c:numRef>
              <c:f>maximale_chloride_groeiseizoen!$AB$3:$AB$14100</c:f>
              <c:numCache>
                <c:formatCode>General</c:formatCode>
                <c:ptCount val="14098"/>
                <c:pt idx="0">
                  <c:v>421.1142578125</c:v>
                </c:pt>
                <c:pt idx="1">
                  <c:v>421.1142578125</c:v>
                </c:pt>
                <c:pt idx="2">
                  <c:v>421.95413208007801</c:v>
                </c:pt>
                <c:pt idx="3">
                  <c:v>421.95413208007801</c:v>
                </c:pt>
                <c:pt idx="4">
                  <c:v>428.68588256835898</c:v>
                </c:pt>
                <c:pt idx="5">
                  <c:v>428.68588256835898</c:v>
                </c:pt>
                <c:pt idx="6">
                  <c:v>429.81430053710898</c:v>
                </c:pt>
                <c:pt idx="7">
                  <c:v>429.81430053710898</c:v>
                </c:pt>
                <c:pt idx="8">
                  <c:v>432.38714599609301</c:v>
                </c:pt>
                <c:pt idx="9">
                  <c:v>432.38714599609301</c:v>
                </c:pt>
                <c:pt idx="10">
                  <c:v>433.35406494140602</c:v>
                </c:pt>
                <c:pt idx="11">
                  <c:v>433.35406494140602</c:v>
                </c:pt>
                <c:pt idx="12">
                  <c:v>439.93243408203102</c:v>
                </c:pt>
                <c:pt idx="13">
                  <c:v>439.93243408203102</c:v>
                </c:pt>
                <c:pt idx="14">
                  <c:v>441.07946777343699</c:v>
                </c:pt>
                <c:pt idx="15">
                  <c:v>441.07946777343699</c:v>
                </c:pt>
                <c:pt idx="16">
                  <c:v>492.10076904296801</c:v>
                </c:pt>
                <c:pt idx="17">
                  <c:v>492.10076904296801</c:v>
                </c:pt>
                <c:pt idx="18">
                  <c:v>492.67419433593699</c:v>
                </c:pt>
                <c:pt idx="19">
                  <c:v>492.67419433593699</c:v>
                </c:pt>
                <c:pt idx="20">
                  <c:v>502.79025268554602</c:v>
                </c:pt>
                <c:pt idx="21">
                  <c:v>502.79025268554602</c:v>
                </c:pt>
                <c:pt idx="22">
                  <c:v>502.90451049804602</c:v>
                </c:pt>
                <c:pt idx="23">
                  <c:v>502.90451049804602</c:v>
                </c:pt>
                <c:pt idx="24">
                  <c:v>503.768463134765</c:v>
                </c:pt>
                <c:pt idx="25">
                  <c:v>503.768463134765</c:v>
                </c:pt>
                <c:pt idx="26">
                  <c:v>505.65878295898398</c:v>
                </c:pt>
                <c:pt idx="27">
                  <c:v>505.65878295898398</c:v>
                </c:pt>
                <c:pt idx="28">
                  <c:v>506.54269409179602</c:v>
                </c:pt>
                <c:pt idx="29">
                  <c:v>506.54269409179602</c:v>
                </c:pt>
                <c:pt idx="30">
                  <c:v>507.21694946289</c:v>
                </c:pt>
                <c:pt idx="31">
                  <c:v>507.21694946289</c:v>
                </c:pt>
                <c:pt idx="32">
                  <c:v>507.41610717773398</c:v>
                </c:pt>
                <c:pt idx="33">
                  <c:v>507.41610717773398</c:v>
                </c:pt>
                <c:pt idx="34">
                  <c:v>507.91500854492102</c:v>
                </c:pt>
                <c:pt idx="35">
                  <c:v>507.91500854492102</c:v>
                </c:pt>
                <c:pt idx="36">
                  <c:v>510.10629272460898</c:v>
                </c:pt>
                <c:pt idx="37">
                  <c:v>510.10629272460898</c:v>
                </c:pt>
                <c:pt idx="38">
                  <c:v>511.22097778320301</c:v>
                </c:pt>
                <c:pt idx="39">
                  <c:v>511.22097778320301</c:v>
                </c:pt>
                <c:pt idx="40">
                  <c:v>511.96286010742102</c:v>
                </c:pt>
                <c:pt idx="41">
                  <c:v>511.96286010742102</c:v>
                </c:pt>
                <c:pt idx="42">
                  <c:v>515.10125732421795</c:v>
                </c:pt>
                <c:pt idx="43">
                  <c:v>515.10125732421795</c:v>
                </c:pt>
                <c:pt idx="44">
                  <c:v>515.91949462890602</c:v>
                </c:pt>
                <c:pt idx="45">
                  <c:v>515.91949462890602</c:v>
                </c:pt>
                <c:pt idx="46">
                  <c:v>517.486328125</c:v>
                </c:pt>
                <c:pt idx="47">
                  <c:v>517.486328125</c:v>
                </c:pt>
                <c:pt idx="48">
                  <c:v>518.31610107421795</c:v>
                </c:pt>
                <c:pt idx="49">
                  <c:v>518.31610107421795</c:v>
                </c:pt>
                <c:pt idx="50">
                  <c:v>519.178955078125</c:v>
                </c:pt>
                <c:pt idx="51">
                  <c:v>519.178955078125</c:v>
                </c:pt>
                <c:pt idx="52">
                  <c:v>521.65100097656205</c:v>
                </c:pt>
                <c:pt idx="53">
                  <c:v>521.65100097656205</c:v>
                </c:pt>
                <c:pt idx="54">
                  <c:v>524.72686767578102</c:v>
                </c:pt>
                <c:pt idx="55">
                  <c:v>524.72686767578102</c:v>
                </c:pt>
                <c:pt idx="56">
                  <c:v>527.13116455078102</c:v>
                </c:pt>
                <c:pt idx="57">
                  <c:v>527.13116455078102</c:v>
                </c:pt>
                <c:pt idx="58">
                  <c:v>530.72412109375</c:v>
                </c:pt>
                <c:pt idx="59">
                  <c:v>530.72412109375</c:v>
                </c:pt>
                <c:pt idx="60">
                  <c:v>534.277099609375</c:v>
                </c:pt>
                <c:pt idx="61">
                  <c:v>534.277099609375</c:v>
                </c:pt>
                <c:pt idx="62">
                  <c:v>537.666015625</c:v>
                </c:pt>
                <c:pt idx="63">
                  <c:v>537.666015625</c:v>
                </c:pt>
                <c:pt idx="64">
                  <c:v>563.013916015625</c:v>
                </c:pt>
                <c:pt idx="65">
                  <c:v>563.013916015625</c:v>
                </c:pt>
                <c:pt idx="66">
                  <c:v>565.502685546875</c:v>
                </c:pt>
                <c:pt idx="67">
                  <c:v>565.502685546875</c:v>
                </c:pt>
                <c:pt idx="68">
                  <c:v>568.71032714843705</c:v>
                </c:pt>
                <c:pt idx="69">
                  <c:v>568.71032714843705</c:v>
                </c:pt>
                <c:pt idx="70">
                  <c:v>570.68597412109295</c:v>
                </c:pt>
                <c:pt idx="71">
                  <c:v>570.68597412109295</c:v>
                </c:pt>
                <c:pt idx="72">
                  <c:v>577.86877441406205</c:v>
                </c:pt>
                <c:pt idx="73">
                  <c:v>577.86877441406205</c:v>
                </c:pt>
                <c:pt idx="74">
                  <c:v>583.77642822265602</c:v>
                </c:pt>
                <c:pt idx="75">
                  <c:v>583.77642822265602</c:v>
                </c:pt>
                <c:pt idx="76">
                  <c:v>590.92919921875</c:v>
                </c:pt>
                <c:pt idx="77">
                  <c:v>590.92919921875</c:v>
                </c:pt>
                <c:pt idx="78">
                  <c:v>597.095947265625</c:v>
                </c:pt>
                <c:pt idx="79">
                  <c:v>597.095947265625</c:v>
                </c:pt>
                <c:pt idx="80">
                  <c:v>607.76934814453102</c:v>
                </c:pt>
                <c:pt idx="81">
                  <c:v>607.76934814453102</c:v>
                </c:pt>
                <c:pt idx="82">
                  <c:v>610.29888916015602</c:v>
                </c:pt>
                <c:pt idx="83">
                  <c:v>610.29888916015602</c:v>
                </c:pt>
                <c:pt idx="84">
                  <c:v>614.50372314453102</c:v>
                </c:pt>
                <c:pt idx="85">
                  <c:v>614.50372314453102</c:v>
                </c:pt>
                <c:pt idx="86">
                  <c:v>616.83728027343705</c:v>
                </c:pt>
                <c:pt idx="87">
                  <c:v>616.83728027343705</c:v>
                </c:pt>
                <c:pt idx="88">
                  <c:v>618.15435791015602</c:v>
                </c:pt>
                <c:pt idx="89">
                  <c:v>618.15435791015602</c:v>
                </c:pt>
                <c:pt idx="90">
                  <c:v>621.156982421875</c:v>
                </c:pt>
                <c:pt idx="91">
                  <c:v>621.156982421875</c:v>
                </c:pt>
                <c:pt idx="92">
                  <c:v>624.12677001953102</c:v>
                </c:pt>
                <c:pt idx="93">
                  <c:v>624.12677001953102</c:v>
                </c:pt>
                <c:pt idx="94">
                  <c:v>626.942138671875</c:v>
                </c:pt>
                <c:pt idx="95">
                  <c:v>626.942138671875</c:v>
                </c:pt>
                <c:pt idx="96">
                  <c:v>627.32849121093705</c:v>
                </c:pt>
                <c:pt idx="97">
                  <c:v>627.32849121093705</c:v>
                </c:pt>
                <c:pt idx="98">
                  <c:v>630.24249267578102</c:v>
                </c:pt>
                <c:pt idx="99">
                  <c:v>630.24249267578102</c:v>
                </c:pt>
                <c:pt idx="100">
                  <c:v>635.72540283203102</c:v>
                </c:pt>
                <c:pt idx="101">
                  <c:v>635.72540283203102</c:v>
                </c:pt>
                <c:pt idx="102">
                  <c:v>638.44873046875</c:v>
                </c:pt>
                <c:pt idx="103">
                  <c:v>638.44873046875</c:v>
                </c:pt>
                <c:pt idx="104">
                  <c:v>643.57604980468705</c:v>
                </c:pt>
                <c:pt idx="105">
                  <c:v>643.57604980468705</c:v>
                </c:pt>
                <c:pt idx="106">
                  <c:v>646.847900390625</c:v>
                </c:pt>
                <c:pt idx="107">
                  <c:v>646.847900390625</c:v>
                </c:pt>
                <c:pt idx="108">
                  <c:v>654.177978515625</c:v>
                </c:pt>
                <c:pt idx="109">
                  <c:v>654.177978515625</c:v>
                </c:pt>
                <c:pt idx="110">
                  <c:v>657.189208984375</c:v>
                </c:pt>
                <c:pt idx="111">
                  <c:v>657.189208984375</c:v>
                </c:pt>
                <c:pt idx="112">
                  <c:v>717.54034423828102</c:v>
                </c:pt>
                <c:pt idx="113">
                  <c:v>717.54034423828102</c:v>
                </c:pt>
                <c:pt idx="114">
                  <c:v>721.24072265625</c:v>
                </c:pt>
                <c:pt idx="115">
                  <c:v>721.24072265625</c:v>
                </c:pt>
                <c:pt idx="116">
                  <c:v>722.06170654296795</c:v>
                </c:pt>
                <c:pt idx="117">
                  <c:v>722.06170654296795</c:v>
                </c:pt>
                <c:pt idx="118">
                  <c:v>726.18206787109295</c:v>
                </c:pt>
                <c:pt idx="119">
                  <c:v>726.18206787109295</c:v>
                </c:pt>
                <c:pt idx="120">
                  <c:v>742.38342285156205</c:v>
                </c:pt>
                <c:pt idx="121">
                  <c:v>742.38342285156205</c:v>
                </c:pt>
                <c:pt idx="122">
                  <c:v>747.52728271484295</c:v>
                </c:pt>
                <c:pt idx="123">
                  <c:v>747.52728271484295</c:v>
                </c:pt>
                <c:pt idx="124">
                  <c:v>767.22430419921795</c:v>
                </c:pt>
                <c:pt idx="125">
                  <c:v>767.22430419921795</c:v>
                </c:pt>
                <c:pt idx="126">
                  <c:v>773.350830078125</c:v>
                </c:pt>
                <c:pt idx="127">
                  <c:v>773.350830078125</c:v>
                </c:pt>
                <c:pt idx="128">
                  <c:v>422.03494262695301</c:v>
                </c:pt>
                <c:pt idx="129">
                  <c:v>422.03494262695301</c:v>
                </c:pt>
                <c:pt idx="130">
                  <c:v>422.88198852539</c:v>
                </c:pt>
                <c:pt idx="131">
                  <c:v>422.88198852539</c:v>
                </c:pt>
                <c:pt idx="132">
                  <c:v>429.60284423828102</c:v>
                </c:pt>
                <c:pt idx="133">
                  <c:v>429.60284423828102</c:v>
                </c:pt>
                <c:pt idx="134">
                  <c:v>430.73989868164</c:v>
                </c:pt>
                <c:pt idx="135">
                  <c:v>430.73989868164</c:v>
                </c:pt>
                <c:pt idx="136">
                  <c:v>433.33135986328102</c:v>
                </c:pt>
                <c:pt idx="137">
                  <c:v>433.33135986328102</c:v>
                </c:pt>
                <c:pt idx="138">
                  <c:v>434.29833984375</c:v>
                </c:pt>
                <c:pt idx="139">
                  <c:v>434.29833984375</c:v>
                </c:pt>
                <c:pt idx="140">
                  <c:v>440.84323120117102</c:v>
                </c:pt>
                <c:pt idx="141">
                  <c:v>440.84323120117102</c:v>
                </c:pt>
                <c:pt idx="142">
                  <c:v>441.99801635742102</c:v>
                </c:pt>
                <c:pt idx="143">
                  <c:v>441.99801635742102</c:v>
                </c:pt>
                <c:pt idx="144">
                  <c:v>493.037353515625</c:v>
                </c:pt>
                <c:pt idx="145">
                  <c:v>493.037353515625</c:v>
                </c:pt>
                <c:pt idx="146">
                  <c:v>493.61782836914</c:v>
                </c:pt>
                <c:pt idx="147">
                  <c:v>493.61782836914</c:v>
                </c:pt>
                <c:pt idx="148">
                  <c:v>503.77825927734301</c:v>
                </c:pt>
                <c:pt idx="149">
                  <c:v>503.77825927734301</c:v>
                </c:pt>
                <c:pt idx="150">
                  <c:v>503.83840942382801</c:v>
                </c:pt>
                <c:pt idx="151">
                  <c:v>503.83840942382801</c:v>
                </c:pt>
                <c:pt idx="152">
                  <c:v>504.71075439453102</c:v>
                </c:pt>
                <c:pt idx="153">
                  <c:v>504.71075439453102</c:v>
                </c:pt>
                <c:pt idx="154">
                  <c:v>506.64080810546801</c:v>
                </c:pt>
                <c:pt idx="155">
                  <c:v>506.64080810546801</c:v>
                </c:pt>
                <c:pt idx="156">
                  <c:v>507.50338745117102</c:v>
                </c:pt>
                <c:pt idx="157">
                  <c:v>507.50338745117102</c:v>
                </c:pt>
                <c:pt idx="158">
                  <c:v>508.17837524414</c:v>
                </c:pt>
                <c:pt idx="159">
                  <c:v>508.17837524414</c:v>
                </c:pt>
                <c:pt idx="160">
                  <c:v>508.48641967773398</c:v>
                </c:pt>
                <c:pt idx="161">
                  <c:v>508.48641967773398</c:v>
                </c:pt>
                <c:pt idx="162">
                  <c:v>508.87020874023398</c:v>
                </c:pt>
                <c:pt idx="163">
                  <c:v>508.87020874023398</c:v>
                </c:pt>
                <c:pt idx="164">
                  <c:v>511.165435791015</c:v>
                </c:pt>
                <c:pt idx="165">
                  <c:v>511.165435791015</c:v>
                </c:pt>
                <c:pt idx="166">
                  <c:v>512.17077636718705</c:v>
                </c:pt>
                <c:pt idx="167">
                  <c:v>512.17077636718705</c:v>
                </c:pt>
                <c:pt idx="168">
                  <c:v>512.99609375</c:v>
                </c:pt>
                <c:pt idx="169">
                  <c:v>512.99609375</c:v>
                </c:pt>
                <c:pt idx="170">
                  <c:v>516.12463378906205</c:v>
                </c:pt>
                <c:pt idx="171">
                  <c:v>516.12463378906205</c:v>
                </c:pt>
                <c:pt idx="172">
                  <c:v>516.92236328125</c:v>
                </c:pt>
                <c:pt idx="173">
                  <c:v>516.92236328125</c:v>
                </c:pt>
                <c:pt idx="174">
                  <c:v>518.408935546875</c:v>
                </c:pt>
                <c:pt idx="175">
                  <c:v>518.408935546875</c:v>
                </c:pt>
                <c:pt idx="176">
                  <c:v>519.246337890625</c:v>
                </c:pt>
                <c:pt idx="177">
                  <c:v>519.246337890625</c:v>
                </c:pt>
                <c:pt idx="178">
                  <c:v>520.17120361328102</c:v>
                </c:pt>
                <c:pt idx="179">
                  <c:v>520.17120361328102</c:v>
                </c:pt>
                <c:pt idx="180">
                  <c:v>522.74932861328102</c:v>
                </c:pt>
                <c:pt idx="181">
                  <c:v>522.74932861328102</c:v>
                </c:pt>
                <c:pt idx="182">
                  <c:v>525.80908203125</c:v>
                </c:pt>
                <c:pt idx="183">
                  <c:v>525.80908203125</c:v>
                </c:pt>
                <c:pt idx="184">
                  <c:v>528.13983154296795</c:v>
                </c:pt>
                <c:pt idx="185">
                  <c:v>528.13983154296795</c:v>
                </c:pt>
                <c:pt idx="186">
                  <c:v>531.73034667968705</c:v>
                </c:pt>
                <c:pt idx="187">
                  <c:v>531.73034667968705</c:v>
                </c:pt>
                <c:pt idx="188">
                  <c:v>535.38995361328102</c:v>
                </c:pt>
                <c:pt idx="189">
                  <c:v>535.38995361328102</c:v>
                </c:pt>
                <c:pt idx="190">
                  <c:v>538.77801513671795</c:v>
                </c:pt>
                <c:pt idx="191">
                  <c:v>538.77801513671795</c:v>
                </c:pt>
                <c:pt idx="192">
                  <c:v>564.07696533203102</c:v>
                </c:pt>
                <c:pt idx="193">
                  <c:v>564.07696533203102</c:v>
                </c:pt>
                <c:pt idx="194">
                  <c:v>566.67053222656205</c:v>
                </c:pt>
                <c:pt idx="195">
                  <c:v>566.67053222656205</c:v>
                </c:pt>
                <c:pt idx="196">
                  <c:v>569.7939453125</c:v>
                </c:pt>
                <c:pt idx="197">
                  <c:v>569.7939453125</c:v>
                </c:pt>
                <c:pt idx="198">
                  <c:v>571.86865234375</c:v>
                </c:pt>
                <c:pt idx="199">
                  <c:v>571.86865234375</c:v>
                </c:pt>
                <c:pt idx="200">
                  <c:v>579.06939697265602</c:v>
                </c:pt>
                <c:pt idx="201">
                  <c:v>579.06939697265602</c:v>
                </c:pt>
                <c:pt idx="202">
                  <c:v>584.99810791015602</c:v>
                </c:pt>
                <c:pt idx="203">
                  <c:v>584.99810791015602</c:v>
                </c:pt>
                <c:pt idx="204">
                  <c:v>592.21716308593705</c:v>
                </c:pt>
                <c:pt idx="205">
                  <c:v>592.21716308593705</c:v>
                </c:pt>
                <c:pt idx="206">
                  <c:v>598.37103271484295</c:v>
                </c:pt>
                <c:pt idx="207">
                  <c:v>598.37103271484295</c:v>
                </c:pt>
                <c:pt idx="208">
                  <c:v>608.78253173828102</c:v>
                </c:pt>
                <c:pt idx="209">
                  <c:v>608.78253173828102</c:v>
                </c:pt>
                <c:pt idx="210">
                  <c:v>611.31188964843705</c:v>
                </c:pt>
                <c:pt idx="211">
                  <c:v>611.31188964843705</c:v>
                </c:pt>
                <c:pt idx="212">
                  <c:v>615.59893798828102</c:v>
                </c:pt>
                <c:pt idx="213">
                  <c:v>615.59893798828102</c:v>
                </c:pt>
                <c:pt idx="214">
                  <c:v>617.92706298828102</c:v>
                </c:pt>
                <c:pt idx="215">
                  <c:v>617.92706298828102</c:v>
                </c:pt>
                <c:pt idx="216">
                  <c:v>619.13635253906205</c:v>
                </c:pt>
                <c:pt idx="217">
                  <c:v>619.13635253906205</c:v>
                </c:pt>
                <c:pt idx="218">
                  <c:v>622.13897705078102</c:v>
                </c:pt>
                <c:pt idx="219">
                  <c:v>622.13897705078102</c:v>
                </c:pt>
                <c:pt idx="220">
                  <c:v>625.1875</c:v>
                </c:pt>
                <c:pt idx="221">
                  <c:v>625.1875</c:v>
                </c:pt>
                <c:pt idx="222">
                  <c:v>627.99841308593705</c:v>
                </c:pt>
                <c:pt idx="223">
                  <c:v>627.99841308593705</c:v>
                </c:pt>
                <c:pt idx="224">
                  <c:v>628.35833740234295</c:v>
                </c:pt>
                <c:pt idx="225">
                  <c:v>628.35833740234295</c:v>
                </c:pt>
                <c:pt idx="226">
                  <c:v>631.26910400390602</c:v>
                </c:pt>
                <c:pt idx="227">
                  <c:v>631.26910400390602</c:v>
                </c:pt>
                <c:pt idx="228">
                  <c:v>636.84948730468705</c:v>
                </c:pt>
                <c:pt idx="229">
                  <c:v>636.84948730468705</c:v>
                </c:pt>
                <c:pt idx="230">
                  <c:v>639.56475830078102</c:v>
                </c:pt>
                <c:pt idx="231">
                  <c:v>639.56475830078102</c:v>
                </c:pt>
                <c:pt idx="232">
                  <c:v>644.61895751953102</c:v>
                </c:pt>
                <c:pt idx="233">
                  <c:v>644.61895751953102</c:v>
                </c:pt>
                <c:pt idx="234">
                  <c:v>647.89111328125</c:v>
                </c:pt>
                <c:pt idx="235">
                  <c:v>647.89111328125</c:v>
                </c:pt>
                <c:pt idx="236">
                  <c:v>655.331298828125</c:v>
                </c:pt>
                <c:pt idx="237">
                  <c:v>655.331298828125</c:v>
                </c:pt>
                <c:pt idx="238">
                  <c:v>658.34722900390602</c:v>
                </c:pt>
                <c:pt idx="239">
                  <c:v>658.34722900390602</c:v>
                </c:pt>
                <c:pt idx="240">
                  <c:v>718.76727294921795</c:v>
                </c:pt>
                <c:pt idx="241">
                  <c:v>718.76727294921795</c:v>
                </c:pt>
                <c:pt idx="242">
                  <c:v>722.37078857421795</c:v>
                </c:pt>
                <c:pt idx="243">
                  <c:v>722.37078857421795</c:v>
                </c:pt>
                <c:pt idx="244">
                  <c:v>723.29577636718705</c:v>
                </c:pt>
                <c:pt idx="245">
                  <c:v>723.29577636718705</c:v>
                </c:pt>
                <c:pt idx="246">
                  <c:v>727.32562255859295</c:v>
                </c:pt>
                <c:pt idx="247">
                  <c:v>727.32562255859295</c:v>
                </c:pt>
                <c:pt idx="248">
                  <c:v>743.64929199218705</c:v>
                </c:pt>
                <c:pt idx="249">
                  <c:v>743.64929199218705</c:v>
                </c:pt>
                <c:pt idx="250">
                  <c:v>748.81066894531205</c:v>
                </c:pt>
                <c:pt idx="251">
                  <c:v>748.81066894531205</c:v>
                </c:pt>
                <c:pt idx="252">
                  <c:v>768.56890869140602</c:v>
                </c:pt>
                <c:pt idx="253">
                  <c:v>768.56890869140602</c:v>
                </c:pt>
                <c:pt idx="254">
                  <c:v>774.69708251953102</c:v>
                </c:pt>
                <c:pt idx="255">
                  <c:v>774.69708251953102</c:v>
                </c:pt>
                <c:pt idx="256">
                  <c:v>422.59143066406199</c:v>
                </c:pt>
                <c:pt idx="257">
                  <c:v>422.59143066406199</c:v>
                </c:pt>
                <c:pt idx="258">
                  <c:v>423.42941284179602</c:v>
                </c:pt>
                <c:pt idx="259">
                  <c:v>423.42941284179602</c:v>
                </c:pt>
                <c:pt idx="260">
                  <c:v>430.17721557617102</c:v>
                </c:pt>
                <c:pt idx="261">
                  <c:v>430.17721557617102</c:v>
                </c:pt>
                <c:pt idx="262">
                  <c:v>431.30633544921801</c:v>
                </c:pt>
                <c:pt idx="263">
                  <c:v>431.30633544921801</c:v>
                </c:pt>
                <c:pt idx="264">
                  <c:v>433.92581176757801</c:v>
                </c:pt>
                <c:pt idx="265">
                  <c:v>433.92581176757801</c:v>
                </c:pt>
                <c:pt idx="266">
                  <c:v>434.88067626953102</c:v>
                </c:pt>
                <c:pt idx="267">
                  <c:v>434.88067626953102</c:v>
                </c:pt>
                <c:pt idx="268">
                  <c:v>441.54113769531199</c:v>
                </c:pt>
                <c:pt idx="269">
                  <c:v>441.54113769531199</c:v>
                </c:pt>
                <c:pt idx="270">
                  <c:v>442.68981933593699</c:v>
                </c:pt>
                <c:pt idx="271">
                  <c:v>442.68981933593699</c:v>
                </c:pt>
                <c:pt idx="272">
                  <c:v>493.62432861328102</c:v>
                </c:pt>
                <c:pt idx="273">
                  <c:v>493.62432861328102</c:v>
                </c:pt>
                <c:pt idx="274">
                  <c:v>494.19595336914</c:v>
                </c:pt>
                <c:pt idx="275">
                  <c:v>494.19595336914</c:v>
                </c:pt>
                <c:pt idx="276">
                  <c:v>504.44500732421801</c:v>
                </c:pt>
                <c:pt idx="277">
                  <c:v>504.44500732421801</c:v>
                </c:pt>
                <c:pt idx="278">
                  <c:v>504.56634521484301</c:v>
                </c:pt>
                <c:pt idx="279">
                  <c:v>504.56634521484301</c:v>
                </c:pt>
                <c:pt idx="280">
                  <c:v>505.30953979492102</c:v>
                </c:pt>
                <c:pt idx="281">
                  <c:v>505.30953979492102</c:v>
                </c:pt>
                <c:pt idx="282">
                  <c:v>507.40994262695301</c:v>
                </c:pt>
                <c:pt idx="283">
                  <c:v>507.40994262695301</c:v>
                </c:pt>
                <c:pt idx="284">
                  <c:v>508.12927246093699</c:v>
                </c:pt>
                <c:pt idx="285">
                  <c:v>508.12927246093699</c:v>
                </c:pt>
                <c:pt idx="286">
                  <c:v>508.79290771484301</c:v>
                </c:pt>
                <c:pt idx="287">
                  <c:v>508.79290771484301</c:v>
                </c:pt>
                <c:pt idx="288">
                  <c:v>509.36392211914</c:v>
                </c:pt>
                <c:pt idx="289">
                  <c:v>509.36392211914</c:v>
                </c:pt>
                <c:pt idx="290">
                  <c:v>509.65499877929602</c:v>
                </c:pt>
                <c:pt idx="291">
                  <c:v>509.65499877929602</c:v>
                </c:pt>
                <c:pt idx="292">
                  <c:v>512.019775390625</c:v>
                </c:pt>
                <c:pt idx="293">
                  <c:v>512.019775390625</c:v>
                </c:pt>
                <c:pt idx="294">
                  <c:v>512.93646240234295</c:v>
                </c:pt>
                <c:pt idx="295">
                  <c:v>512.93646240234295</c:v>
                </c:pt>
                <c:pt idx="296">
                  <c:v>513.86517333984295</c:v>
                </c:pt>
                <c:pt idx="297">
                  <c:v>513.86517333984295</c:v>
                </c:pt>
                <c:pt idx="298">
                  <c:v>516.97308349609295</c:v>
                </c:pt>
                <c:pt idx="299">
                  <c:v>516.97308349609295</c:v>
                </c:pt>
                <c:pt idx="300">
                  <c:v>517.72497558593705</c:v>
                </c:pt>
                <c:pt idx="301">
                  <c:v>517.72497558593705</c:v>
                </c:pt>
                <c:pt idx="302">
                  <c:v>519.13507080078102</c:v>
                </c:pt>
                <c:pt idx="303">
                  <c:v>519.13507080078102</c:v>
                </c:pt>
                <c:pt idx="304">
                  <c:v>519.96636962890602</c:v>
                </c:pt>
                <c:pt idx="305">
                  <c:v>519.96636962890602</c:v>
                </c:pt>
                <c:pt idx="306">
                  <c:v>520.97863769531205</c:v>
                </c:pt>
                <c:pt idx="307">
                  <c:v>520.97863769531205</c:v>
                </c:pt>
                <c:pt idx="308">
                  <c:v>523.65661621093705</c:v>
                </c:pt>
                <c:pt idx="309">
                  <c:v>523.65661621093705</c:v>
                </c:pt>
                <c:pt idx="310">
                  <c:v>526.7158203125</c:v>
                </c:pt>
                <c:pt idx="311">
                  <c:v>526.7158203125</c:v>
                </c:pt>
                <c:pt idx="312">
                  <c:v>529.02984619140602</c:v>
                </c:pt>
                <c:pt idx="313">
                  <c:v>529.02984619140602</c:v>
                </c:pt>
                <c:pt idx="314">
                  <c:v>532.610107421875</c:v>
                </c:pt>
                <c:pt idx="315">
                  <c:v>532.610107421875</c:v>
                </c:pt>
                <c:pt idx="316">
                  <c:v>536.39593505859295</c:v>
                </c:pt>
                <c:pt idx="317">
                  <c:v>536.39593505859295</c:v>
                </c:pt>
                <c:pt idx="318">
                  <c:v>539.77532958984295</c:v>
                </c:pt>
                <c:pt idx="319">
                  <c:v>539.77532958984295</c:v>
                </c:pt>
                <c:pt idx="320">
                  <c:v>565.13488769531205</c:v>
                </c:pt>
                <c:pt idx="321">
                  <c:v>565.13488769531205</c:v>
                </c:pt>
                <c:pt idx="322">
                  <c:v>567.80554199218705</c:v>
                </c:pt>
                <c:pt idx="323">
                  <c:v>567.80554199218705</c:v>
                </c:pt>
                <c:pt idx="324">
                  <c:v>570.85882568359295</c:v>
                </c:pt>
                <c:pt idx="325">
                  <c:v>570.85882568359295</c:v>
                </c:pt>
                <c:pt idx="326">
                  <c:v>572.99377441406205</c:v>
                </c:pt>
                <c:pt idx="327">
                  <c:v>572.99377441406205</c:v>
                </c:pt>
                <c:pt idx="328">
                  <c:v>580.25775146484295</c:v>
                </c:pt>
                <c:pt idx="329">
                  <c:v>580.25775146484295</c:v>
                </c:pt>
                <c:pt idx="330">
                  <c:v>586.19403076171795</c:v>
                </c:pt>
                <c:pt idx="331">
                  <c:v>586.19403076171795</c:v>
                </c:pt>
                <c:pt idx="332">
                  <c:v>593.54626464843705</c:v>
                </c:pt>
                <c:pt idx="333">
                  <c:v>593.54626464843705</c:v>
                </c:pt>
                <c:pt idx="334">
                  <c:v>599.70501708984295</c:v>
                </c:pt>
                <c:pt idx="335">
                  <c:v>599.70501708984295</c:v>
                </c:pt>
                <c:pt idx="336">
                  <c:v>609.60705566406205</c:v>
                </c:pt>
                <c:pt idx="337">
                  <c:v>609.60705566406205</c:v>
                </c:pt>
                <c:pt idx="338">
                  <c:v>612.124267578125</c:v>
                </c:pt>
                <c:pt idx="339">
                  <c:v>612.124267578125</c:v>
                </c:pt>
                <c:pt idx="340">
                  <c:v>616.51226806640602</c:v>
                </c:pt>
                <c:pt idx="341">
                  <c:v>616.51226806640602</c:v>
                </c:pt>
                <c:pt idx="342">
                  <c:v>618.82501220703102</c:v>
                </c:pt>
                <c:pt idx="343">
                  <c:v>618.82501220703102</c:v>
                </c:pt>
                <c:pt idx="344">
                  <c:v>619.95788574218705</c:v>
                </c:pt>
                <c:pt idx="345">
                  <c:v>619.95788574218705</c:v>
                </c:pt>
                <c:pt idx="346">
                  <c:v>622.94738769531205</c:v>
                </c:pt>
                <c:pt idx="347">
                  <c:v>622.94738769531205</c:v>
                </c:pt>
                <c:pt idx="348">
                  <c:v>626.09375</c:v>
                </c:pt>
                <c:pt idx="349">
                  <c:v>626.09375</c:v>
                </c:pt>
                <c:pt idx="350">
                  <c:v>628.89178466796795</c:v>
                </c:pt>
                <c:pt idx="351">
                  <c:v>628.89178466796795</c:v>
                </c:pt>
                <c:pt idx="352">
                  <c:v>629.20611572265602</c:v>
                </c:pt>
                <c:pt idx="353">
                  <c:v>629.20611572265602</c:v>
                </c:pt>
                <c:pt idx="354">
                  <c:v>632.12176513671795</c:v>
                </c:pt>
                <c:pt idx="355">
                  <c:v>632.12176513671795</c:v>
                </c:pt>
                <c:pt idx="356">
                  <c:v>637.80212402343705</c:v>
                </c:pt>
                <c:pt idx="357">
                  <c:v>637.80212402343705</c:v>
                </c:pt>
                <c:pt idx="358">
                  <c:v>640.51721191406205</c:v>
                </c:pt>
                <c:pt idx="359">
                  <c:v>640.51721191406205</c:v>
                </c:pt>
                <c:pt idx="360">
                  <c:v>645.55010986328102</c:v>
                </c:pt>
                <c:pt idx="361">
                  <c:v>645.55010986328102</c:v>
                </c:pt>
                <c:pt idx="362">
                  <c:v>648.81219482421795</c:v>
                </c:pt>
                <c:pt idx="363">
                  <c:v>648.81219482421795</c:v>
                </c:pt>
                <c:pt idx="364">
                  <c:v>656.38397216796795</c:v>
                </c:pt>
                <c:pt idx="365">
                  <c:v>656.38397216796795</c:v>
                </c:pt>
                <c:pt idx="366">
                  <c:v>659.39630126953102</c:v>
                </c:pt>
                <c:pt idx="367">
                  <c:v>659.39630126953102</c:v>
                </c:pt>
                <c:pt idx="368">
                  <c:v>719.9453125</c:v>
                </c:pt>
                <c:pt idx="369">
                  <c:v>719.9453125</c:v>
                </c:pt>
                <c:pt idx="370">
                  <c:v>723.48681640625</c:v>
                </c:pt>
                <c:pt idx="371">
                  <c:v>723.48681640625</c:v>
                </c:pt>
                <c:pt idx="372">
                  <c:v>724.47058105468705</c:v>
                </c:pt>
                <c:pt idx="373">
                  <c:v>724.47058105468705</c:v>
                </c:pt>
                <c:pt idx="374">
                  <c:v>728.44232177734295</c:v>
                </c:pt>
                <c:pt idx="375">
                  <c:v>728.44232177734295</c:v>
                </c:pt>
                <c:pt idx="376">
                  <c:v>744.861572265625</c:v>
                </c:pt>
                <c:pt idx="377">
                  <c:v>744.861572265625</c:v>
                </c:pt>
                <c:pt idx="378">
                  <c:v>750.02630615234295</c:v>
                </c:pt>
                <c:pt idx="379">
                  <c:v>750.02630615234295</c:v>
                </c:pt>
                <c:pt idx="380">
                  <c:v>769.95233154296795</c:v>
                </c:pt>
                <c:pt idx="381">
                  <c:v>769.95233154296795</c:v>
                </c:pt>
                <c:pt idx="382">
                  <c:v>776.08557128906205</c:v>
                </c:pt>
                <c:pt idx="383">
                  <c:v>776.08557128906205</c:v>
                </c:pt>
                <c:pt idx="384">
                  <c:v>422.89984130859301</c:v>
                </c:pt>
                <c:pt idx="385">
                  <c:v>422.89984130859301</c:v>
                </c:pt>
                <c:pt idx="386">
                  <c:v>423.73519897460898</c:v>
                </c:pt>
                <c:pt idx="387">
                  <c:v>423.73519897460898</c:v>
                </c:pt>
                <c:pt idx="388">
                  <c:v>430.48587036132801</c:v>
                </c:pt>
                <c:pt idx="389">
                  <c:v>430.48587036132801</c:v>
                </c:pt>
                <c:pt idx="390">
                  <c:v>431.61209106445301</c:v>
                </c:pt>
                <c:pt idx="391">
                  <c:v>431.61209106445301</c:v>
                </c:pt>
                <c:pt idx="392">
                  <c:v>434.26690673828102</c:v>
                </c:pt>
                <c:pt idx="393">
                  <c:v>434.26690673828102</c:v>
                </c:pt>
                <c:pt idx="394">
                  <c:v>435.21011352539</c:v>
                </c:pt>
                <c:pt idx="395">
                  <c:v>435.21011352539</c:v>
                </c:pt>
                <c:pt idx="396">
                  <c:v>441.916900634765</c:v>
                </c:pt>
                <c:pt idx="397">
                  <c:v>441.916900634765</c:v>
                </c:pt>
                <c:pt idx="398">
                  <c:v>443.06271362304602</c:v>
                </c:pt>
                <c:pt idx="399">
                  <c:v>443.06271362304602</c:v>
                </c:pt>
                <c:pt idx="400">
                  <c:v>493.91375732421801</c:v>
                </c:pt>
                <c:pt idx="401">
                  <c:v>493.91375732421801</c:v>
                </c:pt>
                <c:pt idx="402">
                  <c:v>494.48254394531199</c:v>
                </c:pt>
                <c:pt idx="403">
                  <c:v>494.48254394531199</c:v>
                </c:pt>
                <c:pt idx="404">
                  <c:v>504.73300170898398</c:v>
                </c:pt>
                <c:pt idx="405">
                  <c:v>504.73300170898398</c:v>
                </c:pt>
                <c:pt idx="406">
                  <c:v>505.02667236328102</c:v>
                </c:pt>
                <c:pt idx="407">
                  <c:v>505.02667236328102</c:v>
                </c:pt>
                <c:pt idx="408">
                  <c:v>505.59371948242102</c:v>
                </c:pt>
                <c:pt idx="409">
                  <c:v>505.59371948242102</c:v>
                </c:pt>
                <c:pt idx="410">
                  <c:v>507.89193725585898</c:v>
                </c:pt>
                <c:pt idx="411">
                  <c:v>507.89193725585898</c:v>
                </c:pt>
                <c:pt idx="412">
                  <c:v>508.44839477539</c:v>
                </c:pt>
                <c:pt idx="413">
                  <c:v>508.44839477539</c:v>
                </c:pt>
                <c:pt idx="414">
                  <c:v>509.10211181640602</c:v>
                </c:pt>
                <c:pt idx="415">
                  <c:v>509.10211181640602</c:v>
                </c:pt>
                <c:pt idx="416">
                  <c:v>509.91061401367102</c:v>
                </c:pt>
                <c:pt idx="417">
                  <c:v>509.91061401367102</c:v>
                </c:pt>
                <c:pt idx="418">
                  <c:v>510.11508178710898</c:v>
                </c:pt>
                <c:pt idx="419">
                  <c:v>510.11508178710898</c:v>
                </c:pt>
                <c:pt idx="420">
                  <c:v>512.581787109375</c:v>
                </c:pt>
                <c:pt idx="421">
                  <c:v>512.581787109375</c:v>
                </c:pt>
                <c:pt idx="422">
                  <c:v>513.41571044921795</c:v>
                </c:pt>
                <c:pt idx="423">
                  <c:v>513.41571044921795</c:v>
                </c:pt>
                <c:pt idx="424">
                  <c:v>514.40625</c:v>
                </c:pt>
                <c:pt idx="425">
                  <c:v>514.40625</c:v>
                </c:pt>
                <c:pt idx="426">
                  <c:v>517.53106689453102</c:v>
                </c:pt>
                <c:pt idx="427">
                  <c:v>517.53106689453102</c:v>
                </c:pt>
                <c:pt idx="428">
                  <c:v>518.222412109375</c:v>
                </c:pt>
                <c:pt idx="429">
                  <c:v>518.222412109375</c:v>
                </c:pt>
                <c:pt idx="430">
                  <c:v>519.48638916015602</c:v>
                </c:pt>
                <c:pt idx="431">
                  <c:v>519.48638916015602</c:v>
                </c:pt>
                <c:pt idx="432">
                  <c:v>520.31500244140602</c:v>
                </c:pt>
                <c:pt idx="433">
                  <c:v>520.31500244140602</c:v>
                </c:pt>
                <c:pt idx="434">
                  <c:v>521.51281738281205</c:v>
                </c:pt>
                <c:pt idx="435">
                  <c:v>521.51281738281205</c:v>
                </c:pt>
                <c:pt idx="436">
                  <c:v>524.255126953125</c:v>
                </c:pt>
                <c:pt idx="437">
                  <c:v>524.255126953125</c:v>
                </c:pt>
                <c:pt idx="438">
                  <c:v>527.34307861328102</c:v>
                </c:pt>
                <c:pt idx="439">
                  <c:v>527.34307861328102</c:v>
                </c:pt>
                <c:pt idx="440">
                  <c:v>529.62896728515602</c:v>
                </c:pt>
                <c:pt idx="441">
                  <c:v>529.62896728515602</c:v>
                </c:pt>
                <c:pt idx="442">
                  <c:v>533.186279296875</c:v>
                </c:pt>
                <c:pt idx="443">
                  <c:v>533.186279296875</c:v>
                </c:pt>
                <c:pt idx="444">
                  <c:v>537.10223388671795</c:v>
                </c:pt>
                <c:pt idx="445">
                  <c:v>537.10223388671795</c:v>
                </c:pt>
                <c:pt idx="446">
                  <c:v>540.46514892578102</c:v>
                </c:pt>
                <c:pt idx="447">
                  <c:v>540.46514892578102</c:v>
                </c:pt>
                <c:pt idx="448">
                  <c:v>566.05487060546795</c:v>
                </c:pt>
                <c:pt idx="449">
                  <c:v>566.05487060546795</c:v>
                </c:pt>
                <c:pt idx="450">
                  <c:v>568.732421875</c:v>
                </c:pt>
                <c:pt idx="451">
                  <c:v>568.732421875</c:v>
                </c:pt>
                <c:pt idx="452">
                  <c:v>571.757568359375</c:v>
                </c:pt>
                <c:pt idx="453">
                  <c:v>571.757568359375</c:v>
                </c:pt>
                <c:pt idx="454">
                  <c:v>573.9091796875</c:v>
                </c:pt>
                <c:pt idx="455">
                  <c:v>573.9091796875</c:v>
                </c:pt>
                <c:pt idx="456">
                  <c:v>581.307373046875</c:v>
                </c:pt>
                <c:pt idx="457">
                  <c:v>581.307373046875</c:v>
                </c:pt>
                <c:pt idx="458">
                  <c:v>587.224853515625</c:v>
                </c:pt>
                <c:pt idx="459">
                  <c:v>587.224853515625</c:v>
                </c:pt>
                <c:pt idx="460">
                  <c:v>594.62469482421795</c:v>
                </c:pt>
                <c:pt idx="461">
                  <c:v>594.62469482421795</c:v>
                </c:pt>
                <c:pt idx="462">
                  <c:v>600.79620361328102</c:v>
                </c:pt>
                <c:pt idx="463">
                  <c:v>600.79620361328102</c:v>
                </c:pt>
                <c:pt idx="464">
                  <c:v>610.04034423828102</c:v>
                </c:pt>
                <c:pt idx="465">
                  <c:v>610.04034423828102</c:v>
                </c:pt>
                <c:pt idx="466">
                  <c:v>612.57012939453102</c:v>
                </c:pt>
                <c:pt idx="467">
                  <c:v>612.57012939453102</c:v>
                </c:pt>
                <c:pt idx="468">
                  <c:v>617.03228759765602</c:v>
                </c:pt>
                <c:pt idx="469">
                  <c:v>617.03228759765602</c:v>
                </c:pt>
                <c:pt idx="470">
                  <c:v>619.35174560546795</c:v>
                </c:pt>
                <c:pt idx="471">
                  <c:v>619.35174560546795</c:v>
                </c:pt>
                <c:pt idx="472">
                  <c:v>620.38824462890602</c:v>
                </c:pt>
                <c:pt idx="473">
                  <c:v>620.38824462890602</c:v>
                </c:pt>
                <c:pt idx="474">
                  <c:v>623.38726806640602</c:v>
                </c:pt>
                <c:pt idx="475">
                  <c:v>623.38726806640602</c:v>
                </c:pt>
                <c:pt idx="476">
                  <c:v>626.60614013671795</c:v>
                </c:pt>
                <c:pt idx="477">
                  <c:v>626.60614013671795</c:v>
                </c:pt>
                <c:pt idx="478">
                  <c:v>629.41302490234295</c:v>
                </c:pt>
                <c:pt idx="479">
                  <c:v>629.41302490234295</c:v>
                </c:pt>
                <c:pt idx="480">
                  <c:v>629.679931640625</c:v>
                </c:pt>
                <c:pt idx="481">
                  <c:v>629.679931640625</c:v>
                </c:pt>
                <c:pt idx="482">
                  <c:v>632.61785888671795</c:v>
                </c:pt>
                <c:pt idx="483">
                  <c:v>632.61785888671795</c:v>
                </c:pt>
                <c:pt idx="484">
                  <c:v>638.377685546875</c:v>
                </c:pt>
                <c:pt idx="485">
                  <c:v>638.377685546875</c:v>
                </c:pt>
                <c:pt idx="486">
                  <c:v>641.10699462890602</c:v>
                </c:pt>
                <c:pt idx="487">
                  <c:v>641.10699462890602</c:v>
                </c:pt>
                <c:pt idx="488">
                  <c:v>646.102294921875</c:v>
                </c:pt>
                <c:pt idx="489">
                  <c:v>646.102294921875</c:v>
                </c:pt>
                <c:pt idx="490">
                  <c:v>649.33770751953102</c:v>
                </c:pt>
                <c:pt idx="491">
                  <c:v>649.33770751953102</c:v>
                </c:pt>
                <c:pt idx="492">
                  <c:v>657.04693603515602</c:v>
                </c:pt>
                <c:pt idx="493">
                  <c:v>657.04693603515602</c:v>
                </c:pt>
                <c:pt idx="494">
                  <c:v>660.04656982421795</c:v>
                </c:pt>
                <c:pt idx="495">
                  <c:v>660.04656982421795</c:v>
                </c:pt>
                <c:pt idx="496">
                  <c:v>720.83087158203102</c:v>
                </c:pt>
                <c:pt idx="497">
                  <c:v>720.83087158203102</c:v>
                </c:pt>
                <c:pt idx="498">
                  <c:v>724.36004638671795</c:v>
                </c:pt>
                <c:pt idx="499">
                  <c:v>724.36004638671795</c:v>
                </c:pt>
                <c:pt idx="500">
                  <c:v>725.34423828125</c:v>
                </c:pt>
                <c:pt idx="501">
                  <c:v>725.34423828125</c:v>
                </c:pt>
                <c:pt idx="502">
                  <c:v>729.29718017578102</c:v>
                </c:pt>
                <c:pt idx="503">
                  <c:v>729.29718017578102</c:v>
                </c:pt>
                <c:pt idx="504">
                  <c:v>745.86334228515602</c:v>
                </c:pt>
                <c:pt idx="505">
                  <c:v>745.86334228515602</c:v>
                </c:pt>
                <c:pt idx="506">
                  <c:v>751.01165771484295</c:v>
                </c:pt>
                <c:pt idx="507">
                  <c:v>751.01165771484295</c:v>
                </c:pt>
                <c:pt idx="508">
                  <c:v>770.974365234375</c:v>
                </c:pt>
                <c:pt idx="509">
                  <c:v>770.974365234375</c:v>
                </c:pt>
                <c:pt idx="510">
                  <c:v>777.11358642578102</c:v>
                </c:pt>
                <c:pt idx="511">
                  <c:v>777.11358642578102</c:v>
                </c:pt>
                <c:pt idx="512">
                  <c:v>422.80987548828102</c:v>
                </c:pt>
                <c:pt idx="513">
                  <c:v>422.80987548828102</c:v>
                </c:pt>
                <c:pt idx="514">
                  <c:v>423.637451171875</c:v>
                </c:pt>
                <c:pt idx="515">
                  <c:v>423.637451171875</c:v>
                </c:pt>
                <c:pt idx="516">
                  <c:v>430.38931274414</c:v>
                </c:pt>
                <c:pt idx="517">
                  <c:v>430.38931274414</c:v>
                </c:pt>
                <c:pt idx="518">
                  <c:v>431.50698852539</c:v>
                </c:pt>
                <c:pt idx="519">
                  <c:v>431.50698852539</c:v>
                </c:pt>
                <c:pt idx="520">
                  <c:v>434.194244384765</c:v>
                </c:pt>
                <c:pt idx="521">
                  <c:v>434.194244384765</c:v>
                </c:pt>
                <c:pt idx="522">
                  <c:v>435.12356567382801</c:v>
                </c:pt>
                <c:pt idx="523">
                  <c:v>435.12356567382801</c:v>
                </c:pt>
                <c:pt idx="524">
                  <c:v>441.86605834960898</c:v>
                </c:pt>
                <c:pt idx="525">
                  <c:v>441.86605834960898</c:v>
                </c:pt>
                <c:pt idx="526">
                  <c:v>443.00500488281199</c:v>
                </c:pt>
                <c:pt idx="527">
                  <c:v>443.00500488281199</c:v>
                </c:pt>
                <c:pt idx="528">
                  <c:v>493.84466552734301</c:v>
                </c:pt>
                <c:pt idx="529">
                  <c:v>493.84466552734301</c:v>
                </c:pt>
                <c:pt idx="530">
                  <c:v>494.4052734375</c:v>
                </c:pt>
                <c:pt idx="531">
                  <c:v>494.4052734375</c:v>
                </c:pt>
                <c:pt idx="532">
                  <c:v>504.65750122070301</c:v>
                </c:pt>
                <c:pt idx="533">
                  <c:v>504.65750122070301</c:v>
                </c:pt>
                <c:pt idx="534">
                  <c:v>505.01400756835898</c:v>
                </c:pt>
                <c:pt idx="535">
                  <c:v>505.01400756835898</c:v>
                </c:pt>
                <c:pt idx="536">
                  <c:v>505.50961303710898</c:v>
                </c:pt>
                <c:pt idx="537">
                  <c:v>505.50961303710898</c:v>
                </c:pt>
                <c:pt idx="538">
                  <c:v>507.850982666015</c:v>
                </c:pt>
                <c:pt idx="539">
                  <c:v>507.850982666015</c:v>
                </c:pt>
                <c:pt idx="540">
                  <c:v>508.39620971679602</c:v>
                </c:pt>
                <c:pt idx="541">
                  <c:v>508.39620971679602</c:v>
                </c:pt>
                <c:pt idx="542">
                  <c:v>509.03674316406199</c:v>
                </c:pt>
                <c:pt idx="543">
                  <c:v>509.03674316406199</c:v>
                </c:pt>
                <c:pt idx="544">
                  <c:v>510.003814697265</c:v>
                </c:pt>
                <c:pt idx="545">
                  <c:v>510.003814697265</c:v>
                </c:pt>
                <c:pt idx="546">
                  <c:v>510.09246826171801</c:v>
                </c:pt>
                <c:pt idx="547">
                  <c:v>510.09246826171801</c:v>
                </c:pt>
                <c:pt idx="548">
                  <c:v>512.64337158203102</c:v>
                </c:pt>
                <c:pt idx="549">
                  <c:v>512.64337158203102</c:v>
                </c:pt>
                <c:pt idx="550">
                  <c:v>513.36395263671795</c:v>
                </c:pt>
                <c:pt idx="551">
                  <c:v>513.36395263671795</c:v>
                </c:pt>
                <c:pt idx="552">
                  <c:v>514.48767089843705</c:v>
                </c:pt>
                <c:pt idx="553">
                  <c:v>514.48767089843705</c:v>
                </c:pt>
                <c:pt idx="554">
                  <c:v>517.58050537109295</c:v>
                </c:pt>
                <c:pt idx="555">
                  <c:v>517.58050537109295</c:v>
                </c:pt>
                <c:pt idx="556">
                  <c:v>518.23858642578102</c:v>
                </c:pt>
                <c:pt idx="557">
                  <c:v>518.23858642578102</c:v>
                </c:pt>
                <c:pt idx="558">
                  <c:v>519.44006347656205</c:v>
                </c:pt>
                <c:pt idx="559">
                  <c:v>519.44006347656205</c:v>
                </c:pt>
                <c:pt idx="560">
                  <c:v>520.26214599609295</c:v>
                </c:pt>
                <c:pt idx="561">
                  <c:v>520.26214599609295</c:v>
                </c:pt>
                <c:pt idx="562">
                  <c:v>521.498291015625</c:v>
                </c:pt>
                <c:pt idx="563">
                  <c:v>521.498291015625</c:v>
                </c:pt>
                <c:pt idx="564">
                  <c:v>524.39416503906205</c:v>
                </c:pt>
                <c:pt idx="565">
                  <c:v>524.39416503906205</c:v>
                </c:pt>
                <c:pt idx="566">
                  <c:v>527.44793701171795</c:v>
                </c:pt>
                <c:pt idx="567">
                  <c:v>527.44793701171795</c:v>
                </c:pt>
                <c:pt idx="568">
                  <c:v>529.68310546875</c:v>
                </c:pt>
                <c:pt idx="569">
                  <c:v>529.68310546875</c:v>
                </c:pt>
                <c:pt idx="570">
                  <c:v>533.1962890625</c:v>
                </c:pt>
                <c:pt idx="571">
                  <c:v>533.1962890625</c:v>
                </c:pt>
                <c:pt idx="572">
                  <c:v>537.289794921875</c:v>
                </c:pt>
                <c:pt idx="573">
                  <c:v>537.289794921875</c:v>
                </c:pt>
                <c:pt idx="574">
                  <c:v>540.61859130859295</c:v>
                </c:pt>
                <c:pt idx="575">
                  <c:v>540.61859130859295</c:v>
                </c:pt>
                <c:pt idx="576">
                  <c:v>566.452880859375</c:v>
                </c:pt>
                <c:pt idx="577">
                  <c:v>566.452880859375</c:v>
                </c:pt>
                <c:pt idx="578">
                  <c:v>569.19525146484295</c:v>
                </c:pt>
                <c:pt idx="579">
                  <c:v>569.19525146484295</c:v>
                </c:pt>
                <c:pt idx="580">
                  <c:v>572.138427734375</c:v>
                </c:pt>
                <c:pt idx="581">
                  <c:v>572.138427734375</c:v>
                </c:pt>
                <c:pt idx="582">
                  <c:v>574.32861328125</c:v>
                </c:pt>
                <c:pt idx="583">
                  <c:v>574.32861328125</c:v>
                </c:pt>
                <c:pt idx="584">
                  <c:v>581.8203125</c:v>
                </c:pt>
                <c:pt idx="585">
                  <c:v>581.8203125</c:v>
                </c:pt>
                <c:pt idx="586">
                  <c:v>587.72399902343705</c:v>
                </c:pt>
                <c:pt idx="587">
                  <c:v>587.72399902343705</c:v>
                </c:pt>
                <c:pt idx="588">
                  <c:v>595.31280517578102</c:v>
                </c:pt>
                <c:pt idx="589">
                  <c:v>595.31280517578102</c:v>
                </c:pt>
                <c:pt idx="590">
                  <c:v>601.39788818359295</c:v>
                </c:pt>
                <c:pt idx="591">
                  <c:v>601.39788818359295</c:v>
                </c:pt>
                <c:pt idx="592">
                  <c:v>610.04296875</c:v>
                </c:pt>
                <c:pt idx="593">
                  <c:v>610.04296875</c:v>
                </c:pt>
                <c:pt idx="594">
                  <c:v>612.55029296875</c:v>
                </c:pt>
                <c:pt idx="595">
                  <c:v>612.55029296875</c:v>
                </c:pt>
                <c:pt idx="596">
                  <c:v>617.140869140625</c:v>
                </c:pt>
                <c:pt idx="597">
                  <c:v>617.140869140625</c:v>
                </c:pt>
                <c:pt idx="598">
                  <c:v>619.43621826171795</c:v>
                </c:pt>
                <c:pt idx="599">
                  <c:v>619.43621826171795</c:v>
                </c:pt>
                <c:pt idx="600">
                  <c:v>620.37896728515602</c:v>
                </c:pt>
                <c:pt idx="601">
                  <c:v>620.37896728515602</c:v>
                </c:pt>
                <c:pt idx="602">
                  <c:v>623.35504150390602</c:v>
                </c:pt>
                <c:pt idx="603">
                  <c:v>623.35504150390602</c:v>
                </c:pt>
                <c:pt idx="604">
                  <c:v>626.70111083984295</c:v>
                </c:pt>
                <c:pt idx="605">
                  <c:v>626.70111083984295</c:v>
                </c:pt>
                <c:pt idx="606">
                  <c:v>629.48321533203102</c:v>
                </c:pt>
                <c:pt idx="607">
                  <c:v>629.48321533203102</c:v>
                </c:pt>
                <c:pt idx="608">
                  <c:v>629.710693359375</c:v>
                </c:pt>
                <c:pt idx="609">
                  <c:v>629.710693359375</c:v>
                </c:pt>
                <c:pt idx="610">
                  <c:v>632.62310791015602</c:v>
                </c:pt>
                <c:pt idx="611">
                  <c:v>632.62310791015602</c:v>
                </c:pt>
                <c:pt idx="612">
                  <c:v>638.53094482421795</c:v>
                </c:pt>
                <c:pt idx="613">
                  <c:v>638.53094482421795</c:v>
                </c:pt>
                <c:pt idx="614">
                  <c:v>641.23406982421795</c:v>
                </c:pt>
                <c:pt idx="615">
                  <c:v>641.23406982421795</c:v>
                </c:pt>
                <c:pt idx="616">
                  <c:v>646.16680908203102</c:v>
                </c:pt>
                <c:pt idx="617">
                  <c:v>646.16680908203102</c:v>
                </c:pt>
                <c:pt idx="618">
                  <c:v>649.35656738281205</c:v>
                </c:pt>
                <c:pt idx="619">
                  <c:v>649.35656738281205</c:v>
                </c:pt>
                <c:pt idx="620">
                  <c:v>657.248291015625</c:v>
                </c:pt>
                <c:pt idx="621">
                  <c:v>657.248291015625</c:v>
                </c:pt>
                <c:pt idx="622">
                  <c:v>660.22320556640602</c:v>
                </c:pt>
                <c:pt idx="623">
                  <c:v>660.22320556640602</c:v>
                </c:pt>
                <c:pt idx="624">
                  <c:v>721.27185058593705</c:v>
                </c:pt>
                <c:pt idx="625">
                  <c:v>721.27185058593705</c:v>
                </c:pt>
                <c:pt idx="626">
                  <c:v>724.75579833984295</c:v>
                </c:pt>
                <c:pt idx="627">
                  <c:v>724.75579833984295</c:v>
                </c:pt>
                <c:pt idx="628">
                  <c:v>725.76153564453102</c:v>
                </c:pt>
                <c:pt idx="629">
                  <c:v>725.76153564453102</c:v>
                </c:pt>
                <c:pt idx="630">
                  <c:v>729.66650390625</c:v>
                </c:pt>
                <c:pt idx="631">
                  <c:v>729.66650390625</c:v>
                </c:pt>
                <c:pt idx="632">
                  <c:v>746.333740234375</c:v>
                </c:pt>
                <c:pt idx="633">
                  <c:v>746.333740234375</c:v>
                </c:pt>
                <c:pt idx="634">
                  <c:v>751.461181640625</c:v>
                </c:pt>
                <c:pt idx="635">
                  <c:v>751.461181640625</c:v>
                </c:pt>
                <c:pt idx="636">
                  <c:v>771.62286376953102</c:v>
                </c:pt>
                <c:pt idx="637">
                  <c:v>771.62286376953102</c:v>
                </c:pt>
                <c:pt idx="638">
                  <c:v>777.71954345703102</c:v>
                </c:pt>
                <c:pt idx="639">
                  <c:v>777.71954345703102</c:v>
                </c:pt>
                <c:pt idx="640">
                  <c:v>422.45886230468699</c:v>
                </c:pt>
                <c:pt idx="641">
                  <c:v>422.45886230468699</c:v>
                </c:pt>
                <c:pt idx="642">
                  <c:v>423.2685546875</c:v>
                </c:pt>
                <c:pt idx="643">
                  <c:v>423.2685546875</c:v>
                </c:pt>
                <c:pt idx="644">
                  <c:v>430.04324340820301</c:v>
                </c:pt>
                <c:pt idx="645">
                  <c:v>430.04324340820301</c:v>
                </c:pt>
                <c:pt idx="646">
                  <c:v>431.14300537109301</c:v>
                </c:pt>
                <c:pt idx="647">
                  <c:v>431.14300537109301</c:v>
                </c:pt>
                <c:pt idx="648">
                  <c:v>433.86868286132801</c:v>
                </c:pt>
                <c:pt idx="649">
                  <c:v>433.86868286132801</c:v>
                </c:pt>
                <c:pt idx="650">
                  <c:v>434.770416259765</c:v>
                </c:pt>
                <c:pt idx="651">
                  <c:v>434.770416259765</c:v>
                </c:pt>
                <c:pt idx="652">
                  <c:v>441.588134765625</c:v>
                </c:pt>
                <c:pt idx="653">
                  <c:v>441.588134765625</c:v>
                </c:pt>
                <c:pt idx="654">
                  <c:v>442.71057128906199</c:v>
                </c:pt>
                <c:pt idx="655">
                  <c:v>442.71057128906199</c:v>
                </c:pt>
                <c:pt idx="656">
                  <c:v>493.51861572265602</c:v>
                </c:pt>
                <c:pt idx="657">
                  <c:v>493.51861572265602</c:v>
                </c:pt>
                <c:pt idx="658">
                  <c:v>494.06057739257801</c:v>
                </c:pt>
                <c:pt idx="659">
                  <c:v>494.06057739257801</c:v>
                </c:pt>
                <c:pt idx="660">
                  <c:v>504.33743286132801</c:v>
                </c:pt>
                <c:pt idx="661">
                  <c:v>504.33743286132801</c:v>
                </c:pt>
                <c:pt idx="662">
                  <c:v>504.72302246093699</c:v>
                </c:pt>
                <c:pt idx="663">
                  <c:v>504.72302246093699</c:v>
                </c:pt>
                <c:pt idx="664">
                  <c:v>505.17105102539</c:v>
                </c:pt>
                <c:pt idx="665">
                  <c:v>505.17105102539</c:v>
                </c:pt>
                <c:pt idx="666">
                  <c:v>507.587646484375</c:v>
                </c:pt>
                <c:pt idx="667">
                  <c:v>507.587646484375</c:v>
                </c:pt>
                <c:pt idx="668">
                  <c:v>508.09567260742102</c:v>
                </c:pt>
                <c:pt idx="669">
                  <c:v>508.09567260742102</c:v>
                </c:pt>
                <c:pt idx="670">
                  <c:v>508.70904541015602</c:v>
                </c:pt>
                <c:pt idx="671">
                  <c:v>508.70904541015602</c:v>
                </c:pt>
                <c:pt idx="672">
                  <c:v>509.805419921875</c:v>
                </c:pt>
                <c:pt idx="673">
                  <c:v>509.805419921875</c:v>
                </c:pt>
                <c:pt idx="674">
                  <c:v>509.80709838867102</c:v>
                </c:pt>
                <c:pt idx="675">
                  <c:v>509.80709838867102</c:v>
                </c:pt>
                <c:pt idx="676">
                  <c:v>512.46911621093705</c:v>
                </c:pt>
                <c:pt idx="677">
                  <c:v>512.46911621093705</c:v>
                </c:pt>
                <c:pt idx="678">
                  <c:v>513.10040283203102</c:v>
                </c:pt>
                <c:pt idx="679">
                  <c:v>513.10040283203102</c:v>
                </c:pt>
                <c:pt idx="680">
                  <c:v>514.29510498046795</c:v>
                </c:pt>
                <c:pt idx="681">
                  <c:v>514.29510498046795</c:v>
                </c:pt>
                <c:pt idx="682">
                  <c:v>517.40771484375</c:v>
                </c:pt>
                <c:pt idx="683">
                  <c:v>517.40771484375</c:v>
                </c:pt>
                <c:pt idx="684">
                  <c:v>517.97033691406205</c:v>
                </c:pt>
                <c:pt idx="685">
                  <c:v>517.97033691406205</c:v>
                </c:pt>
                <c:pt idx="686">
                  <c:v>519.181396484375</c:v>
                </c:pt>
                <c:pt idx="687">
                  <c:v>519.181396484375</c:v>
                </c:pt>
                <c:pt idx="688">
                  <c:v>519.98693847656205</c:v>
                </c:pt>
                <c:pt idx="689">
                  <c:v>519.98693847656205</c:v>
                </c:pt>
                <c:pt idx="690">
                  <c:v>521.25872802734295</c:v>
                </c:pt>
                <c:pt idx="691">
                  <c:v>521.25872802734295</c:v>
                </c:pt>
                <c:pt idx="692">
                  <c:v>524.23284912109295</c:v>
                </c:pt>
                <c:pt idx="693">
                  <c:v>524.23284912109295</c:v>
                </c:pt>
                <c:pt idx="694">
                  <c:v>527.31170654296795</c:v>
                </c:pt>
                <c:pt idx="695">
                  <c:v>527.31170654296795</c:v>
                </c:pt>
                <c:pt idx="696">
                  <c:v>529.42828369140602</c:v>
                </c:pt>
                <c:pt idx="697">
                  <c:v>529.42828369140602</c:v>
                </c:pt>
                <c:pt idx="698">
                  <c:v>532.95202636718705</c:v>
                </c:pt>
                <c:pt idx="699">
                  <c:v>532.95202636718705</c:v>
                </c:pt>
                <c:pt idx="700">
                  <c:v>537.16192626953102</c:v>
                </c:pt>
                <c:pt idx="701">
                  <c:v>537.16192626953102</c:v>
                </c:pt>
                <c:pt idx="702">
                  <c:v>540.51959228515602</c:v>
                </c:pt>
                <c:pt idx="703">
                  <c:v>540.51959228515602</c:v>
                </c:pt>
                <c:pt idx="704">
                  <c:v>566.55316162109295</c:v>
                </c:pt>
                <c:pt idx="705">
                  <c:v>566.55316162109295</c:v>
                </c:pt>
                <c:pt idx="706">
                  <c:v>569.28076171875</c:v>
                </c:pt>
                <c:pt idx="707">
                  <c:v>569.28076171875</c:v>
                </c:pt>
                <c:pt idx="708">
                  <c:v>572.19769287109295</c:v>
                </c:pt>
                <c:pt idx="709">
                  <c:v>572.19769287109295</c:v>
                </c:pt>
                <c:pt idx="710">
                  <c:v>574.35119628906205</c:v>
                </c:pt>
                <c:pt idx="711">
                  <c:v>574.35119628906205</c:v>
                </c:pt>
                <c:pt idx="712">
                  <c:v>582.039306640625</c:v>
                </c:pt>
                <c:pt idx="713">
                  <c:v>582.039306640625</c:v>
                </c:pt>
                <c:pt idx="714">
                  <c:v>587.90557861328102</c:v>
                </c:pt>
                <c:pt idx="715">
                  <c:v>587.90557861328102</c:v>
                </c:pt>
                <c:pt idx="716">
                  <c:v>595.55090332031205</c:v>
                </c:pt>
                <c:pt idx="717">
                  <c:v>595.55090332031205</c:v>
                </c:pt>
                <c:pt idx="718">
                  <c:v>601.64202880859295</c:v>
                </c:pt>
                <c:pt idx="719">
                  <c:v>601.64202880859295</c:v>
                </c:pt>
                <c:pt idx="720">
                  <c:v>609.80718994140602</c:v>
                </c:pt>
                <c:pt idx="721">
                  <c:v>609.80718994140602</c:v>
                </c:pt>
                <c:pt idx="722">
                  <c:v>612.31878662109295</c:v>
                </c:pt>
                <c:pt idx="723">
                  <c:v>612.31878662109295</c:v>
                </c:pt>
                <c:pt idx="724">
                  <c:v>617.00006103515602</c:v>
                </c:pt>
                <c:pt idx="725">
                  <c:v>617.00006103515602</c:v>
                </c:pt>
                <c:pt idx="726">
                  <c:v>619.29742431640602</c:v>
                </c:pt>
                <c:pt idx="727">
                  <c:v>619.29742431640602</c:v>
                </c:pt>
                <c:pt idx="728">
                  <c:v>620.15008544921795</c:v>
                </c:pt>
                <c:pt idx="729">
                  <c:v>620.15008544921795</c:v>
                </c:pt>
                <c:pt idx="730">
                  <c:v>623.12017822265602</c:v>
                </c:pt>
                <c:pt idx="731">
                  <c:v>623.12017822265602</c:v>
                </c:pt>
                <c:pt idx="732">
                  <c:v>626.569580078125</c:v>
                </c:pt>
                <c:pt idx="733">
                  <c:v>626.569580078125</c:v>
                </c:pt>
                <c:pt idx="734">
                  <c:v>629.3447265625</c:v>
                </c:pt>
                <c:pt idx="735">
                  <c:v>629.3447265625</c:v>
                </c:pt>
                <c:pt idx="736">
                  <c:v>629.50103759765602</c:v>
                </c:pt>
                <c:pt idx="737">
                  <c:v>629.50103759765602</c:v>
                </c:pt>
                <c:pt idx="738">
                  <c:v>632.41680908203102</c:v>
                </c:pt>
                <c:pt idx="739">
                  <c:v>632.41680908203102</c:v>
                </c:pt>
                <c:pt idx="740">
                  <c:v>638.43121337890602</c:v>
                </c:pt>
                <c:pt idx="741">
                  <c:v>638.43121337890602</c:v>
                </c:pt>
                <c:pt idx="742">
                  <c:v>641.13543701171795</c:v>
                </c:pt>
                <c:pt idx="743">
                  <c:v>641.13543701171795</c:v>
                </c:pt>
                <c:pt idx="744">
                  <c:v>645.96746826171795</c:v>
                </c:pt>
                <c:pt idx="745">
                  <c:v>645.96746826171795</c:v>
                </c:pt>
                <c:pt idx="746">
                  <c:v>649.12292480468705</c:v>
                </c:pt>
                <c:pt idx="747">
                  <c:v>649.12292480468705</c:v>
                </c:pt>
                <c:pt idx="748">
                  <c:v>657.19152832031205</c:v>
                </c:pt>
                <c:pt idx="749">
                  <c:v>657.19152832031205</c:v>
                </c:pt>
                <c:pt idx="750">
                  <c:v>660.16644287109295</c:v>
                </c:pt>
                <c:pt idx="751">
                  <c:v>660.16644287109295</c:v>
                </c:pt>
                <c:pt idx="752">
                  <c:v>721.43572998046795</c:v>
                </c:pt>
                <c:pt idx="753">
                  <c:v>721.43572998046795</c:v>
                </c:pt>
                <c:pt idx="754">
                  <c:v>724.91851806640602</c:v>
                </c:pt>
                <c:pt idx="755">
                  <c:v>724.91851806640602</c:v>
                </c:pt>
                <c:pt idx="756">
                  <c:v>725.88055419921795</c:v>
                </c:pt>
                <c:pt idx="757">
                  <c:v>725.88055419921795</c:v>
                </c:pt>
                <c:pt idx="758">
                  <c:v>729.791015625</c:v>
                </c:pt>
                <c:pt idx="759">
                  <c:v>729.791015625</c:v>
                </c:pt>
                <c:pt idx="760">
                  <c:v>746.62145996093705</c:v>
                </c:pt>
                <c:pt idx="761">
                  <c:v>746.62145996093705</c:v>
                </c:pt>
                <c:pt idx="762">
                  <c:v>751.70690917968705</c:v>
                </c:pt>
                <c:pt idx="763">
                  <c:v>751.70690917968705</c:v>
                </c:pt>
                <c:pt idx="764">
                  <c:v>771.96270751953102</c:v>
                </c:pt>
                <c:pt idx="765">
                  <c:v>771.96270751953102</c:v>
                </c:pt>
                <c:pt idx="766">
                  <c:v>778.01135253906205</c:v>
                </c:pt>
                <c:pt idx="767">
                  <c:v>778.01135253906205</c:v>
                </c:pt>
                <c:pt idx="768">
                  <c:v>421.72586059570301</c:v>
                </c:pt>
                <c:pt idx="769">
                  <c:v>421.72586059570301</c:v>
                </c:pt>
                <c:pt idx="770">
                  <c:v>422.52813720703102</c:v>
                </c:pt>
                <c:pt idx="771">
                  <c:v>422.52813720703102</c:v>
                </c:pt>
                <c:pt idx="772">
                  <c:v>429.28662109375</c:v>
                </c:pt>
                <c:pt idx="773">
                  <c:v>429.28662109375</c:v>
                </c:pt>
                <c:pt idx="774">
                  <c:v>430.37713623046801</c:v>
                </c:pt>
                <c:pt idx="775">
                  <c:v>430.37713623046801</c:v>
                </c:pt>
                <c:pt idx="776">
                  <c:v>433.12484741210898</c:v>
                </c:pt>
                <c:pt idx="777">
                  <c:v>433.12484741210898</c:v>
                </c:pt>
                <c:pt idx="778">
                  <c:v>434.01815795898398</c:v>
                </c:pt>
                <c:pt idx="779">
                  <c:v>434.01815795898398</c:v>
                </c:pt>
                <c:pt idx="780">
                  <c:v>440.84136962890602</c:v>
                </c:pt>
                <c:pt idx="781">
                  <c:v>440.84136962890602</c:v>
                </c:pt>
                <c:pt idx="782">
                  <c:v>441.955322265625</c:v>
                </c:pt>
                <c:pt idx="783">
                  <c:v>441.955322265625</c:v>
                </c:pt>
                <c:pt idx="784">
                  <c:v>492.798095703125</c:v>
                </c:pt>
                <c:pt idx="785">
                  <c:v>492.798095703125</c:v>
                </c:pt>
                <c:pt idx="786">
                  <c:v>493.33209228515602</c:v>
                </c:pt>
                <c:pt idx="787">
                  <c:v>493.33209228515602</c:v>
                </c:pt>
                <c:pt idx="788">
                  <c:v>503.593170166015</c:v>
                </c:pt>
                <c:pt idx="789">
                  <c:v>503.593170166015</c:v>
                </c:pt>
                <c:pt idx="790">
                  <c:v>503.94903564453102</c:v>
                </c:pt>
                <c:pt idx="791">
                  <c:v>503.94903564453102</c:v>
                </c:pt>
                <c:pt idx="792">
                  <c:v>504.416900634765</c:v>
                </c:pt>
                <c:pt idx="793">
                  <c:v>504.416900634765</c:v>
                </c:pt>
                <c:pt idx="794">
                  <c:v>506.74560546875</c:v>
                </c:pt>
                <c:pt idx="795">
                  <c:v>506.74560546875</c:v>
                </c:pt>
                <c:pt idx="796">
                  <c:v>507.36575317382801</c:v>
                </c:pt>
                <c:pt idx="797">
                  <c:v>507.36575317382801</c:v>
                </c:pt>
                <c:pt idx="798">
                  <c:v>507.96978759765602</c:v>
                </c:pt>
                <c:pt idx="799">
                  <c:v>507.96978759765602</c:v>
                </c:pt>
                <c:pt idx="800">
                  <c:v>509.01806640625</c:v>
                </c:pt>
                <c:pt idx="801">
                  <c:v>509.01806640625</c:v>
                </c:pt>
                <c:pt idx="802">
                  <c:v>509.12582397460898</c:v>
                </c:pt>
                <c:pt idx="803">
                  <c:v>509.12582397460898</c:v>
                </c:pt>
                <c:pt idx="804">
                  <c:v>511.72509765625</c:v>
                </c:pt>
                <c:pt idx="805">
                  <c:v>511.72509765625</c:v>
                </c:pt>
                <c:pt idx="806">
                  <c:v>512.23760986328102</c:v>
                </c:pt>
                <c:pt idx="807">
                  <c:v>512.23760986328102</c:v>
                </c:pt>
                <c:pt idx="808">
                  <c:v>513.59930419921795</c:v>
                </c:pt>
                <c:pt idx="809">
                  <c:v>513.59930419921795</c:v>
                </c:pt>
                <c:pt idx="810">
                  <c:v>516.64599609375</c:v>
                </c:pt>
                <c:pt idx="811">
                  <c:v>516.64599609375</c:v>
                </c:pt>
                <c:pt idx="812">
                  <c:v>517.2138671875</c:v>
                </c:pt>
                <c:pt idx="813">
                  <c:v>517.2138671875</c:v>
                </c:pt>
                <c:pt idx="814">
                  <c:v>518.443359375</c:v>
                </c:pt>
                <c:pt idx="815">
                  <c:v>518.443359375</c:v>
                </c:pt>
                <c:pt idx="816">
                  <c:v>519.23986816406205</c:v>
                </c:pt>
                <c:pt idx="817">
                  <c:v>519.23986816406205</c:v>
                </c:pt>
                <c:pt idx="818">
                  <c:v>520.43200683593705</c:v>
                </c:pt>
                <c:pt idx="819">
                  <c:v>520.43200683593705</c:v>
                </c:pt>
                <c:pt idx="820">
                  <c:v>523.58630371093705</c:v>
                </c:pt>
                <c:pt idx="821">
                  <c:v>523.58630371093705</c:v>
                </c:pt>
                <c:pt idx="822">
                  <c:v>526.59899902343705</c:v>
                </c:pt>
                <c:pt idx="823">
                  <c:v>526.59899902343705</c:v>
                </c:pt>
                <c:pt idx="824">
                  <c:v>528.63433837890602</c:v>
                </c:pt>
                <c:pt idx="825">
                  <c:v>528.63433837890602</c:v>
                </c:pt>
                <c:pt idx="826">
                  <c:v>532.09228515625</c:v>
                </c:pt>
                <c:pt idx="827">
                  <c:v>532.09228515625</c:v>
                </c:pt>
                <c:pt idx="828">
                  <c:v>536.50286865234295</c:v>
                </c:pt>
                <c:pt idx="829">
                  <c:v>536.50286865234295</c:v>
                </c:pt>
                <c:pt idx="830">
                  <c:v>539.83013916015602</c:v>
                </c:pt>
                <c:pt idx="831">
                  <c:v>539.83013916015602</c:v>
                </c:pt>
                <c:pt idx="832">
                  <c:v>566.206787109375</c:v>
                </c:pt>
                <c:pt idx="833">
                  <c:v>566.206787109375</c:v>
                </c:pt>
                <c:pt idx="834">
                  <c:v>568.91278076171795</c:v>
                </c:pt>
                <c:pt idx="835">
                  <c:v>568.91278076171795</c:v>
                </c:pt>
                <c:pt idx="836">
                  <c:v>571.8095703125</c:v>
                </c:pt>
                <c:pt idx="837">
                  <c:v>571.8095703125</c:v>
                </c:pt>
                <c:pt idx="838">
                  <c:v>573.95831298828102</c:v>
                </c:pt>
                <c:pt idx="839">
                  <c:v>573.95831298828102</c:v>
                </c:pt>
                <c:pt idx="840">
                  <c:v>581.81146240234295</c:v>
                </c:pt>
                <c:pt idx="841">
                  <c:v>581.81146240234295</c:v>
                </c:pt>
                <c:pt idx="842">
                  <c:v>587.63580322265602</c:v>
                </c:pt>
                <c:pt idx="843">
                  <c:v>587.63580322265602</c:v>
                </c:pt>
                <c:pt idx="844">
                  <c:v>595.37316894531205</c:v>
                </c:pt>
                <c:pt idx="845">
                  <c:v>595.37316894531205</c:v>
                </c:pt>
                <c:pt idx="846">
                  <c:v>601.40368652343705</c:v>
                </c:pt>
                <c:pt idx="847">
                  <c:v>601.40368652343705</c:v>
                </c:pt>
                <c:pt idx="848">
                  <c:v>609.04333496093705</c:v>
                </c:pt>
                <c:pt idx="849">
                  <c:v>609.04333496093705</c:v>
                </c:pt>
                <c:pt idx="850">
                  <c:v>611.49371337890602</c:v>
                </c:pt>
                <c:pt idx="851">
                  <c:v>611.49371337890602</c:v>
                </c:pt>
                <c:pt idx="852">
                  <c:v>616.33587646484295</c:v>
                </c:pt>
                <c:pt idx="853">
                  <c:v>616.33587646484295</c:v>
                </c:pt>
                <c:pt idx="854">
                  <c:v>618.57849121093705</c:v>
                </c:pt>
                <c:pt idx="855">
                  <c:v>618.57849121093705</c:v>
                </c:pt>
                <c:pt idx="856">
                  <c:v>619.36682128906205</c:v>
                </c:pt>
                <c:pt idx="857">
                  <c:v>619.36682128906205</c:v>
                </c:pt>
                <c:pt idx="858">
                  <c:v>622.27001953125</c:v>
                </c:pt>
                <c:pt idx="859">
                  <c:v>622.27001953125</c:v>
                </c:pt>
                <c:pt idx="860">
                  <c:v>625.88562011718705</c:v>
                </c:pt>
                <c:pt idx="861">
                  <c:v>625.88562011718705</c:v>
                </c:pt>
                <c:pt idx="862">
                  <c:v>628.60632324218705</c:v>
                </c:pt>
                <c:pt idx="863">
                  <c:v>628.60632324218705</c:v>
                </c:pt>
                <c:pt idx="864">
                  <c:v>628.75622558593705</c:v>
                </c:pt>
                <c:pt idx="865">
                  <c:v>628.75622558593705</c:v>
                </c:pt>
                <c:pt idx="866">
                  <c:v>631.61071777343705</c:v>
                </c:pt>
                <c:pt idx="867">
                  <c:v>631.61071777343705</c:v>
                </c:pt>
                <c:pt idx="868">
                  <c:v>637.80316162109295</c:v>
                </c:pt>
                <c:pt idx="869">
                  <c:v>637.80316162109295</c:v>
                </c:pt>
                <c:pt idx="870">
                  <c:v>640.45391845703102</c:v>
                </c:pt>
                <c:pt idx="871">
                  <c:v>640.45391845703102</c:v>
                </c:pt>
                <c:pt idx="872">
                  <c:v>645.19085693359295</c:v>
                </c:pt>
                <c:pt idx="873">
                  <c:v>645.19085693359295</c:v>
                </c:pt>
                <c:pt idx="874">
                  <c:v>648.26086425781205</c:v>
                </c:pt>
                <c:pt idx="875">
                  <c:v>648.26086425781205</c:v>
                </c:pt>
                <c:pt idx="876">
                  <c:v>656.57098388671795</c:v>
                </c:pt>
                <c:pt idx="877">
                  <c:v>656.57098388671795</c:v>
                </c:pt>
                <c:pt idx="878">
                  <c:v>659.51593017578102</c:v>
                </c:pt>
                <c:pt idx="879">
                  <c:v>659.51593017578102</c:v>
                </c:pt>
                <c:pt idx="880">
                  <c:v>721.103271484375</c:v>
                </c:pt>
                <c:pt idx="881">
                  <c:v>721.103271484375</c:v>
                </c:pt>
                <c:pt idx="882">
                  <c:v>724.60125732421795</c:v>
                </c:pt>
                <c:pt idx="883">
                  <c:v>724.60125732421795</c:v>
                </c:pt>
                <c:pt idx="884">
                  <c:v>725.515380859375</c:v>
                </c:pt>
                <c:pt idx="885">
                  <c:v>725.515380859375</c:v>
                </c:pt>
                <c:pt idx="886">
                  <c:v>729.419189453125</c:v>
                </c:pt>
                <c:pt idx="887">
                  <c:v>729.419189453125</c:v>
                </c:pt>
                <c:pt idx="888">
                  <c:v>746.424560546875</c:v>
                </c:pt>
                <c:pt idx="889">
                  <c:v>746.424560546875</c:v>
                </c:pt>
                <c:pt idx="890">
                  <c:v>751.46185302734295</c:v>
                </c:pt>
                <c:pt idx="891">
                  <c:v>751.46185302734295</c:v>
                </c:pt>
                <c:pt idx="892">
                  <c:v>771.82672119140602</c:v>
                </c:pt>
                <c:pt idx="893">
                  <c:v>771.82672119140602</c:v>
                </c:pt>
                <c:pt idx="894">
                  <c:v>777.82965087890602</c:v>
                </c:pt>
                <c:pt idx="895">
                  <c:v>777.82965087890602</c:v>
                </c:pt>
                <c:pt idx="896">
                  <c:v>420.58334350585898</c:v>
                </c:pt>
                <c:pt idx="897">
                  <c:v>420.58334350585898</c:v>
                </c:pt>
                <c:pt idx="898">
                  <c:v>421.36456298828102</c:v>
                </c:pt>
                <c:pt idx="899">
                  <c:v>421.36456298828102</c:v>
                </c:pt>
                <c:pt idx="900">
                  <c:v>428.135650634765</c:v>
                </c:pt>
                <c:pt idx="901">
                  <c:v>428.135650634765</c:v>
                </c:pt>
                <c:pt idx="902">
                  <c:v>429.203125</c:v>
                </c:pt>
                <c:pt idx="903">
                  <c:v>429.203125</c:v>
                </c:pt>
                <c:pt idx="904">
                  <c:v>431.951904296875</c:v>
                </c:pt>
                <c:pt idx="905">
                  <c:v>431.951904296875</c:v>
                </c:pt>
                <c:pt idx="906">
                  <c:v>432.84835815429602</c:v>
                </c:pt>
                <c:pt idx="907">
                  <c:v>432.84835815429602</c:v>
                </c:pt>
                <c:pt idx="908">
                  <c:v>439.77798461914</c:v>
                </c:pt>
                <c:pt idx="909">
                  <c:v>439.77798461914</c:v>
                </c:pt>
                <c:pt idx="910">
                  <c:v>440.87158203125</c:v>
                </c:pt>
                <c:pt idx="911">
                  <c:v>440.87158203125</c:v>
                </c:pt>
                <c:pt idx="912">
                  <c:v>491.68289184570301</c:v>
                </c:pt>
                <c:pt idx="913">
                  <c:v>491.68289184570301</c:v>
                </c:pt>
                <c:pt idx="914">
                  <c:v>492.19573974609301</c:v>
                </c:pt>
                <c:pt idx="915">
                  <c:v>492.19573974609301</c:v>
                </c:pt>
                <c:pt idx="916">
                  <c:v>502.47100830078102</c:v>
                </c:pt>
                <c:pt idx="917">
                  <c:v>502.47100830078102</c:v>
                </c:pt>
                <c:pt idx="918">
                  <c:v>502.77545166015602</c:v>
                </c:pt>
                <c:pt idx="919">
                  <c:v>502.77545166015602</c:v>
                </c:pt>
                <c:pt idx="920">
                  <c:v>503.27114868164</c:v>
                </c:pt>
                <c:pt idx="921">
                  <c:v>503.27114868164</c:v>
                </c:pt>
                <c:pt idx="922">
                  <c:v>505.54058837890602</c:v>
                </c:pt>
                <c:pt idx="923">
                  <c:v>505.54058837890602</c:v>
                </c:pt>
                <c:pt idx="924">
                  <c:v>506.2255859375</c:v>
                </c:pt>
                <c:pt idx="925">
                  <c:v>506.2255859375</c:v>
                </c:pt>
                <c:pt idx="926">
                  <c:v>506.82843017578102</c:v>
                </c:pt>
                <c:pt idx="927">
                  <c:v>506.82843017578102</c:v>
                </c:pt>
                <c:pt idx="928">
                  <c:v>507.84451293945301</c:v>
                </c:pt>
                <c:pt idx="929">
                  <c:v>507.84451293945301</c:v>
                </c:pt>
                <c:pt idx="930">
                  <c:v>508.05529785156199</c:v>
                </c:pt>
                <c:pt idx="931">
                  <c:v>508.05529785156199</c:v>
                </c:pt>
                <c:pt idx="932">
                  <c:v>510.62869262695301</c:v>
                </c:pt>
                <c:pt idx="933">
                  <c:v>510.62869262695301</c:v>
                </c:pt>
                <c:pt idx="934">
                  <c:v>511.03082275390602</c:v>
                </c:pt>
                <c:pt idx="935">
                  <c:v>511.03082275390602</c:v>
                </c:pt>
                <c:pt idx="936">
                  <c:v>512.53271484375</c:v>
                </c:pt>
                <c:pt idx="937">
                  <c:v>512.53271484375</c:v>
                </c:pt>
                <c:pt idx="938">
                  <c:v>515.55432128906205</c:v>
                </c:pt>
                <c:pt idx="939">
                  <c:v>515.55432128906205</c:v>
                </c:pt>
                <c:pt idx="940">
                  <c:v>516.06579589843705</c:v>
                </c:pt>
                <c:pt idx="941">
                  <c:v>516.06579589843705</c:v>
                </c:pt>
                <c:pt idx="942">
                  <c:v>517.40393066406205</c:v>
                </c:pt>
                <c:pt idx="943">
                  <c:v>517.40393066406205</c:v>
                </c:pt>
                <c:pt idx="944">
                  <c:v>518.180419921875</c:v>
                </c:pt>
                <c:pt idx="945">
                  <c:v>518.180419921875</c:v>
                </c:pt>
                <c:pt idx="946">
                  <c:v>519.24969482421795</c:v>
                </c:pt>
                <c:pt idx="947">
                  <c:v>519.24969482421795</c:v>
                </c:pt>
                <c:pt idx="948">
                  <c:v>522.55657958984295</c:v>
                </c:pt>
                <c:pt idx="949">
                  <c:v>522.55657958984295</c:v>
                </c:pt>
                <c:pt idx="950">
                  <c:v>525.54064941406205</c:v>
                </c:pt>
                <c:pt idx="951">
                  <c:v>525.54064941406205</c:v>
                </c:pt>
                <c:pt idx="952">
                  <c:v>527.48767089843705</c:v>
                </c:pt>
                <c:pt idx="953">
                  <c:v>527.48767089843705</c:v>
                </c:pt>
                <c:pt idx="954">
                  <c:v>530.89904785156205</c:v>
                </c:pt>
                <c:pt idx="955">
                  <c:v>530.89904785156205</c:v>
                </c:pt>
                <c:pt idx="956">
                  <c:v>535.509521484375</c:v>
                </c:pt>
                <c:pt idx="957">
                  <c:v>535.509521484375</c:v>
                </c:pt>
                <c:pt idx="958">
                  <c:v>538.82427978515602</c:v>
                </c:pt>
                <c:pt idx="959">
                  <c:v>538.82427978515602</c:v>
                </c:pt>
                <c:pt idx="960">
                  <c:v>565.50573730468705</c:v>
                </c:pt>
                <c:pt idx="961">
                  <c:v>565.50573730468705</c:v>
                </c:pt>
                <c:pt idx="962">
                  <c:v>568.19830322265602</c:v>
                </c:pt>
                <c:pt idx="963">
                  <c:v>568.19830322265602</c:v>
                </c:pt>
                <c:pt idx="964">
                  <c:v>571.02307128906205</c:v>
                </c:pt>
                <c:pt idx="965">
                  <c:v>571.02307128906205</c:v>
                </c:pt>
                <c:pt idx="966">
                  <c:v>573.19201660156205</c:v>
                </c:pt>
                <c:pt idx="967">
                  <c:v>573.19201660156205</c:v>
                </c:pt>
                <c:pt idx="968">
                  <c:v>581.27655029296795</c:v>
                </c:pt>
                <c:pt idx="969">
                  <c:v>581.27655029296795</c:v>
                </c:pt>
                <c:pt idx="970">
                  <c:v>587.02313232421795</c:v>
                </c:pt>
                <c:pt idx="971">
                  <c:v>587.02313232421795</c:v>
                </c:pt>
                <c:pt idx="972">
                  <c:v>594.85235595703102</c:v>
                </c:pt>
                <c:pt idx="973">
                  <c:v>594.85235595703102</c:v>
                </c:pt>
                <c:pt idx="974">
                  <c:v>600.86846923828102</c:v>
                </c:pt>
                <c:pt idx="975">
                  <c:v>600.86846923828102</c:v>
                </c:pt>
                <c:pt idx="976">
                  <c:v>607.91107177734295</c:v>
                </c:pt>
                <c:pt idx="977">
                  <c:v>607.91107177734295</c:v>
                </c:pt>
                <c:pt idx="978">
                  <c:v>610.318603515625</c:v>
                </c:pt>
                <c:pt idx="979">
                  <c:v>610.318603515625</c:v>
                </c:pt>
                <c:pt idx="980">
                  <c:v>615.30902099609295</c:v>
                </c:pt>
                <c:pt idx="981">
                  <c:v>615.30902099609295</c:v>
                </c:pt>
                <c:pt idx="982">
                  <c:v>617.51873779296795</c:v>
                </c:pt>
                <c:pt idx="983">
                  <c:v>617.51873779296795</c:v>
                </c:pt>
                <c:pt idx="984">
                  <c:v>618.232177734375</c:v>
                </c:pt>
                <c:pt idx="985">
                  <c:v>618.232177734375</c:v>
                </c:pt>
                <c:pt idx="986">
                  <c:v>621.09210205078102</c:v>
                </c:pt>
                <c:pt idx="987">
                  <c:v>621.09210205078102</c:v>
                </c:pt>
                <c:pt idx="988">
                  <c:v>624.86285400390602</c:v>
                </c:pt>
                <c:pt idx="989">
                  <c:v>624.86285400390602</c:v>
                </c:pt>
                <c:pt idx="990">
                  <c:v>627.55212402343705</c:v>
                </c:pt>
                <c:pt idx="991">
                  <c:v>627.55212402343705</c:v>
                </c:pt>
                <c:pt idx="992">
                  <c:v>627.65399169921795</c:v>
                </c:pt>
                <c:pt idx="993">
                  <c:v>627.65399169921795</c:v>
                </c:pt>
                <c:pt idx="994">
                  <c:v>630.46051025390602</c:v>
                </c:pt>
                <c:pt idx="995">
                  <c:v>630.46051025390602</c:v>
                </c:pt>
                <c:pt idx="996">
                  <c:v>636.822509765625</c:v>
                </c:pt>
                <c:pt idx="997">
                  <c:v>636.822509765625</c:v>
                </c:pt>
                <c:pt idx="998">
                  <c:v>639.435791015625</c:v>
                </c:pt>
                <c:pt idx="999">
                  <c:v>639.435791015625</c:v>
                </c:pt>
                <c:pt idx="1000">
                  <c:v>644.07562255859295</c:v>
                </c:pt>
                <c:pt idx="1001">
                  <c:v>644.07562255859295</c:v>
                </c:pt>
                <c:pt idx="1002">
                  <c:v>647.07116699218705</c:v>
                </c:pt>
                <c:pt idx="1003">
                  <c:v>647.07116699218705</c:v>
                </c:pt>
                <c:pt idx="1004">
                  <c:v>655.63439941406205</c:v>
                </c:pt>
                <c:pt idx="1005">
                  <c:v>655.63439941406205</c:v>
                </c:pt>
                <c:pt idx="1006">
                  <c:v>658.554931640625</c:v>
                </c:pt>
                <c:pt idx="1007">
                  <c:v>658.554931640625</c:v>
                </c:pt>
                <c:pt idx="1008">
                  <c:v>720.468505859375</c:v>
                </c:pt>
                <c:pt idx="1009">
                  <c:v>720.468505859375</c:v>
                </c:pt>
                <c:pt idx="1010">
                  <c:v>723.96325683593705</c:v>
                </c:pt>
                <c:pt idx="1011">
                  <c:v>723.96325683593705</c:v>
                </c:pt>
                <c:pt idx="1012">
                  <c:v>724.810791015625</c:v>
                </c:pt>
                <c:pt idx="1013">
                  <c:v>724.810791015625</c:v>
                </c:pt>
                <c:pt idx="1014">
                  <c:v>728.71185302734295</c:v>
                </c:pt>
                <c:pt idx="1015">
                  <c:v>728.71185302734295</c:v>
                </c:pt>
                <c:pt idx="1016">
                  <c:v>745.903076171875</c:v>
                </c:pt>
                <c:pt idx="1017">
                  <c:v>745.903076171875</c:v>
                </c:pt>
                <c:pt idx="1018">
                  <c:v>750.878173828125</c:v>
                </c:pt>
                <c:pt idx="1019">
                  <c:v>750.878173828125</c:v>
                </c:pt>
                <c:pt idx="1020">
                  <c:v>771.36706542968705</c:v>
                </c:pt>
                <c:pt idx="1021">
                  <c:v>771.36706542968705</c:v>
                </c:pt>
                <c:pt idx="1022">
                  <c:v>777.32263183593705</c:v>
                </c:pt>
                <c:pt idx="1023">
                  <c:v>777.32263183593705</c:v>
                </c:pt>
                <c:pt idx="1024">
                  <c:v>419.40695190429602</c:v>
                </c:pt>
                <c:pt idx="1025">
                  <c:v>419.40695190429602</c:v>
                </c:pt>
                <c:pt idx="1026">
                  <c:v>420.17269897460898</c:v>
                </c:pt>
                <c:pt idx="1027">
                  <c:v>420.17269897460898</c:v>
                </c:pt>
                <c:pt idx="1028">
                  <c:v>426.92559814453102</c:v>
                </c:pt>
                <c:pt idx="1029">
                  <c:v>426.92559814453102</c:v>
                </c:pt>
                <c:pt idx="1030">
                  <c:v>427.97805786132801</c:v>
                </c:pt>
                <c:pt idx="1031">
                  <c:v>427.97805786132801</c:v>
                </c:pt>
                <c:pt idx="1032">
                  <c:v>430.75506591796801</c:v>
                </c:pt>
                <c:pt idx="1033">
                  <c:v>430.75506591796801</c:v>
                </c:pt>
                <c:pt idx="1034">
                  <c:v>431.62612915039</c:v>
                </c:pt>
                <c:pt idx="1035">
                  <c:v>431.62612915039</c:v>
                </c:pt>
                <c:pt idx="1036">
                  <c:v>438.546875</c:v>
                </c:pt>
                <c:pt idx="1037">
                  <c:v>438.546875</c:v>
                </c:pt>
                <c:pt idx="1038">
                  <c:v>439.626861572265</c:v>
                </c:pt>
                <c:pt idx="1039">
                  <c:v>439.626861572265</c:v>
                </c:pt>
                <c:pt idx="1040">
                  <c:v>490.52749633789</c:v>
                </c:pt>
                <c:pt idx="1041">
                  <c:v>490.52749633789</c:v>
                </c:pt>
                <c:pt idx="1042">
                  <c:v>491.02304077148398</c:v>
                </c:pt>
                <c:pt idx="1043">
                  <c:v>491.02304077148398</c:v>
                </c:pt>
                <c:pt idx="1044">
                  <c:v>501.28274536132801</c:v>
                </c:pt>
                <c:pt idx="1045">
                  <c:v>501.28274536132801</c:v>
                </c:pt>
                <c:pt idx="1046">
                  <c:v>501.35443115234301</c:v>
                </c:pt>
                <c:pt idx="1047">
                  <c:v>501.35443115234301</c:v>
                </c:pt>
                <c:pt idx="1048">
                  <c:v>502.06677246093699</c:v>
                </c:pt>
                <c:pt idx="1049">
                  <c:v>502.06677246093699</c:v>
                </c:pt>
                <c:pt idx="1050">
                  <c:v>504.07409667968699</c:v>
                </c:pt>
                <c:pt idx="1051">
                  <c:v>504.07409667968699</c:v>
                </c:pt>
                <c:pt idx="1052">
                  <c:v>505.05029296875</c:v>
                </c:pt>
                <c:pt idx="1053">
                  <c:v>505.05029296875</c:v>
                </c:pt>
                <c:pt idx="1054">
                  <c:v>505.62805175781199</c:v>
                </c:pt>
                <c:pt idx="1055">
                  <c:v>505.62805175781199</c:v>
                </c:pt>
                <c:pt idx="1056">
                  <c:v>506.399810791015</c:v>
                </c:pt>
                <c:pt idx="1057">
                  <c:v>506.399810791015</c:v>
                </c:pt>
                <c:pt idx="1058">
                  <c:v>506.76828002929602</c:v>
                </c:pt>
                <c:pt idx="1059">
                  <c:v>506.76828002929602</c:v>
                </c:pt>
                <c:pt idx="1060">
                  <c:v>509.29769897460898</c:v>
                </c:pt>
                <c:pt idx="1061">
                  <c:v>509.29769897460898</c:v>
                </c:pt>
                <c:pt idx="1062">
                  <c:v>509.53302001953102</c:v>
                </c:pt>
                <c:pt idx="1063">
                  <c:v>509.53302001953102</c:v>
                </c:pt>
                <c:pt idx="1064">
                  <c:v>511.22357177734301</c:v>
                </c:pt>
                <c:pt idx="1065">
                  <c:v>511.22357177734301</c:v>
                </c:pt>
                <c:pt idx="1066">
                  <c:v>514.19610595703102</c:v>
                </c:pt>
                <c:pt idx="1067">
                  <c:v>514.19610595703102</c:v>
                </c:pt>
                <c:pt idx="1068">
                  <c:v>514.63623046875</c:v>
                </c:pt>
                <c:pt idx="1069">
                  <c:v>514.63623046875</c:v>
                </c:pt>
                <c:pt idx="1070">
                  <c:v>516.18951416015602</c:v>
                </c:pt>
                <c:pt idx="1071">
                  <c:v>516.18951416015602</c:v>
                </c:pt>
                <c:pt idx="1072">
                  <c:v>516.95147705078102</c:v>
                </c:pt>
                <c:pt idx="1073">
                  <c:v>516.95147705078102</c:v>
                </c:pt>
                <c:pt idx="1074">
                  <c:v>517.76641845703102</c:v>
                </c:pt>
                <c:pt idx="1075">
                  <c:v>517.76641845703102</c:v>
                </c:pt>
                <c:pt idx="1076">
                  <c:v>521.28125</c:v>
                </c:pt>
                <c:pt idx="1077">
                  <c:v>521.28125</c:v>
                </c:pt>
                <c:pt idx="1078">
                  <c:v>524.21392822265602</c:v>
                </c:pt>
                <c:pt idx="1079">
                  <c:v>524.21392822265602</c:v>
                </c:pt>
                <c:pt idx="1080">
                  <c:v>526.03942871093705</c:v>
                </c:pt>
                <c:pt idx="1081">
                  <c:v>526.03942871093705</c:v>
                </c:pt>
                <c:pt idx="1082">
                  <c:v>529.37664794921795</c:v>
                </c:pt>
                <c:pt idx="1083">
                  <c:v>529.37664794921795</c:v>
                </c:pt>
                <c:pt idx="1084">
                  <c:v>534.263427734375</c:v>
                </c:pt>
                <c:pt idx="1085">
                  <c:v>534.263427734375</c:v>
                </c:pt>
                <c:pt idx="1086">
                  <c:v>537.53265380859295</c:v>
                </c:pt>
                <c:pt idx="1087">
                  <c:v>537.53265380859295</c:v>
                </c:pt>
                <c:pt idx="1088">
                  <c:v>564.51202392578102</c:v>
                </c:pt>
                <c:pt idx="1089">
                  <c:v>564.51202392578102</c:v>
                </c:pt>
                <c:pt idx="1090">
                  <c:v>567.23040771484295</c:v>
                </c:pt>
                <c:pt idx="1091">
                  <c:v>567.23040771484295</c:v>
                </c:pt>
                <c:pt idx="1092">
                  <c:v>569.96667480468705</c:v>
                </c:pt>
                <c:pt idx="1093">
                  <c:v>569.96667480468705</c:v>
                </c:pt>
                <c:pt idx="1094">
                  <c:v>572.14306640625</c:v>
                </c:pt>
                <c:pt idx="1095">
                  <c:v>572.14306640625</c:v>
                </c:pt>
                <c:pt idx="1096">
                  <c:v>580.39471435546795</c:v>
                </c:pt>
                <c:pt idx="1097">
                  <c:v>580.39471435546795</c:v>
                </c:pt>
                <c:pt idx="1098">
                  <c:v>586.07360839843705</c:v>
                </c:pt>
                <c:pt idx="1099">
                  <c:v>586.07360839843705</c:v>
                </c:pt>
                <c:pt idx="1100">
                  <c:v>594.08239746093705</c:v>
                </c:pt>
                <c:pt idx="1101">
                  <c:v>594.08239746093705</c:v>
                </c:pt>
                <c:pt idx="1102">
                  <c:v>600.03161621093705</c:v>
                </c:pt>
                <c:pt idx="1103">
                  <c:v>600.03161621093705</c:v>
                </c:pt>
                <c:pt idx="1104">
                  <c:v>606.52331542968705</c:v>
                </c:pt>
                <c:pt idx="1105">
                  <c:v>606.52331542968705</c:v>
                </c:pt>
                <c:pt idx="1106">
                  <c:v>608.88116455078102</c:v>
                </c:pt>
                <c:pt idx="1107">
                  <c:v>608.88116455078102</c:v>
                </c:pt>
                <c:pt idx="1108">
                  <c:v>614.06317138671795</c:v>
                </c:pt>
                <c:pt idx="1109">
                  <c:v>614.06317138671795</c:v>
                </c:pt>
                <c:pt idx="1110">
                  <c:v>616.22857666015602</c:v>
                </c:pt>
                <c:pt idx="1111">
                  <c:v>616.22857666015602</c:v>
                </c:pt>
                <c:pt idx="1112">
                  <c:v>616.820068359375</c:v>
                </c:pt>
                <c:pt idx="1113">
                  <c:v>616.820068359375</c:v>
                </c:pt>
                <c:pt idx="1114">
                  <c:v>619.62097167968705</c:v>
                </c:pt>
                <c:pt idx="1115">
                  <c:v>619.62097167968705</c:v>
                </c:pt>
                <c:pt idx="1116">
                  <c:v>623.59674072265602</c:v>
                </c:pt>
                <c:pt idx="1117">
                  <c:v>623.59674072265602</c:v>
                </c:pt>
                <c:pt idx="1118">
                  <c:v>626.23492431640602</c:v>
                </c:pt>
                <c:pt idx="1119">
                  <c:v>626.23492431640602</c:v>
                </c:pt>
                <c:pt idx="1120">
                  <c:v>626.26202392578102</c:v>
                </c:pt>
                <c:pt idx="1121">
                  <c:v>626.26202392578102</c:v>
                </c:pt>
                <c:pt idx="1122">
                  <c:v>629.007080078125</c:v>
                </c:pt>
                <c:pt idx="1123">
                  <c:v>629.007080078125</c:v>
                </c:pt>
                <c:pt idx="1124">
                  <c:v>635.594970703125</c:v>
                </c:pt>
                <c:pt idx="1125">
                  <c:v>635.594970703125</c:v>
                </c:pt>
                <c:pt idx="1126">
                  <c:v>638.15423583984295</c:v>
                </c:pt>
                <c:pt idx="1127">
                  <c:v>638.15423583984295</c:v>
                </c:pt>
                <c:pt idx="1128">
                  <c:v>642.64422607421795</c:v>
                </c:pt>
                <c:pt idx="1129">
                  <c:v>642.64422607421795</c:v>
                </c:pt>
                <c:pt idx="1130">
                  <c:v>645.56060791015602</c:v>
                </c:pt>
                <c:pt idx="1131">
                  <c:v>645.56060791015602</c:v>
                </c:pt>
                <c:pt idx="1132">
                  <c:v>654.44836425781205</c:v>
                </c:pt>
                <c:pt idx="1133">
                  <c:v>654.44836425781205</c:v>
                </c:pt>
                <c:pt idx="1134">
                  <c:v>657.32720947265602</c:v>
                </c:pt>
                <c:pt idx="1135">
                  <c:v>657.32720947265602</c:v>
                </c:pt>
                <c:pt idx="1136">
                  <c:v>719.57135009765602</c:v>
                </c:pt>
                <c:pt idx="1137">
                  <c:v>719.57135009765602</c:v>
                </c:pt>
                <c:pt idx="1138">
                  <c:v>723.04962158203102</c:v>
                </c:pt>
                <c:pt idx="1139">
                  <c:v>723.04962158203102</c:v>
                </c:pt>
                <c:pt idx="1140">
                  <c:v>723.82604980468705</c:v>
                </c:pt>
                <c:pt idx="1141">
                  <c:v>723.82604980468705</c:v>
                </c:pt>
                <c:pt idx="1142">
                  <c:v>727.71008300781205</c:v>
                </c:pt>
                <c:pt idx="1143">
                  <c:v>727.71008300781205</c:v>
                </c:pt>
                <c:pt idx="1144">
                  <c:v>745.11962890625</c:v>
                </c:pt>
                <c:pt idx="1145">
                  <c:v>745.11962890625</c:v>
                </c:pt>
                <c:pt idx="1146">
                  <c:v>750.00836181640602</c:v>
                </c:pt>
                <c:pt idx="1147">
                  <c:v>750.00836181640602</c:v>
                </c:pt>
                <c:pt idx="1148">
                  <c:v>770.69146728515602</c:v>
                </c:pt>
                <c:pt idx="1149">
                  <c:v>770.69146728515602</c:v>
                </c:pt>
                <c:pt idx="1150">
                  <c:v>776.58135986328102</c:v>
                </c:pt>
                <c:pt idx="1151">
                  <c:v>776.58135986328102</c:v>
                </c:pt>
                <c:pt idx="1152">
                  <c:v>418.197174072265</c:v>
                </c:pt>
                <c:pt idx="1153">
                  <c:v>418.197174072265</c:v>
                </c:pt>
                <c:pt idx="1154">
                  <c:v>418.941802978515</c:v>
                </c:pt>
                <c:pt idx="1155">
                  <c:v>418.941802978515</c:v>
                </c:pt>
                <c:pt idx="1156">
                  <c:v>425.69274902343699</c:v>
                </c:pt>
                <c:pt idx="1157">
                  <c:v>425.69274902343699</c:v>
                </c:pt>
                <c:pt idx="1158">
                  <c:v>426.72332763671801</c:v>
                </c:pt>
                <c:pt idx="1159">
                  <c:v>426.72332763671801</c:v>
                </c:pt>
                <c:pt idx="1160">
                  <c:v>429.51544189453102</c:v>
                </c:pt>
                <c:pt idx="1161">
                  <c:v>429.51544189453102</c:v>
                </c:pt>
                <c:pt idx="1162">
                  <c:v>430.37274169921801</c:v>
                </c:pt>
                <c:pt idx="1163">
                  <c:v>430.37274169921801</c:v>
                </c:pt>
                <c:pt idx="1164">
                  <c:v>437.3544921875</c:v>
                </c:pt>
                <c:pt idx="1165">
                  <c:v>437.3544921875</c:v>
                </c:pt>
                <c:pt idx="1166">
                  <c:v>438.42004394531199</c:v>
                </c:pt>
                <c:pt idx="1167">
                  <c:v>438.42004394531199</c:v>
                </c:pt>
                <c:pt idx="1168">
                  <c:v>489.32702636718699</c:v>
                </c:pt>
                <c:pt idx="1169">
                  <c:v>489.32702636718699</c:v>
                </c:pt>
                <c:pt idx="1170">
                  <c:v>489.79440307617102</c:v>
                </c:pt>
                <c:pt idx="1171">
                  <c:v>489.79440307617102</c:v>
                </c:pt>
                <c:pt idx="1172">
                  <c:v>499.98486328125</c:v>
                </c:pt>
                <c:pt idx="1173">
                  <c:v>499.98486328125</c:v>
                </c:pt>
                <c:pt idx="1174">
                  <c:v>500.05911254882801</c:v>
                </c:pt>
                <c:pt idx="1175">
                  <c:v>500.05911254882801</c:v>
                </c:pt>
                <c:pt idx="1176">
                  <c:v>500.815185546875</c:v>
                </c:pt>
                <c:pt idx="1177">
                  <c:v>500.815185546875</c:v>
                </c:pt>
                <c:pt idx="1178">
                  <c:v>502.63195800781199</c:v>
                </c:pt>
                <c:pt idx="1179">
                  <c:v>502.63195800781199</c:v>
                </c:pt>
                <c:pt idx="1180">
                  <c:v>503.82247924804602</c:v>
                </c:pt>
                <c:pt idx="1181">
                  <c:v>503.82247924804602</c:v>
                </c:pt>
                <c:pt idx="1182">
                  <c:v>504.37905883789</c:v>
                </c:pt>
                <c:pt idx="1183">
                  <c:v>504.37905883789</c:v>
                </c:pt>
                <c:pt idx="1184">
                  <c:v>505.00753784179602</c:v>
                </c:pt>
                <c:pt idx="1185">
                  <c:v>505.00753784179602</c:v>
                </c:pt>
                <c:pt idx="1186">
                  <c:v>505.52294921875</c:v>
                </c:pt>
                <c:pt idx="1187">
                  <c:v>505.52294921875</c:v>
                </c:pt>
                <c:pt idx="1188">
                  <c:v>507.98907470703102</c:v>
                </c:pt>
                <c:pt idx="1189">
                  <c:v>507.98907470703102</c:v>
                </c:pt>
                <c:pt idx="1190">
                  <c:v>508.066162109375</c:v>
                </c:pt>
                <c:pt idx="1191">
                  <c:v>508.066162109375</c:v>
                </c:pt>
                <c:pt idx="1192">
                  <c:v>509.96246337890602</c:v>
                </c:pt>
                <c:pt idx="1193">
                  <c:v>509.96246337890602</c:v>
                </c:pt>
                <c:pt idx="1194">
                  <c:v>512.869384765625</c:v>
                </c:pt>
                <c:pt idx="1195">
                  <c:v>512.869384765625</c:v>
                </c:pt>
                <c:pt idx="1196">
                  <c:v>513.27410888671795</c:v>
                </c:pt>
                <c:pt idx="1197">
                  <c:v>513.27410888671795</c:v>
                </c:pt>
                <c:pt idx="1198">
                  <c:v>515.00946044921795</c:v>
                </c:pt>
                <c:pt idx="1199">
                  <c:v>515.00946044921795</c:v>
                </c:pt>
                <c:pt idx="1200">
                  <c:v>515.75280761718705</c:v>
                </c:pt>
                <c:pt idx="1201">
                  <c:v>515.75280761718705</c:v>
                </c:pt>
                <c:pt idx="1202">
                  <c:v>516.31866455078102</c:v>
                </c:pt>
                <c:pt idx="1203">
                  <c:v>516.31866455078102</c:v>
                </c:pt>
                <c:pt idx="1204">
                  <c:v>520.06201171875</c:v>
                </c:pt>
                <c:pt idx="1205">
                  <c:v>520.06201171875</c:v>
                </c:pt>
                <c:pt idx="1206">
                  <c:v>522.91986083984295</c:v>
                </c:pt>
                <c:pt idx="1207">
                  <c:v>522.91986083984295</c:v>
                </c:pt>
                <c:pt idx="1208">
                  <c:v>524.589111328125</c:v>
                </c:pt>
                <c:pt idx="1209">
                  <c:v>524.589111328125</c:v>
                </c:pt>
                <c:pt idx="1210">
                  <c:v>527.8564453125</c:v>
                </c:pt>
                <c:pt idx="1211">
                  <c:v>527.8564453125</c:v>
                </c:pt>
                <c:pt idx="1212">
                  <c:v>533.01806640625</c:v>
                </c:pt>
                <c:pt idx="1213">
                  <c:v>533.01806640625</c:v>
                </c:pt>
                <c:pt idx="1214">
                  <c:v>536.24676513671795</c:v>
                </c:pt>
                <c:pt idx="1215">
                  <c:v>536.24676513671795</c:v>
                </c:pt>
                <c:pt idx="1216">
                  <c:v>563.57708740234295</c:v>
                </c:pt>
                <c:pt idx="1217">
                  <c:v>563.57708740234295</c:v>
                </c:pt>
                <c:pt idx="1218">
                  <c:v>566.298583984375</c:v>
                </c:pt>
                <c:pt idx="1219">
                  <c:v>566.298583984375</c:v>
                </c:pt>
                <c:pt idx="1220">
                  <c:v>568.98303222656205</c:v>
                </c:pt>
                <c:pt idx="1221">
                  <c:v>568.98303222656205</c:v>
                </c:pt>
                <c:pt idx="1222">
                  <c:v>571.14025878906205</c:v>
                </c:pt>
                <c:pt idx="1223">
                  <c:v>571.14025878906205</c:v>
                </c:pt>
                <c:pt idx="1224">
                  <c:v>579.56146240234295</c:v>
                </c:pt>
                <c:pt idx="1225">
                  <c:v>579.56146240234295</c:v>
                </c:pt>
                <c:pt idx="1226">
                  <c:v>585.19024658203102</c:v>
                </c:pt>
                <c:pt idx="1227">
                  <c:v>585.19024658203102</c:v>
                </c:pt>
                <c:pt idx="1228">
                  <c:v>593.38970947265602</c:v>
                </c:pt>
                <c:pt idx="1229">
                  <c:v>593.38970947265602</c:v>
                </c:pt>
                <c:pt idx="1230">
                  <c:v>599.28350830078102</c:v>
                </c:pt>
                <c:pt idx="1231">
                  <c:v>599.28350830078102</c:v>
                </c:pt>
                <c:pt idx="1232">
                  <c:v>605.14996337890602</c:v>
                </c:pt>
                <c:pt idx="1233">
                  <c:v>605.14996337890602</c:v>
                </c:pt>
                <c:pt idx="1234">
                  <c:v>607.43963623046795</c:v>
                </c:pt>
                <c:pt idx="1235">
                  <c:v>607.43963623046795</c:v>
                </c:pt>
                <c:pt idx="1236">
                  <c:v>612.82482910156205</c:v>
                </c:pt>
                <c:pt idx="1237">
                  <c:v>612.82482910156205</c:v>
                </c:pt>
                <c:pt idx="1238">
                  <c:v>614.93511962890602</c:v>
                </c:pt>
                <c:pt idx="1239">
                  <c:v>614.93511962890602</c:v>
                </c:pt>
                <c:pt idx="1240">
                  <c:v>615.41778564453102</c:v>
                </c:pt>
                <c:pt idx="1241">
                  <c:v>615.41778564453102</c:v>
                </c:pt>
                <c:pt idx="1242">
                  <c:v>618.150634765625</c:v>
                </c:pt>
                <c:pt idx="1243">
                  <c:v>618.150634765625</c:v>
                </c:pt>
                <c:pt idx="1244">
                  <c:v>622.33892822265602</c:v>
                </c:pt>
                <c:pt idx="1245">
                  <c:v>622.33892822265602</c:v>
                </c:pt>
                <c:pt idx="1246">
                  <c:v>624.89056396484295</c:v>
                </c:pt>
                <c:pt idx="1247">
                  <c:v>624.89056396484295</c:v>
                </c:pt>
                <c:pt idx="1248">
                  <c:v>624.92132568359295</c:v>
                </c:pt>
                <c:pt idx="1249">
                  <c:v>624.92132568359295</c:v>
                </c:pt>
                <c:pt idx="1250">
                  <c:v>627.55926513671795</c:v>
                </c:pt>
                <c:pt idx="1251">
                  <c:v>627.55926513671795</c:v>
                </c:pt>
                <c:pt idx="1252">
                  <c:v>634.37969970703102</c:v>
                </c:pt>
                <c:pt idx="1253">
                  <c:v>634.37969970703102</c:v>
                </c:pt>
                <c:pt idx="1254">
                  <c:v>636.878662109375</c:v>
                </c:pt>
                <c:pt idx="1255">
                  <c:v>636.878662109375</c:v>
                </c:pt>
                <c:pt idx="1256">
                  <c:v>641.17510986328102</c:v>
                </c:pt>
                <c:pt idx="1257">
                  <c:v>641.17510986328102</c:v>
                </c:pt>
                <c:pt idx="1258">
                  <c:v>644.01202392578102</c:v>
                </c:pt>
                <c:pt idx="1259">
                  <c:v>644.01202392578102</c:v>
                </c:pt>
                <c:pt idx="1260">
                  <c:v>653.23260498046795</c:v>
                </c:pt>
                <c:pt idx="1261">
                  <c:v>653.23260498046795</c:v>
                </c:pt>
                <c:pt idx="1262">
                  <c:v>656.07147216796795</c:v>
                </c:pt>
                <c:pt idx="1263">
                  <c:v>656.07147216796795</c:v>
                </c:pt>
                <c:pt idx="1264">
                  <c:v>718.64050292968705</c:v>
                </c:pt>
                <c:pt idx="1265">
                  <c:v>718.64050292968705</c:v>
                </c:pt>
                <c:pt idx="1266">
                  <c:v>722.09881591796795</c:v>
                </c:pt>
                <c:pt idx="1267">
                  <c:v>722.09881591796795</c:v>
                </c:pt>
                <c:pt idx="1268">
                  <c:v>722.83093261718705</c:v>
                </c:pt>
                <c:pt idx="1269">
                  <c:v>722.83093261718705</c:v>
                </c:pt>
                <c:pt idx="1270">
                  <c:v>726.69934082031205</c:v>
                </c:pt>
                <c:pt idx="1271">
                  <c:v>726.69934082031205</c:v>
                </c:pt>
                <c:pt idx="1272">
                  <c:v>744.27697753906205</c:v>
                </c:pt>
                <c:pt idx="1273">
                  <c:v>744.27697753906205</c:v>
                </c:pt>
                <c:pt idx="1274">
                  <c:v>749.10363769531205</c:v>
                </c:pt>
                <c:pt idx="1275">
                  <c:v>749.10363769531205</c:v>
                </c:pt>
                <c:pt idx="1276">
                  <c:v>769.99188232421795</c:v>
                </c:pt>
                <c:pt idx="1277">
                  <c:v>769.99188232421795</c:v>
                </c:pt>
                <c:pt idx="1278">
                  <c:v>775.82891845703102</c:v>
                </c:pt>
                <c:pt idx="1279">
                  <c:v>775.82891845703102</c:v>
                </c:pt>
                <c:pt idx="1280">
                  <c:v>416.89877319335898</c:v>
                </c:pt>
                <c:pt idx="1281">
                  <c:v>416.89877319335898</c:v>
                </c:pt>
                <c:pt idx="1282">
                  <c:v>417.62396240234301</c:v>
                </c:pt>
                <c:pt idx="1283">
                  <c:v>417.62396240234301</c:v>
                </c:pt>
                <c:pt idx="1284">
                  <c:v>424.34704589843699</c:v>
                </c:pt>
                <c:pt idx="1285">
                  <c:v>424.34704589843699</c:v>
                </c:pt>
                <c:pt idx="1286">
                  <c:v>425.36492919921801</c:v>
                </c:pt>
                <c:pt idx="1287">
                  <c:v>425.36492919921801</c:v>
                </c:pt>
                <c:pt idx="1288">
                  <c:v>428.14712524414</c:v>
                </c:pt>
                <c:pt idx="1289">
                  <c:v>428.14712524414</c:v>
                </c:pt>
                <c:pt idx="1290">
                  <c:v>429.00457763671801</c:v>
                </c:pt>
                <c:pt idx="1291">
                  <c:v>429.00457763671801</c:v>
                </c:pt>
                <c:pt idx="1292">
                  <c:v>435.916015625</c:v>
                </c:pt>
                <c:pt idx="1293">
                  <c:v>435.916015625</c:v>
                </c:pt>
                <c:pt idx="1294">
                  <c:v>436.97424316406199</c:v>
                </c:pt>
                <c:pt idx="1295">
                  <c:v>436.97424316406199</c:v>
                </c:pt>
                <c:pt idx="1296">
                  <c:v>487.97302246093699</c:v>
                </c:pt>
                <c:pt idx="1297">
                  <c:v>487.97302246093699</c:v>
                </c:pt>
                <c:pt idx="1298">
                  <c:v>488.40679931640602</c:v>
                </c:pt>
                <c:pt idx="1299">
                  <c:v>488.40679931640602</c:v>
                </c:pt>
                <c:pt idx="1300">
                  <c:v>498.2353515625</c:v>
                </c:pt>
                <c:pt idx="1301">
                  <c:v>498.2353515625</c:v>
                </c:pt>
                <c:pt idx="1302">
                  <c:v>498.65496826171801</c:v>
                </c:pt>
                <c:pt idx="1303">
                  <c:v>498.65496826171801</c:v>
                </c:pt>
                <c:pt idx="1304">
                  <c:v>499.38937377929602</c:v>
                </c:pt>
                <c:pt idx="1305">
                  <c:v>499.38937377929602</c:v>
                </c:pt>
                <c:pt idx="1306">
                  <c:v>500.84738159179602</c:v>
                </c:pt>
                <c:pt idx="1307">
                  <c:v>500.84738159179602</c:v>
                </c:pt>
                <c:pt idx="1308">
                  <c:v>502.3994140625</c:v>
                </c:pt>
                <c:pt idx="1309">
                  <c:v>502.3994140625</c:v>
                </c:pt>
                <c:pt idx="1310">
                  <c:v>502.94317626953102</c:v>
                </c:pt>
                <c:pt idx="1311">
                  <c:v>502.94317626953102</c:v>
                </c:pt>
                <c:pt idx="1312">
                  <c:v>503.22280883789</c:v>
                </c:pt>
                <c:pt idx="1313">
                  <c:v>503.22280883789</c:v>
                </c:pt>
                <c:pt idx="1314">
                  <c:v>503.91156005859301</c:v>
                </c:pt>
                <c:pt idx="1315">
                  <c:v>503.91156005859301</c:v>
                </c:pt>
                <c:pt idx="1316">
                  <c:v>506.22476196289</c:v>
                </c:pt>
                <c:pt idx="1317">
                  <c:v>506.22476196289</c:v>
                </c:pt>
                <c:pt idx="1318">
                  <c:v>506.35601806640602</c:v>
                </c:pt>
                <c:pt idx="1319">
                  <c:v>506.35601806640602</c:v>
                </c:pt>
                <c:pt idx="1320">
                  <c:v>508.32025146484301</c:v>
                </c:pt>
                <c:pt idx="1321">
                  <c:v>508.32025146484301</c:v>
                </c:pt>
                <c:pt idx="1322">
                  <c:v>511.20159912109301</c:v>
                </c:pt>
                <c:pt idx="1323">
                  <c:v>511.20159912109301</c:v>
                </c:pt>
                <c:pt idx="1324">
                  <c:v>511.49420166015602</c:v>
                </c:pt>
                <c:pt idx="1325">
                  <c:v>511.49420166015602</c:v>
                </c:pt>
                <c:pt idx="1326">
                  <c:v>513.52520751953102</c:v>
                </c:pt>
                <c:pt idx="1327">
                  <c:v>513.52520751953102</c:v>
                </c:pt>
                <c:pt idx="1328">
                  <c:v>514.25402832031205</c:v>
                </c:pt>
                <c:pt idx="1329">
                  <c:v>514.25402832031205</c:v>
                </c:pt>
                <c:pt idx="1330">
                  <c:v>514.50823974609295</c:v>
                </c:pt>
                <c:pt idx="1331">
                  <c:v>514.50823974609295</c:v>
                </c:pt>
                <c:pt idx="1332">
                  <c:v>518.44000244140602</c:v>
                </c:pt>
                <c:pt idx="1333">
                  <c:v>518.44000244140602</c:v>
                </c:pt>
                <c:pt idx="1334">
                  <c:v>521.28112792968705</c:v>
                </c:pt>
                <c:pt idx="1335">
                  <c:v>521.28112792968705</c:v>
                </c:pt>
                <c:pt idx="1336">
                  <c:v>522.77703857421795</c:v>
                </c:pt>
                <c:pt idx="1337">
                  <c:v>522.77703857421795</c:v>
                </c:pt>
                <c:pt idx="1338">
                  <c:v>525.99468994140602</c:v>
                </c:pt>
                <c:pt idx="1339">
                  <c:v>525.99468994140602</c:v>
                </c:pt>
                <c:pt idx="1340">
                  <c:v>531.429443359375</c:v>
                </c:pt>
                <c:pt idx="1341">
                  <c:v>531.429443359375</c:v>
                </c:pt>
                <c:pt idx="1342">
                  <c:v>534.637939453125</c:v>
                </c:pt>
                <c:pt idx="1343">
                  <c:v>534.637939453125</c:v>
                </c:pt>
                <c:pt idx="1344">
                  <c:v>562.25408935546795</c:v>
                </c:pt>
                <c:pt idx="1345">
                  <c:v>562.25408935546795</c:v>
                </c:pt>
                <c:pt idx="1346">
                  <c:v>564.968505859375</c:v>
                </c:pt>
                <c:pt idx="1347">
                  <c:v>564.968505859375</c:v>
                </c:pt>
                <c:pt idx="1348">
                  <c:v>567.58697509765602</c:v>
                </c:pt>
                <c:pt idx="1349">
                  <c:v>567.58697509765602</c:v>
                </c:pt>
                <c:pt idx="1350">
                  <c:v>569.73394775390602</c:v>
                </c:pt>
                <c:pt idx="1351">
                  <c:v>569.73394775390602</c:v>
                </c:pt>
                <c:pt idx="1352">
                  <c:v>578.38134765625</c:v>
                </c:pt>
                <c:pt idx="1353">
                  <c:v>578.38134765625</c:v>
                </c:pt>
                <c:pt idx="1354">
                  <c:v>583.92791748046795</c:v>
                </c:pt>
                <c:pt idx="1355">
                  <c:v>583.92791748046795</c:v>
                </c:pt>
                <c:pt idx="1356">
                  <c:v>592.25799560546795</c:v>
                </c:pt>
                <c:pt idx="1357">
                  <c:v>592.25799560546795</c:v>
                </c:pt>
                <c:pt idx="1358">
                  <c:v>598.08587646484295</c:v>
                </c:pt>
                <c:pt idx="1359">
                  <c:v>598.08587646484295</c:v>
                </c:pt>
                <c:pt idx="1360">
                  <c:v>603.29864501953102</c:v>
                </c:pt>
                <c:pt idx="1361">
                  <c:v>603.29864501953102</c:v>
                </c:pt>
                <c:pt idx="1362">
                  <c:v>605.541015625</c:v>
                </c:pt>
                <c:pt idx="1363">
                  <c:v>605.541015625</c:v>
                </c:pt>
                <c:pt idx="1364">
                  <c:v>611.122314453125</c:v>
                </c:pt>
                <c:pt idx="1365">
                  <c:v>611.122314453125</c:v>
                </c:pt>
                <c:pt idx="1366">
                  <c:v>613.20361328125</c:v>
                </c:pt>
                <c:pt idx="1367">
                  <c:v>613.20361328125</c:v>
                </c:pt>
                <c:pt idx="1368">
                  <c:v>613.52386474609295</c:v>
                </c:pt>
                <c:pt idx="1369">
                  <c:v>613.52386474609295</c:v>
                </c:pt>
                <c:pt idx="1370">
                  <c:v>616.181640625</c:v>
                </c:pt>
                <c:pt idx="1371">
                  <c:v>616.181640625</c:v>
                </c:pt>
                <c:pt idx="1372">
                  <c:v>620.60052490234295</c:v>
                </c:pt>
                <c:pt idx="1373">
                  <c:v>620.60052490234295</c:v>
                </c:pt>
                <c:pt idx="1374">
                  <c:v>623.00457763671795</c:v>
                </c:pt>
                <c:pt idx="1375">
                  <c:v>623.00457763671795</c:v>
                </c:pt>
                <c:pt idx="1376">
                  <c:v>623.14849853515602</c:v>
                </c:pt>
                <c:pt idx="1377">
                  <c:v>623.14849853515602</c:v>
                </c:pt>
                <c:pt idx="1378">
                  <c:v>625.62438964843705</c:v>
                </c:pt>
                <c:pt idx="1379">
                  <c:v>625.62438964843705</c:v>
                </c:pt>
                <c:pt idx="1380">
                  <c:v>632.6650390625</c:v>
                </c:pt>
                <c:pt idx="1381">
                  <c:v>632.6650390625</c:v>
                </c:pt>
                <c:pt idx="1382">
                  <c:v>635.13586425781205</c:v>
                </c:pt>
                <c:pt idx="1383">
                  <c:v>635.13586425781205</c:v>
                </c:pt>
                <c:pt idx="1384">
                  <c:v>639.22332763671795</c:v>
                </c:pt>
                <c:pt idx="1385">
                  <c:v>639.22332763671795</c:v>
                </c:pt>
                <c:pt idx="1386">
                  <c:v>641.99090576171795</c:v>
                </c:pt>
                <c:pt idx="1387">
                  <c:v>641.99090576171795</c:v>
                </c:pt>
                <c:pt idx="1388">
                  <c:v>651.55181884765602</c:v>
                </c:pt>
                <c:pt idx="1389">
                  <c:v>651.55181884765602</c:v>
                </c:pt>
                <c:pt idx="1390">
                  <c:v>654.36212158203102</c:v>
                </c:pt>
                <c:pt idx="1391">
                  <c:v>654.36212158203102</c:v>
                </c:pt>
                <c:pt idx="1392">
                  <c:v>717.15472412109295</c:v>
                </c:pt>
                <c:pt idx="1393">
                  <c:v>717.15472412109295</c:v>
                </c:pt>
                <c:pt idx="1394">
                  <c:v>720.61383056640602</c:v>
                </c:pt>
                <c:pt idx="1395">
                  <c:v>720.61383056640602</c:v>
                </c:pt>
                <c:pt idx="1396">
                  <c:v>721.28216552734295</c:v>
                </c:pt>
                <c:pt idx="1397">
                  <c:v>721.28216552734295</c:v>
                </c:pt>
                <c:pt idx="1398">
                  <c:v>725.14385986328102</c:v>
                </c:pt>
                <c:pt idx="1399">
                  <c:v>725.14385986328102</c:v>
                </c:pt>
                <c:pt idx="1400">
                  <c:v>742.90661621093705</c:v>
                </c:pt>
                <c:pt idx="1401">
                  <c:v>742.90661621093705</c:v>
                </c:pt>
                <c:pt idx="1402">
                  <c:v>747.65118408203102</c:v>
                </c:pt>
                <c:pt idx="1403">
                  <c:v>747.65118408203102</c:v>
                </c:pt>
                <c:pt idx="1404">
                  <c:v>768.75396728515602</c:v>
                </c:pt>
                <c:pt idx="1405">
                  <c:v>768.75396728515602</c:v>
                </c:pt>
                <c:pt idx="1406">
                  <c:v>774.52008056640602</c:v>
                </c:pt>
                <c:pt idx="1407">
                  <c:v>774.52008056640602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8E-4477-BD02-A5DC2EC78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75144"/>
        <c:axId val="185476784"/>
      </c:scatterChart>
      <c:valAx>
        <c:axId val="185475144"/>
        <c:scaling>
          <c:orientation val="minMax"/>
          <c:max val="1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zeespiegelstijging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6784"/>
        <c:crosses val="autoZero"/>
        <c:crossBetween val="midCat"/>
      </c:valAx>
      <c:valAx>
        <c:axId val="18547678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maximale chlorideconcentratie groeiseizoen (mg/l)</a:t>
                </a:r>
              </a:p>
            </c:rich>
          </c:tx>
          <c:layout>
            <c:manualLayout>
              <c:xMode val="edge"/>
              <c:yMode val="edge"/>
              <c:x val="1.7756252787521968E-2"/>
              <c:y val="0.112783208935831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5144"/>
        <c:crossesAt val="0"/>
        <c:crossBetween val="midCat"/>
        <c:majorUnit val="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209322744924"/>
          <c:y val="9.9877329879572346E-2"/>
          <c:w val="0.84980004824739575"/>
          <c:h val="0.72360445502268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maximale_chloride_groeiseizoen!$AK$2</c:f>
              <c:strCache>
                <c:ptCount val="1"/>
                <c:pt idx="0">
                  <c:v>Volkeraksluizen 40 m3/s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maximale_chloride_groeiseizoen!$AG$3:$AG$1410</c:f>
              <c:numCache>
                <c:formatCode>General</c:formatCode>
                <c:ptCount val="1408"/>
                <c:pt idx="0">
                  <c:v>-1.5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-1.5</c:v>
                </c:pt>
                <c:pt idx="11">
                  <c:v>-1.5</c:v>
                </c:pt>
                <c:pt idx="12">
                  <c:v>-1.5</c:v>
                </c:pt>
                <c:pt idx="13">
                  <c:v>-1.5</c:v>
                </c:pt>
                <c:pt idx="14">
                  <c:v>-1.5</c:v>
                </c:pt>
                <c:pt idx="15">
                  <c:v>-1.5</c:v>
                </c:pt>
                <c:pt idx="16">
                  <c:v>-1.5</c:v>
                </c:pt>
                <c:pt idx="17">
                  <c:v>-1.5</c:v>
                </c:pt>
                <c:pt idx="18">
                  <c:v>-1.5</c:v>
                </c:pt>
                <c:pt idx="19">
                  <c:v>-1.5</c:v>
                </c:pt>
                <c:pt idx="20">
                  <c:v>-1.5</c:v>
                </c:pt>
                <c:pt idx="21">
                  <c:v>-1.5</c:v>
                </c:pt>
                <c:pt idx="22">
                  <c:v>-1.5</c:v>
                </c:pt>
                <c:pt idx="23">
                  <c:v>-1.5</c:v>
                </c:pt>
                <c:pt idx="24">
                  <c:v>-1.5</c:v>
                </c:pt>
                <c:pt idx="25">
                  <c:v>-1.5</c:v>
                </c:pt>
                <c:pt idx="26">
                  <c:v>-1.5</c:v>
                </c:pt>
                <c:pt idx="27">
                  <c:v>-1.5</c:v>
                </c:pt>
                <c:pt idx="28">
                  <c:v>-1.5</c:v>
                </c:pt>
                <c:pt idx="29">
                  <c:v>-1.5</c:v>
                </c:pt>
                <c:pt idx="30">
                  <c:v>-1.5</c:v>
                </c:pt>
                <c:pt idx="31">
                  <c:v>-1.5</c:v>
                </c:pt>
                <c:pt idx="32">
                  <c:v>-1.5</c:v>
                </c:pt>
                <c:pt idx="33">
                  <c:v>-1.5</c:v>
                </c:pt>
                <c:pt idx="34">
                  <c:v>-1.5</c:v>
                </c:pt>
                <c:pt idx="35">
                  <c:v>-1.5</c:v>
                </c:pt>
                <c:pt idx="36">
                  <c:v>-1.5</c:v>
                </c:pt>
                <c:pt idx="37">
                  <c:v>-1.5</c:v>
                </c:pt>
                <c:pt idx="38">
                  <c:v>-1.5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-1.5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-1.5</c:v>
                </c:pt>
                <c:pt idx="47">
                  <c:v>-1.5</c:v>
                </c:pt>
                <c:pt idx="48">
                  <c:v>-1.5</c:v>
                </c:pt>
                <c:pt idx="49">
                  <c:v>-1.5</c:v>
                </c:pt>
                <c:pt idx="50">
                  <c:v>-1.5</c:v>
                </c:pt>
                <c:pt idx="51">
                  <c:v>-1.5</c:v>
                </c:pt>
                <c:pt idx="52">
                  <c:v>-1.5</c:v>
                </c:pt>
                <c:pt idx="53">
                  <c:v>-1.5</c:v>
                </c:pt>
                <c:pt idx="54">
                  <c:v>-1.5</c:v>
                </c:pt>
                <c:pt idx="55">
                  <c:v>-1.5</c:v>
                </c:pt>
                <c:pt idx="56">
                  <c:v>-1.5</c:v>
                </c:pt>
                <c:pt idx="57">
                  <c:v>-1.5</c:v>
                </c:pt>
                <c:pt idx="58">
                  <c:v>-1.5</c:v>
                </c:pt>
                <c:pt idx="59">
                  <c:v>-1.5</c:v>
                </c:pt>
                <c:pt idx="60">
                  <c:v>-1.5</c:v>
                </c:pt>
                <c:pt idx="61">
                  <c:v>-1.5</c:v>
                </c:pt>
                <c:pt idx="62">
                  <c:v>-1.5</c:v>
                </c:pt>
                <c:pt idx="63">
                  <c:v>-1.5</c:v>
                </c:pt>
                <c:pt idx="64">
                  <c:v>-1.5</c:v>
                </c:pt>
                <c:pt idx="65">
                  <c:v>-1.5</c:v>
                </c:pt>
                <c:pt idx="66">
                  <c:v>-1.5</c:v>
                </c:pt>
                <c:pt idx="67">
                  <c:v>-1.5</c:v>
                </c:pt>
                <c:pt idx="68">
                  <c:v>-1.5</c:v>
                </c:pt>
                <c:pt idx="69">
                  <c:v>-1.5</c:v>
                </c:pt>
                <c:pt idx="70">
                  <c:v>-1.5</c:v>
                </c:pt>
                <c:pt idx="71">
                  <c:v>-1.5</c:v>
                </c:pt>
                <c:pt idx="72">
                  <c:v>-1.5</c:v>
                </c:pt>
                <c:pt idx="73">
                  <c:v>-1.5</c:v>
                </c:pt>
                <c:pt idx="74">
                  <c:v>-1.5</c:v>
                </c:pt>
                <c:pt idx="75">
                  <c:v>-1.5</c:v>
                </c:pt>
                <c:pt idx="76">
                  <c:v>-1.5</c:v>
                </c:pt>
                <c:pt idx="77">
                  <c:v>-1.5</c:v>
                </c:pt>
                <c:pt idx="78">
                  <c:v>-1.5</c:v>
                </c:pt>
                <c:pt idx="79">
                  <c:v>-1.5</c:v>
                </c:pt>
                <c:pt idx="80">
                  <c:v>-1.5</c:v>
                </c:pt>
                <c:pt idx="81">
                  <c:v>-1.5</c:v>
                </c:pt>
                <c:pt idx="82">
                  <c:v>-1.5</c:v>
                </c:pt>
                <c:pt idx="83">
                  <c:v>-1.5</c:v>
                </c:pt>
                <c:pt idx="84">
                  <c:v>-1.5</c:v>
                </c:pt>
                <c:pt idx="85">
                  <c:v>-1.5</c:v>
                </c:pt>
                <c:pt idx="86">
                  <c:v>-1.5</c:v>
                </c:pt>
                <c:pt idx="87">
                  <c:v>-1.5</c:v>
                </c:pt>
                <c:pt idx="88">
                  <c:v>-1.5</c:v>
                </c:pt>
                <c:pt idx="89">
                  <c:v>-1.5</c:v>
                </c:pt>
                <c:pt idx="90">
                  <c:v>-1.5</c:v>
                </c:pt>
                <c:pt idx="91">
                  <c:v>-1.5</c:v>
                </c:pt>
                <c:pt idx="92">
                  <c:v>-1.5</c:v>
                </c:pt>
                <c:pt idx="93">
                  <c:v>-1.5</c:v>
                </c:pt>
                <c:pt idx="94">
                  <c:v>-1.5</c:v>
                </c:pt>
                <c:pt idx="95">
                  <c:v>-1.5</c:v>
                </c:pt>
                <c:pt idx="96">
                  <c:v>-1.5</c:v>
                </c:pt>
                <c:pt idx="97">
                  <c:v>-1.5</c:v>
                </c:pt>
                <c:pt idx="98">
                  <c:v>-1.5</c:v>
                </c:pt>
                <c:pt idx="99">
                  <c:v>-1.5</c:v>
                </c:pt>
                <c:pt idx="100">
                  <c:v>-1.5</c:v>
                </c:pt>
                <c:pt idx="101">
                  <c:v>-1.5</c:v>
                </c:pt>
                <c:pt idx="102">
                  <c:v>-1.5</c:v>
                </c:pt>
                <c:pt idx="103">
                  <c:v>-1.5</c:v>
                </c:pt>
                <c:pt idx="104">
                  <c:v>-1.5</c:v>
                </c:pt>
                <c:pt idx="105">
                  <c:v>-1.5</c:v>
                </c:pt>
                <c:pt idx="106">
                  <c:v>-1.5</c:v>
                </c:pt>
                <c:pt idx="107">
                  <c:v>-1.5</c:v>
                </c:pt>
                <c:pt idx="108">
                  <c:v>-1.5</c:v>
                </c:pt>
                <c:pt idx="109">
                  <c:v>-1.5</c:v>
                </c:pt>
                <c:pt idx="110">
                  <c:v>-1.5</c:v>
                </c:pt>
                <c:pt idx="111">
                  <c:v>-1.5</c:v>
                </c:pt>
                <c:pt idx="112">
                  <c:v>-1.5</c:v>
                </c:pt>
                <c:pt idx="113">
                  <c:v>-1.5</c:v>
                </c:pt>
                <c:pt idx="114">
                  <c:v>-1.5</c:v>
                </c:pt>
                <c:pt idx="115">
                  <c:v>-1.5</c:v>
                </c:pt>
                <c:pt idx="116">
                  <c:v>-1.5</c:v>
                </c:pt>
                <c:pt idx="117">
                  <c:v>-1.5</c:v>
                </c:pt>
                <c:pt idx="118">
                  <c:v>-1.5</c:v>
                </c:pt>
                <c:pt idx="119">
                  <c:v>-1.5</c:v>
                </c:pt>
                <c:pt idx="120">
                  <c:v>-1.5</c:v>
                </c:pt>
                <c:pt idx="121">
                  <c:v>-1.5</c:v>
                </c:pt>
                <c:pt idx="122">
                  <c:v>-1.5</c:v>
                </c:pt>
                <c:pt idx="123">
                  <c:v>-1.5</c:v>
                </c:pt>
                <c:pt idx="124">
                  <c:v>-1.5</c:v>
                </c:pt>
                <c:pt idx="125">
                  <c:v>-1.5</c:v>
                </c:pt>
                <c:pt idx="126">
                  <c:v>-1.5</c:v>
                </c:pt>
                <c:pt idx="127">
                  <c:v>-1.5</c:v>
                </c:pt>
                <c:pt idx="128">
                  <c:v>8.5</c:v>
                </c:pt>
                <c:pt idx="129">
                  <c:v>8.5</c:v>
                </c:pt>
                <c:pt idx="130">
                  <c:v>8.5</c:v>
                </c:pt>
                <c:pt idx="131">
                  <c:v>8.5</c:v>
                </c:pt>
                <c:pt idx="132">
                  <c:v>8.5</c:v>
                </c:pt>
                <c:pt idx="133">
                  <c:v>8.5</c:v>
                </c:pt>
                <c:pt idx="134">
                  <c:v>8.5</c:v>
                </c:pt>
                <c:pt idx="135">
                  <c:v>8.5</c:v>
                </c:pt>
                <c:pt idx="136">
                  <c:v>8.5</c:v>
                </c:pt>
                <c:pt idx="137">
                  <c:v>8.5</c:v>
                </c:pt>
                <c:pt idx="138">
                  <c:v>8.5</c:v>
                </c:pt>
                <c:pt idx="139">
                  <c:v>8.5</c:v>
                </c:pt>
                <c:pt idx="140">
                  <c:v>8.5</c:v>
                </c:pt>
                <c:pt idx="141">
                  <c:v>8.5</c:v>
                </c:pt>
                <c:pt idx="142">
                  <c:v>8.5</c:v>
                </c:pt>
                <c:pt idx="143">
                  <c:v>8.5</c:v>
                </c:pt>
                <c:pt idx="144">
                  <c:v>8.5</c:v>
                </c:pt>
                <c:pt idx="145">
                  <c:v>8.5</c:v>
                </c:pt>
                <c:pt idx="146">
                  <c:v>8.5</c:v>
                </c:pt>
                <c:pt idx="147">
                  <c:v>8.5</c:v>
                </c:pt>
                <c:pt idx="148">
                  <c:v>8.5</c:v>
                </c:pt>
                <c:pt idx="149">
                  <c:v>8.5</c:v>
                </c:pt>
                <c:pt idx="150">
                  <c:v>8.5</c:v>
                </c:pt>
                <c:pt idx="151">
                  <c:v>8.5</c:v>
                </c:pt>
                <c:pt idx="152">
                  <c:v>8.5</c:v>
                </c:pt>
                <c:pt idx="153">
                  <c:v>8.5</c:v>
                </c:pt>
                <c:pt idx="154">
                  <c:v>8.5</c:v>
                </c:pt>
                <c:pt idx="155">
                  <c:v>8.5</c:v>
                </c:pt>
                <c:pt idx="156">
                  <c:v>8.5</c:v>
                </c:pt>
                <c:pt idx="157">
                  <c:v>8.5</c:v>
                </c:pt>
                <c:pt idx="158">
                  <c:v>8.5</c:v>
                </c:pt>
                <c:pt idx="159">
                  <c:v>8.5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8.5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8.5</c:v>
                </c:pt>
                <c:pt idx="170">
                  <c:v>8.5</c:v>
                </c:pt>
                <c:pt idx="171">
                  <c:v>8.5</c:v>
                </c:pt>
                <c:pt idx="172">
                  <c:v>8.5</c:v>
                </c:pt>
                <c:pt idx="173">
                  <c:v>8.5</c:v>
                </c:pt>
                <c:pt idx="174">
                  <c:v>8.5</c:v>
                </c:pt>
                <c:pt idx="175">
                  <c:v>8.5</c:v>
                </c:pt>
                <c:pt idx="176">
                  <c:v>8.5</c:v>
                </c:pt>
                <c:pt idx="177">
                  <c:v>8.5</c:v>
                </c:pt>
                <c:pt idx="178">
                  <c:v>8.5</c:v>
                </c:pt>
                <c:pt idx="179">
                  <c:v>8.5</c:v>
                </c:pt>
                <c:pt idx="180">
                  <c:v>8.5</c:v>
                </c:pt>
                <c:pt idx="181">
                  <c:v>8.5</c:v>
                </c:pt>
                <c:pt idx="182">
                  <c:v>8.5</c:v>
                </c:pt>
                <c:pt idx="183">
                  <c:v>8.5</c:v>
                </c:pt>
                <c:pt idx="184">
                  <c:v>8.5</c:v>
                </c:pt>
                <c:pt idx="185">
                  <c:v>8.5</c:v>
                </c:pt>
                <c:pt idx="186">
                  <c:v>8.5</c:v>
                </c:pt>
                <c:pt idx="187">
                  <c:v>8.5</c:v>
                </c:pt>
                <c:pt idx="188">
                  <c:v>8.5</c:v>
                </c:pt>
                <c:pt idx="189">
                  <c:v>8.5</c:v>
                </c:pt>
                <c:pt idx="190">
                  <c:v>8.5</c:v>
                </c:pt>
                <c:pt idx="191">
                  <c:v>8.5</c:v>
                </c:pt>
                <c:pt idx="192">
                  <c:v>8.5</c:v>
                </c:pt>
                <c:pt idx="193">
                  <c:v>8.5</c:v>
                </c:pt>
                <c:pt idx="194">
                  <c:v>8.5</c:v>
                </c:pt>
                <c:pt idx="195">
                  <c:v>8.5</c:v>
                </c:pt>
                <c:pt idx="196">
                  <c:v>8.5</c:v>
                </c:pt>
                <c:pt idx="197">
                  <c:v>8.5</c:v>
                </c:pt>
                <c:pt idx="198">
                  <c:v>8.5</c:v>
                </c:pt>
                <c:pt idx="199">
                  <c:v>8.5</c:v>
                </c:pt>
                <c:pt idx="200">
                  <c:v>8.5</c:v>
                </c:pt>
                <c:pt idx="201">
                  <c:v>8.5</c:v>
                </c:pt>
                <c:pt idx="202">
                  <c:v>8.5</c:v>
                </c:pt>
                <c:pt idx="203">
                  <c:v>8.5</c:v>
                </c:pt>
                <c:pt idx="204">
                  <c:v>8.5</c:v>
                </c:pt>
                <c:pt idx="205">
                  <c:v>8.5</c:v>
                </c:pt>
                <c:pt idx="206">
                  <c:v>8.5</c:v>
                </c:pt>
                <c:pt idx="207">
                  <c:v>8.5</c:v>
                </c:pt>
                <c:pt idx="208">
                  <c:v>8.5</c:v>
                </c:pt>
                <c:pt idx="209">
                  <c:v>8.5</c:v>
                </c:pt>
                <c:pt idx="210">
                  <c:v>8.5</c:v>
                </c:pt>
                <c:pt idx="211">
                  <c:v>8.5</c:v>
                </c:pt>
                <c:pt idx="212">
                  <c:v>8.5</c:v>
                </c:pt>
                <c:pt idx="213">
                  <c:v>8.5</c:v>
                </c:pt>
                <c:pt idx="214">
                  <c:v>8.5</c:v>
                </c:pt>
                <c:pt idx="215">
                  <c:v>8.5</c:v>
                </c:pt>
                <c:pt idx="216">
                  <c:v>8.5</c:v>
                </c:pt>
                <c:pt idx="217">
                  <c:v>8.5</c:v>
                </c:pt>
                <c:pt idx="218">
                  <c:v>8.5</c:v>
                </c:pt>
                <c:pt idx="219">
                  <c:v>8.5</c:v>
                </c:pt>
                <c:pt idx="220">
                  <c:v>8.5</c:v>
                </c:pt>
                <c:pt idx="221">
                  <c:v>8.5</c:v>
                </c:pt>
                <c:pt idx="222">
                  <c:v>8.5</c:v>
                </c:pt>
                <c:pt idx="223">
                  <c:v>8.5</c:v>
                </c:pt>
                <c:pt idx="224">
                  <c:v>8.5</c:v>
                </c:pt>
                <c:pt idx="225">
                  <c:v>8.5</c:v>
                </c:pt>
                <c:pt idx="226">
                  <c:v>8.5</c:v>
                </c:pt>
                <c:pt idx="227">
                  <c:v>8.5</c:v>
                </c:pt>
                <c:pt idx="228">
                  <c:v>8.5</c:v>
                </c:pt>
                <c:pt idx="229">
                  <c:v>8.5</c:v>
                </c:pt>
                <c:pt idx="230">
                  <c:v>8.5</c:v>
                </c:pt>
                <c:pt idx="231">
                  <c:v>8.5</c:v>
                </c:pt>
                <c:pt idx="232">
                  <c:v>8.5</c:v>
                </c:pt>
                <c:pt idx="233">
                  <c:v>8.5</c:v>
                </c:pt>
                <c:pt idx="234">
                  <c:v>8.5</c:v>
                </c:pt>
                <c:pt idx="235">
                  <c:v>8.5</c:v>
                </c:pt>
                <c:pt idx="236">
                  <c:v>8.5</c:v>
                </c:pt>
                <c:pt idx="237">
                  <c:v>8.5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8.5</c:v>
                </c:pt>
                <c:pt idx="242">
                  <c:v>8.5</c:v>
                </c:pt>
                <c:pt idx="243">
                  <c:v>8.5</c:v>
                </c:pt>
                <c:pt idx="244">
                  <c:v>8.5</c:v>
                </c:pt>
                <c:pt idx="245">
                  <c:v>8.5</c:v>
                </c:pt>
                <c:pt idx="246">
                  <c:v>8.5</c:v>
                </c:pt>
                <c:pt idx="247">
                  <c:v>8.5</c:v>
                </c:pt>
                <c:pt idx="248">
                  <c:v>8.5</c:v>
                </c:pt>
                <c:pt idx="249">
                  <c:v>8.5</c:v>
                </c:pt>
                <c:pt idx="250">
                  <c:v>8.5</c:v>
                </c:pt>
                <c:pt idx="251">
                  <c:v>8.5</c:v>
                </c:pt>
                <c:pt idx="252">
                  <c:v>8.5</c:v>
                </c:pt>
                <c:pt idx="253">
                  <c:v>8.5</c:v>
                </c:pt>
                <c:pt idx="254">
                  <c:v>8.5</c:v>
                </c:pt>
                <c:pt idx="255">
                  <c:v>8.5</c:v>
                </c:pt>
                <c:pt idx="256">
                  <c:v>18.5</c:v>
                </c:pt>
                <c:pt idx="257">
                  <c:v>18.5</c:v>
                </c:pt>
                <c:pt idx="258">
                  <c:v>18.5</c:v>
                </c:pt>
                <c:pt idx="259">
                  <c:v>18.5</c:v>
                </c:pt>
                <c:pt idx="260">
                  <c:v>18.5</c:v>
                </c:pt>
                <c:pt idx="261">
                  <c:v>18.5</c:v>
                </c:pt>
                <c:pt idx="262">
                  <c:v>18.5</c:v>
                </c:pt>
                <c:pt idx="263">
                  <c:v>18.5</c:v>
                </c:pt>
                <c:pt idx="264">
                  <c:v>18.5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18.5</c:v>
                </c:pt>
                <c:pt idx="287">
                  <c:v>18.5</c:v>
                </c:pt>
                <c:pt idx="288">
                  <c:v>18.5</c:v>
                </c:pt>
                <c:pt idx="289">
                  <c:v>18.5</c:v>
                </c:pt>
                <c:pt idx="290">
                  <c:v>18.5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18.5</c:v>
                </c:pt>
                <c:pt idx="296">
                  <c:v>18.5</c:v>
                </c:pt>
                <c:pt idx="297">
                  <c:v>18.5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18.5</c:v>
                </c:pt>
                <c:pt idx="302">
                  <c:v>18.5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18.5</c:v>
                </c:pt>
                <c:pt idx="308">
                  <c:v>18.5</c:v>
                </c:pt>
                <c:pt idx="309">
                  <c:v>18.5</c:v>
                </c:pt>
                <c:pt idx="310">
                  <c:v>18.5</c:v>
                </c:pt>
                <c:pt idx="311">
                  <c:v>18.5</c:v>
                </c:pt>
                <c:pt idx="312">
                  <c:v>18.5</c:v>
                </c:pt>
                <c:pt idx="313">
                  <c:v>18.5</c:v>
                </c:pt>
                <c:pt idx="314">
                  <c:v>18.5</c:v>
                </c:pt>
                <c:pt idx="315">
                  <c:v>18.5</c:v>
                </c:pt>
                <c:pt idx="316">
                  <c:v>18.5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18.5</c:v>
                </c:pt>
                <c:pt idx="321">
                  <c:v>18.5</c:v>
                </c:pt>
                <c:pt idx="322">
                  <c:v>18.5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</c:v>
                </c:pt>
                <c:pt idx="341">
                  <c:v>18.5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18.5</c:v>
                </c:pt>
                <c:pt idx="346">
                  <c:v>18.5</c:v>
                </c:pt>
                <c:pt idx="347">
                  <c:v>18.5</c:v>
                </c:pt>
                <c:pt idx="348">
                  <c:v>18.5</c:v>
                </c:pt>
                <c:pt idx="349">
                  <c:v>18.5</c:v>
                </c:pt>
                <c:pt idx="350">
                  <c:v>18.5</c:v>
                </c:pt>
                <c:pt idx="351">
                  <c:v>18.5</c:v>
                </c:pt>
                <c:pt idx="352">
                  <c:v>18.5</c:v>
                </c:pt>
                <c:pt idx="353">
                  <c:v>18.5</c:v>
                </c:pt>
                <c:pt idx="354">
                  <c:v>18.5</c:v>
                </c:pt>
                <c:pt idx="355">
                  <c:v>18.5</c:v>
                </c:pt>
                <c:pt idx="356">
                  <c:v>18.5</c:v>
                </c:pt>
                <c:pt idx="357">
                  <c:v>18.5</c:v>
                </c:pt>
                <c:pt idx="358">
                  <c:v>18.5</c:v>
                </c:pt>
                <c:pt idx="359">
                  <c:v>18.5</c:v>
                </c:pt>
                <c:pt idx="360">
                  <c:v>18.5</c:v>
                </c:pt>
                <c:pt idx="361">
                  <c:v>18.5</c:v>
                </c:pt>
                <c:pt idx="362">
                  <c:v>18.5</c:v>
                </c:pt>
                <c:pt idx="363">
                  <c:v>18.5</c:v>
                </c:pt>
                <c:pt idx="364">
                  <c:v>18.5</c:v>
                </c:pt>
                <c:pt idx="365">
                  <c:v>18.5</c:v>
                </c:pt>
                <c:pt idx="366">
                  <c:v>18.5</c:v>
                </c:pt>
                <c:pt idx="367">
                  <c:v>18.5</c:v>
                </c:pt>
                <c:pt idx="368">
                  <c:v>18.5</c:v>
                </c:pt>
                <c:pt idx="369">
                  <c:v>18.5</c:v>
                </c:pt>
                <c:pt idx="370">
                  <c:v>18.5</c:v>
                </c:pt>
                <c:pt idx="371">
                  <c:v>18.5</c:v>
                </c:pt>
                <c:pt idx="372">
                  <c:v>18.5</c:v>
                </c:pt>
                <c:pt idx="373">
                  <c:v>18.5</c:v>
                </c:pt>
                <c:pt idx="374">
                  <c:v>18.5</c:v>
                </c:pt>
                <c:pt idx="375">
                  <c:v>18.5</c:v>
                </c:pt>
                <c:pt idx="376">
                  <c:v>18.5</c:v>
                </c:pt>
                <c:pt idx="377">
                  <c:v>18.5</c:v>
                </c:pt>
                <c:pt idx="378">
                  <c:v>18.5</c:v>
                </c:pt>
                <c:pt idx="379">
                  <c:v>18.5</c:v>
                </c:pt>
                <c:pt idx="380">
                  <c:v>18.5</c:v>
                </c:pt>
                <c:pt idx="381">
                  <c:v>18.5</c:v>
                </c:pt>
                <c:pt idx="382">
                  <c:v>18.5</c:v>
                </c:pt>
                <c:pt idx="383">
                  <c:v>18.5</c:v>
                </c:pt>
                <c:pt idx="384">
                  <c:v>28.5</c:v>
                </c:pt>
                <c:pt idx="385">
                  <c:v>28.5</c:v>
                </c:pt>
                <c:pt idx="386">
                  <c:v>28.5</c:v>
                </c:pt>
                <c:pt idx="387">
                  <c:v>28.5</c:v>
                </c:pt>
                <c:pt idx="388">
                  <c:v>28.5</c:v>
                </c:pt>
                <c:pt idx="389">
                  <c:v>28.5</c:v>
                </c:pt>
                <c:pt idx="390">
                  <c:v>28.5</c:v>
                </c:pt>
                <c:pt idx="391">
                  <c:v>28.5</c:v>
                </c:pt>
                <c:pt idx="392">
                  <c:v>28.5</c:v>
                </c:pt>
                <c:pt idx="393">
                  <c:v>28.5</c:v>
                </c:pt>
                <c:pt idx="394">
                  <c:v>28.5</c:v>
                </c:pt>
                <c:pt idx="395">
                  <c:v>28.5</c:v>
                </c:pt>
                <c:pt idx="396">
                  <c:v>28.5</c:v>
                </c:pt>
                <c:pt idx="397">
                  <c:v>28.5</c:v>
                </c:pt>
                <c:pt idx="398">
                  <c:v>28.5</c:v>
                </c:pt>
                <c:pt idx="399">
                  <c:v>28.5</c:v>
                </c:pt>
                <c:pt idx="400">
                  <c:v>28.5</c:v>
                </c:pt>
                <c:pt idx="401">
                  <c:v>28.5</c:v>
                </c:pt>
                <c:pt idx="402">
                  <c:v>28.5</c:v>
                </c:pt>
                <c:pt idx="403">
                  <c:v>28.5</c:v>
                </c:pt>
                <c:pt idx="404">
                  <c:v>28.5</c:v>
                </c:pt>
                <c:pt idx="405">
                  <c:v>28.5</c:v>
                </c:pt>
                <c:pt idx="406">
                  <c:v>28.5</c:v>
                </c:pt>
                <c:pt idx="407">
                  <c:v>28.5</c:v>
                </c:pt>
                <c:pt idx="408">
                  <c:v>28.5</c:v>
                </c:pt>
                <c:pt idx="409">
                  <c:v>28.5</c:v>
                </c:pt>
                <c:pt idx="410">
                  <c:v>28.5</c:v>
                </c:pt>
                <c:pt idx="411">
                  <c:v>28.5</c:v>
                </c:pt>
                <c:pt idx="412">
                  <c:v>28.5</c:v>
                </c:pt>
                <c:pt idx="413">
                  <c:v>28.5</c:v>
                </c:pt>
                <c:pt idx="414">
                  <c:v>28.5</c:v>
                </c:pt>
                <c:pt idx="415">
                  <c:v>28.5</c:v>
                </c:pt>
                <c:pt idx="416">
                  <c:v>28.5</c:v>
                </c:pt>
                <c:pt idx="417">
                  <c:v>28.5</c:v>
                </c:pt>
                <c:pt idx="418">
                  <c:v>28.5</c:v>
                </c:pt>
                <c:pt idx="419">
                  <c:v>28.5</c:v>
                </c:pt>
                <c:pt idx="420">
                  <c:v>28.5</c:v>
                </c:pt>
                <c:pt idx="421">
                  <c:v>28.5</c:v>
                </c:pt>
                <c:pt idx="422">
                  <c:v>28.5</c:v>
                </c:pt>
                <c:pt idx="423">
                  <c:v>28.5</c:v>
                </c:pt>
                <c:pt idx="424">
                  <c:v>28.5</c:v>
                </c:pt>
                <c:pt idx="425">
                  <c:v>28.5</c:v>
                </c:pt>
                <c:pt idx="426">
                  <c:v>28.5</c:v>
                </c:pt>
                <c:pt idx="427">
                  <c:v>28.5</c:v>
                </c:pt>
                <c:pt idx="428">
                  <c:v>28.5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28.5</c:v>
                </c:pt>
                <c:pt idx="433">
                  <c:v>28.5</c:v>
                </c:pt>
                <c:pt idx="434">
                  <c:v>28.5</c:v>
                </c:pt>
                <c:pt idx="435">
                  <c:v>28.5</c:v>
                </c:pt>
                <c:pt idx="436">
                  <c:v>28.5</c:v>
                </c:pt>
                <c:pt idx="437">
                  <c:v>28.5</c:v>
                </c:pt>
                <c:pt idx="438">
                  <c:v>28.5</c:v>
                </c:pt>
                <c:pt idx="439">
                  <c:v>28.5</c:v>
                </c:pt>
                <c:pt idx="440">
                  <c:v>28.5</c:v>
                </c:pt>
                <c:pt idx="441">
                  <c:v>28.5</c:v>
                </c:pt>
                <c:pt idx="442">
                  <c:v>28.5</c:v>
                </c:pt>
                <c:pt idx="443">
                  <c:v>28.5</c:v>
                </c:pt>
                <c:pt idx="444">
                  <c:v>28.5</c:v>
                </c:pt>
                <c:pt idx="445">
                  <c:v>28.5</c:v>
                </c:pt>
                <c:pt idx="446">
                  <c:v>28.5</c:v>
                </c:pt>
                <c:pt idx="447">
                  <c:v>28.5</c:v>
                </c:pt>
                <c:pt idx="448">
                  <c:v>28.5</c:v>
                </c:pt>
                <c:pt idx="449">
                  <c:v>28.5</c:v>
                </c:pt>
                <c:pt idx="450">
                  <c:v>28.5</c:v>
                </c:pt>
                <c:pt idx="451">
                  <c:v>28.5</c:v>
                </c:pt>
                <c:pt idx="452">
                  <c:v>28.5</c:v>
                </c:pt>
                <c:pt idx="453">
                  <c:v>28.5</c:v>
                </c:pt>
                <c:pt idx="454">
                  <c:v>28.5</c:v>
                </c:pt>
                <c:pt idx="455">
                  <c:v>28.5</c:v>
                </c:pt>
                <c:pt idx="456">
                  <c:v>28.5</c:v>
                </c:pt>
                <c:pt idx="457">
                  <c:v>28.5</c:v>
                </c:pt>
                <c:pt idx="458">
                  <c:v>28.5</c:v>
                </c:pt>
                <c:pt idx="459">
                  <c:v>28.5</c:v>
                </c:pt>
                <c:pt idx="460">
                  <c:v>28.5</c:v>
                </c:pt>
                <c:pt idx="461">
                  <c:v>28.5</c:v>
                </c:pt>
                <c:pt idx="462">
                  <c:v>28.5</c:v>
                </c:pt>
                <c:pt idx="463">
                  <c:v>28.5</c:v>
                </c:pt>
                <c:pt idx="464">
                  <c:v>28.5</c:v>
                </c:pt>
                <c:pt idx="465">
                  <c:v>28.5</c:v>
                </c:pt>
                <c:pt idx="466">
                  <c:v>28.5</c:v>
                </c:pt>
                <c:pt idx="467">
                  <c:v>28.5</c:v>
                </c:pt>
                <c:pt idx="468">
                  <c:v>28.5</c:v>
                </c:pt>
                <c:pt idx="469">
                  <c:v>28.5</c:v>
                </c:pt>
                <c:pt idx="470">
                  <c:v>28.5</c:v>
                </c:pt>
                <c:pt idx="471">
                  <c:v>28.5</c:v>
                </c:pt>
                <c:pt idx="472">
                  <c:v>28.5</c:v>
                </c:pt>
                <c:pt idx="473">
                  <c:v>28.5</c:v>
                </c:pt>
                <c:pt idx="474">
                  <c:v>28.5</c:v>
                </c:pt>
                <c:pt idx="475">
                  <c:v>28.5</c:v>
                </c:pt>
                <c:pt idx="476">
                  <c:v>28.5</c:v>
                </c:pt>
                <c:pt idx="477">
                  <c:v>28.5</c:v>
                </c:pt>
                <c:pt idx="478">
                  <c:v>28.5</c:v>
                </c:pt>
                <c:pt idx="479">
                  <c:v>28.5</c:v>
                </c:pt>
                <c:pt idx="480">
                  <c:v>28.5</c:v>
                </c:pt>
                <c:pt idx="481">
                  <c:v>28.5</c:v>
                </c:pt>
                <c:pt idx="482">
                  <c:v>28.5</c:v>
                </c:pt>
                <c:pt idx="483">
                  <c:v>28.5</c:v>
                </c:pt>
                <c:pt idx="484">
                  <c:v>28.5</c:v>
                </c:pt>
                <c:pt idx="485">
                  <c:v>28.5</c:v>
                </c:pt>
                <c:pt idx="486">
                  <c:v>28.5</c:v>
                </c:pt>
                <c:pt idx="487">
                  <c:v>28.5</c:v>
                </c:pt>
                <c:pt idx="488">
                  <c:v>28.5</c:v>
                </c:pt>
                <c:pt idx="489">
                  <c:v>28.5</c:v>
                </c:pt>
                <c:pt idx="490">
                  <c:v>28.5</c:v>
                </c:pt>
                <c:pt idx="491">
                  <c:v>28.5</c:v>
                </c:pt>
                <c:pt idx="492">
                  <c:v>28.5</c:v>
                </c:pt>
                <c:pt idx="493">
                  <c:v>28.5</c:v>
                </c:pt>
                <c:pt idx="494">
                  <c:v>28.5</c:v>
                </c:pt>
                <c:pt idx="495">
                  <c:v>28.5</c:v>
                </c:pt>
                <c:pt idx="496">
                  <c:v>28.5</c:v>
                </c:pt>
                <c:pt idx="497">
                  <c:v>28.5</c:v>
                </c:pt>
                <c:pt idx="498">
                  <c:v>28.5</c:v>
                </c:pt>
                <c:pt idx="499">
                  <c:v>28.5</c:v>
                </c:pt>
                <c:pt idx="500">
                  <c:v>28.5</c:v>
                </c:pt>
                <c:pt idx="501">
                  <c:v>28.5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28.5</c:v>
                </c:pt>
                <c:pt idx="506">
                  <c:v>28.5</c:v>
                </c:pt>
                <c:pt idx="507">
                  <c:v>28.5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28.5</c:v>
                </c:pt>
                <c:pt idx="512">
                  <c:v>38.5</c:v>
                </c:pt>
                <c:pt idx="513">
                  <c:v>38.5</c:v>
                </c:pt>
                <c:pt idx="514">
                  <c:v>38.5</c:v>
                </c:pt>
                <c:pt idx="515">
                  <c:v>38.5</c:v>
                </c:pt>
                <c:pt idx="516">
                  <c:v>38.5</c:v>
                </c:pt>
                <c:pt idx="517">
                  <c:v>38.5</c:v>
                </c:pt>
                <c:pt idx="518">
                  <c:v>38.5</c:v>
                </c:pt>
                <c:pt idx="519">
                  <c:v>38.5</c:v>
                </c:pt>
                <c:pt idx="520">
                  <c:v>38.5</c:v>
                </c:pt>
                <c:pt idx="521">
                  <c:v>38.5</c:v>
                </c:pt>
                <c:pt idx="522">
                  <c:v>38.5</c:v>
                </c:pt>
                <c:pt idx="523">
                  <c:v>38.5</c:v>
                </c:pt>
                <c:pt idx="524">
                  <c:v>38.5</c:v>
                </c:pt>
                <c:pt idx="525">
                  <c:v>38.5</c:v>
                </c:pt>
                <c:pt idx="526">
                  <c:v>38.5</c:v>
                </c:pt>
                <c:pt idx="527">
                  <c:v>38.5</c:v>
                </c:pt>
                <c:pt idx="528">
                  <c:v>38.5</c:v>
                </c:pt>
                <c:pt idx="529">
                  <c:v>38.5</c:v>
                </c:pt>
                <c:pt idx="530">
                  <c:v>38.5</c:v>
                </c:pt>
                <c:pt idx="531">
                  <c:v>38.5</c:v>
                </c:pt>
                <c:pt idx="532">
                  <c:v>38.5</c:v>
                </c:pt>
                <c:pt idx="533">
                  <c:v>38.5</c:v>
                </c:pt>
                <c:pt idx="534">
                  <c:v>38.5</c:v>
                </c:pt>
                <c:pt idx="535">
                  <c:v>38.5</c:v>
                </c:pt>
                <c:pt idx="536">
                  <c:v>38.5</c:v>
                </c:pt>
                <c:pt idx="537">
                  <c:v>38.5</c:v>
                </c:pt>
                <c:pt idx="538">
                  <c:v>38.5</c:v>
                </c:pt>
                <c:pt idx="539">
                  <c:v>38.5</c:v>
                </c:pt>
                <c:pt idx="540">
                  <c:v>38.5</c:v>
                </c:pt>
                <c:pt idx="541">
                  <c:v>38.5</c:v>
                </c:pt>
                <c:pt idx="542">
                  <c:v>38.5</c:v>
                </c:pt>
                <c:pt idx="543">
                  <c:v>38.5</c:v>
                </c:pt>
                <c:pt idx="544">
                  <c:v>38.5</c:v>
                </c:pt>
                <c:pt idx="545">
                  <c:v>38.5</c:v>
                </c:pt>
                <c:pt idx="546">
                  <c:v>38.5</c:v>
                </c:pt>
                <c:pt idx="547">
                  <c:v>38.5</c:v>
                </c:pt>
                <c:pt idx="548">
                  <c:v>38.5</c:v>
                </c:pt>
                <c:pt idx="549">
                  <c:v>38.5</c:v>
                </c:pt>
                <c:pt idx="550">
                  <c:v>38.5</c:v>
                </c:pt>
                <c:pt idx="551">
                  <c:v>38.5</c:v>
                </c:pt>
                <c:pt idx="552">
                  <c:v>38.5</c:v>
                </c:pt>
                <c:pt idx="553">
                  <c:v>38.5</c:v>
                </c:pt>
                <c:pt idx="554">
                  <c:v>38.5</c:v>
                </c:pt>
                <c:pt idx="555">
                  <c:v>38.5</c:v>
                </c:pt>
                <c:pt idx="556">
                  <c:v>38.5</c:v>
                </c:pt>
                <c:pt idx="557">
                  <c:v>38.5</c:v>
                </c:pt>
                <c:pt idx="558">
                  <c:v>38.5</c:v>
                </c:pt>
                <c:pt idx="559">
                  <c:v>38.5</c:v>
                </c:pt>
                <c:pt idx="560">
                  <c:v>38.5</c:v>
                </c:pt>
                <c:pt idx="561">
                  <c:v>38.5</c:v>
                </c:pt>
                <c:pt idx="562">
                  <c:v>38.5</c:v>
                </c:pt>
                <c:pt idx="563">
                  <c:v>38.5</c:v>
                </c:pt>
                <c:pt idx="564">
                  <c:v>38.5</c:v>
                </c:pt>
                <c:pt idx="565">
                  <c:v>38.5</c:v>
                </c:pt>
                <c:pt idx="566">
                  <c:v>38.5</c:v>
                </c:pt>
                <c:pt idx="567">
                  <c:v>38.5</c:v>
                </c:pt>
                <c:pt idx="568">
                  <c:v>38.5</c:v>
                </c:pt>
                <c:pt idx="569">
                  <c:v>38.5</c:v>
                </c:pt>
                <c:pt idx="570">
                  <c:v>38.5</c:v>
                </c:pt>
                <c:pt idx="571">
                  <c:v>38.5</c:v>
                </c:pt>
                <c:pt idx="572">
                  <c:v>38.5</c:v>
                </c:pt>
                <c:pt idx="573">
                  <c:v>38.5</c:v>
                </c:pt>
                <c:pt idx="574">
                  <c:v>38.5</c:v>
                </c:pt>
                <c:pt idx="575">
                  <c:v>38.5</c:v>
                </c:pt>
                <c:pt idx="576">
                  <c:v>38.5</c:v>
                </c:pt>
                <c:pt idx="577">
                  <c:v>38.5</c:v>
                </c:pt>
                <c:pt idx="578">
                  <c:v>38.5</c:v>
                </c:pt>
                <c:pt idx="579">
                  <c:v>38.5</c:v>
                </c:pt>
                <c:pt idx="580">
                  <c:v>38.5</c:v>
                </c:pt>
                <c:pt idx="581">
                  <c:v>38.5</c:v>
                </c:pt>
                <c:pt idx="582">
                  <c:v>38.5</c:v>
                </c:pt>
                <c:pt idx="583">
                  <c:v>38.5</c:v>
                </c:pt>
                <c:pt idx="584">
                  <c:v>38.5</c:v>
                </c:pt>
                <c:pt idx="585">
                  <c:v>38.5</c:v>
                </c:pt>
                <c:pt idx="586">
                  <c:v>38.5</c:v>
                </c:pt>
                <c:pt idx="587">
                  <c:v>38.5</c:v>
                </c:pt>
                <c:pt idx="588">
                  <c:v>38.5</c:v>
                </c:pt>
                <c:pt idx="589">
                  <c:v>38.5</c:v>
                </c:pt>
                <c:pt idx="590">
                  <c:v>38.5</c:v>
                </c:pt>
                <c:pt idx="591">
                  <c:v>38.5</c:v>
                </c:pt>
                <c:pt idx="592">
                  <c:v>38.5</c:v>
                </c:pt>
                <c:pt idx="593">
                  <c:v>38.5</c:v>
                </c:pt>
                <c:pt idx="594">
                  <c:v>38.5</c:v>
                </c:pt>
                <c:pt idx="595">
                  <c:v>38.5</c:v>
                </c:pt>
                <c:pt idx="596">
                  <c:v>38.5</c:v>
                </c:pt>
                <c:pt idx="597">
                  <c:v>38.5</c:v>
                </c:pt>
                <c:pt idx="598">
                  <c:v>38.5</c:v>
                </c:pt>
                <c:pt idx="599">
                  <c:v>38.5</c:v>
                </c:pt>
                <c:pt idx="600">
                  <c:v>38.5</c:v>
                </c:pt>
                <c:pt idx="601">
                  <c:v>38.5</c:v>
                </c:pt>
                <c:pt idx="602">
                  <c:v>38.5</c:v>
                </c:pt>
                <c:pt idx="603">
                  <c:v>38.5</c:v>
                </c:pt>
                <c:pt idx="604">
                  <c:v>38.5</c:v>
                </c:pt>
                <c:pt idx="605">
                  <c:v>38.5</c:v>
                </c:pt>
                <c:pt idx="606">
                  <c:v>38.5</c:v>
                </c:pt>
                <c:pt idx="607">
                  <c:v>38.5</c:v>
                </c:pt>
                <c:pt idx="608">
                  <c:v>38.5</c:v>
                </c:pt>
                <c:pt idx="609">
                  <c:v>38.5</c:v>
                </c:pt>
                <c:pt idx="610">
                  <c:v>38.5</c:v>
                </c:pt>
                <c:pt idx="611">
                  <c:v>38.5</c:v>
                </c:pt>
                <c:pt idx="612">
                  <c:v>38.5</c:v>
                </c:pt>
                <c:pt idx="613">
                  <c:v>38.5</c:v>
                </c:pt>
                <c:pt idx="614">
                  <c:v>38.5</c:v>
                </c:pt>
                <c:pt idx="615">
                  <c:v>38.5</c:v>
                </c:pt>
                <c:pt idx="616">
                  <c:v>38.5</c:v>
                </c:pt>
                <c:pt idx="617">
                  <c:v>38.5</c:v>
                </c:pt>
                <c:pt idx="618">
                  <c:v>38.5</c:v>
                </c:pt>
                <c:pt idx="619">
                  <c:v>38.5</c:v>
                </c:pt>
                <c:pt idx="620">
                  <c:v>38.5</c:v>
                </c:pt>
                <c:pt idx="621">
                  <c:v>38.5</c:v>
                </c:pt>
                <c:pt idx="622">
                  <c:v>38.5</c:v>
                </c:pt>
                <c:pt idx="623">
                  <c:v>38.5</c:v>
                </c:pt>
                <c:pt idx="624">
                  <c:v>38.5</c:v>
                </c:pt>
                <c:pt idx="625">
                  <c:v>38.5</c:v>
                </c:pt>
                <c:pt idx="626">
                  <c:v>38.5</c:v>
                </c:pt>
                <c:pt idx="627">
                  <c:v>38.5</c:v>
                </c:pt>
                <c:pt idx="628">
                  <c:v>38.5</c:v>
                </c:pt>
                <c:pt idx="629">
                  <c:v>38.5</c:v>
                </c:pt>
                <c:pt idx="630">
                  <c:v>38.5</c:v>
                </c:pt>
                <c:pt idx="631">
                  <c:v>38.5</c:v>
                </c:pt>
                <c:pt idx="632">
                  <c:v>38.5</c:v>
                </c:pt>
                <c:pt idx="633">
                  <c:v>38.5</c:v>
                </c:pt>
                <c:pt idx="634">
                  <c:v>38.5</c:v>
                </c:pt>
                <c:pt idx="635">
                  <c:v>38.5</c:v>
                </c:pt>
                <c:pt idx="636">
                  <c:v>38.5</c:v>
                </c:pt>
                <c:pt idx="637">
                  <c:v>38.5</c:v>
                </c:pt>
                <c:pt idx="638">
                  <c:v>38.5</c:v>
                </c:pt>
                <c:pt idx="639">
                  <c:v>38.5</c:v>
                </c:pt>
                <c:pt idx="640">
                  <c:v>48.5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48.5</c:v>
                </c:pt>
                <c:pt idx="648">
                  <c:v>48.5</c:v>
                </c:pt>
                <c:pt idx="649">
                  <c:v>48.5</c:v>
                </c:pt>
                <c:pt idx="650">
                  <c:v>48.5</c:v>
                </c:pt>
                <c:pt idx="651">
                  <c:v>48.5</c:v>
                </c:pt>
                <c:pt idx="652">
                  <c:v>48.5</c:v>
                </c:pt>
                <c:pt idx="653">
                  <c:v>48.5</c:v>
                </c:pt>
                <c:pt idx="654">
                  <c:v>48.5</c:v>
                </c:pt>
                <c:pt idx="655">
                  <c:v>48.5</c:v>
                </c:pt>
                <c:pt idx="656">
                  <c:v>48.5</c:v>
                </c:pt>
                <c:pt idx="657">
                  <c:v>48.5</c:v>
                </c:pt>
                <c:pt idx="658">
                  <c:v>48.5</c:v>
                </c:pt>
                <c:pt idx="659">
                  <c:v>48.5</c:v>
                </c:pt>
                <c:pt idx="660">
                  <c:v>48.5</c:v>
                </c:pt>
                <c:pt idx="661">
                  <c:v>48.5</c:v>
                </c:pt>
                <c:pt idx="662">
                  <c:v>48.5</c:v>
                </c:pt>
                <c:pt idx="663">
                  <c:v>48.5</c:v>
                </c:pt>
                <c:pt idx="664">
                  <c:v>48.5</c:v>
                </c:pt>
                <c:pt idx="665">
                  <c:v>48.5</c:v>
                </c:pt>
                <c:pt idx="666">
                  <c:v>48.5</c:v>
                </c:pt>
                <c:pt idx="667">
                  <c:v>48.5</c:v>
                </c:pt>
                <c:pt idx="668">
                  <c:v>48.5</c:v>
                </c:pt>
                <c:pt idx="669">
                  <c:v>48.5</c:v>
                </c:pt>
                <c:pt idx="670">
                  <c:v>48.5</c:v>
                </c:pt>
                <c:pt idx="671">
                  <c:v>48.5</c:v>
                </c:pt>
                <c:pt idx="672">
                  <c:v>48.5</c:v>
                </c:pt>
                <c:pt idx="673">
                  <c:v>48.5</c:v>
                </c:pt>
                <c:pt idx="674">
                  <c:v>48.5</c:v>
                </c:pt>
                <c:pt idx="675">
                  <c:v>48.5</c:v>
                </c:pt>
                <c:pt idx="676">
                  <c:v>48.5</c:v>
                </c:pt>
                <c:pt idx="677">
                  <c:v>48.5</c:v>
                </c:pt>
                <c:pt idx="678">
                  <c:v>48.5</c:v>
                </c:pt>
                <c:pt idx="679">
                  <c:v>48.5</c:v>
                </c:pt>
                <c:pt idx="680">
                  <c:v>48.5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48.5</c:v>
                </c:pt>
                <c:pt idx="686">
                  <c:v>48.5</c:v>
                </c:pt>
                <c:pt idx="687">
                  <c:v>48.5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48.5</c:v>
                </c:pt>
                <c:pt idx="692">
                  <c:v>48.5</c:v>
                </c:pt>
                <c:pt idx="693">
                  <c:v>48.5</c:v>
                </c:pt>
                <c:pt idx="694">
                  <c:v>48.5</c:v>
                </c:pt>
                <c:pt idx="695">
                  <c:v>48.5</c:v>
                </c:pt>
                <c:pt idx="696">
                  <c:v>48.5</c:v>
                </c:pt>
                <c:pt idx="697">
                  <c:v>48.5</c:v>
                </c:pt>
                <c:pt idx="698">
                  <c:v>48.5</c:v>
                </c:pt>
                <c:pt idx="699">
                  <c:v>48.5</c:v>
                </c:pt>
                <c:pt idx="700">
                  <c:v>48.5</c:v>
                </c:pt>
                <c:pt idx="701">
                  <c:v>48.5</c:v>
                </c:pt>
                <c:pt idx="702">
                  <c:v>48.5</c:v>
                </c:pt>
                <c:pt idx="703">
                  <c:v>48.5</c:v>
                </c:pt>
                <c:pt idx="704">
                  <c:v>48.5</c:v>
                </c:pt>
                <c:pt idx="705">
                  <c:v>48.5</c:v>
                </c:pt>
                <c:pt idx="706">
                  <c:v>48.5</c:v>
                </c:pt>
                <c:pt idx="707">
                  <c:v>48.5</c:v>
                </c:pt>
                <c:pt idx="708">
                  <c:v>48.5</c:v>
                </c:pt>
                <c:pt idx="709">
                  <c:v>48.5</c:v>
                </c:pt>
                <c:pt idx="710">
                  <c:v>48.5</c:v>
                </c:pt>
                <c:pt idx="711">
                  <c:v>48.5</c:v>
                </c:pt>
                <c:pt idx="712">
                  <c:v>48.5</c:v>
                </c:pt>
                <c:pt idx="713">
                  <c:v>48.5</c:v>
                </c:pt>
                <c:pt idx="714">
                  <c:v>48.5</c:v>
                </c:pt>
                <c:pt idx="715">
                  <c:v>48.5</c:v>
                </c:pt>
                <c:pt idx="716">
                  <c:v>48.5</c:v>
                </c:pt>
                <c:pt idx="717">
                  <c:v>48.5</c:v>
                </c:pt>
                <c:pt idx="718">
                  <c:v>48.5</c:v>
                </c:pt>
                <c:pt idx="719">
                  <c:v>48.5</c:v>
                </c:pt>
                <c:pt idx="720">
                  <c:v>48.5</c:v>
                </c:pt>
                <c:pt idx="721">
                  <c:v>48.5</c:v>
                </c:pt>
                <c:pt idx="722">
                  <c:v>48.5</c:v>
                </c:pt>
                <c:pt idx="723">
                  <c:v>48.5</c:v>
                </c:pt>
                <c:pt idx="724">
                  <c:v>48.5</c:v>
                </c:pt>
                <c:pt idx="725">
                  <c:v>48.5</c:v>
                </c:pt>
                <c:pt idx="726">
                  <c:v>48.5</c:v>
                </c:pt>
                <c:pt idx="727">
                  <c:v>48.5</c:v>
                </c:pt>
                <c:pt idx="728">
                  <c:v>48.5</c:v>
                </c:pt>
                <c:pt idx="729">
                  <c:v>48.5</c:v>
                </c:pt>
                <c:pt idx="730">
                  <c:v>48.5</c:v>
                </c:pt>
                <c:pt idx="731">
                  <c:v>48.5</c:v>
                </c:pt>
                <c:pt idx="732">
                  <c:v>48.5</c:v>
                </c:pt>
                <c:pt idx="733">
                  <c:v>48.5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48.5</c:v>
                </c:pt>
                <c:pt idx="738">
                  <c:v>48.5</c:v>
                </c:pt>
                <c:pt idx="739">
                  <c:v>48.5</c:v>
                </c:pt>
                <c:pt idx="740">
                  <c:v>48.5</c:v>
                </c:pt>
                <c:pt idx="741">
                  <c:v>48.5</c:v>
                </c:pt>
                <c:pt idx="742">
                  <c:v>48.5</c:v>
                </c:pt>
                <c:pt idx="743">
                  <c:v>48.5</c:v>
                </c:pt>
                <c:pt idx="744">
                  <c:v>48.5</c:v>
                </c:pt>
                <c:pt idx="745">
                  <c:v>48.5</c:v>
                </c:pt>
                <c:pt idx="746">
                  <c:v>48.5</c:v>
                </c:pt>
                <c:pt idx="747">
                  <c:v>48.5</c:v>
                </c:pt>
                <c:pt idx="748">
                  <c:v>48.5</c:v>
                </c:pt>
                <c:pt idx="749">
                  <c:v>48.5</c:v>
                </c:pt>
                <c:pt idx="750">
                  <c:v>48.5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48.5</c:v>
                </c:pt>
                <c:pt idx="759">
                  <c:v>48.5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48.5</c:v>
                </c:pt>
                <c:pt idx="767">
                  <c:v>48.5</c:v>
                </c:pt>
                <c:pt idx="768">
                  <c:v>58.5</c:v>
                </c:pt>
                <c:pt idx="769">
                  <c:v>58.5</c:v>
                </c:pt>
                <c:pt idx="770">
                  <c:v>58.5</c:v>
                </c:pt>
                <c:pt idx="771">
                  <c:v>58.5</c:v>
                </c:pt>
                <c:pt idx="772">
                  <c:v>58.5</c:v>
                </c:pt>
                <c:pt idx="773">
                  <c:v>58.5</c:v>
                </c:pt>
                <c:pt idx="774">
                  <c:v>58.5</c:v>
                </c:pt>
                <c:pt idx="775">
                  <c:v>58.5</c:v>
                </c:pt>
                <c:pt idx="776">
                  <c:v>58.5</c:v>
                </c:pt>
                <c:pt idx="777">
                  <c:v>58.5</c:v>
                </c:pt>
                <c:pt idx="778">
                  <c:v>58.5</c:v>
                </c:pt>
                <c:pt idx="779">
                  <c:v>58.5</c:v>
                </c:pt>
                <c:pt idx="780">
                  <c:v>58.5</c:v>
                </c:pt>
                <c:pt idx="781">
                  <c:v>58.5</c:v>
                </c:pt>
                <c:pt idx="782">
                  <c:v>58.5</c:v>
                </c:pt>
                <c:pt idx="783">
                  <c:v>58.5</c:v>
                </c:pt>
                <c:pt idx="784">
                  <c:v>58.5</c:v>
                </c:pt>
                <c:pt idx="785">
                  <c:v>58.5</c:v>
                </c:pt>
                <c:pt idx="786">
                  <c:v>58.5</c:v>
                </c:pt>
                <c:pt idx="787">
                  <c:v>58.5</c:v>
                </c:pt>
                <c:pt idx="788">
                  <c:v>58.5</c:v>
                </c:pt>
                <c:pt idx="789">
                  <c:v>58.5</c:v>
                </c:pt>
                <c:pt idx="790">
                  <c:v>58.5</c:v>
                </c:pt>
                <c:pt idx="791">
                  <c:v>58.5</c:v>
                </c:pt>
                <c:pt idx="792">
                  <c:v>58.5</c:v>
                </c:pt>
                <c:pt idx="793">
                  <c:v>58.5</c:v>
                </c:pt>
                <c:pt idx="794">
                  <c:v>58.5</c:v>
                </c:pt>
                <c:pt idx="795">
                  <c:v>58.5</c:v>
                </c:pt>
                <c:pt idx="796">
                  <c:v>58.5</c:v>
                </c:pt>
                <c:pt idx="797">
                  <c:v>58.5</c:v>
                </c:pt>
                <c:pt idx="798">
                  <c:v>58.5</c:v>
                </c:pt>
                <c:pt idx="799">
                  <c:v>58.5</c:v>
                </c:pt>
                <c:pt idx="800">
                  <c:v>58.5</c:v>
                </c:pt>
                <c:pt idx="801">
                  <c:v>58.5</c:v>
                </c:pt>
                <c:pt idx="802">
                  <c:v>58.5</c:v>
                </c:pt>
                <c:pt idx="803">
                  <c:v>58.5</c:v>
                </c:pt>
                <c:pt idx="804">
                  <c:v>58.5</c:v>
                </c:pt>
                <c:pt idx="805">
                  <c:v>58.5</c:v>
                </c:pt>
                <c:pt idx="806">
                  <c:v>58.5</c:v>
                </c:pt>
                <c:pt idx="807">
                  <c:v>58.5</c:v>
                </c:pt>
                <c:pt idx="808">
                  <c:v>58.5</c:v>
                </c:pt>
                <c:pt idx="809">
                  <c:v>58.5</c:v>
                </c:pt>
                <c:pt idx="810">
                  <c:v>58.5</c:v>
                </c:pt>
                <c:pt idx="811">
                  <c:v>58.5</c:v>
                </c:pt>
                <c:pt idx="812">
                  <c:v>58.5</c:v>
                </c:pt>
                <c:pt idx="813">
                  <c:v>58.5</c:v>
                </c:pt>
                <c:pt idx="814">
                  <c:v>58.5</c:v>
                </c:pt>
                <c:pt idx="815">
                  <c:v>58.5</c:v>
                </c:pt>
                <c:pt idx="816">
                  <c:v>58.5</c:v>
                </c:pt>
                <c:pt idx="817">
                  <c:v>58.5</c:v>
                </c:pt>
                <c:pt idx="818">
                  <c:v>58.5</c:v>
                </c:pt>
                <c:pt idx="819">
                  <c:v>58.5</c:v>
                </c:pt>
                <c:pt idx="820">
                  <c:v>58.5</c:v>
                </c:pt>
                <c:pt idx="821">
                  <c:v>58.5</c:v>
                </c:pt>
                <c:pt idx="822">
                  <c:v>58.5</c:v>
                </c:pt>
                <c:pt idx="823">
                  <c:v>58.5</c:v>
                </c:pt>
                <c:pt idx="824">
                  <c:v>58.5</c:v>
                </c:pt>
                <c:pt idx="825">
                  <c:v>58.5</c:v>
                </c:pt>
                <c:pt idx="826">
                  <c:v>58.5</c:v>
                </c:pt>
                <c:pt idx="827">
                  <c:v>58.5</c:v>
                </c:pt>
                <c:pt idx="828">
                  <c:v>58.5</c:v>
                </c:pt>
                <c:pt idx="829">
                  <c:v>58.5</c:v>
                </c:pt>
                <c:pt idx="830">
                  <c:v>58.5</c:v>
                </c:pt>
                <c:pt idx="831">
                  <c:v>58.5</c:v>
                </c:pt>
                <c:pt idx="832">
                  <c:v>58.5</c:v>
                </c:pt>
                <c:pt idx="833">
                  <c:v>58.5</c:v>
                </c:pt>
                <c:pt idx="834">
                  <c:v>58.5</c:v>
                </c:pt>
                <c:pt idx="835">
                  <c:v>58.5</c:v>
                </c:pt>
                <c:pt idx="836">
                  <c:v>58.5</c:v>
                </c:pt>
                <c:pt idx="837">
                  <c:v>58.5</c:v>
                </c:pt>
                <c:pt idx="838">
                  <c:v>58.5</c:v>
                </c:pt>
                <c:pt idx="839">
                  <c:v>58.5</c:v>
                </c:pt>
                <c:pt idx="840">
                  <c:v>58.5</c:v>
                </c:pt>
                <c:pt idx="841">
                  <c:v>58.5</c:v>
                </c:pt>
                <c:pt idx="842">
                  <c:v>58.5</c:v>
                </c:pt>
                <c:pt idx="843">
                  <c:v>58.5</c:v>
                </c:pt>
                <c:pt idx="844">
                  <c:v>58.5</c:v>
                </c:pt>
                <c:pt idx="845">
                  <c:v>58.5</c:v>
                </c:pt>
                <c:pt idx="846">
                  <c:v>58.5</c:v>
                </c:pt>
                <c:pt idx="847">
                  <c:v>58.5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58.5</c:v>
                </c:pt>
                <c:pt idx="858">
                  <c:v>58.5</c:v>
                </c:pt>
                <c:pt idx="859">
                  <c:v>58.5</c:v>
                </c:pt>
                <c:pt idx="860">
                  <c:v>58.5</c:v>
                </c:pt>
                <c:pt idx="861">
                  <c:v>58.5</c:v>
                </c:pt>
                <c:pt idx="862">
                  <c:v>58.5</c:v>
                </c:pt>
                <c:pt idx="863">
                  <c:v>58.5</c:v>
                </c:pt>
                <c:pt idx="864">
                  <c:v>58.5</c:v>
                </c:pt>
                <c:pt idx="865">
                  <c:v>58.5</c:v>
                </c:pt>
                <c:pt idx="866">
                  <c:v>58.5</c:v>
                </c:pt>
                <c:pt idx="867">
                  <c:v>58.5</c:v>
                </c:pt>
                <c:pt idx="868">
                  <c:v>58.5</c:v>
                </c:pt>
                <c:pt idx="869">
                  <c:v>58.5</c:v>
                </c:pt>
                <c:pt idx="870">
                  <c:v>58.5</c:v>
                </c:pt>
                <c:pt idx="871">
                  <c:v>58.5</c:v>
                </c:pt>
                <c:pt idx="872">
                  <c:v>58.5</c:v>
                </c:pt>
                <c:pt idx="873">
                  <c:v>58.5</c:v>
                </c:pt>
                <c:pt idx="874">
                  <c:v>58.5</c:v>
                </c:pt>
                <c:pt idx="875">
                  <c:v>58.5</c:v>
                </c:pt>
                <c:pt idx="876">
                  <c:v>58.5</c:v>
                </c:pt>
                <c:pt idx="877">
                  <c:v>58.5</c:v>
                </c:pt>
                <c:pt idx="878">
                  <c:v>58.5</c:v>
                </c:pt>
                <c:pt idx="879">
                  <c:v>58.5</c:v>
                </c:pt>
                <c:pt idx="880">
                  <c:v>58.5</c:v>
                </c:pt>
                <c:pt idx="881">
                  <c:v>58.5</c:v>
                </c:pt>
                <c:pt idx="882">
                  <c:v>58.5</c:v>
                </c:pt>
                <c:pt idx="883">
                  <c:v>58.5</c:v>
                </c:pt>
                <c:pt idx="884">
                  <c:v>58.5</c:v>
                </c:pt>
                <c:pt idx="885">
                  <c:v>58.5</c:v>
                </c:pt>
                <c:pt idx="886">
                  <c:v>58.5</c:v>
                </c:pt>
                <c:pt idx="887">
                  <c:v>58.5</c:v>
                </c:pt>
                <c:pt idx="888">
                  <c:v>58.5</c:v>
                </c:pt>
                <c:pt idx="889">
                  <c:v>58.5</c:v>
                </c:pt>
                <c:pt idx="890">
                  <c:v>58.5</c:v>
                </c:pt>
                <c:pt idx="891">
                  <c:v>58.5</c:v>
                </c:pt>
                <c:pt idx="892">
                  <c:v>58.5</c:v>
                </c:pt>
                <c:pt idx="893">
                  <c:v>58.5</c:v>
                </c:pt>
                <c:pt idx="894">
                  <c:v>58.5</c:v>
                </c:pt>
                <c:pt idx="895">
                  <c:v>58.5</c:v>
                </c:pt>
                <c:pt idx="896">
                  <c:v>68.5</c:v>
                </c:pt>
                <c:pt idx="897">
                  <c:v>68.5</c:v>
                </c:pt>
                <c:pt idx="898">
                  <c:v>68.5</c:v>
                </c:pt>
                <c:pt idx="899">
                  <c:v>68.5</c:v>
                </c:pt>
                <c:pt idx="900">
                  <c:v>68.5</c:v>
                </c:pt>
                <c:pt idx="901">
                  <c:v>68.5</c:v>
                </c:pt>
                <c:pt idx="902">
                  <c:v>68.5</c:v>
                </c:pt>
                <c:pt idx="903">
                  <c:v>68.5</c:v>
                </c:pt>
                <c:pt idx="904">
                  <c:v>68.5</c:v>
                </c:pt>
                <c:pt idx="905">
                  <c:v>68.5</c:v>
                </c:pt>
                <c:pt idx="906">
                  <c:v>68.5</c:v>
                </c:pt>
                <c:pt idx="907">
                  <c:v>68.5</c:v>
                </c:pt>
                <c:pt idx="908">
                  <c:v>68.5</c:v>
                </c:pt>
                <c:pt idx="909">
                  <c:v>68.5</c:v>
                </c:pt>
                <c:pt idx="910">
                  <c:v>68.5</c:v>
                </c:pt>
                <c:pt idx="911">
                  <c:v>68.5</c:v>
                </c:pt>
                <c:pt idx="912">
                  <c:v>68.5</c:v>
                </c:pt>
                <c:pt idx="913">
                  <c:v>68.5</c:v>
                </c:pt>
                <c:pt idx="914">
                  <c:v>68.5</c:v>
                </c:pt>
                <c:pt idx="915">
                  <c:v>68.5</c:v>
                </c:pt>
                <c:pt idx="916">
                  <c:v>68.5</c:v>
                </c:pt>
                <c:pt idx="917">
                  <c:v>68.5</c:v>
                </c:pt>
                <c:pt idx="918">
                  <c:v>68.5</c:v>
                </c:pt>
                <c:pt idx="919">
                  <c:v>68.5</c:v>
                </c:pt>
                <c:pt idx="920">
                  <c:v>68.5</c:v>
                </c:pt>
                <c:pt idx="921">
                  <c:v>68.5</c:v>
                </c:pt>
                <c:pt idx="922">
                  <c:v>68.5</c:v>
                </c:pt>
                <c:pt idx="923">
                  <c:v>68.5</c:v>
                </c:pt>
                <c:pt idx="924">
                  <c:v>68.5</c:v>
                </c:pt>
                <c:pt idx="925">
                  <c:v>68.5</c:v>
                </c:pt>
                <c:pt idx="926">
                  <c:v>68.5</c:v>
                </c:pt>
                <c:pt idx="927">
                  <c:v>68.5</c:v>
                </c:pt>
                <c:pt idx="928">
                  <c:v>68.5</c:v>
                </c:pt>
                <c:pt idx="929">
                  <c:v>68.5</c:v>
                </c:pt>
                <c:pt idx="930">
                  <c:v>68.5</c:v>
                </c:pt>
                <c:pt idx="931">
                  <c:v>68.5</c:v>
                </c:pt>
                <c:pt idx="932">
                  <c:v>68.5</c:v>
                </c:pt>
                <c:pt idx="933">
                  <c:v>68.5</c:v>
                </c:pt>
                <c:pt idx="934">
                  <c:v>68.5</c:v>
                </c:pt>
                <c:pt idx="935">
                  <c:v>68.5</c:v>
                </c:pt>
                <c:pt idx="936">
                  <c:v>68.5</c:v>
                </c:pt>
                <c:pt idx="937">
                  <c:v>68.5</c:v>
                </c:pt>
                <c:pt idx="938">
                  <c:v>68.5</c:v>
                </c:pt>
                <c:pt idx="939">
                  <c:v>68.5</c:v>
                </c:pt>
                <c:pt idx="940">
                  <c:v>68.5</c:v>
                </c:pt>
                <c:pt idx="941">
                  <c:v>68.5</c:v>
                </c:pt>
                <c:pt idx="942">
                  <c:v>68.5</c:v>
                </c:pt>
                <c:pt idx="943">
                  <c:v>68.5</c:v>
                </c:pt>
                <c:pt idx="944">
                  <c:v>68.5</c:v>
                </c:pt>
                <c:pt idx="945">
                  <c:v>68.5</c:v>
                </c:pt>
                <c:pt idx="946">
                  <c:v>68.5</c:v>
                </c:pt>
                <c:pt idx="947">
                  <c:v>68.5</c:v>
                </c:pt>
                <c:pt idx="948">
                  <c:v>68.5</c:v>
                </c:pt>
                <c:pt idx="949">
                  <c:v>68.5</c:v>
                </c:pt>
                <c:pt idx="950">
                  <c:v>68.5</c:v>
                </c:pt>
                <c:pt idx="951">
                  <c:v>68.5</c:v>
                </c:pt>
                <c:pt idx="952">
                  <c:v>68.5</c:v>
                </c:pt>
                <c:pt idx="953">
                  <c:v>68.5</c:v>
                </c:pt>
                <c:pt idx="954">
                  <c:v>68.5</c:v>
                </c:pt>
                <c:pt idx="955">
                  <c:v>68.5</c:v>
                </c:pt>
                <c:pt idx="956">
                  <c:v>68.5</c:v>
                </c:pt>
                <c:pt idx="957">
                  <c:v>68.5</c:v>
                </c:pt>
                <c:pt idx="958">
                  <c:v>68.5</c:v>
                </c:pt>
                <c:pt idx="959">
                  <c:v>68.5</c:v>
                </c:pt>
                <c:pt idx="960">
                  <c:v>68.5</c:v>
                </c:pt>
                <c:pt idx="961">
                  <c:v>68.5</c:v>
                </c:pt>
                <c:pt idx="962">
                  <c:v>68.5</c:v>
                </c:pt>
                <c:pt idx="963">
                  <c:v>68.5</c:v>
                </c:pt>
                <c:pt idx="964">
                  <c:v>68.5</c:v>
                </c:pt>
                <c:pt idx="965">
                  <c:v>68.5</c:v>
                </c:pt>
                <c:pt idx="966">
                  <c:v>68.5</c:v>
                </c:pt>
                <c:pt idx="967">
                  <c:v>68.5</c:v>
                </c:pt>
                <c:pt idx="968">
                  <c:v>68.5</c:v>
                </c:pt>
                <c:pt idx="969">
                  <c:v>68.5</c:v>
                </c:pt>
                <c:pt idx="970">
                  <c:v>68.5</c:v>
                </c:pt>
                <c:pt idx="971">
                  <c:v>68.5</c:v>
                </c:pt>
                <c:pt idx="972">
                  <c:v>68.5</c:v>
                </c:pt>
                <c:pt idx="973">
                  <c:v>68.5</c:v>
                </c:pt>
                <c:pt idx="974">
                  <c:v>68.5</c:v>
                </c:pt>
                <c:pt idx="975">
                  <c:v>68.5</c:v>
                </c:pt>
                <c:pt idx="976">
                  <c:v>68.5</c:v>
                </c:pt>
                <c:pt idx="977">
                  <c:v>68.5</c:v>
                </c:pt>
                <c:pt idx="978">
                  <c:v>68.5</c:v>
                </c:pt>
                <c:pt idx="979">
                  <c:v>68.5</c:v>
                </c:pt>
                <c:pt idx="980">
                  <c:v>68.5</c:v>
                </c:pt>
                <c:pt idx="981">
                  <c:v>68.5</c:v>
                </c:pt>
                <c:pt idx="982">
                  <c:v>68.5</c:v>
                </c:pt>
                <c:pt idx="983">
                  <c:v>68.5</c:v>
                </c:pt>
                <c:pt idx="984">
                  <c:v>68.5</c:v>
                </c:pt>
                <c:pt idx="985">
                  <c:v>68.5</c:v>
                </c:pt>
                <c:pt idx="986">
                  <c:v>68.5</c:v>
                </c:pt>
                <c:pt idx="987">
                  <c:v>68.5</c:v>
                </c:pt>
                <c:pt idx="988">
                  <c:v>68.5</c:v>
                </c:pt>
                <c:pt idx="989">
                  <c:v>68.5</c:v>
                </c:pt>
                <c:pt idx="990">
                  <c:v>68.5</c:v>
                </c:pt>
                <c:pt idx="991">
                  <c:v>68.5</c:v>
                </c:pt>
                <c:pt idx="992">
                  <c:v>68.5</c:v>
                </c:pt>
                <c:pt idx="993">
                  <c:v>68.5</c:v>
                </c:pt>
                <c:pt idx="994">
                  <c:v>68.5</c:v>
                </c:pt>
                <c:pt idx="995">
                  <c:v>68.5</c:v>
                </c:pt>
                <c:pt idx="996">
                  <c:v>68.5</c:v>
                </c:pt>
                <c:pt idx="997">
                  <c:v>68.5</c:v>
                </c:pt>
                <c:pt idx="998">
                  <c:v>68.5</c:v>
                </c:pt>
                <c:pt idx="999">
                  <c:v>68.5</c:v>
                </c:pt>
                <c:pt idx="1000">
                  <c:v>68.5</c:v>
                </c:pt>
                <c:pt idx="1001">
                  <c:v>68.5</c:v>
                </c:pt>
                <c:pt idx="1002">
                  <c:v>68.5</c:v>
                </c:pt>
                <c:pt idx="1003">
                  <c:v>68.5</c:v>
                </c:pt>
                <c:pt idx="1004">
                  <c:v>68.5</c:v>
                </c:pt>
                <c:pt idx="1005">
                  <c:v>68.5</c:v>
                </c:pt>
                <c:pt idx="1006">
                  <c:v>68.5</c:v>
                </c:pt>
                <c:pt idx="1007">
                  <c:v>68.5</c:v>
                </c:pt>
                <c:pt idx="1008">
                  <c:v>68.5</c:v>
                </c:pt>
                <c:pt idx="1009">
                  <c:v>68.5</c:v>
                </c:pt>
                <c:pt idx="1010">
                  <c:v>68.5</c:v>
                </c:pt>
                <c:pt idx="1011">
                  <c:v>68.5</c:v>
                </c:pt>
                <c:pt idx="1012">
                  <c:v>68.5</c:v>
                </c:pt>
                <c:pt idx="1013">
                  <c:v>68.5</c:v>
                </c:pt>
                <c:pt idx="1014">
                  <c:v>68.5</c:v>
                </c:pt>
                <c:pt idx="1015">
                  <c:v>68.5</c:v>
                </c:pt>
                <c:pt idx="1016">
                  <c:v>68.5</c:v>
                </c:pt>
                <c:pt idx="1017">
                  <c:v>68.5</c:v>
                </c:pt>
                <c:pt idx="1018">
                  <c:v>68.5</c:v>
                </c:pt>
                <c:pt idx="1019">
                  <c:v>68.5</c:v>
                </c:pt>
                <c:pt idx="1020">
                  <c:v>68.5</c:v>
                </c:pt>
                <c:pt idx="1021">
                  <c:v>68.5</c:v>
                </c:pt>
                <c:pt idx="1022">
                  <c:v>68.5</c:v>
                </c:pt>
                <c:pt idx="1023">
                  <c:v>68.5</c:v>
                </c:pt>
                <c:pt idx="1024">
                  <c:v>78.5</c:v>
                </c:pt>
                <c:pt idx="1025">
                  <c:v>78.5</c:v>
                </c:pt>
                <c:pt idx="1026">
                  <c:v>78.5</c:v>
                </c:pt>
                <c:pt idx="1027">
                  <c:v>78.5</c:v>
                </c:pt>
                <c:pt idx="1028">
                  <c:v>78.5</c:v>
                </c:pt>
                <c:pt idx="1029">
                  <c:v>78.5</c:v>
                </c:pt>
                <c:pt idx="1030">
                  <c:v>78.5</c:v>
                </c:pt>
                <c:pt idx="1031">
                  <c:v>78.5</c:v>
                </c:pt>
                <c:pt idx="1032">
                  <c:v>78.5</c:v>
                </c:pt>
                <c:pt idx="1033">
                  <c:v>78.5</c:v>
                </c:pt>
                <c:pt idx="1034">
                  <c:v>78.5</c:v>
                </c:pt>
                <c:pt idx="1035">
                  <c:v>78.5</c:v>
                </c:pt>
                <c:pt idx="1036">
                  <c:v>78.5</c:v>
                </c:pt>
                <c:pt idx="1037">
                  <c:v>78.5</c:v>
                </c:pt>
                <c:pt idx="1038">
                  <c:v>78.5</c:v>
                </c:pt>
                <c:pt idx="1039">
                  <c:v>78.5</c:v>
                </c:pt>
                <c:pt idx="1040">
                  <c:v>78.5</c:v>
                </c:pt>
                <c:pt idx="1041">
                  <c:v>78.5</c:v>
                </c:pt>
                <c:pt idx="1042">
                  <c:v>78.5</c:v>
                </c:pt>
                <c:pt idx="1043">
                  <c:v>78.5</c:v>
                </c:pt>
                <c:pt idx="1044">
                  <c:v>78.5</c:v>
                </c:pt>
                <c:pt idx="1045">
                  <c:v>78.5</c:v>
                </c:pt>
                <c:pt idx="1046">
                  <c:v>78.5</c:v>
                </c:pt>
                <c:pt idx="1047">
                  <c:v>78.5</c:v>
                </c:pt>
                <c:pt idx="1048">
                  <c:v>78.5</c:v>
                </c:pt>
                <c:pt idx="1049">
                  <c:v>78.5</c:v>
                </c:pt>
                <c:pt idx="1050">
                  <c:v>78.5</c:v>
                </c:pt>
                <c:pt idx="1051">
                  <c:v>78.5</c:v>
                </c:pt>
                <c:pt idx="1052">
                  <c:v>78.5</c:v>
                </c:pt>
                <c:pt idx="1053">
                  <c:v>78.5</c:v>
                </c:pt>
                <c:pt idx="1054">
                  <c:v>78.5</c:v>
                </c:pt>
                <c:pt idx="1055">
                  <c:v>78.5</c:v>
                </c:pt>
                <c:pt idx="1056">
                  <c:v>78.5</c:v>
                </c:pt>
                <c:pt idx="1057">
                  <c:v>78.5</c:v>
                </c:pt>
                <c:pt idx="1058">
                  <c:v>78.5</c:v>
                </c:pt>
                <c:pt idx="1059">
                  <c:v>78.5</c:v>
                </c:pt>
                <c:pt idx="1060">
                  <c:v>78.5</c:v>
                </c:pt>
                <c:pt idx="1061">
                  <c:v>78.5</c:v>
                </c:pt>
                <c:pt idx="1062">
                  <c:v>78.5</c:v>
                </c:pt>
                <c:pt idx="1063">
                  <c:v>78.5</c:v>
                </c:pt>
                <c:pt idx="1064">
                  <c:v>78.5</c:v>
                </c:pt>
                <c:pt idx="1065">
                  <c:v>78.5</c:v>
                </c:pt>
                <c:pt idx="1066">
                  <c:v>78.5</c:v>
                </c:pt>
                <c:pt idx="1067">
                  <c:v>78.5</c:v>
                </c:pt>
                <c:pt idx="1068">
                  <c:v>78.5</c:v>
                </c:pt>
                <c:pt idx="1069">
                  <c:v>78.5</c:v>
                </c:pt>
                <c:pt idx="1070">
                  <c:v>78.5</c:v>
                </c:pt>
                <c:pt idx="1071">
                  <c:v>78.5</c:v>
                </c:pt>
                <c:pt idx="1072">
                  <c:v>78.5</c:v>
                </c:pt>
                <c:pt idx="1073">
                  <c:v>78.5</c:v>
                </c:pt>
                <c:pt idx="1074">
                  <c:v>78.5</c:v>
                </c:pt>
                <c:pt idx="1075">
                  <c:v>78.5</c:v>
                </c:pt>
                <c:pt idx="1076">
                  <c:v>78.5</c:v>
                </c:pt>
                <c:pt idx="1077">
                  <c:v>78.5</c:v>
                </c:pt>
                <c:pt idx="1078">
                  <c:v>78.5</c:v>
                </c:pt>
                <c:pt idx="1079">
                  <c:v>78.5</c:v>
                </c:pt>
                <c:pt idx="1080">
                  <c:v>78.5</c:v>
                </c:pt>
                <c:pt idx="1081">
                  <c:v>78.5</c:v>
                </c:pt>
                <c:pt idx="1082">
                  <c:v>78.5</c:v>
                </c:pt>
                <c:pt idx="1083">
                  <c:v>78.5</c:v>
                </c:pt>
                <c:pt idx="1084">
                  <c:v>78.5</c:v>
                </c:pt>
                <c:pt idx="1085">
                  <c:v>78.5</c:v>
                </c:pt>
                <c:pt idx="1086">
                  <c:v>78.5</c:v>
                </c:pt>
                <c:pt idx="1087">
                  <c:v>78.5</c:v>
                </c:pt>
                <c:pt idx="1088">
                  <c:v>78.5</c:v>
                </c:pt>
                <c:pt idx="1089">
                  <c:v>78.5</c:v>
                </c:pt>
                <c:pt idx="1090">
                  <c:v>78.5</c:v>
                </c:pt>
                <c:pt idx="1091">
                  <c:v>78.5</c:v>
                </c:pt>
                <c:pt idx="1092">
                  <c:v>78.5</c:v>
                </c:pt>
                <c:pt idx="1093">
                  <c:v>78.5</c:v>
                </c:pt>
                <c:pt idx="1094">
                  <c:v>78.5</c:v>
                </c:pt>
                <c:pt idx="1095">
                  <c:v>78.5</c:v>
                </c:pt>
                <c:pt idx="1096">
                  <c:v>78.5</c:v>
                </c:pt>
                <c:pt idx="1097">
                  <c:v>78.5</c:v>
                </c:pt>
                <c:pt idx="1098">
                  <c:v>78.5</c:v>
                </c:pt>
                <c:pt idx="1099">
                  <c:v>78.5</c:v>
                </c:pt>
                <c:pt idx="1100">
                  <c:v>78.5</c:v>
                </c:pt>
                <c:pt idx="1101">
                  <c:v>78.5</c:v>
                </c:pt>
                <c:pt idx="1102">
                  <c:v>78.5</c:v>
                </c:pt>
                <c:pt idx="1103">
                  <c:v>78.5</c:v>
                </c:pt>
                <c:pt idx="1104">
                  <c:v>78.5</c:v>
                </c:pt>
                <c:pt idx="1105">
                  <c:v>78.5</c:v>
                </c:pt>
                <c:pt idx="1106">
                  <c:v>78.5</c:v>
                </c:pt>
                <c:pt idx="1107">
                  <c:v>78.5</c:v>
                </c:pt>
                <c:pt idx="1108">
                  <c:v>78.5</c:v>
                </c:pt>
                <c:pt idx="1109">
                  <c:v>78.5</c:v>
                </c:pt>
                <c:pt idx="1110">
                  <c:v>78.5</c:v>
                </c:pt>
                <c:pt idx="1111">
                  <c:v>78.5</c:v>
                </c:pt>
                <c:pt idx="1112">
                  <c:v>78.5</c:v>
                </c:pt>
                <c:pt idx="1113">
                  <c:v>78.5</c:v>
                </c:pt>
                <c:pt idx="1114">
                  <c:v>78.5</c:v>
                </c:pt>
                <c:pt idx="1115">
                  <c:v>78.5</c:v>
                </c:pt>
                <c:pt idx="1116">
                  <c:v>78.5</c:v>
                </c:pt>
                <c:pt idx="1117">
                  <c:v>78.5</c:v>
                </c:pt>
                <c:pt idx="1118">
                  <c:v>78.5</c:v>
                </c:pt>
                <c:pt idx="1119">
                  <c:v>78.5</c:v>
                </c:pt>
                <c:pt idx="1120">
                  <c:v>78.5</c:v>
                </c:pt>
                <c:pt idx="1121">
                  <c:v>78.5</c:v>
                </c:pt>
                <c:pt idx="1122">
                  <c:v>78.5</c:v>
                </c:pt>
                <c:pt idx="1123">
                  <c:v>78.5</c:v>
                </c:pt>
                <c:pt idx="1124">
                  <c:v>78.5</c:v>
                </c:pt>
                <c:pt idx="1125">
                  <c:v>78.5</c:v>
                </c:pt>
                <c:pt idx="1126">
                  <c:v>78.5</c:v>
                </c:pt>
                <c:pt idx="1127">
                  <c:v>78.5</c:v>
                </c:pt>
                <c:pt idx="1128">
                  <c:v>78.5</c:v>
                </c:pt>
                <c:pt idx="1129">
                  <c:v>78.5</c:v>
                </c:pt>
                <c:pt idx="1130">
                  <c:v>78.5</c:v>
                </c:pt>
                <c:pt idx="1131">
                  <c:v>78.5</c:v>
                </c:pt>
                <c:pt idx="1132">
                  <c:v>78.5</c:v>
                </c:pt>
                <c:pt idx="1133">
                  <c:v>78.5</c:v>
                </c:pt>
                <c:pt idx="1134">
                  <c:v>78.5</c:v>
                </c:pt>
                <c:pt idx="1135">
                  <c:v>78.5</c:v>
                </c:pt>
                <c:pt idx="1136">
                  <c:v>78.5</c:v>
                </c:pt>
                <c:pt idx="1137">
                  <c:v>78.5</c:v>
                </c:pt>
                <c:pt idx="1138">
                  <c:v>78.5</c:v>
                </c:pt>
                <c:pt idx="1139">
                  <c:v>78.5</c:v>
                </c:pt>
                <c:pt idx="1140">
                  <c:v>78.5</c:v>
                </c:pt>
                <c:pt idx="1141">
                  <c:v>78.5</c:v>
                </c:pt>
                <c:pt idx="1142">
                  <c:v>78.5</c:v>
                </c:pt>
                <c:pt idx="1143">
                  <c:v>78.5</c:v>
                </c:pt>
                <c:pt idx="1144">
                  <c:v>78.5</c:v>
                </c:pt>
                <c:pt idx="1145">
                  <c:v>78.5</c:v>
                </c:pt>
                <c:pt idx="1146">
                  <c:v>78.5</c:v>
                </c:pt>
                <c:pt idx="1147">
                  <c:v>78.5</c:v>
                </c:pt>
                <c:pt idx="1148">
                  <c:v>78.5</c:v>
                </c:pt>
                <c:pt idx="1149">
                  <c:v>78.5</c:v>
                </c:pt>
                <c:pt idx="1150">
                  <c:v>78.5</c:v>
                </c:pt>
                <c:pt idx="1151">
                  <c:v>78.5</c:v>
                </c:pt>
                <c:pt idx="1152">
                  <c:v>88.5</c:v>
                </c:pt>
                <c:pt idx="1153">
                  <c:v>88.5</c:v>
                </c:pt>
                <c:pt idx="1154">
                  <c:v>88.5</c:v>
                </c:pt>
                <c:pt idx="1155">
                  <c:v>88.5</c:v>
                </c:pt>
                <c:pt idx="1156">
                  <c:v>88.5</c:v>
                </c:pt>
                <c:pt idx="1157">
                  <c:v>88.5</c:v>
                </c:pt>
                <c:pt idx="1158">
                  <c:v>88.5</c:v>
                </c:pt>
                <c:pt idx="1159">
                  <c:v>88.5</c:v>
                </c:pt>
                <c:pt idx="1160">
                  <c:v>88.5</c:v>
                </c:pt>
                <c:pt idx="1161">
                  <c:v>88.5</c:v>
                </c:pt>
                <c:pt idx="1162">
                  <c:v>88.5</c:v>
                </c:pt>
                <c:pt idx="1163">
                  <c:v>88.5</c:v>
                </c:pt>
                <c:pt idx="1164">
                  <c:v>88.5</c:v>
                </c:pt>
                <c:pt idx="1165">
                  <c:v>88.5</c:v>
                </c:pt>
                <c:pt idx="1166">
                  <c:v>88.5</c:v>
                </c:pt>
                <c:pt idx="1167">
                  <c:v>88.5</c:v>
                </c:pt>
                <c:pt idx="1168">
                  <c:v>88.5</c:v>
                </c:pt>
                <c:pt idx="1169">
                  <c:v>88.5</c:v>
                </c:pt>
                <c:pt idx="1170">
                  <c:v>88.5</c:v>
                </c:pt>
                <c:pt idx="1171">
                  <c:v>88.5</c:v>
                </c:pt>
                <c:pt idx="1172">
                  <c:v>88.5</c:v>
                </c:pt>
                <c:pt idx="1173">
                  <c:v>88.5</c:v>
                </c:pt>
                <c:pt idx="1174">
                  <c:v>88.5</c:v>
                </c:pt>
                <c:pt idx="1175">
                  <c:v>88.5</c:v>
                </c:pt>
                <c:pt idx="1176">
                  <c:v>88.5</c:v>
                </c:pt>
                <c:pt idx="1177">
                  <c:v>88.5</c:v>
                </c:pt>
                <c:pt idx="1178">
                  <c:v>88.5</c:v>
                </c:pt>
                <c:pt idx="1179">
                  <c:v>88.5</c:v>
                </c:pt>
                <c:pt idx="1180">
                  <c:v>88.5</c:v>
                </c:pt>
                <c:pt idx="1181">
                  <c:v>88.5</c:v>
                </c:pt>
                <c:pt idx="1182">
                  <c:v>88.5</c:v>
                </c:pt>
                <c:pt idx="1183">
                  <c:v>88.5</c:v>
                </c:pt>
                <c:pt idx="1184">
                  <c:v>88.5</c:v>
                </c:pt>
                <c:pt idx="1185">
                  <c:v>88.5</c:v>
                </c:pt>
                <c:pt idx="1186">
                  <c:v>88.5</c:v>
                </c:pt>
                <c:pt idx="1187">
                  <c:v>88.5</c:v>
                </c:pt>
                <c:pt idx="1188">
                  <c:v>88.5</c:v>
                </c:pt>
                <c:pt idx="1189">
                  <c:v>88.5</c:v>
                </c:pt>
                <c:pt idx="1190">
                  <c:v>88.5</c:v>
                </c:pt>
                <c:pt idx="1191">
                  <c:v>88.5</c:v>
                </c:pt>
                <c:pt idx="1192">
                  <c:v>88.5</c:v>
                </c:pt>
                <c:pt idx="1193">
                  <c:v>88.5</c:v>
                </c:pt>
                <c:pt idx="1194">
                  <c:v>88.5</c:v>
                </c:pt>
                <c:pt idx="1195">
                  <c:v>88.5</c:v>
                </c:pt>
                <c:pt idx="1196">
                  <c:v>88.5</c:v>
                </c:pt>
                <c:pt idx="1197">
                  <c:v>88.5</c:v>
                </c:pt>
                <c:pt idx="1198">
                  <c:v>88.5</c:v>
                </c:pt>
                <c:pt idx="1199">
                  <c:v>88.5</c:v>
                </c:pt>
                <c:pt idx="1200">
                  <c:v>88.5</c:v>
                </c:pt>
                <c:pt idx="1201">
                  <c:v>88.5</c:v>
                </c:pt>
                <c:pt idx="1202">
                  <c:v>88.5</c:v>
                </c:pt>
                <c:pt idx="1203">
                  <c:v>88.5</c:v>
                </c:pt>
                <c:pt idx="1204">
                  <c:v>88.5</c:v>
                </c:pt>
                <c:pt idx="1205">
                  <c:v>88.5</c:v>
                </c:pt>
                <c:pt idx="1206">
                  <c:v>88.5</c:v>
                </c:pt>
                <c:pt idx="1207">
                  <c:v>88.5</c:v>
                </c:pt>
                <c:pt idx="1208">
                  <c:v>88.5</c:v>
                </c:pt>
                <c:pt idx="1209">
                  <c:v>88.5</c:v>
                </c:pt>
                <c:pt idx="1210">
                  <c:v>88.5</c:v>
                </c:pt>
                <c:pt idx="1211">
                  <c:v>88.5</c:v>
                </c:pt>
                <c:pt idx="1212">
                  <c:v>88.5</c:v>
                </c:pt>
                <c:pt idx="1213">
                  <c:v>88.5</c:v>
                </c:pt>
                <c:pt idx="1214">
                  <c:v>88.5</c:v>
                </c:pt>
                <c:pt idx="1215">
                  <c:v>88.5</c:v>
                </c:pt>
                <c:pt idx="1216">
                  <c:v>88.5</c:v>
                </c:pt>
                <c:pt idx="1217">
                  <c:v>88.5</c:v>
                </c:pt>
                <c:pt idx="1218">
                  <c:v>88.5</c:v>
                </c:pt>
                <c:pt idx="1219">
                  <c:v>88.5</c:v>
                </c:pt>
                <c:pt idx="1220">
                  <c:v>88.5</c:v>
                </c:pt>
                <c:pt idx="1221">
                  <c:v>88.5</c:v>
                </c:pt>
                <c:pt idx="1222">
                  <c:v>88.5</c:v>
                </c:pt>
                <c:pt idx="1223">
                  <c:v>88.5</c:v>
                </c:pt>
                <c:pt idx="1224">
                  <c:v>88.5</c:v>
                </c:pt>
                <c:pt idx="1225">
                  <c:v>88.5</c:v>
                </c:pt>
                <c:pt idx="1226">
                  <c:v>88.5</c:v>
                </c:pt>
                <c:pt idx="1227">
                  <c:v>88.5</c:v>
                </c:pt>
                <c:pt idx="1228">
                  <c:v>88.5</c:v>
                </c:pt>
                <c:pt idx="1229">
                  <c:v>88.5</c:v>
                </c:pt>
                <c:pt idx="1230">
                  <c:v>88.5</c:v>
                </c:pt>
                <c:pt idx="1231">
                  <c:v>88.5</c:v>
                </c:pt>
                <c:pt idx="1232">
                  <c:v>88.5</c:v>
                </c:pt>
                <c:pt idx="1233">
                  <c:v>88.5</c:v>
                </c:pt>
                <c:pt idx="1234">
                  <c:v>88.5</c:v>
                </c:pt>
                <c:pt idx="1235">
                  <c:v>88.5</c:v>
                </c:pt>
                <c:pt idx="1236">
                  <c:v>88.5</c:v>
                </c:pt>
                <c:pt idx="1237">
                  <c:v>88.5</c:v>
                </c:pt>
                <c:pt idx="1238">
                  <c:v>88.5</c:v>
                </c:pt>
                <c:pt idx="1239">
                  <c:v>88.5</c:v>
                </c:pt>
                <c:pt idx="1240">
                  <c:v>88.5</c:v>
                </c:pt>
                <c:pt idx="1241">
                  <c:v>88.5</c:v>
                </c:pt>
                <c:pt idx="1242">
                  <c:v>88.5</c:v>
                </c:pt>
                <c:pt idx="1243">
                  <c:v>88.5</c:v>
                </c:pt>
                <c:pt idx="1244">
                  <c:v>88.5</c:v>
                </c:pt>
                <c:pt idx="1245">
                  <c:v>88.5</c:v>
                </c:pt>
                <c:pt idx="1246">
                  <c:v>88.5</c:v>
                </c:pt>
                <c:pt idx="1247">
                  <c:v>88.5</c:v>
                </c:pt>
                <c:pt idx="1248">
                  <c:v>88.5</c:v>
                </c:pt>
                <c:pt idx="1249">
                  <c:v>88.5</c:v>
                </c:pt>
                <c:pt idx="1250">
                  <c:v>88.5</c:v>
                </c:pt>
                <c:pt idx="1251">
                  <c:v>88.5</c:v>
                </c:pt>
                <c:pt idx="1252">
                  <c:v>88.5</c:v>
                </c:pt>
                <c:pt idx="1253">
                  <c:v>88.5</c:v>
                </c:pt>
                <c:pt idx="1254">
                  <c:v>88.5</c:v>
                </c:pt>
                <c:pt idx="1255">
                  <c:v>88.5</c:v>
                </c:pt>
                <c:pt idx="1256">
                  <c:v>88.5</c:v>
                </c:pt>
                <c:pt idx="1257">
                  <c:v>88.5</c:v>
                </c:pt>
                <c:pt idx="1258">
                  <c:v>88.5</c:v>
                </c:pt>
                <c:pt idx="1259">
                  <c:v>88.5</c:v>
                </c:pt>
                <c:pt idx="1260">
                  <c:v>88.5</c:v>
                </c:pt>
                <c:pt idx="1261">
                  <c:v>88.5</c:v>
                </c:pt>
                <c:pt idx="1262">
                  <c:v>88.5</c:v>
                </c:pt>
                <c:pt idx="1263">
                  <c:v>88.5</c:v>
                </c:pt>
                <c:pt idx="1264">
                  <c:v>88.5</c:v>
                </c:pt>
                <c:pt idx="1265">
                  <c:v>88.5</c:v>
                </c:pt>
                <c:pt idx="1266">
                  <c:v>88.5</c:v>
                </c:pt>
                <c:pt idx="1267">
                  <c:v>88.5</c:v>
                </c:pt>
                <c:pt idx="1268">
                  <c:v>88.5</c:v>
                </c:pt>
                <c:pt idx="1269">
                  <c:v>88.5</c:v>
                </c:pt>
                <c:pt idx="1270">
                  <c:v>88.5</c:v>
                </c:pt>
                <c:pt idx="1271">
                  <c:v>88.5</c:v>
                </c:pt>
                <c:pt idx="1272">
                  <c:v>88.5</c:v>
                </c:pt>
                <c:pt idx="1273">
                  <c:v>88.5</c:v>
                </c:pt>
                <c:pt idx="1274">
                  <c:v>88.5</c:v>
                </c:pt>
                <c:pt idx="1275">
                  <c:v>88.5</c:v>
                </c:pt>
                <c:pt idx="1276">
                  <c:v>88.5</c:v>
                </c:pt>
                <c:pt idx="1277">
                  <c:v>88.5</c:v>
                </c:pt>
                <c:pt idx="1278">
                  <c:v>88.5</c:v>
                </c:pt>
                <c:pt idx="1279">
                  <c:v>88.5</c:v>
                </c:pt>
                <c:pt idx="1280">
                  <c:v>98.5</c:v>
                </c:pt>
                <c:pt idx="1281">
                  <c:v>98.5</c:v>
                </c:pt>
                <c:pt idx="1282">
                  <c:v>98.5</c:v>
                </c:pt>
                <c:pt idx="1283">
                  <c:v>98.5</c:v>
                </c:pt>
                <c:pt idx="1284">
                  <c:v>98.5</c:v>
                </c:pt>
                <c:pt idx="1285">
                  <c:v>98.5</c:v>
                </c:pt>
                <c:pt idx="1286">
                  <c:v>98.5</c:v>
                </c:pt>
                <c:pt idx="1287">
                  <c:v>98.5</c:v>
                </c:pt>
                <c:pt idx="1288">
                  <c:v>98.5</c:v>
                </c:pt>
                <c:pt idx="1289">
                  <c:v>98.5</c:v>
                </c:pt>
                <c:pt idx="1290">
                  <c:v>98.5</c:v>
                </c:pt>
                <c:pt idx="1291">
                  <c:v>98.5</c:v>
                </c:pt>
                <c:pt idx="1292">
                  <c:v>98.5</c:v>
                </c:pt>
                <c:pt idx="1293">
                  <c:v>98.5</c:v>
                </c:pt>
                <c:pt idx="1294">
                  <c:v>98.5</c:v>
                </c:pt>
                <c:pt idx="1295">
                  <c:v>98.5</c:v>
                </c:pt>
                <c:pt idx="1296">
                  <c:v>98.5</c:v>
                </c:pt>
                <c:pt idx="1297">
                  <c:v>98.5</c:v>
                </c:pt>
                <c:pt idx="1298">
                  <c:v>98.5</c:v>
                </c:pt>
                <c:pt idx="1299">
                  <c:v>98.5</c:v>
                </c:pt>
                <c:pt idx="1300">
                  <c:v>98.5</c:v>
                </c:pt>
                <c:pt idx="1301">
                  <c:v>98.5</c:v>
                </c:pt>
                <c:pt idx="1302">
                  <c:v>98.5</c:v>
                </c:pt>
                <c:pt idx="1303">
                  <c:v>98.5</c:v>
                </c:pt>
                <c:pt idx="1304">
                  <c:v>98.5</c:v>
                </c:pt>
                <c:pt idx="1305">
                  <c:v>98.5</c:v>
                </c:pt>
                <c:pt idx="1306">
                  <c:v>98.5</c:v>
                </c:pt>
                <c:pt idx="1307">
                  <c:v>98.5</c:v>
                </c:pt>
                <c:pt idx="1308">
                  <c:v>98.5</c:v>
                </c:pt>
                <c:pt idx="1309">
                  <c:v>98.5</c:v>
                </c:pt>
                <c:pt idx="1310">
                  <c:v>98.5</c:v>
                </c:pt>
                <c:pt idx="1311">
                  <c:v>98.5</c:v>
                </c:pt>
                <c:pt idx="1312">
                  <c:v>98.5</c:v>
                </c:pt>
                <c:pt idx="1313">
                  <c:v>98.5</c:v>
                </c:pt>
                <c:pt idx="1314">
                  <c:v>98.5</c:v>
                </c:pt>
                <c:pt idx="1315">
                  <c:v>98.5</c:v>
                </c:pt>
                <c:pt idx="1316">
                  <c:v>98.5</c:v>
                </c:pt>
                <c:pt idx="1317">
                  <c:v>98.5</c:v>
                </c:pt>
                <c:pt idx="1318">
                  <c:v>98.5</c:v>
                </c:pt>
                <c:pt idx="1319">
                  <c:v>98.5</c:v>
                </c:pt>
                <c:pt idx="1320">
                  <c:v>98.5</c:v>
                </c:pt>
                <c:pt idx="1321">
                  <c:v>98.5</c:v>
                </c:pt>
                <c:pt idx="1322">
                  <c:v>98.5</c:v>
                </c:pt>
                <c:pt idx="1323">
                  <c:v>98.5</c:v>
                </c:pt>
                <c:pt idx="1324">
                  <c:v>98.5</c:v>
                </c:pt>
                <c:pt idx="1325">
                  <c:v>98.5</c:v>
                </c:pt>
                <c:pt idx="1326">
                  <c:v>98.5</c:v>
                </c:pt>
                <c:pt idx="1327">
                  <c:v>98.5</c:v>
                </c:pt>
                <c:pt idx="1328">
                  <c:v>98.5</c:v>
                </c:pt>
                <c:pt idx="1329">
                  <c:v>98.5</c:v>
                </c:pt>
                <c:pt idx="1330">
                  <c:v>98.5</c:v>
                </c:pt>
                <c:pt idx="1331">
                  <c:v>98.5</c:v>
                </c:pt>
                <c:pt idx="1332">
                  <c:v>98.5</c:v>
                </c:pt>
                <c:pt idx="1333">
                  <c:v>98.5</c:v>
                </c:pt>
                <c:pt idx="1334">
                  <c:v>98.5</c:v>
                </c:pt>
                <c:pt idx="1335">
                  <c:v>98.5</c:v>
                </c:pt>
                <c:pt idx="1336">
                  <c:v>98.5</c:v>
                </c:pt>
                <c:pt idx="1337">
                  <c:v>98.5</c:v>
                </c:pt>
                <c:pt idx="1338">
                  <c:v>98.5</c:v>
                </c:pt>
                <c:pt idx="1339">
                  <c:v>98.5</c:v>
                </c:pt>
                <c:pt idx="1340">
                  <c:v>98.5</c:v>
                </c:pt>
                <c:pt idx="1341">
                  <c:v>98.5</c:v>
                </c:pt>
                <c:pt idx="1342">
                  <c:v>98.5</c:v>
                </c:pt>
                <c:pt idx="1343">
                  <c:v>98.5</c:v>
                </c:pt>
                <c:pt idx="1344">
                  <c:v>98.5</c:v>
                </c:pt>
                <c:pt idx="1345">
                  <c:v>98.5</c:v>
                </c:pt>
                <c:pt idx="1346">
                  <c:v>98.5</c:v>
                </c:pt>
                <c:pt idx="1347">
                  <c:v>98.5</c:v>
                </c:pt>
                <c:pt idx="1348">
                  <c:v>98.5</c:v>
                </c:pt>
                <c:pt idx="1349">
                  <c:v>98.5</c:v>
                </c:pt>
                <c:pt idx="1350">
                  <c:v>98.5</c:v>
                </c:pt>
                <c:pt idx="1351">
                  <c:v>98.5</c:v>
                </c:pt>
                <c:pt idx="1352">
                  <c:v>98.5</c:v>
                </c:pt>
                <c:pt idx="1353">
                  <c:v>98.5</c:v>
                </c:pt>
                <c:pt idx="1354">
                  <c:v>98.5</c:v>
                </c:pt>
                <c:pt idx="1355">
                  <c:v>98.5</c:v>
                </c:pt>
                <c:pt idx="1356">
                  <c:v>98.5</c:v>
                </c:pt>
                <c:pt idx="1357">
                  <c:v>98.5</c:v>
                </c:pt>
                <c:pt idx="1358">
                  <c:v>98.5</c:v>
                </c:pt>
                <c:pt idx="1359">
                  <c:v>98.5</c:v>
                </c:pt>
                <c:pt idx="1360">
                  <c:v>98.5</c:v>
                </c:pt>
                <c:pt idx="1361">
                  <c:v>98.5</c:v>
                </c:pt>
                <c:pt idx="1362">
                  <c:v>98.5</c:v>
                </c:pt>
                <c:pt idx="1363">
                  <c:v>98.5</c:v>
                </c:pt>
                <c:pt idx="1364">
                  <c:v>98.5</c:v>
                </c:pt>
                <c:pt idx="1365">
                  <c:v>98.5</c:v>
                </c:pt>
                <c:pt idx="1366">
                  <c:v>98.5</c:v>
                </c:pt>
                <c:pt idx="1367">
                  <c:v>98.5</c:v>
                </c:pt>
                <c:pt idx="1368">
                  <c:v>98.5</c:v>
                </c:pt>
                <c:pt idx="1369">
                  <c:v>98.5</c:v>
                </c:pt>
                <c:pt idx="1370">
                  <c:v>98.5</c:v>
                </c:pt>
                <c:pt idx="1371">
                  <c:v>98.5</c:v>
                </c:pt>
                <c:pt idx="1372">
                  <c:v>98.5</c:v>
                </c:pt>
                <c:pt idx="1373">
                  <c:v>98.5</c:v>
                </c:pt>
                <c:pt idx="1374">
                  <c:v>98.5</c:v>
                </c:pt>
                <c:pt idx="1375">
                  <c:v>98.5</c:v>
                </c:pt>
                <c:pt idx="1376">
                  <c:v>98.5</c:v>
                </c:pt>
                <c:pt idx="1377">
                  <c:v>98.5</c:v>
                </c:pt>
                <c:pt idx="1378">
                  <c:v>98.5</c:v>
                </c:pt>
                <c:pt idx="1379">
                  <c:v>98.5</c:v>
                </c:pt>
                <c:pt idx="1380">
                  <c:v>98.5</c:v>
                </c:pt>
                <c:pt idx="1381">
                  <c:v>98.5</c:v>
                </c:pt>
                <c:pt idx="1382">
                  <c:v>98.5</c:v>
                </c:pt>
                <c:pt idx="1383">
                  <c:v>98.5</c:v>
                </c:pt>
                <c:pt idx="1384">
                  <c:v>98.5</c:v>
                </c:pt>
                <c:pt idx="1385">
                  <c:v>98.5</c:v>
                </c:pt>
                <c:pt idx="1386">
                  <c:v>98.5</c:v>
                </c:pt>
                <c:pt idx="1387">
                  <c:v>98.5</c:v>
                </c:pt>
                <c:pt idx="1388">
                  <c:v>98.5</c:v>
                </c:pt>
                <c:pt idx="1389">
                  <c:v>98.5</c:v>
                </c:pt>
                <c:pt idx="1390">
                  <c:v>98.5</c:v>
                </c:pt>
                <c:pt idx="1391">
                  <c:v>98.5</c:v>
                </c:pt>
                <c:pt idx="1392">
                  <c:v>98.5</c:v>
                </c:pt>
                <c:pt idx="1393">
                  <c:v>98.5</c:v>
                </c:pt>
                <c:pt idx="1394">
                  <c:v>98.5</c:v>
                </c:pt>
                <c:pt idx="1395">
                  <c:v>98.5</c:v>
                </c:pt>
                <c:pt idx="1396">
                  <c:v>98.5</c:v>
                </c:pt>
                <c:pt idx="1397">
                  <c:v>98.5</c:v>
                </c:pt>
                <c:pt idx="1398">
                  <c:v>98.5</c:v>
                </c:pt>
                <c:pt idx="1399">
                  <c:v>98.5</c:v>
                </c:pt>
                <c:pt idx="1400">
                  <c:v>98.5</c:v>
                </c:pt>
                <c:pt idx="1401">
                  <c:v>98.5</c:v>
                </c:pt>
                <c:pt idx="1402">
                  <c:v>98.5</c:v>
                </c:pt>
                <c:pt idx="1403">
                  <c:v>98.5</c:v>
                </c:pt>
                <c:pt idx="1404">
                  <c:v>98.5</c:v>
                </c:pt>
                <c:pt idx="1405">
                  <c:v>98.5</c:v>
                </c:pt>
                <c:pt idx="1406">
                  <c:v>98.5</c:v>
                </c:pt>
                <c:pt idx="1407">
                  <c:v>98.5</c:v>
                </c:pt>
              </c:numCache>
            </c:numRef>
          </c:xVal>
          <c:yVal>
            <c:numRef>
              <c:f>maximale_chloride_groeiseizoen!$AK$3:$AK$14100</c:f>
              <c:numCache>
                <c:formatCode>General</c:formatCode>
                <c:ptCount val="14098"/>
                <c:pt idx="0">
                  <c:v>421.1142578125</c:v>
                </c:pt>
                <c:pt idx="1">
                  <c:v>421.1142578125</c:v>
                </c:pt>
                <c:pt idx="2">
                  <c:v>421.95413208007801</c:v>
                </c:pt>
                <c:pt idx="3">
                  <c:v>421.95413208007801</c:v>
                </c:pt>
                <c:pt idx="4">
                  <c:v>428.68588256835898</c:v>
                </c:pt>
                <c:pt idx="5">
                  <c:v>428.68588256835898</c:v>
                </c:pt>
                <c:pt idx="6">
                  <c:v>429.81430053710898</c:v>
                </c:pt>
                <c:pt idx="7">
                  <c:v>429.81430053710898</c:v>
                </c:pt>
                <c:pt idx="8">
                  <c:v>432.38714599609301</c:v>
                </c:pt>
                <c:pt idx="9">
                  <c:v>432.38714599609301</c:v>
                </c:pt>
                <c:pt idx="10">
                  <c:v>433.35406494140602</c:v>
                </c:pt>
                <c:pt idx="11">
                  <c:v>433.35406494140602</c:v>
                </c:pt>
                <c:pt idx="12">
                  <c:v>439.93243408203102</c:v>
                </c:pt>
                <c:pt idx="13">
                  <c:v>439.93243408203102</c:v>
                </c:pt>
                <c:pt idx="14">
                  <c:v>441.07946777343699</c:v>
                </c:pt>
                <c:pt idx="15">
                  <c:v>441.07946777343699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422.03494262695301</c:v>
                </c:pt>
                <c:pt idx="129">
                  <c:v>422.03494262695301</c:v>
                </c:pt>
                <c:pt idx="130">
                  <c:v>422.88198852539</c:v>
                </c:pt>
                <c:pt idx="131">
                  <c:v>422.88198852539</c:v>
                </c:pt>
                <c:pt idx="132">
                  <c:v>429.60284423828102</c:v>
                </c:pt>
                <c:pt idx="133">
                  <c:v>429.60284423828102</c:v>
                </c:pt>
                <c:pt idx="134">
                  <c:v>430.73989868164</c:v>
                </c:pt>
                <c:pt idx="135">
                  <c:v>430.73989868164</c:v>
                </c:pt>
                <c:pt idx="136">
                  <c:v>433.33135986328102</c:v>
                </c:pt>
                <c:pt idx="137">
                  <c:v>433.33135986328102</c:v>
                </c:pt>
                <c:pt idx="138">
                  <c:v>434.29833984375</c:v>
                </c:pt>
                <c:pt idx="139">
                  <c:v>434.29833984375</c:v>
                </c:pt>
                <c:pt idx="140">
                  <c:v>440.84323120117102</c:v>
                </c:pt>
                <c:pt idx="141">
                  <c:v>440.84323120117102</c:v>
                </c:pt>
                <c:pt idx="142">
                  <c:v>441.99801635742102</c:v>
                </c:pt>
                <c:pt idx="143">
                  <c:v>441.99801635742102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422.59143066406199</c:v>
                </c:pt>
                <c:pt idx="257">
                  <c:v>422.59143066406199</c:v>
                </c:pt>
                <c:pt idx="258">
                  <c:v>423.42941284179602</c:v>
                </c:pt>
                <c:pt idx="259">
                  <c:v>423.42941284179602</c:v>
                </c:pt>
                <c:pt idx="260">
                  <c:v>430.17721557617102</c:v>
                </c:pt>
                <c:pt idx="261">
                  <c:v>430.17721557617102</c:v>
                </c:pt>
                <c:pt idx="262">
                  <c:v>431.30633544921801</c:v>
                </c:pt>
                <c:pt idx="263">
                  <c:v>431.30633544921801</c:v>
                </c:pt>
                <c:pt idx="264">
                  <c:v>433.92581176757801</c:v>
                </c:pt>
                <c:pt idx="265">
                  <c:v>433.92581176757801</c:v>
                </c:pt>
                <c:pt idx="266">
                  <c:v>434.88067626953102</c:v>
                </c:pt>
                <c:pt idx="267">
                  <c:v>434.88067626953102</c:v>
                </c:pt>
                <c:pt idx="268">
                  <c:v>441.54113769531199</c:v>
                </c:pt>
                <c:pt idx="269">
                  <c:v>441.54113769531199</c:v>
                </c:pt>
                <c:pt idx="270">
                  <c:v>442.68981933593699</c:v>
                </c:pt>
                <c:pt idx="271">
                  <c:v>442.68981933593699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422.89984130859301</c:v>
                </c:pt>
                <c:pt idx="385">
                  <c:v>422.89984130859301</c:v>
                </c:pt>
                <c:pt idx="386">
                  <c:v>423.73519897460898</c:v>
                </c:pt>
                <c:pt idx="387">
                  <c:v>423.73519897460898</c:v>
                </c:pt>
                <c:pt idx="388">
                  <c:v>430.48587036132801</c:v>
                </c:pt>
                <c:pt idx="389">
                  <c:v>430.48587036132801</c:v>
                </c:pt>
                <c:pt idx="390">
                  <c:v>431.61209106445301</c:v>
                </c:pt>
                <c:pt idx="391">
                  <c:v>431.61209106445301</c:v>
                </c:pt>
                <c:pt idx="392">
                  <c:v>434.26690673828102</c:v>
                </c:pt>
                <c:pt idx="393">
                  <c:v>434.26690673828102</c:v>
                </c:pt>
                <c:pt idx="394">
                  <c:v>435.21011352539</c:v>
                </c:pt>
                <c:pt idx="395">
                  <c:v>435.21011352539</c:v>
                </c:pt>
                <c:pt idx="396">
                  <c:v>441.916900634765</c:v>
                </c:pt>
                <c:pt idx="397">
                  <c:v>441.916900634765</c:v>
                </c:pt>
                <c:pt idx="398">
                  <c:v>443.06271362304602</c:v>
                </c:pt>
                <c:pt idx="399">
                  <c:v>443.06271362304602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422.80987548828102</c:v>
                </c:pt>
                <c:pt idx="513">
                  <c:v>422.80987548828102</c:v>
                </c:pt>
                <c:pt idx="514">
                  <c:v>423.637451171875</c:v>
                </c:pt>
                <c:pt idx="515">
                  <c:v>423.637451171875</c:v>
                </c:pt>
                <c:pt idx="516">
                  <c:v>430.38931274414</c:v>
                </c:pt>
                <c:pt idx="517">
                  <c:v>430.38931274414</c:v>
                </c:pt>
                <c:pt idx="518">
                  <c:v>431.50698852539</c:v>
                </c:pt>
                <c:pt idx="519">
                  <c:v>431.50698852539</c:v>
                </c:pt>
                <c:pt idx="520">
                  <c:v>434.194244384765</c:v>
                </c:pt>
                <c:pt idx="521">
                  <c:v>434.194244384765</c:v>
                </c:pt>
                <c:pt idx="522">
                  <c:v>435.12356567382801</c:v>
                </c:pt>
                <c:pt idx="523">
                  <c:v>435.12356567382801</c:v>
                </c:pt>
                <c:pt idx="524">
                  <c:v>441.86605834960898</c:v>
                </c:pt>
                <c:pt idx="525">
                  <c:v>441.86605834960898</c:v>
                </c:pt>
                <c:pt idx="526">
                  <c:v>443.00500488281199</c:v>
                </c:pt>
                <c:pt idx="527">
                  <c:v>443.00500488281199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422.45886230468699</c:v>
                </c:pt>
                <c:pt idx="641">
                  <c:v>422.45886230468699</c:v>
                </c:pt>
                <c:pt idx="642">
                  <c:v>423.2685546875</c:v>
                </c:pt>
                <c:pt idx="643">
                  <c:v>423.2685546875</c:v>
                </c:pt>
                <c:pt idx="644">
                  <c:v>430.04324340820301</c:v>
                </c:pt>
                <c:pt idx="645">
                  <c:v>430.04324340820301</c:v>
                </c:pt>
                <c:pt idx="646">
                  <c:v>431.14300537109301</c:v>
                </c:pt>
                <c:pt idx="647">
                  <c:v>431.14300537109301</c:v>
                </c:pt>
                <c:pt idx="648">
                  <c:v>433.86868286132801</c:v>
                </c:pt>
                <c:pt idx="649">
                  <c:v>433.86868286132801</c:v>
                </c:pt>
                <c:pt idx="650">
                  <c:v>434.770416259765</c:v>
                </c:pt>
                <c:pt idx="651">
                  <c:v>434.770416259765</c:v>
                </c:pt>
                <c:pt idx="652">
                  <c:v>441.588134765625</c:v>
                </c:pt>
                <c:pt idx="653">
                  <c:v>441.588134765625</c:v>
                </c:pt>
                <c:pt idx="654">
                  <c:v>442.71057128906199</c:v>
                </c:pt>
                <c:pt idx="655">
                  <c:v>442.71057128906199</c:v>
                </c:pt>
                <c:pt idx="656">
                  <c:v>493.51861572265602</c:v>
                </c:pt>
                <c:pt idx="657">
                  <c:v>493.51861572265602</c:v>
                </c:pt>
                <c:pt idx="658">
                  <c:v>494.06057739257801</c:v>
                </c:pt>
                <c:pt idx="659">
                  <c:v>494.06057739257801</c:v>
                </c:pt>
                <c:pt idx="660">
                  <c:v>504.33743286132801</c:v>
                </c:pt>
                <c:pt idx="661">
                  <c:v>504.33743286132801</c:v>
                </c:pt>
                <c:pt idx="662">
                  <c:v>-999</c:v>
                </c:pt>
                <c:pt idx="663">
                  <c:v>-999</c:v>
                </c:pt>
                <c:pt idx="664">
                  <c:v>505.17105102539</c:v>
                </c:pt>
                <c:pt idx="665">
                  <c:v>505.17105102539</c:v>
                </c:pt>
                <c:pt idx="666">
                  <c:v>-999</c:v>
                </c:pt>
                <c:pt idx="667">
                  <c:v>-999</c:v>
                </c:pt>
                <c:pt idx="668">
                  <c:v>508.09567260742102</c:v>
                </c:pt>
                <c:pt idx="669">
                  <c:v>508.09567260742102</c:v>
                </c:pt>
                <c:pt idx="670">
                  <c:v>508.70904541015602</c:v>
                </c:pt>
                <c:pt idx="671">
                  <c:v>508.70904541015602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519.181396484375</c:v>
                </c:pt>
                <c:pt idx="687">
                  <c:v>519.181396484375</c:v>
                </c:pt>
                <c:pt idx="688">
                  <c:v>519.98693847656205</c:v>
                </c:pt>
                <c:pt idx="689">
                  <c:v>519.98693847656205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421.72586059570301</c:v>
                </c:pt>
                <c:pt idx="769">
                  <c:v>421.72586059570301</c:v>
                </c:pt>
                <c:pt idx="770">
                  <c:v>422.52813720703102</c:v>
                </c:pt>
                <c:pt idx="771">
                  <c:v>422.52813720703102</c:v>
                </c:pt>
                <c:pt idx="772">
                  <c:v>429.28662109375</c:v>
                </c:pt>
                <c:pt idx="773">
                  <c:v>429.28662109375</c:v>
                </c:pt>
                <c:pt idx="774">
                  <c:v>430.37713623046801</c:v>
                </c:pt>
                <c:pt idx="775">
                  <c:v>430.37713623046801</c:v>
                </c:pt>
                <c:pt idx="776">
                  <c:v>433.12484741210898</c:v>
                </c:pt>
                <c:pt idx="777">
                  <c:v>433.12484741210898</c:v>
                </c:pt>
                <c:pt idx="778">
                  <c:v>434.01815795898398</c:v>
                </c:pt>
                <c:pt idx="779">
                  <c:v>434.01815795898398</c:v>
                </c:pt>
                <c:pt idx="780">
                  <c:v>440.84136962890602</c:v>
                </c:pt>
                <c:pt idx="781">
                  <c:v>440.84136962890602</c:v>
                </c:pt>
                <c:pt idx="782">
                  <c:v>441.955322265625</c:v>
                </c:pt>
                <c:pt idx="783">
                  <c:v>441.955322265625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420.58334350585898</c:v>
                </c:pt>
                <c:pt idx="897">
                  <c:v>420.58334350585898</c:v>
                </c:pt>
                <c:pt idx="898">
                  <c:v>421.36456298828102</c:v>
                </c:pt>
                <c:pt idx="899">
                  <c:v>421.36456298828102</c:v>
                </c:pt>
                <c:pt idx="900">
                  <c:v>428.135650634765</c:v>
                </c:pt>
                <c:pt idx="901">
                  <c:v>428.135650634765</c:v>
                </c:pt>
                <c:pt idx="902">
                  <c:v>429.203125</c:v>
                </c:pt>
                <c:pt idx="903">
                  <c:v>429.203125</c:v>
                </c:pt>
                <c:pt idx="904">
                  <c:v>431.951904296875</c:v>
                </c:pt>
                <c:pt idx="905">
                  <c:v>431.951904296875</c:v>
                </c:pt>
                <c:pt idx="906">
                  <c:v>432.84835815429602</c:v>
                </c:pt>
                <c:pt idx="907">
                  <c:v>432.84835815429602</c:v>
                </c:pt>
                <c:pt idx="908">
                  <c:v>439.77798461914</c:v>
                </c:pt>
                <c:pt idx="909">
                  <c:v>439.77798461914</c:v>
                </c:pt>
                <c:pt idx="910">
                  <c:v>440.87158203125</c:v>
                </c:pt>
                <c:pt idx="911">
                  <c:v>440.87158203125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419.40695190429602</c:v>
                </c:pt>
                <c:pt idx="1025">
                  <c:v>419.40695190429602</c:v>
                </c:pt>
                <c:pt idx="1026">
                  <c:v>420.17269897460898</c:v>
                </c:pt>
                <c:pt idx="1027">
                  <c:v>420.17269897460898</c:v>
                </c:pt>
                <c:pt idx="1028">
                  <c:v>426.92559814453102</c:v>
                </c:pt>
                <c:pt idx="1029">
                  <c:v>426.92559814453102</c:v>
                </c:pt>
                <c:pt idx="1030">
                  <c:v>427.97805786132801</c:v>
                </c:pt>
                <c:pt idx="1031">
                  <c:v>427.97805786132801</c:v>
                </c:pt>
                <c:pt idx="1032">
                  <c:v>430.75506591796801</c:v>
                </c:pt>
                <c:pt idx="1033">
                  <c:v>430.75506591796801</c:v>
                </c:pt>
                <c:pt idx="1034">
                  <c:v>431.62612915039</c:v>
                </c:pt>
                <c:pt idx="1035">
                  <c:v>431.62612915039</c:v>
                </c:pt>
                <c:pt idx="1036">
                  <c:v>438.546875</c:v>
                </c:pt>
                <c:pt idx="1037">
                  <c:v>438.546875</c:v>
                </c:pt>
                <c:pt idx="1038">
                  <c:v>439.626861572265</c:v>
                </c:pt>
                <c:pt idx="1039">
                  <c:v>439.626861572265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418.197174072265</c:v>
                </c:pt>
                <c:pt idx="1153">
                  <c:v>418.197174072265</c:v>
                </c:pt>
                <c:pt idx="1154">
                  <c:v>418.941802978515</c:v>
                </c:pt>
                <c:pt idx="1155">
                  <c:v>418.941802978515</c:v>
                </c:pt>
                <c:pt idx="1156">
                  <c:v>425.69274902343699</c:v>
                </c:pt>
                <c:pt idx="1157">
                  <c:v>425.69274902343699</c:v>
                </c:pt>
                <c:pt idx="1158">
                  <c:v>426.72332763671801</c:v>
                </c:pt>
                <c:pt idx="1159">
                  <c:v>426.72332763671801</c:v>
                </c:pt>
                <c:pt idx="1160">
                  <c:v>429.51544189453102</c:v>
                </c:pt>
                <c:pt idx="1161">
                  <c:v>429.51544189453102</c:v>
                </c:pt>
                <c:pt idx="1162">
                  <c:v>430.37274169921801</c:v>
                </c:pt>
                <c:pt idx="1163">
                  <c:v>430.37274169921801</c:v>
                </c:pt>
                <c:pt idx="1164">
                  <c:v>437.3544921875</c:v>
                </c:pt>
                <c:pt idx="1165">
                  <c:v>437.3544921875</c:v>
                </c:pt>
                <c:pt idx="1166">
                  <c:v>438.42004394531199</c:v>
                </c:pt>
                <c:pt idx="1167">
                  <c:v>438.42004394531199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416.89877319335898</c:v>
                </c:pt>
                <c:pt idx="1281">
                  <c:v>416.89877319335898</c:v>
                </c:pt>
                <c:pt idx="1282">
                  <c:v>417.62396240234301</c:v>
                </c:pt>
                <c:pt idx="1283">
                  <c:v>417.62396240234301</c:v>
                </c:pt>
                <c:pt idx="1284">
                  <c:v>424.34704589843699</c:v>
                </c:pt>
                <c:pt idx="1285">
                  <c:v>424.34704589843699</c:v>
                </c:pt>
                <c:pt idx="1286">
                  <c:v>425.36492919921801</c:v>
                </c:pt>
                <c:pt idx="1287">
                  <c:v>425.36492919921801</c:v>
                </c:pt>
                <c:pt idx="1288">
                  <c:v>428.14712524414</c:v>
                </c:pt>
                <c:pt idx="1289">
                  <c:v>428.14712524414</c:v>
                </c:pt>
                <c:pt idx="1290">
                  <c:v>429.00457763671801</c:v>
                </c:pt>
                <c:pt idx="1291">
                  <c:v>429.00457763671801</c:v>
                </c:pt>
                <c:pt idx="1292">
                  <c:v>435.916015625</c:v>
                </c:pt>
                <c:pt idx="1293">
                  <c:v>435.916015625</c:v>
                </c:pt>
                <c:pt idx="1294">
                  <c:v>436.97424316406199</c:v>
                </c:pt>
                <c:pt idx="1295">
                  <c:v>436.97424316406199</c:v>
                </c:pt>
                <c:pt idx="1296">
                  <c:v>487.97302246093699</c:v>
                </c:pt>
                <c:pt idx="1297">
                  <c:v>487.97302246093699</c:v>
                </c:pt>
                <c:pt idx="1298">
                  <c:v>488.40679931640602</c:v>
                </c:pt>
                <c:pt idx="1299">
                  <c:v>488.40679931640602</c:v>
                </c:pt>
                <c:pt idx="1300">
                  <c:v>-999</c:v>
                </c:pt>
                <c:pt idx="1301">
                  <c:v>-999</c:v>
                </c:pt>
                <c:pt idx="1302">
                  <c:v>498.65496826171801</c:v>
                </c:pt>
                <c:pt idx="1303">
                  <c:v>498.65496826171801</c:v>
                </c:pt>
                <c:pt idx="1304">
                  <c:v>499.38937377929602</c:v>
                </c:pt>
                <c:pt idx="1305">
                  <c:v>499.38937377929602</c:v>
                </c:pt>
                <c:pt idx="1306">
                  <c:v>-999</c:v>
                </c:pt>
                <c:pt idx="1307">
                  <c:v>-999</c:v>
                </c:pt>
                <c:pt idx="1308">
                  <c:v>502.3994140625</c:v>
                </c:pt>
                <c:pt idx="1309">
                  <c:v>502.3994140625</c:v>
                </c:pt>
                <c:pt idx="1310">
                  <c:v>502.94317626953102</c:v>
                </c:pt>
                <c:pt idx="1311">
                  <c:v>502.94317626953102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513.52520751953102</c:v>
                </c:pt>
                <c:pt idx="1327">
                  <c:v>513.52520751953102</c:v>
                </c:pt>
                <c:pt idx="1328">
                  <c:v>514.25402832031205</c:v>
                </c:pt>
                <c:pt idx="1329">
                  <c:v>514.25402832031205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F3-46F9-A355-317EA1908D6D}"/>
            </c:ext>
          </c:extLst>
        </c:ser>
        <c:ser>
          <c:idx val="1"/>
          <c:order val="1"/>
          <c:tx>
            <c:strRef>
              <c:f>maximale_chloride_groeiseizoen!$AL$2</c:f>
              <c:strCache>
                <c:ptCount val="1"/>
                <c:pt idx="0">
                  <c:v>25 m3/s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maximale_chloride_groeiseizoen!$AH$3:$AH$1410</c:f>
              <c:numCache>
                <c:formatCode>General</c:formatCode>
                <c:ptCount val="1408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19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4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29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4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39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4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49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4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59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4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69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79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4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4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99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4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09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4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19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9.5</c:v>
                </c:pt>
                <c:pt idx="136">
                  <c:v>9.5</c:v>
                </c:pt>
                <c:pt idx="137">
                  <c:v>9.5</c:v>
                </c:pt>
                <c:pt idx="138">
                  <c:v>9.5</c:v>
                </c:pt>
                <c:pt idx="139">
                  <c:v>9.5</c:v>
                </c:pt>
                <c:pt idx="140">
                  <c:v>9.5</c:v>
                </c:pt>
                <c:pt idx="141">
                  <c:v>9.5</c:v>
                </c:pt>
                <c:pt idx="142">
                  <c:v>9.5</c:v>
                </c:pt>
                <c:pt idx="143">
                  <c:v>9.5</c:v>
                </c:pt>
                <c:pt idx="144">
                  <c:v>9.5</c:v>
                </c:pt>
                <c:pt idx="145">
                  <c:v>9.5</c:v>
                </c:pt>
                <c:pt idx="146">
                  <c:v>9.5</c:v>
                </c:pt>
                <c:pt idx="147">
                  <c:v>9.5</c:v>
                </c:pt>
                <c:pt idx="148">
                  <c:v>9.5</c:v>
                </c:pt>
                <c:pt idx="149">
                  <c:v>9.5</c:v>
                </c:pt>
                <c:pt idx="150">
                  <c:v>9.5</c:v>
                </c:pt>
                <c:pt idx="151">
                  <c:v>9.5</c:v>
                </c:pt>
                <c:pt idx="152">
                  <c:v>9.5</c:v>
                </c:pt>
                <c:pt idx="153">
                  <c:v>9.5</c:v>
                </c:pt>
                <c:pt idx="154">
                  <c:v>9.5</c:v>
                </c:pt>
                <c:pt idx="155">
                  <c:v>9.5</c:v>
                </c:pt>
                <c:pt idx="156">
                  <c:v>9.5</c:v>
                </c:pt>
                <c:pt idx="157">
                  <c:v>9.5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9.5</c:v>
                </c:pt>
                <c:pt idx="230">
                  <c:v>9.5</c:v>
                </c:pt>
                <c:pt idx="231">
                  <c:v>9.5</c:v>
                </c:pt>
                <c:pt idx="232">
                  <c:v>9.5</c:v>
                </c:pt>
                <c:pt idx="233">
                  <c:v>9.5</c:v>
                </c:pt>
                <c:pt idx="234">
                  <c:v>9.5</c:v>
                </c:pt>
                <c:pt idx="235">
                  <c:v>9.5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9.5</c:v>
                </c:pt>
                <c:pt idx="245">
                  <c:v>9.5</c:v>
                </c:pt>
                <c:pt idx="246">
                  <c:v>9.5</c:v>
                </c:pt>
                <c:pt idx="247">
                  <c:v>9.5</c:v>
                </c:pt>
                <c:pt idx="248">
                  <c:v>9.5</c:v>
                </c:pt>
                <c:pt idx="249">
                  <c:v>9.5</c:v>
                </c:pt>
                <c:pt idx="250">
                  <c:v>9.5</c:v>
                </c:pt>
                <c:pt idx="251">
                  <c:v>9.5</c:v>
                </c:pt>
                <c:pt idx="252">
                  <c:v>9.5</c:v>
                </c:pt>
                <c:pt idx="253">
                  <c:v>9.5</c:v>
                </c:pt>
                <c:pt idx="254">
                  <c:v>9.5</c:v>
                </c:pt>
                <c:pt idx="255">
                  <c:v>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19.5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19.5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19.5</c:v>
                </c:pt>
                <c:pt idx="274">
                  <c:v>19.5</c:v>
                </c:pt>
                <c:pt idx="275">
                  <c:v>19.5</c:v>
                </c:pt>
                <c:pt idx="276">
                  <c:v>19.5</c:v>
                </c:pt>
                <c:pt idx="277">
                  <c:v>19.5</c:v>
                </c:pt>
                <c:pt idx="278">
                  <c:v>19.5</c:v>
                </c:pt>
                <c:pt idx="279">
                  <c:v>19.5</c:v>
                </c:pt>
                <c:pt idx="280">
                  <c:v>19.5</c:v>
                </c:pt>
                <c:pt idx="281">
                  <c:v>19.5</c:v>
                </c:pt>
                <c:pt idx="282">
                  <c:v>19.5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19.5</c:v>
                </c:pt>
                <c:pt idx="293">
                  <c:v>19.5</c:v>
                </c:pt>
                <c:pt idx="294">
                  <c:v>19.5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19.5</c:v>
                </c:pt>
                <c:pt idx="299">
                  <c:v>19.5</c:v>
                </c:pt>
                <c:pt idx="300">
                  <c:v>19.5</c:v>
                </c:pt>
                <c:pt idx="301">
                  <c:v>19.5</c:v>
                </c:pt>
                <c:pt idx="302">
                  <c:v>19.5</c:v>
                </c:pt>
                <c:pt idx="303">
                  <c:v>19.5</c:v>
                </c:pt>
                <c:pt idx="304">
                  <c:v>19.5</c:v>
                </c:pt>
                <c:pt idx="305">
                  <c:v>19.5</c:v>
                </c:pt>
                <c:pt idx="306">
                  <c:v>19.5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19.5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</c:v>
                </c:pt>
                <c:pt idx="318">
                  <c:v>19.5</c:v>
                </c:pt>
                <c:pt idx="319">
                  <c:v>19.5</c:v>
                </c:pt>
                <c:pt idx="320">
                  <c:v>19.5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19.5</c:v>
                </c:pt>
                <c:pt idx="325">
                  <c:v>19.5</c:v>
                </c:pt>
                <c:pt idx="326">
                  <c:v>19.5</c:v>
                </c:pt>
                <c:pt idx="327">
                  <c:v>19.5</c:v>
                </c:pt>
                <c:pt idx="328">
                  <c:v>19.5</c:v>
                </c:pt>
                <c:pt idx="329">
                  <c:v>19.5</c:v>
                </c:pt>
                <c:pt idx="330">
                  <c:v>19.5</c:v>
                </c:pt>
                <c:pt idx="331">
                  <c:v>19.5</c:v>
                </c:pt>
                <c:pt idx="332">
                  <c:v>19.5</c:v>
                </c:pt>
                <c:pt idx="333">
                  <c:v>19.5</c:v>
                </c:pt>
                <c:pt idx="334">
                  <c:v>19.5</c:v>
                </c:pt>
                <c:pt idx="335">
                  <c:v>19.5</c:v>
                </c:pt>
                <c:pt idx="336">
                  <c:v>19.5</c:v>
                </c:pt>
                <c:pt idx="337">
                  <c:v>19.5</c:v>
                </c:pt>
                <c:pt idx="338">
                  <c:v>19.5</c:v>
                </c:pt>
                <c:pt idx="339">
                  <c:v>19.5</c:v>
                </c:pt>
                <c:pt idx="340">
                  <c:v>19.5</c:v>
                </c:pt>
                <c:pt idx="341">
                  <c:v>19.5</c:v>
                </c:pt>
                <c:pt idx="342">
                  <c:v>19.5</c:v>
                </c:pt>
                <c:pt idx="343">
                  <c:v>19.5</c:v>
                </c:pt>
                <c:pt idx="344">
                  <c:v>19.5</c:v>
                </c:pt>
                <c:pt idx="345">
                  <c:v>19.5</c:v>
                </c:pt>
                <c:pt idx="346">
                  <c:v>19.5</c:v>
                </c:pt>
                <c:pt idx="347">
                  <c:v>19.5</c:v>
                </c:pt>
                <c:pt idx="348">
                  <c:v>19.5</c:v>
                </c:pt>
                <c:pt idx="349">
                  <c:v>19.5</c:v>
                </c:pt>
                <c:pt idx="350">
                  <c:v>19.5</c:v>
                </c:pt>
                <c:pt idx="351">
                  <c:v>19.5</c:v>
                </c:pt>
                <c:pt idx="352">
                  <c:v>19.5</c:v>
                </c:pt>
                <c:pt idx="353">
                  <c:v>19.5</c:v>
                </c:pt>
                <c:pt idx="354">
                  <c:v>19.5</c:v>
                </c:pt>
                <c:pt idx="355">
                  <c:v>19.5</c:v>
                </c:pt>
                <c:pt idx="356">
                  <c:v>19.5</c:v>
                </c:pt>
                <c:pt idx="357">
                  <c:v>19.5</c:v>
                </c:pt>
                <c:pt idx="358">
                  <c:v>19.5</c:v>
                </c:pt>
                <c:pt idx="359">
                  <c:v>19.5</c:v>
                </c:pt>
                <c:pt idx="360">
                  <c:v>19.5</c:v>
                </c:pt>
                <c:pt idx="361">
                  <c:v>19.5</c:v>
                </c:pt>
                <c:pt idx="362">
                  <c:v>19.5</c:v>
                </c:pt>
                <c:pt idx="363">
                  <c:v>19.5</c:v>
                </c:pt>
                <c:pt idx="364">
                  <c:v>19.5</c:v>
                </c:pt>
                <c:pt idx="365">
                  <c:v>19.5</c:v>
                </c:pt>
                <c:pt idx="366">
                  <c:v>19.5</c:v>
                </c:pt>
                <c:pt idx="367">
                  <c:v>19.5</c:v>
                </c:pt>
                <c:pt idx="368">
                  <c:v>19.5</c:v>
                </c:pt>
                <c:pt idx="369">
                  <c:v>19.5</c:v>
                </c:pt>
                <c:pt idx="370">
                  <c:v>19.5</c:v>
                </c:pt>
                <c:pt idx="371">
                  <c:v>19.5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19.5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19.5</c:v>
                </c:pt>
                <c:pt idx="382">
                  <c:v>19.5</c:v>
                </c:pt>
                <c:pt idx="383">
                  <c:v>19.5</c:v>
                </c:pt>
                <c:pt idx="384">
                  <c:v>29.5</c:v>
                </c:pt>
                <c:pt idx="385">
                  <c:v>29.5</c:v>
                </c:pt>
                <c:pt idx="386">
                  <c:v>29.5</c:v>
                </c:pt>
                <c:pt idx="387">
                  <c:v>29.5</c:v>
                </c:pt>
                <c:pt idx="388">
                  <c:v>29.5</c:v>
                </c:pt>
                <c:pt idx="389">
                  <c:v>29.5</c:v>
                </c:pt>
                <c:pt idx="390">
                  <c:v>29.5</c:v>
                </c:pt>
                <c:pt idx="391">
                  <c:v>29.5</c:v>
                </c:pt>
                <c:pt idx="392">
                  <c:v>29.5</c:v>
                </c:pt>
                <c:pt idx="393">
                  <c:v>29.5</c:v>
                </c:pt>
                <c:pt idx="394">
                  <c:v>29.5</c:v>
                </c:pt>
                <c:pt idx="395">
                  <c:v>29.5</c:v>
                </c:pt>
                <c:pt idx="396">
                  <c:v>29.5</c:v>
                </c:pt>
                <c:pt idx="397">
                  <c:v>29.5</c:v>
                </c:pt>
                <c:pt idx="398">
                  <c:v>29.5</c:v>
                </c:pt>
                <c:pt idx="399">
                  <c:v>29.5</c:v>
                </c:pt>
                <c:pt idx="400">
                  <c:v>29.5</c:v>
                </c:pt>
                <c:pt idx="401">
                  <c:v>29.5</c:v>
                </c:pt>
                <c:pt idx="402">
                  <c:v>29.5</c:v>
                </c:pt>
                <c:pt idx="403">
                  <c:v>29.5</c:v>
                </c:pt>
                <c:pt idx="404">
                  <c:v>29.5</c:v>
                </c:pt>
                <c:pt idx="405">
                  <c:v>29.5</c:v>
                </c:pt>
                <c:pt idx="406">
                  <c:v>29.5</c:v>
                </c:pt>
                <c:pt idx="407">
                  <c:v>29.5</c:v>
                </c:pt>
                <c:pt idx="408">
                  <c:v>29.5</c:v>
                </c:pt>
                <c:pt idx="409">
                  <c:v>29.5</c:v>
                </c:pt>
                <c:pt idx="410">
                  <c:v>29.5</c:v>
                </c:pt>
                <c:pt idx="411">
                  <c:v>29.5</c:v>
                </c:pt>
                <c:pt idx="412">
                  <c:v>29.5</c:v>
                </c:pt>
                <c:pt idx="413">
                  <c:v>29.5</c:v>
                </c:pt>
                <c:pt idx="414">
                  <c:v>29.5</c:v>
                </c:pt>
                <c:pt idx="415">
                  <c:v>29.5</c:v>
                </c:pt>
                <c:pt idx="416">
                  <c:v>29.5</c:v>
                </c:pt>
                <c:pt idx="417">
                  <c:v>29.5</c:v>
                </c:pt>
                <c:pt idx="418">
                  <c:v>29.5</c:v>
                </c:pt>
                <c:pt idx="419">
                  <c:v>29.5</c:v>
                </c:pt>
                <c:pt idx="420">
                  <c:v>29.5</c:v>
                </c:pt>
                <c:pt idx="421">
                  <c:v>29.5</c:v>
                </c:pt>
                <c:pt idx="422">
                  <c:v>29.5</c:v>
                </c:pt>
                <c:pt idx="423">
                  <c:v>29.5</c:v>
                </c:pt>
                <c:pt idx="424">
                  <c:v>29.5</c:v>
                </c:pt>
                <c:pt idx="425">
                  <c:v>29.5</c:v>
                </c:pt>
                <c:pt idx="426">
                  <c:v>29.5</c:v>
                </c:pt>
                <c:pt idx="427">
                  <c:v>29.5</c:v>
                </c:pt>
                <c:pt idx="428">
                  <c:v>29.5</c:v>
                </c:pt>
                <c:pt idx="429">
                  <c:v>29.5</c:v>
                </c:pt>
                <c:pt idx="430">
                  <c:v>29.5</c:v>
                </c:pt>
                <c:pt idx="431">
                  <c:v>29.5</c:v>
                </c:pt>
                <c:pt idx="432">
                  <c:v>29.5</c:v>
                </c:pt>
                <c:pt idx="433">
                  <c:v>29.5</c:v>
                </c:pt>
                <c:pt idx="434">
                  <c:v>29.5</c:v>
                </c:pt>
                <c:pt idx="435">
                  <c:v>29.5</c:v>
                </c:pt>
                <c:pt idx="436">
                  <c:v>29.5</c:v>
                </c:pt>
                <c:pt idx="437">
                  <c:v>29.5</c:v>
                </c:pt>
                <c:pt idx="438">
                  <c:v>29.5</c:v>
                </c:pt>
                <c:pt idx="439">
                  <c:v>29.5</c:v>
                </c:pt>
                <c:pt idx="440">
                  <c:v>29.5</c:v>
                </c:pt>
                <c:pt idx="441">
                  <c:v>29.5</c:v>
                </c:pt>
                <c:pt idx="442">
                  <c:v>29.5</c:v>
                </c:pt>
                <c:pt idx="443">
                  <c:v>29.5</c:v>
                </c:pt>
                <c:pt idx="444">
                  <c:v>29.5</c:v>
                </c:pt>
                <c:pt idx="445">
                  <c:v>29.5</c:v>
                </c:pt>
                <c:pt idx="446">
                  <c:v>29.5</c:v>
                </c:pt>
                <c:pt idx="447">
                  <c:v>29.5</c:v>
                </c:pt>
                <c:pt idx="448">
                  <c:v>29.5</c:v>
                </c:pt>
                <c:pt idx="449">
                  <c:v>29.5</c:v>
                </c:pt>
                <c:pt idx="450">
                  <c:v>29.5</c:v>
                </c:pt>
                <c:pt idx="451">
                  <c:v>29.5</c:v>
                </c:pt>
                <c:pt idx="452">
                  <c:v>29.5</c:v>
                </c:pt>
                <c:pt idx="453">
                  <c:v>29.5</c:v>
                </c:pt>
                <c:pt idx="454">
                  <c:v>29.5</c:v>
                </c:pt>
                <c:pt idx="455">
                  <c:v>29.5</c:v>
                </c:pt>
                <c:pt idx="456">
                  <c:v>29.5</c:v>
                </c:pt>
                <c:pt idx="457">
                  <c:v>29.5</c:v>
                </c:pt>
                <c:pt idx="458">
                  <c:v>29.5</c:v>
                </c:pt>
                <c:pt idx="459">
                  <c:v>29.5</c:v>
                </c:pt>
                <c:pt idx="460">
                  <c:v>29.5</c:v>
                </c:pt>
                <c:pt idx="461">
                  <c:v>29.5</c:v>
                </c:pt>
                <c:pt idx="462">
                  <c:v>29.5</c:v>
                </c:pt>
                <c:pt idx="463">
                  <c:v>29.5</c:v>
                </c:pt>
                <c:pt idx="464">
                  <c:v>29.5</c:v>
                </c:pt>
                <c:pt idx="465">
                  <c:v>29.5</c:v>
                </c:pt>
                <c:pt idx="466">
                  <c:v>29.5</c:v>
                </c:pt>
                <c:pt idx="467">
                  <c:v>29.5</c:v>
                </c:pt>
                <c:pt idx="468">
                  <c:v>29.5</c:v>
                </c:pt>
                <c:pt idx="469">
                  <c:v>29.5</c:v>
                </c:pt>
                <c:pt idx="470">
                  <c:v>29.5</c:v>
                </c:pt>
                <c:pt idx="471">
                  <c:v>29.5</c:v>
                </c:pt>
                <c:pt idx="472">
                  <c:v>29.5</c:v>
                </c:pt>
                <c:pt idx="473">
                  <c:v>29.5</c:v>
                </c:pt>
                <c:pt idx="474">
                  <c:v>29.5</c:v>
                </c:pt>
                <c:pt idx="475">
                  <c:v>29.5</c:v>
                </c:pt>
                <c:pt idx="476">
                  <c:v>29.5</c:v>
                </c:pt>
                <c:pt idx="477">
                  <c:v>29.5</c:v>
                </c:pt>
                <c:pt idx="478">
                  <c:v>29.5</c:v>
                </c:pt>
                <c:pt idx="479">
                  <c:v>29.5</c:v>
                </c:pt>
                <c:pt idx="480">
                  <c:v>29.5</c:v>
                </c:pt>
                <c:pt idx="481">
                  <c:v>29.5</c:v>
                </c:pt>
                <c:pt idx="482">
                  <c:v>29.5</c:v>
                </c:pt>
                <c:pt idx="483">
                  <c:v>29.5</c:v>
                </c:pt>
                <c:pt idx="484">
                  <c:v>29.5</c:v>
                </c:pt>
                <c:pt idx="485">
                  <c:v>29.5</c:v>
                </c:pt>
                <c:pt idx="486">
                  <c:v>29.5</c:v>
                </c:pt>
                <c:pt idx="487">
                  <c:v>29.5</c:v>
                </c:pt>
                <c:pt idx="488">
                  <c:v>29.5</c:v>
                </c:pt>
                <c:pt idx="489">
                  <c:v>29.5</c:v>
                </c:pt>
                <c:pt idx="490">
                  <c:v>29.5</c:v>
                </c:pt>
                <c:pt idx="491">
                  <c:v>29.5</c:v>
                </c:pt>
                <c:pt idx="492">
                  <c:v>29.5</c:v>
                </c:pt>
                <c:pt idx="493">
                  <c:v>29.5</c:v>
                </c:pt>
                <c:pt idx="494">
                  <c:v>29.5</c:v>
                </c:pt>
                <c:pt idx="495">
                  <c:v>29.5</c:v>
                </c:pt>
                <c:pt idx="496">
                  <c:v>29.5</c:v>
                </c:pt>
                <c:pt idx="497">
                  <c:v>29.5</c:v>
                </c:pt>
                <c:pt idx="498">
                  <c:v>29.5</c:v>
                </c:pt>
                <c:pt idx="499">
                  <c:v>29.5</c:v>
                </c:pt>
                <c:pt idx="500">
                  <c:v>29.5</c:v>
                </c:pt>
                <c:pt idx="501">
                  <c:v>29.5</c:v>
                </c:pt>
                <c:pt idx="502">
                  <c:v>29.5</c:v>
                </c:pt>
                <c:pt idx="503">
                  <c:v>29.5</c:v>
                </c:pt>
                <c:pt idx="504">
                  <c:v>29.5</c:v>
                </c:pt>
                <c:pt idx="505">
                  <c:v>29.5</c:v>
                </c:pt>
                <c:pt idx="506">
                  <c:v>29.5</c:v>
                </c:pt>
                <c:pt idx="507">
                  <c:v>29.5</c:v>
                </c:pt>
                <c:pt idx="508">
                  <c:v>29.5</c:v>
                </c:pt>
                <c:pt idx="509">
                  <c:v>29.5</c:v>
                </c:pt>
                <c:pt idx="510">
                  <c:v>29.5</c:v>
                </c:pt>
                <c:pt idx="511">
                  <c:v>29.5</c:v>
                </c:pt>
                <c:pt idx="512">
                  <c:v>39.5</c:v>
                </c:pt>
                <c:pt idx="513">
                  <c:v>39.5</c:v>
                </c:pt>
                <c:pt idx="514">
                  <c:v>39.5</c:v>
                </c:pt>
                <c:pt idx="515">
                  <c:v>39.5</c:v>
                </c:pt>
                <c:pt idx="516">
                  <c:v>39.5</c:v>
                </c:pt>
                <c:pt idx="517">
                  <c:v>39.5</c:v>
                </c:pt>
                <c:pt idx="518">
                  <c:v>39.5</c:v>
                </c:pt>
                <c:pt idx="519">
                  <c:v>39.5</c:v>
                </c:pt>
                <c:pt idx="520">
                  <c:v>39.5</c:v>
                </c:pt>
                <c:pt idx="521">
                  <c:v>39.5</c:v>
                </c:pt>
                <c:pt idx="522">
                  <c:v>39.5</c:v>
                </c:pt>
                <c:pt idx="523">
                  <c:v>39.5</c:v>
                </c:pt>
                <c:pt idx="524">
                  <c:v>39.5</c:v>
                </c:pt>
                <c:pt idx="525">
                  <c:v>39.5</c:v>
                </c:pt>
                <c:pt idx="526">
                  <c:v>39.5</c:v>
                </c:pt>
                <c:pt idx="527">
                  <c:v>39.5</c:v>
                </c:pt>
                <c:pt idx="528">
                  <c:v>39.5</c:v>
                </c:pt>
                <c:pt idx="529">
                  <c:v>39.5</c:v>
                </c:pt>
                <c:pt idx="530">
                  <c:v>39.5</c:v>
                </c:pt>
                <c:pt idx="531">
                  <c:v>39.5</c:v>
                </c:pt>
                <c:pt idx="532">
                  <c:v>39.5</c:v>
                </c:pt>
                <c:pt idx="533">
                  <c:v>39.5</c:v>
                </c:pt>
                <c:pt idx="534">
                  <c:v>39.5</c:v>
                </c:pt>
                <c:pt idx="535">
                  <c:v>39.5</c:v>
                </c:pt>
                <c:pt idx="536">
                  <c:v>39.5</c:v>
                </c:pt>
                <c:pt idx="537">
                  <c:v>39.5</c:v>
                </c:pt>
                <c:pt idx="538">
                  <c:v>39.5</c:v>
                </c:pt>
                <c:pt idx="539">
                  <c:v>39.5</c:v>
                </c:pt>
                <c:pt idx="540">
                  <c:v>39.5</c:v>
                </c:pt>
                <c:pt idx="541">
                  <c:v>39.5</c:v>
                </c:pt>
                <c:pt idx="542">
                  <c:v>39.5</c:v>
                </c:pt>
                <c:pt idx="543">
                  <c:v>39.5</c:v>
                </c:pt>
                <c:pt idx="544">
                  <c:v>39.5</c:v>
                </c:pt>
                <c:pt idx="545">
                  <c:v>39.5</c:v>
                </c:pt>
                <c:pt idx="546">
                  <c:v>39.5</c:v>
                </c:pt>
                <c:pt idx="547">
                  <c:v>39.5</c:v>
                </c:pt>
                <c:pt idx="548">
                  <c:v>39.5</c:v>
                </c:pt>
                <c:pt idx="549">
                  <c:v>39.5</c:v>
                </c:pt>
                <c:pt idx="550">
                  <c:v>39.5</c:v>
                </c:pt>
                <c:pt idx="551">
                  <c:v>39.5</c:v>
                </c:pt>
                <c:pt idx="552">
                  <c:v>39.5</c:v>
                </c:pt>
                <c:pt idx="553">
                  <c:v>39.5</c:v>
                </c:pt>
                <c:pt idx="554">
                  <c:v>39.5</c:v>
                </c:pt>
                <c:pt idx="555">
                  <c:v>39.5</c:v>
                </c:pt>
                <c:pt idx="556">
                  <c:v>39.5</c:v>
                </c:pt>
                <c:pt idx="557">
                  <c:v>39.5</c:v>
                </c:pt>
                <c:pt idx="558">
                  <c:v>39.5</c:v>
                </c:pt>
                <c:pt idx="559">
                  <c:v>39.5</c:v>
                </c:pt>
                <c:pt idx="560">
                  <c:v>39.5</c:v>
                </c:pt>
                <c:pt idx="561">
                  <c:v>39.5</c:v>
                </c:pt>
                <c:pt idx="562">
                  <c:v>39.5</c:v>
                </c:pt>
                <c:pt idx="563">
                  <c:v>39.5</c:v>
                </c:pt>
                <c:pt idx="564">
                  <c:v>39.5</c:v>
                </c:pt>
                <c:pt idx="565">
                  <c:v>39.5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39.5</c:v>
                </c:pt>
                <c:pt idx="570">
                  <c:v>39.5</c:v>
                </c:pt>
                <c:pt idx="571">
                  <c:v>39.5</c:v>
                </c:pt>
                <c:pt idx="572">
                  <c:v>39.5</c:v>
                </c:pt>
                <c:pt idx="573">
                  <c:v>39.5</c:v>
                </c:pt>
                <c:pt idx="574">
                  <c:v>39.5</c:v>
                </c:pt>
                <c:pt idx="575">
                  <c:v>39.5</c:v>
                </c:pt>
                <c:pt idx="576">
                  <c:v>39.5</c:v>
                </c:pt>
                <c:pt idx="577">
                  <c:v>39.5</c:v>
                </c:pt>
                <c:pt idx="578">
                  <c:v>39.5</c:v>
                </c:pt>
                <c:pt idx="579">
                  <c:v>39.5</c:v>
                </c:pt>
                <c:pt idx="580">
                  <c:v>39.5</c:v>
                </c:pt>
                <c:pt idx="581">
                  <c:v>39.5</c:v>
                </c:pt>
                <c:pt idx="582">
                  <c:v>39.5</c:v>
                </c:pt>
                <c:pt idx="583">
                  <c:v>39.5</c:v>
                </c:pt>
                <c:pt idx="584">
                  <c:v>39.5</c:v>
                </c:pt>
                <c:pt idx="585">
                  <c:v>39.5</c:v>
                </c:pt>
                <c:pt idx="586">
                  <c:v>39.5</c:v>
                </c:pt>
                <c:pt idx="587">
                  <c:v>39.5</c:v>
                </c:pt>
                <c:pt idx="588">
                  <c:v>39.5</c:v>
                </c:pt>
                <c:pt idx="589">
                  <c:v>39.5</c:v>
                </c:pt>
                <c:pt idx="590">
                  <c:v>39.5</c:v>
                </c:pt>
                <c:pt idx="591">
                  <c:v>39.5</c:v>
                </c:pt>
                <c:pt idx="592">
                  <c:v>39.5</c:v>
                </c:pt>
                <c:pt idx="593">
                  <c:v>39.5</c:v>
                </c:pt>
                <c:pt idx="594">
                  <c:v>39.5</c:v>
                </c:pt>
                <c:pt idx="595">
                  <c:v>39.5</c:v>
                </c:pt>
                <c:pt idx="596">
                  <c:v>39.5</c:v>
                </c:pt>
                <c:pt idx="597">
                  <c:v>39.5</c:v>
                </c:pt>
                <c:pt idx="598">
                  <c:v>39.5</c:v>
                </c:pt>
                <c:pt idx="599">
                  <c:v>39.5</c:v>
                </c:pt>
                <c:pt idx="600">
                  <c:v>39.5</c:v>
                </c:pt>
                <c:pt idx="601">
                  <c:v>39.5</c:v>
                </c:pt>
                <c:pt idx="602">
                  <c:v>39.5</c:v>
                </c:pt>
                <c:pt idx="603">
                  <c:v>39.5</c:v>
                </c:pt>
                <c:pt idx="604">
                  <c:v>39.5</c:v>
                </c:pt>
                <c:pt idx="605">
                  <c:v>39.5</c:v>
                </c:pt>
                <c:pt idx="606">
                  <c:v>39.5</c:v>
                </c:pt>
                <c:pt idx="607">
                  <c:v>39.5</c:v>
                </c:pt>
                <c:pt idx="608">
                  <c:v>39.5</c:v>
                </c:pt>
                <c:pt idx="609">
                  <c:v>39.5</c:v>
                </c:pt>
                <c:pt idx="610">
                  <c:v>39.5</c:v>
                </c:pt>
                <c:pt idx="611">
                  <c:v>39.5</c:v>
                </c:pt>
                <c:pt idx="612">
                  <c:v>39.5</c:v>
                </c:pt>
                <c:pt idx="613">
                  <c:v>39.5</c:v>
                </c:pt>
                <c:pt idx="614">
                  <c:v>39.5</c:v>
                </c:pt>
                <c:pt idx="615">
                  <c:v>39.5</c:v>
                </c:pt>
                <c:pt idx="616">
                  <c:v>39.5</c:v>
                </c:pt>
                <c:pt idx="617">
                  <c:v>39.5</c:v>
                </c:pt>
                <c:pt idx="618">
                  <c:v>39.5</c:v>
                </c:pt>
                <c:pt idx="619">
                  <c:v>39.5</c:v>
                </c:pt>
                <c:pt idx="620">
                  <c:v>39.5</c:v>
                </c:pt>
                <c:pt idx="621">
                  <c:v>39.5</c:v>
                </c:pt>
                <c:pt idx="622">
                  <c:v>39.5</c:v>
                </c:pt>
                <c:pt idx="623">
                  <c:v>39.5</c:v>
                </c:pt>
                <c:pt idx="624">
                  <c:v>39.5</c:v>
                </c:pt>
                <c:pt idx="625">
                  <c:v>39.5</c:v>
                </c:pt>
                <c:pt idx="626">
                  <c:v>39.5</c:v>
                </c:pt>
                <c:pt idx="627">
                  <c:v>39.5</c:v>
                </c:pt>
                <c:pt idx="628">
                  <c:v>39.5</c:v>
                </c:pt>
                <c:pt idx="629">
                  <c:v>39.5</c:v>
                </c:pt>
                <c:pt idx="630">
                  <c:v>39.5</c:v>
                </c:pt>
                <c:pt idx="631">
                  <c:v>39.5</c:v>
                </c:pt>
                <c:pt idx="632">
                  <c:v>39.5</c:v>
                </c:pt>
                <c:pt idx="633">
                  <c:v>39.5</c:v>
                </c:pt>
                <c:pt idx="634">
                  <c:v>39.5</c:v>
                </c:pt>
                <c:pt idx="635">
                  <c:v>39.5</c:v>
                </c:pt>
                <c:pt idx="636">
                  <c:v>39.5</c:v>
                </c:pt>
                <c:pt idx="637">
                  <c:v>39.5</c:v>
                </c:pt>
                <c:pt idx="638">
                  <c:v>39.5</c:v>
                </c:pt>
                <c:pt idx="639">
                  <c:v>39.5</c:v>
                </c:pt>
                <c:pt idx="640">
                  <c:v>49.5</c:v>
                </c:pt>
                <c:pt idx="641">
                  <c:v>49.5</c:v>
                </c:pt>
                <c:pt idx="642">
                  <c:v>49.5</c:v>
                </c:pt>
                <c:pt idx="643">
                  <c:v>49.5</c:v>
                </c:pt>
                <c:pt idx="644">
                  <c:v>49.5</c:v>
                </c:pt>
                <c:pt idx="645">
                  <c:v>49.5</c:v>
                </c:pt>
                <c:pt idx="646">
                  <c:v>49.5</c:v>
                </c:pt>
                <c:pt idx="647">
                  <c:v>49.5</c:v>
                </c:pt>
                <c:pt idx="648">
                  <c:v>49.5</c:v>
                </c:pt>
                <c:pt idx="649">
                  <c:v>49.5</c:v>
                </c:pt>
                <c:pt idx="650">
                  <c:v>49.5</c:v>
                </c:pt>
                <c:pt idx="651">
                  <c:v>49.5</c:v>
                </c:pt>
                <c:pt idx="652">
                  <c:v>49.5</c:v>
                </c:pt>
                <c:pt idx="653">
                  <c:v>49.5</c:v>
                </c:pt>
                <c:pt idx="654">
                  <c:v>49.5</c:v>
                </c:pt>
                <c:pt idx="655">
                  <c:v>49.5</c:v>
                </c:pt>
                <c:pt idx="656">
                  <c:v>49.5</c:v>
                </c:pt>
                <c:pt idx="657">
                  <c:v>49.5</c:v>
                </c:pt>
                <c:pt idx="658">
                  <c:v>49.5</c:v>
                </c:pt>
                <c:pt idx="659">
                  <c:v>49.5</c:v>
                </c:pt>
                <c:pt idx="660">
                  <c:v>49.5</c:v>
                </c:pt>
                <c:pt idx="661">
                  <c:v>49.5</c:v>
                </c:pt>
                <c:pt idx="662">
                  <c:v>49.5</c:v>
                </c:pt>
                <c:pt idx="663">
                  <c:v>49.5</c:v>
                </c:pt>
                <c:pt idx="664">
                  <c:v>49.5</c:v>
                </c:pt>
                <c:pt idx="665">
                  <c:v>49.5</c:v>
                </c:pt>
                <c:pt idx="666">
                  <c:v>49.5</c:v>
                </c:pt>
                <c:pt idx="667">
                  <c:v>49.5</c:v>
                </c:pt>
                <c:pt idx="668">
                  <c:v>49.5</c:v>
                </c:pt>
                <c:pt idx="669">
                  <c:v>49.5</c:v>
                </c:pt>
                <c:pt idx="670">
                  <c:v>49.5</c:v>
                </c:pt>
                <c:pt idx="671">
                  <c:v>49.5</c:v>
                </c:pt>
                <c:pt idx="672">
                  <c:v>49.5</c:v>
                </c:pt>
                <c:pt idx="673">
                  <c:v>49.5</c:v>
                </c:pt>
                <c:pt idx="674">
                  <c:v>49.5</c:v>
                </c:pt>
                <c:pt idx="675">
                  <c:v>49.5</c:v>
                </c:pt>
                <c:pt idx="676">
                  <c:v>49.5</c:v>
                </c:pt>
                <c:pt idx="677">
                  <c:v>49.5</c:v>
                </c:pt>
                <c:pt idx="678">
                  <c:v>49.5</c:v>
                </c:pt>
                <c:pt idx="679">
                  <c:v>49.5</c:v>
                </c:pt>
                <c:pt idx="680">
                  <c:v>49.5</c:v>
                </c:pt>
                <c:pt idx="681">
                  <c:v>49.5</c:v>
                </c:pt>
                <c:pt idx="682">
                  <c:v>49.5</c:v>
                </c:pt>
                <c:pt idx="683">
                  <c:v>49.5</c:v>
                </c:pt>
                <c:pt idx="684">
                  <c:v>49.5</c:v>
                </c:pt>
                <c:pt idx="685">
                  <c:v>49.5</c:v>
                </c:pt>
                <c:pt idx="686">
                  <c:v>49.5</c:v>
                </c:pt>
                <c:pt idx="687">
                  <c:v>49.5</c:v>
                </c:pt>
                <c:pt idx="688">
                  <c:v>49.5</c:v>
                </c:pt>
                <c:pt idx="689">
                  <c:v>49.5</c:v>
                </c:pt>
                <c:pt idx="690">
                  <c:v>49.5</c:v>
                </c:pt>
                <c:pt idx="691">
                  <c:v>49.5</c:v>
                </c:pt>
                <c:pt idx="692">
                  <c:v>49.5</c:v>
                </c:pt>
                <c:pt idx="693">
                  <c:v>49.5</c:v>
                </c:pt>
                <c:pt idx="694">
                  <c:v>49.5</c:v>
                </c:pt>
                <c:pt idx="695">
                  <c:v>49.5</c:v>
                </c:pt>
                <c:pt idx="696">
                  <c:v>49.5</c:v>
                </c:pt>
                <c:pt idx="697">
                  <c:v>49.5</c:v>
                </c:pt>
                <c:pt idx="698">
                  <c:v>49.5</c:v>
                </c:pt>
                <c:pt idx="699">
                  <c:v>49.5</c:v>
                </c:pt>
                <c:pt idx="700">
                  <c:v>49.5</c:v>
                </c:pt>
                <c:pt idx="701">
                  <c:v>49.5</c:v>
                </c:pt>
                <c:pt idx="702">
                  <c:v>49.5</c:v>
                </c:pt>
                <c:pt idx="703">
                  <c:v>49.5</c:v>
                </c:pt>
                <c:pt idx="704">
                  <c:v>49.5</c:v>
                </c:pt>
                <c:pt idx="705">
                  <c:v>49.5</c:v>
                </c:pt>
                <c:pt idx="706">
                  <c:v>49.5</c:v>
                </c:pt>
                <c:pt idx="707">
                  <c:v>49.5</c:v>
                </c:pt>
                <c:pt idx="708">
                  <c:v>49.5</c:v>
                </c:pt>
                <c:pt idx="709">
                  <c:v>49.5</c:v>
                </c:pt>
                <c:pt idx="710">
                  <c:v>49.5</c:v>
                </c:pt>
                <c:pt idx="711">
                  <c:v>49.5</c:v>
                </c:pt>
                <c:pt idx="712">
                  <c:v>49.5</c:v>
                </c:pt>
                <c:pt idx="713">
                  <c:v>49.5</c:v>
                </c:pt>
                <c:pt idx="714">
                  <c:v>49.5</c:v>
                </c:pt>
                <c:pt idx="715">
                  <c:v>49.5</c:v>
                </c:pt>
                <c:pt idx="716">
                  <c:v>49.5</c:v>
                </c:pt>
                <c:pt idx="717">
                  <c:v>49.5</c:v>
                </c:pt>
                <c:pt idx="718">
                  <c:v>49.5</c:v>
                </c:pt>
                <c:pt idx="719">
                  <c:v>49.5</c:v>
                </c:pt>
                <c:pt idx="720">
                  <c:v>49.5</c:v>
                </c:pt>
                <c:pt idx="721">
                  <c:v>49.5</c:v>
                </c:pt>
                <c:pt idx="722">
                  <c:v>49.5</c:v>
                </c:pt>
                <c:pt idx="723">
                  <c:v>49.5</c:v>
                </c:pt>
                <c:pt idx="724">
                  <c:v>49.5</c:v>
                </c:pt>
                <c:pt idx="725">
                  <c:v>49.5</c:v>
                </c:pt>
                <c:pt idx="726">
                  <c:v>49.5</c:v>
                </c:pt>
                <c:pt idx="727">
                  <c:v>49.5</c:v>
                </c:pt>
                <c:pt idx="728">
                  <c:v>49.5</c:v>
                </c:pt>
                <c:pt idx="729">
                  <c:v>49.5</c:v>
                </c:pt>
                <c:pt idx="730">
                  <c:v>49.5</c:v>
                </c:pt>
                <c:pt idx="731">
                  <c:v>49.5</c:v>
                </c:pt>
                <c:pt idx="732">
                  <c:v>49.5</c:v>
                </c:pt>
                <c:pt idx="733">
                  <c:v>49.5</c:v>
                </c:pt>
                <c:pt idx="734">
                  <c:v>49.5</c:v>
                </c:pt>
                <c:pt idx="735">
                  <c:v>49.5</c:v>
                </c:pt>
                <c:pt idx="736">
                  <c:v>49.5</c:v>
                </c:pt>
                <c:pt idx="737">
                  <c:v>49.5</c:v>
                </c:pt>
                <c:pt idx="738">
                  <c:v>49.5</c:v>
                </c:pt>
                <c:pt idx="739">
                  <c:v>49.5</c:v>
                </c:pt>
                <c:pt idx="740">
                  <c:v>49.5</c:v>
                </c:pt>
                <c:pt idx="741">
                  <c:v>49.5</c:v>
                </c:pt>
                <c:pt idx="742">
                  <c:v>49.5</c:v>
                </c:pt>
                <c:pt idx="743">
                  <c:v>49.5</c:v>
                </c:pt>
                <c:pt idx="744">
                  <c:v>49.5</c:v>
                </c:pt>
                <c:pt idx="745">
                  <c:v>49.5</c:v>
                </c:pt>
                <c:pt idx="746">
                  <c:v>49.5</c:v>
                </c:pt>
                <c:pt idx="747">
                  <c:v>49.5</c:v>
                </c:pt>
                <c:pt idx="748">
                  <c:v>49.5</c:v>
                </c:pt>
                <c:pt idx="749">
                  <c:v>49.5</c:v>
                </c:pt>
                <c:pt idx="750">
                  <c:v>49.5</c:v>
                </c:pt>
                <c:pt idx="751">
                  <c:v>49.5</c:v>
                </c:pt>
                <c:pt idx="752">
                  <c:v>49.5</c:v>
                </c:pt>
                <c:pt idx="753">
                  <c:v>49.5</c:v>
                </c:pt>
                <c:pt idx="754">
                  <c:v>49.5</c:v>
                </c:pt>
                <c:pt idx="755">
                  <c:v>49.5</c:v>
                </c:pt>
                <c:pt idx="756">
                  <c:v>49.5</c:v>
                </c:pt>
                <c:pt idx="757">
                  <c:v>49.5</c:v>
                </c:pt>
                <c:pt idx="758">
                  <c:v>49.5</c:v>
                </c:pt>
                <c:pt idx="759">
                  <c:v>49.5</c:v>
                </c:pt>
                <c:pt idx="760">
                  <c:v>49.5</c:v>
                </c:pt>
                <c:pt idx="761">
                  <c:v>49.5</c:v>
                </c:pt>
                <c:pt idx="762">
                  <c:v>49.5</c:v>
                </c:pt>
                <c:pt idx="763">
                  <c:v>49.5</c:v>
                </c:pt>
                <c:pt idx="764">
                  <c:v>49.5</c:v>
                </c:pt>
                <c:pt idx="765">
                  <c:v>49.5</c:v>
                </c:pt>
                <c:pt idx="766">
                  <c:v>49.5</c:v>
                </c:pt>
                <c:pt idx="767">
                  <c:v>49.5</c:v>
                </c:pt>
                <c:pt idx="768">
                  <c:v>59.5</c:v>
                </c:pt>
                <c:pt idx="769">
                  <c:v>59.5</c:v>
                </c:pt>
                <c:pt idx="770">
                  <c:v>59.5</c:v>
                </c:pt>
                <c:pt idx="771">
                  <c:v>59.5</c:v>
                </c:pt>
                <c:pt idx="772">
                  <c:v>59.5</c:v>
                </c:pt>
                <c:pt idx="773">
                  <c:v>59.5</c:v>
                </c:pt>
                <c:pt idx="774">
                  <c:v>59.5</c:v>
                </c:pt>
                <c:pt idx="775">
                  <c:v>59.5</c:v>
                </c:pt>
                <c:pt idx="776">
                  <c:v>59.5</c:v>
                </c:pt>
                <c:pt idx="777">
                  <c:v>59.5</c:v>
                </c:pt>
                <c:pt idx="778">
                  <c:v>59.5</c:v>
                </c:pt>
                <c:pt idx="779">
                  <c:v>59.5</c:v>
                </c:pt>
                <c:pt idx="780">
                  <c:v>59.5</c:v>
                </c:pt>
                <c:pt idx="781">
                  <c:v>59.5</c:v>
                </c:pt>
                <c:pt idx="782">
                  <c:v>59.5</c:v>
                </c:pt>
                <c:pt idx="783">
                  <c:v>59.5</c:v>
                </c:pt>
                <c:pt idx="784">
                  <c:v>59.5</c:v>
                </c:pt>
                <c:pt idx="785">
                  <c:v>59.5</c:v>
                </c:pt>
                <c:pt idx="786">
                  <c:v>59.5</c:v>
                </c:pt>
                <c:pt idx="787">
                  <c:v>59.5</c:v>
                </c:pt>
                <c:pt idx="788">
                  <c:v>59.5</c:v>
                </c:pt>
                <c:pt idx="789">
                  <c:v>59.5</c:v>
                </c:pt>
                <c:pt idx="790">
                  <c:v>59.5</c:v>
                </c:pt>
                <c:pt idx="791">
                  <c:v>59.5</c:v>
                </c:pt>
                <c:pt idx="792">
                  <c:v>59.5</c:v>
                </c:pt>
                <c:pt idx="793">
                  <c:v>59.5</c:v>
                </c:pt>
                <c:pt idx="794">
                  <c:v>59.5</c:v>
                </c:pt>
                <c:pt idx="795">
                  <c:v>59.5</c:v>
                </c:pt>
                <c:pt idx="796">
                  <c:v>59.5</c:v>
                </c:pt>
                <c:pt idx="797">
                  <c:v>59.5</c:v>
                </c:pt>
                <c:pt idx="798">
                  <c:v>59.5</c:v>
                </c:pt>
                <c:pt idx="799">
                  <c:v>59.5</c:v>
                </c:pt>
                <c:pt idx="800">
                  <c:v>59.5</c:v>
                </c:pt>
                <c:pt idx="801">
                  <c:v>59.5</c:v>
                </c:pt>
                <c:pt idx="802">
                  <c:v>59.5</c:v>
                </c:pt>
                <c:pt idx="803">
                  <c:v>59.5</c:v>
                </c:pt>
                <c:pt idx="804">
                  <c:v>59.5</c:v>
                </c:pt>
                <c:pt idx="805">
                  <c:v>59.5</c:v>
                </c:pt>
                <c:pt idx="806">
                  <c:v>59.5</c:v>
                </c:pt>
                <c:pt idx="807">
                  <c:v>59.5</c:v>
                </c:pt>
                <c:pt idx="808">
                  <c:v>59.5</c:v>
                </c:pt>
                <c:pt idx="809">
                  <c:v>59.5</c:v>
                </c:pt>
                <c:pt idx="810">
                  <c:v>59.5</c:v>
                </c:pt>
                <c:pt idx="811">
                  <c:v>59.5</c:v>
                </c:pt>
                <c:pt idx="812">
                  <c:v>59.5</c:v>
                </c:pt>
                <c:pt idx="813">
                  <c:v>59.5</c:v>
                </c:pt>
                <c:pt idx="814">
                  <c:v>59.5</c:v>
                </c:pt>
                <c:pt idx="815">
                  <c:v>59.5</c:v>
                </c:pt>
                <c:pt idx="816">
                  <c:v>59.5</c:v>
                </c:pt>
                <c:pt idx="817">
                  <c:v>59.5</c:v>
                </c:pt>
                <c:pt idx="818">
                  <c:v>59.5</c:v>
                </c:pt>
                <c:pt idx="819">
                  <c:v>59.5</c:v>
                </c:pt>
                <c:pt idx="820">
                  <c:v>59.5</c:v>
                </c:pt>
                <c:pt idx="821">
                  <c:v>59.5</c:v>
                </c:pt>
                <c:pt idx="822">
                  <c:v>59.5</c:v>
                </c:pt>
                <c:pt idx="823">
                  <c:v>59.5</c:v>
                </c:pt>
                <c:pt idx="824">
                  <c:v>59.5</c:v>
                </c:pt>
                <c:pt idx="825">
                  <c:v>59.5</c:v>
                </c:pt>
                <c:pt idx="826">
                  <c:v>59.5</c:v>
                </c:pt>
                <c:pt idx="827">
                  <c:v>59.5</c:v>
                </c:pt>
                <c:pt idx="828">
                  <c:v>59.5</c:v>
                </c:pt>
                <c:pt idx="829">
                  <c:v>59.5</c:v>
                </c:pt>
                <c:pt idx="830">
                  <c:v>59.5</c:v>
                </c:pt>
                <c:pt idx="831">
                  <c:v>59.5</c:v>
                </c:pt>
                <c:pt idx="832">
                  <c:v>59.5</c:v>
                </c:pt>
                <c:pt idx="833">
                  <c:v>59.5</c:v>
                </c:pt>
                <c:pt idx="834">
                  <c:v>59.5</c:v>
                </c:pt>
                <c:pt idx="835">
                  <c:v>59.5</c:v>
                </c:pt>
                <c:pt idx="836">
                  <c:v>59.5</c:v>
                </c:pt>
                <c:pt idx="837">
                  <c:v>59.5</c:v>
                </c:pt>
                <c:pt idx="838">
                  <c:v>59.5</c:v>
                </c:pt>
                <c:pt idx="839">
                  <c:v>59.5</c:v>
                </c:pt>
                <c:pt idx="840">
                  <c:v>59.5</c:v>
                </c:pt>
                <c:pt idx="841">
                  <c:v>59.5</c:v>
                </c:pt>
                <c:pt idx="842">
                  <c:v>59.5</c:v>
                </c:pt>
                <c:pt idx="843">
                  <c:v>59.5</c:v>
                </c:pt>
                <c:pt idx="844">
                  <c:v>59.5</c:v>
                </c:pt>
                <c:pt idx="845">
                  <c:v>59.5</c:v>
                </c:pt>
                <c:pt idx="846">
                  <c:v>59.5</c:v>
                </c:pt>
                <c:pt idx="847">
                  <c:v>59.5</c:v>
                </c:pt>
                <c:pt idx="848">
                  <c:v>59.5</c:v>
                </c:pt>
                <c:pt idx="849">
                  <c:v>59.5</c:v>
                </c:pt>
                <c:pt idx="850">
                  <c:v>59.5</c:v>
                </c:pt>
                <c:pt idx="851">
                  <c:v>59.5</c:v>
                </c:pt>
                <c:pt idx="852">
                  <c:v>59.5</c:v>
                </c:pt>
                <c:pt idx="853">
                  <c:v>59.5</c:v>
                </c:pt>
                <c:pt idx="854">
                  <c:v>59.5</c:v>
                </c:pt>
                <c:pt idx="855">
                  <c:v>59.5</c:v>
                </c:pt>
                <c:pt idx="856">
                  <c:v>59.5</c:v>
                </c:pt>
                <c:pt idx="857">
                  <c:v>59.5</c:v>
                </c:pt>
                <c:pt idx="858">
                  <c:v>59.5</c:v>
                </c:pt>
                <c:pt idx="859">
                  <c:v>59.5</c:v>
                </c:pt>
                <c:pt idx="860">
                  <c:v>59.5</c:v>
                </c:pt>
                <c:pt idx="861">
                  <c:v>59.5</c:v>
                </c:pt>
                <c:pt idx="862">
                  <c:v>59.5</c:v>
                </c:pt>
                <c:pt idx="863">
                  <c:v>59.5</c:v>
                </c:pt>
                <c:pt idx="864">
                  <c:v>59.5</c:v>
                </c:pt>
                <c:pt idx="865">
                  <c:v>59.5</c:v>
                </c:pt>
                <c:pt idx="866">
                  <c:v>59.5</c:v>
                </c:pt>
                <c:pt idx="867">
                  <c:v>59.5</c:v>
                </c:pt>
                <c:pt idx="868">
                  <c:v>59.5</c:v>
                </c:pt>
                <c:pt idx="869">
                  <c:v>59.5</c:v>
                </c:pt>
                <c:pt idx="870">
                  <c:v>59.5</c:v>
                </c:pt>
                <c:pt idx="871">
                  <c:v>59.5</c:v>
                </c:pt>
                <c:pt idx="872">
                  <c:v>59.5</c:v>
                </c:pt>
                <c:pt idx="873">
                  <c:v>59.5</c:v>
                </c:pt>
                <c:pt idx="874">
                  <c:v>59.5</c:v>
                </c:pt>
                <c:pt idx="875">
                  <c:v>59.5</c:v>
                </c:pt>
                <c:pt idx="876">
                  <c:v>59.5</c:v>
                </c:pt>
                <c:pt idx="877">
                  <c:v>59.5</c:v>
                </c:pt>
                <c:pt idx="878">
                  <c:v>59.5</c:v>
                </c:pt>
                <c:pt idx="879">
                  <c:v>59.5</c:v>
                </c:pt>
                <c:pt idx="880">
                  <c:v>59.5</c:v>
                </c:pt>
                <c:pt idx="881">
                  <c:v>59.5</c:v>
                </c:pt>
                <c:pt idx="882">
                  <c:v>59.5</c:v>
                </c:pt>
                <c:pt idx="883">
                  <c:v>59.5</c:v>
                </c:pt>
                <c:pt idx="884">
                  <c:v>59.5</c:v>
                </c:pt>
                <c:pt idx="885">
                  <c:v>59.5</c:v>
                </c:pt>
                <c:pt idx="886">
                  <c:v>59.5</c:v>
                </c:pt>
                <c:pt idx="887">
                  <c:v>59.5</c:v>
                </c:pt>
                <c:pt idx="888">
                  <c:v>59.5</c:v>
                </c:pt>
                <c:pt idx="889">
                  <c:v>59.5</c:v>
                </c:pt>
                <c:pt idx="890">
                  <c:v>59.5</c:v>
                </c:pt>
                <c:pt idx="891">
                  <c:v>59.5</c:v>
                </c:pt>
                <c:pt idx="892">
                  <c:v>59.5</c:v>
                </c:pt>
                <c:pt idx="893">
                  <c:v>59.5</c:v>
                </c:pt>
                <c:pt idx="894">
                  <c:v>59.5</c:v>
                </c:pt>
                <c:pt idx="895">
                  <c:v>59.5</c:v>
                </c:pt>
                <c:pt idx="896">
                  <c:v>69.5</c:v>
                </c:pt>
                <c:pt idx="897">
                  <c:v>69.5</c:v>
                </c:pt>
                <c:pt idx="898">
                  <c:v>69.5</c:v>
                </c:pt>
                <c:pt idx="899">
                  <c:v>69.5</c:v>
                </c:pt>
                <c:pt idx="900">
                  <c:v>69.5</c:v>
                </c:pt>
                <c:pt idx="901">
                  <c:v>69.5</c:v>
                </c:pt>
                <c:pt idx="902">
                  <c:v>69.5</c:v>
                </c:pt>
                <c:pt idx="903">
                  <c:v>69.5</c:v>
                </c:pt>
                <c:pt idx="904">
                  <c:v>69.5</c:v>
                </c:pt>
                <c:pt idx="905">
                  <c:v>69.5</c:v>
                </c:pt>
                <c:pt idx="906">
                  <c:v>69.5</c:v>
                </c:pt>
                <c:pt idx="907">
                  <c:v>69.5</c:v>
                </c:pt>
                <c:pt idx="908">
                  <c:v>69.5</c:v>
                </c:pt>
                <c:pt idx="909">
                  <c:v>69.5</c:v>
                </c:pt>
                <c:pt idx="910">
                  <c:v>69.5</c:v>
                </c:pt>
                <c:pt idx="911">
                  <c:v>69.5</c:v>
                </c:pt>
                <c:pt idx="912">
                  <c:v>69.5</c:v>
                </c:pt>
                <c:pt idx="913">
                  <c:v>69.5</c:v>
                </c:pt>
                <c:pt idx="914">
                  <c:v>69.5</c:v>
                </c:pt>
                <c:pt idx="915">
                  <c:v>69.5</c:v>
                </c:pt>
                <c:pt idx="916">
                  <c:v>69.5</c:v>
                </c:pt>
                <c:pt idx="917">
                  <c:v>69.5</c:v>
                </c:pt>
                <c:pt idx="918">
                  <c:v>69.5</c:v>
                </c:pt>
                <c:pt idx="919">
                  <c:v>69.5</c:v>
                </c:pt>
                <c:pt idx="920">
                  <c:v>69.5</c:v>
                </c:pt>
                <c:pt idx="921">
                  <c:v>69.5</c:v>
                </c:pt>
                <c:pt idx="922">
                  <c:v>69.5</c:v>
                </c:pt>
                <c:pt idx="923">
                  <c:v>69.5</c:v>
                </c:pt>
                <c:pt idx="924">
                  <c:v>69.5</c:v>
                </c:pt>
                <c:pt idx="925">
                  <c:v>69.5</c:v>
                </c:pt>
                <c:pt idx="926">
                  <c:v>69.5</c:v>
                </c:pt>
                <c:pt idx="927">
                  <c:v>69.5</c:v>
                </c:pt>
                <c:pt idx="928">
                  <c:v>69.5</c:v>
                </c:pt>
                <c:pt idx="929">
                  <c:v>69.5</c:v>
                </c:pt>
                <c:pt idx="930">
                  <c:v>69.5</c:v>
                </c:pt>
                <c:pt idx="931">
                  <c:v>69.5</c:v>
                </c:pt>
                <c:pt idx="932">
                  <c:v>69.5</c:v>
                </c:pt>
                <c:pt idx="933">
                  <c:v>69.5</c:v>
                </c:pt>
                <c:pt idx="934">
                  <c:v>69.5</c:v>
                </c:pt>
                <c:pt idx="935">
                  <c:v>69.5</c:v>
                </c:pt>
                <c:pt idx="936">
                  <c:v>69.5</c:v>
                </c:pt>
                <c:pt idx="937">
                  <c:v>69.5</c:v>
                </c:pt>
                <c:pt idx="938">
                  <c:v>69.5</c:v>
                </c:pt>
                <c:pt idx="939">
                  <c:v>69.5</c:v>
                </c:pt>
                <c:pt idx="940">
                  <c:v>69.5</c:v>
                </c:pt>
                <c:pt idx="941">
                  <c:v>69.5</c:v>
                </c:pt>
                <c:pt idx="942">
                  <c:v>69.5</c:v>
                </c:pt>
                <c:pt idx="943">
                  <c:v>69.5</c:v>
                </c:pt>
                <c:pt idx="944">
                  <c:v>69.5</c:v>
                </c:pt>
                <c:pt idx="945">
                  <c:v>69.5</c:v>
                </c:pt>
                <c:pt idx="946">
                  <c:v>69.5</c:v>
                </c:pt>
                <c:pt idx="947">
                  <c:v>69.5</c:v>
                </c:pt>
                <c:pt idx="948">
                  <c:v>69.5</c:v>
                </c:pt>
                <c:pt idx="949">
                  <c:v>69.5</c:v>
                </c:pt>
                <c:pt idx="950">
                  <c:v>69.5</c:v>
                </c:pt>
                <c:pt idx="951">
                  <c:v>69.5</c:v>
                </c:pt>
                <c:pt idx="952">
                  <c:v>69.5</c:v>
                </c:pt>
                <c:pt idx="953">
                  <c:v>69.5</c:v>
                </c:pt>
                <c:pt idx="954">
                  <c:v>69.5</c:v>
                </c:pt>
                <c:pt idx="955">
                  <c:v>69.5</c:v>
                </c:pt>
                <c:pt idx="956">
                  <c:v>69.5</c:v>
                </c:pt>
                <c:pt idx="957">
                  <c:v>69.5</c:v>
                </c:pt>
                <c:pt idx="958">
                  <c:v>69.5</c:v>
                </c:pt>
                <c:pt idx="959">
                  <c:v>69.5</c:v>
                </c:pt>
                <c:pt idx="960">
                  <c:v>69.5</c:v>
                </c:pt>
                <c:pt idx="961">
                  <c:v>69.5</c:v>
                </c:pt>
                <c:pt idx="962">
                  <c:v>69.5</c:v>
                </c:pt>
                <c:pt idx="963">
                  <c:v>69.5</c:v>
                </c:pt>
                <c:pt idx="964">
                  <c:v>69.5</c:v>
                </c:pt>
                <c:pt idx="965">
                  <c:v>69.5</c:v>
                </c:pt>
                <c:pt idx="966">
                  <c:v>69.5</c:v>
                </c:pt>
                <c:pt idx="967">
                  <c:v>69.5</c:v>
                </c:pt>
                <c:pt idx="968">
                  <c:v>69.5</c:v>
                </c:pt>
                <c:pt idx="969">
                  <c:v>69.5</c:v>
                </c:pt>
                <c:pt idx="970">
                  <c:v>69.5</c:v>
                </c:pt>
                <c:pt idx="971">
                  <c:v>69.5</c:v>
                </c:pt>
                <c:pt idx="972">
                  <c:v>69.5</c:v>
                </c:pt>
                <c:pt idx="973">
                  <c:v>69.5</c:v>
                </c:pt>
                <c:pt idx="974">
                  <c:v>69.5</c:v>
                </c:pt>
                <c:pt idx="975">
                  <c:v>69.5</c:v>
                </c:pt>
                <c:pt idx="976">
                  <c:v>69.5</c:v>
                </c:pt>
                <c:pt idx="977">
                  <c:v>69.5</c:v>
                </c:pt>
                <c:pt idx="978">
                  <c:v>69.5</c:v>
                </c:pt>
                <c:pt idx="979">
                  <c:v>69.5</c:v>
                </c:pt>
                <c:pt idx="980">
                  <c:v>69.5</c:v>
                </c:pt>
                <c:pt idx="981">
                  <c:v>69.5</c:v>
                </c:pt>
                <c:pt idx="982">
                  <c:v>69.5</c:v>
                </c:pt>
                <c:pt idx="983">
                  <c:v>69.5</c:v>
                </c:pt>
                <c:pt idx="984">
                  <c:v>69.5</c:v>
                </c:pt>
                <c:pt idx="985">
                  <c:v>69.5</c:v>
                </c:pt>
                <c:pt idx="986">
                  <c:v>69.5</c:v>
                </c:pt>
                <c:pt idx="987">
                  <c:v>69.5</c:v>
                </c:pt>
                <c:pt idx="988">
                  <c:v>69.5</c:v>
                </c:pt>
                <c:pt idx="989">
                  <c:v>69.5</c:v>
                </c:pt>
                <c:pt idx="990">
                  <c:v>69.5</c:v>
                </c:pt>
                <c:pt idx="991">
                  <c:v>69.5</c:v>
                </c:pt>
                <c:pt idx="992">
                  <c:v>69.5</c:v>
                </c:pt>
                <c:pt idx="993">
                  <c:v>69.5</c:v>
                </c:pt>
                <c:pt idx="994">
                  <c:v>69.5</c:v>
                </c:pt>
                <c:pt idx="995">
                  <c:v>69.5</c:v>
                </c:pt>
                <c:pt idx="996">
                  <c:v>69.5</c:v>
                </c:pt>
                <c:pt idx="997">
                  <c:v>69.5</c:v>
                </c:pt>
                <c:pt idx="998">
                  <c:v>69.5</c:v>
                </c:pt>
                <c:pt idx="999">
                  <c:v>69.5</c:v>
                </c:pt>
                <c:pt idx="1000">
                  <c:v>69.5</c:v>
                </c:pt>
                <c:pt idx="1001">
                  <c:v>69.5</c:v>
                </c:pt>
                <c:pt idx="1002">
                  <c:v>69.5</c:v>
                </c:pt>
                <c:pt idx="1003">
                  <c:v>69.5</c:v>
                </c:pt>
                <c:pt idx="1004">
                  <c:v>69.5</c:v>
                </c:pt>
                <c:pt idx="1005">
                  <c:v>69.5</c:v>
                </c:pt>
                <c:pt idx="1006">
                  <c:v>69.5</c:v>
                </c:pt>
                <c:pt idx="1007">
                  <c:v>69.5</c:v>
                </c:pt>
                <c:pt idx="1008">
                  <c:v>69.5</c:v>
                </c:pt>
                <c:pt idx="1009">
                  <c:v>69.5</c:v>
                </c:pt>
                <c:pt idx="1010">
                  <c:v>69.5</c:v>
                </c:pt>
                <c:pt idx="1011">
                  <c:v>69.5</c:v>
                </c:pt>
                <c:pt idx="1012">
                  <c:v>69.5</c:v>
                </c:pt>
                <c:pt idx="1013">
                  <c:v>69.5</c:v>
                </c:pt>
                <c:pt idx="1014">
                  <c:v>69.5</c:v>
                </c:pt>
                <c:pt idx="1015">
                  <c:v>69.5</c:v>
                </c:pt>
                <c:pt idx="1016">
                  <c:v>69.5</c:v>
                </c:pt>
                <c:pt idx="1017">
                  <c:v>69.5</c:v>
                </c:pt>
                <c:pt idx="1018">
                  <c:v>69.5</c:v>
                </c:pt>
                <c:pt idx="1019">
                  <c:v>69.5</c:v>
                </c:pt>
                <c:pt idx="1020">
                  <c:v>69.5</c:v>
                </c:pt>
                <c:pt idx="1021">
                  <c:v>69.5</c:v>
                </c:pt>
                <c:pt idx="1022">
                  <c:v>69.5</c:v>
                </c:pt>
                <c:pt idx="1023">
                  <c:v>69.5</c:v>
                </c:pt>
                <c:pt idx="1024">
                  <c:v>79.5</c:v>
                </c:pt>
                <c:pt idx="1025">
                  <c:v>79.5</c:v>
                </c:pt>
                <c:pt idx="1026">
                  <c:v>79.5</c:v>
                </c:pt>
                <c:pt idx="1027">
                  <c:v>79.5</c:v>
                </c:pt>
                <c:pt idx="1028">
                  <c:v>79.5</c:v>
                </c:pt>
                <c:pt idx="1029">
                  <c:v>79.5</c:v>
                </c:pt>
                <c:pt idx="1030">
                  <c:v>79.5</c:v>
                </c:pt>
                <c:pt idx="1031">
                  <c:v>79.5</c:v>
                </c:pt>
                <c:pt idx="1032">
                  <c:v>79.5</c:v>
                </c:pt>
                <c:pt idx="1033">
                  <c:v>79.5</c:v>
                </c:pt>
                <c:pt idx="1034">
                  <c:v>79.5</c:v>
                </c:pt>
                <c:pt idx="1035">
                  <c:v>79.5</c:v>
                </c:pt>
                <c:pt idx="1036">
                  <c:v>79.5</c:v>
                </c:pt>
                <c:pt idx="1037">
                  <c:v>79.5</c:v>
                </c:pt>
                <c:pt idx="1038">
                  <c:v>79.5</c:v>
                </c:pt>
                <c:pt idx="1039">
                  <c:v>79.5</c:v>
                </c:pt>
                <c:pt idx="1040">
                  <c:v>79.5</c:v>
                </c:pt>
                <c:pt idx="1041">
                  <c:v>79.5</c:v>
                </c:pt>
                <c:pt idx="1042">
                  <c:v>79.5</c:v>
                </c:pt>
                <c:pt idx="1043">
                  <c:v>79.5</c:v>
                </c:pt>
                <c:pt idx="1044">
                  <c:v>79.5</c:v>
                </c:pt>
                <c:pt idx="1045">
                  <c:v>79.5</c:v>
                </c:pt>
                <c:pt idx="1046">
                  <c:v>79.5</c:v>
                </c:pt>
                <c:pt idx="1047">
                  <c:v>79.5</c:v>
                </c:pt>
                <c:pt idx="1048">
                  <c:v>79.5</c:v>
                </c:pt>
                <c:pt idx="1049">
                  <c:v>79.5</c:v>
                </c:pt>
                <c:pt idx="1050">
                  <c:v>79.5</c:v>
                </c:pt>
                <c:pt idx="1051">
                  <c:v>79.5</c:v>
                </c:pt>
                <c:pt idx="1052">
                  <c:v>79.5</c:v>
                </c:pt>
                <c:pt idx="1053">
                  <c:v>79.5</c:v>
                </c:pt>
                <c:pt idx="1054">
                  <c:v>79.5</c:v>
                </c:pt>
                <c:pt idx="1055">
                  <c:v>79.5</c:v>
                </c:pt>
                <c:pt idx="1056">
                  <c:v>79.5</c:v>
                </c:pt>
                <c:pt idx="1057">
                  <c:v>79.5</c:v>
                </c:pt>
                <c:pt idx="1058">
                  <c:v>79.5</c:v>
                </c:pt>
                <c:pt idx="1059">
                  <c:v>79.5</c:v>
                </c:pt>
                <c:pt idx="1060">
                  <c:v>79.5</c:v>
                </c:pt>
                <c:pt idx="1061">
                  <c:v>79.5</c:v>
                </c:pt>
                <c:pt idx="1062">
                  <c:v>79.5</c:v>
                </c:pt>
                <c:pt idx="1063">
                  <c:v>79.5</c:v>
                </c:pt>
                <c:pt idx="1064">
                  <c:v>79.5</c:v>
                </c:pt>
                <c:pt idx="1065">
                  <c:v>79.5</c:v>
                </c:pt>
                <c:pt idx="1066">
                  <c:v>79.5</c:v>
                </c:pt>
                <c:pt idx="1067">
                  <c:v>79.5</c:v>
                </c:pt>
                <c:pt idx="1068">
                  <c:v>79.5</c:v>
                </c:pt>
                <c:pt idx="1069">
                  <c:v>79.5</c:v>
                </c:pt>
                <c:pt idx="1070">
                  <c:v>79.5</c:v>
                </c:pt>
                <c:pt idx="1071">
                  <c:v>79.5</c:v>
                </c:pt>
                <c:pt idx="1072">
                  <c:v>79.5</c:v>
                </c:pt>
                <c:pt idx="1073">
                  <c:v>79.5</c:v>
                </c:pt>
                <c:pt idx="1074">
                  <c:v>79.5</c:v>
                </c:pt>
                <c:pt idx="1075">
                  <c:v>79.5</c:v>
                </c:pt>
                <c:pt idx="1076">
                  <c:v>79.5</c:v>
                </c:pt>
                <c:pt idx="1077">
                  <c:v>79.5</c:v>
                </c:pt>
                <c:pt idx="1078">
                  <c:v>79.5</c:v>
                </c:pt>
                <c:pt idx="1079">
                  <c:v>79.5</c:v>
                </c:pt>
                <c:pt idx="1080">
                  <c:v>79.5</c:v>
                </c:pt>
                <c:pt idx="1081">
                  <c:v>79.5</c:v>
                </c:pt>
                <c:pt idx="1082">
                  <c:v>79.5</c:v>
                </c:pt>
                <c:pt idx="1083">
                  <c:v>79.5</c:v>
                </c:pt>
                <c:pt idx="1084">
                  <c:v>79.5</c:v>
                </c:pt>
                <c:pt idx="1085">
                  <c:v>79.5</c:v>
                </c:pt>
                <c:pt idx="1086">
                  <c:v>79.5</c:v>
                </c:pt>
                <c:pt idx="1087">
                  <c:v>79.5</c:v>
                </c:pt>
                <c:pt idx="1088">
                  <c:v>79.5</c:v>
                </c:pt>
                <c:pt idx="1089">
                  <c:v>79.5</c:v>
                </c:pt>
                <c:pt idx="1090">
                  <c:v>79.5</c:v>
                </c:pt>
                <c:pt idx="1091">
                  <c:v>79.5</c:v>
                </c:pt>
                <c:pt idx="1092">
                  <c:v>79.5</c:v>
                </c:pt>
                <c:pt idx="1093">
                  <c:v>79.5</c:v>
                </c:pt>
                <c:pt idx="1094">
                  <c:v>79.5</c:v>
                </c:pt>
                <c:pt idx="1095">
                  <c:v>79.5</c:v>
                </c:pt>
                <c:pt idx="1096">
                  <c:v>79.5</c:v>
                </c:pt>
                <c:pt idx="1097">
                  <c:v>79.5</c:v>
                </c:pt>
                <c:pt idx="1098">
                  <c:v>79.5</c:v>
                </c:pt>
                <c:pt idx="1099">
                  <c:v>79.5</c:v>
                </c:pt>
                <c:pt idx="1100">
                  <c:v>79.5</c:v>
                </c:pt>
                <c:pt idx="1101">
                  <c:v>79.5</c:v>
                </c:pt>
                <c:pt idx="1102">
                  <c:v>79.5</c:v>
                </c:pt>
                <c:pt idx="1103">
                  <c:v>79.5</c:v>
                </c:pt>
                <c:pt idx="1104">
                  <c:v>79.5</c:v>
                </c:pt>
                <c:pt idx="1105">
                  <c:v>79.5</c:v>
                </c:pt>
                <c:pt idx="1106">
                  <c:v>79.5</c:v>
                </c:pt>
                <c:pt idx="1107">
                  <c:v>79.5</c:v>
                </c:pt>
                <c:pt idx="1108">
                  <c:v>79.5</c:v>
                </c:pt>
                <c:pt idx="1109">
                  <c:v>79.5</c:v>
                </c:pt>
                <c:pt idx="1110">
                  <c:v>79.5</c:v>
                </c:pt>
                <c:pt idx="1111">
                  <c:v>79.5</c:v>
                </c:pt>
                <c:pt idx="1112">
                  <c:v>79.5</c:v>
                </c:pt>
                <c:pt idx="1113">
                  <c:v>79.5</c:v>
                </c:pt>
                <c:pt idx="1114">
                  <c:v>79.5</c:v>
                </c:pt>
                <c:pt idx="1115">
                  <c:v>79.5</c:v>
                </c:pt>
                <c:pt idx="1116">
                  <c:v>79.5</c:v>
                </c:pt>
                <c:pt idx="1117">
                  <c:v>79.5</c:v>
                </c:pt>
                <c:pt idx="1118">
                  <c:v>79.5</c:v>
                </c:pt>
                <c:pt idx="1119">
                  <c:v>79.5</c:v>
                </c:pt>
                <c:pt idx="1120">
                  <c:v>79.5</c:v>
                </c:pt>
                <c:pt idx="1121">
                  <c:v>79.5</c:v>
                </c:pt>
                <c:pt idx="1122">
                  <c:v>79.5</c:v>
                </c:pt>
                <c:pt idx="1123">
                  <c:v>79.5</c:v>
                </c:pt>
                <c:pt idx="1124">
                  <c:v>79.5</c:v>
                </c:pt>
                <c:pt idx="1125">
                  <c:v>79.5</c:v>
                </c:pt>
                <c:pt idx="1126">
                  <c:v>79.5</c:v>
                </c:pt>
                <c:pt idx="1127">
                  <c:v>79.5</c:v>
                </c:pt>
                <c:pt idx="1128">
                  <c:v>79.5</c:v>
                </c:pt>
                <c:pt idx="1129">
                  <c:v>79.5</c:v>
                </c:pt>
                <c:pt idx="1130">
                  <c:v>79.5</c:v>
                </c:pt>
                <c:pt idx="1131">
                  <c:v>79.5</c:v>
                </c:pt>
                <c:pt idx="1132">
                  <c:v>79.5</c:v>
                </c:pt>
                <c:pt idx="1133">
                  <c:v>79.5</c:v>
                </c:pt>
                <c:pt idx="1134">
                  <c:v>79.5</c:v>
                </c:pt>
                <c:pt idx="1135">
                  <c:v>79.5</c:v>
                </c:pt>
                <c:pt idx="1136">
                  <c:v>79.5</c:v>
                </c:pt>
                <c:pt idx="1137">
                  <c:v>79.5</c:v>
                </c:pt>
                <c:pt idx="1138">
                  <c:v>79.5</c:v>
                </c:pt>
                <c:pt idx="1139">
                  <c:v>79.5</c:v>
                </c:pt>
                <c:pt idx="1140">
                  <c:v>79.5</c:v>
                </c:pt>
                <c:pt idx="1141">
                  <c:v>79.5</c:v>
                </c:pt>
                <c:pt idx="1142">
                  <c:v>79.5</c:v>
                </c:pt>
                <c:pt idx="1143">
                  <c:v>79.5</c:v>
                </c:pt>
                <c:pt idx="1144">
                  <c:v>79.5</c:v>
                </c:pt>
                <c:pt idx="1145">
                  <c:v>79.5</c:v>
                </c:pt>
                <c:pt idx="1146">
                  <c:v>79.5</c:v>
                </c:pt>
                <c:pt idx="1147">
                  <c:v>79.5</c:v>
                </c:pt>
                <c:pt idx="1148">
                  <c:v>79.5</c:v>
                </c:pt>
                <c:pt idx="1149">
                  <c:v>79.5</c:v>
                </c:pt>
                <c:pt idx="1150">
                  <c:v>79.5</c:v>
                </c:pt>
                <c:pt idx="1151">
                  <c:v>79.5</c:v>
                </c:pt>
                <c:pt idx="1152">
                  <c:v>89.5</c:v>
                </c:pt>
                <c:pt idx="1153">
                  <c:v>89.5</c:v>
                </c:pt>
                <c:pt idx="1154">
                  <c:v>89.5</c:v>
                </c:pt>
                <c:pt idx="1155">
                  <c:v>89.5</c:v>
                </c:pt>
                <c:pt idx="1156">
                  <c:v>89.5</c:v>
                </c:pt>
                <c:pt idx="1157">
                  <c:v>89.5</c:v>
                </c:pt>
                <c:pt idx="1158">
                  <c:v>89.5</c:v>
                </c:pt>
                <c:pt idx="1159">
                  <c:v>89.5</c:v>
                </c:pt>
                <c:pt idx="1160">
                  <c:v>89.5</c:v>
                </c:pt>
                <c:pt idx="1161">
                  <c:v>89.5</c:v>
                </c:pt>
                <c:pt idx="1162">
                  <c:v>89.5</c:v>
                </c:pt>
                <c:pt idx="1163">
                  <c:v>89.5</c:v>
                </c:pt>
                <c:pt idx="1164">
                  <c:v>89.5</c:v>
                </c:pt>
                <c:pt idx="1165">
                  <c:v>89.5</c:v>
                </c:pt>
                <c:pt idx="1166">
                  <c:v>89.5</c:v>
                </c:pt>
                <c:pt idx="1167">
                  <c:v>89.5</c:v>
                </c:pt>
                <c:pt idx="1168">
                  <c:v>89.5</c:v>
                </c:pt>
                <c:pt idx="1169">
                  <c:v>89.5</c:v>
                </c:pt>
                <c:pt idx="1170">
                  <c:v>89.5</c:v>
                </c:pt>
                <c:pt idx="1171">
                  <c:v>89.5</c:v>
                </c:pt>
                <c:pt idx="1172">
                  <c:v>89.5</c:v>
                </c:pt>
                <c:pt idx="1173">
                  <c:v>89.5</c:v>
                </c:pt>
                <c:pt idx="1174">
                  <c:v>89.5</c:v>
                </c:pt>
                <c:pt idx="1175">
                  <c:v>89.5</c:v>
                </c:pt>
                <c:pt idx="1176">
                  <c:v>89.5</c:v>
                </c:pt>
                <c:pt idx="1177">
                  <c:v>89.5</c:v>
                </c:pt>
                <c:pt idx="1178">
                  <c:v>89.5</c:v>
                </c:pt>
                <c:pt idx="1179">
                  <c:v>89.5</c:v>
                </c:pt>
                <c:pt idx="1180">
                  <c:v>89.5</c:v>
                </c:pt>
                <c:pt idx="1181">
                  <c:v>89.5</c:v>
                </c:pt>
                <c:pt idx="1182">
                  <c:v>89.5</c:v>
                </c:pt>
                <c:pt idx="1183">
                  <c:v>89.5</c:v>
                </c:pt>
                <c:pt idx="1184">
                  <c:v>89.5</c:v>
                </c:pt>
                <c:pt idx="1185">
                  <c:v>89.5</c:v>
                </c:pt>
                <c:pt idx="1186">
                  <c:v>89.5</c:v>
                </c:pt>
                <c:pt idx="1187">
                  <c:v>89.5</c:v>
                </c:pt>
                <c:pt idx="1188">
                  <c:v>89.5</c:v>
                </c:pt>
                <c:pt idx="1189">
                  <c:v>89.5</c:v>
                </c:pt>
                <c:pt idx="1190">
                  <c:v>89.5</c:v>
                </c:pt>
                <c:pt idx="1191">
                  <c:v>89.5</c:v>
                </c:pt>
                <c:pt idx="1192">
                  <c:v>89.5</c:v>
                </c:pt>
                <c:pt idx="1193">
                  <c:v>89.5</c:v>
                </c:pt>
                <c:pt idx="1194">
                  <c:v>89.5</c:v>
                </c:pt>
                <c:pt idx="1195">
                  <c:v>89.5</c:v>
                </c:pt>
                <c:pt idx="1196">
                  <c:v>89.5</c:v>
                </c:pt>
                <c:pt idx="1197">
                  <c:v>89.5</c:v>
                </c:pt>
                <c:pt idx="1198">
                  <c:v>89.5</c:v>
                </c:pt>
                <c:pt idx="1199">
                  <c:v>89.5</c:v>
                </c:pt>
                <c:pt idx="1200">
                  <c:v>89.5</c:v>
                </c:pt>
                <c:pt idx="1201">
                  <c:v>89.5</c:v>
                </c:pt>
                <c:pt idx="1202">
                  <c:v>89.5</c:v>
                </c:pt>
                <c:pt idx="1203">
                  <c:v>89.5</c:v>
                </c:pt>
                <c:pt idx="1204">
                  <c:v>89.5</c:v>
                </c:pt>
                <c:pt idx="1205">
                  <c:v>89.5</c:v>
                </c:pt>
                <c:pt idx="1206">
                  <c:v>89.5</c:v>
                </c:pt>
                <c:pt idx="1207">
                  <c:v>89.5</c:v>
                </c:pt>
                <c:pt idx="1208">
                  <c:v>89.5</c:v>
                </c:pt>
                <c:pt idx="1209">
                  <c:v>89.5</c:v>
                </c:pt>
                <c:pt idx="1210">
                  <c:v>89.5</c:v>
                </c:pt>
                <c:pt idx="1211">
                  <c:v>89.5</c:v>
                </c:pt>
                <c:pt idx="1212">
                  <c:v>89.5</c:v>
                </c:pt>
                <c:pt idx="1213">
                  <c:v>89.5</c:v>
                </c:pt>
                <c:pt idx="1214">
                  <c:v>89.5</c:v>
                </c:pt>
                <c:pt idx="1215">
                  <c:v>89.5</c:v>
                </c:pt>
                <c:pt idx="1216">
                  <c:v>89.5</c:v>
                </c:pt>
                <c:pt idx="1217">
                  <c:v>89.5</c:v>
                </c:pt>
                <c:pt idx="1218">
                  <c:v>89.5</c:v>
                </c:pt>
                <c:pt idx="1219">
                  <c:v>89.5</c:v>
                </c:pt>
                <c:pt idx="1220">
                  <c:v>89.5</c:v>
                </c:pt>
                <c:pt idx="1221">
                  <c:v>89.5</c:v>
                </c:pt>
                <c:pt idx="1222">
                  <c:v>89.5</c:v>
                </c:pt>
                <c:pt idx="1223">
                  <c:v>89.5</c:v>
                </c:pt>
                <c:pt idx="1224">
                  <c:v>89.5</c:v>
                </c:pt>
                <c:pt idx="1225">
                  <c:v>89.5</c:v>
                </c:pt>
                <c:pt idx="1226">
                  <c:v>89.5</c:v>
                </c:pt>
                <c:pt idx="1227">
                  <c:v>89.5</c:v>
                </c:pt>
                <c:pt idx="1228">
                  <c:v>89.5</c:v>
                </c:pt>
                <c:pt idx="1229">
                  <c:v>89.5</c:v>
                </c:pt>
                <c:pt idx="1230">
                  <c:v>89.5</c:v>
                </c:pt>
                <c:pt idx="1231">
                  <c:v>89.5</c:v>
                </c:pt>
                <c:pt idx="1232">
                  <c:v>89.5</c:v>
                </c:pt>
                <c:pt idx="1233">
                  <c:v>89.5</c:v>
                </c:pt>
                <c:pt idx="1234">
                  <c:v>89.5</c:v>
                </c:pt>
                <c:pt idx="1235">
                  <c:v>89.5</c:v>
                </c:pt>
                <c:pt idx="1236">
                  <c:v>89.5</c:v>
                </c:pt>
                <c:pt idx="1237">
                  <c:v>89.5</c:v>
                </c:pt>
                <c:pt idx="1238">
                  <c:v>89.5</c:v>
                </c:pt>
                <c:pt idx="1239">
                  <c:v>89.5</c:v>
                </c:pt>
                <c:pt idx="1240">
                  <c:v>89.5</c:v>
                </c:pt>
                <c:pt idx="1241">
                  <c:v>89.5</c:v>
                </c:pt>
                <c:pt idx="1242">
                  <c:v>89.5</c:v>
                </c:pt>
                <c:pt idx="1243">
                  <c:v>89.5</c:v>
                </c:pt>
                <c:pt idx="1244">
                  <c:v>89.5</c:v>
                </c:pt>
                <c:pt idx="1245">
                  <c:v>89.5</c:v>
                </c:pt>
                <c:pt idx="1246">
                  <c:v>89.5</c:v>
                </c:pt>
                <c:pt idx="1247">
                  <c:v>89.5</c:v>
                </c:pt>
                <c:pt idx="1248">
                  <c:v>89.5</c:v>
                </c:pt>
                <c:pt idx="1249">
                  <c:v>89.5</c:v>
                </c:pt>
                <c:pt idx="1250">
                  <c:v>89.5</c:v>
                </c:pt>
                <c:pt idx="1251">
                  <c:v>89.5</c:v>
                </c:pt>
                <c:pt idx="1252">
                  <c:v>89.5</c:v>
                </c:pt>
                <c:pt idx="1253">
                  <c:v>89.5</c:v>
                </c:pt>
                <c:pt idx="1254">
                  <c:v>89.5</c:v>
                </c:pt>
                <c:pt idx="1255">
                  <c:v>89.5</c:v>
                </c:pt>
                <c:pt idx="1256">
                  <c:v>89.5</c:v>
                </c:pt>
                <c:pt idx="1257">
                  <c:v>89.5</c:v>
                </c:pt>
                <c:pt idx="1258">
                  <c:v>89.5</c:v>
                </c:pt>
                <c:pt idx="1259">
                  <c:v>89.5</c:v>
                </c:pt>
                <c:pt idx="1260">
                  <c:v>89.5</c:v>
                </c:pt>
                <c:pt idx="1261">
                  <c:v>89.5</c:v>
                </c:pt>
                <c:pt idx="1262">
                  <c:v>89.5</c:v>
                </c:pt>
                <c:pt idx="1263">
                  <c:v>89.5</c:v>
                </c:pt>
                <c:pt idx="1264">
                  <c:v>89.5</c:v>
                </c:pt>
                <c:pt idx="1265">
                  <c:v>89.5</c:v>
                </c:pt>
                <c:pt idx="1266">
                  <c:v>89.5</c:v>
                </c:pt>
                <c:pt idx="1267">
                  <c:v>89.5</c:v>
                </c:pt>
                <c:pt idx="1268">
                  <c:v>89.5</c:v>
                </c:pt>
                <c:pt idx="1269">
                  <c:v>89.5</c:v>
                </c:pt>
                <c:pt idx="1270">
                  <c:v>89.5</c:v>
                </c:pt>
                <c:pt idx="1271">
                  <c:v>89.5</c:v>
                </c:pt>
                <c:pt idx="1272">
                  <c:v>89.5</c:v>
                </c:pt>
                <c:pt idx="1273">
                  <c:v>89.5</c:v>
                </c:pt>
                <c:pt idx="1274">
                  <c:v>89.5</c:v>
                </c:pt>
                <c:pt idx="1275">
                  <c:v>89.5</c:v>
                </c:pt>
                <c:pt idx="1276">
                  <c:v>89.5</c:v>
                </c:pt>
                <c:pt idx="1277">
                  <c:v>89.5</c:v>
                </c:pt>
                <c:pt idx="1278">
                  <c:v>89.5</c:v>
                </c:pt>
                <c:pt idx="1279">
                  <c:v>89.5</c:v>
                </c:pt>
                <c:pt idx="1280">
                  <c:v>99.5</c:v>
                </c:pt>
                <c:pt idx="1281">
                  <c:v>99.5</c:v>
                </c:pt>
                <c:pt idx="1282">
                  <c:v>99.5</c:v>
                </c:pt>
                <c:pt idx="1283">
                  <c:v>99.5</c:v>
                </c:pt>
                <c:pt idx="1284">
                  <c:v>99.5</c:v>
                </c:pt>
                <c:pt idx="1285">
                  <c:v>99.5</c:v>
                </c:pt>
                <c:pt idx="1286">
                  <c:v>99.5</c:v>
                </c:pt>
                <c:pt idx="1287">
                  <c:v>99.5</c:v>
                </c:pt>
                <c:pt idx="1288">
                  <c:v>99.5</c:v>
                </c:pt>
                <c:pt idx="1289">
                  <c:v>99.5</c:v>
                </c:pt>
                <c:pt idx="1290">
                  <c:v>99.5</c:v>
                </c:pt>
                <c:pt idx="1291">
                  <c:v>99.5</c:v>
                </c:pt>
                <c:pt idx="1292">
                  <c:v>99.5</c:v>
                </c:pt>
                <c:pt idx="1293">
                  <c:v>99.5</c:v>
                </c:pt>
                <c:pt idx="1294">
                  <c:v>99.5</c:v>
                </c:pt>
                <c:pt idx="1295">
                  <c:v>99.5</c:v>
                </c:pt>
                <c:pt idx="1296">
                  <c:v>99.5</c:v>
                </c:pt>
                <c:pt idx="1297">
                  <c:v>99.5</c:v>
                </c:pt>
                <c:pt idx="1298">
                  <c:v>99.5</c:v>
                </c:pt>
                <c:pt idx="1299">
                  <c:v>99.5</c:v>
                </c:pt>
                <c:pt idx="1300">
                  <c:v>99.5</c:v>
                </c:pt>
                <c:pt idx="1301">
                  <c:v>99.5</c:v>
                </c:pt>
                <c:pt idx="1302">
                  <c:v>99.5</c:v>
                </c:pt>
                <c:pt idx="1303">
                  <c:v>99.5</c:v>
                </c:pt>
                <c:pt idx="1304">
                  <c:v>99.5</c:v>
                </c:pt>
                <c:pt idx="1305">
                  <c:v>99.5</c:v>
                </c:pt>
                <c:pt idx="1306">
                  <c:v>99.5</c:v>
                </c:pt>
                <c:pt idx="1307">
                  <c:v>99.5</c:v>
                </c:pt>
                <c:pt idx="1308">
                  <c:v>99.5</c:v>
                </c:pt>
                <c:pt idx="1309">
                  <c:v>99.5</c:v>
                </c:pt>
                <c:pt idx="1310">
                  <c:v>99.5</c:v>
                </c:pt>
                <c:pt idx="1311">
                  <c:v>99.5</c:v>
                </c:pt>
                <c:pt idx="1312">
                  <c:v>99.5</c:v>
                </c:pt>
                <c:pt idx="1313">
                  <c:v>99.5</c:v>
                </c:pt>
                <c:pt idx="1314">
                  <c:v>99.5</c:v>
                </c:pt>
                <c:pt idx="1315">
                  <c:v>99.5</c:v>
                </c:pt>
                <c:pt idx="1316">
                  <c:v>99.5</c:v>
                </c:pt>
                <c:pt idx="1317">
                  <c:v>99.5</c:v>
                </c:pt>
                <c:pt idx="1318">
                  <c:v>99.5</c:v>
                </c:pt>
                <c:pt idx="1319">
                  <c:v>99.5</c:v>
                </c:pt>
                <c:pt idx="1320">
                  <c:v>99.5</c:v>
                </c:pt>
                <c:pt idx="1321">
                  <c:v>99.5</c:v>
                </c:pt>
                <c:pt idx="1322">
                  <c:v>99.5</c:v>
                </c:pt>
                <c:pt idx="1323">
                  <c:v>99.5</c:v>
                </c:pt>
                <c:pt idx="1324">
                  <c:v>99.5</c:v>
                </c:pt>
                <c:pt idx="1325">
                  <c:v>99.5</c:v>
                </c:pt>
                <c:pt idx="1326">
                  <c:v>99.5</c:v>
                </c:pt>
                <c:pt idx="1327">
                  <c:v>99.5</c:v>
                </c:pt>
                <c:pt idx="1328">
                  <c:v>99.5</c:v>
                </c:pt>
                <c:pt idx="1329">
                  <c:v>99.5</c:v>
                </c:pt>
                <c:pt idx="1330">
                  <c:v>99.5</c:v>
                </c:pt>
                <c:pt idx="1331">
                  <c:v>99.5</c:v>
                </c:pt>
                <c:pt idx="1332">
                  <c:v>99.5</c:v>
                </c:pt>
                <c:pt idx="1333">
                  <c:v>99.5</c:v>
                </c:pt>
                <c:pt idx="1334">
                  <c:v>99.5</c:v>
                </c:pt>
                <c:pt idx="1335">
                  <c:v>99.5</c:v>
                </c:pt>
                <c:pt idx="1336">
                  <c:v>99.5</c:v>
                </c:pt>
                <c:pt idx="1337">
                  <c:v>99.5</c:v>
                </c:pt>
                <c:pt idx="1338">
                  <c:v>99.5</c:v>
                </c:pt>
                <c:pt idx="1339">
                  <c:v>99.5</c:v>
                </c:pt>
                <c:pt idx="1340">
                  <c:v>99.5</c:v>
                </c:pt>
                <c:pt idx="1341">
                  <c:v>99.5</c:v>
                </c:pt>
                <c:pt idx="1342">
                  <c:v>99.5</c:v>
                </c:pt>
                <c:pt idx="1343">
                  <c:v>99.5</c:v>
                </c:pt>
                <c:pt idx="1344">
                  <c:v>99.5</c:v>
                </c:pt>
                <c:pt idx="1345">
                  <c:v>99.5</c:v>
                </c:pt>
                <c:pt idx="1346">
                  <c:v>99.5</c:v>
                </c:pt>
                <c:pt idx="1347">
                  <c:v>99.5</c:v>
                </c:pt>
                <c:pt idx="1348">
                  <c:v>99.5</c:v>
                </c:pt>
                <c:pt idx="1349">
                  <c:v>99.5</c:v>
                </c:pt>
                <c:pt idx="1350">
                  <c:v>99.5</c:v>
                </c:pt>
                <c:pt idx="1351">
                  <c:v>99.5</c:v>
                </c:pt>
                <c:pt idx="1352">
                  <c:v>99.5</c:v>
                </c:pt>
                <c:pt idx="1353">
                  <c:v>99.5</c:v>
                </c:pt>
                <c:pt idx="1354">
                  <c:v>99.5</c:v>
                </c:pt>
                <c:pt idx="1355">
                  <c:v>99.5</c:v>
                </c:pt>
                <c:pt idx="1356">
                  <c:v>99.5</c:v>
                </c:pt>
                <c:pt idx="1357">
                  <c:v>99.5</c:v>
                </c:pt>
                <c:pt idx="1358">
                  <c:v>99.5</c:v>
                </c:pt>
                <c:pt idx="1359">
                  <c:v>99.5</c:v>
                </c:pt>
                <c:pt idx="1360">
                  <c:v>99.5</c:v>
                </c:pt>
                <c:pt idx="1361">
                  <c:v>99.5</c:v>
                </c:pt>
                <c:pt idx="1362">
                  <c:v>99.5</c:v>
                </c:pt>
                <c:pt idx="1363">
                  <c:v>99.5</c:v>
                </c:pt>
                <c:pt idx="1364">
                  <c:v>99.5</c:v>
                </c:pt>
                <c:pt idx="1365">
                  <c:v>99.5</c:v>
                </c:pt>
                <c:pt idx="1366">
                  <c:v>99.5</c:v>
                </c:pt>
                <c:pt idx="1367">
                  <c:v>99.5</c:v>
                </c:pt>
                <c:pt idx="1368">
                  <c:v>99.5</c:v>
                </c:pt>
                <c:pt idx="1369">
                  <c:v>99.5</c:v>
                </c:pt>
                <c:pt idx="1370">
                  <c:v>99.5</c:v>
                </c:pt>
                <c:pt idx="1371">
                  <c:v>99.5</c:v>
                </c:pt>
                <c:pt idx="1372">
                  <c:v>99.5</c:v>
                </c:pt>
                <c:pt idx="1373">
                  <c:v>99.5</c:v>
                </c:pt>
                <c:pt idx="1374">
                  <c:v>99.5</c:v>
                </c:pt>
                <c:pt idx="1375">
                  <c:v>99.5</c:v>
                </c:pt>
                <c:pt idx="1376">
                  <c:v>99.5</c:v>
                </c:pt>
                <c:pt idx="1377">
                  <c:v>99.5</c:v>
                </c:pt>
                <c:pt idx="1378">
                  <c:v>99.5</c:v>
                </c:pt>
                <c:pt idx="1379">
                  <c:v>99.5</c:v>
                </c:pt>
                <c:pt idx="1380">
                  <c:v>99.5</c:v>
                </c:pt>
                <c:pt idx="1381">
                  <c:v>99.5</c:v>
                </c:pt>
                <c:pt idx="1382">
                  <c:v>99.5</c:v>
                </c:pt>
                <c:pt idx="1383">
                  <c:v>99.5</c:v>
                </c:pt>
                <c:pt idx="1384">
                  <c:v>99.5</c:v>
                </c:pt>
                <c:pt idx="1385">
                  <c:v>99.5</c:v>
                </c:pt>
                <c:pt idx="1386">
                  <c:v>99.5</c:v>
                </c:pt>
                <c:pt idx="1387">
                  <c:v>99.5</c:v>
                </c:pt>
                <c:pt idx="1388">
                  <c:v>99.5</c:v>
                </c:pt>
                <c:pt idx="1389">
                  <c:v>99.5</c:v>
                </c:pt>
                <c:pt idx="1390">
                  <c:v>99.5</c:v>
                </c:pt>
                <c:pt idx="1391">
                  <c:v>99.5</c:v>
                </c:pt>
                <c:pt idx="1392">
                  <c:v>99.5</c:v>
                </c:pt>
                <c:pt idx="1393">
                  <c:v>99.5</c:v>
                </c:pt>
                <c:pt idx="1394">
                  <c:v>99.5</c:v>
                </c:pt>
                <c:pt idx="1395">
                  <c:v>99.5</c:v>
                </c:pt>
                <c:pt idx="1396">
                  <c:v>99.5</c:v>
                </c:pt>
                <c:pt idx="1397">
                  <c:v>99.5</c:v>
                </c:pt>
                <c:pt idx="1398">
                  <c:v>99.5</c:v>
                </c:pt>
                <c:pt idx="1399">
                  <c:v>99.5</c:v>
                </c:pt>
                <c:pt idx="1400">
                  <c:v>99.5</c:v>
                </c:pt>
                <c:pt idx="1401">
                  <c:v>99.5</c:v>
                </c:pt>
                <c:pt idx="1402">
                  <c:v>99.5</c:v>
                </c:pt>
                <c:pt idx="1403">
                  <c:v>99.5</c:v>
                </c:pt>
                <c:pt idx="1404">
                  <c:v>99.5</c:v>
                </c:pt>
                <c:pt idx="1405">
                  <c:v>99.5</c:v>
                </c:pt>
                <c:pt idx="1406">
                  <c:v>99.5</c:v>
                </c:pt>
                <c:pt idx="1407">
                  <c:v>99.5</c:v>
                </c:pt>
              </c:numCache>
            </c:numRef>
          </c:xVal>
          <c:yVal>
            <c:numRef>
              <c:f>maximale_chloride_groeiseizoen!$AL$3:$AL$1410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507.41610717773398</c:v>
                </c:pt>
                <c:pt idx="33">
                  <c:v>507.41610717773398</c:v>
                </c:pt>
                <c:pt idx="34">
                  <c:v>-999</c:v>
                </c:pt>
                <c:pt idx="35">
                  <c:v>-999</c:v>
                </c:pt>
                <c:pt idx="36">
                  <c:v>510.10629272460898</c:v>
                </c:pt>
                <c:pt idx="37">
                  <c:v>510.10629272460898</c:v>
                </c:pt>
                <c:pt idx="38">
                  <c:v>-999</c:v>
                </c:pt>
                <c:pt idx="39">
                  <c:v>-999</c:v>
                </c:pt>
                <c:pt idx="40">
                  <c:v>511.96286010742102</c:v>
                </c:pt>
                <c:pt idx="41">
                  <c:v>511.96286010742102</c:v>
                </c:pt>
                <c:pt idx="42">
                  <c:v>515.10125732421795</c:v>
                </c:pt>
                <c:pt idx="43">
                  <c:v>515.10125732421795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521.65100097656205</c:v>
                </c:pt>
                <c:pt idx="53">
                  <c:v>521.65100097656205</c:v>
                </c:pt>
                <c:pt idx="54">
                  <c:v>524.72686767578102</c:v>
                </c:pt>
                <c:pt idx="55">
                  <c:v>524.72686767578102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534.277099609375</c:v>
                </c:pt>
                <c:pt idx="61">
                  <c:v>534.277099609375</c:v>
                </c:pt>
                <c:pt idx="62">
                  <c:v>537.666015625</c:v>
                </c:pt>
                <c:pt idx="63">
                  <c:v>537.666015625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508.48641967773398</c:v>
                </c:pt>
                <c:pt idx="161">
                  <c:v>508.48641967773398</c:v>
                </c:pt>
                <c:pt idx="162">
                  <c:v>-999</c:v>
                </c:pt>
                <c:pt idx="163">
                  <c:v>-999</c:v>
                </c:pt>
                <c:pt idx="164">
                  <c:v>511.165435791015</c:v>
                </c:pt>
                <c:pt idx="165">
                  <c:v>511.165435791015</c:v>
                </c:pt>
                <c:pt idx="166">
                  <c:v>-999</c:v>
                </c:pt>
                <c:pt idx="167">
                  <c:v>-999</c:v>
                </c:pt>
                <c:pt idx="168">
                  <c:v>512.99609375</c:v>
                </c:pt>
                <c:pt idx="169">
                  <c:v>512.99609375</c:v>
                </c:pt>
                <c:pt idx="170">
                  <c:v>516.12463378906205</c:v>
                </c:pt>
                <c:pt idx="171">
                  <c:v>516.12463378906205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522.74932861328102</c:v>
                </c:pt>
                <c:pt idx="181">
                  <c:v>522.74932861328102</c:v>
                </c:pt>
                <c:pt idx="182">
                  <c:v>525.80908203125</c:v>
                </c:pt>
                <c:pt idx="183">
                  <c:v>525.80908203125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535.38995361328102</c:v>
                </c:pt>
                <c:pt idx="189">
                  <c:v>535.38995361328102</c:v>
                </c:pt>
                <c:pt idx="190">
                  <c:v>538.77801513671795</c:v>
                </c:pt>
                <c:pt idx="191">
                  <c:v>538.77801513671795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509.36392211914</c:v>
                </c:pt>
                <c:pt idx="289">
                  <c:v>509.36392211914</c:v>
                </c:pt>
                <c:pt idx="290">
                  <c:v>-999</c:v>
                </c:pt>
                <c:pt idx="291">
                  <c:v>-999</c:v>
                </c:pt>
                <c:pt idx="292">
                  <c:v>512.019775390625</c:v>
                </c:pt>
                <c:pt idx="293">
                  <c:v>512.019775390625</c:v>
                </c:pt>
                <c:pt idx="294">
                  <c:v>-999</c:v>
                </c:pt>
                <c:pt idx="295">
                  <c:v>-999</c:v>
                </c:pt>
                <c:pt idx="296">
                  <c:v>513.86517333984295</c:v>
                </c:pt>
                <c:pt idx="297">
                  <c:v>513.86517333984295</c:v>
                </c:pt>
                <c:pt idx="298">
                  <c:v>516.97308349609295</c:v>
                </c:pt>
                <c:pt idx="299">
                  <c:v>516.97308349609295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523.65661621093705</c:v>
                </c:pt>
                <c:pt idx="309">
                  <c:v>523.65661621093705</c:v>
                </c:pt>
                <c:pt idx="310">
                  <c:v>526.7158203125</c:v>
                </c:pt>
                <c:pt idx="311">
                  <c:v>526.7158203125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536.39593505859295</c:v>
                </c:pt>
                <c:pt idx="317">
                  <c:v>536.39593505859295</c:v>
                </c:pt>
                <c:pt idx="318">
                  <c:v>539.77532958984295</c:v>
                </c:pt>
                <c:pt idx="319">
                  <c:v>539.77532958984295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509.91061401367102</c:v>
                </c:pt>
                <c:pt idx="417">
                  <c:v>509.91061401367102</c:v>
                </c:pt>
                <c:pt idx="418">
                  <c:v>-999</c:v>
                </c:pt>
                <c:pt idx="419">
                  <c:v>-999</c:v>
                </c:pt>
                <c:pt idx="420">
                  <c:v>512.581787109375</c:v>
                </c:pt>
                <c:pt idx="421">
                  <c:v>512.581787109375</c:v>
                </c:pt>
                <c:pt idx="422">
                  <c:v>-999</c:v>
                </c:pt>
                <c:pt idx="423">
                  <c:v>-999</c:v>
                </c:pt>
                <c:pt idx="424">
                  <c:v>514.40625</c:v>
                </c:pt>
                <c:pt idx="425">
                  <c:v>514.40625</c:v>
                </c:pt>
                <c:pt idx="426">
                  <c:v>517.53106689453102</c:v>
                </c:pt>
                <c:pt idx="427">
                  <c:v>517.53106689453102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524.255126953125</c:v>
                </c:pt>
                <c:pt idx="437">
                  <c:v>524.255126953125</c:v>
                </c:pt>
                <c:pt idx="438">
                  <c:v>527.34307861328102</c:v>
                </c:pt>
                <c:pt idx="439">
                  <c:v>527.34307861328102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537.10223388671795</c:v>
                </c:pt>
                <c:pt idx="445">
                  <c:v>537.10223388671795</c:v>
                </c:pt>
                <c:pt idx="446">
                  <c:v>540.46514892578102</c:v>
                </c:pt>
                <c:pt idx="447">
                  <c:v>540.46514892578102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510.003814697265</c:v>
                </c:pt>
                <c:pt idx="545">
                  <c:v>510.003814697265</c:v>
                </c:pt>
                <c:pt idx="546">
                  <c:v>-999</c:v>
                </c:pt>
                <c:pt idx="547">
                  <c:v>-999</c:v>
                </c:pt>
                <c:pt idx="548">
                  <c:v>512.64337158203102</c:v>
                </c:pt>
                <c:pt idx="549">
                  <c:v>512.64337158203102</c:v>
                </c:pt>
                <c:pt idx="550">
                  <c:v>-999</c:v>
                </c:pt>
                <c:pt idx="551">
                  <c:v>-999</c:v>
                </c:pt>
                <c:pt idx="552">
                  <c:v>514.48767089843705</c:v>
                </c:pt>
                <c:pt idx="553">
                  <c:v>514.48767089843705</c:v>
                </c:pt>
                <c:pt idx="554">
                  <c:v>517.58050537109295</c:v>
                </c:pt>
                <c:pt idx="555">
                  <c:v>517.58050537109295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524.39416503906205</c:v>
                </c:pt>
                <c:pt idx="565">
                  <c:v>524.39416503906205</c:v>
                </c:pt>
                <c:pt idx="566">
                  <c:v>527.44793701171795</c:v>
                </c:pt>
                <c:pt idx="567">
                  <c:v>527.44793701171795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537.289794921875</c:v>
                </c:pt>
                <c:pt idx="573">
                  <c:v>537.289794921875</c:v>
                </c:pt>
                <c:pt idx="574">
                  <c:v>540.61859130859295</c:v>
                </c:pt>
                <c:pt idx="575">
                  <c:v>540.61859130859295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509.805419921875</c:v>
                </c:pt>
                <c:pt idx="673">
                  <c:v>509.805419921875</c:v>
                </c:pt>
                <c:pt idx="674">
                  <c:v>-999</c:v>
                </c:pt>
                <c:pt idx="675">
                  <c:v>-999</c:v>
                </c:pt>
                <c:pt idx="676">
                  <c:v>512.46911621093705</c:v>
                </c:pt>
                <c:pt idx="677">
                  <c:v>512.46911621093705</c:v>
                </c:pt>
                <c:pt idx="678">
                  <c:v>-999</c:v>
                </c:pt>
                <c:pt idx="679">
                  <c:v>-999</c:v>
                </c:pt>
                <c:pt idx="680">
                  <c:v>514.29510498046795</c:v>
                </c:pt>
                <c:pt idx="681">
                  <c:v>514.29510498046795</c:v>
                </c:pt>
                <c:pt idx="682">
                  <c:v>517.40771484375</c:v>
                </c:pt>
                <c:pt idx="683">
                  <c:v>517.40771484375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524.23284912109295</c:v>
                </c:pt>
                <c:pt idx="693">
                  <c:v>524.23284912109295</c:v>
                </c:pt>
                <c:pt idx="694">
                  <c:v>527.31170654296795</c:v>
                </c:pt>
                <c:pt idx="695">
                  <c:v>527.31170654296795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537.16192626953102</c:v>
                </c:pt>
                <c:pt idx="701">
                  <c:v>537.16192626953102</c:v>
                </c:pt>
                <c:pt idx="702">
                  <c:v>540.51959228515602</c:v>
                </c:pt>
                <c:pt idx="703">
                  <c:v>540.51959228515602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617.00006103515602</c:v>
                </c:pt>
                <c:pt idx="725">
                  <c:v>617.00006103515602</c:v>
                </c:pt>
                <c:pt idx="726">
                  <c:v>619.29742431640602</c:v>
                </c:pt>
                <c:pt idx="727">
                  <c:v>619.29742431640602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626.569580078125</c:v>
                </c:pt>
                <c:pt idx="733">
                  <c:v>626.569580078125</c:v>
                </c:pt>
                <c:pt idx="734">
                  <c:v>629.3447265625</c:v>
                </c:pt>
                <c:pt idx="735">
                  <c:v>629.3447265625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638.43121337890602</c:v>
                </c:pt>
                <c:pt idx="741">
                  <c:v>638.43121337890602</c:v>
                </c:pt>
                <c:pt idx="742">
                  <c:v>641.13543701171795</c:v>
                </c:pt>
                <c:pt idx="743">
                  <c:v>641.13543701171795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657.19152832031205</c:v>
                </c:pt>
                <c:pt idx="749">
                  <c:v>657.19152832031205</c:v>
                </c:pt>
                <c:pt idx="750">
                  <c:v>660.16644287109295</c:v>
                </c:pt>
                <c:pt idx="751">
                  <c:v>660.16644287109295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509.12582397460898</c:v>
                </c:pt>
                <c:pt idx="803">
                  <c:v>509.12582397460898</c:v>
                </c:pt>
                <c:pt idx="804">
                  <c:v>511.72509765625</c:v>
                </c:pt>
                <c:pt idx="805">
                  <c:v>511.72509765625</c:v>
                </c:pt>
                <c:pt idx="806">
                  <c:v>-999</c:v>
                </c:pt>
                <c:pt idx="807">
                  <c:v>-999</c:v>
                </c:pt>
                <c:pt idx="808">
                  <c:v>513.59930419921795</c:v>
                </c:pt>
                <c:pt idx="809">
                  <c:v>513.59930419921795</c:v>
                </c:pt>
                <c:pt idx="810">
                  <c:v>516.64599609375</c:v>
                </c:pt>
                <c:pt idx="811">
                  <c:v>516.64599609375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523.58630371093705</c:v>
                </c:pt>
                <c:pt idx="821">
                  <c:v>523.58630371093705</c:v>
                </c:pt>
                <c:pt idx="822">
                  <c:v>526.59899902343705</c:v>
                </c:pt>
                <c:pt idx="823">
                  <c:v>526.59899902343705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536.50286865234295</c:v>
                </c:pt>
                <c:pt idx="829">
                  <c:v>536.50286865234295</c:v>
                </c:pt>
                <c:pt idx="830">
                  <c:v>539.83013916015602</c:v>
                </c:pt>
                <c:pt idx="831">
                  <c:v>539.83013916015602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508.05529785156199</c:v>
                </c:pt>
                <c:pt idx="931">
                  <c:v>508.05529785156199</c:v>
                </c:pt>
                <c:pt idx="932">
                  <c:v>510.62869262695301</c:v>
                </c:pt>
                <c:pt idx="933">
                  <c:v>510.62869262695301</c:v>
                </c:pt>
                <c:pt idx="934">
                  <c:v>-999</c:v>
                </c:pt>
                <c:pt idx="935">
                  <c:v>-999</c:v>
                </c:pt>
                <c:pt idx="936">
                  <c:v>512.53271484375</c:v>
                </c:pt>
                <c:pt idx="937">
                  <c:v>512.53271484375</c:v>
                </c:pt>
                <c:pt idx="938">
                  <c:v>515.55432128906205</c:v>
                </c:pt>
                <c:pt idx="939">
                  <c:v>515.55432128906205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522.55657958984295</c:v>
                </c:pt>
                <c:pt idx="949">
                  <c:v>522.55657958984295</c:v>
                </c:pt>
                <c:pt idx="950">
                  <c:v>525.54064941406205</c:v>
                </c:pt>
                <c:pt idx="951">
                  <c:v>525.54064941406205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535.509521484375</c:v>
                </c:pt>
                <c:pt idx="957">
                  <c:v>535.509521484375</c:v>
                </c:pt>
                <c:pt idx="958">
                  <c:v>538.82427978515602</c:v>
                </c:pt>
                <c:pt idx="959">
                  <c:v>538.82427978515602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506.76828002929602</c:v>
                </c:pt>
                <c:pt idx="1059">
                  <c:v>506.76828002929602</c:v>
                </c:pt>
                <c:pt idx="1060">
                  <c:v>509.29769897460898</c:v>
                </c:pt>
                <c:pt idx="1061">
                  <c:v>509.29769897460898</c:v>
                </c:pt>
                <c:pt idx="1062">
                  <c:v>-999</c:v>
                </c:pt>
                <c:pt idx="1063">
                  <c:v>-999</c:v>
                </c:pt>
                <c:pt idx="1064">
                  <c:v>511.22357177734301</c:v>
                </c:pt>
                <c:pt idx="1065">
                  <c:v>511.22357177734301</c:v>
                </c:pt>
                <c:pt idx="1066">
                  <c:v>514.19610595703102</c:v>
                </c:pt>
                <c:pt idx="1067">
                  <c:v>514.19610595703102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521.28125</c:v>
                </c:pt>
                <c:pt idx="1077">
                  <c:v>521.28125</c:v>
                </c:pt>
                <c:pt idx="1078">
                  <c:v>524.21392822265602</c:v>
                </c:pt>
                <c:pt idx="1079">
                  <c:v>524.21392822265602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534.263427734375</c:v>
                </c:pt>
                <c:pt idx="1085">
                  <c:v>534.263427734375</c:v>
                </c:pt>
                <c:pt idx="1086">
                  <c:v>537.53265380859295</c:v>
                </c:pt>
                <c:pt idx="1087">
                  <c:v>537.53265380859295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505.52294921875</c:v>
                </c:pt>
                <c:pt idx="1187">
                  <c:v>505.52294921875</c:v>
                </c:pt>
                <c:pt idx="1188">
                  <c:v>507.98907470703102</c:v>
                </c:pt>
                <c:pt idx="1189">
                  <c:v>507.98907470703102</c:v>
                </c:pt>
                <c:pt idx="1190">
                  <c:v>-999</c:v>
                </c:pt>
                <c:pt idx="1191">
                  <c:v>-999</c:v>
                </c:pt>
                <c:pt idx="1192">
                  <c:v>509.96246337890602</c:v>
                </c:pt>
                <c:pt idx="1193">
                  <c:v>509.96246337890602</c:v>
                </c:pt>
                <c:pt idx="1194">
                  <c:v>512.869384765625</c:v>
                </c:pt>
                <c:pt idx="1195">
                  <c:v>512.869384765625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520.06201171875</c:v>
                </c:pt>
                <c:pt idx="1205">
                  <c:v>520.06201171875</c:v>
                </c:pt>
                <c:pt idx="1206">
                  <c:v>522.91986083984295</c:v>
                </c:pt>
                <c:pt idx="1207">
                  <c:v>522.91986083984295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533.01806640625</c:v>
                </c:pt>
                <c:pt idx="1213">
                  <c:v>533.01806640625</c:v>
                </c:pt>
                <c:pt idx="1214">
                  <c:v>536.24676513671795</c:v>
                </c:pt>
                <c:pt idx="1215">
                  <c:v>536.24676513671795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503.91156005859301</c:v>
                </c:pt>
                <c:pt idx="1315">
                  <c:v>503.91156005859301</c:v>
                </c:pt>
                <c:pt idx="1316">
                  <c:v>-999</c:v>
                </c:pt>
                <c:pt idx="1317">
                  <c:v>-999</c:v>
                </c:pt>
                <c:pt idx="1318">
                  <c:v>506.35601806640602</c:v>
                </c:pt>
                <c:pt idx="1319">
                  <c:v>506.35601806640602</c:v>
                </c:pt>
                <c:pt idx="1320">
                  <c:v>508.32025146484301</c:v>
                </c:pt>
                <c:pt idx="1321">
                  <c:v>508.32025146484301</c:v>
                </c:pt>
                <c:pt idx="1322">
                  <c:v>511.20159912109301</c:v>
                </c:pt>
                <c:pt idx="1323">
                  <c:v>511.20159912109301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518.44000244140602</c:v>
                </c:pt>
                <c:pt idx="1333">
                  <c:v>518.44000244140602</c:v>
                </c:pt>
                <c:pt idx="1334">
                  <c:v>521.28112792968705</c:v>
                </c:pt>
                <c:pt idx="1335">
                  <c:v>521.28112792968705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531.429443359375</c:v>
                </c:pt>
                <c:pt idx="1341">
                  <c:v>531.429443359375</c:v>
                </c:pt>
                <c:pt idx="1342">
                  <c:v>534.637939453125</c:v>
                </c:pt>
                <c:pt idx="1343">
                  <c:v>534.637939453125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611.122314453125</c:v>
                </c:pt>
                <c:pt idx="1365">
                  <c:v>611.122314453125</c:v>
                </c:pt>
                <c:pt idx="1366">
                  <c:v>613.20361328125</c:v>
                </c:pt>
                <c:pt idx="1367">
                  <c:v>613.20361328125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620.60052490234295</c:v>
                </c:pt>
                <c:pt idx="1373">
                  <c:v>620.60052490234295</c:v>
                </c:pt>
                <c:pt idx="1374">
                  <c:v>-999</c:v>
                </c:pt>
                <c:pt idx="1375">
                  <c:v>-999</c:v>
                </c:pt>
                <c:pt idx="1376">
                  <c:v>623.14849853515602</c:v>
                </c:pt>
                <c:pt idx="1377">
                  <c:v>623.14849853515602</c:v>
                </c:pt>
                <c:pt idx="1378">
                  <c:v>-999</c:v>
                </c:pt>
                <c:pt idx="1379">
                  <c:v>-999</c:v>
                </c:pt>
                <c:pt idx="1380">
                  <c:v>632.6650390625</c:v>
                </c:pt>
                <c:pt idx="1381">
                  <c:v>632.6650390625</c:v>
                </c:pt>
                <c:pt idx="1382">
                  <c:v>635.13586425781205</c:v>
                </c:pt>
                <c:pt idx="1383">
                  <c:v>635.13586425781205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651.55181884765602</c:v>
                </c:pt>
                <c:pt idx="1389">
                  <c:v>651.55181884765602</c:v>
                </c:pt>
                <c:pt idx="1390">
                  <c:v>654.36212158203102</c:v>
                </c:pt>
                <c:pt idx="1391">
                  <c:v>654.36212158203102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F3-46F9-A355-317EA1908D6D}"/>
            </c:ext>
          </c:extLst>
        </c:ser>
        <c:ser>
          <c:idx val="2"/>
          <c:order val="2"/>
          <c:tx>
            <c:strRef>
              <c:f>maximale_chloride_groeiseizoen!$AM$2</c:f>
              <c:strCache>
                <c:ptCount val="1"/>
                <c:pt idx="0">
                  <c:v>25 m3/s winterdoorspoeling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4"/>
            <c:spPr>
              <a:solidFill>
                <a:srgbClr val="92D050"/>
              </a:solidFill>
              <a:ln w="6350">
                <a:solidFill>
                  <a:schemeClr val="accent3"/>
                </a:solidFill>
              </a:ln>
              <a:effectLst/>
            </c:spPr>
          </c:marker>
          <c:xVal>
            <c:numRef>
              <c:f>maximale_chloride_groeiseizoen!$AI$3:$AI$1410</c:f>
              <c:numCache>
                <c:formatCode>General</c:formatCode>
                <c:ptCount val="140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10.5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10.5</c:v>
                </c:pt>
                <c:pt idx="172">
                  <c:v>10.5</c:v>
                </c:pt>
                <c:pt idx="173">
                  <c:v>10.5</c:v>
                </c:pt>
                <c:pt idx="174">
                  <c:v>10.5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20.5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20.5</c:v>
                </c:pt>
                <c:pt idx="262">
                  <c:v>20.5</c:v>
                </c:pt>
                <c:pt idx="263">
                  <c:v>20.5</c:v>
                </c:pt>
                <c:pt idx="264">
                  <c:v>20.5</c:v>
                </c:pt>
                <c:pt idx="265">
                  <c:v>20.5</c:v>
                </c:pt>
                <c:pt idx="266">
                  <c:v>20.5</c:v>
                </c:pt>
                <c:pt idx="267">
                  <c:v>20.5</c:v>
                </c:pt>
                <c:pt idx="268">
                  <c:v>20.5</c:v>
                </c:pt>
                <c:pt idx="269">
                  <c:v>20.5</c:v>
                </c:pt>
                <c:pt idx="270">
                  <c:v>20.5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20.5</c:v>
                </c:pt>
                <c:pt idx="275">
                  <c:v>20.5</c:v>
                </c:pt>
                <c:pt idx="276">
                  <c:v>20.5</c:v>
                </c:pt>
                <c:pt idx="277">
                  <c:v>20.5</c:v>
                </c:pt>
                <c:pt idx="278">
                  <c:v>20.5</c:v>
                </c:pt>
                <c:pt idx="279">
                  <c:v>20.5</c:v>
                </c:pt>
                <c:pt idx="280">
                  <c:v>20.5</c:v>
                </c:pt>
                <c:pt idx="281">
                  <c:v>20.5</c:v>
                </c:pt>
                <c:pt idx="282">
                  <c:v>20.5</c:v>
                </c:pt>
                <c:pt idx="283">
                  <c:v>20.5</c:v>
                </c:pt>
                <c:pt idx="284">
                  <c:v>20.5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20.5</c:v>
                </c:pt>
                <c:pt idx="291">
                  <c:v>20.5</c:v>
                </c:pt>
                <c:pt idx="292">
                  <c:v>20.5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20.5</c:v>
                </c:pt>
                <c:pt idx="299">
                  <c:v>20.5</c:v>
                </c:pt>
                <c:pt idx="300">
                  <c:v>20.5</c:v>
                </c:pt>
                <c:pt idx="301">
                  <c:v>20.5</c:v>
                </c:pt>
                <c:pt idx="302">
                  <c:v>20.5</c:v>
                </c:pt>
                <c:pt idx="303">
                  <c:v>20.5</c:v>
                </c:pt>
                <c:pt idx="304">
                  <c:v>20.5</c:v>
                </c:pt>
                <c:pt idx="305">
                  <c:v>20.5</c:v>
                </c:pt>
                <c:pt idx="306">
                  <c:v>20.5</c:v>
                </c:pt>
                <c:pt idx="307">
                  <c:v>20.5</c:v>
                </c:pt>
                <c:pt idx="308">
                  <c:v>20.5</c:v>
                </c:pt>
                <c:pt idx="309">
                  <c:v>20.5</c:v>
                </c:pt>
                <c:pt idx="310">
                  <c:v>20.5</c:v>
                </c:pt>
                <c:pt idx="311">
                  <c:v>20.5</c:v>
                </c:pt>
                <c:pt idx="312">
                  <c:v>20.5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20.5</c:v>
                </c:pt>
                <c:pt idx="319">
                  <c:v>20.5</c:v>
                </c:pt>
                <c:pt idx="320">
                  <c:v>20.5</c:v>
                </c:pt>
                <c:pt idx="321">
                  <c:v>20.5</c:v>
                </c:pt>
                <c:pt idx="322">
                  <c:v>20.5</c:v>
                </c:pt>
                <c:pt idx="323">
                  <c:v>20.5</c:v>
                </c:pt>
                <c:pt idx="324">
                  <c:v>20.5</c:v>
                </c:pt>
                <c:pt idx="325">
                  <c:v>20.5</c:v>
                </c:pt>
                <c:pt idx="326">
                  <c:v>20.5</c:v>
                </c:pt>
                <c:pt idx="327">
                  <c:v>20.5</c:v>
                </c:pt>
                <c:pt idx="328">
                  <c:v>20.5</c:v>
                </c:pt>
                <c:pt idx="329">
                  <c:v>20.5</c:v>
                </c:pt>
                <c:pt idx="330">
                  <c:v>20.5</c:v>
                </c:pt>
                <c:pt idx="331">
                  <c:v>20.5</c:v>
                </c:pt>
                <c:pt idx="332">
                  <c:v>20.5</c:v>
                </c:pt>
                <c:pt idx="333">
                  <c:v>20.5</c:v>
                </c:pt>
                <c:pt idx="334">
                  <c:v>20.5</c:v>
                </c:pt>
                <c:pt idx="335">
                  <c:v>20.5</c:v>
                </c:pt>
                <c:pt idx="336">
                  <c:v>20.5</c:v>
                </c:pt>
                <c:pt idx="337">
                  <c:v>20.5</c:v>
                </c:pt>
                <c:pt idx="338">
                  <c:v>20.5</c:v>
                </c:pt>
                <c:pt idx="339">
                  <c:v>20.5</c:v>
                </c:pt>
                <c:pt idx="340">
                  <c:v>20.5</c:v>
                </c:pt>
                <c:pt idx="341">
                  <c:v>20.5</c:v>
                </c:pt>
                <c:pt idx="342">
                  <c:v>20.5</c:v>
                </c:pt>
                <c:pt idx="343">
                  <c:v>20.5</c:v>
                </c:pt>
                <c:pt idx="344">
                  <c:v>20.5</c:v>
                </c:pt>
                <c:pt idx="345">
                  <c:v>20.5</c:v>
                </c:pt>
                <c:pt idx="346">
                  <c:v>20.5</c:v>
                </c:pt>
                <c:pt idx="347">
                  <c:v>20.5</c:v>
                </c:pt>
                <c:pt idx="348">
                  <c:v>20.5</c:v>
                </c:pt>
                <c:pt idx="349">
                  <c:v>20.5</c:v>
                </c:pt>
                <c:pt idx="350">
                  <c:v>20.5</c:v>
                </c:pt>
                <c:pt idx="351">
                  <c:v>20.5</c:v>
                </c:pt>
                <c:pt idx="352">
                  <c:v>20.5</c:v>
                </c:pt>
                <c:pt idx="353">
                  <c:v>20.5</c:v>
                </c:pt>
                <c:pt idx="354">
                  <c:v>20.5</c:v>
                </c:pt>
                <c:pt idx="355">
                  <c:v>20.5</c:v>
                </c:pt>
                <c:pt idx="356">
                  <c:v>20.5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20.5</c:v>
                </c:pt>
                <c:pt idx="374">
                  <c:v>20.5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20.5</c:v>
                </c:pt>
                <c:pt idx="379">
                  <c:v>20.5</c:v>
                </c:pt>
                <c:pt idx="380">
                  <c:v>20.5</c:v>
                </c:pt>
                <c:pt idx="381">
                  <c:v>20.5</c:v>
                </c:pt>
                <c:pt idx="382">
                  <c:v>20.5</c:v>
                </c:pt>
                <c:pt idx="383">
                  <c:v>20.5</c:v>
                </c:pt>
                <c:pt idx="384">
                  <c:v>30.5</c:v>
                </c:pt>
                <c:pt idx="385">
                  <c:v>30.5</c:v>
                </c:pt>
                <c:pt idx="386">
                  <c:v>30.5</c:v>
                </c:pt>
                <c:pt idx="387">
                  <c:v>30.5</c:v>
                </c:pt>
                <c:pt idx="388">
                  <c:v>30.5</c:v>
                </c:pt>
                <c:pt idx="389">
                  <c:v>30.5</c:v>
                </c:pt>
                <c:pt idx="390">
                  <c:v>30.5</c:v>
                </c:pt>
                <c:pt idx="391">
                  <c:v>30.5</c:v>
                </c:pt>
                <c:pt idx="392">
                  <c:v>30.5</c:v>
                </c:pt>
                <c:pt idx="393">
                  <c:v>30.5</c:v>
                </c:pt>
                <c:pt idx="394">
                  <c:v>30.5</c:v>
                </c:pt>
                <c:pt idx="395">
                  <c:v>30.5</c:v>
                </c:pt>
                <c:pt idx="396">
                  <c:v>30.5</c:v>
                </c:pt>
                <c:pt idx="397">
                  <c:v>30.5</c:v>
                </c:pt>
                <c:pt idx="398">
                  <c:v>30.5</c:v>
                </c:pt>
                <c:pt idx="399">
                  <c:v>30.5</c:v>
                </c:pt>
                <c:pt idx="400">
                  <c:v>30.5</c:v>
                </c:pt>
                <c:pt idx="401">
                  <c:v>30.5</c:v>
                </c:pt>
                <c:pt idx="402">
                  <c:v>30.5</c:v>
                </c:pt>
                <c:pt idx="403">
                  <c:v>30.5</c:v>
                </c:pt>
                <c:pt idx="404">
                  <c:v>30.5</c:v>
                </c:pt>
                <c:pt idx="405">
                  <c:v>30.5</c:v>
                </c:pt>
                <c:pt idx="406">
                  <c:v>30.5</c:v>
                </c:pt>
                <c:pt idx="407">
                  <c:v>30.5</c:v>
                </c:pt>
                <c:pt idx="408">
                  <c:v>30.5</c:v>
                </c:pt>
                <c:pt idx="409">
                  <c:v>30.5</c:v>
                </c:pt>
                <c:pt idx="410">
                  <c:v>30.5</c:v>
                </c:pt>
                <c:pt idx="411">
                  <c:v>30.5</c:v>
                </c:pt>
                <c:pt idx="412">
                  <c:v>30.5</c:v>
                </c:pt>
                <c:pt idx="413">
                  <c:v>30.5</c:v>
                </c:pt>
                <c:pt idx="414">
                  <c:v>30.5</c:v>
                </c:pt>
                <c:pt idx="415">
                  <c:v>30.5</c:v>
                </c:pt>
                <c:pt idx="416">
                  <c:v>30.5</c:v>
                </c:pt>
                <c:pt idx="417">
                  <c:v>30.5</c:v>
                </c:pt>
                <c:pt idx="418">
                  <c:v>30.5</c:v>
                </c:pt>
                <c:pt idx="419">
                  <c:v>30.5</c:v>
                </c:pt>
                <c:pt idx="420">
                  <c:v>30.5</c:v>
                </c:pt>
                <c:pt idx="421">
                  <c:v>30.5</c:v>
                </c:pt>
                <c:pt idx="422">
                  <c:v>30.5</c:v>
                </c:pt>
                <c:pt idx="423">
                  <c:v>30.5</c:v>
                </c:pt>
                <c:pt idx="424">
                  <c:v>30.5</c:v>
                </c:pt>
                <c:pt idx="425">
                  <c:v>30.5</c:v>
                </c:pt>
                <c:pt idx="426">
                  <c:v>30.5</c:v>
                </c:pt>
                <c:pt idx="427">
                  <c:v>30.5</c:v>
                </c:pt>
                <c:pt idx="428">
                  <c:v>30.5</c:v>
                </c:pt>
                <c:pt idx="429">
                  <c:v>30.5</c:v>
                </c:pt>
                <c:pt idx="430">
                  <c:v>30.5</c:v>
                </c:pt>
                <c:pt idx="431">
                  <c:v>30.5</c:v>
                </c:pt>
                <c:pt idx="432">
                  <c:v>30.5</c:v>
                </c:pt>
                <c:pt idx="433">
                  <c:v>30.5</c:v>
                </c:pt>
                <c:pt idx="434">
                  <c:v>30.5</c:v>
                </c:pt>
                <c:pt idx="435">
                  <c:v>30.5</c:v>
                </c:pt>
                <c:pt idx="436">
                  <c:v>30.5</c:v>
                </c:pt>
                <c:pt idx="437">
                  <c:v>30.5</c:v>
                </c:pt>
                <c:pt idx="438">
                  <c:v>30.5</c:v>
                </c:pt>
                <c:pt idx="439">
                  <c:v>30.5</c:v>
                </c:pt>
                <c:pt idx="440">
                  <c:v>30.5</c:v>
                </c:pt>
                <c:pt idx="441">
                  <c:v>30.5</c:v>
                </c:pt>
                <c:pt idx="442">
                  <c:v>30.5</c:v>
                </c:pt>
                <c:pt idx="443">
                  <c:v>30.5</c:v>
                </c:pt>
                <c:pt idx="444">
                  <c:v>30.5</c:v>
                </c:pt>
                <c:pt idx="445">
                  <c:v>30.5</c:v>
                </c:pt>
                <c:pt idx="446">
                  <c:v>30.5</c:v>
                </c:pt>
                <c:pt idx="447">
                  <c:v>30.5</c:v>
                </c:pt>
                <c:pt idx="448">
                  <c:v>30.5</c:v>
                </c:pt>
                <c:pt idx="449">
                  <c:v>30.5</c:v>
                </c:pt>
                <c:pt idx="450">
                  <c:v>30.5</c:v>
                </c:pt>
                <c:pt idx="451">
                  <c:v>30.5</c:v>
                </c:pt>
                <c:pt idx="452">
                  <c:v>30.5</c:v>
                </c:pt>
                <c:pt idx="453">
                  <c:v>30.5</c:v>
                </c:pt>
                <c:pt idx="454">
                  <c:v>30.5</c:v>
                </c:pt>
                <c:pt idx="455">
                  <c:v>30.5</c:v>
                </c:pt>
                <c:pt idx="456">
                  <c:v>30.5</c:v>
                </c:pt>
                <c:pt idx="457">
                  <c:v>30.5</c:v>
                </c:pt>
                <c:pt idx="458">
                  <c:v>30.5</c:v>
                </c:pt>
                <c:pt idx="459">
                  <c:v>30.5</c:v>
                </c:pt>
                <c:pt idx="460">
                  <c:v>30.5</c:v>
                </c:pt>
                <c:pt idx="461">
                  <c:v>30.5</c:v>
                </c:pt>
                <c:pt idx="462">
                  <c:v>30.5</c:v>
                </c:pt>
                <c:pt idx="463">
                  <c:v>30.5</c:v>
                </c:pt>
                <c:pt idx="464">
                  <c:v>30.5</c:v>
                </c:pt>
                <c:pt idx="465">
                  <c:v>30.5</c:v>
                </c:pt>
                <c:pt idx="466">
                  <c:v>30.5</c:v>
                </c:pt>
                <c:pt idx="467">
                  <c:v>30.5</c:v>
                </c:pt>
                <c:pt idx="468">
                  <c:v>30.5</c:v>
                </c:pt>
                <c:pt idx="469">
                  <c:v>30.5</c:v>
                </c:pt>
                <c:pt idx="470">
                  <c:v>30.5</c:v>
                </c:pt>
                <c:pt idx="471">
                  <c:v>30.5</c:v>
                </c:pt>
                <c:pt idx="472">
                  <c:v>30.5</c:v>
                </c:pt>
                <c:pt idx="473">
                  <c:v>30.5</c:v>
                </c:pt>
                <c:pt idx="474">
                  <c:v>30.5</c:v>
                </c:pt>
                <c:pt idx="475">
                  <c:v>30.5</c:v>
                </c:pt>
                <c:pt idx="476">
                  <c:v>30.5</c:v>
                </c:pt>
                <c:pt idx="477">
                  <c:v>30.5</c:v>
                </c:pt>
                <c:pt idx="478">
                  <c:v>30.5</c:v>
                </c:pt>
                <c:pt idx="479">
                  <c:v>30.5</c:v>
                </c:pt>
                <c:pt idx="480">
                  <c:v>30.5</c:v>
                </c:pt>
                <c:pt idx="481">
                  <c:v>30.5</c:v>
                </c:pt>
                <c:pt idx="482">
                  <c:v>30.5</c:v>
                </c:pt>
                <c:pt idx="483">
                  <c:v>30.5</c:v>
                </c:pt>
                <c:pt idx="484">
                  <c:v>30.5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30.5</c:v>
                </c:pt>
                <c:pt idx="495">
                  <c:v>30.5</c:v>
                </c:pt>
                <c:pt idx="496">
                  <c:v>30.5</c:v>
                </c:pt>
                <c:pt idx="497">
                  <c:v>30.5</c:v>
                </c:pt>
                <c:pt idx="498">
                  <c:v>30.5</c:v>
                </c:pt>
                <c:pt idx="499">
                  <c:v>30.5</c:v>
                </c:pt>
                <c:pt idx="500">
                  <c:v>30.5</c:v>
                </c:pt>
                <c:pt idx="501">
                  <c:v>30.5</c:v>
                </c:pt>
                <c:pt idx="502">
                  <c:v>30.5</c:v>
                </c:pt>
                <c:pt idx="503">
                  <c:v>30.5</c:v>
                </c:pt>
                <c:pt idx="504">
                  <c:v>30.5</c:v>
                </c:pt>
                <c:pt idx="505">
                  <c:v>30.5</c:v>
                </c:pt>
                <c:pt idx="506">
                  <c:v>30.5</c:v>
                </c:pt>
                <c:pt idx="507">
                  <c:v>30.5</c:v>
                </c:pt>
                <c:pt idx="508">
                  <c:v>30.5</c:v>
                </c:pt>
                <c:pt idx="509">
                  <c:v>30.5</c:v>
                </c:pt>
                <c:pt idx="510">
                  <c:v>30.5</c:v>
                </c:pt>
                <c:pt idx="511">
                  <c:v>30.5</c:v>
                </c:pt>
                <c:pt idx="512">
                  <c:v>40.5</c:v>
                </c:pt>
                <c:pt idx="513">
                  <c:v>40.5</c:v>
                </c:pt>
                <c:pt idx="514">
                  <c:v>40.5</c:v>
                </c:pt>
                <c:pt idx="515">
                  <c:v>40.5</c:v>
                </c:pt>
                <c:pt idx="516">
                  <c:v>40.5</c:v>
                </c:pt>
                <c:pt idx="517">
                  <c:v>40.5</c:v>
                </c:pt>
                <c:pt idx="518">
                  <c:v>40.5</c:v>
                </c:pt>
                <c:pt idx="519">
                  <c:v>40.5</c:v>
                </c:pt>
                <c:pt idx="520">
                  <c:v>40.5</c:v>
                </c:pt>
                <c:pt idx="521">
                  <c:v>40.5</c:v>
                </c:pt>
                <c:pt idx="522">
                  <c:v>40.5</c:v>
                </c:pt>
                <c:pt idx="523">
                  <c:v>40.5</c:v>
                </c:pt>
                <c:pt idx="524">
                  <c:v>40.5</c:v>
                </c:pt>
                <c:pt idx="525">
                  <c:v>40.5</c:v>
                </c:pt>
                <c:pt idx="526">
                  <c:v>40.5</c:v>
                </c:pt>
                <c:pt idx="527">
                  <c:v>40.5</c:v>
                </c:pt>
                <c:pt idx="528">
                  <c:v>40.5</c:v>
                </c:pt>
                <c:pt idx="529">
                  <c:v>40.5</c:v>
                </c:pt>
                <c:pt idx="530">
                  <c:v>40.5</c:v>
                </c:pt>
                <c:pt idx="531">
                  <c:v>40.5</c:v>
                </c:pt>
                <c:pt idx="532">
                  <c:v>40.5</c:v>
                </c:pt>
                <c:pt idx="533">
                  <c:v>40.5</c:v>
                </c:pt>
                <c:pt idx="534">
                  <c:v>40.5</c:v>
                </c:pt>
                <c:pt idx="535">
                  <c:v>40.5</c:v>
                </c:pt>
                <c:pt idx="536">
                  <c:v>40.5</c:v>
                </c:pt>
                <c:pt idx="537">
                  <c:v>40.5</c:v>
                </c:pt>
                <c:pt idx="538">
                  <c:v>40.5</c:v>
                </c:pt>
                <c:pt idx="539">
                  <c:v>40.5</c:v>
                </c:pt>
                <c:pt idx="540">
                  <c:v>40.5</c:v>
                </c:pt>
                <c:pt idx="541">
                  <c:v>40.5</c:v>
                </c:pt>
                <c:pt idx="542">
                  <c:v>40.5</c:v>
                </c:pt>
                <c:pt idx="543">
                  <c:v>40.5</c:v>
                </c:pt>
                <c:pt idx="544">
                  <c:v>40.5</c:v>
                </c:pt>
                <c:pt idx="545">
                  <c:v>40.5</c:v>
                </c:pt>
                <c:pt idx="546">
                  <c:v>40.5</c:v>
                </c:pt>
                <c:pt idx="547">
                  <c:v>40.5</c:v>
                </c:pt>
                <c:pt idx="548">
                  <c:v>40.5</c:v>
                </c:pt>
                <c:pt idx="549">
                  <c:v>40.5</c:v>
                </c:pt>
                <c:pt idx="550">
                  <c:v>40.5</c:v>
                </c:pt>
                <c:pt idx="551">
                  <c:v>40.5</c:v>
                </c:pt>
                <c:pt idx="552">
                  <c:v>40.5</c:v>
                </c:pt>
                <c:pt idx="553">
                  <c:v>40.5</c:v>
                </c:pt>
                <c:pt idx="554">
                  <c:v>40.5</c:v>
                </c:pt>
                <c:pt idx="555">
                  <c:v>40.5</c:v>
                </c:pt>
                <c:pt idx="556">
                  <c:v>40.5</c:v>
                </c:pt>
                <c:pt idx="557">
                  <c:v>40.5</c:v>
                </c:pt>
                <c:pt idx="558">
                  <c:v>40.5</c:v>
                </c:pt>
                <c:pt idx="559">
                  <c:v>40.5</c:v>
                </c:pt>
                <c:pt idx="560">
                  <c:v>40.5</c:v>
                </c:pt>
                <c:pt idx="561">
                  <c:v>40.5</c:v>
                </c:pt>
                <c:pt idx="562">
                  <c:v>40.5</c:v>
                </c:pt>
                <c:pt idx="563">
                  <c:v>40.5</c:v>
                </c:pt>
                <c:pt idx="564">
                  <c:v>40.5</c:v>
                </c:pt>
                <c:pt idx="565">
                  <c:v>40.5</c:v>
                </c:pt>
                <c:pt idx="566">
                  <c:v>40.5</c:v>
                </c:pt>
                <c:pt idx="567">
                  <c:v>40.5</c:v>
                </c:pt>
                <c:pt idx="568">
                  <c:v>40.5</c:v>
                </c:pt>
                <c:pt idx="569">
                  <c:v>40.5</c:v>
                </c:pt>
                <c:pt idx="570">
                  <c:v>40.5</c:v>
                </c:pt>
                <c:pt idx="571">
                  <c:v>40.5</c:v>
                </c:pt>
                <c:pt idx="572">
                  <c:v>40.5</c:v>
                </c:pt>
                <c:pt idx="573">
                  <c:v>40.5</c:v>
                </c:pt>
                <c:pt idx="574">
                  <c:v>40.5</c:v>
                </c:pt>
                <c:pt idx="575">
                  <c:v>40.5</c:v>
                </c:pt>
                <c:pt idx="576">
                  <c:v>40.5</c:v>
                </c:pt>
                <c:pt idx="577">
                  <c:v>40.5</c:v>
                </c:pt>
                <c:pt idx="578">
                  <c:v>40.5</c:v>
                </c:pt>
                <c:pt idx="579">
                  <c:v>40.5</c:v>
                </c:pt>
                <c:pt idx="580">
                  <c:v>40.5</c:v>
                </c:pt>
                <c:pt idx="581">
                  <c:v>40.5</c:v>
                </c:pt>
                <c:pt idx="582">
                  <c:v>40.5</c:v>
                </c:pt>
                <c:pt idx="583">
                  <c:v>40.5</c:v>
                </c:pt>
                <c:pt idx="584">
                  <c:v>40.5</c:v>
                </c:pt>
                <c:pt idx="585">
                  <c:v>40.5</c:v>
                </c:pt>
                <c:pt idx="586">
                  <c:v>40.5</c:v>
                </c:pt>
                <c:pt idx="587">
                  <c:v>40.5</c:v>
                </c:pt>
                <c:pt idx="588">
                  <c:v>40.5</c:v>
                </c:pt>
                <c:pt idx="589">
                  <c:v>40.5</c:v>
                </c:pt>
                <c:pt idx="590">
                  <c:v>40.5</c:v>
                </c:pt>
                <c:pt idx="591">
                  <c:v>40.5</c:v>
                </c:pt>
                <c:pt idx="592">
                  <c:v>40.5</c:v>
                </c:pt>
                <c:pt idx="593">
                  <c:v>40.5</c:v>
                </c:pt>
                <c:pt idx="594">
                  <c:v>40.5</c:v>
                </c:pt>
                <c:pt idx="595">
                  <c:v>40.5</c:v>
                </c:pt>
                <c:pt idx="596">
                  <c:v>40.5</c:v>
                </c:pt>
                <c:pt idx="597">
                  <c:v>40.5</c:v>
                </c:pt>
                <c:pt idx="598">
                  <c:v>40.5</c:v>
                </c:pt>
                <c:pt idx="599">
                  <c:v>40.5</c:v>
                </c:pt>
                <c:pt idx="600">
                  <c:v>40.5</c:v>
                </c:pt>
                <c:pt idx="601">
                  <c:v>40.5</c:v>
                </c:pt>
                <c:pt idx="602">
                  <c:v>40.5</c:v>
                </c:pt>
                <c:pt idx="603">
                  <c:v>40.5</c:v>
                </c:pt>
                <c:pt idx="604">
                  <c:v>40.5</c:v>
                </c:pt>
                <c:pt idx="605">
                  <c:v>40.5</c:v>
                </c:pt>
                <c:pt idx="606">
                  <c:v>40.5</c:v>
                </c:pt>
                <c:pt idx="607">
                  <c:v>40.5</c:v>
                </c:pt>
                <c:pt idx="608">
                  <c:v>40.5</c:v>
                </c:pt>
                <c:pt idx="609">
                  <c:v>40.5</c:v>
                </c:pt>
                <c:pt idx="610">
                  <c:v>40.5</c:v>
                </c:pt>
                <c:pt idx="611">
                  <c:v>40.5</c:v>
                </c:pt>
                <c:pt idx="612">
                  <c:v>40.5</c:v>
                </c:pt>
                <c:pt idx="613">
                  <c:v>40.5</c:v>
                </c:pt>
                <c:pt idx="614">
                  <c:v>40.5</c:v>
                </c:pt>
                <c:pt idx="615">
                  <c:v>40.5</c:v>
                </c:pt>
                <c:pt idx="616">
                  <c:v>40.5</c:v>
                </c:pt>
                <c:pt idx="617">
                  <c:v>40.5</c:v>
                </c:pt>
                <c:pt idx="618">
                  <c:v>40.5</c:v>
                </c:pt>
                <c:pt idx="619">
                  <c:v>40.5</c:v>
                </c:pt>
                <c:pt idx="620">
                  <c:v>40.5</c:v>
                </c:pt>
                <c:pt idx="621">
                  <c:v>40.5</c:v>
                </c:pt>
                <c:pt idx="622">
                  <c:v>40.5</c:v>
                </c:pt>
                <c:pt idx="623">
                  <c:v>40.5</c:v>
                </c:pt>
                <c:pt idx="624">
                  <c:v>40.5</c:v>
                </c:pt>
                <c:pt idx="625">
                  <c:v>40.5</c:v>
                </c:pt>
                <c:pt idx="626">
                  <c:v>40.5</c:v>
                </c:pt>
                <c:pt idx="627">
                  <c:v>40.5</c:v>
                </c:pt>
                <c:pt idx="628">
                  <c:v>40.5</c:v>
                </c:pt>
                <c:pt idx="629">
                  <c:v>40.5</c:v>
                </c:pt>
                <c:pt idx="630">
                  <c:v>40.5</c:v>
                </c:pt>
                <c:pt idx="631">
                  <c:v>40.5</c:v>
                </c:pt>
                <c:pt idx="632">
                  <c:v>40.5</c:v>
                </c:pt>
                <c:pt idx="633">
                  <c:v>40.5</c:v>
                </c:pt>
                <c:pt idx="634">
                  <c:v>40.5</c:v>
                </c:pt>
                <c:pt idx="635">
                  <c:v>40.5</c:v>
                </c:pt>
                <c:pt idx="636">
                  <c:v>40.5</c:v>
                </c:pt>
                <c:pt idx="637">
                  <c:v>40.5</c:v>
                </c:pt>
                <c:pt idx="638">
                  <c:v>40.5</c:v>
                </c:pt>
                <c:pt idx="639">
                  <c:v>40.5</c:v>
                </c:pt>
                <c:pt idx="640">
                  <c:v>50.5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50.5</c:v>
                </c:pt>
                <c:pt idx="655">
                  <c:v>50.5</c:v>
                </c:pt>
                <c:pt idx="656">
                  <c:v>50.5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50.5</c:v>
                </c:pt>
                <c:pt idx="665">
                  <c:v>50.5</c:v>
                </c:pt>
                <c:pt idx="666">
                  <c:v>50.5</c:v>
                </c:pt>
                <c:pt idx="667">
                  <c:v>50.5</c:v>
                </c:pt>
                <c:pt idx="668">
                  <c:v>50.5</c:v>
                </c:pt>
                <c:pt idx="669">
                  <c:v>50.5</c:v>
                </c:pt>
                <c:pt idx="670">
                  <c:v>50.5</c:v>
                </c:pt>
                <c:pt idx="671">
                  <c:v>50.5</c:v>
                </c:pt>
                <c:pt idx="672">
                  <c:v>50.5</c:v>
                </c:pt>
                <c:pt idx="673">
                  <c:v>50.5</c:v>
                </c:pt>
                <c:pt idx="674">
                  <c:v>50.5</c:v>
                </c:pt>
                <c:pt idx="675">
                  <c:v>50.5</c:v>
                </c:pt>
                <c:pt idx="676">
                  <c:v>50.5</c:v>
                </c:pt>
                <c:pt idx="677">
                  <c:v>50.5</c:v>
                </c:pt>
                <c:pt idx="678">
                  <c:v>50.5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50.5</c:v>
                </c:pt>
                <c:pt idx="684">
                  <c:v>50.5</c:v>
                </c:pt>
                <c:pt idx="685">
                  <c:v>50.5</c:v>
                </c:pt>
                <c:pt idx="686">
                  <c:v>50.5</c:v>
                </c:pt>
                <c:pt idx="687">
                  <c:v>50.5</c:v>
                </c:pt>
                <c:pt idx="688">
                  <c:v>50.5</c:v>
                </c:pt>
                <c:pt idx="689">
                  <c:v>50.5</c:v>
                </c:pt>
                <c:pt idx="690">
                  <c:v>50.5</c:v>
                </c:pt>
                <c:pt idx="691">
                  <c:v>50.5</c:v>
                </c:pt>
                <c:pt idx="692">
                  <c:v>50.5</c:v>
                </c:pt>
                <c:pt idx="693">
                  <c:v>50.5</c:v>
                </c:pt>
                <c:pt idx="694">
                  <c:v>50.5</c:v>
                </c:pt>
                <c:pt idx="695">
                  <c:v>50.5</c:v>
                </c:pt>
                <c:pt idx="696">
                  <c:v>50.5</c:v>
                </c:pt>
                <c:pt idx="697">
                  <c:v>50.5</c:v>
                </c:pt>
                <c:pt idx="698">
                  <c:v>50.5</c:v>
                </c:pt>
                <c:pt idx="699">
                  <c:v>50.5</c:v>
                </c:pt>
                <c:pt idx="700">
                  <c:v>50.5</c:v>
                </c:pt>
                <c:pt idx="701">
                  <c:v>50.5</c:v>
                </c:pt>
                <c:pt idx="702">
                  <c:v>50.5</c:v>
                </c:pt>
                <c:pt idx="703">
                  <c:v>50.5</c:v>
                </c:pt>
                <c:pt idx="704">
                  <c:v>50.5</c:v>
                </c:pt>
                <c:pt idx="705">
                  <c:v>50.5</c:v>
                </c:pt>
                <c:pt idx="706">
                  <c:v>50.5</c:v>
                </c:pt>
                <c:pt idx="707">
                  <c:v>50.5</c:v>
                </c:pt>
                <c:pt idx="708">
                  <c:v>50.5</c:v>
                </c:pt>
                <c:pt idx="709">
                  <c:v>50.5</c:v>
                </c:pt>
                <c:pt idx="710">
                  <c:v>50.5</c:v>
                </c:pt>
                <c:pt idx="711">
                  <c:v>50.5</c:v>
                </c:pt>
                <c:pt idx="712">
                  <c:v>50.5</c:v>
                </c:pt>
                <c:pt idx="713">
                  <c:v>50.5</c:v>
                </c:pt>
                <c:pt idx="714">
                  <c:v>50.5</c:v>
                </c:pt>
                <c:pt idx="715">
                  <c:v>50.5</c:v>
                </c:pt>
                <c:pt idx="716">
                  <c:v>50.5</c:v>
                </c:pt>
                <c:pt idx="717">
                  <c:v>50.5</c:v>
                </c:pt>
                <c:pt idx="718">
                  <c:v>50.5</c:v>
                </c:pt>
                <c:pt idx="719">
                  <c:v>50.5</c:v>
                </c:pt>
                <c:pt idx="720">
                  <c:v>50.5</c:v>
                </c:pt>
                <c:pt idx="721">
                  <c:v>50.5</c:v>
                </c:pt>
                <c:pt idx="722">
                  <c:v>50.5</c:v>
                </c:pt>
                <c:pt idx="723">
                  <c:v>50.5</c:v>
                </c:pt>
                <c:pt idx="724">
                  <c:v>50.5</c:v>
                </c:pt>
                <c:pt idx="725">
                  <c:v>50.5</c:v>
                </c:pt>
                <c:pt idx="726">
                  <c:v>50.5</c:v>
                </c:pt>
                <c:pt idx="727">
                  <c:v>50.5</c:v>
                </c:pt>
                <c:pt idx="728">
                  <c:v>50.5</c:v>
                </c:pt>
                <c:pt idx="729">
                  <c:v>50.5</c:v>
                </c:pt>
                <c:pt idx="730">
                  <c:v>50.5</c:v>
                </c:pt>
                <c:pt idx="731">
                  <c:v>50.5</c:v>
                </c:pt>
                <c:pt idx="732">
                  <c:v>50.5</c:v>
                </c:pt>
                <c:pt idx="733">
                  <c:v>50.5</c:v>
                </c:pt>
                <c:pt idx="734">
                  <c:v>50.5</c:v>
                </c:pt>
                <c:pt idx="735">
                  <c:v>50.5</c:v>
                </c:pt>
                <c:pt idx="736">
                  <c:v>50.5</c:v>
                </c:pt>
                <c:pt idx="737">
                  <c:v>50.5</c:v>
                </c:pt>
                <c:pt idx="738">
                  <c:v>50.5</c:v>
                </c:pt>
                <c:pt idx="739">
                  <c:v>50.5</c:v>
                </c:pt>
                <c:pt idx="740">
                  <c:v>50.5</c:v>
                </c:pt>
                <c:pt idx="741">
                  <c:v>50.5</c:v>
                </c:pt>
                <c:pt idx="742">
                  <c:v>50.5</c:v>
                </c:pt>
                <c:pt idx="743">
                  <c:v>50.5</c:v>
                </c:pt>
                <c:pt idx="744">
                  <c:v>50.5</c:v>
                </c:pt>
                <c:pt idx="745">
                  <c:v>50.5</c:v>
                </c:pt>
                <c:pt idx="746">
                  <c:v>50.5</c:v>
                </c:pt>
                <c:pt idx="747">
                  <c:v>50.5</c:v>
                </c:pt>
                <c:pt idx="748">
                  <c:v>50.5</c:v>
                </c:pt>
                <c:pt idx="749">
                  <c:v>50.5</c:v>
                </c:pt>
                <c:pt idx="750">
                  <c:v>50.5</c:v>
                </c:pt>
                <c:pt idx="751">
                  <c:v>50.5</c:v>
                </c:pt>
                <c:pt idx="752">
                  <c:v>50.5</c:v>
                </c:pt>
                <c:pt idx="753">
                  <c:v>50.5</c:v>
                </c:pt>
                <c:pt idx="754">
                  <c:v>50.5</c:v>
                </c:pt>
                <c:pt idx="755">
                  <c:v>50.5</c:v>
                </c:pt>
                <c:pt idx="756">
                  <c:v>50.5</c:v>
                </c:pt>
                <c:pt idx="757">
                  <c:v>50.5</c:v>
                </c:pt>
                <c:pt idx="758">
                  <c:v>50.5</c:v>
                </c:pt>
                <c:pt idx="759">
                  <c:v>50.5</c:v>
                </c:pt>
                <c:pt idx="760">
                  <c:v>50.5</c:v>
                </c:pt>
                <c:pt idx="761">
                  <c:v>50.5</c:v>
                </c:pt>
                <c:pt idx="762">
                  <c:v>50.5</c:v>
                </c:pt>
                <c:pt idx="763">
                  <c:v>50.5</c:v>
                </c:pt>
                <c:pt idx="764">
                  <c:v>50.5</c:v>
                </c:pt>
                <c:pt idx="765">
                  <c:v>50.5</c:v>
                </c:pt>
                <c:pt idx="766">
                  <c:v>50.5</c:v>
                </c:pt>
                <c:pt idx="767">
                  <c:v>50.5</c:v>
                </c:pt>
                <c:pt idx="768">
                  <c:v>60.5</c:v>
                </c:pt>
                <c:pt idx="769">
                  <c:v>60.5</c:v>
                </c:pt>
                <c:pt idx="770">
                  <c:v>60.5</c:v>
                </c:pt>
                <c:pt idx="771">
                  <c:v>60.5</c:v>
                </c:pt>
                <c:pt idx="772">
                  <c:v>60.5</c:v>
                </c:pt>
                <c:pt idx="773">
                  <c:v>60.5</c:v>
                </c:pt>
                <c:pt idx="774">
                  <c:v>60.5</c:v>
                </c:pt>
                <c:pt idx="775">
                  <c:v>60.5</c:v>
                </c:pt>
                <c:pt idx="776">
                  <c:v>60.5</c:v>
                </c:pt>
                <c:pt idx="777">
                  <c:v>60.5</c:v>
                </c:pt>
                <c:pt idx="778">
                  <c:v>60.5</c:v>
                </c:pt>
                <c:pt idx="779">
                  <c:v>60.5</c:v>
                </c:pt>
                <c:pt idx="780">
                  <c:v>60.5</c:v>
                </c:pt>
                <c:pt idx="781">
                  <c:v>60.5</c:v>
                </c:pt>
                <c:pt idx="782">
                  <c:v>60.5</c:v>
                </c:pt>
                <c:pt idx="783">
                  <c:v>60.5</c:v>
                </c:pt>
                <c:pt idx="784">
                  <c:v>60.5</c:v>
                </c:pt>
                <c:pt idx="785">
                  <c:v>60.5</c:v>
                </c:pt>
                <c:pt idx="786">
                  <c:v>60.5</c:v>
                </c:pt>
                <c:pt idx="787">
                  <c:v>60.5</c:v>
                </c:pt>
                <c:pt idx="788">
                  <c:v>60.5</c:v>
                </c:pt>
                <c:pt idx="789">
                  <c:v>60.5</c:v>
                </c:pt>
                <c:pt idx="790">
                  <c:v>60.5</c:v>
                </c:pt>
                <c:pt idx="791">
                  <c:v>60.5</c:v>
                </c:pt>
                <c:pt idx="792">
                  <c:v>60.5</c:v>
                </c:pt>
                <c:pt idx="793">
                  <c:v>60.5</c:v>
                </c:pt>
                <c:pt idx="794">
                  <c:v>60.5</c:v>
                </c:pt>
                <c:pt idx="795">
                  <c:v>60.5</c:v>
                </c:pt>
                <c:pt idx="796">
                  <c:v>60.5</c:v>
                </c:pt>
                <c:pt idx="797">
                  <c:v>60.5</c:v>
                </c:pt>
                <c:pt idx="798">
                  <c:v>60.5</c:v>
                </c:pt>
                <c:pt idx="799">
                  <c:v>60.5</c:v>
                </c:pt>
                <c:pt idx="800">
                  <c:v>60.5</c:v>
                </c:pt>
                <c:pt idx="801">
                  <c:v>60.5</c:v>
                </c:pt>
                <c:pt idx="802">
                  <c:v>60.5</c:v>
                </c:pt>
                <c:pt idx="803">
                  <c:v>60.5</c:v>
                </c:pt>
                <c:pt idx="804">
                  <c:v>60.5</c:v>
                </c:pt>
                <c:pt idx="805">
                  <c:v>60.5</c:v>
                </c:pt>
                <c:pt idx="806">
                  <c:v>60.5</c:v>
                </c:pt>
                <c:pt idx="807">
                  <c:v>60.5</c:v>
                </c:pt>
                <c:pt idx="808">
                  <c:v>60.5</c:v>
                </c:pt>
                <c:pt idx="809">
                  <c:v>60.5</c:v>
                </c:pt>
                <c:pt idx="810">
                  <c:v>60.5</c:v>
                </c:pt>
                <c:pt idx="811">
                  <c:v>60.5</c:v>
                </c:pt>
                <c:pt idx="812">
                  <c:v>60.5</c:v>
                </c:pt>
                <c:pt idx="813">
                  <c:v>60.5</c:v>
                </c:pt>
                <c:pt idx="814">
                  <c:v>60.5</c:v>
                </c:pt>
                <c:pt idx="815">
                  <c:v>60.5</c:v>
                </c:pt>
                <c:pt idx="816">
                  <c:v>60.5</c:v>
                </c:pt>
                <c:pt idx="817">
                  <c:v>60.5</c:v>
                </c:pt>
                <c:pt idx="818">
                  <c:v>60.5</c:v>
                </c:pt>
                <c:pt idx="819">
                  <c:v>60.5</c:v>
                </c:pt>
                <c:pt idx="820">
                  <c:v>60.5</c:v>
                </c:pt>
                <c:pt idx="821">
                  <c:v>60.5</c:v>
                </c:pt>
                <c:pt idx="822">
                  <c:v>60.5</c:v>
                </c:pt>
                <c:pt idx="823">
                  <c:v>60.5</c:v>
                </c:pt>
                <c:pt idx="824">
                  <c:v>60.5</c:v>
                </c:pt>
                <c:pt idx="825">
                  <c:v>60.5</c:v>
                </c:pt>
                <c:pt idx="826">
                  <c:v>60.5</c:v>
                </c:pt>
                <c:pt idx="827">
                  <c:v>60.5</c:v>
                </c:pt>
                <c:pt idx="828">
                  <c:v>60.5</c:v>
                </c:pt>
                <c:pt idx="829">
                  <c:v>60.5</c:v>
                </c:pt>
                <c:pt idx="830">
                  <c:v>60.5</c:v>
                </c:pt>
                <c:pt idx="831">
                  <c:v>60.5</c:v>
                </c:pt>
                <c:pt idx="832">
                  <c:v>60.5</c:v>
                </c:pt>
                <c:pt idx="833">
                  <c:v>60.5</c:v>
                </c:pt>
                <c:pt idx="834">
                  <c:v>60.5</c:v>
                </c:pt>
                <c:pt idx="835">
                  <c:v>60.5</c:v>
                </c:pt>
                <c:pt idx="836">
                  <c:v>60.5</c:v>
                </c:pt>
                <c:pt idx="837">
                  <c:v>60.5</c:v>
                </c:pt>
                <c:pt idx="838">
                  <c:v>60.5</c:v>
                </c:pt>
                <c:pt idx="839">
                  <c:v>60.5</c:v>
                </c:pt>
                <c:pt idx="840">
                  <c:v>60.5</c:v>
                </c:pt>
                <c:pt idx="841">
                  <c:v>60.5</c:v>
                </c:pt>
                <c:pt idx="842">
                  <c:v>60.5</c:v>
                </c:pt>
                <c:pt idx="843">
                  <c:v>60.5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60.5</c:v>
                </c:pt>
                <c:pt idx="848">
                  <c:v>60.5</c:v>
                </c:pt>
                <c:pt idx="849">
                  <c:v>60.5</c:v>
                </c:pt>
                <c:pt idx="850">
                  <c:v>60.5</c:v>
                </c:pt>
                <c:pt idx="851">
                  <c:v>60.5</c:v>
                </c:pt>
                <c:pt idx="852">
                  <c:v>60.5</c:v>
                </c:pt>
                <c:pt idx="853">
                  <c:v>60.5</c:v>
                </c:pt>
                <c:pt idx="854">
                  <c:v>60.5</c:v>
                </c:pt>
                <c:pt idx="855">
                  <c:v>60.5</c:v>
                </c:pt>
                <c:pt idx="856">
                  <c:v>60.5</c:v>
                </c:pt>
                <c:pt idx="857">
                  <c:v>60.5</c:v>
                </c:pt>
                <c:pt idx="858">
                  <c:v>60.5</c:v>
                </c:pt>
                <c:pt idx="859">
                  <c:v>60.5</c:v>
                </c:pt>
                <c:pt idx="860">
                  <c:v>60.5</c:v>
                </c:pt>
                <c:pt idx="861">
                  <c:v>60.5</c:v>
                </c:pt>
                <c:pt idx="862">
                  <c:v>60.5</c:v>
                </c:pt>
                <c:pt idx="863">
                  <c:v>60.5</c:v>
                </c:pt>
                <c:pt idx="864">
                  <c:v>60.5</c:v>
                </c:pt>
                <c:pt idx="865">
                  <c:v>60.5</c:v>
                </c:pt>
                <c:pt idx="866">
                  <c:v>60.5</c:v>
                </c:pt>
                <c:pt idx="867">
                  <c:v>60.5</c:v>
                </c:pt>
                <c:pt idx="868">
                  <c:v>60.5</c:v>
                </c:pt>
                <c:pt idx="869">
                  <c:v>60.5</c:v>
                </c:pt>
                <c:pt idx="870">
                  <c:v>60.5</c:v>
                </c:pt>
                <c:pt idx="871">
                  <c:v>60.5</c:v>
                </c:pt>
                <c:pt idx="872">
                  <c:v>60.5</c:v>
                </c:pt>
                <c:pt idx="873">
                  <c:v>60.5</c:v>
                </c:pt>
                <c:pt idx="874">
                  <c:v>60.5</c:v>
                </c:pt>
                <c:pt idx="875">
                  <c:v>60.5</c:v>
                </c:pt>
                <c:pt idx="876">
                  <c:v>60.5</c:v>
                </c:pt>
                <c:pt idx="877">
                  <c:v>60.5</c:v>
                </c:pt>
                <c:pt idx="878">
                  <c:v>60.5</c:v>
                </c:pt>
                <c:pt idx="879">
                  <c:v>60.5</c:v>
                </c:pt>
                <c:pt idx="880">
                  <c:v>60.5</c:v>
                </c:pt>
                <c:pt idx="881">
                  <c:v>60.5</c:v>
                </c:pt>
                <c:pt idx="882">
                  <c:v>60.5</c:v>
                </c:pt>
                <c:pt idx="883">
                  <c:v>60.5</c:v>
                </c:pt>
                <c:pt idx="884">
                  <c:v>60.5</c:v>
                </c:pt>
                <c:pt idx="885">
                  <c:v>60.5</c:v>
                </c:pt>
                <c:pt idx="886">
                  <c:v>60.5</c:v>
                </c:pt>
                <c:pt idx="887">
                  <c:v>60.5</c:v>
                </c:pt>
                <c:pt idx="888">
                  <c:v>60.5</c:v>
                </c:pt>
                <c:pt idx="889">
                  <c:v>60.5</c:v>
                </c:pt>
                <c:pt idx="890">
                  <c:v>60.5</c:v>
                </c:pt>
                <c:pt idx="891">
                  <c:v>60.5</c:v>
                </c:pt>
                <c:pt idx="892">
                  <c:v>60.5</c:v>
                </c:pt>
                <c:pt idx="893">
                  <c:v>60.5</c:v>
                </c:pt>
                <c:pt idx="894">
                  <c:v>60.5</c:v>
                </c:pt>
                <c:pt idx="895">
                  <c:v>60.5</c:v>
                </c:pt>
                <c:pt idx="896">
                  <c:v>70.5</c:v>
                </c:pt>
                <c:pt idx="897">
                  <c:v>70.5</c:v>
                </c:pt>
                <c:pt idx="898">
                  <c:v>70.5</c:v>
                </c:pt>
                <c:pt idx="899">
                  <c:v>70.5</c:v>
                </c:pt>
                <c:pt idx="900">
                  <c:v>70.5</c:v>
                </c:pt>
                <c:pt idx="901">
                  <c:v>70.5</c:v>
                </c:pt>
                <c:pt idx="902">
                  <c:v>70.5</c:v>
                </c:pt>
                <c:pt idx="903">
                  <c:v>70.5</c:v>
                </c:pt>
                <c:pt idx="904">
                  <c:v>70.5</c:v>
                </c:pt>
                <c:pt idx="905">
                  <c:v>70.5</c:v>
                </c:pt>
                <c:pt idx="906">
                  <c:v>70.5</c:v>
                </c:pt>
                <c:pt idx="907">
                  <c:v>70.5</c:v>
                </c:pt>
                <c:pt idx="908">
                  <c:v>70.5</c:v>
                </c:pt>
                <c:pt idx="909">
                  <c:v>70.5</c:v>
                </c:pt>
                <c:pt idx="910">
                  <c:v>70.5</c:v>
                </c:pt>
                <c:pt idx="911">
                  <c:v>70.5</c:v>
                </c:pt>
                <c:pt idx="912">
                  <c:v>70.5</c:v>
                </c:pt>
                <c:pt idx="913">
                  <c:v>70.5</c:v>
                </c:pt>
                <c:pt idx="914">
                  <c:v>70.5</c:v>
                </c:pt>
                <c:pt idx="915">
                  <c:v>70.5</c:v>
                </c:pt>
                <c:pt idx="916">
                  <c:v>70.5</c:v>
                </c:pt>
                <c:pt idx="917">
                  <c:v>70.5</c:v>
                </c:pt>
                <c:pt idx="918">
                  <c:v>70.5</c:v>
                </c:pt>
                <c:pt idx="919">
                  <c:v>70.5</c:v>
                </c:pt>
                <c:pt idx="920">
                  <c:v>70.5</c:v>
                </c:pt>
                <c:pt idx="921">
                  <c:v>70.5</c:v>
                </c:pt>
                <c:pt idx="922">
                  <c:v>70.5</c:v>
                </c:pt>
                <c:pt idx="923">
                  <c:v>70.5</c:v>
                </c:pt>
                <c:pt idx="924">
                  <c:v>70.5</c:v>
                </c:pt>
                <c:pt idx="925">
                  <c:v>70.5</c:v>
                </c:pt>
                <c:pt idx="926">
                  <c:v>70.5</c:v>
                </c:pt>
                <c:pt idx="927">
                  <c:v>70.5</c:v>
                </c:pt>
                <c:pt idx="928">
                  <c:v>70.5</c:v>
                </c:pt>
                <c:pt idx="929">
                  <c:v>70.5</c:v>
                </c:pt>
                <c:pt idx="930">
                  <c:v>70.5</c:v>
                </c:pt>
                <c:pt idx="931">
                  <c:v>70.5</c:v>
                </c:pt>
                <c:pt idx="932">
                  <c:v>70.5</c:v>
                </c:pt>
                <c:pt idx="933">
                  <c:v>70.5</c:v>
                </c:pt>
                <c:pt idx="934">
                  <c:v>70.5</c:v>
                </c:pt>
                <c:pt idx="935">
                  <c:v>70.5</c:v>
                </c:pt>
                <c:pt idx="936">
                  <c:v>70.5</c:v>
                </c:pt>
                <c:pt idx="937">
                  <c:v>70.5</c:v>
                </c:pt>
                <c:pt idx="938">
                  <c:v>70.5</c:v>
                </c:pt>
                <c:pt idx="939">
                  <c:v>70.5</c:v>
                </c:pt>
                <c:pt idx="940">
                  <c:v>70.5</c:v>
                </c:pt>
                <c:pt idx="941">
                  <c:v>70.5</c:v>
                </c:pt>
                <c:pt idx="942">
                  <c:v>70.5</c:v>
                </c:pt>
                <c:pt idx="943">
                  <c:v>70.5</c:v>
                </c:pt>
                <c:pt idx="944">
                  <c:v>70.5</c:v>
                </c:pt>
                <c:pt idx="945">
                  <c:v>70.5</c:v>
                </c:pt>
                <c:pt idx="946">
                  <c:v>70.5</c:v>
                </c:pt>
                <c:pt idx="947">
                  <c:v>70.5</c:v>
                </c:pt>
                <c:pt idx="948">
                  <c:v>70.5</c:v>
                </c:pt>
                <c:pt idx="949">
                  <c:v>70.5</c:v>
                </c:pt>
                <c:pt idx="950">
                  <c:v>70.5</c:v>
                </c:pt>
                <c:pt idx="951">
                  <c:v>70.5</c:v>
                </c:pt>
                <c:pt idx="952">
                  <c:v>70.5</c:v>
                </c:pt>
                <c:pt idx="953">
                  <c:v>70.5</c:v>
                </c:pt>
                <c:pt idx="954">
                  <c:v>70.5</c:v>
                </c:pt>
                <c:pt idx="955">
                  <c:v>70.5</c:v>
                </c:pt>
                <c:pt idx="956">
                  <c:v>70.5</c:v>
                </c:pt>
                <c:pt idx="957">
                  <c:v>70.5</c:v>
                </c:pt>
                <c:pt idx="958">
                  <c:v>70.5</c:v>
                </c:pt>
                <c:pt idx="959">
                  <c:v>70.5</c:v>
                </c:pt>
                <c:pt idx="960">
                  <c:v>70.5</c:v>
                </c:pt>
                <c:pt idx="961">
                  <c:v>70.5</c:v>
                </c:pt>
                <c:pt idx="962">
                  <c:v>70.5</c:v>
                </c:pt>
                <c:pt idx="963">
                  <c:v>70.5</c:v>
                </c:pt>
                <c:pt idx="964">
                  <c:v>70.5</c:v>
                </c:pt>
                <c:pt idx="965">
                  <c:v>70.5</c:v>
                </c:pt>
                <c:pt idx="966">
                  <c:v>70.5</c:v>
                </c:pt>
                <c:pt idx="967">
                  <c:v>70.5</c:v>
                </c:pt>
                <c:pt idx="968">
                  <c:v>70.5</c:v>
                </c:pt>
                <c:pt idx="969">
                  <c:v>70.5</c:v>
                </c:pt>
                <c:pt idx="970">
                  <c:v>70.5</c:v>
                </c:pt>
                <c:pt idx="971">
                  <c:v>70.5</c:v>
                </c:pt>
                <c:pt idx="972">
                  <c:v>70.5</c:v>
                </c:pt>
                <c:pt idx="973">
                  <c:v>70.5</c:v>
                </c:pt>
                <c:pt idx="974">
                  <c:v>70.5</c:v>
                </c:pt>
                <c:pt idx="975">
                  <c:v>70.5</c:v>
                </c:pt>
                <c:pt idx="976">
                  <c:v>70.5</c:v>
                </c:pt>
                <c:pt idx="977">
                  <c:v>70.5</c:v>
                </c:pt>
                <c:pt idx="978">
                  <c:v>70.5</c:v>
                </c:pt>
                <c:pt idx="979">
                  <c:v>70.5</c:v>
                </c:pt>
                <c:pt idx="980">
                  <c:v>70.5</c:v>
                </c:pt>
                <c:pt idx="981">
                  <c:v>70.5</c:v>
                </c:pt>
                <c:pt idx="982">
                  <c:v>70.5</c:v>
                </c:pt>
                <c:pt idx="983">
                  <c:v>70.5</c:v>
                </c:pt>
                <c:pt idx="984">
                  <c:v>70.5</c:v>
                </c:pt>
                <c:pt idx="985">
                  <c:v>70.5</c:v>
                </c:pt>
                <c:pt idx="986">
                  <c:v>70.5</c:v>
                </c:pt>
                <c:pt idx="987">
                  <c:v>70.5</c:v>
                </c:pt>
                <c:pt idx="988">
                  <c:v>70.5</c:v>
                </c:pt>
                <c:pt idx="989">
                  <c:v>70.5</c:v>
                </c:pt>
                <c:pt idx="990">
                  <c:v>70.5</c:v>
                </c:pt>
                <c:pt idx="991">
                  <c:v>70.5</c:v>
                </c:pt>
                <c:pt idx="992">
                  <c:v>70.5</c:v>
                </c:pt>
                <c:pt idx="993">
                  <c:v>70.5</c:v>
                </c:pt>
                <c:pt idx="994">
                  <c:v>70.5</c:v>
                </c:pt>
                <c:pt idx="995">
                  <c:v>70.5</c:v>
                </c:pt>
                <c:pt idx="996">
                  <c:v>70.5</c:v>
                </c:pt>
                <c:pt idx="997">
                  <c:v>70.5</c:v>
                </c:pt>
                <c:pt idx="998">
                  <c:v>70.5</c:v>
                </c:pt>
                <c:pt idx="999">
                  <c:v>70.5</c:v>
                </c:pt>
                <c:pt idx="1000">
                  <c:v>70.5</c:v>
                </c:pt>
                <c:pt idx="1001">
                  <c:v>70.5</c:v>
                </c:pt>
                <c:pt idx="1002">
                  <c:v>70.5</c:v>
                </c:pt>
                <c:pt idx="1003">
                  <c:v>70.5</c:v>
                </c:pt>
                <c:pt idx="1004">
                  <c:v>70.5</c:v>
                </c:pt>
                <c:pt idx="1005">
                  <c:v>70.5</c:v>
                </c:pt>
                <c:pt idx="1006">
                  <c:v>70.5</c:v>
                </c:pt>
                <c:pt idx="1007">
                  <c:v>70.5</c:v>
                </c:pt>
                <c:pt idx="1008">
                  <c:v>70.5</c:v>
                </c:pt>
                <c:pt idx="1009">
                  <c:v>70.5</c:v>
                </c:pt>
                <c:pt idx="1010">
                  <c:v>70.5</c:v>
                </c:pt>
                <c:pt idx="1011">
                  <c:v>70.5</c:v>
                </c:pt>
                <c:pt idx="1012">
                  <c:v>70.5</c:v>
                </c:pt>
                <c:pt idx="1013">
                  <c:v>70.5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70.5</c:v>
                </c:pt>
                <c:pt idx="1023">
                  <c:v>70.5</c:v>
                </c:pt>
                <c:pt idx="1024">
                  <c:v>80.5</c:v>
                </c:pt>
                <c:pt idx="1025">
                  <c:v>80.5</c:v>
                </c:pt>
                <c:pt idx="1026">
                  <c:v>80.5</c:v>
                </c:pt>
                <c:pt idx="1027">
                  <c:v>80.5</c:v>
                </c:pt>
                <c:pt idx="1028">
                  <c:v>80.5</c:v>
                </c:pt>
                <c:pt idx="1029">
                  <c:v>80.5</c:v>
                </c:pt>
                <c:pt idx="1030">
                  <c:v>80.5</c:v>
                </c:pt>
                <c:pt idx="1031">
                  <c:v>80.5</c:v>
                </c:pt>
                <c:pt idx="1032">
                  <c:v>80.5</c:v>
                </c:pt>
                <c:pt idx="1033">
                  <c:v>80.5</c:v>
                </c:pt>
                <c:pt idx="1034">
                  <c:v>80.5</c:v>
                </c:pt>
                <c:pt idx="1035">
                  <c:v>80.5</c:v>
                </c:pt>
                <c:pt idx="1036">
                  <c:v>80.5</c:v>
                </c:pt>
                <c:pt idx="1037">
                  <c:v>80.5</c:v>
                </c:pt>
                <c:pt idx="1038">
                  <c:v>80.5</c:v>
                </c:pt>
                <c:pt idx="1039">
                  <c:v>80.5</c:v>
                </c:pt>
                <c:pt idx="1040">
                  <c:v>80.5</c:v>
                </c:pt>
                <c:pt idx="1041">
                  <c:v>80.5</c:v>
                </c:pt>
                <c:pt idx="1042">
                  <c:v>80.5</c:v>
                </c:pt>
                <c:pt idx="1043">
                  <c:v>80.5</c:v>
                </c:pt>
                <c:pt idx="1044">
                  <c:v>80.5</c:v>
                </c:pt>
                <c:pt idx="1045">
                  <c:v>80.5</c:v>
                </c:pt>
                <c:pt idx="1046">
                  <c:v>80.5</c:v>
                </c:pt>
                <c:pt idx="1047">
                  <c:v>80.5</c:v>
                </c:pt>
                <c:pt idx="1048">
                  <c:v>80.5</c:v>
                </c:pt>
                <c:pt idx="1049">
                  <c:v>80.5</c:v>
                </c:pt>
                <c:pt idx="1050">
                  <c:v>80.5</c:v>
                </c:pt>
                <c:pt idx="1051">
                  <c:v>80.5</c:v>
                </c:pt>
                <c:pt idx="1052">
                  <c:v>80.5</c:v>
                </c:pt>
                <c:pt idx="1053">
                  <c:v>80.5</c:v>
                </c:pt>
                <c:pt idx="1054">
                  <c:v>80.5</c:v>
                </c:pt>
                <c:pt idx="1055">
                  <c:v>80.5</c:v>
                </c:pt>
                <c:pt idx="1056">
                  <c:v>80.5</c:v>
                </c:pt>
                <c:pt idx="1057">
                  <c:v>80.5</c:v>
                </c:pt>
                <c:pt idx="1058">
                  <c:v>80.5</c:v>
                </c:pt>
                <c:pt idx="1059">
                  <c:v>80.5</c:v>
                </c:pt>
                <c:pt idx="1060">
                  <c:v>80.5</c:v>
                </c:pt>
                <c:pt idx="1061">
                  <c:v>80.5</c:v>
                </c:pt>
                <c:pt idx="1062">
                  <c:v>80.5</c:v>
                </c:pt>
                <c:pt idx="1063">
                  <c:v>80.5</c:v>
                </c:pt>
                <c:pt idx="1064">
                  <c:v>80.5</c:v>
                </c:pt>
                <c:pt idx="1065">
                  <c:v>80.5</c:v>
                </c:pt>
                <c:pt idx="1066">
                  <c:v>80.5</c:v>
                </c:pt>
                <c:pt idx="1067">
                  <c:v>80.5</c:v>
                </c:pt>
                <c:pt idx="1068">
                  <c:v>80.5</c:v>
                </c:pt>
                <c:pt idx="1069">
                  <c:v>80.5</c:v>
                </c:pt>
                <c:pt idx="1070">
                  <c:v>80.5</c:v>
                </c:pt>
                <c:pt idx="1071">
                  <c:v>80.5</c:v>
                </c:pt>
                <c:pt idx="1072">
                  <c:v>80.5</c:v>
                </c:pt>
                <c:pt idx="1073">
                  <c:v>80.5</c:v>
                </c:pt>
                <c:pt idx="1074">
                  <c:v>80.5</c:v>
                </c:pt>
                <c:pt idx="1075">
                  <c:v>80.5</c:v>
                </c:pt>
                <c:pt idx="1076">
                  <c:v>80.5</c:v>
                </c:pt>
                <c:pt idx="1077">
                  <c:v>80.5</c:v>
                </c:pt>
                <c:pt idx="1078">
                  <c:v>80.5</c:v>
                </c:pt>
                <c:pt idx="1079">
                  <c:v>80.5</c:v>
                </c:pt>
                <c:pt idx="1080">
                  <c:v>80.5</c:v>
                </c:pt>
                <c:pt idx="1081">
                  <c:v>80.5</c:v>
                </c:pt>
                <c:pt idx="1082">
                  <c:v>80.5</c:v>
                </c:pt>
                <c:pt idx="1083">
                  <c:v>80.5</c:v>
                </c:pt>
                <c:pt idx="1084">
                  <c:v>80.5</c:v>
                </c:pt>
                <c:pt idx="1085">
                  <c:v>80.5</c:v>
                </c:pt>
                <c:pt idx="1086">
                  <c:v>80.5</c:v>
                </c:pt>
                <c:pt idx="1087">
                  <c:v>80.5</c:v>
                </c:pt>
                <c:pt idx="1088">
                  <c:v>80.5</c:v>
                </c:pt>
                <c:pt idx="1089">
                  <c:v>80.5</c:v>
                </c:pt>
                <c:pt idx="1090">
                  <c:v>80.5</c:v>
                </c:pt>
                <c:pt idx="1091">
                  <c:v>80.5</c:v>
                </c:pt>
                <c:pt idx="1092">
                  <c:v>80.5</c:v>
                </c:pt>
                <c:pt idx="1093">
                  <c:v>80.5</c:v>
                </c:pt>
                <c:pt idx="1094">
                  <c:v>80.5</c:v>
                </c:pt>
                <c:pt idx="1095">
                  <c:v>80.5</c:v>
                </c:pt>
                <c:pt idx="1096">
                  <c:v>80.5</c:v>
                </c:pt>
                <c:pt idx="1097">
                  <c:v>80.5</c:v>
                </c:pt>
                <c:pt idx="1098">
                  <c:v>80.5</c:v>
                </c:pt>
                <c:pt idx="1099">
                  <c:v>80.5</c:v>
                </c:pt>
                <c:pt idx="1100">
                  <c:v>80.5</c:v>
                </c:pt>
                <c:pt idx="1101">
                  <c:v>80.5</c:v>
                </c:pt>
                <c:pt idx="1102">
                  <c:v>80.5</c:v>
                </c:pt>
                <c:pt idx="1103">
                  <c:v>80.5</c:v>
                </c:pt>
                <c:pt idx="1104">
                  <c:v>80.5</c:v>
                </c:pt>
                <c:pt idx="1105">
                  <c:v>80.5</c:v>
                </c:pt>
                <c:pt idx="1106">
                  <c:v>80.5</c:v>
                </c:pt>
                <c:pt idx="1107">
                  <c:v>80.5</c:v>
                </c:pt>
                <c:pt idx="1108">
                  <c:v>80.5</c:v>
                </c:pt>
                <c:pt idx="1109">
                  <c:v>80.5</c:v>
                </c:pt>
                <c:pt idx="1110">
                  <c:v>80.5</c:v>
                </c:pt>
                <c:pt idx="1111">
                  <c:v>80.5</c:v>
                </c:pt>
                <c:pt idx="1112">
                  <c:v>80.5</c:v>
                </c:pt>
                <c:pt idx="1113">
                  <c:v>80.5</c:v>
                </c:pt>
                <c:pt idx="1114">
                  <c:v>80.5</c:v>
                </c:pt>
                <c:pt idx="1115">
                  <c:v>80.5</c:v>
                </c:pt>
                <c:pt idx="1116">
                  <c:v>80.5</c:v>
                </c:pt>
                <c:pt idx="1117">
                  <c:v>80.5</c:v>
                </c:pt>
                <c:pt idx="1118">
                  <c:v>80.5</c:v>
                </c:pt>
                <c:pt idx="1119">
                  <c:v>80.5</c:v>
                </c:pt>
                <c:pt idx="1120">
                  <c:v>80.5</c:v>
                </c:pt>
                <c:pt idx="1121">
                  <c:v>80.5</c:v>
                </c:pt>
                <c:pt idx="1122">
                  <c:v>80.5</c:v>
                </c:pt>
                <c:pt idx="1123">
                  <c:v>80.5</c:v>
                </c:pt>
                <c:pt idx="1124">
                  <c:v>80.5</c:v>
                </c:pt>
                <c:pt idx="1125">
                  <c:v>80.5</c:v>
                </c:pt>
                <c:pt idx="1126">
                  <c:v>80.5</c:v>
                </c:pt>
                <c:pt idx="1127">
                  <c:v>80.5</c:v>
                </c:pt>
                <c:pt idx="1128">
                  <c:v>80.5</c:v>
                </c:pt>
                <c:pt idx="1129">
                  <c:v>80.5</c:v>
                </c:pt>
                <c:pt idx="1130">
                  <c:v>80.5</c:v>
                </c:pt>
                <c:pt idx="1131">
                  <c:v>80.5</c:v>
                </c:pt>
                <c:pt idx="1132">
                  <c:v>80.5</c:v>
                </c:pt>
                <c:pt idx="1133">
                  <c:v>80.5</c:v>
                </c:pt>
                <c:pt idx="1134">
                  <c:v>80.5</c:v>
                </c:pt>
                <c:pt idx="1135">
                  <c:v>80.5</c:v>
                </c:pt>
                <c:pt idx="1136">
                  <c:v>80.5</c:v>
                </c:pt>
                <c:pt idx="1137">
                  <c:v>80.5</c:v>
                </c:pt>
                <c:pt idx="1138">
                  <c:v>80.5</c:v>
                </c:pt>
                <c:pt idx="1139">
                  <c:v>80.5</c:v>
                </c:pt>
                <c:pt idx="1140">
                  <c:v>80.5</c:v>
                </c:pt>
                <c:pt idx="1141">
                  <c:v>80.5</c:v>
                </c:pt>
                <c:pt idx="1142">
                  <c:v>80.5</c:v>
                </c:pt>
                <c:pt idx="1143">
                  <c:v>80.5</c:v>
                </c:pt>
                <c:pt idx="1144">
                  <c:v>80.5</c:v>
                </c:pt>
                <c:pt idx="1145">
                  <c:v>80.5</c:v>
                </c:pt>
                <c:pt idx="1146">
                  <c:v>80.5</c:v>
                </c:pt>
                <c:pt idx="1147">
                  <c:v>80.5</c:v>
                </c:pt>
                <c:pt idx="1148">
                  <c:v>80.5</c:v>
                </c:pt>
                <c:pt idx="1149">
                  <c:v>80.5</c:v>
                </c:pt>
                <c:pt idx="1150">
                  <c:v>80.5</c:v>
                </c:pt>
                <c:pt idx="1151">
                  <c:v>80.5</c:v>
                </c:pt>
                <c:pt idx="1152">
                  <c:v>90.5</c:v>
                </c:pt>
                <c:pt idx="1153">
                  <c:v>90.5</c:v>
                </c:pt>
                <c:pt idx="1154">
                  <c:v>90.5</c:v>
                </c:pt>
                <c:pt idx="1155">
                  <c:v>90.5</c:v>
                </c:pt>
                <c:pt idx="1156">
                  <c:v>90.5</c:v>
                </c:pt>
                <c:pt idx="1157">
                  <c:v>90.5</c:v>
                </c:pt>
                <c:pt idx="1158">
                  <c:v>90.5</c:v>
                </c:pt>
                <c:pt idx="1159">
                  <c:v>90.5</c:v>
                </c:pt>
                <c:pt idx="1160">
                  <c:v>90.5</c:v>
                </c:pt>
                <c:pt idx="1161">
                  <c:v>90.5</c:v>
                </c:pt>
                <c:pt idx="1162">
                  <c:v>90.5</c:v>
                </c:pt>
                <c:pt idx="1163">
                  <c:v>90.5</c:v>
                </c:pt>
                <c:pt idx="1164">
                  <c:v>90.5</c:v>
                </c:pt>
                <c:pt idx="1165">
                  <c:v>90.5</c:v>
                </c:pt>
                <c:pt idx="1166">
                  <c:v>90.5</c:v>
                </c:pt>
                <c:pt idx="1167">
                  <c:v>90.5</c:v>
                </c:pt>
                <c:pt idx="1168">
                  <c:v>90.5</c:v>
                </c:pt>
                <c:pt idx="1169">
                  <c:v>90.5</c:v>
                </c:pt>
                <c:pt idx="1170">
                  <c:v>90.5</c:v>
                </c:pt>
                <c:pt idx="1171">
                  <c:v>90.5</c:v>
                </c:pt>
                <c:pt idx="1172">
                  <c:v>90.5</c:v>
                </c:pt>
                <c:pt idx="1173">
                  <c:v>90.5</c:v>
                </c:pt>
                <c:pt idx="1174">
                  <c:v>90.5</c:v>
                </c:pt>
                <c:pt idx="1175">
                  <c:v>90.5</c:v>
                </c:pt>
                <c:pt idx="1176">
                  <c:v>90.5</c:v>
                </c:pt>
                <c:pt idx="1177">
                  <c:v>90.5</c:v>
                </c:pt>
                <c:pt idx="1178">
                  <c:v>90.5</c:v>
                </c:pt>
                <c:pt idx="1179">
                  <c:v>90.5</c:v>
                </c:pt>
                <c:pt idx="1180">
                  <c:v>90.5</c:v>
                </c:pt>
                <c:pt idx="1181">
                  <c:v>90.5</c:v>
                </c:pt>
                <c:pt idx="1182">
                  <c:v>90.5</c:v>
                </c:pt>
                <c:pt idx="1183">
                  <c:v>90.5</c:v>
                </c:pt>
                <c:pt idx="1184">
                  <c:v>90.5</c:v>
                </c:pt>
                <c:pt idx="1185">
                  <c:v>90.5</c:v>
                </c:pt>
                <c:pt idx="1186">
                  <c:v>90.5</c:v>
                </c:pt>
                <c:pt idx="1187">
                  <c:v>90.5</c:v>
                </c:pt>
                <c:pt idx="1188">
                  <c:v>90.5</c:v>
                </c:pt>
                <c:pt idx="1189">
                  <c:v>90.5</c:v>
                </c:pt>
                <c:pt idx="1190">
                  <c:v>90.5</c:v>
                </c:pt>
                <c:pt idx="1191">
                  <c:v>90.5</c:v>
                </c:pt>
                <c:pt idx="1192">
                  <c:v>90.5</c:v>
                </c:pt>
                <c:pt idx="1193">
                  <c:v>90.5</c:v>
                </c:pt>
                <c:pt idx="1194">
                  <c:v>90.5</c:v>
                </c:pt>
                <c:pt idx="1195">
                  <c:v>90.5</c:v>
                </c:pt>
                <c:pt idx="1196">
                  <c:v>90.5</c:v>
                </c:pt>
                <c:pt idx="1197">
                  <c:v>90.5</c:v>
                </c:pt>
                <c:pt idx="1198">
                  <c:v>90.5</c:v>
                </c:pt>
                <c:pt idx="1199">
                  <c:v>90.5</c:v>
                </c:pt>
                <c:pt idx="1200">
                  <c:v>90.5</c:v>
                </c:pt>
                <c:pt idx="1201">
                  <c:v>90.5</c:v>
                </c:pt>
                <c:pt idx="1202">
                  <c:v>90.5</c:v>
                </c:pt>
                <c:pt idx="1203">
                  <c:v>90.5</c:v>
                </c:pt>
                <c:pt idx="1204">
                  <c:v>90.5</c:v>
                </c:pt>
                <c:pt idx="1205">
                  <c:v>90.5</c:v>
                </c:pt>
                <c:pt idx="1206">
                  <c:v>90.5</c:v>
                </c:pt>
                <c:pt idx="1207">
                  <c:v>90.5</c:v>
                </c:pt>
                <c:pt idx="1208">
                  <c:v>90.5</c:v>
                </c:pt>
                <c:pt idx="1209">
                  <c:v>90.5</c:v>
                </c:pt>
                <c:pt idx="1210">
                  <c:v>90.5</c:v>
                </c:pt>
                <c:pt idx="1211">
                  <c:v>90.5</c:v>
                </c:pt>
                <c:pt idx="1212">
                  <c:v>90.5</c:v>
                </c:pt>
                <c:pt idx="1213">
                  <c:v>90.5</c:v>
                </c:pt>
                <c:pt idx="1214">
                  <c:v>90.5</c:v>
                </c:pt>
                <c:pt idx="1215">
                  <c:v>90.5</c:v>
                </c:pt>
                <c:pt idx="1216">
                  <c:v>90.5</c:v>
                </c:pt>
                <c:pt idx="1217">
                  <c:v>90.5</c:v>
                </c:pt>
                <c:pt idx="1218">
                  <c:v>90.5</c:v>
                </c:pt>
                <c:pt idx="1219">
                  <c:v>90.5</c:v>
                </c:pt>
                <c:pt idx="1220">
                  <c:v>90.5</c:v>
                </c:pt>
                <c:pt idx="1221">
                  <c:v>90.5</c:v>
                </c:pt>
                <c:pt idx="1222">
                  <c:v>90.5</c:v>
                </c:pt>
                <c:pt idx="1223">
                  <c:v>90.5</c:v>
                </c:pt>
                <c:pt idx="1224">
                  <c:v>90.5</c:v>
                </c:pt>
                <c:pt idx="1225">
                  <c:v>90.5</c:v>
                </c:pt>
                <c:pt idx="1226">
                  <c:v>90.5</c:v>
                </c:pt>
                <c:pt idx="1227">
                  <c:v>90.5</c:v>
                </c:pt>
                <c:pt idx="1228">
                  <c:v>90.5</c:v>
                </c:pt>
                <c:pt idx="1229">
                  <c:v>90.5</c:v>
                </c:pt>
                <c:pt idx="1230">
                  <c:v>90.5</c:v>
                </c:pt>
                <c:pt idx="1231">
                  <c:v>90.5</c:v>
                </c:pt>
                <c:pt idx="1232">
                  <c:v>90.5</c:v>
                </c:pt>
                <c:pt idx="1233">
                  <c:v>90.5</c:v>
                </c:pt>
                <c:pt idx="1234">
                  <c:v>90.5</c:v>
                </c:pt>
                <c:pt idx="1235">
                  <c:v>90.5</c:v>
                </c:pt>
                <c:pt idx="1236">
                  <c:v>90.5</c:v>
                </c:pt>
                <c:pt idx="1237">
                  <c:v>90.5</c:v>
                </c:pt>
                <c:pt idx="1238">
                  <c:v>90.5</c:v>
                </c:pt>
                <c:pt idx="1239">
                  <c:v>90.5</c:v>
                </c:pt>
                <c:pt idx="1240">
                  <c:v>90.5</c:v>
                </c:pt>
                <c:pt idx="1241">
                  <c:v>90.5</c:v>
                </c:pt>
                <c:pt idx="1242">
                  <c:v>90.5</c:v>
                </c:pt>
                <c:pt idx="1243">
                  <c:v>90.5</c:v>
                </c:pt>
                <c:pt idx="1244">
                  <c:v>90.5</c:v>
                </c:pt>
                <c:pt idx="1245">
                  <c:v>90.5</c:v>
                </c:pt>
                <c:pt idx="1246">
                  <c:v>90.5</c:v>
                </c:pt>
                <c:pt idx="1247">
                  <c:v>90.5</c:v>
                </c:pt>
                <c:pt idx="1248">
                  <c:v>90.5</c:v>
                </c:pt>
                <c:pt idx="1249">
                  <c:v>90.5</c:v>
                </c:pt>
                <c:pt idx="1250">
                  <c:v>90.5</c:v>
                </c:pt>
                <c:pt idx="1251">
                  <c:v>90.5</c:v>
                </c:pt>
                <c:pt idx="1252">
                  <c:v>90.5</c:v>
                </c:pt>
                <c:pt idx="1253">
                  <c:v>90.5</c:v>
                </c:pt>
                <c:pt idx="1254">
                  <c:v>90.5</c:v>
                </c:pt>
                <c:pt idx="1255">
                  <c:v>90.5</c:v>
                </c:pt>
                <c:pt idx="1256">
                  <c:v>90.5</c:v>
                </c:pt>
                <c:pt idx="1257">
                  <c:v>90.5</c:v>
                </c:pt>
                <c:pt idx="1258">
                  <c:v>90.5</c:v>
                </c:pt>
                <c:pt idx="1259">
                  <c:v>90.5</c:v>
                </c:pt>
                <c:pt idx="1260">
                  <c:v>90.5</c:v>
                </c:pt>
                <c:pt idx="1261">
                  <c:v>90.5</c:v>
                </c:pt>
                <c:pt idx="1262">
                  <c:v>90.5</c:v>
                </c:pt>
                <c:pt idx="1263">
                  <c:v>90.5</c:v>
                </c:pt>
                <c:pt idx="1264">
                  <c:v>90.5</c:v>
                </c:pt>
                <c:pt idx="1265">
                  <c:v>90.5</c:v>
                </c:pt>
                <c:pt idx="1266">
                  <c:v>90.5</c:v>
                </c:pt>
                <c:pt idx="1267">
                  <c:v>90.5</c:v>
                </c:pt>
                <c:pt idx="1268">
                  <c:v>90.5</c:v>
                </c:pt>
                <c:pt idx="1269">
                  <c:v>90.5</c:v>
                </c:pt>
                <c:pt idx="1270">
                  <c:v>90.5</c:v>
                </c:pt>
                <c:pt idx="1271">
                  <c:v>90.5</c:v>
                </c:pt>
                <c:pt idx="1272">
                  <c:v>90.5</c:v>
                </c:pt>
                <c:pt idx="1273">
                  <c:v>90.5</c:v>
                </c:pt>
                <c:pt idx="1274">
                  <c:v>90.5</c:v>
                </c:pt>
                <c:pt idx="1275">
                  <c:v>90.5</c:v>
                </c:pt>
                <c:pt idx="1276">
                  <c:v>90.5</c:v>
                </c:pt>
                <c:pt idx="1277">
                  <c:v>90.5</c:v>
                </c:pt>
                <c:pt idx="1278">
                  <c:v>90.5</c:v>
                </c:pt>
                <c:pt idx="1279">
                  <c:v>90.5</c:v>
                </c:pt>
                <c:pt idx="1280">
                  <c:v>100.5</c:v>
                </c:pt>
                <c:pt idx="1281">
                  <c:v>100.5</c:v>
                </c:pt>
                <c:pt idx="1282">
                  <c:v>100.5</c:v>
                </c:pt>
                <c:pt idx="1283">
                  <c:v>100.5</c:v>
                </c:pt>
                <c:pt idx="1284">
                  <c:v>100.5</c:v>
                </c:pt>
                <c:pt idx="1285">
                  <c:v>100.5</c:v>
                </c:pt>
                <c:pt idx="1286">
                  <c:v>100.5</c:v>
                </c:pt>
                <c:pt idx="1287">
                  <c:v>100.5</c:v>
                </c:pt>
                <c:pt idx="1288">
                  <c:v>100.5</c:v>
                </c:pt>
                <c:pt idx="1289">
                  <c:v>100.5</c:v>
                </c:pt>
                <c:pt idx="1290">
                  <c:v>100.5</c:v>
                </c:pt>
                <c:pt idx="1291">
                  <c:v>100.5</c:v>
                </c:pt>
                <c:pt idx="1292">
                  <c:v>100.5</c:v>
                </c:pt>
                <c:pt idx="1293">
                  <c:v>100.5</c:v>
                </c:pt>
                <c:pt idx="1294">
                  <c:v>100.5</c:v>
                </c:pt>
                <c:pt idx="1295">
                  <c:v>100.5</c:v>
                </c:pt>
                <c:pt idx="1296">
                  <c:v>100.5</c:v>
                </c:pt>
                <c:pt idx="1297">
                  <c:v>100.5</c:v>
                </c:pt>
                <c:pt idx="1298">
                  <c:v>100.5</c:v>
                </c:pt>
                <c:pt idx="1299">
                  <c:v>100.5</c:v>
                </c:pt>
                <c:pt idx="1300">
                  <c:v>100.5</c:v>
                </c:pt>
                <c:pt idx="1301">
                  <c:v>100.5</c:v>
                </c:pt>
                <c:pt idx="1302">
                  <c:v>100.5</c:v>
                </c:pt>
                <c:pt idx="1303">
                  <c:v>100.5</c:v>
                </c:pt>
                <c:pt idx="1304">
                  <c:v>100.5</c:v>
                </c:pt>
                <c:pt idx="1305">
                  <c:v>100.5</c:v>
                </c:pt>
                <c:pt idx="1306">
                  <c:v>100.5</c:v>
                </c:pt>
                <c:pt idx="1307">
                  <c:v>100.5</c:v>
                </c:pt>
                <c:pt idx="1308">
                  <c:v>100.5</c:v>
                </c:pt>
                <c:pt idx="1309">
                  <c:v>100.5</c:v>
                </c:pt>
                <c:pt idx="1310">
                  <c:v>100.5</c:v>
                </c:pt>
                <c:pt idx="1311">
                  <c:v>100.5</c:v>
                </c:pt>
                <c:pt idx="1312">
                  <c:v>100.5</c:v>
                </c:pt>
                <c:pt idx="1313">
                  <c:v>100.5</c:v>
                </c:pt>
                <c:pt idx="1314">
                  <c:v>100.5</c:v>
                </c:pt>
                <c:pt idx="1315">
                  <c:v>100.5</c:v>
                </c:pt>
                <c:pt idx="1316">
                  <c:v>100.5</c:v>
                </c:pt>
                <c:pt idx="1317">
                  <c:v>100.5</c:v>
                </c:pt>
                <c:pt idx="1318">
                  <c:v>100.5</c:v>
                </c:pt>
                <c:pt idx="1319">
                  <c:v>100.5</c:v>
                </c:pt>
                <c:pt idx="1320">
                  <c:v>100.5</c:v>
                </c:pt>
                <c:pt idx="1321">
                  <c:v>100.5</c:v>
                </c:pt>
                <c:pt idx="1322">
                  <c:v>100.5</c:v>
                </c:pt>
                <c:pt idx="1323">
                  <c:v>100.5</c:v>
                </c:pt>
                <c:pt idx="1324">
                  <c:v>100.5</c:v>
                </c:pt>
                <c:pt idx="1325">
                  <c:v>100.5</c:v>
                </c:pt>
                <c:pt idx="1326">
                  <c:v>100.5</c:v>
                </c:pt>
                <c:pt idx="1327">
                  <c:v>100.5</c:v>
                </c:pt>
                <c:pt idx="1328">
                  <c:v>100.5</c:v>
                </c:pt>
                <c:pt idx="1329">
                  <c:v>100.5</c:v>
                </c:pt>
                <c:pt idx="1330">
                  <c:v>100.5</c:v>
                </c:pt>
                <c:pt idx="1331">
                  <c:v>100.5</c:v>
                </c:pt>
                <c:pt idx="1332">
                  <c:v>100.5</c:v>
                </c:pt>
                <c:pt idx="1333">
                  <c:v>100.5</c:v>
                </c:pt>
                <c:pt idx="1334">
                  <c:v>100.5</c:v>
                </c:pt>
                <c:pt idx="1335">
                  <c:v>100.5</c:v>
                </c:pt>
                <c:pt idx="1336">
                  <c:v>100.5</c:v>
                </c:pt>
                <c:pt idx="1337">
                  <c:v>100.5</c:v>
                </c:pt>
                <c:pt idx="1338">
                  <c:v>100.5</c:v>
                </c:pt>
                <c:pt idx="1339">
                  <c:v>100.5</c:v>
                </c:pt>
                <c:pt idx="1340">
                  <c:v>100.5</c:v>
                </c:pt>
                <c:pt idx="1341">
                  <c:v>100.5</c:v>
                </c:pt>
                <c:pt idx="1342">
                  <c:v>100.5</c:v>
                </c:pt>
                <c:pt idx="1343">
                  <c:v>100.5</c:v>
                </c:pt>
                <c:pt idx="1344">
                  <c:v>100.5</c:v>
                </c:pt>
                <c:pt idx="1345">
                  <c:v>100.5</c:v>
                </c:pt>
                <c:pt idx="1346">
                  <c:v>100.5</c:v>
                </c:pt>
                <c:pt idx="1347">
                  <c:v>100.5</c:v>
                </c:pt>
                <c:pt idx="1348">
                  <c:v>100.5</c:v>
                </c:pt>
                <c:pt idx="1349">
                  <c:v>100.5</c:v>
                </c:pt>
                <c:pt idx="1350">
                  <c:v>100.5</c:v>
                </c:pt>
                <c:pt idx="1351">
                  <c:v>100.5</c:v>
                </c:pt>
                <c:pt idx="1352">
                  <c:v>100.5</c:v>
                </c:pt>
                <c:pt idx="1353">
                  <c:v>100.5</c:v>
                </c:pt>
                <c:pt idx="1354">
                  <c:v>100.5</c:v>
                </c:pt>
                <c:pt idx="1355">
                  <c:v>100.5</c:v>
                </c:pt>
                <c:pt idx="1356">
                  <c:v>100.5</c:v>
                </c:pt>
                <c:pt idx="1357">
                  <c:v>100.5</c:v>
                </c:pt>
                <c:pt idx="1358">
                  <c:v>100.5</c:v>
                </c:pt>
                <c:pt idx="1359">
                  <c:v>100.5</c:v>
                </c:pt>
                <c:pt idx="1360">
                  <c:v>100.5</c:v>
                </c:pt>
                <c:pt idx="1361">
                  <c:v>100.5</c:v>
                </c:pt>
                <c:pt idx="1362">
                  <c:v>100.5</c:v>
                </c:pt>
                <c:pt idx="1363">
                  <c:v>100.5</c:v>
                </c:pt>
                <c:pt idx="1364">
                  <c:v>100.5</c:v>
                </c:pt>
                <c:pt idx="1365">
                  <c:v>100.5</c:v>
                </c:pt>
                <c:pt idx="1366">
                  <c:v>100.5</c:v>
                </c:pt>
                <c:pt idx="1367">
                  <c:v>100.5</c:v>
                </c:pt>
                <c:pt idx="1368">
                  <c:v>100.5</c:v>
                </c:pt>
                <c:pt idx="1369">
                  <c:v>100.5</c:v>
                </c:pt>
                <c:pt idx="1370">
                  <c:v>100.5</c:v>
                </c:pt>
                <c:pt idx="1371">
                  <c:v>100.5</c:v>
                </c:pt>
                <c:pt idx="1372">
                  <c:v>100.5</c:v>
                </c:pt>
                <c:pt idx="1373">
                  <c:v>100.5</c:v>
                </c:pt>
                <c:pt idx="1374">
                  <c:v>100.5</c:v>
                </c:pt>
                <c:pt idx="1375">
                  <c:v>100.5</c:v>
                </c:pt>
                <c:pt idx="1376">
                  <c:v>100.5</c:v>
                </c:pt>
                <c:pt idx="1377">
                  <c:v>100.5</c:v>
                </c:pt>
                <c:pt idx="1378">
                  <c:v>100.5</c:v>
                </c:pt>
                <c:pt idx="1379">
                  <c:v>100.5</c:v>
                </c:pt>
                <c:pt idx="1380">
                  <c:v>100.5</c:v>
                </c:pt>
                <c:pt idx="1381">
                  <c:v>100.5</c:v>
                </c:pt>
                <c:pt idx="1382">
                  <c:v>100.5</c:v>
                </c:pt>
                <c:pt idx="1383">
                  <c:v>100.5</c:v>
                </c:pt>
                <c:pt idx="1384">
                  <c:v>100.5</c:v>
                </c:pt>
                <c:pt idx="1385">
                  <c:v>100.5</c:v>
                </c:pt>
                <c:pt idx="1386">
                  <c:v>100.5</c:v>
                </c:pt>
                <c:pt idx="1387">
                  <c:v>100.5</c:v>
                </c:pt>
                <c:pt idx="1388">
                  <c:v>100.5</c:v>
                </c:pt>
                <c:pt idx="1389">
                  <c:v>100.5</c:v>
                </c:pt>
                <c:pt idx="1390">
                  <c:v>100.5</c:v>
                </c:pt>
                <c:pt idx="1391">
                  <c:v>100.5</c:v>
                </c:pt>
                <c:pt idx="1392">
                  <c:v>100.5</c:v>
                </c:pt>
                <c:pt idx="1393">
                  <c:v>100.5</c:v>
                </c:pt>
                <c:pt idx="1394">
                  <c:v>100.5</c:v>
                </c:pt>
                <c:pt idx="1395">
                  <c:v>100.5</c:v>
                </c:pt>
                <c:pt idx="1396">
                  <c:v>100.5</c:v>
                </c:pt>
                <c:pt idx="1397">
                  <c:v>100.5</c:v>
                </c:pt>
                <c:pt idx="1398">
                  <c:v>100.5</c:v>
                </c:pt>
                <c:pt idx="1399">
                  <c:v>100.5</c:v>
                </c:pt>
                <c:pt idx="1400">
                  <c:v>100.5</c:v>
                </c:pt>
                <c:pt idx="1401">
                  <c:v>100.5</c:v>
                </c:pt>
                <c:pt idx="1402">
                  <c:v>100.5</c:v>
                </c:pt>
                <c:pt idx="1403">
                  <c:v>100.5</c:v>
                </c:pt>
                <c:pt idx="1404">
                  <c:v>100.5</c:v>
                </c:pt>
                <c:pt idx="1405">
                  <c:v>100.5</c:v>
                </c:pt>
                <c:pt idx="1406">
                  <c:v>100.5</c:v>
                </c:pt>
                <c:pt idx="1407">
                  <c:v>100.5</c:v>
                </c:pt>
              </c:numCache>
            </c:numRef>
          </c:xVal>
          <c:yVal>
            <c:numRef>
              <c:f>maximale_chloride_groeiseizoen!$AM$3:$AM$1410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502.79025268554602</c:v>
                </c:pt>
                <c:pt idx="21">
                  <c:v>502.79025268554602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505.65878295898398</c:v>
                </c:pt>
                <c:pt idx="27">
                  <c:v>505.65878295898398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507.91500854492102</c:v>
                </c:pt>
                <c:pt idx="35">
                  <c:v>507.91500854492102</c:v>
                </c:pt>
                <c:pt idx="36">
                  <c:v>-999</c:v>
                </c:pt>
                <c:pt idx="37">
                  <c:v>-999</c:v>
                </c:pt>
                <c:pt idx="38">
                  <c:v>511.22097778320301</c:v>
                </c:pt>
                <c:pt idx="39">
                  <c:v>511.22097778320301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515.91949462890602</c:v>
                </c:pt>
                <c:pt idx="45">
                  <c:v>515.91949462890602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519.178955078125</c:v>
                </c:pt>
                <c:pt idx="51">
                  <c:v>519.178955078125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527.13116455078102</c:v>
                </c:pt>
                <c:pt idx="57">
                  <c:v>527.13116455078102</c:v>
                </c:pt>
                <c:pt idx="58">
                  <c:v>530.72412109375</c:v>
                </c:pt>
                <c:pt idx="59">
                  <c:v>530.72412109375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503.77825927734301</c:v>
                </c:pt>
                <c:pt idx="149">
                  <c:v>503.77825927734301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506.64080810546801</c:v>
                </c:pt>
                <c:pt idx="155">
                  <c:v>506.64080810546801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508.87020874023398</c:v>
                </c:pt>
                <c:pt idx="163">
                  <c:v>508.87020874023398</c:v>
                </c:pt>
                <c:pt idx="164">
                  <c:v>-999</c:v>
                </c:pt>
                <c:pt idx="165">
                  <c:v>-999</c:v>
                </c:pt>
                <c:pt idx="166">
                  <c:v>512.17077636718705</c:v>
                </c:pt>
                <c:pt idx="167">
                  <c:v>512.17077636718705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516.92236328125</c:v>
                </c:pt>
                <c:pt idx="173">
                  <c:v>516.92236328125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520.17120361328102</c:v>
                </c:pt>
                <c:pt idx="179">
                  <c:v>520.17120361328102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528.13983154296795</c:v>
                </c:pt>
                <c:pt idx="185">
                  <c:v>528.13983154296795</c:v>
                </c:pt>
                <c:pt idx="186">
                  <c:v>531.73034667968705</c:v>
                </c:pt>
                <c:pt idx="187">
                  <c:v>531.73034667968705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504.56634521484301</c:v>
                </c:pt>
                <c:pt idx="279">
                  <c:v>504.56634521484301</c:v>
                </c:pt>
                <c:pt idx="280">
                  <c:v>-999</c:v>
                </c:pt>
                <c:pt idx="281">
                  <c:v>-999</c:v>
                </c:pt>
                <c:pt idx="282">
                  <c:v>507.40994262695301</c:v>
                </c:pt>
                <c:pt idx="283">
                  <c:v>507.40994262695301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509.65499877929602</c:v>
                </c:pt>
                <c:pt idx="291">
                  <c:v>509.65499877929602</c:v>
                </c:pt>
                <c:pt idx="292">
                  <c:v>-999</c:v>
                </c:pt>
                <c:pt idx="293">
                  <c:v>-999</c:v>
                </c:pt>
                <c:pt idx="294">
                  <c:v>512.93646240234295</c:v>
                </c:pt>
                <c:pt idx="295">
                  <c:v>512.93646240234295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517.72497558593705</c:v>
                </c:pt>
                <c:pt idx="301">
                  <c:v>517.72497558593705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520.97863769531205</c:v>
                </c:pt>
                <c:pt idx="307">
                  <c:v>520.97863769531205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529.02984619140602</c:v>
                </c:pt>
                <c:pt idx="313">
                  <c:v>529.02984619140602</c:v>
                </c:pt>
                <c:pt idx="314">
                  <c:v>532.610107421875</c:v>
                </c:pt>
                <c:pt idx="315">
                  <c:v>532.610107421875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505.02667236328102</c:v>
                </c:pt>
                <c:pt idx="407">
                  <c:v>505.02667236328102</c:v>
                </c:pt>
                <c:pt idx="408">
                  <c:v>-999</c:v>
                </c:pt>
                <c:pt idx="409">
                  <c:v>-999</c:v>
                </c:pt>
                <c:pt idx="410">
                  <c:v>507.89193725585898</c:v>
                </c:pt>
                <c:pt idx="411">
                  <c:v>507.89193725585898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510.11508178710898</c:v>
                </c:pt>
                <c:pt idx="419">
                  <c:v>510.11508178710898</c:v>
                </c:pt>
                <c:pt idx="420">
                  <c:v>-999</c:v>
                </c:pt>
                <c:pt idx="421">
                  <c:v>-999</c:v>
                </c:pt>
                <c:pt idx="422">
                  <c:v>513.41571044921795</c:v>
                </c:pt>
                <c:pt idx="423">
                  <c:v>513.41571044921795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518.222412109375</c:v>
                </c:pt>
                <c:pt idx="429">
                  <c:v>518.222412109375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521.51281738281205</c:v>
                </c:pt>
                <c:pt idx="435">
                  <c:v>521.51281738281205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529.62896728515602</c:v>
                </c:pt>
                <c:pt idx="441">
                  <c:v>529.62896728515602</c:v>
                </c:pt>
                <c:pt idx="442">
                  <c:v>533.186279296875</c:v>
                </c:pt>
                <c:pt idx="443">
                  <c:v>533.186279296875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505.01400756835898</c:v>
                </c:pt>
                <c:pt idx="535">
                  <c:v>505.01400756835898</c:v>
                </c:pt>
                <c:pt idx="536">
                  <c:v>-999</c:v>
                </c:pt>
                <c:pt idx="537">
                  <c:v>-999</c:v>
                </c:pt>
                <c:pt idx="538">
                  <c:v>507.850982666015</c:v>
                </c:pt>
                <c:pt idx="539">
                  <c:v>507.850982666015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510.09246826171801</c:v>
                </c:pt>
                <c:pt idx="547">
                  <c:v>510.09246826171801</c:v>
                </c:pt>
                <c:pt idx="548">
                  <c:v>-999</c:v>
                </c:pt>
                <c:pt idx="549">
                  <c:v>-999</c:v>
                </c:pt>
                <c:pt idx="550">
                  <c:v>513.36395263671795</c:v>
                </c:pt>
                <c:pt idx="551">
                  <c:v>513.36395263671795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518.23858642578102</c:v>
                </c:pt>
                <c:pt idx="557">
                  <c:v>518.23858642578102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521.498291015625</c:v>
                </c:pt>
                <c:pt idx="563">
                  <c:v>521.498291015625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529.68310546875</c:v>
                </c:pt>
                <c:pt idx="569">
                  <c:v>529.68310546875</c:v>
                </c:pt>
                <c:pt idx="570">
                  <c:v>533.1962890625</c:v>
                </c:pt>
                <c:pt idx="571">
                  <c:v>533.1962890625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504.72302246093699</c:v>
                </c:pt>
                <c:pt idx="663">
                  <c:v>504.72302246093699</c:v>
                </c:pt>
                <c:pt idx="664">
                  <c:v>-999</c:v>
                </c:pt>
                <c:pt idx="665">
                  <c:v>-999</c:v>
                </c:pt>
                <c:pt idx="666">
                  <c:v>507.587646484375</c:v>
                </c:pt>
                <c:pt idx="667">
                  <c:v>507.587646484375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509.80709838867102</c:v>
                </c:pt>
                <c:pt idx="675">
                  <c:v>509.80709838867102</c:v>
                </c:pt>
                <c:pt idx="676">
                  <c:v>-999</c:v>
                </c:pt>
                <c:pt idx="677">
                  <c:v>-999</c:v>
                </c:pt>
                <c:pt idx="678">
                  <c:v>513.10040283203102</c:v>
                </c:pt>
                <c:pt idx="679">
                  <c:v>513.10040283203102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517.97033691406205</c:v>
                </c:pt>
                <c:pt idx="685">
                  <c:v>517.97033691406205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521.25872802734295</c:v>
                </c:pt>
                <c:pt idx="691">
                  <c:v>521.25872802734295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529.42828369140602</c:v>
                </c:pt>
                <c:pt idx="697">
                  <c:v>529.42828369140602</c:v>
                </c:pt>
                <c:pt idx="698">
                  <c:v>532.95202636718705</c:v>
                </c:pt>
                <c:pt idx="699">
                  <c:v>532.95202636718705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609.80718994140602</c:v>
                </c:pt>
                <c:pt idx="721">
                  <c:v>609.80718994140602</c:v>
                </c:pt>
                <c:pt idx="722">
                  <c:v>612.31878662109295</c:v>
                </c:pt>
                <c:pt idx="723">
                  <c:v>612.31878662109295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620.15008544921795</c:v>
                </c:pt>
                <c:pt idx="729">
                  <c:v>620.15008544921795</c:v>
                </c:pt>
                <c:pt idx="730">
                  <c:v>623.12017822265602</c:v>
                </c:pt>
                <c:pt idx="731">
                  <c:v>623.12017822265602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629.50103759765602</c:v>
                </c:pt>
                <c:pt idx="737">
                  <c:v>629.50103759765602</c:v>
                </c:pt>
                <c:pt idx="738">
                  <c:v>632.41680908203102</c:v>
                </c:pt>
                <c:pt idx="739">
                  <c:v>632.41680908203102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645.96746826171795</c:v>
                </c:pt>
                <c:pt idx="745">
                  <c:v>645.96746826171795</c:v>
                </c:pt>
                <c:pt idx="746">
                  <c:v>649.12292480468705</c:v>
                </c:pt>
                <c:pt idx="747">
                  <c:v>649.12292480468705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503.94903564453102</c:v>
                </c:pt>
                <c:pt idx="791">
                  <c:v>503.94903564453102</c:v>
                </c:pt>
                <c:pt idx="792">
                  <c:v>-999</c:v>
                </c:pt>
                <c:pt idx="793">
                  <c:v>-999</c:v>
                </c:pt>
                <c:pt idx="794">
                  <c:v>506.74560546875</c:v>
                </c:pt>
                <c:pt idx="795">
                  <c:v>506.74560546875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509.01806640625</c:v>
                </c:pt>
                <c:pt idx="801">
                  <c:v>509.01806640625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512.23760986328102</c:v>
                </c:pt>
                <c:pt idx="807">
                  <c:v>512.23760986328102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517.2138671875</c:v>
                </c:pt>
                <c:pt idx="813">
                  <c:v>517.2138671875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520.43200683593705</c:v>
                </c:pt>
                <c:pt idx="819">
                  <c:v>520.43200683593705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528.63433837890602</c:v>
                </c:pt>
                <c:pt idx="825">
                  <c:v>528.63433837890602</c:v>
                </c:pt>
                <c:pt idx="826">
                  <c:v>532.09228515625</c:v>
                </c:pt>
                <c:pt idx="827">
                  <c:v>532.09228515625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502.77545166015602</c:v>
                </c:pt>
                <c:pt idx="919">
                  <c:v>502.77545166015602</c:v>
                </c:pt>
                <c:pt idx="920">
                  <c:v>-999</c:v>
                </c:pt>
                <c:pt idx="921">
                  <c:v>-999</c:v>
                </c:pt>
                <c:pt idx="922">
                  <c:v>505.54058837890602</c:v>
                </c:pt>
                <c:pt idx="923">
                  <c:v>505.54058837890602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507.84451293945301</c:v>
                </c:pt>
                <c:pt idx="929">
                  <c:v>507.84451293945301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511.03082275390602</c:v>
                </c:pt>
                <c:pt idx="935">
                  <c:v>511.03082275390602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516.06579589843705</c:v>
                </c:pt>
                <c:pt idx="941">
                  <c:v>516.06579589843705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519.24969482421795</c:v>
                </c:pt>
                <c:pt idx="947">
                  <c:v>519.24969482421795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527.48767089843705</c:v>
                </c:pt>
                <c:pt idx="953">
                  <c:v>527.48767089843705</c:v>
                </c:pt>
                <c:pt idx="954">
                  <c:v>530.89904785156205</c:v>
                </c:pt>
                <c:pt idx="955">
                  <c:v>530.89904785156205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501.35443115234301</c:v>
                </c:pt>
                <c:pt idx="1047">
                  <c:v>501.35443115234301</c:v>
                </c:pt>
                <c:pt idx="1048">
                  <c:v>-999</c:v>
                </c:pt>
                <c:pt idx="1049">
                  <c:v>-999</c:v>
                </c:pt>
                <c:pt idx="1050">
                  <c:v>504.07409667968699</c:v>
                </c:pt>
                <c:pt idx="1051">
                  <c:v>504.07409667968699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506.399810791015</c:v>
                </c:pt>
                <c:pt idx="1057">
                  <c:v>506.399810791015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509.53302001953102</c:v>
                </c:pt>
                <c:pt idx="1063">
                  <c:v>509.53302001953102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514.63623046875</c:v>
                </c:pt>
                <c:pt idx="1069">
                  <c:v>514.63623046875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517.76641845703102</c:v>
                </c:pt>
                <c:pt idx="1075">
                  <c:v>517.76641845703102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526.03942871093705</c:v>
                </c:pt>
                <c:pt idx="1081">
                  <c:v>526.03942871093705</c:v>
                </c:pt>
                <c:pt idx="1082">
                  <c:v>529.37664794921795</c:v>
                </c:pt>
                <c:pt idx="1083">
                  <c:v>529.37664794921795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499.98486328125</c:v>
                </c:pt>
                <c:pt idx="1173">
                  <c:v>499.98486328125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502.63195800781199</c:v>
                </c:pt>
                <c:pt idx="1179">
                  <c:v>502.63195800781199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505.00753784179602</c:v>
                </c:pt>
                <c:pt idx="1185">
                  <c:v>505.00753784179602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508.066162109375</c:v>
                </c:pt>
                <c:pt idx="1191">
                  <c:v>508.066162109375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513.27410888671795</c:v>
                </c:pt>
                <c:pt idx="1197">
                  <c:v>513.27410888671795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516.31866455078102</c:v>
                </c:pt>
                <c:pt idx="1203">
                  <c:v>516.31866455078102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524.589111328125</c:v>
                </c:pt>
                <c:pt idx="1209">
                  <c:v>524.589111328125</c:v>
                </c:pt>
                <c:pt idx="1210">
                  <c:v>527.8564453125</c:v>
                </c:pt>
                <c:pt idx="1211">
                  <c:v>527.8564453125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498.2353515625</c:v>
                </c:pt>
                <c:pt idx="1301">
                  <c:v>498.2353515625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500.84738159179602</c:v>
                </c:pt>
                <c:pt idx="1307">
                  <c:v>500.84738159179602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503.22280883789</c:v>
                </c:pt>
                <c:pt idx="1313">
                  <c:v>503.22280883789</c:v>
                </c:pt>
                <c:pt idx="1314">
                  <c:v>-999</c:v>
                </c:pt>
                <c:pt idx="1315">
                  <c:v>-999</c:v>
                </c:pt>
                <c:pt idx="1316">
                  <c:v>506.22476196289</c:v>
                </c:pt>
                <c:pt idx="1317">
                  <c:v>506.22476196289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511.49420166015602</c:v>
                </c:pt>
                <c:pt idx="1325">
                  <c:v>511.49420166015602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514.50823974609295</c:v>
                </c:pt>
                <c:pt idx="1331">
                  <c:v>514.50823974609295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522.77703857421795</c:v>
                </c:pt>
                <c:pt idx="1337">
                  <c:v>522.77703857421795</c:v>
                </c:pt>
                <c:pt idx="1338">
                  <c:v>525.99468994140602</c:v>
                </c:pt>
                <c:pt idx="1339">
                  <c:v>525.99468994140602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603.29864501953102</c:v>
                </c:pt>
                <c:pt idx="1361">
                  <c:v>603.29864501953102</c:v>
                </c:pt>
                <c:pt idx="1362">
                  <c:v>605.541015625</c:v>
                </c:pt>
                <c:pt idx="1363">
                  <c:v>605.541015625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613.52386474609295</c:v>
                </c:pt>
                <c:pt idx="1369">
                  <c:v>613.52386474609295</c:v>
                </c:pt>
                <c:pt idx="1370">
                  <c:v>616.181640625</c:v>
                </c:pt>
                <c:pt idx="1371">
                  <c:v>616.181640625</c:v>
                </c:pt>
                <c:pt idx="1372">
                  <c:v>-999</c:v>
                </c:pt>
                <c:pt idx="1373">
                  <c:v>-999</c:v>
                </c:pt>
                <c:pt idx="1374">
                  <c:v>623.00457763671795</c:v>
                </c:pt>
                <c:pt idx="1375">
                  <c:v>623.00457763671795</c:v>
                </c:pt>
                <c:pt idx="1376">
                  <c:v>-999</c:v>
                </c:pt>
                <c:pt idx="1377">
                  <c:v>-999</c:v>
                </c:pt>
                <c:pt idx="1378">
                  <c:v>625.62438964843705</c:v>
                </c:pt>
                <c:pt idx="1379">
                  <c:v>625.62438964843705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639.22332763671795</c:v>
                </c:pt>
                <c:pt idx="1385">
                  <c:v>639.22332763671795</c:v>
                </c:pt>
                <c:pt idx="1386">
                  <c:v>641.99090576171795</c:v>
                </c:pt>
                <c:pt idx="1387">
                  <c:v>641.99090576171795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F3-46F9-A355-317EA1908D6D}"/>
            </c:ext>
          </c:extLst>
        </c:ser>
        <c:ser>
          <c:idx val="3"/>
          <c:order val="3"/>
          <c:tx>
            <c:strRef>
              <c:f>maximale_chloride_groeiseizoen!$AN$2</c:f>
              <c:strCache>
                <c:ptCount val="1"/>
                <c:pt idx="0">
                  <c:v>15 m3/s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F30DD2"/>
                </a:solidFill>
              </a:ln>
              <a:effectLst/>
            </c:spPr>
          </c:marker>
          <c:xVal>
            <c:numRef>
              <c:f>maximale_chloride_groeiseizoen!$AJ$3:$AJ$1410</c:f>
              <c:numCache>
                <c:formatCode>General</c:formatCode>
                <c:ptCount val="1408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11.5</c:v>
                </c:pt>
                <c:pt idx="129">
                  <c:v>11.5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11.5</c:v>
                </c:pt>
                <c:pt idx="134">
                  <c:v>11.5</c:v>
                </c:pt>
                <c:pt idx="135">
                  <c:v>11.5</c:v>
                </c:pt>
                <c:pt idx="136">
                  <c:v>11.5</c:v>
                </c:pt>
                <c:pt idx="137">
                  <c:v>11.5</c:v>
                </c:pt>
                <c:pt idx="138">
                  <c:v>11.5</c:v>
                </c:pt>
                <c:pt idx="139">
                  <c:v>11.5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11.5</c:v>
                </c:pt>
                <c:pt idx="147">
                  <c:v>11.5</c:v>
                </c:pt>
                <c:pt idx="148">
                  <c:v>11.5</c:v>
                </c:pt>
                <c:pt idx="149">
                  <c:v>11.5</c:v>
                </c:pt>
                <c:pt idx="150">
                  <c:v>11.5</c:v>
                </c:pt>
                <c:pt idx="151">
                  <c:v>11.5</c:v>
                </c:pt>
                <c:pt idx="152">
                  <c:v>11.5</c:v>
                </c:pt>
                <c:pt idx="153">
                  <c:v>11.5</c:v>
                </c:pt>
                <c:pt idx="154">
                  <c:v>11.5</c:v>
                </c:pt>
                <c:pt idx="155">
                  <c:v>11.5</c:v>
                </c:pt>
                <c:pt idx="156">
                  <c:v>11.5</c:v>
                </c:pt>
                <c:pt idx="157">
                  <c:v>11.5</c:v>
                </c:pt>
                <c:pt idx="158">
                  <c:v>11.5</c:v>
                </c:pt>
                <c:pt idx="159">
                  <c:v>11.5</c:v>
                </c:pt>
                <c:pt idx="160">
                  <c:v>11.5</c:v>
                </c:pt>
                <c:pt idx="161">
                  <c:v>11.5</c:v>
                </c:pt>
                <c:pt idx="162">
                  <c:v>11.5</c:v>
                </c:pt>
                <c:pt idx="163">
                  <c:v>11.5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11.5</c:v>
                </c:pt>
                <c:pt idx="171">
                  <c:v>11.5</c:v>
                </c:pt>
                <c:pt idx="172">
                  <c:v>11.5</c:v>
                </c:pt>
                <c:pt idx="173">
                  <c:v>11.5</c:v>
                </c:pt>
                <c:pt idx="174">
                  <c:v>11.5</c:v>
                </c:pt>
                <c:pt idx="175">
                  <c:v>11.5</c:v>
                </c:pt>
                <c:pt idx="176">
                  <c:v>11.5</c:v>
                </c:pt>
                <c:pt idx="177">
                  <c:v>11.5</c:v>
                </c:pt>
                <c:pt idx="178">
                  <c:v>11.5</c:v>
                </c:pt>
                <c:pt idx="179">
                  <c:v>11.5</c:v>
                </c:pt>
                <c:pt idx="180">
                  <c:v>11.5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11.5</c:v>
                </c:pt>
                <c:pt idx="190">
                  <c:v>11.5</c:v>
                </c:pt>
                <c:pt idx="191">
                  <c:v>11.5</c:v>
                </c:pt>
                <c:pt idx="192">
                  <c:v>11.5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11.5</c:v>
                </c:pt>
                <c:pt idx="203">
                  <c:v>11.5</c:v>
                </c:pt>
                <c:pt idx="204">
                  <c:v>11.5</c:v>
                </c:pt>
                <c:pt idx="205">
                  <c:v>11.5</c:v>
                </c:pt>
                <c:pt idx="206">
                  <c:v>11.5</c:v>
                </c:pt>
                <c:pt idx="207">
                  <c:v>11.5</c:v>
                </c:pt>
                <c:pt idx="208">
                  <c:v>11.5</c:v>
                </c:pt>
                <c:pt idx="209">
                  <c:v>11.5</c:v>
                </c:pt>
                <c:pt idx="210">
                  <c:v>11.5</c:v>
                </c:pt>
                <c:pt idx="211">
                  <c:v>11.5</c:v>
                </c:pt>
                <c:pt idx="212">
                  <c:v>11.5</c:v>
                </c:pt>
                <c:pt idx="213">
                  <c:v>11.5</c:v>
                </c:pt>
                <c:pt idx="214">
                  <c:v>11.5</c:v>
                </c:pt>
                <c:pt idx="215">
                  <c:v>11.5</c:v>
                </c:pt>
                <c:pt idx="216">
                  <c:v>11.5</c:v>
                </c:pt>
                <c:pt idx="217">
                  <c:v>11.5</c:v>
                </c:pt>
                <c:pt idx="218">
                  <c:v>11.5</c:v>
                </c:pt>
                <c:pt idx="219">
                  <c:v>11.5</c:v>
                </c:pt>
                <c:pt idx="220">
                  <c:v>11.5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11.5</c:v>
                </c:pt>
                <c:pt idx="233">
                  <c:v>11.5</c:v>
                </c:pt>
                <c:pt idx="234">
                  <c:v>11.5</c:v>
                </c:pt>
                <c:pt idx="235">
                  <c:v>11.5</c:v>
                </c:pt>
                <c:pt idx="236">
                  <c:v>11.5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11.5</c:v>
                </c:pt>
                <c:pt idx="242">
                  <c:v>11.5</c:v>
                </c:pt>
                <c:pt idx="243">
                  <c:v>11.5</c:v>
                </c:pt>
                <c:pt idx="244">
                  <c:v>11.5</c:v>
                </c:pt>
                <c:pt idx="245">
                  <c:v>11.5</c:v>
                </c:pt>
                <c:pt idx="246">
                  <c:v>11.5</c:v>
                </c:pt>
                <c:pt idx="247">
                  <c:v>11.5</c:v>
                </c:pt>
                <c:pt idx="248">
                  <c:v>11.5</c:v>
                </c:pt>
                <c:pt idx="249">
                  <c:v>11.5</c:v>
                </c:pt>
                <c:pt idx="250">
                  <c:v>11.5</c:v>
                </c:pt>
                <c:pt idx="251">
                  <c:v>11.5</c:v>
                </c:pt>
                <c:pt idx="252">
                  <c:v>11.5</c:v>
                </c:pt>
                <c:pt idx="253">
                  <c:v>11.5</c:v>
                </c:pt>
                <c:pt idx="254">
                  <c:v>11.5</c:v>
                </c:pt>
                <c:pt idx="255">
                  <c:v>11.5</c:v>
                </c:pt>
                <c:pt idx="256">
                  <c:v>21.5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21.5</c:v>
                </c:pt>
                <c:pt idx="261">
                  <c:v>21.5</c:v>
                </c:pt>
                <c:pt idx="262">
                  <c:v>21.5</c:v>
                </c:pt>
                <c:pt idx="263">
                  <c:v>21.5</c:v>
                </c:pt>
                <c:pt idx="264">
                  <c:v>21.5</c:v>
                </c:pt>
                <c:pt idx="265">
                  <c:v>21.5</c:v>
                </c:pt>
                <c:pt idx="266">
                  <c:v>21.5</c:v>
                </c:pt>
                <c:pt idx="267">
                  <c:v>21.5</c:v>
                </c:pt>
                <c:pt idx="268">
                  <c:v>21.5</c:v>
                </c:pt>
                <c:pt idx="269">
                  <c:v>21.5</c:v>
                </c:pt>
                <c:pt idx="270">
                  <c:v>21.5</c:v>
                </c:pt>
                <c:pt idx="271">
                  <c:v>21.5</c:v>
                </c:pt>
                <c:pt idx="272">
                  <c:v>21.5</c:v>
                </c:pt>
                <c:pt idx="273">
                  <c:v>21.5</c:v>
                </c:pt>
                <c:pt idx="274">
                  <c:v>21.5</c:v>
                </c:pt>
                <c:pt idx="275">
                  <c:v>21.5</c:v>
                </c:pt>
                <c:pt idx="276">
                  <c:v>21.5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21.5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21.5</c:v>
                </c:pt>
                <c:pt idx="286">
                  <c:v>21.5</c:v>
                </c:pt>
                <c:pt idx="287">
                  <c:v>21.5</c:v>
                </c:pt>
                <c:pt idx="288">
                  <c:v>21.5</c:v>
                </c:pt>
                <c:pt idx="289">
                  <c:v>21.5</c:v>
                </c:pt>
                <c:pt idx="290">
                  <c:v>21.5</c:v>
                </c:pt>
                <c:pt idx="291">
                  <c:v>21.5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21.5</c:v>
                </c:pt>
                <c:pt idx="296">
                  <c:v>21.5</c:v>
                </c:pt>
                <c:pt idx="297">
                  <c:v>21.5</c:v>
                </c:pt>
                <c:pt idx="298">
                  <c:v>21.5</c:v>
                </c:pt>
                <c:pt idx="299">
                  <c:v>21.5</c:v>
                </c:pt>
                <c:pt idx="300">
                  <c:v>21.5</c:v>
                </c:pt>
                <c:pt idx="301">
                  <c:v>21.5</c:v>
                </c:pt>
                <c:pt idx="302">
                  <c:v>21.5</c:v>
                </c:pt>
                <c:pt idx="303">
                  <c:v>21.5</c:v>
                </c:pt>
                <c:pt idx="304">
                  <c:v>21.5</c:v>
                </c:pt>
                <c:pt idx="305">
                  <c:v>21.5</c:v>
                </c:pt>
                <c:pt idx="306">
                  <c:v>21.5</c:v>
                </c:pt>
                <c:pt idx="307">
                  <c:v>21.5</c:v>
                </c:pt>
                <c:pt idx="308">
                  <c:v>21.5</c:v>
                </c:pt>
                <c:pt idx="309">
                  <c:v>21.5</c:v>
                </c:pt>
                <c:pt idx="310">
                  <c:v>21.5</c:v>
                </c:pt>
                <c:pt idx="311">
                  <c:v>21.5</c:v>
                </c:pt>
                <c:pt idx="312">
                  <c:v>21.5</c:v>
                </c:pt>
                <c:pt idx="313">
                  <c:v>21.5</c:v>
                </c:pt>
                <c:pt idx="314">
                  <c:v>21.5</c:v>
                </c:pt>
                <c:pt idx="315">
                  <c:v>21.5</c:v>
                </c:pt>
                <c:pt idx="316">
                  <c:v>21.5</c:v>
                </c:pt>
                <c:pt idx="317">
                  <c:v>21.5</c:v>
                </c:pt>
                <c:pt idx="318">
                  <c:v>21.5</c:v>
                </c:pt>
                <c:pt idx="319">
                  <c:v>21.5</c:v>
                </c:pt>
                <c:pt idx="320">
                  <c:v>21.5</c:v>
                </c:pt>
                <c:pt idx="321">
                  <c:v>21.5</c:v>
                </c:pt>
                <c:pt idx="322">
                  <c:v>21.5</c:v>
                </c:pt>
                <c:pt idx="323">
                  <c:v>21.5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21.5</c:v>
                </c:pt>
                <c:pt idx="328">
                  <c:v>21.5</c:v>
                </c:pt>
                <c:pt idx="329">
                  <c:v>21.5</c:v>
                </c:pt>
                <c:pt idx="330">
                  <c:v>21.5</c:v>
                </c:pt>
                <c:pt idx="331">
                  <c:v>21.5</c:v>
                </c:pt>
                <c:pt idx="332">
                  <c:v>21.5</c:v>
                </c:pt>
                <c:pt idx="333">
                  <c:v>21.5</c:v>
                </c:pt>
                <c:pt idx="334">
                  <c:v>21.5</c:v>
                </c:pt>
                <c:pt idx="335">
                  <c:v>21.5</c:v>
                </c:pt>
                <c:pt idx="336">
                  <c:v>21.5</c:v>
                </c:pt>
                <c:pt idx="337">
                  <c:v>21.5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21.5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21.5</c:v>
                </c:pt>
                <c:pt idx="346">
                  <c:v>21.5</c:v>
                </c:pt>
                <c:pt idx="347">
                  <c:v>21.5</c:v>
                </c:pt>
                <c:pt idx="348">
                  <c:v>21.5</c:v>
                </c:pt>
                <c:pt idx="349">
                  <c:v>21.5</c:v>
                </c:pt>
                <c:pt idx="350">
                  <c:v>21.5</c:v>
                </c:pt>
                <c:pt idx="351">
                  <c:v>21.5</c:v>
                </c:pt>
                <c:pt idx="352">
                  <c:v>21.5</c:v>
                </c:pt>
                <c:pt idx="353">
                  <c:v>21.5</c:v>
                </c:pt>
                <c:pt idx="354">
                  <c:v>21.5</c:v>
                </c:pt>
                <c:pt idx="355">
                  <c:v>21.5</c:v>
                </c:pt>
                <c:pt idx="356">
                  <c:v>21.5</c:v>
                </c:pt>
                <c:pt idx="357">
                  <c:v>21.5</c:v>
                </c:pt>
                <c:pt idx="358">
                  <c:v>21.5</c:v>
                </c:pt>
                <c:pt idx="359">
                  <c:v>21.5</c:v>
                </c:pt>
                <c:pt idx="360">
                  <c:v>21.5</c:v>
                </c:pt>
                <c:pt idx="361">
                  <c:v>21.5</c:v>
                </c:pt>
                <c:pt idx="362">
                  <c:v>21.5</c:v>
                </c:pt>
                <c:pt idx="363">
                  <c:v>21.5</c:v>
                </c:pt>
                <c:pt idx="364">
                  <c:v>21.5</c:v>
                </c:pt>
                <c:pt idx="365">
                  <c:v>21.5</c:v>
                </c:pt>
                <c:pt idx="366">
                  <c:v>21.5</c:v>
                </c:pt>
                <c:pt idx="367">
                  <c:v>21.5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21.5</c:v>
                </c:pt>
                <c:pt idx="373">
                  <c:v>21.5</c:v>
                </c:pt>
                <c:pt idx="374">
                  <c:v>21.5</c:v>
                </c:pt>
                <c:pt idx="375">
                  <c:v>21.5</c:v>
                </c:pt>
                <c:pt idx="376">
                  <c:v>21.5</c:v>
                </c:pt>
                <c:pt idx="377">
                  <c:v>21.5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21.5</c:v>
                </c:pt>
                <c:pt idx="383">
                  <c:v>21.5</c:v>
                </c:pt>
                <c:pt idx="384">
                  <c:v>31.5</c:v>
                </c:pt>
                <c:pt idx="385">
                  <c:v>31.5</c:v>
                </c:pt>
                <c:pt idx="386">
                  <c:v>31.5</c:v>
                </c:pt>
                <c:pt idx="387">
                  <c:v>31.5</c:v>
                </c:pt>
                <c:pt idx="388">
                  <c:v>31.5</c:v>
                </c:pt>
                <c:pt idx="389">
                  <c:v>31.5</c:v>
                </c:pt>
                <c:pt idx="390">
                  <c:v>31.5</c:v>
                </c:pt>
                <c:pt idx="391">
                  <c:v>31.5</c:v>
                </c:pt>
                <c:pt idx="392">
                  <c:v>31.5</c:v>
                </c:pt>
                <c:pt idx="393">
                  <c:v>31.5</c:v>
                </c:pt>
                <c:pt idx="394">
                  <c:v>31.5</c:v>
                </c:pt>
                <c:pt idx="395">
                  <c:v>31.5</c:v>
                </c:pt>
                <c:pt idx="396">
                  <c:v>31.5</c:v>
                </c:pt>
                <c:pt idx="397">
                  <c:v>31.5</c:v>
                </c:pt>
                <c:pt idx="398">
                  <c:v>31.5</c:v>
                </c:pt>
                <c:pt idx="399">
                  <c:v>31.5</c:v>
                </c:pt>
                <c:pt idx="400">
                  <c:v>31.5</c:v>
                </c:pt>
                <c:pt idx="401">
                  <c:v>31.5</c:v>
                </c:pt>
                <c:pt idx="402">
                  <c:v>31.5</c:v>
                </c:pt>
                <c:pt idx="403">
                  <c:v>31.5</c:v>
                </c:pt>
                <c:pt idx="404">
                  <c:v>31.5</c:v>
                </c:pt>
                <c:pt idx="405">
                  <c:v>31.5</c:v>
                </c:pt>
                <c:pt idx="406">
                  <c:v>31.5</c:v>
                </c:pt>
                <c:pt idx="407">
                  <c:v>31.5</c:v>
                </c:pt>
                <c:pt idx="408">
                  <c:v>31.5</c:v>
                </c:pt>
                <c:pt idx="409">
                  <c:v>31.5</c:v>
                </c:pt>
                <c:pt idx="410">
                  <c:v>31.5</c:v>
                </c:pt>
                <c:pt idx="411">
                  <c:v>31.5</c:v>
                </c:pt>
                <c:pt idx="412">
                  <c:v>31.5</c:v>
                </c:pt>
                <c:pt idx="413">
                  <c:v>31.5</c:v>
                </c:pt>
                <c:pt idx="414">
                  <c:v>31.5</c:v>
                </c:pt>
                <c:pt idx="415">
                  <c:v>31.5</c:v>
                </c:pt>
                <c:pt idx="416">
                  <c:v>31.5</c:v>
                </c:pt>
                <c:pt idx="417">
                  <c:v>31.5</c:v>
                </c:pt>
                <c:pt idx="418">
                  <c:v>31.5</c:v>
                </c:pt>
                <c:pt idx="419">
                  <c:v>31.5</c:v>
                </c:pt>
                <c:pt idx="420">
                  <c:v>31.5</c:v>
                </c:pt>
                <c:pt idx="421">
                  <c:v>31.5</c:v>
                </c:pt>
                <c:pt idx="422">
                  <c:v>31.5</c:v>
                </c:pt>
                <c:pt idx="423">
                  <c:v>31.5</c:v>
                </c:pt>
                <c:pt idx="424">
                  <c:v>31.5</c:v>
                </c:pt>
                <c:pt idx="425">
                  <c:v>31.5</c:v>
                </c:pt>
                <c:pt idx="426">
                  <c:v>31.5</c:v>
                </c:pt>
                <c:pt idx="427">
                  <c:v>31.5</c:v>
                </c:pt>
                <c:pt idx="428">
                  <c:v>31.5</c:v>
                </c:pt>
                <c:pt idx="429">
                  <c:v>31.5</c:v>
                </c:pt>
                <c:pt idx="430">
                  <c:v>31.5</c:v>
                </c:pt>
                <c:pt idx="431">
                  <c:v>31.5</c:v>
                </c:pt>
                <c:pt idx="432">
                  <c:v>31.5</c:v>
                </c:pt>
                <c:pt idx="433">
                  <c:v>31.5</c:v>
                </c:pt>
                <c:pt idx="434">
                  <c:v>31.5</c:v>
                </c:pt>
                <c:pt idx="435">
                  <c:v>31.5</c:v>
                </c:pt>
                <c:pt idx="436">
                  <c:v>31.5</c:v>
                </c:pt>
                <c:pt idx="437">
                  <c:v>31.5</c:v>
                </c:pt>
                <c:pt idx="438">
                  <c:v>31.5</c:v>
                </c:pt>
                <c:pt idx="439">
                  <c:v>31.5</c:v>
                </c:pt>
                <c:pt idx="440">
                  <c:v>31.5</c:v>
                </c:pt>
                <c:pt idx="441">
                  <c:v>31.5</c:v>
                </c:pt>
                <c:pt idx="442">
                  <c:v>31.5</c:v>
                </c:pt>
                <c:pt idx="443">
                  <c:v>31.5</c:v>
                </c:pt>
                <c:pt idx="444">
                  <c:v>31.5</c:v>
                </c:pt>
                <c:pt idx="445">
                  <c:v>31.5</c:v>
                </c:pt>
                <c:pt idx="446">
                  <c:v>31.5</c:v>
                </c:pt>
                <c:pt idx="447">
                  <c:v>31.5</c:v>
                </c:pt>
                <c:pt idx="448">
                  <c:v>31.5</c:v>
                </c:pt>
                <c:pt idx="449">
                  <c:v>31.5</c:v>
                </c:pt>
                <c:pt idx="450">
                  <c:v>31.5</c:v>
                </c:pt>
                <c:pt idx="451">
                  <c:v>31.5</c:v>
                </c:pt>
                <c:pt idx="452">
                  <c:v>31.5</c:v>
                </c:pt>
                <c:pt idx="453">
                  <c:v>31.5</c:v>
                </c:pt>
                <c:pt idx="454">
                  <c:v>31.5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31.5</c:v>
                </c:pt>
                <c:pt idx="459">
                  <c:v>31.5</c:v>
                </c:pt>
                <c:pt idx="460">
                  <c:v>31.5</c:v>
                </c:pt>
                <c:pt idx="461">
                  <c:v>31.5</c:v>
                </c:pt>
                <c:pt idx="462">
                  <c:v>31.5</c:v>
                </c:pt>
                <c:pt idx="463">
                  <c:v>31.5</c:v>
                </c:pt>
                <c:pt idx="464">
                  <c:v>31.5</c:v>
                </c:pt>
                <c:pt idx="465">
                  <c:v>31.5</c:v>
                </c:pt>
                <c:pt idx="466">
                  <c:v>31.5</c:v>
                </c:pt>
                <c:pt idx="467">
                  <c:v>31.5</c:v>
                </c:pt>
                <c:pt idx="468">
                  <c:v>31.5</c:v>
                </c:pt>
                <c:pt idx="469">
                  <c:v>31.5</c:v>
                </c:pt>
                <c:pt idx="470">
                  <c:v>31.5</c:v>
                </c:pt>
                <c:pt idx="471">
                  <c:v>31.5</c:v>
                </c:pt>
                <c:pt idx="472">
                  <c:v>31.5</c:v>
                </c:pt>
                <c:pt idx="473">
                  <c:v>31.5</c:v>
                </c:pt>
                <c:pt idx="474">
                  <c:v>31.5</c:v>
                </c:pt>
                <c:pt idx="475">
                  <c:v>31.5</c:v>
                </c:pt>
                <c:pt idx="476">
                  <c:v>31.5</c:v>
                </c:pt>
                <c:pt idx="477">
                  <c:v>31.5</c:v>
                </c:pt>
                <c:pt idx="478">
                  <c:v>31.5</c:v>
                </c:pt>
                <c:pt idx="479">
                  <c:v>31.5</c:v>
                </c:pt>
                <c:pt idx="480">
                  <c:v>31.5</c:v>
                </c:pt>
                <c:pt idx="481">
                  <c:v>31.5</c:v>
                </c:pt>
                <c:pt idx="482">
                  <c:v>31.5</c:v>
                </c:pt>
                <c:pt idx="483">
                  <c:v>31.5</c:v>
                </c:pt>
                <c:pt idx="484">
                  <c:v>31.5</c:v>
                </c:pt>
                <c:pt idx="485">
                  <c:v>31.5</c:v>
                </c:pt>
                <c:pt idx="486">
                  <c:v>31.5</c:v>
                </c:pt>
                <c:pt idx="487">
                  <c:v>31.5</c:v>
                </c:pt>
                <c:pt idx="488">
                  <c:v>31.5</c:v>
                </c:pt>
                <c:pt idx="489">
                  <c:v>31.5</c:v>
                </c:pt>
                <c:pt idx="490">
                  <c:v>31.5</c:v>
                </c:pt>
                <c:pt idx="491">
                  <c:v>31.5</c:v>
                </c:pt>
                <c:pt idx="492">
                  <c:v>31.5</c:v>
                </c:pt>
                <c:pt idx="493">
                  <c:v>31.5</c:v>
                </c:pt>
                <c:pt idx="494">
                  <c:v>31.5</c:v>
                </c:pt>
                <c:pt idx="495">
                  <c:v>31.5</c:v>
                </c:pt>
                <c:pt idx="496">
                  <c:v>31.5</c:v>
                </c:pt>
                <c:pt idx="497">
                  <c:v>31.5</c:v>
                </c:pt>
                <c:pt idx="498">
                  <c:v>31.5</c:v>
                </c:pt>
                <c:pt idx="499">
                  <c:v>31.5</c:v>
                </c:pt>
                <c:pt idx="500">
                  <c:v>31.5</c:v>
                </c:pt>
                <c:pt idx="501">
                  <c:v>31.5</c:v>
                </c:pt>
                <c:pt idx="502">
                  <c:v>31.5</c:v>
                </c:pt>
                <c:pt idx="503">
                  <c:v>31.5</c:v>
                </c:pt>
                <c:pt idx="504">
                  <c:v>31.5</c:v>
                </c:pt>
                <c:pt idx="505">
                  <c:v>31.5</c:v>
                </c:pt>
                <c:pt idx="506">
                  <c:v>31.5</c:v>
                </c:pt>
                <c:pt idx="507">
                  <c:v>31.5</c:v>
                </c:pt>
                <c:pt idx="508">
                  <c:v>31.5</c:v>
                </c:pt>
                <c:pt idx="509">
                  <c:v>31.5</c:v>
                </c:pt>
                <c:pt idx="510">
                  <c:v>31.5</c:v>
                </c:pt>
                <c:pt idx="511">
                  <c:v>31.5</c:v>
                </c:pt>
                <c:pt idx="512">
                  <c:v>41.5</c:v>
                </c:pt>
                <c:pt idx="513">
                  <c:v>41.5</c:v>
                </c:pt>
                <c:pt idx="514">
                  <c:v>41.5</c:v>
                </c:pt>
                <c:pt idx="515">
                  <c:v>41.5</c:v>
                </c:pt>
                <c:pt idx="516">
                  <c:v>41.5</c:v>
                </c:pt>
                <c:pt idx="517">
                  <c:v>41.5</c:v>
                </c:pt>
                <c:pt idx="518">
                  <c:v>41.5</c:v>
                </c:pt>
                <c:pt idx="519">
                  <c:v>41.5</c:v>
                </c:pt>
                <c:pt idx="520">
                  <c:v>41.5</c:v>
                </c:pt>
                <c:pt idx="521">
                  <c:v>41.5</c:v>
                </c:pt>
                <c:pt idx="522">
                  <c:v>41.5</c:v>
                </c:pt>
                <c:pt idx="523">
                  <c:v>41.5</c:v>
                </c:pt>
                <c:pt idx="524">
                  <c:v>41.5</c:v>
                </c:pt>
                <c:pt idx="525">
                  <c:v>41.5</c:v>
                </c:pt>
                <c:pt idx="526">
                  <c:v>41.5</c:v>
                </c:pt>
                <c:pt idx="527">
                  <c:v>41.5</c:v>
                </c:pt>
                <c:pt idx="528">
                  <c:v>41.5</c:v>
                </c:pt>
                <c:pt idx="529">
                  <c:v>41.5</c:v>
                </c:pt>
                <c:pt idx="530">
                  <c:v>41.5</c:v>
                </c:pt>
                <c:pt idx="531">
                  <c:v>41.5</c:v>
                </c:pt>
                <c:pt idx="532">
                  <c:v>41.5</c:v>
                </c:pt>
                <c:pt idx="533">
                  <c:v>41.5</c:v>
                </c:pt>
                <c:pt idx="534">
                  <c:v>41.5</c:v>
                </c:pt>
                <c:pt idx="535">
                  <c:v>41.5</c:v>
                </c:pt>
                <c:pt idx="536">
                  <c:v>41.5</c:v>
                </c:pt>
                <c:pt idx="537">
                  <c:v>41.5</c:v>
                </c:pt>
                <c:pt idx="538">
                  <c:v>41.5</c:v>
                </c:pt>
                <c:pt idx="539">
                  <c:v>41.5</c:v>
                </c:pt>
                <c:pt idx="540">
                  <c:v>41.5</c:v>
                </c:pt>
                <c:pt idx="541">
                  <c:v>41.5</c:v>
                </c:pt>
                <c:pt idx="542">
                  <c:v>41.5</c:v>
                </c:pt>
                <c:pt idx="543">
                  <c:v>41.5</c:v>
                </c:pt>
                <c:pt idx="544">
                  <c:v>41.5</c:v>
                </c:pt>
                <c:pt idx="545">
                  <c:v>41.5</c:v>
                </c:pt>
                <c:pt idx="546">
                  <c:v>41.5</c:v>
                </c:pt>
                <c:pt idx="547">
                  <c:v>41.5</c:v>
                </c:pt>
                <c:pt idx="548">
                  <c:v>41.5</c:v>
                </c:pt>
                <c:pt idx="549">
                  <c:v>41.5</c:v>
                </c:pt>
                <c:pt idx="550">
                  <c:v>41.5</c:v>
                </c:pt>
                <c:pt idx="551">
                  <c:v>41.5</c:v>
                </c:pt>
                <c:pt idx="552">
                  <c:v>41.5</c:v>
                </c:pt>
                <c:pt idx="553">
                  <c:v>41.5</c:v>
                </c:pt>
                <c:pt idx="554">
                  <c:v>41.5</c:v>
                </c:pt>
                <c:pt idx="555">
                  <c:v>41.5</c:v>
                </c:pt>
                <c:pt idx="556">
                  <c:v>41.5</c:v>
                </c:pt>
                <c:pt idx="557">
                  <c:v>41.5</c:v>
                </c:pt>
                <c:pt idx="558">
                  <c:v>41.5</c:v>
                </c:pt>
                <c:pt idx="559">
                  <c:v>41.5</c:v>
                </c:pt>
                <c:pt idx="560">
                  <c:v>41.5</c:v>
                </c:pt>
                <c:pt idx="561">
                  <c:v>41.5</c:v>
                </c:pt>
                <c:pt idx="562">
                  <c:v>41.5</c:v>
                </c:pt>
                <c:pt idx="563">
                  <c:v>41.5</c:v>
                </c:pt>
                <c:pt idx="564">
                  <c:v>41.5</c:v>
                </c:pt>
                <c:pt idx="565">
                  <c:v>41.5</c:v>
                </c:pt>
                <c:pt idx="566">
                  <c:v>41.5</c:v>
                </c:pt>
                <c:pt idx="567">
                  <c:v>41.5</c:v>
                </c:pt>
                <c:pt idx="568">
                  <c:v>41.5</c:v>
                </c:pt>
                <c:pt idx="569">
                  <c:v>41.5</c:v>
                </c:pt>
                <c:pt idx="570">
                  <c:v>41.5</c:v>
                </c:pt>
                <c:pt idx="571">
                  <c:v>41.5</c:v>
                </c:pt>
                <c:pt idx="572">
                  <c:v>41.5</c:v>
                </c:pt>
                <c:pt idx="573">
                  <c:v>41.5</c:v>
                </c:pt>
                <c:pt idx="574">
                  <c:v>41.5</c:v>
                </c:pt>
                <c:pt idx="575">
                  <c:v>41.5</c:v>
                </c:pt>
                <c:pt idx="576">
                  <c:v>41.5</c:v>
                </c:pt>
                <c:pt idx="577">
                  <c:v>41.5</c:v>
                </c:pt>
                <c:pt idx="578">
                  <c:v>41.5</c:v>
                </c:pt>
                <c:pt idx="579">
                  <c:v>41.5</c:v>
                </c:pt>
                <c:pt idx="580">
                  <c:v>41.5</c:v>
                </c:pt>
                <c:pt idx="581">
                  <c:v>41.5</c:v>
                </c:pt>
                <c:pt idx="582">
                  <c:v>41.5</c:v>
                </c:pt>
                <c:pt idx="583">
                  <c:v>41.5</c:v>
                </c:pt>
                <c:pt idx="584">
                  <c:v>41.5</c:v>
                </c:pt>
                <c:pt idx="585">
                  <c:v>41.5</c:v>
                </c:pt>
                <c:pt idx="586">
                  <c:v>41.5</c:v>
                </c:pt>
                <c:pt idx="587">
                  <c:v>41.5</c:v>
                </c:pt>
                <c:pt idx="588">
                  <c:v>41.5</c:v>
                </c:pt>
                <c:pt idx="589">
                  <c:v>41.5</c:v>
                </c:pt>
                <c:pt idx="590">
                  <c:v>41.5</c:v>
                </c:pt>
                <c:pt idx="591">
                  <c:v>41.5</c:v>
                </c:pt>
                <c:pt idx="592">
                  <c:v>41.5</c:v>
                </c:pt>
                <c:pt idx="593">
                  <c:v>41.5</c:v>
                </c:pt>
                <c:pt idx="594">
                  <c:v>41.5</c:v>
                </c:pt>
                <c:pt idx="595">
                  <c:v>41.5</c:v>
                </c:pt>
                <c:pt idx="596">
                  <c:v>41.5</c:v>
                </c:pt>
                <c:pt idx="597">
                  <c:v>41.5</c:v>
                </c:pt>
                <c:pt idx="598">
                  <c:v>41.5</c:v>
                </c:pt>
                <c:pt idx="599">
                  <c:v>41.5</c:v>
                </c:pt>
                <c:pt idx="600">
                  <c:v>41.5</c:v>
                </c:pt>
                <c:pt idx="601">
                  <c:v>41.5</c:v>
                </c:pt>
                <c:pt idx="602">
                  <c:v>41.5</c:v>
                </c:pt>
                <c:pt idx="603">
                  <c:v>41.5</c:v>
                </c:pt>
                <c:pt idx="604">
                  <c:v>41.5</c:v>
                </c:pt>
                <c:pt idx="605">
                  <c:v>41.5</c:v>
                </c:pt>
                <c:pt idx="606">
                  <c:v>41.5</c:v>
                </c:pt>
                <c:pt idx="607">
                  <c:v>41.5</c:v>
                </c:pt>
                <c:pt idx="608">
                  <c:v>41.5</c:v>
                </c:pt>
                <c:pt idx="609">
                  <c:v>41.5</c:v>
                </c:pt>
                <c:pt idx="610">
                  <c:v>41.5</c:v>
                </c:pt>
                <c:pt idx="611">
                  <c:v>41.5</c:v>
                </c:pt>
                <c:pt idx="612">
                  <c:v>41.5</c:v>
                </c:pt>
                <c:pt idx="613">
                  <c:v>41.5</c:v>
                </c:pt>
                <c:pt idx="614">
                  <c:v>41.5</c:v>
                </c:pt>
                <c:pt idx="615">
                  <c:v>41.5</c:v>
                </c:pt>
                <c:pt idx="616">
                  <c:v>41.5</c:v>
                </c:pt>
                <c:pt idx="617">
                  <c:v>41.5</c:v>
                </c:pt>
                <c:pt idx="618">
                  <c:v>41.5</c:v>
                </c:pt>
                <c:pt idx="619">
                  <c:v>41.5</c:v>
                </c:pt>
                <c:pt idx="620">
                  <c:v>41.5</c:v>
                </c:pt>
                <c:pt idx="621">
                  <c:v>41.5</c:v>
                </c:pt>
                <c:pt idx="622">
                  <c:v>41.5</c:v>
                </c:pt>
                <c:pt idx="623">
                  <c:v>41.5</c:v>
                </c:pt>
                <c:pt idx="624">
                  <c:v>41.5</c:v>
                </c:pt>
                <c:pt idx="625">
                  <c:v>41.5</c:v>
                </c:pt>
                <c:pt idx="626">
                  <c:v>41.5</c:v>
                </c:pt>
                <c:pt idx="627">
                  <c:v>41.5</c:v>
                </c:pt>
                <c:pt idx="628">
                  <c:v>41.5</c:v>
                </c:pt>
                <c:pt idx="629">
                  <c:v>41.5</c:v>
                </c:pt>
                <c:pt idx="630">
                  <c:v>41.5</c:v>
                </c:pt>
                <c:pt idx="631">
                  <c:v>41.5</c:v>
                </c:pt>
                <c:pt idx="632">
                  <c:v>41.5</c:v>
                </c:pt>
                <c:pt idx="633">
                  <c:v>41.5</c:v>
                </c:pt>
                <c:pt idx="634">
                  <c:v>41.5</c:v>
                </c:pt>
                <c:pt idx="635">
                  <c:v>41.5</c:v>
                </c:pt>
                <c:pt idx="636">
                  <c:v>41.5</c:v>
                </c:pt>
                <c:pt idx="637">
                  <c:v>41.5</c:v>
                </c:pt>
                <c:pt idx="638">
                  <c:v>41.5</c:v>
                </c:pt>
                <c:pt idx="639">
                  <c:v>41.5</c:v>
                </c:pt>
                <c:pt idx="640">
                  <c:v>51.5</c:v>
                </c:pt>
                <c:pt idx="641">
                  <c:v>51.5</c:v>
                </c:pt>
                <c:pt idx="642">
                  <c:v>51.5</c:v>
                </c:pt>
                <c:pt idx="643">
                  <c:v>51.5</c:v>
                </c:pt>
                <c:pt idx="644">
                  <c:v>51.5</c:v>
                </c:pt>
                <c:pt idx="645">
                  <c:v>51.5</c:v>
                </c:pt>
                <c:pt idx="646">
                  <c:v>51.5</c:v>
                </c:pt>
                <c:pt idx="647">
                  <c:v>51.5</c:v>
                </c:pt>
                <c:pt idx="648">
                  <c:v>51.5</c:v>
                </c:pt>
                <c:pt idx="649">
                  <c:v>51.5</c:v>
                </c:pt>
                <c:pt idx="650">
                  <c:v>51.5</c:v>
                </c:pt>
                <c:pt idx="651">
                  <c:v>51.5</c:v>
                </c:pt>
                <c:pt idx="652">
                  <c:v>51.5</c:v>
                </c:pt>
                <c:pt idx="653">
                  <c:v>51.5</c:v>
                </c:pt>
                <c:pt idx="654">
                  <c:v>51.5</c:v>
                </c:pt>
                <c:pt idx="655">
                  <c:v>51.5</c:v>
                </c:pt>
                <c:pt idx="656">
                  <c:v>51.5</c:v>
                </c:pt>
                <c:pt idx="657">
                  <c:v>51.5</c:v>
                </c:pt>
                <c:pt idx="658">
                  <c:v>51.5</c:v>
                </c:pt>
                <c:pt idx="659">
                  <c:v>51.5</c:v>
                </c:pt>
                <c:pt idx="660">
                  <c:v>51.5</c:v>
                </c:pt>
                <c:pt idx="661">
                  <c:v>51.5</c:v>
                </c:pt>
                <c:pt idx="662">
                  <c:v>51.5</c:v>
                </c:pt>
                <c:pt idx="663">
                  <c:v>51.5</c:v>
                </c:pt>
                <c:pt idx="664">
                  <c:v>51.5</c:v>
                </c:pt>
                <c:pt idx="665">
                  <c:v>51.5</c:v>
                </c:pt>
                <c:pt idx="666">
                  <c:v>51.5</c:v>
                </c:pt>
                <c:pt idx="667">
                  <c:v>51.5</c:v>
                </c:pt>
                <c:pt idx="668">
                  <c:v>51.5</c:v>
                </c:pt>
                <c:pt idx="669">
                  <c:v>51.5</c:v>
                </c:pt>
                <c:pt idx="670">
                  <c:v>51.5</c:v>
                </c:pt>
                <c:pt idx="671">
                  <c:v>51.5</c:v>
                </c:pt>
                <c:pt idx="672">
                  <c:v>51.5</c:v>
                </c:pt>
                <c:pt idx="673">
                  <c:v>51.5</c:v>
                </c:pt>
                <c:pt idx="674">
                  <c:v>51.5</c:v>
                </c:pt>
                <c:pt idx="675">
                  <c:v>51.5</c:v>
                </c:pt>
                <c:pt idx="676">
                  <c:v>51.5</c:v>
                </c:pt>
                <c:pt idx="677">
                  <c:v>51.5</c:v>
                </c:pt>
                <c:pt idx="678">
                  <c:v>51.5</c:v>
                </c:pt>
                <c:pt idx="679">
                  <c:v>51.5</c:v>
                </c:pt>
                <c:pt idx="680">
                  <c:v>51.5</c:v>
                </c:pt>
                <c:pt idx="681">
                  <c:v>51.5</c:v>
                </c:pt>
                <c:pt idx="682">
                  <c:v>51.5</c:v>
                </c:pt>
                <c:pt idx="683">
                  <c:v>51.5</c:v>
                </c:pt>
                <c:pt idx="684">
                  <c:v>51.5</c:v>
                </c:pt>
                <c:pt idx="685">
                  <c:v>51.5</c:v>
                </c:pt>
                <c:pt idx="686">
                  <c:v>51.5</c:v>
                </c:pt>
                <c:pt idx="687">
                  <c:v>51.5</c:v>
                </c:pt>
                <c:pt idx="688">
                  <c:v>51.5</c:v>
                </c:pt>
                <c:pt idx="689">
                  <c:v>51.5</c:v>
                </c:pt>
                <c:pt idx="690">
                  <c:v>51.5</c:v>
                </c:pt>
                <c:pt idx="691">
                  <c:v>51.5</c:v>
                </c:pt>
                <c:pt idx="692">
                  <c:v>51.5</c:v>
                </c:pt>
                <c:pt idx="693">
                  <c:v>51.5</c:v>
                </c:pt>
                <c:pt idx="694">
                  <c:v>51.5</c:v>
                </c:pt>
                <c:pt idx="695">
                  <c:v>51.5</c:v>
                </c:pt>
                <c:pt idx="696">
                  <c:v>51.5</c:v>
                </c:pt>
                <c:pt idx="697">
                  <c:v>51.5</c:v>
                </c:pt>
                <c:pt idx="698">
                  <c:v>51.5</c:v>
                </c:pt>
                <c:pt idx="699">
                  <c:v>51.5</c:v>
                </c:pt>
                <c:pt idx="700">
                  <c:v>51.5</c:v>
                </c:pt>
                <c:pt idx="701">
                  <c:v>51.5</c:v>
                </c:pt>
                <c:pt idx="702">
                  <c:v>51.5</c:v>
                </c:pt>
                <c:pt idx="703">
                  <c:v>51.5</c:v>
                </c:pt>
                <c:pt idx="704">
                  <c:v>51.5</c:v>
                </c:pt>
                <c:pt idx="705">
                  <c:v>51.5</c:v>
                </c:pt>
                <c:pt idx="706">
                  <c:v>51.5</c:v>
                </c:pt>
                <c:pt idx="707">
                  <c:v>51.5</c:v>
                </c:pt>
                <c:pt idx="708">
                  <c:v>51.5</c:v>
                </c:pt>
                <c:pt idx="709">
                  <c:v>51.5</c:v>
                </c:pt>
                <c:pt idx="710">
                  <c:v>51.5</c:v>
                </c:pt>
                <c:pt idx="711">
                  <c:v>51.5</c:v>
                </c:pt>
                <c:pt idx="712">
                  <c:v>51.5</c:v>
                </c:pt>
                <c:pt idx="713">
                  <c:v>51.5</c:v>
                </c:pt>
                <c:pt idx="714">
                  <c:v>51.5</c:v>
                </c:pt>
                <c:pt idx="715">
                  <c:v>51.5</c:v>
                </c:pt>
                <c:pt idx="716">
                  <c:v>51.5</c:v>
                </c:pt>
                <c:pt idx="717">
                  <c:v>51.5</c:v>
                </c:pt>
                <c:pt idx="718">
                  <c:v>51.5</c:v>
                </c:pt>
                <c:pt idx="719">
                  <c:v>51.5</c:v>
                </c:pt>
                <c:pt idx="720">
                  <c:v>51.5</c:v>
                </c:pt>
                <c:pt idx="721">
                  <c:v>51.5</c:v>
                </c:pt>
                <c:pt idx="722">
                  <c:v>51.5</c:v>
                </c:pt>
                <c:pt idx="723">
                  <c:v>51.5</c:v>
                </c:pt>
                <c:pt idx="724">
                  <c:v>51.5</c:v>
                </c:pt>
                <c:pt idx="725">
                  <c:v>51.5</c:v>
                </c:pt>
                <c:pt idx="726">
                  <c:v>51.5</c:v>
                </c:pt>
                <c:pt idx="727">
                  <c:v>51.5</c:v>
                </c:pt>
                <c:pt idx="728">
                  <c:v>51.5</c:v>
                </c:pt>
                <c:pt idx="729">
                  <c:v>51.5</c:v>
                </c:pt>
                <c:pt idx="730">
                  <c:v>51.5</c:v>
                </c:pt>
                <c:pt idx="731">
                  <c:v>51.5</c:v>
                </c:pt>
                <c:pt idx="732">
                  <c:v>51.5</c:v>
                </c:pt>
                <c:pt idx="733">
                  <c:v>51.5</c:v>
                </c:pt>
                <c:pt idx="734">
                  <c:v>51.5</c:v>
                </c:pt>
                <c:pt idx="735">
                  <c:v>51.5</c:v>
                </c:pt>
                <c:pt idx="736">
                  <c:v>51.5</c:v>
                </c:pt>
                <c:pt idx="737">
                  <c:v>51.5</c:v>
                </c:pt>
                <c:pt idx="738">
                  <c:v>51.5</c:v>
                </c:pt>
                <c:pt idx="739">
                  <c:v>51.5</c:v>
                </c:pt>
                <c:pt idx="740">
                  <c:v>51.5</c:v>
                </c:pt>
                <c:pt idx="741">
                  <c:v>51.5</c:v>
                </c:pt>
                <c:pt idx="742">
                  <c:v>51.5</c:v>
                </c:pt>
                <c:pt idx="743">
                  <c:v>51.5</c:v>
                </c:pt>
                <c:pt idx="744">
                  <c:v>51.5</c:v>
                </c:pt>
                <c:pt idx="745">
                  <c:v>51.5</c:v>
                </c:pt>
                <c:pt idx="746">
                  <c:v>51.5</c:v>
                </c:pt>
                <c:pt idx="747">
                  <c:v>51.5</c:v>
                </c:pt>
                <c:pt idx="748">
                  <c:v>51.5</c:v>
                </c:pt>
                <c:pt idx="749">
                  <c:v>51.5</c:v>
                </c:pt>
                <c:pt idx="750">
                  <c:v>51.5</c:v>
                </c:pt>
                <c:pt idx="751">
                  <c:v>51.5</c:v>
                </c:pt>
                <c:pt idx="752">
                  <c:v>51.5</c:v>
                </c:pt>
                <c:pt idx="753">
                  <c:v>51.5</c:v>
                </c:pt>
                <c:pt idx="754">
                  <c:v>51.5</c:v>
                </c:pt>
                <c:pt idx="755">
                  <c:v>51.5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51.5</c:v>
                </c:pt>
                <c:pt idx="765">
                  <c:v>51.5</c:v>
                </c:pt>
                <c:pt idx="766">
                  <c:v>51.5</c:v>
                </c:pt>
                <c:pt idx="767">
                  <c:v>51.5</c:v>
                </c:pt>
                <c:pt idx="768">
                  <c:v>61.5</c:v>
                </c:pt>
                <c:pt idx="769">
                  <c:v>61.5</c:v>
                </c:pt>
                <c:pt idx="770">
                  <c:v>61.5</c:v>
                </c:pt>
                <c:pt idx="771">
                  <c:v>61.5</c:v>
                </c:pt>
                <c:pt idx="772">
                  <c:v>61.5</c:v>
                </c:pt>
                <c:pt idx="773">
                  <c:v>61.5</c:v>
                </c:pt>
                <c:pt idx="774">
                  <c:v>61.5</c:v>
                </c:pt>
                <c:pt idx="775">
                  <c:v>61.5</c:v>
                </c:pt>
                <c:pt idx="776">
                  <c:v>61.5</c:v>
                </c:pt>
                <c:pt idx="777">
                  <c:v>61.5</c:v>
                </c:pt>
                <c:pt idx="778">
                  <c:v>61.5</c:v>
                </c:pt>
                <c:pt idx="779">
                  <c:v>61.5</c:v>
                </c:pt>
                <c:pt idx="780">
                  <c:v>61.5</c:v>
                </c:pt>
                <c:pt idx="781">
                  <c:v>61.5</c:v>
                </c:pt>
                <c:pt idx="782">
                  <c:v>61.5</c:v>
                </c:pt>
                <c:pt idx="783">
                  <c:v>61.5</c:v>
                </c:pt>
                <c:pt idx="784">
                  <c:v>61.5</c:v>
                </c:pt>
                <c:pt idx="785">
                  <c:v>61.5</c:v>
                </c:pt>
                <c:pt idx="786">
                  <c:v>61.5</c:v>
                </c:pt>
                <c:pt idx="787">
                  <c:v>61.5</c:v>
                </c:pt>
                <c:pt idx="788">
                  <c:v>61.5</c:v>
                </c:pt>
                <c:pt idx="789">
                  <c:v>61.5</c:v>
                </c:pt>
                <c:pt idx="790">
                  <c:v>61.5</c:v>
                </c:pt>
                <c:pt idx="791">
                  <c:v>61.5</c:v>
                </c:pt>
                <c:pt idx="792">
                  <c:v>61.5</c:v>
                </c:pt>
                <c:pt idx="793">
                  <c:v>61.5</c:v>
                </c:pt>
                <c:pt idx="794">
                  <c:v>61.5</c:v>
                </c:pt>
                <c:pt idx="795">
                  <c:v>61.5</c:v>
                </c:pt>
                <c:pt idx="796">
                  <c:v>61.5</c:v>
                </c:pt>
                <c:pt idx="797">
                  <c:v>61.5</c:v>
                </c:pt>
                <c:pt idx="798">
                  <c:v>61.5</c:v>
                </c:pt>
                <c:pt idx="799">
                  <c:v>61.5</c:v>
                </c:pt>
                <c:pt idx="800">
                  <c:v>61.5</c:v>
                </c:pt>
                <c:pt idx="801">
                  <c:v>61.5</c:v>
                </c:pt>
                <c:pt idx="802">
                  <c:v>61.5</c:v>
                </c:pt>
                <c:pt idx="803">
                  <c:v>61.5</c:v>
                </c:pt>
                <c:pt idx="804">
                  <c:v>61.5</c:v>
                </c:pt>
                <c:pt idx="805">
                  <c:v>61.5</c:v>
                </c:pt>
                <c:pt idx="806">
                  <c:v>61.5</c:v>
                </c:pt>
                <c:pt idx="807">
                  <c:v>61.5</c:v>
                </c:pt>
                <c:pt idx="808">
                  <c:v>61.5</c:v>
                </c:pt>
                <c:pt idx="809">
                  <c:v>61.5</c:v>
                </c:pt>
                <c:pt idx="810">
                  <c:v>61.5</c:v>
                </c:pt>
                <c:pt idx="811">
                  <c:v>61.5</c:v>
                </c:pt>
                <c:pt idx="812">
                  <c:v>61.5</c:v>
                </c:pt>
                <c:pt idx="813">
                  <c:v>61.5</c:v>
                </c:pt>
                <c:pt idx="814">
                  <c:v>61.5</c:v>
                </c:pt>
                <c:pt idx="815">
                  <c:v>61.5</c:v>
                </c:pt>
                <c:pt idx="816">
                  <c:v>61.5</c:v>
                </c:pt>
                <c:pt idx="817">
                  <c:v>61.5</c:v>
                </c:pt>
                <c:pt idx="818">
                  <c:v>61.5</c:v>
                </c:pt>
                <c:pt idx="819">
                  <c:v>61.5</c:v>
                </c:pt>
                <c:pt idx="820">
                  <c:v>61.5</c:v>
                </c:pt>
                <c:pt idx="821">
                  <c:v>61.5</c:v>
                </c:pt>
                <c:pt idx="822">
                  <c:v>61.5</c:v>
                </c:pt>
                <c:pt idx="823">
                  <c:v>61.5</c:v>
                </c:pt>
                <c:pt idx="824">
                  <c:v>61.5</c:v>
                </c:pt>
                <c:pt idx="825">
                  <c:v>61.5</c:v>
                </c:pt>
                <c:pt idx="826">
                  <c:v>61.5</c:v>
                </c:pt>
                <c:pt idx="827">
                  <c:v>61.5</c:v>
                </c:pt>
                <c:pt idx="828">
                  <c:v>61.5</c:v>
                </c:pt>
                <c:pt idx="829">
                  <c:v>61.5</c:v>
                </c:pt>
                <c:pt idx="830">
                  <c:v>61.5</c:v>
                </c:pt>
                <c:pt idx="831">
                  <c:v>61.5</c:v>
                </c:pt>
                <c:pt idx="832">
                  <c:v>61.5</c:v>
                </c:pt>
                <c:pt idx="833">
                  <c:v>61.5</c:v>
                </c:pt>
                <c:pt idx="834">
                  <c:v>61.5</c:v>
                </c:pt>
                <c:pt idx="835">
                  <c:v>61.5</c:v>
                </c:pt>
                <c:pt idx="836">
                  <c:v>61.5</c:v>
                </c:pt>
                <c:pt idx="837">
                  <c:v>61.5</c:v>
                </c:pt>
                <c:pt idx="838">
                  <c:v>61.5</c:v>
                </c:pt>
                <c:pt idx="839">
                  <c:v>61.5</c:v>
                </c:pt>
                <c:pt idx="840">
                  <c:v>61.5</c:v>
                </c:pt>
                <c:pt idx="841">
                  <c:v>61.5</c:v>
                </c:pt>
                <c:pt idx="842">
                  <c:v>61.5</c:v>
                </c:pt>
                <c:pt idx="843">
                  <c:v>61.5</c:v>
                </c:pt>
                <c:pt idx="844">
                  <c:v>61.5</c:v>
                </c:pt>
                <c:pt idx="845">
                  <c:v>61.5</c:v>
                </c:pt>
                <c:pt idx="846">
                  <c:v>61.5</c:v>
                </c:pt>
                <c:pt idx="847">
                  <c:v>61.5</c:v>
                </c:pt>
                <c:pt idx="848">
                  <c:v>61.5</c:v>
                </c:pt>
                <c:pt idx="849">
                  <c:v>61.5</c:v>
                </c:pt>
                <c:pt idx="850">
                  <c:v>61.5</c:v>
                </c:pt>
                <c:pt idx="851">
                  <c:v>61.5</c:v>
                </c:pt>
                <c:pt idx="852">
                  <c:v>61.5</c:v>
                </c:pt>
                <c:pt idx="853">
                  <c:v>61.5</c:v>
                </c:pt>
                <c:pt idx="854">
                  <c:v>61.5</c:v>
                </c:pt>
                <c:pt idx="855">
                  <c:v>61.5</c:v>
                </c:pt>
                <c:pt idx="856">
                  <c:v>61.5</c:v>
                </c:pt>
                <c:pt idx="857">
                  <c:v>61.5</c:v>
                </c:pt>
                <c:pt idx="858">
                  <c:v>61.5</c:v>
                </c:pt>
                <c:pt idx="859">
                  <c:v>61.5</c:v>
                </c:pt>
                <c:pt idx="860">
                  <c:v>61.5</c:v>
                </c:pt>
                <c:pt idx="861">
                  <c:v>61.5</c:v>
                </c:pt>
                <c:pt idx="862">
                  <c:v>61.5</c:v>
                </c:pt>
                <c:pt idx="863">
                  <c:v>61.5</c:v>
                </c:pt>
                <c:pt idx="864">
                  <c:v>61.5</c:v>
                </c:pt>
                <c:pt idx="865">
                  <c:v>61.5</c:v>
                </c:pt>
                <c:pt idx="866">
                  <c:v>61.5</c:v>
                </c:pt>
                <c:pt idx="867">
                  <c:v>61.5</c:v>
                </c:pt>
                <c:pt idx="868">
                  <c:v>61.5</c:v>
                </c:pt>
                <c:pt idx="869">
                  <c:v>61.5</c:v>
                </c:pt>
                <c:pt idx="870">
                  <c:v>61.5</c:v>
                </c:pt>
                <c:pt idx="871">
                  <c:v>61.5</c:v>
                </c:pt>
                <c:pt idx="872">
                  <c:v>61.5</c:v>
                </c:pt>
                <c:pt idx="873">
                  <c:v>61.5</c:v>
                </c:pt>
                <c:pt idx="874">
                  <c:v>61.5</c:v>
                </c:pt>
                <c:pt idx="875">
                  <c:v>61.5</c:v>
                </c:pt>
                <c:pt idx="876">
                  <c:v>61.5</c:v>
                </c:pt>
                <c:pt idx="877">
                  <c:v>61.5</c:v>
                </c:pt>
                <c:pt idx="878">
                  <c:v>61.5</c:v>
                </c:pt>
                <c:pt idx="879">
                  <c:v>61.5</c:v>
                </c:pt>
                <c:pt idx="880">
                  <c:v>61.5</c:v>
                </c:pt>
                <c:pt idx="881">
                  <c:v>61.5</c:v>
                </c:pt>
                <c:pt idx="882">
                  <c:v>61.5</c:v>
                </c:pt>
                <c:pt idx="883">
                  <c:v>61.5</c:v>
                </c:pt>
                <c:pt idx="884">
                  <c:v>61.5</c:v>
                </c:pt>
                <c:pt idx="885">
                  <c:v>61.5</c:v>
                </c:pt>
                <c:pt idx="886">
                  <c:v>61.5</c:v>
                </c:pt>
                <c:pt idx="887">
                  <c:v>61.5</c:v>
                </c:pt>
                <c:pt idx="888">
                  <c:v>61.5</c:v>
                </c:pt>
                <c:pt idx="889">
                  <c:v>61.5</c:v>
                </c:pt>
                <c:pt idx="890">
                  <c:v>61.5</c:v>
                </c:pt>
                <c:pt idx="891">
                  <c:v>61.5</c:v>
                </c:pt>
                <c:pt idx="892">
                  <c:v>61.5</c:v>
                </c:pt>
                <c:pt idx="893">
                  <c:v>61.5</c:v>
                </c:pt>
                <c:pt idx="894">
                  <c:v>61.5</c:v>
                </c:pt>
                <c:pt idx="895">
                  <c:v>61.5</c:v>
                </c:pt>
                <c:pt idx="896">
                  <c:v>71.5</c:v>
                </c:pt>
                <c:pt idx="897">
                  <c:v>71.5</c:v>
                </c:pt>
                <c:pt idx="898">
                  <c:v>71.5</c:v>
                </c:pt>
                <c:pt idx="899">
                  <c:v>71.5</c:v>
                </c:pt>
                <c:pt idx="900">
                  <c:v>71.5</c:v>
                </c:pt>
                <c:pt idx="901">
                  <c:v>71.5</c:v>
                </c:pt>
                <c:pt idx="902">
                  <c:v>71.5</c:v>
                </c:pt>
                <c:pt idx="903">
                  <c:v>71.5</c:v>
                </c:pt>
                <c:pt idx="904">
                  <c:v>71.5</c:v>
                </c:pt>
                <c:pt idx="905">
                  <c:v>71.5</c:v>
                </c:pt>
                <c:pt idx="906">
                  <c:v>71.5</c:v>
                </c:pt>
                <c:pt idx="907">
                  <c:v>71.5</c:v>
                </c:pt>
                <c:pt idx="908">
                  <c:v>71.5</c:v>
                </c:pt>
                <c:pt idx="909">
                  <c:v>71.5</c:v>
                </c:pt>
                <c:pt idx="910">
                  <c:v>71.5</c:v>
                </c:pt>
                <c:pt idx="911">
                  <c:v>71.5</c:v>
                </c:pt>
                <c:pt idx="912">
                  <c:v>71.5</c:v>
                </c:pt>
                <c:pt idx="913">
                  <c:v>71.5</c:v>
                </c:pt>
                <c:pt idx="914">
                  <c:v>71.5</c:v>
                </c:pt>
                <c:pt idx="915">
                  <c:v>71.5</c:v>
                </c:pt>
                <c:pt idx="916">
                  <c:v>71.5</c:v>
                </c:pt>
                <c:pt idx="917">
                  <c:v>71.5</c:v>
                </c:pt>
                <c:pt idx="918">
                  <c:v>71.5</c:v>
                </c:pt>
                <c:pt idx="919">
                  <c:v>71.5</c:v>
                </c:pt>
                <c:pt idx="920">
                  <c:v>71.5</c:v>
                </c:pt>
                <c:pt idx="921">
                  <c:v>71.5</c:v>
                </c:pt>
                <c:pt idx="922">
                  <c:v>71.5</c:v>
                </c:pt>
                <c:pt idx="923">
                  <c:v>71.5</c:v>
                </c:pt>
                <c:pt idx="924">
                  <c:v>71.5</c:v>
                </c:pt>
                <c:pt idx="925">
                  <c:v>71.5</c:v>
                </c:pt>
                <c:pt idx="926">
                  <c:v>71.5</c:v>
                </c:pt>
                <c:pt idx="927">
                  <c:v>71.5</c:v>
                </c:pt>
                <c:pt idx="928">
                  <c:v>71.5</c:v>
                </c:pt>
                <c:pt idx="929">
                  <c:v>71.5</c:v>
                </c:pt>
                <c:pt idx="930">
                  <c:v>71.5</c:v>
                </c:pt>
                <c:pt idx="931">
                  <c:v>71.5</c:v>
                </c:pt>
                <c:pt idx="932">
                  <c:v>71.5</c:v>
                </c:pt>
                <c:pt idx="933">
                  <c:v>71.5</c:v>
                </c:pt>
                <c:pt idx="934">
                  <c:v>71.5</c:v>
                </c:pt>
                <c:pt idx="935">
                  <c:v>71.5</c:v>
                </c:pt>
                <c:pt idx="936">
                  <c:v>71.5</c:v>
                </c:pt>
                <c:pt idx="937">
                  <c:v>71.5</c:v>
                </c:pt>
                <c:pt idx="938">
                  <c:v>71.5</c:v>
                </c:pt>
                <c:pt idx="939">
                  <c:v>71.5</c:v>
                </c:pt>
                <c:pt idx="940">
                  <c:v>71.5</c:v>
                </c:pt>
                <c:pt idx="941">
                  <c:v>71.5</c:v>
                </c:pt>
                <c:pt idx="942">
                  <c:v>71.5</c:v>
                </c:pt>
                <c:pt idx="943">
                  <c:v>71.5</c:v>
                </c:pt>
                <c:pt idx="944">
                  <c:v>71.5</c:v>
                </c:pt>
                <c:pt idx="945">
                  <c:v>71.5</c:v>
                </c:pt>
                <c:pt idx="946">
                  <c:v>71.5</c:v>
                </c:pt>
                <c:pt idx="947">
                  <c:v>71.5</c:v>
                </c:pt>
                <c:pt idx="948">
                  <c:v>71.5</c:v>
                </c:pt>
                <c:pt idx="949">
                  <c:v>71.5</c:v>
                </c:pt>
                <c:pt idx="950">
                  <c:v>71.5</c:v>
                </c:pt>
                <c:pt idx="951">
                  <c:v>71.5</c:v>
                </c:pt>
                <c:pt idx="952">
                  <c:v>71.5</c:v>
                </c:pt>
                <c:pt idx="953">
                  <c:v>71.5</c:v>
                </c:pt>
                <c:pt idx="954">
                  <c:v>71.5</c:v>
                </c:pt>
                <c:pt idx="955">
                  <c:v>71.5</c:v>
                </c:pt>
                <c:pt idx="956">
                  <c:v>71.5</c:v>
                </c:pt>
                <c:pt idx="957">
                  <c:v>71.5</c:v>
                </c:pt>
                <c:pt idx="958">
                  <c:v>71.5</c:v>
                </c:pt>
                <c:pt idx="959">
                  <c:v>71.5</c:v>
                </c:pt>
                <c:pt idx="960">
                  <c:v>71.5</c:v>
                </c:pt>
                <c:pt idx="961">
                  <c:v>71.5</c:v>
                </c:pt>
                <c:pt idx="962">
                  <c:v>71.5</c:v>
                </c:pt>
                <c:pt idx="963">
                  <c:v>71.5</c:v>
                </c:pt>
                <c:pt idx="964">
                  <c:v>71.5</c:v>
                </c:pt>
                <c:pt idx="965">
                  <c:v>71.5</c:v>
                </c:pt>
                <c:pt idx="966">
                  <c:v>71.5</c:v>
                </c:pt>
                <c:pt idx="967">
                  <c:v>71.5</c:v>
                </c:pt>
                <c:pt idx="968">
                  <c:v>71.5</c:v>
                </c:pt>
                <c:pt idx="969">
                  <c:v>71.5</c:v>
                </c:pt>
                <c:pt idx="970">
                  <c:v>71.5</c:v>
                </c:pt>
                <c:pt idx="971">
                  <c:v>71.5</c:v>
                </c:pt>
                <c:pt idx="972">
                  <c:v>71.5</c:v>
                </c:pt>
                <c:pt idx="973">
                  <c:v>71.5</c:v>
                </c:pt>
                <c:pt idx="974">
                  <c:v>71.5</c:v>
                </c:pt>
                <c:pt idx="975">
                  <c:v>71.5</c:v>
                </c:pt>
                <c:pt idx="976">
                  <c:v>71.5</c:v>
                </c:pt>
                <c:pt idx="977">
                  <c:v>71.5</c:v>
                </c:pt>
                <c:pt idx="978">
                  <c:v>71.5</c:v>
                </c:pt>
                <c:pt idx="979">
                  <c:v>71.5</c:v>
                </c:pt>
                <c:pt idx="980">
                  <c:v>71.5</c:v>
                </c:pt>
                <c:pt idx="981">
                  <c:v>71.5</c:v>
                </c:pt>
                <c:pt idx="982">
                  <c:v>71.5</c:v>
                </c:pt>
                <c:pt idx="983">
                  <c:v>71.5</c:v>
                </c:pt>
                <c:pt idx="984">
                  <c:v>71.5</c:v>
                </c:pt>
                <c:pt idx="985">
                  <c:v>71.5</c:v>
                </c:pt>
                <c:pt idx="986">
                  <c:v>71.5</c:v>
                </c:pt>
                <c:pt idx="987">
                  <c:v>71.5</c:v>
                </c:pt>
                <c:pt idx="988">
                  <c:v>71.5</c:v>
                </c:pt>
                <c:pt idx="989">
                  <c:v>71.5</c:v>
                </c:pt>
                <c:pt idx="990">
                  <c:v>71.5</c:v>
                </c:pt>
                <c:pt idx="991">
                  <c:v>71.5</c:v>
                </c:pt>
                <c:pt idx="992">
                  <c:v>71.5</c:v>
                </c:pt>
                <c:pt idx="993">
                  <c:v>71.5</c:v>
                </c:pt>
                <c:pt idx="994">
                  <c:v>71.5</c:v>
                </c:pt>
                <c:pt idx="995">
                  <c:v>71.5</c:v>
                </c:pt>
                <c:pt idx="996">
                  <c:v>71.5</c:v>
                </c:pt>
                <c:pt idx="997">
                  <c:v>71.5</c:v>
                </c:pt>
                <c:pt idx="998">
                  <c:v>71.5</c:v>
                </c:pt>
                <c:pt idx="999">
                  <c:v>71.5</c:v>
                </c:pt>
                <c:pt idx="1000">
                  <c:v>71.5</c:v>
                </c:pt>
                <c:pt idx="1001">
                  <c:v>71.5</c:v>
                </c:pt>
                <c:pt idx="1002">
                  <c:v>71.5</c:v>
                </c:pt>
                <c:pt idx="1003">
                  <c:v>71.5</c:v>
                </c:pt>
                <c:pt idx="1004">
                  <c:v>71.5</c:v>
                </c:pt>
                <c:pt idx="1005">
                  <c:v>71.5</c:v>
                </c:pt>
                <c:pt idx="1006">
                  <c:v>71.5</c:v>
                </c:pt>
                <c:pt idx="1007">
                  <c:v>71.5</c:v>
                </c:pt>
                <c:pt idx="1008">
                  <c:v>71.5</c:v>
                </c:pt>
                <c:pt idx="1009">
                  <c:v>71.5</c:v>
                </c:pt>
                <c:pt idx="1010">
                  <c:v>71.5</c:v>
                </c:pt>
                <c:pt idx="1011">
                  <c:v>71.5</c:v>
                </c:pt>
                <c:pt idx="1012">
                  <c:v>71.5</c:v>
                </c:pt>
                <c:pt idx="1013">
                  <c:v>71.5</c:v>
                </c:pt>
                <c:pt idx="1014">
                  <c:v>71.5</c:v>
                </c:pt>
                <c:pt idx="1015">
                  <c:v>71.5</c:v>
                </c:pt>
                <c:pt idx="1016">
                  <c:v>71.5</c:v>
                </c:pt>
                <c:pt idx="1017">
                  <c:v>71.5</c:v>
                </c:pt>
                <c:pt idx="1018">
                  <c:v>71.5</c:v>
                </c:pt>
                <c:pt idx="1019">
                  <c:v>71.5</c:v>
                </c:pt>
                <c:pt idx="1020">
                  <c:v>71.5</c:v>
                </c:pt>
                <c:pt idx="1021">
                  <c:v>71.5</c:v>
                </c:pt>
                <c:pt idx="1022">
                  <c:v>71.5</c:v>
                </c:pt>
                <c:pt idx="1023">
                  <c:v>71.5</c:v>
                </c:pt>
                <c:pt idx="1024">
                  <c:v>81.5</c:v>
                </c:pt>
                <c:pt idx="1025">
                  <c:v>81.5</c:v>
                </c:pt>
                <c:pt idx="1026">
                  <c:v>81.5</c:v>
                </c:pt>
                <c:pt idx="1027">
                  <c:v>81.5</c:v>
                </c:pt>
                <c:pt idx="1028">
                  <c:v>81.5</c:v>
                </c:pt>
                <c:pt idx="1029">
                  <c:v>81.5</c:v>
                </c:pt>
                <c:pt idx="1030">
                  <c:v>81.5</c:v>
                </c:pt>
                <c:pt idx="1031">
                  <c:v>81.5</c:v>
                </c:pt>
                <c:pt idx="1032">
                  <c:v>81.5</c:v>
                </c:pt>
                <c:pt idx="1033">
                  <c:v>81.5</c:v>
                </c:pt>
                <c:pt idx="1034">
                  <c:v>81.5</c:v>
                </c:pt>
                <c:pt idx="1035">
                  <c:v>81.5</c:v>
                </c:pt>
                <c:pt idx="1036">
                  <c:v>81.5</c:v>
                </c:pt>
                <c:pt idx="1037">
                  <c:v>81.5</c:v>
                </c:pt>
                <c:pt idx="1038">
                  <c:v>81.5</c:v>
                </c:pt>
                <c:pt idx="1039">
                  <c:v>81.5</c:v>
                </c:pt>
                <c:pt idx="1040">
                  <c:v>81.5</c:v>
                </c:pt>
                <c:pt idx="1041">
                  <c:v>81.5</c:v>
                </c:pt>
                <c:pt idx="1042">
                  <c:v>81.5</c:v>
                </c:pt>
                <c:pt idx="1043">
                  <c:v>81.5</c:v>
                </c:pt>
                <c:pt idx="1044">
                  <c:v>81.5</c:v>
                </c:pt>
                <c:pt idx="1045">
                  <c:v>81.5</c:v>
                </c:pt>
                <c:pt idx="1046">
                  <c:v>81.5</c:v>
                </c:pt>
                <c:pt idx="1047">
                  <c:v>81.5</c:v>
                </c:pt>
                <c:pt idx="1048">
                  <c:v>81.5</c:v>
                </c:pt>
                <c:pt idx="1049">
                  <c:v>81.5</c:v>
                </c:pt>
                <c:pt idx="1050">
                  <c:v>81.5</c:v>
                </c:pt>
                <c:pt idx="1051">
                  <c:v>81.5</c:v>
                </c:pt>
                <c:pt idx="1052">
                  <c:v>81.5</c:v>
                </c:pt>
                <c:pt idx="1053">
                  <c:v>81.5</c:v>
                </c:pt>
                <c:pt idx="1054">
                  <c:v>81.5</c:v>
                </c:pt>
                <c:pt idx="1055">
                  <c:v>81.5</c:v>
                </c:pt>
                <c:pt idx="1056">
                  <c:v>81.5</c:v>
                </c:pt>
                <c:pt idx="1057">
                  <c:v>81.5</c:v>
                </c:pt>
                <c:pt idx="1058">
                  <c:v>81.5</c:v>
                </c:pt>
                <c:pt idx="1059">
                  <c:v>81.5</c:v>
                </c:pt>
                <c:pt idx="1060">
                  <c:v>81.5</c:v>
                </c:pt>
                <c:pt idx="1061">
                  <c:v>81.5</c:v>
                </c:pt>
                <c:pt idx="1062">
                  <c:v>81.5</c:v>
                </c:pt>
                <c:pt idx="1063">
                  <c:v>81.5</c:v>
                </c:pt>
                <c:pt idx="1064">
                  <c:v>81.5</c:v>
                </c:pt>
                <c:pt idx="1065">
                  <c:v>81.5</c:v>
                </c:pt>
                <c:pt idx="1066">
                  <c:v>81.5</c:v>
                </c:pt>
                <c:pt idx="1067">
                  <c:v>81.5</c:v>
                </c:pt>
                <c:pt idx="1068">
                  <c:v>81.5</c:v>
                </c:pt>
                <c:pt idx="1069">
                  <c:v>81.5</c:v>
                </c:pt>
                <c:pt idx="1070">
                  <c:v>81.5</c:v>
                </c:pt>
                <c:pt idx="1071">
                  <c:v>81.5</c:v>
                </c:pt>
                <c:pt idx="1072">
                  <c:v>81.5</c:v>
                </c:pt>
                <c:pt idx="1073">
                  <c:v>81.5</c:v>
                </c:pt>
                <c:pt idx="1074">
                  <c:v>81.5</c:v>
                </c:pt>
                <c:pt idx="1075">
                  <c:v>81.5</c:v>
                </c:pt>
                <c:pt idx="1076">
                  <c:v>81.5</c:v>
                </c:pt>
                <c:pt idx="1077">
                  <c:v>81.5</c:v>
                </c:pt>
                <c:pt idx="1078">
                  <c:v>81.5</c:v>
                </c:pt>
                <c:pt idx="1079">
                  <c:v>81.5</c:v>
                </c:pt>
                <c:pt idx="1080">
                  <c:v>81.5</c:v>
                </c:pt>
                <c:pt idx="1081">
                  <c:v>81.5</c:v>
                </c:pt>
                <c:pt idx="1082">
                  <c:v>81.5</c:v>
                </c:pt>
                <c:pt idx="1083">
                  <c:v>81.5</c:v>
                </c:pt>
                <c:pt idx="1084">
                  <c:v>81.5</c:v>
                </c:pt>
                <c:pt idx="1085">
                  <c:v>81.5</c:v>
                </c:pt>
                <c:pt idx="1086">
                  <c:v>81.5</c:v>
                </c:pt>
                <c:pt idx="1087">
                  <c:v>81.5</c:v>
                </c:pt>
                <c:pt idx="1088">
                  <c:v>81.5</c:v>
                </c:pt>
                <c:pt idx="1089">
                  <c:v>81.5</c:v>
                </c:pt>
                <c:pt idx="1090">
                  <c:v>81.5</c:v>
                </c:pt>
                <c:pt idx="1091">
                  <c:v>81.5</c:v>
                </c:pt>
                <c:pt idx="1092">
                  <c:v>81.5</c:v>
                </c:pt>
                <c:pt idx="1093">
                  <c:v>81.5</c:v>
                </c:pt>
                <c:pt idx="1094">
                  <c:v>81.5</c:v>
                </c:pt>
                <c:pt idx="1095">
                  <c:v>81.5</c:v>
                </c:pt>
                <c:pt idx="1096">
                  <c:v>81.5</c:v>
                </c:pt>
                <c:pt idx="1097">
                  <c:v>81.5</c:v>
                </c:pt>
                <c:pt idx="1098">
                  <c:v>81.5</c:v>
                </c:pt>
                <c:pt idx="1099">
                  <c:v>81.5</c:v>
                </c:pt>
                <c:pt idx="1100">
                  <c:v>81.5</c:v>
                </c:pt>
                <c:pt idx="1101">
                  <c:v>81.5</c:v>
                </c:pt>
                <c:pt idx="1102">
                  <c:v>81.5</c:v>
                </c:pt>
                <c:pt idx="1103">
                  <c:v>81.5</c:v>
                </c:pt>
                <c:pt idx="1104">
                  <c:v>81.5</c:v>
                </c:pt>
                <c:pt idx="1105">
                  <c:v>81.5</c:v>
                </c:pt>
                <c:pt idx="1106">
                  <c:v>81.5</c:v>
                </c:pt>
                <c:pt idx="1107">
                  <c:v>81.5</c:v>
                </c:pt>
                <c:pt idx="1108">
                  <c:v>81.5</c:v>
                </c:pt>
                <c:pt idx="1109">
                  <c:v>81.5</c:v>
                </c:pt>
                <c:pt idx="1110">
                  <c:v>81.5</c:v>
                </c:pt>
                <c:pt idx="1111">
                  <c:v>81.5</c:v>
                </c:pt>
                <c:pt idx="1112">
                  <c:v>81.5</c:v>
                </c:pt>
                <c:pt idx="1113">
                  <c:v>81.5</c:v>
                </c:pt>
                <c:pt idx="1114">
                  <c:v>81.5</c:v>
                </c:pt>
                <c:pt idx="1115">
                  <c:v>81.5</c:v>
                </c:pt>
                <c:pt idx="1116">
                  <c:v>81.5</c:v>
                </c:pt>
                <c:pt idx="1117">
                  <c:v>81.5</c:v>
                </c:pt>
                <c:pt idx="1118">
                  <c:v>81.5</c:v>
                </c:pt>
                <c:pt idx="1119">
                  <c:v>81.5</c:v>
                </c:pt>
                <c:pt idx="1120">
                  <c:v>81.5</c:v>
                </c:pt>
                <c:pt idx="1121">
                  <c:v>81.5</c:v>
                </c:pt>
                <c:pt idx="1122">
                  <c:v>81.5</c:v>
                </c:pt>
                <c:pt idx="1123">
                  <c:v>81.5</c:v>
                </c:pt>
                <c:pt idx="1124">
                  <c:v>81.5</c:v>
                </c:pt>
                <c:pt idx="1125">
                  <c:v>81.5</c:v>
                </c:pt>
                <c:pt idx="1126">
                  <c:v>81.5</c:v>
                </c:pt>
                <c:pt idx="1127">
                  <c:v>81.5</c:v>
                </c:pt>
                <c:pt idx="1128">
                  <c:v>81.5</c:v>
                </c:pt>
                <c:pt idx="1129">
                  <c:v>81.5</c:v>
                </c:pt>
                <c:pt idx="1130">
                  <c:v>81.5</c:v>
                </c:pt>
                <c:pt idx="1131">
                  <c:v>81.5</c:v>
                </c:pt>
                <c:pt idx="1132">
                  <c:v>81.5</c:v>
                </c:pt>
                <c:pt idx="1133">
                  <c:v>81.5</c:v>
                </c:pt>
                <c:pt idx="1134">
                  <c:v>81.5</c:v>
                </c:pt>
                <c:pt idx="1135">
                  <c:v>81.5</c:v>
                </c:pt>
                <c:pt idx="1136">
                  <c:v>81.5</c:v>
                </c:pt>
                <c:pt idx="1137">
                  <c:v>81.5</c:v>
                </c:pt>
                <c:pt idx="1138">
                  <c:v>81.5</c:v>
                </c:pt>
                <c:pt idx="1139">
                  <c:v>81.5</c:v>
                </c:pt>
                <c:pt idx="1140">
                  <c:v>81.5</c:v>
                </c:pt>
                <c:pt idx="1141">
                  <c:v>81.5</c:v>
                </c:pt>
                <c:pt idx="1142">
                  <c:v>81.5</c:v>
                </c:pt>
                <c:pt idx="1143">
                  <c:v>81.5</c:v>
                </c:pt>
                <c:pt idx="1144">
                  <c:v>81.5</c:v>
                </c:pt>
                <c:pt idx="1145">
                  <c:v>81.5</c:v>
                </c:pt>
                <c:pt idx="1146">
                  <c:v>81.5</c:v>
                </c:pt>
                <c:pt idx="1147">
                  <c:v>81.5</c:v>
                </c:pt>
                <c:pt idx="1148">
                  <c:v>81.5</c:v>
                </c:pt>
                <c:pt idx="1149">
                  <c:v>81.5</c:v>
                </c:pt>
                <c:pt idx="1150">
                  <c:v>81.5</c:v>
                </c:pt>
                <c:pt idx="1151">
                  <c:v>81.5</c:v>
                </c:pt>
                <c:pt idx="1152">
                  <c:v>91.5</c:v>
                </c:pt>
                <c:pt idx="1153">
                  <c:v>91.5</c:v>
                </c:pt>
                <c:pt idx="1154">
                  <c:v>91.5</c:v>
                </c:pt>
                <c:pt idx="1155">
                  <c:v>91.5</c:v>
                </c:pt>
                <c:pt idx="1156">
                  <c:v>91.5</c:v>
                </c:pt>
                <c:pt idx="1157">
                  <c:v>91.5</c:v>
                </c:pt>
                <c:pt idx="1158">
                  <c:v>91.5</c:v>
                </c:pt>
                <c:pt idx="1159">
                  <c:v>91.5</c:v>
                </c:pt>
                <c:pt idx="1160">
                  <c:v>91.5</c:v>
                </c:pt>
                <c:pt idx="1161">
                  <c:v>91.5</c:v>
                </c:pt>
                <c:pt idx="1162">
                  <c:v>91.5</c:v>
                </c:pt>
                <c:pt idx="1163">
                  <c:v>91.5</c:v>
                </c:pt>
                <c:pt idx="1164">
                  <c:v>91.5</c:v>
                </c:pt>
                <c:pt idx="1165">
                  <c:v>91.5</c:v>
                </c:pt>
                <c:pt idx="1166">
                  <c:v>91.5</c:v>
                </c:pt>
                <c:pt idx="1167">
                  <c:v>91.5</c:v>
                </c:pt>
                <c:pt idx="1168">
                  <c:v>91.5</c:v>
                </c:pt>
                <c:pt idx="1169">
                  <c:v>91.5</c:v>
                </c:pt>
                <c:pt idx="1170">
                  <c:v>91.5</c:v>
                </c:pt>
                <c:pt idx="1171">
                  <c:v>91.5</c:v>
                </c:pt>
                <c:pt idx="1172">
                  <c:v>91.5</c:v>
                </c:pt>
                <c:pt idx="1173">
                  <c:v>91.5</c:v>
                </c:pt>
                <c:pt idx="1174">
                  <c:v>91.5</c:v>
                </c:pt>
                <c:pt idx="1175">
                  <c:v>91.5</c:v>
                </c:pt>
                <c:pt idx="1176">
                  <c:v>91.5</c:v>
                </c:pt>
                <c:pt idx="1177">
                  <c:v>91.5</c:v>
                </c:pt>
                <c:pt idx="1178">
                  <c:v>91.5</c:v>
                </c:pt>
                <c:pt idx="1179">
                  <c:v>91.5</c:v>
                </c:pt>
                <c:pt idx="1180">
                  <c:v>91.5</c:v>
                </c:pt>
                <c:pt idx="1181">
                  <c:v>91.5</c:v>
                </c:pt>
                <c:pt idx="1182">
                  <c:v>91.5</c:v>
                </c:pt>
                <c:pt idx="1183">
                  <c:v>91.5</c:v>
                </c:pt>
                <c:pt idx="1184">
                  <c:v>91.5</c:v>
                </c:pt>
                <c:pt idx="1185">
                  <c:v>91.5</c:v>
                </c:pt>
                <c:pt idx="1186">
                  <c:v>91.5</c:v>
                </c:pt>
                <c:pt idx="1187">
                  <c:v>91.5</c:v>
                </c:pt>
                <c:pt idx="1188">
                  <c:v>91.5</c:v>
                </c:pt>
                <c:pt idx="1189">
                  <c:v>91.5</c:v>
                </c:pt>
                <c:pt idx="1190">
                  <c:v>91.5</c:v>
                </c:pt>
                <c:pt idx="1191">
                  <c:v>91.5</c:v>
                </c:pt>
                <c:pt idx="1192">
                  <c:v>91.5</c:v>
                </c:pt>
                <c:pt idx="1193">
                  <c:v>91.5</c:v>
                </c:pt>
                <c:pt idx="1194">
                  <c:v>91.5</c:v>
                </c:pt>
                <c:pt idx="1195">
                  <c:v>91.5</c:v>
                </c:pt>
                <c:pt idx="1196">
                  <c:v>91.5</c:v>
                </c:pt>
                <c:pt idx="1197">
                  <c:v>91.5</c:v>
                </c:pt>
                <c:pt idx="1198">
                  <c:v>91.5</c:v>
                </c:pt>
                <c:pt idx="1199">
                  <c:v>91.5</c:v>
                </c:pt>
                <c:pt idx="1200">
                  <c:v>91.5</c:v>
                </c:pt>
                <c:pt idx="1201">
                  <c:v>91.5</c:v>
                </c:pt>
                <c:pt idx="1202">
                  <c:v>91.5</c:v>
                </c:pt>
                <c:pt idx="1203">
                  <c:v>91.5</c:v>
                </c:pt>
                <c:pt idx="1204">
                  <c:v>91.5</c:v>
                </c:pt>
                <c:pt idx="1205">
                  <c:v>91.5</c:v>
                </c:pt>
                <c:pt idx="1206">
                  <c:v>91.5</c:v>
                </c:pt>
                <c:pt idx="1207">
                  <c:v>91.5</c:v>
                </c:pt>
                <c:pt idx="1208">
                  <c:v>91.5</c:v>
                </c:pt>
                <c:pt idx="1209">
                  <c:v>91.5</c:v>
                </c:pt>
                <c:pt idx="1210">
                  <c:v>91.5</c:v>
                </c:pt>
                <c:pt idx="1211">
                  <c:v>91.5</c:v>
                </c:pt>
                <c:pt idx="1212">
                  <c:v>91.5</c:v>
                </c:pt>
                <c:pt idx="1213">
                  <c:v>91.5</c:v>
                </c:pt>
                <c:pt idx="1214">
                  <c:v>91.5</c:v>
                </c:pt>
                <c:pt idx="1215">
                  <c:v>91.5</c:v>
                </c:pt>
                <c:pt idx="1216">
                  <c:v>91.5</c:v>
                </c:pt>
                <c:pt idx="1217">
                  <c:v>91.5</c:v>
                </c:pt>
                <c:pt idx="1218">
                  <c:v>91.5</c:v>
                </c:pt>
                <c:pt idx="1219">
                  <c:v>91.5</c:v>
                </c:pt>
                <c:pt idx="1220">
                  <c:v>91.5</c:v>
                </c:pt>
                <c:pt idx="1221">
                  <c:v>91.5</c:v>
                </c:pt>
                <c:pt idx="1222">
                  <c:v>91.5</c:v>
                </c:pt>
                <c:pt idx="1223">
                  <c:v>91.5</c:v>
                </c:pt>
                <c:pt idx="1224">
                  <c:v>91.5</c:v>
                </c:pt>
                <c:pt idx="1225">
                  <c:v>91.5</c:v>
                </c:pt>
                <c:pt idx="1226">
                  <c:v>91.5</c:v>
                </c:pt>
                <c:pt idx="1227">
                  <c:v>91.5</c:v>
                </c:pt>
                <c:pt idx="1228">
                  <c:v>91.5</c:v>
                </c:pt>
                <c:pt idx="1229">
                  <c:v>91.5</c:v>
                </c:pt>
                <c:pt idx="1230">
                  <c:v>91.5</c:v>
                </c:pt>
                <c:pt idx="1231">
                  <c:v>91.5</c:v>
                </c:pt>
                <c:pt idx="1232">
                  <c:v>91.5</c:v>
                </c:pt>
                <c:pt idx="1233">
                  <c:v>91.5</c:v>
                </c:pt>
                <c:pt idx="1234">
                  <c:v>91.5</c:v>
                </c:pt>
                <c:pt idx="1235">
                  <c:v>91.5</c:v>
                </c:pt>
                <c:pt idx="1236">
                  <c:v>91.5</c:v>
                </c:pt>
                <c:pt idx="1237">
                  <c:v>91.5</c:v>
                </c:pt>
                <c:pt idx="1238">
                  <c:v>91.5</c:v>
                </c:pt>
                <c:pt idx="1239">
                  <c:v>91.5</c:v>
                </c:pt>
                <c:pt idx="1240">
                  <c:v>91.5</c:v>
                </c:pt>
                <c:pt idx="1241">
                  <c:v>91.5</c:v>
                </c:pt>
                <c:pt idx="1242">
                  <c:v>91.5</c:v>
                </c:pt>
                <c:pt idx="1243">
                  <c:v>91.5</c:v>
                </c:pt>
                <c:pt idx="1244">
                  <c:v>91.5</c:v>
                </c:pt>
                <c:pt idx="1245">
                  <c:v>91.5</c:v>
                </c:pt>
                <c:pt idx="1246">
                  <c:v>91.5</c:v>
                </c:pt>
                <c:pt idx="1247">
                  <c:v>91.5</c:v>
                </c:pt>
                <c:pt idx="1248">
                  <c:v>91.5</c:v>
                </c:pt>
                <c:pt idx="1249">
                  <c:v>91.5</c:v>
                </c:pt>
                <c:pt idx="1250">
                  <c:v>91.5</c:v>
                </c:pt>
                <c:pt idx="1251">
                  <c:v>91.5</c:v>
                </c:pt>
                <c:pt idx="1252">
                  <c:v>91.5</c:v>
                </c:pt>
                <c:pt idx="1253">
                  <c:v>91.5</c:v>
                </c:pt>
                <c:pt idx="1254">
                  <c:v>91.5</c:v>
                </c:pt>
                <c:pt idx="1255">
                  <c:v>91.5</c:v>
                </c:pt>
                <c:pt idx="1256">
                  <c:v>91.5</c:v>
                </c:pt>
                <c:pt idx="1257">
                  <c:v>91.5</c:v>
                </c:pt>
                <c:pt idx="1258">
                  <c:v>91.5</c:v>
                </c:pt>
                <c:pt idx="1259">
                  <c:v>91.5</c:v>
                </c:pt>
                <c:pt idx="1260">
                  <c:v>91.5</c:v>
                </c:pt>
                <c:pt idx="1261">
                  <c:v>91.5</c:v>
                </c:pt>
                <c:pt idx="1262">
                  <c:v>91.5</c:v>
                </c:pt>
                <c:pt idx="1263">
                  <c:v>91.5</c:v>
                </c:pt>
                <c:pt idx="1264">
                  <c:v>91.5</c:v>
                </c:pt>
                <c:pt idx="1265">
                  <c:v>91.5</c:v>
                </c:pt>
                <c:pt idx="1266">
                  <c:v>91.5</c:v>
                </c:pt>
                <c:pt idx="1267">
                  <c:v>91.5</c:v>
                </c:pt>
                <c:pt idx="1268">
                  <c:v>91.5</c:v>
                </c:pt>
                <c:pt idx="1269">
                  <c:v>91.5</c:v>
                </c:pt>
                <c:pt idx="1270">
                  <c:v>91.5</c:v>
                </c:pt>
                <c:pt idx="1271">
                  <c:v>91.5</c:v>
                </c:pt>
                <c:pt idx="1272">
                  <c:v>91.5</c:v>
                </c:pt>
                <c:pt idx="1273">
                  <c:v>91.5</c:v>
                </c:pt>
                <c:pt idx="1274">
                  <c:v>91.5</c:v>
                </c:pt>
                <c:pt idx="1275">
                  <c:v>91.5</c:v>
                </c:pt>
                <c:pt idx="1276">
                  <c:v>91.5</c:v>
                </c:pt>
                <c:pt idx="1277">
                  <c:v>91.5</c:v>
                </c:pt>
                <c:pt idx="1278">
                  <c:v>91.5</c:v>
                </c:pt>
                <c:pt idx="1279">
                  <c:v>91.5</c:v>
                </c:pt>
                <c:pt idx="1280">
                  <c:v>101.5</c:v>
                </c:pt>
                <c:pt idx="1281">
                  <c:v>101.5</c:v>
                </c:pt>
                <c:pt idx="1282">
                  <c:v>101.5</c:v>
                </c:pt>
                <c:pt idx="1283">
                  <c:v>101.5</c:v>
                </c:pt>
                <c:pt idx="1284">
                  <c:v>101.5</c:v>
                </c:pt>
                <c:pt idx="1285">
                  <c:v>101.5</c:v>
                </c:pt>
                <c:pt idx="1286">
                  <c:v>101.5</c:v>
                </c:pt>
                <c:pt idx="1287">
                  <c:v>101.5</c:v>
                </c:pt>
                <c:pt idx="1288">
                  <c:v>101.5</c:v>
                </c:pt>
                <c:pt idx="1289">
                  <c:v>101.5</c:v>
                </c:pt>
                <c:pt idx="1290">
                  <c:v>101.5</c:v>
                </c:pt>
                <c:pt idx="1291">
                  <c:v>101.5</c:v>
                </c:pt>
                <c:pt idx="1292">
                  <c:v>101.5</c:v>
                </c:pt>
                <c:pt idx="1293">
                  <c:v>101.5</c:v>
                </c:pt>
                <c:pt idx="1294">
                  <c:v>101.5</c:v>
                </c:pt>
                <c:pt idx="1295">
                  <c:v>101.5</c:v>
                </c:pt>
                <c:pt idx="1296">
                  <c:v>101.5</c:v>
                </c:pt>
                <c:pt idx="1297">
                  <c:v>101.5</c:v>
                </c:pt>
                <c:pt idx="1298">
                  <c:v>101.5</c:v>
                </c:pt>
                <c:pt idx="1299">
                  <c:v>101.5</c:v>
                </c:pt>
                <c:pt idx="1300">
                  <c:v>101.5</c:v>
                </c:pt>
                <c:pt idx="1301">
                  <c:v>101.5</c:v>
                </c:pt>
                <c:pt idx="1302">
                  <c:v>101.5</c:v>
                </c:pt>
                <c:pt idx="1303">
                  <c:v>101.5</c:v>
                </c:pt>
                <c:pt idx="1304">
                  <c:v>101.5</c:v>
                </c:pt>
                <c:pt idx="1305">
                  <c:v>101.5</c:v>
                </c:pt>
                <c:pt idx="1306">
                  <c:v>101.5</c:v>
                </c:pt>
                <c:pt idx="1307">
                  <c:v>101.5</c:v>
                </c:pt>
                <c:pt idx="1308">
                  <c:v>101.5</c:v>
                </c:pt>
                <c:pt idx="1309">
                  <c:v>101.5</c:v>
                </c:pt>
                <c:pt idx="1310">
                  <c:v>101.5</c:v>
                </c:pt>
                <c:pt idx="1311">
                  <c:v>101.5</c:v>
                </c:pt>
                <c:pt idx="1312">
                  <c:v>101.5</c:v>
                </c:pt>
                <c:pt idx="1313">
                  <c:v>101.5</c:v>
                </c:pt>
                <c:pt idx="1314">
                  <c:v>101.5</c:v>
                </c:pt>
                <c:pt idx="1315">
                  <c:v>101.5</c:v>
                </c:pt>
                <c:pt idx="1316">
                  <c:v>101.5</c:v>
                </c:pt>
                <c:pt idx="1317">
                  <c:v>101.5</c:v>
                </c:pt>
                <c:pt idx="1318">
                  <c:v>101.5</c:v>
                </c:pt>
                <c:pt idx="1319">
                  <c:v>101.5</c:v>
                </c:pt>
                <c:pt idx="1320">
                  <c:v>101.5</c:v>
                </c:pt>
                <c:pt idx="1321">
                  <c:v>101.5</c:v>
                </c:pt>
                <c:pt idx="1322">
                  <c:v>101.5</c:v>
                </c:pt>
                <c:pt idx="1323">
                  <c:v>101.5</c:v>
                </c:pt>
                <c:pt idx="1324">
                  <c:v>101.5</c:v>
                </c:pt>
                <c:pt idx="1325">
                  <c:v>101.5</c:v>
                </c:pt>
                <c:pt idx="1326">
                  <c:v>101.5</c:v>
                </c:pt>
                <c:pt idx="1327">
                  <c:v>101.5</c:v>
                </c:pt>
                <c:pt idx="1328">
                  <c:v>101.5</c:v>
                </c:pt>
                <c:pt idx="1329">
                  <c:v>101.5</c:v>
                </c:pt>
                <c:pt idx="1330">
                  <c:v>101.5</c:v>
                </c:pt>
                <c:pt idx="1331">
                  <c:v>101.5</c:v>
                </c:pt>
                <c:pt idx="1332">
                  <c:v>101.5</c:v>
                </c:pt>
                <c:pt idx="1333">
                  <c:v>101.5</c:v>
                </c:pt>
                <c:pt idx="1334">
                  <c:v>101.5</c:v>
                </c:pt>
                <c:pt idx="1335">
                  <c:v>101.5</c:v>
                </c:pt>
                <c:pt idx="1336">
                  <c:v>101.5</c:v>
                </c:pt>
                <c:pt idx="1337">
                  <c:v>101.5</c:v>
                </c:pt>
                <c:pt idx="1338">
                  <c:v>101.5</c:v>
                </c:pt>
                <c:pt idx="1339">
                  <c:v>101.5</c:v>
                </c:pt>
                <c:pt idx="1340">
                  <c:v>101.5</c:v>
                </c:pt>
                <c:pt idx="1341">
                  <c:v>101.5</c:v>
                </c:pt>
                <c:pt idx="1342">
                  <c:v>101.5</c:v>
                </c:pt>
                <c:pt idx="1343">
                  <c:v>101.5</c:v>
                </c:pt>
                <c:pt idx="1344">
                  <c:v>101.5</c:v>
                </c:pt>
                <c:pt idx="1345">
                  <c:v>101.5</c:v>
                </c:pt>
                <c:pt idx="1346">
                  <c:v>101.5</c:v>
                </c:pt>
                <c:pt idx="1347">
                  <c:v>101.5</c:v>
                </c:pt>
                <c:pt idx="1348">
                  <c:v>101.5</c:v>
                </c:pt>
                <c:pt idx="1349">
                  <c:v>101.5</c:v>
                </c:pt>
                <c:pt idx="1350">
                  <c:v>101.5</c:v>
                </c:pt>
                <c:pt idx="1351">
                  <c:v>101.5</c:v>
                </c:pt>
                <c:pt idx="1352">
                  <c:v>101.5</c:v>
                </c:pt>
                <c:pt idx="1353">
                  <c:v>101.5</c:v>
                </c:pt>
                <c:pt idx="1354">
                  <c:v>101.5</c:v>
                </c:pt>
                <c:pt idx="1355">
                  <c:v>101.5</c:v>
                </c:pt>
                <c:pt idx="1356">
                  <c:v>101.5</c:v>
                </c:pt>
                <c:pt idx="1357">
                  <c:v>101.5</c:v>
                </c:pt>
                <c:pt idx="1358">
                  <c:v>101.5</c:v>
                </c:pt>
                <c:pt idx="1359">
                  <c:v>101.5</c:v>
                </c:pt>
                <c:pt idx="1360">
                  <c:v>101.5</c:v>
                </c:pt>
                <c:pt idx="1361">
                  <c:v>101.5</c:v>
                </c:pt>
                <c:pt idx="1362">
                  <c:v>101.5</c:v>
                </c:pt>
                <c:pt idx="1363">
                  <c:v>101.5</c:v>
                </c:pt>
                <c:pt idx="1364">
                  <c:v>101.5</c:v>
                </c:pt>
                <c:pt idx="1365">
                  <c:v>101.5</c:v>
                </c:pt>
                <c:pt idx="1366">
                  <c:v>101.5</c:v>
                </c:pt>
                <c:pt idx="1367">
                  <c:v>101.5</c:v>
                </c:pt>
                <c:pt idx="1368">
                  <c:v>101.5</c:v>
                </c:pt>
                <c:pt idx="1369">
                  <c:v>101.5</c:v>
                </c:pt>
                <c:pt idx="1370">
                  <c:v>101.5</c:v>
                </c:pt>
                <c:pt idx="1371">
                  <c:v>101.5</c:v>
                </c:pt>
                <c:pt idx="1372">
                  <c:v>101.5</c:v>
                </c:pt>
                <c:pt idx="1373">
                  <c:v>101.5</c:v>
                </c:pt>
                <c:pt idx="1374">
                  <c:v>101.5</c:v>
                </c:pt>
                <c:pt idx="1375">
                  <c:v>101.5</c:v>
                </c:pt>
                <c:pt idx="1376">
                  <c:v>101.5</c:v>
                </c:pt>
                <c:pt idx="1377">
                  <c:v>101.5</c:v>
                </c:pt>
                <c:pt idx="1378">
                  <c:v>101.5</c:v>
                </c:pt>
                <c:pt idx="1379">
                  <c:v>101.5</c:v>
                </c:pt>
                <c:pt idx="1380">
                  <c:v>101.5</c:v>
                </c:pt>
                <c:pt idx="1381">
                  <c:v>101.5</c:v>
                </c:pt>
                <c:pt idx="1382">
                  <c:v>101.5</c:v>
                </c:pt>
                <c:pt idx="1383">
                  <c:v>101.5</c:v>
                </c:pt>
                <c:pt idx="1384">
                  <c:v>101.5</c:v>
                </c:pt>
                <c:pt idx="1385">
                  <c:v>101.5</c:v>
                </c:pt>
                <c:pt idx="1386">
                  <c:v>101.5</c:v>
                </c:pt>
                <c:pt idx="1387">
                  <c:v>101.5</c:v>
                </c:pt>
                <c:pt idx="1388">
                  <c:v>101.5</c:v>
                </c:pt>
                <c:pt idx="1389">
                  <c:v>101.5</c:v>
                </c:pt>
                <c:pt idx="1390">
                  <c:v>101.5</c:v>
                </c:pt>
                <c:pt idx="1391">
                  <c:v>101.5</c:v>
                </c:pt>
                <c:pt idx="1392">
                  <c:v>101.5</c:v>
                </c:pt>
                <c:pt idx="1393">
                  <c:v>101.5</c:v>
                </c:pt>
                <c:pt idx="1394">
                  <c:v>101.5</c:v>
                </c:pt>
                <c:pt idx="1395">
                  <c:v>101.5</c:v>
                </c:pt>
                <c:pt idx="1396">
                  <c:v>101.5</c:v>
                </c:pt>
                <c:pt idx="1397">
                  <c:v>101.5</c:v>
                </c:pt>
                <c:pt idx="1398">
                  <c:v>101.5</c:v>
                </c:pt>
                <c:pt idx="1399">
                  <c:v>101.5</c:v>
                </c:pt>
                <c:pt idx="1400">
                  <c:v>101.5</c:v>
                </c:pt>
                <c:pt idx="1401">
                  <c:v>101.5</c:v>
                </c:pt>
                <c:pt idx="1402">
                  <c:v>101.5</c:v>
                </c:pt>
                <c:pt idx="1403">
                  <c:v>101.5</c:v>
                </c:pt>
                <c:pt idx="1404">
                  <c:v>101.5</c:v>
                </c:pt>
                <c:pt idx="1405">
                  <c:v>101.5</c:v>
                </c:pt>
                <c:pt idx="1406">
                  <c:v>101.5</c:v>
                </c:pt>
                <c:pt idx="1407">
                  <c:v>101.5</c:v>
                </c:pt>
              </c:numCache>
            </c:numRef>
          </c:xVal>
          <c:yVal>
            <c:numRef>
              <c:f>maximale_chloride_groeiseizoen!$AN$3:$AN$1410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563.013916015625</c:v>
                </c:pt>
                <c:pt idx="65">
                  <c:v>563.013916015625</c:v>
                </c:pt>
                <c:pt idx="66">
                  <c:v>565.502685546875</c:v>
                </c:pt>
                <c:pt idx="67">
                  <c:v>565.502685546875</c:v>
                </c:pt>
                <c:pt idx="68">
                  <c:v>568.71032714843705</c:v>
                </c:pt>
                <c:pt idx="69">
                  <c:v>568.71032714843705</c:v>
                </c:pt>
                <c:pt idx="70">
                  <c:v>570.68597412109295</c:v>
                </c:pt>
                <c:pt idx="71">
                  <c:v>570.68597412109295</c:v>
                </c:pt>
                <c:pt idx="72">
                  <c:v>577.86877441406205</c:v>
                </c:pt>
                <c:pt idx="73">
                  <c:v>577.86877441406205</c:v>
                </c:pt>
                <c:pt idx="74">
                  <c:v>583.77642822265602</c:v>
                </c:pt>
                <c:pt idx="75">
                  <c:v>583.77642822265602</c:v>
                </c:pt>
                <c:pt idx="76">
                  <c:v>590.92919921875</c:v>
                </c:pt>
                <c:pt idx="77">
                  <c:v>590.92919921875</c:v>
                </c:pt>
                <c:pt idx="78">
                  <c:v>597.095947265625</c:v>
                </c:pt>
                <c:pt idx="79">
                  <c:v>597.095947265625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564.07696533203102</c:v>
                </c:pt>
                <c:pt idx="193">
                  <c:v>564.07696533203102</c:v>
                </c:pt>
                <c:pt idx="194">
                  <c:v>566.67053222656205</c:v>
                </c:pt>
                <c:pt idx="195">
                  <c:v>566.67053222656205</c:v>
                </c:pt>
                <c:pt idx="196">
                  <c:v>569.7939453125</c:v>
                </c:pt>
                <c:pt idx="197">
                  <c:v>569.7939453125</c:v>
                </c:pt>
                <c:pt idx="198">
                  <c:v>571.86865234375</c:v>
                </c:pt>
                <c:pt idx="199">
                  <c:v>571.86865234375</c:v>
                </c:pt>
                <c:pt idx="200">
                  <c:v>579.06939697265602</c:v>
                </c:pt>
                <c:pt idx="201">
                  <c:v>579.06939697265602</c:v>
                </c:pt>
                <c:pt idx="202">
                  <c:v>584.99810791015602</c:v>
                </c:pt>
                <c:pt idx="203">
                  <c:v>584.99810791015602</c:v>
                </c:pt>
                <c:pt idx="204">
                  <c:v>592.21716308593705</c:v>
                </c:pt>
                <c:pt idx="205">
                  <c:v>592.21716308593705</c:v>
                </c:pt>
                <c:pt idx="206">
                  <c:v>598.37103271484295</c:v>
                </c:pt>
                <c:pt idx="207">
                  <c:v>598.37103271484295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565.13488769531205</c:v>
                </c:pt>
                <c:pt idx="321">
                  <c:v>565.13488769531205</c:v>
                </c:pt>
                <c:pt idx="322">
                  <c:v>567.80554199218705</c:v>
                </c:pt>
                <c:pt idx="323">
                  <c:v>567.80554199218705</c:v>
                </c:pt>
                <c:pt idx="324">
                  <c:v>570.85882568359295</c:v>
                </c:pt>
                <c:pt idx="325">
                  <c:v>570.85882568359295</c:v>
                </c:pt>
                <c:pt idx="326">
                  <c:v>572.99377441406205</c:v>
                </c:pt>
                <c:pt idx="327">
                  <c:v>572.99377441406205</c:v>
                </c:pt>
                <c:pt idx="328">
                  <c:v>580.25775146484295</c:v>
                </c:pt>
                <c:pt idx="329">
                  <c:v>580.25775146484295</c:v>
                </c:pt>
                <c:pt idx="330">
                  <c:v>586.19403076171795</c:v>
                </c:pt>
                <c:pt idx="331">
                  <c:v>586.19403076171795</c:v>
                </c:pt>
                <c:pt idx="332">
                  <c:v>593.54626464843705</c:v>
                </c:pt>
                <c:pt idx="333">
                  <c:v>593.54626464843705</c:v>
                </c:pt>
                <c:pt idx="334">
                  <c:v>599.70501708984295</c:v>
                </c:pt>
                <c:pt idx="335">
                  <c:v>599.70501708984295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566.05487060546795</c:v>
                </c:pt>
                <c:pt idx="449">
                  <c:v>566.05487060546795</c:v>
                </c:pt>
                <c:pt idx="450">
                  <c:v>568.732421875</c:v>
                </c:pt>
                <c:pt idx="451">
                  <c:v>568.732421875</c:v>
                </c:pt>
                <c:pt idx="452">
                  <c:v>571.757568359375</c:v>
                </c:pt>
                <c:pt idx="453">
                  <c:v>571.757568359375</c:v>
                </c:pt>
                <c:pt idx="454">
                  <c:v>573.9091796875</c:v>
                </c:pt>
                <c:pt idx="455">
                  <c:v>573.9091796875</c:v>
                </c:pt>
                <c:pt idx="456">
                  <c:v>581.307373046875</c:v>
                </c:pt>
                <c:pt idx="457">
                  <c:v>581.307373046875</c:v>
                </c:pt>
                <c:pt idx="458">
                  <c:v>587.224853515625</c:v>
                </c:pt>
                <c:pt idx="459">
                  <c:v>587.224853515625</c:v>
                </c:pt>
                <c:pt idx="460">
                  <c:v>594.62469482421795</c:v>
                </c:pt>
                <c:pt idx="461">
                  <c:v>594.62469482421795</c:v>
                </c:pt>
                <c:pt idx="462">
                  <c:v>600.79620361328102</c:v>
                </c:pt>
                <c:pt idx="463">
                  <c:v>600.79620361328102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566.452880859375</c:v>
                </c:pt>
                <c:pt idx="577">
                  <c:v>566.452880859375</c:v>
                </c:pt>
                <c:pt idx="578">
                  <c:v>569.19525146484295</c:v>
                </c:pt>
                <c:pt idx="579">
                  <c:v>569.19525146484295</c:v>
                </c:pt>
                <c:pt idx="580">
                  <c:v>572.138427734375</c:v>
                </c:pt>
                <c:pt idx="581">
                  <c:v>572.138427734375</c:v>
                </c:pt>
                <c:pt idx="582">
                  <c:v>574.32861328125</c:v>
                </c:pt>
                <c:pt idx="583">
                  <c:v>574.32861328125</c:v>
                </c:pt>
                <c:pt idx="584">
                  <c:v>581.8203125</c:v>
                </c:pt>
                <c:pt idx="585">
                  <c:v>581.8203125</c:v>
                </c:pt>
                <c:pt idx="586">
                  <c:v>587.72399902343705</c:v>
                </c:pt>
                <c:pt idx="587">
                  <c:v>587.72399902343705</c:v>
                </c:pt>
                <c:pt idx="588">
                  <c:v>595.31280517578102</c:v>
                </c:pt>
                <c:pt idx="589">
                  <c:v>595.31280517578102</c:v>
                </c:pt>
                <c:pt idx="590">
                  <c:v>601.39788818359295</c:v>
                </c:pt>
                <c:pt idx="591">
                  <c:v>601.39788818359295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566.55316162109295</c:v>
                </c:pt>
                <c:pt idx="705">
                  <c:v>566.55316162109295</c:v>
                </c:pt>
                <c:pt idx="706">
                  <c:v>569.28076171875</c:v>
                </c:pt>
                <c:pt idx="707">
                  <c:v>569.28076171875</c:v>
                </c:pt>
                <c:pt idx="708">
                  <c:v>572.19769287109295</c:v>
                </c:pt>
                <c:pt idx="709">
                  <c:v>572.19769287109295</c:v>
                </c:pt>
                <c:pt idx="710">
                  <c:v>574.35119628906205</c:v>
                </c:pt>
                <c:pt idx="711">
                  <c:v>574.35119628906205</c:v>
                </c:pt>
                <c:pt idx="712">
                  <c:v>582.039306640625</c:v>
                </c:pt>
                <c:pt idx="713">
                  <c:v>582.039306640625</c:v>
                </c:pt>
                <c:pt idx="714">
                  <c:v>587.90557861328102</c:v>
                </c:pt>
                <c:pt idx="715">
                  <c:v>587.90557861328102</c:v>
                </c:pt>
                <c:pt idx="716">
                  <c:v>595.55090332031205</c:v>
                </c:pt>
                <c:pt idx="717">
                  <c:v>595.55090332031205</c:v>
                </c:pt>
                <c:pt idx="718">
                  <c:v>601.64202880859295</c:v>
                </c:pt>
                <c:pt idx="719">
                  <c:v>601.64202880859295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721.43572998046795</c:v>
                </c:pt>
                <c:pt idx="753">
                  <c:v>721.43572998046795</c:v>
                </c:pt>
                <c:pt idx="754">
                  <c:v>724.91851806640602</c:v>
                </c:pt>
                <c:pt idx="755">
                  <c:v>724.91851806640602</c:v>
                </c:pt>
                <c:pt idx="756">
                  <c:v>725.88055419921795</c:v>
                </c:pt>
                <c:pt idx="757">
                  <c:v>725.88055419921795</c:v>
                </c:pt>
                <c:pt idx="758">
                  <c:v>729.791015625</c:v>
                </c:pt>
                <c:pt idx="759">
                  <c:v>729.791015625</c:v>
                </c:pt>
                <c:pt idx="760">
                  <c:v>746.62145996093705</c:v>
                </c:pt>
                <c:pt idx="761">
                  <c:v>746.62145996093705</c:v>
                </c:pt>
                <c:pt idx="762">
                  <c:v>751.70690917968705</c:v>
                </c:pt>
                <c:pt idx="763">
                  <c:v>751.70690917968705</c:v>
                </c:pt>
                <c:pt idx="764">
                  <c:v>771.96270751953102</c:v>
                </c:pt>
                <c:pt idx="765">
                  <c:v>771.96270751953102</c:v>
                </c:pt>
                <c:pt idx="766">
                  <c:v>778.01135253906205</c:v>
                </c:pt>
                <c:pt idx="767">
                  <c:v>778.01135253906205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566.206787109375</c:v>
                </c:pt>
                <c:pt idx="833">
                  <c:v>566.206787109375</c:v>
                </c:pt>
                <c:pt idx="834">
                  <c:v>568.91278076171795</c:v>
                </c:pt>
                <c:pt idx="835">
                  <c:v>568.91278076171795</c:v>
                </c:pt>
                <c:pt idx="836">
                  <c:v>571.8095703125</c:v>
                </c:pt>
                <c:pt idx="837">
                  <c:v>571.8095703125</c:v>
                </c:pt>
                <c:pt idx="838">
                  <c:v>573.95831298828102</c:v>
                </c:pt>
                <c:pt idx="839">
                  <c:v>573.95831298828102</c:v>
                </c:pt>
                <c:pt idx="840">
                  <c:v>581.81146240234295</c:v>
                </c:pt>
                <c:pt idx="841">
                  <c:v>581.81146240234295</c:v>
                </c:pt>
                <c:pt idx="842">
                  <c:v>587.63580322265602</c:v>
                </c:pt>
                <c:pt idx="843">
                  <c:v>587.63580322265602</c:v>
                </c:pt>
                <c:pt idx="844">
                  <c:v>595.37316894531205</c:v>
                </c:pt>
                <c:pt idx="845">
                  <c:v>595.37316894531205</c:v>
                </c:pt>
                <c:pt idx="846">
                  <c:v>601.40368652343705</c:v>
                </c:pt>
                <c:pt idx="847">
                  <c:v>601.40368652343705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565.50573730468705</c:v>
                </c:pt>
                <c:pt idx="961">
                  <c:v>565.50573730468705</c:v>
                </c:pt>
                <c:pt idx="962">
                  <c:v>568.19830322265602</c:v>
                </c:pt>
                <c:pt idx="963">
                  <c:v>568.19830322265602</c:v>
                </c:pt>
                <c:pt idx="964">
                  <c:v>571.02307128906205</c:v>
                </c:pt>
                <c:pt idx="965">
                  <c:v>571.02307128906205</c:v>
                </c:pt>
                <c:pt idx="966">
                  <c:v>573.19201660156205</c:v>
                </c:pt>
                <c:pt idx="967">
                  <c:v>573.19201660156205</c:v>
                </c:pt>
                <c:pt idx="968">
                  <c:v>581.27655029296795</c:v>
                </c:pt>
                <c:pt idx="969">
                  <c:v>581.27655029296795</c:v>
                </c:pt>
                <c:pt idx="970">
                  <c:v>587.02313232421795</c:v>
                </c:pt>
                <c:pt idx="971">
                  <c:v>587.02313232421795</c:v>
                </c:pt>
                <c:pt idx="972">
                  <c:v>594.85235595703102</c:v>
                </c:pt>
                <c:pt idx="973">
                  <c:v>594.85235595703102</c:v>
                </c:pt>
                <c:pt idx="974">
                  <c:v>600.86846923828102</c:v>
                </c:pt>
                <c:pt idx="975">
                  <c:v>600.86846923828102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564.51202392578102</c:v>
                </c:pt>
                <c:pt idx="1089">
                  <c:v>564.51202392578102</c:v>
                </c:pt>
                <c:pt idx="1090">
                  <c:v>567.23040771484295</c:v>
                </c:pt>
                <c:pt idx="1091">
                  <c:v>567.23040771484295</c:v>
                </c:pt>
                <c:pt idx="1092">
                  <c:v>569.96667480468705</c:v>
                </c:pt>
                <c:pt idx="1093">
                  <c:v>569.96667480468705</c:v>
                </c:pt>
                <c:pt idx="1094">
                  <c:v>572.14306640625</c:v>
                </c:pt>
                <c:pt idx="1095">
                  <c:v>572.14306640625</c:v>
                </c:pt>
                <c:pt idx="1096">
                  <c:v>580.39471435546795</c:v>
                </c:pt>
                <c:pt idx="1097">
                  <c:v>580.39471435546795</c:v>
                </c:pt>
                <c:pt idx="1098">
                  <c:v>586.07360839843705</c:v>
                </c:pt>
                <c:pt idx="1099">
                  <c:v>586.07360839843705</c:v>
                </c:pt>
                <c:pt idx="1100">
                  <c:v>594.08239746093705</c:v>
                </c:pt>
                <c:pt idx="1101">
                  <c:v>594.08239746093705</c:v>
                </c:pt>
                <c:pt idx="1102">
                  <c:v>600.03161621093705</c:v>
                </c:pt>
                <c:pt idx="1103">
                  <c:v>600.03161621093705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563.57708740234295</c:v>
                </c:pt>
                <c:pt idx="1217">
                  <c:v>563.57708740234295</c:v>
                </c:pt>
                <c:pt idx="1218">
                  <c:v>566.298583984375</c:v>
                </c:pt>
                <c:pt idx="1219">
                  <c:v>566.298583984375</c:v>
                </c:pt>
                <c:pt idx="1220">
                  <c:v>568.98303222656205</c:v>
                </c:pt>
                <c:pt idx="1221">
                  <c:v>568.98303222656205</c:v>
                </c:pt>
                <c:pt idx="1222">
                  <c:v>571.14025878906205</c:v>
                </c:pt>
                <c:pt idx="1223">
                  <c:v>571.14025878906205</c:v>
                </c:pt>
                <c:pt idx="1224">
                  <c:v>579.56146240234295</c:v>
                </c:pt>
                <c:pt idx="1225">
                  <c:v>579.56146240234295</c:v>
                </c:pt>
                <c:pt idx="1226">
                  <c:v>585.19024658203102</c:v>
                </c:pt>
                <c:pt idx="1227">
                  <c:v>585.19024658203102</c:v>
                </c:pt>
                <c:pt idx="1228">
                  <c:v>593.38970947265602</c:v>
                </c:pt>
                <c:pt idx="1229">
                  <c:v>593.38970947265602</c:v>
                </c:pt>
                <c:pt idx="1230">
                  <c:v>599.28350830078102</c:v>
                </c:pt>
                <c:pt idx="1231">
                  <c:v>599.28350830078102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562.25408935546795</c:v>
                </c:pt>
                <c:pt idx="1345">
                  <c:v>562.25408935546795</c:v>
                </c:pt>
                <c:pt idx="1346">
                  <c:v>564.968505859375</c:v>
                </c:pt>
                <c:pt idx="1347">
                  <c:v>564.968505859375</c:v>
                </c:pt>
                <c:pt idx="1348">
                  <c:v>567.58697509765602</c:v>
                </c:pt>
                <c:pt idx="1349">
                  <c:v>567.58697509765602</c:v>
                </c:pt>
                <c:pt idx="1350">
                  <c:v>569.73394775390602</c:v>
                </c:pt>
                <c:pt idx="1351">
                  <c:v>569.73394775390602</c:v>
                </c:pt>
                <c:pt idx="1352">
                  <c:v>578.38134765625</c:v>
                </c:pt>
                <c:pt idx="1353">
                  <c:v>578.38134765625</c:v>
                </c:pt>
                <c:pt idx="1354">
                  <c:v>583.92791748046795</c:v>
                </c:pt>
                <c:pt idx="1355">
                  <c:v>583.92791748046795</c:v>
                </c:pt>
                <c:pt idx="1356">
                  <c:v>592.25799560546795</c:v>
                </c:pt>
                <c:pt idx="1357">
                  <c:v>592.25799560546795</c:v>
                </c:pt>
                <c:pt idx="1358">
                  <c:v>598.08587646484295</c:v>
                </c:pt>
                <c:pt idx="1359">
                  <c:v>598.08587646484295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717.15472412109295</c:v>
                </c:pt>
                <c:pt idx="1393">
                  <c:v>717.15472412109295</c:v>
                </c:pt>
                <c:pt idx="1394">
                  <c:v>720.61383056640602</c:v>
                </c:pt>
                <c:pt idx="1395">
                  <c:v>720.61383056640602</c:v>
                </c:pt>
                <c:pt idx="1396">
                  <c:v>721.28216552734295</c:v>
                </c:pt>
                <c:pt idx="1397">
                  <c:v>721.28216552734295</c:v>
                </c:pt>
                <c:pt idx="1398">
                  <c:v>725.14385986328102</c:v>
                </c:pt>
                <c:pt idx="1399">
                  <c:v>725.14385986328102</c:v>
                </c:pt>
                <c:pt idx="1400">
                  <c:v>742.90661621093705</c:v>
                </c:pt>
                <c:pt idx="1401">
                  <c:v>742.90661621093705</c:v>
                </c:pt>
                <c:pt idx="1402">
                  <c:v>747.65118408203102</c:v>
                </c:pt>
                <c:pt idx="1403">
                  <c:v>747.65118408203102</c:v>
                </c:pt>
                <c:pt idx="1404">
                  <c:v>768.75396728515602</c:v>
                </c:pt>
                <c:pt idx="1405">
                  <c:v>768.75396728515602</c:v>
                </c:pt>
                <c:pt idx="1406">
                  <c:v>774.52008056640602</c:v>
                </c:pt>
                <c:pt idx="1407">
                  <c:v>774.52008056640602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F3-46F9-A355-317EA1908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75144"/>
        <c:axId val="185476784"/>
      </c:scatterChart>
      <c:valAx>
        <c:axId val="185475144"/>
        <c:scaling>
          <c:orientation val="minMax"/>
          <c:max val="105"/>
          <c:min val="-10"/>
        </c:scaling>
        <c:delete val="0"/>
        <c:axPos val="b"/>
        <c:majorGridlines>
          <c:spPr>
            <a:ln w="6350" cap="flat" cmpd="sng" algn="ctr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zeespiegelstijging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6784"/>
        <c:crosses val="autoZero"/>
        <c:crossBetween val="midCat"/>
        <c:majorUnit val="10"/>
      </c:valAx>
      <c:valAx>
        <c:axId val="185476784"/>
        <c:scaling>
          <c:orientation val="minMax"/>
          <c:max val="850"/>
          <c:min val="250"/>
        </c:scaling>
        <c:delete val="0"/>
        <c:axPos val="l"/>
        <c:majorGridlines>
          <c:spPr>
            <a:ln w="6350" cap="flat" cmpd="sng" algn="ctr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maximale chlorideconcentratie groeiseizoen (mg/l)</a:t>
                </a:r>
              </a:p>
            </c:rich>
          </c:tx>
          <c:layout>
            <c:manualLayout>
              <c:xMode val="edge"/>
              <c:yMode val="edge"/>
              <c:x val="1.2124486262795759E-2"/>
              <c:y val="0.109711017644322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5144"/>
        <c:crossesAt val="-10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209322744924"/>
          <c:y val="9.9877329879572346E-2"/>
          <c:w val="0.84980004824739575"/>
          <c:h val="0.72360445502268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dagen_chloride_boven_450_groeis!$AK$2</c:f>
              <c:strCache>
                <c:ptCount val="1"/>
                <c:pt idx="0">
                  <c:v>40 m3/s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dagen_chloride_boven_450_groeis!$AG$3:$AG$1410</c:f>
              <c:numCache>
                <c:formatCode>General</c:formatCode>
                <c:ptCount val="1408"/>
                <c:pt idx="0">
                  <c:v>-1.5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-1.5</c:v>
                </c:pt>
                <c:pt idx="11">
                  <c:v>-1.5</c:v>
                </c:pt>
                <c:pt idx="12">
                  <c:v>-1.5</c:v>
                </c:pt>
                <c:pt idx="13">
                  <c:v>-1.5</c:v>
                </c:pt>
                <c:pt idx="14">
                  <c:v>-1.5</c:v>
                </c:pt>
                <c:pt idx="15">
                  <c:v>-1.5</c:v>
                </c:pt>
                <c:pt idx="16">
                  <c:v>-1.5</c:v>
                </c:pt>
                <c:pt idx="17">
                  <c:v>-1.5</c:v>
                </c:pt>
                <c:pt idx="18">
                  <c:v>-1.5</c:v>
                </c:pt>
                <c:pt idx="19">
                  <c:v>-1.5</c:v>
                </c:pt>
                <c:pt idx="20">
                  <c:v>-1.5</c:v>
                </c:pt>
                <c:pt idx="21">
                  <c:v>-1.5</c:v>
                </c:pt>
                <c:pt idx="22">
                  <c:v>-1.5</c:v>
                </c:pt>
                <c:pt idx="23">
                  <c:v>-1.5</c:v>
                </c:pt>
                <c:pt idx="24">
                  <c:v>-1.5</c:v>
                </c:pt>
                <c:pt idx="25">
                  <c:v>-1.5</c:v>
                </c:pt>
                <c:pt idx="26">
                  <c:v>-1.5</c:v>
                </c:pt>
                <c:pt idx="27">
                  <c:v>-1.5</c:v>
                </c:pt>
                <c:pt idx="28">
                  <c:v>-1.5</c:v>
                </c:pt>
                <c:pt idx="29">
                  <c:v>-1.5</c:v>
                </c:pt>
                <c:pt idx="30">
                  <c:v>-1.5</c:v>
                </c:pt>
                <c:pt idx="31">
                  <c:v>-1.5</c:v>
                </c:pt>
                <c:pt idx="32">
                  <c:v>-1.5</c:v>
                </c:pt>
                <c:pt idx="33">
                  <c:v>-1.5</c:v>
                </c:pt>
                <c:pt idx="34">
                  <c:v>-1.5</c:v>
                </c:pt>
                <c:pt idx="35">
                  <c:v>-1.5</c:v>
                </c:pt>
                <c:pt idx="36">
                  <c:v>-1.5</c:v>
                </c:pt>
                <c:pt idx="37">
                  <c:v>-1.5</c:v>
                </c:pt>
                <c:pt idx="38">
                  <c:v>-1.5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-1.5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-1.5</c:v>
                </c:pt>
                <c:pt idx="47">
                  <c:v>-1.5</c:v>
                </c:pt>
                <c:pt idx="48">
                  <c:v>-1.5</c:v>
                </c:pt>
                <c:pt idx="49">
                  <c:v>-1.5</c:v>
                </c:pt>
                <c:pt idx="50">
                  <c:v>-1.5</c:v>
                </c:pt>
                <c:pt idx="51">
                  <c:v>-1.5</c:v>
                </c:pt>
                <c:pt idx="52">
                  <c:v>-1.5</c:v>
                </c:pt>
                <c:pt idx="53">
                  <c:v>-1.5</c:v>
                </c:pt>
                <c:pt idx="54">
                  <c:v>-1.5</c:v>
                </c:pt>
                <c:pt idx="55">
                  <c:v>-1.5</c:v>
                </c:pt>
                <c:pt idx="56">
                  <c:v>-1.5</c:v>
                </c:pt>
                <c:pt idx="57">
                  <c:v>-1.5</c:v>
                </c:pt>
                <c:pt idx="58">
                  <c:v>-1.5</c:v>
                </c:pt>
                <c:pt idx="59">
                  <c:v>-1.5</c:v>
                </c:pt>
                <c:pt idx="60">
                  <c:v>-1.5</c:v>
                </c:pt>
                <c:pt idx="61">
                  <c:v>-1.5</c:v>
                </c:pt>
                <c:pt idx="62">
                  <c:v>-1.5</c:v>
                </c:pt>
                <c:pt idx="63">
                  <c:v>-1.5</c:v>
                </c:pt>
                <c:pt idx="64">
                  <c:v>-1.5</c:v>
                </c:pt>
                <c:pt idx="65">
                  <c:v>-1.5</c:v>
                </c:pt>
                <c:pt idx="66">
                  <c:v>-1.5</c:v>
                </c:pt>
                <c:pt idx="67">
                  <c:v>-1.5</c:v>
                </c:pt>
                <c:pt idx="68">
                  <c:v>-1.5</c:v>
                </c:pt>
                <c:pt idx="69">
                  <c:v>-1.5</c:v>
                </c:pt>
                <c:pt idx="70">
                  <c:v>-1.5</c:v>
                </c:pt>
                <c:pt idx="71">
                  <c:v>-1.5</c:v>
                </c:pt>
                <c:pt idx="72">
                  <c:v>-1.5</c:v>
                </c:pt>
                <c:pt idx="73">
                  <c:v>-1.5</c:v>
                </c:pt>
                <c:pt idx="74">
                  <c:v>-1.5</c:v>
                </c:pt>
                <c:pt idx="75">
                  <c:v>-1.5</c:v>
                </c:pt>
                <c:pt idx="76">
                  <c:v>-1.5</c:v>
                </c:pt>
                <c:pt idx="77">
                  <c:v>-1.5</c:v>
                </c:pt>
                <c:pt idx="78">
                  <c:v>-1.5</c:v>
                </c:pt>
                <c:pt idx="79">
                  <c:v>-1.5</c:v>
                </c:pt>
                <c:pt idx="80">
                  <c:v>-1.5</c:v>
                </c:pt>
                <c:pt idx="81">
                  <c:v>-1.5</c:v>
                </c:pt>
                <c:pt idx="82">
                  <c:v>-1.5</c:v>
                </c:pt>
                <c:pt idx="83">
                  <c:v>-1.5</c:v>
                </c:pt>
                <c:pt idx="84">
                  <c:v>-1.5</c:v>
                </c:pt>
                <c:pt idx="85">
                  <c:v>-1.5</c:v>
                </c:pt>
                <c:pt idx="86">
                  <c:v>-1.5</c:v>
                </c:pt>
                <c:pt idx="87">
                  <c:v>-1.5</c:v>
                </c:pt>
                <c:pt idx="88">
                  <c:v>-1.5</c:v>
                </c:pt>
                <c:pt idx="89">
                  <c:v>-1.5</c:v>
                </c:pt>
                <c:pt idx="90">
                  <c:v>-1.5</c:v>
                </c:pt>
                <c:pt idx="91">
                  <c:v>-1.5</c:v>
                </c:pt>
                <c:pt idx="92">
                  <c:v>-1.5</c:v>
                </c:pt>
                <c:pt idx="93">
                  <c:v>-1.5</c:v>
                </c:pt>
                <c:pt idx="94">
                  <c:v>-1.5</c:v>
                </c:pt>
                <c:pt idx="95">
                  <c:v>-1.5</c:v>
                </c:pt>
                <c:pt idx="96">
                  <c:v>-1.5</c:v>
                </c:pt>
                <c:pt idx="97">
                  <c:v>-1.5</c:v>
                </c:pt>
                <c:pt idx="98">
                  <c:v>-1.5</c:v>
                </c:pt>
                <c:pt idx="99">
                  <c:v>-1.5</c:v>
                </c:pt>
                <c:pt idx="100">
                  <c:v>-1.5</c:v>
                </c:pt>
                <c:pt idx="101">
                  <c:v>-1.5</c:v>
                </c:pt>
                <c:pt idx="102">
                  <c:v>-1.5</c:v>
                </c:pt>
                <c:pt idx="103">
                  <c:v>-1.5</c:v>
                </c:pt>
                <c:pt idx="104">
                  <c:v>-1.5</c:v>
                </c:pt>
                <c:pt idx="105">
                  <c:v>-1.5</c:v>
                </c:pt>
                <c:pt idx="106">
                  <c:v>-1.5</c:v>
                </c:pt>
                <c:pt idx="107">
                  <c:v>-1.5</c:v>
                </c:pt>
                <c:pt idx="108">
                  <c:v>-1.5</c:v>
                </c:pt>
                <c:pt idx="109">
                  <c:v>-1.5</c:v>
                </c:pt>
                <c:pt idx="110">
                  <c:v>-1.5</c:v>
                </c:pt>
                <c:pt idx="111">
                  <c:v>-1.5</c:v>
                </c:pt>
                <c:pt idx="112">
                  <c:v>-1.5</c:v>
                </c:pt>
                <c:pt idx="113">
                  <c:v>-1.5</c:v>
                </c:pt>
                <c:pt idx="114">
                  <c:v>-1.5</c:v>
                </c:pt>
                <c:pt idx="115">
                  <c:v>-1.5</c:v>
                </c:pt>
                <c:pt idx="116">
                  <c:v>-1.5</c:v>
                </c:pt>
                <c:pt idx="117">
                  <c:v>-1.5</c:v>
                </c:pt>
                <c:pt idx="118">
                  <c:v>-1.5</c:v>
                </c:pt>
                <c:pt idx="119">
                  <c:v>-1.5</c:v>
                </c:pt>
                <c:pt idx="120">
                  <c:v>-1.5</c:v>
                </c:pt>
                <c:pt idx="121">
                  <c:v>-1.5</c:v>
                </c:pt>
                <c:pt idx="122">
                  <c:v>-1.5</c:v>
                </c:pt>
                <c:pt idx="123">
                  <c:v>-1.5</c:v>
                </c:pt>
                <c:pt idx="124">
                  <c:v>-1.5</c:v>
                </c:pt>
                <c:pt idx="125">
                  <c:v>-1.5</c:v>
                </c:pt>
                <c:pt idx="126">
                  <c:v>-1.5</c:v>
                </c:pt>
                <c:pt idx="127">
                  <c:v>-1.5</c:v>
                </c:pt>
                <c:pt idx="128">
                  <c:v>8.5</c:v>
                </c:pt>
                <c:pt idx="129">
                  <c:v>8.5</c:v>
                </c:pt>
                <c:pt idx="130">
                  <c:v>8.5</c:v>
                </c:pt>
                <c:pt idx="131">
                  <c:v>8.5</c:v>
                </c:pt>
                <c:pt idx="132">
                  <c:v>8.5</c:v>
                </c:pt>
                <c:pt idx="133">
                  <c:v>8.5</c:v>
                </c:pt>
                <c:pt idx="134">
                  <c:v>8.5</c:v>
                </c:pt>
                <c:pt idx="135">
                  <c:v>8.5</c:v>
                </c:pt>
                <c:pt idx="136">
                  <c:v>8.5</c:v>
                </c:pt>
                <c:pt idx="137">
                  <c:v>8.5</c:v>
                </c:pt>
                <c:pt idx="138">
                  <c:v>8.5</c:v>
                </c:pt>
                <c:pt idx="139">
                  <c:v>8.5</c:v>
                </c:pt>
                <c:pt idx="140">
                  <c:v>8.5</c:v>
                </c:pt>
                <c:pt idx="141">
                  <c:v>8.5</c:v>
                </c:pt>
                <c:pt idx="142">
                  <c:v>8.5</c:v>
                </c:pt>
                <c:pt idx="143">
                  <c:v>8.5</c:v>
                </c:pt>
                <c:pt idx="144">
                  <c:v>8.5</c:v>
                </c:pt>
                <c:pt idx="145">
                  <c:v>8.5</c:v>
                </c:pt>
                <c:pt idx="146">
                  <c:v>8.5</c:v>
                </c:pt>
                <c:pt idx="147">
                  <c:v>8.5</c:v>
                </c:pt>
                <c:pt idx="148">
                  <c:v>8.5</c:v>
                </c:pt>
                <c:pt idx="149">
                  <c:v>8.5</c:v>
                </c:pt>
                <c:pt idx="150">
                  <c:v>8.5</c:v>
                </c:pt>
                <c:pt idx="151">
                  <c:v>8.5</c:v>
                </c:pt>
                <c:pt idx="152">
                  <c:v>8.5</c:v>
                </c:pt>
                <c:pt idx="153">
                  <c:v>8.5</c:v>
                </c:pt>
                <c:pt idx="154">
                  <c:v>8.5</c:v>
                </c:pt>
                <c:pt idx="155">
                  <c:v>8.5</c:v>
                </c:pt>
                <c:pt idx="156">
                  <c:v>8.5</c:v>
                </c:pt>
                <c:pt idx="157">
                  <c:v>8.5</c:v>
                </c:pt>
                <c:pt idx="158">
                  <c:v>8.5</c:v>
                </c:pt>
                <c:pt idx="159">
                  <c:v>8.5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8.5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8.5</c:v>
                </c:pt>
                <c:pt idx="170">
                  <c:v>8.5</c:v>
                </c:pt>
                <c:pt idx="171">
                  <c:v>8.5</c:v>
                </c:pt>
                <c:pt idx="172">
                  <c:v>8.5</c:v>
                </c:pt>
                <c:pt idx="173">
                  <c:v>8.5</c:v>
                </c:pt>
                <c:pt idx="174">
                  <c:v>8.5</c:v>
                </c:pt>
                <c:pt idx="175">
                  <c:v>8.5</c:v>
                </c:pt>
                <c:pt idx="176">
                  <c:v>8.5</c:v>
                </c:pt>
                <c:pt idx="177">
                  <c:v>8.5</c:v>
                </c:pt>
                <c:pt idx="178">
                  <c:v>8.5</c:v>
                </c:pt>
                <c:pt idx="179">
                  <c:v>8.5</c:v>
                </c:pt>
                <c:pt idx="180">
                  <c:v>8.5</c:v>
                </c:pt>
                <c:pt idx="181">
                  <c:v>8.5</c:v>
                </c:pt>
                <c:pt idx="182">
                  <c:v>8.5</c:v>
                </c:pt>
                <c:pt idx="183">
                  <c:v>8.5</c:v>
                </c:pt>
                <c:pt idx="184">
                  <c:v>8.5</c:v>
                </c:pt>
                <c:pt idx="185">
                  <c:v>8.5</c:v>
                </c:pt>
                <c:pt idx="186">
                  <c:v>8.5</c:v>
                </c:pt>
                <c:pt idx="187">
                  <c:v>8.5</c:v>
                </c:pt>
                <c:pt idx="188">
                  <c:v>8.5</c:v>
                </c:pt>
                <c:pt idx="189">
                  <c:v>8.5</c:v>
                </c:pt>
                <c:pt idx="190">
                  <c:v>8.5</c:v>
                </c:pt>
                <c:pt idx="191">
                  <c:v>8.5</c:v>
                </c:pt>
                <c:pt idx="192">
                  <c:v>8.5</c:v>
                </c:pt>
                <c:pt idx="193">
                  <c:v>8.5</c:v>
                </c:pt>
                <c:pt idx="194">
                  <c:v>8.5</c:v>
                </c:pt>
                <c:pt idx="195">
                  <c:v>8.5</c:v>
                </c:pt>
                <c:pt idx="196">
                  <c:v>8.5</c:v>
                </c:pt>
                <c:pt idx="197">
                  <c:v>8.5</c:v>
                </c:pt>
                <c:pt idx="198">
                  <c:v>8.5</c:v>
                </c:pt>
                <c:pt idx="199">
                  <c:v>8.5</c:v>
                </c:pt>
                <c:pt idx="200">
                  <c:v>8.5</c:v>
                </c:pt>
                <c:pt idx="201">
                  <c:v>8.5</c:v>
                </c:pt>
                <c:pt idx="202">
                  <c:v>8.5</c:v>
                </c:pt>
                <c:pt idx="203">
                  <c:v>8.5</c:v>
                </c:pt>
                <c:pt idx="204">
                  <c:v>8.5</c:v>
                </c:pt>
                <c:pt idx="205">
                  <c:v>8.5</c:v>
                </c:pt>
                <c:pt idx="206">
                  <c:v>8.5</c:v>
                </c:pt>
                <c:pt idx="207">
                  <c:v>8.5</c:v>
                </c:pt>
                <c:pt idx="208">
                  <c:v>8.5</c:v>
                </c:pt>
                <c:pt idx="209">
                  <c:v>8.5</c:v>
                </c:pt>
                <c:pt idx="210">
                  <c:v>8.5</c:v>
                </c:pt>
                <c:pt idx="211">
                  <c:v>8.5</c:v>
                </c:pt>
                <c:pt idx="212">
                  <c:v>8.5</c:v>
                </c:pt>
                <c:pt idx="213">
                  <c:v>8.5</c:v>
                </c:pt>
                <c:pt idx="214">
                  <c:v>8.5</c:v>
                </c:pt>
                <c:pt idx="215">
                  <c:v>8.5</c:v>
                </c:pt>
                <c:pt idx="216">
                  <c:v>8.5</c:v>
                </c:pt>
                <c:pt idx="217">
                  <c:v>8.5</c:v>
                </c:pt>
                <c:pt idx="218">
                  <c:v>8.5</c:v>
                </c:pt>
                <c:pt idx="219">
                  <c:v>8.5</c:v>
                </c:pt>
                <c:pt idx="220">
                  <c:v>8.5</c:v>
                </c:pt>
                <c:pt idx="221">
                  <c:v>8.5</c:v>
                </c:pt>
                <c:pt idx="222">
                  <c:v>8.5</c:v>
                </c:pt>
                <c:pt idx="223">
                  <c:v>8.5</c:v>
                </c:pt>
                <c:pt idx="224">
                  <c:v>8.5</c:v>
                </c:pt>
                <c:pt idx="225">
                  <c:v>8.5</c:v>
                </c:pt>
                <c:pt idx="226">
                  <c:v>8.5</c:v>
                </c:pt>
                <c:pt idx="227">
                  <c:v>8.5</c:v>
                </c:pt>
                <c:pt idx="228">
                  <c:v>8.5</c:v>
                </c:pt>
                <c:pt idx="229">
                  <c:v>8.5</c:v>
                </c:pt>
                <c:pt idx="230">
                  <c:v>8.5</c:v>
                </c:pt>
                <c:pt idx="231">
                  <c:v>8.5</c:v>
                </c:pt>
                <c:pt idx="232">
                  <c:v>8.5</c:v>
                </c:pt>
                <c:pt idx="233">
                  <c:v>8.5</c:v>
                </c:pt>
                <c:pt idx="234">
                  <c:v>8.5</c:v>
                </c:pt>
                <c:pt idx="235">
                  <c:v>8.5</c:v>
                </c:pt>
                <c:pt idx="236">
                  <c:v>8.5</c:v>
                </c:pt>
                <c:pt idx="237">
                  <c:v>8.5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8.5</c:v>
                </c:pt>
                <c:pt idx="242">
                  <c:v>8.5</c:v>
                </c:pt>
                <c:pt idx="243">
                  <c:v>8.5</c:v>
                </c:pt>
                <c:pt idx="244">
                  <c:v>8.5</c:v>
                </c:pt>
                <c:pt idx="245">
                  <c:v>8.5</c:v>
                </c:pt>
                <c:pt idx="246">
                  <c:v>8.5</c:v>
                </c:pt>
                <c:pt idx="247">
                  <c:v>8.5</c:v>
                </c:pt>
                <c:pt idx="248">
                  <c:v>8.5</c:v>
                </c:pt>
                <c:pt idx="249">
                  <c:v>8.5</c:v>
                </c:pt>
                <c:pt idx="250">
                  <c:v>8.5</c:v>
                </c:pt>
                <c:pt idx="251">
                  <c:v>8.5</c:v>
                </c:pt>
                <c:pt idx="252">
                  <c:v>8.5</c:v>
                </c:pt>
                <c:pt idx="253">
                  <c:v>8.5</c:v>
                </c:pt>
                <c:pt idx="254">
                  <c:v>8.5</c:v>
                </c:pt>
                <c:pt idx="255">
                  <c:v>8.5</c:v>
                </c:pt>
                <c:pt idx="256">
                  <c:v>18.5</c:v>
                </c:pt>
                <c:pt idx="257">
                  <c:v>18.5</c:v>
                </c:pt>
                <c:pt idx="258">
                  <c:v>18.5</c:v>
                </c:pt>
                <c:pt idx="259">
                  <c:v>18.5</c:v>
                </c:pt>
                <c:pt idx="260">
                  <c:v>18.5</c:v>
                </c:pt>
                <c:pt idx="261">
                  <c:v>18.5</c:v>
                </c:pt>
                <c:pt idx="262">
                  <c:v>18.5</c:v>
                </c:pt>
                <c:pt idx="263">
                  <c:v>18.5</c:v>
                </c:pt>
                <c:pt idx="264">
                  <c:v>18.5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18.5</c:v>
                </c:pt>
                <c:pt idx="287">
                  <c:v>18.5</c:v>
                </c:pt>
                <c:pt idx="288">
                  <c:v>18.5</c:v>
                </c:pt>
                <c:pt idx="289">
                  <c:v>18.5</c:v>
                </c:pt>
                <c:pt idx="290">
                  <c:v>18.5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18.5</c:v>
                </c:pt>
                <c:pt idx="296">
                  <c:v>18.5</c:v>
                </c:pt>
                <c:pt idx="297">
                  <c:v>18.5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18.5</c:v>
                </c:pt>
                <c:pt idx="302">
                  <c:v>18.5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18.5</c:v>
                </c:pt>
                <c:pt idx="308">
                  <c:v>18.5</c:v>
                </c:pt>
                <c:pt idx="309">
                  <c:v>18.5</c:v>
                </c:pt>
                <c:pt idx="310">
                  <c:v>18.5</c:v>
                </c:pt>
                <c:pt idx="311">
                  <c:v>18.5</c:v>
                </c:pt>
                <c:pt idx="312">
                  <c:v>18.5</c:v>
                </c:pt>
                <c:pt idx="313">
                  <c:v>18.5</c:v>
                </c:pt>
                <c:pt idx="314">
                  <c:v>18.5</c:v>
                </c:pt>
                <c:pt idx="315">
                  <c:v>18.5</c:v>
                </c:pt>
                <c:pt idx="316">
                  <c:v>18.5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18.5</c:v>
                </c:pt>
                <c:pt idx="321">
                  <c:v>18.5</c:v>
                </c:pt>
                <c:pt idx="322">
                  <c:v>18.5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</c:v>
                </c:pt>
                <c:pt idx="341">
                  <c:v>18.5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18.5</c:v>
                </c:pt>
                <c:pt idx="346">
                  <c:v>18.5</c:v>
                </c:pt>
                <c:pt idx="347">
                  <c:v>18.5</c:v>
                </c:pt>
                <c:pt idx="348">
                  <c:v>18.5</c:v>
                </c:pt>
                <c:pt idx="349">
                  <c:v>18.5</c:v>
                </c:pt>
                <c:pt idx="350">
                  <c:v>18.5</c:v>
                </c:pt>
                <c:pt idx="351">
                  <c:v>18.5</c:v>
                </c:pt>
                <c:pt idx="352">
                  <c:v>18.5</c:v>
                </c:pt>
                <c:pt idx="353">
                  <c:v>18.5</c:v>
                </c:pt>
                <c:pt idx="354">
                  <c:v>18.5</c:v>
                </c:pt>
                <c:pt idx="355">
                  <c:v>18.5</c:v>
                </c:pt>
                <c:pt idx="356">
                  <c:v>18.5</c:v>
                </c:pt>
                <c:pt idx="357">
                  <c:v>18.5</c:v>
                </c:pt>
                <c:pt idx="358">
                  <c:v>18.5</c:v>
                </c:pt>
                <c:pt idx="359">
                  <c:v>18.5</c:v>
                </c:pt>
                <c:pt idx="360">
                  <c:v>18.5</c:v>
                </c:pt>
                <c:pt idx="361">
                  <c:v>18.5</c:v>
                </c:pt>
                <c:pt idx="362">
                  <c:v>18.5</c:v>
                </c:pt>
                <c:pt idx="363">
                  <c:v>18.5</c:v>
                </c:pt>
                <c:pt idx="364">
                  <c:v>18.5</c:v>
                </c:pt>
                <c:pt idx="365">
                  <c:v>18.5</c:v>
                </c:pt>
                <c:pt idx="366">
                  <c:v>18.5</c:v>
                </c:pt>
                <c:pt idx="367">
                  <c:v>18.5</c:v>
                </c:pt>
                <c:pt idx="368">
                  <c:v>18.5</c:v>
                </c:pt>
                <c:pt idx="369">
                  <c:v>18.5</c:v>
                </c:pt>
                <c:pt idx="370">
                  <c:v>18.5</c:v>
                </c:pt>
                <c:pt idx="371">
                  <c:v>18.5</c:v>
                </c:pt>
                <c:pt idx="372">
                  <c:v>18.5</c:v>
                </c:pt>
                <c:pt idx="373">
                  <c:v>18.5</c:v>
                </c:pt>
                <c:pt idx="374">
                  <c:v>18.5</c:v>
                </c:pt>
                <c:pt idx="375">
                  <c:v>18.5</c:v>
                </c:pt>
                <c:pt idx="376">
                  <c:v>18.5</c:v>
                </c:pt>
                <c:pt idx="377">
                  <c:v>18.5</c:v>
                </c:pt>
                <c:pt idx="378">
                  <c:v>18.5</c:v>
                </c:pt>
                <c:pt idx="379">
                  <c:v>18.5</c:v>
                </c:pt>
                <c:pt idx="380">
                  <c:v>18.5</c:v>
                </c:pt>
                <c:pt idx="381">
                  <c:v>18.5</c:v>
                </c:pt>
                <c:pt idx="382">
                  <c:v>18.5</c:v>
                </c:pt>
                <c:pt idx="383">
                  <c:v>18.5</c:v>
                </c:pt>
                <c:pt idx="384">
                  <c:v>28.5</c:v>
                </c:pt>
                <c:pt idx="385">
                  <c:v>28.5</c:v>
                </c:pt>
                <c:pt idx="386">
                  <c:v>28.5</c:v>
                </c:pt>
                <c:pt idx="387">
                  <c:v>28.5</c:v>
                </c:pt>
                <c:pt idx="388">
                  <c:v>28.5</c:v>
                </c:pt>
                <c:pt idx="389">
                  <c:v>28.5</c:v>
                </c:pt>
                <c:pt idx="390">
                  <c:v>28.5</c:v>
                </c:pt>
                <c:pt idx="391">
                  <c:v>28.5</c:v>
                </c:pt>
                <c:pt idx="392">
                  <c:v>28.5</c:v>
                </c:pt>
                <c:pt idx="393">
                  <c:v>28.5</c:v>
                </c:pt>
                <c:pt idx="394">
                  <c:v>28.5</c:v>
                </c:pt>
                <c:pt idx="395">
                  <c:v>28.5</c:v>
                </c:pt>
                <c:pt idx="396">
                  <c:v>28.5</c:v>
                </c:pt>
                <c:pt idx="397">
                  <c:v>28.5</c:v>
                </c:pt>
                <c:pt idx="398">
                  <c:v>28.5</c:v>
                </c:pt>
                <c:pt idx="399">
                  <c:v>28.5</c:v>
                </c:pt>
                <c:pt idx="400">
                  <c:v>28.5</c:v>
                </c:pt>
                <c:pt idx="401">
                  <c:v>28.5</c:v>
                </c:pt>
                <c:pt idx="402">
                  <c:v>28.5</c:v>
                </c:pt>
                <c:pt idx="403">
                  <c:v>28.5</c:v>
                </c:pt>
                <c:pt idx="404">
                  <c:v>28.5</c:v>
                </c:pt>
                <c:pt idx="405">
                  <c:v>28.5</c:v>
                </c:pt>
                <c:pt idx="406">
                  <c:v>28.5</c:v>
                </c:pt>
                <c:pt idx="407">
                  <c:v>28.5</c:v>
                </c:pt>
                <c:pt idx="408">
                  <c:v>28.5</c:v>
                </c:pt>
                <c:pt idx="409">
                  <c:v>28.5</c:v>
                </c:pt>
                <c:pt idx="410">
                  <c:v>28.5</c:v>
                </c:pt>
                <c:pt idx="411">
                  <c:v>28.5</c:v>
                </c:pt>
                <c:pt idx="412">
                  <c:v>28.5</c:v>
                </c:pt>
                <c:pt idx="413">
                  <c:v>28.5</c:v>
                </c:pt>
                <c:pt idx="414">
                  <c:v>28.5</c:v>
                </c:pt>
                <c:pt idx="415">
                  <c:v>28.5</c:v>
                </c:pt>
                <c:pt idx="416">
                  <c:v>28.5</c:v>
                </c:pt>
                <c:pt idx="417">
                  <c:v>28.5</c:v>
                </c:pt>
                <c:pt idx="418">
                  <c:v>28.5</c:v>
                </c:pt>
                <c:pt idx="419">
                  <c:v>28.5</c:v>
                </c:pt>
                <c:pt idx="420">
                  <c:v>28.5</c:v>
                </c:pt>
                <c:pt idx="421">
                  <c:v>28.5</c:v>
                </c:pt>
                <c:pt idx="422">
                  <c:v>28.5</c:v>
                </c:pt>
                <c:pt idx="423">
                  <c:v>28.5</c:v>
                </c:pt>
                <c:pt idx="424">
                  <c:v>28.5</c:v>
                </c:pt>
                <c:pt idx="425">
                  <c:v>28.5</c:v>
                </c:pt>
                <c:pt idx="426">
                  <c:v>28.5</c:v>
                </c:pt>
                <c:pt idx="427">
                  <c:v>28.5</c:v>
                </c:pt>
                <c:pt idx="428">
                  <c:v>28.5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28.5</c:v>
                </c:pt>
                <c:pt idx="433">
                  <c:v>28.5</c:v>
                </c:pt>
                <c:pt idx="434">
                  <c:v>28.5</c:v>
                </c:pt>
                <c:pt idx="435">
                  <c:v>28.5</c:v>
                </c:pt>
                <c:pt idx="436">
                  <c:v>28.5</c:v>
                </c:pt>
                <c:pt idx="437">
                  <c:v>28.5</c:v>
                </c:pt>
                <c:pt idx="438">
                  <c:v>28.5</c:v>
                </c:pt>
                <c:pt idx="439">
                  <c:v>28.5</c:v>
                </c:pt>
                <c:pt idx="440">
                  <c:v>28.5</c:v>
                </c:pt>
                <c:pt idx="441">
                  <c:v>28.5</c:v>
                </c:pt>
                <c:pt idx="442">
                  <c:v>28.5</c:v>
                </c:pt>
                <c:pt idx="443">
                  <c:v>28.5</c:v>
                </c:pt>
                <c:pt idx="444">
                  <c:v>28.5</c:v>
                </c:pt>
                <c:pt idx="445">
                  <c:v>28.5</c:v>
                </c:pt>
                <c:pt idx="446">
                  <c:v>28.5</c:v>
                </c:pt>
                <c:pt idx="447">
                  <c:v>28.5</c:v>
                </c:pt>
                <c:pt idx="448">
                  <c:v>28.5</c:v>
                </c:pt>
                <c:pt idx="449">
                  <c:v>28.5</c:v>
                </c:pt>
                <c:pt idx="450">
                  <c:v>28.5</c:v>
                </c:pt>
                <c:pt idx="451">
                  <c:v>28.5</c:v>
                </c:pt>
                <c:pt idx="452">
                  <c:v>28.5</c:v>
                </c:pt>
                <c:pt idx="453">
                  <c:v>28.5</c:v>
                </c:pt>
                <c:pt idx="454">
                  <c:v>28.5</c:v>
                </c:pt>
                <c:pt idx="455">
                  <c:v>28.5</c:v>
                </c:pt>
                <c:pt idx="456">
                  <c:v>28.5</c:v>
                </c:pt>
                <c:pt idx="457">
                  <c:v>28.5</c:v>
                </c:pt>
                <c:pt idx="458">
                  <c:v>28.5</c:v>
                </c:pt>
                <c:pt idx="459">
                  <c:v>28.5</c:v>
                </c:pt>
                <c:pt idx="460">
                  <c:v>28.5</c:v>
                </c:pt>
                <c:pt idx="461">
                  <c:v>28.5</c:v>
                </c:pt>
                <c:pt idx="462">
                  <c:v>28.5</c:v>
                </c:pt>
                <c:pt idx="463">
                  <c:v>28.5</c:v>
                </c:pt>
                <c:pt idx="464">
                  <c:v>28.5</c:v>
                </c:pt>
                <c:pt idx="465">
                  <c:v>28.5</c:v>
                </c:pt>
                <c:pt idx="466">
                  <c:v>28.5</c:v>
                </c:pt>
                <c:pt idx="467">
                  <c:v>28.5</c:v>
                </c:pt>
                <c:pt idx="468">
                  <c:v>28.5</c:v>
                </c:pt>
                <c:pt idx="469">
                  <c:v>28.5</c:v>
                </c:pt>
                <c:pt idx="470">
                  <c:v>28.5</c:v>
                </c:pt>
                <c:pt idx="471">
                  <c:v>28.5</c:v>
                </c:pt>
                <c:pt idx="472">
                  <c:v>28.5</c:v>
                </c:pt>
                <c:pt idx="473">
                  <c:v>28.5</c:v>
                </c:pt>
                <c:pt idx="474">
                  <c:v>28.5</c:v>
                </c:pt>
                <c:pt idx="475">
                  <c:v>28.5</c:v>
                </c:pt>
                <c:pt idx="476">
                  <c:v>28.5</c:v>
                </c:pt>
                <c:pt idx="477">
                  <c:v>28.5</c:v>
                </c:pt>
                <c:pt idx="478">
                  <c:v>28.5</c:v>
                </c:pt>
                <c:pt idx="479">
                  <c:v>28.5</c:v>
                </c:pt>
                <c:pt idx="480">
                  <c:v>28.5</c:v>
                </c:pt>
                <c:pt idx="481">
                  <c:v>28.5</c:v>
                </c:pt>
                <c:pt idx="482">
                  <c:v>28.5</c:v>
                </c:pt>
                <c:pt idx="483">
                  <c:v>28.5</c:v>
                </c:pt>
                <c:pt idx="484">
                  <c:v>28.5</c:v>
                </c:pt>
                <c:pt idx="485">
                  <c:v>28.5</c:v>
                </c:pt>
                <c:pt idx="486">
                  <c:v>28.5</c:v>
                </c:pt>
                <c:pt idx="487">
                  <c:v>28.5</c:v>
                </c:pt>
                <c:pt idx="488">
                  <c:v>28.5</c:v>
                </c:pt>
                <c:pt idx="489">
                  <c:v>28.5</c:v>
                </c:pt>
                <c:pt idx="490">
                  <c:v>28.5</c:v>
                </c:pt>
                <c:pt idx="491">
                  <c:v>28.5</c:v>
                </c:pt>
                <c:pt idx="492">
                  <c:v>28.5</c:v>
                </c:pt>
                <c:pt idx="493">
                  <c:v>28.5</c:v>
                </c:pt>
                <c:pt idx="494">
                  <c:v>28.5</c:v>
                </c:pt>
                <c:pt idx="495">
                  <c:v>28.5</c:v>
                </c:pt>
                <c:pt idx="496">
                  <c:v>28.5</c:v>
                </c:pt>
                <c:pt idx="497">
                  <c:v>28.5</c:v>
                </c:pt>
                <c:pt idx="498">
                  <c:v>28.5</c:v>
                </c:pt>
                <c:pt idx="499">
                  <c:v>28.5</c:v>
                </c:pt>
                <c:pt idx="500">
                  <c:v>28.5</c:v>
                </c:pt>
                <c:pt idx="501">
                  <c:v>28.5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28.5</c:v>
                </c:pt>
                <c:pt idx="506">
                  <c:v>28.5</c:v>
                </c:pt>
                <c:pt idx="507">
                  <c:v>28.5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28.5</c:v>
                </c:pt>
                <c:pt idx="512">
                  <c:v>38.5</c:v>
                </c:pt>
                <c:pt idx="513">
                  <c:v>38.5</c:v>
                </c:pt>
                <c:pt idx="514">
                  <c:v>38.5</c:v>
                </c:pt>
                <c:pt idx="515">
                  <c:v>38.5</c:v>
                </c:pt>
                <c:pt idx="516">
                  <c:v>38.5</c:v>
                </c:pt>
                <c:pt idx="517">
                  <c:v>38.5</c:v>
                </c:pt>
                <c:pt idx="518">
                  <c:v>38.5</c:v>
                </c:pt>
                <c:pt idx="519">
                  <c:v>38.5</c:v>
                </c:pt>
                <c:pt idx="520">
                  <c:v>38.5</c:v>
                </c:pt>
                <c:pt idx="521">
                  <c:v>38.5</c:v>
                </c:pt>
                <c:pt idx="522">
                  <c:v>38.5</c:v>
                </c:pt>
                <c:pt idx="523">
                  <c:v>38.5</c:v>
                </c:pt>
                <c:pt idx="524">
                  <c:v>38.5</c:v>
                </c:pt>
                <c:pt idx="525">
                  <c:v>38.5</c:v>
                </c:pt>
                <c:pt idx="526">
                  <c:v>38.5</c:v>
                </c:pt>
                <c:pt idx="527">
                  <c:v>38.5</c:v>
                </c:pt>
                <c:pt idx="528">
                  <c:v>38.5</c:v>
                </c:pt>
                <c:pt idx="529">
                  <c:v>38.5</c:v>
                </c:pt>
                <c:pt idx="530">
                  <c:v>38.5</c:v>
                </c:pt>
                <c:pt idx="531">
                  <c:v>38.5</c:v>
                </c:pt>
                <c:pt idx="532">
                  <c:v>38.5</c:v>
                </c:pt>
                <c:pt idx="533">
                  <c:v>38.5</c:v>
                </c:pt>
                <c:pt idx="534">
                  <c:v>38.5</c:v>
                </c:pt>
                <c:pt idx="535">
                  <c:v>38.5</c:v>
                </c:pt>
                <c:pt idx="536">
                  <c:v>38.5</c:v>
                </c:pt>
                <c:pt idx="537">
                  <c:v>38.5</c:v>
                </c:pt>
                <c:pt idx="538">
                  <c:v>38.5</c:v>
                </c:pt>
                <c:pt idx="539">
                  <c:v>38.5</c:v>
                </c:pt>
                <c:pt idx="540">
                  <c:v>38.5</c:v>
                </c:pt>
                <c:pt idx="541">
                  <c:v>38.5</c:v>
                </c:pt>
                <c:pt idx="542">
                  <c:v>38.5</c:v>
                </c:pt>
                <c:pt idx="543">
                  <c:v>38.5</c:v>
                </c:pt>
                <c:pt idx="544">
                  <c:v>38.5</c:v>
                </c:pt>
                <c:pt idx="545">
                  <c:v>38.5</c:v>
                </c:pt>
                <c:pt idx="546">
                  <c:v>38.5</c:v>
                </c:pt>
                <c:pt idx="547">
                  <c:v>38.5</c:v>
                </c:pt>
                <c:pt idx="548">
                  <c:v>38.5</c:v>
                </c:pt>
                <c:pt idx="549">
                  <c:v>38.5</c:v>
                </c:pt>
                <c:pt idx="550">
                  <c:v>38.5</c:v>
                </c:pt>
                <c:pt idx="551">
                  <c:v>38.5</c:v>
                </c:pt>
                <c:pt idx="552">
                  <c:v>38.5</c:v>
                </c:pt>
                <c:pt idx="553">
                  <c:v>38.5</c:v>
                </c:pt>
                <c:pt idx="554">
                  <c:v>38.5</c:v>
                </c:pt>
                <c:pt idx="555">
                  <c:v>38.5</c:v>
                </c:pt>
                <c:pt idx="556">
                  <c:v>38.5</c:v>
                </c:pt>
                <c:pt idx="557">
                  <c:v>38.5</c:v>
                </c:pt>
                <c:pt idx="558">
                  <c:v>38.5</c:v>
                </c:pt>
                <c:pt idx="559">
                  <c:v>38.5</c:v>
                </c:pt>
                <c:pt idx="560">
                  <c:v>38.5</c:v>
                </c:pt>
                <c:pt idx="561">
                  <c:v>38.5</c:v>
                </c:pt>
                <c:pt idx="562">
                  <c:v>38.5</c:v>
                </c:pt>
                <c:pt idx="563">
                  <c:v>38.5</c:v>
                </c:pt>
                <c:pt idx="564">
                  <c:v>38.5</c:v>
                </c:pt>
                <c:pt idx="565">
                  <c:v>38.5</c:v>
                </c:pt>
                <c:pt idx="566">
                  <c:v>38.5</c:v>
                </c:pt>
                <c:pt idx="567">
                  <c:v>38.5</c:v>
                </c:pt>
                <c:pt idx="568">
                  <c:v>38.5</c:v>
                </c:pt>
                <c:pt idx="569">
                  <c:v>38.5</c:v>
                </c:pt>
                <c:pt idx="570">
                  <c:v>38.5</c:v>
                </c:pt>
                <c:pt idx="571">
                  <c:v>38.5</c:v>
                </c:pt>
                <c:pt idx="572">
                  <c:v>38.5</c:v>
                </c:pt>
                <c:pt idx="573">
                  <c:v>38.5</c:v>
                </c:pt>
                <c:pt idx="574">
                  <c:v>38.5</c:v>
                </c:pt>
                <c:pt idx="575">
                  <c:v>38.5</c:v>
                </c:pt>
                <c:pt idx="576">
                  <c:v>38.5</c:v>
                </c:pt>
                <c:pt idx="577">
                  <c:v>38.5</c:v>
                </c:pt>
                <c:pt idx="578">
                  <c:v>38.5</c:v>
                </c:pt>
                <c:pt idx="579">
                  <c:v>38.5</c:v>
                </c:pt>
                <c:pt idx="580">
                  <c:v>38.5</c:v>
                </c:pt>
                <c:pt idx="581">
                  <c:v>38.5</c:v>
                </c:pt>
                <c:pt idx="582">
                  <c:v>38.5</c:v>
                </c:pt>
                <c:pt idx="583">
                  <c:v>38.5</c:v>
                </c:pt>
                <c:pt idx="584">
                  <c:v>38.5</c:v>
                </c:pt>
                <c:pt idx="585">
                  <c:v>38.5</c:v>
                </c:pt>
                <c:pt idx="586">
                  <c:v>38.5</c:v>
                </c:pt>
                <c:pt idx="587">
                  <c:v>38.5</c:v>
                </c:pt>
                <c:pt idx="588">
                  <c:v>38.5</c:v>
                </c:pt>
                <c:pt idx="589">
                  <c:v>38.5</c:v>
                </c:pt>
                <c:pt idx="590">
                  <c:v>38.5</c:v>
                </c:pt>
                <c:pt idx="591">
                  <c:v>38.5</c:v>
                </c:pt>
                <c:pt idx="592">
                  <c:v>38.5</c:v>
                </c:pt>
                <c:pt idx="593">
                  <c:v>38.5</c:v>
                </c:pt>
                <c:pt idx="594">
                  <c:v>38.5</c:v>
                </c:pt>
                <c:pt idx="595">
                  <c:v>38.5</c:v>
                </c:pt>
                <c:pt idx="596">
                  <c:v>38.5</c:v>
                </c:pt>
                <c:pt idx="597">
                  <c:v>38.5</c:v>
                </c:pt>
                <c:pt idx="598">
                  <c:v>38.5</c:v>
                </c:pt>
                <c:pt idx="599">
                  <c:v>38.5</c:v>
                </c:pt>
                <c:pt idx="600">
                  <c:v>38.5</c:v>
                </c:pt>
                <c:pt idx="601">
                  <c:v>38.5</c:v>
                </c:pt>
                <c:pt idx="602">
                  <c:v>38.5</c:v>
                </c:pt>
                <c:pt idx="603">
                  <c:v>38.5</c:v>
                </c:pt>
                <c:pt idx="604">
                  <c:v>38.5</c:v>
                </c:pt>
                <c:pt idx="605">
                  <c:v>38.5</c:v>
                </c:pt>
                <c:pt idx="606">
                  <c:v>38.5</c:v>
                </c:pt>
                <c:pt idx="607">
                  <c:v>38.5</c:v>
                </c:pt>
                <c:pt idx="608">
                  <c:v>38.5</c:v>
                </c:pt>
                <c:pt idx="609">
                  <c:v>38.5</c:v>
                </c:pt>
                <c:pt idx="610">
                  <c:v>38.5</c:v>
                </c:pt>
                <c:pt idx="611">
                  <c:v>38.5</c:v>
                </c:pt>
                <c:pt idx="612">
                  <c:v>38.5</c:v>
                </c:pt>
                <c:pt idx="613">
                  <c:v>38.5</c:v>
                </c:pt>
                <c:pt idx="614">
                  <c:v>38.5</c:v>
                </c:pt>
                <c:pt idx="615">
                  <c:v>38.5</c:v>
                </c:pt>
                <c:pt idx="616">
                  <c:v>38.5</c:v>
                </c:pt>
                <c:pt idx="617">
                  <c:v>38.5</c:v>
                </c:pt>
                <c:pt idx="618">
                  <c:v>38.5</c:v>
                </c:pt>
                <c:pt idx="619">
                  <c:v>38.5</c:v>
                </c:pt>
                <c:pt idx="620">
                  <c:v>38.5</c:v>
                </c:pt>
                <c:pt idx="621">
                  <c:v>38.5</c:v>
                </c:pt>
                <c:pt idx="622">
                  <c:v>38.5</c:v>
                </c:pt>
                <c:pt idx="623">
                  <c:v>38.5</c:v>
                </c:pt>
                <c:pt idx="624">
                  <c:v>38.5</c:v>
                </c:pt>
                <c:pt idx="625">
                  <c:v>38.5</c:v>
                </c:pt>
                <c:pt idx="626">
                  <c:v>38.5</c:v>
                </c:pt>
                <c:pt idx="627">
                  <c:v>38.5</c:v>
                </c:pt>
                <c:pt idx="628">
                  <c:v>38.5</c:v>
                </c:pt>
                <c:pt idx="629">
                  <c:v>38.5</c:v>
                </c:pt>
                <c:pt idx="630">
                  <c:v>38.5</c:v>
                </c:pt>
                <c:pt idx="631">
                  <c:v>38.5</c:v>
                </c:pt>
                <c:pt idx="632">
                  <c:v>38.5</c:v>
                </c:pt>
                <c:pt idx="633">
                  <c:v>38.5</c:v>
                </c:pt>
                <c:pt idx="634">
                  <c:v>38.5</c:v>
                </c:pt>
                <c:pt idx="635">
                  <c:v>38.5</c:v>
                </c:pt>
                <c:pt idx="636">
                  <c:v>38.5</c:v>
                </c:pt>
                <c:pt idx="637">
                  <c:v>38.5</c:v>
                </c:pt>
                <c:pt idx="638">
                  <c:v>38.5</c:v>
                </c:pt>
                <c:pt idx="639">
                  <c:v>38.5</c:v>
                </c:pt>
                <c:pt idx="640">
                  <c:v>48.5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48.5</c:v>
                </c:pt>
                <c:pt idx="648">
                  <c:v>48.5</c:v>
                </c:pt>
                <c:pt idx="649">
                  <c:v>48.5</c:v>
                </c:pt>
                <c:pt idx="650">
                  <c:v>48.5</c:v>
                </c:pt>
                <c:pt idx="651">
                  <c:v>48.5</c:v>
                </c:pt>
                <c:pt idx="652">
                  <c:v>48.5</c:v>
                </c:pt>
                <c:pt idx="653">
                  <c:v>48.5</c:v>
                </c:pt>
                <c:pt idx="654">
                  <c:v>48.5</c:v>
                </c:pt>
                <c:pt idx="655">
                  <c:v>48.5</c:v>
                </c:pt>
                <c:pt idx="656">
                  <c:v>48.5</c:v>
                </c:pt>
                <c:pt idx="657">
                  <c:v>48.5</c:v>
                </c:pt>
                <c:pt idx="658">
                  <c:v>48.5</c:v>
                </c:pt>
                <c:pt idx="659">
                  <c:v>48.5</c:v>
                </c:pt>
                <c:pt idx="660">
                  <c:v>48.5</c:v>
                </c:pt>
                <c:pt idx="661">
                  <c:v>48.5</c:v>
                </c:pt>
                <c:pt idx="662">
                  <c:v>48.5</c:v>
                </c:pt>
                <c:pt idx="663">
                  <c:v>48.5</c:v>
                </c:pt>
                <c:pt idx="664">
                  <c:v>48.5</c:v>
                </c:pt>
                <c:pt idx="665">
                  <c:v>48.5</c:v>
                </c:pt>
                <c:pt idx="666">
                  <c:v>48.5</c:v>
                </c:pt>
                <c:pt idx="667">
                  <c:v>48.5</c:v>
                </c:pt>
                <c:pt idx="668">
                  <c:v>48.5</c:v>
                </c:pt>
                <c:pt idx="669">
                  <c:v>48.5</c:v>
                </c:pt>
                <c:pt idx="670">
                  <c:v>48.5</c:v>
                </c:pt>
                <c:pt idx="671">
                  <c:v>48.5</c:v>
                </c:pt>
                <c:pt idx="672">
                  <c:v>48.5</c:v>
                </c:pt>
                <c:pt idx="673">
                  <c:v>48.5</c:v>
                </c:pt>
                <c:pt idx="674">
                  <c:v>48.5</c:v>
                </c:pt>
                <c:pt idx="675">
                  <c:v>48.5</c:v>
                </c:pt>
                <c:pt idx="676">
                  <c:v>48.5</c:v>
                </c:pt>
                <c:pt idx="677">
                  <c:v>48.5</c:v>
                </c:pt>
                <c:pt idx="678">
                  <c:v>48.5</c:v>
                </c:pt>
                <c:pt idx="679">
                  <c:v>48.5</c:v>
                </c:pt>
                <c:pt idx="680">
                  <c:v>48.5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48.5</c:v>
                </c:pt>
                <c:pt idx="686">
                  <c:v>48.5</c:v>
                </c:pt>
                <c:pt idx="687">
                  <c:v>48.5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48.5</c:v>
                </c:pt>
                <c:pt idx="692">
                  <c:v>48.5</c:v>
                </c:pt>
                <c:pt idx="693">
                  <c:v>48.5</c:v>
                </c:pt>
                <c:pt idx="694">
                  <c:v>48.5</c:v>
                </c:pt>
                <c:pt idx="695">
                  <c:v>48.5</c:v>
                </c:pt>
                <c:pt idx="696">
                  <c:v>48.5</c:v>
                </c:pt>
                <c:pt idx="697">
                  <c:v>48.5</c:v>
                </c:pt>
                <c:pt idx="698">
                  <c:v>48.5</c:v>
                </c:pt>
                <c:pt idx="699">
                  <c:v>48.5</c:v>
                </c:pt>
                <c:pt idx="700">
                  <c:v>48.5</c:v>
                </c:pt>
                <c:pt idx="701">
                  <c:v>48.5</c:v>
                </c:pt>
                <c:pt idx="702">
                  <c:v>48.5</c:v>
                </c:pt>
                <c:pt idx="703">
                  <c:v>48.5</c:v>
                </c:pt>
                <c:pt idx="704">
                  <c:v>48.5</c:v>
                </c:pt>
                <c:pt idx="705">
                  <c:v>48.5</c:v>
                </c:pt>
                <c:pt idx="706">
                  <c:v>48.5</c:v>
                </c:pt>
                <c:pt idx="707">
                  <c:v>48.5</c:v>
                </c:pt>
                <c:pt idx="708">
                  <c:v>48.5</c:v>
                </c:pt>
                <c:pt idx="709">
                  <c:v>48.5</c:v>
                </c:pt>
                <c:pt idx="710">
                  <c:v>48.5</c:v>
                </c:pt>
                <c:pt idx="711">
                  <c:v>48.5</c:v>
                </c:pt>
                <c:pt idx="712">
                  <c:v>48.5</c:v>
                </c:pt>
                <c:pt idx="713">
                  <c:v>48.5</c:v>
                </c:pt>
                <c:pt idx="714">
                  <c:v>48.5</c:v>
                </c:pt>
                <c:pt idx="715">
                  <c:v>48.5</c:v>
                </c:pt>
                <c:pt idx="716">
                  <c:v>48.5</c:v>
                </c:pt>
                <c:pt idx="717">
                  <c:v>48.5</c:v>
                </c:pt>
                <c:pt idx="718">
                  <c:v>48.5</c:v>
                </c:pt>
                <c:pt idx="719">
                  <c:v>48.5</c:v>
                </c:pt>
                <c:pt idx="720">
                  <c:v>48.5</c:v>
                </c:pt>
                <c:pt idx="721">
                  <c:v>48.5</c:v>
                </c:pt>
                <c:pt idx="722">
                  <c:v>48.5</c:v>
                </c:pt>
                <c:pt idx="723">
                  <c:v>48.5</c:v>
                </c:pt>
                <c:pt idx="724">
                  <c:v>48.5</c:v>
                </c:pt>
                <c:pt idx="725">
                  <c:v>48.5</c:v>
                </c:pt>
                <c:pt idx="726">
                  <c:v>48.5</c:v>
                </c:pt>
                <c:pt idx="727">
                  <c:v>48.5</c:v>
                </c:pt>
                <c:pt idx="728">
                  <c:v>48.5</c:v>
                </c:pt>
                <c:pt idx="729">
                  <c:v>48.5</c:v>
                </c:pt>
                <c:pt idx="730">
                  <c:v>48.5</c:v>
                </c:pt>
                <c:pt idx="731">
                  <c:v>48.5</c:v>
                </c:pt>
                <c:pt idx="732">
                  <c:v>48.5</c:v>
                </c:pt>
                <c:pt idx="733">
                  <c:v>48.5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48.5</c:v>
                </c:pt>
                <c:pt idx="738">
                  <c:v>48.5</c:v>
                </c:pt>
                <c:pt idx="739">
                  <c:v>48.5</c:v>
                </c:pt>
                <c:pt idx="740">
                  <c:v>48.5</c:v>
                </c:pt>
                <c:pt idx="741">
                  <c:v>48.5</c:v>
                </c:pt>
                <c:pt idx="742">
                  <c:v>48.5</c:v>
                </c:pt>
                <c:pt idx="743">
                  <c:v>48.5</c:v>
                </c:pt>
                <c:pt idx="744">
                  <c:v>48.5</c:v>
                </c:pt>
                <c:pt idx="745">
                  <c:v>48.5</c:v>
                </c:pt>
                <c:pt idx="746">
                  <c:v>48.5</c:v>
                </c:pt>
                <c:pt idx="747">
                  <c:v>48.5</c:v>
                </c:pt>
                <c:pt idx="748">
                  <c:v>48.5</c:v>
                </c:pt>
                <c:pt idx="749">
                  <c:v>48.5</c:v>
                </c:pt>
                <c:pt idx="750">
                  <c:v>48.5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48.5</c:v>
                </c:pt>
                <c:pt idx="759">
                  <c:v>48.5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48.5</c:v>
                </c:pt>
                <c:pt idx="767">
                  <c:v>48.5</c:v>
                </c:pt>
                <c:pt idx="768">
                  <c:v>58.5</c:v>
                </c:pt>
                <c:pt idx="769">
                  <c:v>58.5</c:v>
                </c:pt>
                <c:pt idx="770">
                  <c:v>58.5</c:v>
                </c:pt>
                <c:pt idx="771">
                  <c:v>58.5</c:v>
                </c:pt>
                <c:pt idx="772">
                  <c:v>58.5</c:v>
                </c:pt>
                <c:pt idx="773">
                  <c:v>58.5</c:v>
                </c:pt>
                <c:pt idx="774">
                  <c:v>58.5</c:v>
                </c:pt>
                <c:pt idx="775">
                  <c:v>58.5</c:v>
                </c:pt>
                <c:pt idx="776">
                  <c:v>58.5</c:v>
                </c:pt>
                <c:pt idx="777">
                  <c:v>58.5</c:v>
                </c:pt>
                <c:pt idx="778">
                  <c:v>58.5</c:v>
                </c:pt>
                <c:pt idx="779">
                  <c:v>58.5</c:v>
                </c:pt>
                <c:pt idx="780">
                  <c:v>58.5</c:v>
                </c:pt>
                <c:pt idx="781">
                  <c:v>58.5</c:v>
                </c:pt>
                <c:pt idx="782">
                  <c:v>58.5</c:v>
                </c:pt>
                <c:pt idx="783">
                  <c:v>58.5</c:v>
                </c:pt>
                <c:pt idx="784">
                  <c:v>58.5</c:v>
                </c:pt>
                <c:pt idx="785">
                  <c:v>58.5</c:v>
                </c:pt>
                <c:pt idx="786">
                  <c:v>58.5</c:v>
                </c:pt>
                <c:pt idx="787">
                  <c:v>58.5</c:v>
                </c:pt>
                <c:pt idx="788">
                  <c:v>58.5</c:v>
                </c:pt>
                <c:pt idx="789">
                  <c:v>58.5</c:v>
                </c:pt>
                <c:pt idx="790">
                  <c:v>58.5</c:v>
                </c:pt>
                <c:pt idx="791">
                  <c:v>58.5</c:v>
                </c:pt>
                <c:pt idx="792">
                  <c:v>58.5</c:v>
                </c:pt>
                <c:pt idx="793">
                  <c:v>58.5</c:v>
                </c:pt>
                <c:pt idx="794">
                  <c:v>58.5</c:v>
                </c:pt>
                <c:pt idx="795">
                  <c:v>58.5</c:v>
                </c:pt>
                <c:pt idx="796">
                  <c:v>58.5</c:v>
                </c:pt>
                <c:pt idx="797">
                  <c:v>58.5</c:v>
                </c:pt>
                <c:pt idx="798">
                  <c:v>58.5</c:v>
                </c:pt>
                <c:pt idx="799">
                  <c:v>58.5</c:v>
                </c:pt>
                <c:pt idx="800">
                  <c:v>58.5</c:v>
                </c:pt>
                <c:pt idx="801">
                  <c:v>58.5</c:v>
                </c:pt>
                <c:pt idx="802">
                  <c:v>58.5</c:v>
                </c:pt>
                <c:pt idx="803">
                  <c:v>58.5</c:v>
                </c:pt>
                <c:pt idx="804">
                  <c:v>58.5</c:v>
                </c:pt>
                <c:pt idx="805">
                  <c:v>58.5</c:v>
                </c:pt>
                <c:pt idx="806">
                  <c:v>58.5</c:v>
                </c:pt>
                <c:pt idx="807">
                  <c:v>58.5</c:v>
                </c:pt>
                <c:pt idx="808">
                  <c:v>58.5</c:v>
                </c:pt>
                <c:pt idx="809">
                  <c:v>58.5</c:v>
                </c:pt>
                <c:pt idx="810">
                  <c:v>58.5</c:v>
                </c:pt>
                <c:pt idx="811">
                  <c:v>58.5</c:v>
                </c:pt>
                <c:pt idx="812">
                  <c:v>58.5</c:v>
                </c:pt>
                <c:pt idx="813">
                  <c:v>58.5</c:v>
                </c:pt>
                <c:pt idx="814">
                  <c:v>58.5</c:v>
                </c:pt>
                <c:pt idx="815">
                  <c:v>58.5</c:v>
                </c:pt>
                <c:pt idx="816">
                  <c:v>58.5</c:v>
                </c:pt>
                <c:pt idx="817">
                  <c:v>58.5</c:v>
                </c:pt>
                <c:pt idx="818">
                  <c:v>58.5</c:v>
                </c:pt>
                <c:pt idx="819">
                  <c:v>58.5</c:v>
                </c:pt>
                <c:pt idx="820">
                  <c:v>58.5</c:v>
                </c:pt>
                <c:pt idx="821">
                  <c:v>58.5</c:v>
                </c:pt>
                <c:pt idx="822">
                  <c:v>58.5</c:v>
                </c:pt>
                <c:pt idx="823">
                  <c:v>58.5</c:v>
                </c:pt>
                <c:pt idx="824">
                  <c:v>58.5</c:v>
                </c:pt>
                <c:pt idx="825">
                  <c:v>58.5</c:v>
                </c:pt>
                <c:pt idx="826">
                  <c:v>58.5</c:v>
                </c:pt>
                <c:pt idx="827">
                  <c:v>58.5</c:v>
                </c:pt>
                <c:pt idx="828">
                  <c:v>58.5</c:v>
                </c:pt>
                <c:pt idx="829">
                  <c:v>58.5</c:v>
                </c:pt>
                <c:pt idx="830">
                  <c:v>58.5</c:v>
                </c:pt>
                <c:pt idx="831">
                  <c:v>58.5</c:v>
                </c:pt>
                <c:pt idx="832">
                  <c:v>58.5</c:v>
                </c:pt>
                <c:pt idx="833">
                  <c:v>58.5</c:v>
                </c:pt>
                <c:pt idx="834">
                  <c:v>58.5</c:v>
                </c:pt>
                <c:pt idx="835">
                  <c:v>58.5</c:v>
                </c:pt>
                <c:pt idx="836">
                  <c:v>58.5</c:v>
                </c:pt>
                <c:pt idx="837">
                  <c:v>58.5</c:v>
                </c:pt>
                <c:pt idx="838">
                  <c:v>58.5</c:v>
                </c:pt>
                <c:pt idx="839">
                  <c:v>58.5</c:v>
                </c:pt>
                <c:pt idx="840">
                  <c:v>58.5</c:v>
                </c:pt>
                <c:pt idx="841">
                  <c:v>58.5</c:v>
                </c:pt>
                <c:pt idx="842">
                  <c:v>58.5</c:v>
                </c:pt>
                <c:pt idx="843">
                  <c:v>58.5</c:v>
                </c:pt>
                <c:pt idx="844">
                  <c:v>58.5</c:v>
                </c:pt>
                <c:pt idx="845">
                  <c:v>58.5</c:v>
                </c:pt>
                <c:pt idx="846">
                  <c:v>58.5</c:v>
                </c:pt>
                <c:pt idx="847">
                  <c:v>58.5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58.5</c:v>
                </c:pt>
                <c:pt idx="858">
                  <c:v>58.5</c:v>
                </c:pt>
                <c:pt idx="859">
                  <c:v>58.5</c:v>
                </c:pt>
                <c:pt idx="860">
                  <c:v>58.5</c:v>
                </c:pt>
                <c:pt idx="861">
                  <c:v>58.5</c:v>
                </c:pt>
                <c:pt idx="862">
                  <c:v>58.5</c:v>
                </c:pt>
                <c:pt idx="863">
                  <c:v>58.5</c:v>
                </c:pt>
                <c:pt idx="864">
                  <c:v>58.5</c:v>
                </c:pt>
                <c:pt idx="865">
                  <c:v>58.5</c:v>
                </c:pt>
                <c:pt idx="866">
                  <c:v>58.5</c:v>
                </c:pt>
                <c:pt idx="867">
                  <c:v>58.5</c:v>
                </c:pt>
                <c:pt idx="868">
                  <c:v>58.5</c:v>
                </c:pt>
                <c:pt idx="869">
                  <c:v>58.5</c:v>
                </c:pt>
                <c:pt idx="870">
                  <c:v>58.5</c:v>
                </c:pt>
                <c:pt idx="871">
                  <c:v>58.5</c:v>
                </c:pt>
                <c:pt idx="872">
                  <c:v>58.5</c:v>
                </c:pt>
                <c:pt idx="873">
                  <c:v>58.5</c:v>
                </c:pt>
                <c:pt idx="874">
                  <c:v>58.5</c:v>
                </c:pt>
                <c:pt idx="875">
                  <c:v>58.5</c:v>
                </c:pt>
                <c:pt idx="876">
                  <c:v>58.5</c:v>
                </c:pt>
                <c:pt idx="877">
                  <c:v>58.5</c:v>
                </c:pt>
                <c:pt idx="878">
                  <c:v>58.5</c:v>
                </c:pt>
                <c:pt idx="879">
                  <c:v>58.5</c:v>
                </c:pt>
                <c:pt idx="880">
                  <c:v>58.5</c:v>
                </c:pt>
                <c:pt idx="881">
                  <c:v>58.5</c:v>
                </c:pt>
                <c:pt idx="882">
                  <c:v>58.5</c:v>
                </c:pt>
                <c:pt idx="883">
                  <c:v>58.5</c:v>
                </c:pt>
                <c:pt idx="884">
                  <c:v>58.5</c:v>
                </c:pt>
                <c:pt idx="885">
                  <c:v>58.5</c:v>
                </c:pt>
                <c:pt idx="886">
                  <c:v>58.5</c:v>
                </c:pt>
                <c:pt idx="887">
                  <c:v>58.5</c:v>
                </c:pt>
                <c:pt idx="888">
                  <c:v>58.5</c:v>
                </c:pt>
                <c:pt idx="889">
                  <c:v>58.5</c:v>
                </c:pt>
                <c:pt idx="890">
                  <c:v>58.5</c:v>
                </c:pt>
                <c:pt idx="891">
                  <c:v>58.5</c:v>
                </c:pt>
                <c:pt idx="892">
                  <c:v>58.5</c:v>
                </c:pt>
                <c:pt idx="893">
                  <c:v>58.5</c:v>
                </c:pt>
                <c:pt idx="894">
                  <c:v>58.5</c:v>
                </c:pt>
                <c:pt idx="895">
                  <c:v>58.5</c:v>
                </c:pt>
                <c:pt idx="896">
                  <c:v>68.5</c:v>
                </c:pt>
                <c:pt idx="897">
                  <c:v>68.5</c:v>
                </c:pt>
                <c:pt idx="898">
                  <c:v>68.5</c:v>
                </c:pt>
                <c:pt idx="899">
                  <c:v>68.5</c:v>
                </c:pt>
                <c:pt idx="900">
                  <c:v>68.5</c:v>
                </c:pt>
                <c:pt idx="901">
                  <c:v>68.5</c:v>
                </c:pt>
                <c:pt idx="902">
                  <c:v>68.5</c:v>
                </c:pt>
                <c:pt idx="903">
                  <c:v>68.5</c:v>
                </c:pt>
                <c:pt idx="904">
                  <c:v>68.5</c:v>
                </c:pt>
                <c:pt idx="905">
                  <c:v>68.5</c:v>
                </c:pt>
                <c:pt idx="906">
                  <c:v>68.5</c:v>
                </c:pt>
                <c:pt idx="907">
                  <c:v>68.5</c:v>
                </c:pt>
                <c:pt idx="908">
                  <c:v>68.5</c:v>
                </c:pt>
                <c:pt idx="909">
                  <c:v>68.5</c:v>
                </c:pt>
                <c:pt idx="910">
                  <c:v>68.5</c:v>
                </c:pt>
                <c:pt idx="911">
                  <c:v>68.5</c:v>
                </c:pt>
                <c:pt idx="912">
                  <c:v>68.5</c:v>
                </c:pt>
                <c:pt idx="913">
                  <c:v>68.5</c:v>
                </c:pt>
                <c:pt idx="914">
                  <c:v>68.5</c:v>
                </c:pt>
                <c:pt idx="915">
                  <c:v>68.5</c:v>
                </c:pt>
                <c:pt idx="916">
                  <c:v>68.5</c:v>
                </c:pt>
                <c:pt idx="917">
                  <c:v>68.5</c:v>
                </c:pt>
                <c:pt idx="918">
                  <c:v>68.5</c:v>
                </c:pt>
                <c:pt idx="919">
                  <c:v>68.5</c:v>
                </c:pt>
                <c:pt idx="920">
                  <c:v>68.5</c:v>
                </c:pt>
                <c:pt idx="921">
                  <c:v>68.5</c:v>
                </c:pt>
                <c:pt idx="922">
                  <c:v>68.5</c:v>
                </c:pt>
                <c:pt idx="923">
                  <c:v>68.5</c:v>
                </c:pt>
                <c:pt idx="924">
                  <c:v>68.5</c:v>
                </c:pt>
                <c:pt idx="925">
                  <c:v>68.5</c:v>
                </c:pt>
                <c:pt idx="926">
                  <c:v>68.5</c:v>
                </c:pt>
                <c:pt idx="927">
                  <c:v>68.5</c:v>
                </c:pt>
                <c:pt idx="928">
                  <c:v>68.5</c:v>
                </c:pt>
                <c:pt idx="929">
                  <c:v>68.5</c:v>
                </c:pt>
                <c:pt idx="930">
                  <c:v>68.5</c:v>
                </c:pt>
                <c:pt idx="931">
                  <c:v>68.5</c:v>
                </c:pt>
                <c:pt idx="932">
                  <c:v>68.5</c:v>
                </c:pt>
                <c:pt idx="933">
                  <c:v>68.5</c:v>
                </c:pt>
                <c:pt idx="934">
                  <c:v>68.5</c:v>
                </c:pt>
                <c:pt idx="935">
                  <c:v>68.5</c:v>
                </c:pt>
                <c:pt idx="936">
                  <c:v>68.5</c:v>
                </c:pt>
                <c:pt idx="937">
                  <c:v>68.5</c:v>
                </c:pt>
                <c:pt idx="938">
                  <c:v>68.5</c:v>
                </c:pt>
                <c:pt idx="939">
                  <c:v>68.5</c:v>
                </c:pt>
                <c:pt idx="940">
                  <c:v>68.5</c:v>
                </c:pt>
                <c:pt idx="941">
                  <c:v>68.5</c:v>
                </c:pt>
                <c:pt idx="942">
                  <c:v>68.5</c:v>
                </c:pt>
                <c:pt idx="943">
                  <c:v>68.5</c:v>
                </c:pt>
                <c:pt idx="944">
                  <c:v>68.5</c:v>
                </c:pt>
                <c:pt idx="945">
                  <c:v>68.5</c:v>
                </c:pt>
                <c:pt idx="946">
                  <c:v>68.5</c:v>
                </c:pt>
                <c:pt idx="947">
                  <c:v>68.5</c:v>
                </c:pt>
                <c:pt idx="948">
                  <c:v>68.5</c:v>
                </c:pt>
                <c:pt idx="949">
                  <c:v>68.5</c:v>
                </c:pt>
                <c:pt idx="950">
                  <c:v>68.5</c:v>
                </c:pt>
                <c:pt idx="951">
                  <c:v>68.5</c:v>
                </c:pt>
                <c:pt idx="952">
                  <c:v>68.5</c:v>
                </c:pt>
                <c:pt idx="953">
                  <c:v>68.5</c:v>
                </c:pt>
                <c:pt idx="954">
                  <c:v>68.5</c:v>
                </c:pt>
                <c:pt idx="955">
                  <c:v>68.5</c:v>
                </c:pt>
                <c:pt idx="956">
                  <c:v>68.5</c:v>
                </c:pt>
                <c:pt idx="957">
                  <c:v>68.5</c:v>
                </c:pt>
                <c:pt idx="958">
                  <c:v>68.5</c:v>
                </c:pt>
                <c:pt idx="959">
                  <c:v>68.5</c:v>
                </c:pt>
                <c:pt idx="960">
                  <c:v>68.5</c:v>
                </c:pt>
                <c:pt idx="961">
                  <c:v>68.5</c:v>
                </c:pt>
                <c:pt idx="962">
                  <c:v>68.5</c:v>
                </c:pt>
                <c:pt idx="963">
                  <c:v>68.5</c:v>
                </c:pt>
                <c:pt idx="964">
                  <c:v>68.5</c:v>
                </c:pt>
                <c:pt idx="965">
                  <c:v>68.5</c:v>
                </c:pt>
                <c:pt idx="966">
                  <c:v>68.5</c:v>
                </c:pt>
                <c:pt idx="967">
                  <c:v>68.5</c:v>
                </c:pt>
                <c:pt idx="968">
                  <c:v>68.5</c:v>
                </c:pt>
                <c:pt idx="969">
                  <c:v>68.5</c:v>
                </c:pt>
                <c:pt idx="970">
                  <c:v>68.5</c:v>
                </c:pt>
                <c:pt idx="971">
                  <c:v>68.5</c:v>
                </c:pt>
                <c:pt idx="972">
                  <c:v>68.5</c:v>
                </c:pt>
                <c:pt idx="973">
                  <c:v>68.5</c:v>
                </c:pt>
                <c:pt idx="974">
                  <c:v>68.5</c:v>
                </c:pt>
                <c:pt idx="975">
                  <c:v>68.5</c:v>
                </c:pt>
                <c:pt idx="976">
                  <c:v>68.5</c:v>
                </c:pt>
                <c:pt idx="977">
                  <c:v>68.5</c:v>
                </c:pt>
                <c:pt idx="978">
                  <c:v>68.5</c:v>
                </c:pt>
                <c:pt idx="979">
                  <c:v>68.5</c:v>
                </c:pt>
                <c:pt idx="980">
                  <c:v>68.5</c:v>
                </c:pt>
                <c:pt idx="981">
                  <c:v>68.5</c:v>
                </c:pt>
                <c:pt idx="982">
                  <c:v>68.5</c:v>
                </c:pt>
                <c:pt idx="983">
                  <c:v>68.5</c:v>
                </c:pt>
                <c:pt idx="984">
                  <c:v>68.5</c:v>
                </c:pt>
                <c:pt idx="985">
                  <c:v>68.5</c:v>
                </c:pt>
                <c:pt idx="986">
                  <c:v>68.5</c:v>
                </c:pt>
                <c:pt idx="987">
                  <c:v>68.5</c:v>
                </c:pt>
                <c:pt idx="988">
                  <c:v>68.5</c:v>
                </c:pt>
                <c:pt idx="989">
                  <c:v>68.5</c:v>
                </c:pt>
                <c:pt idx="990">
                  <c:v>68.5</c:v>
                </c:pt>
                <c:pt idx="991">
                  <c:v>68.5</c:v>
                </c:pt>
                <c:pt idx="992">
                  <c:v>68.5</c:v>
                </c:pt>
                <c:pt idx="993">
                  <c:v>68.5</c:v>
                </c:pt>
                <c:pt idx="994">
                  <c:v>68.5</c:v>
                </c:pt>
                <c:pt idx="995">
                  <c:v>68.5</c:v>
                </c:pt>
                <c:pt idx="996">
                  <c:v>68.5</c:v>
                </c:pt>
                <c:pt idx="997">
                  <c:v>68.5</c:v>
                </c:pt>
                <c:pt idx="998">
                  <c:v>68.5</c:v>
                </c:pt>
                <c:pt idx="999">
                  <c:v>68.5</c:v>
                </c:pt>
                <c:pt idx="1000">
                  <c:v>68.5</c:v>
                </c:pt>
                <c:pt idx="1001">
                  <c:v>68.5</c:v>
                </c:pt>
                <c:pt idx="1002">
                  <c:v>68.5</c:v>
                </c:pt>
                <c:pt idx="1003">
                  <c:v>68.5</c:v>
                </c:pt>
                <c:pt idx="1004">
                  <c:v>68.5</c:v>
                </c:pt>
                <c:pt idx="1005">
                  <c:v>68.5</c:v>
                </c:pt>
                <c:pt idx="1006">
                  <c:v>68.5</c:v>
                </c:pt>
                <c:pt idx="1007">
                  <c:v>68.5</c:v>
                </c:pt>
                <c:pt idx="1008">
                  <c:v>68.5</c:v>
                </c:pt>
                <c:pt idx="1009">
                  <c:v>68.5</c:v>
                </c:pt>
                <c:pt idx="1010">
                  <c:v>68.5</c:v>
                </c:pt>
                <c:pt idx="1011">
                  <c:v>68.5</c:v>
                </c:pt>
                <c:pt idx="1012">
                  <c:v>68.5</c:v>
                </c:pt>
                <c:pt idx="1013">
                  <c:v>68.5</c:v>
                </c:pt>
                <c:pt idx="1014">
                  <c:v>68.5</c:v>
                </c:pt>
                <c:pt idx="1015">
                  <c:v>68.5</c:v>
                </c:pt>
                <c:pt idx="1016">
                  <c:v>68.5</c:v>
                </c:pt>
                <c:pt idx="1017">
                  <c:v>68.5</c:v>
                </c:pt>
                <c:pt idx="1018">
                  <c:v>68.5</c:v>
                </c:pt>
                <c:pt idx="1019">
                  <c:v>68.5</c:v>
                </c:pt>
                <c:pt idx="1020">
                  <c:v>68.5</c:v>
                </c:pt>
                <c:pt idx="1021">
                  <c:v>68.5</c:v>
                </c:pt>
                <c:pt idx="1022">
                  <c:v>68.5</c:v>
                </c:pt>
                <c:pt idx="1023">
                  <c:v>68.5</c:v>
                </c:pt>
                <c:pt idx="1024">
                  <c:v>78.5</c:v>
                </c:pt>
                <c:pt idx="1025">
                  <c:v>78.5</c:v>
                </c:pt>
                <c:pt idx="1026">
                  <c:v>78.5</c:v>
                </c:pt>
                <c:pt idx="1027">
                  <c:v>78.5</c:v>
                </c:pt>
                <c:pt idx="1028">
                  <c:v>78.5</c:v>
                </c:pt>
                <c:pt idx="1029">
                  <c:v>78.5</c:v>
                </c:pt>
                <c:pt idx="1030">
                  <c:v>78.5</c:v>
                </c:pt>
                <c:pt idx="1031">
                  <c:v>78.5</c:v>
                </c:pt>
                <c:pt idx="1032">
                  <c:v>78.5</c:v>
                </c:pt>
                <c:pt idx="1033">
                  <c:v>78.5</c:v>
                </c:pt>
                <c:pt idx="1034">
                  <c:v>78.5</c:v>
                </c:pt>
                <c:pt idx="1035">
                  <c:v>78.5</c:v>
                </c:pt>
                <c:pt idx="1036">
                  <c:v>78.5</c:v>
                </c:pt>
                <c:pt idx="1037">
                  <c:v>78.5</c:v>
                </c:pt>
                <c:pt idx="1038">
                  <c:v>78.5</c:v>
                </c:pt>
                <c:pt idx="1039">
                  <c:v>78.5</c:v>
                </c:pt>
                <c:pt idx="1040">
                  <c:v>78.5</c:v>
                </c:pt>
                <c:pt idx="1041">
                  <c:v>78.5</c:v>
                </c:pt>
                <c:pt idx="1042">
                  <c:v>78.5</c:v>
                </c:pt>
                <c:pt idx="1043">
                  <c:v>78.5</c:v>
                </c:pt>
                <c:pt idx="1044">
                  <c:v>78.5</c:v>
                </c:pt>
                <c:pt idx="1045">
                  <c:v>78.5</c:v>
                </c:pt>
                <c:pt idx="1046">
                  <c:v>78.5</c:v>
                </c:pt>
                <c:pt idx="1047">
                  <c:v>78.5</c:v>
                </c:pt>
                <c:pt idx="1048">
                  <c:v>78.5</c:v>
                </c:pt>
                <c:pt idx="1049">
                  <c:v>78.5</c:v>
                </c:pt>
                <c:pt idx="1050">
                  <c:v>78.5</c:v>
                </c:pt>
                <c:pt idx="1051">
                  <c:v>78.5</c:v>
                </c:pt>
                <c:pt idx="1052">
                  <c:v>78.5</c:v>
                </c:pt>
                <c:pt idx="1053">
                  <c:v>78.5</c:v>
                </c:pt>
                <c:pt idx="1054">
                  <c:v>78.5</c:v>
                </c:pt>
                <c:pt idx="1055">
                  <c:v>78.5</c:v>
                </c:pt>
                <c:pt idx="1056">
                  <c:v>78.5</c:v>
                </c:pt>
                <c:pt idx="1057">
                  <c:v>78.5</c:v>
                </c:pt>
                <c:pt idx="1058">
                  <c:v>78.5</c:v>
                </c:pt>
                <c:pt idx="1059">
                  <c:v>78.5</c:v>
                </c:pt>
                <c:pt idx="1060">
                  <c:v>78.5</c:v>
                </c:pt>
                <c:pt idx="1061">
                  <c:v>78.5</c:v>
                </c:pt>
                <c:pt idx="1062">
                  <c:v>78.5</c:v>
                </c:pt>
                <c:pt idx="1063">
                  <c:v>78.5</c:v>
                </c:pt>
                <c:pt idx="1064">
                  <c:v>78.5</c:v>
                </c:pt>
                <c:pt idx="1065">
                  <c:v>78.5</c:v>
                </c:pt>
                <c:pt idx="1066">
                  <c:v>78.5</c:v>
                </c:pt>
                <c:pt idx="1067">
                  <c:v>78.5</c:v>
                </c:pt>
                <c:pt idx="1068">
                  <c:v>78.5</c:v>
                </c:pt>
                <c:pt idx="1069">
                  <c:v>78.5</c:v>
                </c:pt>
                <c:pt idx="1070">
                  <c:v>78.5</c:v>
                </c:pt>
                <c:pt idx="1071">
                  <c:v>78.5</c:v>
                </c:pt>
                <c:pt idx="1072">
                  <c:v>78.5</c:v>
                </c:pt>
                <c:pt idx="1073">
                  <c:v>78.5</c:v>
                </c:pt>
                <c:pt idx="1074">
                  <c:v>78.5</c:v>
                </c:pt>
                <c:pt idx="1075">
                  <c:v>78.5</c:v>
                </c:pt>
                <c:pt idx="1076">
                  <c:v>78.5</c:v>
                </c:pt>
                <c:pt idx="1077">
                  <c:v>78.5</c:v>
                </c:pt>
                <c:pt idx="1078">
                  <c:v>78.5</c:v>
                </c:pt>
                <c:pt idx="1079">
                  <c:v>78.5</c:v>
                </c:pt>
                <c:pt idx="1080">
                  <c:v>78.5</c:v>
                </c:pt>
                <c:pt idx="1081">
                  <c:v>78.5</c:v>
                </c:pt>
                <c:pt idx="1082">
                  <c:v>78.5</c:v>
                </c:pt>
                <c:pt idx="1083">
                  <c:v>78.5</c:v>
                </c:pt>
                <c:pt idx="1084">
                  <c:v>78.5</c:v>
                </c:pt>
                <c:pt idx="1085">
                  <c:v>78.5</c:v>
                </c:pt>
                <c:pt idx="1086">
                  <c:v>78.5</c:v>
                </c:pt>
                <c:pt idx="1087">
                  <c:v>78.5</c:v>
                </c:pt>
                <c:pt idx="1088">
                  <c:v>78.5</c:v>
                </c:pt>
                <c:pt idx="1089">
                  <c:v>78.5</c:v>
                </c:pt>
                <c:pt idx="1090">
                  <c:v>78.5</c:v>
                </c:pt>
                <c:pt idx="1091">
                  <c:v>78.5</c:v>
                </c:pt>
                <c:pt idx="1092">
                  <c:v>78.5</c:v>
                </c:pt>
                <c:pt idx="1093">
                  <c:v>78.5</c:v>
                </c:pt>
                <c:pt idx="1094">
                  <c:v>78.5</c:v>
                </c:pt>
                <c:pt idx="1095">
                  <c:v>78.5</c:v>
                </c:pt>
                <c:pt idx="1096">
                  <c:v>78.5</c:v>
                </c:pt>
                <c:pt idx="1097">
                  <c:v>78.5</c:v>
                </c:pt>
                <c:pt idx="1098">
                  <c:v>78.5</c:v>
                </c:pt>
                <c:pt idx="1099">
                  <c:v>78.5</c:v>
                </c:pt>
                <c:pt idx="1100">
                  <c:v>78.5</c:v>
                </c:pt>
                <c:pt idx="1101">
                  <c:v>78.5</c:v>
                </c:pt>
                <c:pt idx="1102">
                  <c:v>78.5</c:v>
                </c:pt>
                <c:pt idx="1103">
                  <c:v>78.5</c:v>
                </c:pt>
                <c:pt idx="1104">
                  <c:v>78.5</c:v>
                </c:pt>
                <c:pt idx="1105">
                  <c:v>78.5</c:v>
                </c:pt>
                <c:pt idx="1106">
                  <c:v>78.5</c:v>
                </c:pt>
                <c:pt idx="1107">
                  <c:v>78.5</c:v>
                </c:pt>
                <c:pt idx="1108">
                  <c:v>78.5</c:v>
                </c:pt>
                <c:pt idx="1109">
                  <c:v>78.5</c:v>
                </c:pt>
                <c:pt idx="1110">
                  <c:v>78.5</c:v>
                </c:pt>
                <c:pt idx="1111">
                  <c:v>78.5</c:v>
                </c:pt>
                <c:pt idx="1112">
                  <c:v>78.5</c:v>
                </c:pt>
                <c:pt idx="1113">
                  <c:v>78.5</c:v>
                </c:pt>
                <c:pt idx="1114">
                  <c:v>78.5</c:v>
                </c:pt>
                <c:pt idx="1115">
                  <c:v>78.5</c:v>
                </c:pt>
                <c:pt idx="1116">
                  <c:v>78.5</c:v>
                </c:pt>
                <c:pt idx="1117">
                  <c:v>78.5</c:v>
                </c:pt>
                <c:pt idx="1118">
                  <c:v>78.5</c:v>
                </c:pt>
                <c:pt idx="1119">
                  <c:v>78.5</c:v>
                </c:pt>
                <c:pt idx="1120">
                  <c:v>78.5</c:v>
                </c:pt>
                <c:pt idx="1121">
                  <c:v>78.5</c:v>
                </c:pt>
                <c:pt idx="1122">
                  <c:v>78.5</c:v>
                </c:pt>
                <c:pt idx="1123">
                  <c:v>78.5</c:v>
                </c:pt>
                <c:pt idx="1124">
                  <c:v>78.5</c:v>
                </c:pt>
                <c:pt idx="1125">
                  <c:v>78.5</c:v>
                </c:pt>
                <c:pt idx="1126">
                  <c:v>78.5</c:v>
                </c:pt>
                <c:pt idx="1127">
                  <c:v>78.5</c:v>
                </c:pt>
                <c:pt idx="1128">
                  <c:v>78.5</c:v>
                </c:pt>
                <c:pt idx="1129">
                  <c:v>78.5</c:v>
                </c:pt>
                <c:pt idx="1130">
                  <c:v>78.5</c:v>
                </c:pt>
                <c:pt idx="1131">
                  <c:v>78.5</c:v>
                </c:pt>
                <c:pt idx="1132">
                  <c:v>78.5</c:v>
                </c:pt>
                <c:pt idx="1133">
                  <c:v>78.5</c:v>
                </c:pt>
                <c:pt idx="1134">
                  <c:v>78.5</c:v>
                </c:pt>
                <c:pt idx="1135">
                  <c:v>78.5</c:v>
                </c:pt>
                <c:pt idx="1136">
                  <c:v>78.5</c:v>
                </c:pt>
                <c:pt idx="1137">
                  <c:v>78.5</c:v>
                </c:pt>
                <c:pt idx="1138">
                  <c:v>78.5</c:v>
                </c:pt>
                <c:pt idx="1139">
                  <c:v>78.5</c:v>
                </c:pt>
                <c:pt idx="1140">
                  <c:v>78.5</c:v>
                </c:pt>
                <c:pt idx="1141">
                  <c:v>78.5</c:v>
                </c:pt>
                <c:pt idx="1142">
                  <c:v>78.5</c:v>
                </c:pt>
                <c:pt idx="1143">
                  <c:v>78.5</c:v>
                </c:pt>
                <c:pt idx="1144">
                  <c:v>78.5</c:v>
                </c:pt>
                <c:pt idx="1145">
                  <c:v>78.5</c:v>
                </c:pt>
                <c:pt idx="1146">
                  <c:v>78.5</c:v>
                </c:pt>
                <c:pt idx="1147">
                  <c:v>78.5</c:v>
                </c:pt>
                <c:pt idx="1148">
                  <c:v>78.5</c:v>
                </c:pt>
                <c:pt idx="1149">
                  <c:v>78.5</c:v>
                </c:pt>
                <c:pt idx="1150">
                  <c:v>78.5</c:v>
                </c:pt>
                <c:pt idx="1151">
                  <c:v>78.5</c:v>
                </c:pt>
                <c:pt idx="1152">
                  <c:v>88.5</c:v>
                </c:pt>
                <c:pt idx="1153">
                  <c:v>88.5</c:v>
                </c:pt>
                <c:pt idx="1154">
                  <c:v>88.5</c:v>
                </c:pt>
                <c:pt idx="1155">
                  <c:v>88.5</c:v>
                </c:pt>
                <c:pt idx="1156">
                  <c:v>88.5</c:v>
                </c:pt>
                <c:pt idx="1157">
                  <c:v>88.5</c:v>
                </c:pt>
                <c:pt idx="1158">
                  <c:v>88.5</c:v>
                </c:pt>
                <c:pt idx="1159">
                  <c:v>88.5</c:v>
                </c:pt>
                <c:pt idx="1160">
                  <c:v>88.5</c:v>
                </c:pt>
                <c:pt idx="1161">
                  <c:v>88.5</c:v>
                </c:pt>
                <c:pt idx="1162">
                  <c:v>88.5</c:v>
                </c:pt>
                <c:pt idx="1163">
                  <c:v>88.5</c:v>
                </c:pt>
                <c:pt idx="1164">
                  <c:v>88.5</c:v>
                </c:pt>
                <c:pt idx="1165">
                  <c:v>88.5</c:v>
                </c:pt>
                <c:pt idx="1166">
                  <c:v>88.5</c:v>
                </c:pt>
                <c:pt idx="1167">
                  <c:v>88.5</c:v>
                </c:pt>
                <c:pt idx="1168">
                  <c:v>88.5</c:v>
                </c:pt>
                <c:pt idx="1169">
                  <c:v>88.5</c:v>
                </c:pt>
                <c:pt idx="1170">
                  <c:v>88.5</c:v>
                </c:pt>
                <c:pt idx="1171">
                  <c:v>88.5</c:v>
                </c:pt>
                <c:pt idx="1172">
                  <c:v>88.5</c:v>
                </c:pt>
                <c:pt idx="1173">
                  <c:v>88.5</c:v>
                </c:pt>
                <c:pt idx="1174">
                  <c:v>88.5</c:v>
                </c:pt>
                <c:pt idx="1175">
                  <c:v>88.5</c:v>
                </c:pt>
                <c:pt idx="1176">
                  <c:v>88.5</c:v>
                </c:pt>
                <c:pt idx="1177">
                  <c:v>88.5</c:v>
                </c:pt>
                <c:pt idx="1178">
                  <c:v>88.5</c:v>
                </c:pt>
                <c:pt idx="1179">
                  <c:v>88.5</c:v>
                </c:pt>
                <c:pt idx="1180">
                  <c:v>88.5</c:v>
                </c:pt>
                <c:pt idx="1181">
                  <c:v>88.5</c:v>
                </c:pt>
                <c:pt idx="1182">
                  <c:v>88.5</c:v>
                </c:pt>
                <c:pt idx="1183">
                  <c:v>88.5</c:v>
                </c:pt>
                <c:pt idx="1184">
                  <c:v>88.5</c:v>
                </c:pt>
                <c:pt idx="1185">
                  <c:v>88.5</c:v>
                </c:pt>
                <c:pt idx="1186">
                  <c:v>88.5</c:v>
                </c:pt>
                <c:pt idx="1187">
                  <c:v>88.5</c:v>
                </c:pt>
                <c:pt idx="1188">
                  <c:v>88.5</c:v>
                </c:pt>
                <c:pt idx="1189">
                  <c:v>88.5</c:v>
                </c:pt>
                <c:pt idx="1190">
                  <c:v>88.5</c:v>
                </c:pt>
                <c:pt idx="1191">
                  <c:v>88.5</c:v>
                </c:pt>
                <c:pt idx="1192">
                  <c:v>88.5</c:v>
                </c:pt>
                <c:pt idx="1193">
                  <c:v>88.5</c:v>
                </c:pt>
                <c:pt idx="1194">
                  <c:v>88.5</c:v>
                </c:pt>
                <c:pt idx="1195">
                  <c:v>88.5</c:v>
                </c:pt>
                <c:pt idx="1196">
                  <c:v>88.5</c:v>
                </c:pt>
                <c:pt idx="1197">
                  <c:v>88.5</c:v>
                </c:pt>
                <c:pt idx="1198">
                  <c:v>88.5</c:v>
                </c:pt>
                <c:pt idx="1199">
                  <c:v>88.5</c:v>
                </c:pt>
                <c:pt idx="1200">
                  <c:v>88.5</c:v>
                </c:pt>
                <c:pt idx="1201">
                  <c:v>88.5</c:v>
                </c:pt>
                <c:pt idx="1202">
                  <c:v>88.5</c:v>
                </c:pt>
                <c:pt idx="1203">
                  <c:v>88.5</c:v>
                </c:pt>
                <c:pt idx="1204">
                  <c:v>88.5</c:v>
                </c:pt>
                <c:pt idx="1205">
                  <c:v>88.5</c:v>
                </c:pt>
                <c:pt idx="1206">
                  <c:v>88.5</c:v>
                </c:pt>
                <c:pt idx="1207">
                  <c:v>88.5</c:v>
                </c:pt>
                <c:pt idx="1208">
                  <c:v>88.5</c:v>
                </c:pt>
                <c:pt idx="1209">
                  <c:v>88.5</c:v>
                </c:pt>
                <c:pt idx="1210">
                  <c:v>88.5</c:v>
                </c:pt>
                <c:pt idx="1211">
                  <c:v>88.5</c:v>
                </c:pt>
                <c:pt idx="1212">
                  <c:v>88.5</c:v>
                </c:pt>
                <c:pt idx="1213">
                  <c:v>88.5</c:v>
                </c:pt>
                <c:pt idx="1214">
                  <c:v>88.5</c:v>
                </c:pt>
                <c:pt idx="1215">
                  <c:v>88.5</c:v>
                </c:pt>
                <c:pt idx="1216">
                  <c:v>88.5</c:v>
                </c:pt>
                <c:pt idx="1217">
                  <c:v>88.5</c:v>
                </c:pt>
                <c:pt idx="1218">
                  <c:v>88.5</c:v>
                </c:pt>
                <c:pt idx="1219">
                  <c:v>88.5</c:v>
                </c:pt>
                <c:pt idx="1220">
                  <c:v>88.5</c:v>
                </c:pt>
                <c:pt idx="1221">
                  <c:v>88.5</c:v>
                </c:pt>
                <c:pt idx="1222">
                  <c:v>88.5</c:v>
                </c:pt>
                <c:pt idx="1223">
                  <c:v>88.5</c:v>
                </c:pt>
                <c:pt idx="1224">
                  <c:v>88.5</c:v>
                </c:pt>
                <c:pt idx="1225">
                  <c:v>88.5</c:v>
                </c:pt>
                <c:pt idx="1226">
                  <c:v>88.5</c:v>
                </c:pt>
                <c:pt idx="1227">
                  <c:v>88.5</c:v>
                </c:pt>
                <c:pt idx="1228">
                  <c:v>88.5</c:v>
                </c:pt>
                <c:pt idx="1229">
                  <c:v>88.5</c:v>
                </c:pt>
                <c:pt idx="1230">
                  <c:v>88.5</c:v>
                </c:pt>
                <c:pt idx="1231">
                  <c:v>88.5</c:v>
                </c:pt>
                <c:pt idx="1232">
                  <c:v>88.5</c:v>
                </c:pt>
                <c:pt idx="1233">
                  <c:v>88.5</c:v>
                </c:pt>
                <c:pt idx="1234">
                  <c:v>88.5</c:v>
                </c:pt>
                <c:pt idx="1235">
                  <c:v>88.5</c:v>
                </c:pt>
                <c:pt idx="1236">
                  <c:v>88.5</c:v>
                </c:pt>
                <c:pt idx="1237">
                  <c:v>88.5</c:v>
                </c:pt>
                <c:pt idx="1238">
                  <c:v>88.5</c:v>
                </c:pt>
                <c:pt idx="1239">
                  <c:v>88.5</c:v>
                </c:pt>
                <c:pt idx="1240">
                  <c:v>88.5</c:v>
                </c:pt>
                <c:pt idx="1241">
                  <c:v>88.5</c:v>
                </c:pt>
                <c:pt idx="1242">
                  <c:v>88.5</c:v>
                </c:pt>
                <c:pt idx="1243">
                  <c:v>88.5</c:v>
                </c:pt>
                <c:pt idx="1244">
                  <c:v>88.5</c:v>
                </c:pt>
                <c:pt idx="1245">
                  <c:v>88.5</c:v>
                </c:pt>
                <c:pt idx="1246">
                  <c:v>88.5</c:v>
                </c:pt>
                <c:pt idx="1247">
                  <c:v>88.5</c:v>
                </c:pt>
                <c:pt idx="1248">
                  <c:v>88.5</c:v>
                </c:pt>
                <c:pt idx="1249">
                  <c:v>88.5</c:v>
                </c:pt>
                <c:pt idx="1250">
                  <c:v>88.5</c:v>
                </c:pt>
                <c:pt idx="1251">
                  <c:v>88.5</c:v>
                </c:pt>
                <c:pt idx="1252">
                  <c:v>88.5</c:v>
                </c:pt>
                <c:pt idx="1253">
                  <c:v>88.5</c:v>
                </c:pt>
                <c:pt idx="1254">
                  <c:v>88.5</c:v>
                </c:pt>
                <c:pt idx="1255">
                  <c:v>88.5</c:v>
                </c:pt>
                <c:pt idx="1256">
                  <c:v>88.5</c:v>
                </c:pt>
                <c:pt idx="1257">
                  <c:v>88.5</c:v>
                </c:pt>
                <c:pt idx="1258">
                  <c:v>88.5</c:v>
                </c:pt>
                <c:pt idx="1259">
                  <c:v>88.5</c:v>
                </c:pt>
                <c:pt idx="1260">
                  <c:v>88.5</c:v>
                </c:pt>
                <c:pt idx="1261">
                  <c:v>88.5</c:v>
                </c:pt>
                <c:pt idx="1262">
                  <c:v>88.5</c:v>
                </c:pt>
                <c:pt idx="1263">
                  <c:v>88.5</c:v>
                </c:pt>
                <c:pt idx="1264">
                  <c:v>88.5</c:v>
                </c:pt>
                <c:pt idx="1265">
                  <c:v>88.5</c:v>
                </c:pt>
                <c:pt idx="1266">
                  <c:v>88.5</c:v>
                </c:pt>
                <c:pt idx="1267">
                  <c:v>88.5</c:v>
                </c:pt>
                <c:pt idx="1268">
                  <c:v>88.5</c:v>
                </c:pt>
                <c:pt idx="1269">
                  <c:v>88.5</c:v>
                </c:pt>
                <c:pt idx="1270">
                  <c:v>88.5</c:v>
                </c:pt>
                <c:pt idx="1271">
                  <c:v>88.5</c:v>
                </c:pt>
                <c:pt idx="1272">
                  <c:v>88.5</c:v>
                </c:pt>
                <c:pt idx="1273">
                  <c:v>88.5</c:v>
                </c:pt>
                <c:pt idx="1274">
                  <c:v>88.5</c:v>
                </c:pt>
                <c:pt idx="1275">
                  <c:v>88.5</c:v>
                </c:pt>
                <c:pt idx="1276">
                  <c:v>88.5</c:v>
                </c:pt>
                <c:pt idx="1277">
                  <c:v>88.5</c:v>
                </c:pt>
                <c:pt idx="1278">
                  <c:v>88.5</c:v>
                </c:pt>
                <c:pt idx="1279">
                  <c:v>88.5</c:v>
                </c:pt>
                <c:pt idx="1280">
                  <c:v>98.5</c:v>
                </c:pt>
                <c:pt idx="1281">
                  <c:v>98.5</c:v>
                </c:pt>
                <c:pt idx="1282">
                  <c:v>98.5</c:v>
                </c:pt>
                <c:pt idx="1283">
                  <c:v>98.5</c:v>
                </c:pt>
                <c:pt idx="1284">
                  <c:v>98.5</c:v>
                </c:pt>
                <c:pt idx="1285">
                  <c:v>98.5</c:v>
                </c:pt>
                <c:pt idx="1286">
                  <c:v>98.5</c:v>
                </c:pt>
                <c:pt idx="1287">
                  <c:v>98.5</c:v>
                </c:pt>
                <c:pt idx="1288">
                  <c:v>98.5</c:v>
                </c:pt>
                <c:pt idx="1289">
                  <c:v>98.5</c:v>
                </c:pt>
                <c:pt idx="1290">
                  <c:v>98.5</c:v>
                </c:pt>
                <c:pt idx="1291">
                  <c:v>98.5</c:v>
                </c:pt>
                <c:pt idx="1292">
                  <c:v>98.5</c:v>
                </c:pt>
                <c:pt idx="1293">
                  <c:v>98.5</c:v>
                </c:pt>
                <c:pt idx="1294">
                  <c:v>98.5</c:v>
                </c:pt>
                <c:pt idx="1295">
                  <c:v>98.5</c:v>
                </c:pt>
                <c:pt idx="1296">
                  <c:v>98.5</c:v>
                </c:pt>
                <c:pt idx="1297">
                  <c:v>98.5</c:v>
                </c:pt>
                <c:pt idx="1298">
                  <c:v>98.5</c:v>
                </c:pt>
                <c:pt idx="1299">
                  <c:v>98.5</c:v>
                </c:pt>
                <c:pt idx="1300">
                  <c:v>98.5</c:v>
                </c:pt>
                <c:pt idx="1301">
                  <c:v>98.5</c:v>
                </c:pt>
                <c:pt idx="1302">
                  <c:v>98.5</c:v>
                </c:pt>
                <c:pt idx="1303">
                  <c:v>98.5</c:v>
                </c:pt>
                <c:pt idx="1304">
                  <c:v>98.5</c:v>
                </c:pt>
                <c:pt idx="1305">
                  <c:v>98.5</c:v>
                </c:pt>
                <c:pt idx="1306">
                  <c:v>98.5</c:v>
                </c:pt>
                <c:pt idx="1307">
                  <c:v>98.5</c:v>
                </c:pt>
                <c:pt idx="1308">
                  <c:v>98.5</c:v>
                </c:pt>
                <c:pt idx="1309">
                  <c:v>98.5</c:v>
                </c:pt>
                <c:pt idx="1310">
                  <c:v>98.5</c:v>
                </c:pt>
                <c:pt idx="1311">
                  <c:v>98.5</c:v>
                </c:pt>
                <c:pt idx="1312">
                  <c:v>98.5</c:v>
                </c:pt>
                <c:pt idx="1313">
                  <c:v>98.5</c:v>
                </c:pt>
                <c:pt idx="1314">
                  <c:v>98.5</c:v>
                </c:pt>
                <c:pt idx="1315">
                  <c:v>98.5</c:v>
                </c:pt>
                <c:pt idx="1316">
                  <c:v>98.5</c:v>
                </c:pt>
                <c:pt idx="1317">
                  <c:v>98.5</c:v>
                </c:pt>
                <c:pt idx="1318">
                  <c:v>98.5</c:v>
                </c:pt>
                <c:pt idx="1319">
                  <c:v>98.5</c:v>
                </c:pt>
                <c:pt idx="1320">
                  <c:v>98.5</c:v>
                </c:pt>
                <c:pt idx="1321">
                  <c:v>98.5</c:v>
                </c:pt>
                <c:pt idx="1322">
                  <c:v>98.5</c:v>
                </c:pt>
                <c:pt idx="1323">
                  <c:v>98.5</c:v>
                </c:pt>
                <c:pt idx="1324">
                  <c:v>98.5</c:v>
                </c:pt>
                <c:pt idx="1325">
                  <c:v>98.5</c:v>
                </c:pt>
                <c:pt idx="1326">
                  <c:v>98.5</c:v>
                </c:pt>
                <c:pt idx="1327">
                  <c:v>98.5</c:v>
                </c:pt>
                <c:pt idx="1328">
                  <c:v>98.5</c:v>
                </c:pt>
                <c:pt idx="1329">
                  <c:v>98.5</c:v>
                </c:pt>
                <c:pt idx="1330">
                  <c:v>98.5</c:v>
                </c:pt>
                <c:pt idx="1331">
                  <c:v>98.5</c:v>
                </c:pt>
                <c:pt idx="1332">
                  <c:v>98.5</c:v>
                </c:pt>
                <c:pt idx="1333">
                  <c:v>98.5</c:v>
                </c:pt>
                <c:pt idx="1334">
                  <c:v>98.5</c:v>
                </c:pt>
                <c:pt idx="1335">
                  <c:v>98.5</c:v>
                </c:pt>
                <c:pt idx="1336">
                  <c:v>98.5</c:v>
                </c:pt>
                <c:pt idx="1337">
                  <c:v>98.5</c:v>
                </c:pt>
                <c:pt idx="1338">
                  <c:v>98.5</c:v>
                </c:pt>
                <c:pt idx="1339">
                  <c:v>98.5</c:v>
                </c:pt>
                <c:pt idx="1340">
                  <c:v>98.5</c:v>
                </c:pt>
                <c:pt idx="1341">
                  <c:v>98.5</c:v>
                </c:pt>
                <c:pt idx="1342">
                  <c:v>98.5</c:v>
                </c:pt>
                <c:pt idx="1343">
                  <c:v>98.5</c:v>
                </c:pt>
                <c:pt idx="1344">
                  <c:v>98.5</c:v>
                </c:pt>
                <c:pt idx="1345">
                  <c:v>98.5</c:v>
                </c:pt>
                <c:pt idx="1346">
                  <c:v>98.5</c:v>
                </c:pt>
                <c:pt idx="1347">
                  <c:v>98.5</c:v>
                </c:pt>
                <c:pt idx="1348">
                  <c:v>98.5</c:v>
                </c:pt>
                <c:pt idx="1349">
                  <c:v>98.5</c:v>
                </c:pt>
                <c:pt idx="1350">
                  <c:v>98.5</c:v>
                </c:pt>
                <c:pt idx="1351">
                  <c:v>98.5</c:v>
                </c:pt>
                <c:pt idx="1352">
                  <c:v>98.5</c:v>
                </c:pt>
                <c:pt idx="1353">
                  <c:v>98.5</c:v>
                </c:pt>
                <c:pt idx="1354">
                  <c:v>98.5</c:v>
                </c:pt>
                <c:pt idx="1355">
                  <c:v>98.5</c:v>
                </c:pt>
                <c:pt idx="1356">
                  <c:v>98.5</c:v>
                </c:pt>
                <c:pt idx="1357">
                  <c:v>98.5</c:v>
                </c:pt>
                <c:pt idx="1358">
                  <c:v>98.5</c:v>
                </c:pt>
                <c:pt idx="1359">
                  <c:v>98.5</c:v>
                </c:pt>
                <c:pt idx="1360">
                  <c:v>98.5</c:v>
                </c:pt>
                <c:pt idx="1361">
                  <c:v>98.5</c:v>
                </c:pt>
                <c:pt idx="1362">
                  <c:v>98.5</c:v>
                </c:pt>
                <c:pt idx="1363">
                  <c:v>98.5</c:v>
                </c:pt>
                <c:pt idx="1364">
                  <c:v>98.5</c:v>
                </c:pt>
                <c:pt idx="1365">
                  <c:v>98.5</c:v>
                </c:pt>
                <c:pt idx="1366">
                  <c:v>98.5</c:v>
                </c:pt>
                <c:pt idx="1367">
                  <c:v>98.5</c:v>
                </c:pt>
                <c:pt idx="1368">
                  <c:v>98.5</c:v>
                </c:pt>
                <c:pt idx="1369">
                  <c:v>98.5</c:v>
                </c:pt>
                <c:pt idx="1370">
                  <c:v>98.5</c:v>
                </c:pt>
                <c:pt idx="1371">
                  <c:v>98.5</c:v>
                </c:pt>
                <c:pt idx="1372">
                  <c:v>98.5</c:v>
                </c:pt>
                <c:pt idx="1373">
                  <c:v>98.5</c:v>
                </c:pt>
                <c:pt idx="1374">
                  <c:v>98.5</c:v>
                </c:pt>
                <c:pt idx="1375">
                  <c:v>98.5</c:v>
                </c:pt>
                <c:pt idx="1376">
                  <c:v>98.5</c:v>
                </c:pt>
                <c:pt idx="1377">
                  <c:v>98.5</c:v>
                </c:pt>
                <c:pt idx="1378">
                  <c:v>98.5</c:v>
                </c:pt>
                <c:pt idx="1379">
                  <c:v>98.5</c:v>
                </c:pt>
                <c:pt idx="1380">
                  <c:v>98.5</c:v>
                </c:pt>
                <c:pt idx="1381">
                  <c:v>98.5</c:v>
                </c:pt>
                <c:pt idx="1382">
                  <c:v>98.5</c:v>
                </c:pt>
                <c:pt idx="1383">
                  <c:v>98.5</c:v>
                </c:pt>
                <c:pt idx="1384">
                  <c:v>98.5</c:v>
                </c:pt>
                <c:pt idx="1385">
                  <c:v>98.5</c:v>
                </c:pt>
                <c:pt idx="1386">
                  <c:v>98.5</c:v>
                </c:pt>
                <c:pt idx="1387">
                  <c:v>98.5</c:v>
                </c:pt>
                <c:pt idx="1388">
                  <c:v>98.5</c:v>
                </c:pt>
                <c:pt idx="1389">
                  <c:v>98.5</c:v>
                </c:pt>
                <c:pt idx="1390">
                  <c:v>98.5</c:v>
                </c:pt>
                <c:pt idx="1391">
                  <c:v>98.5</c:v>
                </c:pt>
                <c:pt idx="1392">
                  <c:v>98.5</c:v>
                </c:pt>
                <c:pt idx="1393">
                  <c:v>98.5</c:v>
                </c:pt>
                <c:pt idx="1394">
                  <c:v>98.5</c:v>
                </c:pt>
                <c:pt idx="1395">
                  <c:v>98.5</c:v>
                </c:pt>
                <c:pt idx="1396">
                  <c:v>98.5</c:v>
                </c:pt>
                <c:pt idx="1397">
                  <c:v>98.5</c:v>
                </c:pt>
                <c:pt idx="1398">
                  <c:v>98.5</c:v>
                </c:pt>
                <c:pt idx="1399">
                  <c:v>98.5</c:v>
                </c:pt>
                <c:pt idx="1400">
                  <c:v>98.5</c:v>
                </c:pt>
                <c:pt idx="1401">
                  <c:v>98.5</c:v>
                </c:pt>
                <c:pt idx="1402">
                  <c:v>98.5</c:v>
                </c:pt>
                <c:pt idx="1403">
                  <c:v>98.5</c:v>
                </c:pt>
                <c:pt idx="1404">
                  <c:v>98.5</c:v>
                </c:pt>
                <c:pt idx="1405">
                  <c:v>98.5</c:v>
                </c:pt>
                <c:pt idx="1406">
                  <c:v>98.5</c:v>
                </c:pt>
                <c:pt idx="1407">
                  <c:v>98.5</c:v>
                </c:pt>
              </c:numCache>
            </c:numRef>
          </c:xVal>
          <c:yVal>
            <c:numRef>
              <c:f>dagen_chloride_boven_450_groeis!$AK$3:$AK$14100</c:f>
              <c:numCache>
                <c:formatCode>General</c:formatCode>
                <c:ptCount val="140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58</c:v>
                </c:pt>
                <c:pt idx="53">
                  <c:v>58</c:v>
                </c:pt>
                <c:pt idx="54">
                  <c:v>58</c:v>
                </c:pt>
                <c:pt idx="55">
                  <c:v>58</c:v>
                </c:pt>
                <c:pt idx="56">
                  <c:v>-999</c:v>
                </c:pt>
                <c:pt idx="57">
                  <c:v>-999</c:v>
                </c:pt>
                <c:pt idx="58">
                  <c:v>59</c:v>
                </c:pt>
                <c:pt idx="59">
                  <c:v>59</c:v>
                </c:pt>
                <c:pt idx="60">
                  <c:v>59</c:v>
                </c:pt>
                <c:pt idx="61">
                  <c:v>59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64</c:v>
                </c:pt>
                <c:pt idx="69">
                  <c:v>64</c:v>
                </c:pt>
                <c:pt idx="70">
                  <c:v>-999</c:v>
                </c:pt>
                <c:pt idx="71">
                  <c:v>-999</c:v>
                </c:pt>
                <c:pt idx="72">
                  <c:v>66</c:v>
                </c:pt>
                <c:pt idx="73">
                  <c:v>66</c:v>
                </c:pt>
                <c:pt idx="74">
                  <c:v>-999</c:v>
                </c:pt>
                <c:pt idx="75">
                  <c:v>-999</c:v>
                </c:pt>
                <c:pt idx="76">
                  <c:v>78</c:v>
                </c:pt>
                <c:pt idx="77">
                  <c:v>78</c:v>
                </c:pt>
                <c:pt idx="78">
                  <c:v>-999</c:v>
                </c:pt>
                <c:pt idx="79">
                  <c:v>-999</c:v>
                </c:pt>
                <c:pt idx="80">
                  <c:v>80</c:v>
                </c:pt>
                <c:pt idx="81">
                  <c:v>80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58</c:v>
                </c:pt>
                <c:pt idx="181">
                  <c:v>58</c:v>
                </c:pt>
                <c:pt idx="182">
                  <c:v>58</c:v>
                </c:pt>
                <c:pt idx="183">
                  <c:v>58</c:v>
                </c:pt>
                <c:pt idx="184">
                  <c:v>-999</c:v>
                </c:pt>
                <c:pt idx="185">
                  <c:v>-999</c:v>
                </c:pt>
                <c:pt idx="186">
                  <c:v>59</c:v>
                </c:pt>
                <c:pt idx="187">
                  <c:v>59</c:v>
                </c:pt>
                <c:pt idx="188">
                  <c:v>59</c:v>
                </c:pt>
                <c:pt idx="189">
                  <c:v>59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64</c:v>
                </c:pt>
                <c:pt idx="197">
                  <c:v>64</c:v>
                </c:pt>
                <c:pt idx="198">
                  <c:v>-999</c:v>
                </c:pt>
                <c:pt idx="199">
                  <c:v>-999</c:v>
                </c:pt>
                <c:pt idx="200">
                  <c:v>66</c:v>
                </c:pt>
                <c:pt idx="201">
                  <c:v>66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79</c:v>
                </c:pt>
                <c:pt idx="207">
                  <c:v>79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81</c:v>
                </c:pt>
                <c:pt idx="213">
                  <c:v>81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58</c:v>
                </c:pt>
                <c:pt idx="307">
                  <c:v>58</c:v>
                </c:pt>
                <c:pt idx="308">
                  <c:v>58</c:v>
                </c:pt>
                <c:pt idx="309">
                  <c:v>58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65</c:v>
                </c:pt>
                <c:pt idx="325">
                  <c:v>65</c:v>
                </c:pt>
                <c:pt idx="326">
                  <c:v>66</c:v>
                </c:pt>
                <c:pt idx="327">
                  <c:v>66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79</c:v>
                </c:pt>
                <c:pt idx="335">
                  <c:v>79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81</c:v>
                </c:pt>
                <c:pt idx="341">
                  <c:v>81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58</c:v>
                </c:pt>
                <c:pt idx="433">
                  <c:v>58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59</c:v>
                </c:pt>
                <c:pt idx="439">
                  <c:v>59</c:v>
                </c:pt>
                <c:pt idx="440">
                  <c:v>-999</c:v>
                </c:pt>
                <c:pt idx="441">
                  <c:v>-999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65</c:v>
                </c:pt>
                <c:pt idx="453">
                  <c:v>65</c:v>
                </c:pt>
                <c:pt idx="454">
                  <c:v>66</c:v>
                </c:pt>
                <c:pt idx="455">
                  <c:v>66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79</c:v>
                </c:pt>
                <c:pt idx="461">
                  <c:v>79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81</c:v>
                </c:pt>
                <c:pt idx="467">
                  <c:v>81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58</c:v>
                </c:pt>
                <c:pt idx="561">
                  <c:v>58</c:v>
                </c:pt>
                <c:pt idx="562">
                  <c:v>-999</c:v>
                </c:pt>
                <c:pt idx="563">
                  <c:v>-999</c:v>
                </c:pt>
                <c:pt idx="564">
                  <c:v>59</c:v>
                </c:pt>
                <c:pt idx="565">
                  <c:v>59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65</c:v>
                </c:pt>
                <c:pt idx="581">
                  <c:v>65</c:v>
                </c:pt>
                <c:pt idx="582">
                  <c:v>66</c:v>
                </c:pt>
                <c:pt idx="583">
                  <c:v>66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79</c:v>
                </c:pt>
                <c:pt idx="589">
                  <c:v>79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82</c:v>
                </c:pt>
                <c:pt idx="597">
                  <c:v>82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58</c:v>
                </c:pt>
                <c:pt idx="689">
                  <c:v>58</c:v>
                </c:pt>
                <c:pt idx="690">
                  <c:v>-999</c:v>
                </c:pt>
                <c:pt idx="691">
                  <c:v>-999</c:v>
                </c:pt>
                <c:pt idx="692">
                  <c:v>59</c:v>
                </c:pt>
                <c:pt idx="693">
                  <c:v>59</c:v>
                </c:pt>
                <c:pt idx="694">
                  <c:v>-999</c:v>
                </c:pt>
                <c:pt idx="695">
                  <c:v>-999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65</c:v>
                </c:pt>
                <c:pt idx="709">
                  <c:v>65</c:v>
                </c:pt>
                <c:pt idx="710">
                  <c:v>67</c:v>
                </c:pt>
                <c:pt idx="711">
                  <c:v>67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80</c:v>
                </c:pt>
                <c:pt idx="719">
                  <c:v>80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82</c:v>
                </c:pt>
                <c:pt idx="725">
                  <c:v>82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65</c:v>
                </c:pt>
                <c:pt idx="837">
                  <c:v>65</c:v>
                </c:pt>
                <c:pt idx="838">
                  <c:v>66</c:v>
                </c:pt>
                <c:pt idx="839">
                  <c:v>66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79</c:v>
                </c:pt>
                <c:pt idx="845">
                  <c:v>79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82</c:v>
                </c:pt>
                <c:pt idx="853">
                  <c:v>82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-999</c:v>
                </c:pt>
                <c:pt idx="949">
                  <c:v>-999</c:v>
                </c:pt>
                <c:pt idx="950">
                  <c:v>59</c:v>
                </c:pt>
                <c:pt idx="951">
                  <c:v>59</c:v>
                </c:pt>
                <c:pt idx="952">
                  <c:v>59</c:v>
                </c:pt>
                <c:pt idx="953">
                  <c:v>59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65</c:v>
                </c:pt>
                <c:pt idx="965">
                  <c:v>65</c:v>
                </c:pt>
                <c:pt idx="966">
                  <c:v>66</c:v>
                </c:pt>
                <c:pt idx="967">
                  <c:v>66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79</c:v>
                </c:pt>
                <c:pt idx="975">
                  <c:v>79</c:v>
                </c:pt>
                <c:pt idx="976">
                  <c:v>-999</c:v>
                </c:pt>
                <c:pt idx="977">
                  <c:v>-999</c:v>
                </c:pt>
                <c:pt idx="978">
                  <c:v>81</c:v>
                </c:pt>
                <c:pt idx="979">
                  <c:v>81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-999</c:v>
                </c:pt>
                <c:pt idx="1077">
                  <c:v>-999</c:v>
                </c:pt>
                <c:pt idx="1078">
                  <c:v>59</c:v>
                </c:pt>
                <c:pt idx="1079">
                  <c:v>59</c:v>
                </c:pt>
                <c:pt idx="1080">
                  <c:v>59</c:v>
                </c:pt>
                <c:pt idx="1081">
                  <c:v>59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64</c:v>
                </c:pt>
                <c:pt idx="1091">
                  <c:v>64</c:v>
                </c:pt>
                <c:pt idx="1092">
                  <c:v>-999</c:v>
                </c:pt>
                <c:pt idx="1093">
                  <c:v>-999</c:v>
                </c:pt>
                <c:pt idx="1094">
                  <c:v>65</c:v>
                </c:pt>
                <c:pt idx="1095">
                  <c:v>65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79</c:v>
                </c:pt>
                <c:pt idx="1103">
                  <c:v>79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81</c:v>
                </c:pt>
                <c:pt idx="1109">
                  <c:v>81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57</c:v>
                </c:pt>
                <c:pt idx="1201">
                  <c:v>57</c:v>
                </c:pt>
                <c:pt idx="1202">
                  <c:v>57</c:v>
                </c:pt>
                <c:pt idx="1203">
                  <c:v>57</c:v>
                </c:pt>
                <c:pt idx="1204">
                  <c:v>-999</c:v>
                </c:pt>
                <c:pt idx="1205">
                  <c:v>-999</c:v>
                </c:pt>
                <c:pt idx="1206">
                  <c:v>58</c:v>
                </c:pt>
                <c:pt idx="1207">
                  <c:v>58</c:v>
                </c:pt>
                <c:pt idx="1208">
                  <c:v>59</c:v>
                </c:pt>
                <c:pt idx="1209">
                  <c:v>59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64</c:v>
                </c:pt>
                <c:pt idx="1219">
                  <c:v>64</c:v>
                </c:pt>
                <c:pt idx="1220">
                  <c:v>-999</c:v>
                </c:pt>
                <c:pt idx="1221">
                  <c:v>-999</c:v>
                </c:pt>
                <c:pt idx="1222">
                  <c:v>65</c:v>
                </c:pt>
                <c:pt idx="1223">
                  <c:v>65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79</c:v>
                </c:pt>
                <c:pt idx="1231">
                  <c:v>79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81</c:v>
                </c:pt>
                <c:pt idx="1237">
                  <c:v>81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56</c:v>
                </c:pt>
                <c:pt idx="1327">
                  <c:v>56</c:v>
                </c:pt>
                <c:pt idx="1328">
                  <c:v>56</c:v>
                </c:pt>
                <c:pt idx="1329">
                  <c:v>56</c:v>
                </c:pt>
                <c:pt idx="1330">
                  <c:v>-999</c:v>
                </c:pt>
                <c:pt idx="1331">
                  <c:v>-999</c:v>
                </c:pt>
                <c:pt idx="1332">
                  <c:v>57</c:v>
                </c:pt>
                <c:pt idx="1333">
                  <c:v>57</c:v>
                </c:pt>
                <c:pt idx="1334">
                  <c:v>57</c:v>
                </c:pt>
                <c:pt idx="1335">
                  <c:v>57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63</c:v>
                </c:pt>
                <c:pt idx="1347">
                  <c:v>63</c:v>
                </c:pt>
                <c:pt idx="1348">
                  <c:v>64</c:v>
                </c:pt>
                <c:pt idx="1349">
                  <c:v>64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78</c:v>
                </c:pt>
                <c:pt idx="1359">
                  <c:v>78</c:v>
                </c:pt>
                <c:pt idx="1360">
                  <c:v>-999</c:v>
                </c:pt>
                <c:pt idx="1361">
                  <c:v>-999</c:v>
                </c:pt>
                <c:pt idx="1362">
                  <c:v>80</c:v>
                </c:pt>
                <c:pt idx="1363">
                  <c:v>80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4D-46AE-A28F-77A6A1B058D8}"/>
            </c:ext>
          </c:extLst>
        </c:ser>
        <c:ser>
          <c:idx val="1"/>
          <c:order val="1"/>
          <c:tx>
            <c:strRef>
              <c:f>dagen_chloride_boven_450_groeis!$AL$2</c:f>
              <c:strCache>
                <c:ptCount val="1"/>
                <c:pt idx="0">
                  <c:v>25 m3/s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dagen_chloride_boven_450_groeis!$AH$3:$AH$1410</c:f>
              <c:numCache>
                <c:formatCode>General</c:formatCode>
                <c:ptCount val="1408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19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4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29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4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39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4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49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4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59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4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69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79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4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4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99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4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09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4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19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9.5</c:v>
                </c:pt>
                <c:pt idx="136">
                  <c:v>9.5</c:v>
                </c:pt>
                <c:pt idx="137">
                  <c:v>9.5</c:v>
                </c:pt>
                <c:pt idx="138">
                  <c:v>9.5</c:v>
                </c:pt>
                <c:pt idx="139">
                  <c:v>9.5</c:v>
                </c:pt>
                <c:pt idx="140">
                  <c:v>9.5</c:v>
                </c:pt>
                <c:pt idx="141">
                  <c:v>9.5</c:v>
                </c:pt>
                <c:pt idx="142">
                  <c:v>9.5</c:v>
                </c:pt>
                <c:pt idx="143">
                  <c:v>9.5</c:v>
                </c:pt>
                <c:pt idx="144">
                  <c:v>9.5</c:v>
                </c:pt>
                <c:pt idx="145">
                  <c:v>9.5</c:v>
                </c:pt>
                <c:pt idx="146">
                  <c:v>9.5</c:v>
                </c:pt>
                <c:pt idx="147">
                  <c:v>9.5</c:v>
                </c:pt>
                <c:pt idx="148">
                  <c:v>9.5</c:v>
                </c:pt>
                <c:pt idx="149">
                  <c:v>9.5</c:v>
                </c:pt>
                <c:pt idx="150">
                  <c:v>9.5</c:v>
                </c:pt>
                <c:pt idx="151">
                  <c:v>9.5</c:v>
                </c:pt>
                <c:pt idx="152">
                  <c:v>9.5</c:v>
                </c:pt>
                <c:pt idx="153">
                  <c:v>9.5</c:v>
                </c:pt>
                <c:pt idx="154">
                  <c:v>9.5</c:v>
                </c:pt>
                <c:pt idx="155">
                  <c:v>9.5</c:v>
                </c:pt>
                <c:pt idx="156">
                  <c:v>9.5</c:v>
                </c:pt>
                <c:pt idx="157">
                  <c:v>9.5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9.5</c:v>
                </c:pt>
                <c:pt idx="230">
                  <c:v>9.5</c:v>
                </c:pt>
                <c:pt idx="231">
                  <c:v>9.5</c:v>
                </c:pt>
                <c:pt idx="232">
                  <c:v>9.5</c:v>
                </c:pt>
                <c:pt idx="233">
                  <c:v>9.5</c:v>
                </c:pt>
                <c:pt idx="234">
                  <c:v>9.5</c:v>
                </c:pt>
                <c:pt idx="235">
                  <c:v>9.5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9.5</c:v>
                </c:pt>
                <c:pt idx="245">
                  <c:v>9.5</c:v>
                </c:pt>
                <c:pt idx="246">
                  <c:v>9.5</c:v>
                </c:pt>
                <c:pt idx="247">
                  <c:v>9.5</c:v>
                </c:pt>
                <c:pt idx="248">
                  <c:v>9.5</c:v>
                </c:pt>
                <c:pt idx="249">
                  <c:v>9.5</c:v>
                </c:pt>
                <c:pt idx="250">
                  <c:v>9.5</c:v>
                </c:pt>
                <c:pt idx="251">
                  <c:v>9.5</c:v>
                </c:pt>
                <c:pt idx="252">
                  <c:v>9.5</c:v>
                </c:pt>
                <c:pt idx="253">
                  <c:v>9.5</c:v>
                </c:pt>
                <c:pt idx="254">
                  <c:v>9.5</c:v>
                </c:pt>
                <c:pt idx="255">
                  <c:v>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19.5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19.5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19.5</c:v>
                </c:pt>
                <c:pt idx="274">
                  <c:v>19.5</c:v>
                </c:pt>
                <c:pt idx="275">
                  <c:v>19.5</c:v>
                </c:pt>
                <c:pt idx="276">
                  <c:v>19.5</c:v>
                </c:pt>
                <c:pt idx="277">
                  <c:v>19.5</c:v>
                </c:pt>
                <c:pt idx="278">
                  <c:v>19.5</c:v>
                </c:pt>
                <c:pt idx="279">
                  <c:v>19.5</c:v>
                </c:pt>
                <c:pt idx="280">
                  <c:v>19.5</c:v>
                </c:pt>
                <c:pt idx="281">
                  <c:v>19.5</c:v>
                </c:pt>
                <c:pt idx="282">
                  <c:v>19.5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19.5</c:v>
                </c:pt>
                <c:pt idx="293">
                  <c:v>19.5</c:v>
                </c:pt>
                <c:pt idx="294">
                  <c:v>19.5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19.5</c:v>
                </c:pt>
                <c:pt idx="299">
                  <c:v>19.5</c:v>
                </c:pt>
                <c:pt idx="300">
                  <c:v>19.5</c:v>
                </c:pt>
                <c:pt idx="301">
                  <c:v>19.5</c:v>
                </c:pt>
                <c:pt idx="302">
                  <c:v>19.5</c:v>
                </c:pt>
                <c:pt idx="303">
                  <c:v>19.5</c:v>
                </c:pt>
                <c:pt idx="304">
                  <c:v>19.5</c:v>
                </c:pt>
                <c:pt idx="305">
                  <c:v>19.5</c:v>
                </c:pt>
                <c:pt idx="306">
                  <c:v>19.5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19.5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</c:v>
                </c:pt>
                <c:pt idx="318">
                  <c:v>19.5</c:v>
                </c:pt>
                <c:pt idx="319">
                  <c:v>19.5</c:v>
                </c:pt>
                <c:pt idx="320">
                  <c:v>19.5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19.5</c:v>
                </c:pt>
                <c:pt idx="325">
                  <c:v>19.5</c:v>
                </c:pt>
                <c:pt idx="326">
                  <c:v>19.5</c:v>
                </c:pt>
                <c:pt idx="327">
                  <c:v>19.5</c:v>
                </c:pt>
                <c:pt idx="328">
                  <c:v>19.5</c:v>
                </c:pt>
                <c:pt idx="329">
                  <c:v>19.5</c:v>
                </c:pt>
                <c:pt idx="330">
                  <c:v>19.5</c:v>
                </c:pt>
                <c:pt idx="331">
                  <c:v>19.5</c:v>
                </c:pt>
                <c:pt idx="332">
                  <c:v>19.5</c:v>
                </c:pt>
                <c:pt idx="333">
                  <c:v>19.5</c:v>
                </c:pt>
                <c:pt idx="334">
                  <c:v>19.5</c:v>
                </c:pt>
                <c:pt idx="335">
                  <c:v>19.5</c:v>
                </c:pt>
                <c:pt idx="336">
                  <c:v>19.5</c:v>
                </c:pt>
                <c:pt idx="337">
                  <c:v>19.5</c:v>
                </c:pt>
                <c:pt idx="338">
                  <c:v>19.5</c:v>
                </c:pt>
                <c:pt idx="339">
                  <c:v>19.5</c:v>
                </c:pt>
                <c:pt idx="340">
                  <c:v>19.5</c:v>
                </c:pt>
                <c:pt idx="341">
                  <c:v>19.5</c:v>
                </c:pt>
                <c:pt idx="342">
                  <c:v>19.5</c:v>
                </c:pt>
                <c:pt idx="343">
                  <c:v>19.5</c:v>
                </c:pt>
                <c:pt idx="344">
                  <c:v>19.5</c:v>
                </c:pt>
                <c:pt idx="345">
                  <c:v>19.5</c:v>
                </c:pt>
                <c:pt idx="346">
                  <c:v>19.5</c:v>
                </c:pt>
                <c:pt idx="347">
                  <c:v>19.5</c:v>
                </c:pt>
                <c:pt idx="348">
                  <c:v>19.5</c:v>
                </c:pt>
                <c:pt idx="349">
                  <c:v>19.5</c:v>
                </c:pt>
                <c:pt idx="350">
                  <c:v>19.5</c:v>
                </c:pt>
                <c:pt idx="351">
                  <c:v>19.5</c:v>
                </c:pt>
                <c:pt idx="352">
                  <c:v>19.5</c:v>
                </c:pt>
                <c:pt idx="353">
                  <c:v>19.5</c:v>
                </c:pt>
                <c:pt idx="354">
                  <c:v>19.5</c:v>
                </c:pt>
                <c:pt idx="355">
                  <c:v>19.5</c:v>
                </c:pt>
                <c:pt idx="356">
                  <c:v>19.5</c:v>
                </c:pt>
                <c:pt idx="357">
                  <c:v>19.5</c:v>
                </c:pt>
                <c:pt idx="358">
                  <c:v>19.5</c:v>
                </c:pt>
                <c:pt idx="359">
                  <c:v>19.5</c:v>
                </c:pt>
                <c:pt idx="360">
                  <c:v>19.5</c:v>
                </c:pt>
                <c:pt idx="361">
                  <c:v>19.5</c:v>
                </c:pt>
                <c:pt idx="362">
                  <c:v>19.5</c:v>
                </c:pt>
                <c:pt idx="363">
                  <c:v>19.5</c:v>
                </c:pt>
                <c:pt idx="364">
                  <c:v>19.5</c:v>
                </c:pt>
                <c:pt idx="365">
                  <c:v>19.5</c:v>
                </c:pt>
                <c:pt idx="366">
                  <c:v>19.5</c:v>
                </c:pt>
                <c:pt idx="367">
                  <c:v>19.5</c:v>
                </c:pt>
                <c:pt idx="368">
                  <c:v>19.5</c:v>
                </c:pt>
                <c:pt idx="369">
                  <c:v>19.5</c:v>
                </c:pt>
                <c:pt idx="370">
                  <c:v>19.5</c:v>
                </c:pt>
                <c:pt idx="371">
                  <c:v>19.5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19.5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19.5</c:v>
                </c:pt>
                <c:pt idx="382">
                  <c:v>19.5</c:v>
                </c:pt>
                <c:pt idx="383">
                  <c:v>19.5</c:v>
                </c:pt>
                <c:pt idx="384">
                  <c:v>29.5</c:v>
                </c:pt>
                <c:pt idx="385">
                  <c:v>29.5</c:v>
                </c:pt>
                <c:pt idx="386">
                  <c:v>29.5</c:v>
                </c:pt>
                <c:pt idx="387">
                  <c:v>29.5</c:v>
                </c:pt>
                <c:pt idx="388">
                  <c:v>29.5</c:v>
                </c:pt>
                <c:pt idx="389">
                  <c:v>29.5</c:v>
                </c:pt>
                <c:pt idx="390">
                  <c:v>29.5</c:v>
                </c:pt>
                <c:pt idx="391">
                  <c:v>29.5</c:v>
                </c:pt>
                <c:pt idx="392">
                  <c:v>29.5</c:v>
                </c:pt>
                <c:pt idx="393">
                  <c:v>29.5</c:v>
                </c:pt>
                <c:pt idx="394">
                  <c:v>29.5</c:v>
                </c:pt>
                <c:pt idx="395">
                  <c:v>29.5</c:v>
                </c:pt>
                <c:pt idx="396">
                  <c:v>29.5</c:v>
                </c:pt>
                <c:pt idx="397">
                  <c:v>29.5</c:v>
                </c:pt>
                <c:pt idx="398">
                  <c:v>29.5</c:v>
                </c:pt>
                <c:pt idx="399">
                  <c:v>29.5</c:v>
                </c:pt>
                <c:pt idx="400">
                  <c:v>29.5</c:v>
                </c:pt>
                <c:pt idx="401">
                  <c:v>29.5</c:v>
                </c:pt>
                <c:pt idx="402">
                  <c:v>29.5</c:v>
                </c:pt>
                <c:pt idx="403">
                  <c:v>29.5</c:v>
                </c:pt>
                <c:pt idx="404">
                  <c:v>29.5</c:v>
                </c:pt>
                <c:pt idx="405">
                  <c:v>29.5</c:v>
                </c:pt>
                <c:pt idx="406">
                  <c:v>29.5</c:v>
                </c:pt>
                <c:pt idx="407">
                  <c:v>29.5</c:v>
                </c:pt>
                <c:pt idx="408">
                  <c:v>29.5</c:v>
                </c:pt>
                <c:pt idx="409">
                  <c:v>29.5</c:v>
                </c:pt>
                <c:pt idx="410">
                  <c:v>29.5</c:v>
                </c:pt>
                <c:pt idx="411">
                  <c:v>29.5</c:v>
                </c:pt>
                <c:pt idx="412">
                  <c:v>29.5</c:v>
                </c:pt>
                <c:pt idx="413">
                  <c:v>29.5</c:v>
                </c:pt>
                <c:pt idx="414">
                  <c:v>29.5</c:v>
                </c:pt>
                <c:pt idx="415">
                  <c:v>29.5</c:v>
                </c:pt>
                <c:pt idx="416">
                  <c:v>29.5</c:v>
                </c:pt>
                <c:pt idx="417">
                  <c:v>29.5</c:v>
                </c:pt>
                <c:pt idx="418">
                  <c:v>29.5</c:v>
                </c:pt>
                <c:pt idx="419">
                  <c:v>29.5</c:v>
                </c:pt>
                <c:pt idx="420">
                  <c:v>29.5</c:v>
                </c:pt>
                <c:pt idx="421">
                  <c:v>29.5</c:v>
                </c:pt>
                <c:pt idx="422">
                  <c:v>29.5</c:v>
                </c:pt>
                <c:pt idx="423">
                  <c:v>29.5</c:v>
                </c:pt>
                <c:pt idx="424">
                  <c:v>29.5</c:v>
                </c:pt>
                <c:pt idx="425">
                  <c:v>29.5</c:v>
                </c:pt>
                <c:pt idx="426">
                  <c:v>29.5</c:v>
                </c:pt>
                <c:pt idx="427">
                  <c:v>29.5</c:v>
                </c:pt>
                <c:pt idx="428">
                  <c:v>29.5</c:v>
                </c:pt>
                <c:pt idx="429">
                  <c:v>29.5</c:v>
                </c:pt>
                <c:pt idx="430">
                  <c:v>29.5</c:v>
                </c:pt>
                <c:pt idx="431">
                  <c:v>29.5</c:v>
                </c:pt>
                <c:pt idx="432">
                  <c:v>29.5</c:v>
                </c:pt>
                <c:pt idx="433">
                  <c:v>29.5</c:v>
                </c:pt>
                <c:pt idx="434">
                  <c:v>29.5</c:v>
                </c:pt>
                <c:pt idx="435">
                  <c:v>29.5</c:v>
                </c:pt>
                <c:pt idx="436">
                  <c:v>29.5</c:v>
                </c:pt>
                <c:pt idx="437">
                  <c:v>29.5</c:v>
                </c:pt>
                <c:pt idx="438">
                  <c:v>29.5</c:v>
                </c:pt>
                <c:pt idx="439">
                  <c:v>29.5</c:v>
                </c:pt>
                <c:pt idx="440">
                  <c:v>29.5</c:v>
                </c:pt>
                <c:pt idx="441">
                  <c:v>29.5</c:v>
                </c:pt>
                <c:pt idx="442">
                  <c:v>29.5</c:v>
                </c:pt>
                <c:pt idx="443">
                  <c:v>29.5</c:v>
                </c:pt>
                <c:pt idx="444">
                  <c:v>29.5</c:v>
                </c:pt>
                <c:pt idx="445">
                  <c:v>29.5</c:v>
                </c:pt>
                <c:pt idx="446">
                  <c:v>29.5</c:v>
                </c:pt>
                <c:pt idx="447">
                  <c:v>29.5</c:v>
                </c:pt>
                <c:pt idx="448">
                  <c:v>29.5</c:v>
                </c:pt>
                <c:pt idx="449">
                  <c:v>29.5</c:v>
                </c:pt>
                <c:pt idx="450">
                  <c:v>29.5</c:v>
                </c:pt>
                <c:pt idx="451">
                  <c:v>29.5</c:v>
                </c:pt>
                <c:pt idx="452">
                  <c:v>29.5</c:v>
                </c:pt>
                <c:pt idx="453">
                  <c:v>29.5</c:v>
                </c:pt>
                <c:pt idx="454">
                  <c:v>29.5</c:v>
                </c:pt>
                <c:pt idx="455">
                  <c:v>29.5</c:v>
                </c:pt>
                <c:pt idx="456">
                  <c:v>29.5</c:v>
                </c:pt>
                <c:pt idx="457">
                  <c:v>29.5</c:v>
                </c:pt>
                <c:pt idx="458">
                  <c:v>29.5</c:v>
                </c:pt>
                <c:pt idx="459">
                  <c:v>29.5</c:v>
                </c:pt>
                <c:pt idx="460">
                  <c:v>29.5</c:v>
                </c:pt>
                <c:pt idx="461">
                  <c:v>29.5</c:v>
                </c:pt>
                <c:pt idx="462">
                  <c:v>29.5</c:v>
                </c:pt>
                <c:pt idx="463">
                  <c:v>29.5</c:v>
                </c:pt>
                <c:pt idx="464">
                  <c:v>29.5</c:v>
                </c:pt>
                <c:pt idx="465">
                  <c:v>29.5</c:v>
                </c:pt>
                <c:pt idx="466">
                  <c:v>29.5</c:v>
                </c:pt>
                <c:pt idx="467">
                  <c:v>29.5</c:v>
                </c:pt>
                <c:pt idx="468">
                  <c:v>29.5</c:v>
                </c:pt>
                <c:pt idx="469">
                  <c:v>29.5</c:v>
                </c:pt>
                <c:pt idx="470">
                  <c:v>29.5</c:v>
                </c:pt>
                <c:pt idx="471">
                  <c:v>29.5</c:v>
                </c:pt>
                <c:pt idx="472">
                  <c:v>29.5</c:v>
                </c:pt>
                <c:pt idx="473">
                  <c:v>29.5</c:v>
                </c:pt>
                <c:pt idx="474">
                  <c:v>29.5</c:v>
                </c:pt>
                <c:pt idx="475">
                  <c:v>29.5</c:v>
                </c:pt>
                <c:pt idx="476">
                  <c:v>29.5</c:v>
                </c:pt>
                <c:pt idx="477">
                  <c:v>29.5</c:v>
                </c:pt>
                <c:pt idx="478">
                  <c:v>29.5</c:v>
                </c:pt>
                <c:pt idx="479">
                  <c:v>29.5</c:v>
                </c:pt>
                <c:pt idx="480">
                  <c:v>29.5</c:v>
                </c:pt>
                <c:pt idx="481">
                  <c:v>29.5</c:v>
                </c:pt>
                <c:pt idx="482">
                  <c:v>29.5</c:v>
                </c:pt>
                <c:pt idx="483">
                  <c:v>29.5</c:v>
                </c:pt>
                <c:pt idx="484">
                  <c:v>29.5</c:v>
                </c:pt>
                <c:pt idx="485">
                  <c:v>29.5</c:v>
                </c:pt>
                <c:pt idx="486">
                  <c:v>29.5</c:v>
                </c:pt>
                <c:pt idx="487">
                  <c:v>29.5</c:v>
                </c:pt>
                <c:pt idx="488">
                  <c:v>29.5</c:v>
                </c:pt>
                <c:pt idx="489">
                  <c:v>29.5</c:v>
                </c:pt>
                <c:pt idx="490">
                  <c:v>29.5</c:v>
                </c:pt>
                <c:pt idx="491">
                  <c:v>29.5</c:v>
                </c:pt>
                <c:pt idx="492">
                  <c:v>29.5</c:v>
                </c:pt>
                <c:pt idx="493">
                  <c:v>29.5</c:v>
                </c:pt>
                <c:pt idx="494">
                  <c:v>29.5</c:v>
                </c:pt>
                <c:pt idx="495">
                  <c:v>29.5</c:v>
                </c:pt>
                <c:pt idx="496">
                  <c:v>29.5</c:v>
                </c:pt>
                <c:pt idx="497">
                  <c:v>29.5</c:v>
                </c:pt>
                <c:pt idx="498">
                  <c:v>29.5</c:v>
                </c:pt>
                <c:pt idx="499">
                  <c:v>29.5</c:v>
                </c:pt>
                <c:pt idx="500">
                  <c:v>29.5</c:v>
                </c:pt>
                <c:pt idx="501">
                  <c:v>29.5</c:v>
                </c:pt>
                <c:pt idx="502">
                  <c:v>29.5</c:v>
                </c:pt>
                <c:pt idx="503">
                  <c:v>29.5</c:v>
                </c:pt>
                <c:pt idx="504">
                  <c:v>29.5</c:v>
                </c:pt>
                <c:pt idx="505">
                  <c:v>29.5</c:v>
                </c:pt>
                <c:pt idx="506">
                  <c:v>29.5</c:v>
                </c:pt>
                <c:pt idx="507">
                  <c:v>29.5</c:v>
                </c:pt>
                <c:pt idx="508">
                  <c:v>29.5</c:v>
                </c:pt>
                <c:pt idx="509">
                  <c:v>29.5</c:v>
                </c:pt>
                <c:pt idx="510">
                  <c:v>29.5</c:v>
                </c:pt>
                <c:pt idx="511">
                  <c:v>29.5</c:v>
                </c:pt>
                <c:pt idx="512">
                  <c:v>39.5</c:v>
                </c:pt>
                <c:pt idx="513">
                  <c:v>39.5</c:v>
                </c:pt>
                <c:pt idx="514">
                  <c:v>39.5</c:v>
                </c:pt>
                <c:pt idx="515">
                  <c:v>39.5</c:v>
                </c:pt>
                <c:pt idx="516">
                  <c:v>39.5</c:v>
                </c:pt>
                <c:pt idx="517">
                  <c:v>39.5</c:v>
                </c:pt>
                <c:pt idx="518">
                  <c:v>39.5</c:v>
                </c:pt>
                <c:pt idx="519">
                  <c:v>39.5</c:v>
                </c:pt>
                <c:pt idx="520">
                  <c:v>39.5</c:v>
                </c:pt>
                <c:pt idx="521">
                  <c:v>39.5</c:v>
                </c:pt>
                <c:pt idx="522">
                  <c:v>39.5</c:v>
                </c:pt>
                <c:pt idx="523">
                  <c:v>39.5</c:v>
                </c:pt>
                <c:pt idx="524">
                  <c:v>39.5</c:v>
                </c:pt>
                <c:pt idx="525">
                  <c:v>39.5</c:v>
                </c:pt>
                <c:pt idx="526">
                  <c:v>39.5</c:v>
                </c:pt>
                <c:pt idx="527">
                  <c:v>39.5</c:v>
                </c:pt>
                <c:pt idx="528">
                  <c:v>39.5</c:v>
                </c:pt>
                <c:pt idx="529">
                  <c:v>39.5</c:v>
                </c:pt>
                <c:pt idx="530">
                  <c:v>39.5</c:v>
                </c:pt>
                <c:pt idx="531">
                  <c:v>39.5</c:v>
                </c:pt>
                <c:pt idx="532">
                  <c:v>39.5</c:v>
                </c:pt>
                <c:pt idx="533">
                  <c:v>39.5</c:v>
                </c:pt>
                <c:pt idx="534">
                  <c:v>39.5</c:v>
                </c:pt>
                <c:pt idx="535">
                  <c:v>39.5</c:v>
                </c:pt>
                <c:pt idx="536">
                  <c:v>39.5</c:v>
                </c:pt>
                <c:pt idx="537">
                  <c:v>39.5</c:v>
                </c:pt>
                <c:pt idx="538">
                  <c:v>39.5</c:v>
                </c:pt>
                <c:pt idx="539">
                  <c:v>39.5</c:v>
                </c:pt>
                <c:pt idx="540">
                  <c:v>39.5</c:v>
                </c:pt>
                <c:pt idx="541">
                  <c:v>39.5</c:v>
                </c:pt>
                <c:pt idx="542">
                  <c:v>39.5</c:v>
                </c:pt>
                <c:pt idx="543">
                  <c:v>39.5</c:v>
                </c:pt>
                <c:pt idx="544">
                  <c:v>39.5</c:v>
                </c:pt>
                <c:pt idx="545">
                  <c:v>39.5</c:v>
                </c:pt>
                <c:pt idx="546">
                  <c:v>39.5</c:v>
                </c:pt>
                <c:pt idx="547">
                  <c:v>39.5</c:v>
                </c:pt>
                <c:pt idx="548">
                  <c:v>39.5</c:v>
                </c:pt>
                <c:pt idx="549">
                  <c:v>39.5</c:v>
                </c:pt>
                <c:pt idx="550">
                  <c:v>39.5</c:v>
                </c:pt>
                <c:pt idx="551">
                  <c:v>39.5</c:v>
                </c:pt>
                <c:pt idx="552">
                  <c:v>39.5</c:v>
                </c:pt>
                <c:pt idx="553">
                  <c:v>39.5</c:v>
                </c:pt>
                <c:pt idx="554">
                  <c:v>39.5</c:v>
                </c:pt>
                <c:pt idx="555">
                  <c:v>39.5</c:v>
                </c:pt>
                <c:pt idx="556">
                  <c:v>39.5</c:v>
                </c:pt>
                <c:pt idx="557">
                  <c:v>39.5</c:v>
                </c:pt>
                <c:pt idx="558">
                  <c:v>39.5</c:v>
                </c:pt>
                <c:pt idx="559">
                  <c:v>39.5</c:v>
                </c:pt>
                <c:pt idx="560">
                  <c:v>39.5</c:v>
                </c:pt>
                <c:pt idx="561">
                  <c:v>39.5</c:v>
                </c:pt>
                <c:pt idx="562">
                  <c:v>39.5</c:v>
                </c:pt>
                <c:pt idx="563">
                  <c:v>39.5</c:v>
                </c:pt>
                <c:pt idx="564">
                  <c:v>39.5</c:v>
                </c:pt>
                <c:pt idx="565">
                  <c:v>39.5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39.5</c:v>
                </c:pt>
                <c:pt idx="570">
                  <c:v>39.5</c:v>
                </c:pt>
                <c:pt idx="571">
                  <c:v>39.5</c:v>
                </c:pt>
                <c:pt idx="572">
                  <c:v>39.5</c:v>
                </c:pt>
                <c:pt idx="573">
                  <c:v>39.5</c:v>
                </c:pt>
                <c:pt idx="574">
                  <c:v>39.5</c:v>
                </c:pt>
                <c:pt idx="575">
                  <c:v>39.5</c:v>
                </c:pt>
                <c:pt idx="576">
                  <c:v>39.5</c:v>
                </c:pt>
                <c:pt idx="577">
                  <c:v>39.5</c:v>
                </c:pt>
                <c:pt idx="578">
                  <c:v>39.5</c:v>
                </c:pt>
                <c:pt idx="579">
                  <c:v>39.5</c:v>
                </c:pt>
                <c:pt idx="580">
                  <c:v>39.5</c:v>
                </c:pt>
                <c:pt idx="581">
                  <c:v>39.5</c:v>
                </c:pt>
                <c:pt idx="582">
                  <c:v>39.5</c:v>
                </c:pt>
                <c:pt idx="583">
                  <c:v>39.5</c:v>
                </c:pt>
                <c:pt idx="584">
                  <c:v>39.5</c:v>
                </c:pt>
                <c:pt idx="585">
                  <c:v>39.5</c:v>
                </c:pt>
                <c:pt idx="586">
                  <c:v>39.5</c:v>
                </c:pt>
                <c:pt idx="587">
                  <c:v>39.5</c:v>
                </c:pt>
                <c:pt idx="588">
                  <c:v>39.5</c:v>
                </c:pt>
                <c:pt idx="589">
                  <c:v>39.5</c:v>
                </c:pt>
                <c:pt idx="590">
                  <c:v>39.5</c:v>
                </c:pt>
                <c:pt idx="591">
                  <c:v>39.5</c:v>
                </c:pt>
                <c:pt idx="592">
                  <c:v>39.5</c:v>
                </c:pt>
                <c:pt idx="593">
                  <c:v>39.5</c:v>
                </c:pt>
                <c:pt idx="594">
                  <c:v>39.5</c:v>
                </c:pt>
                <c:pt idx="595">
                  <c:v>39.5</c:v>
                </c:pt>
                <c:pt idx="596">
                  <c:v>39.5</c:v>
                </c:pt>
                <c:pt idx="597">
                  <c:v>39.5</c:v>
                </c:pt>
                <c:pt idx="598">
                  <c:v>39.5</c:v>
                </c:pt>
                <c:pt idx="599">
                  <c:v>39.5</c:v>
                </c:pt>
                <c:pt idx="600">
                  <c:v>39.5</c:v>
                </c:pt>
                <c:pt idx="601">
                  <c:v>39.5</c:v>
                </c:pt>
                <c:pt idx="602">
                  <c:v>39.5</c:v>
                </c:pt>
                <c:pt idx="603">
                  <c:v>39.5</c:v>
                </c:pt>
                <c:pt idx="604">
                  <c:v>39.5</c:v>
                </c:pt>
                <c:pt idx="605">
                  <c:v>39.5</c:v>
                </c:pt>
                <c:pt idx="606">
                  <c:v>39.5</c:v>
                </c:pt>
                <c:pt idx="607">
                  <c:v>39.5</c:v>
                </c:pt>
                <c:pt idx="608">
                  <c:v>39.5</c:v>
                </c:pt>
                <c:pt idx="609">
                  <c:v>39.5</c:v>
                </c:pt>
                <c:pt idx="610">
                  <c:v>39.5</c:v>
                </c:pt>
                <c:pt idx="611">
                  <c:v>39.5</c:v>
                </c:pt>
                <c:pt idx="612">
                  <c:v>39.5</c:v>
                </c:pt>
                <c:pt idx="613">
                  <c:v>39.5</c:v>
                </c:pt>
                <c:pt idx="614">
                  <c:v>39.5</c:v>
                </c:pt>
                <c:pt idx="615">
                  <c:v>39.5</c:v>
                </c:pt>
                <c:pt idx="616">
                  <c:v>39.5</c:v>
                </c:pt>
                <c:pt idx="617">
                  <c:v>39.5</c:v>
                </c:pt>
                <c:pt idx="618">
                  <c:v>39.5</c:v>
                </c:pt>
                <c:pt idx="619">
                  <c:v>39.5</c:v>
                </c:pt>
                <c:pt idx="620">
                  <c:v>39.5</c:v>
                </c:pt>
                <c:pt idx="621">
                  <c:v>39.5</c:v>
                </c:pt>
                <c:pt idx="622">
                  <c:v>39.5</c:v>
                </c:pt>
                <c:pt idx="623">
                  <c:v>39.5</c:v>
                </c:pt>
                <c:pt idx="624">
                  <c:v>39.5</c:v>
                </c:pt>
                <c:pt idx="625">
                  <c:v>39.5</c:v>
                </c:pt>
                <c:pt idx="626">
                  <c:v>39.5</c:v>
                </c:pt>
                <c:pt idx="627">
                  <c:v>39.5</c:v>
                </c:pt>
                <c:pt idx="628">
                  <c:v>39.5</c:v>
                </c:pt>
                <c:pt idx="629">
                  <c:v>39.5</c:v>
                </c:pt>
                <c:pt idx="630">
                  <c:v>39.5</c:v>
                </c:pt>
                <c:pt idx="631">
                  <c:v>39.5</c:v>
                </c:pt>
                <c:pt idx="632">
                  <c:v>39.5</c:v>
                </c:pt>
                <c:pt idx="633">
                  <c:v>39.5</c:v>
                </c:pt>
                <c:pt idx="634">
                  <c:v>39.5</c:v>
                </c:pt>
                <c:pt idx="635">
                  <c:v>39.5</c:v>
                </c:pt>
                <c:pt idx="636">
                  <c:v>39.5</c:v>
                </c:pt>
                <c:pt idx="637">
                  <c:v>39.5</c:v>
                </c:pt>
                <c:pt idx="638">
                  <c:v>39.5</c:v>
                </c:pt>
                <c:pt idx="639">
                  <c:v>39.5</c:v>
                </c:pt>
                <c:pt idx="640">
                  <c:v>49.5</c:v>
                </c:pt>
                <c:pt idx="641">
                  <c:v>49.5</c:v>
                </c:pt>
                <c:pt idx="642">
                  <c:v>49.5</c:v>
                </c:pt>
                <c:pt idx="643">
                  <c:v>49.5</c:v>
                </c:pt>
                <c:pt idx="644">
                  <c:v>49.5</c:v>
                </c:pt>
                <c:pt idx="645">
                  <c:v>49.5</c:v>
                </c:pt>
                <c:pt idx="646">
                  <c:v>49.5</c:v>
                </c:pt>
                <c:pt idx="647">
                  <c:v>49.5</c:v>
                </c:pt>
                <c:pt idx="648">
                  <c:v>49.5</c:v>
                </c:pt>
                <c:pt idx="649">
                  <c:v>49.5</c:v>
                </c:pt>
                <c:pt idx="650">
                  <c:v>49.5</c:v>
                </c:pt>
                <c:pt idx="651">
                  <c:v>49.5</c:v>
                </c:pt>
                <c:pt idx="652">
                  <c:v>49.5</c:v>
                </c:pt>
                <c:pt idx="653">
                  <c:v>49.5</c:v>
                </c:pt>
                <c:pt idx="654">
                  <c:v>49.5</c:v>
                </c:pt>
                <c:pt idx="655">
                  <c:v>49.5</c:v>
                </c:pt>
                <c:pt idx="656">
                  <c:v>49.5</c:v>
                </c:pt>
                <c:pt idx="657">
                  <c:v>49.5</c:v>
                </c:pt>
                <c:pt idx="658">
                  <c:v>49.5</c:v>
                </c:pt>
                <c:pt idx="659">
                  <c:v>49.5</c:v>
                </c:pt>
                <c:pt idx="660">
                  <c:v>49.5</c:v>
                </c:pt>
                <c:pt idx="661">
                  <c:v>49.5</c:v>
                </c:pt>
                <c:pt idx="662">
                  <c:v>49.5</c:v>
                </c:pt>
                <c:pt idx="663">
                  <c:v>49.5</c:v>
                </c:pt>
                <c:pt idx="664">
                  <c:v>49.5</c:v>
                </c:pt>
                <c:pt idx="665">
                  <c:v>49.5</c:v>
                </c:pt>
                <c:pt idx="666">
                  <c:v>49.5</c:v>
                </c:pt>
                <c:pt idx="667">
                  <c:v>49.5</c:v>
                </c:pt>
                <c:pt idx="668">
                  <c:v>49.5</c:v>
                </c:pt>
                <c:pt idx="669">
                  <c:v>49.5</c:v>
                </c:pt>
                <c:pt idx="670">
                  <c:v>49.5</c:v>
                </c:pt>
                <c:pt idx="671">
                  <c:v>49.5</c:v>
                </c:pt>
                <c:pt idx="672">
                  <c:v>49.5</c:v>
                </c:pt>
                <c:pt idx="673">
                  <c:v>49.5</c:v>
                </c:pt>
                <c:pt idx="674">
                  <c:v>49.5</c:v>
                </c:pt>
                <c:pt idx="675">
                  <c:v>49.5</c:v>
                </c:pt>
                <c:pt idx="676">
                  <c:v>49.5</c:v>
                </c:pt>
                <c:pt idx="677">
                  <c:v>49.5</c:v>
                </c:pt>
                <c:pt idx="678">
                  <c:v>49.5</c:v>
                </c:pt>
                <c:pt idx="679">
                  <c:v>49.5</c:v>
                </c:pt>
                <c:pt idx="680">
                  <c:v>49.5</c:v>
                </c:pt>
                <c:pt idx="681">
                  <c:v>49.5</c:v>
                </c:pt>
                <c:pt idx="682">
                  <c:v>49.5</c:v>
                </c:pt>
                <c:pt idx="683">
                  <c:v>49.5</c:v>
                </c:pt>
                <c:pt idx="684">
                  <c:v>49.5</c:v>
                </c:pt>
                <c:pt idx="685">
                  <c:v>49.5</c:v>
                </c:pt>
                <c:pt idx="686">
                  <c:v>49.5</c:v>
                </c:pt>
                <c:pt idx="687">
                  <c:v>49.5</c:v>
                </c:pt>
                <c:pt idx="688">
                  <c:v>49.5</c:v>
                </c:pt>
                <c:pt idx="689">
                  <c:v>49.5</c:v>
                </c:pt>
                <c:pt idx="690">
                  <c:v>49.5</c:v>
                </c:pt>
                <c:pt idx="691">
                  <c:v>49.5</c:v>
                </c:pt>
                <c:pt idx="692">
                  <c:v>49.5</c:v>
                </c:pt>
                <c:pt idx="693">
                  <c:v>49.5</c:v>
                </c:pt>
                <c:pt idx="694">
                  <c:v>49.5</c:v>
                </c:pt>
                <c:pt idx="695">
                  <c:v>49.5</c:v>
                </c:pt>
                <c:pt idx="696">
                  <c:v>49.5</c:v>
                </c:pt>
                <c:pt idx="697">
                  <c:v>49.5</c:v>
                </c:pt>
                <c:pt idx="698">
                  <c:v>49.5</c:v>
                </c:pt>
                <c:pt idx="699">
                  <c:v>49.5</c:v>
                </c:pt>
                <c:pt idx="700">
                  <c:v>49.5</c:v>
                </c:pt>
                <c:pt idx="701">
                  <c:v>49.5</c:v>
                </c:pt>
                <c:pt idx="702">
                  <c:v>49.5</c:v>
                </c:pt>
                <c:pt idx="703">
                  <c:v>49.5</c:v>
                </c:pt>
                <c:pt idx="704">
                  <c:v>49.5</c:v>
                </c:pt>
                <c:pt idx="705">
                  <c:v>49.5</c:v>
                </c:pt>
                <c:pt idx="706">
                  <c:v>49.5</c:v>
                </c:pt>
                <c:pt idx="707">
                  <c:v>49.5</c:v>
                </c:pt>
                <c:pt idx="708">
                  <c:v>49.5</c:v>
                </c:pt>
                <c:pt idx="709">
                  <c:v>49.5</c:v>
                </c:pt>
                <c:pt idx="710">
                  <c:v>49.5</c:v>
                </c:pt>
                <c:pt idx="711">
                  <c:v>49.5</c:v>
                </c:pt>
                <c:pt idx="712">
                  <c:v>49.5</c:v>
                </c:pt>
                <c:pt idx="713">
                  <c:v>49.5</c:v>
                </c:pt>
                <c:pt idx="714">
                  <c:v>49.5</c:v>
                </c:pt>
                <c:pt idx="715">
                  <c:v>49.5</c:v>
                </c:pt>
                <c:pt idx="716">
                  <c:v>49.5</c:v>
                </c:pt>
                <c:pt idx="717">
                  <c:v>49.5</c:v>
                </c:pt>
                <c:pt idx="718">
                  <c:v>49.5</c:v>
                </c:pt>
                <c:pt idx="719">
                  <c:v>49.5</c:v>
                </c:pt>
                <c:pt idx="720">
                  <c:v>49.5</c:v>
                </c:pt>
                <c:pt idx="721">
                  <c:v>49.5</c:v>
                </c:pt>
                <c:pt idx="722">
                  <c:v>49.5</c:v>
                </c:pt>
                <c:pt idx="723">
                  <c:v>49.5</c:v>
                </c:pt>
                <c:pt idx="724">
                  <c:v>49.5</c:v>
                </c:pt>
                <c:pt idx="725">
                  <c:v>49.5</c:v>
                </c:pt>
                <c:pt idx="726">
                  <c:v>49.5</c:v>
                </c:pt>
                <c:pt idx="727">
                  <c:v>49.5</c:v>
                </c:pt>
                <c:pt idx="728">
                  <c:v>49.5</c:v>
                </c:pt>
                <c:pt idx="729">
                  <c:v>49.5</c:v>
                </c:pt>
                <c:pt idx="730">
                  <c:v>49.5</c:v>
                </c:pt>
                <c:pt idx="731">
                  <c:v>49.5</c:v>
                </c:pt>
                <c:pt idx="732">
                  <c:v>49.5</c:v>
                </c:pt>
                <c:pt idx="733">
                  <c:v>49.5</c:v>
                </c:pt>
                <c:pt idx="734">
                  <c:v>49.5</c:v>
                </c:pt>
                <c:pt idx="735">
                  <c:v>49.5</c:v>
                </c:pt>
                <c:pt idx="736">
                  <c:v>49.5</c:v>
                </c:pt>
                <c:pt idx="737">
                  <c:v>49.5</c:v>
                </c:pt>
                <c:pt idx="738">
                  <c:v>49.5</c:v>
                </c:pt>
                <c:pt idx="739">
                  <c:v>49.5</c:v>
                </c:pt>
                <c:pt idx="740">
                  <c:v>49.5</c:v>
                </c:pt>
                <c:pt idx="741">
                  <c:v>49.5</c:v>
                </c:pt>
                <c:pt idx="742">
                  <c:v>49.5</c:v>
                </c:pt>
                <c:pt idx="743">
                  <c:v>49.5</c:v>
                </c:pt>
                <c:pt idx="744">
                  <c:v>49.5</c:v>
                </c:pt>
                <c:pt idx="745">
                  <c:v>49.5</c:v>
                </c:pt>
                <c:pt idx="746">
                  <c:v>49.5</c:v>
                </c:pt>
                <c:pt idx="747">
                  <c:v>49.5</c:v>
                </c:pt>
                <c:pt idx="748">
                  <c:v>49.5</c:v>
                </c:pt>
                <c:pt idx="749">
                  <c:v>49.5</c:v>
                </c:pt>
                <c:pt idx="750">
                  <c:v>49.5</c:v>
                </c:pt>
                <c:pt idx="751">
                  <c:v>49.5</c:v>
                </c:pt>
                <c:pt idx="752">
                  <c:v>49.5</c:v>
                </c:pt>
                <c:pt idx="753">
                  <c:v>49.5</c:v>
                </c:pt>
                <c:pt idx="754">
                  <c:v>49.5</c:v>
                </c:pt>
                <c:pt idx="755">
                  <c:v>49.5</c:v>
                </c:pt>
                <c:pt idx="756">
                  <c:v>49.5</c:v>
                </c:pt>
                <c:pt idx="757">
                  <c:v>49.5</c:v>
                </c:pt>
                <c:pt idx="758">
                  <c:v>49.5</c:v>
                </c:pt>
                <c:pt idx="759">
                  <c:v>49.5</c:v>
                </c:pt>
                <c:pt idx="760">
                  <c:v>49.5</c:v>
                </c:pt>
                <c:pt idx="761">
                  <c:v>49.5</c:v>
                </c:pt>
                <c:pt idx="762">
                  <c:v>49.5</c:v>
                </c:pt>
                <c:pt idx="763">
                  <c:v>49.5</c:v>
                </c:pt>
                <c:pt idx="764">
                  <c:v>49.5</c:v>
                </c:pt>
                <c:pt idx="765">
                  <c:v>49.5</c:v>
                </c:pt>
                <c:pt idx="766">
                  <c:v>49.5</c:v>
                </c:pt>
                <c:pt idx="767">
                  <c:v>49.5</c:v>
                </c:pt>
                <c:pt idx="768">
                  <c:v>59.5</c:v>
                </c:pt>
                <c:pt idx="769">
                  <c:v>59.5</c:v>
                </c:pt>
                <c:pt idx="770">
                  <c:v>59.5</c:v>
                </c:pt>
                <c:pt idx="771">
                  <c:v>59.5</c:v>
                </c:pt>
                <c:pt idx="772">
                  <c:v>59.5</c:v>
                </c:pt>
                <c:pt idx="773">
                  <c:v>59.5</c:v>
                </c:pt>
                <c:pt idx="774">
                  <c:v>59.5</c:v>
                </c:pt>
                <c:pt idx="775">
                  <c:v>59.5</c:v>
                </c:pt>
                <c:pt idx="776">
                  <c:v>59.5</c:v>
                </c:pt>
                <c:pt idx="777">
                  <c:v>59.5</c:v>
                </c:pt>
                <c:pt idx="778">
                  <c:v>59.5</c:v>
                </c:pt>
                <c:pt idx="779">
                  <c:v>59.5</c:v>
                </c:pt>
                <c:pt idx="780">
                  <c:v>59.5</c:v>
                </c:pt>
                <c:pt idx="781">
                  <c:v>59.5</c:v>
                </c:pt>
                <c:pt idx="782">
                  <c:v>59.5</c:v>
                </c:pt>
                <c:pt idx="783">
                  <c:v>59.5</c:v>
                </c:pt>
                <c:pt idx="784">
                  <c:v>59.5</c:v>
                </c:pt>
                <c:pt idx="785">
                  <c:v>59.5</c:v>
                </c:pt>
                <c:pt idx="786">
                  <c:v>59.5</c:v>
                </c:pt>
                <c:pt idx="787">
                  <c:v>59.5</c:v>
                </c:pt>
                <c:pt idx="788">
                  <c:v>59.5</c:v>
                </c:pt>
                <c:pt idx="789">
                  <c:v>59.5</c:v>
                </c:pt>
                <c:pt idx="790">
                  <c:v>59.5</c:v>
                </c:pt>
                <c:pt idx="791">
                  <c:v>59.5</c:v>
                </c:pt>
                <c:pt idx="792">
                  <c:v>59.5</c:v>
                </c:pt>
                <c:pt idx="793">
                  <c:v>59.5</c:v>
                </c:pt>
                <c:pt idx="794">
                  <c:v>59.5</c:v>
                </c:pt>
                <c:pt idx="795">
                  <c:v>59.5</c:v>
                </c:pt>
                <c:pt idx="796">
                  <c:v>59.5</c:v>
                </c:pt>
                <c:pt idx="797">
                  <c:v>59.5</c:v>
                </c:pt>
                <c:pt idx="798">
                  <c:v>59.5</c:v>
                </c:pt>
                <c:pt idx="799">
                  <c:v>59.5</c:v>
                </c:pt>
                <c:pt idx="800">
                  <c:v>59.5</c:v>
                </c:pt>
                <c:pt idx="801">
                  <c:v>59.5</c:v>
                </c:pt>
                <c:pt idx="802">
                  <c:v>59.5</c:v>
                </c:pt>
                <c:pt idx="803">
                  <c:v>59.5</c:v>
                </c:pt>
                <c:pt idx="804">
                  <c:v>59.5</c:v>
                </c:pt>
                <c:pt idx="805">
                  <c:v>59.5</c:v>
                </c:pt>
                <c:pt idx="806">
                  <c:v>59.5</c:v>
                </c:pt>
                <c:pt idx="807">
                  <c:v>59.5</c:v>
                </c:pt>
                <c:pt idx="808">
                  <c:v>59.5</c:v>
                </c:pt>
                <c:pt idx="809">
                  <c:v>59.5</c:v>
                </c:pt>
                <c:pt idx="810">
                  <c:v>59.5</c:v>
                </c:pt>
                <c:pt idx="811">
                  <c:v>59.5</c:v>
                </c:pt>
                <c:pt idx="812">
                  <c:v>59.5</c:v>
                </c:pt>
                <c:pt idx="813">
                  <c:v>59.5</c:v>
                </c:pt>
                <c:pt idx="814">
                  <c:v>59.5</c:v>
                </c:pt>
                <c:pt idx="815">
                  <c:v>59.5</c:v>
                </c:pt>
                <c:pt idx="816">
                  <c:v>59.5</c:v>
                </c:pt>
                <c:pt idx="817">
                  <c:v>59.5</c:v>
                </c:pt>
                <c:pt idx="818">
                  <c:v>59.5</c:v>
                </c:pt>
                <c:pt idx="819">
                  <c:v>59.5</c:v>
                </c:pt>
                <c:pt idx="820">
                  <c:v>59.5</c:v>
                </c:pt>
                <c:pt idx="821">
                  <c:v>59.5</c:v>
                </c:pt>
                <c:pt idx="822">
                  <c:v>59.5</c:v>
                </c:pt>
                <c:pt idx="823">
                  <c:v>59.5</c:v>
                </c:pt>
                <c:pt idx="824">
                  <c:v>59.5</c:v>
                </c:pt>
                <c:pt idx="825">
                  <c:v>59.5</c:v>
                </c:pt>
                <c:pt idx="826">
                  <c:v>59.5</c:v>
                </c:pt>
                <c:pt idx="827">
                  <c:v>59.5</c:v>
                </c:pt>
                <c:pt idx="828">
                  <c:v>59.5</c:v>
                </c:pt>
                <c:pt idx="829">
                  <c:v>59.5</c:v>
                </c:pt>
                <c:pt idx="830">
                  <c:v>59.5</c:v>
                </c:pt>
                <c:pt idx="831">
                  <c:v>59.5</c:v>
                </c:pt>
                <c:pt idx="832">
                  <c:v>59.5</c:v>
                </c:pt>
                <c:pt idx="833">
                  <c:v>59.5</c:v>
                </c:pt>
                <c:pt idx="834">
                  <c:v>59.5</c:v>
                </c:pt>
                <c:pt idx="835">
                  <c:v>59.5</c:v>
                </c:pt>
                <c:pt idx="836">
                  <c:v>59.5</c:v>
                </c:pt>
                <c:pt idx="837">
                  <c:v>59.5</c:v>
                </c:pt>
                <c:pt idx="838">
                  <c:v>59.5</c:v>
                </c:pt>
                <c:pt idx="839">
                  <c:v>59.5</c:v>
                </c:pt>
                <c:pt idx="840">
                  <c:v>59.5</c:v>
                </c:pt>
                <c:pt idx="841">
                  <c:v>59.5</c:v>
                </c:pt>
                <c:pt idx="842">
                  <c:v>59.5</c:v>
                </c:pt>
                <c:pt idx="843">
                  <c:v>59.5</c:v>
                </c:pt>
                <c:pt idx="844">
                  <c:v>59.5</c:v>
                </c:pt>
                <c:pt idx="845">
                  <c:v>59.5</c:v>
                </c:pt>
                <c:pt idx="846">
                  <c:v>59.5</c:v>
                </c:pt>
                <c:pt idx="847">
                  <c:v>59.5</c:v>
                </c:pt>
                <c:pt idx="848">
                  <c:v>59.5</c:v>
                </c:pt>
                <c:pt idx="849">
                  <c:v>59.5</c:v>
                </c:pt>
                <c:pt idx="850">
                  <c:v>59.5</c:v>
                </c:pt>
                <c:pt idx="851">
                  <c:v>59.5</c:v>
                </c:pt>
                <c:pt idx="852">
                  <c:v>59.5</c:v>
                </c:pt>
                <c:pt idx="853">
                  <c:v>59.5</c:v>
                </c:pt>
                <c:pt idx="854">
                  <c:v>59.5</c:v>
                </c:pt>
                <c:pt idx="855">
                  <c:v>59.5</c:v>
                </c:pt>
                <c:pt idx="856">
                  <c:v>59.5</c:v>
                </c:pt>
                <c:pt idx="857">
                  <c:v>59.5</c:v>
                </c:pt>
                <c:pt idx="858">
                  <c:v>59.5</c:v>
                </c:pt>
                <c:pt idx="859">
                  <c:v>59.5</c:v>
                </c:pt>
                <c:pt idx="860">
                  <c:v>59.5</c:v>
                </c:pt>
                <c:pt idx="861">
                  <c:v>59.5</c:v>
                </c:pt>
                <c:pt idx="862">
                  <c:v>59.5</c:v>
                </c:pt>
                <c:pt idx="863">
                  <c:v>59.5</c:v>
                </c:pt>
                <c:pt idx="864">
                  <c:v>59.5</c:v>
                </c:pt>
                <c:pt idx="865">
                  <c:v>59.5</c:v>
                </c:pt>
                <c:pt idx="866">
                  <c:v>59.5</c:v>
                </c:pt>
                <c:pt idx="867">
                  <c:v>59.5</c:v>
                </c:pt>
                <c:pt idx="868">
                  <c:v>59.5</c:v>
                </c:pt>
                <c:pt idx="869">
                  <c:v>59.5</c:v>
                </c:pt>
                <c:pt idx="870">
                  <c:v>59.5</c:v>
                </c:pt>
                <c:pt idx="871">
                  <c:v>59.5</c:v>
                </c:pt>
                <c:pt idx="872">
                  <c:v>59.5</c:v>
                </c:pt>
                <c:pt idx="873">
                  <c:v>59.5</c:v>
                </c:pt>
                <c:pt idx="874">
                  <c:v>59.5</c:v>
                </c:pt>
                <c:pt idx="875">
                  <c:v>59.5</c:v>
                </c:pt>
                <c:pt idx="876">
                  <c:v>59.5</c:v>
                </c:pt>
                <c:pt idx="877">
                  <c:v>59.5</c:v>
                </c:pt>
                <c:pt idx="878">
                  <c:v>59.5</c:v>
                </c:pt>
                <c:pt idx="879">
                  <c:v>59.5</c:v>
                </c:pt>
                <c:pt idx="880">
                  <c:v>59.5</c:v>
                </c:pt>
                <c:pt idx="881">
                  <c:v>59.5</c:v>
                </c:pt>
                <c:pt idx="882">
                  <c:v>59.5</c:v>
                </c:pt>
                <c:pt idx="883">
                  <c:v>59.5</c:v>
                </c:pt>
                <c:pt idx="884">
                  <c:v>59.5</c:v>
                </c:pt>
                <c:pt idx="885">
                  <c:v>59.5</c:v>
                </c:pt>
                <c:pt idx="886">
                  <c:v>59.5</c:v>
                </c:pt>
                <c:pt idx="887">
                  <c:v>59.5</c:v>
                </c:pt>
                <c:pt idx="888">
                  <c:v>59.5</c:v>
                </c:pt>
                <c:pt idx="889">
                  <c:v>59.5</c:v>
                </c:pt>
                <c:pt idx="890">
                  <c:v>59.5</c:v>
                </c:pt>
                <c:pt idx="891">
                  <c:v>59.5</c:v>
                </c:pt>
                <c:pt idx="892">
                  <c:v>59.5</c:v>
                </c:pt>
                <c:pt idx="893">
                  <c:v>59.5</c:v>
                </c:pt>
                <c:pt idx="894">
                  <c:v>59.5</c:v>
                </c:pt>
                <c:pt idx="895">
                  <c:v>59.5</c:v>
                </c:pt>
                <c:pt idx="896">
                  <c:v>69.5</c:v>
                </c:pt>
                <c:pt idx="897">
                  <c:v>69.5</c:v>
                </c:pt>
                <c:pt idx="898">
                  <c:v>69.5</c:v>
                </c:pt>
                <c:pt idx="899">
                  <c:v>69.5</c:v>
                </c:pt>
                <c:pt idx="900">
                  <c:v>69.5</c:v>
                </c:pt>
                <c:pt idx="901">
                  <c:v>69.5</c:v>
                </c:pt>
                <c:pt idx="902">
                  <c:v>69.5</c:v>
                </c:pt>
                <c:pt idx="903">
                  <c:v>69.5</c:v>
                </c:pt>
                <c:pt idx="904">
                  <c:v>69.5</c:v>
                </c:pt>
                <c:pt idx="905">
                  <c:v>69.5</c:v>
                </c:pt>
                <c:pt idx="906">
                  <c:v>69.5</c:v>
                </c:pt>
                <c:pt idx="907">
                  <c:v>69.5</c:v>
                </c:pt>
                <c:pt idx="908">
                  <c:v>69.5</c:v>
                </c:pt>
                <c:pt idx="909">
                  <c:v>69.5</c:v>
                </c:pt>
                <c:pt idx="910">
                  <c:v>69.5</c:v>
                </c:pt>
                <c:pt idx="911">
                  <c:v>69.5</c:v>
                </c:pt>
                <c:pt idx="912">
                  <c:v>69.5</c:v>
                </c:pt>
                <c:pt idx="913">
                  <c:v>69.5</c:v>
                </c:pt>
                <c:pt idx="914">
                  <c:v>69.5</c:v>
                </c:pt>
                <c:pt idx="915">
                  <c:v>69.5</c:v>
                </c:pt>
                <c:pt idx="916">
                  <c:v>69.5</c:v>
                </c:pt>
                <c:pt idx="917">
                  <c:v>69.5</c:v>
                </c:pt>
                <c:pt idx="918">
                  <c:v>69.5</c:v>
                </c:pt>
                <c:pt idx="919">
                  <c:v>69.5</c:v>
                </c:pt>
                <c:pt idx="920">
                  <c:v>69.5</c:v>
                </c:pt>
                <c:pt idx="921">
                  <c:v>69.5</c:v>
                </c:pt>
                <c:pt idx="922">
                  <c:v>69.5</c:v>
                </c:pt>
                <c:pt idx="923">
                  <c:v>69.5</c:v>
                </c:pt>
                <c:pt idx="924">
                  <c:v>69.5</c:v>
                </c:pt>
                <c:pt idx="925">
                  <c:v>69.5</c:v>
                </c:pt>
                <c:pt idx="926">
                  <c:v>69.5</c:v>
                </c:pt>
                <c:pt idx="927">
                  <c:v>69.5</c:v>
                </c:pt>
                <c:pt idx="928">
                  <c:v>69.5</c:v>
                </c:pt>
                <c:pt idx="929">
                  <c:v>69.5</c:v>
                </c:pt>
                <c:pt idx="930">
                  <c:v>69.5</c:v>
                </c:pt>
                <c:pt idx="931">
                  <c:v>69.5</c:v>
                </c:pt>
                <c:pt idx="932">
                  <c:v>69.5</c:v>
                </c:pt>
                <c:pt idx="933">
                  <c:v>69.5</c:v>
                </c:pt>
                <c:pt idx="934">
                  <c:v>69.5</c:v>
                </c:pt>
                <c:pt idx="935">
                  <c:v>69.5</c:v>
                </c:pt>
                <c:pt idx="936">
                  <c:v>69.5</c:v>
                </c:pt>
                <c:pt idx="937">
                  <c:v>69.5</c:v>
                </c:pt>
                <c:pt idx="938">
                  <c:v>69.5</c:v>
                </c:pt>
                <c:pt idx="939">
                  <c:v>69.5</c:v>
                </c:pt>
                <c:pt idx="940">
                  <c:v>69.5</c:v>
                </c:pt>
                <c:pt idx="941">
                  <c:v>69.5</c:v>
                </c:pt>
                <c:pt idx="942">
                  <c:v>69.5</c:v>
                </c:pt>
                <c:pt idx="943">
                  <c:v>69.5</c:v>
                </c:pt>
                <c:pt idx="944">
                  <c:v>69.5</c:v>
                </c:pt>
                <c:pt idx="945">
                  <c:v>69.5</c:v>
                </c:pt>
                <c:pt idx="946">
                  <c:v>69.5</c:v>
                </c:pt>
                <c:pt idx="947">
                  <c:v>69.5</c:v>
                </c:pt>
                <c:pt idx="948">
                  <c:v>69.5</c:v>
                </c:pt>
                <c:pt idx="949">
                  <c:v>69.5</c:v>
                </c:pt>
                <c:pt idx="950">
                  <c:v>69.5</c:v>
                </c:pt>
                <c:pt idx="951">
                  <c:v>69.5</c:v>
                </c:pt>
                <c:pt idx="952">
                  <c:v>69.5</c:v>
                </c:pt>
                <c:pt idx="953">
                  <c:v>69.5</c:v>
                </c:pt>
                <c:pt idx="954">
                  <c:v>69.5</c:v>
                </c:pt>
                <c:pt idx="955">
                  <c:v>69.5</c:v>
                </c:pt>
                <c:pt idx="956">
                  <c:v>69.5</c:v>
                </c:pt>
                <c:pt idx="957">
                  <c:v>69.5</c:v>
                </c:pt>
                <c:pt idx="958">
                  <c:v>69.5</c:v>
                </c:pt>
                <c:pt idx="959">
                  <c:v>69.5</c:v>
                </c:pt>
                <c:pt idx="960">
                  <c:v>69.5</c:v>
                </c:pt>
                <c:pt idx="961">
                  <c:v>69.5</c:v>
                </c:pt>
                <c:pt idx="962">
                  <c:v>69.5</c:v>
                </c:pt>
                <c:pt idx="963">
                  <c:v>69.5</c:v>
                </c:pt>
                <c:pt idx="964">
                  <c:v>69.5</c:v>
                </c:pt>
                <c:pt idx="965">
                  <c:v>69.5</c:v>
                </c:pt>
                <c:pt idx="966">
                  <c:v>69.5</c:v>
                </c:pt>
                <c:pt idx="967">
                  <c:v>69.5</c:v>
                </c:pt>
                <c:pt idx="968">
                  <c:v>69.5</c:v>
                </c:pt>
                <c:pt idx="969">
                  <c:v>69.5</c:v>
                </c:pt>
                <c:pt idx="970">
                  <c:v>69.5</c:v>
                </c:pt>
                <c:pt idx="971">
                  <c:v>69.5</c:v>
                </c:pt>
                <c:pt idx="972">
                  <c:v>69.5</c:v>
                </c:pt>
                <c:pt idx="973">
                  <c:v>69.5</c:v>
                </c:pt>
                <c:pt idx="974">
                  <c:v>69.5</c:v>
                </c:pt>
                <c:pt idx="975">
                  <c:v>69.5</c:v>
                </c:pt>
                <c:pt idx="976">
                  <c:v>69.5</c:v>
                </c:pt>
                <c:pt idx="977">
                  <c:v>69.5</c:v>
                </c:pt>
                <c:pt idx="978">
                  <c:v>69.5</c:v>
                </c:pt>
                <c:pt idx="979">
                  <c:v>69.5</c:v>
                </c:pt>
                <c:pt idx="980">
                  <c:v>69.5</c:v>
                </c:pt>
                <c:pt idx="981">
                  <c:v>69.5</c:v>
                </c:pt>
                <c:pt idx="982">
                  <c:v>69.5</c:v>
                </c:pt>
                <c:pt idx="983">
                  <c:v>69.5</c:v>
                </c:pt>
                <c:pt idx="984">
                  <c:v>69.5</c:v>
                </c:pt>
                <c:pt idx="985">
                  <c:v>69.5</c:v>
                </c:pt>
                <c:pt idx="986">
                  <c:v>69.5</c:v>
                </c:pt>
                <c:pt idx="987">
                  <c:v>69.5</c:v>
                </c:pt>
                <c:pt idx="988">
                  <c:v>69.5</c:v>
                </c:pt>
                <c:pt idx="989">
                  <c:v>69.5</c:v>
                </c:pt>
                <c:pt idx="990">
                  <c:v>69.5</c:v>
                </c:pt>
                <c:pt idx="991">
                  <c:v>69.5</c:v>
                </c:pt>
                <c:pt idx="992">
                  <c:v>69.5</c:v>
                </c:pt>
                <c:pt idx="993">
                  <c:v>69.5</c:v>
                </c:pt>
                <c:pt idx="994">
                  <c:v>69.5</c:v>
                </c:pt>
                <c:pt idx="995">
                  <c:v>69.5</c:v>
                </c:pt>
                <c:pt idx="996">
                  <c:v>69.5</c:v>
                </c:pt>
                <c:pt idx="997">
                  <c:v>69.5</c:v>
                </c:pt>
                <c:pt idx="998">
                  <c:v>69.5</c:v>
                </c:pt>
                <c:pt idx="999">
                  <c:v>69.5</c:v>
                </c:pt>
                <c:pt idx="1000">
                  <c:v>69.5</c:v>
                </c:pt>
                <c:pt idx="1001">
                  <c:v>69.5</c:v>
                </c:pt>
                <c:pt idx="1002">
                  <c:v>69.5</c:v>
                </c:pt>
                <c:pt idx="1003">
                  <c:v>69.5</c:v>
                </c:pt>
                <c:pt idx="1004">
                  <c:v>69.5</c:v>
                </c:pt>
                <c:pt idx="1005">
                  <c:v>69.5</c:v>
                </c:pt>
                <c:pt idx="1006">
                  <c:v>69.5</c:v>
                </c:pt>
                <c:pt idx="1007">
                  <c:v>69.5</c:v>
                </c:pt>
                <c:pt idx="1008">
                  <c:v>69.5</c:v>
                </c:pt>
                <c:pt idx="1009">
                  <c:v>69.5</c:v>
                </c:pt>
                <c:pt idx="1010">
                  <c:v>69.5</c:v>
                </c:pt>
                <c:pt idx="1011">
                  <c:v>69.5</c:v>
                </c:pt>
                <c:pt idx="1012">
                  <c:v>69.5</c:v>
                </c:pt>
                <c:pt idx="1013">
                  <c:v>69.5</c:v>
                </c:pt>
                <c:pt idx="1014">
                  <c:v>69.5</c:v>
                </c:pt>
                <c:pt idx="1015">
                  <c:v>69.5</c:v>
                </c:pt>
                <c:pt idx="1016">
                  <c:v>69.5</c:v>
                </c:pt>
                <c:pt idx="1017">
                  <c:v>69.5</c:v>
                </c:pt>
                <c:pt idx="1018">
                  <c:v>69.5</c:v>
                </c:pt>
                <c:pt idx="1019">
                  <c:v>69.5</c:v>
                </c:pt>
                <c:pt idx="1020">
                  <c:v>69.5</c:v>
                </c:pt>
                <c:pt idx="1021">
                  <c:v>69.5</c:v>
                </c:pt>
                <c:pt idx="1022">
                  <c:v>69.5</c:v>
                </c:pt>
                <c:pt idx="1023">
                  <c:v>69.5</c:v>
                </c:pt>
                <c:pt idx="1024">
                  <c:v>79.5</c:v>
                </c:pt>
                <c:pt idx="1025">
                  <c:v>79.5</c:v>
                </c:pt>
                <c:pt idx="1026">
                  <c:v>79.5</c:v>
                </c:pt>
                <c:pt idx="1027">
                  <c:v>79.5</c:v>
                </c:pt>
                <c:pt idx="1028">
                  <c:v>79.5</c:v>
                </c:pt>
                <c:pt idx="1029">
                  <c:v>79.5</c:v>
                </c:pt>
                <c:pt idx="1030">
                  <c:v>79.5</c:v>
                </c:pt>
                <c:pt idx="1031">
                  <c:v>79.5</c:v>
                </c:pt>
                <c:pt idx="1032">
                  <c:v>79.5</c:v>
                </c:pt>
                <c:pt idx="1033">
                  <c:v>79.5</c:v>
                </c:pt>
                <c:pt idx="1034">
                  <c:v>79.5</c:v>
                </c:pt>
                <c:pt idx="1035">
                  <c:v>79.5</c:v>
                </c:pt>
                <c:pt idx="1036">
                  <c:v>79.5</c:v>
                </c:pt>
                <c:pt idx="1037">
                  <c:v>79.5</c:v>
                </c:pt>
                <c:pt idx="1038">
                  <c:v>79.5</c:v>
                </c:pt>
                <c:pt idx="1039">
                  <c:v>79.5</c:v>
                </c:pt>
                <c:pt idx="1040">
                  <c:v>79.5</c:v>
                </c:pt>
                <c:pt idx="1041">
                  <c:v>79.5</c:v>
                </c:pt>
                <c:pt idx="1042">
                  <c:v>79.5</c:v>
                </c:pt>
                <c:pt idx="1043">
                  <c:v>79.5</c:v>
                </c:pt>
                <c:pt idx="1044">
                  <c:v>79.5</c:v>
                </c:pt>
                <c:pt idx="1045">
                  <c:v>79.5</c:v>
                </c:pt>
                <c:pt idx="1046">
                  <c:v>79.5</c:v>
                </c:pt>
                <c:pt idx="1047">
                  <c:v>79.5</c:v>
                </c:pt>
                <c:pt idx="1048">
                  <c:v>79.5</c:v>
                </c:pt>
                <c:pt idx="1049">
                  <c:v>79.5</c:v>
                </c:pt>
                <c:pt idx="1050">
                  <c:v>79.5</c:v>
                </c:pt>
                <c:pt idx="1051">
                  <c:v>79.5</c:v>
                </c:pt>
                <c:pt idx="1052">
                  <c:v>79.5</c:v>
                </c:pt>
                <c:pt idx="1053">
                  <c:v>79.5</c:v>
                </c:pt>
                <c:pt idx="1054">
                  <c:v>79.5</c:v>
                </c:pt>
                <c:pt idx="1055">
                  <c:v>79.5</c:v>
                </c:pt>
                <c:pt idx="1056">
                  <c:v>79.5</c:v>
                </c:pt>
                <c:pt idx="1057">
                  <c:v>79.5</c:v>
                </c:pt>
                <c:pt idx="1058">
                  <c:v>79.5</c:v>
                </c:pt>
                <c:pt idx="1059">
                  <c:v>79.5</c:v>
                </c:pt>
                <c:pt idx="1060">
                  <c:v>79.5</c:v>
                </c:pt>
                <c:pt idx="1061">
                  <c:v>79.5</c:v>
                </c:pt>
                <c:pt idx="1062">
                  <c:v>79.5</c:v>
                </c:pt>
                <c:pt idx="1063">
                  <c:v>79.5</c:v>
                </c:pt>
                <c:pt idx="1064">
                  <c:v>79.5</c:v>
                </c:pt>
                <c:pt idx="1065">
                  <c:v>79.5</c:v>
                </c:pt>
                <c:pt idx="1066">
                  <c:v>79.5</c:v>
                </c:pt>
                <c:pt idx="1067">
                  <c:v>79.5</c:v>
                </c:pt>
                <c:pt idx="1068">
                  <c:v>79.5</c:v>
                </c:pt>
                <c:pt idx="1069">
                  <c:v>79.5</c:v>
                </c:pt>
                <c:pt idx="1070">
                  <c:v>79.5</c:v>
                </c:pt>
                <c:pt idx="1071">
                  <c:v>79.5</c:v>
                </c:pt>
                <c:pt idx="1072">
                  <c:v>79.5</c:v>
                </c:pt>
                <c:pt idx="1073">
                  <c:v>79.5</c:v>
                </c:pt>
                <c:pt idx="1074">
                  <c:v>79.5</c:v>
                </c:pt>
                <c:pt idx="1075">
                  <c:v>79.5</c:v>
                </c:pt>
                <c:pt idx="1076">
                  <c:v>79.5</c:v>
                </c:pt>
                <c:pt idx="1077">
                  <c:v>79.5</c:v>
                </c:pt>
                <c:pt idx="1078">
                  <c:v>79.5</c:v>
                </c:pt>
                <c:pt idx="1079">
                  <c:v>79.5</c:v>
                </c:pt>
                <c:pt idx="1080">
                  <c:v>79.5</c:v>
                </c:pt>
                <c:pt idx="1081">
                  <c:v>79.5</c:v>
                </c:pt>
                <c:pt idx="1082">
                  <c:v>79.5</c:v>
                </c:pt>
                <c:pt idx="1083">
                  <c:v>79.5</c:v>
                </c:pt>
                <c:pt idx="1084">
                  <c:v>79.5</c:v>
                </c:pt>
                <c:pt idx="1085">
                  <c:v>79.5</c:v>
                </c:pt>
                <c:pt idx="1086">
                  <c:v>79.5</c:v>
                </c:pt>
                <c:pt idx="1087">
                  <c:v>79.5</c:v>
                </c:pt>
                <c:pt idx="1088">
                  <c:v>79.5</c:v>
                </c:pt>
                <c:pt idx="1089">
                  <c:v>79.5</c:v>
                </c:pt>
                <c:pt idx="1090">
                  <c:v>79.5</c:v>
                </c:pt>
                <c:pt idx="1091">
                  <c:v>79.5</c:v>
                </c:pt>
                <c:pt idx="1092">
                  <c:v>79.5</c:v>
                </c:pt>
                <c:pt idx="1093">
                  <c:v>79.5</c:v>
                </c:pt>
                <c:pt idx="1094">
                  <c:v>79.5</c:v>
                </c:pt>
                <c:pt idx="1095">
                  <c:v>79.5</c:v>
                </c:pt>
                <c:pt idx="1096">
                  <c:v>79.5</c:v>
                </c:pt>
                <c:pt idx="1097">
                  <c:v>79.5</c:v>
                </c:pt>
                <c:pt idx="1098">
                  <c:v>79.5</c:v>
                </c:pt>
                <c:pt idx="1099">
                  <c:v>79.5</c:v>
                </c:pt>
                <c:pt idx="1100">
                  <c:v>79.5</c:v>
                </c:pt>
                <c:pt idx="1101">
                  <c:v>79.5</c:v>
                </c:pt>
                <c:pt idx="1102">
                  <c:v>79.5</c:v>
                </c:pt>
                <c:pt idx="1103">
                  <c:v>79.5</c:v>
                </c:pt>
                <c:pt idx="1104">
                  <c:v>79.5</c:v>
                </c:pt>
                <c:pt idx="1105">
                  <c:v>79.5</c:v>
                </c:pt>
                <c:pt idx="1106">
                  <c:v>79.5</c:v>
                </c:pt>
                <c:pt idx="1107">
                  <c:v>79.5</c:v>
                </c:pt>
                <c:pt idx="1108">
                  <c:v>79.5</c:v>
                </c:pt>
                <c:pt idx="1109">
                  <c:v>79.5</c:v>
                </c:pt>
                <c:pt idx="1110">
                  <c:v>79.5</c:v>
                </c:pt>
                <c:pt idx="1111">
                  <c:v>79.5</c:v>
                </c:pt>
                <c:pt idx="1112">
                  <c:v>79.5</c:v>
                </c:pt>
                <c:pt idx="1113">
                  <c:v>79.5</c:v>
                </c:pt>
                <c:pt idx="1114">
                  <c:v>79.5</c:v>
                </c:pt>
                <c:pt idx="1115">
                  <c:v>79.5</c:v>
                </c:pt>
                <c:pt idx="1116">
                  <c:v>79.5</c:v>
                </c:pt>
                <c:pt idx="1117">
                  <c:v>79.5</c:v>
                </c:pt>
                <c:pt idx="1118">
                  <c:v>79.5</c:v>
                </c:pt>
                <c:pt idx="1119">
                  <c:v>79.5</c:v>
                </c:pt>
                <c:pt idx="1120">
                  <c:v>79.5</c:v>
                </c:pt>
                <c:pt idx="1121">
                  <c:v>79.5</c:v>
                </c:pt>
                <c:pt idx="1122">
                  <c:v>79.5</c:v>
                </c:pt>
                <c:pt idx="1123">
                  <c:v>79.5</c:v>
                </c:pt>
                <c:pt idx="1124">
                  <c:v>79.5</c:v>
                </c:pt>
                <c:pt idx="1125">
                  <c:v>79.5</c:v>
                </c:pt>
                <c:pt idx="1126">
                  <c:v>79.5</c:v>
                </c:pt>
                <c:pt idx="1127">
                  <c:v>79.5</c:v>
                </c:pt>
                <c:pt idx="1128">
                  <c:v>79.5</c:v>
                </c:pt>
                <c:pt idx="1129">
                  <c:v>79.5</c:v>
                </c:pt>
                <c:pt idx="1130">
                  <c:v>79.5</c:v>
                </c:pt>
                <c:pt idx="1131">
                  <c:v>79.5</c:v>
                </c:pt>
                <c:pt idx="1132">
                  <c:v>79.5</c:v>
                </c:pt>
                <c:pt idx="1133">
                  <c:v>79.5</c:v>
                </c:pt>
                <c:pt idx="1134">
                  <c:v>79.5</c:v>
                </c:pt>
                <c:pt idx="1135">
                  <c:v>79.5</c:v>
                </c:pt>
                <c:pt idx="1136">
                  <c:v>79.5</c:v>
                </c:pt>
                <c:pt idx="1137">
                  <c:v>79.5</c:v>
                </c:pt>
                <c:pt idx="1138">
                  <c:v>79.5</c:v>
                </c:pt>
                <c:pt idx="1139">
                  <c:v>79.5</c:v>
                </c:pt>
                <c:pt idx="1140">
                  <c:v>79.5</c:v>
                </c:pt>
                <c:pt idx="1141">
                  <c:v>79.5</c:v>
                </c:pt>
                <c:pt idx="1142">
                  <c:v>79.5</c:v>
                </c:pt>
                <c:pt idx="1143">
                  <c:v>79.5</c:v>
                </c:pt>
                <c:pt idx="1144">
                  <c:v>79.5</c:v>
                </c:pt>
                <c:pt idx="1145">
                  <c:v>79.5</c:v>
                </c:pt>
                <c:pt idx="1146">
                  <c:v>79.5</c:v>
                </c:pt>
                <c:pt idx="1147">
                  <c:v>79.5</c:v>
                </c:pt>
                <c:pt idx="1148">
                  <c:v>79.5</c:v>
                </c:pt>
                <c:pt idx="1149">
                  <c:v>79.5</c:v>
                </c:pt>
                <c:pt idx="1150">
                  <c:v>79.5</c:v>
                </c:pt>
                <c:pt idx="1151">
                  <c:v>79.5</c:v>
                </c:pt>
                <c:pt idx="1152">
                  <c:v>89.5</c:v>
                </c:pt>
                <c:pt idx="1153">
                  <c:v>89.5</c:v>
                </c:pt>
                <c:pt idx="1154">
                  <c:v>89.5</c:v>
                </c:pt>
                <c:pt idx="1155">
                  <c:v>89.5</c:v>
                </c:pt>
                <c:pt idx="1156">
                  <c:v>89.5</c:v>
                </c:pt>
                <c:pt idx="1157">
                  <c:v>89.5</c:v>
                </c:pt>
                <c:pt idx="1158">
                  <c:v>89.5</c:v>
                </c:pt>
                <c:pt idx="1159">
                  <c:v>89.5</c:v>
                </c:pt>
                <c:pt idx="1160">
                  <c:v>89.5</c:v>
                </c:pt>
                <c:pt idx="1161">
                  <c:v>89.5</c:v>
                </c:pt>
                <c:pt idx="1162">
                  <c:v>89.5</c:v>
                </c:pt>
                <c:pt idx="1163">
                  <c:v>89.5</c:v>
                </c:pt>
                <c:pt idx="1164">
                  <c:v>89.5</c:v>
                </c:pt>
                <c:pt idx="1165">
                  <c:v>89.5</c:v>
                </c:pt>
                <c:pt idx="1166">
                  <c:v>89.5</c:v>
                </c:pt>
                <c:pt idx="1167">
                  <c:v>89.5</c:v>
                </c:pt>
                <c:pt idx="1168">
                  <c:v>89.5</c:v>
                </c:pt>
                <c:pt idx="1169">
                  <c:v>89.5</c:v>
                </c:pt>
                <c:pt idx="1170">
                  <c:v>89.5</c:v>
                </c:pt>
                <c:pt idx="1171">
                  <c:v>89.5</c:v>
                </c:pt>
                <c:pt idx="1172">
                  <c:v>89.5</c:v>
                </c:pt>
                <c:pt idx="1173">
                  <c:v>89.5</c:v>
                </c:pt>
                <c:pt idx="1174">
                  <c:v>89.5</c:v>
                </c:pt>
                <c:pt idx="1175">
                  <c:v>89.5</c:v>
                </c:pt>
                <c:pt idx="1176">
                  <c:v>89.5</c:v>
                </c:pt>
                <c:pt idx="1177">
                  <c:v>89.5</c:v>
                </c:pt>
                <c:pt idx="1178">
                  <c:v>89.5</c:v>
                </c:pt>
                <c:pt idx="1179">
                  <c:v>89.5</c:v>
                </c:pt>
                <c:pt idx="1180">
                  <c:v>89.5</c:v>
                </c:pt>
                <c:pt idx="1181">
                  <c:v>89.5</c:v>
                </c:pt>
                <c:pt idx="1182">
                  <c:v>89.5</c:v>
                </c:pt>
                <c:pt idx="1183">
                  <c:v>89.5</c:v>
                </c:pt>
                <c:pt idx="1184">
                  <c:v>89.5</c:v>
                </c:pt>
                <c:pt idx="1185">
                  <c:v>89.5</c:v>
                </c:pt>
                <c:pt idx="1186">
                  <c:v>89.5</c:v>
                </c:pt>
                <c:pt idx="1187">
                  <c:v>89.5</c:v>
                </c:pt>
                <c:pt idx="1188">
                  <c:v>89.5</c:v>
                </c:pt>
                <c:pt idx="1189">
                  <c:v>89.5</c:v>
                </c:pt>
                <c:pt idx="1190">
                  <c:v>89.5</c:v>
                </c:pt>
                <c:pt idx="1191">
                  <c:v>89.5</c:v>
                </c:pt>
                <c:pt idx="1192">
                  <c:v>89.5</c:v>
                </c:pt>
                <c:pt idx="1193">
                  <c:v>89.5</c:v>
                </c:pt>
                <c:pt idx="1194">
                  <c:v>89.5</c:v>
                </c:pt>
                <c:pt idx="1195">
                  <c:v>89.5</c:v>
                </c:pt>
                <c:pt idx="1196">
                  <c:v>89.5</c:v>
                </c:pt>
                <c:pt idx="1197">
                  <c:v>89.5</c:v>
                </c:pt>
                <c:pt idx="1198">
                  <c:v>89.5</c:v>
                </c:pt>
                <c:pt idx="1199">
                  <c:v>89.5</c:v>
                </c:pt>
                <c:pt idx="1200">
                  <c:v>89.5</c:v>
                </c:pt>
                <c:pt idx="1201">
                  <c:v>89.5</c:v>
                </c:pt>
                <c:pt idx="1202">
                  <c:v>89.5</c:v>
                </c:pt>
                <c:pt idx="1203">
                  <c:v>89.5</c:v>
                </c:pt>
                <c:pt idx="1204">
                  <c:v>89.5</c:v>
                </c:pt>
                <c:pt idx="1205">
                  <c:v>89.5</c:v>
                </c:pt>
                <c:pt idx="1206">
                  <c:v>89.5</c:v>
                </c:pt>
                <c:pt idx="1207">
                  <c:v>89.5</c:v>
                </c:pt>
                <c:pt idx="1208">
                  <c:v>89.5</c:v>
                </c:pt>
                <c:pt idx="1209">
                  <c:v>89.5</c:v>
                </c:pt>
                <c:pt idx="1210">
                  <c:v>89.5</c:v>
                </c:pt>
                <c:pt idx="1211">
                  <c:v>89.5</c:v>
                </c:pt>
                <c:pt idx="1212">
                  <c:v>89.5</c:v>
                </c:pt>
                <c:pt idx="1213">
                  <c:v>89.5</c:v>
                </c:pt>
                <c:pt idx="1214">
                  <c:v>89.5</c:v>
                </c:pt>
                <c:pt idx="1215">
                  <c:v>89.5</c:v>
                </c:pt>
                <c:pt idx="1216">
                  <c:v>89.5</c:v>
                </c:pt>
                <c:pt idx="1217">
                  <c:v>89.5</c:v>
                </c:pt>
                <c:pt idx="1218">
                  <c:v>89.5</c:v>
                </c:pt>
                <c:pt idx="1219">
                  <c:v>89.5</c:v>
                </c:pt>
                <c:pt idx="1220">
                  <c:v>89.5</c:v>
                </c:pt>
                <c:pt idx="1221">
                  <c:v>89.5</c:v>
                </c:pt>
                <c:pt idx="1222">
                  <c:v>89.5</c:v>
                </c:pt>
                <c:pt idx="1223">
                  <c:v>89.5</c:v>
                </c:pt>
                <c:pt idx="1224">
                  <c:v>89.5</c:v>
                </c:pt>
                <c:pt idx="1225">
                  <c:v>89.5</c:v>
                </c:pt>
                <c:pt idx="1226">
                  <c:v>89.5</c:v>
                </c:pt>
                <c:pt idx="1227">
                  <c:v>89.5</c:v>
                </c:pt>
                <c:pt idx="1228">
                  <c:v>89.5</c:v>
                </c:pt>
                <c:pt idx="1229">
                  <c:v>89.5</c:v>
                </c:pt>
                <c:pt idx="1230">
                  <c:v>89.5</c:v>
                </c:pt>
                <c:pt idx="1231">
                  <c:v>89.5</c:v>
                </c:pt>
                <c:pt idx="1232">
                  <c:v>89.5</c:v>
                </c:pt>
                <c:pt idx="1233">
                  <c:v>89.5</c:v>
                </c:pt>
                <c:pt idx="1234">
                  <c:v>89.5</c:v>
                </c:pt>
                <c:pt idx="1235">
                  <c:v>89.5</c:v>
                </c:pt>
                <c:pt idx="1236">
                  <c:v>89.5</c:v>
                </c:pt>
                <c:pt idx="1237">
                  <c:v>89.5</c:v>
                </c:pt>
                <c:pt idx="1238">
                  <c:v>89.5</c:v>
                </c:pt>
                <c:pt idx="1239">
                  <c:v>89.5</c:v>
                </c:pt>
                <c:pt idx="1240">
                  <c:v>89.5</c:v>
                </c:pt>
                <c:pt idx="1241">
                  <c:v>89.5</c:v>
                </c:pt>
                <c:pt idx="1242">
                  <c:v>89.5</c:v>
                </c:pt>
                <c:pt idx="1243">
                  <c:v>89.5</c:v>
                </c:pt>
                <c:pt idx="1244">
                  <c:v>89.5</c:v>
                </c:pt>
                <c:pt idx="1245">
                  <c:v>89.5</c:v>
                </c:pt>
                <c:pt idx="1246">
                  <c:v>89.5</c:v>
                </c:pt>
                <c:pt idx="1247">
                  <c:v>89.5</c:v>
                </c:pt>
                <c:pt idx="1248">
                  <c:v>89.5</c:v>
                </c:pt>
                <c:pt idx="1249">
                  <c:v>89.5</c:v>
                </c:pt>
                <c:pt idx="1250">
                  <c:v>89.5</c:v>
                </c:pt>
                <c:pt idx="1251">
                  <c:v>89.5</c:v>
                </c:pt>
                <c:pt idx="1252">
                  <c:v>89.5</c:v>
                </c:pt>
                <c:pt idx="1253">
                  <c:v>89.5</c:v>
                </c:pt>
                <c:pt idx="1254">
                  <c:v>89.5</c:v>
                </c:pt>
                <c:pt idx="1255">
                  <c:v>89.5</c:v>
                </c:pt>
                <c:pt idx="1256">
                  <c:v>89.5</c:v>
                </c:pt>
                <c:pt idx="1257">
                  <c:v>89.5</c:v>
                </c:pt>
                <c:pt idx="1258">
                  <c:v>89.5</c:v>
                </c:pt>
                <c:pt idx="1259">
                  <c:v>89.5</c:v>
                </c:pt>
                <c:pt idx="1260">
                  <c:v>89.5</c:v>
                </c:pt>
                <c:pt idx="1261">
                  <c:v>89.5</c:v>
                </c:pt>
                <c:pt idx="1262">
                  <c:v>89.5</c:v>
                </c:pt>
                <c:pt idx="1263">
                  <c:v>89.5</c:v>
                </c:pt>
                <c:pt idx="1264">
                  <c:v>89.5</c:v>
                </c:pt>
                <c:pt idx="1265">
                  <c:v>89.5</c:v>
                </c:pt>
                <c:pt idx="1266">
                  <c:v>89.5</c:v>
                </c:pt>
                <c:pt idx="1267">
                  <c:v>89.5</c:v>
                </c:pt>
                <c:pt idx="1268">
                  <c:v>89.5</c:v>
                </c:pt>
                <c:pt idx="1269">
                  <c:v>89.5</c:v>
                </c:pt>
                <c:pt idx="1270">
                  <c:v>89.5</c:v>
                </c:pt>
                <c:pt idx="1271">
                  <c:v>89.5</c:v>
                </c:pt>
                <c:pt idx="1272">
                  <c:v>89.5</c:v>
                </c:pt>
                <c:pt idx="1273">
                  <c:v>89.5</c:v>
                </c:pt>
                <c:pt idx="1274">
                  <c:v>89.5</c:v>
                </c:pt>
                <c:pt idx="1275">
                  <c:v>89.5</c:v>
                </c:pt>
                <c:pt idx="1276">
                  <c:v>89.5</c:v>
                </c:pt>
                <c:pt idx="1277">
                  <c:v>89.5</c:v>
                </c:pt>
                <c:pt idx="1278">
                  <c:v>89.5</c:v>
                </c:pt>
                <c:pt idx="1279">
                  <c:v>89.5</c:v>
                </c:pt>
                <c:pt idx="1280">
                  <c:v>99.5</c:v>
                </c:pt>
                <c:pt idx="1281">
                  <c:v>99.5</c:v>
                </c:pt>
                <c:pt idx="1282">
                  <c:v>99.5</c:v>
                </c:pt>
                <c:pt idx="1283">
                  <c:v>99.5</c:v>
                </c:pt>
                <c:pt idx="1284">
                  <c:v>99.5</c:v>
                </c:pt>
                <c:pt idx="1285">
                  <c:v>99.5</c:v>
                </c:pt>
                <c:pt idx="1286">
                  <c:v>99.5</c:v>
                </c:pt>
                <c:pt idx="1287">
                  <c:v>99.5</c:v>
                </c:pt>
                <c:pt idx="1288">
                  <c:v>99.5</c:v>
                </c:pt>
                <c:pt idx="1289">
                  <c:v>99.5</c:v>
                </c:pt>
                <c:pt idx="1290">
                  <c:v>99.5</c:v>
                </c:pt>
                <c:pt idx="1291">
                  <c:v>99.5</c:v>
                </c:pt>
                <c:pt idx="1292">
                  <c:v>99.5</c:v>
                </c:pt>
                <c:pt idx="1293">
                  <c:v>99.5</c:v>
                </c:pt>
                <c:pt idx="1294">
                  <c:v>99.5</c:v>
                </c:pt>
                <c:pt idx="1295">
                  <c:v>99.5</c:v>
                </c:pt>
                <c:pt idx="1296">
                  <c:v>99.5</c:v>
                </c:pt>
                <c:pt idx="1297">
                  <c:v>99.5</c:v>
                </c:pt>
                <c:pt idx="1298">
                  <c:v>99.5</c:v>
                </c:pt>
                <c:pt idx="1299">
                  <c:v>99.5</c:v>
                </c:pt>
                <c:pt idx="1300">
                  <c:v>99.5</c:v>
                </c:pt>
                <c:pt idx="1301">
                  <c:v>99.5</c:v>
                </c:pt>
                <c:pt idx="1302">
                  <c:v>99.5</c:v>
                </c:pt>
                <c:pt idx="1303">
                  <c:v>99.5</c:v>
                </c:pt>
                <c:pt idx="1304">
                  <c:v>99.5</c:v>
                </c:pt>
                <c:pt idx="1305">
                  <c:v>99.5</c:v>
                </c:pt>
                <c:pt idx="1306">
                  <c:v>99.5</c:v>
                </c:pt>
                <c:pt idx="1307">
                  <c:v>99.5</c:v>
                </c:pt>
                <c:pt idx="1308">
                  <c:v>99.5</c:v>
                </c:pt>
                <c:pt idx="1309">
                  <c:v>99.5</c:v>
                </c:pt>
                <c:pt idx="1310">
                  <c:v>99.5</c:v>
                </c:pt>
                <c:pt idx="1311">
                  <c:v>99.5</c:v>
                </c:pt>
                <c:pt idx="1312">
                  <c:v>99.5</c:v>
                </c:pt>
                <c:pt idx="1313">
                  <c:v>99.5</c:v>
                </c:pt>
                <c:pt idx="1314">
                  <c:v>99.5</c:v>
                </c:pt>
                <c:pt idx="1315">
                  <c:v>99.5</c:v>
                </c:pt>
                <c:pt idx="1316">
                  <c:v>99.5</c:v>
                </c:pt>
                <c:pt idx="1317">
                  <c:v>99.5</c:v>
                </c:pt>
                <c:pt idx="1318">
                  <c:v>99.5</c:v>
                </c:pt>
                <c:pt idx="1319">
                  <c:v>99.5</c:v>
                </c:pt>
                <c:pt idx="1320">
                  <c:v>99.5</c:v>
                </c:pt>
                <c:pt idx="1321">
                  <c:v>99.5</c:v>
                </c:pt>
                <c:pt idx="1322">
                  <c:v>99.5</c:v>
                </c:pt>
                <c:pt idx="1323">
                  <c:v>99.5</c:v>
                </c:pt>
                <c:pt idx="1324">
                  <c:v>99.5</c:v>
                </c:pt>
                <c:pt idx="1325">
                  <c:v>99.5</c:v>
                </c:pt>
                <c:pt idx="1326">
                  <c:v>99.5</c:v>
                </c:pt>
                <c:pt idx="1327">
                  <c:v>99.5</c:v>
                </c:pt>
                <c:pt idx="1328">
                  <c:v>99.5</c:v>
                </c:pt>
                <c:pt idx="1329">
                  <c:v>99.5</c:v>
                </c:pt>
                <c:pt idx="1330">
                  <c:v>99.5</c:v>
                </c:pt>
                <c:pt idx="1331">
                  <c:v>99.5</c:v>
                </c:pt>
                <c:pt idx="1332">
                  <c:v>99.5</c:v>
                </c:pt>
                <c:pt idx="1333">
                  <c:v>99.5</c:v>
                </c:pt>
                <c:pt idx="1334">
                  <c:v>99.5</c:v>
                </c:pt>
                <c:pt idx="1335">
                  <c:v>99.5</c:v>
                </c:pt>
                <c:pt idx="1336">
                  <c:v>99.5</c:v>
                </c:pt>
                <c:pt idx="1337">
                  <c:v>99.5</c:v>
                </c:pt>
                <c:pt idx="1338">
                  <c:v>99.5</c:v>
                </c:pt>
                <c:pt idx="1339">
                  <c:v>99.5</c:v>
                </c:pt>
                <c:pt idx="1340">
                  <c:v>99.5</c:v>
                </c:pt>
                <c:pt idx="1341">
                  <c:v>99.5</c:v>
                </c:pt>
                <c:pt idx="1342">
                  <c:v>99.5</c:v>
                </c:pt>
                <c:pt idx="1343">
                  <c:v>99.5</c:v>
                </c:pt>
                <c:pt idx="1344">
                  <c:v>99.5</c:v>
                </c:pt>
                <c:pt idx="1345">
                  <c:v>99.5</c:v>
                </c:pt>
                <c:pt idx="1346">
                  <c:v>99.5</c:v>
                </c:pt>
                <c:pt idx="1347">
                  <c:v>99.5</c:v>
                </c:pt>
                <c:pt idx="1348">
                  <c:v>99.5</c:v>
                </c:pt>
                <c:pt idx="1349">
                  <c:v>99.5</c:v>
                </c:pt>
                <c:pt idx="1350">
                  <c:v>99.5</c:v>
                </c:pt>
                <c:pt idx="1351">
                  <c:v>99.5</c:v>
                </c:pt>
                <c:pt idx="1352">
                  <c:v>99.5</c:v>
                </c:pt>
                <c:pt idx="1353">
                  <c:v>99.5</c:v>
                </c:pt>
                <c:pt idx="1354">
                  <c:v>99.5</c:v>
                </c:pt>
                <c:pt idx="1355">
                  <c:v>99.5</c:v>
                </c:pt>
                <c:pt idx="1356">
                  <c:v>99.5</c:v>
                </c:pt>
                <c:pt idx="1357">
                  <c:v>99.5</c:v>
                </c:pt>
                <c:pt idx="1358">
                  <c:v>99.5</c:v>
                </c:pt>
                <c:pt idx="1359">
                  <c:v>99.5</c:v>
                </c:pt>
                <c:pt idx="1360">
                  <c:v>99.5</c:v>
                </c:pt>
                <c:pt idx="1361">
                  <c:v>99.5</c:v>
                </c:pt>
                <c:pt idx="1362">
                  <c:v>99.5</c:v>
                </c:pt>
                <c:pt idx="1363">
                  <c:v>99.5</c:v>
                </c:pt>
                <c:pt idx="1364">
                  <c:v>99.5</c:v>
                </c:pt>
                <c:pt idx="1365">
                  <c:v>99.5</c:v>
                </c:pt>
                <c:pt idx="1366">
                  <c:v>99.5</c:v>
                </c:pt>
                <c:pt idx="1367">
                  <c:v>99.5</c:v>
                </c:pt>
                <c:pt idx="1368">
                  <c:v>99.5</c:v>
                </c:pt>
                <c:pt idx="1369">
                  <c:v>99.5</c:v>
                </c:pt>
                <c:pt idx="1370">
                  <c:v>99.5</c:v>
                </c:pt>
                <c:pt idx="1371">
                  <c:v>99.5</c:v>
                </c:pt>
                <c:pt idx="1372">
                  <c:v>99.5</c:v>
                </c:pt>
                <c:pt idx="1373">
                  <c:v>99.5</c:v>
                </c:pt>
                <c:pt idx="1374">
                  <c:v>99.5</c:v>
                </c:pt>
                <c:pt idx="1375">
                  <c:v>99.5</c:v>
                </c:pt>
                <c:pt idx="1376">
                  <c:v>99.5</c:v>
                </c:pt>
                <c:pt idx="1377">
                  <c:v>99.5</c:v>
                </c:pt>
                <c:pt idx="1378">
                  <c:v>99.5</c:v>
                </c:pt>
                <c:pt idx="1379">
                  <c:v>99.5</c:v>
                </c:pt>
                <c:pt idx="1380">
                  <c:v>99.5</c:v>
                </c:pt>
                <c:pt idx="1381">
                  <c:v>99.5</c:v>
                </c:pt>
                <c:pt idx="1382">
                  <c:v>99.5</c:v>
                </c:pt>
                <c:pt idx="1383">
                  <c:v>99.5</c:v>
                </c:pt>
                <c:pt idx="1384">
                  <c:v>99.5</c:v>
                </c:pt>
                <c:pt idx="1385">
                  <c:v>99.5</c:v>
                </c:pt>
                <c:pt idx="1386">
                  <c:v>99.5</c:v>
                </c:pt>
                <c:pt idx="1387">
                  <c:v>99.5</c:v>
                </c:pt>
                <c:pt idx="1388">
                  <c:v>99.5</c:v>
                </c:pt>
                <c:pt idx="1389">
                  <c:v>99.5</c:v>
                </c:pt>
                <c:pt idx="1390">
                  <c:v>99.5</c:v>
                </c:pt>
                <c:pt idx="1391">
                  <c:v>99.5</c:v>
                </c:pt>
                <c:pt idx="1392">
                  <c:v>99.5</c:v>
                </c:pt>
                <c:pt idx="1393">
                  <c:v>99.5</c:v>
                </c:pt>
                <c:pt idx="1394">
                  <c:v>99.5</c:v>
                </c:pt>
                <c:pt idx="1395">
                  <c:v>99.5</c:v>
                </c:pt>
                <c:pt idx="1396">
                  <c:v>99.5</c:v>
                </c:pt>
                <c:pt idx="1397">
                  <c:v>99.5</c:v>
                </c:pt>
                <c:pt idx="1398">
                  <c:v>99.5</c:v>
                </c:pt>
                <c:pt idx="1399">
                  <c:v>99.5</c:v>
                </c:pt>
                <c:pt idx="1400">
                  <c:v>99.5</c:v>
                </c:pt>
                <c:pt idx="1401">
                  <c:v>99.5</c:v>
                </c:pt>
                <c:pt idx="1402">
                  <c:v>99.5</c:v>
                </c:pt>
                <c:pt idx="1403">
                  <c:v>99.5</c:v>
                </c:pt>
                <c:pt idx="1404">
                  <c:v>99.5</c:v>
                </c:pt>
                <c:pt idx="1405">
                  <c:v>99.5</c:v>
                </c:pt>
                <c:pt idx="1406">
                  <c:v>99.5</c:v>
                </c:pt>
                <c:pt idx="1407">
                  <c:v>99.5</c:v>
                </c:pt>
              </c:numCache>
            </c:numRef>
          </c:xVal>
          <c:yVal>
            <c:numRef>
              <c:f>dagen_chloride_boven_450_groeis!$AL$3:$AL$1410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41</c:v>
                </c:pt>
                <c:pt idx="23">
                  <c:v>41</c:v>
                </c:pt>
                <c:pt idx="24">
                  <c:v>-999</c:v>
                </c:pt>
                <c:pt idx="25">
                  <c:v>-999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-999</c:v>
                </c:pt>
                <c:pt idx="31">
                  <c:v>-999</c:v>
                </c:pt>
                <c:pt idx="32">
                  <c:v>45</c:v>
                </c:pt>
                <c:pt idx="33">
                  <c:v>45</c:v>
                </c:pt>
                <c:pt idx="34">
                  <c:v>-999</c:v>
                </c:pt>
                <c:pt idx="35">
                  <c:v>-999</c:v>
                </c:pt>
                <c:pt idx="36">
                  <c:v>48</c:v>
                </c:pt>
                <c:pt idx="37">
                  <c:v>48</c:v>
                </c:pt>
                <c:pt idx="38">
                  <c:v>50</c:v>
                </c:pt>
                <c:pt idx="39">
                  <c:v>50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57</c:v>
                </c:pt>
                <c:pt idx="49">
                  <c:v>57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59</c:v>
                </c:pt>
                <c:pt idx="57">
                  <c:v>59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85</c:v>
                </c:pt>
                <c:pt idx="89">
                  <c:v>85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87</c:v>
                </c:pt>
                <c:pt idx="95">
                  <c:v>87</c:v>
                </c:pt>
                <c:pt idx="96">
                  <c:v>89</c:v>
                </c:pt>
                <c:pt idx="97">
                  <c:v>89</c:v>
                </c:pt>
                <c:pt idx="98">
                  <c:v>91</c:v>
                </c:pt>
                <c:pt idx="99">
                  <c:v>91</c:v>
                </c:pt>
                <c:pt idx="100">
                  <c:v>-999</c:v>
                </c:pt>
                <c:pt idx="101">
                  <c:v>-999</c:v>
                </c:pt>
                <c:pt idx="102">
                  <c:v>94</c:v>
                </c:pt>
                <c:pt idx="103">
                  <c:v>94</c:v>
                </c:pt>
                <c:pt idx="104">
                  <c:v>-999</c:v>
                </c:pt>
                <c:pt idx="105">
                  <c:v>-999</c:v>
                </c:pt>
                <c:pt idx="106">
                  <c:v>96</c:v>
                </c:pt>
                <c:pt idx="107">
                  <c:v>96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105</c:v>
                </c:pt>
                <c:pt idx="113">
                  <c:v>105</c:v>
                </c:pt>
                <c:pt idx="114">
                  <c:v>-999</c:v>
                </c:pt>
                <c:pt idx="115">
                  <c:v>-999</c:v>
                </c:pt>
                <c:pt idx="116">
                  <c:v>107</c:v>
                </c:pt>
                <c:pt idx="117">
                  <c:v>107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41</c:v>
                </c:pt>
                <c:pt idx="151">
                  <c:v>41</c:v>
                </c:pt>
                <c:pt idx="152">
                  <c:v>-999</c:v>
                </c:pt>
                <c:pt idx="153">
                  <c:v>-999</c:v>
                </c:pt>
                <c:pt idx="154">
                  <c:v>43</c:v>
                </c:pt>
                <c:pt idx="155">
                  <c:v>43</c:v>
                </c:pt>
                <c:pt idx="156">
                  <c:v>-999</c:v>
                </c:pt>
                <c:pt idx="157">
                  <c:v>-999</c:v>
                </c:pt>
                <c:pt idx="158">
                  <c:v>44</c:v>
                </c:pt>
                <c:pt idx="159">
                  <c:v>44</c:v>
                </c:pt>
                <c:pt idx="160">
                  <c:v>45</c:v>
                </c:pt>
                <c:pt idx="161">
                  <c:v>45</c:v>
                </c:pt>
                <c:pt idx="162">
                  <c:v>-999</c:v>
                </c:pt>
                <c:pt idx="163">
                  <c:v>-999</c:v>
                </c:pt>
                <c:pt idx="164">
                  <c:v>49</c:v>
                </c:pt>
                <c:pt idx="165">
                  <c:v>49</c:v>
                </c:pt>
                <c:pt idx="166">
                  <c:v>51</c:v>
                </c:pt>
                <c:pt idx="167">
                  <c:v>51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58</c:v>
                </c:pt>
                <c:pt idx="179">
                  <c:v>58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59</c:v>
                </c:pt>
                <c:pt idx="185">
                  <c:v>59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85</c:v>
                </c:pt>
                <c:pt idx="217">
                  <c:v>85</c:v>
                </c:pt>
                <c:pt idx="218">
                  <c:v>-999</c:v>
                </c:pt>
                <c:pt idx="219">
                  <c:v>-999</c:v>
                </c:pt>
                <c:pt idx="220">
                  <c:v>87</c:v>
                </c:pt>
                <c:pt idx="221">
                  <c:v>87</c:v>
                </c:pt>
                <c:pt idx="222">
                  <c:v>-999</c:v>
                </c:pt>
                <c:pt idx="223">
                  <c:v>-999</c:v>
                </c:pt>
                <c:pt idx="224">
                  <c:v>89</c:v>
                </c:pt>
                <c:pt idx="225">
                  <c:v>89</c:v>
                </c:pt>
                <c:pt idx="226">
                  <c:v>91</c:v>
                </c:pt>
                <c:pt idx="227">
                  <c:v>91</c:v>
                </c:pt>
                <c:pt idx="228">
                  <c:v>-999</c:v>
                </c:pt>
                <c:pt idx="229">
                  <c:v>-999</c:v>
                </c:pt>
                <c:pt idx="230">
                  <c:v>94</c:v>
                </c:pt>
                <c:pt idx="231">
                  <c:v>94</c:v>
                </c:pt>
                <c:pt idx="232">
                  <c:v>-999</c:v>
                </c:pt>
                <c:pt idx="233">
                  <c:v>-999</c:v>
                </c:pt>
                <c:pt idx="234">
                  <c:v>96</c:v>
                </c:pt>
                <c:pt idx="235">
                  <c:v>96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105</c:v>
                </c:pt>
                <c:pt idx="241">
                  <c:v>105</c:v>
                </c:pt>
                <c:pt idx="242">
                  <c:v>107</c:v>
                </c:pt>
                <c:pt idx="243">
                  <c:v>107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42</c:v>
                </c:pt>
                <c:pt idx="279">
                  <c:v>42</c:v>
                </c:pt>
                <c:pt idx="280">
                  <c:v>-999</c:v>
                </c:pt>
                <c:pt idx="281">
                  <c:v>-999</c:v>
                </c:pt>
                <c:pt idx="282">
                  <c:v>44</c:v>
                </c:pt>
                <c:pt idx="283">
                  <c:v>44</c:v>
                </c:pt>
                <c:pt idx="284">
                  <c:v>44</c:v>
                </c:pt>
                <c:pt idx="285">
                  <c:v>44</c:v>
                </c:pt>
                <c:pt idx="286">
                  <c:v>-999</c:v>
                </c:pt>
                <c:pt idx="287">
                  <c:v>-999</c:v>
                </c:pt>
                <c:pt idx="288">
                  <c:v>46</c:v>
                </c:pt>
                <c:pt idx="289">
                  <c:v>46</c:v>
                </c:pt>
                <c:pt idx="290">
                  <c:v>-999</c:v>
                </c:pt>
                <c:pt idx="291">
                  <c:v>-999</c:v>
                </c:pt>
                <c:pt idx="292">
                  <c:v>49</c:v>
                </c:pt>
                <c:pt idx="293">
                  <c:v>49</c:v>
                </c:pt>
                <c:pt idx="294">
                  <c:v>51</c:v>
                </c:pt>
                <c:pt idx="295">
                  <c:v>51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58</c:v>
                </c:pt>
                <c:pt idx="305">
                  <c:v>58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60</c:v>
                </c:pt>
                <c:pt idx="313">
                  <c:v>60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85</c:v>
                </c:pt>
                <c:pt idx="345">
                  <c:v>85</c:v>
                </c:pt>
                <c:pt idx="346">
                  <c:v>-999</c:v>
                </c:pt>
                <c:pt idx="347">
                  <c:v>-999</c:v>
                </c:pt>
                <c:pt idx="348">
                  <c:v>87</c:v>
                </c:pt>
                <c:pt idx="349">
                  <c:v>87</c:v>
                </c:pt>
                <c:pt idx="350">
                  <c:v>-999</c:v>
                </c:pt>
                <c:pt idx="351">
                  <c:v>-999</c:v>
                </c:pt>
                <c:pt idx="352">
                  <c:v>89</c:v>
                </c:pt>
                <c:pt idx="353">
                  <c:v>89</c:v>
                </c:pt>
                <c:pt idx="354">
                  <c:v>91</c:v>
                </c:pt>
                <c:pt idx="355">
                  <c:v>91</c:v>
                </c:pt>
                <c:pt idx="356">
                  <c:v>-999</c:v>
                </c:pt>
                <c:pt idx="357">
                  <c:v>-999</c:v>
                </c:pt>
                <c:pt idx="358">
                  <c:v>95</c:v>
                </c:pt>
                <c:pt idx="359">
                  <c:v>95</c:v>
                </c:pt>
                <c:pt idx="360">
                  <c:v>-999</c:v>
                </c:pt>
                <c:pt idx="361">
                  <c:v>-999</c:v>
                </c:pt>
                <c:pt idx="362">
                  <c:v>96</c:v>
                </c:pt>
                <c:pt idx="363">
                  <c:v>96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106</c:v>
                </c:pt>
                <c:pt idx="369">
                  <c:v>106</c:v>
                </c:pt>
                <c:pt idx="370">
                  <c:v>-999</c:v>
                </c:pt>
                <c:pt idx="371">
                  <c:v>-999</c:v>
                </c:pt>
                <c:pt idx="372">
                  <c:v>108</c:v>
                </c:pt>
                <c:pt idx="373">
                  <c:v>108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42</c:v>
                </c:pt>
                <c:pt idx="407">
                  <c:v>42</c:v>
                </c:pt>
                <c:pt idx="408">
                  <c:v>-999</c:v>
                </c:pt>
                <c:pt idx="409">
                  <c:v>-999</c:v>
                </c:pt>
                <c:pt idx="410">
                  <c:v>44</c:v>
                </c:pt>
                <c:pt idx="411">
                  <c:v>44</c:v>
                </c:pt>
                <c:pt idx="412">
                  <c:v>-999</c:v>
                </c:pt>
                <c:pt idx="413">
                  <c:v>-999</c:v>
                </c:pt>
                <c:pt idx="414">
                  <c:v>45</c:v>
                </c:pt>
                <c:pt idx="415">
                  <c:v>45</c:v>
                </c:pt>
                <c:pt idx="416">
                  <c:v>46</c:v>
                </c:pt>
                <c:pt idx="417">
                  <c:v>46</c:v>
                </c:pt>
                <c:pt idx="418">
                  <c:v>-999</c:v>
                </c:pt>
                <c:pt idx="419">
                  <c:v>-999</c:v>
                </c:pt>
                <c:pt idx="420">
                  <c:v>50</c:v>
                </c:pt>
                <c:pt idx="421">
                  <c:v>50</c:v>
                </c:pt>
                <c:pt idx="422">
                  <c:v>-999</c:v>
                </c:pt>
                <c:pt idx="423">
                  <c:v>-999</c:v>
                </c:pt>
                <c:pt idx="424">
                  <c:v>52</c:v>
                </c:pt>
                <c:pt idx="425">
                  <c:v>52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59</c:v>
                </c:pt>
                <c:pt idx="437">
                  <c:v>59</c:v>
                </c:pt>
                <c:pt idx="438">
                  <c:v>-999</c:v>
                </c:pt>
                <c:pt idx="439">
                  <c:v>-999</c:v>
                </c:pt>
                <c:pt idx="440">
                  <c:v>60</c:v>
                </c:pt>
                <c:pt idx="441">
                  <c:v>60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86</c:v>
                </c:pt>
                <c:pt idx="473">
                  <c:v>86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88</c:v>
                </c:pt>
                <c:pt idx="479">
                  <c:v>88</c:v>
                </c:pt>
                <c:pt idx="480">
                  <c:v>90</c:v>
                </c:pt>
                <c:pt idx="481">
                  <c:v>90</c:v>
                </c:pt>
                <c:pt idx="482">
                  <c:v>92</c:v>
                </c:pt>
                <c:pt idx="483">
                  <c:v>92</c:v>
                </c:pt>
                <c:pt idx="484">
                  <c:v>-999</c:v>
                </c:pt>
                <c:pt idx="485">
                  <c:v>-999</c:v>
                </c:pt>
                <c:pt idx="486">
                  <c:v>95</c:v>
                </c:pt>
                <c:pt idx="487">
                  <c:v>95</c:v>
                </c:pt>
                <c:pt idx="488">
                  <c:v>-999</c:v>
                </c:pt>
                <c:pt idx="489">
                  <c:v>-999</c:v>
                </c:pt>
                <c:pt idx="490">
                  <c:v>97</c:v>
                </c:pt>
                <c:pt idx="491">
                  <c:v>97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106</c:v>
                </c:pt>
                <c:pt idx="497">
                  <c:v>106</c:v>
                </c:pt>
                <c:pt idx="498">
                  <c:v>108</c:v>
                </c:pt>
                <c:pt idx="499">
                  <c:v>108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42</c:v>
                </c:pt>
                <c:pt idx="535">
                  <c:v>42</c:v>
                </c:pt>
                <c:pt idx="536">
                  <c:v>-999</c:v>
                </c:pt>
                <c:pt idx="537">
                  <c:v>-999</c:v>
                </c:pt>
                <c:pt idx="538">
                  <c:v>44</c:v>
                </c:pt>
                <c:pt idx="539">
                  <c:v>44</c:v>
                </c:pt>
                <c:pt idx="540">
                  <c:v>-999</c:v>
                </c:pt>
                <c:pt idx="541">
                  <c:v>-999</c:v>
                </c:pt>
                <c:pt idx="542">
                  <c:v>45</c:v>
                </c:pt>
                <c:pt idx="543">
                  <c:v>45</c:v>
                </c:pt>
                <c:pt idx="544">
                  <c:v>46</c:v>
                </c:pt>
                <c:pt idx="545">
                  <c:v>46</c:v>
                </c:pt>
                <c:pt idx="546">
                  <c:v>-999</c:v>
                </c:pt>
                <c:pt idx="547">
                  <c:v>-999</c:v>
                </c:pt>
                <c:pt idx="548">
                  <c:v>50</c:v>
                </c:pt>
                <c:pt idx="549">
                  <c:v>50</c:v>
                </c:pt>
                <c:pt idx="550">
                  <c:v>52</c:v>
                </c:pt>
                <c:pt idx="551">
                  <c:v>52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59</c:v>
                </c:pt>
                <c:pt idx="563">
                  <c:v>59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60</c:v>
                </c:pt>
                <c:pt idx="569">
                  <c:v>60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86</c:v>
                </c:pt>
                <c:pt idx="601">
                  <c:v>86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88</c:v>
                </c:pt>
                <c:pt idx="607">
                  <c:v>88</c:v>
                </c:pt>
                <c:pt idx="608">
                  <c:v>90</c:v>
                </c:pt>
                <c:pt idx="609">
                  <c:v>90</c:v>
                </c:pt>
                <c:pt idx="610">
                  <c:v>92</c:v>
                </c:pt>
                <c:pt idx="611">
                  <c:v>92</c:v>
                </c:pt>
                <c:pt idx="612">
                  <c:v>-999</c:v>
                </c:pt>
                <c:pt idx="613">
                  <c:v>-999</c:v>
                </c:pt>
                <c:pt idx="614">
                  <c:v>95</c:v>
                </c:pt>
                <c:pt idx="615">
                  <c:v>95</c:v>
                </c:pt>
                <c:pt idx="616">
                  <c:v>-999</c:v>
                </c:pt>
                <c:pt idx="617">
                  <c:v>-999</c:v>
                </c:pt>
                <c:pt idx="618">
                  <c:v>97</c:v>
                </c:pt>
                <c:pt idx="619">
                  <c:v>97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107</c:v>
                </c:pt>
                <c:pt idx="625">
                  <c:v>107</c:v>
                </c:pt>
                <c:pt idx="626">
                  <c:v>108</c:v>
                </c:pt>
                <c:pt idx="627">
                  <c:v>108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42</c:v>
                </c:pt>
                <c:pt idx="663">
                  <c:v>42</c:v>
                </c:pt>
                <c:pt idx="664">
                  <c:v>-999</c:v>
                </c:pt>
                <c:pt idx="665">
                  <c:v>-999</c:v>
                </c:pt>
                <c:pt idx="666">
                  <c:v>44</c:v>
                </c:pt>
                <c:pt idx="667">
                  <c:v>44</c:v>
                </c:pt>
                <c:pt idx="668">
                  <c:v>-999</c:v>
                </c:pt>
                <c:pt idx="669">
                  <c:v>-999</c:v>
                </c:pt>
                <c:pt idx="670">
                  <c:v>45</c:v>
                </c:pt>
                <c:pt idx="671">
                  <c:v>45</c:v>
                </c:pt>
                <c:pt idx="672">
                  <c:v>-999</c:v>
                </c:pt>
                <c:pt idx="673">
                  <c:v>-999</c:v>
                </c:pt>
                <c:pt idx="674">
                  <c:v>47</c:v>
                </c:pt>
                <c:pt idx="675">
                  <c:v>47</c:v>
                </c:pt>
                <c:pt idx="676">
                  <c:v>50</c:v>
                </c:pt>
                <c:pt idx="677">
                  <c:v>50</c:v>
                </c:pt>
                <c:pt idx="678">
                  <c:v>52</c:v>
                </c:pt>
                <c:pt idx="679">
                  <c:v>52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59</c:v>
                </c:pt>
                <c:pt idx="691">
                  <c:v>59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61</c:v>
                </c:pt>
                <c:pt idx="701">
                  <c:v>61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86</c:v>
                </c:pt>
                <c:pt idx="729">
                  <c:v>86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88</c:v>
                </c:pt>
                <c:pt idx="735">
                  <c:v>88</c:v>
                </c:pt>
                <c:pt idx="736">
                  <c:v>90</c:v>
                </c:pt>
                <c:pt idx="737">
                  <c:v>90</c:v>
                </c:pt>
                <c:pt idx="738">
                  <c:v>92</c:v>
                </c:pt>
                <c:pt idx="739">
                  <c:v>92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96</c:v>
                </c:pt>
                <c:pt idx="745">
                  <c:v>96</c:v>
                </c:pt>
                <c:pt idx="746">
                  <c:v>97</c:v>
                </c:pt>
                <c:pt idx="747">
                  <c:v>97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107</c:v>
                </c:pt>
                <c:pt idx="753">
                  <c:v>107</c:v>
                </c:pt>
                <c:pt idx="754">
                  <c:v>108</c:v>
                </c:pt>
                <c:pt idx="755">
                  <c:v>108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42</c:v>
                </c:pt>
                <c:pt idx="791">
                  <c:v>42</c:v>
                </c:pt>
                <c:pt idx="792">
                  <c:v>-999</c:v>
                </c:pt>
                <c:pt idx="793">
                  <c:v>-999</c:v>
                </c:pt>
                <c:pt idx="794">
                  <c:v>44</c:v>
                </c:pt>
                <c:pt idx="795">
                  <c:v>44</c:v>
                </c:pt>
                <c:pt idx="796">
                  <c:v>-999</c:v>
                </c:pt>
                <c:pt idx="797">
                  <c:v>-999</c:v>
                </c:pt>
                <c:pt idx="798">
                  <c:v>45</c:v>
                </c:pt>
                <c:pt idx="799">
                  <c:v>45</c:v>
                </c:pt>
                <c:pt idx="800">
                  <c:v>46</c:v>
                </c:pt>
                <c:pt idx="801">
                  <c:v>46</c:v>
                </c:pt>
                <c:pt idx="802">
                  <c:v>-999</c:v>
                </c:pt>
                <c:pt idx="803">
                  <c:v>-999</c:v>
                </c:pt>
                <c:pt idx="804">
                  <c:v>50</c:v>
                </c:pt>
                <c:pt idx="805">
                  <c:v>50</c:v>
                </c:pt>
                <c:pt idx="806">
                  <c:v>-999</c:v>
                </c:pt>
                <c:pt idx="807">
                  <c:v>-999</c:v>
                </c:pt>
                <c:pt idx="808">
                  <c:v>52</c:v>
                </c:pt>
                <c:pt idx="809">
                  <c:v>52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59</c:v>
                </c:pt>
                <c:pt idx="821">
                  <c:v>59</c:v>
                </c:pt>
                <c:pt idx="822">
                  <c:v>-999</c:v>
                </c:pt>
                <c:pt idx="823">
                  <c:v>-999</c:v>
                </c:pt>
                <c:pt idx="824">
                  <c:v>60</c:v>
                </c:pt>
                <c:pt idx="825">
                  <c:v>60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86</c:v>
                </c:pt>
                <c:pt idx="857">
                  <c:v>86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88</c:v>
                </c:pt>
                <c:pt idx="863">
                  <c:v>88</c:v>
                </c:pt>
                <c:pt idx="864">
                  <c:v>90</c:v>
                </c:pt>
                <c:pt idx="865">
                  <c:v>90</c:v>
                </c:pt>
                <c:pt idx="866">
                  <c:v>92</c:v>
                </c:pt>
                <c:pt idx="867">
                  <c:v>92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96</c:v>
                </c:pt>
                <c:pt idx="873">
                  <c:v>96</c:v>
                </c:pt>
                <c:pt idx="874">
                  <c:v>97</c:v>
                </c:pt>
                <c:pt idx="875">
                  <c:v>97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107</c:v>
                </c:pt>
                <c:pt idx="881">
                  <c:v>107</c:v>
                </c:pt>
                <c:pt idx="882">
                  <c:v>-999</c:v>
                </c:pt>
                <c:pt idx="883">
                  <c:v>-999</c:v>
                </c:pt>
                <c:pt idx="884">
                  <c:v>109</c:v>
                </c:pt>
                <c:pt idx="885">
                  <c:v>109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42</c:v>
                </c:pt>
                <c:pt idx="921">
                  <c:v>42</c:v>
                </c:pt>
                <c:pt idx="922">
                  <c:v>44</c:v>
                </c:pt>
                <c:pt idx="923">
                  <c:v>44</c:v>
                </c:pt>
                <c:pt idx="924">
                  <c:v>44</c:v>
                </c:pt>
                <c:pt idx="925">
                  <c:v>44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46</c:v>
                </c:pt>
                <c:pt idx="931">
                  <c:v>46</c:v>
                </c:pt>
                <c:pt idx="932">
                  <c:v>50</c:v>
                </c:pt>
                <c:pt idx="933">
                  <c:v>50</c:v>
                </c:pt>
                <c:pt idx="934">
                  <c:v>-999</c:v>
                </c:pt>
                <c:pt idx="935">
                  <c:v>-999</c:v>
                </c:pt>
                <c:pt idx="936">
                  <c:v>52</c:v>
                </c:pt>
                <c:pt idx="937">
                  <c:v>52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59</c:v>
                </c:pt>
                <c:pt idx="949">
                  <c:v>59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60</c:v>
                </c:pt>
                <c:pt idx="957">
                  <c:v>60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86</c:v>
                </c:pt>
                <c:pt idx="985">
                  <c:v>86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88</c:v>
                </c:pt>
                <c:pt idx="991">
                  <c:v>88</c:v>
                </c:pt>
                <c:pt idx="992">
                  <c:v>90</c:v>
                </c:pt>
                <c:pt idx="993">
                  <c:v>90</c:v>
                </c:pt>
                <c:pt idx="994">
                  <c:v>92</c:v>
                </c:pt>
                <c:pt idx="995">
                  <c:v>92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96</c:v>
                </c:pt>
                <c:pt idx="1001">
                  <c:v>96</c:v>
                </c:pt>
                <c:pt idx="1002">
                  <c:v>98</c:v>
                </c:pt>
                <c:pt idx="1003">
                  <c:v>98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107</c:v>
                </c:pt>
                <c:pt idx="1009">
                  <c:v>107</c:v>
                </c:pt>
                <c:pt idx="1010">
                  <c:v>109</c:v>
                </c:pt>
                <c:pt idx="1011">
                  <c:v>109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42</c:v>
                </c:pt>
                <c:pt idx="1049">
                  <c:v>42</c:v>
                </c:pt>
                <c:pt idx="1050">
                  <c:v>43</c:v>
                </c:pt>
                <c:pt idx="1051">
                  <c:v>43</c:v>
                </c:pt>
                <c:pt idx="1052">
                  <c:v>-999</c:v>
                </c:pt>
                <c:pt idx="1053">
                  <c:v>-999</c:v>
                </c:pt>
                <c:pt idx="1054">
                  <c:v>44</c:v>
                </c:pt>
                <c:pt idx="1055">
                  <c:v>44</c:v>
                </c:pt>
                <c:pt idx="1056">
                  <c:v>-999</c:v>
                </c:pt>
                <c:pt idx="1057">
                  <c:v>-999</c:v>
                </c:pt>
                <c:pt idx="1058">
                  <c:v>46</c:v>
                </c:pt>
                <c:pt idx="1059">
                  <c:v>46</c:v>
                </c:pt>
                <c:pt idx="1060">
                  <c:v>49</c:v>
                </c:pt>
                <c:pt idx="1061">
                  <c:v>49</c:v>
                </c:pt>
                <c:pt idx="1062">
                  <c:v>51</c:v>
                </c:pt>
                <c:pt idx="1063">
                  <c:v>51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59</c:v>
                </c:pt>
                <c:pt idx="1077">
                  <c:v>59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60</c:v>
                </c:pt>
                <c:pt idx="1085">
                  <c:v>60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86</c:v>
                </c:pt>
                <c:pt idx="1115">
                  <c:v>86</c:v>
                </c:pt>
                <c:pt idx="1116">
                  <c:v>-999</c:v>
                </c:pt>
                <c:pt idx="1117">
                  <c:v>-999</c:v>
                </c:pt>
                <c:pt idx="1118">
                  <c:v>88</c:v>
                </c:pt>
                <c:pt idx="1119">
                  <c:v>88</c:v>
                </c:pt>
                <c:pt idx="1120">
                  <c:v>90</c:v>
                </c:pt>
                <c:pt idx="1121">
                  <c:v>90</c:v>
                </c:pt>
                <c:pt idx="1122">
                  <c:v>92</c:v>
                </c:pt>
                <c:pt idx="1123">
                  <c:v>92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96</c:v>
                </c:pt>
                <c:pt idx="1129">
                  <c:v>96</c:v>
                </c:pt>
                <c:pt idx="1130">
                  <c:v>97</c:v>
                </c:pt>
                <c:pt idx="1131">
                  <c:v>97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107</c:v>
                </c:pt>
                <c:pt idx="1137">
                  <c:v>107</c:v>
                </c:pt>
                <c:pt idx="1138">
                  <c:v>109</c:v>
                </c:pt>
                <c:pt idx="1139">
                  <c:v>109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41</c:v>
                </c:pt>
                <c:pt idx="1177">
                  <c:v>41</c:v>
                </c:pt>
                <c:pt idx="1178">
                  <c:v>43</c:v>
                </c:pt>
                <c:pt idx="1179">
                  <c:v>43</c:v>
                </c:pt>
                <c:pt idx="1180">
                  <c:v>-999</c:v>
                </c:pt>
                <c:pt idx="1181">
                  <c:v>-999</c:v>
                </c:pt>
                <c:pt idx="1182">
                  <c:v>44</c:v>
                </c:pt>
                <c:pt idx="1183">
                  <c:v>44</c:v>
                </c:pt>
                <c:pt idx="1184">
                  <c:v>-999</c:v>
                </c:pt>
                <c:pt idx="1185">
                  <c:v>-999</c:v>
                </c:pt>
                <c:pt idx="1186">
                  <c:v>45</c:v>
                </c:pt>
                <c:pt idx="1187">
                  <c:v>45</c:v>
                </c:pt>
                <c:pt idx="1188">
                  <c:v>49</c:v>
                </c:pt>
                <c:pt idx="1189">
                  <c:v>49</c:v>
                </c:pt>
                <c:pt idx="1190">
                  <c:v>-999</c:v>
                </c:pt>
                <c:pt idx="1191">
                  <c:v>-999</c:v>
                </c:pt>
                <c:pt idx="1192">
                  <c:v>51</c:v>
                </c:pt>
                <c:pt idx="1193">
                  <c:v>51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58</c:v>
                </c:pt>
                <c:pt idx="1205">
                  <c:v>58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60</c:v>
                </c:pt>
                <c:pt idx="1213">
                  <c:v>60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85</c:v>
                </c:pt>
                <c:pt idx="1241">
                  <c:v>85</c:v>
                </c:pt>
                <c:pt idx="1242">
                  <c:v>-999</c:v>
                </c:pt>
                <c:pt idx="1243">
                  <c:v>-999</c:v>
                </c:pt>
                <c:pt idx="1244">
                  <c:v>87</c:v>
                </c:pt>
                <c:pt idx="1245">
                  <c:v>87</c:v>
                </c:pt>
                <c:pt idx="1246">
                  <c:v>-999</c:v>
                </c:pt>
                <c:pt idx="1247">
                  <c:v>-999</c:v>
                </c:pt>
                <c:pt idx="1248">
                  <c:v>90</c:v>
                </c:pt>
                <c:pt idx="1249">
                  <c:v>90</c:v>
                </c:pt>
                <c:pt idx="1250">
                  <c:v>92</c:v>
                </c:pt>
                <c:pt idx="1251">
                  <c:v>92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96</c:v>
                </c:pt>
                <c:pt idx="1257">
                  <c:v>96</c:v>
                </c:pt>
                <c:pt idx="1258">
                  <c:v>97</c:v>
                </c:pt>
                <c:pt idx="1259">
                  <c:v>97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107</c:v>
                </c:pt>
                <c:pt idx="1265">
                  <c:v>107</c:v>
                </c:pt>
                <c:pt idx="1266">
                  <c:v>109</c:v>
                </c:pt>
                <c:pt idx="1267">
                  <c:v>109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40</c:v>
                </c:pt>
                <c:pt idx="1305">
                  <c:v>40</c:v>
                </c:pt>
                <c:pt idx="1306">
                  <c:v>42</c:v>
                </c:pt>
                <c:pt idx="1307">
                  <c:v>42</c:v>
                </c:pt>
                <c:pt idx="1308">
                  <c:v>-999</c:v>
                </c:pt>
                <c:pt idx="1309">
                  <c:v>-999</c:v>
                </c:pt>
                <c:pt idx="1310">
                  <c:v>43</c:v>
                </c:pt>
                <c:pt idx="1311">
                  <c:v>43</c:v>
                </c:pt>
                <c:pt idx="1312">
                  <c:v>44</c:v>
                </c:pt>
                <c:pt idx="1313">
                  <c:v>44</c:v>
                </c:pt>
                <c:pt idx="1314">
                  <c:v>-999</c:v>
                </c:pt>
                <c:pt idx="1315">
                  <c:v>-999</c:v>
                </c:pt>
                <c:pt idx="1316">
                  <c:v>48</c:v>
                </c:pt>
                <c:pt idx="1317">
                  <c:v>48</c:v>
                </c:pt>
                <c:pt idx="1318">
                  <c:v>-999</c:v>
                </c:pt>
                <c:pt idx="1319">
                  <c:v>-999</c:v>
                </c:pt>
                <c:pt idx="1320">
                  <c:v>50</c:v>
                </c:pt>
                <c:pt idx="1321">
                  <c:v>50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58</c:v>
                </c:pt>
                <c:pt idx="1337">
                  <c:v>58</c:v>
                </c:pt>
                <c:pt idx="1338">
                  <c:v>59</c:v>
                </c:pt>
                <c:pt idx="1339">
                  <c:v>59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85</c:v>
                </c:pt>
                <c:pt idx="1369">
                  <c:v>85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87</c:v>
                </c:pt>
                <c:pt idx="1375">
                  <c:v>87</c:v>
                </c:pt>
                <c:pt idx="1376">
                  <c:v>89</c:v>
                </c:pt>
                <c:pt idx="1377">
                  <c:v>89</c:v>
                </c:pt>
                <c:pt idx="1378">
                  <c:v>92</c:v>
                </c:pt>
                <c:pt idx="1379">
                  <c:v>92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95</c:v>
                </c:pt>
                <c:pt idx="1385">
                  <c:v>95</c:v>
                </c:pt>
                <c:pt idx="1386">
                  <c:v>97</c:v>
                </c:pt>
                <c:pt idx="1387">
                  <c:v>97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107</c:v>
                </c:pt>
                <c:pt idx="1393">
                  <c:v>107</c:v>
                </c:pt>
                <c:pt idx="1394">
                  <c:v>109</c:v>
                </c:pt>
                <c:pt idx="1395">
                  <c:v>109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4D-46AE-A28F-77A6A1B058D8}"/>
            </c:ext>
          </c:extLst>
        </c:ser>
        <c:ser>
          <c:idx val="2"/>
          <c:order val="2"/>
          <c:tx>
            <c:strRef>
              <c:f>dagen_chloride_boven_450_groeis!$AM$2</c:f>
              <c:strCache>
                <c:ptCount val="1"/>
                <c:pt idx="0">
                  <c:v>25 m3/s winterdoorspoeling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4"/>
            <c:spPr>
              <a:solidFill>
                <a:srgbClr val="92D050"/>
              </a:solidFill>
              <a:ln w="6350">
                <a:solidFill>
                  <a:schemeClr val="accent3"/>
                </a:solidFill>
              </a:ln>
              <a:effectLst/>
            </c:spPr>
          </c:marker>
          <c:xVal>
            <c:numRef>
              <c:f>dagen_chloride_boven_450_groeis!$AI$3:$AI$1410</c:f>
              <c:numCache>
                <c:formatCode>General</c:formatCode>
                <c:ptCount val="140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10.5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10.5</c:v>
                </c:pt>
                <c:pt idx="172">
                  <c:v>10.5</c:v>
                </c:pt>
                <c:pt idx="173">
                  <c:v>10.5</c:v>
                </c:pt>
                <c:pt idx="174">
                  <c:v>10.5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20.5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20.5</c:v>
                </c:pt>
                <c:pt idx="262">
                  <c:v>20.5</c:v>
                </c:pt>
                <c:pt idx="263">
                  <c:v>20.5</c:v>
                </c:pt>
                <c:pt idx="264">
                  <c:v>20.5</c:v>
                </c:pt>
                <c:pt idx="265">
                  <c:v>20.5</c:v>
                </c:pt>
                <c:pt idx="266">
                  <c:v>20.5</c:v>
                </c:pt>
                <c:pt idx="267">
                  <c:v>20.5</c:v>
                </c:pt>
                <c:pt idx="268">
                  <c:v>20.5</c:v>
                </c:pt>
                <c:pt idx="269">
                  <c:v>20.5</c:v>
                </c:pt>
                <c:pt idx="270">
                  <c:v>20.5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20.5</c:v>
                </c:pt>
                <c:pt idx="275">
                  <c:v>20.5</c:v>
                </c:pt>
                <c:pt idx="276">
                  <c:v>20.5</c:v>
                </c:pt>
                <c:pt idx="277">
                  <c:v>20.5</c:v>
                </c:pt>
                <c:pt idx="278">
                  <c:v>20.5</c:v>
                </c:pt>
                <c:pt idx="279">
                  <c:v>20.5</c:v>
                </c:pt>
                <c:pt idx="280">
                  <c:v>20.5</c:v>
                </c:pt>
                <c:pt idx="281">
                  <c:v>20.5</c:v>
                </c:pt>
                <c:pt idx="282">
                  <c:v>20.5</c:v>
                </c:pt>
                <c:pt idx="283">
                  <c:v>20.5</c:v>
                </c:pt>
                <c:pt idx="284">
                  <c:v>20.5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20.5</c:v>
                </c:pt>
                <c:pt idx="291">
                  <c:v>20.5</c:v>
                </c:pt>
                <c:pt idx="292">
                  <c:v>20.5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20.5</c:v>
                </c:pt>
                <c:pt idx="299">
                  <c:v>20.5</c:v>
                </c:pt>
                <c:pt idx="300">
                  <c:v>20.5</c:v>
                </c:pt>
                <c:pt idx="301">
                  <c:v>20.5</c:v>
                </c:pt>
                <c:pt idx="302">
                  <c:v>20.5</c:v>
                </c:pt>
                <c:pt idx="303">
                  <c:v>20.5</c:v>
                </c:pt>
                <c:pt idx="304">
                  <c:v>20.5</c:v>
                </c:pt>
                <c:pt idx="305">
                  <c:v>20.5</c:v>
                </c:pt>
                <c:pt idx="306">
                  <c:v>20.5</c:v>
                </c:pt>
                <c:pt idx="307">
                  <c:v>20.5</c:v>
                </c:pt>
                <c:pt idx="308">
                  <c:v>20.5</c:v>
                </c:pt>
                <c:pt idx="309">
                  <c:v>20.5</c:v>
                </c:pt>
                <c:pt idx="310">
                  <c:v>20.5</c:v>
                </c:pt>
                <c:pt idx="311">
                  <c:v>20.5</c:v>
                </c:pt>
                <c:pt idx="312">
                  <c:v>20.5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20.5</c:v>
                </c:pt>
                <c:pt idx="319">
                  <c:v>20.5</c:v>
                </c:pt>
                <c:pt idx="320">
                  <c:v>20.5</c:v>
                </c:pt>
                <c:pt idx="321">
                  <c:v>20.5</c:v>
                </c:pt>
                <c:pt idx="322">
                  <c:v>20.5</c:v>
                </c:pt>
                <c:pt idx="323">
                  <c:v>20.5</c:v>
                </c:pt>
                <c:pt idx="324">
                  <c:v>20.5</c:v>
                </c:pt>
                <c:pt idx="325">
                  <c:v>20.5</c:v>
                </c:pt>
                <c:pt idx="326">
                  <c:v>20.5</c:v>
                </c:pt>
                <c:pt idx="327">
                  <c:v>20.5</c:v>
                </c:pt>
                <c:pt idx="328">
                  <c:v>20.5</c:v>
                </c:pt>
                <c:pt idx="329">
                  <c:v>20.5</c:v>
                </c:pt>
                <c:pt idx="330">
                  <c:v>20.5</c:v>
                </c:pt>
                <c:pt idx="331">
                  <c:v>20.5</c:v>
                </c:pt>
                <c:pt idx="332">
                  <c:v>20.5</c:v>
                </c:pt>
                <c:pt idx="333">
                  <c:v>20.5</c:v>
                </c:pt>
                <c:pt idx="334">
                  <c:v>20.5</c:v>
                </c:pt>
                <c:pt idx="335">
                  <c:v>20.5</c:v>
                </c:pt>
                <c:pt idx="336">
                  <c:v>20.5</c:v>
                </c:pt>
                <c:pt idx="337">
                  <c:v>20.5</c:v>
                </c:pt>
                <c:pt idx="338">
                  <c:v>20.5</c:v>
                </c:pt>
                <c:pt idx="339">
                  <c:v>20.5</c:v>
                </c:pt>
                <c:pt idx="340">
                  <c:v>20.5</c:v>
                </c:pt>
                <c:pt idx="341">
                  <c:v>20.5</c:v>
                </c:pt>
                <c:pt idx="342">
                  <c:v>20.5</c:v>
                </c:pt>
                <c:pt idx="343">
                  <c:v>20.5</c:v>
                </c:pt>
                <c:pt idx="344">
                  <c:v>20.5</c:v>
                </c:pt>
                <c:pt idx="345">
                  <c:v>20.5</c:v>
                </c:pt>
                <c:pt idx="346">
                  <c:v>20.5</c:v>
                </c:pt>
                <c:pt idx="347">
                  <c:v>20.5</c:v>
                </c:pt>
                <c:pt idx="348">
                  <c:v>20.5</c:v>
                </c:pt>
                <c:pt idx="349">
                  <c:v>20.5</c:v>
                </c:pt>
                <c:pt idx="350">
                  <c:v>20.5</c:v>
                </c:pt>
                <c:pt idx="351">
                  <c:v>20.5</c:v>
                </c:pt>
                <c:pt idx="352">
                  <c:v>20.5</c:v>
                </c:pt>
                <c:pt idx="353">
                  <c:v>20.5</c:v>
                </c:pt>
                <c:pt idx="354">
                  <c:v>20.5</c:v>
                </c:pt>
                <c:pt idx="355">
                  <c:v>20.5</c:v>
                </c:pt>
                <c:pt idx="356">
                  <c:v>20.5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20.5</c:v>
                </c:pt>
                <c:pt idx="374">
                  <c:v>20.5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20.5</c:v>
                </c:pt>
                <c:pt idx="379">
                  <c:v>20.5</c:v>
                </c:pt>
                <c:pt idx="380">
                  <c:v>20.5</c:v>
                </c:pt>
                <c:pt idx="381">
                  <c:v>20.5</c:v>
                </c:pt>
                <c:pt idx="382">
                  <c:v>20.5</c:v>
                </c:pt>
                <c:pt idx="383">
                  <c:v>20.5</c:v>
                </c:pt>
                <c:pt idx="384">
                  <c:v>30.5</c:v>
                </c:pt>
                <c:pt idx="385">
                  <c:v>30.5</c:v>
                </c:pt>
                <c:pt idx="386">
                  <c:v>30.5</c:v>
                </c:pt>
                <c:pt idx="387">
                  <c:v>30.5</c:v>
                </c:pt>
                <c:pt idx="388">
                  <c:v>30.5</c:v>
                </c:pt>
                <c:pt idx="389">
                  <c:v>30.5</c:v>
                </c:pt>
                <c:pt idx="390">
                  <c:v>30.5</c:v>
                </c:pt>
                <c:pt idx="391">
                  <c:v>30.5</c:v>
                </c:pt>
                <c:pt idx="392">
                  <c:v>30.5</c:v>
                </c:pt>
                <c:pt idx="393">
                  <c:v>30.5</c:v>
                </c:pt>
                <c:pt idx="394">
                  <c:v>30.5</c:v>
                </c:pt>
                <c:pt idx="395">
                  <c:v>30.5</c:v>
                </c:pt>
                <c:pt idx="396">
                  <c:v>30.5</c:v>
                </c:pt>
                <c:pt idx="397">
                  <c:v>30.5</c:v>
                </c:pt>
                <c:pt idx="398">
                  <c:v>30.5</c:v>
                </c:pt>
                <c:pt idx="399">
                  <c:v>30.5</c:v>
                </c:pt>
                <c:pt idx="400">
                  <c:v>30.5</c:v>
                </c:pt>
                <c:pt idx="401">
                  <c:v>30.5</c:v>
                </c:pt>
                <c:pt idx="402">
                  <c:v>30.5</c:v>
                </c:pt>
                <c:pt idx="403">
                  <c:v>30.5</c:v>
                </c:pt>
                <c:pt idx="404">
                  <c:v>30.5</c:v>
                </c:pt>
                <c:pt idx="405">
                  <c:v>30.5</c:v>
                </c:pt>
                <c:pt idx="406">
                  <c:v>30.5</c:v>
                </c:pt>
                <c:pt idx="407">
                  <c:v>30.5</c:v>
                </c:pt>
                <c:pt idx="408">
                  <c:v>30.5</c:v>
                </c:pt>
                <c:pt idx="409">
                  <c:v>30.5</c:v>
                </c:pt>
                <c:pt idx="410">
                  <c:v>30.5</c:v>
                </c:pt>
                <c:pt idx="411">
                  <c:v>30.5</c:v>
                </c:pt>
                <c:pt idx="412">
                  <c:v>30.5</c:v>
                </c:pt>
                <c:pt idx="413">
                  <c:v>30.5</c:v>
                </c:pt>
                <c:pt idx="414">
                  <c:v>30.5</c:v>
                </c:pt>
                <c:pt idx="415">
                  <c:v>30.5</c:v>
                </c:pt>
                <c:pt idx="416">
                  <c:v>30.5</c:v>
                </c:pt>
                <c:pt idx="417">
                  <c:v>30.5</c:v>
                </c:pt>
                <c:pt idx="418">
                  <c:v>30.5</c:v>
                </c:pt>
                <c:pt idx="419">
                  <c:v>30.5</c:v>
                </c:pt>
                <c:pt idx="420">
                  <c:v>30.5</c:v>
                </c:pt>
                <c:pt idx="421">
                  <c:v>30.5</c:v>
                </c:pt>
                <c:pt idx="422">
                  <c:v>30.5</c:v>
                </c:pt>
                <c:pt idx="423">
                  <c:v>30.5</c:v>
                </c:pt>
                <c:pt idx="424">
                  <c:v>30.5</c:v>
                </c:pt>
                <c:pt idx="425">
                  <c:v>30.5</c:v>
                </c:pt>
                <c:pt idx="426">
                  <c:v>30.5</c:v>
                </c:pt>
                <c:pt idx="427">
                  <c:v>30.5</c:v>
                </c:pt>
                <c:pt idx="428">
                  <c:v>30.5</c:v>
                </c:pt>
                <c:pt idx="429">
                  <c:v>30.5</c:v>
                </c:pt>
                <c:pt idx="430">
                  <c:v>30.5</c:v>
                </c:pt>
                <c:pt idx="431">
                  <c:v>30.5</c:v>
                </c:pt>
                <c:pt idx="432">
                  <c:v>30.5</c:v>
                </c:pt>
                <c:pt idx="433">
                  <c:v>30.5</c:v>
                </c:pt>
                <c:pt idx="434">
                  <c:v>30.5</c:v>
                </c:pt>
                <c:pt idx="435">
                  <c:v>30.5</c:v>
                </c:pt>
                <c:pt idx="436">
                  <c:v>30.5</c:v>
                </c:pt>
                <c:pt idx="437">
                  <c:v>30.5</c:v>
                </c:pt>
                <c:pt idx="438">
                  <c:v>30.5</c:v>
                </c:pt>
                <c:pt idx="439">
                  <c:v>30.5</c:v>
                </c:pt>
                <c:pt idx="440">
                  <c:v>30.5</c:v>
                </c:pt>
                <c:pt idx="441">
                  <c:v>30.5</c:v>
                </c:pt>
                <c:pt idx="442">
                  <c:v>30.5</c:v>
                </c:pt>
                <c:pt idx="443">
                  <c:v>30.5</c:v>
                </c:pt>
                <c:pt idx="444">
                  <c:v>30.5</c:v>
                </c:pt>
                <c:pt idx="445">
                  <c:v>30.5</c:v>
                </c:pt>
                <c:pt idx="446">
                  <c:v>30.5</c:v>
                </c:pt>
                <c:pt idx="447">
                  <c:v>30.5</c:v>
                </c:pt>
                <c:pt idx="448">
                  <c:v>30.5</c:v>
                </c:pt>
                <c:pt idx="449">
                  <c:v>30.5</c:v>
                </c:pt>
                <c:pt idx="450">
                  <c:v>30.5</c:v>
                </c:pt>
                <c:pt idx="451">
                  <c:v>30.5</c:v>
                </c:pt>
                <c:pt idx="452">
                  <c:v>30.5</c:v>
                </c:pt>
                <c:pt idx="453">
                  <c:v>30.5</c:v>
                </c:pt>
                <c:pt idx="454">
                  <c:v>30.5</c:v>
                </c:pt>
                <c:pt idx="455">
                  <c:v>30.5</c:v>
                </c:pt>
                <c:pt idx="456">
                  <c:v>30.5</c:v>
                </c:pt>
                <c:pt idx="457">
                  <c:v>30.5</c:v>
                </c:pt>
                <c:pt idx="458">
                  <c:v>30.5</c:v>
                </c:pt>
                <c:pt idx="459">
                  <c:v>30.5</c:v>
                </c:pt>
                <c:pt idx="460">
                  <c:v>30.5</c:v>
                </c:pt>
                <c:pt idx="461">
                  <c:v>30.5</c:v>
                </c:pt>
                <c:pt idx="462">
                  <c:v>30.5</c:v>
                </c:pt>
                <c:pt idx="463">
                  <c:v>30.5</c:v>
                </c:pt>
                <c:pt idx="464">
                  <c:v>30.5</c:v>
                </c:pt>
                <c:pt idx="465">
                  <c:v>30.5</c:v>
                </c:pt>
                <c:pt idx="466">
                  <c:v>30.5</c:v>
                </c:pt>
                <c:pt idx="467">
                  <c:v>30.5</c:v>
                </c:pt>
                <c:pt idx="468">
                  <c:v>30.5</c:v>
                </c:pt>
                <c:pt idx="469">
                  <c:v>30.5</c:v>
                </c:pt>
                <c:pt idx="470">
                  <c:v>30.5</c:v>
                </c:pt>
                <c:pt idx="471">
                  <c:v>30.5</c:v>
                </c:pt>
                <c:pt idx="472">
                  <c:v>30.5</c:v>
                </c:pt>
                <c:pt idx="473">
                  <c:v>30.5</c:v>
                </c:pt>
                <c:pt idx="474">
                  <c:v>30.5</c:v>
                </c:pt>
                <c:pt idx="475">
                  <c:v>30.5</c:v>
                </c:pt>
                <c:pt idx="476">
                  <c:v>30.5</c:v>
                </c:pt>
                <c:pt idx="477">
                  <c:v>30.5</c:v>
                </c:pt>
                <c:pt idx="478">
                  <c:v>30.5</c:v>
                </c:pt>
                <c:pt idx="479">
                  <c:v>30.5</c:v>
                </c:pt>
                <c:pt idx="480">
                  <c:v>30.5</c:v>
                </c:pt>
                <c:pt idx="481">
                  <c:v>30.5</c:v>
                </c:pt>
                <c:pt idx="482">
                  <c:v>30.5</c:v>
                </c:pt>
                <c:pt idx="483">
                  <c:v>30.5</c:v>
                </c:pt>
                <c:pt idx="484">
                  <c:v>30.5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30.5</c:v>
                </c:pt>
                <c:pt idx="495">
                  <c:v>30.5</c:v>
                </c:pt>
                <c:pt idx="496">
                  <c:v>30.5</c:v>
                </c:pt>
                <c:pt idx="497">
                  <c:v>30.5</c:v>
                </c:pt>
                <c:pt idx="498">
                  <c:v>30.5</c:v>
                </c:pt>
                <c:pt idx="499">
                  <c:v>30.5</c:v>
                </c:pt>
                <c:pt idx="500">
                  <c:v>30.5</c:v>
                </c:pt>
                <c:pt idx="501">
                  <c:v>30.5</c:v>
                </c:pt>
                <c:pt idx="502">
                  <c:v>30.5</c:v>
                </c:pt>
                <c:pt idx="503">
                  <c:v>30.5</c:v>
                </c:pt>
                <c:pt idx="504">
                  <c:v>30.5</c:v>
                </c:pt>
                <c:pt idx="505">
                  <c:v>30.5</c:v>
                </c:pt>
                <c:pt idx="506">
                  <c:v>30.5</c:v>
                </c:pt>
                <c:pt idx="507">
                  <c:v>30.5</c:v>
                </c:pt>
                <c:pt idx="508">
                  <c:v>30.5</c:v>
                </c:pt>
                <c:pt idx="509">
                  <c:v>30.5</c:v>
                </c:pt>
                <c:pt idx="510">
                  <c:v>30.5</c:v>
                </c:pt>
                <c:pt idx="511">
                  <c:v>30.5</c:v>
                </c:pt>
                <c:pt idx="512">
                  <c:v>40.5</c:v>
                </c:pt>
                <c:pt idx="513">
                  <c:v>40.5</c:v>
                </c:pt>
                <c:pt idx="514">
                  <c:v>40.5</c:v>
                </c:pt>
                <c:pt idx="515">
                  <c:v>40.5</c:v>
                </c:pt>
                <c:pt idx="516">
                  <c:v>40.5</c:v>
                </c:pt>
                <c:pt idx="517">
                  <c:v>40.5</c:v>
                </c:pt>
                <c:pt idx="518">
                  <c:v>40.5</c:v>
                </c:pt>
                <c:pt idx="519">
                  <c:v>40.5</c:v>
                </c:pt>
                <c:pt idx="520">
                  <c:v>40.5</c:v>
                </c:pt>
                <c:pt idx="521">
                  <c:v>40.5</c:v>
                </c:pt>
                <c:pt idx="522">
                  <c:v>40.5</c:v>
                </c:pt>
                <c:pt idx="523">
                  <c:v>40.5</c:v>
                </c:pt>
                <c:pt idx="524">
                  <c:v>40.5</c:v>
                </c:pt>
                <c:pt idx="525">
                  <c:v>40.5</c:v>
                </c:pt>
                <c:pt idx="526">
                  <c:v>40.5</c:v>
                </c:pt>
                <c:pt idx="527">
                  <c:v>40.5</c:v>
                </c:pt>
                <c:pt idx="528">
                  <c:v>40.5</c:v>
                </c:pt>
                <c:pt idx="529">
                  <c:v>40.5</c:v>
                </c:pt>
                <c:pt idx="530">
                  <c:v>40.5</c:v>
                </c:pt>
                <c:pt idx="531">
                  <c:v>40.5</c:v>
                </c:pt>
                <c:pt idx="532">
                  <c:v>40.5</c:v>
                </c:pt>
                <c:pt idx="533">
                  <c:v>40.5</c:v>
                </c:pt>
                <c:pt idx="534">
                  <c:v>40.5</c:v>
                </c:pt>
                <c:pt idx="535">
                  <c:v>40.5</c:v>
                </c:pt>
                <c:pt idx="536">
                  <c:v>40.5</c:v>
                </c:pt>
                <c:pt idx="537">
                  <c:v>40.5</c:v>
                </c:pt>
                <c:pt idx="538">
                  <c:v>40.5</c:v>
                </c:pt>
                <c:pt idx="539">
                  <c:v>40.5</c:v>
                </c:pt>
                <c:pt idx="540">
                  <c:v>40.5</c:v>
                </c:pt>
                <c:pt idx="541">
                  <c:v>40.5</c:v>
                </c:pt>
                <c:pt idx="542">
                  <c:v>40.5</c:v>
                </c:pt>
                <c:pt idx="543">
                  <c:v>40.5</c:v>
                </c:pt>
                <c:pt idx="544">
                  <c:v>40.5</c:v>
                </c:pt>
                <c:pt idx="545">
                  <c:v>40.5</c:v>
                </c:pt>
                <c:pt idx="546">
                  <c:v>40.5</c:v>
                </c:pt>
                <c:pt idx="547">
                  <c:v>40.5</c:v>
                </c:pt>
                <c:pt idx="548">
                  <c:v>40.5</c:v>
                </c:pt>
                <c:pt idx="549">
                  <c:v>40.5</c:v>
                </c:pt>
                <c:pt idx="550">
                  <c:v>40.5</c:v>
                </c:pt>
                <c:pt idx="551">
                  <c:v>40.5</c:v>
                </c:pt>
                <c:pt idx="552">
                  <c:v>40.5</c:v>
                </c:pt>
                <c:pt idx="553">
                  <c:v>40.5</c:v>
                </c:pt>
                <c:pt idx="554">
                  <c:v>40.5</c:v>
                </c:pt>
                <c:pt idx="555">
                  <c:v>40.5</c:v>
                </c:pt>
                <c:pt idx="556">
                  <c:v>40.5</c:v>
                </c:pt>
                <c:pt idx="557">
                  <c:v>40.5</c:v>
                </c:pt>
                <c:pt idx="558">
                  <c:v>40.5</c:v>
                </c:pt>
                <c:pt idx="559">
                  <c:v>40.5</c:v>
                </c:pt>
                <c:pt idx="560">
                  <c:v>40.5</c:v>
                </c:pt>
                <c:pt idx="561">
                  <c:v>40.5</c:v>
                </c:pt>
                <c:pt idx="562">
                  <c:v>40.5</c:v>
                </c:pt>
                <c:pt idx="563">
                  <c:v>40.5</c:v>
                </c:pt>
                <c:pt idx="564">
                  <c:v>40.5</c:v>
                </c:pt>
                <c:pt idx="565">
                  <c:v>40.5</c:v>
                </c:pt>
                <c:pt idx="566">
                  <c:v>40.5</c:v>
                </c:pt>
                <c:pt idx="567">
                  <c:v>40.5</c:v>
                </c:pt>
                <c:pt idx="568">
                  <c:v>40.5</c:v>
                </c:pt>
                <c:pt idx="569">
                  <c:v>40.5</c:v>
                </c:pt>
                <c:pt idx="570">
                  <c:v>40.5</c:v>
                </c:pt>
                <c:pt idx="571">
                  <c:v>40.5</c:v>
                </c:pt>
                <c:pt idx="572">
                  <c:v>40.5</c:v>
                </c:pt>
                <c:pt idx="573">
                  <c:v>40.5</c:v>
                </c:pt>
                <c:pt idx="574">
                  <c:v>40.5</c:v>
                </c:pt>
                <c:pt idx="575">
                  <c:v>40.5</c:v>
                </c:pt>
                <c:pt idx="576">
                  <c:v>40.5</c:v>
                </c:pt>
                <c:pt idx="577">
                  <c:v>40.5</c:v>
                </c:pt>
                <c:pt idx="578">
                  <c:v>40.5</c:v>
                </c:pt>
                <c:pt idx="579">
                  <c:v>40.5</c:v>
                </c:pt>
                <c:pt idx="580">
                  <c:v>40.5</c:v>
                </c:pt>
                <c:pt idx="581">
                  <c:v>40.5</c:v>
                </c:pt>
                <c:pt idx="582">
                  <c:v>40.5</c:v>
                </c:pt>
                <c:pt idx="583">
                  <c:v>40.5</c:v>
                </c:pt>
                <c:pt idx="584">
                  <c:v>40.5</c:v>
                </c:pt>
                <c:pt idx="585">
                  <c:v>40.5</c:v>
                </c:pt>
                <c:pt idx="586">
                  <c:v>40.5</c:v>
                </c:pt>
                <c:pt idx="587">
                  <c:v>40.5</c:v>
                </c:pt>
                <c:pt idx="588">
                  <c:v>40.5</c:v>
                </c:pt>
                <c:pt idx="589">
                  <c:v>40.5</c:v>
                </c:pt>
                <c:pt idx="590">
                  <c:v>40.5</c:v>
                </c:pt>
                <c:pt idx="591">
                  <c:v>40.5</c:v>
                </c:pt>
                <c:pt idx="592">
                  <c:v>40.5</c:v>
                </c:pt>
                <c:pt idx="593">
                  <c:v>40.5</c:v>
                </c:pt>
                <c:pt idx="594">
                  <c:v>40.5</c:v>
                </c:pt>
                <c:pt idx="595">
                  <c:v>40.5</c:v>
                </c:pt>
                <c:pt idx="596">
                  <c:v>40.5</c:v>
                </c:pt>
                <c:pt idx="597">
                  <c:v>40.5</c:v>
                </c:pt>
                <c:pt idx="598">
                  <c:v>40.5</c:v>
                </c:pt>
                <c:pt idx="599">
                  <c:v>40.5</c:v>
                </c:pt>
                <c:pt idx="600">
                  <c:v>40.5</c:v>
                </c:pt>
                <c:pt idx="601">
                  <c:v>40.5</c:v>
                </c:pt>
                <c:pt idx="602">
                  <c:v>40.5</c:v>
                </c:pt>
                <c:pt idx="603">
                  <c:v>40.5</c:v>
                </c:pt>
                <c:pt idx="604">
                  <c:v>40.5</c:v>
                </c:pt>
                <c:pt idx="605">
                  <c:v>40.5</c:v>
                </c:pt>
                <c:pt idx="606">
                  <c:v>40.5</c:v>
                </c:pt>
                <c:pt idx="607">
                  <c:v>40.5</c:v>
                </c:pt>
                <c:pt idx="608">
                  <c:v>40.5</c:v>
                </c:pt>
                <c:pt idx="609">
                  <c:v>40.5</c:v>
                </c:pt>
                <c:pt idx="610">
                  <c:v>40.5</c:v>
                </c:pt>
                <c:pt idx="611">
                  <c:v>40.5</c:v>
                </c:pt>
                <c:pt idx="612">
                  <c:v>40.5</c:v>
                </c:pt>
                <c:pt idx="613">
                  <c:v>40.5</c:v>
                </c:pt>
                <c:pt idx="614">
                  <c:v>40.5</c:v>
                </c:pt>
                <c:pt idx="615">
                  <c:v>40.5</c:v>
                </c:pt>
                <c:pt idx="616">
                  <c:v>40.5</c:v>
                </c:pt>
                <c:pt idx="617">
                  <c:v>40.5</c:v>
                </c:pt>
                <c:pt idx="618">
                  <c:v>40.5</c:v>
                </c:pt>
                <c:pt idx="619">
                  <c:v>40.5</c:v>
                </c:pt>
                <c:pt idx="620">
                  <c:v>40.5</c:v>
                </c:pt>
                <c:pt idx="621">
                  <c:v>40.5</c:v>
                </c:pt>
                <c:pt idx="622">
                  <c:v>40.5</c:v>
                </c:pt>
                <c:pt idx="623">
                  <c:v>40.5</c:v>
                </c:pt>
                <c:pt idx="624">
                  <c:v>40.5</c:v>
                </c:pt>
                <c:pt idx="625">
                  <c:v>40.5</c:v>
                </c:pt>
                <c:pt idx="626">
                  <c:v>40.5</c:v>
                </c:pt>
                <c:pt idx="627">
                  <c:v>40.5</c:v>
                </c:pt>
                <c:pt idx="628">
                  <c:v>40.5</c:v>
                </c:pt>
                <c:pt idx="629">
                  <c:v>40.5</c:v>
                </c:pt>
                <c:pt idx="630">
                  <c:v>40.5</c:v>
                </c:pt>
                <c:pt idx="631">
                  <c:v>40.5</c:v>
                </c:pt>
                <c:pt idx="632">
                  <c:v>40.5</c:v>
                </c:pt>
                <c:pt idx="633">
                  <c:v>40.5</c:v>
                </c:pt>
                <c:pt idx="634">
                  <c:v>40.5</c:v>
                </c:pt>
                <c:pt idx="635">
                  <c:v>40.5</c:v>
                </c:pt>
                <c:pt idx="636">
                  <c:v>40.5</c:v>
                </c:pt>
                <c:pt idx="637">
                  <c:v>40.5</c:v>
                </c:pt>
                <c:pt idx="638">
                  <c:v>40.5</c:v>
                </c:pt>
                <c:pt idx="639">
                  <c:v>40.5</c:v>
                </c:pt>
                <c:pt idx="640">
                  <c:v>50.5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50.5</c:v>
                </c:pt>
                <c:pt idx="655">
                  <c:v>50.5</c:v>
                </c:pt>
                <c:pt idx="656">
                  <c:v>50.5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50.5</c:v>
                </c:pt>
                <c:pt idx="665">
                  <c:v>50.5</c:v>
                </c:pt>
                <c:pt idx="666">
                  <c:v>50.5</c:v>
                </c:pt>
                <c:pt idx="667">
                  <c:v>50.5</c:v>
                </c:pt>
                <c:pt idx="668">
                  <c:v>50.5</c:v>
                </c:pt>
                <c:pt idx="669">
                  <c:v>50.5</c:v>
                </c:pt>
                <c:pt idx="670">
                  <c:v>50.5</c:v>
                </c:pt>
                <c:pt idx="671">
                  <c:v>50.5</c:v>
                </c:pt>
                <c:pt idx="672">
                  <c:v>50.5</c:v>
                </c:pt>
                <c:pt idx="673">
                  <c:v>50.5</c:v>
                </c:pt>
                <c:pt idx="674">
                  <c:v>50.5</c:v>
                </c:pt>
                <c:pt idx="675">
                  <c:v>50.5</c:v>
                </c:pt>
                <c:pt idx="676">
                  <c:v>50.5</c:v>
                </c:pt>
                <c:pt idx="677">
                  <c:v>50.5</c:v>
                </c:pt>
                <c:pt idx="678">
                  <c:v>50.5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50.5</c:v>
                </c:pt>
                <c:pt idx="684">
                  <c:v>50.5</c:v>
                </c:pt>
                <c:pt idx="685">
                  <c:v>50.5</c:v>
                </c:pt>
                <c:pt idx="686">
                  <c:v>50.5</c:v>
                </c:pt>
                <c:pt idx="687">
                  <c:v>50.5</c:v>
                </c:pt>
                <c:pt idx="688">
                  <c:v>50.5</c:v>
                </c:pt>
                <c:pt idx="689">
                  <c:v>50.5</c:v>
                </c:pt>
                <c:pt idx="690">
                  <c:v>50.5</c:v>
                </c:pt>
                <c:pt idx="691">
                  <c:v>50.5</c:v>
                </c:pt>
                <c:pt idx="692">
                  <c:v>50.5</c:v>
                </c:pt>
                <c:pt idx="693">
                  <c:v>50.5</c:v>
                </c:pt>
                <c:pt idx="694">
                  <c:v>50.5</c:v>
                </c:pt>
                <c:pt idx="695">
                  <c:v>50.5</c:v>
                </c:pt>
                <c:pt idx="696">
                  <c:v>50.5</c:v>
                </c:pt>
                <c:pt idx="697">
                  <c:v>50.5</c:v>
                </c:pt>
                <c:pt idx="698">
                  <c:v>50.5</c:v>
                </c:pt>
                <c:pt idx="699">
                  <c:v>50.5</c:v>
                </c:pt>
                <c:pt idx="700">
                  <c:v>50.5</c:v>
                </c:pt>
                <c:pt idx="701">
                  <c:v>50.5</c:v>
                </c:pt>
                <c:pt idx="702">
                  <c:v>50.5</c:v>
                </c:pt>
                <c:pt idx="703">
                  <c:v>50.5</c:v>
                </c:pt>
                <c:pt idx="704">
                  <c:v>50.5</c:v>
                </c:pt>
                <c:pt idx="705">
                  <c:v>50.5</c:v>
                </c:pt>
                <c:pt idx="706">
                  <c:v>50.5</c:v>
                </c:pt>
                <c:pt idx="707">
                  <c:v>50.5</c:v>
                </c:pt>
                <c:pt idx="708">
                  <c:v>50.5</c:v>
                </c:pt>
                <c:pt idx="709">
                  <c:v>50.5</c:v>
                </c:pt>
                <c:pt idx="710">
                  <c:v>50.5</c:v>
                </c:pt>
                <c:pt idx="711">
                  <c:v>50.5</c:v>
                </c:pt>
                <c:pt idx="712">
                  <c:v>50.5</c:v>
                </c:pt>
                <c:pt idx="713">
                  <c:v>50.5</c:v>
                </c:pt>
                <c:pt idx="714">
                  <c:v>50.5</c:v>
                </c:pt>
                <c:pt idx="715">
                  <c:v>50.5</c:v>
                </c:pt>
                <c:pt idx="716">
                  <c:v>50.5</c:v>
                </c:pt>
                <c:pt idx="717">
                  <c:v>50.5</c:v>
                </c:pt>
                <c:pt idx="718">
                  <c:v>50.5</c:v>
                </c:pt>
                <c:pt idx="719">
                  <c:v>50.5</c:v>
                </c:pt>
                <c:pt idx="720">
                  <c:v>50.5</c:v>
                </c:pt>
                <c:pt idx="721">
                  <c:v>50.5</c:v>
                </c:pt>
                <c:pt idx="722">
                  <c:v>50.5</c:v>
                </c:pt>
                <c:pt idx="723">
                  <c:v>50.5</c:v>
                </c:pt>
                <c:pt idx="724">
                  <c:v>50.5</c:v>
                </c:pt>
                <c:pt idx="725">
                  <c:v>50.5</c:v>
                </c:pt>
                <c:pt idx="726">
                  <c:v>50.5</c:v>
                </c:pt>
                <c:pt idx="727">
                  <c:v>50.5</c:v>
                </c:pt>
                <c:pt idx="728">
                  <c:v>50.5</c:v>
                </c:pt>
                <c:pt idx="729">
                  <c:v>50.5</c:v>
                </c:pt>
                <c:pt idx="730">
                  <c:v>50.5</c:v>
                </c:pt>
                <c:pt idx="731">
                  <c:v>50.5</c:v>
                </c:pt>
                <c:pt idx="732">
                  <c:v>50.5</c:v>
                </c:pt>
                <c:pt idx="733">
                  <c:v>50.5</c:v>
                </c:pt>
                <c:pt idx="734">
                  <c:v>50.5</c:v>
                </c:pt>
                <c:pt idx="735">
                  <c:v>50.5</c:v>
                </c:pt>
                <c:pt idx="736">
                  <c:v>50.5</c:v>
                </c:pt>
                <c:pt idx="737">
                  <c:v>50.5</c:v>
                </c:pt>
                <c:pt idx="738">
                  <c:v>50.5</c:v>
                </c:pt>
                <c:pt idx="739">
                  <c:v>50.5</c:v>
                </c:pt>
                <c:pt idx="740">
                  <c:v>50.5</c:v>
                </c:pt>
                <c:pt idx="741">
                  <c:v>50.5</c:v>
                </c:pt>
                <c:pt idx="742">
                  <c:v>50.5</c:v>
                </c:pt>
                <c:pt idx="743">
                  <c:v>50.5</c:v>
                </c:pt>
                <c:pt idx="744">
                  <c:v>50.5</c:v>
                </c:pt>
                <c:pt idx="745">
                  <c:v>50.5</c:v>
                </c:pt>
                <c:pt idx="746">
                  <c:v>50.5</c:v>
                </c:pt>
                <c:pt idx="747">
                  <c:v>50.5</c:v>
                </c:pt>
                <c:pt idx="748">
                  <c:v>50.5</c:v>
                </c:pt>
                <c:pt idx="749">
                  <c:v>50.5</c:v>
                </c:pt>
                <c:pt idx="750">
                  <c:v>50.5</c:v>
                </c:pt>
                <c:pt idx="751">
                  <c:v>50.5</c:v>
                </c:pt>
                <c:pt idx="752">
                  <c:v>50.5</c:v>
                </c:pt>
                <c:pt idx="753">
                  <c:v>50.5</c:v>
                </c:pt>
                <c:pt idx="754">
                  <c:v>50.5</c:v>
                </c:pt>
                <c:pt idx="755">
                  <c:v>50.5</c:v>
                </c:pt>
                <c:pt idx="756">
                  <c:v>50.5</c:v>
                </c:pt>
                <c:pt idx="757">
                  <c:v>50.5</c:v>
                </c:pt>
                <c:pt idx="758">
                  <c:v>50.5</c:v>
                </c:pt>
                <c:pt idx="759">
                  <c:v>50.5</c:v>
                </c:pt>
                <c:pt idx="760">
                  <c:v>50.5</c:v>
                </c:pt>
                <c:pt idx="761">
                  <c:v>50.5</c:v>
                </c:pt>
                <c:pt idx="762">
                  <c:v>50.5</c:v>
                </c:pt>
                <c:pt idx="763">
                  <c:v>50.5</c:v>
                </c:pt>
                <c:pt idx="764">
                  <c:v>50.5</c:v>
                </c:pt>
                <c:pt idx="765">
                  <c:v>50.5</c:v>
                </c:pt>
                <c:pt idx="766">
                  <c:v>50.5</c:v>
                </c:pt>
                <c:pt idx="767">
                  <c:v>50.5</c:v>
                </c:pt>
                <c:pt idx="768">
                  <c:v>60.5</c:v>
                </c:pt>
                <c:pt idx="769">
                  <c:v>60.5</c:v>
                </c:pt>
                <c:pt idx="770">
                  <c:v>60.5</c:v>
                </c:pt>
                <c:pt idx="771">
                  <c:v>60.5</c:v>
                </c:pt>
                <c:pt idx="772">
                  <c:v>60.5</c:v>
                </c:pt>
                <c:pt idx="773">
                  <c:v>60.5</c:v>
                </c:pt>
                <c:pt idx="774">
                  <c:v>60.5</c:v>
                </c:pt>
                <c:pt idx="775">
                  <c:v>60.5</c:v>
                </c:pt>
                <c:pt idx="776">
                  <c:v>60.5</c:v>
                </c:pt>
                <c:pt idx="777">
                  <c:v>60.5</c:v>
                </c:pt>
                <c:pt idx="778">
                  <c:v>60.5</c:v>
                </c:pt>
                <c:pt idx="779">
                  <c:v>60.5</c:v>
                </c:pt>
                <c:pt idx="780">
                  <c:v>60.5</c:v>
                </c:pt>
                <c:pt idx="781">
                  <c:v>60.5</c:v>
                </c:pt>
                <c:pt idx="782">
                  <c:v>60.5</c:v>
                </c:pt>
                <c:pt idx="783">
                  <c:v>60.5</c:v>
                </c:pt>
                <c:pt idx="784">
                  <c:v>60.5</c:v>
                </c:pt>
                <c:pt idx="785">
                  <c:v>60.5</c:v>
                </c:pt>
                <c:pt idx="786">
                  <c:v>60.5</c:v>
                </c:pt>
                <c:pt idx="787">
                  <c:v>60.5</c:v>
                </c:pt>
                <c:pt idx="788">
                  <c:v>60.5</c:v>
                </c:pt>
                <c:pt idx="789">
                  <c:v>60.5</c:v>
                </c:pt>
                <c:pt idx="790">
                  <c:v>60.5</c:v>
                </c:pt>
                <c:pt idx="791">
                  <c:v>60.5</c:v>
                </c:pt>
                <c:pt idx="792">
                  <c:v>60.5</c:v>
                </c:pt>
                <c:pt idx="793">
                  <c:v>60.5</c:v>
                </c:pt>
                <c:pt idx="794">
                  <c:v>60.5</c:v>
                </c:pt>
                <c:pt idx="795">
                  <c:v>60.5</c:v>
                </c:pt>
                <c:pt idx="796">
                  <c:v>60.5</c:v>
                </c:pt>
                <c:pt idx="797">
                  <c:v>60.5</c:v>
                </c:pt>
                <c:pt idx="798">
                  <c:v>60.5</c:v>
                </c:pt>
                <c:pt idx="799">
                  <c:v>60.5</c:v>
                </c:pt>
                <c:pt idx="800">
                  <c:v>60.5</c:v>
                </c:pt>
                <c:pt idx="801">
                  <c:v>60.5</c:v>
                </c:pt>
                <c:pt idx="802">
                  <c:v>60.5</c:v>
                </c:pt>
                <c:pt idx="803">
                  <c:v>60.5</c:v>
                </c:pt>
                <c:pt idx="804">
                  <c:v>60.5</c:v>
                </c:pt>
                <c:pt idx="805">
                  <c:v>60.5</c:v>
                </c:pt>
                <c:pt idx="806">
                  <c:v>60.5</c:v>
                </c:pt>
                <c:pt idx="807">
                  <c:v>60.5</c:v>
                </c:pt>
                <c:pt idx="808">
                  <c:v>60.5</c:v>
                </c:pt>
                <c:pt idx="809">
                  <c:v>60.5</c:v>
                </c:pt>
                <c:pt idx="810">
                  <c:v>60.5</c:v>
                </c:pt>
                <c:pt idx="811">
                  <c:v>60.5</c:v>
                </c:pt>
                <c:pt idx="812">
                  <c:v>60.5</c:v>
                </c:pt>
                <c:pt idx="813">
                  <c:v>60.5</c:v>
                </c:pt>
                <c:pt idx="814">
                  <c:v>60.5</c:v>
                </c:pt>
                <c:pt idx="815">
                  <c:v>60.5</c:v>
                </c:pt>
                <c:pt idx="816">
                  <c:v>60.5</c:v>
                </c:pt>
                <c:pt idx="817">
                  <c:v>60.5</c:v>
                </c:pt>
                <c:pt idx="818">
                  <c:v>60.5</c:v>
                </c:pt>
                <c:pt idx="819">
                  <c:v>60.5</c:v>
                </c:pt>
                <c:pt idx="820">
                  <c:v>60.5</c:v>
                </c:pt>
                <c:pt idx="821">
                  <c:v>60.5</c:v>
                </c:pt>
                <c:pt idx="822">
                  <c:v>60.5</c:v>
                </c:pt>
                <c:pt idx="823">
                  <c:v>60.5</c:v>
                </c:pt>
                <c:pt idx="824">
                  <c:v>60.5</c:v>
                </c:pt>
                <c:pt idx="825">
                  <c:v>60.5</c:v>
                </c:pt>
                <c:pt idx="826">
                  <c:v>60.5</c:v>
                </c:pt>
                <c:pt idx="827">
                  <c:v>60.5</c:v>
                </c:pt>
                <c:pt idx="828">
                  <c:v>60.5</c:v>
                </c:pt>
                <c:pt idx="829">
                  <c:v>60.5</c:v>
                </c:pt>
                <c:pt idx="830">
                  <c:v>60.5</c:v>
                </c:pt>
                <c:pt idx="831">
                  <c:v>60.5</c:v>
                </c:pt>
                <c:pt idx="832">
                  <c:v>60.5</c:v>
                </c:pt>
                <c:pt idx="833">
                  <c:v>60.5</c:v>
                </c:pt>
                <c:pt idx="834">
                  <c:v>60.5</c:v>
                </c:pt>
                <c:pt idx="835">
                  <c:v>60.5</c:v>
                </c:pt>
                <c:pt idx="836">
                  <c:v>60.5</c:v>
                </c:pt>
                <c:pt idx="837">
                  <c:v>60.5</c:v>
                </c:pt>
                <c:pt idx="838">
                  <c:v>60.5</c:v>
                </c:pt>
                <c:pt idx="839">
                  <c:v>60.5</c:v>
                </c:pt>
                <c:pt idx="840">
                  <c:v>60.5</c:v>
                </c:pt>
                <c:pt idx="841">
                  <c:v>60.5</c:v>
                </c:pt>
                <c:pt idx="842">
                  <c:v>60.5</c:v>
                </c:pt>
                <c:pt idx="843">
                  <c:v>60.5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60.5</c:v>
                </c:pt>
                <c:pt idx="848">
                  <c:v>60.5</c:v>
                </c:pt>
                <c:pt idx="849">
                  <c:v>60.5</c:v>
                </c:pt>
                <c:pt idx="850">
                  <c:v>60.5</c:v>
                </c:pt>
                <c:pt idx="851">
                  <c:v>60.5</c:v>
                </c:pt>
                <c:pt idx="852">
                  <c:v>60.5</c:v>
                </c:pt>
                <c:pt idx="853">
                  <c:v>60.5</c:v>
                </c:pt>
                <c:pt idx="854">
                  <c:v>60.5</c:v>
                </c:pt>
                <c:pt idx="855">
                  <c:v>60.5</c:v>
                </c:pt>
                <c:pt idx="856">
                  <c:v>60.5</c:v>
                </c:pt>
                <c:pt idx="857">
                  <c:v>60.5</c:v>
                </c:pt>
                <c:pt idx="858">
                  <c:v>60.5</c:v>
                </c:pt>
                <c:pt idx="859">
                  <c:v>60.5</c:v>
                </c:pt>
                <c:pt idx="860">
                  <c:v>60.5</c:v>
                </c:pt>
                <c:pt idx="861">
                  <c:v>60.5</c:v>
                </c:pt>
                <c:pt idx="862">
                  <c:v>60.5</c:v>
                </c:pt>
                <c:pt idx="863">
                  <c:v>60.5</c:v>
                </c:pt>
                <c:pt idx="864">
                  <c:v>60.5</c:v>
                </c:pt>
                <c:pt idx="865">
                  <c:v>60.5</c:v>
                </c:pt>
                <c:pt idx="866">
                  <c:v>60.5</c:v>
                </c:pt>
                <c:pt idx="867">
                  <c:v>60.5</c:v>
                </c:pt>
                <c:pt idx="868">
                  <c:v>60.5</c:v>
                </c:pt>
                <c:pt idx="869">
                  <c:v>60.5</c:v>
                </c:pt>
                <c:pt idx="870">
                  <c:v>60.5</c:v>
                </c:pt>
                <c:pt idx="871">
                  <c:v>60.5</c:v>
                </c:pt>
                <c:pt idx="872">
                  <c:v>60.5</c:v>
                </c:pt>
                <c:pt idx="873">
                  <c:v>60.5</c:v>
                </c:pt>
                <c:pt idx="874">
                  <c:v>60.5</c:v>
                </c:pt>
                <c:pt idx="875">
                  <c:v>60.5</c:v>
                </c:pt>
                <c:pt idx="876">
                  <c:v>60.5</c:v>
                </c:pt>
                <c:pt idx="877">
                  <c:v>60.5</c:v>
                </c:pt>
                <c:pt idx="878">
                  <c:v>60.5</c:v>
                </c:pt>
                <c:pt idx="879">
                  <c:v>60.5</c:v>
                </c:pt>
                <c:pt idx="880">
                  <c:v>60.5</c:v>
                </c:pt>
                <c:pt idx="881">
                  <c:v>60.5</c:v>
                </c:pt>
                <c:pt idx="882">
                  <c:v>60.5</c:v>
                </c:pt>
                <c:pt idx="883">
                  <c:v>60.5</c:v>
                </c:pt>
                <c:pt idx="884">
                  <c:v>60.5</c:v>
                </c:pt>
                <c:pt idx="885">
                  <c:v>60.5</c:v>
                </c:pt>
                <c:pt idx="886">
                  <c:v>60.5</c:v>
                </c:pt>
                <c:pt idx="887">
                  <c:v>60.5</c:v>
                </c:pt>
                <c:pt idx="888">
                  <c:v>60.5</c:v>
                </c:pt>
                <c:pt idx="889">
                  <c:v>60.5</c:v>
                </c:pt>
                <c:pt idx="890">
                  <c:v>60.5</c:v>
                </c:pt>
                <c:pt idx="891">
                  <c:v>60.5</c:v>
                </c:pt>
                <c:pt idx="892">
                  <c:v>60.5</c:v>
                </c:pt>
                <c:pt idx="893">
                  <c:v>60.5</c:v>
                </c:pt>
                <c:pt idx="894">
                  <c:v>60.5</c:v>
                </c:pt>
                <c:pt idx="895">
                  <c:v>60.5</c:v>
                </c:pt>
                <c:pt idx="896">
                  <c:v>70.5</c:v>
                </c:pt>
                <c:pt idx="897">
                  <c:v>70.5</c:v>
                </c:pt>
                <c:pt idx="898">
                  <c:v>70.5</c:v>
                </c:pt>
                <c:pt idx="899">
                  <c:v>70.5</c:v>
                </c:pt>
                <c:pt idx="900">
                  <c:v>70.5</c:v>
                </c:pt>
                <c:pt idx="901">
                  <c:v>70.5</c:v>
                </c:pt>
                <c:pt idx="902">
                  <c:v>70.5</c:v>
                </c:pt>
                <c:pt idx="903">
                  <c:v>70.5</c:v>
                </c:pt>
                <c:pt idx="904">
                  <c:v>70.5</c:v>
                </c:pt>
                <c:pt idx="905">
                  <c:v>70.5</c:v>
                </c:pt>
                <c:pt idx="906">
                  <c:v>70.5</c:v>
                </c:pt>
                <c:pt idx="907">
                  <c:v>70.5</c:v>
                </c:pt>
                <c:pt idx="908">
                  <c:v>70.5</c:v>
                </c:pt>
                <c:pt idx="909">
                  <c:v>70.5</c:v>
                </c:pt>
                <c:pt idx="910">
                  <c:v>70.5</c:v>
                </c:pt>
                <c:pt idx="911">
                  <c:v>70.5</c:v>
                </c:pt>
                <c:pt idx="912">
                  <c:v>70.5</c:v>
                </c:pt>
                <c:pt idx="913">
                  <c:v>70.5</c:v>
                </c:pt>
                <c:pt idx="914">
                  <c:v>70.5</c:v>
                </c:pt>
                <c:pt idx="915">
                  <c:v>70.5</c:v>
                </c:pt>
                <c:pt idx="916">
                  <c:v>70.5</c:v>
                </c:pt>
                <c:pt idx="917">
                  <c:v>70.5</c:v>
                </c:pt>
                <c:pt idx="918">
                  <c:v>70.5</c:v>
                </c:pt>
                <c:pt idx="919">
                  <c:v>70.5</c:v>
                </c:pt>
                <c:pt idx="920">
                  <c:v>70.5</c:v>
                </c:pt>
                <c:pt idx="921">
                  <c:v>70.5</c:v>
                </c:pt>
                <c:pt idx="922">
                  <c:v>70.5</c:v>
                </c:pt>
                <c:pt idx="923">
                  <c:v>70.5</c:v>
                </c:pt>
                <c:pt idx="924">
                  <c:v>70.5</c:v>
                </c:pt>
                <c:pt idx="925">
                  <c:v>70.5</c:v>
                </c:pt>
                <c:pt idx="926">
                  <c:v>70.5</c:v>
                </c:pt>
                <c:pt idx="927">
                  <c:v>70.5</c:v>
                </c:pt>
                <c:pt idx="928">
                  <c:v>70.5</c:v>
                </c:pt>
                <c:pt idx="929">
                  <c:v>70.5</c:v>
                </c:pt>
                <c:pt idx="930">
                  <c:v>70.5</c:v>
                </c:pt>
                <c:pt idx="931">
                  <c:v>70.5</c:v>
                </c:pt>
                <c:pt idx="932">
                  <c:v>70.5</c:v>
                </c:pt>
                <c:pt idx="933">
                  <c:v>70.5</c:v>
                </c:pt>
                <c:pt idx="934">
                  <c:v>70.5</c:v>
                </c:pt>
                <c:pt idx="935">
                  <c:v>70.5</c:v>
                </c:pt>
                <c:pt idx="936">
                  <c:v>70.5</c:v>
                </c:pt>
                <c:pt idx="937">
                  <c:v>70.5</c:v>
                </c:pt>
                <c:pt idx="938">
                  <c:v>70.5</c:v>
                </c:pt>
                <c:pt idx="939">
                  <c:v>70.5</c:v>
                </c:pt>
                <c:pt idx="940">
                  <c:v>70.5</c:v>
                </c:pt>
                <c:pt idx="941">
                  <c:v>70.5</c:v>
                </c:pt>
                <c:pt idx="942">
                  <c:v>70.5</c:v>
                </c:pt>
                <c:pt idx="943">
                  <c:v>70.5</c:v>
                </c:pt>
                <c:pt idx="944">
                  <c:v>70.5</c:v>
                </c:pt>
                <c:pt idx="945">
                  <c:v>70.5</c:v>
                </c:pt>
                <c:pt idx="946">
                  <c:v>70.5</c:v>
                </c:pt>
                <c:pt idx="947">
                  <c:v>70.5</c:v>
                </c:pt>
                <c:pt idx="948">
                  <c:v>70.5</c:v>
                </c:pt>
                <c:pt idx="949">
                  <c:v>70.5</c:v>
                </c:pt>
                <c:pt idx="950">
                  <c:v>70.5</c:v>
                </c:pt>
                <c:pt idx="951">
                  <c:v>70.5</c:v>
                </c:pt>
                <c:pt idx="952">
                  <c:v>70.5</c:v>
                </c:pt>
                <c:pt idx="953">
                  <c:v>70.5</c:v>
                </c:pt>
                <c:pt idx="954">
                  <c:v>70.5</c:v>
                </c:pt>
                <c:pt idx="955">
                  <c:v>70.5</c:v>
                </c:pt>
                <c:pt idx="956">
                  <c:v>70.5</c:v>
                </c:pt>
                <c:pt idx="957">
                  <c:v>70.5</c:v>
                </c:pt>
                <c:pt idx="958">
                  <c:v>70.5</c:v>
                </c:pt>
                <c:pt idx="959">
                  <c:v>70.5</c:v>
                </c:pt>
                <c:pt idx="960">
                  <c:v>70.5</c:v>
                </c:pt>
                <c:pt idx="961">
                  <c:v>70.5</c:v>
                </c:pt>
                <c:pt idx="962">
                  <c:v>70.5</c:v>
                </c:pt>
                <c:pt idx="963">
                  <c:v>70.5</c:v>
                </c:pt>
                <c:pt idx="964">
                  <c:v>70.5</c:v>
                </c:pt>
                <c:pt idx="965">
                  <c:v>70.5</c:v>
                </c:pt>
                <c:pt idx="966">
                  <c:v>70.5</c:v>
                </c:pt>
                <c:pt idx="967">
                  <c:v>70.5</c:v>
                </c:pt>
                <c:pt idx="968">
                  <c:v>70.5</c:v>
                </c:pt>
                <c:pt idx="969">
                  <c:v>70.5</c:v>
                </c:pt>
                <c:pt idx="970">
                  <c:v>70.5</c:v>
                </c:pt>
                <c:pt idx="971">
                  <c:v>70.5</c:v>
                </c:pt>
                <c:pt idx="972">
                  <c:v>70.5</c:v>
                </c:pt>
                <c:pt idx="973">
                  <c:v>70.5</c:v>
                </c:pt>
                <c:pt idx="974">
                  <c:v>70.5</c:v>
                </c:pt>
                <c:pt idx="975">
                  <c:v>70.5</c:v>
                </c:pt>
                <c:pt idx="976">
                  <c:v>70.5</c:v>
                </c:pt>
                <c:pt idx="977">
                  <c:v>70.5</c:v>
                </c:pt>
                <c:pt idx="978">
                  <c:v>70.5</c:v>
                </c:pt>
                <c:pt idx="979">
                  <c:v>70.5</c:v>
                </c:pt>
                <c:pt idx="980">
                  <c:v>70.5</c:v>
                </c:pt>
                <c:pt idx="981">
                  <c:v>70.5</c:v>
                </c:pt>
                <c:pt idx="982">
                  <c:v>70.5</c:v>
                </c:pt>
                <c:pt idx="983">
                  <c:v>70.5</c:v>
                </c:pt>
                <c:pt idx="984">
                  <c:v>70.5</c:v>
                </c:pt>
                <c:pt idx="985">
                  <c:v>70.5</c:v>
                </c:pt>
                <c:pt idx="986">
                  <c:v>70.5</c:v>
                </c:pt>
                <c:pt idx="987">
                  <c:v>70.5</c:v>
                </c:pt>
                <c:pt idx="988">
                  <c:v>70.5</c:v>
                </c:pt>
                <c:pt idx="989">
                  <c:v>70.5</c:v>
                </c:pt>
                <c:pt idx="990">
                  <c:v>70.5</c:v>
                </c:pt>
                <c:pt idx="991">
                  <c:v>70.5</c:v>
                </c:pt>
                <c:pt idx="992">
                  <c:v>70.5</c:v>
                </c:pt>
                <c:pt idx="993">
                  <c:v>70.5</c:v>
                </c:pt>
                <c:pt idx="994">
                  <c:v>70.5</c:v>
                </c:pt>
                <c:pt idx="995">
                  <c:v>70.5</c:v>
                </c:pt>
                <c:pt idx="996">
                  <c:v>70.5</c:v>
                </c:pt>
                <c:pt idx="997">
                  <c:v>70.5</c:v>
                </c:pt>
                <c:pt idx="998">
                  <c:v>70.5</c:v>
                </c:pt>
                <c:pt idx="999">
                  <c:v>70.5</c:v>
                </c:pt>
                <c:pt idx="1000">
                  <c:v>70.5</c:v>
                </c:pt>
                <c:pt idx="1001">
                  <c:v>70.5</c:v>
                </c:pt>
                <c:pt idx="1002">
                  <c:v>70.5</c:v>
                </c:pt>
                <c:pt idx="1003">
                  <c:v>70.5</c:v>
                </c:pt>
                <c:pt idx="1004">
                  <c:v>70.5</c:v>
                </c:pt>
                <c:pt idx="1005">
                  <c:v>70.5</c:v>
                </c:pt>
                <c:pt idx="1006">
                  <c:v>70.5</c:v>
                </c:pt>
                <c:pt idx="1007">
                  <c:v>70.5</c:v>
                </c:pt>
                <c:pt idx="1008">
                  <c:v>70.5</c:v>
                </c:pt>
                <c:pt idx="1009">
                  <c:v>70.5</c:v>
                </c:pt>
                <c:pt idx="1010">
                  <c:v>70.5</c:v>
                </c:pt>
                <c:pt idx="1011">
                  <c:v>70.5</c:v>
                </c:pt>
                <c:pt idx="1012">
                  <c:v>70.5</c:v>
                </c:pt>
                <c:pt idx="1013">
                  <c:v>70.5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70.5</c:v>
                </c:pt>
                <c:pt idx="1023">
                  <c:v>70.5</c:v>
                </c:pt>
                <c:pt idx="1024">
                  <c:v>80.5</c:v>
                </c:pt>
                <c:pt idx="1025">
                  <c:v>80.5</c:v>
                </c:pt>
                <c:pt idx="1026">
                  <c:v>80.5</c:v>
                </c:pt>
                <c:pt idx="1027">
                  <c:v>80.5</c:v>
                </c:pt>
                <c:pt idx="1028">
                  <c:v>80.5</c:v>
                </c:pt>
                <c:pt idx="1029">
                  <c:v>80.5</c:v>
                </c:pt>
                <c:pt idx="1030">
                  <c:v>80.5</c:v>
                </c:pt>
                <c:pt idx="1031">
                  <c:v>80.5</c:v>
                </c:pt>
                <c:pt idx="1032">
                  <c:v>80.5</c:v>
                </c:pt>
                <c:pt idx="1033">
                  <c:v>80.5</c:v>
                </c:pt>
                <c:pt idx="1034">
                  <c:v>80.5</c:v>
                </c:pt>
                <c:pt idx="1035">
                  <c:v>80.5</c:v>
                </c:pt>
                <c:pt idx="1036">
                  <c:v>80.5</c:v>
                </c:pt>
                <c:pt idx="1037">
                  <c:v>80.5</c:v>
                </c:pt>
                <c:pt idx="1038">
                  <c:v>80.5</c:v>
                </c:pt>
                <c:pt idx="1039">
                  <c:v>80.5</c:v>
                </c:pt>
                <c:pt idx="1040">
                  <c:v>80.5</c:v>
                </c:pt>
                <c:pt idx="1041">
                  <c:v>80.5</c:v>
                </c:pt>
                <c:pt idx="1042">
                  <c:v>80.5</c:v>
                </c:pt>
                <c:pt idx="1043">
                  <c:v>80.5</c:v>
                </c:pt>
                <c:pt idx="1044">
                  <c:v>80.5</c:v>
                </c:pt>
                <c:pt idx="1045">
                  <c:v>80.5</c:v>
                </c:pt>
                <c:pt idx="1046">
                  <c:v>80.5</c:v>
                </c:pt>
                <c:pt idx="1047">
                  <c:v>80.5</c:v>
                </c:pt>
                <c:pt idx="1048">
                  <c:v>80.5</c:v>
                </c:pt>
                <c:pt idx="1049">
                  <c:v>80.5</c:v>
                </c:pt>
                <c:pt idx="1050">
                  <c:v>80.5</c:v>
                </c:pt>
                <c:pt idx="1051">
                  <c:v>80.5</c:v>
                </c:pt>
                <c:pt idx="1052">
                  <c:v>80.5</c:v>
                </c:pt>
                <c:pt idx="1053">
                  <c:v>80.5</c:v>
                </c:pt>
                <c:pt idx="1054">
                  <c:v>80.5</c:v>
                </c:pt>
                <c:pt idx="1055">
                  <c:v>80.5</c:v>
                </c:pt>
                <c:pt idx="1056">
                  <c:v>80.5</c:v>
                </c:pt>
                <c:pt idx="1057">
                  <c:v>80.5</c:v>
                </c:pt>
                <c:pt idx="1058">
                  <c:v>80.5</c:v>
                </c:pt>
                <c:pt idx="1059">
                  <c:v>80.5</c:v>
                </c:pt>
                <c:pt idx="1060">
                  <c:v>80.5</c:v>
                </c:pt>
                <c:pt idx="1061">
                  <c:v>80.5</c:v>
                </c:pt>
                <c:pt idx="1062">
                  <c:v>80.5</c:v>
                </c:pt>
                <c:pt idx="1063">
                  <c:v>80.5</c:v>
                </c:pt>
                <c:pt idx="1064">
                  <c:v>80.5</c:v>
                </c:pt>
                <c:pt idx="1065">
                  <c:v>80.5</c:v>
                </c:pt>
                <c:pt idx="1066">
                  <c:v>80.5</c:v>
                </c:pt>
                <c:pt idx="1067">
                  <c:v>80.5</c:v>
                </c:pt>
                <c:pt idx="1068">
                  <c:v>80.5</c:v>
                </c:pt>
                <c:pt idx="1069">
                  <c:v>80.5</c:v>
                </c:pt>
                <c:pt idx="1070">
                  <c:v>80.5</c:v>
                </c:pt>
                <c:pt idx="1071">
                  <c:v>80.5</c:v>
                </c:pt>
                <c:pt idx="1072">
                  <c:v>80.5</c:v>
                </c:pt>
                <c:pt idx="1073">
                  <c:v>80.5</c:v>
                </c:pt>
                <c:pt idx="1074">
                  <c:v>80.5</c:v>
                </c:pt>
                <c:pt idx="1075">
                  <c:v>80.5</c:v>
                </c:pt>
                <c:pt idx="1076">
                  <c:v>80.5</c:v>
                </c:pt>
                <c:pt idx="1077">
                  <c:v>80.5</c:v>
                </c:pt>
                <c:pt idx="1078">
                  <c:v>80.5</c:v>
                </c:pt>
                <c:pt idx="1079">
                  <c:v>80.5</c:v>
                </c:pt>
                <c:pt idx="1080">
                  <c:v>80.5</c:v>
                </c:pt>
                <c:pt idx="1081">
                  <c:v>80.5</c:v>
                </c:pt>
                <c:pt idx="1082">
                  <c:v>80.5</c:v>
                </c:pt>
                <c:pt idx="1083">
                  <c:v>80.5</c:v>
                </c:pt>
                <c:pt idx="1084">
                  <c:v>80.5</c:v>
                </c:pt>
                <c:pt idx="1085">
                  <c:v>80.5</c:v>
                </c:pt>
                <c:pt idx="1086">
                  <c:v>80.5</c:v>
                </c:pt>
                <c:pt idx="1087">
                  <c:v>80.5</c:v>
                </c:pt>
                <c:pt idx="1088">
                  <c:v>80.5</c:v>
                </c:pt>
                <c:pt idx="1089">
                  <c:v>80.5</c:v>
                </c:pt>
                <c:pt idx="1090">
                  <c:v>80.5</c:v>
                </c:pt>
                <c:pt idx="1091">
                  <c:v>80.5</c:v>
                </c:pt>
                <c:pt idx="1092">
                  <c:v>80.5</c:v>
                </c:pt>
                <c:pt idx="1093">
                  <c:v>80.5</c:v>
                </c:pt>
                <c:pt idx="1094">
                  <c:v>80.5</c:v>
                </c:pt>
                <c:pt idx="1095">
                  <c:v>80.5</c:v>
                </c:pt>
                <c:pt idx="1096">
                  <c:v>80.5</c:v>
                </c:pt>
                <c:pt idx="1097">
                  <c:v>80.5</c:v>
                </c:pt>
                <c:pt idx="1098">
                  <c:v>80.5</c:v>
                </c:pt>
                <c:pt idx="1099">
                  <c:v>80.5</c:v>
                </c:pt>
                <c:pt idx="1100">
                  <c:v>80.5</c:v>
                </c:pt>
                <c:pt idx="1101">
                  <c:v>80.5</c:v>
                </c:pt>
                <c:pt idx="1102">
                  <c:v>80.5</c:v>
                </c:pt>
                <c:pt idx="1103">
                  <c:v>80.5</c:v>
                </c:pt>
                <c:pt idx="1104">
                  <c:v>80.5</c:v>
                </c:pt>
                <c:pt idx="1105">
                  <c:v>80.5</c:v>
                </c:pt>
                <c:pt idx="1106">
                  <c:v>80.5</c:v>
                </c:pt>
                <c:pt idx="1107">
                  <c:v>80.5</c:v>
                </c:pt>
                <c:pt idx="1108">
                  <c:v>80.5</c:v>
                </c:pt>
                <c:pt idx="1109">
                  <c:v>80.5</c:v>
                </c:pt>
                <c:pt idx="1110">
                  <c:v>80.5</c:v>
                </c:pt>
                <c:pt idx="1111">
                  <c:v>80.5</c:v>
                </c:pt>
                <c:pt idx="1112">
                  <c:v>80.5</c:v>
                </c:pt>
                <c:pt idx="1113">
                  <c:v>80.5</c:v>
                </c:pt>
                <c:pt idx="1114">
                  <c:v>80.5</c:v>
                </c:pt>
                <c:pt idx="1115">
                  <c:v>80.5</c:v>
                </c:pt>
                <c:pt idx="1116">
                  <c:v>80.5</c:v>
                </c:pt>
                <c:pt idx="1117">
                  <c:v>80.5</c:v>
                </c:pt>
                <c:pt idx="1118">
                  <c:v>80.5</c:v>
                </c:pt>
                <c:pt idx="1119">
                  <c:v>80.5</c:v>
                </c:pt>
                <c:pt idx="1120">
                  <c:v>80.5</c:v>
                </c:pt>
                <c:pt idx="1121">
                  <c:v>80.5</c:v>
                </c:pt>
                <c:pt idx="1122">
                  <c:v>80.5</c:v>
                </c:pt>
                <c:pt idx="1123">
                  <c:v>80.5</c:v>
                </c:pt>
                <c:pt idx="1124">
                  <c:v>80.5</c:v>
                </c:pt>
                <c:pt idx="1125">
                  <c:v>80.5</c:v>
                </c:pt>
                <c:pt idx="1126">
                  <c:v>80.5</c:v>
                </c:pt>
                <c:pt idx="1127">
                  <c:v>80.5</c:v>
                </c:pt>
                <c:pt idx="1128">
                  <c:v>80.5</c:v>
                </c:pt>
                <c:pt idx="1129">
                  <c:v>80.5</c:v>
                </c:pt>
                <c:pt idx="1130">
                  <c:v>80.5</c:v>
                </c:pt>
                <c:pt idx="1131">
                  <c:v>80.5</c:v>
                </c:pt>
                <c:pt idx="1132">
                  <c:v>80.5</c:v>
                </c:pt>
                <c:pt idx="1133">
                  <c:v>80.5</c:v>
                </c:pt>
                <c:pt idx="1134">
                  <c:v>80.5</c:v>
                </c:pt>
                <c:pt idx="1135">
                  <c:v>80.5</c:v>
                </c:pt>
                <c:pt idx="1136">
                  <c:v>80.5</c:v>
                </c:pt>
                <c:pt idx="1137">
                  <c:v>80.5</c:v>
                </c:pt>
                <c:pt idx="1138">
                  <c:v>80.5</c:v>
                </c:pt>
                <c:pt idx="1139">
                  <c:v>80.5</c:v>
                </c:pt>
                <c:pt idx="1140">
                  <c:v>80.5</c:v>
                </c:pt>
                <c:pt idx="1141">
                  <c:v>80.5</c:v>
                </c:pt>
                <c:pt idx="1142">
                  <c:v>80.5</c:v>
                </c:pt>
                <c:pt idx="1143">
                  <c:v>80.5</c:v>
                </c:pt>
                <c:pt idx="1144">
                  <c:v>80.5</c:v>
                </c:pt>
                <c:pt idx="1145">
                  <c:v>80.5</c:v>
                </c:pt>
                <c:pt idx="1146">
                  <c:v>80.5</c:v>
                </c:pt>
                <c:pt idx="1147">
                  <c:v>80.5</c:v>
                </c:pt>
                <c:pt idx="1148">
                  <c:v>80.5</c:v>
                </c:pt>
                <c:pt idx="1149">
                  <c:v>80.5</c:v>
                </c:pt>
                <c:pt idx="1150">
                  <c:v>80.5</c:v>
                </c:pt>
                <c:pt idx="1151">
                  <c:v>80.5</c:v>
                </c:pt>
                <c:pt idx="1152">
                  <c:v>90.5</c:v>
                </c:pt>
                <c:pt idx="1153">
                  <c:v>90.5</c:v>
                </c:pt>
                <c:pt idx="1154">
                  <c:v>90.5</c:v>
                </c:pt>
                <c:pt idx="1155">
                  <c:v>90.5</c:v>
                </c:pt>
                <c:pt idx="1156">
                  <c:v>90.5</c:v>
                </c:pt>
                <c:pt idx="1157">
                  <c:v>90.5</c:v>
                </c:pt>
                <c:pt idx="1158">
                  <c:v>90.5</c:v>
                </c:pt>
                <c:pt idx="1159">
                  <c:v>90.5</c:v>
                </c:pt>
                <c:pt idx="1160">
                  <c:v>90.5</c:v>
                </c:pt>
                <c:pt idx="1161">
                  <c:v>90.5</c:v>
                </c:pt>
                <c:pt idx="1162">
                  <c:v>90.5</c:v>
                </c:pt>
                <c:pt idx="1163">
                  <c:v>90.5</c:v>
                </c:pt>
                <c:pt idx="1164">
                  <c:v>90.5</c:v>
                </c:pt>
                <c:pt idx="1165">
                  <c:v>90.5</c:v>
                </c:pt>
                <c:pt idx="1166">
                  <c:v>90.5</c:v>
                </c:pt>
                <c:pt idx="1167">
                  <c:v>90.5</c:v>
                </c:pt>
                <c:pt idx="1168">
                  <c:v>90.5</c:v>
                </c:pt>
                <c:pt idx="1169">
                  <c:v>90.5</c:v>
                </c:pt>
                <c:pt idx="1170">
                  <c:v>90.5</c:v>
                </c:pt>
                <c:pt idx="1171">
                  <c:v>90.5</c:v>
                </c:pt>
                <c:pt idx="1172">
                  <c:v>90.5</c:v>
                </c:pt>
                <c:pt idx="1173">
                  <c:v>90.5</c:v>
                </c:pt>
                <c:pt idx="1174">
                  <c:v>90.5</c:v>
                </c:pt>
                <c:pt idx="1175">
                  <c:v>90.5</c:v>
                </c:pt>
                <c:pt idx="1176">
                  <c:v>90.5</c:v>
                </c:pt>
                <c:pt idx="1177">
                  <c:v>90.5</c:v>
                </c:pt>
                <c:pt idx="1178">
                  <c:v>90.5</c:v>
                </c:pt>
                <c:pt idx="1179">
                  <c:v>90.5</c:v>
                </c:pt>
                <c:pt idx="1180">
                  <c:v>90.5</c:v>
                </c:pt>
                <c:pt idx="1181">
                  <c:v>90.5</c:v>
                </c:pt>
                <c:pt idx="1182">
                  <c:v>90.5</c:v>
                </c:pt>
                <c:pt idx="1183">
                  <c:v>90.5</c:v>
                </c:pt>
                <c:pt idx="1184">
                  <c:v>90.5</c:v>
                </c:pt>
                <c:pt idx="1185">
                  <c:v>90.5</c:v>
                </c:pt>
                <c:pt idx="1186">
                  <c:v>90.5</c:v>
                </c:pt>
                <c:pt idx="1187">
                  <c:v>90.5</c:v>
                </c:pt>
                <c:pt idx="1188">
                  <c:v>90.5</c:v>
                </c:pt>
                <c:pt idx="1189">
                  <c:v>90.5</c:v>
                </c:pt>
                <c:pt idx="1190">
                  <c:v>90.5</c:v>
                </c:pt>
                <c:pt idx="1191">
                  <c:v>90.5</c:v>
                </c:pt>
                <c:pt idx="1192">
                  <c:v>90.5</c:v>
                </c:pt>
                <c:pt idx="1193">
                  <c:v>90.5</c:v>
                </c:pt>
                <c:pt idx="1194">
                  <c:v>90.5</c:v>
                </c:pt>
                <c:pt idx="1195">
                  <c:v>90.5</c:v>
                </c:pt>
                <c:pt idx="1196">
                  <c:v>90.5</c:v>
                </c:pt>
                <c:pt idx="1197">
                  <c:v>90.5</c:v>
                </c:pt>
                <c:pt idx="1198">
                  <c:v>90.5</c:v>
                </c:pt>
                <c:pt idx="1199">
                  <c:v>90.5</c:v>
                </c:pt>
                <c:pt idx="1200">
                  <c:v>90.5</c:v>
                </c:pt>
                <c:pt idx="1201">
                  <c:v>90.5</c:v>
                </c:pt>
                <c:pt idx="1202">
                  <c:v>90.5</c:v>
                </c:pt>
                <c:pt idx="1203">
                  <c:v>90.5</c:v>
                </c:pt>
                <c:pt idx="1204">
                  <c:v>90.5</c:v>
                </c:pt>
                <c:pt idx="1205">
                  <c:v>90.5</c:v>
                </c:pt>
                <c:pt idx="1206">
                  <c:v>90.5</c:v>
                </c:pt>
                <c:pt idx="1207">
                  <c:v>90.5</c:v>
                </c:pt>
                <c:pt idx="1208">
                  <c:v>90.5</c:v>
                </c:pt>
                <c:pt idx="1209">
                  <c:v>90.5</c:v>
                </c:pt>
                <c:pt idx="1210">
                  <c:v>90.5</c:v>
                </c:pt>
                <c:pt idx="1211">
                  <c:v>90.5</c:v>
                </c:pt>
                <c:pt idx="1212">
                  <c:v>90.5</c:v>
                </c:pt>
                <c:pt idx="1213">
                  <c:v>90.5</c:v>
                </c:pt>
                <c:pt idx="1214">
                  <c:v>90.5</c:v>
                </c:pt>
                <c:pt idx="1215">
                  <c:v>90.5</c:v>
                </c:pt>
                <c:pt idx="1216">
                  <c:v>90.5</c:v>
                </c:pt>
                <c:pt idx="1217">
                  <c:v>90.5</c:v>
                </c:pt>
                <c:pt idx="1218">
                  <c:v>90.5</c:v>
                </c:pt>
                <c:pt idx="1219">
                  <c:v>90.5</c:v>
                </c:pt>
                <c:pt idx="1220">
                  <c:v>90.5</c:v>
                </c:pt>
                <c:pt idx="1221">
                  <c:v>90.5</c:v>
                </c:pt>
                <c:pt idx="1222">
                  <c:v>90.5</c:v>
                </c:pt>
                <c:pt idx="1223">
                  <c:v>90.5</c:v>
                </c:pt>
                <c:pt idx="1224">
                  <c:v>90.5</c:v>
                </c:pt>
                <c:pt idx="1225">
                  <c:v>90.5</c:v>
                </c:pt>
                <c:pt idx="1226">
                  <c:v>90.5</c:v>
                </c:pt>
                <c:pt idx="1227">
                  <c:v>90.5</c:v>
                </c:pt>
                <c:pt idx="1228">
                  <c:v>90.5</c:v>
                </c:pt>
                <c:pt idx="1229">
                  <c:v>90.5</c:v>
                </c:pt>
                <c:pt idx="1230">
                  <c:v>90.5</c:v>
                </c:pt>
                <c:pt idx="1231">
                  <c:v>90.5</c:v>
                </c:pt>
                <c:pt idx="1232">
                  <c:v>90.5</c:v>
                </c:pt>
                <c:pt idx="1233">
                  <c:v>90.5</c:v>
                </c:pt>
                <c:pt idx="1234">
                  <c:v>90.5</c:v>
                </c:pt>
                <c:pt idx="1235">
                  <c:v>90.5</c:v>
                </c:pt>
                <c:pt idx="1236">
                  <c:v>90.5</c:v>
                </c:pt>
                <c:pt idx="1237">
                  <c:v>90.5</c:v>
                </c:pt>
                <c:pt idx="1238">
                  <c:v>90.5</c:v>
                </c:pt>
                <c:pt idx="1239">
                  <c:v>90.5</c:v>
                </c:pt>
                <c:pt idx="1240">
                  <c:v>90.5</c:v>
                </c:pt>
                <c:pt idx="1241">
                  <c:v>90.5</c:v>
                </c:pt>
                <c:pt idx="1242">
                  <c:v>90.5</c:v>
                </c:pt>
                <c:pt idx="1243">
                  <c:v>90.5</c:v>
                </c:pt>
                <c:pt idx="1244">
                  <c:v>90.5</c:v>
                </c:pt>
                <c:pt idx="1245">
                  <c:v>90.5</c:v>
                </c:pt>
                <c:pt idx="1246">
                  <c:v>90.5</c:v>
                </c:pt>
                <c:pt idx="1247">
                  <c:v>90.5</c:v>
                </c:pt>
                <c:pt idx="1248">
                  <c:v>90.5</c:v>
                </c:pt>
                <c:pt idx="1249">
                  <c:v>90.5</c:v>
                </c:pt>
                <c:pt idx="1250">
                  <c:v>90.5</c:v>
                </c:pt>
                <c:pt idx="1251">
                  <c:v>90.5</c:v>
                </c:pt>
                <c:pt idx="1252">
                  <c:v>90.5</c:v>
                </c:pt>
                <c:pt idx="1253">
                  <c:v>90.5</c:v>
                </c:pt>
                <c:pt idx="1254">
                  <c:v>90.5</c:v>
                </c:pt>
                <c:pt idx="1255">
                  <c:v>90.5</c:v>
                </c:pt>
                <c:pt idx="1256">
                  <c:v>90.5</c:v>
                </c:pt>
                <c:pt idx="1257">
                  <c:v>90.5</c:v>
                </c:pt>
                <c:pt idx="1258">
                  <c:v>90.5</c:v>
                </c:pt>
                <c:pt idx="1259">
                  <c:v>90.5</c:v>
                </c:pt>
                <c:pt idx="1260">
                  <c:v>90.5</c:v>
                </c:pt>
                <c:pt idx="1261">
                  <c:v>90.5</c:v>
                </c:pt>
                <c:pt idx="1262">
                  <c:v>90.5</c:v>
                </c:pt>
                <c:pt idx="1263">
                  <c:v>90.5</c:v>
                </c:pt>
                <c:pt idx="1264">
                  <c:v>90.5</c:v>
                </c:pt>
                <c:pt idx="1265">
                  <c:v>90.5</c:v>
                </c:pt>
                <c:pt idx="1266">
                  <c:v>90.5</c:v>
                </c:pt>
                <c:pt idx="1267">
                  <c:v>90.5</c:v>
                </c:pt>
                <c:pt idx="1268">
                  <c:v>90.5</c:v>
                </c:pt>
                <c:pt idx="1269">
                  <c:v>90.5</c:v>
                </c:pt>
                <c:pt idx="1270">
                  <c:v>90.5</c:v>
                </c:pt>
                <c:pt idx="1271">
                  <c:v>90.5</c:v>
                </c:pt>
                <c:pt idx="1272">
                  <c:v>90.5</c:v>
                </c:pt>
                <c:pt idx="1273">
                  <c:v>90.5</c:v>
                </c:pt>
                <c:pt idx="1274">
                  <c:v>90.5</c:v>
                </c:pt>
                <c:pt idx="1275">
                  <c:v>90.5</c:v>
                </c:pt>
                <c:pt idx="1276">
                  <c:v>90.5</c:v>
                </c:pt>
                <c:pt idx="1277">
                  <c:v>90.5</c:v>
                </c:pt>
                <c:pt idx="1278">
                  <c:v>90.5</c:v>
                </c:pt>
                <c:pt idx="1279">
                  <c:v>90.5</c:v>
                </c:pt>
                <c:pt idx="1280">
                  <c:v>100.5</c:v>
                </c:pt>
                <c:pt idx="1281">
                  <c:v>100.5</c:v>
                </c:pt>
                <c:pt idx="1282">
                  <c:v>100.5</c:v>
                </c:pt>
                <c:pt idx="1283">
                  <c:v>100.5</c:v>
                </c:pt>
                <c:pt idx="1284">
                  <c:v>100.5</c:v>
                </c:pt>
                <c:pt idx="1285">
                  <c:v>100.5</c:v>
                </c:pt>
                <c:pt idx="1286">
                  <c:v>100.5</c:v>
                </c:pt>
                <c:pt idx="1287">
                  <c:v>100.5</c:v>
                </c:pt>
                <c:pt idx="1288">
                  <c:v>100.5</c:v>
                </c:pt>
                <c:pt idx="1289">
                  <c:v>100.5</c:v>
                </c:pt>
                <c:pt idx="1290">
                  <c:v>100.5</c:v>
                </c:pt>
                <c:pt idx="1291">
                  <c:v>100.5</c:v>
                </c:pt>
                <c:pt idx="1292">
                  <c:v>100.5</c:v>
                </c:pt>
                <c:pt idx="1293">
                  <c:v>100.5</c:v>
                </c:pt>
                <c:pt idx="1294">
                  <c:v>100.5</c:v>
                </c:pt>
                <c:pt idx="1295">
                  <c:v>100.5</c:v>
                </c:pt>
                <c:pt idx="1296">
                  <c:v>100.5</c:v>
                </c:pt>
                <c:pt idx="1297">
                  <c:v>100.5</c:v>
                </c:pt>
                <c:pt idx="1298">
                  <c:v>100.5</c:v>
                </c:pt>
                <c:pt idx="1299">
                  <c:v>100.5</c:v>
                </c:pt>
                <c:pt idx="1300">
                  <c:v>100.5</c:v>
                </c:pt>
                <c:pt idx="1301">
                  <c:v>100.5</c:v>
                </c:pt>
                <c:pt idx="1302">
                  <c:v>100.5</c:v>
                </c:pt>
                <c:pt idx="1303">
                  <c:v>100.5</c:v>
                </c:pt>
                <c:pt idx="1304">
                  <c:v>100.5</c:v>
                </c:pt>
                <c:pt idx="1305">
                  <c:v>100.5</c:v>
                </c:pt>
                <c:pt idx="1306">
                  <c:v>100.5</c:v>
                </c:pt>
                <c:pt idx="1307">
                  <c:v>100.5</c:v>
                </c:pt>
                <c:pt idx="1308">
                  <c:v>100.5</c:v>
                </c:pt>
                <c:pt idx="1309">
                  <c:v>100.5</c:v>
                </c:pt>
                <c:pt idx="1310">
                  <c:v>100.5</c:v>
                </c:pt>
                <c:pt idx="1311">
                  <c:v>100.5</c:v>
                </c:pt>
                <c:pt idx="1312">
                  <c:v>100.5</c:v>
                </c:pt>
                <c:pt idx="1313">
                  <c:v>100.5</c:v>
                </c:pt>
                <c:pt idx="1314">
                  <c:v>100.5</c:v>
                </c:pt>
                <c:pt idx="1315">
                  <c:v>100.5</c:v>
                </c:pt>
                <c:pt idx="1316">
                  <c:v>100.5</c:v>
                </c:pt>
                <c:pt idx="1317">
                  <c:v>100.5</c:v>
                </c:pt>
                <c:pt idx="1318">
                  <c:v>100.5</c:v>
                </c:pt>
                <c:pt idx="1319">
                  <c:v>100.5</c:v>
                </c:pt>
                <c:pt idx="1320">
                  <c:v>100.5</c:v>
                </c:pt>
                <c:pt idx="1321">
                  <c:v>100.5</c:v>
                </c:pt>
                <c:pt idx="1322">
                  <c:v>100.5</c:v>
                </c:pt>
                <c:pt idx="1323">
                  <c:v>100.5</c:v>
                </c:pt>
                <c:pt idx="1324">
                  <c:v>100.5</c:v>
                </c:pt>
                <c:pt idx="1325">
                  <c:v>100.5</c:v>
                </c:pt>
                <c:pt idx="1326">
                  <c:v>100.5</c:v>
                </c:pt>
                <c:pt idx="1327">
                  <c:v>100.5</c:v>
                </c:pt>
                <c:pt idx="1328">
                  <c:v>100.5</c:v>
                </c:pt>
                <c:pt idx="1329">
                  <c:v>100.5</c:v>
                </c:pt>
                <c:pt idx="1330">
                  <c:v>100.5</c:v>
                </c:pt>
                <c:pt idx="1331">
                  <c:v>100.5</c:v>
                </c:pt>
                <c:pt idx="1332">
                  <c:v>100.5</c:v>
                </c:pt>
                <c:pt idx="1333">
                  <c:v>100.5</c:v>
                </c:pt>
                <c:pt idx="1334">
                  <c:v>100.5</c:v>
                </c:pt>
                <c:pt idx="1335">
                  <c:v>100.5</c:v>
                </c:pt>
                <c:pt idx="1336">
                  <c:v>100.5</c:v>
                </c:pt>
                <c:pt idx="1337">
                  <c:v>100.5</c:v>
                </c:pt>
                <c:pt idx="1338">
                  <c:v>100.5</c:v>
                </c:pt>
                <c:pt idx="1339">
                  <c:v>100.5</c:v>
                </c:pt>
                <c:pt idx="1340">
                  <c:v>100.5</c:v>
                </c:pt>
                <c:pt idx="1341">
                  <c:v>100.5</c:v>
                </c:pt>
                <c:pt idx="1342">
                  <c:v>100.5</c:v>
                </c:pt>
                <c:pt idx="1343">
                  <c:v>100.5</c:v>
                </c:pt>
                <c:pt idx="1344">
                  <c:v>100.5</c:v>
                </c:pt>
                <c:pt idx="1345">
                  <c:v>100.5</c:v>
                </c:pt>
                <c:pt idx="1346">
                  <c:v>100.5</c:v>
                </c:pt>
                <c:pt idx="1347">
                  <c:v>100.5</c:v>
                </c:pt>
                <c:pt idx="1348">
                  <c:v>100.5</c:v>
                </c:pt>
                <c:pt idx="1349">
                  <c:v>100.5</c:v>
                </c:pt>
                <c:pt idx="1350">
                  <c:v>100.5</c:v>
                </c:pt>
                <c:pt idx="1351">
                  <c:v>100.5</c:v>
                </c:pt>
                <c:pt idx="1352">
                  <c:v>100.5</c:v>
                </c:pt>
                <c:pt idx="1353">
                  <c:v>100.5</c:v>
                </c:pt>
                <c:pt idx="1354">
                  <c:v>100.5</c:v>
                </c:pt>
                <c:pt idx="1355">
                  <c:v>100.5</c:v>
                </c:pt>
                <c:pt idx="1356">
                  <c:v>100.5</c:v>
                </c:pt>
                <c:pt idx="1357">
                  <c:v>100.5</c:v>
                </c:pt>
                <c:pt idx="1358">
                  <c:v>100.5</c:v>
                </c:pt>
                <c:pt idx="1359">
                  <c:v>100.5</c:v>
                </c:pt>
                <c:pt idx="1360">
                  <c:v>100.5</c:v>
                </c:pt>
                <c:pt idx="1361">
                  <c:v>100.5</c:v>
                </c:pt>
                <c:pt idx="1362">
                  <c:v>100.5</c:v>
                </c:pt>
                <c:pt idx="1363">
                  <c:v>100.5</c:v>
                </c:pt>
                <c:pt idx="1364">
                  <c:v>100.5</c:v>
                </c:pt>
                <c:pt idx="1365">
                  <c:v>100.5</c:v>
                </c:pt>
                <c:pt idx="1366">
                  <c:v>100.5</c:v>
                </c:pt>
                <c:pt idx="1367">
                  <c:v>100.5</c:v>
                </c:pt>
                <c:pt idx="1368">
                  <c:v>100.5</c:v>
                </c:pt>
                <c:pt idx="1369">
                  <c:v>100.5</c:v>
                </c:pt>
                <c:pt idx="1370">
                  <c:v>100.5</c:v>
                </c:pt>
                <c:pt idx="1371">
                  <c:v>100.5</c:v>
                </c:pt>
                <c:pt idx="1372">
                  <c:v>100.5</c:v>
                </c:pt>
                <c:pt idx="1373">
                  <c:v>100.5</c:v>
                </c:pt>
                <c:pt idx="1374">
                  <c:v>100.5</c:v>
                </c:pt>
                <c:pt idx="1375">
                  <c:v>100.5</c:v>
                </c:pt>
                <c:pt idx="1376">
                  <c:v>100.5</c:v>
                </c:pt>
                <c:pt idx="1377">
                  <c:v>100.5</c:v>
                </c:pt>
                <c:pt idx="1378">
                  <c:v>100.5</c:v>
                </c:pt>
                <c:pt idx="1379">
                  <c:v>100.5</c:v>
                </c:pt>
                <c:pt idx="1380">
                  <c:v>100.5</c:v>
                </c:pt>
                <c:pt idx="1381">
                  <c:v>100.5</c:v>
                </c:pt>
                <c:pt idx="1382">
                  <c:v>100.5</c:v>
                </c:pt>
                <c:pt idx="1383">
                  <c:v>100.5</c:v>
                </c:pt>
                <c:pt idx="1384">
                  <c:v>100.5</c:v>
                </c:pt>
                <c:pt idx="1385">
                  <c:v>100.5</c:v>
                </c:pt>
                <c:pt idx="1386">
                  <c:v>100.5</c:v>
                </c:pt>
                <c:pt idx="1387">
                  <c:v>100.5</c:v>
                </c:pt>
                <c:pt idx="1388">
                  <c:v>100.5</c:v>
                </c:pt>
                <c:pt idx="1389">
                  <c:v>100.5</c:v>
                </c:pt>
                <c:pt idx="1390">
                  <c:v>100.5</c:v>
                </c:pt>
                <c:pt idx="1391">
                  <c:v>100.5</c:v>
                </c:pt>
                <c:pt idx="1392">
                  <c:v>100.5</c:v>
                </c:pt>
                <c:pt idx="1393">
                  <c:v>100.5</c:v>
                </c:pt>
                <c:pt idx="1394">
                  <c:v>100.5</c:v>
                </c:pt>
                <c:pt idx="1395">
                  <c:v>100.5</c:v>
                </c:pt>
                <c:pt idx="1396">
                  <c:v>100.5</c:v>
                </c:pt>
                <c:pt idx="1397">
                  <c:v>100.5</c:v>
                </c:pt>
                <c:pt idx="1398">
                  <c:v>100.5</c:v>
                </c:pt>
                <c:pt idx="1399">
                  <c:v>100.5</c:v>
                </c:pt>
                <c:pt idx="1400">
                  <c:v>100.5</c:v>
                </c:pt>
                <c:pt idx="1401">
                  <c:v>100.5</c:v>
                </c:pt>
                <c:pt idx="1402">
                  <c:v>100.5</c:v>
                </c:pt>
                <c:pt idx="1403">
                  <c:v>100.5</c:v>
                </c:pt>
                <c:pt idx="1404">
                  <c:v>100.5</c:v>
                </c:pt>
                <c:pt idx="1405">
                  <c:v>100.5</c:v>
                </c:pt>
                <c:pt idx="1406">
                  <c:v>100.5</c:v>
                </c:pt>
                <c:pt idx="1407">
                  <c:v>100.5</c:v>
                </c:pt>
              </c:numCache>
            </c:numRef>
          </c:xVal>
          <c:yVal>
            <c:numRef>
              <c:f>dagen_chloride_boven_450_groeis!$AM$3:$AM$1410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38</c:v>
                </c:pt>
                <c:pt idx="17">
                  <c:v>38</c:v>
                </c:pt>
                <c:pt idx="18">
                  <c:v>39</c:v>
                </c:pt>
                <c:pt idx="19">
                  <c:v>39</c:v>
                </c:pt>
                <c:pt idx="20">
                  <c:v>40</c:v>
                </c:pt>
                <c:pt idx="21">
                  <c:v>40</c:v>
                </c:pt>
                <c:pt idx="22">
                  <c:v>-999</c:v>
                </c:pt>
                <c:pt idx="23">
                  <c:v>-999</c:v>
                </c:pt>
                <c:pt idx="24">
                  <c:v>41</c:v>
                </c:pt>
                <c:pt idx="25">
                  <c:v>41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43</c:v>
                </c:pt>
                <c:pt idx="31">
                  <c:v>43</c:v>
                </c:pt>
                <c:pt idx="32">
                  <c:v>-999</c:v>
                </c:pt>
                <c:pt idx="33">
                  <c:v>-999</c:v>
                </c:pt>
                <c:pt idx="34">
                  <c:v>45</c:v>
                </c:pt>
                <c:pt idx="35">
                  <c:v>45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50</c:v>
                </c:pt>
                <c:pt idx="41">
                  <c:v>50</c:v>
                </c:pt>
                <c:pt idx="42">
                  <c:v>52</c:v>
                </c:pt>
                <c:pt idx="43">
                  <c:v>52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79</c:v>
                </c:pt>
                <c:pt idx="79">
                  <c:v>79</c:v>
                </c:pt>
                <c:pt idx="80">
                  <c:v>-999</c:v>
                </c:pt>
                <c:pt idx="81">
                  <c:v>-999</c:v>
                </c:pt>
                <c:pt idx="82">
                  <c:v>81</c:v>
                </c:pt>
                <c:pt idx="83">
                  <c:v>81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83</c:v>
                </c:pt>
                <c:pt idx="88">
                  <c:v>-999</c:v>
                </c:pt>
                <c:pt idx="89">
                  <c:v>-999</c:v>
                </c:pt>
                <c:pt idx="90">
                  <c:v>85</c:v>
                </c:pt>
                <c:pt idx="91">
                  <c:v>85</c:v>
                </c:pt>
                <c:pt idx="92">
                  <c:v>86</c:v>
                </c:pt>
                <c:pt idx="93">
                  <c:v>86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93</c:v>
                </c:pt>
                <c:pt idx="101">
                  <c:v>93</c:v>
                </c:pt>
                <c:pt idx="102">
                  <c:v>-999</c:v>
                </c:pt>
                <c:pt idx="103">
                  <c:v>-999</c:v>
                </c:pt>
                <c:pt idx="104">
                  <c:v>94</c:v>
                </c:pt>
                <c:pt idx="105">
                  <c:v>94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38</c:v>
                </c:pt>
                <c:pt idx="145">
                  <c:v>38</c:v>
                </c:pt>
                <c:pt idx="146">
                  <c:v>39</c:v>
                </c:pt>
                <c:pt idx="147">
                  <c:v>39</c:v>
                </c:pt>
                <c:pt idx="148">
                  <c:v>40</c:v>
                </c:pt>
                <c:pt idx="149">
                  <c:v>40</c:v>
                </c:pt>
                <c:pt idx="150">
                  <c:v>-999</c:v>
                </c:pt>
                <c:pt idx="151">
                  <c:v>-999</c:v>
                </c:pt>
                <c:pt idx="152">
                  <c:v>41</c:v>
                </c:pt>
                <c:pt idx="153">
                  <c:v>41</c:v>
                </c:pt>
                <c:pt idx="154">
                  <c:v>-999</c:v>
                </c:pt>
                <c:pt idx="155">
                  <c:v>-999</c:v>
                </c:pt>
                <c:pt idx="156">
                  <c:v>43</c:v>
                </c:pt>
                <c:pt idx="157">
                  <c:v>43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45</c:v>
                </c:pt>
                <c:pt idx="163">
                  <c:v>45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51</c:v>
                </c:pt>
                <c:pt idx="169">
                  <c:v>51</c:v>
                </c:pt>
                <c:pt idx="170">
                  <c:v>53</c:v>
                </c:pt>
                <c:pt idx="171">
                  <c:v>53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79</c:v>
                </c:pt>
                <c:pt idx="205">
                  <c:v>79</c:v>
                </c:pt>
                <c:pt idx="206">
                  <c:v>-999</c:v>
                </c:pt>
                <c:pt idx="207">
                  <c:v>-999</c:v>
                </c:pt>
                <c:pt idx="208">
                  <c:v>81</c:v>
                </c:pt>
                <c:pt idx="209">
                  <c:v>81</c:v>
                </c:pt>
                <c:pt idx="210">
                  <c:v>81</c:v>
                </c:pt>
                <c:pt idx="211">
                  <c:v>81</c:v>
                </c:pt>
                <c:pt idx="212">
                  <c:v>-999</c:v>
                </c:pt>
                <c:pt idx="213">
                  <c:v>-999</c:v>
                </c:pt>
                <c:pt idx="214">
                  <c:v>83</c:v>
                </c:pt>
                <c:pt idx="215">
                  <c:v>83</c:v>
                </c:pt>
                <c:pt idx="216">
                  <c:v>-999</c:v>
                </c:pt>
                <c:pt idx="217">
                  <c:v>-999</c:v>
                </c:pt>
                <c:pt idx="218">
                  <c:v>85</c:v>
                </c:pt>
                <c:pt idx="219">
                  <c:v>85</c:v>
                </c:pt>
                <c:pt idx="220">
                  <c:v>-999</c:v>
                </c:pt>
                <c:pt idx="221">
                  <c:v>-999</c:v>
                </c:pt>
                <c:pt idx="222">
                  <c:v>87</c:v>
                </c:pt>
                <c:pt idx="223">
                  <c:v>87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93</c:v>
                </c:pt>
                <c:pt idx="229">
                  <c:v>93</c:v>
                </c:pt>
                <c:pt idx="230">
                  <c:v>-999</c:v>
                </c:pt>
                <c:pt idx="231">
                  <c:v>-999</c:v>
                </c:pt>
                <c:pt idx="232">
                  <c:v>95</c:v>
                </c:pt>
                <c:pt idx="233">
                  <c:v>95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38</c:v>
                </c:pt>
                <c:pt idx="273">
                  <c:v>38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-999</c:v>
                </c:pt>
                <c:pt idx="279">
                  <c:v>-999</c:v>
                </c:pt>
                <c:pt idx="280">
                  <c:v>42</c:v>
                </c:pt>
                <c:pt idx="281">
                  <c:v>42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44</c:v>
                </c:pt>
                <c:pt idx="287">
                  <c:v>44</c:v>
                </c:pt>
                <c:pt idx="288">
                  <c:v>-999</c:v>
                </c:pt>
                <c:pt idx="289">
                  <c:v>-999</c:v>
                </c:pt>
                <c:pt idx="290">
                  <c:v>46</c:v>
                </c:pt>
                <c:pt idx="291">
                  <c:v>46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51</c:v>
                </c:pt>
                <c:pt idx="297">
                  <c:v>51</c:v>
                </c:pt>
                <c:pt idx="298">
                  <c:v>53</c:v>
                </c:pt>
                <c:pt idx="299">
                  <c:v>53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79</c:v>
                </c:pt>
                <c:pt idx="333">
                  <c:v>79</c:v>
                </c:pt>
                <c:pt idx="334">
                  <c:v>-999</c:v>
                </c:pt>
                <c:pt idx="335">
                  <c:v>-999</c:v>
                </c:pt>
                <c:pt idx="336">
                  <c:v>81</c:v>
                </c:pt>
                <c:pt idx="337">
                  <c:v>81</c:v>
                </c:pt>
                <c:pt idx="338">
                  <c:v>81</c:v>
                </c:pt>
                <c:pt idx="339">
                  <c:v>81</c:v>
                </c:pt>
                <c:pt idx="340">
                  <c:v>-999</c:v>
                </c:pt>
                <c:pt idx="341">
                  <c:v>-999</c:v>
                </c:pt>
                <c:pt idx="342">
                  <c:v>83</c:v>
                </c:pt>
                <c:pt idx="343">
                  <c:v>83</c:v>
                </c:pt>
                <c:pt idx="344">
                  <c:v>-999</c:v>
                </c:pt>
                <c:pt idx="345">
                  <c:v>-999</c:v>
                </c:pt>
                <c:pt idx="346">
                  <c:v>85</c:v>
                </c:pt>
                <c:pt idx="347">
                  <c:v>85</c:v>
                </c:pt>
                <c:pt idx="348">
                  <c:v>-999</c:v>
                </c:pt>
                <c:pt idx="349">
                  <c:v>-999</c:v>
                </c:pt>
                <c:pt idx="350">
                  <c:v>87</c:v>
                </c:pt>
                <c:pt idx="351">
                  <c:v>87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93</c:v>
                </c:pt>
                <c:pt idx="357">
                  <c:v>93</c:v>
                </c:pt>
                <c:pt idx="358">
                  <c:v>-999</c:v>
                </c:pt>
                <c:pt idx="359">
                  <c:v>-999</c:v>
                </c:pt>
                <c:pt idx="360">
                  <c:v>95</c:v>
                </c:pt>
                <c:pt idx="361">
                  <c:v>95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39</c:v>
                </c:pt>
                <c:pt idx="401">
                  <c:v>39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-999</c:v>
                </c:pt>
                <c:pt idx="407">
                  <c:v>-999</c:v>
                </c:pt>
                <c:pt idx="408">
                  <c:v>42</c:v>
                </c:pt>
                <c:pt idx="409">
                  <c:v>42</c:v>
                </c:pt>
                <c:pt idx="410">
                  <c:v>-999</c:v>
                </c:pt>
                <c:pt idx="411">
                  <c:v>-999</c:v>
                </c:pt>
                <c:pt idx="412">
                  <c:v>44</c:v>
                </c:pt>
                <c:pt idx="413">
                  <c:v>44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46</c:v>
                </c:pt>
                <c:pt idx="419">
                  <c:v>46</c:v>
                </c:pt>
                <c:pt idx="420">
                  <c:v>-999</c:v>
                </c:pt>
                <c:pt idx="421">
                  <c:v>-999</c:v>
                </c:pt>
                <c:pt idx="422">
                  <c:v>51</c:v>
                </c:pt>
                <c:pt idx="423">
                  <c:v>51</c:v>
                </c:pt>
                <c:pt idx="424">
                  <c:v>-999</c:v>
                </c:pt>
                <c:pt idx="425">
                  <c:v>-999</c:v>
                </c:pt>
                <c:pt idx="426">
                  <c:v>53</c:v>
                </c:pt>
                <c:pt idx="427">
                  <c:v>53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80</c:v>
                </c:pt>
                <c:pt idx="463">
                  <c:v>80</c:v>
                </c:pt>
                <c:pt idx="464">
                  <c:v>81</c:v>
                </c:pt>
                <c:pt idx="465">
                  <c:v>81</c:v>
                </c:pt>
                <c:pt idx="466">
                  <c:v>-999</c:v>
                </c:pt>
                <c:pt idx="467">
                  <c:v>-999</c:v>
                </c:pt>
                <c:pt idx="468">
                  <c:v>82</c:v>
                </c:pt>
                <c:pt idx="469">
                  <c:v>82</c:v>
                </c:pt>
                <c:pt idx="470">
                  <c:v>83</c:v>
                </c:pt>
                <c:pt idx="471">
                  <c:v>83</c:v>
                </c:pt>
                <c:pt idx="472">
                  <c:v>-999</c:v>
                </c:pt>
                <c:pt idx="473">
                  <c:v>-999</c:v>
                </c:pt>
                <c:pt idx="474">
                  <c:v>86</c:v>
                </c:pt>
                <c:pt idx="475">
                  <c:v>86</c:v>
                </c:pt>
                <c:pt idx="476">
                  <c:v>87</c:v>
                </c:pt>
                <c:pt idx="477">
                  <c:v>87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94</c:v>
                </c:pt>
                <c:pt idx="485">
                  <c:v>94</c:v>
                </c:pt>
                <c:pt idx="486">
                  <c:v>-999</c:v>
                </c:pt>
                <c:pt idx="487">
                  <c:v>-999</c:v>
                </c:pt>
                <c:pt idx="488">
                  <c:v>95</c:v>
                </c:pt>
                <c:pt idx="489">
                  <c:v>95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39</c:v>
                </c:pt>
                <c:pt idx="529">
                  <c:v>39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-999</c:v>
                </c:pt>
                <c:pt idx="535">
                  <c:v>-999</c:v>
                </c:pt>
                <c:pt idx="536">
                  <c:v>42</c:v>
                </c:pt>
                <c:pt idx="537">
                  <c:v>42</c:v>
                </c:pt>
                <c:pt idx="538">
                  <c:v>-999</c:v>
                </c:pt>
                <c:pt idx="539">
                  <c:v>-999</c:v>
                </c:pt>
                <c:pt idx="540">
                  <c:v>44</c:v>
                </c:pt>
                <c:pt idx="541">
                  <c:v>44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46</c:v>
                </c:pt>
                <c:pt idx="547">
                  <c:v>46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52</c:v>
                </c:pt>
                <c:pt idx="553">
                  <c:v>52</c:v>
                </c:pt>
                <c:pt idx="554">
                  <c:v>53</c:v>
                </c:pt>
                <c:pt idx="555">
                  <c:v>53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80</c:v>
                </c:pt>
                <c:pt idx="591">
                  <c:v>80</c:v>
                </c:pt>
                <c:pt idx="592">
                  <c:v>81</c:v>
                </c:pt>
                <c:pt idx="593">
                  <c:v>81</c:v>
                </c:pt>
                <c:pt idx="594">
                  <c:v>82</c:v>
                </c:pt>
                <c:pt idx="595">
                  <c:v>82</c:v>
                </c:pt>
                <c:pt idx="596">
                  <c:v>-999</c:v>
                </c:pt>
                <c:pt idx="597">
                  <c:v>-999</c:v>
                </c:pt>
                <c:pt idx="598">
                  <c:v>83</c:v>
                </c:pt>
                <c:pt idx="599">
                  <c:v>83</c:v>
                </c:pt>
                <c:pt idx="600">
                  <c:v>-999</c:v>
                </c:pt>
                <c:pt idx="601">
                  <c:v>-999</c:v>
                </c:pt>
                <c:pt idx="602">
                  <c:v>86</c:v>
                </c:pt>
                <c:pt idx="603">
                  <c:v>86</c:v>
                </c:pt>
                <c:pt idx="604">
                  <c:v>87</c:v>
                </c:pt>
                <c:pt idx="605">
                  <c:v>87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94</c:v>
                </c:pt>
                <c:pt idx="613">
                  <c:v>94</c:v>
                </c:pt>
                <c:pt idx="614">
                  <c:v>-999</c:v>
                </c:pt>
                <c:pt idx="615">
                  <c:v>-999</c:v>
                </c:pt>
                <c:pt idx="616">
                  <c:v>95</c:v>
                </c:pt>
                <c:pt idx="617">
                  <c:v>95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39</c:v>
                </c:pt>
                <c:pt idx="657">
                  <c:v>39</c:v>
                </c:pt>
                <c:pt idx="658">
                  <c:v>40</c:v>
                </c:pt>
                <c:pt idx="659">
                  <c:v>40</c:v>
                </c:pt>
                <c:pt idx="660">
                  <c:v>41</c:v>
                </c:pt>
                <c:pt idx="661">
                  <c:v>41</c:v>
                </c:pt>
                <c:pt idx="662">
                  <c:v>-999</c:v>
                </c:pt>
                <c:pt idx="663">
                  <c:v>-999</c:v>
                </c:pt>
                <c:pt idx="664">
                  <c:v>42</c:v>
                </c:pt>
                <c:pt idx="665">
                  <c:v>42</c:v>
                </c:pt>
                <c:pt idx="666">
                  <c:v>-999</c:v>
                </c:pt>
                <c:pt idx="667">
                  <c:v>-999</c:v>
                </c:pt>
                <c:pt idx="668">
                  <c:v>44</c:v>
                </c:pt>
                <c:pt idx="669">
                  <c:v>44</c:v>
                </c:pt>
                <c:pt idx="670">
                  <c:v>-999</c:v>
                </c:pt>
                <c:pt idx="671">
                  <c:v>-999</c:v>
                </c:pt>
                <c:pt idx="672">
                  <c:v>46</c:v>
                </c:pt>
                <c:pt idx="673">
                  <c:v>46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52</c:v>
                </c:pt>
                <c:pt idx="681">
                  <c:v>52</c:v>
                </c:pt>
                <c:pt idx="682">
                  <c:v>53</c:v>
                </c:pt>
                <c:pt idx="683">
                  <c:v>53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80</c:v>
                </c:pt>
                <c:pt idx="717">
                  <c:v>80</c:v>
                </c:pt>
                <c:pt idx="718">
                  <c:v>-999</c:v>
                </c:pt>
                <c:pt idx="719">
                  <c:v>-999</c:v>
                </c:pt>
                <c:pt idx="720">
                  <c:v>81</c:v>
                </c:pt>
                <c:pt idx="721">
                  <c:v>81</c:v>
                </c:pt>
                <c:pt idx="722">
                  <c:v>82</c:v>
                </c:pt>
                <c:pt idx="723">
                  <c:v>82</c:v>
                </c:pt>
                <c:pt idx="724">
                  <c:v>-999</c:v>
                </c:pt>
                <c:pt idx="725">
                  <c:v>-999</c:v>
                </c:pt>
                <c:pt idx="726">
                  <c:v>83</c:v>
                </c:pt>
                <c:pt idx="727">
                  <c:v>83</c:v>
                </c:pt>
                <c:pt idx="728">
                  <c:v>-999</c:v>
                </c:pt>
                <c:pt idx="729">
                  <c:v>-999</c:v>
                </c:pt>
                <c:pt idx="730">
                  <c:v>86</c:v>
                </c:pt>
                <c:pt idx="731">
                  <c:v>86</c:v>
                </c:pt>
                <c:pt idx="732">
                  <c:v>87</c:v>
                </c:pt>
                <c:pt idx="733">
                  <c:v>87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94</c:v>
                </c:pt>
                <c:pt idx="741">
                  <c:v>94</c:v>
                </c:pt>
                <c:pt idx="742">
                  <c:v>95</c:v>
                </c:pt>
                <c:pt idx="743">
                  <c:v>95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38</c:v>
                </c:pt>
                <c:pt idx="785">
                  <c:v>38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-999</c:v>
                </c:pt>
                <c:pt idx="791">
                  <c:v>-999</c:v>
                </c:pt>
                <c:pt idx="792">
                  <c:v>42</c:v>
                </c:pt>
                <c:pt idx="793">
                  <c:v>42</c:v>
                </c:pt>
                <c:pt idx="794">
                  <c:v>-999</c:v>
                </c:pt>
                <c:pt idx="795">
                  <c:v>-999</c:v>
                </c:pt>
                <c:pt idx="796">
                  <c:v>44</c:v>
                </c:pt>
                <c:pt idx="797">
                  <c:v>44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46</c:v>
                </c:pt>
                <c:pt idx="803">
                  <c:v>46</c:v>
                </c:pt>
                <c:pt idx="804">
                  <c:v>-999</c:v>
                </c:pt>
                <c:pt idx="805">
                  <c:v>-999</c:v>
                </c:pt>
                <c:pt idx="806">
                  <c:v>51</c:v>
                </c:pt>
                <c:pt idx="807">
                  <c:v>51</c:v>
                </c:pt>
                <c:pt idx="808">
                  <c:v>-999</c:v>
                </c:pt>
                <c:pt idx="809">
                  <c:v>-999</c:v>
                </c:pt>
                <c:pt idx="810">
                  <c:v>53</c:v>
                </c:pt>
                <c:pt idx="811">
                  <c:v>53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80</c:v>
                </c:pt>
                <c:pt idx="847">
                  <c:v>80</c:v>
                </c:pt>
                <c:pt idx="848">
                  <c:v>81</c:v>
                </c:pt>
                <c:pt idx="849">
                  <c:v>81</c:v>
                </c:pt>
                <c:pt idx="850">
                  <c:v>82</c:v>
                </c:pt>
                <c:pt idx="851">
                  <c:v>82</c:v>
                </c:pt>
                <c:pt idx="852">
                  <c:v>-999</c:v>
                </c:pt>
                <c:pt idx="853">
                  <c:v>-999</c:v>
                </c:pt>
                <c:pt idx="854">
                  <c:v>83</c:v>
                </c:pt>
                <c:pt idx="855">
                  <c:v>83</c:v>
                </c:pt>
                <c:pt idx="856">
                  <c:v>-999</c:v>
                </c:pt>
                <c:pt idx="857">
                  <c:v>-999</c:v>
                </c:pt>
                <c:pt idx="858">
                  <c:v>86</c:v>
                </c:pt>
                <c:pt idx="859">
                  <c:v>86</c:v>
                </c:pt>
                <c:pt idx="860">
                  <c:v>87</c:v>
                </c:pt>
                <c:pt idx="861">
                  <c:v>87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94</c:v>
                </c:pt>
                <c:pt idx="869">
                  <c:v>94</c:v>
                </c:pt>
                <c:pt idx="870">
                  <c:v>95</c:v>
                </c:pt>
                <c:pt idx="871">
                  <c:v>95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38</c:v>
                </c:pt>
                <c:pt idx="913">
                  <c:v>38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40</c:v>
                </c:pt>
                <c:pt idx="918">
                  <c:v>41</c:v>
                </c:pt>
                <c:pt idx="919">
                  <c:v>41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44</c:v>
                </c:pt>
                <c:pt idx="927">
                  <c:v>44</c:v>
                </c:pt>
                <c:pt idx="928">
                  <c:v>45</c:v>
                </c:pt>
                <c:pt idx="929">
                  <c:v>45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51</c:v>
                </c:pt>
                <c:pt idx="935">
                  <c:v>51</c:v>
                </c:pt>
                <c:pt idx="936">
                  <c:v>-999</c:v>
                </c:pt>
                <c:pt idx="937">
                  <c:v>-999</c:v>
                </c:pt>
                <c:pt idx="938">
                  <c:v>53</c:v>
                </c:pt>
                <c:pt idx="939">
                  <c:v>53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79</c:v>
                </c:pt>
                <c:pt idx="973">
                  <c:v>79</c:v>
                </c:pt>
                <c:pt idx="974">
                  <c:v>-999</c:v>
                </c:pt>
                <c:pt idx="975">
                  <c:v>-999</c:v>
                </c:pt>
                <c:pt idx="976">
                  <c:v>81</c:v>
                </c:pt>
                <c:pt idx="977">
                  <c:v>81</c:v>
                </c:pt>
                <c:pt idx="978">
                  <c:v>-999</c:v>
                </c:pt>
                <c:pt idx="979">
                  <c:v>-999</c:v>
                </c:pt>
                <c:pt idx="980">
                  <c:v>82</c:v>
                </c:pt>
                <c:pt idx="981">
                  <c:v>82</c:v>
                </c:pt>
                <c:pt idx="982">
                  <c:v>83</c:v>
                </c:pt>
                <c:pt idx="983">
                  <c:v>83</c:v>
                </c:pt>
                <c:pt idx="984">
                  <c:v>-999</c:v>
                </c:pt>
                <c:pt idx="985">
                  <c:v>-999</c:v>
                </c:pt>
                <c:pt idx="986">
                  <c:v>86</c:v>
                </c:pt>
                <c:pt idx="987">
                  <c:v>86</c:v>
                </c:pt>
                <c:pt idx="988">
                  <c:v>87</c:v>
                </c:pt>
                <c:pt idx="989">
                  <c:v>87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94</c:v>
                </c:pt>
                <c:pt idx="997">
                  <c:v>94</c:v>
                </c:pt>
                <c:pt idx="998">
                  <c:v>95</c:v>
                </c:pt>
                <c:pt idx="999">
                  <c:v>95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37</c:v>
                </c:pt>
                <c:pt idx="1041">
                  <c:v>37</c:v>
                </c:pt>
                <c:pt idx="1042">
                  <c:v>39</c:v>
                </c:pt>
                <c:pt idx="1043">
                  <c:v>39</c:v>
                </c:pt>
                <c:pt idx="1044">
                  <c:v>39</c:v>
                </c:pt>
                <c:pt idx="1045">
                  <c:v>39</c:v>
                </c:pt>
                <c:pt idx="1046">
                  <c:v>41</c:v>
                </c:pt>
                <c:pt idx="1047">
                  <c:v>41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43</c:v>
                </c:pt>
                <c:pt idx="1053">
                  <c:v>43</c:v>
                </c:pt>
                <c:pt idx="1054">
                  <c:v>-999</c:v>
                </c:pt>
                <c:pt idx="1055">
                  <c:v>-999</c:v>
                </c:pt>
                <c:pt idx="1056">
                  <c:v>45</c:v>
                </c:pt>
                <c:pt idx="1057">
                  <c:v>45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51</c:v>
                </c:pt>
                <c:pt idx="1065">
                  <c:v>51</c:v>
                </c:pt>
                <c:pt idx="1066">
                  <c:v>52</c:v>
                </c:pt>
                <c:pt idx="1067">
                  <c:v>52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79</c:v>
                </c:pt>
                <c:pt idx="1101">
                  <c:v>79</c:v>
                </c:pt>
                <c:pt idx="1102">
                  <c:v>-999</c:v>
                </c:pt>
                <c:pt idx="1103">
                  <c:v>-999</c:v>
                </c:pt>
                <c:pt idx="1104">
                  <c:v>81</c:v>
                </c:pt>
                <c:pt idx="1105">
                  <c:v>81</c:v>
                </c:pt>
                <c:pt idx="1106">
                  <c:v>81</c:v>
                </c:pt>
                <c:pt idx="1107">
                  <c:v>81</c:v>
                </c:pt>
                <c:pt idx="1108">
                  <c:v>-999</c:v>
                </c:pt>
                <c:pt idx="1109">
                  <c:v>-999</c:v>
                </c:pt>
                <c:pt idx="1110">
                  <c:v>83</c:v>
                </c:pt>
                <c:pt idx="1111">
                  <c:v>83</c:v>
                </c:pt>
                <c:pt idx="1112">
                  <c:v>85</c:v>
                </c:pt>
                <c:pt idx="1113">
                  <c:v>85</c:v>
                </c:pt>
                <c:pt idx="1114">
                  <c:v>-999</c:v>
                </c:pt>
                <c:pt idx="1115">
                  <c:v>-999</c:v>
                </c:pt>
                <c:pt idx="1116">
                  <c:v>87</c:v>
                </c:pt>
                <c:pt idx="1117">
                  <c:v>87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94</c:v>
                </c:pt>
                <c:pt idx="1125">
                  <c:v>94</c:v>
                </c:pt>
                <c:pt idx="1126">
                  <c:v>95</c:v>
                </c:pt>
                <c:pt idx="1127">
                  <c:v>95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37</c:v>
                </c:pt>
                <c:pt idx="1169">
                  <c:v>37</c:v>
                </c:pt>
                <c:pt idx="1170">
                  <c:v>38</c:v>
                </c:pt>
                <c:pt idx="1171">
                  <c:v>38</c:v>
                </c:pt>
                <c:pt idx="1172">
                  <c:v>39</c:v>
                </c:pt>
                <c:pt idx="1173">
                  <c:v>39</c:v>
                </c:pt>
                <c:pt idx="1174">
                  <c:v>40</c:v>
                </c:pt>
                <c:pt idx="1175">
                  <c:v>40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43</c:v>
                </c:pt>
                <c:pt idx="1181">
                  <c:v>43</c:v>
                </c:pt>
                <c:pt idx="1182">
                  <c:v>-999</c:v>
                </c:pt>
                <c:pt idx="1183">
                  <c:v>-999</c:v>
                </c:pt>
                <c:pt idx="1184">
                  <c:v>44</c:v>
                </c:pt>
                <c:pt idx="1185">
                  <c:v>44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50</c:v>
                </c:pt>
                <c:pt idx="1191">
                  <c:v>50</c:v>
                </c:pt>
                <c:pt idx="1192">
                  <c:v>-999</c:v>
                </c:pt>
                <c:pt idx="1193">
                  <c:v>-999</c:v>
                </c:pt>
                <c:pt idx="1194">
                  <c:v>52</c:v>
                </c:pt>
                <c:pt idx="1195">
                  <c:v>52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79</c:v>
                </c:pt>
                <c:pt idx="1229">
                  <c:v>79</c:v>
                </c:pt>
                <c:pt idx="1230">
                  <c:v>-999</c:v>
                </c:pt>
                <c:pt idx="1231">
                  <c:v>-999</c:v>
                </c:pt>
                <c:pt idx="1232">
                  <c:v>80</c:v>
                </c:pt>
                <c:pt idx="1233">
                  <c:v>80</c:v>
                </c:pt>
                <c:pt idx="1234">
                  <c:v>81</c:v>
                </c:pt>
                <c:pt idx="1235">
                  <c:v>81</c:v>
                </c:pt>
                <c:pt idx="1236">
                  <c:v>-999</c:v>
                </c:pt>
                <c:pt idx="1237">
                  <c:v>-999</c:v>
                </c:pt>
                <c:pt idx="1238">
                  <c:v>83</c:v>
                </c:pt>
                <c:pt idx="1239">
                  <c:v>83</c:v>
                </c:pt>
                <c:pt idx="1240">
                  <c:v>-999</c:v>
                </c:pt>
                <c:pt idx="1241">
                  <c:v>-999</c:v>
                </c:pt>
                <c:pt idx="1242">
                  <c:v>85</c:v>
                </c:pt>
                <c:pt idx="1243">
                  <c:v>85</c:v>
                </c:pt>
                <c:pt idx="1244">
                  <c:v>-999</c:v>
                </c:pt>
                <c:pt idx="1245">
                  <c:v>-999</c:v>
                </c:pt>
                <c:pt idx="1246">
                  <c:v>87</c:v>
                </c:pt>
                <c:pt idx="1247">
                  <c:v>87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93</c:v>
                </c:pt>
                <c:pt idx="1253">
                  <c:v>93</c:v>
                </c:pt>
                <c:pt idx="1254">
                  <c:v>95</c:v>
                </c:pt>
                <c:pt idx="1255">
                  <c:v>95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35</c:v>
                </c:pt>
                <c:pt idx="1297">
                  <c:v>35</c:v>
                </c:pt>
                <c:pt idx="1298">
                  <c:v>38</c:v>
                </c:pt>
                <c:pt idx="1299">
                  <c:v>38</c:v>
                </c:pt>
                <c:pt idx="1300">
                  <c:v>38</c:v>
                </c:pt>
                <c:pt idx="1301">
                  <c:v>38</c:v>
                </c:pt>
                <c:pt idx="1302">
                  <c:v>39</c:v>
                </c:pt>
                <c:pt idx="1303">
                  <c:v>39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42</c:v>
                </c:pt>
                <c:pt idx="1309">
                  <c:v>42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44</c:v>
                </c:pt>
                <c:pt idx="1315">
                  <c:v>44</c:v>
                </c:pt>
                <c:pt idx="1316">
                  <c:v>-999</c:v>
                </c:pt>
                <c:pt idx="1317">
                  <c:v>-999</c:v>
                </c:pt>
                <c:pt idx="1318">
                  <c:v>49</c:v>
                </c:pt>
                <c:pt idx="1319">
                  <c:v>49</c:v>
                </c:pt>
                <c:pt idx="1320">
                  <c:v>-999</c:v>
                </c:pt>
                <c:pt idx="1321">
                  <c:v>-999</c:v>
                </c:pt>
                <c:pt idx="1322">
                  <c:v>51</c:v>
                </c:pt>
                <c:pt idx="1323">
                  <c:v>51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78</c:v>
                </c:pt>
                <c:pt idx="1357">
                  <c:v>78</c:v>
                </c:pt>
                <c:pt idx="1358">
                  <c:v>-999</c:v>
                </c:pt>
                <c:pt idx="1359">
                  <c:v>-999</c:v>
                </c:pt>
                <c:pt idx="1360">
                  <c:v>80</c:v>
                </c:pt>
                <c:pt idx="1361">
                  <c:v>80</c:v>
                </c:pt>
                <c:pt idx="1362">
                  <c:v>-999</c:v>
                </c:pt>
                <c:pt idx="1363">
                  <c:v>-999</c:v>
                </c:pt>
                <c:pt idx="1364">
                  <c:v>81</c:v>
                </c:pt>
                <c:pt idx="1365">
                  <c:v>81</c:v>
                </c:pt>
                <c:pt idx="1366">
                  <c:v>82</c:v>
                </c:pt>
                <c:pt idx="1367">
                  <c:v>82</c:v>
                </c:pt>
                <c:pt idx="1368">
                  <c:v>-999</c:v>
                </c:pt>
                <c:pt idx="1369">
                  <c:v>-999</c:v>
                </c:pt>
                <c:pt idx="1370">
                  <c:v>85</c:v>
                </c:pt>
                <c:pt idx="1371">
                  <c:v>85</c:v>
                </c:pt>
                <c:pt idx="1372">
                  <c:v>86</c:v>
                </c:pt>
                <c:pt idx="1373">
                  <c:v>86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93</c:v>
                </c:pt>
                <c:pt idx="1381">
                  <c:v>93</c:v>
                </c:pt>
                <c:pt idx="1382">
                  <c:v>94</c:v>
                </c:pt>
                <c:pt idx="1383">
                  <c:v>94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4D-46AE-A28F-77A6A1B058D8}"/>
            </c:ext>
          </c:extLst>
        </c:ser>
        <c:ser>
          <c:idx val="3"/>
          <c:order val="3"/>
          <c:tx>
            <c:strRef>
              <c:f>dagen_chloride_boven_450_groeis!$AN$2</c:f>
              <c:strCache>
                <c:ptCount val="1"/>
                <c:pt idx="0">
                  <c:v>15 m3/s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F30DD2"/>
                </a:solidFill>
              </a:ln>
              <a:effectLst/>
            </c:spPr>
          </c:marker>
          <c:xVal>
            <c:numRef>
              <c:f>dagen_chloride_boven_450_groeis!$AJ$3:$AJ$1410</c:f>
              <c:numCache>
                <c:formatCode>General</c:formatCode>
                <c:ptCount val="1408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11.5</c:v>
                </c:pt>
                <c:pt idx="129">
                  <c:v>11.5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11.5</c:v>
                </c:pt>
                <c:pt idx="134">
                  <c:v>11.5</c:v>
                </c:pt>
                <c:pt idx="135">
                  <c:v>11.5</c:v>
                </c:pt>
                <c:pt idx="136">
                  <c:v>11.5</c:v>
                </c:pt>
                <c:pt idx="137">
                  <c:v>11.5</c:v>
                </c:pt>
                <c:pt idx="138">
                  <c:v>11.5</c:v>
                </c:pt>
                <c:pt idx="139">
                  <c:v>11.5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11.5</c:v>
                </c:pt>
                <c:pt idx="147">
                  <c:v>11.5</c:v>
                </c:pt>
                <c:pt idx="148">
                  <c:v>11.5</c:v>
                </c:pt>
                <c:pt idx="149">
                  <c:v>11.5</c:v>
                </c:pt>
                <c:pt idx="150">
                  <c:v>11.5</c:v>
                </c:pt>
                <c:pt idx="151">
                  <c:v>11.5</c:v>
                </c:pt>
                <c:pt idx="152">
                  <c:v>11.5</c:v>
                </c:pt>
                <c:pt idx="153">
                  <c:v>11.5</c:v>
                </c:pt>
                <c:pt idx="154">
                  <c:v>11.5</c:v>
                </c:pt>
                <c:pt idx="155">
                  <c:v>11.5</c:v>
                </c:pt>
                <c:pt idx="156">
                  <c:v>11.5</c:v>
                </c:pt>
                <c:pt idx="157">
                  <c:v>11.5</c:v>
                </c:pt>
                <c:pt idx="158">
                  <c:v>11.5</c:v>
                </c:pt>
                <c:pt idx="159">
                  <c:v>11.5</c:v>
                </c:pt>
                <c:pt idx="160">
                  <c:v>11.5</c:v>
                </c:pt>
                <c:pt idx="161">
                  <c:v>11.5</c:v>
                </c:pt>
                <c:pt idx="162">
                  <c:v>11.5</c:v>
                </c:pt>
                <c:pt idx="163">
                  <c:v>11.5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11.5</c:v>
                </c:pt>
                <c:pt idx="171">
                  <c:v>11.5</c:v>
                </c:pt>
                <c:pt idx="172">
                  <c:v>11.5</c:v>
                </c:pt>
                <c:pt idx="173">
                  <c:v>11.5</c:v>
                </c:pt>
                <c:pt idx="174">
                  <c:v>11.5</c:v>
                </c:pt>
                <c:pt idx="175">
                  <c:v>11.5</c:v>
                </c:pt>
                <c:pt idx="176">
                  <c:v>11.5</c:v>
                </c:pt>
                <c:pt idx="177">
                  <c:v>11.5</c:v>
                </c:pt>
                <c:pt idx="178">
                  <c:v>11.5</c:v>
                </c:pt>
                <c:pt idx="179">
                  <c:v>11.5</c:v>
                </c:pt>
                <c:pt idx="180">
                  <c:v>11.5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11.5</c:v>
                </c:pt>
                <c:pt idx="190">
                  <c:v>11.5</c:v>
                </c:pt>
                <c:pt idx="191">
                  <c:v>11.5</c:v>
                </c:pt>
                <c:pt idx="192">
                  <c:v>11.5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11.5</c:v>
                </c:pt>
                <c:pt idx="203">
                  <c:v>11.5</c:v>
                </c:pt>
                <c:pt idx="204">
                  <c:v>11.5</c:v>
                </c:pt>
                <c:pt idx="205">
                  <c:v>11.5</c:v>
                </c:pt>
                <c:pt idx="206">
                  <c:v>11.5</c:v>
                </c:pt>
                <c:pt idx="207">
                  <c:v>11.5</c:v>
                </c:pt>
                <c:pt idx="208">
                  <c:v>11.5</c:v>
                </c:pt>
                <c:pt idx="209">
                  <c:v>11.5</c:v>
                </c:pt>
                <c:pt idx="210">
                  <c:v>11.5</c:v>
                </c:pt>
                <c:pt idx="211">
                  <c:v>11.5</c:v>
                </c:pt>
                <c:pt idx="212">
                  <c:v>11.5</c:v>
                </c:pt>
                <c:pt idx="213">
                  <c:v>11.5</c:v>
                </c:pt>
                <c:pt idx="214">
                  <c:v>11.5</c:v>
                </c:pt>
                <c:pt idx="215">
                  <c:v>11.5</c:v>
                </c:pt>
                <c:pt idx="216">
                  <c:v>11.5</c:v>
                </c:pt>
                <c:pt idx="217">
                  <c:v>11.5</c:v>
                </c:pt>
                <c:pt idx="218">
                  <c:v>11.5</c:v>
                </c:pt>
                <c:pt idx="219">
                  <c:v>11.5</c:v>
                </c:pt>
                <c:pt idx="220">
                  <c:v>11.5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11.5</c:v>
                </c:pt>
                <c:pt idx="233">
                  <c:v>11.5</c:v>
                </c:pt>
                <c:pt idx="234">
                  <c:v>11.5</c:v>
                </c:pt>
                <c:pt idx="235">
                  <c:v>11.5</c:v>
                </c:pt>
                <c:pt idx="236">
                  <c:v>11.5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11.5</c:v>
                </c:pt>
                <c:pt idx="242">
                  <c:v>11.5</c:v>
                </c:pt>
                <c:pt idx="243">
                  <c:v>11.5</c:v>
                </c:pt>
                <c:pt idx="244">
                  <c:v>11.5</c:v>
                </c:pt>
                <c:pt idx="245">
                  <c:v>11.5</c:v>
                </c:pt>
                <c:pt idx="246">
                  <c:v>11.5</c:v>
                </c:pt>
                <c:pt idx="247">
                  <c:v>11.5</c:v>
                </c:pt>
                <c:pt idx="248">
                  <c:v>11.5</c:v>
                </c:pt>
                <c:pt idx="249">
                  <c:v>11.5</c:v>
                </c:pt>
                <c:pt idx="250">
                  <c:v>11.5</c:v>
                </c:pt>
                <c:pt idx="251">
                  <c:v>11.5</c:v>
                </c:pt>
                <c:pt idx="252">
                  <c:v>11.5</c:v>
                </c:pt>
                <c:pt idx="253">
                  <c:v>11.5</c:v>
                </c:pt>
                <c:pt idx="254">
                  <c:v>11.5</c:v>
                </c:pt>
                <c:pt idx="255">
                  <c:v>11.5</c:v>
                </c:pt>
                <c:pt idx="256">
                  <c:v>21.5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21.5</c:v>
                </c:pt>
                <c:pt idx="261">
                  <c:v>21.5</c:v>
                </c:pt>
                <c:pt idx="262">
                  <c:v>21.5</c:v>
                </c:pt>
                <c:pt idx="263">
                  <c:v>21.5</c:v>
                </c:pt>
                <c:pt idx="264">
                  <c:v>21.5</c:v>
                </c:pt>
                <c:pt idx="265">
                  <c:v>21.5</c:v>
                </c:pt>
                <c:pt idx="266">
                  <c:v>21.5</c:v>
                </c:pt>
                <c:pt idx="267">
                  <c:v>21.5</c:v>
                </c:pt>
                <c:pt idx="268">
                  <c:v>21.5</c:v>
                </c:pt>
                <c:pt idx="269">
                  <c:v>21.5</c:v>
                </c:pt>
                <c:pt idx="270">
                  <c:v>21.5</c:v>
                </c:pt>
                <c:pt idx="271">
                  <c:v>21.5</c:v>
                </c:pt>
                <c:pt idx="272">
                  <c:v>21.5</c:v>
                </c:pt>
                <c:pt idx="273">
                  <c:v>21.5</c:v>
                </c:pt>
                <c:pt idx="274">
                  <c:v>21.5</c:v>
                </c:pt>
                <c:pt idx="275">
                  <c:v>21.5</c:v>
                </c:pt>
                <c:pt idx="276">
                  <c:v>21.5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21.5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21.5</c:v>
                </c:pt>
                <c:pt idx="286">
                  <c:v>21.5</c:v>
                </c:pt>
                <c:pt idx="287">
                  <c:v>21.5</c:v>
                </c:pt>
                <c:pt idx="288">
                  <c:v>21.5</c:v>
                </c:pt>
                <c:pt idx="289">
                  <c:v>21.5</c:v>
                </c:pt>
                <c:pt idx="290">
                  <c:v>21.5</c:v>
                </c:pt>
                <c:pt idx="291">
                  <c:v>21.5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21.5</c:v>
                </c:pt>
                <c:pt idx="296">
                  <c:v>21.5</c:v>
                </c:pt>
                <c:pt idx="297">
                  <c:v>21.5</c:v>
                </c:pt>
                <c:pt idx="298">
                  <c:v>21.5</c:v>
                </c:pt>
                <c:pt idx="299">
                  <c:v>21.5</c:v>
                </c:pt>
                <c:pt idx="300">
                  <c:v>21.5</c:v>
                </c:pt>
                <c:pt idx="301">
                  <c:v>21.5</c:v>
                </c:pt>
                <c:pt idx="302">
                  <c:v>21.5</c:v>
                </c:pt>
                <c:pt idx="303">
                  <c:v>21.5</c:v>
                </c:pt>
                <c:pt idx="304">
                  <c:v>21.5</c:v>
                </c:pt>
                <c:pt idx="305">
                  <c:v>21.5</c:v>
                </c:pt>
                <c:pt idx="306">
                  <c:v>21.5</c:v>
                </c:pt>
                <c:pt idx="307">
                  <c:v>21.5</c:v>
                </c:pt>
                <c:pt idx="308">
                  <c:v>21.5</c:v>
                </c:pt>
                <c:pt idx="309">
                  <c:v>21.5</c:v>
                </c:pt>
                <c:pt idx="310">
                  <c:v>21.5</c:v>
                </c:pt>
                <c:pt idx="311">
                  <c:v>21.5</c:v>
                </c:pt>
                <c:pt idx="312">
                  <c:v>21.5</c:v>
                </c:pt>
                <c:pt idx="313">
                  <c:v>21.5</c:v>
                </c:pt>
                <c:pt idx="314">
                  <c:v>21.5</c:v>
                </c:pt>
                <c:pt idx="315">
                  <c:v>21.5</c:v>
                </c:pt>
                <c:pt idx="316">
                  <c:v>21.5</c:v>
                </c:pt>
                <c:pt idx="317">
                  <c:v>21.5</c:v>
                </c:pt>
                <c:pt idx="318">
                  <c:v>21.5</c:v>
                </c:pt>
                <c:pt idx="319">
                  <c:v>21.5</c:v>
                </c:pt>
                <c:pt idx="320">
                  <c:v>21.5</c:v>
                </c:pt>
                <c:pt idx="321">
                  <c:v>21.5</c:v>
                </c:pt>
                <c:pt idx="322">
                  <c:v>21.5</c:v>
                </c:pt>
                <c:pt idx="323">
                  <c:v>21.5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21.5</c:v>
                </c:pt>
                <c:pt idx="328">
                  <c:v>21.5</c:v>
                </c:pt>
                <c:pt idx="329">
                  <c:v>21.5</c:v>
                </c:pt>
                <c:pt idx="330">
                  <c:v>21.5</c:v>
                </c:pt>
                <c:pt idx="331">
                  <c:v>21.5</c:v>
                </c:pt>
                <c:pt idx="332">
                  <c:v>21.5</c:v>
                </c:pt>
                <c:pt idx="333">
                  <c:v>21.5</c:v>
                </c:pt>
                <c:pt idx="334">
                  <c:v>21.5</c:v>
                </c:pt>
                <c:pt idx="335">
                  <c:v>21.5</c:v>
                </c:pt>
                <c:pt idx="336">
                  <c:v>21.5</c:v>
                </c:pt>
                <c:pt idx="337">
                  <c:v>21.5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21.5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21.5</c:v>
                </c:pt>
                <c:pt idx="346">
                  <c:v>21.5</c:v>
                </c:pt>
                <c:pt idx="347">
                  <c:v>21.5</c:v>
                </c:pt>
                <c:pt idx="348">
                  <c:v>21.5</c:v>
                </c:pt>
                <c:pt idx="349">
                  <c:v>21.5</c:v>
                </c:pt>
                <c:pt idx="350">
                  <c:v>21.5</c:v>
                </c:pt>
                <c:pt idx="351">
                  <c:v>21.5</c:v>
                </c:pt>
                <c:pt idx="352">
                  <c:v>21.5</c:v>
                </c:pt>
                <c:pt idx="353">
                  <c:v>21.5</c:v>
                </c:pt>
                <c:pt idx="354">
                  <c:v>21.5</c:v>
                </c:pt>
                <c:pt idx="355">
                  <c:v>21.5</c:v>
                </c:pt>
                <c:pt idx="356">
                  <c:v>21.5</c:v>
                </c:pt>
                <c:pt idx="357">
                  <c:v>21.5</c:v>
                </c:pt>
                <c:pt idx="358">
                  <c:v>21.5</c:v>
                </c:pt>
                <c:pt idx="359">
                  <c:v>21.5</c:v>
                </c:pt>
                <c:pt idx="360">
                  <c:v>21.5</c:v>
                </c:pt>
                <c:pt idx="361">
                  <c:v>21.5</c:v>
                </c:pt>
                <c:pt idx="362">
                  <c:v>21.5</c:v>
                </c:pt>
                <c:pt idx="363">
                  <c:v>21.5</c:v>
                </c:pt>
                <c:pt idx="364">
                  <c:v>21.5</c:v>
                </c:pt>
                <c:pt idx="365">
                  <c:v>21.5</c:v>
                </c:pt>
                <c:pt idx="366">
                  <c:v>21.5</c:v>
                </c:pt>
                <c:pt idx="367">
                  <c:v>21.5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21.5</c:v>
                </c:pt>
                <c:pt idx="373">
                  <c:v>21.5</c:v>
                </c:pt>
                <c:pt idx="374">
                  <c:v>21.5</c:v>
                </c:pt>
                <c:pt idx="375">
                  <c:v>21.5</c:v>
                </c:pt>
                <c:pt idx="376">
                  <c:v>21.5</c:v>
                </c:pt>
                <c:pt idx="377">
                  <c:v>21.5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21.5</c:v>
                </c:pt>
                <c:pt idx="383">
                  <c:v>21.5</c:v>
                </c:pt>
                <c:pt idx="384">
                  <c:v>31.5</c:v>
                </c:pt>
                <c:pt idx="385">
                  <c:v>31.5</c:v>
                </c:pt>
                <c:pt idx="386">
                  <c:v>31.5</c:v>
                </c:pt>
                <c:pt idx="387">
                  <c:v>31.5</c:v>
                </c:pt>
                <c:pt idx="388">
                  <c:v>31.5</c:v>
                </c:pt>
                <c:pt idx="389">
                  <c:v>31.5</c:v>
                </c:pt>
                <c:pt idx="390">
                  <c:v>31.5</c:v>
                </c:pt>
                <c:pt idx="391">
                  <c:v>31.5</c:v>
                </c:pt>
                <c:pt idx="392">
                  <c:v>31.5</c:v>
                </c:pt>
                <c:pt idx="393">
                  <c:v>31.5</c:v>
                </c:pt>
                <c:pt idx="394">
                  <c:v>31.5</c:v>
                </c:pt>
                <c:pt idx="395">
                  <c:v>31.5</c:v>
                </c:pt>
                <c:pt idx="396">
                  <c:v>31.5</c:v>
                </c:pt>
                <c:pt idx="397">
                  <c:v>31.5</c:v>
                </c:pt>
                <c:pt idx="398">
                  <c:v>31.5</c:v>
                </c:pt>
                <c:pt idx="399">
                  <c:v>31.5</c:v>
                </c:pt>
                <c:pt idx="400">
                  <c:v>31.5</c:v>
                </c:pt>
                <c:pt idx="401">
                  <c:v>31.5</c:v>
                </c:pt>
                <c:pt idx="402">
                  <c:v>31.5</c:v>
                </c:pt>
                <c:pt idx="403">
                  <c:v>31.5</c:v>
                </c:pt>
                <c:pt idx="404">
                  <c:v>31.5</c:v>
                </c:pt>
                <c:pt idx="405">
                  <c:v>31.5</c:v>
                </c:pt>
                <c:pt idx="406">
                  <c:v>31.5</c:v>
                </c:pt>
                <c:pt idx="407">
                  <c:v>31.5</c:v>
                </c:pt>
                <c:pt idx="408">
                  <c:v>31.5</c:v>
                </c:pt>
                <c:pt idx="409">
                  <c:v>31.5</c:v>
                </c:pt>
                <c:pt idx="410">
                  <c:v>31.5</c:v>
                </c:pt>
                <c:pt idx="411">
                  <c:v>31.5</c:v>
                </c:pt>
                <c:pt idx="412">
                  <c:v>31.5</c:v>
                </c:pt>
                <c:pt idx="413">
                  <c:v>31.5</c:v>
                </c:pt>
                <c:pt idx="414">
                  <c:v>31.5</c:v>
                </c:pt>
                <c:pt idx="415">
                  <c:v>31.5</c:v>
                </c:pt>
                <c:pt idx="416">
                  <c:v>31.5</c:v>
                </c:pt>
                <c:pt idx="417">
                  <c:v>31.5</c:v>
                </c:pt>
                <c:pt idx="418">
                  <c:v>31.5</c:v>
                </c:pt>
                <c:pt idx="419">
                  <c:v>31.5</c:v>
                </c:pt>
                <c:pt idx="420">
                  <c:v>31.5</c:v>
                </c:pt>
                <c:pt idx="421">
                  <c:v>31.5</c:v>
                </c:pt>
                <c:pt idx="422">
                  <c:v>31.5</c:v>
                </c:pt>
                <c:pt idx="423">
                  <c:v>31.5</c:v>
                </c:pt>
                <c:pt idx="424">
                  <c:v>31.5</c:v>
                </c:pt>
                <c:pt idx="425">
                  <c:v>31.5</c:v>
                </c:pt>
                <c:pt idx="426">
                  <c:v>31.5</c:v>
                </c:pt>
                <c:pt idx="427">
                  <c:v>31.5</c:v>
                </c:pt>
                <c:pt idx="428">
                  <c:v>31.5</c:v>
                </c:pt>
                <c:pt idx="429">
                  <c:v>31.5</c:v>
                </c:pt>
                <c:pt idx="430">
                  <c:v>31.5</c:v>
                </c:pt>
                <c:pt idx="431">
                  <c:v>31.5</c:v>
                </c:pt>
                <c:pt idx="432">
                  <c:v>31.5</c:v>
                </c:pt>
                <c:pt idx="433">
                  <c:v>31.5</c:v>
                </c:pt>
                <c:pt idx="434">
                  <c:v>31.5</c:v>
                </c:pt>
                <c:pt idx="435">
                  <c:v>31.5</c:v>
                </c:pt>
                <c:pt idx="436">
                  <c:v>31.5</c:v>
                </c:pt>
                <c:pt idx="437">
                  <c:v>31.5</c:v>
                </c:pt>
                <c:pt idx="438">
                  <c:v>31.5</c:v>
                </c:pt>
                <c:pt idx="439">
                  <c:v>31.5</c:v>
                </c:pt>
                <c:pt idx="440">
                  <c:v>31.5</c:v>
                </c:pt>
                <c:pt idx="441">
                  <c:v>31.5</c:v>
                </c:pt>
                <c:pt idx="442">
                  <c:v>31.5</c:v>
                </c:pt>
                <c:pt idx="443">
                  <c:v>31.5</c:v>
                </c:pt>
                <c:pt idx="444">
                  <c:v>31.5</c:v>
                </c:pt>
                <c:pt idx="445">
                  <c:v>31.5</c:v>
                </c:pt>
                <c:pt idx="446">
                  <c:v>31.5</c:v>
                </c:pt>
                <c:pt idx="447">
                  <c:v>31.5</c:v>
                </c:pt>
                <c:pt idx="448">
                  <c:v>31.5</c:v>
                </c:pt>
                <c:pt idx="449">
                  <c:v>31.5</c:v>
                </c:pt>
                <c:pt idx="450">
                  <c:v>31.5</c:v>
                </c:pt>
                <c:pt idx="451">
                  <c:v>31.5</c:v>
                </c:pt>
                <c:pt idx="452">
                  <c:v>31.5</c:v>
                </c:pt>
                <c:pt idx="453">
                  <c:v>31.5</c:v>
                </c:pt>
                <c:pt idx="454">
                  <c:v>31.5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31.5</c:v>
                </c:pt>
                <c:pt idx="459">
                  <c:v>31.5</c:v>
                </c:pt>
                <c:pt idx="460">
                  <c:v>31.5</c:v>
                </c:pt>
                <c:pt idx="461">
                  <c:v>31.5</c:v>
                </c:pt>
                <c:pt idx="462">
                  <c:v>31.5</c:v>
                </c:pt>
                <c:pt idx="463">
                  <c:v>31.5</c:v>
                </c:pt>
                <c:pt idx="464">
                  <c:v>31.5</c:v>
                </c:pt>
                <c:pt idx="465">
                  <c:v>31.5</c:v>
                </c:pt>
                <c:pt idx="466">
                  <c:v>31.5</c:v>
                </c:pt>
                <c:pt idx="467">
                  <c:v>31.5</c:v>
                </c:pt>
                <c:pt idx="468">
                  <c:v>31.5</c:v>
                </c:pt>
                <c:pt idx="469">
                  <c:v>31.5</c:v>
                </c:pt>
                <c:pt idx="470">
                  <c:v>31.5</c:v>
                </c:pt>
                <c:pt idx="471">
                  <c:v>31.5</c:v>
                </c:pt>
                <c:pt idx="472">
                  <c:v>31.5</c:v>
                </c:pt>
                <c:pt idx="473">
                  <c:v>31.5</c:v>
                </c:pt>
                <c:pt idx="474">
                  <c:v>31.5</c:v>
                </c:pt>
                <c:pt idx="475">
                  <c:v>31.5</c:v>
                </c:pt>
                <c:pt idx="476">
                  <c:v>31.5</c:v>
                </c:pt>
                <c:pt idx="477">
                  <c:v>31.5</c:v>
                </c:pt>
                <c:pt idx="478">
                  <c:v>31.5</c:v>
                </c:pt>
                <c:pt idx="479">
                  <c:v>31.5</c:v>
                </c:pt>
                <c:pt idx="480">
                  <c:v>31.5</c:v>
                </c:pt>
                <c:pt idx="481">
                  <c:v>31.5</c:v>
                </c:pt>
                <c:pt idx="482">
                  <c:v>31.5</c:v>
                </c:pt>
                <c:pt idx="483">
                  <c:v>31.5</c:v>
                </c:pt>
                <c:pt idx="484">
                  <c:v>31.5</c:v>
                </c:pt>
                <c:pt idx="485">
                  <c:v>31.5</c:v>
                </c:pt>
                <c:pt idx="486">
                  <c:v>31.5</c:v>
                </c:pt>
                <c:pt idx="487">
                  <c:v>31.5</c:v>
                </c:pt>
                <c:pt idx="488">
                  <c:v>31.5</c:v>
                </c:pt>
                <c:pt idx="489">
                  <c:v>31.5</c:v>
                </c:pt>
                <c:pt idx="490">
                  <c:v>31.5</c:v>
                </c:pt>
                <c:pt idx="491">
                  <c:v>31.5</c:v>
                </c:pt>
                <c:pt idx="492">
                  <c:v>31.5</c:v>
                </c:pt>
                <c:pt idx="493">
                  <c:v>31.5</c:v>
                </c:pt>
                <c:pt idx="494">
                  <c:v>31.5</c:v>
                </c:pt>
                <c:pt idx="495">
                  <c:v>31.5</c:v>
                </c:pt>
                <c:pt idx="496">
                  <c:v>31.5</c:v>
                </c:pt>
                <c:pt idx="497">
                  <c:v>31.5</c:v>
                </c:pt>
                <c:pt idx="498">
                  <c:v>31.5</c:v>
                </c:pt>
                <c:pt idx="499">
                  <c:v>31.5</c:v>
                </c:pt>
                <c:pt idx="500">
                  <c:v>31.5</c:v>
                </c:pt>
                <c:pt idx="501">
                  <c:v>31.5</c:v>
                </c:pt>
                <c:pt idx="502">
                  <c:v>31.5</c:v>
                </c:pt>
                <c:pt idx="503">
                  <c:v>31.5</c:v>
                </c:pt>
                <c:pt idx="504">
                  <c:v>31.5</c:v>
                </c:pt>
                <c:pt idx="505">
                  <c:v>31.5</c:v>
                </c:pt>
                <c:pt idx="506">
                  <c:v>31.5</c:v>
                </c:pt>
                <c:pt idx="507">
                  <c:v>31.5</c:v>
                </c:pt>
                <c:pt idx="508">
                  <c:v>31.5</c:v>
                </c:pt>
                <c:pt idx="509">
                  <c:v>31.5</c:v>
                </c:pt>
                <c:pt idx="510">
                  <c:v>31.5</c:v>
                </c:pt>
                <c:pt idx="511">
                  <c:v>31.5</c:v>
                </c:pt>
                <c:pt idx="512">
                  <c:v>41.5</c:v>
                </c:pt>
                <c:pt idx="513">
                  <c:v>41.5</c:v>
                </c:pt>
                <c:pt idx="514">
                  <c:v>41.5</c:v>
                </c:pt>
                <c:pt idx="515">
                  <c:v>41.5</c:v>
                </c:pt>
                <c:pt idx="516">
                  <c:v>41.5</c:v>
                </c:pt>
                <c:pt idx="517">
                  <c:v>41.5</c:v>
                </c:pt>
                <c:pt idx="518">
                  <c:v>41.5</c:v>
                </c:pt>
                <c:pt idx="519">
                  <c:v>41.5</c:v>
                </c:pt>
                <c:pt idx="520">
                  <c:v>41.5</c:v>
                </c:pt>
                <c:pt idx="521">
                  <c:v>41.5</c:v>
                </c:pt>
                <c:pt idx="522">
                  <c:v>41.5</c:v>
                </c:pt>
                <c:pt idx="523">
                  <c:v>41.5</c:v>
                </c:pt>
                <c:pt idx="524">
                  <c:v>41.5</c:v>
                </c:pt>
                <c:pt idx="525">
                  <c:v>41.5</c:v>
                </c:pt>
                <c:pt idx="526">
                  <c:v>41.5</c:v>
                </c:pt>
                <c:pt idx="527">
                  <c:v>41.5</c:v>
                </c:pt>
                <c:pt idx="528">
                  <c:v>41.5</c:v>
                </c:pt>
                <c:pt idx="529">
                  <c:v>41.5</c:v>
                </c:pt>
                <c:pt idx="530">
                  <c:v>41.5</c:v>
                </c:pt>
                <c:pt idx="531">
                  <c:v>41.5</c:v>
                </c:pt>
                <c:pt idx="532">
                  <c:v>41.5</c:v>
                </c:pt>
                <c:pt idx="533">
                  <c:v>41.5</c:v>
                </c:pt>
                <c:pt idx="534">
                  <c:v>41.5</c:v>
                </c:pt>
                <c:pt idx="535">
                  <c:v>41.5</c:v>
                </c:pt>
                <c:pt idx="536">
                  <c:v>41.5</c:v>
                </c:pt>
                <c:pt idx="537">
                  <c:v>41.5</c:v>
                </c:pt>
                <c:pt idx="538">
                  <c:v>41.5</c:v>
                </c:pt>
                <c:pt idx="539">
                  <c:v>41.5</c:v>
                </c:pt>
                <c:pt idx="540">
                  <c:v>41.5</c:v>
                </c:pt>
                <c:pt idx="541">
                  <c:v>41.5</c:v>
                </c:pt>
                <c:pt idx="542">
                  <c:v>41.5</c:v>
                </c:pt>
                <c:pt idx="543">
                  <c:v>41.5</c:v>
                </c:pt>
                <c:pt idx="544">
                  <c:v>41.5</c:v>
                </c:pt>
                <c:pt idx="545">
                  <c:v>41.5</c:v>
                </c:pt>
                <c:pt idx="546">
                  <c:v>41.5</c:v>
                </c:pt>
                <c:pt idx="547">
                  <c:v>41.5</c:v>
                </c:pt>
                <c:pt idx="548">
                  <c:v>41.5</c:v>
                </c:pt>
                <c:pt idx="549">
                  <c:v>41.5</c:v>
                </c:pt>
                <c:pt idx="550">
                  <c:v>41.5</c:v>
                </c:pt>
                <c:pt idx="551">
                  <c:v>41.5</c:v>
                </c:pt>
                <c:pt idx="552">
                  <c:v>41.5</c:v>
                </c:pt>
                <c:pt idx="553">
                  <c:v>41.5</c:v>
                </c:pt>
                <c:pt idx="554">
                  <c:v>41.5</c:v>
                </c:pt>
                <c:pt idx="555">
                  <c:v>41.5</c:v>
                </c:pt>
                <c:pt idx="556">
                  <c:v>41.5</c:v>
                </c:pt>
                <c:pt idx="557">
                  <c:v>41.5</c:v>
                </c:pt>
                <c:pt idx="558">
                  <c:v>41.5</c:v>
                </c:pt>
                <c:pt idx="559">
                  <c:v>41.5</c:v>
                </c:pt>
                <c:pt idx="560">
                  <c:v>41.5</c:v>
                </c:pt>
                <c:pt idx="561">
                  <c:v>41.5</c:v>
                </c:pt>
                <c:pt idx="562">
                  <c:v>41.5</c:v>
                </c:pt>
                <c:pt idx="563">
                  <c:v>41.5</c:v>
                </c:pt>
                <c:pt idx="564">
                  <c:v>41.5</c:v>
                </c:pt>
                <c:pt idx="565">
                  <c:v>41.5</c:v>
                </c:pt>
                <c:pt idx="566">
                  <c:v>41.5</c:v>
                </c:pt>
                <c:pt idx="567">
                  <c:v>41.5</c:v>
                </c:pt>
                <c:pt idx="568">
                  <c:v>41.5</c:v>
                </c:pt>
                <c:pt idx="569">
                  <c:v>41.5</c:v>
                </c:pt>
                <c:pt idx="570">
                  <c:v>41.5</c:v>
                </c:pt>
                <c:pt idx="571">
                  <c:v>41.5</c:v>
                </c:pt>
                <c:pt idx="572">
                  <c:v>41.5</c:v>
                </c:pt>
                <c:pt idx="573">
                  <c:v>41.5</c:v>
                </c:pt>
                <c:pt idx="574">
                  <c:v>41.5</c:v>
                </c:pt>
                <c:pt idx="575">
                  <c:v>41.5</c:v>
                </c:pt>
                <c:pt idx="576">
                  <c:v>41.5</c:v>
                </c:pt>
                <c:pt idx="577">
                  <c:v>41.5</c:v>
                </c:pt>
                <c:pt idx="578">
                  <c:v>41.5</c:v>
                </c:pt>
                <c:pt idx="579">
                  <c:v>41.5</c:v>
                </c:pt>
                <c:pt idx="580">
                  <c:v>41.5</c:v>
                </c:pt>
                <c:pt idx="581">
                  <c:v>41.5</c:v>
                </c:pt>
                <c:pt idx="582">
                  <c:v>41.5</c:v>
                </c:pt>
                <c:pt idx="583">
                  <c:v>41.5</c:v>
                </c:pt>
                <c:pt idx="584">
                  <c:v>41.5</c:v>
                </c:pt>
                <c:pt idx="585">
                  <c:v>41.5</c:v>
                </c:pt>
                <c:pt idx="586">
                  <c:v>41.5</c:v>
                </c:pt>
                <c:pt idx="587">
                  <c:v>41.5</c:v>
                </c:pt>
                <c:pt idx="588">
                  <c:v>41.5</c:v>
                </c:pt>
                <c:pt idx="589">
                  <c:v>41.5</c:v>
                </c:pt>
                <c:pt idx="590">
                  <c:v>41.5</c:v>
                </c:pt>
                <c:pt idx="591">
                  <c:v>41.5</c:v>
                </c:pt>
                <c:pt idx="592">
                  <c:v>41.5</c:v>
                </c:pt>
                <c:pt idx="593">
                  <c:v>41.5</c:v>
                </c:pt>
                <c:pt idx="594">
                  <c:v>41.5</c:v>
                </c:pt>
                <c:pt idx="595">
                  <c:v>41.5</c:v>
                </c:pt>
                <c:pt idx="596">
                  <c:v>41.5</c:v>
                </c:pt>
                <c:pt idx="597">
                  <c:v>41.5</c:v>
                </c:pt>
                <c:pt idx="598">
                  <c:v>41.5</c:v>
                </c:pt>
                <c:pt idx="599">
                  <c:v>41.5</c:v>
                </c:pt>
                <c:pt idx="600">
                  <c:v>41.5</c:v>
                </c:pt>
                <c:pt idx="601">
                  <c:v>41.5</c:v>
                </c:pt>
                <c:pt idx="602">
                  <c:v>41.5</c:v>
                </c:pt>
                <c:pt idx="603">
                  <c:v>41.5</c:v>
                </c:pt>
                <c:pt idx="604">
                  <c:v>41.5</c:v>
                </c:pt>
                <c:pt idx="605">
                  <c:v>41.5</c:v>
                </c:pt>
                <c:pt idx="606">
                  <c:v>41.5</c:v>
                </c:pt>
                <c:pt idx="607">
                  <c:v>41.5</c:v>
                </c:pt>
                <c:pt idx="608">
                  <c:v>41.5</c:v>
                </c:pt>
                <c:pt idx="609">
                  <c:v>41.5</c:v>
                </c:pt>
                <c:pt idx="610">
                  <c:v>41.5</c:v>
                </c:pt>
                <c:pt idx="611">
                  <c:v>41.5</c:v>
                </c:pt>
                <c:pt idx="612">
                  <c:v>41.5</c:v>
                </c:pt>
                <c:pt idx="613">
                  <c:v>41.5</c:v>
                </c:pt>
                <c:pt idx="614">
                  <c:v>41.5</c:v>
                </c:pt>
                <c:pt idx="615">
                  <c:v>41.5</c:v>
                </c:pt>
                <c:pt idx="616">
                  <c:v>41.5</c:v>
                </c:pt>
                <c:pt idx="617">
                  <c:v>41.5</c:v>
                </c:pt>
                <c:pt idx="618">
                  <c:v>41.5</c:v>
                </c:pt>
                <c:pt idx="619">
                  <c:v>41.5</c:v>
                </c:pt>
                <c:pt idx="620">
                  <c:v>41.5</c:v>
                </c:pt>
                <c:pt idx="621">
                  <c:v>41.5</c:v>
                </c:pt>
                <c:pt idx="622">
                  <c:v>41.5</c:v>
                </c:pt>
                <c:pt idx="623">
                  <c:v>41.5</c:v>
                </c:pt>
                <c:pt idx="624">
                  <c:v>41.5</c:v>
                </c:pt>
                <c:pt idx="625">
                  <c:v>41.5</c:v>
                </c:pt>
                <c:pt idx="626">
                  <c:v>41.5</c:v>
                </c:pt>
                <c:pt idx="627">
                  <c:v>41.5</c:v>
                </c:pt>
                <c:pt idx="628">
                  <c:v>41.5</c:v>
                </c:pt>
                <c:pt idx="629">
                  <c:v>41.5</c:v>
                </c:pt>
                <c:pt idx="630">
                  <c:v>41.5</c:v>
                </c:pt>
                <c:pt idx="631">
                  <c:v>41.5</c:v>
                </c:pt>
                <c:pt idx="632">
                  <c:v>41.5</c:v>
                </c:pt>
                <c:pt idx="633">
                  <c:v>41.5</c:v>
                </c:pt>
                <c:pt idx="634">
                  <c:v>41.5</c:v>
                </c:pt>
                <c:pt idx="635">
                  <c:v>41.5</c:v>
                </c:pt>
                <c:pt idx="636">
                  <c:v>41.5</c:v>
                </c:pt>
                <c:pt idx="637">
                  <c:v>41.5</c:v>
                </c:pt>
                <c:pt idx="638">
                  <c:v>41.5</c:v>
                </c:pt>
                <c:pt idx="639">
                  <c:v>41.5</c:v>
                </c:pt>
                <c:pt idx="640">
                  <c:v>51.5</c:v>
                </c:pt>
                <c:pt idx="641">
                  <c:v>51.5</c:v>
                </c:pt>
                <c:pt idx="642">
                  <c:v>51.5</c:v>
                </c:pt>
                <c:pt idx="643">
                  <c:v>51.5</c:v>
                </c:pt>
                <c:pt idx="644">
                  <c:v>51.5</c:v>
                </c:pt>
                <c:pt idx="645">
                  <c:v>51.5</c:v>
                </c:pt>
                <c:pt idx="646">
                  <c:v>51.5</c:v>
                </c:pt>
                <c:pt idx="647">
                  <c:v>51.5</c:v>
                </c:pt>
                <c:pt idx="648">
                  <c:v>51.5</c:v>
                </c:pt>
                <c:pt idx="649">
                  <c:v>51.5</c:v>
                </c:pt>
                <c:pt idx="650">
                  <c:v>51.5</c:v>
                </c:pt>
                <c:pt idx="651">
                  <c:v>51.5</c:v>
                </c:pt>
                <c:pt idx="652">
                  <c:v>51.5</c:v>
                </c:pt>
                <c:pt idx="653">
                  <c:v>51.5</c:v>
                </c:pt>
                <c:pt idx="654">
                  <c:v>51.5</c:v>
                </c:pt>
                <c:pt idx="655">
                  <c:v>51.5</c:v>
                </c:pt>
                <c:pt idx="656">
                  <c:v>51.5</c:v>
                </c:pt>
                <c:pt idx="657">
                  <c:v>51.5</c:v>
                </c:pt>
                <c:pt idx="658">
                  <c:v>51.5</c:v>
                </c:pt>
                <c:pt idx="659">
                  <c:v>51.5</c:v>
                </c:pt>
                <c:pt idx="660">
                  <c:v>51.5</c:v>
                </c:pt>
                <c:pt idx="661">
                  <c:v>51.5</c:v>
                </c:pt>
                <c:pt idx="662">
                  <c:v>51.5</c:v>
                </c:pt>
                <c:pt idx="663">
                  <c:v>51.5</c:v>
                </c:pt>
                <c:pt idx="664">
                  <c:v>51.5</c:v>
                </c:pt>
                <c:pt idx="665">
                  <c:v>51.5</c:v>
                </c:pt>
                <c:pt idx="666">
                  <c:v>51.5</c:v>
                </c:pt>
                <c:pt idx="667">
                  <c:v>51.5</c:v>
                </c:pt>
                <c:pt idx="668">
                  <c:v>51.5</c:v>
                </c:pt>
                <c:pt idx="669">
                  <c:v>51.5</c:v>
                </c:pt>
                <c:pt idx="670">
                  <c:v>51.5</c:v>
                </c:pt>
                <c:pt idx="671">
                  <c:v>51.5</c:v>
                </c:pt>
                <c:pt idx="672">
                  <c:v>51.5</c:v>
                </c:pt>
                <c:pt idx="673">
                  <c:v>51.5</c:v>
                </c:pt>
                <c:pt idx="674">
                  <c:v>51.5</c:v>
                </c:pt>
                <c:pt idx="675">
                  <c:v>51.5</c:v>
                </c:pt>
                <c:pt idx="676">
                  <c:v>51.5</c:v>
                </c:pt>
                <c:pt idx="677">
                  <c:v>51.5</c:v>
                </c:pt>
                <c:pt idx="678">
                  <c:v>51.5</c:v>
                </c:pt>
                <c:pt idx="679">
                  <c:v>51.5</c:v>
                </c:pt>
                <c:pt idx="680">
                  <c:v>51.5</c:v>
                </c:pt>
                <c:pt idx="681">
                  <c:v>51.5</c:v>
                </c:pt>
                <c:pt idx="682">
                  <c:v>51.5</c:v>
                </c:pt>
                <c:pt idx="683">
                  <c:v>51.5</c:v>
                </c:pt>
                <c:pt idx="684">
                  <c:v>51.5</c:v>
                </c:pt>
                <c:pt idx="685">
                  <c:v>51.5</c:v>
                </c:pt>
                <c:pt idx="686">
                  <c:v>51.5</c:v>
                </c:pt>
                <c:pt idx="687">
                  <c:v>51.5</c:v>
                </c:pt>
                <c:pt idx="688">
                  <c:v>51.5</c:v>
                </c:pt>
                <c:pt idx="689">
                  <c:v>51.5</c:v>
                </c:pt>
                <c:pt idx="690">
                  <c:v>51.5</c:v>
                </c:pt>
                <c:pt idx="691">
                  <c:v>51.5</c:v>
                </c:pt>
                <c:pt idx="692">
                  <c:v>51.5</c:v>
                </c:pt>
                <c:pt idx="693">
                  <c:v>51.5</c:v>
                </c:pt>
                <c:pt idx="694">
                  <c:v>51.5</c:v>
                </c:pt>
                <c:pt idx="695">
                  <c:v>51.5</c:v>
                </c:pt>
                <c:pt idx="696">
                  <c:v>51.5</c:v>
                </c:pt>
                <c:pt idx="697">
                  <c:v>51.5</c:v>
                </c:pt>
                <c:pt idx="698">
                  <c:v>51.5</c:v>
                </c:pt>
                <c:pt idx="699">
                  <c:v>51.5</c:v>
                </c:pt>
                <c:pt idx="700">
                  <c:v>51.5</c:v>
                </c:pt>
                <c:pt idx="701">
                  <c:v>51.5</c:v>
                </c:pt>
                <c:pt idx="702">
                  <c:v>51.5</c:v>
                </c:pt>
                <c:pt idx="703">
                  <c:v>51.5</c:v>
                </c:pt>
                <c:pt idx="704">
                  <c:v>51.5</c:v>
                </c:pt>
                <c:pt idx="705">
                  <c:v>51.5</c:v>
                </c:pt>
                <c:pt idx="706">
                  <c:v>51.5</c:v>
                </c:pt>
                <c:pt idx="707">
                  <c:v>51.5</c:v>
                </c:pt>
                <c:pt idx="708">
                  <c:v>51.5</c:v>
                </c:pt>
                <c:pt idx="709">
                  <c:v>51.5</c:v>
                </c:pt>
                <c:pt idx="710">
                  <c:v>51.5</c:v>
                </c:pt>
                <c:pt idx="711">
                  <c:v>51.5</c:v>
                </c:pt>
                <c:pt idx="712">
                  <c:v>51.5</c:v>
                </c:pt>
                <c:pt idx="713">
                  <c:v>51.5</c:v>
                </c:pt>
                <c:pt idx="714">
                  <c:v>51.5</c:v>
                </c:pt>
                <c:pt idx="715">
                  <c:v>51.5</c:v>
                </c:pt>
                <c:pt idx="716">
                  <c:v>51.5</c:v>
                </c:pt>
                <c:pt idx="717">
                  <c:v>51.5</c:v>
                </c:pt>
                <c:pt idx="718">
                  <c:v>51.5</c:v>
                </c:pt>
                <c:pt idx="719">
                  <c:v>51.5</c:v>
                </c:pt>
                <c:pt idx="720">
                  <c:v>51.5</c:v>
                </c:pt>
                <c:pt idx="721">
                  <c:v>51.5</c:v>
                </c:pt>
                <c:pt idx="722">
                  <c:v>51.5</c:v>
                </c:pt>
                <c:pt idx="723">
                  <c:v>51.5</c:v>
                </c:pt>
                <c:pt idx="724">
                  <c:v>51.5</c:v>
                </c:pt>
                <c:pt idx="725">
                  <c:v>51.5</c:v>
                </c:pt>
                <c:pt idx="726">
                  <c:v>51.5</c:v>
                </c:pt>
                <c:pt idx="727">
                  <c:v>51.5</c:v>
                </c:pt>
                <c:pt idx="728">
                  <c:v>51.5</c:v>
                </c:pt>
                <c:pt idx="729">
                  <c:v>51.5</c:v>
                </c:pt>
                <c:pt idx="730">
                  <c:v>51.5</c:v>
                </c:pt>
                <c:pt idx="731">
                  <c:v>51.5</c:v>
                </c:pt>
                <c:pt idx="732">
                  <c:v>51.5</c:v>
                </c:pt>
                <c:pt idx="733">
                  <c:v>51.5</c:v>
                </c:pt>
                <c:pt idx="734">
                  <c:v>51.5</c:v>
                </c:pt>
                <c:pt idx="735">
                  <c:v>51.5</c:v>
                </c:pt>
                <c:pt idx="736">
                  <c:v>51.5</c:v>
                </c:pt>
                <c:pt idx="737">
                  <c:v>51.5</c:v>
                </c:pt>
                <c:pt idx="738">
                  <c:v>51.5</c:v>
                </c:pt>
                <c:pt idx="739">
                  <c:v>51.5</c:v>
                </c:pt>
                <c:pt idx="740">
                  <c:v>51.5</c:v>
                </c:pt>
                <c:pt idx="741">
                  <c:v>51.5</c:v>
                </c:pt>
                <c:pt idx="742">
                  <c:v>51.5</c:v>
                </c:pt>
                <c:pt idx="743">
                  <c:v>51.5</c:v>
                </c:pt>
                <c:pt idx="744">
                  <c:v>51.5</c:v>
                </c:pt>
                <c:pt idx="745">
                  <c:v>51.5</c:v>
                </c:pt>
                <c:pt idx="746">
                  <c:v>51.5</c:v>
                </c:pt>
                <c:pt idx="747">
                  <c:v>51.5</c:v>
                </c:pt>
                <c:pt idx="748">
                  <c:v>51.5</c:v>
                </c:pt>
                <c:pt idx="749">
                  <c:v>51.5</c:v>
                </c:pt>
                <c:pt idx="750">
                  <c:v>51.5</c:v>
                </c:pt>
                <c:pt idx="751">
                  <c:v>51.5</c:v>
                </c:pt>
                <c:pt idx="752">
                  <c:v>51.5</c:v>
                </c:pt>
                <c:pt idx="753">
                  <c:v>51.5</c:v>
                </c:pt>
                <c:pt idx="754">
                  <c:v>51.5</c:v>
                </c:pt>
                <c:pt idx="755">
                  <c:v>51.5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51.5</c:v>
                </c:pt>
                <c:pt idx="765">
                  <c:v>51.5</c:v>
                </c:pt>
                <c:pt idx="766">
                  <c:v>51.5</c:v>
                </c:pt>
                <c:pt idx="767">
                  <c:v>51.5</c:v>
                </c:pt>
                <c:pt idx="768">
                  <c:v>61.5</c:v>
                </c:pt>
                <c:pt idx="769">
                  <c:v>61.5</c:v>
                </c:pt>
                <c:pt idx="770">
                  <c:v>61.5</c:v>
                </c:pt>
                <c:pt idx="771">
                  <c:v>61.5</c:v>
                </c:pt>
                <c:pt idx="772">
                  <c:v>61.5</c:v>
                </c:pt>
                <c:pt idx="773">
                  <c:v>61.5</c:v>
                </c:pt>
                <c:pt idx="774">
                  <c:v>61.5</c:v>
                </c:pt>
                <c:pt idx="775">
                  <c:v>61.5</c:v>
                </c:pt>
                <c:pt idx="776">
                  <c:v>61.5</c:v>
                </c:pt>
                <c:pt idx="777">
                  <c:v>61.5</c:v>
                </c:pt>
                <c:pt idx="778">
                  <c:v>61.5</c:v>
                </c:pt>
                <c:pt idx="779">
                  <c:v>61.5</c:v>
                </c:pt>
                <c:pt idx="780">
                  <c:v>61.5</c:v>
                </c:pt>
                <c:pt idx="781">
                  <c:v>61.5</c:v>
                </c:pt>
                <c:pt idx="782">
                  <c:v>61.5</c:v>
                </c:pt>
                <c:pt idx="783">
                  <c:v>61.5</c:v>
                </c:pt>
                <c:pt idx="784">
                  <c:v>61.5</c:v>
                </c:pt>
                <c:pt idx="785">
                  <c:v>61.5</c:v>
                </c:pt>
                <c:pt idx="786">
                  <c:v>61.5</c:v>
                </c:pt>
                <c:pt idx="787">
                  <c:v>61.5</c:v>
                </c:pt>
                <c:pt idx="788">
                  <c:v>61.5</c:v>
                </c:pt>
                <c:pt idx="789">
                  <c:v>61.5</c:v>
                </c:pt>
                <c:pt idx="790">
                  <c:v>61.5</c:v>
                </c:pt>
                <c:pt idx="791">
                  <c:v>61.5</c:v>
                </c:pt>
                <c:pt idx="792">
                  <c:v>61.5</c:v>
                </c:pt>
                <c:pt idx="793">
                  <c:v>61.5</c:v>
                </c:pt>
                <c:pt idx="794">
                  <c:v>61.5</c:v>
                </c:pt>
                <c:pt idx="795">
                  <c:v>61.5</c:v>
                </c:pt>
                <c:pt idx="796">
                  <c:v>61.5</c:v>
                </c:pt>
                <c:pt idx="797">
                  <c:v>61.5</c:v>
                </c:pt>
                <c:pt idx="798">
                  <c:v>61.5</c:v>
                </c:pt>
                <c:pt idx="799">
                  <c:v>61.5</c:v>
                </c:pt>
                <c:pt idx="800">
                  <c:v>61.5</c:v>
                </c:pt>
                <c:pt idx="801">
                  <c:v>61.5</c:v>
                </c:pt>
                <c:pt idx="802">
                  <c:v>61.5</c:v>
                </c:pt>
                <c:pt idx="803">
                  <c:v>61.5</c:v>
                </c:pt>
                <c:pt idx="804">
                  <c:v>61.5</c:v>
                </c:pt>
                <c:pt idx="805">
                  <c:v>61.5</c:v>
                </c:pt>
                <c:pt idx="806">
                  <c:v>61.5</c:v>
                </c:pt>
                <c:pt idx="807">
                  <c:v>61.5</c:v>
                </c:pt>
                <c:pt idx="808">
                  <c:v>61.5</c:v>
                </c:pt>
                <c:pt idx="809">
                  <c:v>61.5</c:v>
                </c:pt>
                <c:pt idx="810">
                  <c:v>61.5</c:v>
                </c:pt>
                <c:pt idx="811">
                  <c:v>61.5</c:v>
                </c:pt>
                <c:pt idx="812">
                  <c:v>61.5</c:v>
                </c:pt>
                <c:pt idx="813">
                  <c:v>61.5</c:v>
                </c:pt>
                <c:pt idx="814">
                  <c:v>61.5</c:v>
                </c:pt>
                <c:pt idx="815">
                  <c:v>61.5</c:v>
                </c:pt>
                <c:pt idx="816">
                  <c:v>61.5</c:v>
                </c:pt>
                <c:pt idx="817">
                  <c:v>61.5</c:v>
                </c:pt>
                <c:pt idx="818">
                  <c:v>61.5</c:v>
                </c:pt>
                <c:pt idx="819">
                  <c:v>61.5</c:v>
                </c:pt>
                <c:pt idx="820">
                  <c:v>61.5</c:v>
                </c:pt>
                <c:pt idx="821">
                  <c:v>61.5</c:v>
                </c:pt>
                <c:pt idx="822">
                  <c:v>61.5</c:v>
                </c:pt>
                <c:pt idx="823">
                  <c:v>61.5</c:v>
                </c:pt>
                <c:pt idx="824">
                  <c:v>61.5</c:v>
                </c:pt>
                <c:pt idx="825">
                  <c:v>61.5</c:v>
                </c:pt>
                <c:pt idx="826">
                  <c:v>61.5</c:v>
                </c:pt>
                <c:pt idx="827">
                  <c:v>61.5</c:v>
                </c:pt>
                <c:pt idx="828">
                  <c:v>61.5</c:v>
                </c:pt>
                <c:pt idx="829">
                  <c:v>61.5</c:v>
                </c:pt>
                <c:pt idx="830">
                  <c:v>61.5</c:v>
                </c:pt>
                <c:pt idx="831">
                  <c:v>61.5</c:v>
                </c:pt>
                <c:pt idx="832">
                  <c:v>61.5</c:v>
                </c:pt>
                <c:pt idx="833">
                  <c:v>61.5</c:v>
                </c:pt>
                <c:pt idx="834">
                  <c:v>61.5</c:v>
                </c:pt>
                <c:pt idx="835">
                  <c:v>61.5</c:v>
                </c:pt>
                <c:pt idx="836">
                  <c:v>61.5</c:v>
                </c:pt>
                <c:pt idx="837">
                  <c:v>61.5</c:v>
                </c:pt>
                <c:pt idx="838">
                  <c:v>61.5</c:v>
                </c:pt>
                <c:pt idx="839">
                  <c:v>61.5</c:v>
                </c:pt>
                <c:pt idx="840">
                  <c:v>61.5</c:v>
                </c:pt>
                <c:pt idx="841">
                  <c:v>61.5</c:v>
                </c:pt>
                <c:pt idx="842">
                  <c:v>61.5</c:v>
                </c:pt>
                <c:pt idx="843">
                  <c:v>61.5</c:v>
                </c:pt>
                <c:pt idx="844">
                  <c:v>61.5</c:v>
                </c:pt>
                <c:pt idx="845">
                  <c:v>61.5</c:v>
                </c:pt>
                <c:pt idx="846">
                  <c:v>61.5</c:v>
                </c:pt>
                <c:pt idx="847">
                  <c:v>61.5</c:v>
                </c:pt>
                <c:pt idx="848">
                  <c:v>61.5</c:v>
                </c:pt>
                <c:pt idx="849">
                  <c:v>61.5</c:v>
                </c:pt>
                <c:pt idx="850">
                  <c:v>61.5</c:v>
                </c:pt>
                <c:pt idx="851">
                  <c:v>61.5</c:v>
                </c:pt>
                <c:pt idx="852">
                  <c:v>61.5</c:v>
                </c:pt>
                <c:pt idx="853">
                  <c:v>61.5</c:v>
                </c:pt>
                <c:pt idx="854">
                  <c:v>61.5</c:v>
                </c:pt>
                <c:pt idx="855">
                  <c:v>61.5</c:v>
                </c:pt>
                <c:pt idx="856">
                  <c:v>61.5</c:v>
                </c:pt>
                <c:pt idx="857">
                  <c:v>61.5</c:v>
                </c:pt>
                <c:pt idx="858">
                  <c:v>61.5</c:v>
                </c:pt>
                <c:pt idx="859">
                  <c:v>61.5</c:v>
                </c:pt>
                <c:pt idx="860">
                  <c:v>61.5</c:v>
                </c:pt>
                <c:pt idx="861">
                  <c:v>61.5</c:v>
                </c:pt>
                <c:pt idx="862">
                  <c:v>61.5</c:v>
                </c:pt>
                <c:pt idx="863">
                  <c:v>61.5</c:v>
                </c:pt>
                <c:pt idx="864">
                  <c:v>61.5</c:v>
                </c:pt>
                <c:pt idx="865">
                  <c:v>61.5</c:v>
                </c:pt>
                <c:pt idx="866">
                  <c:v>61.5</c:v>
                </c:pt>
                <c:pt idx="867">
                  <c:v>61.5</c:v>
                </c:pt>
                <c:pt idx="868">
                  <c:v>61.5</c:v>
                </c:pt>
                <c:pt idx="869">
                  <c:v>61.5</c:v>
                </c:pt>
                <c:pt idx="870">
                  <c:v>61.5</c:v>
                </c:pt>
                <c:pt idx="871">
                  <c:v>61.5</c:v>
                </c:pt>
                <c:pt idx="872">
                  <c:v>61.5</c:v>
                </c:pt>
                <c:pt idx="873">
                  <c:v>61.5</c:v>
                </c:pt>
                <c:pt idx="874">
                  <c:v>61.5</c:v>
                </c:pt>
                <c:pt idx="875">
                  <c:v>61.5</c:v>
                </c:pt>
                <c:pt idx="876">
                  <c:v>61.5</c:v>
                </c:pt>
                <c:pt idx="877">
                  <c:v>61.5</c:v>
                </c:pt>
                <c:pt idx="878">
                  <c:v>61.5</c:v>
                </c:pt>
                <c:pt idx="879">
                  <c:v>61.5</c:v>
                </c:pt>
                <c:pt idx="880">
                  <c:v>61.5</c:v>
                </c:pt>
                <c:pt idx="881">
                  <c:v>61.5</c:v>
                </c:pt>
                <c:pt idx="882">
                  <c:v>61.5</c:v>
                </c:pt>
                <c:pt idx="883">
                  <c:v>61.5</c:v>
                </c:pt>
                <c:pt idx="884">
                  <c:v>61.5</c:v>
                </c:pt>
                <c:pt idx="885">
                  <c:v>61.5</c:v>
                </c:pt>
                <c:pt idx="886">
                  <c:v>61.5</c:v>
                </c:pt>
                <c:pt idx="887">
                  <c:v>61.5</c:v>
                </c:pt>
                <c:pt idx="888">
                  <c:v>61.5</c:v>
                </c:pt>
                <c:pt idx="889">
                  <c:v>61.5</c:v>
                </c:pt>
                <c:pt idx="890">
                  <c:v>61.5</c:v>
                </c:pt>
                <c:pt idx="891">
                  <c:v>61.5</c:v>
                </c:pt>
                <c:pt idx="892">
                  <c:v>61.5</c:v>
                </c:pt>
                <c:pt idx="893">
                  <c:v>61.5</c:v>
                </c:pt>
                <c:pt idx="894">
                  <c:v>61.5</c:v>
                </c:pt>
                <c:pt idx="895">
                  <c:v>61.5</c:v>
                </c:pt>
                <c:pt idx="896">
                  <c:v>71.5</c:v>
                </c:pt>
                <c:pt idx="897">
                  <c:v>71.5</c:v>
                </c:pt>
                <c:pt idx="898">
                  <c:v>71.5</c:v>
                </c:pt>
                <c:pt idx="899">
                  <c:v>71.5</c:v>
                </c:pt>
                <c:pt idx="900">
                  <c:v>71.5</c:v>
                </c:pt>
                <c:pt idx="901">
                  <c:v>71.5</c:v>
                </c:pt>
                <c:pt idx="902">
                  <c:v>71.5</c:v>
                </c:pt>
                <c:pt idx="903">
                  <c:v>71.5</c:v>
                </c:pt>
                <c:pt idx="904">
                  <c:v>71.5</c:v>
                </c:pt>
                <c:pt idx="905">
                  <c:v>71.5</c:v>
                </c:pt>
                <c:pt idx="906">
                  <c:v>71.5</c:v>
                </c:pt>
                <c:pt idx="907">
                  <c:v>71.5</c:v>
                </c:pt>
                <c:pt idx="908">
                  <c:v>71.5</c:v>
                </c:pt>
                <c:pt idx="909">
                  <c:v>71.5</c:v>
                </c:pt>
                <c:pt idx="910">
                  <c:v>71.5</c:v>
                </c:pt>
                <c:pt idx="911">
                  <c:v>71.5</c:v>
                </c:pt>
                <c:pt idx="912">
                  <c:v>71.5</c:v>
                </c:pt>
                <c:pt idx="913">
                  <c:v>71.5</c:v>
                </c:pt>
                <c:pt idx="914">
                  <c:v>71.5</c:v>
                </c:pt>
                <c:pt idx="915">
                  <c:v>71.5</c:v>
                </c:pt>
                <c:pt idx="916">
                  <c:v>71.5</c:v>
                </c:pt>
                <c:pt idx="917">
                  <c:v>71.5</c:v>
                </c:pt>
                <c:pt idx="918">
                  <c:v>71.5</c:v>
                </c:pt>
                <c:pt idx="919">
                  <c:v>71.5</c:v>
                </c:pt>
                <c:pt idx="920">
                  <c:v>71.5</c:v>
                </c:pt>
                <c:pt idx="921">
                  <c:v>71.5</c:v>
                </c:pt>
                <c:pt idx="922">
                  <c:v>71.5</c:v>
                </c:pt>
                <c:pt idx="923">
                  <c:v>71.5</c:v>
                </c:pt>
                <c:pt idx="924">
                  <c:v>71.5</c:v>
                </c:pt>
                <c:pt idx="925">
                  <c:v>71.5</c:v>
                </c:pt>
                <c:pt idx="926">
                  <c:v>71.5</c:v>
                </c:pt>
                <c:pt idx="927">
                  <c:v>71.5</c:v>
                </c:pt>
                <c:pt idx="928">
                  <c:v>71.5</c:v>
                </c:pt>
                <c:pt idx="929">
                  <c:v>71.5</c:v>
                </c:pt>
                <c:pt idx="930">
                  <c:v>71.5</c:v>
                </c:pt>
                <c:pt idx="931">
                  <c:v>71.5</c:v>
                </c:pt>
                <c:pt idx="932">
                  <c:v>71.5</c:v>
                </c:pt>
                <c:pt idx="933">
                  <c:v>71.5</c:v>
                </c:pt>
                <c:pt idx="934">
                  <c:v>71.5</c:v>
                </c:pt>
                <c:pt idx="935">
                  <c:v>71.5</c:v>
                </c:pt>
                <c:pt idx="936">
                  <c:v>71.5</c:v>
                </c:pt>
                <c:pt idx="937">
                  <c:v>71.5</c:v>
                </c:pt>
                <c:pt idx="938">
                  <c:v>71.5</c:v>
                </c:pt>
                <c:pt idx="939">
                  <c:v>71.5</c:v>
                </c:pt>
                <c:pt idx="940">
                  <c:v>71.5</c:v>
                </c:pt>
                <c:pt idx="941">
                  <c:v>71.5</c:v>
                </c:pt>
                <c:pt idx="942">
                  <c:v>71.5</c:v>
                </c:pt>
                <c:pt idx="943">
                  <c:v>71.5</c:v>
                </c:pt>
                <c:pt idx="944">
                  <c:v>71.5</c:v>
                </c:pt>
                <c:pt idx="945">
                  <c:v>71.5</c:v>
                </c:pt>
                <c:pt idx="946">
                  <c:v>71.5</c:v>
                </c:pt>
                <c:pt idx="947">
                  <c:v>71.5</c:v>
                </c:pt>
                <c:pt idx="948">
                  <c:v>71.5</c:v>
                </c:pt>
                <c:pt idx="949">
                  <c:v>71.5</c:v>
                </c:pt>
                <c:pt idx="950">
                  <c:v>71.5</c:v>
                </c:pt>
                <c:pt idx="951">
                  <c:v>71.5</c:v>
                </c:pt>
                <c:pt idx="952">
                  <c:v>71.5</c:v>
                </c:pt>
                <c:pt idx="953">
                  <c:v>71.5</c:v>
                </c:pt>
                <c:pt idx="954">
                  <c:v>71.5</c:v>
                </c:pt>
                <c:pt idx="955">
                  <c:v>71.5</c:v>
                </c:pt>
                <c:pt idx="956">
                  <c:v>71.5</c:v>
                </c:pt>
                <c:pt idx="957">
                  <c:v>71.5</c:v>
                </c:pt>
                <c:pt idx="958">
                  <c:v>71.5</c:v>
                </c:pt>
                <c:pt idx="959">
                  <c:v>71.5</c:v>
                </c:pt>
                <c:pt idx="960">
                  <c:v>71.5</c:v>
                </c:pt>
                <c:pt idx="961">
                  <c:v>71.5</c:v>
                </c:pt>
                <c:pt idx="962">
                  <c:v>71.5</c:v>
                </c:pt>
                <c:pt idx="963">
                  <c:v>71.5</c:v>
                </c:pt>
                <c:pt idx="964">
                  <c:v>71.5</c:v>
                </c:pt>
                <c:pt idx="965">
                  <c:v>71.5</c:v>
                </c:pt>
                <c:pt idx="966">
                  <c:v>71.5</c:v>
                </c:pt>
                <c:pt idx="967">
                  <c:v>71.5</c:v>
                </c:pt>
                <c:pt idx="968">
                  <c:v>71.5</c:v>
                </c:pt>
                <c:pt idx="969">
                  <c:v>71.5</c:v>
                </c:pt>
                <c:pt idx="970">
                  <c:v>71.5</c:v>
                </c:pt>
                <c:pt idx="971">
                  <c:v>71.5</c:v>
                </c:pt>
                <c:pt idx="972">
                  <c:v>71.5</c:v>
                </c:pt>
                <c:pt idx="973">
                  <c:v>71.5</c:v>
                </c:pt>
                <c:pt idx="974">
                  <c:v>71.5</c:v>
                </c:pt>
                <c:pt idx="975">
                  <c:v>71.5</c:v>
                </c:pt>
                <c:pt idx="976">
                  <c:v>71.5</c:v>
                </c:pt>
                <c:pt idx="977">
                  <c:v>71.5</c:v>
                </c:pt>
                <c:pt idx="978">
                  <c:v>71.5</c:v>
                </c:pt>
                <c:pt idx="979">
                  <c:v>71.5</c:v>
                </c:pt>
                <c:pt idx="980">
                  <c:v>71.5</c:v>
                </c:pt>
                <c:pt idx="981">
                  <c:v>71.5</c:v>
                </c:pt>
                <c:pt idx="982">
                  <c:v>71.5</c:v>
                </c:pt>
                <c:pt idx="983">
                  <c:v>71.5</c:v>
                </c:pt>
                <c:pt idx="984">
                  <c:v>71.5</c:v>
                </c:pt>
                <c:pt idx="985">
                  <c:v>71.5</c:v>
                </c:pt>
                <c:pt idx="986">
                  <c:v>71.5</c:v>
                </c:pt>
                <c:pt idx="987">
                  <c:v>71.5</c:v>
                </c:pt>
                <c:pt idx="988">
                  <c:v>71.5</c:v>
                </c:pt>
                <c:pt idx="989">
                  <c:v>71.5</c:v>
                </c:pt>
                <c:pt idx="990">
                  <c:v>71.5</c:v>
                </c:pt>
                <c:pt idx="991">
                  <c:v>71.5</c:v>
                </c:pt>
                <c:pt idx="992">
                  <c:v>71.5</c:v>
                </c:pt>
                <c:pt idx="993">
                  <c:v>71.5</c:v>
                </c:pt>
                <c:pt idx="994">
                  <c:v>71.5</c:v>
                </c:pt>
                <c:pt idx="995">
                  <c:v>71.5</c:v>
                </c:pt>
                <c:pt idx="996">
                  <c:v>71.5</c:v>
                </c:pt>
                <c:pt idx="997">
                  <c:v>71.5</c:v>
                </c:pt>
                <c:pt idx="998">
                  <c:v>71.5</c:v>
                </c:pt>
                <c:pt idx="999">
                  <c:v>71.5</c:v>
                </c:pt>
                <c:pt idx="1000">
                  <c:v>71.5</c:v>
                </c:pt>
                <c:pt idx="1001">
                  <c:v>71.5</c:v>
                </c:pt>
                <c:pt idx="1002">
                  <c:v>71.5</c:v>
                </c:pt>
                <c:pt idx="1003">
                  <c:v>71.5</c:v>
                </c:pt>
                <c:pt idx="1004">
                  <c:v>71.5</c:v>
                </c:pt>
                <c:pt idx="1005">
                  <c:v>71.5</c:v>
                </c:pt>
                <c:pt idx="1006">
                  <c:v>71.5</c:v>
                </c:pt>
                <c:pt idx="1007">
                  <c:v>71.5</c:v>
                </c:pt>
                <c:pt idx="1008">
                  <c:v>71.5</c:v>
                </c:pt>
                <c:pt idx="1009">
                  <c:v>71.5</c:v>
                </c:pt>
                <c:pt idx="1010">
                  <c:v>71.5</c:v>
                </c:pt>
                <c:pt idx="1011">
                  <c:v>71.5</c:v>
                </c:pt>
                <c:pt idx="1012">
                  <c:v>71.5</c:v>
                </c:pt>
                <c:pt idx="1013">
                  <c:v>71.5</c:v>
                </c:pt>
                <c:pt idx="1014">
                  <c:v>71.5</c:v>
                </c:pt>
                <c:pt idx="1015">
                  <c:v>71.5</c:v>
                </c:pt>
                <c:pt idx="1016">
                  <c:v>71.5</c:v>
                </c:pt>
                <c:pt idx="1017">
                  <c:v>71.5</c:v>
                </c:pt>
                <c:pt idx="1018">
                  <c:v>71.5</c:v>
                </c:pt>
                <c:pt idx="1019">
                  <c:v>71.5</c:v>
                </c:pt>
                <c:pt idx="1020">
                  <c:v>71.5</c:v>
                </c:pt>
                <c:pt idx="1021">
                  <c:v>71.5</c:v>
                </c:pt>
                <c:pt idx="1022">
                  <c:v>71.5</c:v>
                </c:pt>
                <c:pt idx="1023">
                  <c:v>71.5</c:v>
                </c:pt>
                <c:pt idx="1024">
                  <c:v>81.5</c:v>
                </c:pt>
                <c:pt idx="1025">
                  <c:v>81.5</c:v>
                </c:pt>
                <c:pt idx="1026">
                  <c:v>81.5</c:v>
                </c:pt>
                <c:pt idx="1027">
                  <c:v>81.5</c:v>
                </c:pt>
                <c:pt idx="1028">
                  <c:v>81.5</c:v>
                </c:pt>
                <c:pt idx="1029">
                  <c:v>81.5</c:v>
                </c:pt>
                <c:pt idx="1030">
                  <c:v>81.5</c:v>
                </c:pt>
                <c:pt idx="1031">
                  <c:v>81.5</c:v>
                </c:pt>
                <c:pt idx="1032">
                  <c:v>81.5</c:v>
                </c:pt>
                <c:pt idx="1033">
                  <c:v>81.5</c:v>
                </c:pt>
                <c:pt idx="1034">
                  <c:v>81.5</c:v>
                </c:pt>
                <c:pt idx="1035">
                  <c:v>81.5</c:v>
                </c:pt>
                <c:pt idx="1036">
                  <c:v>81.5</c:v>
                </c:pt>
                <c:pt idx="1037">
                  <c:v>81.5</c:v>
                </c:pt>
                <c:pt idx="1038">
                  <c:v>81.5</c:v>
                </c:pt>
                <c:pt idx="1039">
                  <c:v>81.5</c:v>
                </c:pt>
                <c:pt idx="1040">
                  <c:v>81.5</c:v>
                </c:pt>
                <c:pt idx="1041">
                  <c:v>81.5</c:v>
                </c:pt>
                <c:pt idx="1042">
                  <c:v>81.5</c:v>
                </c:pt>
                <c:pt idx="1043">
                  <c:v>81.5</c:v>
                </c:pt>
                <c:pt idx="1044">
                  <c:v>81.5</c:v>
                </c:pt>
                <c:pt idx="1045">
                  <c:v>81.5</c:v>
                </c:pt>
                <c:pt idx="1046">
                  <c:v>81.5</c:v>
                </c:pt>
                <c:pt idx="1047">
                  <c:v>81.5</c:v>
                </c:pt>
                <c:pt idx="1048">
                  <c:v>81.5</c:v>
                </c:pt>
                <c:pt idx="1049">
                  <c:v>81.5</c:v>
                </c:pt>
                <c:pt idx="1050">
                  <c:v>81.5</c:v>
                </c:pt>
                <c:pt idx="1051">
                  <c:v>81.5</c:v>
                </c:pt>
                <c:pt idx="1052">
                  <c:v>81.5</c:v>
                </c:pt>
                <c:pt idx="1053">
                  <c:v>81.5</c:v>
                </c:pt>
                <c:pt idx="1054">
                  <c:v>81.5</c:v>
                </c:pt>
                <c:pt idx="1055">
                  <c:v>81.5</c:v>
                </c:pt>
                <c:pt idx="1056">
                  <c:v>81.5</c:v>
                </c:pt>
                <c:pt idx="1057">
                  <c:v>81.5</c:v>
                </c:pt>
                <c:pt idx="1058">
                  <c:v>81.5</c:v>
                </c:pt>
                <c:pt idx="1059">
                  <c:v>81.5</c:v>
                </c:pt>
                <c:pt idx="1060">
                  <c:v>81.5</c:v>
                </c:pt>
                <c:pt idx="1061">
                  <c:v>81.5</c:v>
                </c:pt>
                <c:pt idx="1062">
                  <c:v>81.5</c:v>
                </c:pt>
                <c:pt idx="1063">
                  <c:v>81.5</c:v>
                </c:pt>
                <c:pt idx="1064">
                  <c:v>81.5</c:v>
                </c:pt>
                <c:pt idx="1065">
                  <c:v>81.5</c:v>
                </c:pt>
                <c:pt idx="1066">
                  <c:v>81.5</c:v>
                </c:pt>
                <c:pt idx="1067">
                  <c:v>81.5</c:v>
                </c:pt>
                <c:pt idx="1068">
                  <c:v>81.5</c:v>
                </c:pt>
                <c:pt idx="1069">
                  <c:v>81.5</c:v>
                </c:pt>
                <c:pt idx="1070">
                  <c:v>81.5</c:v>
                </c:pt>
                <c:pt idx="1071">
                  <c:v>81.5</c:v>
                </c:pt>
                <c:pt idx="1072">
                  <c:v>81.5</c:v>
                </c:pt>
                <c:pt idx="1073">
                  <c:v>81.5</c:v>
                </c:pt>
                <c:pt idx="1074">
                  <c:v>81.5</c:v>
                </c:pt>
                <c:pt idx="1075">
                  <c:v>81.5</c:v>
                </c:pt>
                <c:pt idx="1076">
                  <c:v>81.5</c:v>
                </c:pt>
                <c:pt idx="1077">
                  <c:v>81.5</c:v>
                </c:pt>
                <c:pt idx="1078">
                  <c:v>81.5</c:v>
                </c:pt>
                <c:pt idx="1079">
                  <c:v>81.5</c:v>
                </c:pt>
                <c:pt idx="1080">
                  <c:v>81.5</c:v>
                </c:pt>
                <c:pt idx="1081">
                  <c:v>81.5</c:v>
                </c:pt>
                <c:pt idx="1082">
                  <c:v>81.5</c:v>
                </c:pt>
                <c:pt idx="1083">
                  <c:v>81.5</c:v>
                </c:pt>
                <c:pt idx="1084">
                  <c:v>81.5</c:v>
                </c:pt>
                <c:pt idx="1085">
                  <c:v>81.5</c:v>
                </c:pt>
                <c:pt idx="1086">
                  <c:v>81.5</c:v>
                </c:pt>
                <c:pt idx="1087">
                  <c:v>81.5</c:v>
                </c:pt>
                <c:pt idx="1088">
                  <c:v>81.5</c:v>
                </c:pt>
                <c:pt idx="1089">
                  <c:v>81.5</c:v>
                </c:pt>
                <c:pt idx="1090">
                  <c:v>81.5</c:v>
                </c:pt>
                <c:pt idx="1091">
                  <c:v>81.5</c:v>
                </c:pt>
                <c:pt idx="1092">
                  <c:v>81.5</c:v>
                </c:pt>
                <c:pt idx="1093">
                  <c:v>81.5</c:v>
                </c:pt>
                <c:pt idx="1094">
                  <c:v>81.5</c:v>
                </c:pt>
                <c:pt idx="1095">
                  <c:v>81.5</c:v>
                </c:pt>
                <c:pt idx="1096">
                  <c:v>81.5</c:v>
                </c:pt>
                <c:pt idx="1097">
                  <c:v>81.5</c:v>
                </c:pt>
                <c:pt idx="1098">
                  <c:v>81.5</c:v>
                </c:pt>
                <c:pt idx="1099">
                  <c:v>81.5</c:v>
                </c:pt>
                <c:pt idx="1100">
                  <c:v>81.5</c:v>
                </c:pt>
                <c:pt idx="1101">
                  <c:v>81.5</c:v>
                </c:pt>
                <c:pt idx="1102">
                  <c:v>81.5</c:v>
                </c:pt>
                <c:pt idx="1103">
                  <c:v>81.5</c:v>
                </c:pt>
                <c:pt idx="1104">
                  <c:v>81.5</c:v>
                </c:pt>
                <c:pt idx="1105">
                  <c:v>81.5</c:v>
                </c:pt>
                <c:pt idx="1106">
                  <c:v>81.5</c:v>
                </c:pt>
                <c:pt idx="1107">
                  <c:v>81.5</c:v>
                </c:pt>
                <c:pt idx="1108">
                  <c:v>81.5</c:v>
                </c:pt>
                <c:pt idx="1109">
                  <c:v>81.5</c:v>
                </c:pt>
                <c:pt idx="1110">
                  <c:v>81.5</c:v>
                </c:pt>
                <c:pt idx="1111">
                  <c:v>81.5</c:v>
                </c:pt>
                <c:pt idx="1112">
                  <c:v>81.5</c:v>
                </c:pt>
                <c:pt idx="1113">
                  <c:v>81.5</c:v>
                </c:pt>
                <c:pt idx="1114">
                  <c:v>81.5</c:v>
                </c:pt>
                <c:pt idx="1115">
                  <c:v>81.5</c:v>
                </c:pt>
                <c:pt idx="1116">
                  <c:v>81.5</c:v>
                </c:pt>
                <c:pt idx="1117">
                  <c:v>81.5</c:v>
                </c:pt>
                <c:pt idx="1118">
                  <c:v>81.5</c:v>
                </c:pt>
                <c:pt idx="1119">
                  <c:v>81.5</c:v>
                </c:pt>
                <c:pt idx="1120">
                  <c:v>81.5</c:v>
                </c:pt>
                <c:pt idx="1121">
                  <c:v>81.5</c:v>
                </c:pt>
                <c:pt idx="1122">
                  <c:v>81.5</c:v>
                </c:pt>
                <c:pt idx="1123">
                  <c:v>81.5</c:v>
                </c:pt>
                <c:pt idx="1124">
                  <c:v>81.5</c:v>
                </c:pt>
                <c:pt idx="1125">
                  <c:v>81.5</c:v>
                </c:pt>
                <c:pt idx="1126">
                  <c:v>81.5</c:v>
                </c:pt>
                <c:pt idx="1127">
                  <c:v>81.5</c:v>
                </c:pt>
                <c:pt idx="1128">
                  <c:v>81.5</c:v>
                </c:pt>
                <c:pt idx="1129">
                  <c:v>81.5</c:v>
                </c:pt>
                <c:pt idx="1130">
                  <c:v>81.5</c:v>
                </c:pt>
                <c:pt idx="1131">
                  <c:v>81.5</c:v>
                </c:pt>
                <c:pt idx="1132">
                  <c:v>81.5</c:v>
                </c:pt>
                <c:pt idx="1133">
                  <c:v>81.5</c:v>
                </c:pt>
                <c:pt idx="1134">
                  <c:v>81.5</c:v>
                </c:pt>
                <c:pt idx="1135">
                  <c:v>81.5</c:v>
                </c:pt>
                <c:pt idx="1136">
                  <c:v>81.5</c:v>
                </c:pt>
                <c:pt idx="1137">
                  <c:v>81.5</c:v>
                </c:pt>
                <c:pt idx="1138">
                  <c:v>81.5</c:v>
                </c:pt>
                <c:pt idx="1139">
                  <c:v>81.5</c:v>
                </c:pt>
                <c:pt idx="1140">
                  <c:v>81.5</c:v>
                </c:pt>
                <c:pt idx="1141">
                  <c:v>81.5</c:v>
                </c:pt>
                <c:pt idx="1142">
                  <c:v>81.5</c:v>
                </c:pt>
                <c:pt idx="1143">
                  <c:v>81.5</c:v>
                </c:pt>
                <c:pt idx="1144">
                  <c:v>81.5</c:v>
                </c:pt>
                <c:pt idx="1145">
                  <c:v>81.5</c:v>
                </c:pt>
                <c:pt idx="1146">
                  <c:v>81.5</c:v>
                </c:pt>
                <c:pt idx="1147">
                  <c:v>81.5</c:v>
                </c:pt>
                <c:pt idx="1148">
                  <c:v>81.5</c:v>
                </c:pt>
                <c:pt idx="1149">
                  <c:v>81.5</c:v>
                </c:pt>
                <c:pt idx="1150">
                  <c:v>81.5</c:v>
                </c:pt>
                <c:pt idx="1151">
                  <c:v>81.5</c:v>
                </c:pt>
                <c:pt idx="1152">
                  <c:v>91.5</c:v>
                </c:pt>
                <c:pt idx="1153">
                  <c:v>91.5</c:v>
                </c:pt>
                <c:pt idx="1154">
                  <c:v>91.5</c:v>
                </c:pt>
                <c:pt idx="1155">
                  <c:v>91.5</c:v>
                </c:pt>
                <c:pt idx="1156">
                  <c:v>91.5</c:v>
                </c:pt>
                <c:pt idx="1157">
                  <c:v>91.5</c:v>
                </c:pt>
                <c:pt idx="1158">
                  <c:v>91.5</c:v>
                </c:pt>
                <c:pt idx="1159">
                  <c:v>91.5</c:v>
                </c:pt>
                <c:pt idx="1160">
                  <c:v>91.5</c:v>
                </c:pt>
                <c:pt idx="1161">
                  <c:v>91.5</c:v>
                </c:pt>
                <c:pt idx="1162">
                  <c:v>91.5</c:v>
                </c:pt>
                <c:pt idx="1163">
                  <c:v>91.5</c:v>
                </c:pt>
                <c:pt idx="1164">
                  <c:v>91.5</c:v>
                </c:pt>
                <c:pt idx="1165">
                  <c:v>91.5</c:v>
                </c:pt>
                <c:pt idx="1166">
                  <c:v>91.5</c:v>
                </c:pt>
                <c:pt idx="1167">
                  <c:v>91.5</c:v>
                </c:pt>
                <c:pt idx="1168">
                  <c:v>91.5</c:v>
                </c:pt>
                <c:pt idx="1169">
                  <c:v>91.5</c:v>
                </c:pt>
                <c:pt idx="1170">
                  <c:v>91.5</c:v>
                </c:pt>
                <c:pt idx="1171">
                  <c:v>91.5</c:v>
                </c:pt>
                <c:pt idx="1172">
                  <c:v>91.5</c:v>
                </c:pt>
                <c:pt idx="1173">
                  <c:v>91.5</c:v>
                </c:pt>
                <c:pt idx="1174">
                  <c:v>91.5</c:v>
                </c:pt>
                <c:pt idx="1175">
                  <c:v>91.5</c:v>
                </c:pt>
                <c:pt idx="1176">
                  <c:v>91.5</c:v>
                </c:pt>
                <c:pt idx="1177">
                  <c:v>91.5</c:v>
                </c:pt>
                <c:pt idx="1178">
                  <c:v>91.5</c:v>
                </c:pt>
                <c:pt idx="1179">
                  <c:v>91.5</c:v>
                </c:pt>
                <c:pt idx="1180">
                  <c:v>91.5</c:v>
                </c:pt>
                <c:pt idx="1181">
                  <c:v>91.5</c:v>
                </c:pt>
                <c:pt idx="1182">
                  <c:v>91.5</c:v>
                </c:pt>
                <c:pt idx="1183">
                  <c:v>91.5</c:v>
                </c:pt>
                <c:pt idx="1184">
                  <c:v>91.5</c:v>
                </c:pt>
                <c:pt idx="1185">
                  <c:v>91.5</c:v>
                </c:pt>
                <c:pt idx="1186">
                  <c:v>91.5</c:v>
                </c:pt>
                <c:pt idx="1187">
                  <c:v>91.5</c:v>
                </c:pt>
                <c:pt idx="1188">
                  <c:v>91.5</c:v>
                </c:pt>
                <c:pt idx="1189">
                  <c:v>91.5</c:v>
                </c:pt>
                <c:pt idx="1190">
                  <c:v>91.5</c:v>
                </c:pt>
                <c:pt idx="1191">
                  <c:v>91.5</c:v>
                </c:pt>
                <c:pt idx="1192">
                  <c:v>91.5</c:v>
                </c:pt>
                <c:pt idx="1193">
                  <c:v>91.5</c:v>
                </c:pt>
                <c:pt idx="1194">
                  <c:v>91.5</c:v>
                </c:pt>
                <c:pt idx="1195">
                  <c:v>91.5</c:v>
                </c:pt>
                <c:pt idx="1196">
                  <c:v>91.5</c:v>
                </c:pt>
                <c:pt idx="1197">
                  <c:v>91.5</c:v>
                </c:pt>
                <c:pt idx="1198">
                  <c:v>91.5</c:v>
                </c:pt>
                <c:pt idx="1199">
                  <c:v>91.5</c:v>
                </c:pt>
                <c:pt idx="1200">
                  <c:v>91.5</c:v>
                </c:pt>
                <c:pt idx="1201">
                  <c:v>91.5</c:v>
                </c:pt>
                <c:pt idx="1202">
                  <c:v>91.5</c:v>
                </c:pt>
                <c:pt idx="1203">
                  <c:v>91.5</c:v>
                </c:pt>
                <c:pt idx="1204">
                  <c:v>91.5</c:v>
                </c:pt>
                <c:pt idx="1205">
                  <c:v>91.5</c:v>
                </c:pt>
                <c:pt idx="1206">
                  <c:v>91.5</c:v>
                </c:pt>
                <c:pt idx="1207">
                  <c:v>91.5</c:v>
                </c:pt>
                <c:pt idx="1208">
                  <c:v>91.5</c:v>
                </c:pt>
                <c:pt idx="1209">
                  <c:v>91.5</c:v>
                </c:pt>
                <c:pt idx="1210">
                  <c:v>91.5</c:v>
                </c:pt>
                <c:pt idx="1211">
                  <c:v>91.5</c:v>
                </c:pt>
                <c:pt idx="1212">
                  <c:v>91.5</c:v>
                </c:pt>
                <c:pt idx="1213">
                  <c:v>91.5</c:v>
                </c:pt>
                <c:pt idx="1214">
                  <c:v>91.5</c:v>
                </c:pt>
                <c:pt idx="1215">
                  <c:v>91.5</c:v>
                </c:pt>
                <c:pt idx="1216">
                  <c:v>91.5</c:v>
                </c:pt>
                <c:pt idx="1217">
                  <c:v>91.5</c:v>
                </c:pt>
                <c:pt idx="1218">
                  <c:v>91.5</c:v>
                </c:pt>
                <c:pt idx="1219">
                  <c:v>91.5</c:v>
                </c:pt>
                <c:pt idx="1220">
                  <c:v>91.5</c:v>
                </c:pt>
                <c:pt idx="1221">
                  <c:v>91.5</c:v>
                </c:pt>
                <c:pt idx="1222">
                  <c:v>91.5</c:v>
                </c:pt>
                <c:pt idx="1223">
                  <c:v>91.5</c:v>
                </c:pt>
                <c:pt idx="1224">
                  <c:v>91.5</c:v>
                </c:pt>
                <c:pt idx="1225">
                  <c:v>91.5</c:v>
                </c:pt>
                <c:pt idx="1226">
                  <c:v>91.5</c:v>
                </c:pt>
                <c:pt idx="1227">
                  <c:v>91.5</c:v>
                </c:pt>
                <c:pt idx="1228">
                  <c:v>91.5</c:v>
                </c:pt>
                <c:pt idx="1229">
                  <c:v>91.5</c:v>
                </c:pt>
                <c:pt idx="1230">
                  <c:v>91.5</c:v>
                </c:pt>
                <c:pt idx="1231">
                  <c:v>91.5</c:v>
                </c:pt>
                <c:pt idx="1232">
                  <c:v>91.5</c:v>
                </c:pt>
                <c:pt idx="1233">
                  <c:v>91.5</c:v>
                </c:pt>
                <c:pt idx="1234">
                  <c:v>91.5</c:v>
                </c:pt>
                <c:pt idx="1235">
                  <c:v>91.5</c:v>
                </c:pt>
                <c:pt idx="1236">
                  <c:v>91.5</c:v>
                </c:pt>
                <c:pt idx="1237">
                  <c:v>91.5</c:v>
                </c:pt>
                <c:pt idx="1238">
                  <c:v>91.5</c:v>
                </c:pt>
                <c:pt idx="1239">
                  <c:v>91.5</c:v>
                </c:pt>
                <c:pt idx="1240">
                  <c:v>91.5</c:v>
                </c:pt>
                <c:pt idx="1241">
                  <c:v>91.5</c:v>
                </c:pt>
                <c:pt idx="1242">
                  <c:v>91.5</c:v>
                </c:pt>
                <c:pt idx="1243">
                  <c:v>91.5</c:v>
                </c:pt>
                <c:pt idx="1244">
                  <c:v>91.5</c:v>
                </c:pt>
                <c:pt idx="1245">
                  <c:v>91.5</c:v>
                </c:pt>
                <c:pt idx="1246">
                  <c:v>91.5</c:v>
                </c:pt>
                <c:pt idx="1247">
                  <c:v>91.5</c:v>
                </c:pt>
                <c:pt idx="1248">
                  <c:v>91.5</c:v>
                </c:pt>
                <c:pt idx="1249">
                  <c:v>91.5</c:v>
                </c:pt>
                <c:pt idx="1250">
                  <c:v>91.5</c:v>
                </c:pt>
                <c:pt idx="1251">
                  <c:v>91.5</c:v>
                </c:pt>
                <c:pt idx="1252">
                  <c:v>91.5</c:v>
                </c:pt>
                <c:pt idx="1253">
                  <c:v>91.5</c:v>
                </c:pt>
                <c:pt idx="1254">
                  <c:v>91.5</c:v>
                </c:pt>
                <c:pt idx="1255">
                  <c:v>91.5</c:v>
                </c:pt>
                <c:pt idx="1256">
                  <c:v>91.5</c:v>
                </c:pt>
                <c:pt idx="1257">
                  <c:v>91.5</c:v>
                </c:pt>
                <c:pt idx="1258">
                  <c:v>91.5</c:v>
                </c:pt>
                <c:pt idx="1259">
                  <c:v>91.5</c:v>
                </c:pt>
                <c:pt idx="1260">
                  <c:v>91.5</c:v>
                </c:pt>
                <c:pt idx="1261">
                  <c:v>91.5</c:v>
                </c:pt>
                <c:pt idx="1262">
                  <c:v>91.5</c:v>
                </c:pt>
                <c:pt idx="1263">
                  <c:v>91.5</c:v>
                </c:pt>
                <c:pt idx="1264">
                  <c:v>91.5</c:v>
                </c:pt>
                <c:pt idx="1265">
                  <c:v>91.5</c:v>
                </c:pt>
                <c:pt idx="1266">
                  <c:v>91.5</c:v>
                </c:pt>
                <c:pt idx="1267">
                  <c:v>91.5</c:v>
                </c:pt>
                <c:pt idx="1268">
                  <c:v>91.5</c:v>
                </c:pt>
                <c:pt idx="1269">
                  <c:v>91.5</c:v>
                </c:pt>
                <c:pt idx="1270">
                  <c:v>91.5</c:v>
                </c:pt>
                <c:pt idx="1271">
                  <c:v>91.5</c:v>
                </c:pt>
                <c:pt idx="1272">
                  <c:v>91.5</c:v>
                </c:pt>
                <c:pt idx="1273">
                  <c:v>91.5</c:v>
                </c:pt>
                <c:pt idx="1274">
                  <c:v>91.5</c:v>
                </c:pt>
                <c:pt idx="1275">
                  <c:v>91.5</c:v>
                </c:pt>
                <c:pt idx="1276">
                  <c:v>91.5</c:v>
                </c:pt>
                <c:pt idx="1277">
                  <c:v>91.5</c:v>
                </c:pt>
                <c:pt idx="1278">
                  <c:v>91.5</c:v>
                </c:pt>
                <c:pt idx="1279">
                  <c:v>91.5</c:v>
                </c:pt>
                <c:pt idx="1280">
                  <c:v>101.5</c:v>
                </c:pt>
                <c:pt idx="1281">
                  <c:v>101.5</c:v>
                </c:pt>
                <c:pt idx="1282">
                  <c:v>101.5</c:v>
                </c:pt>
                <c:pt idx="1283">
                  <c:v>101.5</c:v>
                </c:pt>
                <c:pt idx="1284">
                  <c:v>101.5</c:v>
                </c:pt>
                <c:pt idx="1285">
                  <c:v>101.5</c:v>
                </c:pt>
                <c:pt idx="1286">
                  <c:v>101.5</c:v>
                </c:pt>
                <c:pt idx="1287">
                  <c:v>101.5</c:v>
                </c:pt>
                <c:pt idx="1288">
                  <c:v>101.5</c:v>
                </c:pt>
                <c:pt idx="1289">
                  <c:v>101.5</c:v>
                </c:pt>
                <c:pt idx="1290">
                  <c:v>101.5</c:v>
                </c:pt>
                <c:pt idx="1291">
                  <c:v>101.5</c:v>
                </c:pt>
                <c:pt idx="1292">
                  <c:v>101.5</c:v>
                </c:pt>
                <c:pt idx="1293">
                  <c:v>101.5</c:v>
                </c:pt>
                <c:pt idx="1294">
                  <c:v>101.5</c:v>
                </c:pt>
                <c:pt idx="1295">
                  <c:v>101.5</c:v>
                </c:pt>
                <c:pt idx="1296">
                  <c:v>101.5</c:v>
                </c:pt>
                <c:pt idx="1297">
                  <c:v>101.5</c:v>
                </c:pt>
                <c:pt idx="1298">
                  <c:v>101.5</c:v>
                </c:pt>
                <c:pt idx="1299">
                  <c:v>101.5</c:v>
                </c:pt>
                <c:pt idx="1300">
                  <c:v>101.5</c:v>
                </c:pt>
                <c:pt idx="1301">
                  <c:v>101.5</c:v>
                </c:pt>
                <c:pt idx="1302">
                  <c:v>101.5</c:v>
                </c:pt>
                <c:pt idx="1303">
                  <c:v>101.5</c:v>
                </c:pt>
                <c:pt idx="1304">
                  <c:v>101.5</c:v>
                </c:pt>
                <c:pt idx="1305">
                  <c:v>101.5</c:v>
                </c:pt>
                <c:pt idx="1306">
                  <c:v>101.5</c:v>
                </c:pt>
                <c:pt idx="1307">
                  <c:v>101.5</c:v>
                </c:pt>
                <c:pt idx="1308">
                  <c:v>101.5</c:v>
                </c:pt>
                <c:pt idx="1309">
                  <c:v>101.5</c:v>
                </c:pt>
                <c:pt idx="1310">
                  <c:v>101.5</c:v>
                </c:pt>
                <c:pt idx="1311">
                  <c:v>101.5</c:v>
                </c:pt>
                <c:pt idx="1312">
                  <c:v>101.5</c:v>
                </c:pt>
                <c:pt idx="1313">
                  <c:v>101.5</c:v>
                </c:pt>
                <c:pt idx="1314">
                  <c:v>101.5</c:v>
                </c:pt>
                <c:pt idx="1315">
                  <c:v>101.5</c:v>
                </c:pt>
                <c:pt idx="1316">
                  <c:v>101.5</c:v>
                </c:pt>
                <c:pt idx="1317">
                  <c:v>101.5</c:v>
                </c:pt>
                <c:pt idx="1318">
                  <c:v>101.5</c:v>
                </c:pt>
                <c:pt idx="1319">
                  <c:v>101.5</c:v>
                </c:pt>
                <c:pt idx="1320">
                  <c:v>101.5</c:v>
                </c:pt>
                <c:pt idx="1321">
                  <c:v>101.5</c:v>
                </c:pt>
                <c:pt idx="1322">
                  <c:v>101.5</c:v>
                </c:pt>
                <c:pt idx="1323">
                  <c:v>101.5</c:v>
                </c:pt>
                <c:pt idx="1324">
                  <c:v>101.5</c:v>
                </c:pt>
                <c:pt idx="1325">
                  <c:v>101.5</c:v>
                </c:pt>
                <c:pt idx="1326">
                  <c:v>101.5</c:v>
                </c:pt>
                <c:pt idx="1327">
                  <c:v>101.5</c:v>
                </c:pt>
                <c:pt idx="1328">
                  <c:v>101.5</c:v>
                </c:pt>
                <c:pt idx="1329">
                  <c:v>101.5</c:v>
                </c:pt>
                <c:pt idx="1330">
                  <c:v>101.5</c:v>
                </c:pt>
                <c:pt idx="1331">
                  <c:v>101.5</c:v>
                </c:pt>
                <c:pt idx="1332">
                  <c:v>101.5</c:v>
                </c:pt>
                <c:pt idx="1333">
                  <c:v>101.5</c:v>
                </c:pt>
                <c:pt idx="1334">
                  <c:v>101.5</c:v>
                </c:pt>
                <c:pt idx="1335">
                  <c:v>101.5</c:v>
                </c:pt>
                <c:pt idx="1336">
                  <c:v>101.5</c:v>
                </c:pt>
                <c:pt idx="1337">
                  <c:v>101.5</c:v>
                </c:pt>
                <c:pt idx="1338">
                  <c:v>101.5</c:v>
                </c:pt>
                <c:pt idx="1339">
                  <c:v>101.5</c:v>
                </c:pt>
                <c:pt idx="1340">
                  <c:v>101.5</c:v>
                </c:pt>
                <c:pt idx="1341">
                  <c:v>101.5</c:v>
                </c:pt>
                <c:pt idx="1342">
                  <c:v>101.5</c:v>
                </c:pt>
                <c:pt idx="1343">
                  <c:v>101.5</c:v>
                </c:pt>
                <c:pt idx="1344">
                  <c:v>101.5</c:v>
                </c:pt>
                <c:pt idx="1345">
                  <c:v>101.5</c:v>
                </c:pt>
                <c:pt idx="1346">
                  <c:v>101.5</c:v>
                </c:pt>
                <c:pt idx="1347">
                  <c:v>101.5</c:v>
                </c:pt>
                <c:pt idx="1348">
                  <c:v>101.5</c:v>
                </c:pt>
                <c:pt idx="1349">
                  <c:v>101.5</c:v>
                </c:pt>
                <c:pt idx="1350">
                  <c:v>101.5</c:v>
                </c:pt>
                <c:pt idx="1351">
                  <c:v>101.5</c:v>
                </c:pt>
                <c:pt idx="1352">
                  <c:v>101.5</c:v>
                </c:pt>
                <c:pt idx="1353">
                  <c:v>101.5</c:v>
                </c:pt>
                <c:pt idx="1354">
                  <c:v>101.5</c:v>
                </c:pt>
                <c:pt idx="1355">
                  <c:v>101.5</c:v>
                </c:pt>
                <c:pt idx="1356">
                  <c:v>101.5</c:v>
                </c:pt>
                <c:pt idx="1357">
                  <c:v>101.5</c:v>
                </c:pt>
                <c:pt idx="1358">
                  <c:v>101.5</c:v>
                </c:pt>
                <c:pt idx="1359">
                  <c:v>101.5</c:v>
                </c:pt>
                <c:pt idx="1360">
                  <c:v>101.5</c:v>
                </c:pt>
                <c:pt idx="1361">
                  <c:v>101.5</c:v>
                </c:pt>
                <c:pt idx="1362">
                  <c:v>101.5</c:v>
                </c:pt>
                <c:pt idx="1363">
                  <c:v>101.5</c:v>
                </c:pt>
                <c:pt idx="1364">
                  <c:v>101.5</c:v>
                </c:pt>
                <c:pt idx="1365">
                  <c:v>101.5</c:v>
                </c:pt>
                <c:pt idx="1366">
                  <c:v>101.5</c:v>
                </c:pt>
                <c:pt idx="1367">
                  <c:v>101.5</c:v>
                </c:pt>
                <c:pt idx="1368">
                  <c:v>101.5</c:v>
                </c:pt>
                <c:pt idx="1369">
                  <c:v>101.5</c:v>
                </c:pt>
                <c:pt idx="1370">
                  <c:v>101.5</c:v>
                </c:pt>
                <c:pt idx="1371">
                  <c:v>101.5</c:v>
                </c:pt>
                <c:pt idx="1372">
                  <c:v>101.5</c:v>
                </c:pt>
                <c:pt idx="1373">
                  <c:v>101.5</c:v>
                </c:pt>
                <c:pt idx="1374">
                  <c:v>101.5</c:v>
                </c:pt>
                <c:pt idx="1375">
                  <c:v>101.5</c:v>
                </c:pt>
                <c:pt idx="1376">
                  <c:v>101.5</c:v>
                </c:pt>
                <c:pt idx="1377">
                  <c:v>101.5</c:v>
                </c:pt>
                <c:pt idx="1378">
                  <c:v>101.5</c:v>
                </c:pt>
                <c:pt idx="1379">
                  <c:v>101.5</c:v>
                </c:pt>
                <c:pt idx="1380">
                  <c:v>101.5</c:v>
                </c:pt>
                <c:pt idx="1381">
                  <c:v>101.5</c:v>
                </c:pt>
                <c:pt idx="1382">
                  <c:v>101.5</c:v>
                </c:pt>
                <c:pt idx="1383">
                  <c:v>101.5</c:v>
                </c:pt>
                <c:pt idx="1384">
                  <c:v>101.5</c:v>
                </c:pt>
                <c:pt idx="1385">
                  <c:v>101.5</c:v>
                </c:pt>
                <c:pt idx="1386">
                  <c:v>101.5</c:v>
                </c:pt>
                <c:pt idx="1387">
                  <c:v>101.5</c:v>
                </c:pt>
                <c:pt idx="1388">
                  <c:v>101.5</c:v>
                </c:pt>
                <c:pt idx="1389">
                  <c:v>101.5</c:v>
                </c:pt>
                <c:pt idx="1390">
                  <c:v>101.5</c:v>
                </c:pt>
                <c:pt idx="1391">
                  <c:v>101.5</c:v>
                </c:pt>
                <c:pt idx="1392">
                  <c:v>101.5</c:v>
                </c:pt>
                <c:pt idx="1393">
                  <c:v>101.5</c:v>
                </c:pt>
                <c:pt idx="1394">
                  <c:v>101.5</c:v>
                </c:pt>
                <c:pt idx="1395">
                  <c:v>101.5</c:v>
                </c:pt>
                <c:pt idx="1396">
                  <c:v>101.5</c:v>
                </c:pt>
                <c:pt idx="1397">
                  <c:v>101.5</c:v>
                </c:pt>
                <c:pt idx="1398">
                  <c:v>101.5</c:v>
                </c:pt>
                <c:pt idx="1399">
                  <c:v>101.5</c:v>
                </c:pt>
                <c:pt idx="1400">
                  <c:v>101.5</c:v>
                </c:pt>
                <c:pt idx="1401">
                  <c:v>101.5</c:v>
                </c:pt>
                <c:pt idx="1402">
                  <c:v>101.5</c:v>
                </c:pt>
                <c:pt idx="1403">
                  <c:v>101.5</c:v>
                </c:pt>
                <c:pt idx="1404">
                  <c:v>101.5</c:v>
                </c:pt>
                <c:pt idx="1405">
                  <c:v>101.5</c:v>
                </c:pt>
                <c:pt idx="1406">
                  <c:v>101.5</c:v>
                </c:pt>
                <c:pt idx="1407">
                  <c:v>101.5</c:v>
                </c:pt>
              </c:numCache>
            </c:numRef>
          </c:xVal>
          <c:yVal>
            <c:numRef>
              <c:f>dagen_chloride_boven_450_groeis!$AN$3:$AN$1410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54</c:v>
                </c:pt>
                <c:pt idx="45">
                  <c:v>54</c:v>
                </c:pt>
                <c:pt idx="46">
                  <c:v>56</c:v>
                </c:pt>
                <c:pt idx="47">
                  <c:v>56</c:v>
                </c:pt>
                <c:pt idx="48">
                  <c:v>-999</c:v>
                </c:pt>
                <c:pt idx="49">
                  <c:v>-999</c:v>
                </c:pt>
                <c:pt idx="50">
                  <c:v>58</c:v>
                </c:pt>
                <c:pt idx="51">
                  <c:v>58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60</c:v>
                </c:pt>
                <c:pt idx="63">
                  <c:v>60</c:v>
                </c:pt>
                <c:pt idx="64">
                  <c:v>61</c:v>
                </c:pt>
                <c:pt idx="65">
                  <c:v>61</c:v>
                </c:pt>
                <c:pt idx="66">
                  <c:v>63</c:v>
                </c:pt>
                <c:pt idx="67">
                  <c:v>63</c:v>
                </c:pt>
                <c:pt idx="68">
                  <c:v>-999</c:v>
                </c:pt>
                <c:pt idx="69">
                  <c:v>-999</c:v>
                </c:pt>
                <c:pt idx="70">
                  <c:v>66</c:v>
                </c:pt>
                <c:pt idx="71">
                  <c:v>66</c:v>
                </c:pt>
                <c:pt idx="72">
                  <c:v>-999</c:v>
                </c:pt>
                <c:pt idx="73">
                  <c:v>-999</c:v>
                </c:pt>
                <c:pt idx="74">
                  <c:v>67</c:v>
                </c:pt>
                <c:pt idx="75">
                  <c:v>67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101</c:v>
                </c:pt>
                <c:pt idx="109">
                  <c:v>101</c:v>
                </c:pt>
                <c:pt idx="110">
                  <c:v>103</c:v>
                </c:pt>
                <c:pt idx="111">
                  <c:v>103</c:v>
                </c:pt>
                <c:pt idx="112">
                  <c:v>-999</c:v>
                </c:pt>
                <c:pt idx="113">
                  <c:v>-999</c:v>
                </c:pt>
                <c:pt idx="114">
                  <c:v>107</c:v>
                </c:pt>
                <c:pt idx="115">
                  <c:v>107</c:v>
                </c:pt>
                <c:pt idx="116">
                  <c:v>-999</c:v>
                </c:pt>
                <c:pt idx="117">
                  <c:v>-999</c:v>
                </c:pt>
                <c:pt idx="118">
                  <c:v>109</c:v>
                </c:pt>
                <c:pt idx="119">
                  <c:v>109</c:v>
                </c:pt>
                <c:pt idx="120">
                  <c:v>111</c:v>
                </c:pt>
                <c:pt idx="121">
                  <c:v>111</c:v>
                </c:pt>
                <c:pt idx="122">
                  <c:v>115</c:v>
                </c:pt>
                <c:pt idx="123">
                  <c:v>115</c:v>
                </c:pt>
                <c:pt idx="124">
                  <c:v>121</c:v>
                </c:pt>
                <c:pt idx="125">
                  <c:v>121</c:v>
                </c:pt>
                <c:pt idx="126">
                  <c:v>122</c:v>
                </c:pt>
                <c:pt idx="127">
                  <c:v>122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54</c:v>
                </c:pt>
                <c:pt idx="173">
                  <c:v>54</c:v>
                </c:pt>
                <c:pt idx="174">
                  <c:v>56</c:v>
                </c:pt>
                <c:pt idx="175">
                  <c:v>56</c:v>
                </c:pt>
                <c:pt idx="176">
                  <c:v>58</c:v>
                </c:pt>
                <c:pt idx="177">
                  <c:v>58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60</c:v>
                </c:pt>
                <c:pt idx="191">
                  <c:v>60</c:v>
                </c:pt>
                <c:pt idx="192">
                  <c:v>61</c:v>
                </c:pt>
                <c:pt idx="193">
                  <c:v>61</c:v>
                </c:pt>
                <c:pt idx="194">
                  <c:v>63</c:v>
                </c:pt>
                <c:pt idx="195">
                  <c:v>63</c:v>
                </c:pt>
                <c:pt idx="196">
                  <c:v>-999</c:v>
                </c:pt>
                <c:pt idx="197">
                  <c:v>-999</c:v>
                </c:pt>
                <c:pt idx="198">
                  <c:v>66</c:v>
                </c:pt>
                <c:pt idx="199">
                  <c:v>66</c:v>
                </c:pt>
                <c:pt idx="200">
                  <c:v>-999</c:v>
                </c:pt>
                <c:pt idx="201">
                  <c:v>-999</c:v>
                </c:pt>
                <c:pt idx="202">
                  <c:v>68</c:v>
                </c:pt>
                <c:pt idx="203">
                  <c:v>68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102</c:v>
                </c:pt>
                <c:pt idx="237">
                  <c:v>102</c:v>
                </c:pt>
                <c:pt idx="238">
                  <c:v>103</c:v>
                </c:pt>
                <c:pt idx="239">
                  <c:v>103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108</c:v>
                </c:pt>
                <c:pt idx="245">
                  <c:v>108</c:v>
                </c:pt>
                <c:pt idx="246">
                  <c:v>110</c:v>
                </c:pt>
                <c:pt idx="247">
                  <c:v>110</c:v>
                </c:pt>
                <c:pt idx="248">
                  <c:v>111</c:v>
                </c:pt>
                <c:pt idx="249">
                  <c:v>111</c:v>
                </c:pt>
                <c:pt idx="250">
                  <c:v>115</c:v>
                </c:pt>
                <c:pt idx="251">
                  <c:v>115</c:v>
                </c:pt>
                <c:pt idx="252">
                  <c:v>121</c:v>
                </c:pt>
                <c:pt idx="253">
                  <c:v>121</c:v>
                </c:pt>
                <c:pt idx="254">
                  <c:v>123</c:v>
                </c:pt>
                <c:pt idx="255">
                  <c:v>123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55</c:v>
                </c:pt>
                <c:pt idx="301">
                  <c:v>55</c:v>
                </c:pt>
                <c:pt idx="302">
                  <c:v>57</c:v>
                </c:pt>
                <c:pt idx="303">
                  <c:v>57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59</c:v>
                </c:pt>
                <c:pt idx="311">
                  <c:v>59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61</c:v>
                </c:pt>
                <c:pt idx="319">
                  <c:v>61</c:v>
                </c:pt>
                <c:pt idx="320">
                  <c:v>62</c:v>
                </c:pt>
                <c:pt idx="321">
                  <c:v>62</c:v>
                </c:pt>
                <c:pt idx="322">
                  <c:v>64</c:v>
                </c:pt>
                <c:pt idx="323">
                  <c:v>64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67</c:v>
                </c:pt>
                <c:pt idx="329">
                  <c:v>67</c:v>
                </c:pt>
                <c:pt idx="330">
                  <c:v>68</c:v>
                </c:pt>
                <c:pt idx="331">
                  <c:v>68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102</c:v>
                </c:pt>
                <c:pt idx="365">
                  <c:v>102</c:v>
                </c:pt>
                <c:pt idx="366">
                  <c:v>104</c:v>
                </c:pt>
                <c:pt idx="367">
                  <c:v>104</c:v>
                </c:pt>
                <c:pt idx="368">
                  <c:v>-999</c:v>
                </c:pt>
                <c:pt idx="369">
                  <c:v>-999</c:v>
                </c:pt>
                <c:pt idx="370">
                  <c:v>108</c:v>
                </c:pt>
                <c:pt idx="371">
                  <c:v>108</c:v>
                </c:pt>
                <c:pt idx="372">
                  <c:v>-999</c:v>
                </c:pt>
                <c:pt idx="373">
                  <c:v>-999</c:v>
                </c:pt>
                <c:pt idx="374">
                  <c:v>110</c:v>
                </c:pt>
                <c:pt idx="375">
                  <c:v>110</c:v>
                </c:pt>
                <c:pt idx="376">
                  <c:v>112</c:v>
                </c:pt>
                <c:pt idx="377">
                  <c:v>112</c:v>
                </c:pt>
                <c:pt idx="378">
                  <c:v>116</c:v>
                </c:pt>
                <c:pt idx="379">
                  <c:v>116</c:v>
                </c:pt>
                <c:pt idx="380">
                  <c:v>121</c:v>
                </c:pt>
                <c:pt idx="381">
                  <c:v>121</c:v>
                </c:pt>
                <c:pt idx="382">
                  <c:v>123</c:v>
                </c:pt>
                <c:pt idx="383">
                  <c:v>123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55</c:v>
                </c:pt>
                <c:pt idx="429">
                  <c:v>55</c:v>
                </c:pt>
                <c:pt idx="430">
                  <c:v>57</c:v>
                </c:pt>
                <c:pt idx="431">
                  <c:v>57</c:v>
                </c:pt>
                <c:pt idx="432">
                  <c:v>-999</c:v>
                </c:pt>
                <c:pt idx="433">
                  <c:v>-999</c:v>
                </c:pt>
                <c:pt idx="434">
                  <c:v>59</c:v>
                </c:pt>
                <c:pt idx="435">
                  <c:v>59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61</c:v>
                </c:pt>
                <c:pt idx="447">
                  <c:v>61</c:v>
                </c:pt>
                <c:pt idx="448">
                  <c:v>62</c:v>
                </c:pt>
                <c:pt idx="449">
                  <c:v>62</c:v>
                </c:pt>
                <c:pt idx="450">
                  <c:v>64</c:v>
                </c:pt>
                <c:pt idx="451">
                  <c:v>64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67</c:v>
                </c:pt>
                <c:pt idx="457">
                  <c:v>67</c:v>
                </c:pt>
                <c:pt idx="458">
                  <c:v>69</c:v>
                </c:pt>
                <c:pt idx="459">
                  <c:v>69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102</c:v>
                </c:pt>
                <c:pt idx="493">
                  <c:v>102</c:v>
                </c:pt>
                <c:pt idx="494">
                  <c:v>104</c:v>
                </c:pt>
                <c:pt idx="495">
                  <c:v>104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109</c:v>
                </c:pt>
                <c:pt idx="501">
                  <c:v>109</c:v>
                </c:pt>
                <c:pt idx="502">
                  <c:v>111</c:v>
                </c:pt>
                <c:pt idx="503">
                  <c:v>111</c:v>
                </c:pt>
                <c:pt idx="504">
                  <c:v>113</c:v>
                </c:pt>
                <c:pt idx="505">
                  <c:v>113</c:v>
                </c:pt>
                <c:pt idx="506">
                  <c:v>116</c:v>
                </c:pt>
                <c:pt idx="507">
                  <c:v>116</c:v>
                </c:pt>
                <c:pt idx="508">
                  <c:v>121</c:v>
                </c:pt>
                <c:pt idx="509">
                  <c:v>121</c:v>
                </c:pt>
                <c:pt idx="510">
                  <c:v>123</c:v>
                </c:pt>
                <c:pt idx="511">
                  <c:v>123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56</c:v>
                </c:pt>
                <c:pt idx="557">
                  <c:v>56</c:v>
                </c:pt>
                <c:pt idx="558">
                  <c:v>57</c:v>
                </c:pt>
                <c:pt idx="559">
                  <c:v>57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60</c:v>
                </c:pt>
                <c:pt idx="567">
                  <c:v>60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61</c:v>
                </c:pt>
                <c:pt idx="575">
                  <c:v>61</c:v>
                </c:pt>
                <c:pt idx="576">
                  <c:v>63</c:v>
                </c:pt>
                <c:pt idx="577">
                  <c:v>63</c:v>
                </c:pt>
                <c:pt idx="578">
                  <c:v>65</c:v>
                </c:pt>
                <c:pt idx="579">
                  <c:v>65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68</c:v>
                </c:pt>
                <c:pt idx="585">
                  <c:v>68</c:v>
                </c:pt>
                <c:pt idx="586">
                  <c:v>69</c:v>
                </c:pt>
                <c:pt idx="587">
                  <c:v>69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103</c:v>
                </c:pt>
                <c:pt idx="621">
                  <c:v>103</c:v>
                </c:pt>
                <c:pt idx="622">
                  <c:v>104</c:v>
                </c:pt>
                <c:pt idx="623">
                  <c:v>104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109</c:v>
                </c:pt>
                <c:pt idx="629">
                  <c:v>109</c:v>
                </c:pt>
                <c:pt idx="630">
                  <c:v>111</c:v>
                </c:pt>
                <c:pt idx="631">
                  <c:v>111</c:v>
                </c:pt>
                <c:pt idx="632">
                  <c:v>114</c:v>
                </c:pt>
                <c:pt idx="633">
                  <c:v>114</c:v>
                </c:pt>
                <c:pt idx="634">
                  <c:v>116</c:v>
                </c:pt>
                <c:pt idx="635">
                  <c:v>116</c:v>
                </c:pt>
                <c:pt idx="636">
                  <c:v>122</c:v>
                </c:pt>
                <c:pt idx="637">
                  <c:v>122</c:v>
                </c:pt>
                <c:pt idx="638">
                  <c:v>124</c:v>
                </c:pt>
                <c:pt idx="639">
                  <c:v>124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56</c:v>
                </c:pt>
                <c:pt idx="685">
                  <c:v>56</c:v>
                </c:pt>
                <c:pt idx="686">
                  <c:v>58</c:v>
                </c:pt>
                <c:pt idx="687">
                  <c:v>58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60</c:v>
                </c:pt>
                <c:pt idx="695">
                  <c:v>60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62</c:v>
                </c:pt>
                <c:pt idx="703">
                  <c:v>62</c:v>
                </c:pt>
                <c:pt idx="704">
                  <c:v>63</c:v>
                </c:pt>
                <c:pt idx="705">
                  <c:v>63</c:v>
                </c:pt>
                <c:pt idx="706">
                  <c:v>65</c:v>
                </c:pt>
                <c:pt idx="707">
                  <c:v>65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68</c:v>
                </c:pt>
                <c:pt idx="713">
                  <c:v>68</c:v>
                </c:pt>
                <c:pt idx="714">
                  <c:v>69</c:v>
                </c:pt>
                <c:pt idx="715">
                  <c:v>69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103</c:v>
                </c:pt>
                <c:pt idx="749">
                  <c:v>103</c:v>
                </c:pt>
                <c:pt idx="750">
                  <c:v>105</c:v>
                </c:pt>
                <c:pt idx="751">
                  <c:v>105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109</c:v>
                </c:pt>
                <c:pt idx="757">
                  <c:v>109</c:v>
                </c:pt>
                <c:pt idx="758">
                  <c:v>111</c:v>
                </c:pt>
                <c:pt idx="759">
                  <c:v>111</c:v>
                </c:pt>
                <c:pt idx="760">
                  <c:v>115</c:v>
                </c:pt>
                <c:pt idx="761">
                  <c:v>115</c:v>
                </c:pt>
                <c:pt idx="762">
                  <c:v>117</c:v>
                </c:pt>
                <c:pt idx="763">
                  <c:v>117</c:v>
                </c:pt>
                <c:pt idx="764">
                  <c:v>122</c:v>
                </c:pt>
                <c:pt idx="765">
                  <c:v>122</c:v>
                </c:pt>
                <c:pt idx="766">
                  <c:v>124</c:v>
                </c:pt>
                <c:pt idx="767">
                  <c:v>124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56</c:v>
                </c:pt>
                <c:pt idx="813">
                  <c:v>56</c:v>
                </c:pt>
                <c:pt idx="814">
                  <c:v>58</c:v>
                </c:pt>
                <c:pt idx="815">
                  <c:v>58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60</c:v>
                </c:pt>
                <c:pt idx="823">
                  <c:v>60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62</c:v>
                </c:pt>
                <c:pt idx="831">
                  <c:v>62</c:v>
                </c:pt>
                <c:pt idx="832">
                  <c:v>63</c:v>
                </c:pt>
                <c:pt idx="833">
                  <c:v>63</c:v>
                </c:pt>
                <c:pt idx="834">
                  <c:v>65</c:v>
                </c:pt>
                <c:pt idx="835">
                  <c:v>65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68</c:v>
                </c:pt>
                <c:pt idx="841">
                  <c:v>68</c:v>
                </c:pt>
                <c:pt idx="842">
                  <c:v>69</c:v>
                </c:pt>
                <c:pt idx="843">
                  <c:v>69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103</c:v>
                </c:pt>
                <c:pt idx="877">
                  <c:v>103</c:v>
                </c:pt>
                <c:pt idx="878">
                  <c:v>105</c:v>
                </c:pt>
                <c:pt idx="879">
                  <c:v>105</c:v>
                </c:pt>
                <c:pt idx="880">
                  <c:v>-999</c:v>
                </c:pt>
                <c:pt idx="881">
                  <c:v>-999</c:v>
                </c:pt>
                <c:pt idx="882">
                  <c:v>109</c:v>
                </c:pt>
                <c:pt idx="883">
                  <c:v>109</c:v>
                </c:pt>
                <c:pt idx="884">
                  <c:v>-999</c:v>
                </c:pt>
                <c:pt idx="885">
                  <c:v>-999</c:v>
                </c:pt>
                <c:pt idx="886">
                  <c:v>111</c:v>
                </c:pt>
                <c:pt idx="887">
                  <c:v>111</c:v>
                </c:pt>
                <c:pt idx="888">
                  <c:v>115</c:v>
                </c:pt>
                <c:pt idx="889">
                  <c:v>115</c:v>
                </c:pt>
                <c:pt idx="890">
                  <c:v>117</c:v>
                </c:pt>
                <c:pt idx="891">
                  <c:v>117</c:v>
                </c:pt>
                <c:pt idx="892">
                  <c:v>123</c:v>
                </c:pt>
                <c:pt idx="893">
                  <c:v>123</c:v>
                </c:pt>
                <c:pt idx="894">
                  <c:v>124</c:v>
                </c:pt>
                <c:pt idx="895">
                  <c:v>124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56</c:v>
                </c:pt>
                <c:pt idx="941">
                  <c:v>56</c:v>
                </c:pt>
                <c:pt idx="942">
                  <c:v>58</c:v>
                </c:pt>
                <c:pt idx="943">
                  <c:v>58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60</c:v>
                </c:pt>
                <c:pt idx="955">
                  <c:v>60</c:v>
                </c:pt>
                <c:pt idx="956">
                  <c:v>-999</c:v>
                </c:pt>
                <c:pt idx="957">
                  <c:v>-999</c:v>
                </c:pt>
                <c:pt idx="958">
                  <c:v>62</c:v>
                </c:pt>
                <c:pt idx="959">
                  <c:v>62</c:v>
                </c:pt>
                <c:pt idx="960">
                  <c:v>63</c:v>
                </c:pt>
                <c:pt idx="961">
                  <c:v>63</c:v>
                </c:pt>
                <c:pt idx="962">
                  <c:v>65</c:v>
                </c:pt>
                <c:pt idx="963">
                  <c:v>65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68</c:v>
                </c:pt>
                <c:pt idx="969">
                  <c:v>68</c:v>
                </c:pt>
                <c:pt idx="970">
                  <c:v>70</c:v>
                </c:pt>
                <c:pt idx="971">
                  <c:v>70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103</c:v>
                </c:pt>
                <c:pt idx="1005">
                  <c:v>103</c:v>
                </c:pt>
                <c:pt idx="1006">
                  <c:v>105</c:v>
                </c:pt>
                <c:pt idx="1007">
                  <c:v>105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110</c:v>
                </c:pt>
                <c:pt idx="1013">
                  <c:v>110</c:v>
                </c:pt>
                <c:pt idx="1014">
                  <c:v>113</c:v>
                </c:pt>
                <c:pt idx="1015">
                  <c:v>113</c:v>
                </c:pt>
                <c:pt idx="1016">
                  <c:v>115</c:v>
                </c:pt>
                <c:pt idx="1017">
                  <c:v>115</c:v>
                </c:pt>
                <c:pt idx="1018">
                  <c:v>117</c:v>
                </c:pt>
                <c:pt idx="1019">
                  <c:v>117</c:v>
                </c:pt>
                <c:pt idx="1020">
                  <c:v>123</c:v>
                </c:pt>
                <c:pt idx="1021">
                  <c:v>123</c:v>
                </c:pt>
                <c:pt idx="1022">
                  <c:v>125</c:v>
                </c:pt>
                <c:pt idx="1023">
                  <c:v>125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56</c:v>
                </c:pt>
                <c:pt idx="1069">
                  <c:v>56</c:v>
                </c:pt>
                <c:pt idx="1070">
                  <c:v>57</c:v>
                </c:pt>
                <c:pt idx="1071">
                  <c:v>57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60</c:v>
                </c:pt>
                <c:pt idx="1083">
                  <c:v>60</c:v>
                </c:pt>
                <c:pt idx="1084">
                  <c:v>-999</c:v>
                </c:pt>
                <c:pt idx="1085">
                  <c:v>-999</c:v>
                </c:pt>
                <c:pt idx="1086">
                  <c:v>62</c:v>
                </c:pt>
                <c:pt idx="1087">
                  <c:v>62</c:v>
                </c:pt>
                <c:pt idx="1088">
                  <c:v>63</c:v>
                </c:pt>
                <c:pt idx="1089">
                  <c:v>63</c:v>
                </c:pt>
                <c:pt idx="1090">
                  <c:v>-999</c:v>
                </c:pt>
                <c:pt idx="1091">
                  <c:v>-999</c:v>
                </c:pt>
                <c:pt idx="1092">
                  <c:v>65</c:v>
                </c:pt>
                <c:pt idx="1093">
                  <c:v>65</c:v>
                </c:pt>
                <c:pt idx="1094">
                  <c:v>-999</c:v>
                </c:pt>
                <c:pt idx="1095">
                  <c:v>-999</c:v>
                </c:pt>
                <c:pt idx="1096">
                  <c:v>68</c:v>
                </c:pt>
                <c:pt idx="1097">
                  <c:v>68</c:v>
                </c:pt>
                <c:pt idx="1098">
                  <c:v>70</c:v>
                </c:pt>
                <c:pt idx="1099">
                  <c:v>70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103</c:v>
                </c:pt>
                <c:pt idx="1133">
                  <c:v>103</c:v>
                </c:pt>
                <c:pt idx="1134">
                  <c:v>105</c:v>
                </c:pt>
                <c:pt idx="1135">
                  <c:v>105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110</c:v>
                </c:pt>
                <c:pt idx="1141">
                  <c:v>110</c:v>
                </c:pt>
                <c:pt idx="1142">
                  <c:v>113</c:v>
                </c:pt>
                <c:pt idx="1143">
                  <c:v>113</c:v>
                </c:pt>
                <c:pt idx="1144">
                  <c:v>115</c:v>
                </c:pt>
                <c:pt idx="1145">
                  <c:v>115</c:v>
                </c:pt>
                <c:pt idx="1146">
                  <c:v>117</c:v>
                </c:pt>
                <c:pt idx="1147">
                  <c:v>117</c:v>
                </c:pt>
                <c:pt idx="1148">
                  <c:v>123</c:v>
                </c:pt>
                <c:pt idx="1149">
                  <c:v>123</c:v>
                </c:pt>
                <c:pt idx="1150">
                  <c:v>125</c:v>
                </c:pt>
                <c:pt idx="1151">
                  <c:v>125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56</c:v>
                </c:pt>
                <c:pt idx="1197">
                  <c:v>56</c:v>
                </c:pt>
                <c:pt idx="1198">
                  <c:v>57</c:v>
                </c:pt>
                <c:pt idx="1199">
                  <c:v>57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60</c:v>
                </c:pt>
                <c:pt idx="1211">
                  <c:v>60</c:v>
                </c:pt>
                <c:pt idx="1212">
                  <c:v>-999</c:v>
                </c:pt>
                <c:pt idx="1213">
                  <c:v>-999</c:v>
                </c:pt>
                <c:pt idx="1214">
                  <c:v>62</c:v>
                </c:pt>
                <c:pt idx="1215">
                  <c:v>62</c:v>
                </c:pt>
                <c:pt idx="1216">
                  <c:v>63</c:v>
                </c:pt>
                <c:pt idx="1217">
                  <c:v>63</c:v>
                </c:pt>
                <c:pt idx="1218">
                  <c:v>-999</c:v>
                </c:pt>
                <c:pt idx="1219">
                  <c:v>-999</c:v>
                </c:pt>
                <c:pt idx="1220">
                  <c:v>65</c:v>
                </c:pt>
                <c:pt idx="1221">
                  <c:v>65</c:v>
                </c:pt>
                <c:pt idx="1222">
                  <c:v>-999</c:v>
                </c:pt>
                <c:pt idx="1223">
                  <c:v>-999</c:v>
                </c:pt>
                <c:pt idx="1224">
                  <c:v>68</c:v>
                </c:pt>
                <c:pt idx="1225">
                  <c:v>68</c:v>
                </c:pt>
                <c:pt idx="1226">
                  <c:v>70</c:v>
                </c:pt>
                <c:pt idx="1227">
                  <c:v>70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103</c:v>
                </c:pt>
                <c:pt idx="1261">
                  <c:v>103</c:v>
                </c:pt>
                <c:pt idx="1262">
                  <c:v>105</c:v>
                </c:pt>
                <c:pt idx="1263">
                  <c:v>105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110</c:v>
                </c:pt>
                <c:pt idx="1269">
                  <c:v>110</c:v>
                </c:pt>
                <c:pt idx="1270">
                  <c:v>113</c:v>
                </c:pt>
                <c:pt idx="1271">
                  <c:v>113</c:v>
                </c:pt>
                <c:pt idx="1272">
                  <c:v>115</c:v>
                </c:pt>
                <c:pt idx="1273">
                  <c:v>115</c:v>
                </c:pt>
                <c:pt idx="1274">
                  <c:v>117</c:v>
                </c:pt>
                <c:pt idx="1275">
                  <c:v>117</c:v>
                </c:pt>
                <c:pt idx="1276">
                  <c:v>124</c:v>
                </c:pt>
                <c:pt idx="1277">
                  <c:v>124</c:v>
                </c:pt>
                <c:pt idx="1278">
                  <c:v>125</c:v>
                </c:pt>
                <c:pt idx="1279">
                  <c:v>125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55</c:v>
                </c:pt>
                <c:pt idx="1325">
                  <c:v>55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57</c:v>
                </c:pt>
                <c:pt idx="1331">
                  <c:v>57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60</c:v>
                </c:pt>
                <c:pt idx="1341">
                  <c:v>60</c:v>
                </c:pt>
                <c:pt idx="1342">
                  <c:v>61</c:v>
                </c:pt>
                <c:pt idx="1343">
                  <c:v>61</c:v>
                </c:pt>
                <c:pt idx="1344">
                  <c:v>63</c:v>
                </c:pt>
                <c:pt idx="1345">
                  <c:v>63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65</c:v>
                </c:pt>
                <c:pt idx="1351">
                  <c:v>65</c:v>
                </c:pt>
                <c:pt idx="1352">
                  <c:v>68</c:v>
                </c:pt>
                <c:pt idx="1353">
                  <c:v>68</c:v>
                </c:pt>
                <c:pt idx="1354">
                  <c:v>70</c:v>
                </c:pt>
                <c:pt idx="1355">
                  <c:v>70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103</c:v>
                </c:pt>
                <c:pt idx="1389">
                  <c:v>103</c:v>
                </c:pt>
                <c:pt idx="1390">
                  <c:v>105</c:v>
                </c:pt>
                <c:pt idx="1391">
                  <c:v>105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110</c:v>
                </c:pt>
                <c:pt idx="1397">
                  <c:v>110</c:v>
                </c:pt>
                <c:pt idx="1398">
                  <c:v>113</c:v>
                </c:pt>
                <c:pt idx="1399">
                  <c:v>113</c:v>
                </c:pt>
                <c:pt idx="1400">
                  <c:v>116</c:v>
                </c:pt>
                <c:pt idx="1401">
                  <c:v>116</c:v>
                </c:pt>
                <c:pt idx="1402">
                  <c:v>118</c:v>
                </c:pt>
                <c:pt idx="1403">
                  <c:v>118</c:v>
                </c:pt>
                <c:pt idx="1404">
                  <c:v>124</c:v>
                </c:pt>
                <c:pt idx="1405">
                  <c:v>124</c:v>
                </c:pt>
                <c:pt idx="1406">
                  <c:v>126</c:v>
                </c:pt>
                <c:pt idx="1407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4D-46AE-A28F-77A6A1B05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75144"/>
        <c:axId val="185476784"/>
      </c:scatterChart>
      <c:valAx>
        <c:axId val="185475144"/>
        <c:scaling>
          <c:orientation val="minMax"/>
          <c:max val="105"/>
          <c:min val="-10"/>
        </c:scaling>
        <c:delete val="0"/>
        <c:axPos val="b"/>
        <c:majorGridlines>
          <c:spPr>
            <a:ln w="6350" cap="flat" cmpd="sng" algn="ctr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zeespiegelstijging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6784"/>
        <c:crosses val="autoZero"/>
        <c:crossBetween val="midCat"/>
        <c:majorUnit val="10"/>
      </c:valAx>
      <c:valAx>
        <c:axId val="185476784"/>
        <c:scaling>
          <c:orientation val="minMax"/>
          <c:min val="0"/>
        </c:scaling>
        <c:delete val="0"/>
        <c:axPos val="l"/>
        <c:majorGridlines>
          <c:spPr>
            <a:ln w="6350" cap="flat" cmpd="sng" algn="ctr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Aantal</a:t>
                </a:r>
                <a:r>
                  <a:rPr lang="en-US" sz="1400" baseline="0"/>
                  <a:t> dagen</a:t>
                </a:r>
                <a:r>
                  <a:rPr lang="en-US" sz="1400"/>
                  <a:t> chlorideconcentratie boven 450 mg/l in groeiseizoen (dagen)</a:t>
                </a:r>
              </a:p>
            </c:rich>
          </c:tx>
          <c:layout>
            <c:manualLayout>
              <c:xMode val="edge"/>
              <c:yMode val="edge"/>
              <c:x val="1.2124486262795759E-2"/>
              <c:y val="0.109711017644322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5144"/>
        <c:crossesAt val="-10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64254533392697"/>
          <c:y val="4.1505667625855024E-2"/>
          <c:w val="0.8638795961409178"/>
          <c:h val="0.78197618610728981"/>
        </c:manualLayout>
      </c:layout>
      <c:scatterChart>
        <c:scatterStyle val="lineMarker"/>
        <c:varyColors val="0"/>
        <c:ser>
          <c:idx val="0"/>
          <c:order val="0"/>
          <c:tx>
            <c:strRef>
              <c:f>dagen_chloride_boven_450_groeis!$U$2</c:f>
              <c:strCache>
                <c:ptCount val="1"/>
                <c:pt idx="0">
                  <c:v>I. Krammer-Volkerak Oost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dagen_chloride_boven_450_groeis!$T$3:$T$1410</c:f>
              <c:numCache>
                <c:formatCode>General</c:formatCode>
                <c:ptCount val="1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80</c:v>
                </c:pt>
                <c:pt idx="1141">
                  <c:v>80</c:v>
                </c:pt>
                <c:pt idx="1142">
                  <c:v>80</c:v>
                </c:pt>
                <c:pt idx="1143">
                  <c:v>80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90</c:v>
                </c:pt>
                <c:pt idx="1153">
                  <c:v>90</c:v>
                </c:pt>
                <c:pt idx="1154">
                  <c:v>90</c:v>
                </c:pt>
                <c:pt idx="1155">
                  <c:v>90</c:v>
                </c:pt>
                <c:pt idx="1156">
                  <c:v>90</c:v>
                </c:pt>
                <c:pt idx="1157">
                  <c:v>90</c:v>
                </c:pt>
                <c:pt idx="1158">
                  <c:v>90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90</c:v>
                </c:pt>
                <c:pt idx="1171">
                  <c:v>90</c:v>
                </c:pt>
                <c:pt idx="1172">
                  <c:v>90</c:v>
                </c:pt>
                <c:pt idx="1173">
                  <c:v>90</c:v>
                </c:pt>
                <c:pt idx="1174">
                  <c:v>90</c:v>
                </c:pt>
                <c:pt idx="1175">
                  <c:v>90</c:v>
                </c:pt>
                <c:pt idx="1176">
                  <c:v>90</c:v>
                </c:pt>
                <c:pt idx="1177">
                  <c:v>90</c:v>
                </c:pt>
                <c:pt idx="1178">
                  <c:v>90</c:v>
                </c:pt>
                <c:pt idx="1179">
                  <c:v>90</c:v>
                </c:pt>
                <c:pt idx="1180">
                  <c:v>90</c:v>
                </c:pt>
                <c:pt idx="1181">
                  <c:v>90</c:v>
                </c:pt>
                <c:pt idx="1182">
                  <c:v>90</c:v>
                </c:pt>
                <c:pt idx="1183">
                  <c:v>90</c:v>
                </c:pt>
                <c:pt idx="1184">
                  <c:v>90</c:v>
                </c:pt>
                <c:pt idx="1185">
                  <c:v>90</c:v>
                </c:pt>
                <c:pt idx="1186">
                  <c:v>90</c:v>
                </c:pt>
                <c:pt idx="1187">
                  <c:v>90</c:v>
                </c:pt>
                <c:pt idx="1188">
                  <c:v>90</c:v>
                </c:pt>
                <c:pt idx="1189">
                  <c:v>90</c:v>
                </c:pt>
                <c:pt idx="1190">
                  <c:v>90</c:v>
                </c:pt>
                <c:pt idx="1191">
                  <c:v>90</c:v>
                </c:pt>
                <c:pt idx="1192">
                  <c:v>90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90</c:v>
                </c:pt>
                <c:pt idx="1204">
                  <c:v>90</c:v>
                </c:pt>
                <c:pt idx="1205">
                  <c:v>90</c:v>
                </c:pt>
                <c:pt idx="1206">
                  <c:v>90</c:v>
                </c:pt>
                <c:pt idx="1207">
                  <c:v>90</c:v>
                </c:pt>
                <c:pt idx="1208">
                  <c:v>90</c:v>
                </c:pt>
                <c:pt idx="1209">
                  <c:v>90</c:v>
                </c:pt>
                <c:pt idx="1210">
                  <c:v>90</c:v>
                </c:pt>
                <c:pt idx="1211">
                  <c:v>90</c:v>
                </c:pt>
                <c:pt idx="1212">
                  <c:v>90</c:v>
                </c:pt>
                <c:pt idx="1213">
                  <c:v>90</c:v>
                </c:pt>
                <c:pt idx="1214">
                  <c:v>90</c:v>
                </c:pt>
                <c:pt idx="1215">
                  <c:v>90</c:v>
                </c:pt>
                <c:pt idx="1216">
                  <c:v>90</c:v>
                </c:pt>
                <c:pt idx="1217">
                  <c:v>90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90</c:v>
                </c:pt>
                <c:pt idx="1227">
                  <c:v>90</c:v>
                </c:pt>
                <c:pt idx="1228">
                  <c:v>90</c:v>
                </c:pt>
                <c:pt idx="1229">
                  <c:v>90</c:v>
                </c:pt>
                <c:pt idx="1230">
                  <c:v>90</c:v>
                </c:pt>
                <c:pt idx="1231">
                  <c:v>90</c:v>
                </c:pt>
                <c:pt idx="1232">
                  <c:v>90</c:v>
                </c:pt>
                <c:pt idx="1233">
                  <c:v>90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90</c:v>
                </c:pt>
                <c:pt idx="1241">
                  <c:v>90</c:v>
                </c:pt>
                <c:pt idx="1242">
                  <c:v>90</c:v>
                </c:pt>
                <c:pt idx="1243">
                  <c:v>90</c:v>
                </c:pt>
                <c:pt idx="1244">
                  <c:v>90</c:v>
                </c:pt>
                <c:pt idx="1245">
                  <c:v>90</c:v>
                </c:pt>
                <c:pt idx="1246">
                  <c:v>90</c:v>
                </c:pt>
                <c:pt idx="1247">
                  <c:v>90</c:v>
                </c:pt>
                <c:pt idx="1248">
                  <c:v>90</c:v>
                </c:pt>
                <c:pt idx="1249">
                  <c:v>90</c:v>
                </c:pt>
                <c:pt idx="1250">
                  <c:v>90</c:v>
                </c:pt>
                <c:pt idx="1251">
                  <c:v>90</c:v>
                </c:pt>
                <c:pt idx="1252">
                  <c:v>90</c:v>
                </c:pt>
                <c:pt idx="1253">
                  <c:v>90</c:v>
                </c:pt>
                <c:pt idx="1254">
                  <c:v>90</c:v>
                </c:pt>
                <c:pt idx="1255">
                  <c:v>90</c:v>
                </c:pt>
                <c:pt idx="1256">
                  <c:v>90</c:v>
                </c:pt>
                <c:pt idx="1257">
                  <c:v>90</c:v>
                </c:pt>
                <c:pt idx="1258">
                  <c:v>90</c:v>
                </c:pt>
                <c:pt idx="1259">
                  <c:v>90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90</c:v>
                </c:pt>
                <c:pt idx="1274">
                  <c:v>90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</c:numCache>
            </c:numRef>
          </c:xVal>
          <c:yVal>
            <c:numRef>
              <c:f>dagen_chloride_boven_450_groeis!$AB$3:$AB$14100</c:f>
              <c:numCache>
                <c:formatCode>General</c:formatCode>
                <c:ptCount val="140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38</c:v>
                </c:pt>
                <c:pt idx="17">
                  <c:v>38</c:v>
                </c:pt>
                <c:pt idx="18">
                  <c:v>39</c:v>
                </c:pt>
                <c:pt idx="19">
                  <c:v>39</c:v>
                </c:pt>
                <c:pt idx="20">
                  <c:v>40</c:v>
                </c:pt>
                <c:pt idx="21">
                  <c:v>40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43</c:v>
                </c:pt>
                <c:pt idx="27">
                  <c:v>43</c:v>
                </c:pt>
                <c:pt idx="28">
                  <c:v>43</c:v>
                </c:pt>
                <c:pt idx="29">
                  <c:v>43</c:v>
                </c:pt>
                <c:pt idx="30">
                  <c:v>43</c:v>
                </c:pt>
                <c:pt idx="31">
                  <c:v>43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48</c:v>
                </c:pt>
                <c:pt idx="37">
                  <c:v>48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52</c:v>
                </c:pt>
                <c:pt idx="43">
                  <c:v>52</c:v>
                </c:pt>
                <c:pt idx="44">
                  <c:v>54</c:v>
                </c:pt>
                <c:pt idx="45">
                  <c:v>54</c:v>
                </c:pt>
                <c:pt idx="46">
                  <c:v>56</c:v>
                </c:pt>
                <c:pt idx="47">
                  <c:v>56</c:v>
                </c:pt>
                <c:pt idx="48">
                  <c:v>57</c:v>
                </c:pt>
                <c:pt idx="49">
                  <c:v>57</c:v>
                </c:pt>
                <c:pt idx="50">
                  <c:v>58</c:v>
                </c:pt>
                <c:pt idx="51">
                  <c:v>58</c:v>
                </c:pt>
                <c:pt idx="52">
                  <c:v>58</c:v>
                </c:pt>
                <c:pt idx="53">
                  <c:v>58</c:v>
                </c:pt>
                <c:pt idx="54">
                  <c:v>58</c:v>
                </c:pt>
                <c:pt idx="55">
                  <c:v>58</c:v>
                </c:pt>
                <c:pt idx="56">
                  <c:v>59</c:v>
                </c:pt>
                <c:pt idx="57">
                  <c:v>59</c:v>
                </c:pt>
                <c:pt idx="58">
                  <c:v>59</c:v>
                </c:pt>
                <c:pt idx="59">
                  <c:v>59</c:v>
                </c:pt>
                <c:pt idx="60">
                  <c:v>59</c:v>
                </c:pt>
                <c:pt idx="61">
                  <c:v>59</c:v>
                </c:pt>
                <c:pt idx="62">
                  <c:v>60</c:v>
                </c:pt>
                <c:pt idx="63">
                  <c:v>60</c:v>
                </c:pt>
                <c:pt idx="64">
                  <c:v>61</c:v>
                </c:pt>
                <c:pt idx="65">
                  <c:v>61</c:v>
                </c:pt>
                <c:pt idx="66">
                  <c:v>63</c:v>
                </c:pt>
                <c:pt idx="67">
                  <c:v>63</c:v>
                </c:pt>
                <c:pt idx="68">
                  <c:v>64</c:v>
                </c:pt>
                <c:pt idx="69">
                  <c:v>64</c:v>
                </c:pt>
                <c:pt idx="70">
                  <c:v>66</c:v>
                </c:pt>
                <c:pt idx="71">
                  <c:v>66</c:v>
                </c:pt>
                <c:pt idx="72">
                  <c:v>66</c:v>
                </c:pt>
                <c:pt idx="73">
                  <c:v>66</c:v>
                </c:pt>
                <c:pt idx="74">
                  <c:v>67</c:v>
                </c:pt>
                <c:pt idx="75">
                  <c:v>67</c:v>
                </c:pt>
                <c:pt idx="76">
                  <c:v>78</c:v>
                </c:pt>
                <c:pt idx="77">
                  <c:v>78</c:v>
                </c:pt>
                <c:pt idx="78">
                  <c:v>79</c:v>
                </c:pt>
                <c:pt idx="79">
                  <c:v>79</c:v>
                </c:pt>
                <c:pt idx="80">
                  <c:v>80</c:v>
                </c:pt>
                <c:pt idx="81">
                  <c:v>80</c:v>
                </c:pt>
                <c:pt idx="82">
                  <c:v>81</c:v>
                </c:pt>
                <c:pt idx="83">
                  <c:v>81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85</c:v>
                </c:pt>
                <c:pt idx="91">
                  <c:v>85</c:v>
                </c:pt>
                <c:pt idx="92">
                  <c:v>86</c:v>
                </c:pt>
                <c:pt idx="93">
                  <c:v>86</c:v>
                </c:pt>
                <c:pt idx="94">
                  <c:v>87</c:v>
                </c:pt>
                <c:pt idx="95">
                  <c:v>87</c:v>
                </c:pt>
                <c:pt idx="96">
                  <c:v>89</c:v>
                </c:pt>
                <c:pt idx="97">
                  <c:v>89</c:v>
                </c:pt>
                <c:pt idx="98">
                  <c:v>91</c:v>
                </c:pt>
                <c:pt idx="99">
                  <c:v>91</c:v>
                </c:pt>
                <c:pt idx="100">
                  <c:v>93</c:v>
                </c:pt>
                <c:pt idx="101">
                  <c:v>93</c:v>
                </c:pt>
                <c:pt idx="102">
                  <c:v>94</c:v>
                </c:pt>
                <c:pt idx="103">
                  <c:v>94</c:v>
                </c:pt>
                <c:pt idx="104">
                  <c:v>94</c:v>
                </c:pt>
                <c:pt idx="105">
                  <c:v>94</c:v>
                </c:pt>
                <c:pt idx="106">
                  <c:v>96</c:v>
                </c:pt>
                <c:pt idx="107">
                  <c:v>96</c:v>
                </c:pt>
                <c:pt idx="108">
                  <c:v>101</c:v>
                </c:pt>
                <c:pt idx="109">
                  <c:v>101</c:v>
                </c:pt>
                <c:pt idx="110">
                  <c:v>103</c:v>
                </c:pt>
                <c:pt idx="111">
                  <c:v>103</c:v>
                </c:pt>
                <c:pt idx="112">
                  <c:v>105</c:v>
                </c:pt>
                <c:pt idx="113">
                  <c:v>105</c:v>
                </c:pt>
                <c:pt idx="114">
                  <c:v>107</c:v>
                </c:pt>
                <c:pt idx="115">
                  <c:v>107</c:v>
                </c:pt>
                <c:pt idx="116">
                  <c:v>107</c:v>
                </c:pt>
                <c:pt idx="117">
                  <c:v>107</c:v>
                </c:pt>
                <c:pt idx="118">
                  <c:v>109</c:v>
                </c:pt>
                <c:pt idx="119">
                  <c:v>109</c:v>
                </c:pt>
                <c:pt idx="120">
                  <c:v>111</c:v>
                </c:pt>
                <c:pt idx="121">
                  <c:v>111</c:v>
                </c:pt>
                <c:pt idx="122">
                  <c:v>115</c:v>
                </c:pt>
                <c:pt idx="123">
                  <c:v>115</c:v>
                </c:pt>
                <c:pt idx="124">
                  <c:v>121</c:v>
                </c:pt>
                <c:pt idx="125">
                  <c:v>121</c:v>
                </c:pt>
                <c:pt idx="126">
                  <c:v>122</c:v>
                </c:pt>
                <c:pt idx="127">
                  <c:v>122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38</c:v>
                </c:pt>
                <c:pt idx="145">
                  <c:v>38</c:v>
                </c:pt>
                <c:pt idx="146">
                  <c:v>39</c:v>
                </c:pt>
                <c:pt idx="147">
                  <c:v>39</c:v>
                </c:pt>
                <c:pt idx="148">
                  <c:v>40</c:v>
                </c:pt>
                <c:pt idx="149">
                  <c:v>40</c:v>
                </c:pt>
                <c:pt idx="150">
                  <c:v>41</c:v>
                </c:pt>
                <c:pt idx="151">
                  <c:v>41</c:v>
                </c:pt>
                <c:pt idx="152">
                  <c:v>41</c:v>
                </c:pt>
                <c:pt idx="153">
                  <c:v>41</c:v>
                </c:pt>
                <c:pt idx="154">
                  <c:v>43</c:v>
                </c:pt>
                <c:pt idx="155">
                  <c:v>43</c:v>
                </c:pt>
                <c:pt idx="156">
                  <c:v>43</c:v>
                </c:pt>
                <c:pt idx="157">
                  <c:v>43</c:v>
                </c:pt>
                <c:pt idx="158">
                  <c:v>44</c:v>
                </c:pt>
                <c:pt idx="159">
                  <c:v>44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49</c:v>
                </c:pt>
                <c:pt idx="165">
                  <c:v>49</c:v>
                </c:pt>
                <c:pt idx="166">
                  <c:v>51</c:v>
                </c:pt>
                <c:pt idx="167">
                  <c:v>51</c:v>
                </c:pt>
                <c:pt idx="168">
                  <c:v>51</c:v>
                </c:pt>
                <c:pt idx="169">
                  <c:v>51</c:v>
                </c:pt>
                <c:pt idx="170">
                  <c:v>53</c:v>
                </c:pt>
                <c:pt idx="171">
                  <c:v>53</c:v>
                </c:pt>
                <c:pt idx="172">
                  <c:v>54</c:v>
                </c:pt>
                <c:pt idx="173">
                  <c:v>54</c:v>
                </c:pt>
                <c:pt idx="174">
                  <c:v>56</c:v>
                </c:pt>
                <c:pt idx="175">
                  <c:v>56</c:v>
                </c:pt>
                <c:pt idx="176">
                  <c:v>58</c:v>
                </c:pt>
                <c:pt idx="177">
                  <c:v>58</c:v>
                </c:pt>
                <c:pt idx="178">
                  <c:v>58</c:v>
                </c:pt>
                <c:pt idx="179">
                  <c:v>58</c:v>
                </c:pt>
                <c:pt idx="180">
                  <c:v>58</c:v>
                </c:pt>
                <c:pt idx="181">
                  <c:v>58</c:v>
                </c:pt>
                <c:pt idx="182">
                  <c:v>58</c:v>
                </c:pt>
                <c:pt idx="183">
                  <c:v>58</c:v>
                </c:pt>
                <c:pt idx="184">
                  <c:v>59</c:v>
                </c:pt>
                <c:pt idx="185">
                  <c:v>59</c:v>
                </c:pt>
                <c:pt idx="186">
                  <c:v>59</c:v>
                </c:pt>
                <c:pt idx="187">
                  <c:v>59</c:v>
                </c:pt>
                <c:pt idx="188">
                  <c:v>59</c:v>
                </c:pt>
                <c:pt idx="189">
                  <c:v>59</c:v>
                </c:pt>
                <c:pt idx="190">
                  <c:v>60</c:v>
                </c:pt>
                <c:pt idx="191">
                  <c:v>60</c:v>
                </c:pt>
                <c:pt idx="192">
                  <c:v>61</c:v>
                </c:pt>
                <c:pt idx="193">
                  <c:v>61</c:v>
                </c:pt>
                <c:pt idx="194">
                  <c:v>63</c:v>
                </c:pt>
                <c:pt idx="195">
                  <c:v>63</c:v>
                </c:pt>
                <c:pt idx="196">
                  <c:v>64</c:v>
                </c:pt>
                <c:pt idx="197">
                  <c:v>64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68</c:v>
                </c:pt>
                <c:pt idx="203">
                  <c:v>68</c:v>
                </c:pt>
                <c:pt idx="204">
                  <c:v>79</c:v>
                </c:pt>
                <c:pt idx="205">
                  <c:v>79</c:v>
                </c:pt>
                <c:pt idx="206">
                  <c:v>79</c:v>
                </c:pt>
                <c:pt idx="207">
                  <c:v>79</c:v>
                </c:pt>
                <c:pt idx="208">
                  <c:v>81</c:v>
                </c:pt>
                <c:pt idx="209">
                  <c:v>81</c:v>
                </c:pt>
                <c:pt idx="210">
                  <c:v>81</c:v>
                </c:pt>
                <c:pt idx="211">
                  <c:v>81</c:v>
                </c:pt>
                <c:pt idx="212">
                  <c:v>81</c:v>
                </c:pt>
                <c:pt idx="213">
                  <c:v>81</c:v>
                </c:pt>
                <c:pt idx="214">
                  <c:v>83</c:v>
                </c:pt>
                <c:pt idx="215">
                  <c:v>83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85</c:v>
                </c:pt>
                <c:pt idx="220">
                  <c:v>87</c:v>
                </c:pt>
                <c:pt idx="221">
                  <c:v>87</c:v>
                </c:pt>
                <c:pt idx="222">
                  <c:v>87</c:v>
                </c:pt>
                <c:pt idx="223">
                  <c:v>87</c:v>
                </c:pt>
                <c:pt idx="224">
                  <c:v>89</c:v>
                </c:pt>
                <c:pt idx="225">
                  <c:v>89</c:v>
                </c:pt>
                <c:pt idx="226">
                  <c:v>91</c:v>
                </c:pt>
                <c:pt idx="227">
                  <c:v>91</c:v>
                </c:pt>
                <c:pt idx="228">
                  <c:v>93</c:v>
                </c:pt>
                <c:pt idx="229">
                  <c:v>93</c:v>
                </c:pt>
                <c:pt idx="230">
                  <c:v>94</c:v>
                </c:pt>
                <c:pt idx="231">
                  <c:v>94</c:v>
                </c:pt>
                <c:pt idx="232">
                  <c:v>95</c:v>
                </c:pt>
                <c:pt idx="233">
                  <c:v>95</c:v>
                </c:pt>
                <c:pt idx="234">
                  <c:v>96</c:v>
                </c:pt>
                <c:pt idx="235">
                  <c:v>96</c:v>
                </c:pt>
                <c:pt idx="236">
                  <c:v>102</c:v>
                </c:pt>
                <c:pt idx="237">
                  <c:v>102</c:v>
                </c:pt>
                <c:pt idx="238">
                  <c:v>103</c:v>
                </c:pt>
                <c:pt idx="239">
                  <c:v>103</c:v>
                </c:pt>
                <c:pt idx="240">
                  <c:v>105</c:v>
                </c:pt>
                <c:pt idx="241">
                  <c:v>105</c:v>
                </c:pt>
                <c:pt idx="242">
                  <c:v>107</c:v>
                </c:pt>
                <c:pt idx="243">
                  <c:v>107</c:v>
                </c:pt>
                <c:pt idx="244">
                  <c:v>108</c:v>
                </c:pt>
                <c:pt idx="245">
                  <c:v>108</c:v>
                </c:pt>
                <c:pt idx="246">
                  <c:v>110</c:v>
                </c:pt>
                <c:pt idx="247">
                  <c:v>110</c:v>
                </c:pt>
                <c:pt idx="248">
                  <c:v>111</c:v>
                </c:pt>
                <c:pt idx="249">
                  <c:v>111</c:v>
                </c:pt>
                <c:pt idx="250">
                  <c:v>115</c:v>
                </c:pt>
                <c:pt idx="251">
                  <c:v>115</c:v>
                </c:pt>
                <c:pt idx="252">
                  <c:v>121</c:v>
                </c:pt>
                <c:pt idx="253">
                  <c:v>121</c:v>
                </c:pt>
                <c:pt idx="254">
                  <c:v>123</c:v>
                </c:pt>
                <c:pt idx="255">
                  <c:v>123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38</c:v>
                </c:pt>
                <c:pt idx="273">
                  <c:v>38</c:v>
                </c:pt>
                <c:pt idx="274">
                  <c:v>40</c:v>
                </c:pt>
                <c:pt idx="275">
                  <c:v>40</c:v>
                </c:pt>
                <c:pt idx="276">
                  <c:v>40</c:v>
                </c:pt>
                <c:pt idx="277">
                  <c:v>40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44</c:v>
                </c:pt>
                <c:pt idx="283">
                  <c:v>44</c:v>
                </c:pt>
                <c:pt idx="284">
                  <c:v>44</c:v>
                </c:pt>
                <c:pt idx="285">
                  <c:v>44</c:v>
                </c:pt>
                <c:pt idx="286">
                  <c:v>44</c:v>
                </c:pt>
                <c:pt idx="287">
                  <c:v>44</c:v>
                </c:pt>
                <c:pt idx="288">
                  <c:v>46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49</c:v>
                </c:pt>
                <c:pt idx="293">
                  <c:v>49</c:v>
                </c:pt>
                <c:pt idx="294">
                  <c:v>51</c:v>
                </c:pt>
                <c:pt idx="295">
                  <c:v>51</c:v>
                </c:pt>
                <c:pt idx="296">
                  <c:v>51</c:v>
                </c:pt>
                <c:pt idx="297">
                  <c:v>51</c:v>
                </c:pt>
                <c:pt idx="298">
                  <c:v>53</c:v>
                </c:pt>
                <c:pt idx="299">
                  <c:v>53</c:v>
                </c:pt>
                <c:pt idx="300">
                  <c:v>55</c:v>
                </c:pt>
                <c:pt idx="301">
                  <c:v>55</c:v>
                </c:pt>
                <c:pt idx="302">
                  <c:v>57</c:v>
                </c:pt>
                <c:pt idx="303">
                  <c:v>57</c:v>
                </c:pt>
                <c:pt idx="304">
                  <c:v>58</c:v>
                </c:pt>
                <c:pt idx="305">
                  <c:v>58</c:v>
                </c:pt>
                <c:pt idx="306">
                  <c:v>58</c:v>
                </c:pt>
                <c:pt idx="307">
                  <c:v>58</c:v>
                </c:pt>
                <c:pt idx="308">
                  <c:v>58</c:v>
                </c:pt>
                <c:pt idx="309">
                  <c:v>58</c:v>
                </c:pt>
                <c:pt idx="310">
                  <c:v>59</c:v>
                </c:pt>
                <c:pt idx="311">
                  <c:v>59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61</c:v>
                </c:pt>
                <c:pt idx="319">
                  <c:v>61</c:v>
                </c:pt>
                <c:pt idx="320">
                  <c:v>62</c:v>
                </c:pt>
                <c:pt idx="321">
                  <c:v>62</c:v>
                </c:pt>
                <c:pt idx="322">
                  <c:v>64</c:v>
                </c:pt>
                <c:pt idx="323">
                  <c:v>64</c:v>
                </c:pt>
                <c:pt idx="324">
                  <c:v>65</c:v>
                </c:pt>
                <c:pt idx="325">
                  <c:v>65</c:v>
                </c:pt>
                <c:pt idx="326">
                  <c:v>66</c:v>
                </c:pt>
                <c:pt idx="327">
                  <c:v>66</c:v>
                </c:pt>
                <c:pt idx="328">
                  <c:v>67</c:v>
                </c:pt>
                <c:pt idx="329">
                  <c:v>67</c:v>
                </c:pt>
                <c:pt idx="330">
                  <c:v>68</c:v>
                </c:pt>
                <c:pt idx="331">
                  <c:v>68</c:v>
                </c:pt>
                <c:pt idx="332">
                  <c:v>79</c:v>
                </c:pt>
                <c:pt idx="333">
                  <c:v>79</c:v>
                </c:pt>
                <c:pt idx="334">
                  <c:v>79</c:v>
                </c:pt>
                <c:pt idx="335">
                  <c:v>79</c:v>
                </c:pt>
                <c:pt idx="336">
                  <c:v>81</c:v>
                </c:pt>
                <c:pt idx="337">
                  <c:v>81</c:v>
                </c:pt>
                <c:pt idx="338">
                  <c:v>81</c:v>
                </c:pt>
                <c:pt idx="339">
                  <c:v>81</c:v>
                </c:pt>
                <c:pt idx="340">
                  <c:v>81</c:v>
                </c:pt>
                <c:pt idx="341">
                  <c:v>81</c:v>
                </c:pt>
                <c:pt idx="342">
                  <c:v>83</c:v>
                </c:pt>
                <c:pt idx="343">
                  <c:v>83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</c:v>
                </c:pt>
                <c:pt idx="352">
                  <c:v>89</c:v>
                </c:pt>
                <c:pt idx="353">
                  <c:v>89</c:v>
                </c:pt>
                <c:pt idx="354">
                  <c:v>91</c:v>
                </c:pt>
                <c:pt idx="355">
                  <c:v>91</c:v>
                </c:pt>
                <c:pt idx="356">
                  <c:v>93</c:v>
                </c:pt>
                <c:pt idx="357">
                  <c:v>93</c:v>
                </c:pt>
                <c:pt idx="358">
                  <c:v>95</c:v>
                </c:pt>
                <c:pt idx="359">
                  <c:v>95</c:v>
                </c:pt>
                <c:pt idx="360">
                  <c:v>95</c:v>
                </c:pt>
                <c:pt idx="361">
                  <c:v>95</c:v>
                </c:pt>
                <c:pt idx="362">
                  <c:v>96</c:v>
                </c:pt>
                <c:pt idx="363">
                  <c:v>96</c:v>
                </c:pt>
                <c:pt idx="364">
                  <c:v>102</c:v>
                </c:pt>
                <c:pt idx="365">
                  <c:v>102</c:v>
                </c:pt>
                <c:pt idx="366">
                  <c:v>104</c:v>
                </c:pt>
                <c:pt idx="367">
                  <c:v>104</c:v>
                </c:pt>
                <c:pt idx="368">
                  <c:v>106</c:v>
                </c:pt>
                <c:pt idx="369">
                  <c:v>106</c:v>
                </c:pt>
                <c:pt idx="370">
                  <c:v>108</c:v>
                </c:pt>
                <c:pt idx="371">
                  <c:v>108</c:v>
                </c:pt>
                <c:pt idx="372">
                  <c:v>108</c:v>
                </c:pt>
                <c:pt idx="373">
                  <c:v>108</c:v>
                </c:pt>
                <c:pt idx="374">
                  <c:v>110</c:v>
                </c:pt>
                <c:pt idx="375">
                  <c:v>110</c:v>
                </c:pt>
                <c:pt idx="376">
                  <c:v>112</c:v>
                </c:pt>
                <c:pt idx="377">
                  <c:v>112</c:v>
                </c:pt>
                <c:pt idx="378">
                  <c:v>116</c:v>
                </c:pt>
                <c:pt idx="379">
                  <c:v>116</c:v>
                </c:pt>
                <c:pt idx="380">
                  <c:v>121</c:v>
                </c:pt>
                <c:pt idx="381">
                  <c:v>121</c:v>
                </c:pt>
                <c:pt idx="382">
                  <c:v>123</c:v>
                </c:pt>
                <c:pt idx="383">
                  <c:v>123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39</c:v>
                </c:pt>
                <c:pt idx="401">
                  <c:v>39</c:v>
                </c:pt>
                <c:pt idx="402">
                  <c:v>40</c:v>
                </c:pt>
                <c:pt idx="403">
                  <c:v>40</c:v>
                </c:pt>
                <c:pt idx="404">
                  <c:v>40</c:v>
                </c:pt>
                <c:pt idx="405">
                  <c:v>40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42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45</c:v>
                </c:pt>
                <c:pt idx="415">
                  <c:v>45</c:v>
                </c:pt>
                <c:pt idx="416">
                  <c:v>46</c:v>
                </c:pt>
                <c:pt idx="417">
                  <c:v>46</c:v>
                </c:pt>
                <c:pt idx="418">
                  <c:v>46</c:v>
                </c:pt>
                <c:pt idx="419">
                  <c:v>46</c:v>
                </c:pt>
                <c:pt idx="420">
                  <c:v>50</c:v>
                </c:pt>
                <c:pt idx="421">
                  <c:v>50</c:v>
                </c:pt>
                <c:pt idx="422">
                  <c:v>51</c:v>
                </c:pt>
                <c:pt idx="423">
                  <c:v>51</c:v>
                </c:pt>
                <c:pt idx="424">
                  <c:v>52</c:v>
                </c:pt>
                <c:pt idx="425">
                  <c:v>52</c:v>
                </c:pt>
                <c:pt idx="426">
                  <c:v>53</c:v>
                </c:pt>
                <c:pt idx="427">
                  <c:v>53</c:v>
                </c:pt>
                <c:pt idx="428">
                  <c:v>55</c:v>
                </c:pt>
                <c:pt idx="429">
                  <c:v>55</c:v>
                </c:pt>
                <c:pt idx="430">
                  <c:v>57</c:v>
                </c:pt>
                <c:pt idx="431">
                  <c:v>57</c:v>
                </c:pt>
                <c:pt idx="432">
                  <c:v>58</c:v>
                </c:pt>
                <c:pt idx="433">
                  <c:v>58</c:v>
                </c:pt>
                <c:pt idx="434">
                  <c:v>59</c:v>
                </c:pt>
                <c:pt idx="435">
                  <c:v>59</c:v>
                </c:pt>
                <c:pt idx="436">
                  <c:v>59</c:v>
                </c:pt>
                <c:pt idx="437">
                  <c:v>59</c:v>
                </c:pt>
                <c:pt idx="438">
                  <c:v>59</c:v>
                </c:pt>
                <c:pt idx="439">
                  <c:v>59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60</c:v>
                </c:pt>
                <c:pt idx="444">
                  <c:v>60</c:v>
                </c:pt>
                <c:pt idx="445">
                  <c:v>60</c:v>
                </c:pt>
                <c:pt idx="446">
                  <c:v>61</c:v>
                </c:pt>
                <c:pt idx="447">
                  <c:v>61</c:v>
                </c:pt>
                <c:pt idx="448">
                  <c:v>62</c:v>
                </c:pt>
                <c:pt idx="449">
                  <c:v>62</c:v>
                </c:pt>
                <c:pt idx="450">
                  <c:v>64</c:v>
                </c:pt>
                <c:pt idx="451">
                  <c:v>64</c:v>
                </c:pt>
                <c:pt idx="452">
                  <c:v>65</c:v>
                </c:pt>
                <c:pt idx="453">
                  <c:v>65</c:v>
                </c:pt>
                <c:pt idx="454">
                  <c:v>66</c:v>
                </c:pt>
                <c:pt idx="455">
                  <c:v>66</c:v>
                </c:pt>
                <c:pt idx="456">
                  <c:v>67</c:v>
                </c:pt>
                <c:pt idx="457">
                  <c:v>67</c:v>
                </c:pt>
                <c:pt idx="458">
                  <c:v>69</c:v>
                </c:pt>
                <c:pt idx="459">
                  <c:v>69</c:v>
                </c:pt>
                <c:pt idx="460">
                  <c:v>79</c:v>
                </c:pt>
                <c:pt idx="461">
                  <c:v>79</c:v>
                </c:pt>
                <c:pt idx="462">
                  <c:v>80</c:v>
                </c:pt>
                <c:pt idx="463">
                  <c:v>80</c:v>
                </c:pt>
                <c:pt idx="464">
                  <c:v>81</c:v>
                </c:pt>
                <c:pt idx="465">
                  <c:v>81</c:v>
                </c:pt>
                <c:pt idx="466">
                  <c:v>81</c:v>
                </c:pt>
                <c:pt idx="467">
                  <c:v>81</c:v>
                </c:pt>
                <c:pt idx="468">
                  <c:v>82</c:v>
                </c:pt>
                <c:pt idx="469">
                  <c:v>82</c:v>
                </c:pt>
                <c:pt idx="470">
                  <c:v>83</c:v>
                </c:pt>
                <c:pt idx="471">
                  <c:v>83</c:v>
                </c:pt>
                <c:pt idx="472">
                  <c:v>86</c:v>
                </c:pt>
                <c:pt idx="473">
                  <c:v>86</c:v>
                </c:pt>
                <c:pt idx="474">
                  <c:v>86</c:v>
                </c:pt>
                <c:pt idx="475">
                  <c:v>86</c:v>
                </c:pt>
                <c:pt idx="476">
                  <c:v>87</c:v>
                </c:pt>
                <c:pt idx="477">
                  <c:v>87</c:v>
                </c:pt>
                <c:pt idx="478">
                  <c:v>88</c:v>
                </c:pt>
                <c:pt idx="479">
                  <c:v>88</c:v>
                </c:pt>
                <c:pt idx="480">
                  <c:v>90</c:v>
                </c:pt>
                <c:pt idx="481">
                  <c:v>90</c:v>
                </c:pt>
                <c:pt idx="482">
                  <c:v>92</c:v>
                </c:pt>
                <c:pt idx="483">
                  <c:v>92</c:v>
                </c:pt>
                <c:pt idx="484">
                  <c:v>94</c:v>
                </c:pt>
                <c:pt idx="485">
                  <c:v>94</c:v>
                </c:pt>
                <c:pt idx="486">
                  <c:v>95</c:v>
                </c:pt>
                <c:pt idx="487">
                  <c:v>95</c:v>
                </c:pt>
                <c:pt idx="488">
                  <c:v>95</c:v>
                </c:pt>
                <c:pt idx="489">
                  <c:v>95</c:v>
                </c:pt>
                <c:pt idx="490">
                  <c:v>97</c:v>
                </c:pt>
                <c:pt idx="491">
                  <c:v>97</c:v>
                </c:pt>
                <c:pt idx="492">
                  <c:v>102</c:v>
                </c:pt>
                <c:pt idx="493">
                  <c:v>102</c:v>
                </c:pt>
                <c:pt idx="494">
                  <c:v>104</c:v>
                </c:pt>
                <c:pt idx="495">
                  <c:v>104</c:v>
                </c:pt>
                <c:pt idx="496">
                  <c:v>106</c:v>
                </c:pt>
                <c:pt idx="497">
                  <c:v>106</c:v>
                </c:pt>
                <c:pt idx="498">
                  <c:v>108</c:v>
                </c:pt>
                <c:pt idx="499">
                  <c:v>108</c:v>
                </c:pt>
                <c:pt idx="500">
                  <c:v>109</c:v>
                </c:pt>
                <c:pt idx="501">
                  <c:v>109</c:v>
                </c:pt>
                <c:pt idx="502">
                  <c:v>111</c:v>
                </c:pt>
                <c:pt idx="503">
                  <c:v>111</c:v>
                </c:pt>
                <c:pt idx="504">
                  <c:v>113</c:v>
                </c:pt>
                <c:pt idx="505">
                  <c:v>113</c:v>
                </c:pt>
                <c:pt idx="506">
                  <c:v>116</c:v>
                </c:pt>
                <c:pt idx="507">
                  <c:v>116</c:v>
                </c:pt>
                <c:pt idx="508">
                  <c:v>121</c:v>
                </c:pt>
                <c:pt idx="509">
                  <c:v>121</c:v>
                </c:pt>
                <c:pt idx="510">
                  <c:v>123</c:v>
                </c:pt>
                <c:pt idx="511">
                  <c:v>123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39</c:v>
                </c:pt>
                <c:pt idx="529">
                  <c:v>39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42</c:v>
                </c:pt>
                <c:pt idx="535">
                  <c:v>42</c:v>
                </c:pt>
                <c:pt idx="536">
                  <c:v>42</c:v>
                </c:pt>
                <c:pt idx="537">
                  <c:v>42</c:v>
                </c:pt>
                <c:pt idx="538">
                  <c:v>44</c:v>
                </c:pt>
                <c:pt idx="539">
                  <c:v>44</c:v>
                </c:pt>
                <c:pt idx="540">
                  <c:v>44</c:v>
                </c:pt>
                <c:pt idx="541">
                  <c:v>44</c:v>
                </c:pt>
                <c:pt idx="542">
                  <c:v>45</c:v>
                </c:pt>
                <c:pt idx="543">
                  <c:v>45</c:v>
                </c:pt>
                <c:pt idx="544">
                  <c:v>46</c:v>
                </c:pt>
                <c:pt idx="545">
                  <c:v>46</c:v>
                </c:pt>
                <c:pt idx="546">
                  <c:v>46</c:v>
                </c:pt>
                <c:pt idx="547">
                  <c:v>46</c:v>
                </c:pt>
                <c:pt idx="548">
                  <c:v>50</c:v>
                </c:pt>
                <c:pt idx="549">
                  <c:v>50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53</c:v>
                </c:pt>
                <c:pt idx="555">
                  <c:v>53</c:v>
                </c:pt>
                <c:pt idx="556">
                  <c:v>56</c:v>
                </c:pt>
                <c:pt idx="557">
                  <c:v>56</c:v>
                </c:pt>
                <c:pt idx="558">
                  <c:v>57</c:v>
                </c:pt>
                <c:pt idx="559">
                  <c:v>57</c:v>
                </c:pt>
                <c:pt idx="560">
                  <c:v>58</c:v>
                </c:pt>
                <c:pt idx="561">
                  <c:v>58</c:v>
                </c:pt>
                <c:pt idx="562">
                  <c:v>59</c:v>
                </c:pt>
                <c:pt idx="563">
                  <c:v>59</c:v>
                </c:pt>
                <c:pt idx="564">
                  <c:v>59</c:v>
                </c:pt>
                <c:pt idx="565">
                  <c:v>59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61</c:v>
                </c:pt>
                <c:pt idx="575">
                  <c:v>61</c:v>
                </c:pt>
                <c:pt idx="576">
                  <c:v>63</c:v>
                </c:pt>
                <c:pt idx="577">
                  <c:v>63</c:v>
                </c:pt>
                <c:pt idx="578">
                  <c:v>65</c:v>
                </c:pt>
                <c:pt idx="579">
                  <c:v>65</c:v>
                </c:pt>
                <c:pt idx="580">
                  <c:v>65</c:v>
                </c:pt>
                <c:pt idx="581">
                  <c:v>65</c:v>
                </c:pt>
                <c:pt idx="582">
                  <c:v>66</c:v>
                </c:pt>
                <c:pt idx="583">
                  <c:v>66</c:v>
                </c:pt>
                <c:pt idx="584">
                  <c:v>68</c:v>
                </c:pt>
                <c:pt idx="585">
                  <c:v>68</c:v>
                </c:pt>
                <c:pt idx="586">
                  <c:v>69</c:v>
                </c:pt>
                <c:pt idx="587">
                  <c:v>69</c:v>
                </c:pt>
                <c:pt idx="588">
                  <c:v>79</c:v>
                </c:pt>
                <c:pt idx="589">
                  <c:v>79</c:v>
                </c:pt>
                <c:pt idx="590">
                  <c:v>80</c:v>
                </c:pt>
                <c:pt idx="591">
                  <c:v>80</c:v>
                </c:pt>
                <c:pt idx="592">
                  <c:v>81</c:v>
                </c:pt>
                <c:pt idx="593">
                  <c:v>81</c:v>
                </c:pt>
                <c:pt idx="594">
                  <c:v>82</c:v>
                </c:pt>
                <c:pt idx="595">
                  <c:v>82</c:v>
                </c:pt>
                <c:pt idx="596">
                  <c:v>82</c:v>
                </c:pt>
                <c:pt idx="597">
                  <c:v>82</c:v>
                </c:pt>
                <c:pt idx="598">
                  <c:v>83</c:v>
                </c:pt>
                <c:pt idx="599">
                  <c:v>83</c:v>
                </c:pt>
                <c:pt idx="600">
                  <c:v>86</c:v>
                </c:pt>
                <c:pt idx="601">
                  <c:v>86</c:v>
                </c:pt>
                <c:pt idx="602">
                  <c:v>86</c:v>
                </c:pt>
                <c:pt idx="603">
                  <c:v>86</c:v>
                </c:pt>
                <c:pt idx="604">
                  <c:v>87</c:v>
                </c:pt>
                <c:pt idx="605">
                  <c:v>87</c:v>
                </c:pt>
                <c:pt idx="606">
                  <c:v>88</c:v>
                </c:pt>
                <c:pt idx="607">
                  <c:v>88</c:v>
                </c:pt>
                <c:pt idx="608">
                  <c:v>90</c:v>
                </c:pt>
                <c:pt idx="609">
                  <c:v>90</c:v>
                </c:pt>
                <c:pt idx="610">
                  <c:v>92</c:v>
                </c:pt>
                <c:pt idx="611">
                  <c:v>92</c:v>
                </c:pt>
                <c:pt idx="612">
                  <c:v>94</c:v>
                </c:pt>
                <c:pt idx="613">
                  <c:v>94</c:v>
                </c:pt>
                <c:pt idx="614">
                  <c:v>95</c:v>
                </c:pt>
                <c:pt idx="615">
                  <c:v>95</c:v>
                </c:pt>
                <c:pt idx="616">
                  <c:v>95</c:v>
                </c:pt>
                <c:pt idx="617">
                  <c:v>95</c:v>
                </c:pt>
                <c:pt idx="618">
                  <c:v>97</c:v>
                </c:pt>
                <c:pt idx="619">
                  <c:v>97</c:v>
                </c:pt>
                <c:pt idx="620">
                  <c:v>103</c:v>
                </c:pt>
                <c:pt idx="621">
                  <c:v>103</c:v>
                </c:pt>
                <c:pt idx="622">
                  <c:v>104</c:v>
                </c:pt>
                <c:pt idx="623">
                  <c:v>104</c:v>
                </c:pt>
                <c:pt idx="624">
                  <c:v>107</c:v>
                </c:pt>
                <c:pt idx="625">
                  <c:v>107</c:v>
                </c:pt>
                <c:pt idx="626">
                  <c:v>108</c:v>
                </c:pt>
                <c:pt idx="627">
                  <c:v>108</c:v>
                </c:pt>
                <c:pt idx="628">
                  <c:v>109</c:v>
                </c:pt>
                <c:pt idx="629">
                  <c:v>109</c:v>
                </c:pt>
                <c:pt idx="630">
                  <c:v>111</c:v>
                </c:pt>
                <c:pt idx="631">
                  <c:v>111</c:v>
                </c:pt>
                <c:pt idx="632">
                  <c:v>114</c:v>
                </c:pt>
                <c:pt idx="633">
                  <c:v>114</c:v>
                </c:pt>
                <c:pt idx="634">
                  <c:v>116</c:v>
                </c:pt>
                <c:pt idx="635">
                  <c:v>116</c:v>
                </c:pt>
                <c:pt idx="636">
                  <c:v>122</c:v>
                </c:pt>
                <c:pt idx="637">
                  <c:v>122</c:v>
                </c:pt>
                <c:pt idx="638">
                  <c:v>124</c:v>
                </c:pt>
                <c:pt idx="639">
                  <c:v>124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39</c:v>
                </c:pt>
                <c:pt idx="657">
                  <c:v>39</c:v>
                </c:pt>
                <c:pt idx="658">
                  <c:v>40</c:v>
                </c:pt>
                <c:pt idx="659">
                  <c:v>40</c:v>
                </c:pt>
                <c:pt idx="660">
                  <c:v>41</c:v>
                </c:pt>
                <c:pt idx="661">
                  <c:v>41</c:v>
                </c:pt>
                <c:pt idx="662">
                  <c:v>42</c:v>
                </c:pt>
                <c:pt idx="663">
                  <c:v>42</c:v>
                </c:pt>
                <c:pt idx="664">
                  <c:v>42</c:v>
                </c:pt>
                <c:pt idx="665">
                  <c:v>42</c:v>
                </c:pt>
                <c:pt idx="666">
                  <c:v>44</c:v>
                </c:pt>
                <c:pt idx="667">
                  <c:v>44</c:v>
                </c:pt>
                <c:pt idx="668">
                  <c:v>44</c:v>
                </c:pt>
                <c:pt idx="669">
                  <c:v>44</c:v>
                </c:pt>
                <c:pt idx="670">
                  <c:v>45</c:v>
                </c:pt>
                <c:pt idx="671">
                  <c:v>45</c:v>
                </c:pt>
                <c:pt idx="672">
                  <c:v>46</c:v>
                </c:pt>
                <c:pt idx="673">
                  <c:v>46</c:v>
                </c:pt>
                <c:pt idx="674">
                  <c:v>47</c:v>
                </c:pt>
                <c:pt idx="675">
                  <c:v>47</c:v>
                </c:pt>
                <c:pt idx="676">
                  <c:v>50</c:v>
                </c:pt>
                <c:pt idx="677">
                  <c:v>50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53</c:v>
                </c:pt>
                <c:pt idx="683">
                  <c:v>53</c:v>
                </c:pt>
                <c:pt idx="684">
                  <c:v>56</c:v>
                </c:pt>
                <c:pt idx="685">
                  <c:v>56</c:v>
                </c:pt>
                <c:pt idx="686">
                  <c:v>58</c:v>
                </c:pt>
                <c:pt idx="687">
                  <c:v>58</c:v>
                </c:pt>
                <c:pt idx="688">
                  <c:v>58</c:v>
                </c:pt>
                <c:pt idx="689">
                  <c:v>58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60</c:v>
                </c:pt>
                <c:pt idx="695">
                  <c:v>60</c:v>
                </c:pt>
                <c:pt idx="696">
                  <c:v>60</c:v>
                </c:pt>
                <c:pt idx="697">
                  <c:v>60</c:v>
                </c:pt>
                <c:pt idx="698">
                  <c:v>60</c:v>
                </c:pt>
                <c:pt idx="699">
                  <c:v>60</c:v>
                </c:pt>
                <c:pt idx="700">
                  <c:v>61</c:v>
                </c:pt>
                <c:pt idx="701">
                  <c:v>61</c:v>
                </c:pt>
                <c:pt idx="702">
                  <c:v>62</c:v>
                </c:pt>
                <c:pt idx="703">
                  <c:v>62</c:v>
                </c:pt>
                <c:pt idx="704">
                  <c:v>63</c:v>
                </c:pt>
                <c:pt idx="705">
                  <c:v>63</c:v>
                </c:pt>
                <c:pt idx="706">
                  <c:v>65</c:v>
                </c:pt>
                <c:pt idx="707">
                  <c:v>65</c:v>
                </c:pt>
                <c:pt idx="708">
                  <c:v>65</c:v>
                </c:pt>
                <c:pt idx="709">
                  <c:v>65</c:v>
                </c:pt>
                <c:pt idx="710">
                  <c:v>67</c:v>
                </c:pt>
                <c:pt idx="711">
                  <c:v>67</c:v>
                </c:pt>
                <c:pt idx="712">
                  <c:v>68</c:v>
                </c:pt>
                <c:pt idx="713">
                  <c:v>68</c:v>
                </c:pt>
                <c:pt idx="714">
                  <c:v>69</c:v>
                </c:pt>
                <c:pt idx="715">
                  <c:v>69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81</c:v>
                </c:pt>
                <c:pt idx="721">
                  <c:v>81</c:v>
                </c:pt>
                <c:pt idx="722">
                  <c:v>82</c:v>
                </c:pt>
                <c:pt idx="723">
                  <c:v>82</c:v>
                </c:pt>
                <c:pt idx="724">
                  <c:v>82</c:v>
                </c:pt>
                <c:pt idx="725">
                  <c:v>82</c:v>
                </c:pt>
                <c:pt idx="726">
                  <c:v>83</c:v>
                </c:pt>
                <c:pt idx="727">
                  <c:v>83</c:v>
                </c:pt>
                <c:pt idx="728">
                  <c:v>86</c:v>
                </c:pt>
                <c:pt idx="729">
                  <c:v>86</c:v>
                </c:pt>
                <c:pt idx="730">
                  <c:v>86</c:v>
                </c:pt>
                <c:pt idx="731">
                  <c:v>86</c:v>
                </c:pt>
                <c:pt idx="732">
                  <c:v>87</c:v>
                </c:pt>
                <c:pt idx="733">
                  <c:v>87</c:v>
                </c:pt>
                <c:pt idx="734">
                  <c:v>88</c:v>
                </c:pt>
                <c:pt idx="735">
                  <c:v>88</c:v>
                </c:pt>
                <c:pt idx="736">
                  <c:v>90</c:v>
                </c:pt>
                <c:pt idx="737">
                  <c:v>90</c:v>
                </c:pt>
                <c:pt idx="738">
                  <c:v>92</c:v>
                </c:pt>
                <c:pt idx="739">
                  <c:v>92</c:v>
                </c:pt>
                <c:pt idx="740">
                  <c:v>94</c:v>
                </c:pt>
                <c:pt idx="741">
                  <c:v>94</c:v>
                </c:pt>
                <c:pt idx="742">
                  <c:v>95</c:v>
                </c:pt>
                <c:pt idx="743">
                  <c:v>95</c:v>
                </c:pt>
                <c:pt idx="744">
                  <c:v>96</c:v>
                </c:pt>
                <c:pt idx="745">
                  <c:v>96</c:v>
                </c:pt>
                <c:pt idx="746">
                  <c:v>97</c:v>
                </c:pt>
                <c:pt idx="747">
                  <c:v>97</c:v>
                </c:pt>
                <c:pt idx="748">
                  <c:v>103</c:v>
                </c:pt>
                <c:pt idx="749">
                  <c:v>103</c:v>
                </c:pt>
                <c:pt idx="750">
                  <c:v>105</c:v>
                </c:pt>
                <c:pt idx="751">
                  <c:v>105</c:v>
                </c:pt>
                <c:pt idx="752">
                  <c:v>107</c:v>
                </c:pt>
                <c:pt idx="753">
                  <c:v>107</c:v>
                </c:pt>
                <c:pt idx="754">
                  <c:v>108</c:v>
                </c:pt>
                <c:pt idx="755">
                  <c:v>108</c:v>
                </c:pt>
                <c:pt idx="756">
                  <c:v>109</c:v>
                </c:pt>
                <c:pt idx="757">
                  <c:v>109</c:v>
                </c:pt>
                <c:pt idx="758">
                  <c:v>111</c:v>
                </c:pt>
                <c:pt idx="759">
                  <c:v>111</c:v>
                </c:pt>
                <c:pt idx="760">
                  <c:v>115</c:v>
                </c:pt>
                <c:pt idx="761">
                  <c:v>115</c:v>
                </c:pt>
                <c:pt idx="762">
                  <c:v>117</c:v>
                </c:pt>
                <c:pt idx="763">
                  <c:v>117</c:v>
                </c:pt>
                <c:pt idx="764">
                  <c:v>122</c:v>
                </c:pt>
                <c:pt idx="765">
                  <c:v>122</c:v>
                </c:pt>
                <c:pt idx="766">
                  <c:v>124</c:v>
                </c:pt>
                <c:pt idx="767">
                  <c:v>124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38</c:v>
                </c:pt>
                <c:pt idx="785">
                  <c:v>38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42</c:v>
                </c:pt>
                <c:pt idx="791">
                  <c:v>42</c:v>
                </c:pt>
                <c:pt idx="792">
                  <c:v>42</c:v>
                </c:pt>
                <c:pt idx="793">
                  <c:v>42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45</c:v>
                </c:pt>
                <c:pt idx="799">
                  <c:v>45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50</c:v>
                </c:pt>
                <c:pt idx="805">
                  <c:v>50</c:v>
                </c:pt>
                <c:pt idx="806">
                  <c:v>51</c:v>
                </c:pt>
                <c:pt idx="807">
                  <c:v>51</c:v>
                </c:pt>
                <c:pt idx="808">
                  <c:v>52</c:v>
                </c:pt>
                <c:pt idx="809">
                  <c:v>52</c:v>
                </c:pt>
                <c:pt idx="810">
                  <c:v>53</c:v>
                </c:pt>
                <c:pt idx="811">
                  <c:v>53</c:v>
                </c:pt>
                <c:pt idx="812">
                  <c:v>56</c:v>
                </c:pt>
                <c:pt idx="813">
                  <c:v>56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59</c:v>
                </c:pt>
                <c:pt idx="821">
                  <c:v>59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62</c:v>
                </c:pt>
                <c:pt idx="831">
                  <c:v>62</c:v>
                </c:pt>
                <c:pt idx="832">
                  <c:v>63</c:v>
                </c:pt>
                <c:pt idx="833">
                  <c:v>63</c:v>
                </c:pt>
                <c:pt idx="834">
                  <c:v>65</c:v>
                </c:pt>
                <c:pt idx="835">
                  <c:v>65</c:v>
                </c:pt>
                <c:pt idx="836">
                  <c:v>65</c:v>
                </c:pt>
                <c:pt idx="837">
                  <c:v>65</c:v>
                </c:pt>
                <c:pt idx="838">
                  <c:v>66</c:v>
                </c:pt>
                <c:pt idx="839">
                  <c:v>66</c:v>
                </c:pt>
                <c:pt idx="840">
                  <c:v>68</c:v>
                </c:pt>
                <c:pt idx="841">
                  <c:v>68</c:v>
                </c:pt>
                <c:pt idx="842">
                  <c:v>69</c:v>
                </c:pt>
                <c:pt idx="843">
                  <c:v>69</c:v>
                </c:pt>
                <c:pt idx="844">
                  <c:v>79</c:v>
                </c:pt>
                <c:pt idx="845">
                  <c:v>79</c:v>
                </c:pt>
                <c:pt idx="846">
                  <c:v>80</c:v>
                </c:pt>
                <c:pt idx="847">
                  <c:v>80</c:v>
                </c:pt>
                <c:pt idx="848">
                  <c:v>81</c:v>
                </c:pt>
                <c:pt idx="849">
                  <c:v>81</c:v>
                </c:pt>
                <c:pt idx="850">
                  <c:v>82</c:v>
                </c:pt>
                <c:pt idx="851">
                  <c:v>82</c:v>
                </c:pt>
                <c:pt idx="852">
                  <c:v>82</c:v>
                </c:pt>
                <c:pt idx="853">
                  <c:v>82</c:v>
                </c:pt>
                <c:pt idx="854">
                  <c:v>83</c:v>
                </c:pt>
                <c:pt idx="855">
                  <c:v>83</c:v>
                </c:pt>
                <c:pt idx="856">
                  <c:v>86</c:v>
                </c:pt>
                <c:pt idx="857">
                  <c:v>86</c:v>
                </c:pt>
                <c:pt idx="858">
                  <c:v>86</c:v>
                </c:pt>
                <c:pt idx="859">
                  <c:v>86</c:v>
                </c:pt>
                <c:pt idx="860">
                  <c:v>87</c:v>
                </c:pt>
                <c:pt idx="861">
                  <c:v>87</c:v>
                </c:pt>
                <c:pt idx="862">
                  <c:v>88</c:v>
                </c:pt>
                <c:pt idx="863">
                  <c:v>88</c:v>
                </c:pt>
                <c:pt idx="864">
                  <c:v>90</c:v>
                </c:pt>
                <c:pt idx="865">
                  <c:v>90</c:v>
                </c:pt>
                <c:pt idx="866">
                  <c:v>92</c:v>
                </c:pt>
                <c:pt idx="867">
                  <c:v>92</c:v>
                </c:pt>
                <c:pt idx="868">
                  <c:v>94</c:v>
                </c:pt>
                <c:pt idx="869">
                  <c:v>94</c:v>
                </c:pt>
                <c:pt idx="870">
                  <c:v>95</c:v>
                </c:pt>
                <c:pt idx="871">
                  <c:v>95</c:v>
                </c:pt>
                <c:pt idx="872">
                  <c:v>96</c:v>
                </c:pt>
                <c:pt idx="873">
                  <c:v>96</c:v>
                </c:pt>
                <c:pt idx="874">
                  <c:v>97</c:v>
                </c:pt>
                <c:pt idx="875">
                  <c:v>97</c:v>
                </c:pt>
                <c:pt idx="876">
                  <c:v>103</c:v>
                </c:pt>
                <c:pt idx="877">
                  <c:v>103</c:v>
                </c:pt>
                <c:pt idx="878">
                  <c:v>105</c:v>
                </c:pt>
                <c:pt idx="879">
                  <c:v>105</c:v>
                </c:pt>
                <c:pt idx="880">
                  <c:v>107</c:v>
                </c:pt>
                <c:pt idx="881">
                  <c:v>107</c:v>
                </c:pt>
                <c:pt idx="882">
                  <c:v>109</c:v>
                </c:pt>
                <c:pt idx="883">
                  <c:v>109</c:v>
                </c:pt>
                <c:pt idx="884">
                  <c:v>109</c:v>
                </c:pt>
                <c:pt idx="885">
                  <c:v>109</c:v>
                </c:pt>
                <c:pt idx="886">
                  <c:v>111</c:v>
                </c:pt>
                <c:pt idx="887">
                  <c:v>111</c:v>
                </c:pt>
                <c:pt idx="888">
                  <c:v>115</c:v>
                </c:pt>
                <c:pt idx="889">
                  <c:v>115</c:v>
                </c:pt>
                <c:pt idx="890">
                  <c:v>117</c:v>
                </c:pt>
                <c:pt idx="891">
                  <c:v>117</c:v>
                </c:pt>
                <c:pt idx="892">
                  <c:v>123</c:v>
                </c:pt>
                <c:pt idx="893">
                  <c:v>123</c:v>
                </c:pt>
                <c:pt idx="894">
                  <c:v>124</c:v>
                </c:pt>
                <c:pt idx="895">
                  <c:v>124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38</c:v>
                </c:pt>
                <c:pt idx="913">
                  <c:v>38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40</c:v>
                </c:pt>
                <c:pt idx="918">
                  <c:v>41</c:v>
                </c:pt>
                <c:pt idx="919">
                  <c:v>41</c:v>
                </c:pt>
                <c:pt idx="920">
                  <c:v>42</c:v>
                </c:pt>
                <c:pt idx="921">
                  <c:v>42</c:v>
                </c:pt>
                <c:pt idx="922">
                  <c:v>44</c:v>
                </c:pt>
                <c:pt idx="923">
                  <c:v>44</c:v>
                </c:pt>
                <c:pt idx="924">
                  <c:v>44</c:v>
                </c:pt>
                <c:pt idx="925">
                  <c:v>44</c:v>
                </c:pt>
                <c:pt idx="926">
                  <c:v>44</c:v>
                </c:pt>
                <c:pt idx="927">
                  <c:v>44</c:v>
                </c:pt>
                <c:pt idx="928">
                  <c:v>45</c:v>
                </c:pt>
                <c:pt idx="929">
                  <c:v>45</c:v>
                </c:pt>
                <c:pt idx="930">
                  <c:v>46</c:v>
                </c:pt>
                <c:pt idx="931">
                  <c:v>46</c:v>
                </c:pt>
                <c:pt idx="932">
                  <c:v>50</c:v>
                </c:pt>
                <c:pt idx="933">
                  <c:v>50</c:v>
                </c:pt>
                <c:pt idx="934">
                  <c:v>51</c:v>
                </c:pt>
                <c:pt idx="935">
                  <c:v>51</c:v>
                </c:pt>
                <c:pt idx="936">
                  <c:v>52</c:v>
                </c:pt>
                <c:pt idx="937">
                  <c:v>52</c:v>
                </c:pt>
                <c:pt idx="938">
                  <c:v>53</c:v>
                </c:pt>
                <c:pt idx="939">
                  <c:v>53</c:v>
                </c:pt>
                <c:pt idx="940">
                  <c:v>56</c:v>
                </c:pt>
                <c:pt idx="941">
                  <c:v>56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59</c:v>
                </c:pt>
                <c:pt idx="949">
                  <c:v>59</c:v>
                </c:pt>
                <c:pt idx="950">
                  <c:v>59</c:v>
                </c:pt>
                <c:pt idx="951">
                  <c:v>59</c:v>
                </c:pt>
                <c:pt idx="952">
                  <c:v>59</c:v>
                </c:pt>
                <c:pt idx="953">
                  <c:v>59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62</c:v>
                </c:pt>
                <c:pt idx="959">
                  <c:v>62</c:v>
                </c:pt>
                <c:pt idx="960">
                  <c:v>63</c:v>
                </c:pt>
                <c:pt idx="961">
                  <c:v>63</c:v>
                </c:pt>
                <c:pt idx="962">
                  <c:v>65</c:v>
                </c:pt>
                <c:pt idx="963">
                  <c:v>65</c:v>
                </c:pt>
                <c:pt idx="964">
                  <c:v>65</c:v>
                </c:pt>
                <c:pt idx="965">
                  <c:v>65</c:v>
                </c:pt>
                <c:pt idx="966">
                  <c:v>66</c:v>
                </c:pt>
                <c:pt idx="967">
                  <c:v>66</c:v>
                </c:pt>
                <c:pt idx="968">
                  <c:v>68</c:v>
                </c:pt>
                <c:pt idx="969">
                  <c:v>68</c:v>
                </c:pt>
                <c:pt idx="970">
                  <c:v>70</c:v>
                </c:pt>
                <c:pt idx="971">
                  <c:v>70</c:v>
                </c:pt>
                <c:pt idx="972">
                  <c:v>79</c:v>
                </c:pt>
                <c:pt idx="973">
                  <c:v>79</c:v>
                </c:pt>
                <c:pt idx="974">
                  <c:v>79</c:v>
                </c:pt>
                <c:pt idx="975">
                  <c:v>79</c:v>
                </c:pt>
                <c:pt idx="976">
                  <c:v>81</c:v>
                </c:pt>
                <c:pt idx="977">
                  <c:v>81</c:v>
                </c:pt>
                <c:pt idx="978">
                  <c:v>81</c:v>
                </c:pt>
                <c:pt idx="979">
                  <c:v>81</c:v>
                </c:pt>
                <c:pt idx="980">
                  <c:v>82</c:v>
                </c:pt>
                <c:pt idx="981">
                  <c:v>82</c:v>
                </c:pt>
                <c:pt idx="982">
                  <c:v>83</c:v>
                </c:pt>
                <c:pt idx="983">
                  <c:v>83</c:v>
                </c:pt>
                <c:pt idx="984">
                  <c:v>86</c:v>
                </c:pt>
                <c:pt idx="985">
                  <c:v>86</c:v>
                </c:pt>
                <c:pt idx="986">
                  <c:v>86</c:v>
                </c:pt>
                <c:pt idx="987">
                  <c:v>86</c:v>
                </c:pt>
                <c:pt idx="988">
                  <c:v>87</c:v>
                </c:pt>
                <c:pt idx="989">
                  <c:v>87</c:v>
                </c:pt>
                <c:pt idx="990">
                  <c:v>88</c:v>
                </c:pt>
                <c:pt idx="991">
                  <c:v>88</c:v>
                </c:pt>
                <c:pt idx="992">
                  <c:v>90</c:v>
                </c:pt>
                <c:pt idx="993">
                  <c:v>90</c:v>
                </c:pt>
                <c:pt idx="994">
                  <c:v>92</c:v>
                </c:pt>
                <c:pt idx="995">
                  <c:v>92</c:v>
                </c:pt>
                <c:pt idx="996">
                  <c:v>94</c:v>
                </c:pt>
                <c:pt idx="997">
                  <c:v>94</c:v>
                </c:pt>
                <c:pt idx="998">
                  <c:v>95</c:v>
                </c:pt>
                <c:pt idx="999">
                  <c:v>95</c:v>
                </c:pt>
                <c:pt idx="1000">
                  <c:v>96</c:v>
                </c:pt>
                <c:pt idx="1001">
                  <c:v>96</c:v>
                </c:pt>
                <c:pt idx="1002">
                  <c:v>98</c:v>
                </c:pt>
                <c:pt idx="1003">
                  <c:v>98</c:v>
                </c:pt>
                <c:pt idx="1004">
                  <c:v>103</c:v>
                </c:pt>
                <c:pt idx="1005">
                  <c:v>103</c:v>
                </c:pt>
                <c:pt idx="1006">
                  <c:v>105</c:v>
                </c:pt>
                <c:pt idx="1007">
                  <c:v>105</c:v>
                </c:pt>
                <c:pt idx="1008">
                  <c:v>107</c:v>
                </c:pt>
                <c:pt idx="1009">
                  <c:v>107</c:v>
                </c:pt>
                <c:pt idx="1010">
                  <c:v>109</c:v>
                </c:pt>
                <c:pt idx="1011">
                  <c:v>109</c:v>
                </c:pt>
                <c:pt idx="1012">
                  <c:v>110</c:v>
                </c:pt>
                <c:pt idx="1013">
                  <c:v>110</c:v>
                </c:pt>
                <c:pt idx="1014">
                  <c:v>113</c:v>
                </c:pt>
                <c:pt idx="1015">
                  <c:v>113</c:v>
                </c:pt>
                <c:pt idx="1016">
                  <c:v>115</c:v>
                </c:pt>
                <c:pt idx="1017">
                  <c:v>115</c:v>
                </c:pt>
                <c:pt idx="1018">
                  <c:v>117</c:v>
                </c:pt>
                <c:pt idx="1019">
                  <c:v>117</c:v>
                </c:pt>
                <c:pt idx="1020">
                  <c:v>123</c:v>
                </c:pt>
                <c:pt idx="1021">
                  <c:v>123</c:v>
                </c:pt>
                <c:pt idx="1022">
                  <c:v>125</c:v>
                </c:pt>
                <c:pt idx="1023">
                  <c:v>125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37</c:v>
                </c:pt>
                <c:pt idx="1041">
                  <c:v>37</c:v>
                </c:pt>
                <c:pt idx="1042">
                  <c:v>39</c:v>
                </c:pt>
                <c:pt idx="1043">
                  <c:v>39</c:v>
                </c:pt>
                <c:pt idx="1044">
                  <c:v>39</c:v>
                </c:pt>
                <c:pt idx="1045">
                  <c:v>39</c:v>
                </c:pt>
                <c:pt idx="1046">
                  <c:v>41</c:v>
                </c:pt>
                <c:pt idx="1047">
                  <c:v>41</c:v>
                </c:pt>
                <c:pt idx="1048">
                  <c:v>42</c:v>
                </c:pt>
                <c:pt idx="1049">
                  <c:v>42</c:v>
                </c:pt>
                <c:pt idx="1050">
                  <c:v>43</c:v>
                </c:pt>
                <c:pt idx="1051">
                  <c:v>43</c:v>
                </c:pt>
                <c:pt idx="1052">
                  <c:v>43</c:v>
                </c:pt>
                <c:pt idx="1053">
                  <c:v>43</c:v>
                </c:pt>
                <c:pt idx="1054">
                  <c:v>44</c:v>
                </c:pt>
                <c:pt idx="1055">
                  <c:v>44</c:v>
                </c:pt>
                <c:pt idx="1056">
                  <c:v>45</c:v>
                </c:pt>
                <c:pt idx="1057">
                  <c:v>45</c:v>
                </c:pt>
                <c:pt idx="1058">
                  <c:v>46</c:v>
                </c:pt>
                <c:pt idx="1059">
                  <c:v>46</c:v>
                </c:pt>
                <c:pt idx="1060">
                  <c:v>49</c:v>
                </c:pt>
                <c:pt idx="1061">
                  <c:v>49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52</c:v>
                </c:pt>
                <c:pt idx="1067">
                  <c:v>52</c:v>
                </c:pt>
                <c:pt idx="1068">
                  <c:v>56</c:v>
                </c:pt>
                <c:pt idx="1069">
                  <c:v>56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59</c:v>
                </c:pt>
                <c:pt idx="1077">
                  <c:v>59</c:v>
                </c:pt>
                <c:pt idx="1078">
                  <c:v>59</c:v>
                </c:pt>
                <c:pt idx="1079">
                  <c:v>59</c:v>
                </c:pt>
                <c:pt idx="1080">
                  <c:v>59</c:v>
                </c:pt>
                <c:pt idx="1081">
                  <c:v>59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62</c:v>
                </c:pt>
                <c:pt idx="1087">
                  <c:v>62</c:v>
                </c:pt>
                <c:pt idx="1088">
                  <c:v>63</c:v>
                </c:pt>
                <c:pt idx="1089">
                  <c:v>63</c:v>
                </c:pt>
                <c:pt idx="1090">
                  <c:v>64</c:v>
                </c:pt>
                <c:pt idx="1091">
                  <c:v>64</c:v>
                </c:pt>
                <c:pt idx="1092">
                  <c:v>65</c:v>
                </c:pt>
                <c:pt idx="1093">
                  <c:v>65</c:v>
                </c:pt>
                <c:pt idx="1094">
                  <c:v>65</c:v>
                </c:pt>
                <c:pt idx="1095">
                  <c:v>65</c:v>
                </c:pt>
                <c:pt idx="1096">
                  <c:v>68</c:v>
                </c:pt>
                <c:pt idx="1097">
                  <c:v>68</c:v>
                </c:pt>
                <c:pt idx="1098">
                  <c:v>70</c:v>
                </c:pt>
                <c:pt idx="1099">
                  <c:v>70</c:v>
                </c:pt>
                <c:pt idx="1100">
                  <c:v>79</c:v>
                </c:pt>
                <c:pt idx="1101">
                  <c:v>79</c:v>
                </c:pt>
                <c:pt idx="1102">
                  <c:v>79</c:v>
                </c:pt>
                <c:pt idx="1103">
                  <c:v>79</c:v>
                </c:pt>
                <c:pt idx="1104">
                  <c:v>81</c:v>
                </c:pt>
                <c:pt idx="1105">
                  <c:v>81</c:v>
                </c:pt>
                <c:pt idx="1106">
                  <c:v>81</c:v>
                </c:pt>
                <c:pt idx="1107">
                  <c:v>81</c:v>
                </c:pt>
                <c:pt idx="1108">
                  <c:v>81</c:v>
                </c:pt>
                <c:pt idx="1109">
                  <c:v>81</c:v>
                </c:pt>
                <c:pt idx="1110">
                  <c:v>83</c:v>
                </c:pt>
                <c:pt idx="1111">
                  <c:v>83</c:v>
                </c:pt>
                <c:pt idx="1112">
                  <c:v>85</c:v>
                </c:pt>
                <c:pt idx="1113">
                  <c:v>85</c:v>
                </c:pt>
                <c:pt idx="1114">
                  <c:v>86</c:v>
                </c:pt>
                <c:pt idx="1115">
                  <c:v>86</c:v>
                </c:pt>
                <c:pt idx="1116">
                  <c:v>87</c:v>
                </c:pt>
                <c:pt idx="1117">
                  <c:v>87</c:v>
                </c:pt>
                <c:pt idx="1118">
                  <c:v>88</c:v>
                </c:pt>
                <c:pt idx="1119">
                  <c:v>88</c:v>
                </c:pt>
                <c:pt idx="1120">
                  <c:v>90</c:v>
                </c:pt>
                <c:pt idx="1121">
                  <c:v>90</c:v>
                </c:pt>
                <c:pt idx="1122">
                  <c:v>92</c:v>
                </c:pt>
                <c:pt idx="1123">
                  <c:v>92</c:v>
                </c:pt>
                <c:pt idx="1124">
                  <c:v>94</c:v>
                </c:pt>
                <c:pt idx="1125">
                  <c:v>94</c:v>
                </c:pt>
                <c:pt idx="1126">
                  <c:v>95</c:v>
                </c:pt>
                <c:pt idx="1127">
                  <c:v>95</c:v>
                </c:pt>
                <c:pt idx="1128">
                  <c:v>96</c:v>
                </c:pt>
                <c:pt idx="1129">
                  <c:v>96</c:v>
                </c:pt>
                <c:pt idx="1130">
                  <c:v>97</c:v>
                </c:pt>
                <c:pt idx="1131">
                  <c:v>97</c:v>
                </c:pt>
                <c:pt idx="1132">
                  <c:v>103</c:v>
                </c:pt>
                <c:pt idx="1133">
                  <c:v>103</c:v>
                </c:pt>
                <c:pt idx="1134">
                  <c:v>105</c:v>
                </c:pt>
                <c:pt idx="1135">
                  <c:v>105</c:v>
                </c:pt>
                <c:pt idx="1136">
                  <c:v>107</c:v>
                </c:pt>
                <c:pt idx="1137">
                  <c:v>107</c:v>
                </c:pt>
                <c:pt idx="1138">
                  <c:v>109</c:v>
                </c:pt>
                <c:pt idx="1139">
                  <c:v>109</c:v>
                </c:pt>
                <c:pt idx="1140">
                  <c:v>110</c:v>
                </c:pt>
                <c:pt idx="1141">
                  <c:v>110</c:v>
                </c:pt>
                <c:pt idx="1142">
                  <c:v>113</c:v>
                </c:pt>
                <c:pt idx="1143">
                  <c:v>113</c:v>
                </c:pt>
                <c:pt idx="1144">
                  <c:v>115</c:v>
                </c:pt>
                <c:pt idx="1145">
                  <c:v>115</c:v>
                </c:pt>
                <c:pt idx="1146">
                  <c:v>117</c:v>
                </c:pt>
                <c:pt idx="1147">
                  <c:v>117</c:v>
                </c:pt>
                <c:pt idx="1148">
                  <c:v>123</c:v>
                </c:pt>
                <c:pt idx="1149">
                  <c:v>123</c:v>
                </c:pt>
                <c:pt idx="1150">
                  <c:v>125</c:v>
                </c:pt>
                <c:pt idx="1151">
                  <c:v>125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37</c:v>
                </c:pt>
                <c:pt idx="1169">
                  <c:v>37</c:v>
                </c:pt>
                <c:pt idx="1170">
                  <c:v>38</c:v>
                </c:pt>
                <c:pt idx="1171">
                  <c:v>38</c:v>
                </c:pt>
                <c:pt idx="1172">
                  <c:v>39</c:v>
                </c:pt>
                <c:pt idx="1173">
                  <c:v>39</c:v>
                </c:pt>
                <c:pt idx="1174">
                  <c:v>40</c:v>
                </c:pt>
                <c:pt idx="1175">
                  <c:v>40</c:v>
                </c:pt>
                <c:pt idx="1176">
                  <c:v>41</c:v>
                </c:pt>
                <c:pt idx="1177">
                  <c:v>41</c:v>
                </c:pt>
                <c:pt idx="1178">
                  <c:v>43</c:v>
                </c:pt>
                <c:pt idx="1179">
                  <c:v>43</c:v>
                </c:pt>
                <c:pt idx="1180">
                  <c:v>43</c:v>
                </c:pt>
                <c:pt idx="1181">
                  <c:v>43</c:v>
                </c:pt>
                <c:pt idx="1182">
                  <c:v>44</c:v>
                </c:pt>
                <c:pt idx="1183">
                  <c:v>44</c:v>
                </c:pt>
                <c:pt idx="1184">
                  <c:v>44</c:v>
                </c:pt>
                <c:pt idx="1185">
                  <c:v>44</c:v>
                </c:pt>
                <c:pt idx="1186">
                  <c:v>45</c:v>
                </c:pt>
                <c:pt idx="1187">
                  <c:v>45</c:v>
                </c:pt>
                <c:pt idx="1188">
                  <c:v>49</c:v>
                </c:pt>
                <c:pt idx="1189">
                  <c:v>49</c:v>
                </c:pt>
                <c:pt idx="1190">
                  <c:v>50</c:v>
                </c:pt>
                <c:pt idx="1191">
                  <c:v>50</c:v>
                </c:pt>
                <c:pt idx="1192">
                  <c:v>51</c:v>
                </c:pt>
                <c:pt idx="1193">
                  <c:v>51</c:v>
                </c:pt>
                <c:pt idx="1194">
                  <c:v>52</c:v>
                </c:pt>
                <c:pt idx="1195">
                  <c:v>52</c:v>
                </c:pt>
                <c:pt idx="1196">
                  <c:v>56</c:v>
                </c:pt>
                <c:pt idx="1197">
                  <c:v>56</c:v>
                </c:pt>
                <c:pt idx="1198">
                  <c:v>57</c:v>
                </c:pt>
                <c:pt idx="1199">
                  <c:v>57</c:v>
                </c:pt>
                <c:pt idx="1200">
                  <c:v>57</c:v>
                </c:pt>
                <c:pt idx="1201">
                  <c:v>57</c:v>
                </c:pt>
                <c:pt idx="1202">
                  <c:v>57</c:v>
                </c:pt>
                <c:pt idx="1203">
                  <c:v>57</c:v>
                </c:pt>
                <c:pt idx="1204">
                  <c:v>58</c:v>
                </c:pt>
                <c:pt idx="1205">
                  <c:v>58</c:v>
                </c:pt>
                <c:pt idx="1206">
                  <c:v>58</c:v>
                </c:pt>
                <c:pt idx="1207">
                  <c:v>58</c:v>
                </c:pt>
                <c:pt idx="1208">
                  <c:v>59</c:v>
                </c:pt>
                <c:pt idx="1209">
                  <c:v>59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62</c:v>
                </c:pt>
                <c:pt idx="1215">
                  <c:v>62</c:v>
                </c:pt>
                <c:pt idx="1216">
                  <c:v>63</c:v>
                </c:pt>
                <c:pt idx="1217">
                  <c:v>63</c:v>
                </c:pt>
                <c:pt idx="1218">
                  <c:v>64</c:v>
                </c:pt>
                <c:pt idx="1219">
                  <c:v>64</c:v>
                </c:pt>
                <c:pt idx="1220">
                  <c:v>65</c:v>
                </c:pt>
                <c:pt idx="1221">
                  <c:v>65</c:v>
                </c:pt>
                <c:pt idx="1222">
                  <c:v>65</c:v>
                </c:pt>
                <c:pt idx="1223">
                  <c:v>65</c:v>
                </c:pt>
                <c:pt idx="1224">
                  <c:v>68</c:v>
                </c:pt>
                <c:pt idx="1225">
                  <c:v>68</c:v>
                </c:pt>
                <c:pt idx="1226">
                  <c:v>70</c:v>
                </c:pt>
                <c:pt idx="1227">
                  <c:v>70</c:v>
                </c:pt>
                <c:pt idx="1228">
                  <c:v>79</c:v>
                </c:pt>
                <c:pt idx="1229">
                  <c:v>79</c:v>
                </c:pt>
                <c:pt idx="1230">
                  <c:v>79</c:v>
                </c:pt>
                <c:pt idx="1231">
                  <c:v>79</c:v>
                </c:pt>
                <c:pt idx="1232">
                  <c:v>80</c:v>
                </c:pt>
                <c:pt idx="1233">
                  <c:v>80</c:v>
                </c:pt>
                <c:pt idx="1234">
                  <c:v>81</c:v>
                </c:pt>
                <c:pt idx="1235">
                  <c:v>81</c:v>
                </c:pt>
                <c:pt idx="1236">
                  <c:v>81</c:v>
                </c:pt>
                <c:pt idx="1237">
                  <c:v>81</c:v>
                </c:pt>
                <c:pt idx="1238">
                  <c:v>83</c:v>
                </c:pt>
                <c:pt idx="1239">
                  <c:v>83</c:v>
                </c:pt>
                <c:pt idx="1240">
                  <c:v>85</c:v>
                </c:pt>
                <c:pt idx="1241">
                  <c:v>85</c:v>
                </c:pt>
                <c:pt idx="1242">
                  <c:v>85</c:v>
                </c:pt>
                <c:pt idx="1243">
                  <c:v>85</c:v>
                </c:pt>
                <c:pt idx="1244">
                  <c:v>87</c:v>
                </c:pt>
                <c:pt idx="1245">
                  <c:v>87</c:v>
                </c:pt>
                <c:pt idx="1246">
                  <c:v>87</c:v>
                </c:pt>
                <c:pt idx="1247">
                  <c:v>87</c:v>
                </c:pt>
                <c:pt idx="1248">
                  <c:v>90</c:v>
                </c:pt>
                <c:pt idx="1249">
                  <c:v>90</c:v>
                </c:pt>
                <c:pt idx="1250">
                  <c:v>92</c:v>
                </c:pt>
                <c:pt idx="1251">
                  <c:v>92</c:v>
                </c:pt>
                <c:pt idx="1252">
                  <c:v>93</c:v>
                </c:pt>
                <c:pt idx="1253">
                  <c:v>93</c:v>
                </c:pt>
                <c:pt idx="1254">
                  <c:v>95</c:v>
                </c:pt>
                <c:pt idx="1255">
                  <c:v>95</c:v>
                </c:pt>
                <c:pt idx="1256">
                  <c:v>96</c:v>
                </c:pt>
                <c:pt idx="1257">
                  <c:v>96</c:v>
                </c:pt>
                <c:pt idx="1258">
                  <c:v>97</c:v>
                </c:pt>
                <c:pt idx="1259">
                  <c:v>97</c:v>
                </c:pt>
                <c:pt idx="1260">
                  <c:v>103</c:v>
                </c:pt>
                <c:pt idx="1261">
                  <c:v>103</c:v>
                </c:pt>
                <c:pt idx="1262">
                  <c:v>105</c:v>
                </c:pt>
                <c:pt idx="1263">
                  <c:v>105</c:v>
                </c:pt>
                <c:pt idx="1264">
                  <c:v>107</c:v>
                </c:pt>
                <c:pt idx="1265">
                  <c:v>107</c:v>
                </c:pt>
                <c:pt idx="1266">
                  <c:v>109</c:v>
                </c:pt>
                <c:pt idx="1267">
                  <c:v>109</c:v>
                </c:pt>
                <c:pt idx="1268">
                  <c:v>110</c:v>
                </c:pt>
                <c:pt idx="1269">
                  <c:v>110</c:v>
                </c:pt>
                <c:pt idx="1270">
                  <c:v>113</c:v>
                </c:pt>
                <c:pt idx="1271">
                  <c:v>113</c:v>
                </c:pt>
                <c:pt idx="1272">
                  <c:v>115</c:v>
                </c:pt>
                <c:pt idx="1273">
                  <c:v>115</c:v>
                </c:pt>
                <c:pt idx="1274">
                  <c:v>117</c:v>
                </c:pt>
                <c:pt idx="1275">
                  <c:v>117</c:v>
                </c:pt>
                <c:pt idx="1276">
                  <c:v>124</c:v>
                </c:pt>
                <c:pt idx="1277">
                  <c:v>124</c:v>
                </c:pt>
                <c:pt idx="1278">
                  <c:v>125</c:v>
                </c:pt>
                <c:pt idx="1279">
                  <c:v>125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35</c:v>
                </c:pt>
                <c:pt idx="1297">
                  <c:v>35</c:v>
                </c:pt>
                <c:pt idx="1298">
                  <c:v>38</c:v>
                </c:pt>
                <c:pt idx="1299">
                  <c:v>38</c:v>
                </c:pt>
                <c:pt idx="1300">
                  <c:v>38</c:v>
                </c:pt>
                <c:pt idx="1301">
                  <c:v>38</c:v>
                </c:pt>
                <c:pt idx="1302">
                  <c:v>39</c:v>
                </c:pt>
                <c:pt idx="1303">
                  <c:v>39</c:v>
                </c:pt>
                <c:pt idx="1304">
                  <c:v>40</c:v>
                </c:pt>
                <c:pt idx="1305">
                  <c:v>40</c:v>
                </c:pt>
                <c:pt idx="1306">
                  <c:v>42</c:v>
                </c:pt>
                <c:pt idx="1307">
                  <c:v>42</c:v>
                </c:pt>
                <c:pt idx="1308">
                  <c:v>42</c:v>
                </c:pt>
                <c:pt idx="1309">
                  <c:v>42</c:v>
                </c:pt>
                <c:pt idx="1310">
                  <c:v>43</c:v>
                </c:pt>
                <c:pt idx="1311">
                  <c:v>43</c:v>
                </c:pt>
                <c:pt idx="1312">
                  <c:v>44</c:v>
                </c:pt>
                <c:pt idx="1313">
                  <c:v>44</c:v>
                </c:pt>
                <c:pt idx="1314">
                  <c:v>44</c:v>
                </c:pt>
                <c:pt idx="1315">
                  <c:v>44</c:v>
                </c:pt>
                <c:pt idx="1316">
                  <c:v>48</c:v>
                </c:pt>
                <c:pt idx="1317">
                  <c:v>48</c:v>
                </c:pt>
                <c:pt idx="1318">
                  <c:v>49</c:v>
                </c:pt>
                <c:pt idx="1319">
                  <c:v>49</c:v>
                </c:pt>
                <c:pt idx="1320">
                  <c:v>50</c:v>
                </c:pt>
                <c:pt idx="1321">
                  <c:v>50</c:v>
                </c:pt>
                <c:pt idx="1322">
                  <c:v>51</c:v>
                </c:pt>
                <c:pt idx="1323">
                  <c:v>51</c:v>
                </c:pt>
                <c:pt idx="1324">
                  <c:v>55</c:v>
                </c:pt>
                <c:pt idx="1325">
                  <c:v>55</c:v>
                </c:pt>
                <c:pt idx="1326">
                  <c:v>56</c:v>
                </c:pt>
                <c:pt idx="1327">
                  <c:v>56</c:v>
                </c:pt>
                <c:pt idx="1328">
                  <c:v>56</c:v>
                </c:pt>
                <c:pt idx="1329">
                  <c:v>56</c:v>
                </c:pt>
                <c:pt idx="1330">
                  <c:v>57</c:v>
                </c:pt>
                <c:pt idx="1331">
                  <c:v>57</c:v>
                </c:pt>
                <c:pt idx="1332">
                  <c:v>57</c:v>
                </c:pt>
                <c:pt idx="1333">
                  <c:v>57</c:v>
                </c:pt>
                <c:pt idx="1334">
                  <c:v>57</c:v>
                </c:pt>
                <c:pt idx="1335">
                  <c:v>57</c:v>
                </c:pt>
                <c:pt idx="1336">
                  <c:v>58</c:v>
                </c:pt>
                <c:pt idx="1337">
                  <c:v>58</c:v>
                </c:pt>
                <c:pt idx="1338">
                  <c:v>59</c:v>
                </c:pt>
                <c:pt idx="1339">
                  <c:v>59</c:v>
                </c:pt>
                <c:pt idx="1340">
                  <c:v>60</c:v>
                </c:pt>
                <c:pt idx="1341">
                  <c:v>60</c:v>
                </c:pt>
                <c:pt idx="1342">
                  <c:v>61</c:v>
                </c:pt>
                <c:pt idx="1343">
                  <c:v>61</c:v>
                </c:pt>
                <c:pt idx="1344">
                  <c:v>63</c:v>
                </c:pt>
                <c:pt idx="1345">
                  <c:v>63</c:v>
                </c:pt>
                <c:pt idx="1346">
                  <c:v>63</c:v>
                </c:pt>
                <c:pt idx="1347">
                  <c:v>63</c:v>
                </c:pt>
                <c:pt idx="1348">
                  <c:v>64</c:v>
                </c:pt>
                <c:pt idx="1349">
                  <c:v>64</c:v>
                </c:pt>
                <c:pt idx="1350">
                  <c:v>65</c:v>
                </c:pt>
                <c:pt idx="1351">
                  <c:v>65</c:v>
                </c:pt>
                <c:pt idx="1352">
                  <c:v>68</c:v>
                </c:pt>
                <c:pt idx="1353">
                  <c:v>68</c:v>
                </c:pt>
                <c:pt idx="1354">
                  <c:v>70</c:v>
                </c:pt>
                <c:pt idx="1355">
                  <c:v>70</c:v>
                </c:pt>
                <c:pt idx="1356">
                  <c:v>78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81</c:v>
                </c:pt>
                <c:pt idx="1365">
                  <c:v>81</c:v>
                </c:pt>
                <c:pt idx="1366">
                  <c:v>82</c:v>
                </c:pt>
                <c:pt idx="1367">
                  <c:v>82</c:v>
                </c:pt>
                <c:pt idx="1368">
                  <c:v>85</c:v>
                </c:pt>
                <c:pt idx="1369">
                  <c:v>85</c:v>
                </c:pt>
                <c:pt idx="1370">
                  <c:v>85</c:v>
                </c:pt>
                <c:pt idx="1371">
                  <c:v>85</c:v>
                </c:pt>
                <c:pt idx="1372">
                  <c:v>86</c:v>
                </c:pt>
                <c:pt idx="1373">
                  <c:v>86</c:v>
                </c:pt>
                <c:pt idx="1374">
                  <c:v>87</c:v>
                </c:pt>
                <c:pt idx="1375">
                  <c:v>87</c:v>
                </c:pt>
                <c:pt idx="1376">
                  <c:v>89</c:v>
                </c:pt>
                <c:pt idx="1377">
                  <c:v>89</c:v>
                </c:pt>
                <c:pt idx="1378">
                  <c:v>92</c:v>
                </c:pt>
                <c:pt idx="1379">
                  <c:v>92</c:v>
                </c:pt>
                <c:pt idx="1380">
                  <c:v>93</c:v>
                </c:pt>
                <c:pt idx="1381">
                  <c:v>93</c:v>
                </c:pt>
                <c:pt idx="1382">
                  <c:v>94</c:v>
                </c:pt>
                <c:pt idx="1383">
                  <c:v>94</c:v>
                </c:pt>
                <c:pt idx="1384">
                  <c:v>95</c:v>
                </c:pt>
                <c:pt idx="1385">
                  <c:v>95</c:v>
                </c:pt>
                <c:pt idx="1386">
                  <c:v>97</c:v>
                </c:pt>
                <c:pt idx="1387">
                  <c:v>97</c:v>
                </c:pt>
                <c:pt idx="1388">
                  <c:v>103</c:v>
                </c:pt>
                <c:pt idx="1389">
                  <c:v>103</c:v>
                </c:pt>
                <c:pt idx="1390">
                  <c:v>105</c:v>
                </c:pt>
                <c:pt idx="1391">
                  <c:v>105</c:v>
                </c:pt>
                <c:pt idx="1392">
                  <c:v>107</c:v>
                </c:pt>
                <c:pt idx="1393">
                  <c:v>107</c:v>
                </c:pt>
                <c:pt idx="1394">
                  <c:v>109</c:v>
                </c:pt>
                <c:pt idx="1395">
                  <c:v>109</c:v>
                </c:pt>
                <c:pt idx="1396">
                  <c:v>110</c:v>
                </c:pt>
                <c:pt idx="1397">
                  <c:v>110</c:v>
                </c:pt>
                <c:pt idx="1398">
                  <c:v>113</c:v>
                </c:pt>
                <c:pt idx="1399">
                  <c:v>113</c:v>
                </c:pt>
                <c:pt idx="1400">
                  <c:v>116</c:v>
                </c:pt>
                <c:pt idx="1401">
                  <c:v>116</c:v>
                </c:pt>
                <c:pt idx="1402">
                  <c:v>118</c:v>
                </c:pt>
                <c:pt idx="1403">
                  <c:v>118</c:v>
                </c:pt>
                <c:pt idx="1404">
                  <c:v>124</c:v>
                </c:pt>
                <c:pt idx="1405">
                  <c:v>124</c:v>
                </c:pt>
                <c:pt idx="1406">
                  <c:v>126</c:v>
                </c:pt>
                <c:pt idx="1407">
                  <c:v>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D7-41C0-8923-4A928BF04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75144"/>
        <c:axId val="185476784"/>
      </c:scatterChart>
      <c:valAx>
        <c:axId val="185475144"/>
        <c:scaling>
          <c:orientation val="minMax"/>
          <c:max val="1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zeespiegelstijging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6784"/>
        <c:crosses val="autoZero"/>
        <c:crossBetween val="midCat"/>
      </c:valAx>
      <c:valAx>
        <c:axId val="18547678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maximale chlorideconcentratie groeiseizoen (mg/l)</a:t>
                </a:r>
              </a:p>
            </c:rich>
          </c:tx>
          <c:layout>
            <c:manualLayout>
              <c:xMode val="edge"/>
              <c:yMode val="edge"/>
              <c:x val="1.7756252787521968E-2"/>
              <c:y val="0.112783208935831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5144"/>
        <c:crossesAt val="0"/>
        <c:crossBetween val="midCat"/>
        <c:majorUnit val="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209322744924"/>
          <c:y val="9.9877329879572346E-2"/>
          <c:w val="0.84980004824739575"/>
          <c:h val="0.72360445502268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minimale_waterstand!$AK$2</c:f>
              <c:strCache>
                <c:ptCount val="1"/>
                <c:pt idx="0">
                  <c:v>40 m3/s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minimale_waterstand!$AG$3:$AG$1410</c:f>
              <c:numCache>
                <c:formatCode>General</c:formatCode>
                <c:ptCount val="1408"/>
                <c:pt idx="0">
                  <c:v>-1.5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-1.5</c:v>
                </c:pt>
                <c:pt idx="11">
                  <c:v>-1.5</c:v>
                </c:pt>
                <c:pt idx="12">
                  <c:v>-1.5</c:v>
                </c:pt>
                <c:pt idx="13">
                  <c:v>-1.5</c:v>
                </c:pt>
                <c:pt idx="14">
                  <c:v>-1.5</c:v>
                </c:pt>
                <c:pt idx="15">
                  <c:v>-1.5</c:v>
                </c:pt>
                <c:pt idx="16">
                  <c:v>-1.5</c:v>
                </c:pt>
                <c:pt idx="17">
                  <c:v>-1.5</c:v>
                </c:pt>
                <c:pt idx="18">
                  <c:v>-1.5</c:v>
                </c:pt>
                <c:pt idx="19">
                  <c:v>-1.5</c:v>
                </c:pt>
                <c:pt idx="20">
                  <c:v>-1.5</c:v>
                </c:pt>
                <c:pt idx="21">
                  <c:v>-1.5</c:v>
                </c:pt>
                <c:pt idx="22">
                  <c:v>-1.5</c:v>
                </c:pt>
                <c:pt idx="23">
                  <c:v>-1.5</c:v>
                </c:pt>
                <c:pt idx="24">
                  <c:v>-1.5</c:v>
                </c:pt>
                <c:pt idx="25">
                  <c:v>-1.5</c:v>
                </c:pt>
                <c:pt idx="26">
                  <c:v>-1.5</c:v>
                </c:pt>
                <c:pt idx="27">
                  <c:v>-1.5</c:v>
                </c:pt>
                <c:pt idx="28">
                  <c:v>-1.5</c:v>
                </c:pt>
                <c:pt idx="29">
                  <c:v>-1.5</c:v>
                </c:pt>
                <c:pt idx="30">
                  <c:v>-1.5</c:v>
                </c:pt>
                <c:pt idx="31">
                  <c:v>-1.5</c:v>
                </c:pt>
                <c:pt idx="32">
                  <c:v>-1.5</c:v>
                </c:pt>
                <c:pt idx="33">
                  <c:v>-1.5</c:v>
                </c:pt>
                <c:pt idx="34">
                  <c:v>-1.5</c:v>
                </c:pt>
                <c:pt idx="35">
                  <c:v>-1.5</c:v>
                </c:pt>
                <c:pt idx="36">
                  <c:v>-1.5</c:v>
                </c:pt>
                <c:pt idx="37">
                  <c:v>-1.5</c:v>
                </c:pt>
                <c:pt idx="38">
                  <c:v>-1.5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-1.5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-1.5</c:v>
                </c:pt>
                <c:pt idx="47">
                  <c:v>-1.5</c:v>
                </c:pt>
                <c:pt idx="48">
                  <c:v>-1.5</c:v>
                </c:pt>
                <c:pt idx="49">
                  <c:v>-1.5</c:v>
                </c:pt>
                <c:pt idx="50">
                  <c:v>-1.5</c:v>
                </c:pt>
                <c:pt idx="51">
                  <c:v>-1.5</c:v>
                </c:pt>
                <c:pt idx="52">
                  <c:v>-1.5</c:v>
                </c:pt>
                <c:pt idx="53">
                  <c:v>-1.5</c:v>
                </c:pt>
                <c:pt idx="54">
                  <c:v>-1.5</c:v>
                </c:pt>
                <c:pt idx="55">
                  <c:v>-1.5</c:v>
                </c:pt>
                <c:pt idx="56">
                  <c:v>-1.5</c:v>
                </c:pt>
                <c:pt idx="57">
                  <c:v>-1.5</c:v>
                </c:pt>
                <c:pt idx="58">
                  <c:v>-1.5</c:v>
                </c:pt>
                <c:pt idx="59">
                  <c:v>-1.5</c:v>
                </c:pt>
                <c:pt idx="60">
                  <c:v>-1.5</c:v>
                </c:pt>
                <c:pt idx="61">
                  <c:v>-1.5</c:v>
                </c:pt>
                <c:pt idx="62">
                  <c:v>-1.5</c:v>
                </c:pt>
                <c:pt idx="63">
                  <c:v>-1.5</c:v>
                </c:pt>
                <c:pt idx="64">
                  <c:v>-1.5</c:v>
                </c:pt>
                <c:pt idx="65">
                  <c:v>-1.5</c:v>
                </c:pt>
                <c:pt idx="66">
                  <c:v>-1.5</c:v>
                </c:pt>
                <c:pt idx="67">
                  <c:v>-1.5</c:v>
                </c:pt>
                <c:pt idx="68">
                  <c:v>-1.5</c:v>
                </c:pt>
                <c:pt idx="69">
                  <c:v>-1.5</c:v>
                </c:pt>
                <c:pt idx="70">
                  <c:v>-1.5</c:v>
                </c:pt>
                <c:pt idx="71">
                  <c:v>-1.5</c:v>
                </c:pt>
                <c:pt idx="72">
                  <c:v>-1.5</c:v>
                </c:pt>
                <c:pt idx="73">
                  <c:v>-1.5</c:v>
                </c:pt>
                <c:pt idx="74">
                  <c:v>-1.5</c:v>
                </c:pt>
                <c:pt idx="75">
                  <c:v>-1.5</c:v>
                </c:pt>
                <c:pt idx="76">
                  <c:v>-1.5</c:v>
                </c:pt>
                <c:pt idx="77">
                  <c:v>-1.5</c:v>
                </c:pt>
                <c:pt idx="78">
                  <c:v>-1.5</c:v>
                </c:pt>
                <c:pt idx="79">
                  <c:v>-1.5</c:v>
                </c:pt>
                <c:pt idx="80">
                  <c:v>-1.5</c:v>
                </c:pt>
                <c:pt idx="81">
                  <c:v>-1.5</c:v>
                </c:pt>
                <c:pt idx="82">
                  <c:v>-1.5</c:v>
                </c:pt>
                <c:pt idx="83">
                  <c:v>-1.5</c:v>
                </c:pt>
                <c:pt idx="84">
                  <c:v>-1.5</c:v>
                </c:pt>
                <c:pt idx="85">
                  <c:v>-1.5</c:v>
                </c:pt>
                <c:pt idx="86">
                  <c:v>-1.5</c:v>
                </c:pt>
                <c:pt idx="87">
                  <c:v>-1.5</c:v>
                </c:pt>
                <c:pt idx="88">
                  <c:v>-1.5</c:v>
                </c:pt>
                <c:pt idx="89">
                  <c:v>-1.5</c:v>
                </c:pt>
                <c:pt idx="90">
                  <c:v>-1.5</c:v>
                </c:pt>
                <c:pt idx="91">
                  <c:v>-1.5</c:v>
                </c:pt>
                <c:pt idx="92">
                  <c:v>-1.5</c:v>
                </c:pt>
                <c:pt idx="93">
                  <c:v>-1.5</c:v>
                </c:pt>
                <c:pt idx="94">
                  <c:v>-1.5</c:v>
                </c:pt>
                <c:pt idx="95">
                  <c:v>-1.5</c:v>
                </c:pt>
                <c:pt idx="96">
                  <c:v>-1.5</c:v>
                </c:pt>
                <c:pt idx="97">
                  <c:v>-1.5</c:v>
                </c:pt>
                <c:pt idx="98">
                  <c:v>-1.5</c:v>
                </c:pt>
                <c:pt idx="99">
                  <c:v>-1.5</c:v>
                </c:pt>
                <c:pt idx="100">
                  <c:v>-1.5</c:v>
                </c:pt>
                <c:pt idx="101">
                  <c:v>-1.5</c:v>
                </c:pt>
                <c:pt idx="102">
                  <c:v>-1.5</c:v>
                </c:pt>
                <c:pt idx="103">
                  <c:v>-1.5</c:v>
                </c:pt>
                <c:pt idx="104">
                  <c:v>-1.5</c:v>
                </c:pt>
                <c:pt idx="105">
                  <c:v>-1.5</c:v>
                </c:pt>
                <c:pt idx="106">
                  <c:v>-1.5</c:v>
                </c:pt>
                <c:pt idx="107">
                  <c:v>-1.5</c:v>
                </c:pt>
                <c:pt idx="108">
                  <c:v>-1.5</c:v>
                </c:pt>
                <c:pt idx="109">
                  <c:v>-1.5</c:v>
                </c:pt>
                <c:pt idx="110">
                  <c:v>-1.5</c:v>
                </c:pt>
                <c:pt idx="111">
                  <c:v>-1.5</c:v>
                </c:pt>
                <c:pt idx="112">
                  <c:v>-1.5</c:v>
                </c:pt>
                <c:pt idx="113">
                  <c:v>-1.5</c:v>
                </c:pt>
                <c:pt idx="114">
                  <c:v>-1.5</c:v>
                </c:pt>
                <c:pt idx="115">
                  <c:v>-1.5</c:v>
                </c:pt>
                <c:pt idx="116">
                  <c:v>-1.5</c:v>
                </c:pt>
                <c:pt idx="117">
                  <c:v>-1.5</c:v>
                </c:pt>
                <c:pt idx="118">
                  <c:v>-1.5</c:v>
                </c:pt>
                <c:pt idx="119">
                  <c:v>-1.5</c:v>
                </c:pt>
                <c:pt idx="120">
                  <c:v>-1.5</c:v>
                </c:pt>
                <c:pt idx="121">
                  <c:v>-1.5</c:v>
                </c:pt>
                <c:pt idx="122">
                  <c:v>-1.5</c:v>
                </c:pt>
                <c:pt idx="123">
                  <c:v>-1.5</c:v>
                </c:pt>
                <c:pt idx="124">
                  <c:v>-1.5</c:v>
                </c:pt>
                <c:pt idx="125">
                  <c:v>-1.5</c:v>
                </c:pt>
                <c:pt idx="126">
                  <c:v>-1.5</c:v>
                </c:pt>
                <c:pt idx="127">
                  <c:v>-1.5</c:v>
                </c:pt>
                <c:pt idx="128">
                  <c:v>8.5</c:v>
                </c:pt>
                <c:pt idx="129">
                  <c:v>8.5</c:v>
                </c:pt>
                <c:pt idx="130">
                  <c:v>8.5</c:v>
                </c:pt>
                <c:pt idx="131">
                  <c:v>8.5</c:v>
                </c:pt>
                <c:pt idx="132">
                  <c:v>8.5</c:v>
                </c:pt>
                <c:pt idx="133">
                  <c:v>8.5</c:v>
                </c:pt>
                <c:pt idx="134">
                  <c:v>8.5</c:v>
                </c:pt>
                <c:pt idx="135">
                  <c:v>8.5</c:v>
                </c:pt>
                <c:pt idx="136">
                  <c:v>8.5</c:v>
                </c:pt>
                <c:pt idx="137">
                  <c:v>8.5</c:v>
                </c:pt>
                <c:pt idx="138">
                  <c:v>8.5</c:v>
                </c:pt>
                <c:pt idx="139">
                  <c:v>8.5</c:v>
                </c:pt>
                <c:pt idx="140">
                  <c:v>8.5</c:v>
                </c:pt>
                <c:pt idx="141">
                  <c:v>8.5</c:v>
                </c:pt>
                <c:pt idx="142">
                  <c:v>8.5</c:v>
                </c:pt>
                <c:pt idx="143">
                  <c:v>8.5</c:v>
                </c:pt>
                <c:pt idx="144">
                  <c:v>8.5</c:v>
                </c:pt>
                <c:pt idx="145">
                  <c:v>8.5</c:v>
                </c:pt>
                <c:pt idx="146">
                  <c:v>8.5</c:v>
                </c:pt>
                <c:pt idx="147">
                  <c:v>8.5</c:v>
                </c:pt>
                <c:pt idx="148">
                  <c:v>8.5</c:v>
                </c:pt>
                <c:pt idx="149">
                  <c:v>8.5</c:v>
                </c:pt>
                <c:pt idx="150">
                  <c:v>8.5</c:v>
                </c:pt>
                <c:pt idx="151">
                  <c:v>8.5</c:v>
                </c:pt>
                <c:pt idx="152">
                  <c:v>8.5</c:v>
                </c:pt>
                <c:pt idx="153">
                  <c:v>8.5</c:v>
                </c:pt>
                <c:pt idx="154">
                  <c:v>8.5</c:v>
                </c:pt>
                <c:pt idx="155">
                  <c:v>8.5</c:v>
                </c:pt>
                <c:pt idx="156">
                  <c:v>8.5</c:v>
                </c:pt>
                <c:pt idx="157">
                  <c:v>8.5</c:v>
                </c:pt>
                <c:pt idx="158">
                  <c:v>8.5</c:v>
                </c:pt>
                <c:pt idx="159">
                  <c:v>8.5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8.5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8.5</c:v>
                </c:pt>
                <c:pt idx="170">
                  <c:v>8.5</c:v>
                </c:pt>
                <c:pt idx="171">
                  <c:v>8.5</c:v>
                </c:pt>
                <c:pt idx="172">
                  <c:v>8.5</c:v>
                </c:pt>
                <c:pt idx="173">
                  <c:v>8.5</c:v>
                </c:pt>
                <c:pt idx="174">
                  <c:v>8.5</c:v>
                </c:pt>
                <c:pt idx="175">
                  <c:v>8.5</c:v>
                </c:pt>
                <c:pt idx="176">
                  <c:v>8.5</c:v>
                </c:pt>
                <c:pt idx="177">
                  <c:v>8.5</c:v>
                </c:pt>
                <c:pt idx="178">
                  <c:v>8.5</c:v>
                </c:pt>
                <c:pt idx="179">
                  <c:v>8.5</c:v>
                </c:pt>
                <c:pt idx="180">
                  <c:v>8.5</c:v>
                </c:pt>
                <c:pt idx="181">
                  <c:v>8.5</c:v>
                </c:pt>
                <c:pt idx="182">
                  <c:v>8.5</c:v>
                </c:pt>
                <c:pt idx="183">
                  <c:v>8.5</c:v>
                </c:pt>
                <c:pt idx="184">
                  <c:v>8.5</c:v>
                </c:pt>
                <c:pt idx="185">
                  <c:v>8.5</c:v>
                </c:pt>
                <c:pt idx="186">
                  <c:v>8.5</c:v>
                </c:pt>
                <c:pt idx="187">
                  <c:v>8.5</c:v>
                </c:pt>
                <c:pt idx="188">
                  <c:v>8.5</c:v>
                </c:pt>
                <c:pt idx="189">
                  <c:v>8.5</c:v>
                </c:pt>
                <c:pt idx="190">
                  <c:v>8.5</c:v>
                </c:pt>
                <c:pt idx="191">
                  <c:v>8.5</c:v>
                </c:pt>
                <c:pt idx="192">
                  <c:v>8.5</c:v>
                </c:pt>
                <c:pt idx="193">
                  <c:v>8.5</c:v>
                </c:pt>
                <c:pt idx="194">
                  <c:v>8.5</c:v>
                </c:pt>
                <c:pt idx="195">
                  <c:v>8.5</c:v>
                </c:pt>
                <c:pt idx="196">
                  <c:v>8.5</c:v>
                </c:pt>
                <c:pt idx="197">
                  <c:v>8.5</c:v>
                </c:pt>
                <c:pt idx="198">
                  <c:v>8.5</c:v>
                </c:pt>
                <c:pt idx="199">
                  <c:v>8.5</c:v>
                </c:pt>
                <c:pt idx="200">
                  <c:v>8.5</c:v>
                </c:pt>
                <c:pt idx="201">
                  <c:v>8.5</c:v>
                </c:pt>
                <c:pt idx="202">
                  <c:v>8.5</c:v>
                </c:pt>
                <c:pt idx="203">
                  <c:v>8.5</c:v>
                </c:pt>
                <c:pt idx="204">
                  <c:v>8.5</c:v>
                </c:pt>
                <c:pt idx="205">
                  <c:v>8.5</c:v>
                </c:pt>
                <c:pt idx="206">
                  <c:v>8.5</c:v>
                </c:pt>
                <c:pt idx="207">
                  <c:v>8.5</c:v>
                </c:pt>
                <c:pt idx="208">
                  <c:v>8.5</c:v>
                </c:pt>
                <c:pt idx="209">
                  <c:v>8.5</c:v>
                </c:pt>
                <c:pt idx="210">
                  <c:v>8.5</c:v>
                </c:pt>
                <c:pt idx="211">
                  <c:v>8.5</c:v>
                </c:pt>
                <c:pt idx="212">
                  <c:v>8.5</c:v>
                </c:pt>
                <c:pt idx="213">
                  <c:v>8.5</c:v>
                </c:pt>
                <c:pt idx="214">
                  <c:v>8.5</c:v>
                </c:pt>
                <c:pt idx="215">
                  <c:v>8.5</c:v>
                </c:pt>
                <c:pt idx="216">
                  <c:v>8.5</c:v>
                </c:pt>
                <c:pt idx="217">
                  <c:v>8.5</c:v>
                </c:pt>
                <c:pt idx="218">
                  <c:v>8.5</c:v>
                </c:pt>
                <c:pt idx="219">
                  <c:v>8.5</c:v>
                </c:pt>
                <c:pt idx="220">
                  <c:v>8.5</c:v>
                </c:pt>
                <c:pt idx="221">
                  <c:v>8.5</c:v>
                </c:pt>
                <c:pt idx="222">
                  <c:v>8.5</c:v>
                </c:pt>
                <c:pt idx="223">
                  <c:v>8.5</c:v>
                </c:pt>
                <c:pt idx="224">
                  <c:v>8.5</c:v>
                </c:pt>
                <c:pt idx="225">
                  <c:v>8.5</c:v>
                </c:pt>
                <c:pt idx="226">
                  <c:v>8.5</c:v>
                </c:pt>
                <c:pt idx="227">
                  <c:v>8.5</c:v>
                </c:pt>
                <c:pt idx="228">
                  <c:v>8.5</c:v>
                </c:pt>
                <c:pt idx="229">
                  <c:v>8.5</c:v>
                </c:pt>
                <c:pt idx="230">
                  <c:v>8.5</c:v>
                </c:pt>
                <c:pt idx="231">
                  <c:v>8.5</c:v>
                </c:pt>
                <c:pt idx="232">
                  <c:v>8.5</c:v>
                </c:pt>
                <c:pt idx="233">
                  <c:v>8.5</c:v>
                </c:pt>
                <c:pt idx="234">
                  <c:v>8.5</c:v>
                </c:pt>
                <c:pt idx="235">
                  <c:v>8.5</c:v>
                </c:pt>
                <c:pt idx="236">
                  <c:v>8.5</c:v>
                </c:pt>
                <c:pt idx="237">
                  <c:v>8.5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8.5</c:v>
                </c:pt>
                <c:pt idx="242">
                  <c:v>8.5</c:v>
                </c:pt>
                <c:pt idx="243">
                  <c:v>8.5</c:v>
                </c:pt>
                <c:pt idx="244">
                  <c:v>8.5</c:v>
                </c:pt>
                <c:pt idx="245">
                  <c:v>8.5</c:v>
                </c:pt>
                <c:pt idx="246">
                  <c:v>8.5</c:v>
                </c:pt>
                <c:pt idx="247">
                  <c:v>8.5</c:v>
                </c:pt>
                <c:pt idx="248">
                  <c:v>8.5</c:v>
                </c:pt>
                <c:pt idx="249">
                  <c:v>8.5</c:v>
                </c:pt>
                <c:pt idx="250">
                  <c:v>8.5</c:v>
                </c:pt>
                <c:pt idx="251">
                  <c:v>8.5</c:v>
                </c:pt>
                <c:pt idx="252">
                  <c:v>8.5</c:v>
                </c:pt>
                <c:pt idx="253">
                  <c:v>8.5</c:v>
                </c:pt>
                <c:pt idx="254">
                  <c:v>8.5</c:v>
                </c:pt>
                <c:pt idx="255">
                  <c:v>8.5</c:v>
                </c:pt>
                <c:pt idx="256">
                  <c:v>18.5</c:v>
                </c:pt>
                <c:pt idx="257">
                  <c:v>18.5</c:v>
                </c:pt>
                <c:pt idx="258">
                  <c:v>18.5</c:v>
                </c:pt>
                <c:pt idx="259">
                  <c:v>18.5</c:v>
                </c:pt>
                <c:pt idx="260">
                  <c:v>18.5</c:v>
                </c:pt>
                <c:pt idx="261">
                  <c:v>18.5</c:v>
                </c:pt>
                <c:pt idx="262">
                  <c:v>18.5</c:v>
                </c:pt>
                <c:pt idx="263">
                  <c:v>18.5</c:v>
                </c:pt>
                <c:pt idx="264">
                  <c:v>18.5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18.5</c:v>
                </c:pt>
                <c:pt idx="287">
                  <c:v>18.5</c:v>
                </c:pt>
                <c:pt idx="288">
                  <c:v>18.5</c:v>
                </c:pt>
                <c:pt idx="289">
                  <c:v>18.5</c:v>
                </c:pt>
                <c:pt idx="290">
                  <c:v>18.5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18.5</c:v>
                </c:pt>
                <c:pt idx="296">
                  <c:v>18.5</c:v>
                </c:pt>
                <c:pt idx="297">
                  <c:v>18.5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18.5</c:v>
                </c:pt>
                <c:pt idx="302">
                  <c:v>18.5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18.5</c:v>
                </c:pt>
                <c:pt idx="308">
                  <c:v>18.5</c:v>
                </c:pt>
                <c:pt idx="309">
                  <c:v>18.5</c:v>
                </c:pt>
                <c:pt idx="310">
                  <c:v>18.5</c:v>
                </c:pt>
                <c:pt idx="311">
                  <c:v>18.5</c:v>
                </c:pt>
                <c:pt idx="312">
                  <c:v>18.5</c:v>
                </c:pt>
                <c:pt idx="313">
                  <c:v>18.5</c:v>
                </c:pt>
                <c:pt idx="314">
                  <c:v>18.5</c:v>
                </c:pt>
                <c:pt idx="315">
                  <c:v>18.5</c:v>
                </c:pt>
                <c:pt idx="316">
                  <c:v>18.5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18.5</c:v>
                </c:pt>
                <c:pt idx="321">
                  <c:v>18.5</c:v>
                </c:pt>
                <c:pt idx="322">
                  <c:v>18.5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</c:v>
                </c:pt>
                <c:pt idx="341">
                  <c:v>18.5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18.5</c:v>
                </c:pt>
                <c:pt idx="346">
                  <c:v>18.5</c:v>
                </c:pt>
                <c:pt idx="347">
                  <c:v>18.5</c:v>
                </c:pt>
                <c:pt idx="348">
                  <c:v>18.5</c:v>
                </c:pt>
                <c:pt idx="349">
                  <c:v>18.5</c:v>
                </c:pt>
                <c:pt idx="350">
                  <c:v>18.5</c:v>
                </c:pt>
                <c:pt idx="351">
                  <c:v>18.5</c:v>
                </c:pt>
                <c:pt idx="352">
                  <c:v>18.5</c:v>
                </c:pt>
                <c:pt idx="353">
                  <c:v>18.5</c:v>
                </c:pt>
                <c:pt idx="354">
                  <c:v>18.5</c:v>
                </c:pt>
                <c:pt idx="355">
                  <c:v>18.5</c:v>
                </c:pt>
                <c:pt idx="356">
                  <c:v>18.5</c:v>
                </c:pt>
                <c:pt idx="357">
                  <c:v>18.5</c:v>
                </c:pt>
                <c:pt idx="358">
                  <c:v>18.5</c:v>
                </c:pt>
                <c:pt idx="359">
                  <c:v>18.5</c:v>
                </c:pt>
                <c:pt idx="360">
                  <c:v>18.5</c:v>
                </c:pt>
                <c:pt idx="361">
                  <c:v>18.5</c:v>
                </c:pt>
                <c:pt idx="362">
                  <c:v>18.5</c:v>
                </c:pt>
                <c:pt idx="363">
                  <c:v>18.5</c:v>
                </c:pt>
                <c:pt idx="364">
                  <c:v>18.5</c:v>
                </c:pt>
                <c:pt idx="365">
                  <c:v>18.5</c:v>
                </c:pt>
                <c:pt idx="366">
                  <c:v>18.5</c:v>
                </c:pt>
                <c:pt idx="367">
                  <c:v>18.5</c:v>
                </c:pt>
                <c:pt idx="368">
                  <c:v>18.5</c:v>
                </c:pt>
                <c:pt idx="369">
                  <c:v>18.5</c:v>
                </c:pt>
                <c:pt idx="370">
                  <c:v>18.5</c:v>
                </c:pt>
                <c:pt idx="371">
                  <c:v>18.5</c:v>
                </c:pt>
                <c:pt idx="372">
                  <c:v>18.5</c:v>
                </c:pt>
                <c:pt idx="373">
                  <c:v>18.5</c:v>
                </c:pt>
                <c:pt idx="374">
                  <c:v>18.5</c:v>
                </c:pt>
                <c:pt idx="375">
                  <c:v>18.5</c:v>
                </c:pt>
                <c:pt idx="376">
                  <c:v>18.5</c:v>
                </c:pt>
                <c:pt idx="377">
                  <c:v>18.5</c:v>
                </c:pt>
                <c:pt idx="378">
                  <c:v>18.5</c:v>
                </c:pt>
                <c:pt idx="379">
                  <c:v>18.5</c:v>
                </c:pt>
                <c:pt idx="380">
                  <c:v>18.5</c:v>
                </c:pt>
                <c:pt idx="381">
                  <c:v>18.5</c:v>
                </c:pt>
                <c:pt idx="382">
                  <c:v>18.5</c:v>
                </c:pt>
                <c:pt idx="383">
                  <c:v>18.5</c:v>
                </c:pt>
                <c:pt idx="384">
                  <c:v>28.5</c:v>
                </c:pt>
                <c:pt idx="385">
                  <c:v>28.5</c:v>
                </c:pt>
                <c:pt idx="386">
                  <c:v>28.5</c:v>
                </c:pt>
                <c:pt idx="387">
                  <c:v>28.5</c:v>
                </c:pt>
                <c:pt idx="388">
                  <c:v>28.5</c:v>
                </c:pt>
                <c:pt idx="389">
                  <c:v>28.5</c:v>
                </c:pt>
                <c:pt idx="390">
                  <c:v>28.5</c:v>
                </c:pt>
                <c:pt idx="391">
                  <c:v>28.5</c:v>
                </c:pt>
                <c:pt idx="392">
                  <c:v>28.5</c:v>
                </c:pt>
                <c:pt idx="393">
                  <c:v>28.5</c:v>
                </c:pt>
                <c:pt idx="394">
                  <c:v>28.5</c:v>
                </c:pt>
                <c:pt idx="395">
                  <c:v>28.5</c:v>
                </c:pt>
                <c:pt idx="396">
                  <c:v>28.5</c:v>
                </c:pt>
                <c:pt idx="397">
                  <c:v>28.5</c:v>
                </c:pt>
                <c:pt idx="398">
                  <c:v>28.5</c:v>
                </c:pt>
                <c:pt idx="399">
                  <c:v>28.5</c:v>
                </c:pt>
                <c:pt idx="400">
                  <c:v>28.5</c:v>
                </c:pt>
                <c:pt idx="401">
                  <c:v>28.5</c:v>
                </c:pt>
                <c:pt idx="402">
                  <c:v>28.5</c:v>
                </c:pt>
                <c:pt idx="403">
                  <c:v>28.5</c:v>
                </c:pt>
                <c:pt idx="404">
                  <c:v>28.5</c:v>
                </c:pt>
                <c:pt idx="405">
                  <c:v>28.5</c:v>
                </c:pt>
                <c:pt idx="406">
                  <c:v>28.5</c:v>
                </c:pt>
                <c:pt idx="407">
                  <c:v>28.5</c:v>
                </c:pt>
                <c:pt idx="408">
                  <c:v>28.5</c:v>
                </c:pt>
                <c:pt idx="409">
                  <c:v>28.5</c:v>
                </c:pt>
                <c:pt idx="410">
                  <c:v>28.5</c:v>
                </c:pt>
                <c:pt idx="411">
                  <c:v>28.5</c:v>
                </c:pt>
                <c:pt idx="412">
                  <c:v>28.5</c:v>
                </c:pt>
                <c:pt idx="413">
                  <c:v>28.5</c:v>
                </c:pt>
                <c:pt idx="414">
                  <c:v>28.5</c:v>
                </c:pt>
                <c:pt idx="415">
                  <c:v>28.5</c:v>
                </c:pt>
                <c:pt idx="416">
                  <c:v>28.5</c:v>
                </c:pt>
                <c:pt idx="417">
                  <c:v>28.5</c:v>
                </c:pt>
                <c:pt idx="418">
                  <c:v>28.5</c:v>
                </c:pt>
                <c:pt idx="419">
                  <c:v>28.5</c:v>
                </c:pt>
                <c:pt idx="420">
                  <c:v>28.5</c:v>
                </c:pt>
                <c:pt idx="421">
                  <c:v>28.5</c:v>
                </c:pt>
                <c:pt idx="422">
                  <c:v>28.5</c:v>
                </c:pt>
                <c:pt idx="423">
                  <c:v>28.5</c:v>
                </c:pt>
                <c:pt idx="424">
                  <c:v>28.5</c:v>
                </c:pt>
                <c:pt idx="425">
                  <c:v>28.5</c:v>
                </c:pt>
                <c:pt idx="426">
                  <c:v>28.5</c:v>
                </c:pt>
                <c:pt idx="427">
                  <c:v>28.5</c:v>
                </c:pt>
                <c:pt idx="428">
                  <c:v>28.5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28.5</c:v>
                </c:pt>
                <c:pt idx="433">
                  <c:v>28.5</c:v>
                </c:pt>
                <c:pt idx="434">
                  <c:v>28.5</c:v>
                </c:pt>
                <c:pt idx="435">
                  <c:v>28.5</c:v>
                </c:pt>
                <c:pt idx="436">
                  <c:v>28.5</c:v>
                </c:pt>
                <c:pt idx="437">
                  <c:v>28.5</c:v>
                </c:pt>
                <c:pt idx="438">
                  <c:v>28.5</c:v>
                </c:pt>
                <c:pt idx="439">
                  <c:v>28.5</c:v>
                </c:pt>
                <c:pt idx="440">
                  <c:v>28.5</c:v>
                </c:pt>
                <c:pt idx="441">
                  <c:v>28.5</c:v>
                </c:pt>
                <c:pt idx="442">
                  <c:v>28.5</c:v>
                </c:pt>
                <c:pt idx="443">
                  <c:v>28.5</c:v>
                </c:pt>
                <c:pt idx="444">
                  <c:v>28.5</c:v>
                </c:pt>
                <c:pt idx="445">
                  <c:v>28.5</c:v>
                </c:pt>
                <c:pt idx="446">
                  <c:v>28.5</c:v>
                </c:pt>
                <c:pt idx="447">
                  <c:v>28.5</c:v>
                </c:pt>
                <c:pt idx="448">
                  <c:v>28.5</c:v>
                </c:pt>
                <c:pt idx="449">
                  <c:v>28.5</c:v>
                </c:pt>
                <c:pt idx="450">
                  <c:v>28.5</c:v>
                </c:pt>
                <c:pt idx="451">
                  <c:v>28.5</c:v>
                </c:pt>
                <c:pt idx="452">
                  <c:v>28.5</c:v>
                </c:pt>
                <c:pt idx="453">
                  <c:v>28.5</c:v>
                </c:pt>
                <c:pt idx="454">
                  <c:v>28.5</c:v>
                </c:pt>
                <c:pt idx="455">
                  <c:v>28.5</c:v>
                </c:pt>
                <c:pt idx="456">
                  <c:v>28.5</c:v>
                </c:pt>
                <c:pt idx="457">
                  <c:v>28.5</c:v>
                </c:pt>
                <c:pt idx="458">
                  <c:v>28.5</c:v>
                </c:pt>
                <c:pt idx="459">
                  <c:v>28.5</c:v>
                </c:pt>
                <c:pt idx="460">
                  <c:v>28.5</c:v>
                </c:pt>
                <c:pt idx="461">
                  <c:v>28.5</c:v>
                </c:pt>
                <c:pt idx="462">
                  <c:v>28.5</c:v>
                </c:pt>
                <c:pt idx="463">
                  <c:v>28.5</c:v>
                </c:pt>
                <c:pt idx="464">
                  <c:v>28.5</c:v>
                </c:pt>
                <c:pt idx="465">
                  <c:v>28.5</c:v>
                </c:pt>
                <c:pt idx="466">
                  <c:v>28.5</c:v>
                </c:pt>
                <c:pt idx="467">
                  <c:v>28.5</c:v>
                </c:pt>
                <c:pt idx="468">
                  <c:v>28.5</c:v>
                </c:pt>
                <c:pt idx="469">
                  <c:v>28.5</c:v>
                </c:pt>
                <c:pt idx="470">
                  <c:v>28.5</c:v>
                </c:pt>
                <c:pt idx="471">
                  <c:v>28.5</c:v>
                </c:pt>
                <c:pt idx="472">
                  <c:v>28.5</c:v>
                </c:pt>
                <c:pt idx="473">
                  <c:v>28.5</c:v>
                </c:pt>
                <c:pt idx="474">
                  <c:v>28.5</c:v>
                </c:pt>
                <c:pt idx="475">
                  <c:v>28.5</c:v>
                </c:pt>
                <c:pt idx="476">
                  <c:v>28.5</c:v>
                </c:pt>
                <c:pt idx="477">
                  <c:v>28.5</c:v>
                </c:pt>
                <c:pt idx="478">
                  <c:v>28.5</c:v>
                </c:pt>
                <c:pt idx="479">
                  <c:v>28.5</c:v>
                </c:pt>
                <c:pt idx="480">
                  <c:v>28.5</c:v>
                </c:pt>
                <c:pt idx="481">
                  <c:v>28.5</c:v>
                </c:pt>
                <c:pt idx="482">
                  <c:v>28.5</c:v>
                </c:pt>
                <c:pt idx="483">
                  <c:v>28.5</c:v>
                </c:pt>
                <c:pt idx="484">
                  <c:v>28.5</c:v>
                </c:pt>
                <c:pt idx="485">
                  <c:v>28.5</c:v>
                </c:pt>
                <c:pt idx="486">
                  <c:v>28.5</c:v>
                </c:pt>
                <c:pt idx="487">
                  <c:v>28.5</c:v>
                </c:pt>
                <c:pt idx="488">
                  <c:v>28.5</c:v>
                </c:pt>
                <c:pt idx="489">
                  <c:v>28.5</c:v>
                </c:pt>
                <c:pt idx="490">
                  <c:v>28.5</c:v>
                </c:pt>
                <c:pt idx="491">
                  <c:v>28.5</c:v>
                </c:pt>
                <c:pt idx="492">
                  <c:v>28.5</c:v>
                </c:pt>
                <c:pt idx="493">
                  <c:v>28.5</c:v>
                </c:pt>
                <c:pt idx="494">
                  <c:v>28.5</c:v>
                </c:pt>
                <c:pt idx="495">
                  <c:v>28.5</c:v>
                </c:pt>
                <c:pt idx="496">
                  <c:v>28.5</c:v>
                </c:pt>
                <c:pt idx="497">
                  <c:v>28.5</c:v>
                </c:pt>
                <c:pt idx="498">
                  <c:v>28.5</c:v>
                </c:pt>
                <c:pt idx="499">
                  <c:v>28.5</c:v>
                </c:pt>
                <c:pt idx="500">
                  <c:v>28.5</c:v>
                </c:pt>
                <c:pt idx="501">
                  <c:v>28.5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28.5</c:v>
                </c:pt>
                <c:pt idx="506">
                  <c:v>28.5</c:v>
                </c:pt>
                <c:pt idx="507">
                  <c:v>28.5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28.5</c:v>
                </c:pt>
                <c:pt idx="512">
                  <c:v>38.5</c:v>
                </c:pt>
                <c:pt idx="513">
                  <c:v>38.5</c:v>
                </c:pt>
                <c:pt idx="514">
                  <c:v>38.5</c:v>
                </c:pt>
                <c:pt idx="515">
                  <c:v>38.5</c:v>
                </c:pt>
                <c:pt idx="516">
                  <c:v>38.5</c:v>
                </c:pt>
                <c:pt idx="517">
                  <c:v>38.5</c:v>
                </c:pt>
                <c:pt idx="518">
                  <c:v>38.5</c:v>
                </c:pt>
                <c:pt idx="519">
                  <c:v>38.5</c:v>
                </c:pt>
                <c:pt idx="520">
                  <c:v>38.5</c:v>
                </c:pt>
                <c:pt idx="521">
                  <c:v>38.5</c:v>
                </c:pt>
                <c:pt idx="522">
                  <c:v>38.5</c:v>
                </c:pt>
                <c:pt idx="523">
                  <c:v>38.5</c:v>
                </c:pt>
                <c:pt idx="524">
                  <c:v>38.5</c:v>
                </c:pt>
                <c:pt idx="525">
                  <c:v>38.5</c:v>
                </c:pt>
                <c:pt idx="526">
                  <c:v>38.5</c:v>
                </c:pt>
                <c:pt idx="527">
                  <c:v>38.5</c:v>
                </c:pt>
                <c:pt idx="528">
                  <c:v>38.5</c:v>
                </c:pt>
                <c:pt idx="529">
                  <c:v>38.5</c:v>
                </c:pt>
                <c:pt idx="530">
                  <c:v>38.5</c:v>
                </c:pt>
                <c:pt idx="531">
                  <c:v>38.5</c:v>
                </c:pt>
                <c:pt idx="532">
                  <c:v>38.5</c:v>
                </c:pt>
                <c:pt idx="533">
                  <c:v>38.5</c:v>
                </c:pt>
                <c:pt idx="534">
                  <c:v>38.5</c:v>
                </c:pt>
                <c:pt idx="535">
                  <c:v>38.5</c:v>
                </c:pt>
                <c:pt idx="536">
                  <c:v>38.5</c:v>
                </c:pt>
                <c:pt idx="537">
                  <c:v>38.5</c:v>
                </c:pt>
                <c:pt idx="538">
                  <c:v>38.5</c:v>
                </c:pt>
                <c:pt idx="539">
                  <c:v>38.5</c:v>
                </c:pt>
                <c:pt idx="540">
                  <c:v>38.5</c:v>
                </c:pt>
                <c:pt idx="541">
                  <c:v>38.5</c:v>
                </c:pt>
                <c:pt idx="542">
                  <c:v>38.5</c:v>
                </c:pt>
                <c:pt idx="543">
                  <c:v>38.5</c:v>
                </c:pt>
                <c:pt idx="544">
                  <c:v>38.5</c:v>
                </c:pt>
                <c:pt idx="545">
                  <c:v>38.5</c:v>
                </c:pt>
                <c:pt idx="546">
                  <c:v>38.5</c:v>
                </c:pt>
                <c:pt idx="547">
                  <c:v>38.5</c:v>
                </c:pt>
                <c:pt idx="548">
                  <c:v>38.5</c:v>
                </c:pt>
                <c:pt idx="549">
                  <c:v>38.5</c:v>
                </c:pt>
                <c:pt idx="550">
                  <c:v>38.5</c:v>
                </c:pt>
                <c:pt idx="551">
                  <c:v>38.5</c:v>
                </c:pt>
                <c:pt idx="552">
                  <c:v>38.5</c:v>
                </c:pt>
                <c:pt idx="553">
                  <c:v>38.5</c:v>
                </c:pt>
                <c:pt idx="554">
                  <c:v>38.5</c:v>
                </c:pt>
                <c:pt idx="555">
                  <c:v>38.5</c:v>
                </c:pt>
                <c:pt idx="556">
                  <c:v>38.5</c:v>
                </c:pt>
                <c:pt idx="557">
                  <c:v>38.5</c:v>
                </c:pt>
                <c:pt idx="558">
                  <c:v>38.5</c:v>
                </c:pt>
                <c:pt idx="559">
                  <c:v>38.5</c:v>
                </c:pt>
                <c:pt idx="560">
                  <c:v>38.5</c:v>
                </c:pt>
                <c:pt idx="561">
                  <c:v>38.5</c:v>
                </c:pt>
                <c:pt idx="562">
                  <c:v>38.5</c:v>
                </c:pt>
                <c:pt idx="563">
                  <c:v>38.5</c:v>
                </c:pt>
                <c:pt idx="564">
                  <c:v>38.5</c:v>
                </c:pt>
                <c:pt idx="565">
                  <c:v>38.5</c:v>
                </c:pt>
                <c:pt idx="566">
                  <c:v>38.5</c:v>
                </c:pt>
                <c:pt idx="567">
                  <c:v>38.5</c:v>
                </c:pt>
                <c:pt idx="568">
                  <c:v>38.5</c:v>
                </c:pt>
                <c:pt idx="569">
                  <c:v>38.5</c:v>
                </c:pt>
                <c:pt idx="570">
                  <c:v>38.5</c:v>
                </c:pt>
                <c:pt idx="571">
                  <c:v>38.5</c:v>
                </c:pt>
                <c:pt idx="572">
                  <c:v>38.5</c:v>
                </c:pt>
                <c:pt idx="573">
                  <c:v>38.5</c:v>
                </c:pt>
                <c:pt idx="574">
                  <c:v>38.5</c:v>
                </c:pt>
                <c:pt idx="575">
                  <c:v>38.5</c:v>
                </c:pt>
                <c:pt idx="576">
                  <c:v>38.5</c:v>
                </c:pt>
                <c:pt idx="577">
                  <c:v>38.5</c:v>
                </c:pt>
                <c:pt idx="578">
                  <c:v>38.5</c:v>
                </c:pt>
                <c:pt idx="579">
                  <c:v>38.5</c:v>
                </c:pt>
                <c:pt idx="580">
                  <c:v>38.5</c:v>
                </c:pt>
                <c:pt idx="581">
                  <c:v>38.5</c:v>
                </c:pt>
                <c:pt idx="582">
                  <c:v>38.5</c:v>
                </c:pt>
                <c:pt idx="583">
                  <c:v>38.5</c:v>
                </c:pt>
                <c:pt idx="584">
                  <c:v>38.5</c:v>
                </c:pt>
                <c:pt idx="585">
                  <c:v>38.5</c:v>
                </c:pt>
                <c:pt idx="586">
                  <c:v>38.5</c:v>
                </c:pt>
                <c:pt idx="587">
                  <c:v>38.5</c:v>
                </c:pt>
                <c:pt idx="588">
                  <c:v>38.5</c:v>
                </c:pt>
                <c:pt idx="589">
                  <c:v>38.5</c:v>
                </c:pt>
                <c:pt idx="590">
                  <c:v>38.5</c:v>
                </c:pt>
                <c:pt idx="591">
                  <c:v>38.5</c:v>
                </c:pt>
                <c:pt idx="592">
                  <c:v>38.5</c:v>
                </c:pt>
                <c:pt idx="593">
                  <c:v>38.5</c:v>
                </c:pt>
                <c:pt idx="594">
                  <c:v>38.5</c:v>
                </c:pt>
                <c:pt idx="595">
                  <c:v>38.5</c:v>
                </c:pt>
                <c:pt idx="596">
                  <c:v>38.5</c:v>
                </c:pt>
                <c:pt idx="597">
                  <c:v>38.5</c:v>
                </c:pt>
                <c:pt idx="598">
                  <c:v>38.5</c:v>
                </c:pt>
                <c:pt idx="599">
                  <c:v>38.5</c:v>
                </c:pt>
                <c:pt idx="600">
                  <c:v>38.5</c:v>
                </c:pt>
                <c:pt idx="601">
                  <c:v>38.5</c:v>
                </c:pt>
                <c:pt idx="602">
                  <c:v>38.5</c:v>
                </c:pt>
                <c:pt idx="603">
                  <c:v>38.5</c:v>
                </c:pt>
                <c:pt idx="604">
                  <c:v>38.5</c:v>
                </c:pt>
                <c:pt idx="605">
                  <c:v>38.5</c:v>
                </c:pt>
                <c:pt idx="606">
                  <c:v>38.5</c:v>
                </c:pt>
                <c:pt idx="607">
                  <c:v>38.5</c:v>
                </c:pt>
                <c:pt idx="608">
                  <c:v>38.5</c:v>
                </c:pt>
                <c:pt idx="609">
                  <c:v>38.5</c:v>
                </c:pt>
                <c:pt idx="610">
                  <c:v>38.5</c:v>
                </c:pt>
                <c:pt idx="611">
                  <c:v>38.5</c:v>
                </c:pt>
                <c:pt idx="612">
                  <c:v>38.5</c:v>
                </c:pt>
                <c:pt idx="613">
                  <c:v>38.5</c:v>
                </c:pt>
                <c:pt idx="614">
                  <c:v>38.5</c:v>
                </c:pt>
                <c:pt idx="615">
                  <c:v>38.5</c:v>
                </c:pt>
                <c:pt idx="616">
                  <c:v>38.5</c:v>
                </c:pt>
                <c:pt idx="617">
                  <c:v>38.5</c:v>
                </c:pt>
                <c:pt idx="618">
                  <c:v>38.5</c:v>
                </c:pt>
                <c:pt idx="619">
                  <c:v>38.5</c:v>
                </c:pt>
                <c:pt idx="620">
                  <c:v>38.5</c:v>
                </c:pt>
                <c:pt idx="621">
                  <c:v>38.5</c:v>
                </c:pt>
                <c:pt idx="622">
                  <c:v>38.5</c:v>
                </c:pt>
                <c:pt idx="623">
                  <c:v>38.5</c:v>
                </c:pt>
                <c:pt idx="624">
                  <c:v>38.5</c:v>
                </c:pt>
                <c:pt idx="625">
                  <c:v>38.5</c:v>
                </c:pt>
                <c:pt idx="626">
                  <c:v>38.5</c:v>
                </c:pt>
                <c:pt idx="627">
                  <c:v>38.5</c:v>
                </c:pt>
                <c:pt idx="628">
                  <c:v>38.5</c:v>
                </c:pt>
                <c:pt idx="629">
                  <c:v>38.5</c:v>
                </c:pt>
                <c:pt idx="630">
                  <c:v>38.5</c:v>
                </c:pt>
                <c:pt idx="631">
                  <c:v>38.5</c:v>
                </c:pt>
                <c:pt idx="632">
                  <c:v>38.5</c:v>
                </c:pt>
                <c:pt idx="633">
                  <c:v>38.5</c:v>
                </c:pt>
                <c:pt idx="634">
                  <c:v>38.5</c:v>
                </c:pt>
                <c:pt idx="635">
                  <c:v>38.5</c:v>
                </c:pt>
                <c:pt idx="636">
                  <c:v>38.5</c:v>
                </c:pt>
                <c:pt idx="637">
                  <c:v>38.5</c:v>
                </c:pt>
                <c:pt idx="638">
                  <c:v>38.5</c:v>
                </c:pt>
                <c:pt idx="639">
                  <c:v>38.5</c:v>
                </c:pt>
                <c:pt idx="640">
                  <c:v>48.5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48.5</c:v>
                </c:pt>
                <c:pt idx="648">
                  <c:v>48.5</c:v>
                </c:pt>
                <c:pt idx="649">
                  <c:v>48.5</c:v>
                </c:pt>
                <c:pt idx="650">
                  <c:v>48.5</c:v>
                </c:pt>
                <c:pt idx="651">
                  <c:v>48.5</c:v>
                </c:pt>
                <c:pt idx="652">
                  <c:v>48.5</c:v>
                </c:pt>
                <c:pt idx="653">
                  <c:v>48.5</c:v>
                </c:pt>
                <c:pt idx="654">
                  <c:v>48.5</c:v>
                </c:pt>
                <c:pt idx="655">
                  <c:v>48.5</c:v>
                </c:pt>
                <c:pt idx="656">
                  <c:v>48.5</c:v>
                </c:pt>
                <c:pt idx="657">
                  <c:v>48.5</c:v>
                </c:pt>
                <c:pt idx="658">
                  <c:v>48.5</c:v>
                </c:pt>
                <c:pt idx="659">
                  <c:v>48.5</c:v>
                </c:pt>
                <c:pt idx="660">
                  <c:v>48.5</c:v>
                </c:pt>
                <c:pt idx="661">
                  <c:v>48.5</c:v>
                </c:pt>
                <c:pt idx="662">
                  <c:v>48.5</c:v>
                </c:pt>
                <c:pt idx="663">
                  <c:v>48.5</c:v>
                </c:pt>
                <c:pt idx="664">
                  <c:v>48.5</c:v>
                </c:pt>
                <c:pt idx="665">
                  <c:v>48.5</c:v>
                </c:pt>
                <c:pt idx="666">
                  <c:v>48.5</c:v>
                </c:pt>
                <c:pt idx="667">
                  <c:v>48.5</c:v>
                </c:pt>
                <c:pt idx="668">
                  <c:v>48.5</c:v>
                </c:pt>
                <c:pt idx="669">
                  <c:v>48.5</c:v>
                </c:pt>
                <c:pt idx="670">
                  <c:v>48.5</c:v>
                </c:pt>
                <c:pt idx="671">
                  <c:v>48.5</c:v>
                </c:pt>
                <c:pt idx="672">
                  <c:v>48.5</c:v>
                </c:pt>
                <c:pt idx="673">
                  <c:v>48.5</c:v>
                </c:pt>
                <c:pt idx="674">
                  <c:v>48.5</c:v>
                </c:pt>
                <c:pt idx="675">
                  <c:v>48.5</c:v>
                </c:pt>
                <c:pt idx="676">
                  <c:v>48.5</c:v>
                </c:pt>
                <c:pt idx="677">
                  <c:v>48.5</c:v>
                </c:pt>
                <c:pt idx="678">
                  <c:v>48.5</c:v>
                </c:pt>
                <c:pt idx="679">
                  <c:v>48.5</c:v>
                </c:pt>
                <c:pt idx="680">
                  <c:v>48.5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48.5</c:v>
                </c:pt>
                <c:pt idx="686">
                  <c:v>48.5</c:v>
                </c:pt>
                <c:pt idx="687">
                  <c:v>48.5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48.5</c:v>
                </c:pt>
                <c:pt idx="692">
                  <c:v>48.5</c:v>
                </c:pt>
                <c:pt idx="693">
                  <c:v>48.5</c:v>
                </c:pt>
                <c:pt idx="694">
                  <c:v>48.5</c:v>
                </c:pt>
                <c:pt idx="695">
                  <c:v>48.5</c:v>
                </c:pt>
                <c:pt idx="696">
                  <c:v>48.5</c:v>
                </c:pt>
                <c:pt idx="697">
                  <c:v>48.5</c:v>
                </c:pt>
                <c:pt idx="698">
                  <c:v>48.5</c:v>
                </c:pt>
                <c:pt idx="699">
                  <c:v>48.5</c:v>
                </c:pt>
                <c:pt idx="700">
                  <c:v>48.5</c:v>
                </c:pt>
                <c:pt idx="701">
                  <c:v>48.5</c:v>
                </c:pt>
                <c:pt idx="702">
                  <c:v>48.5</c:v>
                </c:pt>
                <c:pt idx="703">
                  <c:v>48.5</c:v>
                </c:pt>
                <c:pt idx="704">
                  <c:v>48.5</c:v>
                </c:pt>
                <c:pt idx="705">
                  <c:v>48.5</c:v>
                </c:pt>
                <c:pt idx="706">
                  <c:v>48.5</c:v>
                </c:pt>
                <c:pt idx="707">
                  <c:v>48.5</c:v>
                </c:pt>
                <c:pt idx="708">
                  <c:v>48.5</c:v>
                </c:pt>
                <c:pt idx="709">
                  <c:v>48.5</c:v>
                </c:pt>
                <c:pt idx="710">
                  <c:v>48.5</c:v>
                </c:pt>
                <c:pt idx="711">
                  <c:v>48.5</c:v>
                </c:pt>
                <c:pt idx="712">
                  <c:v>48.5</c:v>
                </c:pt>
                <c:pt idx="713">
                  <c:v>48.5</c:v>
                </c:pt>
                <c:pt idx="714">
                  <c:v>48.5</c:v>
                </c:pt>
                <c:pt idx="715">
                  <c:v>48.5</c:v>
                </c:pt>
                <c:pt idx="716">
                  <c:v>48.5</c:v>
                </c:pt>
                <c:pt idx="717">
                  <c:v>48.5</c:v>
                </c:pt>
                <c:pt idx="718">
                  <c:v>48.5</c:v>
                </c:pt>
                <c:pt idx="719">
                  <c:v>48.5</c:v>
                </c:pt>
                <c:pt idx="720">
                  <c:v>48.5</c:v>
                </c:pt>
                <c:pt idx="721">
                  <c:v>48.5</c:v>
                </c:pt>
                <c:pt idx="722">
                  <c:v>48.5</c:v>
                </c:pt>
                <c:pt idx="723">
                  <c:v>48.5</c:v>
                </c:pt>
                <c:pt idx="724">
                  <c:v>48.5</c:v>
                </c:pt>
                <c:pt idx="725">
                  <c:v>48.5</c:v>
                </c:pt>
                <c:pt idx="726">
                  <c:v>48.5</c:v>
                </c:pt>
                <c:pt idx="727">
                  <c:v>48.5</c:v>
                </c:pt>
                <c:pt idx="728">
                  <c:v>48.5</c:v>
                </c:pt>
                <c:pt idx="729">
                  <c:v>48.5</c:v>
                </c:pt>
                <c:pt idx="730">
                  <c:v>48.5</c:v>
                </c:pt>
                <c:pt idx="731">
                  <c:v>48.5</c:v>
                </c:pt>
                <c:pt idx="732">
                  <c:v>48.5</c:v>
                </c:pt>
                <c:pt idx="733">
                  <c:v>48.5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48.5</c:v>
                </c:pt>
                <c:pt idx="738">
                  <c:v>48.5</c:v>
                </c:pt>
                <c:pt idx="739">
                  <c:v>48.5</c:v>
                </c:pt>
                <c:pt idx="740">
                  <c:v>48.5</c:v>
                </c:pt>
                <c:pt idx="741">
                  <c:v>48.5</c:v>
                </c:pt>
                <c:pt idx="742">
                  <c:v>48.5</c:v>
                </c:pt>
                <c:pt idx="743">
                  <c:v>48.5</c:v>
                </c:pt>
                <c:pt idx="744">
                  <c:v>48.5</c:v>
                </c:pt>
                <c:pt idx="745">
                  <c:v>48.5</c:v>
                </c:pt>
                <c:pt idx="746">
                  <c:v>48.5</c:v>
                </c:pt>
                <c:pt idx="747">
                  <c:v>48.5</c:v>
                </c:pt>
                <c:pt idx="748">
                  <c:v>48.5</c:v>
                </c:pt>
                <c:pt idx="749">
                  <c:v>48.5</c:v>
                </c:pt>
                <c:pt idx="750">
                  <c:v>48.5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48.5</c:v>
                </c:pt>
                <c:pt idx="759">
                  <c:v>48.5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48.5</c:v>
                </c:pt>
                <c:pt idx="767">
                  <c:v>48.5</c:v>
                </c:pt>
                <c:pt idx="768">
                  <c:v>58.5</c:v>
                </c:pt>
                <c:pt idx="769">
                  <c:v>58.5</c:v>
                </c:pt>
                <c:pt idx="770">
                  <c:v>58.5</c:v>
                </c:pt>
                <c:pt idx="771">
                  <c:v>58.5</c:v>
                </c:pt>
                <c:pt idx="772">
                  <c:v>58.5</c:v>
                </c:pt>
                <c:pt idx="773">
                  <c:v>58.5</c:v>
                </c:pt>
                <c:pt idx="774">
                  <c:v>58.5</c:v>
                </c:pt>
                <c:pt idx="775">
                  <c:v>58.5</c:v>
                </c:pt>
                <c:pt idx="776">
                  <c:v>58.5</c:v>
                </c:pt>
                <c:pt idx="777">
                  <c:v>58.5</c:v>
                </c:pt>
                <c:pt idx="778">
                  <c:v>58.5</c:v>
                </c:pt>
                <c:pt idx="779">
                  <c:v>58.5</c:v>
                </c:pt>
                <c:pt idx="780">
                  <c:v>58.5</c:v>
                </c:pt>
                <c:pt idx="781">
                  <c:v>58.5</c:v>
                </c:pt>
                <c:pt idx="782">
                  <c:v>58.5</c:v>
                </c:pt>
                <c:pt idx="783">
                  <c:v>58.5</c:v>
                </c:pt>
                <c:pt idx="784">
                  <c:v>58.5</c:v>
                </c:pt>
                <c:pt idx="785">
                  <c:v>58.5</c:v>
                </c:pt>
                <c:pt idx="786">
                  <c:v>58.5</c:v>
                </c:pt>
                <c:pt idx="787">
                  <c:v>58.5</c:v>
                </c:pt>
                <c:pt idx="788">
                  <c:v>58.5</c:v>
                </c:pt>
                <c:pt idx="789">
                  <c:v>58.5</c:v>
                </c:pt>
                <c:pt idx="790">
                  <c:v>58.5</c:v>
                </c:pt>
                <c:pt idx="791">
                  <c:v>58.5</c:v>
                </c:pt>
                <c:pt idx="792">
                  <c:v>58.5</c:v>
                </c:pt>
                <c:pt idx="793">
                  <c:v>58.5</c:v>
                </c:pt>
                <c:pt idx="794">
                  <c:v>58.5</c:v>
                </c:pt>
                <c:pt idx="795">
                  <c:v>58.5</c:v>
                </c:pt>
                <c:pt idx="796">
                  <c:v>58.5</c:v>
                </c:pt>
                <c:pt idx="797">
                  <c:v>58.5</c:v>
                </c:pt>
                <c:pt idx="798">
                  <c:v>58.5</c:v>
                </c:pt>
                <c:pt idx="799">
                  <c:v>58.5</c:v>
                </c:pt>
                <c:pt idx="800">
                  <c:v>58.5</c:v>
                </c:pt>
                <c:pt idx="801">
                  <c:v>58.5</c:v>
                </c:pt>
                <c:pt idx="802">
                  <c:v>58.5</c:v>
                </c:pt>
                <c:pt idx="803">
                  <c:v>58.5</c:v>
                </c:pt>
                <c:pt idx="804">
                  <c:v>58.5</c:v>
                </c:pt>
                <c:pt idx="805">
                  <c:v>58.5</c:v>
                </c:pt>
                <c:pt idx="806">
                  <c:v>58.5</c:v>
                </c:pt>
                <c:pt idx="807">
                  <c:v>58.5</c:v>
                </c:pt>
                <c:pt idx="808">
                  <c:v>58.5</c:v>
                </c:pt>
                <c:pt idx="809">
                  <c:v>58.5</c:v>
                </c:pt>
                <c:pt idx="810">
                  <c:v>58.5</c:v>
                </c:pt>
                <c:pt idx="811">
                  <c:v>58.5</c:v>
                </c:pt>
                <c:pt idx="812">
                  <c:v>58.5</c:v>
                </c:pt>
                <c:pt idx="813">
                  <c:v>58.5</c:v>
                </c:pt>
                <c:pt idx="814">
                  <c:v>58.5</c:v>
                </c:pt>
                <c:pt idx="815">
                  <c:v>58.5</c:v>
                </c:pt>
                <c:pt idx="816">
                  <c:v>58.5</c:v>
                </c:pt>
                <c:pt idx="817">
                  <c:v>58.5</c:v>
                </c:pt>
                <c:pt idx="818">
                  <c:v>58.5</c:v>
                </c:pt>
                <c:pt idx="819">
                  <c:v>58.5</c:v>
                </c:pt>
                <c:pt idx="820">
                  <c:v>58.5</c:v>
                </c:pt>
                <c:pt idx="821">
                  <c:v>58.5</c:v>
                </c:pt>
                <c:pt idx="822">
                  <c:v>58.5</c:v>
                </c:pt>
                <c:pt idx="823">
                  <c:v>58.5</c:v>
                </c:pt>
                <c:pt idx="824">
                  <c:v>58.5</c:v>
                </c:pt>
                <c:pt idx="825">
                  <c:v>58.5</c:v>
                </c:pt>
                <c:pt idx="826">
                  <c:v>58.5</c:v>
                </c:pt>
                <c:pt idx="827">
                  <c:v>58.5</c:v>
                </c:pt>
                <c:pt idx="828">
                  <c:v>58.5</c:v>
                </c:pt>
                <c:pt idx="829">
                  <c:v>58.5</c:v>
                </c:pt>
                <c:pt idx="830">
                  <c:v>58.5</c:v>
                </c:pt>
                <c:pt idx="831">
                  <c:v>58.5</c:v>
                </c:pt>
                <c:pt idx="832">
                  <c:v>58.5</c:v>
                </c:pt>
                <c:pt idx="833">
                  <c:v>58.5</c:v>
                </c:pt>
                <c:pt idx="834">
                  <c:v>58.5</c:v>
                </c:pt>
                <c:pt idx="835">
                  <c:v>58.5</c:v>
                </c:pt>
                <c:pt idx="836">
                  <c:v>58.5</c:v>
                </c:pt>
                <c:pt idx="837">
                  <c:v>58.5</c:v>
                </c:pt>
                <c:pt idx="838">
                  <c:v>58.5</c:v>
                </c:pt>
                <c:pt idx="839">
                  <c:v>58.5</c:v>
                </c:pt>
                <c:pt idx="840">
                  <c:v>58.5</c:v>
                </c:pt>
                <c:pt idx="841">
                  <c:v>58.5</c:v>
                </c:pt>
                <c:pt idx="842">
                  <c:v>58.5</c:v>
                </c:pt>
                <c:pt idx="843">
                  <c:v>58.5</c:v>
                </c:pt>
                <c:pt idx="844">
                  <c:v>58.5</c:v>
                </c:pt>
                <c:pt idx="845">
                  <c:v>58.5</c:v>
                </c:pt>
                <c:pt idx="846">
                  <c:v>58.5</c:v>
                </c:pt>
                <c:pt idx="847">
                  <c:v>58.5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58.5</c:v>
                </c:pt>
                <c:pt idx="858">
                  <c:v>58.5</c:v>
                </c:pt>
                <c:pt idx="859">
                  <c:v>58.5</c:v>
                </c:pt>
                <c:pt idx="860">
                  <c:v>58.5</c:v>
                </c:pt>
                <c:pt idx="861">
                  <c:v>58.5</c:v>
                </c:pt>
                <c:pt idx="862">
                  <c:v>58.5</c:v>
                </c:pt>
                <c:pt idx="863">
                  <c:v>58.5</c:v>
                </c:pt>
                <c:pt idx="864">
                  <c:v>58.5</c:v>
                </c:pt>
                <c:pt idx="865">
                  <c:v>58.5</c:v>
                </c:pt>
                <c:pt idx="866">
                  <c:v>58.5</c:v>
                </c:pt>
                <c:pt idx="867">
                  <c:v>58.5</c:v>
                </c:pt>
                <c:pt idx="868">
                  <c:v>58.5</c:v>
                </c:pt>
                <c:pt idx="869">
                  <c:v>58.5</c:v>
                </c:pt>
                <c:pt idx="870">
                  <c:v>58.5</c:v>
                </c:pt>
                <c:pt idx="871">
                  <c:v>58.5</c:v>
                </c:pt>
                <c:pt idx="872">
                  <c:v>58.5</c:v>
                </c:pt>
                <c:pt idx="873">
                  <c:v>58.5</c:v>
                </c:pt>
                <c:pt idx="874">
                  <c:v>58.5</c:v>
                </c:pt>
                <c:pt idx="875">
                  <c:v>58.5</c:v>
                </c:pt>
                <c:pt idx="876">
                  <c:v>58.5</c:v>
                </c:pt>
                <c:pt idx="877">
                  <c:v>58.5</c:v>
                </c:pt>
                <c:pt idx="878">
                  <c:v>58.5</c:v>
                </c:pt>
                <c:pt idx="879">
                  <c:v>58.5</c:v>
                </c:pt>
                <c:pt idx="880">
                  <c:v>58.5</c:v>
                </c:pt>
                <c:pt idx="881">
                  <c:v>58.5</c:v>
                </c:pt>
                <c:pt idx="882">
                  <c:v>58.5</c:v>
                </c:pt>
                <c:pt idx="883">
                  <c:v>58.5</c:v>
                </c:pt>
                <c:pt idx="884">
                  <c:v>58.5</c:v>
                </c:pt>
                <c:pt idx="885">
                  <c:v>58.5</c:v>
                </c:pt>
                <c:pt idx="886">
                  <c:v>58.5</c:v>
                </c:pt>
                <c:pt idx="887">
                  <c:v>58.5</c:v>
                </c:pt>
                <c:pt idx="888">
                  <c:v>58.5</c:v>
                </c:pt>
                <c:pt idx="889">
                  <c:v>58.5</c:v>
                </c:pt>
                <c:pt idx="890">
                  <c:v>58.5</c:v>
                </c:pt>
                <c:pt idx="891">
                  <c:v>58.5</c:v>
                </c:pt>
                <c:pt idx="892">
                  <c:v>58.5</c:v>
                </c:pt>
                <c:pt idx="893">
                  <c:v>58.5</c:v>
                </c:pt>
                <c:pt idx="894">
                  <c:v>58.5</c:v>
                </c:pt>
                <c:pt idx="895">
                  <c:v>58.5</c:v>
                </c:pt>
                <c:pt idx="896">
                  <c:v>68.5</c:v>
                </c:pt>
                <c:pt idx="897">
                  <c:v>68.5</c:v>
                </c:pt>
                <c:pt idx="898">
                  <c:v>68.5</c:v>
                </c:pt>
                <c:pt idx="899">
                  <c:v>68.5</c:v>
                </c:pt>
                <c:pt idx="900">
                  <c:v>68.5</c:v>
                </c:pt>
                <c:pt idx="901">
                  <c:v>68.5</c:v>
                </c:pt>
                <c:pt idx="902">
                  <c:v>68.5</c:v>
                </c:pt>
                <c:pt idx="903">
                  <c:v>68.5</c:v>
                </c:pt>
                <c:pt idx="904">
                  <c:v>68.5</c:v>
                </c:pt>
                <c:pt idx="905">
                  <c:v>68.5</c:v>
                </c:pt>
                <c:pt idx="906">
                  <c:v>68.5</c:v>
                </c:pt>
                <c:pt idx="907">
                  <c:v>68.5</c:v>
                </c:pt>
                <c:pt idx="908">
                  <c:v>68.5</c:v>
                </c:pt>
                <c:pt idx="909">
                  <c:v>68.5</c:v>
                </c:pt>
                <c:pt idx="910">
                  <c:v>68.5</c:v>
                </c:pt>
                <c:pt idx="911">
                  <c:v>68.5</c:v>
                </c:pt>
                <c:pt idx="912">
                  <c:v>68.5</c:v>
                </c:pt>
                <c:pt idx="913">
                  <c:v>68.5</c:v>
                </c:pt>
                <c:pt idx="914">
                  <c:v>68.5</c:v>
                </c:pt>
                <c:pt idx="915">
                  <c:v>68.5</c:v>
                </c:pt>
                <c:pt idx="916">
                  <c:v>68.5</c:v>
                </c:pt>
                <c:pt idx="917">
                  <c:v>68.5</c:v>
                </c:pt>
                <c:pt idx="918">
                  <c:v>68.5</c:v>
                </c:pt>
                <c:pt idx="919">
                  <c:v>68.5</c:v>
                </c:pt>
                <c:pt idx="920">
                  <c:v>68.5</c:v>
                </c:pt>
                <c:pt idx="921">
                  <c:v>68.5</c:v>
                </c:pt>
                <c:pt idx="922">
                  <c:v>68.5</c:v>
                </c:pt>
                <c:pt idx="923">
                  <c:v>68.5</c:v>
                </c:pt>
                <c:pt idx="924">
                  <c:v>68.5</c:v>
                </c:pt>
                <c:pt idx="925">
                  <c:v>68.5</c:v>
                </c:pt>
                <c:pt idx="926">
                  <c:v>68.5</c:v>
                </c:pt>
                <c:pt idx="927">
                  <c:v>68.5</c:v>
                </c:pt>
                <c:pt idx="928">
                  <c:v>68.5</c:v>
                </c:pt>
                <c:pt idx="929">
                  <c:v>68.5</c:v>
                </c:pt>
                <c:pt idx="930">
                  <c:v>68.5</c:v>
                </c:pt>
                <c:pt idx="931">
                  <c:v>68.5</c:v>
                </c:pt>
                <c:pt idx="932">
                  <c:v>68.5</c:v>
                </c:pt>
                <c:pt idx="933">
                  <c:v>68.5</c:v>
                </c:pt>
                <c:pt idx="934">
                  <c:v>68.5</c:v>
                </c:pt>
                <c:pt idx="935">
                  <c:v>68.5</c:v>
                </c:pt>
                <c:pt idx="936">
                  <c:v>68.5</c:v>
                </c:pt>
                <c:pt idx="937">
                  <c:v>68.5</c:v>
                </c:pt>
                <c:pt idx="938">
                  <c:v>68.5</c:v>
                </c:pt>
                <c:pt idx="939">
                  <c:v>68.5</c:v>
                </c:pt>
                <c:pt idx="940">
                  <c:v>68.5</c:v>
                </c:pt>
                <c:pt idx="941">
                  <c:v>68.5</c:v>
                </c:pt>
                <c:pt idx="942">
                  <c:v>68.5</c:v>
                </c:pt>
                <c:pt idx="943">
                  <c:v>68.5</c:v>
                </c:pt>
                <c:pt idx="944">
                  <c:v>68.5</c:v>
                </c:pt>
                <c:pt idx="945">
                  <c:v>68.5</c:v>
                </c:pt>
                <c:pt idx="946">
                  <c:v>68.5</c:v>
                </c:pt>
                <c:pt idx="947">
                  <c:v>68.5</c:v>
                </c:pt>
                <c:pt idx="948">
                  <c:v>68.5</c:v>
                </c:pt>
                <c:pt idx="949">
                  <c:v>68.5</c:v>
                </c:pt>
                <c:pt idx="950">
                  <c:v>68.5</c:v>
                </c:pt>
                <c:pt idx="951">
                  <c:v>68.5</c:v>
                </c:pt>
                <c:pt idx="952">
                  <c:v>68.5</c:v>
                </c:pt>
                <c:pt idx="953">
                  <c:v>68.5</c:v>
                </c:pt>
                <c:pt idx="954">
                  <c:v>68.5</c:v>
                </c:pt>
                <c:pt idx="955">
                  <c:v>68.5</c:v>
                </c:pt>
                <c:pt idx="956">
                  <c:v>68.5</c:v>
                </c:pt>
                <c:pt idx="957">
                  <c:v>68.5</c:v>
                </c:pt>
                <c:pt idx="958">
                  <c:v>68.5</c:v>
                </c:pt>
                <c:pt idx="959">
                  <c:v>68.5</c:v>
                </c:pt>
                <c:pt idx="960">
                  <c:v>68.5</c:v>
                </c:pt>
                <c:pt idx="961">
                  <c:v>68.5</c:v>
                </c:pt>
                <c:pt idx="962">
                  <c:v>68.5</c:v>
                </c:pt>
                <c:pt idx="963">
                  <c:v>68.5</c:v>
                </c:pt>
                <c:pt idx="964">
                  <c:v>68.5</c:v>
                </c:pt>
                <c:pt idx="965">
                  <c:v>68.5</c:v>
                </c:pt>
                <c:pt idx="966">
                  <c:v>68.5</c:v>
                </c:pt>
                <c:pt idx="967">
                  <c:v>68.5</c:v>
                </c:pt>
                <c:pt idx="968">
                  <c:v>68.5</c:v>
                </c:pt>
                <c:pt idx="969">
                  <c:v>68.5</c:v>
                </c:pt>
                <c:pt idx="970">
                  <c:v>68.5</c:v>
                </c:pt>
                <c:pt idx="971">
                  <c:v>68.5</c:v>
                </c:pt>
                <c:pt idx="972">
                  <c:v>68.5</c:v>
                </c:pt>
                <c:pt idx="973">
                  <c:v>68.5</c:v>
                </c:pt>
                <c:pt idx="974">
                  <c:v>68.5</c:v>
                </c:pt>
                <c:pt idx="975">
                  <c:v>68.5</c:v>
                </c:pt>
                <c:pt idx="976">
                  <c:v>68.5</c:v>
                </c:pt>
                <c:pt idx="977">
                  <c:v>68.5</c:v>
                </c:pt>
                <c:pt idx="978">
                  <c:v>68.5</c:v>
                </c:pt>
                <c:pt idx="979">
                  <c:v>68.5</c:v>
                </c:pt>
                <c:pt idx="980">
                  <c:v>68.5</c:v>
                </c:pt>
                <c:pt idx="981">
                  <c:v>68.5</c:v>
                </c:pt>
                <c:pt idx="982">
                  <c:v>68.5</c:v>
                </c:pt>
                <c:pt idx="983">
                  <c:v>68.5</c:v>
                </c:pt>
                <c:pt idx="984">
                  <c:v>68.5</c:v>
                </c:pt>
                <c:pt idx="985">
                  <c:v>68.5</c:v>
                </c:pt>
                <c:pt idx="986">
                  <c:v>68.5</c:v>
                </c:pt>
                <c:pt idx="987">
                  <c:v>68.5</c:v>
                </c:pt>
                <c:pt idx="988">
                  <c:v>68.5</c:v>
                </c:pt>
                <c:pt idx="989">
                  <c:v>68.5</c:v>
                </c:pt>
                <c:pt idx="990">
                  <c:v>68.5</c:v>
                </c:pt>
                <c:pt idx="991">
                  <c:v>68.5</c:v>
                </c:pt>
                <c:pt idx="992">
                  <c:v>68.5</c:v>
                </c:pt>
                <c:pt idx="993">
                  <c:v>68.5</c:v>
                </c:pt>
                <c:pt idx="994">
                  <c:v>68.5</c:v>
                </c:pt>
                <c:pt idx="995">
                  <c:v>68.5</c:v>
                </c:pt>
                <c:pt idx="996">
                  <c:v>68.5</c:v>
                </c:pt>
                <c:pt idx="997">
                  <c:v>68.5</c:v>
                </c:pt>
                <c:pt idx="998">
                  <c:v>68.5</c:v>
                </c:pt>
                <c:pt idx="999">
                  <c:v>68.5</c:v>
                </c:pt>
                <c:pt idx="1000">
                  <c:v>68.5</c:v>
                </c:pt>
                <c:pt idx="1001">
                  <c:v>68.5</c:v>
                </c:pt>
                <c:pt idx="1002">
                  <c:v>68.5</c:v>
                </c:pt>
                <c:pt idx="1003">
                  <c:v>68.5</c:v>
                </c:pt>
                <c:pt idx="1004">
                  <c:v>68.5</c:v>
                </c:pt>
                <c:pt idx="1005">
                  <c:v>68.5</c:v>
                </c:pt>
                <c:pt idx="1006">
                  <c:v>68.5</c:v>
                </c:pt>
                <c:pt idx="1007">
                  <c:v>68.5</c:v>
                </c:pt>
                <c:pt idx="1008">
                  <c:v>68.5</c:v>
                </c:pt>
                <c:pt idx="1009">
                  <c:v>68.5</c:v>
                </c:pt>
                <c:pt idx="1010">
                  <c:v>68.5</c:v>
                </c:pt>
                <c:pt idx="1011">
                  <c:v>68.5</c:v>
                </c:pt>
                <c:pt idx="1012">
                  <c:v>68.5</c:v>
                </c:pt>
                <c:pt idx="1013">
                  <c:v>68.5</c:v>
                </c:pt>
                <c:pt idx="1014">
                  <c:v>68.5</c:v>
                </c:pt>
                <c:pt idx="1015">
                  <c:v>68.5</c:v>
                </c:pt>
                <c:pt idx="1016">
                  <c:v>68.5</c:v>
                </c:pt>
                <c:pt idx="1017">
                  <c:v>68.5</c:v>
                </c:pt>
                <c:pt idx="1018">
                  <c:v>68.5</c:v>
                </c:pt>
                <c:pt idx="1019">
                  <c:v>68.5</c:v>
                </c:pt>
                <c:pt idx="1020">
                  <c:v>68.5</c:v>
                </c:pt>
                <c:pt idx="1021">
                  <c:v>68.5</c:v>
                </c:pt>
                <c:pt idx="1022">
                  <c:v>68.5</c:v>
                </c:pt>
                <c:pt idx="1023">
                  <c:v>68.5</c:v>
                </c:pt>
                <c:pt idx="1024">
                  <c:v>78.5</c:v>
                </c:pt>
                <c:pt idx="1025">
                  <c:v>78.5</c:v>
                </c:pt>
                <c:pt idx="1026">
                  <c:v>78.5</c:v>
                </c:pt>
                <c:pt idx="1027">
                  <c:v>78.5</c:v>
                </c:pt>
                <c:pt idx="1028">
                  <c:v>78.5</c:v>
                </c:pt>
                <c:pt idx="1029">
                  <c:v>78.5</c:v>
                </c:pt>
                <c:pt idx="1030">
                  <c:v>78.5</c:v>
                </c:pt>
                <c:pt idx="1031">
                  <c:v>78.5</c:v>
                </c:pt>
                <c:pt idx="1032">
                  <c:v>78.5</c:v>
                </c:pt>
                <c:pt idx="1033">
                  <c:v>78.5</c:v>
                </c:pt>
                <c:pt idx="1034">
                  <c:v>78.5</c:v>
                </c:pt>
                <c:pt idx="1035">
                  <c:v>78.5</c:v>
                </c:pt>
                <c:pt idx="1036">
                  <c:v>78.5</c:v>
                </c:pt>
                <c:pt idx="1037">
                  <c:v>78.5</c:v>
                </c:pt>
                <c:pt idx="1038">
                  <c:v>78.5</c:v>
                </c:pt>
                <c:pt idx="1039">
                  <c:v>78.5</c:v>
                </c:pt>
                <c:pt idx="1040">
                  <c:v>78.5</c:v>
                </c:pt>
                <c:pt idx="1041">
                  <c:v>78.5</c:v>
                </c:pt>
                <c:pt idx="1042">
                  <c:v>78.5</c:v>
                </c:pt>
                <c:pt idx="1043">
                  <c:v>78.5</c:v>
                </c:pt>
                <c:pt idx="1044">
                  <c:v>78.5</c:v>
                </c:pt>
                <c:pt idx="1045">
                  <c:v>78.5</c:v>
                </c:pt>
                <c:pt idx="1046">
                  <c:v>78.5</c:v>
                </c:pt>
                <c:pt idx="1047">
                  <c:v>78.5</c:v>
                </c:pt>
                <c:pt idx="1048">
                  <c:v>78.5</c:v>
                </c:pt>
                <c:pt idx="1049">
                  <c:v>78.5</c:v>
                </c:pt>
                <c:pt idx="1050">
                  <c:v>78.5</c:v>
                </c:pt>
                <c:pt idx="1051">
                  <c:v>78.5</c:v>
                </c:pt>
                <c:pt idx="1052">
                  <c:v>78.5</c:v>
                </c:pt>
                <c:pt idx="1053">
                  <c:v>78.5</c:v>
                </c:pt>
                <c:pt idx="1054">
                  <c:v>78.5</c:v>
                </c:pt>
                <c:pt idx="1055">
                  <c:v>78.5</c:v>
                </c:pt>
                <c:pt idx="1056">
                  <c:v>78.5</c:v>
                </c:pt>
                <c:pt idx="1057">
                  <c:v>78.5</c:v>
                </c:pt>
                <c:pt idx="1058">
                  <c:v>78.5</c:v>
                </c:pt>
                <c:pt idx="1059">
                  <c:v>78.5</c:v>
                </c:pt>
                <c:pt idx="1060">
                  <c:v>78.5</c:v>
                </c:pt>
                <c:pt idx="1061">
                  <c:v>78.5</c:v>
                </c:pt>
                <c:pt idx="1062">
                  <c:v>78.5</c:v>
                </c:pt>
                <c:pt idx="1063">
                  <c:v>78.5</c:v>
                </c:pt>
                <c:pt idx="1064">
                  <c:v>78.5</c:v>
                </c:pt>
                <c:pt idx="1065">
                  <c:v>78.5</c:v>
                </c:pt>
                <c:pt idx="1066">
                  <c:v>78.5</c:v>
                </c:pt>
                <c:pt idx="1067">
                  <c:v>78.5</c:v>
                </c:pt>
                <c:pt idx="1068">
                  <c:v>78.5</c:v>
                </c:pt>
                <c:pt idx="1069">
                  <c:v>78.5</c:v>
                </c:pt>
                <c:pt idx="1070">
                  <c:v>78.5</c:v>
                </c:pt>
                <c:pt idx="1071">
                  <c:v>78.5</c:v>
                </c:pt>
                <c:pt idx="1072">
                  <c:v>78.5</c:v>
                </c:pt>
                <c:pt idx="1073">
                  <c:v>78.5</c:v>
                </c:pt>
                <c:pt idx="1074">
                  <c:v>78.5</c:v>
                </c:pt>
                <c:pt idx="1075">
                  <c:v>78.5</c:v>
                </c:pt>
                <c:pt idx="1076">
                  <c:v>78.5</c:v>
                </c:pt>
                <c:pt idx="1077">
                  <c:v>78.5</c:v>
                </c:pt>
                <c:pt idx="1078">
                  <c:v>78.5</c:v>
                </c:pt>
                <c:pt idx="1079">
                  <c:v>78.5</c:v>
                </c:pt>
                <c:pt idx="1080">
                  <c:v>78.5</c:v>
                </c:pt>
                <c:pt idx="1081">
                  <c:v>78.5</c:v>
                </c:pt>
                <c:pt idx="1082">
                  <c:v>78.5</c:v>
                </c:pt>
                <c:pt idx="1083">
                  <c:v>78.5</c:v>
                </c:pt>
                <c:pt idx="1084">
                  <c:v>78.5</c:v>
                </c:pt>
                <c:pt idx="1085">
                  <c:v>78.5</c:v>
                </c:pt>
                <c:pt idx="1086">
                  <c:v>78.5</c:v>
                </c:pt>
                <c:pt idx="1087">
                  <c:v>78.5</c:v>
                </c:pt>
                <c:pt idx="1088">
                  <c:v>78.5</c:v>
                </c:pt>
                <c:pt idx="1089">
                  <c:v>78.5</c:v>
                </c:pt>
                <c:pt idx="1090">
                  <c:v>78.5</c:v>
                </c:pt>
                <c:pt idx="1091">
                  <c:v>78.5</c:v>
                </c:pt>
                <c:pt idx="1092">
                  <c:v>78.5</c:v>
                </c:pt>
                <c:pt idx="1093">
                  <c:v>78.5</c:v>
                </c:pt>
                <c:pt idx="1094">
                  <c:v>78.5</c:v>
                </c:pt>
                <c:pt idx="1095">
                  <c:v>78.5</c:v>
                </c:pt>
                <c:pt idx="1096">
                  <c:v>78.5</c:v>
                </c:pt>
                <c:pt idx="1097">
                  <c:v>78.5</c:v>
                </c:pt>
                <c:pt idx="1098">
                  <c:v>78.5</c:v>
                </c:pt>
                <c:pt idx="1099">
                  <c:v>78.5</c:v>
                </c:pt>
                <c:pt idx="1100">
                  <c:v>78.5</c:v>
                </c:pt>
                <c:pt idx="1101">
                  <c:v>78.5</c:v>
                </c:pt>
                <c:pt idx="1102">
                  <c:v>78.5</c:v>
                </c:pt>
                <c:pt idx="1103">
                  <c:v>78.5</c:v>
                </c:pt>
                <c:pt idx="1104">
                  <c:v>78.5</c:v>
                </c:pt>
                <c:pt idx="1105">
                  <c:v>78.5</c:v>
                </c:pt>
                <c:pt idx="1106">
                  <c:v>78.5</c:v>
                </c:pt>
                <c:pt idx="1107">
                  <c:v>78.5</c:v>
                </c:pt>
                <c:pt idx="1108">
                  <c:v>78.5</c:v>
                </c:pt>
                <c:pt idx="1109">
                  <c:v>78.5</c:v>
                </c:pt>
                <c:pt idx="1110">
                  <c:v>78.5</c:v>
                </c:pt>
                <c:pt idx="1111">
                  <c:v>78.5</c:v>
                </c:pt>
                <c:pt idx="1112">
                  <c:v>78.5</c:v>
                </c:pt>
                <c:pt idx="1113">
                  <c:v>78.5</c:v>
                </c:pt>
                <c:pt idx="1114">
                  <c:v>78.5</c:v>
                </c:pt>
                <c:pt idx="1115">
                  <c:v>78.5</c:v>
                </c:pt>
                <c:pt idx="1116">
                  <c:v>78.5</c:v>
                </c:pt>
                <c:pt idx="1117">
                  <c:v>78.5</c:v>
                </c:pt>
                <c:pt idx="1118">
                  <c:v>78.5</c:v>
                </c:pt>
                <c:pt idx="1119">
                  <c:v>78.5</c:v>
                </c:pt>
                <c:pt idx="1120">
                  <c:v>78.5</c:v>
                </c:pt>
                <c:pt idx="1121">
                  <c:v>78.5</c:v>
                </c:pt>
                <c:pt idx="1122">
                  <c:v>78.5</c:v>
                </c:pt>
                <c:pt idx="1123">
                  <c:v>78.5</c:v>
                </c:pt>
                <c:pt idx="1124">
                  <c:v>78.5</c:v>
                </c:pt>
                <c:pt idx="1125">
                  <c:v>78.5</c:v>
                </c:pt>
                <c:pt idx="1126">
                  <c:v>78.5</c:v>
                </c:pt>
                <c:pt idx="1127">
                  <c:v>78.5</c:v>
                </c:pt>
                <c:pt idx="1128">
                  <c:v>78.5</c:v>
                </c:pt>
                <c:pt idx="1129">
                  <c:v>78.5</c:v>
                </c:pt>
                <c:pt idx="1130">
                  <c:v>78.5</c:v>
                </c:pt>
                <c:pt idx="1131">
                  <c:v>78.5</c:v>
                </c:pt>
                <c:pt idx="1132">
                  <c:v>78.5</c:v>
                </c:pt>
                <c:pt idx="1133">
                  <c:v>78.5</c:v>
                </c:pt>
                <c:pt idx="1134">
                  <c:v>78.5</c:v>
                </c:pt>
                <c:pt idx="1135">
                  <c:v>78.5</c:v>
                </c:pt>
                <c:pt idx="1136">
                  <c:v>78.5</c:v>
                </c:pt>
                <c:pt idx="1137">
                  <c:v>78.5</c:v>
                </c:pt>
                <c:pt idx="1138">
                  <c:v>78.5</c:v>
                </c:pt>
                <c:pt idx="1139">
                  <c:v>78.5</c:v>
                </c:pt>
                <c:pt idx="1140">
                  <c:v>78.5</c:v>
                </c:pt>
                <c:pt idx="1141">
                  <c:v>78.5</c:v>
                </c:pt>
                <c:pt idx="1142">
                  <c:v>78.5</c:v>
                </c:pt>
                <c:pt idx="1143">
                  <c:v>78.5</c:v>
                </c:pt>
                <c:pt idx="1144">
                  <c:v>78.5</c:v>
                </c:pt>
                <c:pt idx="1145">
                  <c:v>78.5</c:v>
                </c:pt>
                <c:pt idx="1146">
                  <c:v>78.5</c:v>
                </c:pt>
                <c:pt idx="1147">
                  <c:v>78.5</c:v>
                </c:pt>
                <c:pt idx="1148">
                  <c:v>78.5</c:v>
                </c:pt>
                <c:pt idx="1149">
                  <c:v>78.5</c:v>
                </c:pt>
                <c:pt idx="1150">
                  <c:v>78.5</c:v>
                </c:pt>
                <c:pt idx="1151">
                  <c:v>78.5</c:v>
                </c:pt>
                <c:pt idx="1152">
                  <c:v>88.5</c:v>
                </c:pt>
                <c:pt idx="1153">
                  <c:v>88.5</c:v>
                </c:pt>
                <c:pt idx="1154">
                  <c:v>88.5</c:v>
                </c:pt>
                <c:pt idx="1155">
                  <c:v>88.5</c:v>
                </c:pt>
                <c:pt idx="1156">
                  <c:v>88.5</c:v>
                </c:pt>
                <c:pt idx="1157">
                  <c:v>88.5</c:v>
                </c:pt>
                <c:pt idx="1158">
                  <c:v>88.5</c:v>
                </c:pt>
                <c:pt idx="1159">
                  <c:v>88.5</c:v>
                </c:pt>
                <c:pt idx="1160">
                  <c:v>88.5</c:v>
                </c:pt>
                <c:pt idx="1161">
                  <c:v>88.5</c:v>
                </c:pt>
                <c:pt idx="1162">
                  <c:v>88.5</c:v>
                </c:pt>
                <c:pt idx="1163">
                  <c:v>88.5</c:v>
                </c:pt>
                <c:pt idx="1164">
                  <c:v>88.5</c:v>
                </c:pt>
                <c:pt idx="1165">
                  <c:v>88.5</c:v>
                </c:pt>
                <c:pt idx="1166">
                  <c:v>88.5</c:v>
                </c:pt>
                <c:pt idx="1167">
                  <c:v>88.5</c:v>
                </c:pt>
                <c:pt idx="1168">
                  <c:v>88.5</c:v>
                </c:pt>
                <c:pt idx="1169">
                  <c:v>88.5</c:v>
                </c:pt>
                <c:pt idx="1170">
                  <c:v>88.5</c:v>
                </c:pt>
                <c:pt idx="1171">
                  <c:v>88.5</c:v>
                </c:pt>
                <c:pt idx="1172">
                  <c:v>88.5</c:v>
                </c:pt>
                <c:pt idx="1173">
                  <c:v>88.5</c:v>
                </c:pt>
                <c:pt idx="1174">
                  <c:v>88.5</c:v>
                </c:pt>
                <c:pt idx="1175">
                  <c:v>88.5</c:v>
                </c:pt>
                <c:pt idx="1176">
                  <c:v>88.5</c:v>
                </c:pt>
                <c:pt idx="1177">
                  <c:v>88.5</c:v>
                </c:pt>
                <c:pt idx="1178">
                  <c:v>88.5</c:v>
                </c:pt>
                <c:pt idx="1179">
                  <c:v>88.5</c:v>
                </c:pt>
                <c:pt idx="1180">
                  <c:v>88.5</c:v>
                </c:pt>
                <c:pt idx="1181">
                  <c:v>88.5</c:v>
                </c:pt>
                <c:pt idx="1182">
                  <c:v>88.5</c:v>
                </c:pt>
                <c:pt idx="1183">
                  <c:v>88.5</c:v>
                </c:pt>
                <c:pt idx="1184">
                  <c:v>88.5</c:v>
                </c:pt>
                <c:pt idx="1185">
                  <c:v>88.5</c:v>
                </c:pt>
                <c:pt idx="1186">
                  <c:v>88.5</c:v>
                </c:pt>
                <c:pt idx="1187">
                  <c:v>88.5</c:v>
                </c:pt>
                <c:pt idx="1188">
                  <c:v>88.5</c:v>
                </c:pt>
                <c:pt idx="1189">
                  <c:v>88.5</c:v>
                </c:pt>
                <c:pt idx="1190">
                  <c:v>88.5</c:v>
                </c:pt>
                <c:pt idx="1191">
                  <c:v>88.5</c:v>
                </c:pt>
                <c:pt idx="1192">
                  <c:v>88.5</c:v>
                </c:pt>
                <c:pt idx="1193">
                  <c:v>88.5</c:v>
                </c:pt>
                <c:pt idx="1194">
                  <c:v>88.5</c:v>
                </c:pt>
                <c:pt idx="1195">
                  <c:v>88.5</c:v>
                </c:pt>
                <c:pt idx="1196">
                  <c:v>88.5</c:v>
                </c:pt>
                <c:pt idx="1197">
                  <c:v>88.5</c:v>
                </c:pt>
                <c:pt idx="1198">
                  <c:v>88.5</c:v>
                </c:pt>
                <c:pt idx="1199">
                  <c:v>88.5</c:v>
                </c:pt>
                <c:pt idx="1200">
                  <c:v>88.5</c:v>
                </c:pt>
                <c:pt idx="1201">
                  <c:v>88.5</c:v>
                </c:pt>
                <c:pt idx="1202">
                  <c:v>88.5</c:v>
                </c:pt>
                <c:pt idx="1203">
                  <c:v>88.5</c:v>
                </c:pt>
                <c:pt idx="1204">
                  <c:v>88.5</c:v>
                </c:pt>
                <c:pt idx="1205">
                  <c:v>88.5</c:v>
                </c:pt>
                <c:pt idx="1206">
                  <c:v>88.5</c:v>
                </c:pt>
                <c:pt idx="1207">
                  <c:v>88.5</c:v>
                </c:pt>
                <c:pt idx="1208">
                  <c:v>88.5</c:v>
                </c:pt>
                <c:pt idx="1209">
                  <c:v>88.5</c:v>
                </c:pt>
                <c:pt idx="1210">
                  <c:v>88.5</c:v>
                </c:pt>
                <c:pt idx="1211">
                  <c:v>88.5</c:v>
                </c:pt>
                <c:pt idx="1212">
                  <c:v>88.5</c:v>
                </c:pt>
                <c:pt idx="1213">
                  <c:v>88.5</c:v>
                </c:pt>
                <c:pt idx="1214">
                  <c:v>88.5</c:v>
                </c:pt>
                <c:pt idx="1215">
                  <c:v>88.5</c:v>
                </c:pt>
                <c:pt idx="1216">
                  <c:v>88.5</c:v>
                </c:pt>
                <c:pt idx="1217">
                  <c:v>88.5</c:v>
                </c:pt>
                <c:pt idx="1218">
                  <c:v>88.5</c:v>
                </c:pt>
                <c:pt idx="1219">
                  <c:v>88.5</c:v>
                </c:pt>
                <c:pt idx="1220">
                  <c:v>88.5</c:v>
                </c:pt>
                <c:pt idx="1221">
                  <c:v>88.5</c:v>
                </c:pt>
                <c:pt idx="1222">
                  <c:v>88.5</c:v>
                </c:pt>
                <c:pt idx="1223">
                  <c:v>88.5</c:v>
                </c:pt>
                <c:pt idx="1224">
                  <c:v>88.5</c:v>
                </c:pt>
                <c:pt idx="1225">
                  <c:v>88.5</c:v>
                </c:pt>
                <c:pt idx="1226">
                  <c:v>88.5</c:v>
                </c:pt>
                <c:pt idx="1227">
                  <c:v>88.5</c:v>
                </c:pt>
                <c:pt idx="1228">
                  <c:v>88.5</c:v>
                </c:pt>
                <c:pt idx="1229">
                  <c:v>88.5</c:v>
                </c:pt>
                <c:pt idx="1230">
                  <c:v>88.5</c:v>
                </c:pt>
                <c:pt idx="1231">
                  <c:v>88.5</c:v>
                </c:pt>
                <c:pt idx="1232">
                  <c:v>88.5</c:v>
                </c:pt>
                <c:pt idx="1233">
                  <c:v>88.5</c:v>
                </c:pt>
                <c:pt idx="1234">
                  <c:v>88.5</c:v>
                </c:pt>
                <c:pt idx="1235">
                  <c:v>88.5</c:v>
                </c:pt>
                <c:pt idx="1236">
                  <c:v>88.5</c:v>
                </c:pt>
                <c:pt idx="1237">
                  <c:v>88.5</c:v>
                </c:pt>
                <c:pt idx="1238">
                  <c:v>88.5</c:v>
                </c:pt>
                <c:pt idx="1239">
                  <c:v>88.5</c:v>
                </c:pt>
                <c:pt idx="1240">
                  <c:v>88.5</c:v>
                </c:pt>
                <c:pt idx="1241">
                  <c:v>88.5</c:v>
                </c:pt>
                <c:pt idx="1242">
                  <c:v>88.5</c:v>
                </c:pt>
                <c:pt idx="1243">
                  <c:v>88.5</c:v>
                </c:pt>
                <c:pt idx="1244">
                  <c:v>88.5</c:v>
                </c:pt>
                <c:pt idx="1245">
                  <c:v>88.5</c:v>
                </c:pt>
                <c:pt idx="1246">
                  <c:v>88.5</c:v>
                </c:pt>
                <c:pt idx="1247">
                  <c:v>88.5</c:v>
                </c:pt>
                <c:pt idx="1248">
                  <c:v>88.5</c:v>
                </c:pt>
                <c:pt idx="1249">
                  <c:v>88.5</c:v>
                </c:pt>
                <c:pt idx="1250">
                  <c:v>88.5</c:v>
                </c:pt>
                <c:pt idx="1251">
                  <c:v>88.5</c:v>
                </c:pt>
                <c:pt idx="1252">
                  <c:v>88.5</c:v>
                </c:pt>
                <c:pt idx="1253">
                  <c:v>88.5</c:v>
                </c:pt>
                <c:pt idx="1254">
                  <c:v>88.5</c:v>
                </c:pt>
                <c:pt idx="1255">
                  <c:v>88.5</c:v>
                </c:pt>
                <c:pt idx="1256">
                  <c:v>88.5</c:v>
                </c:pt>
                <c:pt idx="1257">
                  <c:v>88.5</c:v>
                </c:pt>
                <c:pt idx="1258">
                  <c:v>88.5</c:v>
                </c:pt>
                <c:pt idx="1259">
                  <c:v>88.5</c:v>
                </c:pt>
                <c:pt idx="1260">
                  <c:v>88.5</c:v>
                </c:pt>
                <c:pt idx="1261">
                  <c:v>88.5</c:v>
                </c:pt>
                <c:pt idx="1262">
                  <c:v>88.5</c:v>
                </c:pt>
                <c:pt idx="1263">
                  <c:v>88.5</c:v>
                </c:pt>
                <c:pt idx="1264">
                  <c:v>88.5</c:v>
                </c:pt>
                <c:pt idx="1265">
                  <c:v>88.5</c:v>
                </c:pt>
                <c:pt idx="1266">
                  <c:v>88.5</c:v>
                </c:pt>
                <c:pt idx="1267">
                  <c:v>88.5</c:v>
                </c:pt>
                <c:pt idx="1268">
                  <c:v>88.5</c:v>
                </c:pt>
                <c:pt idx="1269">
                  <c:v>88.5</c:v>
                </c:pt>
                <c:pt idx="1270">
                  <c:v>88.5</c:v>
                </c:pt>
                <c:pt idx="1271">
                  <c:v>88.5</c:v>
                </c:pt>
                <c:pt idx="1272">
                  <c:v>88.5</c:v>
                </c:pt>
                <c:pt idx="1273">
                  <c:v>88.5</c:v>
                </c:pt>
                <c:pt idx="1274">
                  <c:v>88.5</c:v>
                </c:pt>
                <c:pt idx="1275">
                  <c:v>88.5</c:v>
                </c:pt>
                <c:pt idx="1276">
                  <c:v>88.5</c:v>
                </c:pt>
                <c:pt idx="1277">
                  <c:v>88.5</c:v>
                </c:pt>
                <c:pt idx="1278">
                  <c:v>88.5</c:v>
                </c:pt>
                <c:pt idx="1279">
                  <c:v>88.5</c:v>
                </c:pt>
                <c:pt idx="1280">
                  <c:v>98.5</c:v>
                </c:pt>
                <c:pt idx="1281">
                  <c:v>98.5</c:v>
                </c:pt>
                <c:pt idx="1282">
                  <c:v>98.5</c:v>
                </c:pt>
                <c:pt idx="1283">
                  <c:v>98.5</c:v>
                </c:pt>
                <c:pt idx="1284">
                  <c:v>98.5</c:v>
                </c:pt>
                <c:pt idx="1285">
                  <c:v>98.5</c:v>
                </c:pt>
                <c:pt idx="1286">
                  <c:v>98.5</c:v>
                </c:pt>
                <c:pt idx="1287">
                  <c:v>98.5</c:v>
                </c:pt>
                <c:pt idx="1288">
                  <c:v>98.5</c:v>
                </c:pt>
                <c:pt idx="1289">
                  <c:v>98.5</c:v>
                </c:pt>
                <c:pt idx="1290">
                  <c:v>98.5</c:v>
                </c:pt>
                <c:pt idx="1291">
                  <c:v>98.5</c:v>
                </c:pt>
                <c:pt idx="1292">
                  <c:v>98.5</c:v>
                </c:pt>
                <c:pt idx="1293">
                  <c:v>98.5</c:v>
                </c:pt>
                <c:pt idx="1294">
                  <c:v>98.5</c:v>
                </c:pt>
                <c:pt idx="1295">
                  <c:v>98.5</c:v>
                </c:pt>
                <c:pt idx="1296">
                  <c:v>98.5</c:v>
                </c:pt>
                <c:pt idx="1297">
                  <c:v>98.5</c:v>
                </c:pt>
                <c:pt idx="1298">
                  <c:v>98.5</c:v>
                </c:pt>
                <c:pt idx="1299">
                  <c:v>98.5</c:v>
                </c:pt>
                <c:pt idx="1300">
                  <c:v>98.5</c:v>
                </c:pt>
                <c:pt idx="1301">
                  <c:v>98.5</c:v>
                </c:pt>
                <c:pt idx="1302">
                  <c:v>98.5</c:v>
                </c:pt>
                <c:pt idx="1303">
                  <c:v>98.5</c:v>
                </c:pt>
                <c:pt idx="1304">
                  <c:v>98.5</c:v>
                </c:pt>
                <c:pt idx="1305">
                  <c:v>98.5</c:v>
                </c:pt>
                <c:pt idx="1306">
                  <c:v>98.5</c:v>
                </c:pt>
                <c:pt idx="1307">
                  <c:v>98.5</c:v>
                </c:pt>
                <c:pt idx="1308">
                  <c:v>98.5</c:v>
                </c:pt>
                <c:pt idx="1309">
                  <c:v>98.5</c:v>
                </c:pt>
                <c:pt idx="1310">
                  <c:v>98.5</c:v>
                </c:pt>
                <c:pt idx="1311">
                  <c:v>98.5</c:v>
                </c:pt>
                <c:pt idx="1312">
                  <c:v>98.5</c:v>
                </c:pt>
                <c:pt idx="1313">
                  <c:v>98.5</c:v>
                </c:pt>
                <c:pt idx="1314">
                  <c:v>98.5</c:v>
                </c:pt>
                <c:pt idx="1315">
                  <c:v>98.5</c:v>
                </c:pt>
                <c:pt idx="1316">
                  <c:v>98.5</c:v>
                </c:pt>
                <c:pt idx="1317">
                  <c:v>98.5</c:v>
                </c:pt>
                <c:pt idx="1318">
                  <c:v>98.5</c:v>
                </c:pt>
                <c:pt idx="1319">
                  <c:v>98.5</c:v>
                </c:pt>
                <c:pt idx="1320">
                  <c:v>98.5</c:v>
                </c:pt>
                <c:pt idx="1321">
                  <c:v>98.5</c:v>
                </c:pt>
                <c:pt idx="1322">
                  <c:v>98.5</c:v>
                </c:pt>
                <c:pt idx="1323">
                  <c:v>98.5</c:v>
                </c:pt>
                <c:pt idx="1324">
                  <c:v>98.5</c:v>
                </c:pt>
                <c:pt idx="1325">
                  <c:v>98.5</c:v>
                </c:pt>
                <c:pt idx="1326">
                  <c:v>98.5</c:v>
                </c:pt>
                <c:pt idx="1327">
                  <c:v>98.5</c:v>
                </c:pt>
                <c:pt idx="1328">
                  <c:v>98.5</c:v>
                </c:pt>
                <c:pt idx="1329">
                  <c:v>98.5</c:v>
                </c:pt>
                <c:pt idx="1330">
                  <c:v>98.5</c:v>
                </c:pt>
                <c:pt idx="1331">
                  <c:v>98.5</c:v>
                </c:pt>
                <c:pt idx="1332">
                  <c:v>98.5</c:v>
                </c:pt>
                <c:pt idx="1333">
                  <c:v>98.5</c:v>
                </c:pt>
                <c:pt idx="1334">
                  <c:v>98.5</c:v>
                </c:pt>
                <c:pt idx="1335">
                  <c:v>98.5</c:v>
                </c:pt>
                <c:pt idx="1336">
                  <c:v>98.5</c:v>
                </c:pt>
                <c:pt idx="1337">
                  <c:v>98.5</c:v>
                </c:pt>
                <c:pt idx="1338">
                  <c:v>98.5</c:v>
                </c:pt>
                <c:pt idx="1339">
                  <c:v>98.5</c:v>
                </c:pt>
                <c:pt idx="1340">
                  <c:v>98.5</c:v>
                </c:pt>
                <c:pt idx="1341">
                  <c:v>98.5</c:v>
                </c:pt>
                <c:pt idx="1342">
                  <c:v>98.5</c:v>
                </c:pt>
                <c:pt idx="1343">
                  <c:v>98.5</c:v>
                </c:pt>
                <c:pt idx="1344">
                  <c:v>98.5</c:v>
                </c:pt>
                <c:pt idx="1345">
                  <c:v>98.5</c:v>
                </c:pt>
                <c:pt idx="1346">
                  <c:v>98.5</c:v>
                </c:pt>
                <c:pt idx="1347">
                  <c:v>98.5</c:v>
                </c:pt>
                <c:pt idx="1348">
                  <c:v>98.5</c:v>
                </c:pt>
                <c:pt idx="1349">
                  <c:v>98.5</c:v>
                </c:pt>
                <c:pt idx="1350">
                  <c:v>98.5</c:v>
                </c:pt>
                <c:pt idx="1351">
                  <c:v>98.5</c:v>
                </c:pt>
                <c:pt idx="1352">
                  <c:v>98.5</c:v>
                </c:pt>
                <c:pt idx="1353">
                  <c:v>98.5</c:v>
                </c:pt>
                <c:pt idx="1354">
                  <c:v>98.5</c:v>
                </c:pt>
                <c:pt idx="1355">
                  <c:v>98.5</c:v>
                </c:pt>
                <c:pt idx="1356">
                  <c:v>98.5</c:v>
                </c:pt>
                <c:pt idx="1357">
                  <c:v>98.5</c:v>
                </c:pt>
                <c:pt idx="1358">
                  <c:v>98.5</c:v>
                </c:pt>
                <c:pt idx="1359">
                  <c:v>98.5</c:v>
                </c:pt>
                <c:pt idx="1360">
                  <c:v>98.5</c:v>
                </c:pt>
                <c:pt idx="1361">
                  <c:v>98.5</c:v>
                </c:pt>
                <c:pt idx="1362">
                  <c:v>98.5</c:v>
                </c:pt>
                <c:pt idx="1363">
                  <c:v>98.5</c:v>
                </c:pt>
                <c:pt idx="1364">
                  <c:v>98.5</c:v>
                </c:pt>
                <c:pt idx="1365">
                  <c:v>98.5</c:v>
                </c:pt>
                <c:pt idx="1366">
                  <c:v>98.5</c:v>
                </c:pt>
                <c:pt idx="1367">
                  <c:v>98.5</c:v>
                </c:pt>
                <c:pt idx="1368">
                  <c:v>98.5</c:v>
                </c:pt>
                <c:pt idx="1369">
                  <c:v>98.5</c:v>
                </c:pt>
                <c:pt idx="1370">
                  <c:v>98.5</c:v>
                </c:pt>
                <c:pt idx="1371">
                  <c:v>98.5</c:v>
                </c:pt>
                <c:pt idx="1372">
                  <c:v>98.5</c:v>
                </c:pt>
                <c:pt idx="1373">
                  <c:v>98.5</c:v>
                </c:pt>
                <c:pt idx="1374">
                  <c:v>98.5</c:v>
                </c:pt>
                <c:pt idx="1375">
                  <c:v>98.5</c:v>
                </c:pt>
                <c:pt idx="1376">
                  <c:v>98.5</c:v>
                </c:pt>
                <c:pt idx="1377">
                  <c:v>98.5</c:v>
                </c:pt>
                <c:pt idx="1378">
                  <c:v>98.5</c:v>
                </c:pt>
                <c:pt idx="1379">
                  <c:v>98.5</c:v>
                </c:pt>
                <c:pt idx="1380">
                  <c:v>98.5</c:v>
                </c:pt>
                <c:pt idx="1381">
                  <c:v>98.5</c:v>
                </c:pt>
                <c:pt idx="1382">
                  <c:v>98.5</c:v>
                </c:pt>
                <c:pt idx="1383">
                  <c:v>98.5</c:v>
                </c:pt>
                <c:pt idx="1384">
                  <c:v>98.5</c:v>
                </c:pt>
                <c:pt idx="1385">
                  <c:v>98.5</c:v>
                </c:pt>
                <c:pt idx="1386">
                  <c:v>98.5</c:v>
                </c:pt>
                <c:pt idx="1387">
                  <c:v>98.5</c:v>
                </c:pt>
                <c:pt idx="1388">
                  <c:v>98.5</c:v>
                </c:pt>
                <c:pt idx="1389">
                  <c:v>98.5</c:v>
                </c:pt>
                <c:pt idx="1390">
                  <c:v>98.5</c:v>
                </c:pt>
                <c:pt idx="1391">
                  <c:v>98.5</c:v>
                </c:pt>
                <c:pt idx="1392">
                  <c:v>98.5</c:v>
                </c:pt>
                <c:pt idx="1393">
                  <c:v>98.5</c:v>
                </c:pt>
                <c:pt idx="1394">
                  <c:v>98.5</c:v>
                </c:pt>
                <c:pt idx="1395">
                  <c:v>98.5</c:v>
                </c:pt>
                <c:pt idx="1396">
                  <c:v>98.5</c:v>
                </c:pt>
                <c:pt idx="1397">
                  <c:v>98.5</c:v>
                </c:pt>
                <c:pt idx="1398">
                  <c:v>98.5</c:v>
                </c:pt>
                <c:pt idx="1399">
                  <c:v>98.5</c:v>
                </c:pt>
                <c:pt idx="1400">
                  <c:v>98.5</c:v>
                </c:pt>
                <c:pt idx="1401">
                  <c:v>98.5</c:v>
                </c:pt>
                <c:pt idx="1402">
                  <c:v>98.5</c:v>
                </c:pt>
                <c:pt idx="1403">
                  <c:v>98.5</c:v>
                </c:pt>
                <c:pt idx="1404">
                  <c:v>98.5</c:v>
                </c:pt>
                <c:pt idx="1405">
                  <c:v>98.5</c:v>
                </c:pt>
                <c:pt idx="1406">
                  <c:v>98.5</c:v>
                </c:pt>
                <c:pt idx="1407">
                  <c:v>98.5</c:v>
                </c:pt>
              </c:numCache>
            </c:numRef>
          </c:xVal>
          <c:yVal>
            <c:numRef>
              <c:f>minimale_waterstand!$AK$3:$AK$14100</c:f>
              <c:numCache>
                <c:formatCode>General</c:formatCode>
                <c:ptCount val="1409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-0.1</c:v>
                </c:pt>
                <c:pt idx="97">
                  <c:v>-0.1</c:v>
                </c:pt>
                <c:pt idx="98">
                  <c:v>-0.1</c:v>
                </c:pt>
                <c:pt idx="99">
                  <c:v>-0.1</c:v>
                </c:pt>
                <c:pt idx="100">
                  <c:v>-0.1</c:v>
                </c:pt>
                <c:pt idx="101">
                  <c:v>-0.1</c:v>
                </c:pt>
                <c:pt idx="102">
                  <c:v>-0.1</c:v>
                </c:pt>
                <c:pt idx="103">
                  <c:v>-0.1</c:v>
                </c:pt>
                <c:pt idx="104">
                  <c:v>-0.1</c:v>
                </c:pt>
                <c:pt idx="105">
                  <c:v>-0.1</c:v>
                </c:pt>
                <c:pt idx="106">
                  <c:v>-0.1</c:v>
                </c:pt>
                <c:pt idx="107">
                  <c:v>-0.1</c:v>
                </c:pt>
                <c:pt idx="108">
                  <c:v>-0.1</c:v>
                </c:pt>
                <c:pt idx="109">
                  <c:v>-0.1</c:v>
                </c:pt>
                <c:pt idx="110">
                  <c:v>-0.1</c:v>
                </c:pt>
                <c:pt idx="111">
                  <c:v>-0.1</c:v>
                </c:pt>
                <c:pt idx="112">
                  <c:v>-0.1</c:v>
                </c:pt>
                <c:pt idx="113">
                  <c:v>-0.1</c:v>
                </c:pt>
                <c:pt idx="114">
                  <c:v>-0.1</c:v>
                </c:pt>
                <c:pt idx="115">
                  <c:v>-0.1</c:v>
                </c:pt>
                <c:pt idx="116">
                  <c:v>-0.1</c:v>
                </c:pt>
                <c:pt idx="117">
                  <c:v>-0.1</c:v>
                </c:pt>
                <c:pt idx="118">
                  <c:v>-0.1</c:v>
                </c:pt>
                <c:pt idx="119">
                  <c:v>-0.1</c:v>
                </c:pt>
                <c:pt idx="120">
                  <c:v>-0.1</c:v>
                </c:pt>
                <c:pt idx="121">
                  <c:v>-0.1</c:v>
                </c:pt>
                <c:pt idx="122">
                  <c:v>-0.1</c:v>
                </c:pt>
                <c:pt idx="123">
                  <c:v>-0.1</c:v>
                </c:pt>
                <c:pt idx="124">
                  <c:v>-0.1</c:v>
                </c:pt>
                <c:pt idx="125">
                  <c:v>-0.1</c:v>
                </c:pt>
                <c:pt idx="126">
                  <c:v>-0.1</c:v>
                </c:pt>
                <c:pt idx="127">
                  <c:v>-0.1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-0.1</c:v>
                </c:pt>
                <c:pt idx="225">
                  <c:v>-0.1</c:v>
                </c:pt>
                <c:pt idx="226">
                  <c:v>-0.1</c:v>
                </c:pt>
                <c:pt idx="227">
                  <c:v>-0.1</c:v>
                </c:pt>
                <c:pt idx="228">
                  <c:v>-0.1</c:v>
                </c:pt>
                <c:pt idx="229">
                  <c:v>-0.1</c:v>
                </c:pt>
                <c:pt idx="230">
                  <c:v>-0.1</c:v>
                </c:pt>
                <c:pt idx="231">
                  <c:v>-0.1</c:v>
                </c:pt>
                <c:pt idx="232">
                  <c:v>-0.1</c:v>
                </c:pt>
                <c:pt idx="233">
                  <c:v>-0.1</c:v>
                </c:pt>
                <c:pt idx="234">
                  <c:v>-0.1</c:v>
                </c:pt>
                <c:pt idx="235">
                  <c:v>-0.1</c:v>
                </c:pt>
                <c:pt idx="236">
                  <c:v>-0.1</c:v>
                </c:pt>
                <c:pt idx="237">
                  <c:v>-0.1</c:v>
                </c:pt>
                <c:pt idx="238">
                  <c:v>-0.1</c:v>
                </c:pt>
                <c:pt idx="239">
                  <c:v>-0.1</c:v>
                </c:pt>
                <c:pt idx="240">
                  <c:v>-0.1</c:v>
                </c:pt>
                <c:pt idx="241">
                  <c:v>-0.1</c:v>
                </c:pt>
                <c:pt idx="242">
                  <c:v>-0.1</c:v>
                </c:pt>
                <c:pt idx="243">
                  <c:v>-0.1</c:v>
                </c:pt>
                <c:pt idx="244">
                  <c:v>-0.1</c:v>
                </c:pt>
                <c:pt idx="245">
                  <c:v>-0.1</c:v>
                </c:pt>
                <c:pt idx="246">
                  <c:v>-0.1</c:v>
                </c:pt>
                <c:pt idx="247">
                  <c:v>-0.1</c:v>
                </c:pt>
                <c:pt idx="248">
                  <c:v>-0.1</c:v>
                </c:pt>
                <c:pt idx="249">
                  <c:v>-0.1</c:v>
                </c:pt>
                <c:pt idx="250">
                  <c:v>-0.1</c:v>
                </c:pt>
                <c:pt idx="251">
                  <c:v>-0.1</c:v>
                </c:pt>
                <c:pt idx="252">
                  <c:v>-0.1</c:v>
                </c:pt>
                <c:pt idx="253">
                  <c:v>-0.1</c:v>
                </c:pt>
                <c:pt idx="254">
                  <c:v>-0.1</c:v>
                </c:pt>
                <c:pt idx="255">
                  <c:v>-0.1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-0.1</c:v>
                </c:pt>
                <c:pt idx="353">
                  <c:v>-0.1</c:v>
                </c:pt>
                <c:pt idx="354">
                  <c:v>-0.1</c:v>
                </c:pt>
                <c:pt idx="355">
                  <c:v>-0.1</c:v>
                </c:pt>
                <c:pt idx="356">
                  <c:v>-0.1</c:v>
                </c:pt>
                <c:pt idx="357">
                  <c:v>-0.1</c:v>
                </c:pt>
                <c:pt idx="358">
                  <c:v>-0.1</c:v>
                </c:pt>
                <c:pt idx="359">
                  <c:v>-0.1</c:v>
                </c:pt>
                <c:pt idx="360">
                  <c:v>-0.1</c:v>
                </c:pt>
                <c:pt idx="361">
                  <c:v>-0.1</c:v>
                </c:pt>
                <c:pt idx="362">
                  <c:v>-0.1</c:v>
                </c:pt>
                <c:pt idx="363">
                  <c:v>-0.1</c:v>
                </c:pt>
                <c:pt idx="364">
                  <c:v>-0.1</c:v>
                </c:pt>
                <c:pt idx="365">
                  <c:v>-0.1</c:v>
                </c:pt>
                <c:pt idx="366">
                  <c:v>-0.1</c:v>
                </c:pt>
                <c:pt idx="367">
                  <c:v>-0.1</c:v>
                </c:pt>
                <c:pt idx="368">
                  <c:v>-0.1</c:v>
                </c:pt>
                <c:pt idx="369">
                  <c:v>-0.1</c:v>
                </c:pt>
                <c:pt idx="370">
                  <c:v>-0.1</c:v>
                </c:pt>
                <c:pt idx="371">
                  <c:v>-0.1</c:v>
                </c:pt>
                <c:pt idx="372">
                  <c:v>-0.1</c:v>
                </c:pt>
                <c:pt idx="373">
                  <c:v>-0.1</c:v>
                </c:pt>
                <c:pt idx="374">
                  <c:v>-0.1</c:v>
                </c:pt>
                <c:pt idx="375">
                  <c:v>-0.1</c:v>
                </c:pt>
                <c:pt idx="376">
                  <c:v>-0.1</c:v>
                </c:pt>
                <c:pt idx="377">
                  <c:v>-0.1</c:v>
                </c:pt>
                <c:pt idx="378">
                  <c:v>-0.1</c:v>
                </c:pt>
                <c:pt idx="379">
                  <c:v>-0.1</c:v>
                </c:pt>
                <c:pt idx="380">
                  <c:v>-0.1</c:v>
                </c:pt>
                <c:pt idx="381">
                  <c:v>-0.1</c:v>
                </c:pt>
                <c:pt idx="382">
                  <c:v>-0.1</c:v>
                </c:pt>
                <c:pt idx="383">
                  <c:v>-0.1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-0.1</c:v>
                </c:pt>
                <c:pt idx="481">
                  <c:v>-0.1</c:v>
                </c:pt>
                <c:pt idx="482">
                  <c:v>-0.1</c:v>
                </c:pt>
                <c:pt idx="483">
                  <c:v>-0.1</c:v>
                </c:pt>
                <c:pt idx="484">
                  <c:v>-0.1</c:v>
                </c:pt>
                <c:pt idx="485">
                  <c:v>-0.1</c:v>
                </c:pt>
                <c:pt idx="486">
                  <c:v>-0.1</c:v>
                </c:pt>
                <c:pt idx="487">
                  <c:v>-0.1</c:v>
                </c:pt>
                <c:pt idx="488">
                  <c:v>-0.1</c:v>
                </c:pt>
                <c:pt idx="489">
                  <c:v>-0.1</c:v>
                </c:pt>
                <c:pt idx="490">
                  <c:v>-0.1</c:v>
                </c:pt>
                <c:pt idx="491">
                  <c:v>-0.1</c:v>
                </c:pt>
                <c:pt idx="492">
                  <c:v>-0.1</c:v>
                </c:pt>
                <c:pt idx="493">
                  <c:v>-0.1</c:v>
                </c:pt>
                <c:pt idx="494">
                  <c:v>-0.1</c:v>
                </c:pt>
                <c:pt idx="495">
                  <c:v>-0.1</c:v>
                </c:pt>
                <c:pt idx="496">
                  <c:v>-0.1</c:v>
                </c:pt>
                <c:pt idx="497">
                  <c:v>-0.1</c:v>
                </c:pt>
                <c:pt idx="498">
                  <c:v>-0.1</c:v>
                </c:pt>
                <c:pt idx="499">
                  <c:v>-0.1</c:v>
                </c:pt>
                <c:pt idx="500">
                  <c:v>-0.1</c:v>
                </c:pt>
                <c:pt idx="501">
                  <c:v>-0.1</c:v>
                </c:pt>
                <c:pt idx="502">
                  <c:v>-0.1</c:v>
                </c:pt>
                <c:pt idx="503">
                  <c:v>-0.1</c:v>
                </c:pt>
                <c:pt idx="504">
                  <c:v>-0.1</c:v>
                </c:pt>
                <c:pt idx="505">
                  <c:v>-0.1</c:v>
                </c:pt>
                <c:pt idx="506">
                  <c:v>-0.1</c:v>
                </c:pt>
                <c:pt idx="507">
                  <c:v>-0.1</c:v>
                </c:pt>
                <c:pt idx="508">
                  <c:v>-0.1</c:v>
                </c:pt>
                <c:pt idx="509">
                  <c:v>-0.1</c:v>
                </c:pt>
                <c:pt idx="510">
                  <c:v>-0.1</c:v>
                </c:pt>
                <c:pt idx="511">
                  <c:v>-0.1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-0.1</c:v>
                </c:pt>
                <c:pt idx="609">
                  <c:v>-0.1</c:v>
                </c:pt>
                <c:pt idx="610">
                  <c:v>-0.1</c:v>
                </c:pt>
                <c:pt idx="611">
                  <c:v>-0.1</c:v>
                </c:pt>
                <c:pt idx="612">
                  <c:v>-0.1</c:v>
                </c:pt>
                <c:pt idx="613">
                  <c:v>-0.1</c:v>
                </c:pt>
                <c:pt idx="614">
                  <c:v>-0.1</c:v>
                </c:pt>
                <c:pt idx="615">
                  <c:v>-0.1</c:v>
                </c:pt>
                <c:pt idx="616">
                  <c:v>-0.1</c:v>
                </c:pt>
                <c:pt idx="617">
                  <c:v>-0.1</c:v>
                </c:pt>
                <c:pt idx="618">
                  <c:v>-0.1</c:v>
                </c:pt>
                <c:pt idx="619">
                  <c:v>-0.1</c:v>
                </c:pt>
                <c:pt idx="620">
                  <c:v>-0.1</c:v>
                </c:pt>
                <c:pt idx="621">
                  <c:v>-0.1</c:v>
                </c:pt>
                <c:pt idx="622">
                  <c:v>-0.1</c:v>
                </c:pt>
                <c:pt idx="623">
                  <c:v>-0.1</c:v>
                </c:pt>
                <c:pt idx="624">
                  <c:v>-0.1</c:v>
                </c:pt>
                <c:pt idx="625">
                  <c:v>-0.1</c:v>
                </c:pt>
                <c:pt idx="626">
                  <c:v>-0.1</c:v>
                </c:pt>
                <c:pt idx="627">
                  <c:v>-0.1</c:v>
                </c:pt>
                <c:pt idx="628">
                  <c:v>-0.1</c:v>
                </c:pt>
                <c:pt idx="629">
                  <c:v>-0.1</c:v>
                </c:pt>
                <c:pt idx="630">
                  <c:v>-0.1</c:v>
                </c:pt>
                <c:pt idx="631">
                  <c:v>-0.1</c:v>
                </c:pt>
                <c:pt idx="632">
                  <c:v>-0.1</c:v>
                </c:pt>
                <c:pt idx="633">
                  <c:v>-0.1</c:v>
                </c:pt>
                <c:pt idx="634">
                  <c:v>-0.1</c:v>
                </c:pt>
                <c:pt idx="635">
                  <c:v>-0.1</c:v>
                </c:pt>
                <c:pt idx="636">
                  <c:v>-0.1</c:v>
                </c:pt>
                <c:pt idx="637">
                  <c:v>-0.1</c:v>
                </c:pt>
                <c:pt idx="638">
                  <c:v>-0.1</c:v>
                </c:pt>
                <c:pt idx="639">
                  <c:v>-0.1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-0.1</c:v>
                </c:pt>
                <c:pt idx="737">
                  <c:v>-0.1</c:v>
                </c:pt>
                <c:pt idx="738">
                  <c:v>-0.1</c:v>
                </c:pt>
                <c:pt idx="739">
                  <c:v>-0.1</c:v>
                </c:pt>
                <c:pt idx="740">
                  <c:v>-0.1</c:v>
                </c:pt>
                <c:pt idx="741">
                  <c:v>-0.1</c:v>
                </c:pt>
                <c:pt idx="742">
                  <c:v>-0.1</c:v>
                </c:pt>
                <c:pt idx="743">
                  <c:v>-0.1</c:v>
                </c:pt>
                <c:pt idx="744">
                  <c:v>-0.1</c:v>
                </c:pt>
                <c:pt idx="745">
                  <c:v>-0.1</c:v>
                </c:pt>
                <c:pt idx="746">
                  <c:v>-0.1</c:v>
                </c:pt>
                <c:pt idx="747">
                  <c:v>-0.1</c:v>
                </c:pt>
                <c:pt idx="748">
                  <c:v>-0.1</c:v>
                </c:pt>
                <c:pt idx="749">
                  <c:v>-0.1</c:v>
                </c:pt>
                <c:pt idx="750">
                  <c:v>-0.1</c:v>
                </c:pt>
                <c:pt idx="751">
                  <c:v>-0.1</c:v>
                </c:pt>
                <c:pt idx="752">
                  <c:v>-0.1</c:v>
                </c:pt>
                <c:pt idx="753">
                  <c:v>-0.1</c:v>
                </c:pt>
                <c:pt idx="754">
                  <c:v>-0.1</c:v>
                </c:pt>
                <c:pt idx="755">
                  <c:v>-0.1</c:v>
                </c:pt>
                <c:pt idx="756">
                  <c:v>-0.1</c:v>
                </c:pt>
                <c:pt idx="757">
                  <c:v>-0.1</c:v>
                </c:pt>
                <c:pt idx="758">
                  <c:v>-0.1</c:v>
                </c:pt>
                <c:pt idx="759">
                  <c:v>-0.1</c:v>
                </c:pt>
                <c:pt idx="760">
                  <c:v>-0.1</c:v>
                </c:pt>
                <c:pt idx="761">
                  <c:v>-0.1</c:v>
                </c:pt>
                <c:pt idx="762">
                  <c:v>-0.1</c:v>
                </c:pt>
                <c:pt idx="763">
                  <c:v>-0.1</c:v>
                </c:pt>
                <c:pt idx="764">
                  <c:v>-0.1</c:v>
                </c:pt>
                <c:pt idx="765">
                  <c:v>-0.1</c:v>
                </c:pt>
                <c:pt idx="766">
                  <c:v>-0.1</c:v>
                </c:pt>
                <c:pt idx="767">
                  <c:v>-0.1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-0.1</c:v>
                </c:pt>
                <c:pt idx="865">
                  <c:v>-0.1</c:v>
                </c:pt>
                <c:pt idx="866">
                  <c:v>-0.1</c:v>
                </c:pt>
                <c:pt idx="867">
                  <c:v>-0.1</c:v>
                </c:pt>
                <c:pt idx="868">
                  <c:v>-0.1</c:v>
                </c:pt>
                <c:pt idx="869">
                  <c:v>-0.1</c:v>
                </c:pt>
                <c:pt idx="870">
                  <c:v>-0.1</c:v>
                </c:pt>
                <c:pt idx="871">
                  <c:v>-0.1</c:v>
                </c:pt>
                <c:pt idx="872">
                  <c:v>-0.1</c:v>
                </c:pt>
                <c:pt idx="873">
                  <c:v>-0.1</c:v>
                </c:pt>
                <c:pt idx="874">
                  <c:v>-0.1</c:v>
                </c:pt>
                <c:pt idx="875">
                  <c:v>-0.1</c:v>
                </c:pt>
                <c:pt idx="876">
                  <c:v>-0.1</c:v>
                </c:pt>
                <c:pt idx="877">
                  <c:v>-0.1</c:v>
                </c:pt>
                <c:pt idx="878">
                  <c:v>-0.1</c:v>
                </c:pt>
                <c:pt idx="879">
                  <c:v>-0.1</c:v>
                </c:pt>
                <c:pt idx="880">
                  <c:v>-0.1</c:v>
                </c:pt>
                <c:pt idx="881">
                  <c:v>-0.1</c:v>
                </c:pt>
                <c:pt idx="882">
                  <c:v>-0.1</c:v>
                </c:pt>
                <c:pt idx="883">
                  <c:v>-0.1</c:v>
                </c:pt>
                <c:pt idx="884">
                  <c:v>-0.1</c:v>
                </c:pt>
                <c:pt idx="885">
                  <c:v>-0.1</c:v>
                </c:pt>
                <c:pt idx="886">
                  <c:v>-0.1</c:v>
                </c:pt>
                <c:pt idx="887">
                  <c:v>-0.1</c:v>
                </c:pt>
                <c:pt idx="888">
                  <c:v>-0.1</c:v>
                </c:pt>
                <c:pt idx="889">
                  <c:v>-0.1</c:v>
                </c:pt>
                <c:pt idx="890">
                  <c:v>-0.1</c:v>
                </c:pt>
                <c:pt idx="891">
                  <c:v>-0.1</c:v>
                </c:pt>
                <c:pt idx="892">
                  <c:v>-0.1</c:v>
                </c:pt>
                <c:pt idx="893">
                  <c:v>-0.1</c:v>
                </c:pt>
                <c:pt idx="894">
                  <c:v>-0.1</c:v>
                </c:pt>
                <c:pt idx="895">
                  <c:v>-0.1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-0.1</c:v>
                </c:pt>
                <c:pt idx="993">
                  <c:v>-0.1</c:v>
                </c:pt>
                <c:pt idx="994">
                  <c:v>-0.1</c:v>
                </c:pt>
                <c:pt idx="995">
                  <c:v>-0.1</c:v>
                </c:pt>
                <c:pt idx="996">
                  <c:v>-0.1</c:v>
                </c:pt>
                <c:pt idx="997">
                  <c:v>-0.1</c:v>
                </c:pt>
                <c:pt idx="998">
                  <c:v>-0.1</c:v>
                </c:pt>
                <c:pt idx="999">
                  <c:v>-0.1</c:v>
                </c:pt>
                <c:pt idx="1000">
                  <c:v>-0.1</c:v>
                </c:pt>
                <c:pt idx="1001">
                  <c:v>-0.1</c:v>
                </c:pt>
                <c:pt idx="1002">
                  <c:v>-0.1</c:v>
                </c:pt>
                <c:pt idx="1003">
                  <c:v>-0.1</c:v>
                </c:pt>
                <c:pt idx="1004">
                  <c:v>-0.1</c:v>
                </c:pt>
                <c:pt idx="1005">
                  <c:v>-0.1</c:v>
                </c:pt>
                <c:pt idx="1006">
                  <c:v>-0.1</c:v>
                </c:pt>
                <c:pt idx="1007">
                  <c:v>-0.1</c:v>
                </c:pt>
                <c:pt idx="1008">
                  <c:v>-0.1</c:v>
                </c:pt>
                <c:pt idx="1009">
                  <c:v>-0.1</c:v>
                </c:pt>
                <c:pt idx="1010">
                  <c:v>-0.1</c:v>
                </c:pt>
                <c:pt idx="1011">
                  <c:v>-0.1</c:v>
                </c:pt>
                <c:pt idx="1012">
                  <c:v>-0.1</c:v>
                </c:pt>
                <c:pt idx="1013">
                  <c:v>-0.1</c:v>
                </c:pt>
                <c:pt idx="1014">
                  <c:v>-0.1</c:v>
                </c:pt>
                <c:pt idx="1015">
                  <c:v>-0.1</c:v>
                </c:pt>
                <c:pt idx="1016">
                  <c:v>-0.1</c:v>
                </c:pt>
                <c:pt idx="1017">
                  <c:v>-0.1</c:v>
                </c:pt>
                <c:pt idx="1018">
                  <c:v>-0.1</c:v>
                </c:pt>
                <c:pt idx="1019">
                  <c:v>-0.1</c:v>
                </c:pt>
                <c:pt idx="1020">
                  <c:v>-0.1</c:v>
                </c:pt>
                <c:pt idx="1021">
                  <c:v>-0.1</c:v>
                </c:pt>
                <c:pt idx="1022">
                  <c:v>-0.1</c:v>
                </c:pt>
                <c:pt idx="1023">
                  <c:v>-0.1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-0.1</c:v>
                </c:pt>
                <c:pt idx="1121">
                  <c:v>-0.1</c:v>
                </c:pt>
                <c:pt idx="1122">
                  <c:v>-0.1</c:v>
                </c:pt>
                <c:pt idx="1123">
                  <c:v>-0.1</c:v>
                </c:pt>
                <c:pt idx="1124">
                  <c:v>-0.1</c:v>
                </c:pt>
                <c:pt idx="1125">
                  <c:v>-0.1</c:v>
                </c:pt>
                <c:pt idx="1126">
                  <c:v>-0.1</c:v>
                </c:pt>
                <c:pt idx="1127">
                  <c:v>-0.1</c:v>
                </c:pt>
                <c:pt idx="1128">
                  <c:v>-0.1</c:v>
                </c:pt>
                <c:pt idx="1129">
                  <c:v>-0.1</c:v>
                </c:pt>
                <c:pt idx="1130">
                  <c:v>-0.1</c:v>
                </c:pt>
                <c:pt idx="1131">
                  <c:v>-0.1</c:v>
                </c:pt>
                <c:pt idx="1132">
                  <c:v>-0.1</c:v>
                </c:pt>
                <c:pt idx="1133">
                  <c:v>-0.1</c:v>
                </c:pt>
                <c:pt idx="1134">
                  <c:v>-0.1</c:v>
                </c:pt>
                <c:pt idx="1135">
                  <c:v>-0.1</c:v>
                </c:pt>
                <c:pt idx="1136">
                  <c:v>-0.1</c:v>
                </c:pt>
                <c:pt idx="1137">
                  <c:v>-0.1</c:v>
                </c:pt>
                <c:pt idx="1138">
                  <c:v>-0.1</c:v>
                </c:pt>
                <c:pt idx="1139">
                  <c:v>-0.1</c:v>
                </c:pt>
                <c:pt idx="1140">
                  <c:v>-0.1</c:v>
                </c:pt>
                <c:pt idx="1141">
                  <c:v>-0.1</c:v>
                </c:pt>
                <c:pt idx="1142">
                  <c:v>-0.1</c:v>
                </c:pt>
                <c:pt idx="1143">
                  <c:v>-0.1</c:v>
                </c:pt>
                <c:pt idx="1144">
                  <c:v>-0.1</c:v>
                </c:pt>
                <c:pt idx="1145">
                  <c:v>-0.1</c:v>
                </c:pt>
                <c:pt idx="1146">
                  <c:v>-0.1</c:v>
                </c:pt>
                <c:pt idx="1147">
                  <c:v>-0.1</c:v>
                </c:pt>
                <c:pt idx="1148">
                  <c:v>-0.1</c:v>
                </c:pt>
                <c:pt idx="1149">
                  <c:v>-0.1</c:v>
                </c:pt>
                <c:pt idx="1150">
                  <c:v>-0.1</c:v>
                </c:pt>
                <c:pt idx="1151">
                  <c:v>-0.1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-0.1</c:v>
                </c:pt>
                <c:pt idx="1249">
                  <c:v>-0.1</c:v>
                </c:pt>
                <c:pt idx="1250">
                  <c:v>-0.1</c:v>
                </c:pt>
                <c:pt idx="1251">
                  <c:v>-0.1</c:v>
                </c:pt>
                <c:pt idx="1252">
                  <c:v>-0.1</c:v>
                </c:pt>
                <c:pt idx="1253">
                  <c:v>-0.1</c:v>
                </c:pt>
                <c:pt idx="1254">
                  <c:v>-0.1</c:v>
                </c:pt>
                <c:pt idx="1255">
                  <c:v>-0.1</c:v>
                </c:pt>
                <c:pt idx="1256">
                  <c:v>-0.1</c:v>
                </c:pt>
                <c:pt idx="1257">
                  <c:v>-0.1</c:v>
                </c:pt>
                <c:pt idx="1258">
                  <c:v>-0.1</c:v>
                </c:pt>
                <c:pt idx="1259">
                  <c:v>-0.1</c:v>
                </c:pt>
                <c:pt idx="1260">
                  <c:v>-0.1</c:v>
                </c:pt>
                <c:pt idx="1261">
                  <c:v>-0.1</c:v>
                </c:pt>
                <c:pt idx="1262">
                  <c:v>-0.1</c:v>
                </c:pt>
                <c:pt idx="1263">
                  <c:v>-0.1</c:v>
                </c:pt>
                <c:pt idx="1264">
                  <c:v>-0.1</c:v>
                </c:pt>
                <c:pt idx="1265">
                  <c:v>-0.1</c:v>
                </c:pt>
                <c:pt idx="1266">
                  <c:v>-0.1</c:v>
                </c:pt>
                <c:pt idx="1267">
                  <c:v>-0.1</c:v>
                </c:pt>
                <c:pt idx="1268">
                  <c:v>-0.1</c:v>
                </c:pt>
                <c:pt idx="1269">
                  <c:v>-0.1</c:v>
                </c:pt>
                <c:pt idx="1270">
                  <c:v>-0.1</c:v>
                </c:pt>
                <c:pt idx="1271">
                  <c:v>-0.1</c:v>
                </c:pt>
                <c:pt idx="1272">
                  <c:v>-0.1</c:v>
                </c:pt>
                <c:pt idx="1273">
                  <c:v>-0.1</c:v>
                </c:pt>
                <c:pt idx="1274">
                  <c:v>-0.1</c:v>
                </c:pt>
                <c:pt idx="1275">
                  <c:v>-0.1</c:v>
                </c:pt>
                <c:pt idx="1276">
                  <c:v>-0.1</c:v>
                </c:pt>
                <c:pt idx="1277">
                  <c:v>-0.1</c:v>
                </c:pt>
                <c:pt idx="1278">
                  <c:v>-0.1</c:v>
                </c:pt>
                <c:pt idx="1279">
                  <c:v>-0.1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-0.1</c:v>
                </c:pt>
                <c:pt idx="1377">
                  <c:v>-0.1</c:v>
                </c:pt>
                <c:pt idx="1378">
                  <c:v>-0.1</c:v>
                </c:pt>
                <c:pt idx="1379">
                  <c:v>-0.1</c:v>
                </c:pt>
                <c:pt idx="1380">
                  <c:v>-0.1</c:v>
                </c:pt>
                <c:pt idx="1381">
                  <c:v>-0.1</c:v>
                </c:pt>
                <c:pt idx="1382">
                  <c:v>-0.1</c:v>
                </c:pt>
                <c:pt idx="1383">
                  <c:v>-0.1</c:v>
                </c:pt>
                <c:pt idx="1384">
                  <c:v>-0.1</c:v>
                </c:pt>
                <c:pt idx="1385">
                  <c:v>-0.1</c:v>
                </c:pt>
                <c:pt idx="1386">
                  <c:v>-0.1</c:v>
                </c:pt>
                <c:pt idx="1387">
                  <c:v>-0.1</c:v>
                </c:pt>
                <c:pt idx="1388">
                  <c:v>-0.1</c:v>
                </c:pt>
                <c:pt idx="1389">
                  <c:v>-0.1</c:v>
                </c:pt>
                <c:pt idx="1390">
                  <c:v>-0.1</c:v>
                </c:pt>
                <c:pt idx="1391">
                  <c:v>-0.1</c:v>
                </c:pt>
                <c:pt idx="1392">
                  <c:v>-0.1</c:v>
                </c:pt>
                <c:pt idx="1393">
                  <c:v>-0.1</c:v>
                </c:pt>
                <c:pt idx="1394">
                  <c:v>-0.1</c:v>
                </c:pt>
                <c:pt idx="1395">
                  <c:v>-0.1</c:v>
                </c:pt>
                <c:pt idx="1396">
                  <c:v>-0.1</c:v>
                </c:pt>
                <c:pt idx="1397">
                  <c:v>-0.1</c:v>
                </c:pt>
                <c:pt idx="1398">
                  <c:v>-0.1</c:v>
                </c:pt>
                <c:pt idx="1399">
                  <c:v>-0.1</c:v>
                </c:pt>
                <c:pt idx="1400">
                  <c:v>-0.1</c:v>
                </c:pt>
                <c:pt idx="1401">
                  <c:v>-0.1</c:v>
                </c:pt>
                <c:pt idx="1402">
                  <c:v>-0.1</c:v>
                </c:pt>
                <c:pt idx="1403">
                  <c:v>-0.1</c:v>
                </c:pt>
                <c:pt idx="1404">
                  <c:v>-0.1</c:v>
                </c:pt>
                <c:pt idx="1405">
                  <c:v>-0.1</c:v>
                </c:pt>
                <c:pt idx="1406">
                  <c:v>-0.1</c:v>
                </c:pt>
                <c:pt idx="1407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F4-4A40-A8CF-988DC0FD760C}"/>
            </c:ext>
          </c:extLst>
        </c:ser>
        <c:ser>
          <c:idx val="1"/>
          <c:order val="1"/>
          <c:tx>
            <c:strRef>
              <c:f>minimale_waterstand!$AL$2</c:f>
              <c:strCache>
                <c:ptCount val="1"/>
                <c:pt idx="0">
                  <c:v>25 m3/s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minimale_waterstand!$AH$3:$AH$1410</c:f>
              <c:numCache>
                <c:formatCode>General</c:formatCode>
                <c:ptCount val="1408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19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4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29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4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39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4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49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4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59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4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69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79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4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4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99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4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09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4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19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9.5</c:v>
                </c:pt>
                <c:pt idx="136">
                  <c:v>9.5</c:v>
                </c:pt>
                <c:pt idx="137">
                  <c:v>9.5</c:v>
                </c:pt>
                <c:pt idx="138">
                  <c:v>9.5</c:v>
                </c:pt>
                <c:pt idx="139">
                  <c:v>9.5</c:v>
                </c:pt>
                <c:pt idx="140">
                  <c:v>9.5</c:v>
                </c:pt>
                <c:pt idx="141">
                  <c:v>9.5</c:v>
                </c:pt>
                <c:pt idx="142">
                  <c:v>9.5</c:v>
                </c:pt>
                <c:pt idx="143">
                  <c:v>9.5</c:v>
                </c:pt>
                <c:pt idx="144">
                  <c:v>9.5</c:v>
                </c:pt>
                <c:pt idx="145">
                  <c:v>9.5</c:v>
                </c:pt>
                <c:pt idx="146">
                  <c:v>9.5</c:v>
                </c:pt>
                <c:pt idx="147">
                  <c:v>9.5</c:v>
                </c:pt>
                <c:pt idx="148">
                  <c:v>9.5</c:v>
                </c:pt>
                <c:pt idx="149">
                  <c:v>9.5</c:v>
                </c:pt>
                <c:pt idx="150">
                  <c:v>9.5</c:v>
                </c:pt>
                <c:pt idx="151">
                  <c:v>9.5</c:v>
                </c:pt>
                <c:pt idx="152">
                  <c:v>9.5</c:v>
                </c:pt>
                <c:pt idx="153">
                  <c:v>9.5</c:v>
                </c:pt>
                <c:pt idx="154">
                  <c:v>9.5</c:v>
                </c:pt>
                <c:pt idx="155">
                  <c:v>9.5</c:v>
                </c:pt>
                <c:pt idx="156">
                  <c:v>9.5</c:v>
                </c:pt>
                <c:pt idx="157">
                  <c:v>9.5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9.5</c:v>
                </c:pt>
                <c:pt idx="230">
                  <c:v>9.5</c:v>
                </c:pt>
                <c:pt idx="231">
                  <c:v>9.5</c:v>
                </c:pt>
                <c:pt idx="232">
                  <c:v>9.5</c:v>
                </c:pt>
                <c:pt idx="233">
                  <c:v>9.5</c:v>
                </c:pt>
                <c:pt idx="234">
                  <c:v>9.5</c:v>
                </c:pt>
                <c:pt idx="235">
                  <c:v>9.5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9.5</c:v>
                </c:pt>
                <c:pt idx="245">
                  <c:v>9.5</c:v>
                </c:pt>
                <c:pt idx="246">
                  <c:v>9.5</c:v>
                </c:pt>
                <c:pt idx="247">
                  <c:v>9.5</c:v>
                </c:pt>
                <c:pt idx="248">
                  <c:v>9.5</c:v>
                </c:pt>
                <c:pt idx="249">
                  <c:v>9.5</c:v>
                </c:pt>
                <c:pt idx="250">
                  <c:v>9.5</c:v>
                </c:pt>
                <c:pt idx="251">
                  <c:v>9.5</c:v>
                </c:pt>
                <c:pt idx="252">
                  <c:v>9.5</c:v>
                </c:pt>
                <c:pt idx="253">
                  <c:v>9.5</c:v>
                </c:pt>
                <c:pt idx="254">
                  <c:v>9.5</c:v>
                </c:pt>
                <c:pt idx="255">
                  <c:v>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19.5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19.5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19.5</c:v>
                </c:pt>
                <c:pt idx="274">
                  <c:v>19.5</c:v>
                </c:pt>
                <c:pt idx="275">
                  <c:v>19.5</c:v>
                </c:pt>
                <c:pt idx="276">
                  <c:v>19.5</c:v>
                </c:pt>
                <c:pt idx="277">
                  <c:v>19.5</c:v>
                </c:pt>
                <c:pt idx="278">
                  <c:v>19.5</c:v>
                </c:pt>
                <c:pt idx="279">
                  <c:v>19.5</c:v>
                </c:pt>
                <c:pt idx="280">
                  <c:v>19.5</c:v>
                </c:pt>
                <c:pt idx="281">
                  <c:v>19.5</c:v>
                </c:pt>
                <c:pt idx="282">
                  <c:v>19.5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19.5</c:v>
                </c:pt>
                <c:pt idx="293">
                  <c:v>19.5</c:v>
                </c:pt>
                <c:pt idx="294">
                  <c:v>19.5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19.5</c:v>
                </c:pt>
                <c:pt idx="299">
                  <c:v>19.5</c:v>
                </c:pt>
                <c:pt idx="300">
                  <c:v>19.5</c:v>
                </c:pt>
                <c:pt idx="301">
                  <c:v>19.5</c:v>
                </c:pt>
                <c:pt idx="302">
                  <c:v>19.5</c:v>
                </c:pt>
                <c:pt idx="303">
                  <c:v>19.5</c:v>
                </c:pt>
                <c:pt idx="304">
                  <c:v>19.5</c:v>
                </c:pt>
                <c:pt idx="305">
                  <c:v>19.5</c:v>
                </c:pt>
                <c:pt idx="306">
                  <c:v>19.5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19.5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</c:v>
                </c:pt>
                <c:pt idx="318">
                  <c:v>19.5</c:v>
                </c:pt>
                <c:pt idx="319">
                  <c:v>19.5</c:v>
                </c:pt>
                <c:pt idx="320">
                  <c:v>19.5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19.5</c:v>
                </c:pt>
                <c:pt idx="325">
                  <c:v>19.5</c:v>
                </c:pt>
                <c:pt idx="326">
                  <c:v>19.5</c:v>
                </c:pt>
                <c:pt idx="327">
                  <c:v>19.5</c:v>
                </c:pt>
                <c:pt idx="328">
                  <c:v>19.5</c:v>
                </c:pt>
                <c:pt idx="329">
                  <c:v>19.5</c:v>
                </c:pt>
                <c:pt idx="330">
                  <c:v>19.5</c:v>
                </c:pt>
                <c:pt idx="331">
                  <c:v>19.5</c:v>
                </c:pt>
                <c:pt idx="332">
                  <c:v>19.5</c:v>
                </c:pt>
                <c:pt idx="333">
                  <c:v>19.5</c:v>
                </c:pt>
                <c:pt idx="334">
                  <c:v>19.5</c:v>
                </c:pt>
                <c:pt idx="335">
                  <c:v>19.5</c:v>
                </c:pt>
                <c:pt idx="336">
                  <c:v>19.5</c:v>
                </c:pt>
                <c:pt idx="337">
                  <c:v>19.5</c:v>
                </c:pt>
                <c:pt idx="338">
                  <c:v>19.5</c:v>
                </c:pt>
                <c:pt idx="339">
                  <c:v>19.5</c:v>
                </c:pt>
                <c:pt idx="340">
                  <c:v>19.5</c:v>
                </c:pt>
                <c:pt idx="341">
                  <c:v>19.5</c:v>
                </c:pt>
                <c:pt idx="342">
                  <c:v>19.5</c:v>
                </c:pt>
                <c:pt idx="343">
                  <c:v>19.5</c:v>
                </c:pt>
                <c:pt idx="344">
                  <c:v>19.5</c:v>
                </c:pt>
                <c:pt idx="345">
                  <c:v>19.5</c:v>
                </c:pt>
                <c:pt idx="346">
                  <c:v>19.5</c:v>
                </c:pt>
                <c:pt idx="347">
                  <c:v>19.5</c:v>
                </c:pt>
                <c:pt idx="348">
                  <c:v>19.5</c:v>
                </c:pt>
                <c:pt idx="349">
                  <c:v>19.5</c:v>
                </c:pt>
                <c:pt idx="350">
                  <c:v>19.5</c:v>
                </c:pt>
                <c:pt idx="351">
                  <c:v>19.5</c:v>
                </c:pt>
                <c:pt idx="352">
                  <c:v>19.5</c:v>
                </c:pt>
                <c:pt idx="353">
                  <c:v>19.5</c:v>
                </c:pt>
                <c:pt idx="354">
                  <c:v>19.5</c:v>
                </c:pt>
                <c:pt idx="355">
                  <c:v>19.5</c:v>
                </c:pt>
                <c:pt idx="356">
                  <c:v>19.5</c:v>
                </c:pt>
                <c:pt idx="357">
                  <c:v>19.5</c:v>
                </c:pt>
                <c:pt idx="358">
                  <c:v>19.5</c:v>
                </c:pt>
                <c:pt idx="359">
                  <c:v>19.5</c:v>
                </c:pt>
                <c:pt idx="360">
                  <c:v>19.5</c:v>
                </c:pt>
                <c:pt idx="361">
                  <c:v>19.5</c:v>
                </c:pt>
                <c:pt idx="362">
                  <c:v>19.5</c:v>
                </c:pt>
                <c:pt idx="363">
                  <c:v>19.5</c:v>
                </c:pt>
                <c:pt idx="364">
                  <c:v>19.5</c:v>
                </c:pt>
                <c:pt idx="365">
                  <c:v>19.5</c:v>
                </c:pt>
                <c:pt idx="366">
                  <c:v>19.5</c:v>
                </c:pt>
                <c:pt idx="367">
                  <c:v>19.5</c:v>
                </c:pt>
                <c:pt idx="368">
                  <c:v>19.5</c:v>
                </c:pt>
                <c:pt idx="369">
                  <c:v>19.5</c:v>
                </c:pt>
                <c:pt idx="370">
                  <c:v>19.5</c:v>
                </c:pt>
                <c:pt idx="371">
                  <c:v>19.5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19.5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19.5</c:v>
                </c:pt>
                <c:pt idx="382">
                  <c:v>19.5</c:v>
                </c:pt>
                <c:pt idx="383">
                  <c:v>19.5</c:v>
                </c:pt>
                <c:pt idx="384">
                  <c:v>29.5</c:v>
                </c:pt>
                <c:pt idx="385">
                  <c:v>29.5</c:v>
                </c:pt>
                <c:pt idx="386">
                  <c:v>29.5</c:v>
                </c:pt>
                <c:pt idx="387">
                  <c:v>29.5</c:v>
                </c:pt>
                <c:pt idx="388">
                  <c:v>29.5</c:v>
                </c:pt>
                <c:pt idx="389">
                  <c:v>29.5</c:v>
                </c:pt>
                <c:pt idx="390">
                  <c:v>29.5</c:v>
                </c:pt>
                <c:pt idx="391">
                  <c:v>29.5</c:v>
                </c:pt>
                <c:pt idx="392">
                  <c:v>29.5</c:v>
                </c:pt>
                <c:pt idx="393">
                  <c:v>29.5</c:v>
                </c:pt>
                <c:pt idx="394">
                  <c:v>29.5</c:v>
                </c:pt>
                <c:pt idx="395">
                  <c:v>29.5</c:v>
                </c:pt>
                <c:pt idx="396">
                  <c:v>29.5</c:v>
                </c:pt>
                <c:pt idx="397">
                  <c:v>29.5</c:v>
                </c:pt>
                <c:pt idx="398">
                  <c:v>29.5</c:v>
                </c:pt>
                <c:pt idx="399">
                  <c:v>29.5</c:v>
                </c:pt>
                <c:pt idx="400">
                  <c:v>29.5</c:v>
                </c:pt>
                <c:pt idx="401">
                  <c:v>29.5</c:v>
                </c:pt>
                <c:pt idx="402">
                  <c:v>29.5</c:v>
                </c:pt>
                <c:pt idx="403">
                  <c:v>29.5</c:v>
                </c:pt>
                <c:pt idx="404">
                  <c:v>29.5</c:v>
                </c:pt>
                <c:pt idx="405">
                  <c:v>29.5</c:v>
                </c:pt>
                <c:pt idx="406">
                  <c:v>29.5</c:v>
                </c:pt>
                <c:pt idx="407">
                  <c:v>29.5</c:v>
                </c:pt>
                <c:pt idx="408">
                  <c:v>29.5</c:v>
                </c:pt>
                <c:pt idx="409">
                  <c:v>29.5</c:v>
                </c:pt>
                <c:pt idx="410">
                  <c:v>29.5</c:v>
                </c:pt>
                <c:pt idx="411">
                  <c:v>29.5</c:v>
                </c:pt>
                <c:pt idx="412">
                  <c:v>29.5</c:v>
                </c:pt>
                <c:pt idx="413">
                  <c:v>29.5</c:v>
                </c:pt>
                <c:pt idx="414">
                  <c:v>29.5</c:v>
                </c:pt>
                <c:pt idx="415">
                  <c:v>29.5</c:v>
                </c:pt>
                <c:pt idx="416">
                  <c:v>29.5</c:v>
                </c:pt>
                <c:pt idx="417">
                  <c:v>29.5</c:v>
                </c:pt>
                <c:pt idx="418">
                  <c:v>29.5</c:v>
                </c:pt>
                <c:pt idx="419">
                  <c:v>29.5</c:v>
                </c:pt>
                <c:pt idx="420">
                  <c:v>29.5</c:v>
                </c:pt>
                <c:pt idx="421">
                  <c:v>29.5</c:v>
                </c:pt>
                <c:pt idx="422">
                  <c:v>29.5</c:v>
                </c:pt>
                <c:pt idx="423">
                  <c:v>29.5</c:v>
                </c:pt>
                <c:pt idx="424">
                  <c:v>29.5</c:v>
                </c:pt>
                <c:pt idx="425">
                  <c:v>29.5</c:v>
                </c:pt>
                <c:pt idx="426">
                  <c:v>29.5</c:v>
                </c:pt>
                <c:pt idx="427">
                  <c:v>29.5</c:v>
                </c:pt>
                <c:pt idx="428">
                  <c:v>29.5</c:v>
                </c:pt>
                <c:pt idx="429">
                  <c:v>29.5</c:v>
                </c:pt>
                <c:pt idx="430">
                  <c:v>29.5</c:v>
                </c:pt>
                <c:pt idx="431">
                  <c:v>29.5</c:v>
                </c:pt>
                <c:pt idx="432">
                  <c:v>29.5</c:v>
                </c:pt>
                <c:pt idx="433">
                  <c:v>29.5</c:v>
                </c:pt>
                <c:pt idx="434">
                  <c:v>29.5</c:v>
                </c:pt>
                <c:pt idx="435">
                  <c:v>29.5</c:v>
                </c:pt>
                <c:pt idx="436">
                  <c:v>29.5</c:v>
                </c:pt>
                <c:pt idx="437">
                  <c:v>29.5</c:v>
                </c:pt>
                <c:pt idx="438">
                  <c:v>29.5</c:v>
                </c:pt>
                <c:pt idx="439">
                  <c:v>29.5</c:v>
                </c:pt>
                <c:pt idx="440">
                  <c:v>29.5</c:v>
                </c:pt>
                <c:pt idx="441">
                  <c:v>29.5</c:v>
                </c:pt>
                <c:pt idx="442">
                  <c:v>29.5</c:v>
                </c:pt>
                <c:pt idx="443">
                  <c:v>29.5</c:v>
                </c:pt>
                <c:pt idx="444">
                  <c:v>29.5</c:v>
                </c:pt>
                <c:pt idx="445">
                  <c:v>29.5</c:v>
                </c:pt>
                <c:pt idx="446">
                  <c:v>29.5</c:v>
                </c:pt>
                <c:pt idx="447">
                  <c:v>29.5</c:v>
                </c:pt>
                <c:pt idx="448">
                  <c:v>29.5</c:v>
                </c:pt>
                <c:pt idx="449">
                  <c:v>29.5</c:v>
                </c:pt>
                <c:pt idx="450">
                  <c:v>29.5</c:v>
                </c:pt>
                <c:pt idx="451">
                  <c:v>29.5</c:v>
                </c:pt>
                <c:pt idx="452">
                  <c:v>29.5</c:v>
                </c:pt>
                <c:pt idx="453">
                  <c:v>29.5</c:v>
                </c:pt>
                <c:pt idx="454">
                  <c:v>29.5</c:v>
                </c:pt>
                <c:pt idx="455">
                  <c:v>29.5</c:v>
                </c:pt>
                <c:pt idx="456">
                  <c:v>29.5</c:v>
                </c:pt>
                <c:pt idx="457">
                  <c:v>29.5</c:v>
                </c:pt>
                <c:pt idx="458">
                  <c:v>29.5</c:v>
                </c:pt>
                <c:pt idx="459">
                  <c:v>29.5</c:v>
                </c:pt>
                <c:pt idx="460">
                  <c:v>29.5</c:v>
                </c:pt>
                <c:pt idx="461">
                  <c:v>29.5</c:v>
                </c:pt>
                <c:pt idx="462">
                  <c:v>29.5</c:v>
                </c:pt>
                <c:pt idx="463">
                  <c:v>29.5</c:v>
                </c:pt>
                <c:pt idx="464">
                  <c:v>29.5</c:v>
                </c:pt>
                <c:pt idx="465">
                  <c:v>29.5</c:v>
                </c:pt>
                <c:pt idx="466">
                  <c:v>29.5</c:v>
                </c:pt>
                <c:pt idx="467">
                  <c:v>29.5</c:v>
                </c:pt>
                <c:pt idx="468">
                  <c:v>29.5</c:v>
                </c:pt>
                <c:pt idx="469">
                  <c:v>29.5</c:v>
                </c:pt>
                <c:pt idx="470">
                  <c:v>29.5</c:v>
                </c:pt>
                <c:pt idx="471">
                  <c:v>29.5</c:v>
                </c:pt>
                <c:pt idx="472">
                  <c:v>29.5</c:v>
                </c:pt>
                <c:pt idx="473">
                  <c:v>29.5</c:v>
                </c:pt>
                <c:pt idx="474">
                  <c:v>29.5</c:v>
                </c:pt>
                <c:pt idx="475">
                  <c:v>29.5</c:v>
                </c:pt>
                <c:pt idx="476">
                  <c:v>29.5</c:v>
                </c:pt>
                <c:pt idx="477">
                  <c:v>29.5</c:v>
                </c:pt>
                <c:pt idx="478">
                  <c:v>29.5</c:v>
                </c:pt>
                <c:pt idx="479">
                  <c:v>29.5</c:v>
                </c:pt>
                <c:pt idx="480">
                  <c:v>29.5</c:v>
                </c:pt>
                <c:pt idx="481">
                  <c:v>29.5</c:v>
                </c:pt>
                <c:pt idx="482">
                  <c:v>29.5</c:v>
                </c:pt>
                <c:pt idx="483">
                  <c:v>29.5</c:v>
                </c:pt>
                <c:pt idx="484">
                  <c:v>29.5</c:v>
                </c:pt>
                <c:pt idx="485">
                  <c:v>29.5</c:v>
                </c:pt>
                <c:pt idx="486">
                  <c:v>29.5</c:v>
                </c:pt>
                <c:pt idx="487">
                  <c:v>29.5</c:v>
                </c:pt>
                <c:pt idx="488">
                  <c:v>29.5</c:v>
                </c:pt>
                <c:pt idx="489">
                  <c:v>29.5</c:v>
                </c:pt>
                <c:pt idx="490">
                  <c:v>29.5</c:v>
                </c:pt>
                <c:pt idx="491">
                  <c:v>29.5</c:v>
                </c:pt>
                <c:pt idx="492">
                  <c:v>29.5</c:v>
                </c:pt>
                <c:pt idx="493">
                  <c:v>29.5</c:v>
                </c:pt>
                <c:pt idx="494">
                  <c:v>29.5</c:v>
                </c:pt>
                <c:pt idx="495">
                  <c:v>29.5</c:v>
                </c:pt>
                <c:pt idx="496">
                  <c:v>29.5</c:v>
                </c:pt>
                <c:pt idx="497">
                  <c:v>29.5</c:v>
                </c:pt>
                <c:pt idx="498">
                  <c:v>29.5</c:v>
                </c:pt>
                <c:pt idx="499">
                  <c:v>29.5</c:v>
                </c:pt>
                <c:pt idx="500">
                  <c:v>29.5</c:v>
                </c:pt>
                <c:pt idx="501">
                  <c:v>29.5</c:v>
                </c:pt>
                <c:pt idx="502">
                  <c:v>29.5</c:v>
                </c:pt>
                <c:pt idx="503">
                  <c:v>29.5</c:v>
                </c:pt>
                <c:pt idx="504">
                  <c:v>29.5</c:v>
                </c:pt>
                <c:pt idx="505">
                  <c:v>29.5</c:v>
                </c:pt>
                <c:pt idx="506">
                  <c:v>29.5</c:v>
                </c:pt>
                <c:pt idx="507">
                  <c:v>29.5</c:v>
                </c:pt>
                <c:pt idx="508">
                  <c:v>29.5</c:v>
                </c:pt>
                <c:pt idx="509">
                  <c:v>29.5</c:v>
                </c:pt>
                <c:pt idx="510">
                  <c:v>29.5</c:v>
                </c:pt>
                <c:pt idx="511">
                  <c:v>29.5</c:v>
                </c:pt>
                <c:pt idx="512">
                  <c:v>39.5</c:v>
                </c:pt>
                <c:pt idx="513">
                  <c:v>39.5</c:v>
                </c:pt>
                <c:pt idx="514">
                  <c:v>39.5</c:v>
                </c:pt>
                <c:pt idx="515">
                  <c:v>39.5</c:v>
                </c:pt>
                <c:pt idx="516">
                  <c:v>39.5</c:v>
                </c:pt>
                <c:pt idx="517">
                  <c:v>39.5</c:v>
                </c:pt>
                <c:pt idx="518">
                  <c:v>39.5</c:v>
                </c:pt>
                <c:pt idx="519">
                  <c:v>39.5</c:v>
                </c:pt>
                <c:pt idx="520">
                  <c:v>39.5</c:v>
                </c:pt>
                <c:pt idx="521">
                  <c:v>39.5</c:v>
                </c:pt>
                <c:pt idx="522">
                  <c:v>39.5</c:v>
                </c:pt>
                <c:pt idx="523">
                  <c:v>39.5</c:v>
                </c:pt>
                <c:pt idx="524">
                  <c:v>39.5</c:v>
                </c:pt>
                <c:pt idx="525">
                  <c:v>39.5</c:v>
                </c:pt>
                <c:pt idx="526">
                  <c:v>39.5</c:v>
                </c:pt>
                <c:pt idx="527">
                  <c:v>39.5</c:v>
                </c:pt>
                <c:pt idx="528">
                  <c:v>39.5</c:v>
                </c:pt>
                <c:pt idx="529">
                  <c:v>39.5</c:v>
                </c:pt>
                <c:pt idx="530">
                  <c:v>39.5</c:v>
                </c:pt>
                <c:pt idx="531">
                  <c:v>39.5</c:v>
                </c:pt>
                <c:pt idx="532">
                  <c:v>39.5</c:v>
                </c:pt>
                <c:pt idx="533">
                  <c:v>39.5</c:v>
                </c:pt>
                <c:pt idx="534">
                  <c:v>39.5</c:v>
                </c:pt>
                <c:pt idx="535">
                  <c:v>39.5</c:v>
                </c:pt>
                <c:pt idx="536">
                  <c:v>39.5</c:v>
                </c:pt>
                <c:pt idx="537">
                  <c:v>39.5</c:v>
                </c:pt>
                <c:pt idx="538">
                  <c:v>39.5</c:v>
                </c:pt>
                <c:pt idx="539">
                  <c:v>39.5</c:v>
                </c:pt>
                <c:pt idx="540">
                  <c:v>39.5</c:v>
                </c:pt>
                <c:pt idx="541">
                  <c:v>39.5</c:v>
                </c:pt>
                <c:pt idx="542">
                  <c:v>39.5</c:v>
                </c:pt>
                <c:pt idx="543">
                  <c:v>39.5</c:v>
                </c:pt>
                <c:pt idx="544">
                  <c:v>39.5</c:v>
                </c:pt>
                <c:pt idx="545">
                  <c:v>39.5</c:v>
                </c:pt>
                <c:pt idx="546">
                  <c:v>39.5</c:v>
                </c:pt>
                <c:pt idx="547">
                  <c:v>39.5</c:v>
                </c:pt>
                <c:pt idx="548">
                  <c:v>39.5</c:v>
                </c:pt>
                <c:pt idx="549">
                  <c:v>39.5</c:v>
                </c:pt>
                <c:pt idx="550">
                  <c:v>39.5</c:v>
                </c:pt>
                <c:pt idx="551">
                  <c:v>39.5</c:v>
                </c:pt>
                <c:pt idx="552">
                  <c:v>39.5</c:v>
                </c:pt>
                <c:pt idx="553">
                  <c:v>39.5</c:v>
                </c:pt>
                <c:pt idx="554">
                  <c:v>39.5</c:v>
                </c:pt>
                <c:pt idx="555">
                  <c:v>39.5</c:v>
                </c:pt>
                <c:pt idx="556">
                  <c:v>39.5</c:v>
                </c:pt>
                <c:pt idx="557">
                  <c:v>39.5</c:v>
                </c:pt>
                <c:pt idx="558">
                  <c:v>39.5</c:v>
                </c:pt>
                <c:pt idx="559">
                  <c:v>39.5</c:v>
                </c:pt>
                <c:pt idx="560">
                  <c:v>39.5</c:v>
                </c:pt>
                <c:pt idx="561">
                  <c:v>39.5</c:v>
                </c:pt>
                <c:pt idx="562">
                  <c:v>39.5</c:v>
                </c:pt>
                <c:pt idx="563">
                  <c:v>39.5</c:v>
                </c:pt>
                <c:pt idx="564">
                  <c:v>39.5</c:v>
                </c:pt>
                <c:pt idx="565">
                  <c:v>39.5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39.5</c:v>
                </c:pt>
                <c:pt idx="570">
                  <c:v>39.5</c:v>
                </c:pt>
                <c:pt idx="571">
                  <c:v>39.5</c:v>
                </c:pt>
                <c:pt idx="572">
                  <c:v>39.5</c:v>
                </c:pt>
                <c:pt idx="573">
                  <c:v>39.5</c:v>
                </c:pt>
                <c:pt idx="574">
                  <c:v>39.5</c:v>
                </c:pt>
                <c:pt idx="575">
                  <c:v>39.5</c:v>
                </c:pt>
                <c:pt idx="576">
                  <c:v>39.5</c:v>
                </c:pt>
                <c:pt idx="577">
                  <c:v>39.5</c:v>
                </c:pt>
                <c:pt idx="578">
                  <c:v>39.5</c:v>
                </c:pt>
                <c:pt idx="579">
                  <c:v>39.5</c:v>
                </c:pt>
                <c:pt idx="580">
                  <c:v>39.5</c:v>
                </c:pt>
                <c:pt idx="581">
                  <c:v>39.5</c:v>
                </c:pt>
                <c:pt idx="582">
                  <c:v>39.5</c:v>
                </c:pt>
                <c:pt idx="583">
                  <c:v>39.5</c:v>
                </c:pt>
                <c:pt idx="584">
                  <c:v>39.5</c:v>
                </c:pt>
                <c:pt idx="585">
                  <c:v>39.5</c:v>
                </c:pt>
                <c:pt idx="586">
                  <c:v>39.5</c:v>
                </c:pt>
                <c:pt idx="587">
                  <c:v>39.5</c:v>
                </c:pt>
                <c:pt idx="588">
                  <c:v>39.5</c:v>
                </c:pt>
                <c:pt idx="589">
                  <c:v>39.5</c:v>
                </c:pt>
                <c:pt idx="590">
                  <c:v>39.5</c:v>
                </c:pt>
                <c:pt idx="591">
                  <c:v>39.5</c:v>
                </c:pt>
                <c:pt idx="592">
                  <c:v>39.5</c:v>
                </c:pt>
                <c:pt idx="593">
                  <c:v>39.5</c:v>
                </c:pt>
                <c:pt idx="594">
                  <c:v>39.5</c:v>
                </c:pt>
                <c:pt idx="595">
                  <c:v>39.5</c:v>
                </c:pt>
                <c:pt idx="596">
                  <c:v>39.5</c:v>
                </c:pt>
                <c:pt idx="597">
                  <c:v>39.5</c:v>
                </c:pt>
                <c:pt idx="598">
                  <c:v>39.5</c:v>
                </c:pt>
                <c:pt idx="599">
                  <c:v>39.5</c:v>
                </c:pt>
                <c:pt idx="600">
                  <c:v>39.5</c:v>
                </c:pt>
                <c:pt idx="601">
                  <c:v>39.5</c:v>
                </c:pt>
                <c:pt idx="602">
                  <c:v>39.5</c:v>
                </c:pt>
                <c:pt idx="603">
                  <c:v>39.5</c:v>
                </c:pt>
                <c:pt idx="604">
                  <c:v>39.5</c:v>
                </c:pt>
                <c:pt idx="605">
                  <c:v>39.5</c:v>
                </c:pt>
                <c:pt idx="606">
                  <c:v>39.5</c:v>
                </c:pt>
                <c:pt idx="607">
                  <c:v>39.5</c:v>
                </c:pt>
                <c:pt idx="608">
                  <c:v>39.5</c:v>
                </c:pt>
                <c:pt idx="609">
                  <c:v>39.5</c:v>
                </c:pt>
                <c:pt idx="610">
                  <c:v>39.5</c:v>
                </c:pt>
                <c:pt idx="611">
                  <c:v>39.5</c:v>
                </c:pt>
                <c:pt idx="612">
                  <c:v>39.5</c:v>
                </c:pt>
                <c:pt idx="613">
                  <c:v>39.5</c:v>
                </c:pt>
                <c:pt idx="614">
                  <c:v>39.5</c:v>
                </c:pt>
                <c:pt idx="615">
                  <c:v>39.5</c:v>
                </c:pt>
                <c:pt idx="616">
                  <c:v>39.5</c:v>
                </c:pt>
                <c:pt idx="617">
                  <c:v>39.5</c:v>
                </c:pt>
                <c:pt idx="618">
                  <c:v>39.5</c:v>
                </c:pt>
                <c:pt idx="619">
                  <c:v>39.5</c:v>
                </c:pt>
                <c:pt idx="620">
                  <c:v>39.5</c:v>
                </c:pt>
                <c:pt idx="621">
                  <c:v>39.5</c:v>
                </c:pt>
                <c:pt idx="622">
                  <c:v>39.5</c:v>
                </c:pt>
                <c:pt idx="623">
                  <c:v>39.5</c:v>
                </c:pt>
                <c:pt idx="624">
                  <c:v>39.5</c:v>
                </c:pt>
                <c:pt idx="625">
                  <c:v>39.5</c:v>
                </c:pt>
                <c:pt idx="626">
                  <c:v>39.5</c:v>
                </c:pt>
                <c:pt idx="627">
                  <c:v>39.5</c:v>
                </c:pt>
                <c:pt idx="628">
                  <c:v>39.5</c:v>
                </c:pt>
                <c:pt idx="629">
                  <c:v>39.5</c:v>
                </c:pt>
                <c:pt idx="630">
                  <c:v>39.5</c:v>
                </c:pt>
                <c:pt idx="631">
                  <c:v>39.5</c:v>
                </c:pt>
                <c:pt idx="632">
                  <c:v>39.5</c:v>
                </c:pt>
                <c:pt idx="633">
                  <c:v>39.5</c:v>
                </c:pt>
                <c:pt idx="634">
                  <c:v>39.5</c:v>
                </c:pt>
                <c:pt idx="635">
                  <c:v>39.5</c:v>
                </c:pt>
                <c:pt idx="636">
                  <c:v>39.5</c:v>
                </c:pt>
                <c:pt idx="637">
                  <c:v>39.5</c:v>
                </c:pt>
                <c:pt idx="638">
                  <c:v>39.5</c:v>
                </c:pt>
                <c:pt idx="639">
                  <c:v>39.5</c:v>
                </c:pt>
                <c:pt idx="640">
                  <c:v>49.5</c:v>
                </c:pt>
                <c:pt idx="641">
                  <c:v>49.5</c:v>
                </c:pt>
                <c:pt idx="642">
                  <c:v>49.5</c:v>
                </c:pt>
                <c:pt idx="643">
                  <c:v>49.5</c:v>
                </c:pt>
                <c:pt idx="644">
                  <c:v>49.5</c:v>
                </c:pt>
                <c:pt idx="645">
                  <c:v>49.5</c:v>
                </c:pt>
                <c:pt idx="646">
                  <c:v>49.5</c:v>
                </c:pt>
                <c:pt idx="647">
                  <c:v>49.5</c:v>
                </c:pt>
                <c:pt idx="648">
                  <c:v>49.5</c:v>
                </c:pt>
                <c:pt idx="649">
                  <c:v>49.5</c:v>
                </c:pt>
                <c:pt idx="650">
                  <c:v>49.5</c:v>
                </c:pt>
                <c:pt idx="651">
                  <c:v>49.5</c:v>
                </c:pt>
                <c:pt idx="652">
                  <c:v>49.5</c:v>
                </c:pt>
                <c:pt idx="653">
                  <c:v>49.5</c:v>
                </c:pt>
                <c:pt idx="654">
                  <c:v>49.5</c:v>
                </c:pt>
                <c:pt idx="655">
                  <c:v>49.5</c:v>
                </c:pt>
                <c:pt idx="656">
                  <c:v>49.5</c:v>
                </c:pt>
                <c:pt idx="657">
                  <c:v>49.5</c:v>
                </c:pt>
                <c:pt idx="658">
                  <c:v>49.5</c:v>
                </c:pt>
                <c:pt idx="659">
                  <c:v>49.5</c:v>
                </c:pt>
                <c:pt idx="660">
                  <c:v>49.5</c:v>
                </c:pt>
                <c:pt idx="661">
                  <c:v>49.5</c:v>
                </c:pt>
                <c:pt idx="662">
                  <c:v>49.5</c:v>
                </c:pt>
                <c:pt idx="663">
                  <c:v>49.5</c:v>
                </c:pt>
                <c:pt idx="664">
                  <c:v>49.5</c:v>
                </c:pt>
                <c:pt idx="665">
                  <c:v>49.5</c:v>
                </c:pt>
                <c:pt idx="666">
                  <c:v>49.5</c:v>
                </c:pt>
                <c:pt idx="667">
                  <c:v>49.5</c:v>
                </c:pt>
                <c:pt idx="668">
                  <c:v>49.5</c:v>
                </c:pt>
                <c:pt idx="669">
                  <c:v>49.5</c:v>
                </c:pt>
                <c:pt idx="670">
                  <c:v>49.5</c:v>
                </c:pt>
                <c:pt idx="671">
                  <c:v>49.5</c:v>
                </c:pt>
                <c:pt idx="672">
                  <c:v>49.5</c:v>
                </c:pt>
                <c:pt idx="673">
                  <c:v>49.5</c:v>
                </c:pt>
                <c:pt idx="674">
                  <c:v>49.5</c:v>
                </c:pt>
                <c:pt idx="675">
                  <c:v>49.5</c:v>
                </c:pt>
                <c:pt idx="676">
                  <c:v>49.5</c:v>
                </c:pt>
                <c:pt idx="677">
                  <c:v>49.5</c:v>
                </c:pt>
                <c:pt idx="678">
                  <c:v>49.5</c:v>
                </c:pt>
                <c:pt idx="679">
                  <c:v>49.5</c:v>
                </c:pt>
                <c:pt idx="680">
                  <c:v>49.5</c:v>
                </c:pt>
                <c:pt idx="681">
                  <c:v>49.5</c:v>
                </c:pt>
                <c:pt idx="682">
                  <c:v>49.5</c:v>
                </c:pt>
                <c:pt idx="683">
                  <c:v>49.5</c:v>
                </c:pt>
                <c:pt idx="684">
                  <c:v>49.5</c:v>
                </c:pt>
                <c:pt idx="685">
                  <c:v>49.5</c:v>
                </c:pt>
                <c:pt idx="686">
                  <c:v>49.5</c:v>
                </c:pt>
                <c:pt idx="687">
                  <c:v>49.5</c:v>
                </c:pt>
                <c:pt idx="688">
                  <c:v>49.5</c:v>
                </c:pt>
                <c:pt idx="689">
                  <c:v>49.5</c:v>
                </c:pt>
                <c:pt idx="690">
                  <c:v>49.5</c:v>
                </c:pt>
                <c:pt idx="691">
                  <c:v>49.5</c:v>
                </c:pt>
                <c:pt idx="692">
                  <c:v>49.5</c:v>
                </c:pt>
                <c:pt idx="693">
                  <c:v>49.5</c:v>
                </c:pt>
                <c:pt idx="694">
                  <c:v>49.5</c:v>
                </c:pt>
                <c:pt idx="695">
                  <c:v>49.5</c:v>
                </c:pt>
                <c:pt idx="696">
                  <c:v>49.5</c:v>
                </c:pt>
                <c:pt idx="697">
                  <c:v>49.5</c:v>
                </c:pt>
                <c:pt idx="698">
                  <c:v>49.5</c:v>
                </c:pt>
                <c:pt idx="699">
                  <c:v>49.5</c:v>
                </c:pt>
                <c:pt idx="700">
                  <c:v>49.5</c:v>
                </c:pt>
                <c:pt idx="701">
                  <c:v>49.5</c:v>
                </c:pt>
                <c:pt idx="702">
                  <c:v>49.5</c:v>
                </c:pt>
                <c:pt idx="703">
                  <c:v>49.5</c:v>
                </c:pt>
                <c:pt idx="704">
                  <c:v>49.5</c:v>
                </c:pt>
                <c:pt idx="705">
                  <c:v>49.5</c:v>
                </c:pt>
                <c:pt idx="706">
                  <c:v>49.5</c:v>
                </c:pt>
                <c:pt idx="707">
                  <c:v>49.5</c:v>
                </c:pt>
                <c:pt idx="708">
                  <c:v>49.5</c:v>
                </c:pt>
                <c:pt idx="709">
                  <c:v>49.5</c:v>
                </c:pt>
                <c:pt idx="710">
                  <c:v>49.5</c:v>
                </c:pt>
                <c:pt idx="711">
                  <c:v>49.5</c:v>
                </c:pt>
                <c:pt idx="712">
                  <c:v>49.5</c:v>
                </c:pt>
                <c:pt idx="713">
                  <c:v>49.5</c:v>
                </c:pt>
                <c:pt idx="714">
                  <c:v>49.5</c:v>
                </c:pt>
                <c:pt idx="715">
                  <c:v>49.5</c:v>
                </c:pt>
                <c:pt idx="716">
                  <c:v>49.5</c:v>
                </c:pt>
                <c:pt idx="717">
                  <c:v>49.5</c:v>
                </c:pt>
                <c:pt idx="718">
                  <c:v>49.5</c:v>
                </c:pt>
                <c:pt idx="719">
                  <c:v>49.5</c:v>
                </c:pt>
                <c:pt idx="720">
                  <c:v>49.5</c:v>
                </c:pt>
                <c:pt idx="721">
                  <c:v>49.5</c:v>
                </c:pt>
                <c:pt idx="722">
                  <c:v>49.5</c:v>
                </c:pt>
                <c:pt idx="723">
                  <c:v>49.5</c:v>
                </c:pt>
                <c:pt idx="724">
                  <c:v>49.5</c:v>
                </c:pt>
                <c:pt idx="725">
                  <c:v>49.5</c:v>
                </c:pt>
                <c:pt idx="726">
                  <c:v>49.5</c:v>
                </c:pt>
                <c:pt idx="727">
                  <c:v>49.5</c:v>
                </c:pt>
                <c:pt idx="728">
                  <c:v>49.5</c:v>
                </c:pt>
                <c:pt idx="729">
                  <c:v>49.5</c:v>
                </c:pt>
                <c:pt idx="730">
                  <c:v>49.5</c:v>
                </c:pt>
                <c:pt idx="731">
                  <c:v>49.5</c:v>
                </c:pt>
                <c:pt idx="732">
                  <c:v>49.5</c:v>
                </c:pt>
                <c:pt idx="733">
                  <c:v>49.5</c:v>
                </c:pt>
                <c:pt idx="734">
                  <c:v>49.5</c:v>
                </c:pt>
                <c:pt idx="735">
                  <c:v>49.5</c:v>
                </c:pt>
                <c:pt idx="736">
                  <c:v>49.5</c:v>
                </c:pt>
                <c:pt idx="737">
                  <c:v>49.5</c:v>
                </c:pt>
                <c:pt idx="738">
                  <c:v>49.5</c:v>
                </c:pt>
                <c:pt idx="739">
                  <c:v>49.5</c:v>
                </c:pt>
                <c:pt idx="740">
                  <c:v>49.5</c:v>
                </c:pt>
                <c:pt idx="741">
                  <c:v>49.5</c:v>
                </c:pt>
                <c:pt idx="742">
                  <c:v>49.5</c:v>
                </c:pt>
                <c:pt idx="743">
                  <c:v>49.5</c:v>
                </c:pt>
                <c:pt idx="744">
                  <c:v>49.5</c:v>
                </c:pt>
                <c:pt idx="745">
                  <c:v>49.5</c:v>
                </c:pt>
                <c:pt idx="746">
                  <c:v>49.5</c:v>
                </c:pt>
                <c:pt idx="747">
                  <c:v>49.5</c:v>
                </c:pt>
                <c:pt idx="748">
                  <c:v>49.5</c:v>
                </c:pt>
                <c:pt idx="749">
                  <c:v>49.5</c:v>
                </c:pt>
                <c:pt idx="750">
                  <c:v>49.5</c:v>
                </c:pt>
                <c:pt idx="751">
                  <c:v>49.5</c:v>
                </c:pt>
                <c:pt idx="752">
                  <c:v>49.5</c:v>
                </c:pt>
                <c:pt idx="753">
                  <c:v>49.5</c:v>
                </c:pt>
                <c:pt idx="754">
                  <c:v>49.5</c:v>
                </c:pt>
                <c:pt idx="755">
                  <c:v>49.5</c:v>
                </c:pt>
                <c:pt idx="756">
                  <c:v>49.5</c:v>
                </c:pt>
                <c:pt idx="757">
                  <c:v>49.5</c:v>
                </c:pt>
                <c:pt idx="758">
                  <c:v>49.5</c:v>
                </c:pt>
                <c:pt idx="759">
                  <c:v>49.5</c:v>
                </c:pt>
                <c:pt idx="760">
                  <c:v>49.5</c:v>
                </c:pt>
                <c:pt idx="761">
                  <c:v>49.5</c:v>
                </c:pt>
                <c:pt idx="762">
                  <c:v>49.5</c:v>
                </c:pt>
                <c:pt idx="763">
                  <c:v>49.5</c:v>
                </c:pt>
                <c:pt idx="764">
                  <c:v>49.5</c:v>
                </c:pt>
                <c:pt idx="765">
                  <c:v>49.5</c:v>
                </c:pt>
                <c:pt idx="766">
                  <c:v>49.5</c:v>
                </c:pt>
                <c:pt idx="767">
                  <c:v>49.5</c:v>
                </c:pt>
                <c:pt idx="768">
                  <c:v>59.5</c:v>
                </c:pt>
                <c:pt idx="769">
                  <c:v>59.5</c:v>
                </c:pt>
                <c:pt idx="770">
                  <c:v>59.5</c:v>
                </c:pt>
                <c:pt idx="771">
                  <c:v>59.5</c:v>
                </c:pt>
                <c:pt idx="772">
                  <c:v>59.5</c:v>
                </c:pt>
                <c:pt idx="773">
                  <c:v>59.5</c:v>
                </c:pt>
                <c:pt idx="774">
                  <c:v>59.5</c:v>
                </c:pt>
                <c:pt idx="775">
                  <c:v>59.5</c:v>
                </c:pt>
                <c:pt idx="776">
                  <c:v>59.5</c:v>
                </c:pt>
                <c:pt idx="777">
                  <c:v>59.5</c:v>
                </c:pt>
                <c:pt idx="778">
                  <c:v>59.5</c:v>
                </c:pt>
                <c:pt idx="779">
                  <c:v>59.5</c:v>
                </c:pt>
                <c:pt idx="780">
                  <c:v>59.5</c:v>
                </c:pt>
                <c:pt idx="781">
                  <c:v>59.5</c:v>
                </c:pt>
                <c:pt idx="782">
                  <c:v>59.5</c:v>
                </c:pt>
                <c:pt idx="783">
                  <c:v>59.5</c:v>
                </c:pt>
                <c:pt idx="784">
                  <c:v>59.5</c:v>
                </c:pt>
                <c:pt idx="785">
                  <c:v>59.5</c:v>
                </c:pt>
                <c:pt idx="786">
                  <c:v>59.5</c:v>
                </c:pt>
                <c:pt idx="787">
                  <c:v>59.5</c:v>
                </c:pt>
                <c:pt idx="788">
                  <c:v>59.5</c:v>
                </c:pt>
                <c:pt idx="789">
                  <c:v>59.5</c:v>
                </c:pt>
                <c:pt idx="790">
                  <c:v>59.5</c:v>
                </c:pt>
                <c:pt idx="791">
                  <c:v>59.5</c:v>
                </c:pt>
                <c:pt idx="792">
                  <c:v>59.5</c:v>
                </c:pt>
                <c:pt idx="793">
                  <c:v>59.5</c:v>
                </c:pt>
                <c:pt idx="794">
                  <c:v>59.5</c:v>
                </c:pt>
                <c:pt idx="795">
                  <c:v>59.5</c:v>
                </c:pt>
                <c:pt idx="796">
                  <c:v>59.5</c:v>
                </c:pt>
                <c:pt idx="797">
                  <c:v>59.5</c:v>
                </c:pt>
                <c:pt idx="798">
                  <c:v>59.5</c:v>
                </c:pt>
                <c:pt idx="799">
                  <c:v>59.5</c:v>
                </c:pt>
                <c:pt idx="800">
                  <c:v>59.5</c:v>
                </c:pt>
                <c:pt idx="801">
                  <c:v>59.5</c:v>
                </c:pt>
                <c:pt idx="802">
                  <c:v>59.5</c:v>
                </c:pt>
                <c:pt idx="803">
                  <c:v>59.5</c:v>
                </c:pt>
                <c:pt idx="804">
                  <c:v>59.5</c:v>
                </c:pt>
                <c:pt idx="805">
                  <c:v>59.5</c:v>
                </c:pt>
                <c:pt idx="806">
                  <c:v>59.5</c:v>
                </c:pt>
                <c:pt idx="807">
                  <c:v>59.5</c:v>
                </c:pt>
                <c:pt idx="808">
                  <c:v>59.5</c:v>
                </c:pt>
                <c:pt idx="809">
                  <c:v>59.5</c:v>
                </c:pt>
                <c:pt idx="810">
                  <c:v>59.5</c:v>
                </c:pt>
                <c:pt idx="811">
                  <c:v>59.5</c:v>
                </c:pt>
                <c:pt idx="812">
                  <c:v>59.5</c:v>
                </c:pt>
                <c:pt idx="813">
                  <c:v>59.5</c:v>
                </c:pt>
                <c:pt idx="814">
                  <c:v>59.5</c:v>
                </c:pt>
                <c:pt idx="815">
                  <c:v>59.5</c:v>
                </c:pt>
                <c:pt idx="816">
                  <c:v>59.5</c:v>
                </c:pt>
                <c:pt idx="817">
                  <c:v>59.5</c:v>
                </c:pt>
                <c:pt idx="818">
                  <c:v>59.5</c:v>
                </c:pt>
                <c:pt idx="819">
                  <c:v>59.5</c:v>
                </c:pt>
                <c:pt idx="820">
                  <c:v>59.5</c:v>
                </c:pt>
                <c:pt idx="821">
                  <c:v>59.5</c:v>
                </c:pt>
                <c:pt idx="822">
                  <c:v>59.5</c:v>
                </c:pt>
                <c:pt idx="823">
                  <c:v>59.5</c:v>
                </c:pt>
                <c:pt idx="824">
                  <c:v>59.5</c:v>
                </c:pt>
                <c:pt idx="825">
                  <c:v>59.5</c:v>
                </c:pt>
                <c:pt idx="826">
                  <c:v>59.5</c:v>
                </c:pt>
                <c:pt idx="827">
                  <c:v>59.5</c:v>
                </c:pt>
                <c:pt idx="828">
                  <c:v>59.5</c:v>
                </c:pt>
                <c:pt idx="829">
                  <c:v>59.5</c:v>
                </c:pt>
                <c:pt idx="830">
                  <c:v>59.5</c:v>
                </c:pt>
                <c:pt idx="831">
                  <c:v>59.5</c:v>
                </c:pt>
                <c:pt idx="832">
                  <c:v>59.5</c:v>
                </c:pt>
                <c:pt idx="833">
                  <c:v>59.5</c:v>
                </c:pt>
                <c:pt idx="834">
                  <c:v>59.5</c:v>
                </c:pt>
                <c:pt idx="835">
                  <c:v>59.5</c:v>
                </c:pt>
                <c:pt idx="836">
                  <c:v>59.5</c:v>
                </c:pt>
                <c:pt idx="837">
                  <c:v>59.5</c:v>
                </c:pt>
                <c:pt idx="838">
                  <c:v>59.5</c:v>
                </c:pt>
                <c:pt idx="839">
                  <c:v>59.5</c:v>
                </c:pt>
                <c:pt idx="840">
                  <c:v>59.5</c:v>
                </c:pt>
                <c:pt idx="841">
                  <c:v>59.5</c:v>
                </c:pt>
                <c:pt idx="842">
                  <c:v>59.5</c:v>
                </c:pt>
                <c:pt idx="843">
                  <c:v>59.5</c:v>
                </c:pt>
                <c:pt idx="844">
                  <c:v>59.5</c:v>
                </c:pt>
                <c:pt idx="845">
                  <c:v>59.5</c:v>
                </c:pt>
                <c:pt idx="846">
                  <c:v>59.5</c:v>
                </c:pt>
                <c:pt idx="847">
                  <c:v>59.5</c:v>
                </c:pt>
                <c:pt idx="848">
                  <c:v>59.5</c:v>
                </c:pt>
                <c:pt idx="849">
                  <c:v>59.5</c:v>
                </c:pt>
                <c:pt idx="850">
                  <c:v>59.5</c:v>
                </c:pt>
                <c:pt idx="851">
                  <c:v>59.5</c:v>
                </c:pt>
                <c:pt idx="852">
                  <c:v>59.5</c:v>
                </c:pt>
                <c:pt idx="853">
                  <c:v>59.5</c:v>
                </c:pt>
                <c:pt idx="854">
                  <c:v>59.5</c:v>
                </c:pt>
                <c:pt idx="855">
                  <c:v>59.5</c:v>
                </c:pt>
                <c:pt idx="856">
                  <c:v>59.5</c:v>
                </c:pt>
                <c:pt idx="857">
                  <c:v>59.5</c:v>
                </c:pt>
                <c:pt idx="858">
                  <c:v>59.5</c:v>
                </c:pt>
                <c:pt idx="859">
                  <c:v>59.5</c:v>
                </c:pt>
                <c:pt idx="860">
                  <c:v>59.5</c:v>
                </c:pt>
                <c:pt idx="861">
                  <c:v>59.5</c:v>
                </c:pt>
                <c:pt idx="862">
                  <c:v>59.5</c:v>
                </c:pt>
                <c:pt idx="863">
                  <c:v>59.5</c:v>
                </c:pt>
                <c:pt idx="864">
                  <c:v>59.5</c:v>
                </c:pt>
                <c:pt idx="865">
                  <c:v>59.5</c:v>
                </c:pt>
                <c:pt idx="866">
                  <c:v>59.5</c:v>
                </c:pt>
                <c:pt idx="867">
                  <c:v>59.5</c:v>
                </c:pt>
                <c:pt idx="868">
                  <c:v>59.5</c:v>
                </c:pt>
                <c:pt idx="869">
                  <c:v>59.5</c:v>
                </c:pt>
                <c:pt idx="870">
                  <c:v>59.5</c:v>
                </c:pt>
                <c:pt idx="871">
                  <c:v>59.5</c:v>
                </c:pt>
                <c:pt idx="872">
                  <c:v>59.5</c:v>
                </c:pt>
                <c:pt idx="873">
                  <c:v>59.5</c:v>
                </c:pt>
                <c:pt idx="874">
                  <c:v>59.5</c:v>
                </c:pt>
                <c:pt idx="875">
                  <c:v>59.5</c:v>
                </c:pt>
                <c:pt idx="876">
                  <c:v>59.5</c:v>
                </c:pt>
                <c:pt idx="877">
                  <c:v>59.5</c:v>
                </c:pt>
                <c:pt idx="878">
                  <c:v>59.5</c:v>
                </c:pt>
                <c:pt idx="879">
                  <c:v>59.5</c:v>
                </c:pt>
                <c:pt idx="880">
                  <c:v>59.5</c:v>
                </c:pt>
                <c:pt idx="881">
                  <c:v>59.5</c:v>
                </c:pt>
                <c:pt idx="882">
                  <c:v>59.5</c:v>
                </c:pt>
                <c:pt idx="883">
                  <c:v>59.5</c:v>
                </c:pt>
                <c:pt idx="884">
                  <c:v>59.5</c:v>
                </c:pt>
                <c:pt idx="885">
                  <c:v>59.5</c:v>
                </c:pt>
                <c:pt idx="886">
                  <c:v>59.5</c:v>
                </c:pt>
                <c:pt idx="887">
                  <c:v>59.5</c:v>
                </c:pt>
                <c:pt idx="888">
                  <c:v>59.5</c:v>
                </c:pt>
                <c:pt idx="889">
                  <c:v>59.5</c:v>
                </c:pt>
                <c:pt idx="890">
                  <c:v>59.5</c:v>
                </c:pt>
                <c:pt idx="891">
                  <c:v>59.5</c:v>
                </c:pt>
                <c:pt idx="892">
                  <c:v>59.5</c:v>
                </c:pt>
                <c:pt idx="893">
                  <c:v>59.5</c:v>
                </c:pt>
                <c:pt idx="894">
                  <c:v>59.5</c:v>
                </c:pt>
                <c:pt idx="895">
                  <c:v>59.5</c:v>
                </c:pt>
                <c:pt idx="896">
                  <c:v>69.5</c:v>
                </c:pt>
                <c:pt idx="897">
                  <c:v>69.5</c:v>
                </c:pt>
                <c:pt idx="898">
                  <c:v>69.5</c:v>
                </c:pt>
                <c:pt idx="899">
                  <c:v>69.5</c:v>
                </c:pt>
                <c:pt idx="900">
                  <c:v>69.5</c:v>
                </c:pt>
                <c:pt idx="901">
                  <c:v>69.5</c:v>
                </c:pt>
                <c:pt idx="902">
                  <c:v>69.5</c:v>
                </c:pt>
                <c:pt idx="903">
                  <c:v>69.5</c:v>
                </c:pt>
                <c:pt idx="904">
                  <c:v>69.5</c:v>
                </c:pt>
                <c:pt idx="905">
                  <c:v>69.5</c:v>
                </c:pt>
                <c:pt idx="906">
                  <c:v>69.5</c:v>
                </c:pt>
                <c:pt idx="907">
                  <c:v>69.5</c:v>
                </c:pt>
                <c:pt idx="908">
                  <c:v>69.5</c:v>
                </c:pt>
                <c:pt idx="909">
                  <c:v>69.5</c:v>
                </c:pt>
                <c:pt idx="910">
                  <c:v>69.5</c:v>
                </c:pt>
                <c:pt idx="911">
                  <c:v>69.5</c:v>
                </c:pt>
                <c:pt idx="912">
                  <c:v>69.5</c:v>
                </c:pt>
                <c:pt idx="913">
                  <c:v>69.5</c:v>
                </c:pt>
                <c:pt idx="914">
                  <c:v>69.5</c:v>
                </c:pt>
                <c:pt idx="915">
                  <c:v>69.5</c:v>
                </c:pt>
                <c:pt idx="916">
                  <c:v>69.5</c:v>
                </c:pt>
                <c:pt idx="917">
                  <c:v>69.5</c:v>
                </c:pt>
                <c:pt idx="918">
                  <c:v>69.5</c:v>
                </c:pt>
                <c:pt idx="919">
                  <c:v>69.5</c:v>
                </c:pt>
                <c:pt idx="920">
                  <c:v>69.5</c:v>
                </c:pt>
                <c:pt idx="921">
                  <c:v>69.5</c:v>
                </c:pt>
                <c:pt idx="922">
                  <c:v>69.5</c:v>
                </c:pt>
                <c:pt idx="923">
                  <c:v>69.5</c:v>
                </c:pt>
                <c:pt idx="924">
                  <c:v>69.5</c:v>
                </c:pt>
                <c:pt idx="925">
                  <c:v>69.5</c:v>
                </c:pt>
                <c:pt idx="926">
                  <c:v>69.5</c:v>
                </c:pt>
                <c:pt idx="927">
                  <c:v>69.5</c:v>
                </c:pt>
                <c:pt idx="928">
                  <c:v>69.5</c:v>
                </c:pt>
                <c:pt idx="929">
                  <c:v>69.5</c:v>
                </c:pt>
                <c:pt idx="930">
                  <c:v>69.5</c:v>
                </c:pt>
                <c:pt idx="931">
                  <c:v>69.5</c:v>
                </c:pt>
                <c:pt idx="932">
                  <c:v>69.5</c:v>
                </c:pt>
                <c:pt idx="933">
                  <c:v>69.5</c:v>
                </c:pt>
                <c:pt idx="934">
                  <c:v>69.5</c:v>
                </c:pt>
                <c:pt idx="935">
                  <c:v>69.5</c:v>
                </c:pt>
                <c:pt idx="936">
                  <c:v>69.5</c:v>
                </c:pt>
                <c:pt idx="937">
                  <c:v>69.5</c:v>
                </c:pt>
                <c:pt idx="938">
                  <c:v>69.5</c:v>
                </c:pt>
                <c:pt idx="939">
                  <c:v>69.5</c:v>
                </c:pt>
                <c:pt idx="940">
                  <c:v>69.5</c:v>
                </c:pt>
                <c:pt idx="941">
                  <c:v>69.5</c:v>
                </c:pt>
                <c:pt idx="942">
                  <c:v>69.5</c:v>
                </c:pt>
                <c:pt idx="943">
                  <c:v>69.5</c:v>
                </c:pt>
                <c:pt idx="944">
                  <c:v>69.5</c:v>
                </c:pt>
                <c:pt idx="945">
                  <c:v>69.5</c:v>
                </c:pt>
                <c:pt idx="946">
                  <c:v>69.5</c:v>
                </c:pt>
                <c:pt idx="947">
                  <c:v>69.5</c:v>
                </c:pt>
                <c:pt idx="948">
                  <c:v>69.5</c:v>
                </c:pt>
                <c:pt idx="949">
                  <c:v>69.5</c:v>
                </c:pt>
                <c:pt idx="950">
                  <c:v>69.5</c:v>
                </c:pt>
                <c:pt idx="951">
                  <c:v>69.5</c:v>
                </c:pt>
                <c:pt idx="952">
                  <c:v>69.5</c:v>
                </c:pt>
                <c:pt idx="953">
                  <c:v>69.5</c:v>
                </c:pt>
                <c:pt idx="954">
                  <c:v>69.5</c:v>
                </c:pt>
                <c:pt idx="955">
                  <c:v>69.5</c:v>
                </c:pt>
                <c:pt idx="956">
                  <c:v>69.5</c:v>
                </c:pt>
                <c:pt idx="957">
                  <c:v>69.5</c:v>
                </c:pt>
                <c:pt idx="958">
                  <c:v>69.5</c:v>
                </c:pt>
                <c:pt idx="959">
                  <c:v>69.5</c:v>
                </c:pt>
                <c:pt idx="960">
                  <c:v>69.5</c:v>
                </c:pt>
                <c:pt idx="961">
                  <c:v>69.5</c:v>
                </c:pt>
                <c:pt idx="962">
                  <c:v>69.5</c:v>
                </c:pt>
                <c:pt idx="963">
                  <c:v>69.5</c:v>
                </c:pt>
                <c:pt idx="964">
                  <c:v>69.5</c:v>
                </c:pt>
                <c:pt idx="965">
                  <c:v>69.5</c:v>
                </c:pt>
                <c:pt idx="966">
                  <c:v>69.5</c:v>
                </c:pt>
                <c:pt idx="967">
                  <c:v>69.5</c:v>
                </c:pt>
                <c:pt idx="968">
                  <c:v>69.5</c:v>
                </c:pt>
                <c:pt idx="969">
                  <c:v>69.5</c:v>
                </c:pt>
                <c:pt idx="970">
                  <c:v>69.5</c:v>
                </c:pt>
                <c:pt idx="971">
                  <c:v>69.5</c:v>
                </c:pt>
                <c:pt idx="972">
                  <c:v>69.5</c:v>
                </c:pt>
                <c:pt idx="973">
                  <c:v>69.5</c:v>
                </c:pt>
                <c:pt idx="974">
                  <c:v>69.5</c:v>
                </c:pt>
                <c:pt idx="975">
                  <c:v>69.5</c:v>
                </c:pt>
                <c:pt idx="976">
                  <c:v>69.5</c:v>
                </c:pt>
                <c:pt idx="977">
                  <c:v>69.5</c:v>
                </c:pt>
                <c:pt idx="978">
                  <c:v>69.5</c:v>
                </c:pt>
                <c:pt idx="979">
                  <c:v>69.5</c:v>
                </c:pt>
                <c:pt idx="980">
                  <c:v>69.5</c:v>
                </c:pt>
                <c:pt idx="981">
                  <c:v>69.5</c:v>
                </c:pt>
                <c:pt idx="982">
                  <c:v>69.5</c:v>
                </c:pt>
                <c:pt idx="983">
                  <c:v>69.5</c:v>
                </c:pt>
                <c:pt idx="984">
                  <c:v>69.5</c:v>
                </c:pt>
                <c:pt idx="985">
                  <c:v>69.5</c:v>
                </c:pt>
                <c:pt idx="986">
                  <c:v>69.5</c:v>
                </c:pt>
                <c:pt idx="987">
                  <c:v>69.5</c:v>
                </c:pt>
                <c:pt idx="988">
                  <c:v>69.5</c:v>
                </c:pt>
                <c:pt idx="989">
                  <c:v>69.5</c:v>
                </c:pt>
                <c:pt idx="990">
                  <c:v>69.5</c:v>
                </c:pt>
                <c:pt idx="991">
                  <c:v>69.5</c:v>
                </c:pt>
                <c:pt idx="992">
                  <c:v>69.5</c:v>
                </c:pt>
                <c:pt idx="993">
                  <c:v>69.5</c:v>
                </c:pt>
                <c:pt idx="994">
                  <c:v>69.5</c:v>
                </c:pt>
                <c:pt idx="995">
                  <c:v>69.5</c:v>
                </c:pt>
                <c:pt idx="996">
                  <c:v>69.5</c:v>
                </c:pt>
                <c:pt idx="997">
                  <c:v>69.5</c:v>
                </c:pt>
                <c:pt idx="998">
                  <c:v>69.5</c:v>
                </c:pt>
                <c:pt idx="999">
                  <c:v>69.5</c:v>
                </c:pt>
                <c:pt idx="1000">
                  <c:v>69.5</c:v>
                </c:pt>
                <c:pt idx="1001">
                  <c:v>69.5</c:v>
                </c:pt>
                <c:pt idx="1002">
                  <c:v>69.5</c:v>
                </c:pt>
                <c:pt idx="1003">
                  <c:v>69.5</c:v>
                </c:pt>
                <c:pt idx="1004">
                  <c:v>69.5</c:v>
                </c:pt>
                <c:pt idx="1005">
                  <c:v>69.5</c:v>
                </c:pt>
                <c:pt idx="1006">
                  <c:v>69.5</c:v>
                </c:pt>
                <c:pt idx="1007">
                  <c:v>69.5</c:v>
                </c:pt>
                <c:pt idx="1008">
                  <c:v>69.5</c:v>
                </c:pt>
                <c:pt idx="1009">
                  <c:v>69.5</c:v>
                </c:pt>
                <c:pt idx="1010">
                  <c:v>69.5</c:v>
                </c:pt>
                <c:pt idx="1011">
                  <c:v>69.5</c:v>
                </c:pt>
                <c:pt idx="1012">
                  <c:v>69.5</c:v>
                </c:pt>
                <c:pt idx="1013">
                  <c:v>69.5</c:v>
                </c:pt>
                <c:pt idx="1014">
                  <c:v>69.5</c:v>
                </c:pt>
                <c:pt idx="1015">
                  <c:v>69.5</c:v>
                </c:pt>
                <c:pt idx="1016">
                  <c:v>69.5</c:v>
                </c:pt>
                <c:pt idx="1017">
                  <c:v>69.5</c:v>
                </c:pt>
                <c:pt idx="1018">
                  <c:v>69.5</c:v>
                </c:pt>
                <c:pt idx="1019">
                  <c:v>69.5</c:v>
                </c:pt>
                <c:pt idx="1020">
                  <c:v>69.5</c:v>
                </c:pt>
                <c:pt idx="1021">
                  <c:v>69.5</c:v>
                </c:pt>
                <c:pt idx="1022">
                  <c:v>69.5</c:v>
                </c:pt>
                <c:pt idx="1023">
                  <c:v>69.5</c:v>
                </c:pt>
                <c:pt idx="1024">
                  <c:v>79.5</c:v>
                </c:pt>
                <c:pt idx="1025">
                  <c:v>79.5</c:v>
                </c:pt>
                <c:pt idx="1026">
                  <c:v>79.5</c:v>
                </c:pt>
                <c:pt idx="1027">
                  <c:v>79.5</c:v>
                </c:pt>
                <c:pt idx="1028">
                  <c:v>79.5</c:v>
                </c:pt>
                <c:pt idx="1029">
                  <c:v>79.5</c:v>
                </c:pt>
                <c:pt idx="1030">
                  <c:v>79.5</c:v>
                </c:pt>
                <c:pt idx="1031">
                  <c:v>79.5</c:v>
                </c:pt>
                <c:pt idx="1032">
                  <c:v>79.5</c:v>
                </c:pt>
                <c:pt idx="1033">
                  <c:v>79.5</c:v>
                </c:pt>
                <c:pt idx="1034">
                  <c:v>79.5</c:v>
                </c:pt>
                <c:pt idx="1035">
                  <c:v>79.5</c:v>
                </c:pt>
                <c:pt idx="1036">
                  <c:v>79.5</c:v>
                </c:pt>
                <c:pt idx="1037">
                  <c:v>79.5</c:v>
                </c:pt>
                <c:pt idx="1038">
                  <c:v>79.5</c:v>
                </c:pt>
                <c:pt idx="1039">
                  <c:v>79.5</c:v>
                </c:pt>
                <c:pt idx="1040">
                  <c:v>79.5</c:v>
                </c:pt>
                <c:pt idx="1041">
                  <c:v>79.5</c:v>
                </c:pt>
                <c:pt idx="1042">
                  <c:v>79.5</c:v>
                </c:pt>
                <c:pt idx="1043">
                  <c:v>79.5</c:v>
                </c:pt>
                <c:pt idx="1044">
                  <c:v>79.5</c:v>
                </c:pt>
                <c:pt idx="1045">
                  <c:v>79.5</c:v>
                </c:pt>
                <c:pt idx="1046">
                  <c:v>79.5</c:v>
                </c:pt>
                <c:pt idx="1047">
                  <c:v>79.5</c:v>
                </c:pt>
                <c:pt idx="1048">
                  <c:v>79.5</c:v>
                </c:pt>
                <c:pt idx="1049">
                  <c:v>79.5</c:v>
                </c:pt>
                <c:pt idx="1050">
                  <c:v>79.5</c:v>
                </c:pt>
                <c:pt idx="1051">
                  <c:v>79.5</c:v>
                </c:pt>
                <c:pt idx="1052">
                  <c:v>79.5</c:v>
                </c:pt>
                <c:pt idx="1053">
                  <c:v>79.5</c:v>
                </c:pt>
                <c:pt idx="1054">
                  <c:v>79.5</c:v>
                </c:pt>
                <c:pt idx="1055">
                  <c:v>79.5</c:v>
                </c:pt>
                <c:pt idx="1056">
                  <c:v>79.5</c:v>
                </c:pt>
                <c:pt idx="1057">
                  <c:v>79.5</c:v>
                </c:pt>
                <c:pt idx="1058">
                  <c:v>79.5</c:v>
                </c:pt>
                <c:pt idx="1059">
                  <c:v>79.5</c:v>
                </c:pt>
                <c:pt idx="1060">
                  <c:v>79.5</c:v>
                </c:pt>
                <c:pt idx="1061">
                  <c:v>79.5</c:v>
                </c:pt>
                <c:pt idx="1062">
                  <c:v>79.5</c:v>
                </c:pt>
                <c:pt idx="1063">
                  <c:v>79.5</c:v>
                </c:pt>
                <c:pt idx="1064">
                  <c:v>79.5</c:v>
                </c:pt>
                <c:pt idx="1065">
                  <c:v>79.5</c:v>
                </c:pt>
                <c:pt idx="1066">
                  <c:v>79.5</c:v>
                </c:pt>
                <c:pt idx="1067">
                  <c:v>79.5</c:v>
                </c:pt>
                <c:pt idx="1068">
                  <c:v>79.5</c:v>
                </c:pt>
                <c:pt idx="1069">
                  <c:v>79.5</c:v>
                </c:pt>
                <c:pt idx="1070">
                  <c:v>79.5</c:v>
                </c:pt>
                <c:pt idx="1071">
                  <c:v>79.5</c:v>
                </c:pt>
                <c:pt idx="1072">
                  <c:v>79.5</c:v>
                </c:pt>
                <c:pt idx="1073">
                  <c:v>79.5</c:v>
                </c:pt>
                <c:pt idx="1074">
                  <c:v>79.5</c:v>
                </c:pt>
                <c:pt idx="1075">
                  <c:v>79.5</c:v>
                </c:pt>
                <c:pt idx="1076">
                  <c:v>79.5</c:v>
                </c:pt>
                <c:pt idx="1077">
                  <c:v>79.5</c:v>
                </c:pt>
                <c:pt idx="1078">
                  <c:v>79.5</c:v>
                </c:pt>
                <c:pt idx="1079">
                  <c:v>79.5</c:v>
                </c:pt>
                <c:pt idx="1080">
                  <c:v>79.5</c:v>
                </c:pt>
                <c:pt idx="1081">
                  <c:v>79.5</c:v>
                </c:pt>
                <c:pt idx="1082">
                  <c:v>79.5</c:v>
                </c:pt>
                <c:pt idx="1083">
                  <c:v>79.5</c:v>
                </c:pt>
                <c:pt idx="1084">
                  <c:v>79.5</c:v>
                </c:pt>
                <c:pt idx="1085">
                  <c:v>79.5</c:v>
                </c:pt>
                <c:pt idx="1086">
                  <c:v>79.5</c:v>
                </c:pt>
                <c:pt idx="1087">
                  <c:v>79.5</c:v>
                </c:pt>
                <c:pt idx="1088">
                  <c:v>79.5</c:v>
                </c:pt>
                <c:pt idx="1089">
                  <c:v>79.5</c:v>
                </c:pt>
                <c:pt idx="1090">
                  <c:v>79.5</c:v>
                </c:pt>
                <c:pt idx="1091">
                  <c:v>79.5</c:v>
                </c:pt>
                <c:pt idx="1092">
                  <c:v>79.5</c:v>
                </c:pt>
                <c:pt idx="1093">
                  <c:v>79.5</c:v>
                </c:pt>
                <c:pt idx="1094">
                  <c:v>79.5</c:v>
                </c:pt>
                <c:pt idx="1095">
                  <c:v>79.5</c:v>
                </c:pt>
                <c:pt idx="1096">
                  <c:v>79.5</c:v>
                </c:pt>
                <c:pt idx="1097">
                  <c:v>79.5</c:v>
                </c:pt>
                <c:pt idx="1098">
                  <c:v>79.5</c:v>
                </c:pt>
                <c:pt idx="1099">
                  <c:v>79.5</c:v>
                </c:pt>
                <c:pt idx="1100">
                  <c:v>79.5</c:v>
                </c:pt>
                <c:pt idx="1101">
                  <c:v>79.5</c:v>
                </c:pt>
                <c:pt idx="1102">
                  <c:v>79.5</c:v>
                </c:pt>
                <c:pt idx="1103">
                  <c:v>79.5</c:v>
                </c:pt>
                <c:pt idx="1104">
                  <c:v>79.5</c:v>
                </c:pt>
                <c:pt idx="1105">
                  <c:v>79.5</c:v>
                </c:pt>
                <c:pt idx="1106">
                  <c:v>79.5</c:v>
                </c:pt>
                <c:pt idx="1107">
                  <c:v>79.5</c:v>
                </c:pt>
                <c:pt idx="1108">
                  <c:v>79.5</c:v>
                </c:pt>
                <c:pt idx="1109">
                  <c:v>79.5</c:v>
                </c:pt>
                <c:pt idx="1110">
                  <c:v>79.5</c:v>
                </c:pt>
                <c:pt idx="1111">
                  <c:v>79.5</c:v>
                </c:pt>
                <c:pt idx="1112">
                  <c:v>79.5</c:v>
                </c:pt>
                <c:pt idx="1113">
                  <c:v>79.5</c:v>
                </c:pt>
                <c:pt idx="1114">
                  <c:v>79.5</c:v>
                </c:pt>
                <c:pt idx="1115">
                  <c:v>79.5</c:v>
                </c:pt>
                <c:pt idx="1116">
                  <c:v>79.5</c:v>
                </c:pt>
                <c:pt idx="1117">
                  <c:v>79.5</c:v>
                </c:pt>
                <c:pt idx="1118">
                  <c:v>79.5</c:v>
                </c:pt>
                <c:pt idx="1119">
                  <c:v>79.5</c:v>
                </c:pt>
                <c:pt idx="1120">
                  <c:v>79.5</c:v>
                </c:pt>
                <c:pt idx="1121">
                  <c:v>79.5</c:v>
                </c:pt>
                <c:pt idx="1122">
                  <c:v>79.5</c:v>
                </c:pt>
                <c:pt idx="1123">
                  <c:v>79.5</c:v>
                </c:pt>
                <c:pt idx="1124">
                  <c:v>79.5</c:v>
                </c:pt>
                <c:pt idx="1125">
                  <c:v>79.5</c:v>
                </c:pt>
                <c:pt idx="1126">
                  <c:v>79.5</c:v>
                </c:pt>
                <c:pt idx="1127">
                  <c:v>79.5</c:v>
                </c:pt>
                <c:pt idx="1128">
                  <c:v>79.5</c:v>
                </c:pt>
                <c:pt idx="1129">
                  <c:v>79.5</c:v>
                </c:pt>
                <c:pt idx="1130">
                  <c:v>79.5</c:v>
                </c:pt>
                <c:pt idx="1131">
                  <c:v>79.5</c:v>
                </c:pt>
                <c:pt idx="1132">
                  <c:v>79.5</c:v>
                </c:pt>
                <c:pt idx="1133">
                  <c:v>79.5</c:v>
                </c:pt>
                <c:pt idx="1134">
                  <c:v>79.5</c:v>
                </c:pt>
                <c:pt idx="1135">
                  <c:v>79.5</c:v>
                </c:pt>
                <c:pt idx="1136">
                  <c:v>79.5</c:v>
                </c:pt>
                <c:pt idx="1137">
                  <c:v>79.5</c:v>
                </c:pt>
                <c:pt idx="1138">
                  <c:v>79.5</c:v>
                </c:pt>
                <c:pt idx="1139">
                  <c:v>79.5</c:v>
                </c:pt>
                <c:pt idx="1140">
                  <c:v>79.5</c:v>
                </c:pt>
                <c:pt idx="1141">
                  <c:v>79.5</c:v>
                </c:pt>
                <c:pt idx="1142">
                  <c:v>79.5</c:v>
                </c:pt>
                <c:pt idx="1143">
                  <c:v>79.5</c:v>
                </c:pt>
                <c:pt idx="1144">
                  <c:v>79.5</c:v>
                </c:pt>
                <c:pt idx="1145">
                  <c:v>79.5</c:v>
                </c:pt>
                <c:pt idx="1146">
                  <c:v>79.5</c:v>
                </c:pt>
                <c:pt idx="1147">
                  <c:v>79.5</c:v>
                </c:pt>
                <c:pt idx="1148">
                  <c:v>79.5</c:v>
                </c:pt>
                <c:pt idx="1149">
                  <c:v>79.5</c:v>
                </c:pt>
                <c:pt idx="1150">
                  <c:v>79.5</c:v>
                </c:pt>
                <c:pt idx="1151">
                  <c:v>79.5</c:v>
                </c:pt>
                <c:pt idx="1152">
                  <c:v>89.5</c:v>
                </c:pt>
                <c:pt idx="1153">
                  <c:v>89.5</c:v>
                </c:pt>
                <c:pt idx="1154">
                  <c:v>89.5</c:v>
                </c:pt>
                <c:pt idx="1155">
                  <c:v>89.5</c:v>
                </c:pt>
                <c:pt idx="1156">
                  <c:v>89.5</c:v>
                </c:pt>
                <c:pt idx="1157">
                  <c:v>89.5</c:v>
                </c:pt>
                <c:pt idx="1158">
                  <c:v>89.5</c:v>
                </c:pt>
                <c:pt idx="1159">
                  <c:v>89.5</c:v>
                </c:pt>
                <c:pt idx="1160">
                  <c:v>89.5</c:v>
                </c:pt>
                <c:pt idx="1161">
                  <c:v>89.5</c:v>
                </c:pt>
                <c:pt idx="1162">
                  <c:v>89.5</c:v>
                </c:pt>
                <c:pt idx="1163">
                  <c:v>89.5</c:v>
                </c:pt>
                <c:pt idx="1164">
                  <c:v>89.5</c:v>
                </c:pt>
                <c:pt idx="1165">
                  <c:v>89.5</c:v>
                </c:pt>
                <c:pt idx="1166">
                  <c:v>89.5</c:v>
                </c:pt>
                <c:pt idx="1167">
                  <c:v>89.5</c:v>
                </c:pt>
                <c:pt idx="1168">
                  <c:v>89.5</c:v>
                </c:pt>
                <c:pt idx="1169">
                  <c:v>89.5</c:v>
                </c:pt>
                <c:pt idx="1170">
                  <c:v>89.5</c:v>
                </c:pt>
                <c:pt idx="1171">
                  <c:v>89.5</c:v>
                </c:pt>
                <c:pt idx="1172">
                  <c:v>89.5</c:v>
                </c:pt>
                <c:pt idx="1173">
                  <c:v>89.5</c:v>
                </c:pt>
                <c:pt idx="1174">
                  <c:v>89.5</c:v>
                </c:pt>
                <c:pt idx="1175">
                  <c:v>89.5</c:v>
                </c:pt>
                <c:pt idx="1176">
                  <c:v>89.5</c:v>
                </c:pt>
                <c:pt idx="1177">
                  <c:v>89.5</c:v>
                </c:pt>
                <c:pt idx="1178">
                  <c:v>89.5</c:v>
                </c:pt>
                <c:pt idx="1179">
                  <c:v>89.5</c:v>
                </c:pt>
                <c:pt idx="1180">
                  <c:v>89.5</c:v>
                </c:pt>
                <c:pt idx="1181">
                  <c:v>89.5</c:v>
                </c:pt>
                <c:pt idx="1182">
                  <c:v>89.5</c:v>
                </c:pt>
                <c:pt idx="1183">
                  <c:v>89.5</c:v>
                </c:pt>
                <c:pt idx="1184">
                  <c:v>89.5</c:v>
                </c:pt>
                <c:pt idx="1185">
                  <c:v>89.5</c:v>
                </c:pt>
                <c:pt idx="1186">
                  <c:v>89.5</c:v>
                </c:pt>
                <c:pt idx="1187">
                  <c:v>89.5</c:v>
                </c:pt>
                <c:pt idx="1188">
                  <c:v>89.5</c:v>
                </c:pt>
                <c:pt idx="1189">
                  <c:v>89.5</c:v>
                </c:pt>
                <c:pt idx="1190">
                  <c:v>89.5</c:v>
                </c:pt>
                <c:pt idx="1191">
                  <c:v>89.5</c:v>
                </c:pt>
                <c:pt idx="1192">
                  <c:v>89.5</c:v>
                </c:pt>
                <c:pt idx="1193">
                  <c:v>89.5</c:v>
                </c:pt>
                <c:pt idx="1194">
                  <c:v>89.5</c:v>
                </c:pt>
                <c:pt idx="1195">
                  <c:v>89.5</c:v>
                </c:pt>
                <c:pt idx="1196">
                  <c:v>89.5</c:v>
                </c:pt>
                <c:pt idx="1197">
                  <c:v>89.5</c:v>
                </c:pt>
                <c:pt idx="1198">
                  <c:v>89.5</c:v>
                </c:pt>
                <c:pt idx="1199">
                  <c:v>89.5</c:v>
                </c:pt>
                <c:pt idx="1200">
                  <c:v>89.5</c:v>
                </c:pt>
                <c:pt idx="1201">
                  <c:v>89.5</c:v>
                </c:pt>
                <c:pt idx="1202">
                  <c:v>89.5</c:v>
                </c:pt>
                <c:pt idx="1203">
                  <c:v>89.5</c:v>
                </c:pt>
                <c:pt idx="1204">
                  <c:v>89.5</c:v>
                </c:pt>
                <c:pt idx="1205">
                  <c:v>89.5</c:v>
                </c:pt>
                <c:pt idx="1206">
                  <c:v>89.5</c:v>
                </c:pt>
                <c:pt idx="1207">
                  <c:v>89.5</c:v>
                </c:pt>
                <c:pt idx="1208">
                  <c:v>89.5</c:v>
                </c:pt>
                <c:pt idx="1209">
                  <c:v>89.5</c:v>
                </c:pt>
                <c:pt idx="1210">
                  <c:v>89.5</c:v>
                </c:pt>
                <c:pt idx="1211">
                  <c:v>89.5</c:v>
                </c:pt>
                <c:pt idx="1212">
                  <c:v>89.5</c:v>
                </c:pt>
                <c:pt idx="1213">
                  <c:v>89.5</c:v>
                </c:pt>
                <c:pt idx="1214">
                  <c:v>89.5</c:v>
                </c:pt>
                <c:pt idx="1215">
                  <c:v>89.5</c:v>
                </c:pt>
                <c:pt idx="1216">
                  <c:v>89.5</c:v>
                </c:pt>
                <c:pt idx="1217">
                  <c:v>89.5</c:v>
                </c:pt>
                <c:pt idx="1218">
                  <c:v>89.5</c:v>
                </c:pt>
                <c:pt idx="1219">
                  <c:v>89.5</c:v>
                </c:pt>
                <c:pt idx="1220">
                  <c:v>89.5</c:v>
                </c:pt>
                <c:pt idx="1221">
                  <c:v>89.5</c:v>
                </c:pt>
                <c:pt idx="1222">
                  <c:v>89.5</c:v>
                </c:pt>
                <c:pt idx="1223">
                  <c:v>89.5</c:v>
                </c:pt>
                <c:pt idx="1224">
                  <c:v>89.5</c:v>
                </c:pt>
                <c:pt idx="1225">
                  <c:v>89.5</c:v>
                </c:pt>
                <c:pt idx="1226">
                  <c:v>89.5</c:v>
                </c:pt>
                <c:pt idx="1227">
                  <c:v>89.5</c:v>
                </c:pt>
                <c:pt idx="1228">
                  <c:v>89.5</c:v>
                </c:pt>
                <c:pt idx="1229">
                  <c:v>89.5</c:v>
                </c:pt>
                <c:pt idx="1230">
                  <c:v>89.5</c:v>
                </c:pt>
                <c:pt idx="1231">
                  <c:v>89.5</c:v>
                </c:pt>
                <c:pt idx="1232">
                  <c:v>89.5</c:v>
                </c:pt>
                <c:pt idx="1233">
                  <c:v>89.5</c:v>
                </c:pt>
                <c:pt idx="1234">
                  <c:v>89.5</c:v>
                </c:pt>
                <c:pt idx="1235">
                  <c:v>89.5</c:v>
                </c:pt>
                <c:pt idx="1236">
                  <c:v>89.5</c:v>
                </c:pt>
                <c:pt idx="1237">
                  <c:v>89.5</c:v>
                </c:pt>
                <c:pt idx="1238">
                  <c:v>89.5</c:v>
                </c:pt>
                <c:pt idx="1239">
                  <c:v>89.5</c:v>
                </c:pt>
                <c:pt idx="1240">
                  <c:v>89.5</c:v>
                </c:pt>
                <c:pt idx="1241">
                  <c:v>89.5</c:v>
                </c:pt>
                <c:pt idx="1242">
                  <c:v>89.5</c:v>
                </c:pt>
                <c:pt idx="1243">
                  <c:v>89.5</c:v>
                </c:pt>
                <c:pt idx="1244">
                  <c:v>89.5</c:v>
                </c:pt>
                <c:pt idx="1245">
                  <c:v>89.5</c:v>
                </c:pt>
                <c:pt idx="1246">
                  <c:v>89.5</c:v>
                </c:pt>
                <c:pt idx="1247">
                  <c:v>89.5</c:v>
                </c:pt>
                <c:pt idx="1248">
                  <c:v>89.5</c:v>
                </c:pt>
                <c:pt idx="1249">
                  <c:v>89.5</c:v>
                </c:pt>
                <c:pt idx="1250">
                  <c:v>89.5</c:v>
                </c:pt>
                <c:pt idx="1251">
                  <c:v>89.5</c:v>
                </c:pt>
                <c:pt idx="1252">
                  <c:v>89.5</c:v>
                </c:pt>
                <c:pt idx="1253">
                  <c:v>89.5</c:v>
                </c:pt>
                <c:pt idx="1254">
                  <c:v>89.5</c:v>
                </c:pt>
                <c:pt idx="1255">
                  <c:v>89.5</c:v>
                </c:pt>
                <c:pt idx="1256">
                  <c:v>89.5</c:v>
                </c:pt>
                <c:pt idx="1257">
                  <c:v>89.5</c:v>
                </c:pt>
                <c:pt idx="1258">
                  <c:v>89.5</c:v>
                </c:pt>
                <c:pt idx="1259">
                  <c:v>89.5</c:v>
                </c:pt>
                <c:pt idx="1260">
                  <c:v>89.5</c:v>
                </c:pt>
                <c:pt idx="1261">
                  <c:v>89.5</c:v>
                </c:pt>
                <c:pt idx="1262">
                  <c:v>89.5</c:v>
                </c:pt>
                <c:pt idx="1263">
                  <c:v>89.5</c:v>
                </c:pt>
                <c:pt idx="1264">
                  <c:v>89.5</c:v>
                </c:pt>
                <c:pt idx="1265">
                  <c:v>89.5</c:v>
                </c:pt>
                <c:pt idx="1266">
                  <c:v>89.5</c:v>
                </c:pt>
                <c:pt idx="1267">
                  <c:v>89.5</c:v>
                </c:pt>
                <c:pt idx="1268">
                  <c:v>89.5</c:v>
                </c:pt>
                <c:pt idx="1269">
                  <c:v>89.5</c:v>
                </c:pt>
                <c:pt idx="1270">
                  <c:v>89.5</c:v>
                </c:pt>
                <c:pt idx="1271">
                  <c:v>89.5</c:v>
                </c:pt>
                <c:pt idx="1272">
                  <c:v>89.5</c:v>
                </c:pt>
                <c:pt idx="1273">
                  <c:v>89.5</c:v>
                </c:pt>
                <c:pt idx="1274">
                  <c:v>89.5</c:v>
                </c:pt>
                <c:pt idx="1275">
                  <c:v>89.5</c:v>
                </c:pt>
                <c:pt idx="1276">
                  <c:v>89.5</c:v>
                </c:pt>
                <c:pt idx="1277">
                  <c:v>89.5</c:v>
                </c:pt>
                <c:pt idx="1278">
                  <c:v>89.5</c:v>
                </c:pt>
                <c:pt idx="1279">
                  <c:v>89.5</c:v>
                </c:pt>
                <c:pt idx="1280">
                  <c:v>99.5</c:v>
                </c:pt>
                <c:pt idx="1281">
                  <c:v>99.5</c:v>
                </c:pt>
                <c:pt idx="1282">
                  <c:v>99.5</c:v>
                </c:pt>
                <c:pt idx="1283">
                  <c:v>99.5</c:v>
                </c:pt>
                <c:pt idx="1284">
                  <c:v>99.5</c:v>
                </c:pt>
                <c:pt idx="1285">
                  <c:v>99.5</c:v>
                </c:pt>
                <c:pt idx="1286">
                  <c:v>99.5</c:v>
                </c:pt>
                <c:pt idx="1287">
                  <c:v>99.5</c:v>
                </c:pt>
                <c:pt idx="1288">
                  <c:v>99.5</c:v>
                </c:pt>
                <c:pt idx="1289">
                  <c:v>99.5</c:v>
                </c:pt>
                <c:pt idx="1290">
                  <c:v>99.5</c:v>
                </c:pt>
                <c:pt idx="1291">
                  <c:v>99.5</c:v>
                </c:pt>
                <c:pt idx="1292">
                  <c:v>99.5</c:v>
                </c:pt>
                <c:pt idx="1293">
                  <c:v>99.5</c:v>
                </c:pt>
                <c:pt idx="1294">
                  <c:v>99.5</c:v>
                </c:pt>
                <c:pt idx="1295">
                  <c:v>99.5</c:v>
                </c:pt>
                <c:pt idx="1296">
                  <c:v>99.5</c:v>
                </c:pt>
                <c:pt idx="1297">
                  <c:v>99.5</c:v>
                </c:pt>
                <c:pt idx="1298">
                  <c:v>99.5</c:v>
                </c:pt>
                <c:pt idx="1299">
                  <c:v>99.5</c:v>
                </c:pt>
                <c:pt idx="1300">
                  <c:v>99.5</c:v>
                </c:pt>
                <c:pt idx="1301">
                  <c:v>99.5</c:v>
                </c:pt>
                <c:pt idx="1302">
                  <c:v>99.5</c:v>
                </c:pt>
                <c:pt idx="1303">
                  <c:v>99.5</c:v>
                </c:pt>
                <c:pt idx="1304">
                  <c:v>99.5</c:v>
                </c:pt>
                <c:pt idx="1305">
                  <c:v>99.5</c:v>
                </c:pt>
                <c:pt idx="1306">
                  <c:v>99.5</c:v>
                </c:pt>
                <c:pt idx="1307">
                  <c:v>99.5</c:v>
                </c:pt>
                <c:pt idx="1308">
                  <c:v>99.5</c:v>
                </c:pt>
                <c:pt idx="1309">
                  <c:v>99.5</c:v>
                </c:pt>
                <c:pt idx="1310">
                  <c:v>99.5</c:v>
                </c:pt>
                <c:pt idx="1311">
                  <c:v>99.5</c:v>
                </c:pt>
                <c:pt idx="1312">
                  <c:v>99.5</c:v>
                </c:pt>
                <c:pt idx="1313">
                  <c:v>99.5</c:v>
                </c:pt>
                <c:pt idx="1314">
                  <c:v>99.5</c:v>
                </c:pt>
                <c:pt idx="1315">
                  <c:v>99.5</c:v>
                </c:pt>
                <c:pt idx="1316">
                  <c:v>99.5</c:v>
                </c:pt>
                <c:pt idx="1317">
                  <c:v>99.5</c:v>
                </c:pt>
                <c:pt idx="1318">
                  <c:v>99.5</c:v>
                </c:pt>
                <c:pt idx="1319">
                  <c:v>99.5</c:v>
                </c:pt>
                <c:pt idx="1320">
                  <c:v>99.5</c:v>
                </c:pt>
                <c:pt idx="1321">
                  <c:v>99.5</c:v>
                </c:pt>
                <c:pt idx="1322">
                  <c:v>99.5</c:v>
                </c:pt>
                <c:pt idx="1323">
                  <c:v>99.5</c:v>
                </c:pt>
                <c:pt idx="1324">
                  <c:v>99.5</c:v>
                </c:pt>
                <c:pt idx="1325">
                  <c:v>99.5</c:v>
                </c:pt>
                <c:pt idx="1326">
                  <c:v>99.5</c:v>
                </c:pt>
                <c:pt idx="1327">
                  <c:v>99.5</c:v>
                </c:pt>
                <c:pt idx="1328">
                  <c:v>99.5</c:v>
                </c:pt>
                <c:pt idx="1329">
                  <c:v>99.5</c:v>
                </c:pt>
                <c:pt idx="1330">
                  <c:v>99.5</c:v>
                </c:pt>
                <c:pt idx="1331">
                  <c:v>99.5</c:v>
                </c:pt>
                <c:pt idx="1332">
                  <c:v>99.5</c:v>
                </c:pt>
                <c:pt idx="1333">
                  <c:v>99.5</c:v>
                </c:pt>
                <c:pt idx="1334">
                  <c:v>99.5</c:v>
                </c:pt>
                <c:pt idx="1335">
                  <c:v>99.5</c:v>
                </c:pt>
                <c:pt idx="1336">
                  <c:v>99.5</c:v>
                </c:pt>
                <c:pt idx="1337">
                  <c:v>99.5</c:v>
                </c:pt>
                <c:pt idx="1338">
                  <c:v>99.5</c:v>
                </c:pt>
                <c:pt idx="1339">
                  <c:v>99.5</c:v>
                </c:pt>
                <c:pt idx="1340">
                  <c:v>99.5</c:v>
                </c:pt>
                <c:pt idx="1341">
                  <c:v>99.5</c:v>
                </c:pt>
                <c:pt idx="1342">
                  <c:v>99.5</c:v>
                </c:pt>
                <c:pt idx="1343">
                  <c:v>99.5</c:v>
                </c:pt>
                <c:pt idx="1344">
                  <c:v>99.5</c:v>
                </c:pt>
                <c:pt idx="1345">
                  <c:v>99.5</c:v>
                </c:pt>
                <c:pt idx="1346">
                  <c:v>99.5</c:v>
                </c:pt>
                <c:pt idx="1347">
                  <c:v>99.5</c:v>
                </c:pt>
                <c:pt idx="1348">
                  <c:v>99.5</c:v>
                </c:pt>
                <c:pt idx="1349">
                  <c:v>99.5</c:v>
                </c:pt>
                <c:pt idx="1350">
                  <c:v>99.5</c:v>
                </c:pt>
                <c:pt idx="1351">
                  <c:v>99.5</c:v>
                </c:pt>
                <c:pt idx="1352">
                  <c:v>99.5</c:v>
                </c:pt>
                <c:pt idx="1353">
                  <c:v>99.5</c:v>
                </c:pt>
                <c:pt idx="1354">
                  <c:v>99.5</c:v>
                </c:pt>
                <c:pt idx="1355">
                  <c:v>99.5</c:v>
                </c:pt>
                <c:pt idx="1356">
                  <c:v>99.5</c:v>
                </c:pt>
                <c:pt idx="1357">
                  <c:v>99.5</c:v>
                </c:pt>
                <c:pt idx="1358">
                  <c:v>99.5</c:v>
                </c:pt>
                <c:pt idx="1359">
                  <c:v>99.5</c:v>
                </c:pt>
                <c:pt idx="1360">
                  <c:v>99.5</c:v>
                </c:pt>
                <c:pt idx="1361">
                  <c:v>99.5</c:v>
                </c:pt>
                <c:pt idx="1362">
                  <c:v>99.5</c:v>
                </c:pt>
                <c:pt idx="1363">
                  <c:v>99.5</c:v>
                </c:pt>
                <c:pt idx="1364">
                  <c:v>99.5</c:v>
                </c:pt>
                <c:pt idx="1365">
                  <c:v>99.5</c:v>
                </c:pt>
                <c:pt idx="1366">
                  <c:v>99.5</c:v>
                </c:pt>
                <c:pt idx="1367">
                  <c:v>99.5</c:v>
                </c:pt>
                <c:pt idx="1368">
                  <c:v>99.5</c:v>
                </c:pt>
                <c:pt idx="1369">
                  <c:v>99.5</c:v>
                </c:pt>
                <c:pt idx="1370">
                  <c:v>99.5</c:v>
                </c:pt>
                <c:pt idx="1371">
                  <c:v>99.5</c:v>
                </c:pt>
                <c:pt idx="1372">
                  <c:v>99.5</c:v>
                </c:pt>
                <c:pt idx="1373">
                  <c:v>99.5</c:v>
                </c:pt>
                <c:pt idx="1374">
                  <c:v>99.5</c:v>
                </c:pt>
                <c:pt idx="1375">
                  <c:v>99.5</c:v>
                </c:pt>
                <c:pt idx="1376">
                  <c:v>99.5</c:v>
                </c:pt>
                <c:pt idx="1377">
                  <c:v>99.5</c:v>
                </c:pt>
                <c:pt idx="1378">
                  <c:v>99.5</c:v>
                </c:pt>
                <c:pt idx="1379">
                  <c:v>99.5</c:v>
                </c:pt>
                <c:pt idx="1380">
                  <c:v>99.5</c:v>
                </c:pt>
                <c:pt idx="1381">
                  <c:v>99.5</c:v>
                </c:pt>
                <c:pt idx="1382">
                  <c:v>99.5</c:v>
                </c:pt>
                <c:pt idx="1383">
                  <c:v>99.5</c:v>
                </c:pt>
                <c:pt idx="1384">
                  <c:v>99.5</c:v>
                </c:pt>
                <c:pt idx="1385">
                  <c:v>99.5</c:v>
                </c:pt>
                <c:pt idx="1386">
                  <c:v>99.5</c:v>
                </c:pt>
                <c:pt idx="1387">
                  <c:v>99.5</c:v>
                </c:pt>
                <c:pt idx="1388">
                  <c:v>99.5</c:v>
                </c:pt>
                <c:pt idx="1389">
                  <c:v>99.5</c:v>
                </c:pt>
                <c:pt idx="1390">
                  <c:v>99.5</c:v>
                </c:pt>
                <c:pt idx="1391">
                  <c:v>99.5</c:v>
                </c:pt>
                <c:pt idx="1392">
                  <c:v>99.5</c:v>
                </c:pt>
                <c:pt idx="1393">
                  <c:v>99.5</c:v>
                </c:pt>
                <c:pt idx="1394">
                  <c:v>99.5</c:v>
                </c:pt>
                <c:pt idx="1395">
                  <c:v>99.5</c:v>
                </c:pt>
                <c:pt idx="1396">
                  <c:v>99.5</c:v>
                </c:pt>
                <c:pt idx="1397">
                  <c:v>99.5</c:v>
                </c:pt>
                <c:pt idx="1398">
                  <c:v>99.5</c:v>
                </c:pt>
                <c:pt idx="1399">
                  <c:v>99.5</c:v>
                </c:pt>
                <c:pt idx="1400">
                  <c:v>99.5</c:v>
                </c:pt>
                <c:pt idx="1401">
                  <c:v>99.5</c:v>
                </c:pt>
                <c:pt idx="1402">
                  <c:v>99.5</c:v>
                </c:pt>
                <c:pt idx="1403">
                  <c:v>99.5</c:v>
                </c:pt>
                <c:pt idx="1404">
                  <c:v>99.5</c:v>
                </c:pt>
                <c:pt idx="1405">
                  <c:v>99.5</c:v>
                </c:pt>
                <c:pt idx="1406">
                  <c:v>99.5</c:v>
                </c:pt>
                <c:pt idx="1407">
                  <c:v>99.5</c:v>
                </c:pt>
              </c:numCache>
            </c:numRef>
          </c:xVal>
          <c:yVal>
            <c:numRef>
              <c:f>minimale_waterstand!$AL$3:$AL$1410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-0.1</c:v>
                </c:pt>
                <c:pt idx="33">
                  <c:v>-0.1</c:v>
                </c:pt>
                <c:pt idx="34">
                  <c:v>-0.1</c:v>
                </c:pt>
                <c:pt idx="35">
                  <c:v>-0.1</c:v>
                </c:pt>
                <c:pt idx="36">
                  <c:v>-0.1</c:v>
                </c:pt>
                <c:pt idx="37">
                  <c:v>-0.1</c:v>
                </c:pt>
                <c:pt idx="38">
                  <c:v>-0.1</c:v>
                </c:pt>
                <c:pt idx="39">
                  <c:v>-0.1</c:v>
                </c:pt>
                <c:pt idx="40">
                  <c:v>-0.1</c:v>
                </c:pt>
                <c:pt idx="41">
                  <c:v>-0.1</c:v>
                </c:pt>
                <c:pt idx="42">
                  <c:v>-0.1</c:v>
                </c:pt>
                <c:pt idx="43">
                  <c:v>-0.1</c:v>
                </c:pt>
                <c:pt idx="44">
                  <c:v>-0.1</c:v>
                </c:pt>
                <c:pt idx="45">
                  <c:v>-0.1</c:v>
                </c:pt>
                <c:pt idx="46">
                  <c:v>-0.1</c:v>
                </c:pt>
                <c:pt idx="47">
                  <c:v>-0.1</c:v>
                </c:pt>
                <c:pt idx="48">
                  <c:v>-0.1</c:v>
                </c:pt>
                <c:pt idx="49">
                  <c:v>-0.1</c:v>
                </c:pt>
                <c:pt idx="50">
                  <c:v>-0.1</c:v>
                </c:pt>
                <c:pt idx="51">
                  <c:v>-0.1</c:v>
                </c:pt>
                <c:pt idx="52">
                  <c:v>-0.1</c:v>
                </c:pt>
                <c:pt idx="53">
                  <c:v>-0.1</c:v>
                </c:pt>
                <c:pt idx="54">
                  <c:v>-0.1</c:v>
                </c:pt>
                <c:pt idx="55">
                  <c:v>-0.1</c:v>
                </c:pt>
                <c:pt idx="56">
                  <c:v>-0.1</c:v>
                </c:pt>
                <c:pt idx="57">
                  <c:v>-0.1</c:v>
                </c:pt>
                <c:pt idx="58">
                  <c:v>-0.1</c:v>
                </c:pt>
                <c:pt idx="59">
                  <c:v>-0.1</c:v>
                </c:pt>
                <c:pt idx="60">
                  <c:v>-0.1</c:v>
                </c:pt>
                <c:pt idx="61">
                  <c:v>-0.1</c:v>
                </c:pt>
                <c:pt idx="62">
                  <c:v>-0.1</c:v>
                </c:pt>
                <c:pt idx="63">
                  <c:v>-0.1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-0.1</c:v>
                </c:pt>
                <c:pt idx="161">
                  <c:v>-0.1</c:v>
                </c:pt>
                <c:pt idx="162">
                  <c:v>-0.1</c:v>
                </c:pt>
                <c:pt idx="163">
                  <c:v>-0.1</c:v>
                </c:pt>
                <c:pt idx="164">
                  <c:v>-0.1</c:v>
                </c:pt>
                <c:pt idx="165">
                  <c:v>-0.1</c:v>
                </c:pt>
                <c:pt idx="166">
                  <c:v>-0.1</c:v>
                </c:pt>
                <c:pt idx="167">
                  <c:v>-0.1</c:v>
                </c:pt>
                <c:pt idx="168">
                  <c:v>-0.1</c:v>
                </c:pt>
                <c:pt idx="169">
                  <c:v>-0.1</c:v>
                </c:pt>
                <c:pt idx="170">
                  <c:v>-0.1</c:v>
                </c:pt>
                <c:pt idx="171">
                  <c:v>-0.1</c:v>
                </c:pt>
                <c:pt idx="172">
                  <c:v>-0.1</c:v>
                </c:pt>
                <c:pt idx="173">
                  <c:v>-0.1</c:v>
                </c:pt>
                <c:pt idx="174">
                  <c:v>-0.1</c:v>
                </c:pt>
                <c:pt idx="175">
                  <c:v>-0.1</c:v>
                </c:pt>
                <c:pt idx="176">
                  <c:v>-0.1</c:v>
                </c:pt>
                <c:pt idx="177">
                  <c:v>-0.1</c:v>
                </c:pt>
                <c:pt idx="178">
                  <c:v>-0.1</c:v>
                </c:pt>
                <c:pt idx="179">
                  <c:v>-0.1</c:v>
                </c:pt>
                <c:pt idx="180">
                  <c:v>-0.1</c:v>
                </c:pt>
                <c:pt idx="181">
                  <c:v>-0.1</c:v>
                </c:pt>
                <c:pt idx="182">
                  <c:v>-0.1</c:v>
                </c:pt>
                <c:pt idx="183">
                  <c:v>-0.1</c:v>
                </c:pt>
                <c:pt idx="184">
                  <c:v>-0.1</c:v>
                </c:pt>
                <c:pt idx="185">
                  <c:v>-0.1</c:v>
                </c:pt>
                <c:pt idx="186">
                  <c:v>-0.1</c:v>
                </c:pt>
                <c:pt idx="187">
                  <c:v>-0.1</c:v>
                </c:pt>
                <c:pt idx="188">
                  <c:v>-0.1</c:v>
                </c:pt>
                <c:pt idx="189">
                  <c:v>-0.1</c:v>
                </c:pt>
                <c:pt idx="190">
                  <c:v>-0.1</c:v>
                </c:pt>
                <c:pt idx="191">
                  <c:v>-0.1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-0.1</c:v>
                </c:pt>
                <c:pt idx="289">
                  <c:v>-0.1</c:v>
                </c:pt>
                <c:pt idx="290">
                  <c:v>-0.1</c:v>
                </c:pt>
                <c:pt idx="291">
                  <c:v>-0.1</c:v>
                </c:pt>
                <c:pt idx="292">
                  <c:v>-0.1</c:v>
                </c:pt>
                <c:pt idx="293">
                  <c:v>-0.1</c:v>
                </c:pt>
                <c:pt idx="294">
                  <c:v>-0.1</c:v>
                </c:pt>
                <c:pt idx="295">
                  <c:v>-0.1</c:v>
                </c:pt>
                <c:pt idx="296">
                  <c:v>-0.1</c:v>
                </c:pt>
                <c:pt idx="297">
                  <c:v>-0.1</c:v>
                </c:pt>
                <c:pt idx="298">
                  <c:v>-0.1</c:v>
                </c:pt>
                <c:pt idx="299">
                  <c:v>-0.1</c:v>
                </c:pt>
                <c:pt idx="300">
                  <c:v>-0.1</c:v>
                </c:pt>
                <c:pt idx="301">
                  <c:v>-0.1</c:v>
                </c:pt>
                <c:pt idx="302">
                  <c:v>-0.1</c:v>
                </c:pt>
                <c:pt idx="303">
                  <c:v>-0.1</c:v>
                </c:pt>
                <c:pt idx="304">
                  <c:v>-0.1</c:v>
                </c:pt>
                <c:pt idx="305">
                  <c:v>-0.1</c:v>
                </c:pt>
                <c:pt idx="306">
                  <c:v>-0.1</c:v>
                </c:pt>
                <c:pt idx="307">
                  <c:v>-0.1</c:v>
                </c:pt>
                <c:pt idx="308">
                  <c:v>-0.1</c:v>
                </c:pt>
                <c:pt idx="309">
                  <c:v>-0.1</c:v>
                </c:pt>
                <c:pt idx="310">
                  <c:v>-0.1</c:v>
                </c:pt>
                <c:pt idx="311">
                  <c:v>-0.1</c:v>
                </c:pt>
                <c:pt idx="312">
                  <c:v>-0.1</c:v>
                </c:pt>
                <c:pt idx="313">
                  <c:v>-0.1</c:v>
                </c:pt>
                <c:pt idx="314">
                  <c:v>-0.1</c:v>
                </c:pt>
                <c:pt idx="315">
                  <c:v>-0.1</c:v>
                </c:pt>
                <c:pt idx="316">
                  <c:v>-0.1</c:v>
                </c:pt>
                <c:pt idx="317">
                  <c:v>-0.1</c:v>
                </c:pt>
                <c:pt idx="318">
                  <c:v>-0.1</c:v>
                </c:pt>
                <c:pt idx="319">
                  <c:v>-0.1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-0.1</c:v>
                </c:pt>
                <c:pt idx="417">
                  <c:v>-0.1</c:v>
                </c:pt>
                <c:pt idx="418">
                  <c:v>-0.1</c:v>
                </c:pt>
                <c:pt idx="419">
                  <c:v>-0.1</c:v>
                </c:pt>
                <c:pt idx="420">
                  <c:v>-0.1</c:v>
                </c:pt>
                <c:pt idx="421">
                  <c:v>-0.1</c:v>
                </c:pt>
                <c:pt idx="422">
                  <c:v>-0.1</c:v>
                </c:pt>
                <c:pt idx="423">
                  <c:v>-0.1</c:v>
                </c:pt>
                <c:pt idx="424">
                  <c:v>-0.1</c:v>
                </c:pt>
                <c:pt idx="425">
                  <c:v>-0.1</c:v>
                </c:pt>
                <c:pt idx="426">
                  <c:v>-0.1</c:v>
                </c:pt>
                <c:pt idx="427">
                  <c:v>-0.1</c:v>
                </c:pt>
                <c:pt idx="428">
                  <c:v>-0.1</c:v>
                </c:pt>
                <c:pt idx="429">
                  <c:v>-0.1</c:v>
                </c:pt>
                <c:pt idx="430">
                  <c:v>-0.1</c:v>
                </c:pt>
                <c:pt idx="431">
                  <c:v>-0.1</c:v>
                </c:pt>
                <c:pt idx="432">
                  <c:v>-0.1</c:v>
                </c:pt>
                <c:pt idx="433">
                  <c:v>-0.1</c:v>
                </c:pt>
                <c:pt idx="434">
                  <c:v>-0.1</c:v>
                </c:pt>
                <c:pt idx="435">
                  <c:v>-0.1</c:v>
                </c:pt>
                <c:pt idx="436">
                  <c:v>-0.1</c:v>
                </c:pt>
                <c:pt idx="437">
                  <c:v>-0.1</c:v>
                </c:pt>
                <c:pt idx="438">
                  <c:v>-0.1</c:v>
                </c:pt>
                <c:pt idx="439">
                  <c:v>-0.1</c:v>
                </c:pt>
                <c:pt idx="440">
                  <c:v>-0.1</c:v>
                </c:pt>
                <c:pt idx="441">
                  <c:v>-0.1</c:v>
                </c:pt>
                <c:pt idx="442">
                  <c:v>-0.1</c:v>
                </c:pt>
                <c:pt idx="443">
                  <c:v>-0.1</c:v>
                </c:pt>
                <c:pt idx="444">
                  <c:v>-0.1</c:v>
                </c:pt>
                <c:pt idx="445">
                  <c:v>-0.1</c:v>
                </c:pt>
                <c:pt idx="446">
                  <c:v>-0.1</c:v>
                </c:pt>
                <c:pt idx="447">
                  <c:v>-0.1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-0.1</c:v>
                </c:pt>
                <c:pt idx="545">
                  <c:v>-0.1</c:v>
                </c:pt>
                <c:pt idx="546">
                  <c:v>-0.1</c:v>
                </c:pt>
                <c:pt idx="547">
                  <c:v>-0.1</c:v>
                </c:pt>
                <c:pt idx="548">
                  <c:v>-0.1</c:v>
                </c:pt>
                <c:pt idx="549">
                  <c:v>-0.1</c:v>
                </c:pt>
                <c:pt idx="550">
                  <c:v>-0.1</c:v>
                </c:pt>
                <c:pt idx="551">
                  <c:v>-0.1</c:v>
                </c:pt>
                <c:pt idx="552">
                  <c:v>-0.1</c:v>
                </c:pt>
                <c:pt idx="553">
                  <c:v>-0.1</c:v>
                </c:pt>
                <c:pt idx="554">
                  <c:v>-0.1</c:v>
                </c:pt>
                <c:pt idx="555">
                  <c:v>-0.1</c:v>
                </c:pt>
                <c:pt idx="556">
                  <c:v>-0.1</c:v>
                </c:pt>
                <c:pt idx="557">
                  <c:v>-0.1</c:v>
                </c:pt>
                <c:pt idx="558">
                  <c:v>-0.1</c:v>
                </c:pt>
                <c:pt idx="559">
                  <c:v>-0.1</c:v>
                </c:pt>
                <c:pt idx="560">
                  <c:v>-0.1</c:v>
                </c:pt>
                <c:pt idx="561">
                  <c:v>-0.1</c:v>
                </c:pt>
                <c:pt idx="562">
                  <c:v>-0.1</c:v>
                </c:pt>
                <c:pt idx="563">
                  <c:v>-0.1</c:v>
                </c:pt>
                <c:pt idx="564">
                  <c:v>-0.1</c:v>
                </c:pt>
                <c:pt idx="565">
                  <c:v>-0.1</c:v>
                </c:pt>
                <c:pt idx="566">
                  <c:v>-0.1</c:v>
                </c:pt>
                <c:pt idx="567">
                  <c:v>-0.1</c:v>
                </c:pt>
                <c:pt idx="568">
                  <c:v>-0.1</c:v>
                </c:pt>
                <c:pt idx="569">
                  <c:v>-0.1</c:v>
                </c:pt>
                <c:pt idx="570">
                  <c:v>-0.1</c:v>
                </c:pt>
                <c:pt idx="571">
                  <c:v>-0.1</c:v>
                </c:pt>
                <c:pt idx="572">
                  <c:v>-0.1</c:v>
                </c:pt>
                <c:pt idx="573">
                  <c:v>-0.1</c:v>
                </c:pt>
                <c:pt idx="574">
                  <c:v>-0.1</c:v>
                </c:pt>
                <c:pt idx="575">
                  <c:v>-0.1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-0.1</c:v>
                </c:pt>
                <c:pt idx="673">
                  <c:v>-0.1</c:v>
                </c:pt>
                <c:pt idx="674">
                  <c:v>-0.1</c:v>
                </c:pt>
                <c:pt idx="675">
                  <c:v>-0.1</c:v>
                </c:pt>
                <c:pt idx="676">
                  <c:v>-0.1</c:v>
                </c:pt>
                <c:pt idx="677">
                  <c:v>-0.1</c:v>
                </c:pt>
                <c:pt idx="678">
                  <c:v>-0.1</c:v>
                </c:pt>
                <c:pt idx="679">
                  <c:v>-0.1</c:v>
                </c:pt>
                <c:pt idx="680">
                  <c:v>-0.1</c:v>
                </c:pt>
                <c:pt idx="681">
                  <c:v>-0.1</c:v>
                </c:pt>
                <c:pt idx="682">
                  <c:v>-0.1</c:v>
                </c:pt>
                <c:pt idx="683">
                  <c:v>-0.1</c:v>
                </c:pt>
                <c:pt idx="684">
                  <c:v>-0.1</c:v>
                </c:pt>
                <c:pt idx="685">
                  <c:v>-0.1</c:v>
                </c:pt>
                <c:pt idx="686">
                  <c:v>-0.1</c:v>
                </c:pt>
                <c:pt idx="687">
                  <c:v>-0.1</c:v>
                </c:pt>
                <c:pt idx="688">
                  <c:v>-0.1</c:v>
                </c:pt>
                <c:pt idx="689">
                  <c:v>-0.1</c:v>
                </c:pt>
                <c:pt idx="690">
                  <c:v>-0.1</c:v>
                </c:pt>
                <c:pt idx="691">
                  <c:v>-0.1</c:v>
                </c:pt>
                <c:pt idx="692">
                  <c:v>-0.1</c:v>
                </c:pt>
                <c:pt idx="693">
                  <c:v>-0.1</c:v>
                </c:pt>
                <c:pt idx="694">
                  <c:v>-0.1</c:v>
                </c:pt>
                <c:pt idx="695">
                  <c:v>-0.1</c:v>
                </c:pt>
                <c:pt idx="696">
                  <c:v>-0.1</c:v>
                </c:pt>
                <c:pt idx="697">
                  <c:v>-0.1</c:v>
                </c:pt>
                <c:pt idx="698">
                  <c:v>-0.1</c:v>
                </c:pt>
                <c:pt idx="699">
                  <c:v>-0.1</c:v>
                </c:pt>
                <c:pt idx="700">
                  <c:v>-0.1</c:v>
                </c:pt>
                <c:pt idx="701">
                  <c:v>-0.1</c:v>
                </c:pt>
                <c:pt idx="702">
                  <c:v>-0.1</c:v>
                </c:pt>
                <c:pt idx="703">
                  <c:v>-0.1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-0.1</c:v>
                </c:pt>
                <c:pt idx="801">
                  <c:v>-0.1</c:v>
                </c:pt>
                <c:pt idx="802">
                  <c:v>-0.1</c:v>
                </c:pt>
                <c:pt idx="803">
                  <c:v>-0.1</c:v>
                </c:pt>
                <c:pt idx="804">
                  <c:v>-0.1</c:v>
                </c:pt>
                <c:pt idx="805">
                  <c:v>-0.1</c:v>
                </c:pt>
                <c:pt idx="806">
                  <c:v>-0.1</c:v>
                </c:pt>
                <c:pt idx="807">
                  <c:v>-0.1</c:v>
                </c:pt>
                <c:pt idx="808">
                  <c:v>-0.1</c:v>
                </c:pt>
                <c:pt idx="809">
                  <c:v>-0.1</c:v>
                </c:pt>
                <c:pt idx="810">
                  <c:v>-0.1</c:v>
                </c:pt>
                <c:pt idx="811">
                  <c:v>-0.1</c:v>
                </c:pt>
                <c:pt idx="812">
                  <c:v>-0.1</c:v>
                </c:pt>
                <c:pt idx="813">
                  <c:v>-0.1</c:v>
                </c:pt>
                <c:pt idx="814">
                  <c:v>-0.1</c:v>
                </c:pt>
                <c:pt idx="815">
                  <c:v>-0.1</c:v>
                </c:pt>
                <c:pt idx="816">
                  <c:v>-0.1</c:v>
                </c:pt>
                <c:pt idx="817">
                  <c:v>-0.1</c:v>
                </c:pt>
                <c:pt idx="818">
                  <c:v>-0.1</c:v>
                </c:pt>
                <c:pt idx="819">
                  <c:v>-0.1</c:v>
                </c:pt>
                <c:pt idx="820">
                  <c:v>-0.1</c:v>
                </c:pt>
                <c:pt idx="821">
                  <c:v>-0.1</c:v>
                </c:pt>
                <c:pt idx="822">
                  <c:v>-0.1</c:v>
                </c:pt>
                <c:pt idx="823">
                  <c:v>-0.1</c:v>
                </c:pt>
                <c:pt idx="824">
                  <c:v>-0.1</c:v>
                </c:pt>
                <c:pt idx="825">
                  <c:v>-0.1</c:v>
                </c:pt>
                <c:pt idx="826">
                  <c:v>-0.1</c:v>
                </c:pt>
                <c:pt idx="827">
                  <c:v>-0.1</c:v>
                </c:pt>
                <c:pt idx="828">
                  <c:v>-0.1</c:v>
                </c:pt>
                <c:pt idx="829">
                  <c:v>-0.1</c:v>
                </c:pt>
                <c:pt idx="830">
                  <c:v>-0.1</c:v>
                </c:pt>
                <c:pt idx="831">
                  <c:v>-0.1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-0.1</c:v>
                </c:pt>
                <c:pt idx="929">
                  <c:v>-0.1</c:v>
                </c:pt>
                <c:pt idx="930">
                  <c:v>-0.1</c:v>
                </c:pt>
                <c:pt idx="931">
                  <c:v>-0.1</c:v>
                </c:pt>
                <c:pt idx="932">
                  <c:v>-0.1</c:v>
                </c:pt>
                <c:pt idx="933">
                  <c:v>-0.1</c:v>
                </c:pt>
                <c:pt idx="934">
                  <c:v>-0.1</c:v>
                </c:pt>
                <c:pt idx="935">
                  <c:v>-0.1</c:v>
                </c:pt>
                <c:pt idx="936">
                  <c:v>-0.1</c:v>
                </c:pt>
                <c:pt idx="937">
                  <c:v>-0.1</c:v>
                </c:pt>
                <c:pt idx="938">
                  <c:v>-0.1</c:v>
                </c:pt>
                <c:pt idx="939">
                  <c:v>-0.1</c:v>
                </c:pt>
                <c:pt idx="940">
                  <c:v>-0.1</c:v>
                </c:pt>
                <c:pt idx="941">
                  <c:v>-0.1</c:v>
                </c:pt>
                <c:pt idx="942">
                  <c:v>-0.1</c:v>
                </c:pt>
                <c:pt idx="943">
                  <c:v>-0.1</c:v>
                </c:pt>
                <c:pt idx="944">
                  <c:v>-0.1</c:v>
                </c:pt>
                <c:pt idx="945">
                  <c:v>-0.1</c:v>
                </c:pt>
                <c:pt idx="946">
                  <c:v>-0.1</c:v>
                </c:pt>
                <c:pt idx="947">
                  <c:v>-0.1</c:v>
                </c:pt>
                <c:pt idx="948">
                  <c:v>-0.1</c:v>
                </c:pt>
                <c:pt idx="949">
                  <c:v>-0.1</c:v>
                </c:pt>
                <c:pt idx="950">
                  <c:v>-0.1</c:v>
                </c:pt>
                <c:pt idx="951">
                  <c:v>-0.1</c:v>
                </c:pt>
                <c:pt idx="952">
                  <c:v>-0.1</c:v>
                </c:pt>
                <c:pt idx="953">
                  <c:v>-0.1</c:v>
                </c:pt>
                <c:pt idx="954">
                  <c:v>-0.1</c:v>
                </c:pt>
                <c:pt idx="955">
                  <c:v>-0.1</c:v>
                </c:pt>
                <c:pt idx="956">
                  <c:v>-0.1</c:v>
                </c:pt>
                <c:pt idx="957">
                  <c:v>-0.1</c:v>
                </c:pt>
                <c:pt idx="958">
                  <c:v>-0.1</c:v>
                </c:pt>
                <c:pt idx="959">
                  <c:v>-0.1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-0.1</c:v>
                </c:pt>
                <c:pt idx="1057">
                  <c:v>-0.1</c:v>
                </c:pt>
                <c:pt idx="1058">
                  <c:v>-0.1</c:v>
                </c:pt>
                <c:pt idx="1059">
                  <c:v>-0.1</c:v>
                </c:pt>
                <c:pt idx="1060">
                  <c:v>-0.1</c:v>
                </c:pt>
                <c:pt idx="1061">
                  <c:v>-0.1</c:v>
                </c:pt>
                <c:pt idx="1062">
                  <c:v>-0.1</c:v>
                </c:pt>
                <c:pt idx="1063">
                  <c:v>-0.1</c:v>
                </c:pt>
                <c:pt idx="1064">
                  <c:v>-0.1</c:v>
                </c:pt>
                <c:pt idx="1065">
                  <c:v>-0.1</c:v>
                </c:pt>
                <c:pt idx="1066">
                  <c:v>-0.1</c:v>
                </c:pt>
                <c:pt idx="1067">
                  <c:v>-0.1</c:v>
                </c:pt>
                <c:pt idx="1068">
                  <c:v>-0.1</c:v>
                </c:pt>
                <c:pt idx="1069">
                  <c:v>-0.1</c:v>
                </c:pt>
                <c:pt idx="1070">
                  <c:v>-0.1</c:v>
                </c:pt>
                <c:pt idx="1071">
                  <c:v>-0.1</c:v>
                </c:pt>
                <c:pt idx="1072">
                  <c:v>-0.1</c:v>
                </c:pt>
                <c:pt idx="1073">
                  <c:v>-0.1</c:v>
                </c:pt>
                <c:pt idx="1074">
                  <c:v>-0.1</c:v>
                </c:pt>
                <c:pt idx="1075">
                  <c:v>-0.1</c:v>
                </c:pt>
                <c:pt idx="1076">
                  <c:v>-0.1</c:v>
                </c:pt>
                <c:pt idx="1077">
                  <c:v>-0.1</c:v>
                </c:pt>
                <c:pt idx="1078">
                  <c:v>-0.1</c:v>
                </c:pt>
                <c:pt idx="1079">
                  <c:v>-0.1</c:v>
                </c:pt>
                <c:pt idx="1080">
                  <c:v>-0.1</c:v>
                </c:pt>
                <c:pt idx="1081">
                  <c:v>-0.1</c:v>
                </c:pt>
                <c:pt idx="1082">
                  <c:v>-0.1</c:v>
                </c:pt>
                <c:pt idx="1083">
                  <c:v>-0.1</c:v>
                </c:pt>
                <c:pt idx="1084">
                  <c:v>-0.1</c:v>
                </c:pt>
                <c:pt idx="1085">
                  <c:v>-0.1</c:v>
                </c:pt>
                <c:pt idx="1086">
                  <c:v>-0.1</c:v>
                </c:pt>
                <c:pt idx="1087">
                  <c:v>-0.1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-0.1</c:v>
                </c:pt>
                <c:pt idx="1185">
                  <c:v>-0.1</c:v>
                </c:pt>
                <c:pt idx="1186">
                  <c:v>-0.1</c:v>
                </c:pt>
                <c:pt idx="1187">
                  <c:v>-0.1</c:v>
                </c:pt>
                <c:pt idx="1188">
                  <c:v>-0.1</c:v>
                </c:pt>
                <c:pt idx="1189">
                  <c:v>-0.1</c:v>
                </c:pt>
                <c:pt idx="1190">
                  <c:v>-0.1</c:v>
                </c:pt>
                <c:pt idx="1191">
                  <c:v>-0.1</c:v>
                </c:pt>
                <c:pt idx="1192">
                  <c:v>-0.1</c:v>
                </c:pt>
                <c:pt idx="1193">
                  <c:v>-0.1</c:v>
                </c:pt>
                <c:pt idx="1194">
                  <c:v>-0.1</c:v>
                </c:pt>
                <c:pt idx="1195">
                  <c:v>-0.1</c:v>
                </c:pt>
                <c:pt idx="1196">
                  <c:v>-0.1</c:v>
                </c:pt>
                <c:pt idx="1197">
                  <c:v>-0.1</c:v>
                </c:pt>
                <c:pt idx="1198">
                  <c:v>-0.1</c:v>
                </c:pt>
                <c:pt idx="1199">
                  <c:v>-0.1</c:v>
                </c:pt>
                <c:pt idx="1200">
                  <c:v>-0.1</c:v>
                </c:pt>
                <c:pt idx="1201">
                  <c:v>-0.1</c:v>
                </c:pt>
                <c:pt idx="1202">
                  <c:v>-0.1</c:v>
                </c:pt>
                <c:pt idx="1203">
                  <c:v>-0.1</c:v>
                </c:pt>
                <c:pt idx="1204">
                  <c:v>-0.1</c:v>
                </c:pt>
                <c:pt idx="1205">
                  <c:v>-0.1</c:v>
                </c:pt>
                <c:pt idx="1206">
                  <c:v>-0.1</c:v>
                </c:pt>
                <c:pt idx="1207">
                  <c:v>-0.1</c:v>
                </c:pt>
                <c:pt idx="1208">
                  <c:v>-0.1</c:v>
                </c:pt>
                <c:pt idx="1209">
                  <c:v>-0.1</c:v>
                </c:pt>
                <c:pt idx="1210">
                  <c:v>-0.1</c:v>
                </c:pt>
                <c:pt idx="1211">
                  <c:v>-0.1</c:v>
                </c:pt>
                <c:pt idx="1212">
                  <c:v>-0.1</c:v>
                </c:pt>
                <c:pt idx="1213">
                  <c:v>-0.1</c:v>
                </c:pt>
                <c:pt idx="1214">
                  <c:v>-0.1</c:v>
                </c:pt>
                <c:pt idx="1215">
                  <c:v>-0.1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-0.1</c:v>
                </c:pt>
                <c:pt idx="1313">
                  <c:v>-0.1</c:v>
                </c:pt>
                <c:pt idx="1314">
                  <c:v>-0.1</c:v>
                </c:pt>
                <c:pt idx="1315">
                  <c:v>-0.1</c:v>
                </c:pt>
                <c:pt idx="1316">
                  <c:v>-0.1</c:v>
                </c:pt>
                <c:pt idx="1317">
                  <c:v>-0.1</c:v>
                </c:pt>
                <c:pt idx="1318">
                  <c:v>-0.1</c:v>
                </c:pt>
                <c:pt idx="1319">
                  <c:v>-0.1</c:v>
                </c:pt>
                <c:pt idx="1320">
                  <c:v>-0.1</c:v>
                </c:pt>
                <c:pt idx="1321">
                  <c:v>-0.1</c:v>
                </c:pt>
                <c:pt idx="1322">
                  <c:v>-0.1</c:v>
                </c:pt>
                <c:pt idx="1323">
                  <c:v>-0.1</c:v>
                </c:pt>
                <c:pt idx="1324">
                  <c:v>-0.1</c:v>
                </c:pt>
                <c:pt idx="1325">
                  <c:v>-0.1</c:v>
                </c:pt>
                <c:pt idx="1326">
                  <c:v>-0.1</c:v>
                </c:pt>
                <c:pt idx="1327">
                  <c:v>-0.1</c:v>
                </c:pt>
                <c:pt idx="1328">
                  <c:v>-0.1</c:v>
                </c:pt>
                <c:pt idx="1329">
                  <c:v>-0.1</c:v>
                </c:pt>
                <c:pt idx="1330">
                  <c:v>-0.1</c:v>
                </c:pt>
                <c:pt idx="1331">
                  <c:v>-0.1</c:v>
                </c:pt>
                <c:pt idx="1332">
                  <c:v>-0.1</c:v>
                </c:pt>
                <c:pt idx="1333">
                  <c:v>-0.1</c:v>
                </c:pt>
                <c:pt idx="1334">
                  <c:v>-0.1</c:v>
                </c:pt>
                <c:pt idx="1335">
                  <c:v>-0.1</c:v>
                </c:pt>
                <c:pt idx="1336">
                  <c:v>-0.1</c:v>
                </c:pt>
                <c:pt idx="1337">
                  <c:v>-0.1</c:v>
                </c:pt>
                <c:pt idx="1338">
                  <c:v>-0.1</c:v>
                </c:pt>
                <c:pt idx="1339">
                  <c:v>-0.1</c:v>
                </c:pt>
                <c:pt idx="1340">
                  <c:v>-0.1</c:v>
                </c:pt>
                <c:pt idx="1341">
                  <c:v>-0.1</c:v>
                </c:pt>
                <c:pt idx="1342">
                  <c:v>-0.1</c:v>
                </c:pt>
                <c:pt idx="1343">
                  <c:v>-0.1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4-4A40-A8CF-988DC0FD760C}"/>
            </c:ext>
          </c:extLst>
        </c:ser>
        <c:ser>
          <c:idx val="2"/>
          <c:order val="2"/>
          <c:tx>
            <c:strRef>
              <c:f>minimale_waterstand!$AM$2</c:f>
              <c:strCache>
                <c:ptCount val="1"/>
                <c:pt idx="0">
                  <c:v>25 m3/s winterdoorspoeling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4"/>
            <c:spPr>
              <a:solidFill>
                <a:srgbClr val="92D050"/>
              </a:solidFill>
              <a:ln w="6350">
                <a:solidFill>
                  <a:schemeClr val="accent3"/>
                </a:solidFill>
              </a:ln>
              <a:effectLst/>
            </c:spPr>
          </c:marker>
          <c:xVal>
            <c:numRef>
              <c:f>minimale_waterstand!$AI$3:$AI$1410</c:f>
              <c:numCache>
                <c:formatCode>General</c:formatCode>
                <c:ptCount val="140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10.5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10.5</c:v>
                </c:pt>
                <c:pt idx="172">
                  <c:v>10.5</c:v>
                </c:pt>
                <c:pt idx="173">
                  <c:v>10.5</c:v>
                </c:pt>
                <c:pt idx="174">
                  <c:v>10.5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20.5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20.5</c:v>
                </c:pt>
                <c:pt idx="262">
                  <c:v>20.5</c:v>
                </c:pt>
                <c:pt idx="263">
                  <c:v>20.5</c:v>
                </c:pt>
                <c:pt idx="264">
                  <c:v>20.5</c:v>
                </c:pt>
                <c:pt idx="265">
                  <c:v>20.5</c:v>
                </c:pt>
                <c:pt idx="266">
                  <c:v>20.5</c:v>
                </c:pt>
                <c:pt idx="267">
                  <c:v>20.5</c:v>
                </c:pt>
                <c:pt idx="268">
                  <c:v>20.5</c:v>
                </c:pt>
                <c:pt idx="269">
                  <c:v>20.5</c:v>
                </c:pt>
                <c:pt idx="270">
                  <c:v>20.5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20.5</c:v>
                </c:pt>
                <c:pt idx="275">
                  <c:v>20.5</c:v>
                </c:pt>
                <c:pt idx="276">
                  <c:v>20.5</c:v>
                </c:pt>
                <c:pt idx="277">
                  <c:v>20.5</c:v>
                </c:pt>
                <c:pt idx="278">
                  <c:v>20.5</c:v>
                </c:pt>
                <c:pt idx="279">
                  <c:v>20.5</c:v>
                </c:pt>
                <c:pt idx="280">
                  <c:v>20.5</c:v>
                </c:pt>
                <c:pt idx="281">
                  <c:v>20.5</c:v>
                </c:pt>
                <c:pt idx="282">
                  <c:v>20.5</c:v>
                </c:pt>
                <c:pt idx="283">
                  <c:v>20.5</c:v>
                </c:pt>
                <c:pt idx="284">
                  <c:v>20.5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20.5</c:v>
                </c:pt>
                <c:pt idx="291">
                  <c:v>20.5</c:v>
                </c:pt>
                <c:pt idx="292">
                  <c:v>20.5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20.5</c:v>
                </c:pt>
                <c:pt idx="299">
                  <c:v>20.5</c:v>
                </c:pt>
                <c:pt idx="300">
                  <c:v>20.5</c:v>
                </c:pt>
                <c:pt idx="301">
                  <c:v>20.5</c:v>
                </c:pt>
                <c:pt idx="302">
                  <c:v>20.5</c:v>
                </c:pt>
                <c:pt idx="303">
                  <c:v>20.5</c:v>
                </c:pt>
                <c:pt idx="304">
                  <c:v>20.5</c:v>
                </c:pt>
                <c:pt idx="305">
                  <c:v>20.5</c:v>
                </c:pt>
                <c:pt idx="306">
                  <c:v>20.5</c:v>
                </c:pt>
                <c:pt idx="307">
                  <c:v>20.5</c:v>
                </c:pt>
                <c:pt idx="308">
                  <c:v>20.5</c:v>
                </c:pt>
                <c:pt idx="309">
                  <c:v>20.5</c:v>
                </c:pt>
                <c:pt idx="310">
                  <c:v>20.5</c:v>
                </c:pt>
                <c:pt idx="311">
                  <c:v>20.5</c:v>
                </c:pt>
                <c:pt idx="312">
                  <c:v>20.5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20.5</c:v>
                </c:pt>
                <c:pt idx="319">
                  <c:v>20.5</c:v>
                </c:pt>
                <c:pt idx="320">
                  <c:v>20.5</c:v>
                </c:pt>
                <c:pt idx="321">
                  <c:v>20.5</c:v>
                </c:pt>
                <c:pt idx="322">
                  <c:v>20.5</c:v>
                </c:pt>
                <c:pt idx="323">
                  <c:v>20.5</c:v>
                </c:pt>
                <c:pt idx="324">
                  <c:v>20.5</c:v>
                </c:pt>
                <c:pt idx="325">
                  <c:v>20.5</c:v>
                </c:pt>
                <c:pt idx="326">
                  <c:v>20.5</c:v>
                </c:pt>
                <c:pt idx="327">
                  <c:v>20.5</c:v>
                </c:pt>
                <c:pt idx="328">
                  <c:v>20.5</c:v>
                </c:pt>
                <c:pt idx="329">
                  <c:v>20.5</c:v>
                </c:pt>
                <c:pt idx="330">
                  <c:v>20.5</c:v>
                </c:pt>
                <c:pt idx="331">
                  <c:v>20.5</c:v>
                </c:pt>
                <c:pt idx="332">
                  <c:v>20.5</c:v>
                </c:pt>
                <c:pt idx="333">
                  <c:v>20.5</c:v>
                </c:pt>
                <c:pt idx="334">
                  <c:v>20.5</c:v>
                </c:pt>
                <c:pt idx="335">
                  <c:v>20.5</c:v>
                </c:pt>
                <c:pt idx="336">
                  <c:v>20.5</c:v>
                </c:pt>
                <c:pt idx="337">
                  <c:v>20.5</c:v>
                </c:pt>
                <c:pt idx="338">
                  <c:v>20.5</c:v>
                </c:pt>
                <c:pt idx="339">
                  <c:v>20.5</c:v>
                </c:pt>
                <c:pt idx="340">
                  <c:v>20.5</c:v>
                </c:pt>
                <c:pt idx="341">
                  <c:v>20.5</c:v>
                </c:pt>
                <c:pt idx="342">
                  <c:v>20.5</c:v>
                </c:pt>
                <c:pt idx="343">
                  <c:v>20.5</c:v>
                </c:pt>
                <c:pt idx="344">
                  <c:v>20.5</c:v>
                </c:pt>
                <c:pt idx="345">
                  <c:v>20.5</c:v>
                </c:pt>
                <c:pt idx="346">
                  <c:v>20.5</c:v>
                </c:pt>
                <c:pt idx="347">
                  <c:v>20.5</c:v>
                </c:pt>
                <c:pt idx="348">
                  <c:v>20.5</c:v>
                </c:pt>
                <c:pt idx="349">
                  <c:v>20.5</c:v>
                </c:pt>
                <c:pt idx="350">
                  <c:v>20.5</c:v>
                </c:pt>
                <c:pt idx="351">
                  <c:v>20.5</c:v>
                </c:pt>
                <c:pt idx="352">
                  <c:v>20.5</c:v>
                </c:pt>
                <c:pt idx="353">
                  <c:v>20.5</c:v>
                </c:pt>
                <c:pt idx="354">
                  <c:v>20.5</c:v>
                </c:pt>
                <c:pt idx="355">
                  <c:v>20.5</c:v>
                </c:pt>
                <c:pt idx="356">
                  <c:v>20.5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20.5</c:v>
                </c:pt>
                <c:pt idx="374">
                  <c:v>20.5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20.5</c:v>
                </c:pt>
                <c:pt idx="379">
                  <c:v>20.5</c:v>
                </c:pt>
                <c:pt idx="380">
                  <c:v>20.5</c:v>
                </c:pt>
                <c:pt idx="381">
                  <c:v>20.5</c:v>
                </c:pt>
                <c:pt idx="382">
                  <c:v>20.5</c:v>
                </c:pt>
                <c:pt idx="383">
                  <c:v>20.5</c:v>
                </c:pt>
                <c:pt idx="384">
                  <c:v>30.5</c:v>
                </c:pt>
                <c:pt idx="385">
                  <c:v>30.5</c:v>
                </c:pt>
                <c:pt idx="386">
                  <c:v>30.5</c:v>
                </c:pt>
                <c:pt idx="387">
                  <c:v>30.5</c:v>
                </c:pt>
                <c:pt idx="388">
                  <c:v>30.5</c:v>
                </c:pt>
                <c:pt idx="389">
                  <c:v>30.5</c:v>
                </c:pt>
                <c:pt idx="390">
                  <c:v>30.5</c:v>
                </c:pt>
                <c:pt idx="391">
                  <c:v>30.5</c:v>
                </c:pt>
                <c:pt idx="392">
                  <c:v>30.5</c:v>
                </c:pt>
                <c:pt idx="393">
                  <c:v>30.5</c:v>
                </c:pt>
                <c:pt idx="394">
                  <c:v>30.5</c:v>
                </c:pt>
                <c:pt idx="395">
                  <c:v>30.5</c:v>
                </c:pt>
                <c:pt idx="396">
                  <c:v>30.5</c:v>
                </c:pt>
                <c:pt idx="397">
                  <c:v>30.5</c:v>
                </c:pt>
                <c:pt idx="398">
                  <c:v>30.5</c:v>
                </c:pt>
                <c:pt idx="399">
                  <c:v>30.5</c:v>
                </c:pt>
                <c:pt idx="400">
                  <c:v>30.5</c:v>
                </c:pt>
                <c:pt idx="401">
                  <c:v>30.5</c:v>
                </c:pt>
                <c:pt idx="402">
                  <c:v>30.5</c:v>
                </c:pt>
                <c:pt idx="403">
                  <c:v>30.5</c:v>
                </c:pt>
                <c:pt idx="404">
                  <c:v>30.5</c:v>
                </c:pt>
                <c:pt idx="405">
                  <c:v>30.5</c:v>
                </c:pt>
                <c:pt idx="406">
                  <c:v>30.5</c:v>
                </c:pt>
                <c:pt idx="407">
                  <c:v>30.5</c:v>
                </c:pt>
                <c:pt idx="408">
                  <c:v>30.5</c:v>
                </c:pt>
                <c:pt idx="409">
                  <c:v>30.5</c:v>
                </c:pt>
                <c:pt idx="410">
                  <c:v>30.5</c:v>
                </c:pt>
                <c:pt idx="411">
                  <c:v>30.5</c:v>
                </c:pt>
                <c:pt idx="412">
                  <c:v>30.5</c:v>
                </c:pt>
                <c:pt idx="413">
                  <c:v>30.5</c:v>
                </c:pt>
                <c:pt idx="414">
                  <c:v>30.5</c:v>
                </c:pt>
                <c:pt idx="415">
                  <c:v>30.5</c:v>
                </c:pt>
                <c:pt idx="416">
                  <c:v>30.5</c:v>
                </c:pt>
                <c:pt idx="417">
                  <c:v>30.5</c:v>
                </c:pt>
                <c:pt idx="418">
                  <c:v>30.5</c:v>
                </c:pt>
                <c:pt idx="419">
                  <c:v>30.5</c:v>
                </c:pt>
                <c:pt idx="420">
                  <c:v>30.5</c:v>
                </c:pt>
                <c:pt idx="421">
                  <c:v>30.5</c:v>
                </c:pt>
                <c:pt idx="422">
                  <c:v>30.5</c:v>
                </c:pt>
                <c:pt idx="423">
                  <c:v>30.5</c:v>
                </c:pt>
                <c:pt idx="424">
                  <c:v>30.5</c:v>
                </c:pt>
                <c:pt idx="425">
                  <c:v>30.5</c:v>
                </c:pt>
                <c:pt idx="426">
                  <c:v>30.5</c:v>
                </c:pt>
                <c:pt idx="427">
                  <c:v>30.5</c:v>
                </c:pt>
                <c:pt idx="428">
                  <c:v>30.5</c:v>
                </c:pt>
                <c:pt idx="429">
                  <c:v>30.5</c:v>
                </c:pt>
                <c:pt idx="430">
                  <c:v>30.5</c:v>
                </c:pt>
                <c:pt idx="431">
                  <c:v>30.5</c:v>
                </c:pt>
                <c:pt idx="432">
                  <c:v>30.5</c:v>
                </c:pt>
                <c:pt idx="433">
                  <c:v>30.5</c:v>
                </c:pt>
                <c:pt idx="434">
                  <c:v>30.5</c:v>
                </c:pt>
                <c:pt idx="435">
                  <c:v>30.5</c:v>
                </c:pt>
                <c:pt idx="436">
                  <c:v>30.5</c:v>
                </c:pt>
                <c:pt idx="437">
                  <c:v>30.5</c:v>
                </c:pt>
                <c:pt idx="438">
                  <c:v>30.5</c:v>
                </c:pt>
                <c:pt idx="439">
                  <c:v>30.5</c:v>
                </c:pt>
                <c:pt idx="440">
                  <c:v>30.5</c:v>
                </c:pt>
                <c:pt idx="441">
                  <c:v>30.5</c:v>
                </c:pt>
                <c:pt idx="442">
                  <c:v>30.5</c:v>
                </c:pt>
                <c:pt idx="443">
                  <c:v>30.5</c:v>
                </c:pt>
                <c:pt idx="444">
                  <c:v>30.5</c:v>
                </c:pt>
                <c:pt idx="445">
                  <c:v>30.5</c:v>
                </c:pt>
                <c:pt idx="446">
                  <c:v>30.5</c:v>
                </c:pt>
                <c:pt idx="447">
                  <c:v>30.5</c:v>
                </c:pt>
                <c:pt idx="448">
                  <c:v>30.5</c:v>
                </c:pt>
                <c:pt idx="449">
                  <c:v>30.5</c:v>
                </c:pt>
                <c:pt idx="450">
                  <c:v>30.5</c:v>
                </c:pt>
                <c:pt idx="451">
                  <c:v>30.5</c:v>
                </c:pt>
                <c:pt idx="452">
                  <c:v>30.5</c:v>
                </c:pt>
                <c:pt idx="453">
                  <c:v>30.5</c:v>
                </c:pt>
                <c:pt idx="454">
                  <c:v>30.5</c:v>
                </c:pt>
                <c:pt idx="455">
                  <c:v>30.5</c:v>
                </c:pt>
                <c:pt idx="456">
                  <c:v>30.5</c:v>
                </c:pt>
                <c:pt idx="457">
                  <c:v>30.5</c:v>
                </c:pt>
                <c:pt idx="458">
                  <c:v>30.5</c:v>
                </c:pt>
                <c:pt idx="459">
                  <c:v>30.5</c:v>
                </c:pt>
                <c:pt idx="460">
                  <c:v>30.5</c:v>
                </c:pt>
                <c:pt idx="461">
                  <c:v>30.5</c:v>
                </c:pt>
                <c:pt idx="462">
                  <c:v>30.5</c:v>
                </c:pt>
                <c:pt idx="463">
                  <c:v>30.5</c:v>
                </c:pt>
                <c:pt idx="464">
                  <c:v>30.5</c:v>
                </c:pt>
                <c:pt idx="465">
                  <c:v>30.5</c:v>
                </c:pt>
                <c:pt idx="466">
                  <c:v>30.5</c:v>
                </c:pt>
                <c:pt idx="467">
                  <c:v>30.5</c:v>
                </c:pt>
                <c:pt idx="468">
                  <c:v>30.5</c:v>
                </c:pt>
                <c:pt idx="469">
                  <c:v>30.5</c:v>
                </c:pt>
                <c:pt idx="470">
                  <c:v>30.5</c:v>
                </c:pt>
                <c:pt idx="471">
                  <c:v>30.5</c:v>
                </c:pt>
                <c:pt idx="472">
                  <c:v>30.5</c:v>
                </c:pt>
                <c:pt idx="473">
                  <c:v>30.5</c:v>
                </c:pt>
                <c:pt idx="474">
                  <c:v>30.5</c:v>
                </c:pt>
                <c:pt idx="475">
                  <c:v>30.5</c:v>
                </c:pt>
                <c:pt idx="476">
                  <c:v>30.5</c:v>
                </c:pt>
                <c:pt idx="477">
                  <c:v>30.5</c:v>
                </c:pt>
                <c:pt idx="478">
                  <c:v>30.5</c:v>
                </c:pt>
                <c:pt idx="479">
                  <c:v>30.5</c:v>
                </c:pt>
                <c:pt idx="480">
                  <c:v>30.5</c:v>
                </c:pt>
                <c:pt idx="481">
                  <c:v>30.5</c:v>
                </c:pt>
                <c:pt idx="482">
                  <c:v>30.5</c:v>
                </c:pt>
                <c:pt idx="483">
                  <c:v>30.5</c:v>
                </c:pt>
                <c:pt idx="484">
                  <c:v>30.5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30.5</c:v>
                </c:pt>
                <c:pt idx="495">
                  <c:v>30.5</c:v>
                </c:pt>
                <c:pt idx="496">
                  <c:v>30.5</c:v>
                </c:pt>
                <c:pt idx="497">
                  <c:v>30.5</c:v>
                </c:pt>
                <c:pt idx="498">
                  <c:v>30.5</c:v>
                </c:pt>
                <c:pt idx="499">
                  <c:v>30.5</c:v>
                </c:pt>
                <c:pt idx="500">
                  <c:v>30.5</c:v>
                </c:pt>
                <c:pt idx="501">
                  <c:v>30.5</c:v>
                </c:pt>
                <c:pt idx="502">
                  <c:v>30.5</c:v>
                </c:pt>
                <c:pt idx="503">
                  <c:v>30.5</c:v>
                </c:pt>
                <c:pt idx="504">
                  <c:v>30.5</c:v>
                </c:pt>
                <c:pt idx="505">
                  <c:v>30.5</c:v>
                </c:pt>
                <c:pt idx="506">
                  <c:v>30.5</c:v>
                </c:pt>
                <c:pt idx="507">
                  <c:v>30.5</c:v>
                </c:pt>
                <c:pt idx="508">
                  <c:v>30.5</c:v>
                </c:pt>
                <c:pt idx="509">
                  <c:v>30.5</c:v>
                </c:pt>
                <c:pt idx="510">
                  <c:v>30.5</c:v>
                </c:pt>
                <c:pt idx="511">
                  <c:v>30.5</c:v>
                </c:pt>
                <c:pt idx="512">
                  <c:v>40.5</c:v>
                </c:pt>
                <c:pt idx="513">
                  <c:v>40.5</c:v>
                </c:pt>
                <c:pt idx="514">
                  <c:v>40.5</c:v>
                </c:pt>
                <c:pt idx="515">
                  <c:v>40.5</c:v>
                </c:pt>
                <c:pt idx="516">
                  <c:v>40.5</c:v>
                </c:pt>
                <c:pt idx="517">
                  <c:v>40.5</c:v>
                </c:pt>
                <c:pt idx="518">
                  <c:v>40.5</c:v>
                </c:pt>
                <c:pt idx="519">
                  <c:v>40.5</c:v>
                </c:pt>
                <c:pt idx="520">
                  <c:v>40.5</c:v>
                </c:pt>
                <c:pt idx="521">
                  <c:v>40.5</c:v>
                </c:pt>
                <c:pt idx="522">
                  <c:v>40.5</c:v>
                </c:pt>
                <c:pt idx="523">
                  <c:v>40.5</c:v>
                </c:pt>
                <c:pt idx="524">
                  <c:v>40.5</c:v>
                </c:pt>
                <c:pt idx="525">
                  <c:v>40.5</c:v>
                </c:pt>
                <c:pt idx="526">
                  <c:v>40.5</c:v>
                </c:pt>
                <c:pt idx="527">
                  <c:v>40.5</c:v>
                </c:pt>
                <c:pt idx="528">
                  <c:v>40.5</c:v>
                </c:pt>
                <c:pt idx="529">
                  <c:v>40.5</c:v>
                </c:pt>
                <c:pt idx="530">
                  <c:v>40.5</c:v>
                </c:pt>
                <c:pt idx="531">
                  <c:v>40.5</c:v>
                </c:pt>
                <c:pt idx="532">
                  <c:v>40.5</c:v>
                </c:pt>
                <c:pt idx="533">
                  <c:v>40.5</c:v>
                </c:pt>
                <c:pt idx="534">
                  <c:v>40.5</c:v>
                </c:pt>
                <c:pt idx="535">
                  <c:v>40.5</c:v>
                </c:pt>
                <c:pt idx="536">
                  <c:v>40.5</c:v>
                </c:pt>
                <c:pt idx="537">
                  <c:v>40.5</c:v>
                </c:pt>
                <c:pt idx="538">
                  <c:v>40.5</c:v>
                </c:pt>
                <c:pt idx="539">
                  <c:v>40.5</c:v>
                </c:pt>
                <c:pt idx="540">
                  <c:v>40.5</c:v>
                </c:pt>
                <c:pt idx="541">
                  <c:v>40.5</c:v>
                </c:pt>
                <c:pt idx="542">
                  <c:v>40.5</c:v>
                </c:pt>
                <c:pt idx="543">
                  <c:v>40.5</c:v>
                </c:pt>
                <c:pt idx="544">
                  <c:v>40.5</c:v>
                </c:pt>
                <c:pt idx="545">
                  <c:v>40.5</c:v>
                </c:pt>
                <c:pt idx="546">
                  <c:v>40.5</c:v>
                </c:pt>
                <c:pt idx="547">
                  <c:v>40.5</c:v>
                </c:pt>
                <c:pt idx="548">
                  <c:v>40.5</c:v>
                </c:pt>
                <c:pt idx="549">
                  <c:v>40.5</c:v>
                </c:pt>
                <c:pt idx="550">
                  <c:v>40.5</c:v>
                </c:pt>
                <c:pt idx="551">
                  <c:v>40.5</c:v>
                </c:pt>
                <c:pt idx="552">
                  <c:v>40.5</c:v>
                </c:pt>
                <c:pt idx="553">
                  <c:v>40.5</c:v>
                </c:pt>
                <c:pt idx="554">
                  <c:v>40.5</c:v>
                </c:pt>
                <c:pt idx="555">
                  <c:v>40.5</c:v>
                </c:pt>
                <c:pt idx="556">
                  <c:v>40.5</c:v>
                </c:pt>
                <c:pt idx="557">
                  <c:v>40.5</c:v>
                </c:pt>
                <c:pt idx="558">
                  <c:v>40.5</c:v>
                </c:pt>
                <c:pt idx="559">
                  <c:v>40.5</c:v>
                </c:pt>
                <c:pt idx="560">
                  <c:v>40.5</c:v>
                </c:pt>
                <c:pt idx="561">
                  <c:v>40.5</c:v>
                </c:pt>
                <c:pt idx="562">
                  <c:v>40.5</c:v>
                </c:pt>
                <c:pt idx="563">
                  <c:v>40.5</c:v>
                </c:pt>
                <c:pt idx="564">
                  <c:v>40.5</c:v>
                </c:pt>
                <c:pt idx="565">
                  <c:v>40.5</c:v>
                </c:pt>
                <c:pt idx="566">
                  <c:v>40.5</c:v>
                </c:pt>
                <c:pt idx="567">
                  <c:v>40.5</c:v>
                </c:pt>
                <c:pt idx="568">
                  <c:v>40.5</c:v>
                </c:pt>
                <c:pt idx="569">
                  <c:v>40.5</c:v>
                </c:pt>
                <c:pt idx="570">
                  <c:v>40.5</c:v>
                </c:pt>
                <c:pt idx="571">
                  <c:v>40.5</c:v>
                </c:pt>
                <c:pt idx="572">
                  <c:v>40.5</c:v>
                </c:pt>
                <c:pt idx="573">
                  <c:v>40.5</c:v>
                </c:pt>
                <c:pt idx="574">
                  <c:v>40.5</c:v>
                </c:pt>
                <c:pt idx="575">
                  <c:v>40.5</c:v>
                </c:pt>
                <c:pt idx="576">
                  <c:v>40.5</c:v>
                </c:pt>
                <c:pt idx="577">
                  <c:v>40.5</c:v>
                </c:pt>
                <c:pt idx="578">
                  <c:v>40.5</c:v>
                </c:pt>
                <c:pt idx="579">
                  <c:v>40.5</c:v>
                </c:pt>
                <c:pt idx="580">
                  <c:v>40.5</c:v>
                </c:pt>
                <c:pt idx="581">
                  <c:v>40.5</c:v>
                </c:pt>
                <c:pt idx="582">
                  <c:v>40.5</c:v>
                </c:pt>
                <c:pt idx="583">
                  <c:v>40.5</c:v>
                </c:pt>
                <c:pt idx="584">
                  <c:v>40.5</c:v>
                </c:pt>
                <c:pt idx="585">
                  <c:v>40.5</c:v>
                </c:pt>
                <c:pt idx="586">
                  <c:v>40.5</c:v>
                </c:pt>
                <c:pt idx="587">
                  <c:v>40.5</c:v>
                </c:pt>
                <c:pt idx="588">
                  <c:v>40.5</c:v>
                </c:pt>
                <c:pt idx="589">
                  <c:v>40.5</c:v>
                </c:pt>
                <c:pt idx="590">
                  <c:v>40.5</c:v>
                </c:pt>
                <c:pt idx="591">
                  <c:v>40.5</c:v>
                </c:pt>
                <c:pt idx="592">
                  <c:v>40.5</c:v>
                </c:pt>
                <c:pt idx="593">
                  <c:v>40.5</c:v>
                </c:pt>
                <c:pt idx="594">
                  <c:v>40.5</c:v>
                </c:pt>
                <c:pt idx="595">
                  <c:v>40.5</c:v>
                </c:pt>
                <c:pt idx="596">
                  <c:v>40.5</c:v>
                </c:pt>
                <c:pt idx="597">
                  <c:v>40.5</c:v>
                </c:pt>
                <c:pt idx="598">
                  <c:v>40.5</c:v>
                </c:pt>
                <c:pt idx="599">
                  <c:v>40.5</c:v>
                </c:pt>
                <c:pt idx="600">
                  <c:v>40.5</c:v>
                </c:pt>
                <c:pt idx="601">
                  <c:v>40.5</c:v>
                </c:pt>
                <c:pt idx="602">
                  <c:v>40.5</c:v>
                </c:pt>
                <c:pt idx="603">
                  <c:v>40.5</c:v>
                </c:pt>
                <c:pt idx="604">
                  <c:v>40.5</c:v>
                </c:pt>
                <c:pt idx="605">
                  <c:v>40.5</c:v>
                </c:pt>
                <c:pt idx="606">
                  <c:v>40.5</c:v>
                </c:pt>
                <c:pt idx="607">
                  <c:v>40.5</c:v>
                </c:pt>
                <c:pt idx="608">
                  <c:v>40.5</c:v>
                </c:pt>
                <c:pt idx="609">
                  <c:v>40.5</c:v>
                </c:pt>
                <c:pt idx="610">
                  <c:v>40.5</c:v>
                </c:pt>
                <c:pt idx="611">
                  <c:v>40.5</c:v>
                </c:pt>
                <c:pt idx="612">
                  <c:v>40.5</c:v>
                </c:pt>
                <c:pt idx="613">
                  <c:v>40.5</c:v>
                </c:pt>
                <c:pt idx="614">
                  <c:v>40.5</c:v>
                </c:pt>
                <c:pt idx="615">
                  <c:v>40.5</c:v>
                </c:pt>
                <c:pt idx="616">
                  <c:v>40.5</c:v>
                </c:pt>
                <c:pt idx="617">
                  <c:v>40.5</c:v>
                </c:pt>
                <c:pt idx="618">
                  <c:v>40.5</c:v>
                </c:pt>
                <c:pt idx="619">
                  <c:v>40.5</c:v>
                </c:pt>
                <c:pt idx="620">
                  <c:v>40.5</c:v>
                </c:pt>
                <c:pt idx="621">
                  <c:v>40.5</c:v>
                </c:pt>
                <c:pt idx="622">
                  <c:v>40.5</c:v>
                </c:pt>
                <c:pt idx="623">
                  <c:v>40.5</c:v>
                </c:pt>
                <c:pt idx="624">
                  <c:v>40.5</c:v>
                </c:pt>
                <c:pt idx="625">
                  <c:v>40.5</c:v>
                </c:pt>
                <c:pt idx="626">
                  <c:v>40.5</c:v>
                </c:pt>
                <c:pt idx="627">
                  <c:v>40.5</c:v>
                </c:pt>
                <c:pt idx="628">
                  <c:v>40.5</c:v>
                </c:pt>
                <c:pt idx="629">
                  <c:v>40.5</c:v>
                </c:pt>
                <c:pt idx="630">
                  <c:v>40.5</c:v>
                </c:pt>
                <c:pt idx="631">
                  <c:v>40.5</c:v>
                </c:pt>
                <c:pt idx="632">
                  <c:v>40.5</c:v>
                </c:pt>
                <c:pt idx="633">
                  <c:v>40.5</c:v>
                </c:pt>
                <c:pt idx="634">
                  <c:v>40.5</c:v>
                </c:pt>
                <c:pt idx="635">
                  <c:v>40.5</c:v>
                </c:pt>
                <c:pt idx="636">
                  <c:v>40.5</c:v>
                </c:pt>
                <c:pt idx="637">
                  <c:v>40.5</c:v>
                </c:pt>
                <c:pt idx="638">
                  <c:v>40.5</c:v>
                </c:pt>
                <c:pt idx="639">
                  <c:v>40.5</c:v>
                </c:pt>
                <c:pt idx="640">
                  <c:v>50.5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50.5</c:v>
                </c:pt>
                <c:pt idx="655">
                  <c:v>50.5</c:v>
                </c:pt>
                <c:pt idx="656">
                  <c:v>50.5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50.5</c:v>
                </c:pt>
                <c:pt idx="665">
                  <c:v>50.5</c:v>
                </c:pt>
                <c:pt idx="666">
                  <c:v>50.5</c:v>
                </c:pt>
                <c:pt idx="667">
                  <c:v>50.5</c:v>
                </c:pt>
                <c:pt idx="668">
                  <c:v>50.5</c:v>
                </c:pt>
                <c:pt idx="669">
                  <c:v>50.5</c:v>
                </c:pt>
                <c:pt idx="670">
                  <c:v>50.5</c:v>
                </c:pt>
                <c:pt idx="671">
                  <c:v>50.5</c:v>
                </c:pt>
                <c:pt idx="672">
                  <c:v>50.5</c:v>
                </c:pt>
                <c:pt idx="673">
                  <c:v>50.5</c:v>
                </c:pt>
                <c:pt idx="674">
                  <c:v>50.5</c:v>
                </c:pt>
                <c:pt idx="675">
                  <c:v>50.5</c:v>
                </c:pt>
                <c:pt idx="676">
                  <c:v>50.5</c:v>
                </c:pt>
                <c:pt idx="677">
                  <c:v>50.5</c:v>
                </c:pt>
                <c:pt idx="678">
                  <c:v>50.5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50.5</c:v>
                </c:pt>
                <c:pt idx="684">
                  <c:v>50.5</c:v>
                </c:pt>
                <c:pt idx="685">
                  <c:v>50.5</c:v>
                </c:pt>
                <c:pt idx="686">
                  <c:v>50.5</c:v>
                </c:pt>
                <c:pt idx="687">
                  <c:v>50.5</c:v>
                </c:pt>
                <c:pt idx="688">
                  <c:v>50.5</c:v>
                </c:pt>
                <c:pt idx="689">
                  <c:v>50.5</c:v>
                </c:pt>
                <c:pt idx="690">
                  <c:v>50.5</c:v>
                </c:pt>
                <c:pt idx="691">
                  <c:v>50.5</c:v>
                </c:pt>
                <c:pt idx="692">
                  <c:v>50.5</c:v>
                </c:pt>
                <c:pt idx="693">
                  <c:v>50.5</c:v>
                </c:pt>
                <c:pt idx="694">
                  <c:v>50.5</c:v>
                </c:pt>
                <c:pt idx="695">
                  <c:v>50.5</c:v>
                </c:pt>
                <c:pt idx="696">
                  <c:v>50.5</c:v>
                </c:pt>
                <c:pt idx="697">
                  <c:v>50.5</c:v>
                </c:pt>
                <c:pt idx="698">
                  <c:v>50.5</c:v>
                </c:pt>
                <c:pt idx="699">
                  <c:v>50.5</c:v>
                </c:pt>
                <c:pt idx="700">
                  <c:v>50.5</c:v>
                </c:pt>
                <c:pt idx="701">
                  <c:v>50.5</c:v>
                </c:pt>
                <c:pt idx="702">
                  <c:v>50.5</c:v>
                </c:pt>
                <c:pt idx="703">
                  <c:v>50.5</c:v>
                </c:pt>
                <c:pt idx="704">
                  <c:v>50.5</c:v>
                </c:pt>
                <c:pt idx="705">
                  <c:v>50.5</c:v>
                </c:pt>
                <c:pt idx="706">
                  <c:v>50.5</c:v>
                </c:pt>
                <c:pt idx="707">
                  <c:v>50.5</c:v>
                </c:pt>
                <c:pt idx="708">
                  <c:v>50.5</c:v>
                </c:pt>
                <c:pt idx="709">
                  <c:v>50.5</c:v>
                </c:pt>
                <c:pt idx="710">
                  <c:v>50.5</c:v>
                </c:pt>
                <c:pt idx="711">
                  <c:v>50.5</c:v>
                </c:pt>
                <c:pt idx="712">
                  <c:v>50.5</c:v>
                </c:pt>
                <c:pt idx="713">
                  <c:v>50.5</c:v>
                </c:pt>
                <c:pt idx="714">
                  <c:v>50.5</c:v>
                </c:pt>
                <c:pt idx="715">
                  <c:v>50.5</c:v>
                </c:pt>
                <c:pt idx="716">
                  <c:v>50.5</c:v>
                </c:pt>
                <c:pt idx="717">
                  <c:v>50.5</c:v>
                </c:pt>
                <c:pt idx="718">
                  <c:v>50.5</c:v>
                </c:pt>
                <c:pt idx="719">
                  <c:v>50.5</c:v>
                </c:pt>
                <c:pt idx="720">
                  <c:v>50.5</c:v>
                </c:pt>
                <c:pt idx="721">
                  <c:v>50.5</c:v>
                </c:pt>
                <c:pt idx="722">
                  <c:v>50.5</c:v>
                </c:pt>
                <c:pt idx="723">
                  <c:v>50.5</c:v>
                </c:pt>
                <c:pt idx="724">
                  <c:v>50.5</c:v>
                </c:pt>
                <c:pt idx="725">
                  <c:v>50.5</c:v>
                </c:pt>
                <c:pt idx="726">
                  <c:v>50.5</c:v>
                </c:pt>
                <c:pt idx="727">
                  <c:v>50.5</c:v>
                </c:pt>
                <c:pt idx="728">
                  <c:v>50.5</c:v>
                </c:pt>
                <c:pt idx="729">
                  <c:v>50.5</c:v>
                </c:pt>
                <c:pt idx="730">
                  <c:v>50.5</c:v>
                </c:pt>
                <c:pt idx="731">
                  <c:v>50.5</c:v>
                </c:pt>
                <c:pt idx="732">
                  <c:v>50.5</c:v>
                </c:pt>
                <c:pt idx="733">
                  <c:v>50.5</c:v>
                </c:pt>
                <c:pt idx="734">
                  <c:v>50.5</c:v>
                </c:pt>
                <c:pt idx="735">
                  <c:v>50.5</c:v>
                </c:pt>
                <c:pt idx="736">
                  <c:v>50.5</c:v>
                </c:pt>
                <c:pt idx="737">
                  <c:v>50.5</c:v>
                </c:pt>
                <c:pt idx="738">
                  <c:v>50.5</c:v>
                </c:pt>
                <c:pt idx="739">
                  <c:v>50.5</c:v>
                </c:pt>
                <c:pt idx="740">
                  <c:v>50.5</c:v>
                </c:pt>
                <c:pt idx="741">
                  <c:v>50.5</c:v>
                </c:pt>
                <c:pt idx="742">
                  <c:v>50.5</c:v>
                </c:pt>
                <c:pt idx="743">
                  <c:v>50.5</c:v>
                </c:pt>
                <c:pt idx="744">
                  <c:v>50.5</c:v>
                </c:pt>
                <c:pt idx="745">
                  <c:v>50.5</c:v>
                </c:pt>
                <c:pt idx="746">
                  <c:v>50.5</c:v>
                </c:pt>
                <c:pt idx="747">
                  <c:v>50.5</c:v>
                </c:pt>
                <c:pt idx="748">
                  <c:v>50.5</c:v>
                </c:pt>
                <c:pt idx="749">
                  <c:v>50.5</c:v>
                </c:pt>
                <c:pt idx="750">
                  <c:v>50.5</c:v>
                </c:pt>
                <c:pt idx="751">
                  <c:v>50.5</c:v>
                </c:pt>
                <c:pt idx="752">
                  <c:v>50.5</c:v>
                </c:pt>
                <c:pt idx="753">
                  <c:v>50.5</c:v>
                </c:pt>
                <c:pt idx="754">
                  <c:v>50.5</c:v>
                </c:pt>
                <c:pt idx="755">
                  <c:v>50.5</c:v>
                </c:pt>
                <c:pt idx="756">
                  <c:v>50.5</c:v>
                </c:pt>
                <c:pt idx="757">
                  <c:v>50.5</c:v>
                </c:pt>
                <c:pt idx="758">
                  <c:v>50.5</c:v>
                </c:pt>
                <c:pt idx="759">
                  <c:v>50.5</c:v>
                </c:pt>
                <c:pt idx="760">
                  <c:v>50.5</c:v>
                </c:pt>
                <c:pt idx="761">
                  <c:v>50.5</c:v>
                </c:pt>
                <c:pt idx="762">
                  <c:v>50.5</c:v>
                </c:pt>
                <c:pt idx="763">
                  <c:v>50.5</c:v>
                </c:pt>
                <c:pt idx="764">
                  <c:v>50.5</c:v>
                </c:pt>
                <c:pt idx="765">
                  <c:v>50.5</c:v>
                </c:pt>
                <c:pt idx="766">
                  <c:v>50.5</c:v>
                </c:pt>
                <c:pt idx="767">
                  <c:v>50.5</c:v>
                </c:pt>
                <c:pt idx="768">
                  <c:v>60.5</c:v>
                </c:pt>
                <c:pt idx="769">
                  <c:v>60.5</c:v>
                </c:pt>
                <c:pt idx="770">
                  <c:v>60.5</c:v>
                </c:pt>
                <c:pt idx="771">
                  <c:v>60.5</c:v>
                </c:pt>
                <c:pt idx="772">
                  <c:v>60.5</c:v>
                </c:pt>
                <c:pt idx="773">
                  <c:v>60.5</c:v>
                </c:pt>
                <c:pt idx="774">
                  <c:v>60.5</c:v>
                </c:pt>
                <c:pt idx="775">
                  <c:v>60.5</c:v>
                </c:pt>
                <c:pt idx="776">
                  <c:v>60.5</c:v>
                </c:pt>
                <c:pt idx="777">
                  <c:v>60.5</c:v>
                </c:pt>
                <c:pt idx="778">
                  <c:v>60.5</c:v>
                </c:pt>
                <c:pt idx="779">
                  <c:v>60.5</c:v>
                </c:pt>
                <c:pt idx="780">
                  <c:v>60.5</c:v>
                </c:pt>
                <c:pt idx="781">
                  <c:v>60.5</c:v>
                </c:pt>
                <c:pt idx="782">
                  <c:v>60.5</c:v>
                </c:pt>
                <c:pt idx="783">
                  <c:v>60.5</c:v>
                </c:pt>
                <c:pt idx="784">
                  <c:v>60.5</c:v>
                </c:pt>
                <c:pt idx="785">
                  <c:v>60.5</c:v>
                </c:pt>
                <c:pt idx="786">
                  <c:v>60.5</c:v>
                </c:pt>
                <c:pt idx="787">
                  <c:v>60.5</c:v>
                </c:pt>
                <c:pt idx="788">
                  <c:v>60.5</c:v>
                </c:pt>
                <c:pt idx="789">
                  <c:v>60.5</c:v>
                </c:pt>
                <c:pt idx="790">
                  <c:v>60.5</c:v>
                </c:pt>
                <c:pt idx="791">
                  <c:v>60.5</c:v>
                </c:pt>
                <c:pt idx="792">
                  <c:v>60.5</c:v>
                </c:pt>
                <c:pt idx="793">
                  <c:v>60.5</c:v>
                </c:pt>
                <c:pt idx="794">
                  <c:v>60.5</c:v>
                </c:pt>
                <c:pt idx="795">
                  <c:v>60.5</c:v>
                </c:pt>
                <c:pt idx="796">
                  <c:v>60.5</c:v>
                </c:pt>
                <c:pt idx="797">
                  <c:v>60.5</c:v>
                </c:pt>
                <c:pt idx="798">
                  <c:v>60.5</c:v>
                </c:pt>
                <c:pt idx="799">
                  <c:v>60.5</c:v>
                </c:pt>
                <c:pt idx="800">
                  <c:v>60.5</c:v>
                </c:pt>
                <c:pt idx="801">
                  <c:v>60.5</c:v>
                </c:pt>
                <c:pt idx="802">
                  <c:v>60.5</c:v>
                </c:pt>
                <c:pt idx="803">
                  <c:v>60.5</c:v>
                </c:pt>
                <c:pt idx="804">
                  <c:v>60.5</c:v>
                </c:pt>
                <c:pt idx="805">
                  <c:v>60.5</c:v>
                </c:pt>
                <c:pt idx="806">
                  <c:v>60.5</c:v>
                </c:pt>
                <c:pt idx="807">
                  <c:v>60.5</c:v>
                </c:pt>
                <c:pt idx="808">
                  <c:v>60.5</c:v>
                </c:pt>
                <c:pt idx="809">
                  <c:v>60.5</c:v>
                </c:pt>
                <c:pt idx="810">
                  <c:v>60.5</c:v>
                </c:pt>
                <c:pt idx="811">
                  <c:v>60.5</c:v>
                </c:pt>
                <c:pt idx="812">
                  <c:v>60.5</c:v>
                </c:pt>
                <c:pt idx="813">
                  <c:v>60.5</c:v>
                </c:pt>
                <c:pt idx="814">
                  <c:v>60.5</c:v>
                </c:pt>
                <c:pt idx="815">
                  <c:v>60.5</c:v>
                </c:pt>
                <c:pt idx="816">
                  <c:v>60.5</c:v>
                </c:pt>
                <c:pt idx="817">
                  <c:v>60.5</c:v>
                </c:pt>
                <c:pt idx="818">
                  <c:v>60.5</c:v>
                </c:pt>
                <c:pt idx="819">
                  <c:v>60.5</c:v>
                </c:pt>
                <c:pt idx="820">
                  <c:v>60.5</c:v>
                </c:pt>
                <c:pt idx="821">
                  <c:v>60.5</c:v>
                </c:pt>
                <c:pt idx="822">
                  <c:v>60.5</c:v>
                </c:pt>
                <c:pt idx="823">
                  <c:v>60.5</c:v>
                </c:pt>
                <c:pt idx="824">
                  <c:v>60.5</c:v>
                </c:pt>
                <c:pt idx="825">
                  <c:v>60.5</c:v>
                </c:pt>
                <c:pt idx="826">
                  <c:v>60.5</c:v>
                </c:pt>
                <c:pt idx="827">
                  <c:v>60.5</c:v>
                </c:pt>
                <c:pt idx="828">
                  <c:v>60.5</c:v>
                </c:pt>
                <c:pt idx="829">
                  <c:v>60.5</c:v>
                </c:pt>
                <c:pt idx="830">
                  <c:v>60.5</c:v>
                </c:pt>
                <c:pt idx="831">
                  <c:v>60.5</c:v>
                </c:pt>
                <c:pt idx="832">
                  <c:v>60.5</c:v>
                </c:pt>
                <c:pt idx="833">
                  <c:v>60.5</c:v>
                </c:pt>
                <c:pt idx="834">
                  <c:v>60.5</c:v>
                </c:pt>
                <c:pt idx="835">
                  <c:v>60.5</c:v>
                </c:pt>
                <c:pt idx="836">
                  <c:v>60.5</c:v>
                </c:pt>
                <c:pt idx="837">
                  <c:v>60.5</c:v>
                </c:pt>
                <c:pt idx="838">
                  <c:v>60.5</c:v>
                </c:pt>
                <c:pt idx="839">
                  <c:v>60.5</c:v>
                </c:pt>
                <c:pt idx="840">
                  <c:v>60.5</c:v>
                </c:pt>
                <c:pt idx="841">
                  <c:v>60.5</c:v>
                </c:pt>
                <c:pt idx="842">
                  <c:v>60.5</c:v>
                </c:pt>
                <c:pt idx="843">
                  <c:v>60.5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60.5</c:v>
                </c:pt>
                <c:pt idx="848">
                  <c:v>60.5</c:v>
                </c:pt>
                <c:pt idx="849">
                  <c:v>60.5</c:v>
                </c:pt>
                <c:pt idx="850">
                  <c:v>60.5</c:v>
                </c:pt>
                <c:pt idx="851">
                  <c:v>60.5</c:v>
                </c:pt>
                <c:pt idx="852">
                  <c:v>60.5</c:v>
                </c:pt>
                <c:pt idx="853">
                  <c:v>60.5</c:v>
                </c:pt>
                <c:pt idx="854">
                  <c:v>60.5</c:v>
                </c:pt>
                <c:pt idx="855">
                  <c:v>60.5</c:v>
                </c:pt>
                <c:pt idx="856">
                  <c:v>60.5</c:v>
                </c:pt>
                <c:pt idx="857">
                  <c:v>60.5</c:v>
                </c:pt>
                <c:pt idx="858">
                  <c:v>60.5</c:v>
                </c:pt>
                <c:pt idx="859">
                  <c:v>60.5</c:v>
                </c:pt>
                <c:pt idx="860">
                  <c:v>60.5</c:v>
                </c:pt>
                <c:pt idx="861">
                  <c:v>60.5</c:v>
                </c:pt>
                <c:pt idx="862">
                  <c:v>60.5</c:v>
                </c:pt>
                <c:pt idx="863">
                  <c:v>60.5</c:v>
                </c:pt>
                <c:pt idx="864">
                  <c:v>60.5</c:v>
                </c:pt>
                <c:pt idx="865">
                  <c:v>60.5</c:v>
                </c:pt>
                <c:pt idx="866">
                  <c:v>60.5</c:v>
                </c:pt>
                <c:pt idx="867">
                  <c:v>60.5</c:v>
                </c:pt>
                <c:pt idx="868">
                  <c:v>60.5</c:v>
                </c:pt>
                <c:pt idx="869">
                  <c:v>60.5</c:v>
                </c:pt>
                <c:pt idx="870">
                  <c:v>60.5</c:v>
                </c:pt>
                <c:pt idx="871">
                  <c:v>60.5</c:v>
                </c:pt>
                <c:pt idx="872">
                  <c:v>60.5</c:v>
                </c:pt>
                <c:pt idx="873">
                  <c:v>60.5</c:v>
                </c:pt>
                <c:pt idx="874">
                  <c:v>60.5</c:v>
                </c:pt>
                <c:pt idx="875">
                  <c:v>60.5</c:v>
                </c:pt>
                <c:pt idx="876">
                  <c:v>60.5</c:v>
                </c:pt>
                <c:pt idx="877">
                  <c:v>60.5</c:v>
                </c:pt>
                <c:pt idx="878">
                  <c:v>60.5</c:v>
                </c:pt>
                <c:pt idx="879">
                  <c:v>60.5</c:v>
                </c:pt>
                <c:pt idx="880">
                  <c:v>60.5</c:v>
                </c:pt>
                <c:pt idx="881">
                  <c:v>60.5</c:v>
                </c:pt>
                <c:pt idx="882">
                  <c:v>60.5</c:v>
                </c:pt>
                <c:pt idx="883">
                  <c:v>60.5</c:v>
                </c:pt>
                <c:pt idx="884">
                  <c:v>60.5</c:v>
                </c:pt>
                <c:pt idx="885">
                  <c:v>60.5</c:v>
                </c:pt>
                <c:pt idx="886">
                  <c:v>60.5</c:v>
                </c:pt>
                <c:pt idx="887">
                  <c:v>60.5</c:v>
                </c:pt>
                <c:pt idx="888">
                  <c:v>60.5</c:v>
                </c:pt>
                <c:pt idx="889">
                  <c:v>60.5</c:v>
                </c:pt>
                <c:pt idx="890">
                  <c:v>60.5</c:v>
                </c:pt>
                <c:pt idx="891">
                  <c:v>60.5</c:v>
                </c:pt>
                <c:pt idx="892">
                  <c:v>60.5</c:v>
                </c:pt>
                <c:pt idx="893">
                  <c:v>60.5</c:v>
                </c:pt>
                <c:pt idx="894">
                  <c:v>60.5</c:v>
                </c:pt>
                <c:pt idx="895">
                  <c:v>60.5</c:v>
                </c:pt>
                <c:pt idx="896">
                  <c:v>70.5</c:v>
                </c:pt>
                <c:pt idx="897">
                  <c:v>70.5</c:v>
                </c:pt>
                <c:pt idx="898">
                  <c:v>70.5</c:v>
                </c:pt>
                <c:pt idx="899">
                  <c:v>70.5</c:v>
                </c:pt>
                <c:pt idx="900">
                  <c:v>70.5</c:v>
                </c:pt>
                <c:pt idx="901">
                  <c:v>70.5</c:v>
                </c:pt>
                <c:pt idx="902">
                  <c:v>70.5</c:v>
                </c:pt>
                <c:pt idx="903">
                  <c:v>70.5</c:v>
                </c:pt>
                <c:pt idx="904">
                  <c:v>70.5</c:v>
                </c:pt>
                <c:pt idx="905">
                  <c:v>70.5</c:v>
                </c:pt>
                <c:pt idx="906">
                  <c:v>70.5</c:v>
                </c:pt>
                <c:pt idx="907">
                  <c:v>70.5</c:v>
                </c:pt>
                <c:pt idx="908">
                  <c:v>70.5</c:v>
                </c:pt>
                <c:pt idx="909">
                  <c:v>70.5</c:v>
                </c:pt>
                <c:pt idx="910">
                  <c:v>70.5</c:v>
                </c:pt>
                <c:pt idx="911">
                  <c:v>70.5</c:v>
                </c:pt>
                <c:pt idx="912">
                  <c:v>70.5</c:v>
                </c:pt>
                <c:pt idx="913">
                  <c:v>70.5</c:v>
                </c:pt>
                <c:pt idx="914">
                  <c:v>70.5</c:v>
                </c:pt>
                <c:pt idx="915">
                  <c:v>70.5</c:v>
                </c:pt>
                <c:pt idx="916">
                  <c:v>70.5</c:v>
                </c:pt>
                <c:pt idx="917">
                  <c:v>70.5</c:v>
                </c:pt>
                <c:pt idx="918">
                  <c:v>70.5</c:v>
                </c:pt>
                <c:pt idx="919">
                  <c:v>70.5</c:v>
                </c:pt>
                <c:pt idx="920">
                  <c:v>70.5</c:v>
                </c:pt>
                <c:pt idx="921">
                  <c:v>70.5</c:v>
                </c:pt>
                <c:pt idx="922">
                  <c:v>70.5</c:v>
                </c:pt>
                <c:pt idx="923">
                  <c:v>70.5</c:v>
                </c:pt>
                <c:pt idx="924">
                  <c:v>70.5</c:v>
                </c:pt>
                <c:pt idx="925">
                  <c:v>70.5</c:v>
                </c:pt>
                <c:pt idx="926">
                  <c:v>70.5</c:v>
                </c:pt>
                <c:pt idx="927">
                  <c:v>70.5</c:v>
                </c:pt>
                <c:pt idx="928">
                  <c:v>70.5</c:v>
                </c:pt>
                <c:pt idx="929">
                  <c:v>70.5</c:v>
                </c:pt>
                <c:pt idx="930">
                  <c:v>70.5</c:v>
                </c:pt>
                <c:pt idx="931">
                  <c:v>70.5</c:v>
                </c:pt>
                <c:pt idx="932">
                  <c:v>70.5</c:v>
                </c:pt>
                <c:pt idx="933">
                  <c:v>70.5</c:v>
                </c:pt>
                <c:pt idx="934">
                  <c:v>70.5</c:v>
                </c:pt>
                <c:pt idx="935">
                  <c:v>70.5</c:v>
                </c:pt>
                <c:pt idx="936">
                  <c:v>70.5</c:v>
                </c:pt>
                <c:pt idx="937">
                  <c:v>70.5</c:v>
                </c:pt>
                <c:pt idx="938">
                  <c:v>70.5</c:v>
                </c:pt>
                <c:pt idx="939">
                  <c:v>70.5</c:v>
                </c:pt>
                <c:pt idx="940">
                  <c:v>70.5</c:v>
                </c:pt>
                <c:pt idx="941">
                  <c:v>70.5</c:v>
                </c:pt>
                <c:pt idx="942">
                  <c:v>70.5</c:v>
                </c:pt>
                <c:pt idx="943">
                  <c:v>70.5</c:v>
                </c:pt>
                <c:pt idx="944">
                  <c:v>70.5</c:v>
                </c:pt>
                <c:pt idx="945">
                  <c:v>70.5</c:v>
                </c:pt>
                <c:pt idx="946">
                  <c:v>70.5</c:v>
                </c:pt>
                <c:pt idx="947">
                  <c:v>70.5</c:v>
                </c:pt>
                <c:pt idx="948">
                  <c:v>70.5</c:v>
                </c:pt>
                <c:pt idx="949">
                  <c:v>70.5</c:v>
                </c:pt>
                <c:pt idx="950">
                  <c:v>70.5</c:v>
                </c:pt>
                <c:pt idx="951">
                  <c:v>70.5</c:v>
                </c:pt>
                <c:pt idx="952">
                  <c:v>70.5</c:v>
                </c:pt>
                <c:pt idx="953">
                  <c:v>70.5</c:v>
                </c:pt>
                <c:pt idx="954">
                  <c:v>70.5</c:v>
                </c:pt>
                <c:pt idx="955">
                  <c:v>70.5</c:v>
                </c:pt>
                <c:pt idx="956">
                  <c:v>70.5</c:v>
                </c:pt>
                <c:pt idx="957">
                  <c:v>70.5</c:v>
                </c:pt>
                <c:pt idx="958">
                  <c:v>70.5</c:v>
                </c:pt>
                <c:pt idx="959">
                  <c:v>70.5</c:v>
                </c:pt>
                <c:pt idx="960">
                  <c:v>70.5</c:v>
                </c:pt>
                <c:pt idx="961">
                  <c:v>70.5</c:v>
                </c:pt>
                <c:pt idx="962">
                  <c:v>70.5</c:v>
                </c:pt>
                <c:pt idx="963">
                  <c:v>70.5</c:v>
                </c:pt>
                <c:pt idx="964">
                  <c:v>70.5</c:v>
                </c:pt>
                <c:pt idx="965">
                  <c:v>70.5</c:v>
                </c:pt>
                <c:pt idx="966">
                  <c:v>70.5</c:v>
                </c:pt>
                <c:pt idx="967">
                  <c:v>70.5</c:v>
                </c:pt>
                <c:pt idx="968">
                  <c:v>70.5</c:v>
                </c:pt>
                <c:pt idx="969">
                  <c:v>70.5</c:v>
                </c:pt>
                <c:pt idx="970">
                  <c:v>70.5</c:v>
                </c:pt>
                <c:pt idx="971">
                  <c:v>70.5</c:v>
                </c:pt>
                <c:pt idx="972">
                  <c:v>70.5</c:v>
                </c:pt>
                <c:pt idx="973">
                  <c:v>70.5</c:v>
                </c:pt>
                <c:pt idx="974">
                  <c:v>70.5</c:v>
                </c:pt>
                <c:pt idx="975">
                  <c:v>70.5</c:v>
                </c:pt>
                <c:pt idx="976">
                  <c:v>70.5</c:v>
                </c:pt>
                <c:pt idx="977">
                  <c:v>70.5</c:v>
                </c:pt>
                <c:pt idx="978">
                  <c:v>70.5</c:v>
                </c:pt>
                <c:pt idx="979">
                  <c:v>70.5</c:v>
                </c:pt>
                <c:pt idx="980">
                  <c:v>70.5</c:v>
                </c:pt>
                <c:pt idx="981">
                  <c:v>70.5</c:v>
                </c:pt>
                <c:pt idx="982">
                  <c:v>70.5</c:v>
                </c:pt>
                <c:pt idx="983">
                  <c:v>70.5</c:v>
                </c:pt>
                <c:pt idx="984">
                  <c:v>70.5</c:v>
                </c:pt>
                <c:pt idx="985">
                  <c:v>70.5</c:v>
                </c:pt>
                <c:pt idx="986">
                  <c:v>70.5</c:v>
                </c:pt>
                <c:pt idx="987">
                  <c:v>70.5</c:v>
                </c:pt>
                <c:pt idx="988">
                  <c:v>70.5</c:v>
                </c:pt>
                <c:pt idx="989">
                  <c:v>70.5</c:v>
                </c:pt>
                <c:pt idx="990">
                  <c:v>70.5</c:v>
                </c:pt>
                <c:pt idx="991">
                  <c:v>70.5</c:v>
                </c:pt>
                <c:pt idx="992">
                  <c:v>70.5</c:v>
                </c:pt>
                <c:pt idx="993">
                  <c:v>70.5</c:v>
                </c:pt>
                <c:pt idx="994">
                  <c:v>70.5</c:v>
                </c:pt>
                <c:pt idx="995">
                  <c:v>70.5</c:v>
                </c:pt>
                <c:pt idx="996">
                  <c:v>70.5</c:v>
                </c:pt>
                <c:pt idx="997">
                  <c:v>70.5</c:v>
                </c:pt>
                <c:pt idx="998">
                  <c:v>70.5</c:v>
                </c:pt>
                <c:pt idx="999">
                  <c:v>70.5</c:v>
                </c:pt>
                <c:pt idx="1000">
                  <c:v>70.5</c:v>
                </c:pt>
                <c:pt idx="1001">
                  <c:v>70.5</c:v>
                </c:pt>
                <c:pt idx="1002">
                  <c:v>70.5</c:v>
                </c:pt>
                <c:pt idx="1003">
                  <c:v>70.5</c:v>
                </c:pt>
                <c:pt idx="1004">
                  <c:v>70.5</c:v>
                </c:pt>
                <c:pt idx="1005">
                  <c:v>70.5</c:v>
                </c:pt>
                <c:pt idx="1006">
                  <c:v>70.5</c:v>
                </c:pt>
                <c:pt idx="1007">
                  <c:v>70.5</c:v>
                </c:pt>
                <c:pt idx="1008">
                  <c:v>70.5</c:v>
                </c:pt>
                <c:pt idx="1009">
                  <c:v>70.5</c:v>
                </c:pt>
                <c:pt idx="1010">
                  <c:v>70.5</c:v>
                </c:pt>
                <c:pt idx="1011">
                  <c:v>70.5</c:v>
                </c:pt>
                <c:pt idx="1012">
                  <c:v>70.5</c:v>
                </c:pt>
                <c:pt idx="1013">
                  <c:v>70.5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70.5</c:v>
                </c:pt>
                <c:pt idx="1023">
                  <c:v>70.5</c:v>
                </c:pt>
                <c:pt idx="1024">
                  <c:v>80.5</c:v>
                </c:pt>
                <c:pt idx="1025">
                  <c:v>80.5</c:v>
                </c:pt>
                <c:pt idx="1026">
                  <c:v>80.5</c:v>
                </c:pt>
                <c:pt idx="1027">
                  <c:v>80.5</c:v>
                </c:pt>
                <c:pt idx="1028">
                  <c:v>80.5</c:v>
                </c:pt>
                <c:pt idx="1029">
                  <c:v>80.5</c:v>
                </c:pt>
                <c:pt idx="1030">
                  <c:v>80.5</c:v>
                </c:pt>
                <c:pt idx="1031">
                  <c:v>80.5</c:v>
                </c:pt>
                <c:pt idx="1032">
                  <c:v>80.5</c:v>
                </c:pt>
                <c:pt idx="1033">
                  <c:v>80.5</c:v>
                </c:pt>
                <c:pt idx="1034">
                  <c:v>80.5</c:v>
                </c:pt>
                <c:pt idx="1035">
                  <c:v>80.5</c:v>
                </c:pt>
                <c:pt idx="1036">
                  <c:v>80.5</c:v>
                </c:pt>
                <c:pt idx="1037">
                  <c:v>80.5</c:v>
                </c:pt>
                <c:pt idx="1038">
                  <c:v>80.5</c:v>
                </c:pt>
                <c:pt idx="1039">
                  <c:v>80.5</c:v>
                </c:pt>
                <c:pt idx="1040">
                  <c:v>80.5</c:v>
                </c:pt>
                <c:pt idx="1041">
                  <c:v>80.5</c:v>
                </c:pt>
                <c:pt idx="1042">
                  <c:v>80.5</c:v>
                </c:pt>
                <c:pt idx="1043">
                  <c:v>80.5</c:v>
                </c:pt>
                <c:pt idx="1044">
                  <c:v>80.5</c:v>
                </c:pt>
                <c:pt idx="1045">
                  <c:v>80.5</c:v>
                </c:pt>
                <c:pt idx="1046">
                  <c:v>80.5</c:v>
                </c:pt>
                <c:pt idx="1047">
                  <c:v>80.5</c:v>
                </c:pt>
                <c:pt idx="1048">
                  <c:v>80.5</c:v>
                </c:pt>
                <c:pt idx="1049">
                  <c:v>80.5</c:v>
                </c:pt>
                <c:pt idx="1050">
                  <c:v>80.5</c:v>
                </c:pt>
                <c:pt idx="1051">
                  <c:v>80.5</c:v>
                </c:pt>
                <c:pt idx="1052">
                  <c:v>80.5</c:v>
                </c:pt>
                <c:pt idx="1053">
                  <c:v>80.5</c:v>
                </c:pt>
                <c:pt idx="1054">
                  <c:v>80.5</c:v>
                </c:pt>
                <c:pt idx="1055">
                  <c:v>80.5</c:v>
                </c:pt>
                <c:pt idx="1056">
                  <c:v>80.5</c:v>
                </c:pt>
                <c:pt idx="1057">
                  <c:v>80.5</c:v>
                </c:pt>
                <c:pt idx="1058">
                  <c:v>80.5</c:v>
                </c:pt>
                <c:pt idx="1059">
                  <c:v>80.5</c:v>
                </c:pt>
                <c:pt idx="1060">
                  <c:v>80.5</c:v>
                </c:pt>
                <c:pt idx="1061">
                  <c:v>80.5</c:v>
                </c:pt>
                <c:pt idx="1062">
                  <c:v>80.5</c:v>
                </c:pt>
                <c:pt idx="1063">
                  <c:v>80.5</c:v>
                </c:pt>
                <c:pt idx="1064">
                  <c:v>80.5</c:v>
                </c:pt>
                <c:pt idx="1065">
                  <c:v>80.5</c:v>
                </c:pt>
                <c:pt idx="1066">
                  <c:v>80.5</c:v>
                </c:pt>
                <c:pt idx="1067">
                  <c:v>80.5</c:v>
                </c:pt>
                <c:pt idx="1068">
                  <c:v>80.5</c:v>
                </c:pt>
                <c:pt idx="1069">
                  <c:v>80.5</c:v>
                </c:pt>
                <c:pt idx="1070">
                  <c:v>80.5</c:v>
                </c:pt>
                <c:pt idx="1071">
                  <c:v>80.5</c:v>
                </c:pt>
                <c:pt idx="1072">
                  <c:v>80.5</c:v>
                </c:pt>
                <c:pt idx="1073">
                  <c:v>80.5</c:v>
                </c:pt>
                <c:pt idx="1074">
                  <c:v>80.5</c:v>
                </c:pt>
                <c:pt idx="1075">
                  <c:v>80.5</c:v>
                </c:pt>
                <c:pt idx="1076">
                  <c:v>80.5</c:v>
                </c:pt>
                <c:pt idx="1077">
                  <c:v>80.5</c:v>
                </c:pt>
                <c:pt idx="1078">
                  <c:v>80.5</c:v>
                </c:pt>
                <c:pt idx="1079">
                  <c:v>80.5</c:v>
                </c:pt>
                <c:pt idx="1080">
                  <c:v>80.5</c:v>
                </c:pt>
                <c:pt idx="1081">
                  <c:v>80.5</c:v>
                </c:pt>
                <c:pt idx="1082">
                  <c:v>80.5</c:v>
                </c:pt>
                <c:pt idx="1083">
                  <c:v>80.5</c:v>
                </c:pt>
                <c:pt idx="1084">
                  <c:v>80.5</c:v>
                </c:pt>
                <c:pt idx="1085">
                  <c:v>80.5</c:v>
                </c:pt>
                <c:pt idx="1086">
                  <c:v>80.5</c:v>
                </c:pt>
                <c:pt idx="1087">
                  <c:v>80.5</c:v>
                </c:pt>
                <c:pt idx="1088">
                  <c:v>80.5</c:v>
                </c:pt>
                <c:pt idx="1089">
                  <c:v>80.5</c:v>
                </c:pt>
                <c:pt idx="1090">
                  <c:v>80.5</c:v>
                </c:pt>
                <c:pt idx="1091">
                  <c:v>80.5</c:v>
                </c:pt>
                <c:pt idx="1092">
                  <c:v>80.5</c:v>
                </c:pt>
                <c:pt idx="1093">
                  <c:v>80.5</c:v>
                </c:pt>
                <c:pt idx="1094">
                  <c:v>80.5</c:v>
                </c:pt>
                <c:pt idx="1095">
                  <c:v>80.5</c:v>
                </c:pt>
                <c:pt idx="1096">
                  <c:v>80.5</c:v>
                </c:pt>
                <c:pt idx="1097">
                  <c:v>80.5</c:v>
                </c:pt>
                <c:pt idx="1098">
                  <c:v>80.5</c:v>
                </c:pt>
                <c:pt idx="1099">
                  <c:v>80.5</c:v>
                </c:pt>
                <c:pt idx="1100">
                  <c:v>80.5</c:v>
                </c:pt>
                <c:pt idx="1101">
                  <c:v>80.5</c:v>
                </c:pt>
                <c:pt idx="1102">
                  <c:v>80.5</c:v>
                </c:pt>
                <c:pt idx="1103">
                  <c:v>80.5</c:v>
                </c:pt>
                <c:pt idx="1104">
                  <c:v>80.5</c:v>
                </c:pt>
                <c:pt idx="1105">
                  <c:v>80.5</c:v>
                </c:pt>
                <c:pt idx="1106">
                  <c:v>80.5</c:v>
                </c:pt>
                <c:pt idx="1107">
                  <c:v>80.5</c:v>
                </c:pt>
                <c:pt idx="1108">
                  <c:v>80.5</c:v>
                </c:pt>
                <c:pt idx="1109">
                  <c:v>80.5</c:v>
                </c:pt>
                <c:pt idx="1110">
                  <c:v>80.5</c:v>
                </c:pt>
                <c:pt idx="1111">
                  <c:v>80.5</c:v>
                </c:pt>
                <c:pt idx="1112">
                  <c:v>80.5</c:v>
                </c:pt>
                <c:pt idx="1113">
                  <c:v>80.5</c:v>
                </c:pt>
                <c:pt idx="1114">
                  <c:v>80.5</c:v>
                </c:pt>
                <c:pt idx="1115">
                  <c:v>80.5</c:v>
                </c:pt>
                <c:pt idx="1116">
                  <c:v>80.5</c:v>
                </c:pt>
                <c:pt idx="1117">
                  <c:v>80.5</c:v>
                </c:pt>
                <c:pt idx="1118">
                  <c:v>80.5</c:v>
                </c:pt>
                <c:pt idx="1119">
                  <c:v>80.5</c:v>
                </c:pt>
                <c:pt idx="1120">
                  <c:v>80.5</c:v>
                </c:pt>
                <c:pt idx="1121">
                  <c:v>80.5</c:v>
                </c:pt>
                <c:pt idx="1122">
                  <c:v>80.5</c:v>
                </c:pt>
                <c:pt idx="1123">
                  <c:v>80.5</c:v>
                </c:pt>
                <c:pt idx="1124">
                  <c:v>80.5</c:v>
                </c:pt>
                <c:pt idx="1125">
                  <c:v>80.5</c:v>
                </c:pt>
                <c:pt idx="1126">
                  <c:v>80.5</c:v>
                </c:pt>
                <c:pt idx="1127">
                  <c:v>80.5</c:v>
                </c:pt>
                <c:pt idx="1128">
                  <c:v>80.5</c:v>
                </c:pt>
                <c:pt idx="1129">
                  <c:v>80.5</c:v>
                </c:pt>
                <c:pt idx="1130">
                  <c:v>80.5</c:v>
                </c:pt>
                <c:pt idx="1131">
                  <c:v>80.5</c:v>
                </c:pt>
                <c:pt idx="1132">
                  <c:v>80.5</c:v>
                </c:pt>
                <c:pt idx="1133">
                  <c:v>80.5</c:v>
                </c:pt>
                <c:pt idx="1134">
                  <c:v>80.5</c:v>
                </c:pt>
                <c:pt idx="1135">
                  <c:v>80.5</c:v>
                </c:pt>
                <c:pt idx="1136">
                  <c:v>80.5</c:v>
                </c:pt>
                <c:pt idx="1137">
                  <c:v>80.5</c:v>
                </c:pt>
                <c:pt idx="1138">
                  <c:v>80.5</c:v>
                </c:pt>
                <c:pt idx="1139">
                  <c:v>80.5</c:v>
                </c:pt>
                <c:pt idx="1140">
                  <c:v>80.5</c:v>
                </c:pt>
                <c:pt idx="1141">
                  <c:v>80.5</c:v>
                </c:pt>
                <c:pt idx="1142">
                  <c:v>80.5</c:v>
                </c:pt>
                <c:pt idx="1143">
                  <c:v>80.5</c:v>
                </c:pt>
                <c:pt idx="1144">
                  <c:v>80.5</c:v>
                </c:pt>
                <c:pt idx="1145">
                  <c:v>80.5</c:v>
                </c:pt>
                <c:pt idx="1146">
                  <c:v>80.5</c:v>
                </c:pt>
                <c:pt idx="1147">
                  <c:v>80.5</c:v>
                </c:pt>
                <c:pt idx="1148">
                  <c:v>80.5</c:v>
                </c:pt>
                <c:pt idx="1149">
                  <c:v>80.5</c:v>
                </c:pt>
                <c:pt idx="1150">
                  <c:v>80.5</c:v>
                </c:pt>
                <c:pt idx="1151">
                  <c:v>80.5</c:v>
                </c:pt>
                <c:pt idx="1152">
                  <c:v>90.5</c:v>
                </c:pt>
                <c:pt idx="1153">
                  <c:v>90.5</c:v>
                </c:pt>
                <c:pt idx="1154">
                  <c:v>90.5</c:v>
                </c:pt>
                <c:pt idx="1155">
                  <c:v>90.5</c:v>
                </c:pt>
                <c:pt idx="1156">
                  <c:v>90.5</c:v>
                </c:pt>
                <c:pt idx="1157">
                  <c:v>90.5</c:v>
                </c:pt>
                <c:pt idx="1158">
                  <c:v>90.5</c:v>
                </c:pt>
                <c:pt idx="1159">
                  <c:v>90.5</c:v>
                </c:pt>
                <c:pt idx="1160">
                  <c:v>90.5</c:v>
                </c:pt>
                <c:pt idx="1161">
                  <c:v>90.5</c:v>
                </c:pt>
                <c:pt idx="1162">
                  <c:v>90.5</c:v>
                </c:pt>
                <c:pt idx="1163">
                  <c:v>90.5</c:v>
                </c:pt>
                <c:pt idx="1164">
                  <c:v>90.5</c:v>
                </c:pt>
                <c:pt idx="1165">
                  <c:v>90.5</c:v>
                </c:pt>
                <c:pt idx="1166">
                  <c:v>90.5</c:v>
                </c:pt>
                <c:pt idx="1167">
                  <c:v>90.5</c:v>
                </c:pt>
                <c:pt idx="1168">
                  <c:v>90.5</c:v>
                </c:pt>
                <c:pt idx="1169">
                  <c:v>90.5</c:v>
                </c:pt>
                <c:pt idx="1170">
                  <c:v>90.5</c:v>
                </c:pt>
                <c:pt idx="1171">
                  <c:v>90.5</c:v>
                </c:pt>
                <c:pt idx="1172">
                  <c:v>90.5</c:v>
                </c:pt>
                <c:pt idx="1173">
                  <c:v>90.5</c:v>
                </c:pt>
                <c:pt idx="1174">
                  <c:v>90.5</c:v>
                </c:pt>
                <c:pt idx="1175">
                  <c:v>90.5</c:v>
                </c:pt>
                <c:pt idx="1176">
                  <c:v>90.5</c:v>
                </c:pt>
                <c:pt idx="1177">
                  <c:v>90.5</c:v>
                </c:pt>
                <c:pt idx="1178">
                  <c:v>90.5</c:v>
                </c:pt>
                <c:pt idx="1179">
                  <c:v>90.5</c:v>
                </c:pt>
                <c:pt idx="1180">
                  <c:v>90.5</c:v>
                </c:pt>
                <c:pt idx="1181">
                  <c:v>90.5</c:v>
                </c:pt>
                <c:pt idx="1182">
                  <c:v>90.5</c:v>
                </c:pt>
                <c:pt idx="1183">
                  <c:v>90.5</c:v>
                </c:pt>
                <c:pt idx="1184">
                  <c:v>90.5</c:v>
                </c:pt>
                <c:pt idx="1185">
                  <c:v>90.5</c:v>
                </c:pt>
                <c:pt idx="1186">
                  <c:v>90.5</c:v>
                </c:pt>
                <c:pt idx="1187">
                  <c:v>90.5</c:v>
                </c:pt>
                <c:pt idx="1188">
                  <c:v>90.5</c:v>
                </c:pt>
                <c:pt idx="1189">
                  <c:v>90.5</c:v>
                </c:pt>
                <c:pt idx="1190">
                  <c:v>90.5</c:v>
                </c:pt>
                <c:pt idx="1191">
                  <c:v>90.5</c:v>
                </c:pt>
                <c:pt idx="1192">
                  <c:v>90.5</c:v>
                </c:pt>
                <c:pt idx="1193">
                  <c:v>90.5</c:v>
                </c:pt>
                <c:pt idx="1194">
                  <c:v>90.5</c:v>
                </c:pt>
                <c:pt idx="1195">
                  <c:v>90.5</c:v>
                </c:pt>
                <c:pt idx="1196">
                  <c:v>90.5</c:v>
                </c:pt>
                <c:pt idx="1197">
                  <c:v>90.5</c:v>
                </c:pt>
                <c:pt idx="1198">
                  <c:v>90.5</c:v>
                </c:pt>
                <c:pt idx="1199">
                  <c:v>90.5</c:v>
                </c:pt>
                <c:pt idx="1200">
                  <c:v>90.5</c:v>
                </c:pt>
                <c:pt idx="1201">
                  <c:v>90.5</c:v>
                </c:pt>
                <c:pt idx="1202">
                  <c:v>90.5</c:v>
                </c:pt>
                <c:pt idx="1203">
                  <c:v>90.5</c:v>
                </c:pt>
                <c:pt idx="1204">
                  <c:v>90.5</c:v>
                </c:pt>
                <c:pt idx="1205">
                  <c:v>90.5</c:v>
                </c:pt>
                <c:pt idx="1206">
                  <c:v>90.5</c:v>
                </c:pt>
                <c:pt idx="1207">
                  <c:v>90.5</c:v>
                </c:pt>
                <c:pt idx="1208">
                  <c:v>90.5</c:v>
                </c:pt>
                <c:pt idx="1209">
                  <c:v>90.5</c:v>
                </c:pt>
                <c:pt idx="1210">
                  <c:v>90.5</c:v>
                </c:pt>
                <c:pt idx="1211">
                  <c:v>90.5</c:v>
                </c:pt>
                <c:pt idx="1212">
                  <c:v>90.5</c:v>
                </c:pt>
                <c:pt idx="1213">
                  <c:v>90.5</c:v>
                </c:pt>
                <c:pt idx="1214">
                  <c:v>90.5</c:v>
                </c:pt>
                <c:pt idx="1215">
                  <c:v>90.5</c:v>
                </c:pt>
                <c:pt idx="1216">
                  <c:v>90.5</c:v>
                </c:pt>
                <c:pt idx="1217">
                  <c:v>90.5</c:v>
                </c:pt>
                <c:pt idx="1218">
                  <c:v>90.5</c:v>
                </c:pt>
                <c:pt idx="1219">
                  <c:v>90.5</c:v>
                </c:pt>
                <c:pt idx="1220">
                  <c:v>90.5</c:v>
                </c:pt>
                <c:pt idx="1221">
                  <c:v>90.5</c:v>
                </c:pt>
                <c:pt idx="1222">
                  <c:v>90.5</c:v>
                </c:pt>
                <c:pt idx="1223">
                  <c:v>90.5</c:v>
                </c:pt>
                <c:pt idx="1224">
                  <c:v>90.5</c:v>
                </c:pt>
                <c:pt idx="1225">
                  <c:v>90.5</c:v>
                </c:pt>
                <c:pt idx="1226">
                  <c:v>90.5</c:v>
                </c:pt>
                <c:pt idx="1227">
                  <c:v>90.5</c:v>
                </c:pt>
                <c:pt idx="1228">
                  <c:v>90.5</c:v>
                </c:pt>
                <c:pt idx="1229">
                  <c:v>90.5</c:v>
                </c:pt>
                <c:pt idx="1230">
                  <c:v>90.5</c:v>
                </c:pt>
                <c:pt idx="1231">
                  <c:v>90.5</c:v>
                </c:pt>
                <c:pt idx="1232">
                  <c:v>90.5</c:v>
                </c:pt>
                <c:pt idx="1233">
                  <c:v>90.5</c:v>
                </c:pt>
                <c:pt idx="1234">
                  <c:v>90.5</c:v>
                </c:pt>
                <c:pt idx="1235">
                  <c:v>90.5</c:v>
                </c:pt>
                <c:pt idx="1236">
                  <c:v>90.5</c:v>
                </c:pt>
                <c:pt idx="1237">
                  <c:v>90.5</c:v>
                </c:pt>
                <c:pt idx="1238">
                  <c:v>90.5</c:v>
                </c:pt>
                <c:pt idx="1239">
                  <c:v>90.5</c:v>
                </c:pt>
                <c:pt idx="1240">
                  <c:v>90.5</c:v>
                </c:pt>
                <c:pt idx="1241">
                  <c:v>90.5</c:v>
                </c:pt>
                <c:pt idx="1242">
                  <c:v>90.5</c:v>
                </c:pt>
                <c:pt idx="1243">
                  <c:v>90.5</c:v>
                </c:pt>
                <c:pt idx="1244">
                  <c:v>90.5</c:v>
                </c:pt>
                <c:pt idx="1245">
                  <c:v>90.5</c:v>
                </c:pt>
                <c:pt idx="1246">
                  <c:v>90.5</c:v>
                </c:pt>
                <c:pt idx="1247">
                  <c:v>90.5</c:v>
                </c:pt>
                <c:pt idx="1248">
                  <c:v>90.5</c:v>
                </c:pt>
                <c:pt idx="1249">
                  <c:v>90.5</c:v>
                </c:pt>
                <c:pt idx="1250">
                  <c:v>90.5</c:v>
                </c:pt>
                <c:pt idx="1251">
                  <c:v>90.5</c:v>
                </c:pt>
                <c:pt idx="1252">
                  <c:v>90.5</c:v>
                </c:pt>
                <c:pt idx="1253">
                  <c:v>90.5</c:v>
                </c:pt>
                <c:pt idx="1254">
                  <c:v>90.5</c:v>
                </c:pt>
                <c:pt idx="1255">
                  <c:v>90.5</c:v>
                </c:pt>
                <c:pt idx="1256">
                  <c:v>90.5</c:v>
                </c:pt>
                <c:pt idx="1257">
                  <c:v>90.5</c:v>
                </c:pt>
                <c:pt idx="1258">
                  <c:v>90.5</c:v>
                </c:pt>
                <c:pt idx="1259">
                  <c:v>90.5</c:v>
                </c:pt>
                <c:pt idx="1260">
                  <c:v>90.5</c:v>
                </c:pt>
                <c:pt idx="1261">
                  <c:v>90.5</c:v>
                </c:pt>
                <c:pt idx="1262">
                  <c:v>90.5</c:v>
                </c:pt>
                <c:pt idx="1263">
                  <c:v>90.5</c:v>
                </c:pt>
                <c:pt idx="1264">
                  <c:v>90.5</c:v>
                </c:pt>
                <c:pt idx="1265">
                  <c:v>90.5</c:v>
                </c:pt>
                <c:pt idx="1266">
                  <c:v>90.5</c:v>
                </c:pt>
                <c:pt idx="1267">
                  <c:v>90.5</c:v>
                </c:pt>
                <c:pt idx="1268">
                  <c:v>90.5</c:v>
                </c:pt>
                <c:pt idx="1269">
                  <c:v>90.5</c:v>
                </c:pt>
                <c:pt idx="1270">
                  <c:v>90.5</c:v>
                </c:pt>
                <c:pt idx="1271">
                  <c:v>90.5</c:v>
                </c:pt>
                <c:pt idx="1272">
                  <c:v>90.5</c:v>
                </c:pt>
                <c:pt idx="1273">
                  <c:v>90.5</c:v>
                </c:pt>
                <c:pt idx="1274">
                  <c:v>90.5</c:v>
                </c:pt>
                <c:pt idx="1275">
                  <c:v>90.5</c:v>
                </c:pt>
                <c:pt idx="1276">
                  <c:v>90.5</c:v>
                </c:pt>
                <c:pt idx="1277">
                  <c:v>90.5</c:v>
                </c:pt>
                <c:pt idx="1278">
                  <c:v>90.5</c:v>
                </c:pt>
                <c:pt idx="1279">
                  <c:v>90.5</c:v>
                </c:pt>
                <c:pt idx="1280">
                  <c:v>100.5</c:v>
                </c:pt>
                <c:pt idx="1281">
                  <c:v>100.5</c:v>
                </c:pt>
                <c:pt idx="1282">
                  <c:v>100.5</c:v>
                </c:pt>
                <c:pt idx="1283">
                  <c:v>100.5</c:v>
                </c:pt>
                <c:pt idx="1284">
                  <c:v>100.5</c:v>
                </c:pt>
                <c:pt idx="1285">
                  <c:v>100.5</c:v>
                </c:pt>
                <c:pt idx="1286">
                  <c:v>100.5</c:v>
                </c:pt>
                <c:pt idx="1287">
                  <c:v>100.5</c:v>
                </c:pt>
                <c:pt idx="1288">
                  <c:v>100.5</c:v>
                </c:pt>
                <c:pt idx="1289">
                  <c:v>100.5</c:v>
                </c:pt>
                <c:pt idx="1290">
                  <c:v>100.5</c:v>
                </c:pt>
                <c:pt idx="1291">
                  <c:v>100.5</c:v>
                </c:pt>
                <c:pt idx="1292">
                  <c:v>100.5</c:v>
                </c:pt>
                <c:pt idx="1293">
                  <c:v>100.5</c:v>
                </c:pt>
                <c:pt idx="1294">
                  <c:v>100.5</c:v>
                </c:pt>
                <c:pt idx="1295">
                  <c:v>100.5</c:v>
                </c:pt>
                <c:pt idx="1296">
                  <c:v>100.5</c:v>
                </c:pt>
                <c:pt idx="1297">
                  <c:v>100.5</c:v>
                </c:pt>
                <c:pt idx="1298">
                  <c:v>100.5</c:v>
                </c:pt>
                <c:pt idx="1299">
                  <c:v>100.5</c:v>
                </c:pt>
                <c:pt idx="1300">
                  <c:v>100.5</c:v>
                </c:pt>
                <c:pt idx="1301">
                  <c:v>100.5</c:v>
                </c:pt>
                <c:pt idx="1302">
                  <c:v>100.5</c:v>
                </c:pt>
                <c:pt idx="1303">
                  <c:v>100.5</c:v>
                </c:pt>
                <c:pt idx="1304">
                  <c:v>100.5</c:v>
                </c:pt>
                <c:pt idx="1305">
                  <c:v>100.5</c:v>
                </c:pt>
                <c:pt idx="1306">
                  <c:v>100.5</c:v>
                </c:pt>
                <c:pt idx="1307">
                  <c:v>100.5</c:v>
                </c:pt>
                <c:pt idx="1308">
                  <c:v>100.5</c:v>
                </c:pt>
                <c:pt idx="1309">
                  <c:v>100.5</c:v>
                </c:pt>
                <c:pt idx="1310">
                  <c:v>100.5</c:v>
                </c:pt>
                <c:pt idx="1311">
                  <c:v>100.5</c:v>
                </c:pt>
                <c:pt idx="1312">
                  <c:v>100.5</c:v>
                </c:pt>
                <c:pt idx="1313">
                  <c:v>100.5</c:v>
                </c:pt>
                <c:pt idx="1314">
                  <c:v>100.5</c:v>
                </c:pt>
                <c:pt idx="1315">
                  <c:v>100.5</c:v>
                </c:pt>
                <c:pt idx="1316">
                  <c:v>100.5</c:v>
                </c:pt>
                <c:pt idx="1317">
                  <c:v>100.5</c:v>
                </c:pt>
                <c:pt idx="1318">
                  <c:v>100.5</c:v>
                </c:pt>
                <c:pt idx="1319">
                  <c:v>100.5</c:v>
                </c:pt>
                <c:pt idx="1320">
                  <c:v>100.5</c:v>
                </c:pt>
                <c:pt idx="1321">
                  <c:v>100.5</c:v>
                </c:pt>
                <c:pt idx="1322">
                  <c:v>100.5</c:v>
                </c:pt>
                <c:pt idx="1323">
                  <c:v>100.5</c:v>
                </c:pt>
                <c:pt idx="1324">
                  <c:v>100.5</c:v>
                </c:pt>
                <c:pt idx="1325">
                  <c:v>100.5</c:v>
                </c:pt>
                <c:pt idx="1326">
                  <c:v>100.5</c:v>
                </c:pt>
                <c:pt idx="1327">
                  <c:v>100.5</c:v>
                </c:pt>
                <c:pt idx="1328">
                  <c:v>100.5</c:v>
                </c:pt>
                <c:pt idx="1329">
                  <c:v>100.5</c:v>
                </c:pt>
                <c:pt idx="1330">
                  <c:v>100.5</c:v>
                </c:pt>
                <c:pt idx="1331">
                  <c:v>100.5</c:v>
                </c:pt>
                <c:pt idx="1332">
                  <c:v>100.5</c:v>
                </c:pt>
                <c:pt idx="1333">
                  <c:v>100.5</c:v>
                </c:pt>
                <c:pt idx="1334">
                  <c:v>100.5</c:v>
                </c:pt>
                <c:pt idx="1335">
                  <c:v>100.5</c:v>
                </c:pt>
                <c:pt idx="1336">
                  <c:v>100.5</c:v>
                </c:pt>
                <c:pt idx="1337">
                  <c:v>100.5</c:v>
                </c:pt>
                <c:pt idx="1338">
                  <c:v>100.5</c:v>
                </c:pt>
                <c:pt idx="1339">
                  <c:v>100.5</c:v>
                </c:pt>
                <c:pt idx="1340">
                  <c:v>100.5</c:v>
                </c:pt>
                <c:pt idx="1341">
                  <c:v>100.5</c:v>
                </c:pt>
                <c:pt idx="1342">
                  <c:v>100.5</c:v>
                </c:pt>
                <c:pt idx="1343">
                  <c:v>100.5</c:v>
                </c:pt>
                <c:pt idx="1344">
                  <c:v>100.5</c:v>
                </c:pt>
                <c:pt idx="1345">
                  <c:v>100.5</c:v>
                </c:pt>
                <c:pt idx="1346">
                  <c:v>100.5</c:v>
                </c:pt>
                <c:pt idx="1347">
                  <c:v>100.5</c:v>
                </c:pt>
                <c:pt idx="1348">
                  <c:v>100.5</c:v>
                </c:pt>
                <c:pt idx="1349">
                  <c:v>100.5</c:v>
                </c:pt>
                <c:pt idx="1350">
                  <c:v>100.5</c:v>
                </c:pt>
                <c:pt idx="1351">
                  <c:v>100.5</c:v>
                </c:pt>
                <c:pt idx="1352">
                  <c:v>100.5</c:v>
                </c:pt>
                <c:pt idx="1353">
                  <c:v>100.5</c:v>
                </c:pt>
                <c:pt idx="1354">
                  <c:v>100.5</c:v>
                </c:pt>
                <c:pt idx="1355">
                  <c:v>100.5</c:v>
                </c:pt>
                <c:pt idx="1356">
                  <c:v>100.5</c:v>
                </c:pt>
                <c:pt idx="1357">
                  <c:v>100.5</c:v>
                </c:pt>
                <c:pt idx="1358">
                  <c:v>100.5</c:v>
                </c:pt>
                <c:pt idx="1359">
                  <c:v>100.5</c:v>
                </c:pt>
                <c:pt idx="1360">
                  <c:v>100.5</c:v>
                </c:pt>
                <c:pt idx="1361">
                  <c:v>100.5</c:v>
                </c:pt>
                <c:pt idx="1362">
                  <c:v>100.5</c:v>
                </c:pt>
                <c:pt idx="1363">
                  <c:v>100.5</c:v>
                </c:pt>
                <c:pt idx="1364">
                  <c:v>100.5</c:v>
                </c:pt>
                <c:pt idx="1365">
                  <c:v>100.5</c:v>
                </c:pt>
                <c:pt idx="1366">
                  <c:v>100.5</c:v>
                </c:pt>
                <c:pt idx="1367">
                  <c:v>100.5</c:v>
                </c:pt>
                <c:pt idx="1368">
                  <c:v>100.5</c:v>
                </c:pt>
                <c:pt idx="1369">
                  <c:v>100.5</c:v>
                </c:pt>
                <c:pt idx="1370">
                  <c:v>100.5</c:v>
                </c:pt>
                <c:pt idx="1371">
                  <c:v>100.5</c:v>
                </c:pt>
                <c:pt idx="1372">
                  <c:v>100.5</c:v>
                </c:pt>
                <c:pt idx="1373">
                  <c:v>100.5</c:v>
                </c:pt>
                <c:pt idx="1374">
                  <c:v>100.5</c:v>
                </c:pt>
                <c:pt idx="1375">
                  <c:v>100.5</c:v>
                </c:pt>
                <c:pt idx="1376">
                  <c:v>100.5</c:v>
                </c:pt>
                <c:pt idx="1377">
                  <c:v>100.5</c:v>
                </c:pt>
                <c:pt idx="1378">
                  <c:v>100.5</c:v>
                </c:pt>
                <c:pt idx="1379">
                  <c:v>100.5</c:v>
                </c:pt>
                <c:pt idx="1380">
                  <c:v>100.5</c:v>
                </c:pt>
                <c:pt idx="1381">
                  <c:v>100.5</c:v>
                </c:pt>
                <c:pt idx="1382">
                  <c:v>100.5</c:v>
                </c:pt>
                <c:pt idx="1383">
                  <c:v>100.5</c:v>
                </c:pt>
                <c:pt idx="1384">
                  <c:v>100.5</c:v>
                </c:pt>
                <c:pt idx="1385">
                  <c:v>100.5</c:v>
                </c:pt>
                <c:pt idx="1386">
                  <c:v>100.5</c:v>
                </c:pt>
                <c:pt idx="1387">
                  <c:v>100.5</c:v>
                </c:pt>
                <c:pt idx="1388">
                  <c:v>100.5</c:v>
                </c:pt>
                <c:pt idx="1389">
                  <c:v>100.5</c:v>
                </c:pt>
                <c:pt idx="1390">
                  <c:v>100.5</c:v>
                </c:pt>
                <c:pt idx="1391">
                  <c:v>100.5</c:v>
                </c:pt>
                <c:pt idx="1392">
                  <c:v>100.5</c:v>
                </c:pt>
                <c:pt idx="1393">
                  <c:v>100.5</c:v>
                </c:pt>
                <c:pt idx="1394">
                  <c:v>100.5</c:v>
                </c:pt>
                <c:pt idx="1395">
                  <c:v>100.5</c:v>
                </c:pt>
                <c:pt idx="1396">
                  <c:v>100.5</c:v>
                </c:pt>
                <c:pt idx="1397">
                  <c:v>100.5</c:v>
                </c:pt>
                <c:pt idx="1398">
                  <c:v>100.5</c:v>
                </c:pt>
                <c:pt idx="1399">
                  <c:v>100.5</c:v>
                </c:pt>
                <c:pt idx="1400">
                  <c:v>100.5</c:v>
                </c:pt>
                <c:pt idx="1401">
                  <c:v>100.5</c:v>
                </c:pt>
                <c:pt idx="1402">
                  <c:v>100.5</c:v>
                </c:pt>
                <c:pt idx="1403">
                  <c:v>100.5</c:v>
                </c:pt>
                <c:pt idx="1404">
                  <c:v>100.5</c:v>
                </c:pt>
                <c:pt idx="1405">
                  <c:v>100.5</c:v>
                </c:pt>
                <c:pt idx="1406">
                  <c:v>100.5</c:v>
                </c:pt>
                <c:pt idx="1407">
                  <c:v>100.5</c:v>
                </c:pt>
              </c:numCache>
            </c:numRef>
          </c:xVal>
          <c:yVal>
            <c:numRef>
              <c:f>minimale_waterstand!$AM$3:$AM$1410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-0.1</c:v>
                </c:pt>
                <c:pt idx="65">
                  <c:v>-0.1</c:v>
                </c:pt>
                <c:pt idx="66">
                  <c:v>-0.1</c:v>
                </c:pt>
                <c:pt idx="67">
                  <c:v>-0.1</c:v>
                </c:pt>
                <c:pt idx="68">
                  <c:v>-0.1</c:v>
                </c:pt>
                <c:pt idx="69">
                  <c:v>-0.1</c:v>
                </c:pt>
                <c:pt idx="70">
                  <c:v>-0.1</c:v>
                </c:pt>
                <c:pt idx="71">
                  <c:v>-0.1</c:v>
                </c:pt>
                <c:pt idx="72">
                  <c:v>-0.1</c:v>
                </c:pt>
                <c:pt idx="73">
                  <c:v>-0.1</c:v>
                </c:pt>
                <c:pt idx="74">
                  <c:v>-0.1</c:v>
                </c:pt>
                <c:pt idx="75">
                  <c:v>-0.1</c:v>
                </c:pt>
                <c:pt idx="76">
                  <c:v>-0.1</c:v>
                </c:pt>
                <c:pt idx="77">
                  <c:v>-0.1</c:v>
                </c:pt>
                <c:pt idx="78">
                  <c:v>-0.1</c:v>
                </c:pt>
                <c:pt idx="79">
                  <c:v>-0.1</c:v>
                </c:pt>
                <c:pt idx="80">
                  <c:v>-0.1</c:v>
                </c:pt>
                <c:pt idx="81">
                  <c:v>-0.1</c:v>
                </c:pt>
                <c:pt idx="82">
                  <c:v>-0.1</c:v>
                </c:pt>
                <c:pt idx="83">
                  <c:v>-0.1</c:v>
                </c:pt>
                <c:pt idx="84">
                  <c:v>-0.1</c:v>
                </c:pt>
                <c:pt idx="85">
                  <c:v>-0.1</c:v>
                </c:pt>
                <c:pt idx="86">
                  <c:v>-0.1</c:v>
                </c:pt>
                <c:pt idx="87">
                  <c:v>-0.1</c:v>
                </c:pt>
                <c:pt idx="88">
                  <c:v>-0.1</c:v>
                </c:pt>
                <c:pt idx="89">
                  <c:v>-0.1</c:v>
                </c:pt>
                <c:pt idx="90">
                  <c:v>-0.1</c:v>
                </c:pt>
                <c:pt idx="91">
                  <c:v>-0.1</c:v>
                </c:pt>
                <c:pt idx="92">
                  <c:v>-0.1</c:v>
                </c:pt>
                <c:pt idx="93">
                  <c:v>-0.1</c:v>
                </c:pt>
                <c:pt idx="94">
                  <c:v>-0.1</c:v>
                </c:pt>
                <c:pt idx="95">
                  <c:v>-0.1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-0.1</c:v>
                </c:pt>
                <c:pt idx="193">
                  <c:v>-0.1</c:v>
                </c:pt>
                <c:pt idx="194">
                  <c:v>-0.1</c:v>
                </c:pt>
                <c:pt idx="195">
                  <c:v>-0.1</c:v>
                </c:pt>
                <c:pt idx="196">
                  <c:v>-0.1</c:v>
                </c:pt>
                <c:pt idx="197">
                  <c:v>-0.1</c:v>
                </c:pt>
                <c:pt idx="198">
                  <c:v>-0.1</c:v>
                </c:pt>
                <c:pt idx="199">
                  <c:v>-0.1</c:v>
                </c:pt>
                <c:pt idx="200">
                  <c:v>-0.1</c:v>
                </c:pt>
                <c:pt idx="201">
                  <c:v>-0.1</c:v>
                </c:pt>
                <c:pt idx="202">
                  <c:v>-0.1</c:v>
                </c:pt>
                <c:pt idx="203">
                  <c:v>-0.1</c:v>
                </c:pt>
                <c:pt idx="204">
                  <c:v>-0.1</c:v>
                </c:pt>
                <c:pt idx="205">
                  <c:v>-0.1</c:v>
                </c:pt>
                <c:pt idx="206">
                  <c:v>-0.1</c:v>
                </c:pt>
                <c:pt idx="207">
                  <c:v>-0.1</c:v>
                </c:pt>
                <c:pt idx="208">
                  <c:v>-0.1</c:v>
                </c:pt>
                <c:pt idx="209">
                  <c:v>-0.1</c:v>
                </c:pt>
                <c:pt idx="210">
                  <c:v>-0.1</c:v>
                </c:pt>
                <c:pt idx="211">
                  <c:v>-0.1</c:v>
                </c:pt>
                <c:pt idx="212">
                  <c:v>-0.1</c:v>
                </c:pt>
                <c:pt idx="213">
                  <c:v>-0.1</c:v>
                </c:pt>
                <c:pt idx="214">
                  <c:v>-0.1</c:v>
                </c:pt>
                <c:pt idx="215">
                  <c:v>-0.1</c:v>
                </c:pt>
                <c:pt idx="216">
                  <c:v>-0.1</c:v>
                </c:pt>
                <c:pt idx="217">
                  <c:v>-0.1</c:v>
                </c:pt>
                <c:pt idx="218">
                  <c:v>-0.1</c:v>
                </c:pt>
                <c:pt idx="219">
                  <c:v>-0.1</c:v>
                </c:pt>
                <c:pt idx="220">
                  <c:v>-0.1</c:v>
                </c:pt>
                <c:pt idx="221">
                  <c:v>-0.1</c:v>
                </c:pt>
                <c:pt idx="222">
                  <c:v>-0.1</c:v>
                </c:pt>
                <c:pt idx="223">
                  <c:v>-0.1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-0.1</c:v>
                </c:pt>
                <c:pt idx="321">
                  <c:v>-0.1</c:v>
                </c:pt>
                <c:pt idx="322">
                  <c:v>-0.1</c:v>
                </c:pt>
                <c:pt idx="323">
                  <c:v>-0.1</c:v>
                </c:pt>
                <c:pt idx="324">
                  <c:v>-0.1</c:v>
                </c:pt>
                <c:pt idx="325">
                  <c:v>-0.1</c:v>
                </c:pt>
                <c:pt idx="326">
                  <c:v>-0.1</c:v>
                </c:pt>
                <c:pt idx="327">
                  <c:v>-0.1</c:v>
                </c:pt>
                <c:pt idx="328">
                  <c:v>-0.1</c:v>
                </c:pt>
                <c:pt idx="329">
                  <c:v>-0.1</c:v>
                </c:pt>
                <c:pt idx="330">
                  <c:v>-0.1</c:v>
                </c:pt>
                <c:pt idx="331">
                  <c:v>-0.1</c:v>
                </c:pt>
                <c:pt idx="332">
                  <c:v>-0.1</c:v>
                </c:pt>
                <c:pt idx="333">
                  <c:v>-0.1</c:v>
                </c:pt>
                <c:pt idx="334">
                  <c:v>-0.1</c:v>
                </c:pt>
                <c:pt idx="335">
                  <c:v>-0.1</c:v>
                </c:pt>
                <c:pt idx="336">
                  <c:v>-0.1</c:v>
                </c:pt>
                <c:pt idx="337">
                  <c:v>-0.1</c:v>
                </c:pt>
                <c:pt idx="338">
                  <c:v>-0.1</c:v>
                </c:pt>
                <c:pt idx="339">
                  <c:v>-0.1</c:v>
                </c:pt>
                <c:pt idx="340">
                  <c:v>-0.1</c:v>
                </c:pt>
                <c:pt idx="341">
                  <c:v>-0.1</c:v>
                </c:pt>
                <c:pt idx="342">
                  <c:v>-0.1</c:v>
                </c:pt>
                <c:pt idx="343">
                  <c:v>-0.1</c:v>
                </c:pt>
                <c:pt idx="344">
                  <c:v>-0.1</c:v>
                </c:pt>
                <c:pt idx="345">
                  <c:v>-0.1</c:v>
                </c:pt>
                <c:pt idx="346">
                  <c:v>-0.1</c:v>
                </c:pt>
                <c:pt idx="347">
                  <c:v>-0.1</c:v>
                </c:pt>
                <c:pt idx="348">
                  <c:v>-0.1</c:v>
                </c:pt>
                <c:pt idx="349">
                  <c:v>-0.1</c:v>
                </c:pt>
                <c:pt idx="350">
                  <c:v>-0.1</c:v>
                </c:pt>
                <c:pt idx="351">
                  <c:v>-0.1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-0.1</c:v>
                </c:pt>
                <c:pt idx="449">
                  <c:v>-0.1</c:v>
                </c:pt>
                <c:pt idx="450">
                  <c:v>-0.1</c:v>
                </c:pt>
                <c:pt idx="451">
                  <c:v>-0.1</c:v>
                </c:pt>
                <c:pt idx="452">
                  <c:v>-0.1</c:v>
                </c:pt>
                <c:pt idx="453">
                  <c:v>-0.1</c:v>
                </c:pt>
                <c:pt idx="454">
                  <c:v>-0.1</c:v>
                </c:pt>
                <c:pt idx="455">
                  <c:v>-0.1</c:v>
                </c:pt>
                <c:pt idx="456">
                  <c:v>-0.1</c:v>
                </c:pt>
                <c:pt idx="457">
                  <c:v>-0.1</c:v>
                </c:pt>
                <c:pt idx="458">
                  <c:v>-0.1</c:v>
                </c:pt>
                <c:pt idx="459">
                  <c:v>-0.1</c:v>
                </c:pt>
                <c:pt idx="460">
                  <c:v>-0.1</c:v>
                </c:pt>
                <c:pt idx="461">
                  <c:v>-0.1</c:v>
                </c:pt>
                <c:pt idx="462">
                  <c:v>-0.1</c:v>
                </c:pt>
                <c:pt idx="463">
                  <c:v>-0.1</c:v>
                </c:pt>
                <c:pt idx="464">
                  <c:v>-0.1</c:v>
                </c:pt>
                <c:pt idx="465">
                  <c:v>-0.1</c:v>
                </c:pt>
                <c:pt idx="466">
                  <c:v>-0.1</c:v>
                </c:pt>
                <c:pt idx="467">
                  <c:v>-0.1</c:v>
                </c:pt>
                <c:pt idx="468">
                  <c:v>-0.1</c:v>
                </c:pt>
                <c:pt idx="469">
                  <c:v>-0.1</c:v>
                </c:pt>
                <c:pt idx="470">
                  <c:v>-0.1</c:v>
                </c:pt>
                <c:pt idx="471">
                  <c:v>-0.1</c:v>
                </c:pt>
                <c:pt idx="472">
                  <c:v>-0.1</c:v>
                </c:pt>
                <c:pt idx="473">
                  <c:v>-0.1</c:v>
                </c:pt>
                <c:pt idx="474">
                  <c:v>-0.1</c:v>
                </c:pt>
                <c:pt idx="475">
                  <c:v>-0.1</c:v>
                </c:pt>
                <c:pt idx="476">
                  <c:v>-0.1</c:v>
                </c:pt>
                <c:pt idx="477">
                  <c:v>-0.1</c:v>
                </c:pt>
                <c:pt idx="478">
                  <c:v>-0.1</c:v>
                </c:pt>
                <c:pt idx="479">
                  <c:v>-0.1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-0.1</c:v>
                </c:pt>
                <c:pt idx="577">
                  <c:v>-0.1</c:v>
                </c:pt>
                <c:pt idx="578">
                  <c:v>-0.1</c:v>
                </c:pt>
                <c:pt idx="579">
                  <c:v>-0.1</c:v>
                </c:pt>
                <c:pt idx="580">
                  <c:v>-0.1</c:v>
                </c:pt>
                <c:pt idx="581">
                  <c:v>-0.1</c:v>
                </c:pt>
                <c:pt idx="582">
                  <c:v>-0.1</c:v>
                </c:pt>
                <c:pt idx="583">
                  <c:v>-0.1</c:v>
                </c:pt>
                <c:pt idx="584">
                  <c:v>-0.1</c:v>
                </c:pt>
                <c:pt idx="585">
                  <c:v>-0.1</c:v>
                </c:pt>
                <c:pt idx="586">
                  <c:v>-0.1</c:v>
                </c:pt>
                <c:pt idx="587">
                  <c:v>-0.1</c:v>
                </c:pt>
                <c:pt idx="588">
                  <c:v>-0.1</c:v>
                </c:pt>
                <c:pt idx="589">
                  <c:v>-0.1</c:v>
                </c:pt>
                <c:pt idx="590">
                  <c:v>-0.1</c:v>
                </c:pt>
                <c:pt idx="591">
                  <c:v>-0.1</c:v>
                </c:pt>
                <c:pt idx="592">
                  <c:v>-0.1</c:v>
                </c:pt>
                <c:pt idx="593">
                  <c:v>-0.1</c:v>
                </c:pt>
                <c:pt idx="594">
                  <c:v>-0.1</c:v>
                </c:pt>
                <c:pt idx="595">
                  <c:v>-0.1</c:v>
                </c:pt>
                <c:pt idx="596">
                  <c:v>-0.1</c:v>
                </c:pt>
                <c:pt idx="597">
                  <c:v>-0.1</c:v>
                </c:pt>
                <c:pt idx="598">
                  <c:v>-0.1</c:v>
                </c:pt>
                <c:pt idx="599">
                  <c:v>-0.1</c:v>
                </c:pt>
                <c:pt idx="600">
                  <c:v>-0.1</c:v>
                </c:pt>
                <c:pt idx="601">
                  <c:v>-0.1</c:v>
                </c:pt>
                <c:pt idx="602">
                  <c:v>-0.1</c:v>
                </c:pt>
                <c:pt idx="603">
                  <c:v>-0.1</c:v>
                </c:pt>
                <c:pt idx="604">
                  <c:v>-0.1</c:v>
                </c:pt>
                <c:pt idx="605">
                  <c:v>-0.1</c:v>
                </c:pt>
                <c:pt idx="606">
                  <c:v>-0.1</c:v>
                </c:pt>
                <c:pt idx="607">
                  <c:v>-0.1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-0.1</c:v>
                </c:pt>
                <c:pt idx="705">
                  <c:v>-0.1</c:v>
                </c:pt>
                <c:pt idx="706">
                  <c:v>-0.1</c:v>
                </c:pt>
                <c:pt idx="707">
                  <c:v>-0.1</c:v>
                </c:pt>
                <c:pt idx="708">
                  <c:v>-0.1</c:v>
                </c:pt>
                <c:pt idx="709">
                  <c:v>-0.1</c:v>
                </c:pt>
                <c:pt idx="710">
                  <c:v>-0.1</c:v>
                </c:pt>
                <c:pt idx="711">
                  <c:v>-0.1</c:v>
                </c:pt>
                <c:pt idx="712">
                  <c:v>-0.1</c:v>
                </c:pt>
                <c:pt idx="713">
                  <c:v>-0.1</c:v>
                </c:pt>
                <c:pt idx="714">
                  <c:v>-0.1</c:v>
                </c:pt>
                <c:pt idx="715">
                  <c:v>-0.1</c:v>
                </c:pt>
                <c:pt idx="716">
                  <c:v>-0.1</c:v>
                </c:pt>
                <c:pt idx="717">
                  <c:v>-0.1</c:v>
                </c:pt>
                <c:pt idx="718">
                  <c:v>-0.1</c:v>
                </c:pt>
                <c:pt idx="719">
                  <c:v>-0.1</c:v>
                </c:pt>
                <c:pt idx="720">
                  <c:v>-0.1</c:v>
                </c:pt>
                <c:pt idx="721">
                  <c:v>-0.1</c:v>
                </c:pt>
                <c:pt idx="722">
                  <c:v>-0.1</c:v>
                </c:pt>
                <c:pt idx="723">
                  <c:v>-0.1</c:v>
                </c:pt>
                <c:pt idx="724">
                  <c:v>-0.1</c:v>
                </c:pt>
                <c:pt idx="725">
                  <c:v>-0.1</c:v>
                </c:pt>
                <c:pt idx="726">
                  <c:v>-0.1</c:v>
                </c:pt>
                <c:pt idx="727">
                  <c:v>-0.1</c:v>
                </c:pt>
                <c:pt idx="728">
                  <c:v>-0.1</c:v>
                </c:pt>
                <c:pt idx="729">
                  <c:v>-0.1</c:v>
                </c:pt>
                <c:pt idx="730">
                  <c:v>-0.1</c:v>
                </c:pt>
                <c:pt idx="731">
                  <c:v>-0.1</c:v>
                </c:pt>
                <c:pt idx="732">
                  <c:v>-0.1</c:v>
                </c:pt>
                <c:pt idx="733">
                  <c:v>-0.1</c:v>
                </c:pt>
                <c:pt idx="734">
                  <c:v>-0.1</c:v>
                </c:pt>
                <c:pt idx="735">
                  <c:v>-0.1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-0.1</c:v>
                </c:pt>
                <c:pt idx="833">
                  <c:v>-0.1</c:v>
                </c:pt>
                <c:pt idx="834">
                  <c:v>-0.1</c:v>
                </c:pt>
                <c:pt idx="835">
                  <c:v>-0.1</c:v>
                </c:pt>
                <c:pt idx="836">
                  <c:v>-0.1</c:v>
                </c:pt>
                <c:pt idx="837">
                  <c:v>-0.1</c:v>
                </c:pt>
                <c:pt idx="838">
                  <c:v>-0.1</c:v>
                </c:pt>
                <c:pt idx="839">
                  <c:v>-0.1</c:v>
                </c:pt>
                <c:pt idx="840">
                  <c:v>-0.1</c:v>
                </c:pt>
                <c:pt idx="841">
                  <c:v>-0.1</c:v>
                </c:pt>
                <c:pt idx="842">
                  <c:v>-0.1</c:v>
                </c:pt>
                <c:pt idx="843">
                  <c:v>-0.1</c:v>
                </c:pt>
                <c:pt idx="844">
                  <c:v>-0.1</c:v>
                </c:pt>
                <c:pt idx="845">
                  <c:v>-0.1</c:v>
                </c:pt>
                <c:pt idx="846">
                  <c:v>-0.1</c:v>
                </c:pt>
                <c:pt idx="847">
                  <c:v>-0.1</c:v>
                </c:pt>
                <c:pt idx="848">
                  <c:v>-0.1</c:v>
                </c:pt>
                <c:pt idx="849">
                  <c:v>-0.1</c:v>
                </c:pt>
                <c:pt idx="850">
                  <c:v>-0.1</c:v>
                </c:pt>
                <c:pt idx="851">
                  <c:v>-0.1</c:v>
                </c:pt>
                <c:pt idx="852">
                  <c:v>-0.1</c:v>
                </c:pt>
                <c:pt idx="853">
                  <c:v>-0.1</c:v>
                </c:pt>
                <c:pt idx="854">
                  <c:v>-0.1</c:v>
                </c:pt>
                <c:pt idx="855">
                  <c:v>-0.1</c:v>
                </c:pt>
                <c:pt idx="856">
                  <c:v>-0.1</c:v>
                </c:pt>
                <c:pt idx="857">
                  <c:v>-0.1</c:v>
                </c:pt>
                <c:pt idx="858">
                  <c:v>-0.1</c:v>
                </c:pt>
                <c:pt idx="859">
                  <c:v>-0.1</c:v>
                </c:pt>
                <c:pt idx="860">
                  <c:v>-0.1</c:v>
                </c:pt>
                <c:pt idx="861">
                  <c:v>-0.1</c:v>
                </c:pt>
                <c:pt idx="862">
                  <c:v>-0.1</c:v>
                </c:pt>
                <c:pt idx="863">
                  <c:v>-0.1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-0.1</c:v>
                </c:pt>
                <c:pt idx="961">
                  <c:v>-0.1</c:v>
                </c:pt>
                <c:pt idx="962">
                  <c:v>-0.1</c:v>
                </c:pt>
                <c:pt idx="963">
                  <c:v>-0.1</c:v>
                </c:pt>
                <c:pt idx="964">
                  <c:v>-0.1</c:v>
                </c:pt>
                <c:pt idx="965">
                  <c:v>-0.1</c:v>
                </c:pt>
                <c:pt idx="966">
                  <c:v>-0.1</c:v>
                </c:pt>
                <c:pt idx="967">
                  <c:v>-0.1</c:v>
                </c:pt>
                <c:pt idx="968">
                  <c:v>-0.1</c:v>
                </c:pt>
                <c:pt idx="969">
                  <c:v>-0.1</c:v>
                </c:pt>
                <c:pt idx="970">
                  <c:v>-0.1</c:v>
                </c:pt>
                <c:pt idx="971">
                  <c:v>-0.1</c:v>
                </c:pt>
                <c:pt idx="972">
                  <c:v>-0.1</c:v>
                </c:pt>
                <c:pt idx="973">
                  <c:v>-0.1</c:v>
                </c:pt>
                <c:pt idx="974">
                  <c:v>-0.1</c:v>
                </c:pt>
                <c:pt idx="975">
                  <c:v>-0.1</c:v>
                </c:pt>
                <c:pt idx="976">
                  <c:v>-0.1</c:v>
                </c:pt>
                <c:pt idx="977">
                  <c:v>-0.1</c:v>
                </c:pt>
                <c:pt idx="978">
                  <c:v>-0.1</c:v>
                </c:pt>
                <c:pt idx="979">
                  <c:v>-0.1</c:v>
                </c:pt>
                <c:pt idx="980">
                  <c:v>-0.1</c:v>
                </c:pt>
                <c:pt idx="981">
                  <c:v>-0.1</c:v>
                </c:pt>
                <c:pt idx="982">
                  <c:v>-0.1</c:v>
                </c:pt>
                <c:pt idx="983">
                  <c:v>-0.1</c:v>
                </c:pt>
                <c:pt idx="984">
                  <c:v>-0.1</c:v>
                </c:pt>
                <c:pt idx="985">
                  <c:v>-0.1</c:v>
                </c:pt>
                <c:pt idx="986">
                  <c:v>-0.1</c:v>
                </c:pt>
                <c:pt idx="987">
                  <c:v>-0.1</c:v>
                </c:pt>
                <c:pt idx="988">
                  <c:v>-0.1</c:v>
                </c:pt>
                <c:pt idx="989">
                  <c:v>-0.1</c:v>
                </c:pt>
                <c:pt idx="990">
                  <c:v>-0.1</c:v>
                </c:pt>
                <c:pt idx="991">
                  <c:v>-0.1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-0.1</c:v>
                </c:pt>
                <c:pt idx="1089">
                  <c:v>-0.1</c:v>
                </c:pt>
                <c:pt idx="1090">
                  <c:v>-0.1</c:v>
                </c:pt>
                <c:pt idx="1091">
                  <c:v>-0.1</c:v>
                </c:pt>
                <c:pt idx="1092">
                  <c:v>-0.1</c:v>
                </c:pt>
                <c:pt idx="1093">
                  <c:v>-0.1</c:v>
                </c:pt>
                <c:pt idx="1094">
                  <c:v>-0.1</c:v>
                </c:pt>
                <c:pt idx="1095">
                  <c:v>-0.1</c:v>
                </c:pt>
                <c:pt idx="1096">
                  <c:v>-0.1</c:v>
                </c:pt>
                <c:pt idx="1097">
                  <c:v>-0.1</c:v>
                </c:pt>
                <c:pt idx="1098">
                  <c:v>-0.1</c:v>
                </c:pt>
                <c:pt idx="1099">
                  <c:v>-0.1</c:v>
                </c:pt>
                <c:pt idx="1100">
                  <c:v>-0.1</c:v>
                </c:pt>
                <c:pt idx="1101">
                  <c:v>-0.1</c:v>
                </c:pt>
                <c:pt idx="1102">
                  <c:v>-0.1</c:v>
                </c:pt>
                <c:pt idx="1103">
                  <c:v>-0.1</c:v>
                </c:pt>
                <c:pt idx="1104">
                  <c:v>-0.1</c:v>
                </c:pt>
                <c:pt idx="1105">
                  <c:v>-0.1</c:v>
                </c:pt>
                <c:pt idx="1106">
                  <c:v>-0.1</c:v>
                </c:pt>
                <c:pt idx="1107">
                  <c:v>-0.1</c:v>
                </c:pt>
                <c:pt idx="1108">
                  <c:v>-0.1</c:v>
                </c:pt>
                <c:pt idx="1109">
                  <c:v>-0.1</c:v>
                </c:pt>
                <c:pt idx="1110">
                  <c:v>-0.1</c:v>
                </c:pt>
                <c:pt idx="1111">
                  <c:v>-0.1</c:v>
                </c:pt>
                <c:pt idx="1112">
                  <c:v>-0.1</c:v>
                </c:pt>
                <c:pt idx="1113">
                  <c:v>-0.1</c:v>
                </c:pt>
                <c:pt idx="1114">
                  <c:v>-0.1</c:v>
                </c:pt>
                <c:pt idx="1115">
                  <c:v>-0.1</c:v>
                </c:pt>
                <c:pt idx="1116">
                  <c:v>-0.1</c:v>
                </c:pt>
                <c:pt idx="1117">
                  <c:v>-0.1</c:v>
                </c:pt>
                <c:pt idx="1118">
                  <c:v>-0.1</c:v>
                </c:pt>
                <c:pt idx="1119">
                  <c:v>-0.1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-0.1</c:v>
                </c:pt>
                <c:pt idx="1217">
                  <c:v>-0.1</c:v>
                </c:pt>
                <c:pt idx="1218">
                  <c:v>-0.1</c:v>
                </c:pt>
                <c:pt idx="1219">
                  <c:v>-0.1</c:v>
                </c:pt>
                <c:pt idx="1220">
                  <c:v>-0.1</c:v>
                </c:pt>
                <c:pt idx="1221">
                  <c:v>-0.1</c:v>
                </c:pt>
                <c:pt idx="1222">
                  <c:v>-0.1</c:v>
                </c:pt>
                <c:pt idx="1223">
                  <c:v>-0.1</c:v>
                </c:pt>
                <c:pt idx="1224">
                  <c:v>-0.1</c:v>
                </c:pt>
                <c:pt idx="1225">
                  <c:v>-0.1</c:v>
                </c:pt>
                <c:pt idx="1226">
                  <c:v>-0.1</c:v>
                </c:pt>
                <c:pt idx="1227">
                  <c:v>-0.1</c:v>
                </c:pt>
                <c:pt idx="1228">
                  <c:v>-0.1</c:v>
                </c:pt>
                <c:pt idx="1229">
                  <c:v>-0.1</c:v>
                </c:pt>
                <c:pt idx="1230">
                  <c:v>-0.1</c:v>
                </c:pt>
                <c:pt idx="1231">
                  <c:v>-0.1</c:v>
                </c:pt>
                <c:pt idx="1232">
                  <c:v>-0.1</c:v>
                </c:pt>
                <c:pt idx="1233">
                  <c:v>-0.1</c:v>
                </c:pt>
                <c:pt idx="1234">
                  <c:v>-0.1</c:v>
                </c:pt>
                <c:pt idx="1235">
                  <c:v>-0.1</c:v>
                </c:pt>
                <c:pt idx="1236">
                  <c:v>-0.1</c:v>
                </c:pt>
                <c:pt idx="1237">
                  <c:v>-0.1</c:v>
                </c:pt>
                <c:pt idx="1238">
                  <c:v>-0.1</c:v>
                </c:pt>
                <c:pt idx="1239">
                  <c:v>-0.1</c:v>
                </c:pt>
                <c:pt idx="1240">
                  <c:v>-0.1</c:v>
                </c:pt>
                <c:pt idx="1241">
                  <c:v>-0.1</c:v>
                </c:pt>
                <c:pt idx="1242">
                  <c:v>-0.1</c:v>
                </c:pt>
                <c:pt idx="1243">
                  <c:v>-0.1</c:v>
                </c:pt>
                <c:pt idx="1244">
                  <c:v>-0.1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-0.1</c:v>
                </c:pt>
                <c:pt idx="1345">
                  <c:v>-0.1</c:v>
                </c:pt>
                <c:pt idx="1346">
                  <c:v>-0.1</c:v>
                </c:pt>
                <c:pt idx="1347">
                  <c:v>-0.1</c:v>
                </c:pt>
                <c:pt idx="1348">
                  <c:v>-0.1</c:v>
                </c:pt>
                <c:pt idx="1349">
                  <c:v>-0.1</c:v>
                </c:pt>
                <c:pt idx="1350">
                  <c:v>-0.1</c:v>
                </c:pt>
                <c:pt idx="1351">
                  <c:v>-0.1</c:v>
                </c:pt>
                <c:pt idx="1352">
                  <c:v>-0.1</c:v>
                </c:pt>
                <c:pt idx="1353">
                  <c:v>-0.1</c:v>
                </c:pt>
                <c:pt idx="1354">
                  <c:v>-0.1</c:v>
                </c:pt>
                <c:pt idx="1355">
                  <c:v>-0.1</c:v>
                </c:pt>
                <c:pt idx="1356">
                  <c:v>-0.1</c:v>
                </c:pt>
                <c:pt idx="1357">
                  <c:v>-0.1</c:v>
                </c:pt>
                <c:pt idx="1358">
                  <c:v>-0.1</c:v>
                </c:pt>
                <c:pt idx="1359">
                  <c:v>-0.1</c:v>
                </c:pt>
                <c:pt idx="1360">
                  <c:v>-0.1</c:v>
                </c:pt>
                <c:pt idx="1361">
                  <c:v>-0.1</c:v>
                </c:pt>
                <c:pt idx="1362">
                  <c:v>-0.1</c:v>
                </c:pt>
                <c:pt idx="1363">
                  <c:v>-0.1</c:v>
                </c:pt>
                <c:pt idx="1364">
                  <c:v>-0.1</c:v>
                </c:pt>
                <c:pt idx="1365">
                  <c:v>-0.1</c:v>
                </c:pt>
                <c:pt idx="1366">
                  <c:v>-0.1</c:v>
                </c:pt>
                <c:pt idx="1367">
                  <c:v>-0.1</c:v>
                </c:pt>
                <c:pt idx="1368">
                  <c:v>-0.1</c:v>
                </c:pt>
                <c:pt idx="1369">
                  <c:v>-0.1</c:v>
                </c:pt>
                <c:pt idx="1370">
                  <c:v>-0.1</c:v>
                </c:pt>
                <c:pt idx="1371">
                  <c:v>-0.1</c:v>
                </c:pt>
                <c:pt idx="1372">
                  <c:v>-0.1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F4-4A40-A8CF-988DC0FD760C}"/>
            </c:ext>
          </c:extLst>
        </c:ser>
        <c:ser>
          <c:idx val="3"/>
          <c:order val="3"/>
          <c:tx>
            <c:strRef>
              <c:f>minimale_waterstand!$AN$2</c:f>
              <c:strCache>
                <c:ptCount val="1"/>
                <c:pt idx="0">
                  <c:v>15 m3/s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F30DD2"/>
                </a:solidFill>
              </a:ln>
              <a:effectLst/>
            </c:spPr>
          </c:marker>
          <c:xVal>
            <c:numRef>
              <c:f>minimale_waterstand!$AJ$3:$AJ$1410</c:f>
              <c:numCache>
                <c:formatCode>General</c:formatCode>
                <c:ptCount val="1408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11.5</c:v>
                </c:pt>
                <c:pt idx="129">
                  <c:v>11.5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11.5</c:v>
                </c:pt>
                <c:pt idx="134">
                  <c:v>11.5</c:v>
                </c:pt>
                <c:pt idx="135">
                  <c:v>11.5</c:v>
                </c:pt>
                <c:pt idx="136">
                  <c:v>11.5</c:v>
                </c:pt>
                <c:pt idx="137">
                  <c:v>11.5</c:v>
                </c:pt>
                <c:pt idx="138">
                  <c:v>11.5</c:v>
                </c:pt>
                <c:pt idx="139">
                  <c:v>11.5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11.5</c:v>
                </c:pt>
                <c:pt idx="147">
                  <c:v>11.5</c:v>
                </c:pt>
                <c:pt idx="148">
                  <c:v>11.5</c:v>
                </c:pt>
                <c:pt idx="149">
                  <c:v>11.5</c:v>
                </c:pt>
                <c:pt idx="150">
                  <c:v>11.5</c:v>
                </c:pt>
                <c:pt idx="151">
                  <c:v>11.5</c:v>
                </c:pt>
                <c:pt idx="152">
                  <c:v>11.5</c:v>
                </c:pt>
                <c:pt idx="153">
                  <c:v>11.5</c:v>
                </c:pt>
                <c:pt idx="154">
                  <c:v>11.5</c:v>
                </c:pt>
                <c:pt idx="155">
                  <c:v>11.5</c:v>
                </c:pt>
                <c:pt idx="156">
                  <c:v>11.5</c:v>
                </c:pt>
                <c:pt idx="157">
                  <c:v>11.5</c:v>
                </c:pt>
                <c:pt idx="158">
                  <c:v>11.5</c:v>
                </c:pt>
                <c:pt idx="159">
                  <c:v>11.5</c:v>
                </c:pt>
                <c:pt idx="160">
                  <c:v>11.5</c:v>
                </c:pt>
                <c:pt idx="161">
                  <c:v>11.5</c:v>
                </c:pt>
                <c:pt idx="162">
                  <c:v>11.5</c:v>
                </c:pt>
                <c:pt idx="163">
                  <c:v>11.5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11.5</c:v>
                </c:pt>
                <c:pt idx="171">
                  <c:v>11.5</c:v>
                </c:pt>
                <c:pt idx="172">
                  <c:v>11.5</c:v>
                </c:pt>
                <c:pt idx="173">
                  <c:v>11.5</c:v>
                </c:pt>
                <c:pt idx="174">
                  <c:v>11.5</c:v>
                </c:pt>
                <c:pt idx="175">
                  <c:v>11.5</c:v>
                </c:pt>
                <c:pt idx="176">
                  <c:v>11.5</c:v>
                </c:pt>
                <c:pt idx="177">
                  <c:v>11.5</c:v>
                </c:pt>
                <c:pt idx="178">
                  <c:v>11.5</c:v>
                </c:pt>
                <c:pt idx="179">
                  <c:v>11.5</c:v>
                </c:pt>
                <c:pt idx="180">
                  <c:v>11.5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11.5</c:v>
                </c:pt>
                <c:pt idx="190">
                  <c:v>11.5</c:v>
                </c:pt>
                <c:pt idx="191">
                  <c:v>11.5</c:v>
                </c:pt>
                <c:pt idx="192">
                  <c:v>11.5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11.5</c:v>
                </c:pt>
                <c:pt idx="203">
                  <c:v>11.5</c:v>
                </c:pt>
                <c:pt idx="204">
                  <c:v>11.5</c:v>
                </c:pt>
                <c:pt idx="205">
                  <c:v>11.5</c:v>
                </c:pt>
                <c:pt idx="206">
                  <c:v>11.5</c:v>
                </c:pt>
                <c:pt idx="207">
                  <c:v>11.5</c:v>
                </c:pt>
                <c:pt idx="208">
                  <c:v>11.5</c:v>
                </c:pt>
                <c:pt idx="209">
                  <c:v>11.5</c:v>
                </c:pt>
                <c:pt idx="210">
                  <c:v>11.5</c:v>
                </c:pt>
                <c:pt idx="211">
                  <c:v>11.5</c:v>
                </c:pt>
                <c:pt idx="212">
                  <c:v>11.5</c:v>
                </c:pt>
                <c:pt idx="213">
                  <c:v>11.5</c:v>
                </c:pt>
                <c:pt idx="214">
                  <c:v>11.5</c:v>
                </c:pt>
                <c:pt idx="215">
                  <c:v>11.5</c:v>
                </c:pt>
                <c:pt idx="216">
                  <c:v>11.5</c:v>
                </c:pt>
                <c:pt idx="217">
                  <c:v>11.5</c:v>
                </c:pt>
                <c:pt idx="218">
                  <c:v>11.5</c:v>
                </c:pt>
                <c:pt idx="219">
                  <c:v>11.5</c:v>
                </c:pt>
                <c:pt idx="220">
                  <c:v>11.5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11.5</c:v>
                </c:pt>
                <c:pt idx="233">
                  <c:v>11.5</c:v>
                </c:pt>
                <c:pt idx="234">
                  <c:v>11.5</c:v>
                </c:pt>
                <c:pt idx="235">
                  <c:v>11.5</c:v>
                </c:pt>
                <c:pt idx="236">
                  <c:v>11.5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11.5</c:v>
                </c:pt>
                <c:pt idx="242">
                  <c:v>11.5</c:v>
                </c:pt>
                <c:pt idx="243">
                  <c:v>11.5</c:v>
                </c:pt>
                <c:pt idx="244">
                  <c:v>11.5</c:v>
                </c:pt>
                <c:pt idx="245">
                  <c:v>11.5</c:v>
                </c:pt>
                <c:pt idx="246">
                  <c:v>11.5</c:v>
                </c:pt>
                <c:pt idx="247">
                  <c:v>11.5</c:v>
                </c:pt>
                <c:pt idx="248">
                  <c:v>11.5</c:v>
                </c:pt>
                <c:pt idx="249">
                  <c:v>11.5</c:v>
                </c:pt>
                <c:pt idx="250">
                  <c:v>11.5</c:v>
                </c:pt>
                <c:pt idx="251">
                  <c:v>11.5</c:v>
                </c:pt>
                <c:pt idx="252">
                  <c:v>11.5</c:v>
                </c:pt>
                <c:pt idx="253">
                  <c:v>11.5</c:v>
                </c:pt>
                <c:pt idx="254">
                  <c:v>11.5</c:v>
                </c:pt>
                <c:pt idx="255">
                  <c:v>11.5</c:v>
                </c:pt>
                <c:pt idx="256">
                  <c:v>21.5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21.5</c:v>
                </c:pt>
                <c:pt idx="261">
                  <c:v>21.5</c:v>
                </c:pt>
                <c:pt idx="262">
                  <c:v>21.5</c:v>
                </c:pt>
                <c:pt idx="263">
                  <c:v>21.5</c:v>
                </c:pt>
                <c:pt idx="264">
                  <c:v>21.5</c:v>
                </c:pt>
                <c:pt idx="265">
                  <c:v>21.5</c:v>
                </c:pt>
                <c:pt idx="266">
                  <c:v>21.5</c:v>
                </c:pt>
                <c:pt idx="267">
                  <c:v>21.5</c:v>
                </c:pt>
                <c:pt idx="268">
                  <c:v>21.5</c:v>
                </c:pt>
                <c:pt idx="269">
                  <c:v>21.5</c:v>
                </c:pt>
                <c:pt idx="270">
                  <c:v>21.5</c:v>
                </c:pt>
                <c:pt idx="271">
                  <c:v>21.5</c:v>
                </c:pt>
                <c:pt idx="272">
                  <c:v>21.5</c:v>
                </c:pt>
                <c:pt idx="273">
                  <c:v>21.5</c:v>
                </c:pt>
                <c:pt idx="274">
                  <c:v>21.5</c:v>
                </c:pt>
                <c:pt idx="275">
                  <c:v>21.5</c:v>
                </c:pt>
                <c:pt idx="276">
                  <c:v>21.5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21.5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21.5</c:v>
                </c:pt>
                <c:pt idx="286">
                  <c:v>21.5</c:v>
                </c:pt>
                <c:pt idx="287">
                  <c:v>21.5</c:v>
                </c:pt>
                <c:pt idx="288">
                  <c:v>21.5</c:v>
                </c:pt>
                <c:pt idx="289">
                  <c:v>21.5</c:v>
                </c:pt>
                <c:pt idx="290">
                  <c:v>21.5</c:v>
                </c:pt>
                <c:pt idx="291">
                  <c:v>21.5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21.5</c:v>
                </c:pt>
                <c:pt idx="296">
                  <c:v>21.5</c:v>
                </c:pt>
                <c:pt idx="297">
                  <c:v>21.5</c:v>
                </c:pt>
                <c:pt idx="298">
                  <c:v>21.5</c:v>
                </c:pt>
                <c:pt idx="299">
                  <c:v>21.5</c:v>
                </c:pt>
                <c:pt idx="300">
                  <c:v>21.5</c:v>
                </c:pt>
                <c:pt idx="301">
                  <c:v>21.5</c:v>
                </c:pt>
                <c:pt idx="302">
                  <c:v>21.5</c:v>
                </c:pt>
                <c:pt idx="303">
                  <c:v>21.5</c:v>
                </c:pt>
                <c:pt idx="304">
                  <c:v>21.5</c:v>
                </c:pt>
                <c:pt idx="305">
                  <c:v>21.5</c:v>
                </c:pt>
                <c:pt idx="306">
                  <c:v>21.5</c:v>
                </c:pt>
                <c:pt idx="307">
                  <c:v>21.5</c:v>
                </c:pt>
                <c:pt idx="308">
                  <c:v>21.5</c:v>
                </c:pt>
                <c:pt idx="309">
                  <c:v>21.5</c:v>
                </c:pt>
                <c:pt idx="310">
                  <c:v>21.5</c:v>
                </c:pt>
                <c:pt idx="311">
                  <c:v>21.5</c:v>
                </c:pt>
                <c:pt idx="312">
                  <c:v>21.5</c:v>
                </c:pt>
                <c:pt idx="313">
                  <c:v>21.5</c:v>
                </c:pt>
                <c:pt idx="314">
                  <c:v>21.5</c:v>
                </c:pt>
                <c:pt idx="315">
                  <c:v>21.5</c:v>
                </c:pt>
                <c:pt idx="316">
                  <c:v>21.5</c:v>
                </c:pt>
                <c:pt idx="317">
                  <c:v>21.5</c:v>
                </c:pt>
                <c:pt idx="318">
                  <c:v>21.5</c:v>
                </c:pt>
                <c:pt idx="319">
                  <c:v>21.5</c:v>
                </c:pt>
                <c:pt idx="320">
                  <c:v>21.5</c:v>
                </c:pt>
                <c:pt idx="321">
                  <c:v>21.5</c:v>
                </c:pt>
                <c:pt idx="322">
                  <c:v>21.5</c:v>
                </c:pt>
                <c:pt idx="323">
                  <c:v>21.5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21.5</c:v>
                </c:pt>
                <c:pt idx="328">
                  <c:v>21.5</c:v>
                </c:pt>
                <c:pt idx="329">
                  <c:v>21.5</c:v>
                </c:pt>
                <c:pt idx="330">
                  <c:v>21.5</c:v>
                </c:pt>
                <c:pt idx="331">
                  <c:v>21.5</c:v>
                </c:pt>
                <c:pt idx="332">
                  <c:v>21.5</c:v>
                </c:pt>
                <c:pt idx="333">
                  <c:v>21.5</c:v>
                </c:pt>
                <c:pt idx="334">
                  <c:v>21.5</c:v>
                </c:pt>
                <c:pt idx="335">
                  <c:v>21.5</c:v>
                </c:pt>
                <c:pt idx="336">
                  <c:v>21.5</c:v>
                </c:pt>
                <c:pt idx="337">
                  <c:v>21.5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21.5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21.5</c:v>
                </c:pt>
                <c:pt idx="346">
                  <c:v>21.5</c:v>
                </c:pt>
                <c:pt idx="347">
                  <c:v>21.5</c:v>
                </c:pt>
                <c:pt idx="348">
                  <c:v>21.5</c:v>
                </c:pt>
                <c:pt idx="349">
                  <c:v>21.5</c:v>
                </c:pt>
                <c:pt idx="350">
                  <c:v>21.5</c:v>
                </c:pt>
                <c:pt idx="351">
                  <c:v>21.5</c:v>
                </c:pt>
                <c:pt idx="352">
                  <c:v>21.5</c:v>
                </c:pt>
                <c:pt idx="353">
                  <c:v>21.5</c:v>
                </c:pt>
                <c:pt idx="354">
                  <c:v>21.5</c:v>
                </c:pt>
                <c:pt idx="355">
                  <c:v>21.5</c:v>
                </c:pt>
                <c:pt idx="356">
                  <c:v>21.5</c:v>
                </c:pt>
                <c:pt idx="357">
                  <c:v>21.5</c:v>
                </c:pt>
                <c:pt idx="358">
                  <c:v>21.5</c:v>
                </c:pt>
                <c:pt idx="359">
                  <c:v>21.5</c:v>
                </c:pt>
                <c:pt idx="360">
                  <c:v>21.5</c:v>
                </c:pt>
                <c:pt idx="361">
                  <c:v>21.5</c:v>
                </c:pt>
                <c:pt idx="362">
                  <c:v>21.5</c:v>
                </c:pt>
                <c:pt idx="363">
                  <c:v>21.5</c:v>
                </c:pt>
                <c:pt idx="364">
                  <c:v>21.5</c:v>
                </c:pt>
                <c:pt idx="365">
                  <c:v>21.5</c:v>
                </c:pt>
                <c:pt idx="366">
                  <c:v>21.5</c:v>
                </c:pt>
                <c:pt idx="367">
                  <c:v>21.5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21.5</c:v>
                </c:pt>
                <c:pt idx="373">
                  <c:v>21.5</c:v>
                </c:pt>
                <c:pt idx="374">
                  <c:v>21.5</c:v>
                </c:pt>
                <c:pt idx="375">
                  <c:v>21.5</c:v>
                </c:pt>
                <c:pt idx="376">
                  <c:v>21.5</c:v>
                </c:pt>
                <c:pt idx="377">
                  <c:v>21.5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21.5</c:v>
                </c:pt>
                <c:pt idx="383">
                  <c:v>21.5</c:v>
                </c:pt>
                <c:pt idx="384">
                  <c:v>31.5</c:v>
                </c:pt>
                <c:pt idx="385">
                  <c:v>31.5</c:v>
                </c:pt>
                <c:pt idx="386">
                  <c:v>31.5</c:v>
                </c:pt>
                <c:pt idx="387">
                  <c:v>31.5</c:v>
                </c:pt>
                <c:pt idx="388">
                  <c:v>31.5</c:v>
                </c:pt>
                <c:pt idx="389">
                  <c:v>31.5</c:v>
                </c:pt>
                <c:pt idx="390">
                  <c:v>31.5</c:v>
                </c:pt>
                <c:pt idx="391">
                  <c:v>31.5</c:v>
                </c:pt>
                <c:pt idx="392">
                  <c:v>31.5</c:v>
                </c:pt>
                <c:pt idx="393">
                  <c:v>31.5</c:v>
                </c:pt>
                <c:pt idx="394">
                  <c:v>31.5</c:v>
                </c:pt>
                <c:pt idx="395">
                  <c:v>31.5</c:v>
                </c:pt>
                <c:pt idx="396">
                  <c:v>31.5</c:v>
                </c:pt>
                <c:pt idx="397">
                  <c:v>31.5</c:v>
                </c:pt>
                <c:pt idx="398">
                  <c:v>31.5</c:v>
                </c:pt>
                <c:pt idx="399">
                  <c:v>31.5</c:v>
                </c:pt>
                <c:pt idx="400">
                  <c:v>31.5</c:v>
                </c:pt>
                <c:pt idx="401">
                  <c:v>31.5</c:v>
                </c:pt>
                <c:pt idx="402">
                  <c:v>31.5</c:v>
                </c:pt>
                <c:pt idx="403">
                  <c:v>31.5</c:v>
                </c:pt>
                <c:pt idx="404">
                  <c:v>31.5</c:v>
                </c:pt>
                <c:pt idx="405">
                  <c:v>31.5</c:v>
                </c:pt>
                <c:pt idx="406">
                  <c:v>31.5</c:v>
                </c:pt>
                <c:pt idx="407">
                  <c:v>31.5</c:v>
                </c:pt>
                <c:pt idx="408">
                  <c:v>31.5</c:v>
                </c:pt>
                <c:pt idx="409">
                  <c:v>31.5</c:v>
                </c:pt>
                <c:pt idx="410">
                  <c:v>31.5</c:v>
                </c:pt>
                <c:pt idx="411">
                  <c:v>31.5</c:v>
                </c:pt>
                <c:pt idx="412">
                  <c:v>31.5</c:v>
                </c:pt>
                <c:pt idx="413">
                  <c:v>31.5</c:v>
                </c:pt>
                <c:pt idx="414">
                  <c:v>31.5</c:v>
                </c:pt>
                <c:pt idx="415">
                  <c:v>31.5</c:v>
                </c:pt>
                <c:pt idx="416">
                  <c:v>31.5</c:v>
                </c:pt>
                <c:pt idx="417">
                  <c:v>31.5</c:v>
                </c:pt>
                <c:pt idx="418">
                  <c:v>31.5</c:v>
                </c:pt>
                <c:pt idx="419">
                  <c:v>31.5</c:v>
                </c:pt>
                <c:pt idx="420">
                  <c:v>31.5</c:v>
                </c:pt>
                <c:pt idx="421">
                  <c:v>31.5</c:v>
                </c:pt>
                <c:pt idx="422">
                  <c:v>31.5</c:v>
                </c:pt>
                <c:pt idx="423">
                  <c:v>31.5</c:v>
                </c:pt>
                <c:pt idx="424">
                  <c:v>31.5</c:v>
                </c:pt>
                <c:pt idx="425">
                  <c:v>31.5</c:v>
                </c:pt>
                <c:pt idx="426">
                  <c:v>31.5</c:v>
                </c:pt>
                <c:pt idx="427">
                  <c:v>31.5</c:v>
                </c:pt>
                <c:pt idx="428">
                  <c:v>31.5</c:v>
                </c:pt>
                <c:pt idx="429">
                  <c:v>31.5</c:v>
                </c:pt>
                <c:pt idx="430">
                  <c:v>31.5</c:v>
                </c:pt>
                <c:pt idx="431">
                  <c:v>31.5</c:v>
                </c:pt>
                <c:pt idx="432">
                  <c:v>31.5</c:v>
                </c:pt>
                <c:pt idx="433">
                  <c:v>31.5</c:v>
                </c:pt>
                <c:pt idx="434">
                  <c:v>31.5</c:v>
                </c:pt>
                <c:pt idx="435">
                  <c:v>31.5</c:v>
                </c:pt>
                <c:pt idx="436">
                  <c:v>31.5</c:v>
                </c:pt>
                <c:pt idx="437">
                  <c:v>31.5</c:v>
                </c:pt>
                <c:pt idx="438">
                  <c:v>31.5</c:v>
                </c:pt>
                <c:pt idx="439">
                  <c:v>31.5</c:v>
                </c:pt>
                <c:pt idx="440">
                  <c:v>31.5</c:v>
                </c:pt>
                <c:pt idx="441">
                  <c:v>31.5</c:v>
                </c:pt>
                <c:pt idx="442">
                  <c:v>31.5</c:v>
                </c:pt>
                <c:pt idx="443">
                  <c:v>31.5</c:v>
                </c:pt>
                <c:pt idx="444">
                  <c:v>31.5</c:v>
                </c:pt>
                <c:pt idx="445">
                  <c:v>31.5</c:v>
                </c:pt>
                <c:pt idx="446">
                  <c:v>31.5</c:v>
                </c:pt>
                <c:pt idx="447">
                  <c:v>31.5</c:v>
                </c:pt>
                <c:pt idx="448">
                  <c:v>31.5</c:v>
                </c:pt>
                <c:pt idx="449">
                  <c:v>31.5</c:v>
                </c:pt>
                <c:pt idx="450">
                  <c:v>31.5</c:v>
                </c:pt>
                <c:pt idx="451">
                  <c:v>31.5</c:v>
                </c:pt>
                <c:pt idx="452">
                  <c:v>31.5</c:v>
                </c:pt>
                <c:pt idx="453">
                  <c:v>31.5</c:v>
                </c:pt>
                <c:pt idx="454">
                  <c:v>31.5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31.5</c:v>
                </c:pt>
                <c:pt idx="459">
                  <c:v>31.5</c:v>
                </c:pt>
                <c:pt idx="460">
                  <c:v>31.5</c:v>
                </c:pt>
                <c:pt idx="461">
                  <c:v>31.5</c:v>
                </c:pt>
                <c:pt idx="462">
                  <c:v>31.5</c:v>
                </c:pt>
                <c:pt idx="463">
                  <c:v>31.5</c:v>
                </c:pt>
                <c:pt idx="464">
                  <c:v>31.5</c:v>
                </c:pt>
                <c:pt idx="465">
                  <c:v>31.5</c:v>
                </c:pt>
                <c:pt idx="466">
                  <c:v>31.5</c:v>
                </c:pt>
                <c:pt idx="467">
                  <c:v>31.5</c:v>
                </c:pt>
                <c:pt idx="468">
                  <c:v>31.5</c:v>
                </c:pt>
                <c:pt idx="469">
                  <c:v>31.5</c:v>
                </c:pt>
                <c:pt idx="470">
                  <c:v>31.5</c:v>
                </c:pt>
                <c:pt idx="471">
                  <c:v>31.5</c:v>
                </c:pt>
                <c:pt idx="472">
                  <c:v>31.5</c:v>
                </c:pt>
                <c:pt idx="473">
                  <c:v>31.5</c:v>
                </c:pt>
                <c:pt idx="474">
                  <c:v>31.5</c:v>
                </c:pt>
                <c:pt idx="475">
                  <c:v>31.5</c:v>
                </c:pt>
                <c:pt idx="476">
                  <c:v>31.5</c:v>
                </c:pt>
                <c:pt idx="477">
                  <c:v>31.5</c:v>
                </c:pt>
                <c:pt idx="478">
                  <c:v>31.5</c:v>
                </c:pt>
                <c:pt idx="479">
                  <c:v>31.5</c:v>
                </c:pt>
                <c:pt idx="480">
                  <c:v>31.5</c:v>
                </c:pt>
                <c:pt idx="481">
                  <c:v>31.5</c:v>
                </c:pt>
                <c:pt idx="482">
                  <c:v>31.5</c:v>
                </c:pt>
                <c:pt idx="483">
                  <c:v>31.5</c:v>
                </c:pt>
                <c:pt idx="484">
                  <c:v>31.5</c:v>
                </c:pt>
                <c:pt idx="485">
                  <c:v>31.5</c:v>
                </c:pt>
                <c:pt idx="486">
                  <c:v>31.5</c:v>
                </c:pt>
                <c:pt idx="487">
                  <c:v>31.5</c:v>
                </c:pt>
                <c:pt idx="488">
                  <c:v>31.5</c:v>
                </c:pt>
                <c:pt idx="489">
                  <c:v>31.5</c:v>
                </c:pt>
                <c:pt idx="490">
                  <c:v>31.5</c:v>
                </c:pt>
                <c:pt idx="491">
                  <c:v>31.5</c:v>
                </c:pt>
                <c:pt idx="492">
                  <c:v>31.5</c:v>
                </c:pt>
                <c:pt idx="493">
                  <c:v>31.5</c:v>
                </c:pt>
                <c:pt idx="494">
                  <c:v>31.5</c:v>
                </c:pt>
                <c:pt idx="495">
                  <c:v>31.5</c:v>
                </c:pt>
                <c:pt idx="496">
                  <c:v>31.5</c:v>
                </c:pt>
                <c:pt idx="497">
                  <c:v>31.5</c:v>
                </c:pt>
                <c:pt idx="498">
                  <c:v>31.5</c:v>
                </c:pt>
                <c:pt idx="499">
                  <c:v>31.5</c:v>
                </c:pt>
                <c:pt idx="500">
                  <c:v>31.5</c:v>
                </c:pt>
                <c:pt idx="501">
                  <c:v>31.5</c:v>
                </c:pt>
                <c:pt idx="502">
                  <c:v>31.5</c:v>
                </c:pt>
                <c:pt idx="503">
                  <c:v>31.5</c:v>
                </c:pt>
                <c:pt idx="504">
                  <c:v>31.5</c:v>
                </c:pt>
                <c:pt idx="505">
                  <c:v>31.5</c:v>
                </c:pt>
                <c:pt idx="506">
                  <c:v>31.5</c:v>
                </c:pt>
                <c:pt idx="507">
                  <c:v>31.5</c:v>
                </c:pt>
                <c:pt idx="508">
                  <c:v>31.5</c:v>
                </c:pt>
                <c:pt idx="509">
                  <c:v>31.5</c:v>
                </c:pt>
                <c:pt idx="510">
                  <c:v>31.5</c:v>
                </c:pt>
                <c:pt idx="511">
                  <c:v>31.5</c:v>
                </c:pt>
                <c:pt idx="512">
                  <c:v>41.5</c:v>
                </c:pt>
                <c:pt idx="513">
                  <c:v>41.5</c:v>
                </c:pt>
                <c:pt idx="514">
                  <c:v>41.5</c:v>
                </c:pt>
                <c:pt idx="515">
                  <c:v>41.5</c:v>
                </c:pt>
                <c:pt idx="516">
                  <c:v>41.5</c:v>
                </c:pt>
                <c:pt idx="517">
                  <c:v>41.5</c:v>
                </c:pt>
                <c:pt idx="518">
                  <c:v>41.5</c:v>
                </c:pt>
                <c:pt idx="519">
                  <c:v>41.5</c:v>
                </c:pt>
                <c:pt idx="520">
                  <c:v>41.5</c:v>
                </c:pt>
                <c:pt idx="521">
                  <c:v>41.5</c:v>
                </c:pt>
                <c:pt idx="522">
                  <c:v>41.5</c:v>
                </c:pt>
                <c:pt idx="523">
                  <c:v>41.5</c:v>
                </c:pt>
                <c:pt idx="524">
                  <c:v>41.5</c:v>
                </c:pt>
                <c:pt idx="525">
                  <c:v>41.5</c:v>
                </c:pt>
                <c:pt idx="526">
                  <c:v>41.5</c:v>
                </c:pt>
                <c:pt idx="527">
                  <c:v>41.5</c:v>
                </c:pt>
                <c:pt idx="528">
                  <c:v>41.5</c:v>
                </c:pt>
                <c:pt idx="529">
                  <c:v>41.5</c:v>
                </c:pt>
                <c:pt idx="530">
                  <c:v>41.5</c:v>
                </c:pt>
                <c:pt idx="531">
                  <c:v>41.5</c:v>
                </c:pt>
                <c:pt idx="532">
                  <c:v>41.5</c:v>
                </c:pt>
                <c:pt idx="533">
                  <c:v>41.5</c:v>
                </c:pt>
                <c:pt idx="534">
                  <c:v>41.5</c:v>
                </c:pt>
                <c:pt idx="535">
                  <c:v>41.5</c:v>
                </c:pt>
                <c:pt idx="536">
                  <c:v>41.5</c:v>
                </c:pt>
                <c:pt idx="537">
                  <c:v>41.5</c:v>
                </c:pt>
                <c:pt idx="538">
                  <c:v>41.5</c:v>
                </c:pt>
                <c:pt idx="539">
                  <c:v>41.5</c:v>
                </c:pt>
                <c:pt idx="540">
                  <c:v>41.5</c:v>
                </c:pt>
                <c:pt idx="541">
                  <c:v>41.5</c:v>
                </c:pt>
                <c:pt idx="542">
                  <c:v>41.5</c:v>
                </c:pt>
                <c:pt idx="543">
                  <c:v>41.5</c:v>
                </c:pt>
                <c:pt idx="544">
                  <c:v>41.5</c:v>
                </c:pt>
                <c:pt idx="545">
                  <c:v>41.5</c:v>
                </c:pt>
                <c:pt idx="546">
                  <c:v>41.5</c:v>
                </c:pt>
                <c:pt idx="547">
                  <c:v>41.5</c:v>
                </c:pt>
                <c:pt idx="548">
                  <c:v>41.5</c:v>
                </c:pt>
                <c:pt idx="549">
                  <c:v>41.5</c:v>
                </c:pt>
                <c:pt idx="550">
                  <c:v>41.5</c:v>
                </c:pt>
                <c:pt idx="551">
                  <c:v>41.5</c:v>
                </c:pt>
                <c:pt idx="552">
                  <c:v>41.5</c:v>
                </c:pt>
                <c:pt idx="553">
                  <c:v>41.5</c:v>
                </c:pt>
                <c:pt idx="554">
                  <c:v>41.5</c:v>
                </c:pt>
                <c:pt idx="555">
                  <c:v>41.5</c:v>
                </c:pt>
                <c:pt idx="556">
                  <c:v>41.5</c:v>
                </c:pt>
                <c:pt idx="557">
                  <c:v>41.5</c:v>
                </c:pt>
                <c:pt idx="558">
                  <c:v>41.5</c:v>
                </c:pt>
                <c:pt idx="559">
                  <c:v>41.5</c:v>
                </c:pt>
                <c:pt idx="560">
                  <c:v>41.5</c:v>
                </c:pt>
                <c:pt idx="561">
                  <c:v>41.5</c:v>
                </c:pt>
                <c:pt idx="562">
                  <c:v>41.5</c:v>
                </c:pt>
                <c:pt idx="563">
                  <c:v>41.5</c:v>
                </c:pt>
                <c:pt idx="564">
                  <c:v>41.5</c:v>
                </c:pt>
                <c:pt idx="565">
                  <c:v>41.5</c:v>
                </c:pt>
                <c:pt idx="566">
                  <c:v>41.5</c:v>
                </c:pt>
                <c:pt idx="567">
                  <c:v>41.5</c:v>
                </c:pt>
                <c:pt idx="568">
                  <c:v>41.5</c:v>
                </c:pt>
                <c:pt idx="569">
                  <c:v>41.5</c:v>
                </c:pt>
                <c:pt idx="570">
                  <c:v>41.5</c:v>
                </c:pt>
                <c:pt idx="571">
                  <c:v>41.5</c:v>
                </c:pt>
                <c:pt idx="572">
                  <c:v>41.5</c:v>
                </c:pt>
                <c:pt idx="573">
                  <c:v>41.5</c:v>
                </c:pt>
                <c:pt idx="574">
                  <c:v>41.5</c:v>
                </c:pt>
                <c:pt idx="575">
                  <c:v>41.5</c:v>
                </c:pt>
                <c:pt idx="576">
                  <c:v>41.5</c:v>
                </c:pt>
                <c:pt idx="577">
                  <c:v>41.5</c:v>
                </c:pt>
                <c:pt idx="578">
                  <c:v>41.5</c:v>
                </c:pt>
                <c:pt idx="579">
                  <c:v>41.5</c:v>
                </c:pt>
                <c:pt idx="580">
                  <c:v>41.5</c:v>
                </c:pt>
                <c:pt idx="581">
                  <c:v>41.5</c:v>
                </c:pt>
                <c:pt idx="582">
                  <c:v>41.5</c:v>
                </c:pt>
                <c:pt idx="583">
                  <c:v>41.5</c:v>
                </c:pt>
                <c:pt idx="584">
                  <c:v>41.5</c:v>
                </c:pt>
                <c:pt idx="585">
                  <c:v>41.5</c:v>
                </c:pt>
                <c:pt idx="586">
                  <c:v>41.5</c:v>
                </c:pt>
                <c:pt idx="587">
                  <c:v>41.5</c:v>
                </c:pt>
                <c:pt idx="588">
                  <c:v>41.5</c:v>
                </c:pt>
                <c:pt idx="589">
                  <c:v>41.5</c:v>
                </c:pt>
                <c:pt idx="590">
                  <c:v>41.5</c:v>
                </c:pt>
                <c:pt idx="591">
                  <c:v>41.5</c:v>
                </c:pt>
                <c:pt idx="592">
                  <c:v>41.5</c:v>
                </c:pt>
                <c:pt idx="593">
                  <c:v>41.5</c:v>
                </c:pt>
                <c:pt idx="594">
                  <c:v>41.5</c:v>
                </c:pt>
                <c:pt idx="595">
                  <c:v>41.5</c:v>
                </c:pt>
                <c:pt idx="596">
                  <c:v>41.5</c:v>
                </c:pt>
                <c:pt idx="597">
                  <c:v>41.5</c:v>
                </c:pt>
                <c:pt idx="598">
                  <c:v>41.5</c:v>
                </c:pt>
                <c:pt idx="599">
                  <c:v>41.5</c:v>
                </c:pt>
                <c:pt idx="600">
                  <c:v>41.5</c:v>
                </c:pt>
                <c:pt idx="601">
                  <c:v>41.5</c:v>
                </c:pt>
                <c:pt idx="602">
                  <c:v>41.5</c:v>
                </c:pt>
                <c:pt idx="603">
                  <c:v>41.5</c:v>
                </c:pt>
                <c:pt idx="604">
                  <c:v>41.5</c:v>
                </c:pt>
                <c:pt idx="605">
                  <c:v>41.5</c:v>
                </c:pt>
                <c:pt idx="606">
                  <c:v>41.5</c:v>
                </c:pt>
                <c:pt idx="607">
                  <c:v>41.5</c:v>
                </c:pt>
                <c:pt idx="608">
                  <c:v>41.5</c:v>
                </c:pt>
                <c:pt idx="609">
                  <c:v>41.5</c:v>
                </c:pt>
                <c:pt idx="610">
                  <c:v>41.5</c:v>
                </c:pt>
                <c:pt idx="611">
                  <c:v>41.5</c:v>
                </c:pt>
                <c:pt idx="612">
                  <c:v>41.5</c:v>
                </c:pt>
                <c:pt idx="613">
                  <c:v>41.5</c:v>
                </c:pt>
                <c:pt idx="614">
                  <c:v>41.5</c:v>
                </c:pt>
                <c:pt idx="615">
                  <c:v>41.5</c:v>
                </c:pt>
                <c:pt idx="616">
                  <c:v>41.5</c:v>
                </c:pt>
                <c:pt idx="617">
                  <c:v>41.5</c:v>
                </c:pt>
                <c:pt idx="618">
                  <c:v>41.5</c:v>
                </c:pt>
                <c:pt idx="619">
                  <c:v>41.5</c:v>
                </c:pt>
                <c:pt idx="620">
                  <c:v>41.5</c:v>
                </c:pt>
                <c:pt idx="621">
                  <c:v>41.5</c:v>
                </c:pt>
                <c:pt idx="622">
                  <c:v>41.5</c:v>
                </c:pt>
                <c:pt idx="623">
                  <c:v>41.5</c:v>
                </c:pt>
                <c:pt idx="624">
                  <c:v>41.5</c:v>
                </c:pt>
                <c:pt idx="625">
                  <c:v>41.5</c:v>
                </c:pt>
                <c:pt idx="626">
                  <c:v>41.5</c:v>
                </c:pt>
                <c:pt idx="627">
                  <c:v>41.5</c:v>
                </c:pt>
                <c:pt idx="628">
                  <c:v>41.5</c:v>
                </c:pt>
                <c:pt idx="629">
                  <c:v>41.5</c:v>
                </c:pt>
                <c:pt idx="630">
                  <c:v>41.5</c:v>
                </c:pt>
                <c:pt idx="631">
                  <c:v>41.5</c:v>
                </c:pt>
                <c:pt idx="632">
                  <c:v>41.5</c:v>
                </c:pt>
                <c:pt idx="633">
                  <c:v>41.5</c:v>
                </c:pt>
                <c:pt idx="634">
                  <c:v>41.5</c:v>
                </c:pt>
                <c:pt idx="635">
                  <c:v>41.5</c:v>
                </c:pt>
                <c:pt idx="636">
                  <c:v>41.5</c:v>
                </c:pt>
                <c:pt idx="637">
                  <c:v>41.5</c:v>
                </c:pt>
                <c:pt idx="638">
                  <c:v>41.5</c:v>
                </c:pt>
                <c:pt idx="639">
                  <c:v>41.5</c:v>
                </c:pt>
                <c:pt idx="640">
                  <c:v>51.5</c:v>
                </c:pt>
                <c:pt idx="641">
                  <c:v>51.5</c:v>
                </c:pt>
                <c:pt idx="642">
                  <c:v>51.5</c:v>
                </c:pt>
                <c:pt idx="643">
                  <c:v>51.5</c:v>
                </c:pt>
                <c:pt idx="644">
                  <c:v>51.5</c:v>
                </c:pt>
                <c:pt idx="645">
                  <c:v>51.5</c:v>
                </c:pt>
                <c:pt idx="646">
                  <c:v>51.5</c:v>
                </c:pt>
                <c:pt idx="647">
                  <c:v>51.5</c:v>
                </c:pt>
                <c:pt idx="648">
                  <c:v>51.5</c:v>
                </c:pt>
                <c:pt idx="649">
                  <c:v>51.5</c:v>
                </c:pt>
                <c:pt idx="650">
                  <c:v>51.5</c:v>
                </c:pt>
                <c:pt idx="651">
                  <c:v>51.5</c:v>
                </c:pt>
                <c:pt idx="652">
                  <c:v>51.5</c:v>
                </c:pt>
                <c:pt idx="653">
                  <c:v>51.5</c:v>
                </c:pt>
                <c:pt idx="654">
                  <c:v>51.5</c:v>
                </c:pt>
                <c:pt idx="655">
                  <c:v>51.5</c:v>
                </c:pt>
                <c:pt idx="656">
                  <c:v>51.5</c:v>
                </c:pt>
                <c:pt idx="657">
                  <c:v>51.5</c:v>
                </c:pt>
                <c:pt idx="658">
                  <c:v>51.5</c:v>
                </c:pt>
                <c:pt idx="659">
                  <c:v>51.5</c:v>
                </c:pt>
                <c:pt idx="660">
                  <c:v>51.5</c:v>
                </c:pt>
                <c:pt idx="661">
                  <c:v>51.5</c:v>
                </c:pt>
                <c:pt idx="662">
                  <c:v>51.5</c:v>
                </c:pt>
                <c:pt idx="663">
                  <c:v>51.5</c:v>
                </c:pt>
                <c:pt idx="664">
                  <c:v>51.5</c:v>
                </c:pt>
                <c:pt idx="665">
                  <c:v>51.5</c:v>
                </c:pt>
                <c:pt idx="666">
                  <c:v>51.5</c:v>
                </c:pt>
                <c:pt idx="667">
                  <c:v>51.5</c:v>
                </c:pt>
                <c:pt idx="668">
                  <c:v>51.5</c:v>
                </c:pt>
                <c:pt idx="669">
                  <c:v>51.5</c:v>
                </c:pt>
                <c:pt idx="670">
                  <c:v>51.5</c:v>
                </c:pt>
                <c:pt idx="671">
                  <c:v>51.5</c:v>
                </c:pt>
                <c:pt idx="672">
                  <c:v>51.5</c:v>
                </c:pt>
                <c:pt idx="673">
                  <c:v>51.5</c:v>
                </c:pt>
                <c:pt idx="674">
                  <c:v>51.5</c:v>
                </c:pt>
                <c:pt idx="675">
                  <c:v>51.5</c:v>
                </c:pt>
                <c:pt idx="676">
                  <c:v>51.5</c:v>
                </c:pt>
                <c:pt idx="677">
                  <c:v>51.5</c:v>
                </c:pt>
                <c:pt idx="678">
                  <c:v>51.5</c:v>
                </c:pt>
                <c:pt idx="679">
                  <c:v>51.5</c:v>
                </c:pt>
                <c:pt idx="680">
                  <c:v>51.5</c:v>
                </c:pt>
                <c:pt idx="681">
                  <c:v>51.5</c:v>
                </c:pt>
                <c:pt idx="682">
                  <c:v>51.5</c:v>
                </c:pt>
                <c:pt idx="683">
                  <c:v>51.5</c:v>
                </c:pt>
                <c:pt idx="684">
                  <c:v>51.5</c:v>
                </c:pt>
                <c:pt idx="685">
                  <c:v>51.5</c:v>
                </c:pt>
                <c:pt idx="686">
                  <c:v>51.5</c:v>
                </c:pt>
                <c:pt idx="687">
                  <c:v>51.5</c:v>
                </c:pt>
                <c:pt idx="688">
                  <c:v>51.5</c:v>
                </c:pt>
                <c:pt idx="689">
                  <c:v>51.5</c:v>
                </c:pt>
                <c:pt idx="690">
                  <c:v>51.5</c:v>
                </c:pt>
                <c:pt idx="691">
                  <c:v>51.5</c:v>
                </c:pt>
                <c:pt idx="692">
                  <c:v>51.5</c:v>
                </c:pt>
                <c:pt idx="693">
                  <c:v>51.5</c:v>
                </c:pt>
                <c:pt idx="694">
                  <c:v>51.5</c:v>
                </c:pt>
                <c:pt idx="695">
                  <c:v>51.5</c:v>
                </c:pt>
                <c:pt idx="696">
                  <c:v>51.5</c:v>
                </c:pt>
                <c:pt idx="697">
                  <c:v>51.5</c:v>
                </c:pt>
                <c:pt idx="698">
                  <c:v>51.5</c:v>
                </c:pt>
                <c:pt idx="699">
                  <c:v>51.5</c:v>
                </c:pt>
                <c:pt idx="700">
                  <c:v>51.5</c:v>
                </c:pt>
                <c:pt idx="701">
                  <c:v>51.5</c:v>
                </c:pt>
                <c:pt idx="702">
                  <c:v>51.5</c:v>
                </c:pt>
                <c:pt idx="703">
                  <c:v>51.5</c:v>
                </c:pt>
                <c:pt idx="704">
                  <c:v>51.5</c:v>
                </c:pt>
                <c:pt idx="705">
                  <c:v>51.5</c:v>
                </c:pt>
                <c:pt idx="706">
                  <c:v>51.5</c:v>
                </c:pt>
                <c:pt idx="707">
                  <c:v>51.5</c:v>
                </c:pt>
                <c:pt idx="708">
                  <c:v>51.5</c:v>
                </c:pt>
                <c:pt idx="709">
                  <c:v>51.5</c:v>
                </c:pt>
                <c:pt idx="710">
                  <c:v>51.5</c:v>
                </c:pt>
                <c:pt idx="711">
                  <c:v>51.5</c:v>
                </c:pt>
                <c:pt idx="712">
                  <c:v>51.5</c:v>
                </c:pt>
                <c:pt idx="713">
                  <c:v>51.5</c:v>
                </c:pt>
                <c:pt idx="714">
                  <c:v>51.5</c:v>
                </c:pt>
                <c:pt idx="715">
                  <c:v>51.5</c:v>
                </c:pt>
                <c:pt idx="716">
                  <c:v>51.5</c:v>
                </c:pt>
                <c:pt idx="717">
                  <c:v>51.5</c:v>
                </c:pt>
                <c:pt idx="718">
                  <c:v>51.5</c:v>
                </c:pt>
                <c:pt idx="719">
                  <c:v>51.5</c:v>
                </c:pt>
                <c:pt idx="720">
                  <c:v>51.5</c:v>
                </c:pt>
                <c:pt idx="721">
                  <c:v>51.5</c:v>
                </c:pt>
                <c:pt idx="722">
                  <c:v>51.5</c:v>
                </c:pt>
                <c:pt idx="723">
                  <c:v>51.5</c:v>
                </c:pt>
                <c:pt idx="724">
                  <c:v>51.5</c:v>
                </c:pt>
                <c:pt idx="725">
                  <c:v>51.5</c:v>
                </c:pt>
                <c:pt idx="726">
                  <c:v>51.5</c:v>
                </c:pt>
                <c:pt idx="727">
                  <c:v>51.5</c:v>
                </c:pt>
                <c:pt idx="728">
                  <c:v>51.5</c:v>
                </c:pt>
                <c:pt idx="729">
                  <c:v>51.5</c:v>
                </c:pt>
                <c:pt idx="730">
                  <c:v>51.5</c:v>
                </c:pt>
                <c:pt idx="731">
                  <c:v>51.5</c:v>
                </c:pt>
                <c:pt idx="732">
                  <c:v>51.5</c:v>
                </c:pt>
                <c:pt idx="733">
                  <c:v>51.5</c:v>
                </c:pt>
                <c:pt idx="734">
                  <c:v>51.5</c:v>
                </c:pt>
                <c:pt idx="735">
                  <c:v>51.5</c:v>
                </c:pt>
                <c:pt idx="736">
                  <c:v>51.5</c:v>
                </c:pt>
                <c:pt idx="737">
                  <c:v>51.5</c:v>
                </c:pt>
                <c:pt idx="738">
                  <c:v>51.5</c:v>
                </c:pt>
                <c:pt idx="739">
                  <c:v>51.5</c:v>
                </c:pt>
                <c:pt idx="740">
                  <c:v>51.5</c:v>
                </c:pt>
                <c:pt idx="741">
                  <c:v>51.5</c:v>
                </c:pt>
                <c:pt idx="742">
                  <c:v>51.5</c:v>
                </c:pt>
                <c:pt idx="743">
                  <c:v>51.5</c:v>
                </c:pt>
                <c:pt idx="744">
                  <c:v>51.5</c:v>
                </c:pt>
                <c:pt idx="745">
                  <c:v>51.5</c:v>
                </c:pt>
                <c:pt idx="746">
                  <c:v>51.5</c:v>
                </c:pt>
                <c:pt idx="747">
                  <c:v>51.5</c:v>
                </c:pt>
                <c:pt idx="748">
                  <c:v>51.5</c:v>
                </c:pt>
                <c:pt idx="749">
                  <c:v>51.5</c:v>
                </c:pt>
                <c:pt idx="750">
                  <c:v>51.5</c:v>
                </c:pt>
                <c:pt idx="751">
                  <c:v>51.5</c:v>
                </c:pt>
                <c:pt idx="752">
                  <c:v>51.5</c:v>
                </c:pt>
                <c:pt idx="753">
                  <c:v>51.5</c:v>
                </c:pt>
                <c:pt idx="754">
                  <c:v>51.5</c:v>
                </c:pt>
                <c:pt idx="755">
                  <c:v>51.5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51.5</c:v>
                </c:pt>
                <c:pt idx="765">
                  <c:v>51.5</c:v>
                </c:pt>
                <c:pt idx="766">
                  <c:v>51.5</c:v>
                </c:pt>
                <c:pt idx="767">
                  <c:v>51.5</c:v>
                </c:pt>
                <c:pt idx="768">
                  <c:v>61.5</c:v>
                </c:pt>
                <c:pt idx="769">
                  <c:v>61.5</c:v>
                </c:pt>
                <c:pt idx="770">
                  <c:v>61.5</c:v>
                </c:pt>
                <c:pt idx="771">
                  <c:v>61.5</c:v>
                </c:pt>
                <c:pt idx="772">
                  <c:v>61.5</c:v>
                </c:pt>
                <c:pt idx="773">
                  <c:v>61.5</c:v>
                </c:pt>
                <c:pt idx="774">
                  <c:v>61.5</c:v>
                </c:pt>
                <c:pt idx="775">
                  <c:v>61.5</c:v>
                </c:pt>
                <c:pt idx="776">
                  <c:v>61.5</c:v>
                </c:pt>
                <c:pt idx="777">
                  <c:v>61.5</c:v>
                </c:pt>
                <c:pt idx="778">
                  <c:v>61.5</c:v>
                </c:pt>
                <c:pt idx="779">
                  <c:v>61.5</c:v>
                </c:pt>
                <c:pt idx="780">
                  <c:v>61.5</c:v>
                </c:pt>
                <c:pt idx="781">
                  <c:v>61.5</c:v>
                </c:pt>
                <c:pt idx="782">
                  <c:v>61.5</c:v>
                </c:pt>
                <c:pt idx="783">
                  <c:v>61.5</c:v>
                </c:pt>
                <c:pt idx="784">
                  <c:v>61.5</c:v>
                </c:pt>
                <c:pt idx="785">
                  <c:v>61.5</c:v>
                </c:pt>
                <c:pt idx="786">
                  <c:v>61.5</c:v>
                </c:pt>
                <c:pt idx="787">
                  <c:v>61.5</c:v>
                </c:pt>
                <c:pt idx="788">
                  <c:v>61.5</c:v>
                </c:pt>
                <c:pt idx="789">
                  <c:v>61.5</c:v>
                </c:pt>
                <c:pt idx="790">
                  <c:v>61.5</c:v>
                </c:pt>
                <c:pt idx="791">
                  <c:v>61.5</c:v>
                </c:pt>
                <c:pt idx="792">
                  <c:v>61.5</c:v>
                </c:pt>
                <c:pt idx="793">
                  <c:v>61.5</c:v>
                </c:pt>
                <c:pt idx="794">
                  <c:v>61.5</c:v>
                </c:pt>
                <c:pt idx="795">
                  <c:v>61.5</c:v>
                </c:pt>
                <c:pt idx="796">
                  <c:v>61.5</c:v>
                </c:pt>
                <c:pt idx="797">
                  <c:v>61.5</c:v>
                </c:pt>
                <c:pt idx="798">
                  <c:v>61.5</c:v>
                </c:pt>
                <c:pt idx="799">
                  <c:v>61.5</c:v>
                </c:pt>
                <c:pt idx="800">
                  <c:v>61.5</c:v>
                </c:pt>
                <c:pt idx="801">
                  <c:v>61.5</c:v>
                </c:pt>
                <c:pt idx="802">
                  <c:v>61.5</c:v>
                </c:pt>
                <c:pt idx="803">
                  <c:v>61.5</c:v>
                </c:pt>
                <c:pt idx="804">
                  <c:v>61.5</c:v>
                </c:pt>
                <c:pt idx="805">
                  <c:v>61.5</c:v>
                </c:pt>
                <c:pt idx="806">
                  <c:v>61.5</c:v>
                </c:pt>
                <c:pt idx="807">
                  <c:v>61.5</c:v>
                </c:pt>
                <c:pt idx="808">
                  <c:v>61.5</c:v>
                </c:pt>
                <c:pt idx="809">
                  <c:v>61.5</c:v>
                </c:pt>
                <c:pt idx="810">
                  <c:v>61.5</c:v>
                </c:pt>
                <c:pt idx="811">
                  <c:v>61.5</c:v>
                </c:pt>
                <c:pt idx="812">
                  <c:v>61.5</c:v>
                </c:pt>
                <c:pt idx="813">
                  <c:v>61.5</c:v>
                </c:pt>
                <c:pt idx="814">
                  <c:v>61.5</c:v>
                </c:pt>
                <c:pt idx="815">
                  <c:v>61.5</c:v>
                </c:pt>
                <c:pt idx="816">
                  <c:v>61.5</c:v>
                </c:pt>
                <c:pt idx="817">
                  <c:v>61.5</c:v>
                </c:pt>
                <c:pt idx="818">
                  <c:v>61.5</c:v>
                </c:pt>
                <c:pt idx="819">
                  <c:v>61.5</c:v>
                </c:pt>
                <c:pt idx="820">
                  <c:v>61.5</c:v>
                </c:pt>
                <c:pt idx="821">
                  <c:v>61.5</c:v>
                </c:pt>
                <c:pt idx="822">
                  <c:v>61.5</c:v>
                </c:pt>
                <c:pt idx="823">
                  <c:v>61.5</c:v>
                </c:pt>
                <c:pt idx="824">
                  <c:v>61.5</c:v>
                </c:pt>
                <c:pt idx="825">
                  <c:v>61.5</c:v>
                </c:pt>
                <c:pt idx="826">
                  <c:v>61.5</c:v>
                </c:pt>
                <c:pt idx="827">
                  <c:v>61.5</c:v>
                </c:pt>
                <c:pt idx="828">
                  <c:v>61.5</c:v>
                </c:pt>
                <c:pt idx="829">
                  <c:v>61.5</c:v>
                </c:pt>
                <c:pt idx="830">
                  <c:v>61.5</c:v>
                </c:pt>
                <c:pt idx="831">
                  <c:v>61.5</c:v>
                </c:pt>
                <c:pt idx="832">
                  <c:v>61.5</c:v>
                </c:pt>
                <c:pt idx="833">
                  <c:v>61.5</c:v>
                </c:pt>
                <c:pt idx="834">
                  <c:v>61.5</c:v>
                </c:pt>
                <c:pt idx="835">
                  <c:v>61.5</c:v>
                </c:pt>
                <c:pt idx="836">
                  <c:v>61.5</c:v>
                </c:pt>
                <c:pt idx="837">
                  <c:v>61.5</c:v>
                </c:pt>
                <c:pt idx="838">
                  <c:v>61.5</c:v>
                </c:pt>
                <c:pt idx="839">
                  <c:v>61.5</c:v>
                </c:pt>
                <c:pt idx="840">
                  <c:v>61.5</c:v>
                </c:pt>
                <c:pt idx="841">
                  <c:v>61.5</c:v>
                </c:pt>
                <c:pt idx="842">
                  <c:v>61.5</c:v>
                </c:pt>
                <c:pt idx="843">
                  <c:v>61.5</c:v>
                </c:pt>
                <c:pt idx="844">
                  <c:v>61.5</c:v>
                </c:pt>
                <c:pt idx="845">
                  <c:v>61.5</c:v>
                </c:pt>
                <c:pt idx="846">
                  <c:v>61.5</c:v>
                </c:pt>
                <c:pt idx="847">
                  <c:v>61.5</c:v>
                </c:pt>
                <c:pt idx="848">
                  <c:v>61.5</c:v>
                </c:pt>
                <c:pt idx="849">
                  <c:v>61.5</c:v>
                </c:pt>
                <c:pt idx="850">
                  <c:v>61.5</c:v>
                </c:pt>
                <c:pt idx="851">
                  <c:v>61.5</c:v>
                </c:pt>
                <c:pt idx="852">
                  <c:v>61.5</c:v>
                </c:pt>
                <c:pt idx="853">
                  <c:v>61.5</c:v>
                </c:pt>
                <c:pt idx="854">
                  <c:v>61.5</c:v>
                </c:pt>
                <c:pt idx="855">
                  <c:v>61.5</c:v>
                </c:pt>
                <c:pt idx="856">
                  <c:v>61.5</c:v>
                </c:pt>
                <c:pt idx="857">
                  <c:v>61.5</c:v>
                </c:pt>
                <c:pt idx="858">
                  <c:v>61.5</c:v>
                </c:pt>
                <c:pt idx="859">
                  <c:v>61.5</c:v>
                </c:pt>
                <c:pt idx="860">
                  <c:v>61.5</c:v>
                </c:pt>
                <c:pt idx="861">
                  <c:v>61.5</c:v>
                </c:pt>
                <c:pt idx="862">
                  <c:v>61.5</c:v>
                </c:pt>
                <c:pt idx="863">
                  <c:v>61.5</c:v>
                </c:pt>
                <c:pt idx="864">
                  <c:v>61.5</c:v>
                </c:pt>
                <c:pt idx="865">
                  <c:v>61.5</c:v>
                </c:pt>
                <c:pt idx="866">
                  <c:v>61.5</c:v>
                </c:pt>
                <c:pt idx="867">
                  <c:v>61.5</c:v>
                </c:pt>
                <c:pt idx="868">
                  <c:v>61.5</c:v>
                </c:pt>
                <c:pt idx="869">
                  <c:v>61.5</c:v>
                </c:pt>
                <c:pt idx="870">
                  <c:v>61.5</c:v>
                </c:pt>
                <c:pt idx="871">
                  <c:v>61.5</c:v>
                </c:pt>
                <c:pt idx="872">
                  <c:v>61.5</c:v>
                </c:pt>
                <c:pt idx="873">
                  <c:v>61.5</c:v>
                </c:pt>
                <c:pt idx="874">
                  <c:v>61.5</c:v>
                </c:pt>
                <c:pt idx="875">
                  <c:v>61.5</c:v>
                </c:pt>
                <c:pt idx="876">
                  <c:v>61.5</c:v>
                </c:pt>
                <c:pt idx="877">
                  <c:v>61.5</c:v>
                </c:pt>
                <c:pt idx="878">
                  <c:v>61.5</c:v>
                </c:pt>
                <c:pt idx="879">
                  <c:v>61.5</c:v>
                </c:pt>
                <c:pt idx="880">
                  <c:v>61.5</c:v>
                </c:pt>
                <c:pt idx="881">
                  <c:v>61.5</c:v>
                </c:pt>
                <c:pt idx="882">
                  <c:v>61.5</c:v>
                </c:pt>
                <c:pt idx="883">
                  <c:v>61.5</c:v>
                </c:pt>
                <c:pt idx="884">
                  <c:v>61.5</c:v>
                </c:pt>
                <c:pt idx="885">
                  <c:v>61.5</c:v>
                </c:pt>
                <c:pt idx="886">
                  <c:v>61.5</c:v>
                </c:pt>
                <c:pt idx="887">
                  <c:v>61.5</c:v>
                </c:pt>
                <c:pt idx="888">
                  <c:v>61.5</c:v>
                </c:pt>
                <c:pt idx="889">
                  <c:v>61.5</c:v>
                </c:pt>
                <c:pt idx="890">
                  <c:v>61.5</c:v>
                </c:pt>
                <c:pt idx="891">
                  <c:v>61.5</c:v>
                </c:pt>
                <c:pt idx="892">
                  <c:v>61.5</c:v>
                </c:pt>
                <c:pt idx="893">
                  <c:v>61.5</c:v>
                </c:pt>
                <c:pt idx="894">
                  <c:v>61.5</c:v>
                </c:pt>
                <c:pt idx="895">
                  <c:v>61.5</c:v>
                </c:pt>
                <c:pt idx="896">
                  <c:v>71.5</c:v>
                </c:pt>
                <c:pt idx="897">
                  <c:v>71.5</c:v>
                </c:pt>
                <c:pt idx="898">
                  <c:v>71.5</c:v>
                </c:pt>
                <c:pt idx="899">
                  <c:v>71.5</c:v>
                </c:pt>
                <c:pt idx="900">
                  <c:v>71.5</c:v>
                </c:pt>
                <c:pt idx="901">
                  <c:v>71.5</c:v>
                </c:pt>
                <c:pt idx="902">
                  <c:v>71.5</c:v>
                </c:pt>
                <c:pt idx="903">
                  <c:v>71.5</c:v>
                </c:pt>
                <c:pt idx="904">
                  <c:v>71.5</c:v>
                </c:pt>
                <c:pt idx="905">
                  <c:v>71.5</c:v>
                </c:pt>
                <c:pt idx="906">
                  <c:v>71.5</c:v>
                </c:pt>
                <c:pt idx="907">
                  <c:v>71.5</c:v>
                </c:pt>
                <c:pt idx="908">
                  <c:v>71.5</c:v>
                </c:pt>
                <c:pt idx="909">
                  <c:v>71.5</c:v>
                </c:pt>
                <c:pt idx="910">
                  <c:v>71.5</c:v>
                </c:pt>
                <c:pt idx="911">
                  <c:v>71.5</c:v>
                </c:pt>
                <c:pt idx="912">
                  <c:v>71.5</c:v>
                </c:pt>
                <c:pt idx="913">
                  <c:v>71.5</c:v>
                </c:pt>
                <c:pt idx="914">
                  <c:v>71.5</c:v>
                </c:pt>
                <c:pt idx="915">
                  <c:v>71.5</c:v>
                </c:pt>
                <c:pt idx="916">
                  <c:v>71.5</c:v>
                </c:pt>
                <c:pt idx="917">
                  <c:v>71.5</c:v>
                </c:pt>
                <c:pt idx="918">
                  <c:v>71.5</c:v>
                </c:pt>
                <c:pt idx="919">
                  <c:v>71.5</c:v>
                </c:pt>
                <c:pt idx="920">
                  <c:v>71.5</c:v>
                </c:pt>
                <c:pt idx="921">
                  <c:v>71.5</c:v>
                </c:pt>
                <c:pt idx="922">
                  <c:v>71.5</c:v>
                </c:pt>
                <c:pt idx="923">
                  <c:v>71.5</c:v>
                </c:pt>
                <c:pt idx="924">
                  <c:v>71.5</c:v>
                </c:pt>
                <c:pt idx="925">
                  <c:v>71.5</c:v>
                </c:pt>
                <c:pt idx="926">
                  <c:v>71.5</c:v>
                </c:pt>
                <c:pt idx="927">
                  <c:v>71.5</c:v>
                </c:pt>
                <c:pt idx="928">
                  <c:v>71.5</c:v>
                </c:pt>
                <c:pt idx="929">
                  <c:v>71.5</c:v>
                </c:pt>
                <c:pt idx="930">
                  <c:v>71.5</c:v>
                </c:pt>
                <c:pt idx="931">
                  <c:v>71.5</c:v>
                </c:pt>
                <c:pt idx="932">
                  <c:v>71.5</c:v>
                </c:pt>
                <c:pt idx="933">
                  <c:v>71.5</c:v>
                </c:pt>
                <c:pt idx="934">
                  <c:v>71.5</c:v>
                </c:pt>
                <c:pt idx="935">
                  <c:v>71.5</c:v>
                </c:pt>
                <c:pt idx="936">
                  <c:v>71.5</c:v>
                </c:pt>
                <c:pt idx="937">
                  <c:v>71.5</c:v>
                </c:pt>
                <c:pt idx="938">
                  <c:v>71.5</c:v>
                </c:pt>
                <c:pt idx="939">
                  <c:v>71.5</c:v>
                </c:pt>
                <c:pt idx="940">
                  <c:v>71.5</c:v>
                </c:pt>
                <c:pt idx="941">
                  <c:v>71.5</c:v>
                </c:pt>
                <c:pt idx="942">
                  <c:v>71.5</c:v>
                </c:pt>
                <c:pt idx="943">
                  <c:v>71.5</c:v>
                </c:pt>
                <c:pt idx="944">
                  <c:v>71.5</c:v>
                </c:pt>
                <c:pt idx="945">
                  <c:v>71.5</c:v>
                </c:pt>
                <c:pt idx="946">
                  <c:v>71.5</c:v>
                </c:pt>
                <c:pt idx="947">
                  <c:v>71.5</c:v>
                </c:pt>
                <c:pt idx="948">
                  <c:v>71.5</c:v>
                </c:pt>
                <c:pt idx="949">
                  <c:v>71.5</c:v>
                </c:pt>
                <c:pt idx="950">
                  <c:v>71.5</c:v>
                </c:pt>
                <c:pt idx="951">
                  <c:v>71.5</c:v>
                </c:pt>
                <c:pt idx="952">
                  <c:v>71.5</c:v>
                </c:pt>
                <c:pt idx="953">
                  <c:v>71.5</c:v>
                </c:pt>
                <c:pt idx="954">
                  <c:v>71.5</c:v>
                </c:pt>
                <c:pt idx="955">
                  <c:v>71.5</c:v>
                </c:pt>
                <c:pt idx="956">
                  <c:v>71.5</c:v>
                </c:pt>
                <c:pt idx="957">
                  <c:v>71.5</c:v>
                </c:pt>
                <c:pt idx="958">
                  <c:v>71.5</c:v>
                </c:pt>
                <c:pt idx="959">
                  <c:v>71.5</c:v>
                </c:pt>
                <c:pt idx="960">
                  <c:v>71.5</c:v>
                </c:pt>
                <c:pt idx="961">
                  <c:v>71.5</c:v>
                </c:pt>
                <c:pt idx="962">
                  <c:v>71.5</c:v>
                </c:pt>
                <c:pt idx="963">
                  <c:v>71.5</c:v>
                </c:pt>
                <c:pt idx="964">
                  <c:v>71.5</c:v>
                </c:pt>
                <c:pt idx="965">
                  <c:v>71.5</c:v>
                </c:pt>
                <c:pt idx="966">
                  <c:v>71.5</c:v>
                </c:pt>
                <c:pt idx="967">
                  <c:v>71.5</c:v>
                </c:pt>
                <c:pt idx="968">
                  <c:v>71.5</c:v>
                </c:pt>
                <c:pt idx="969">
                  <c:v>71.5</c:v>
                </c:pt>
                <c:pt idx="970">
                  <c:v>71.5</c:v>
                </c:pt>
                <c:pt idx="971">
                  <c:v>71.5</c:v>
                </c:pt>
                <c:pt idx="972">
                  <c:v>71.5</c:v>
                </c:pt>
                <c:pt idx="973">
                  <c:v>71.5</c:v>
                </c:pt>
                <c:pt idx="974">
                  <c:v>71.5</c:v>
                </c:pt>
                <c:pt idx="975">
                  <c:v>71.5</c:v>
                </c:pt>
                <c:pt idx="976">
                  <c:v>71.5</c:v>
                </c:pt>
                <c:pt idx="977">
                  <c:v>71.5</c:v>
                </c:pt>
                <c:pt idx="978">
                  <c:v>71.5</c:v>
                </c:pt>
                <c:pt idx="979">
                  <c:v>71.5</c:v>
                </c:pt>
                <c:pt idx="980">
                  <c:v>71.5</c:v>
                </c:pt>
                <c:pt idx="981">
                  <c:v>71.5</c:v>
                </c:pt>
                <c:pt idx="982">
                  <c:v>71.5</c:v>
                </c:pt>
                <c:pt idx="983">
                  <c:v>71.5</c:v>
                </c:pt>
                <c:pt idx="984">
                  <c:v>71.5</c:v>
                </c:pt>
                <c:pt idx="985">
                  <c:v>71.5</c:v>
                </c:pt>
                <c:pt idx="986">
                  <c:v>71.5</c:v>
                </c:pt>
                <c:pt idx="987">
                  <c:v>71.5</c:v>
                </c:pt>
                <c:pt idx="988">
                  <c:v>71.5</c:v>
                </c:pt>
                <c:pt idx="989">
                  <c:v>71.5</c:v>
                </c:pt>
                <c:pt idx="990">
                  <c:v>71.5</c:v>
                </c:pt>
                <c:pt idx="991">
                  <c:v>71.5</c:v>
                </c:pt>
                <c:pt idx="992">
                  <c:v>71.5</c:v>
                </c:pt>
                <c:pt idx="993">
                  <c:v>71.5</c:v>
                </c:pt>
                <c:pt idx="994">
                  <c:v>71.5</c:v>
                </c:pt>
                <c:pt idx="995">
                  <c:v>71.5</c:v>
                </c:pt>
                <c:pt idx="996">
                  <c:v>71.5</c:v>
                </c:pt>
                <c:pt idx="997">
                  <c:v>71.5</c:v>
                </c:pt>
                <c:pt idx="998">
                  <c:v>71.5</c:v>
                </c:pt>
                <c:pt idx="999">
                  <c:v>71.5</c:v>
                </c:pt>
                <c:pt idx="1000">
                  <c:v>71.5</c:v>
                </c:pt>
                <c:pt idx="1001">
                  <c:v>71.5</c:v>
                </c:pt>
                <c:pt idx="1002">
                  <c:v>71.5</c:v>
                </c:pt>
                <c:pt idx="1003">
                  <c:v>71.5</c:v>
                </c:pt>
                <c:pt idx="1004">
                  <c:v>71.5</c:v>
                </c:pt>
                <c:pt idx="1005">
                  <c:v>71.5</c:v>
                </c:pt>
                <c:pt idx="1006">
                  <c:v>71.5</c:v>
                </c:pt>
                <c:pt idx="1007">
                  <c:v>71.5</c:v>
                </c:pt>
                <c:pt idx="1008">
                  <c:v>71.5</c:v>
                </c:pt>
                <c:pt idx="1009">
                  <c:v>71.5</c:v>
                </c:pt>
                <c:pt idx="1010">
                  <c:v>71.5</c:v>
                </c:pt>
                <c:pt idx="1011">
                  <c:v>71.5</c:v>
                </c:pt>
                <c:pt idx="1012">
                  <c:v>71.5</c:v>
                </c:pt>
                <c:pt idx="1013">
                  <c:v>71.5</c:v>
                </c:pt>
                <c:pt idx="1014">
                  <c:v>71.5</c:v>
                </c:pt>
                <c:pt idx="1015">
                  <c:v>71.5</c:v>
                </c:pt>
                <c:pt idx="1016">
                  <c:v>71.5</c:v>
                </c:pt>
                <c:pt idx="1017">
                  <c:v>71.5</c:v>
                </c:pt>
                <c:pt idx="1018">
                  <c:v>71.5</c:v>
                </c:pt>
                <c:pt idx="1019">
                  <c:v>71.5</c:v>
                </c:pt>
                <c:pt idx="1020">
                  <c:v>71.5</c:v>
                </c:pt>
                <c:pt idx="1021">
                  <c:v>71.5</c:v>
                </c:pt>
                <c:pt idx="1022">
                  <c:v>71.5</c:v>
                </c:pt>
                <c:pt idx="1023">
                  <c:v>71.5</c:v>
                </c:pt>
                <c:pt idx="1024">
                  <c:v>81.5</c:v>
                </c:pt>
                <c:pt idx="1025">
                  <c:v>81.5</c:v>
                </c:pt>
                <c:pt idx="1026">
                  <c:v>81.5</c:v>
                </c:pt>
                <c:pt idx="1027">
                  <c:v>81.5</c:v>
                </c:pt>
                <c:pt idx="1028">
                  <c:v>81.5</c:v>
                </c:pt>
                <c:pt idx="1029">
                  <c:v>81.5</c:v>
                </c:pt>
                <c:pt idx="1030">
                  <c:v>81.5</c:v>
                </c:pt>
                <c:pt idx="1031">
                  <c:v>81.5</c:v>
                </c:pt>
                <c:pt idx="1032">
                  <c:v>81.5</c:v>
                </c:pt>
                <c:pt idx="1033">
                  <c:v>81.5</c:v>
                </c:pt>
                <c:pt idx="1034">
                  <c:v>81.5</c:v>
                </c:pt>
                <c:pt idx="1035">
                  <c:v>81.5</c:v>
                </c:pt>
                <c:pt idx="1036">
                  <c:v>81.5</c:v>
                </c:pt>
                <c:pt idx="1037">
                  <c:v>81.5</c:v>
                </c:pt>
                <c:pt idx="1038">
                  <c:v>81.5</c:v>
                </c:pt>
                <c:pt idx="1039">
                  <c:v>81.5</c:v>
                </c:pt>
                <c:pt idx="1040">
                  <c:v>81.5</c:v>
                </c:pt>
                <c:pt idx="1041">
                  <c:v>81.5</c:v>
                </c:pt>
                <c:pt idx="1042">
                  <c:v>81.5</c:v>
                </c:pt>
                <c:pt idx="1043">
                  <c:v>81.5</c:v>
                </c:pt>
                <c:pt idx="1044">
                  <c:v>81.5</c:v>
                </c:pt>
                <c:pt idx="1045">
                  <c:v>81.5</c:v>
                </c:pt>
                <c:pt idx="1046">
                  <c:v>81.5</c:v>
                </c:pt>
                <c:pt idx="1047">
                  <c:v>81.5</c:v>
                </c:pt>
                <c:pt idx="1048">
                  <c:v>81.5</c:v>
                </c:pt>
                <c:pt idx="1049">
                  <c:v>81.5</c:v>
                </c:pt>
                <c:pt idx="1050">
                  <c:v>81.5</c:v>
                </c:pt>
                <c:pt idx="1051">
                  <c:v>81.5</c:v>
                </c:pt>
                <c:pt idx="1052">
                  <c:v>81.5</c:v>
                </c:pt>
                <c:pt idx="1053">
                  <c:v>81.5</c:v>
                </c:pt>
                <c:pt idx="1054">
                  <c:v>81.5</c:v>
                </c:pt>
                <c:pt idx="1055">
                  <c:v>81.5</c:v>
                </c:pt>
                <c:pt idx="1056">
                  <c:v>81.5</c:v>
                </c:pt>
                <c:pt idx="1057">
                  <c:v>81.5</c:v>
                </c:pt>
                <c:pt idx="1058">
                  <c:v>81.5</c:v>
                </c:pt>
                <c:pt idx="1059">
                  <c:v>81.5</c:v>
                </c:pt>
                <c:pt idx="1060">
                  <c:v>81.5</c:v>
                </c:pt>
                <c:pt idx="1061">
                  <c:v>81.5</c:v>
                </c:pt>
                <c:pt idx="1062">
                  <c:v>81.5</c:v>
                </c:pt>
                <c:pt idx="1063">
                  <c:v>81.5</c:v>
                </c:pt>
                <c:pt idx="1064">
                  <c:v>81.5</c:v>
                </c:pt>
                <c:pt idx="1065">
                  <c:v>81.5</c:v>
                </c:pt>
                <c:pt idx="1066">
                  <c:v>81.5</c:v>
                </c:pt>
                <c:pt idx="1067">
                  <c:v>81.5</c:v>
                </c:pt>
                <c:pt idx="1068">
                  <c:v>81.5</c:v>
                </c:pt>
                <c:pt idx="1069">
                  <c:v>81.5</c:v>
                </c:pt>
                <c:pt idx="1070">
                  <c:v>81.5</c:v>
                </c:pt>
                <c:pt idx="1071">
                  <c:v>81.5</c:v>
                </c:pt>
                <c:pt idx="1072">
                  <c:v>81.5</c:v>
                </c:pt>
                <c:pt idx="1073">
                  <c:v>81.5</c:v>
                </c:pt>
                <c:pt idx="1074">
                  <c:v>81.5</c:v>
                </c:pt>
                <c:pt idx="1075">
                  <c:v>81.5</c:v>
                </c:pt>
                <c:pt idx="1076">
                  <c:v>81.5</c:v>
                </c:pt>
                <c:pt idx="1077">
                  <c:v>81.5</c:v>
                </c:pt>
                <c:pt idx="1078">
                  <c:v>81.5</c:v>
                </c:pt>
                <c:pt idx="1079">
                  <c:v>81.5</c:v>
                </c:pt>
                <c:pt idx="1080">
                  <c:v>81.5</c:v>
                </c:pt>
                <c:pt idx="1081">
                  <c:v>81.5</c:v>
                </c:pt>
                <c:pt idx="1082">
                  <c:v>81.5</c:v>
                </c:pt>
                <c:pt idx="1083">
                  <c:v>81.5</c:v>
                </c:pt>
                <c:pt idx="1084">
                  <c:v>81.5</c:v>
                </c:pt>
                <c:pt idx="1085">
                  <c:v>81.5</c:v>
                </c:pt>
                <c:pt idx="1086">
                  <c:v>81.5</c:v>
                </c:pt>
                <c:pt idx="1087">
                  <c:v>81.5</c:v>
                </c:pt>
                <c:pt idx="1088">
                  <c:v>81.5</c:v>
                </c:pt>
                <c:pt idx="1089">
                  <c:v>81.5</c:v>
                </c:pt>
                <c:pt idx="1090">
                  <c:v>81.5</c:v>
                </c:pt>
                <c:pt idx="1091">
                  <c:v>81.5</c:v>
                </c:pt>
                <c:pt idx="1092">
                  <c:v>81.5</c:v>
                </c:pt>
                <c:pt idx="1093">
                  <c:v>81.5</c:v>
                </c:pt>
                <c:pt idx="1094">
                  <c:v>81.5</c:v>
                </c:pt>
                <c:pt idx="1095">
                  <c:v>81.5</c:v>
                </c:pt>
                <c:pt idx="1096">
                  <c:v>81.5</c:v>
                </c:pt>
                <c:pt idx="1097">
                  <c:v>81.5</c:v>
                </c:pt>
                <c:pt idx="1098">
                  <c:v>81.5</c:v>
                </c:pt>
                <c:pt idx="1099">
                  <c:v>81.5</c:v>
                </c:pt>
                <c:pt idx="1100">
                  <c:v>81.5</c:v>
                </c:pt>
                <c:pt idx="1101">
                  <c:v>81.5</c:v>
                </c:pt>
                <c:pt idx="1102">
                  <c:v>81.5</c:v>
                </c:pt>
                <c:pt idx="1103">
                  <c:v>81.5</c:v>
                </c:pt>
                <c:pt idx="1104">
                  <c:v>81.5</c:v>
                </c:pt>
                <c:pt idx="1105">
                  <c:v>81.5</c:v>
                </c:pt>
                <c:pt idx="1106">
                  <c:v>81.5</c:v>
                </c:pt>
                <c:pt idx="1107">
                  <c:v>81.5</c:v>
                </c:pt>
                <c:pt idx="1108">
                  <c:v>81.5</c:v>
                </c:pt>
                <c:pt idx="1109">
                  <c:v>81.5</c:v>
                </c:pt>
                <c:pt idx="1110">
                  <c:v>81.5</c:v>
                </c:pt>
                <c:pt idx="1111">
                  <c:v>81.5</c:v>
                </c:pt>
                <c:pt idx="1112">
                  <c:v>81.5</c:v>
                </c:pt>
                <c:pt idx="1113">
                  <c:v>81.5</c:v>
                </c:pt>
                <c:pt idx="1114">
                  <c:v>81.5</c:v>
                </c:pt>
                <c:pt idx="1115">
                  <c:v>81.5</c:v>
                </c:pt>
                <c:pt idx="1116">
                  <c:v>81.5</c:v>
                </c:pt>
                <c:pt idx="1117">
                  <c:v>81.5</c:v>
                </c:pt>
                <c:pt idx="1118">
                  <c:v>81.5</c:v>
                </c:pt>
                <c:pt idx="1119">
                  <c:v>81.5</c:v>
                </c:pt>
                <c:pt idx="1120">
                  <c:v>81.5</c:v>
                </c:pt>
                <c:pt idx="1121">
                  <c:v>81.5</c:v>
                </c:pt>
                <c:pt idx="1122">
                  <c:v>81.5</c:v>
                </c:pt>
                <c:pt idx="1123">
                  <c:v>81.5</c:v>
                </c:pt>
                <c:pt idx="1124">
                  <c:v>81.5</c:v>
                </c:pt>
                <c:pt idx="1125">
                  <c:v>81.5</c:v>
                </c:pt>
                <c:pt idx="1126">
                  <c:v>81.5</c:v>
                </c:pt>
                <c:pt idx="1127">
                  <c:v>81.5</c:v>
                </c:pt>
                <c:pt idx="1128">
                  <c:v>81.5</c:v>
                </c:pt>
                <c:pt idx="1129">
                  <c:v>81.5</c:v>
                </c:pt>
                <c:pt idx="1130">
                  <c:v>81.5</c:v>
                </c:pt>
                <c:pt idx="1131">
                  <c:v>81.5</c:v>
                </c:pt>
                <c:pt idx="1132">
                  <c:v>81.5</c:v>
                </c:pt>
                <c:pt idx="1133">
                  <c:v>81.5</c:v>
                </c:pt>
                <c:pt idx="1134">
                  <c:v>81.5</c:v>
                </c:pt>
                <c:pt idx="1135">
                  <c:v>81.5</c:v>
                </c:pt>
                <c:pt idx="1136">
                  <c:v>81.5</c:v>
                </c:pt>
                <c:pt idx="1137">
                  <c:v>81.5</c:v>
                </c:pt>
                <c:pt idx="1138">
                  <c:v>81.5</c:v>
                </c:pt>
                <c:pt idx="1139">
                  <c:v>81.5</c:v>
                </c:pt>
                <c:pt idx="1140">
                  <c:v>81.5</c:v>
                </c:pt>
                <c:pt idx="1141">
                  <c:v>81.5</c:v>
                </c:pt>
                <c:pt idx="1142">
                  <c:v>81.5</c:v>
                </c:pt>
                <c:pt idx="1143">
                  <c:v>81.5</c:v>
                </c:pt>
                <c:pt idx="1144">
                  <c:v>81.5</c:v>
                </c:pt>
                <c:pt idx="1145">
                  <c:v>81.5</c:v>
                </c:pt>
                <c:pt idx="1146">
                  <c:v>81.5</c:v>
                </c:pt>
                <c:pt idx="1147">
                  <c:v>81.5</c:v>
                </c:pt>
                <c:pt idx="1148">
                  <c:v>81.5</c:v>
                </c:pt>
                <c:pt idx="1149">
                  <c:v>81.5</c:v>
                </c:pt>
                <c:pt idx="1150">
                  <c:v>81.5</c:v>
                </c:pt>
                <c:pt idx="1151">
                  <c:v>81.5</c:v>
                </c:pt>
                <c:pt idx="1152">
                  <c:v>91.5</c:v>
                </c:pt>
                <c:pt idx="1153">
                  <c:v>91.5</c:v>
                </c:pt>
                <c:pt idx="1154">
                  <c:v>91.5</c:v>
                </c:pt>
                <c:pt idx="1155">
                  <c:v>91.5</c:v>
                </c:pt>
                <c:pt idx="1156">
                  <c:v>91.5</c:v>
                </c:pt>
                <c:pt idx="1157">
                  <c:v>91.5</c:v>
                </c:pt>
                <c:pt idx="1158">
                  <c:v>91.5</c:v>
                </c:pt>
                <c:pt idx="1159">
                  <c:v>91.5</c:v>
                </c:pt>
                <c:pt idx="1160">
                  <c:v>91.5</c:v>
                </c:pt>
                <c:pt idx="1161">
                  <c:v>91.5</c:v>
                </c:pt>
                <c:pt idx="1162">
                  <c:v>91.5</c:v>
                </c:pt>
                <c:pt idx="1163">
                  <c:v>91.5</c:v>
                </c:pt>
                <c:pt idx="1164">
                  <c:v>91.5</c:v>
                </c:pt>
                <c:pt idx="1165">
                  <c:v>91.5</c:v>
                </c:pt>
                <c:pt idx="1166">
                  <c:v>91.5</c:v>
                </c:pt>
                <c:pt idx="1167">
                  <c:v>91.5</c:v>
                </c:pt>
                <c:pt idx="1168">
                  <c:v>91.5</c:v>
                </c:pt>
                <c:pt idx="1169">
                  <c:v>91.5</c:v>
                </c:pt>
                <c:pt idx="1170">
                  <c:v>91.5</c:v>
                </c:pt>
                <c:pt idx="1171">
                  <c:v>91.5</c:v>
                </c:pt>
                <c:pt idx="1172">
                  <c:v>91.5</c:v>
                </c:pt>
                <c:pt idx="1173">
                  <c:v>91.5</c:v>
                </c:pt>
                <c:pt idx="1174">
                  <c:v>91.5</c:v>
                </c:pt>
                <c:pt idx="1175">
                  <c:v>91.5</c:v>
                </c:pt>
                <c:pt idx="1176">
                  <c:v>91.5</c:v>
                </c:pt>
                <c:pt idx="1177">
                  <c:v>91.5</c:v>
                </c:pt>
                <c:pt idx="1178">
                  <c:v>91.5</c:v>
                </c:pt>
                <c:pt idx="1179">
                  <c:v>91.5</c:v>
                </c:pt>
                <c:pt idx="1180">
                  <c:v>91.5</c:v>
                </c:pt>
                <c:pt idx="1181">
                  <c:v>91.5</c:v>
                </c:pt>
                <c:pt idx="1182">
                  <c:v>91.5</c:v>
                </c:pt>
                <c:pt idx="1183">
                  <c:v>91.5</c:v>
                </c:pt>
                <c:pt idx="1184">
                  <c:v>91.5</c:v>
                </c:pt>
                <c:pt idx="1185">
                  <c:v>91.5</c:v>
                </c:pt>
                <c:pt idx="1186">
                  <c:v>91.5</c:v>
                </c:pt>
                <c:pt idx="1187">
                  <c:v>91.5</c:v>
                </c:pt>
                <c:pt idx="1188">
                  <c:v>91.5</c:v>
                </c:pt>
                <c:pt idx="1189">
                  <c:v>91.5</c:v>
                </c:pt>
                <c:pt idx="1190">
                  <c:v>91.5</c:v>
                </c:pt>
                <c:pt idx="1191">
                  <c:v>91.5</c:v>
                </c:pt>
                <c:pt idx="1192">
                  <c:v>91.5</c:v>
                </c:pt>
                <c:pt idx="1193">
                  <c:v>91.5</c:v>
                </c:pt>
                <c:pt idx="1194">
                  <c:v>91.5</c:v>
                </c:pt>
                <c:pt idx="1195">
                  <c:v>91.5</c:v>
                </c:pt>
                <c:pt idx="1196">
                  <c:v>91.5</c:v>
                </c:pt>
                <c:pt idx="1197">
                  <c:v>91.5</c:v>
                </c:pt>
                <c:pt idx="1198">
                  <c:v>91.5</c:v>
                </c:pt>
                <c:pt idx="1199">
                  <c:v>91.5</c:v>
                </c:pt>
                <c:pt idx="1200">
                  <c:v>91.5</c:v>
                </c:pt>
                <c:pt idx="1201">
                  <c:v>91.5</c:v>
                </c:pt>
                <c:pt idx="1202">
                  <c:v>91.5</c:v>
                </c:pt>
                <c:pt idx="1203">
                  <c:v>91.5</c:v>
                </c:pt>
                <c:pt idx="1204">
                  <c:v>91.5</c:v>
                </c:pt>
                <c:pt idx="1205">
                  <c:v>91.5</c:v>
                </c:pt>
                <c:pt idx="1206">
                  <c:v>91.5</c:v>
                </c:pt>
                <c:pt idx="1207">
                  <c:v>91.5</c:v>
                </c:pt>
                <c:pt idx="1208">
                  <c:v>91.5</c:v>
                </c:pt>
                <c:pt idx="1209">
                  <c:v>91.5</c:v>
                </c:pt>
                <c:pt idx="1210">
                  <c:v>91.5</c:v>
                </c:pt>
                <c:pt idx="1211">
                  <c:v>91.5</c:v>
                </c:pt>
                <c:pt idx="1212">
                  <c:v>91.5</c:v>
                </c:pt>
                <c:pt idx="1213">
                  <c:v>91.5</c:v>
                </c:pt>
                <c:pt idx="1214">
                  <c:v>91.5</c:v>
                </c:pt>
                <c:pt idx="1215">
                  <c:v>91.5</c:v>
                </c:pt>
                <c:pt idx="1216">
                  <c:v>91.5</c:v>
                </c:pt>
                <c:pt idx="1217">
                  <c:v>91.5</c:v>
                </c:pt>
                <c:pt idx="1218">
                  <c:v>91.5</c:v>
                </c:pt>
                <c:pt idx="1219">
                  <c:v>91.5</c:v>
                </c:pt>
                <c:pt idx="1220">
                  <c:v>91.5</c:v>
                </c:pt>
                <c:pt idx="1221">
                  <c:v>91.5</c:v>
                </c:pt>
                <c:pt idx="1222">
                  <c:v>91.5</c:v>
                </c:pt>
                <c:pt idx="1223">
                  <c:v>91.5</c:v>
                </c:pt>
                <c:pt idx="1224">
                  <c:v>91.5</c:v>
                </c:pt>
                <c:pt idx="1225">
                  <c:v>91.5</c:v>
                </c:pt>
                <c:pt idx="1226">
                  <c:v>91.5</c:v>
                </c:pt>
                <c:pt idx="1227">
                  <c:v>91.5</c:v>
                </c:pt>
                <c:pt idx="1228">
                  <c:v>91.5</c:v>
                </c:pt>
                <c:pt idx="1229">
                  <c:v>91.5</c:v>
                </c:pt>
                <c:pt idx="1230">
                  <c:v>91.5</c:v>
                </c:pt>
                <c:pt idx="1231">
                  <c:v>91.5</c:v>
                </c:pt>
                <c:pt idx="1232">
                  <c:v>91.5</c:v>
                </c:pt>
                <c:pt idx="1233">
                  <c:v>91.5</c:v>
                </c:pt>
                <c:pt idx="1234">
                  <c:v>91.5</c:v>
                </c:pt>
                <c:pt idx="1235">
                  <c:v>91.5</c:v>
                </c:pt>
                <c:pt idx="1236">
                  <c:v>91.5</c:v>
                </c:pt>
                <c:pt idx="1237">
                  <c:v>91.5</c:v>
                </c:pt>
                <c:pt idx="1238">
                  <c:v>91.5</c:v>
                </c:pt>
                <c:pt idx="1239">
                  <c:v>91.5</c:v>
                </c:pt>
                <c:pt idx="1240">
                  <c:v>91.5</c:v>
                </c:pt>
                <c:pt idx="1241">
                  <c:v>91.5</c:v>
                </c:pt>
                <c:pt idx="1242">
                  <c:v>91.5</c:v>
                </c:pt>
                <c:pt idx="1243">
                  <c:v>91.5</c:v>
                </c:pt>
                <c:pt idx="1244">
                  <c:v>91.5</c:v>
                </c:pt>
                <c:pt idx="1245">
                  <c:v>91.5</c:v>
                </c:pt>
                <c:pt idx="1246">
                  <c:v>91.5</c:v>
                </c:pt>
                <c:pt idx="1247">
                  <c:v>91.5</c:v>
                </c:pt>
                <c:pt idx="1248">
                  <c:v>91.5</c:v>
                </c:pt>
                <c:pt idx="1249">
                  <c:v>91.5</c:v>
                </c:pt>
                <c:pt idx="1250">
                  <c:v>91.5</c:v>
                </c:pt>
                <c:pt idx="1251">
                  <c:v>91.5</c:v>
                </c:pt>
                <c:pt idx="1252">
                  <c:v>91.5</c:v>
                </c:pt>
                <c:pt idx="1253">
                  <c:v>91.5</c:v>
                </c:pt>
                <c:pt idx="1254">
                  <c:v>91.5</c:v>
                </c:pt>
                <c:pt idx="1255">
                  <c:v>91.5</c:v>
                </c:pt>
                <c:pt idx="1256">
                  <c:v>91.5</c:v>
                </c:pt>
                <c:pt idx="1257">
                  <c:v>91.5</c:v>
                </c:pt>
                <c:pt idx="1258">
                  <c:v>91.5</c:v>
                </c:pt>
                <c:pt idx="1259">
                  <c:v>91.5</c:v>
                </c:pt>
                <c:pt idx="1260">
                  <c:v>91.5</c:v>
                </c:pt>
                <c:pt idx="1261">
                  <c:v>91.5</c:v>
                </c:pt>
                <c:pt idx="1262">
                  <c:v>91.5</c:v>
                </c:pt>
                <c:pt idx="1263">
                  <c:v>91.5</c:v>
                </c:pt>
                <c:pt idx="1264">
                  <c:v>91.5</c:v>
                </c:pt>
                <c:pt idx="1265">
                  <c:v>91.5</c:v>
                </c:pt>
                <c:pt idx="1266">
                  <c:v>91.5</c:v>
                </c:pt>
                <c:pt idx="1267">
                  <c:v>91.5</c:v>
                </c:pt>
                <c:pt idx="1268">
                  <c:v>91.5</c:v>
                </c:pt>
                <c:pt idx="1269">
                  <c:v>91.5</c:v>
                </c:pt>
                <c:pt idx="1270">
                  <c:v>91.5</c:v>
                </c:pt>
                <c:pt idx="1271">
                  <c:v>91.5</c:v>
                </c:pt>
                <c:pt idx="1272">
                  <c:v>91.5</c:v>
                </c:pt>
                <c:pt idx="1273">
                  <c:v>91.5</c:v>
                </c:pt>
                <c:pt idx="1274">
                  <c:v>91.5</c:v>
                </c:pt>
                <c:pt idx="1275">
                  <c:v>91.5</c:v>
                </c:pt>
                <c:pt idx="1276">
                  <c:v>91.5</c:v>
                </c:pt>
                <c:pt idx="1277">
                  <c:v>91.5</c:v>
                </c:pt>
                <c:pt idx="1278">
                  <c:v>91.5</c:v>
                </c:pt>
                <c:pt idx="1279">
                  <c:v>91.5</c:v>
                </c:pt>
                <c:pt idx="1280">
                  <c:v>101.5</c:v>
                </c:pt>
                <c:pt idx="1281">
                  <c:v>101.5</c:v>
                </c:pt>
                <c:pt idx="1282">
                  <c:v>101.5</c:v>
                </c:pt>
                <c:pt idx="1283">
                  <c:v>101.5</c:v>
                </c:pt>
                <c:pt idx="1284">
                  <c:v>101.5</c:v>
                </c:pt>
                <c:pt idx="1285">
                  <c:v>101.5</c:v>
                </c:pt>
                <c:pt idx="1286">
                  <c:v>101.5</c:v>
                </c:pt>
                <c:pt idx="1287">
                  <c:v>101.5</c:v>
                </c:pt>
                <c:pt idx="1288">
                  <c:v>101.5</c:v>
                </c:pt>
                <c:pt idx="1289">
                  <c:v>101.5</c:v>
                </c:pt>
                <c:pt idx="1290">
                  <c:v>101.5</c:v>
                </c:pt>
                <c:pt idx="1291">
                  <c:v>101.5</c:v>
                </c:pt>
                <c:pt idx="1292">
                  <c:v>101.5</c:v>
                </c:pt>
                <c:pt idx="1293">
                  <c:v>101.5</c:v>
                </c:pt>
                <c:pt idx="1294">
                  <c:v>101.5</c:v>
                </c:pt>
                <c:pt idx="1295">
                  <c:v>101.5</c:v>
                </c:pt>
                <c:pt idx="1296">
                  <c:v>101.5</c:v>
                </c:pt>
                <c:pt idx="1297">
                  <c:v>101.5</c:v>
                </c:pt>
                <c:pt idx="1298">
                  <c:v>101.5</c:v>
                </c:pt>
                <c:pt idx="1299">
                  <c:v>101.5</c:v>
                </c:pt>
                <c:pt idx="1300">
                  <c:v>101.5</c:v>
                </c:pt>
                <c:pt idx="1301">
                  <c:v>101.5</c:v>
                </c:pt>
                <c:pt idx="1302">
                  <c:v>101.5</c:v>
                </c:pt>
                <c:pt idx="1303">
                  <c:v>101.5</c:v>
                </c:pt>
                <c:pt idx="1304">
                  <c:v>101.5</c:v>
                </c:pt>
                <c:pt idx="1305">
                  <c:v>101.5</c:v>
                </c:pt>
                <c:pt idx="1306">
                  <c:v>101.5</c:v>
                </c:pt>
                <c:pt idx="1307">
                  <c:v>101.5</c:v>
                </c:pt>
                <c:pt idx="1308">
                  <c:v>101.5</c:v>
                </c:pt>
                <c:pt idx="1309">
                  <c:v>101.5</c:v>
                </c:pt>
                <c:pt idx="1310">
                  <c:v>101.5</c:v>
                </c:pt>
                <c:pt idx="1311">
                  <c:v>101.5</c:v>
                </c:pt>
                <c:pt idx="1312">
                  <c:v>101.5</c:v>
                </c:pt>
                <c:pt idx="1313">
                  <c:v>101.5</c:v>
                </c:pt>
                <c:pt idx="1314">
                  <c:v>101.5</c:v>
                </c:pt>
                <c:pt idx="1315">
                  <c:v>101.5</c:v>
                </c:pt>
                <c:pt idx="1316">
                  <c:v>101.5</c:v>
                </c:pt>
                <c:pt idx="1317">
                  <c:v>101.5</c:v>
                </c:pt>
                <c:pt idx="1318">
                  <c:v>101.5</c:v>
                </c:pt>
                <c:pt idx="1319">
                  <c:v>101.5</c:v>
                </c:pt>
                <c:pt idx="1320">
                  <c:v>101.5</c:v>
                </c:pt>
                <c:pt idx="1321">
                  <c:v>101.5</c:v>
                </c:pt>
                <c:pt idx="1322">
                  <c:v>101.5</c:v>
                </c:pt>
                <c:pt idx="1323">
                  <c:v>101.5</c:v>
                </c:pt>
                <c:pt idx="1324">
                  <c:v>101.5</c:v>
                </c:pt>
                <c:pt idx="1325">
                  <c:v>101.5</c:v>
                </c:pt>
                <c:pt idx="1326">
                  <c:v>101.5</c:v>
                </c:pt>
                <c:pt idx="1327">
                  <c:v>101.5</c:v>
                </c:pt>
                <c:pt idx="1328">
                  <c:v>101.5</c:v>
                </c:pt>
                <c:pt idx="1329">
                  <c:v>101.5</c:v>
                </c:pt>
                <c:pt idx="1330">
                  <c:v>101.5</c:v>
                </c:pt>
                <c:pt idx="1331">
                  <c:v>101.5</c:v>
                </c:pt>
                <c:pt idx="1332">
                  <c:v>101.5</c:v>
                </c:pt>
                <c:pt idx="1333">
                  <c:v>101.5</c:v>
                </c:pt>
                <c:pt idx="1334">
                  <c:v>101.5</c:v>
                </c:pt>
                <c:pt idx="1335">
                  <c:v>101.5</c:v>
                </c:pt>
                <c:pt idx="1336">
                  <c:v>101.5</c:v>
                </c:pt>
                <c:pt idx="1337">
                  <c:v>101.5</c:v>
                </c:pt>
                <c:pt idx="1338">
                  <c:v>101.5</c:v>
                </c:pt>
                <c:pt idx="1339">
                  <c:v>101.5</c:v>
                </c:pt>
                <c:pt idx="1340">
                  <c:v>101.5</c:v>
                </c:pt>
                <c:pt idx="1341">
                  <c:v>101.5</c:v>
                </c:pt>
                <c:pt idx="1342">
                  <c:v>101.5</c:v>
                </c:pt>
                <c:pt idx="1343">
                  <c:v>101.5</c:v>
                </c:pt>
                <c:pt idx="1344">
                  <c:v>101.5</c:v>
                </c:pt>
                <c:pt idx="1345">
                  <c:v>101.5</c:v>
                </c:pt>
                <c:pt idx="1346">
                  <c:v>101.5</c:v>
                </c:pt>
                <c:pt idx="1347">
                  <c:v>101.5</c:v>
                </c:pt>
                <c:pt idx="1348">
                  <c:v>101.5</c:v>
                </c:pt>
                <c:pt idx="1349">
                  <c:v>101.5</c:v>
                </c:pt>
                <c:pt idx="1350">
                  <c:v>101.5</c:v>
                </c:pt>
                <c:pt idx="1351">
                  <c:v>101.5</c:v>
                </c:pt>
                <c:pt idx="1352">
                  <c:v>101.5</c:v>
                </c:pt>
                <c:pt idx="1353">
                  <c:v>101.5</c:v>
                </c:pt>
                <c:pt idx="1354">
                  <c:v>101.5</c:v>
                </c:pt>
                <c:pt idx="1355">
                  <c:v>101.5</c:v>
                </c:pt>
                <c:pt idx="1356">
                  <c:v>101.5</c:v>
                </c:pt>
                <c:pt idx="1357">
                  <c:v>101.5</c:v>
                </c:pt>
                <c:pt idx="1358">
                  <c:v>101.5</c:v>
                </c:pt>
                <c:pt idx="1359">
                  <c:v>101.5</c:v>
                </c:pt>
                <c:pt idx="1360">
                  <c:v>101.5</c:v>
                </c:pt>
                <c:pt idx="1361">
                  <c:v>101.5</c:v>
                </c:pt>
                <c:pt idx="1362">
                  <c:v>101.5</c:v>
                </c:pt>
                <c:pt idx="1363">
                  <c:v>101.5</c:v>
                </c:pt>
                <c:pt idx="1364">
                  <c:v>101.5</c:v>
                </c:pt>
                <c:pt idx="1365">
                  <c:v>101.5</c:v>
                </c:pt>
                <c:pt idx="1366">
                  <c:v>101.5</c:v>
                </c:pt>
                <c:pt idx="1367">
                  <c:v>101.5</c:v>
                </c:pt>
                <c:pt idx="1368">
                  <c:v>101.5</c:v>
                </c:pt>
                <c:pt idx="1369">
                  <c:v>101.5</c:v>
                </c:pt>
                <c:pt idx="1370">
                  <c:v>101.5</c:v>
                </c:pt>
                <c:pt idx="1371">
                  <c:v>101.5</c:v>
                </c:pt>
                <c:pt idx="1372">
                  <c:v>101.5</c:v>
                </c:pt>
                <c:pt idx="1373">
                  <c:v>101.5</c:v>
                </c:pt>
                <c:pt idx="1374">
                  <c:v>101.5</c:v>
                </c:pt>
                <c:pt idx="1375">
                  <c:v>101.5</c:v>
                </c:pt>
                <c:pt idx="1376">
                  <c:v>101.5</c:v>
                </c:pt>
                <c:pt idx="1377">
                  <c:v>101.5</c:v>
                </c:pt>
                <c:pt idx="1378">
                  <c:v>101.5</c:v>
                </c:pt>
                <c:pt idx="1379">
                  <c:v>101.5</c:v>
                </c:pt>
                <c:pt idx="1380">
                  <c:v>101.5</c:v>
                </c:pt>
                <c:pt idx="1381">
                  <c:v>101.5</c:v>
                </c:pt>
                <c:pt idx="1382">
                  <c:v>101.5</c:v>
                </c:pt>
                <c:pt idx="1383">
                  <c:v>101.5</c:v>
                </c:pt>
                <c:pt idx="1384">
                  <c:v>101.5</c:v>
                </c:pt>
                <c:pt idx="1385">
                  <c:v>101.5</c:v>
                </c:pt>
                <c:pt idx="1386">
                  <c:v>101.5</c:v>
                </c:pt>
                <c:pt idx="1387">
                  <c:v>101.5</c:v>
                </c:pt>
                <c:pt idx="1388">
                  <c:v>101.5</c:v>
                </c:pt>
                <c:pt idx="1389">
                  <c:v>101.5</c:v>
                </c:pt>
                <c:pt idx="1390">
                  <c:v>101.5</c:v>
                </c:pt>
                <c:pt idx="1391">
                  <c:v>101.5</c:v>
                </c:pt>
                <c:pt idx="1392">
                  <c:v>101.5</c:v>
                </c:pt>
                <c:pt idx="1393">
                  <c:v>101.5</c:v>
                </c:pt>
                <c:pt idx="1394">
                  <c:v>101.5</c:v>
                </c:pt>
                <c:pt idx="1395">
                  <c:v>101.5</c:v>
                </c:pt>
                <c:pt idx="1396">
                  <c:v>101.5</c:v>
                </c:pt>
                <c:pt idx="1397">
                  <c:v>101.5</c:v>
                </c:pt>
                <c:pt idx="1398">
                  <c:v>101.5</c:v>
                </c:pt>
                <c:pt idx="1399">
                  <c:v>101.5</c:v>
                </c:pt>
                <c:pt idx="1400">
                  <c:v>101.5</c:v>
                </c:pt>
                <c:pt idx="1401">
                  <c:v>101.5</c:v>
                </c:pt>
                <c:pt idx="1402">
                  <c:v>101.5</c:v>
                </c:pt>
                <c:pt idx="1403">
                  <c:v>101.5</c:v>
                </c:pt>
                <c:pt idx="1404">
                  <c:v>101.5</c:v>
                </c:pt>
                <c:pt idx="1405">
                  <c:v>101.5</c:v>
                </c:pt>
                <c:pt idx="1406">
                  <c:v>101.5</c:v>
                </c:pt>
                <c:pt idx="1407">
                  <c:v>101.5</c:v>
                </c:pt>
              </c:numCache>
            </c:numRef>
          </c:xVal>
          <c:yVal>
            <c:numRef>
              <c:f>minimale_waterstand!$AN$3:$AN$1410</c:f>
              <c:numCache>
                <c:formatCode>General</c:formatCode>
                <c:ptCount val="1408"/>
                <c:pt idx="0">
                  <c:v>-0.19490000561610599</c:v>
                </c:pt>
                <c:pt idx="1">
                  <c:v>-0.19490000561610599</c:v>
                </c:pt>
                <c:pt idx="2">
                  <c:v>-0.19490000561610599</c:v>
                </c:pt>
                <c:pt idx="3">
                  <c:v>-0.19490000561610599</c:v>
                </c:pt>
                <c:pt idx="4">
                  <c:v>-0.15590031361433701</c:v>
                </c:pt>
                <c:pt idx="5">
                  <c:v>-0.15590031361433701</c:v>
                </c:pt>
                <c:pt idx="6">
                  <c:v>-0.15590031361433701</c:v>
                </c:pt>
                <c:pt idx="7">
                  <c:v>-0.15590031361433701</c:v>
                </c:pt>
                <c:pt idx="8">
                  <c:v>-0.15041424195047101</c:v>
                </c:pt>
                <c:pt idx="9">
                  <c:v>-0.15041424195047101</c:v>
                </c:pt>
                <c:pt idx="10">
                  <c:v>-0.15041424195047101</c:v>
                </c:pt>
                <c:pt idx="11">
                  <c:v>-0.15041424195047101</c:v>
                </c:pt>
                <c:pt idx="12">
                  <c:v>-0.144900005616106</c:v>
                </c:pt>
                <c:pt idx="13">
                  <c:v>-0.144900005616106</c:v>
                </c:pt>
                <c:pt idx="14">
                  <c:v>-0.144900005616106</c:v>
                </c:pt>
                <c:pt idx="15">
                  <c:v>-0.144900005616106</c:v>
                </c:pt>
                <c:pt idx="16">
                  <c:v>-0.122911133865723</c:v>
                </c:pt>
                <c:pt idx="17">
                  <c:v>-0.122911133865723</c:v>
                </c:pt>
                <c:pt idx="18">
                  <c:v>-0.122911133865723</c:v>
                </c:pt>
                <c:pt idx="19">
                  <c:v>-0.122911133865723</c:v>
                </c:pt>
                <c:pt idx="20">
                  <c:v>-0.10590031361433699</c:v>
                </c:pt>
                <c:pt idx="21">
                  <c:v>-0.10590031361433699</c:v>
                </c:pt>
                <c:pt idx="22">
                  <c:v>-0.10590031361433699</c:v>
                </c:pt>
                <c:pt idx="23">
                  <c:v>-0.10590031361433699</c:v>
                </c:pt>
                <c:pt idx="24">
                  <c:v>-0.10041424195047099</c:v>
                </c:pt>
                <c:pt idx="25">
                  <c:v>-0.10041424195047099</c:v>
                </c:pt>
                <c:pt idx="26">
                  <c:v>-0.10041424195047099</c:v>
                </c:pt>
                <c:pt idx="27">
                  <c:v>-0.10041424195047099</c:v>
                </c:pt>
                <c:pt idx="28">
                  <c:v>-0.1</c:v>
                </c:pt>
                <c:pt idx="29">
                  <c:v>-0.1</c:v>
                </c:pt>
                <c:pt idx="30">
                  <c:v>-0.1</c:v>
                </c:pt>
                <c:pt idx="31">
                  <c:v>-0.1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-0.195434251875717</c:v>
                </c:pt>
                <c:pt idx="129">
                  <c:v>-0.195434251875717</c:v>
                </c:pt>
                <c:pt idx="130">
                  <c:v>-0.195434251875717</c:v>
                </c:pt>
                <c:pt idx="131">
                  <c:v>-0.195434251875717</c:v>
                </c:pt>
                <c:pt idx="132">
                  <c:v>-0.15643488472556399</c:v>
                </c:pt>
                <c:pt idx="133">
                  <c:v>-0.15643488472556399</c:v>
                </c:pt>
                <c:pt idx="134">
                  <c:v>-0.15643488472556399</c:v>
                </c:pt>
                <c:pt idx="135">
                  <c:v>-0.15643488472556399</c:v>
                </c:pt>
                <c:pt idx="136">
                  <c:v>-0.15094881306169899</c:v>
                </c:pt>
                <c:pt idx="137">
                  <c:v>-0.15094881306169899</c:v>
                </c:pt>
                <c:pt idx="138">
                  <c:v>-0.15094881306169899</c:v>
                </c:pt>
                <c:pt idx="139">
                  <c:v>-0.15094881306169899</c:v>
                </c:pt>
                <c:pt idx="140">
                  <c:v>-0.14543425187571701</c:v>
                </c:pt>
                <c:pt idx="141">
                  <c:v>-0.14543425187571701</c:v>
                </c:pt>
                <c:pt idx="142">
                  <c:v>-0.14543425187571701</c:v>
                </c:pt>
                <c:pt idx="143">
                  <c:v>-0.14543425187571701</c:v>
                </c:pt>
                <c:pt idx="144">
                  <c:v>-0.122975593454332</c:v>
                </c:pt>
                <c:pt idx="145">
                  <c:v>-0.122975593454332</c:v>
                </c:pt>
                <c:pt idx="146">
                  <c:v>-0.122975593454332</c:v>
                </c:pt>
                <c:pt idx="147">
                  <c:v>-0.122975593454332</c:v>
                </c:pt>
                <c:pt idx="148">
                  <c:v>-0.10643488472556401</c:v>
                </c:pt>
                <c:pt idx="149">
                  <c:v>-0.10643488472556401</c:v>
                </c:pt>
                <c:pt idx="150">
                  <c:v>-0.10643488472556401</c:v>
                </c:pt>
                <c:pt idx="151">
                  <c:v>-0.10643488472556401</c:v>
                </c:pt>
                <c:pt idx="152">
                  <c:v>-0.10094881306169901</c:v>
                </c:pt>
                <c:pt idx="153">
                  <c:v>-0.10094881306169901</c:v>
                </c:pt>
                <c:pt idx="154">
                  <c:v>-0.10094881306169901</c:v>
                </c:pt>
                <c:pt idx="155">
                  <c:v>-0.10094881306169901</c:v>
                </c:pt>
                <c:pt idx="156">
                  <c:v>-0.1</c:v>
                </c:pt>
                <c:pt idx="157">
                  <c:v>-0.1</c:v>
                </c:pt>
                <c:pt idx="158">
                  <c:v>-0.1</c:v>
                </c:pt>
                <c:pt idx="159">
                  <c:v>-0.1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-0.193451518390753</c:v>
                </c:pt>
                <c:pt idx="257">
                  <c:v>-0.193451518390753</c:v>
                </c:pt>
                <c:pt idx="258">
                  <c:v>-0.193451518390753</c:v>
                </c:pt>
                <c:pt idx="259">
                  <c:v>-0.193451518390753</c:v>
                </c:pt>
                <c:pt idx="260">
                  <c:v>-0.15579161690038901</c:v>
                </c:pt>
                <c:pt idx="261">
                  <c:v>-0.15579161690038901</c:v>
                </c:pt>
                <c:pt idx="262">
                  <c:v>-0.15579161690038901</c:v>
                </c:pt>
                <c:pt idx="263">
                  <c:v>-0.15579161690038901</c:v>
                </c:pt>
                <c:pt idx="264">
                  <c:v>-0.15030554523652401</c:v>
                </c:pt>
                <c:pt idx="265">
                  <c:v>-0.15030554523652401</c:v>
                </c:pt>
                <c:pt idx="266">
                  <c:v>-0.15030554523652401</c:v>
                </c:pt>
                <c:pt idx="267">
                  <c:v>-0.15030554523652401</c:v>
                </c:pt>
                <c:pt idx="268">
                  <c:v>-0.14345151839075099</c:v>
                </c:pt>
                <c:pt idx="269">
                  <c:v>-0.14345151839075099</c:v>
                </c:pt>
                <c:pt idx="270">
                  <c:v>-0.14345151839075099</c:v>
                </c:pt>
                <c:pt idx="271">
                  <c:v>-0.14345151839075099</c:v>
                </c:pt>
                <c:pt idx="272">
                  <c:v>-0.123091636772763</c:v>
                </c:pt>
                <c:pt idx="273">
                  <c:v>-0.123091636772763</c:v>
                </c:pt>
                <c:pt idx="274">
                  <c:v>-0.123091636772763</c:v>
                </c:pt>
                <c:pt idx="275">
                  <c:v>-0.123091636772763</c:v>
                </c:pt>
                <c:pt idx="276">
                  <c:v>-0.105791616900389</c:v>
                </c:pt>
                <c:pt idx="277">
                  <c:v>-0.105791616900389</c:v>
                </c:pt>
                <c:pt idx="278">
                  <c:v>-0.105791616900389</c:v>
                </c:pt>
                <c:pt idx="279">
                  <c:v>-0.105791616900389</c:v>
                </c:pt>
                <c:pt idx="280">
                  <c:v>-0.100305545236524</c:v>
                </c:pt>
                <c:pt idx="281">
                  <c:v>-0.100305545236524</c:v>
                </c:pt>
                <c:pt idx="282">
                  <c:v>-0.100305545236524</c:v>
                </c:pt>
                <c:pt idx="283">
                  <c:v>-0.100305545236524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-0.1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-0.193032867879982</c:v>
                </c:pt>
                <c:pt idx="385">
                  <c:v>-0.193032867879982</c:v>
                </c:pt>
                <c:pt idx="386">
                  <c:v>-0.193032867879982</c:v>
                </c:pt>
                <c:pt idx="387">
                  <c:v>-0.193032867879982</c:v>
                </c:pt>
                <c:pt idx="388">
                  <c:v>-0.15481044789202</c:v>
                </c:pt>
                <c:pt idx="389">
                  <c:v>-0.15481044789202</c:v>
                </c:pt>
                <c:pt idx="390">
                  <c:v>-0.15481044789202</c:v>
                </c:pt>
                <c:pt idx="391">
                  <c:v>-0.15481044789202</c:v>
                </c:pt>
                <c:pt idx="392">
                  <c:v>-0.149324376228155</c:v>
                </c:pt>
                <c:pt idx="393">
                  <c:v>-0.149324376228155</c:v>
                </c:pt>
                <c:pt idx="394">
                  <c:v>-0.149324376228155</c:v>
                </c:pt>
                <c:pt idx="395">
                  <c:v>-0.149324376228155</c:v>
                </c:pt>
                <c:pt idx="396">
                  <c:v>-0.14303286787998201</c:v>
                </c:pt>
                <c:pt idx="397">
                  <c:v>-0.14303286787998201</c:v>
                </c:pt>
                <c:pt idx="398">
                  <c:v>-0.14303286787998201</c:v>
                </c:pt>
                <c:pt idx="399">
                  <c:v>-0.14303286787998201</c:v>
                </c:pt>
                <c:pt idx="400">
                  <c:v>-0.12270359293875099</c:v>
                </c:pt>
                <c:pt idx="401">
                  <c:v>-0.12270359293875099</c:v>
                </c:pt>
                <c:pt idx="402">
                  <c:v>-0.12270359293875099</c:v>
                </c:pt>
                <c:pt idx="403">
                  <c:v>-0.12270359293875099</c:v>
                </c:pt>
                <c:pt idx="404">
                  <c:v>-0.104810447892022</c:v>
                </c:pt>
                <c:pt idx="405">
                  <c:v>-0.104810447892022</c:v>
                </c:pt>
                <c:pt idx="406">
                  <c:v>-0.104810447892022</c:v>
                </c:pt>
                <c:pt idx="407">
                  <c:v>-0.104810447892022</c:v>
                </c:pt>
                <c:pt idx="408">
                  <c:v>-0.1</c:v>
                </c:pt>
                <c:pt idx="409">
                  <c:v>-0.1</c:v>
                </c:pt>
                <c:pt idx="410">
                  <c:v>-0.1</c:v>
                </c:pt>
                <c:pt idx="411">
                  <c:v>-0.1</c:v>
                </c:pt>
                <c:pt idx="412">
                  <c:v>-0.1</c:v>
                </c:pt>
                <c:pt idx="413">
                  <c:v>-0.1</c:v>
                </c:pt>
                <c:pt idx="414">
                  <c:v>-0.1</c:v>
                </c:pt>
                <c:pt idx="415">
                  <c:v>-0.1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-0.19026212763446701</c:v>
                </c:pt>
                <c:pt idx="513">
                  <c:v>-0.19026212763446701</c:v>
                </c:pt>
                <c:pt idx="514">
                  <c:v>-0.19026212763446701</c:v>
                </c:pt>
                <c:pt idx="515">
                  <c:v>-0.19026212763446701</c:v>
                </c:pt>
                <c:pt idx="516">
                  <c:v>-0.153691344631221</c:v>
                </c:pt>
                <c:pt idx="517">
                  <c:v>-0.153691344631221</c:v>
                </c:pt>
                <c:pt idx="518">
                  <c:v>-0.153691344631221</c:v>
                </c:pt>
                <c:pt idx="519">
                  <c:v>-0.153691344631221</c:v>
                </c:pt>
                <c:pt idx="520">
                  <c:v>-0.148205272967357</c:v>
                </c:pt>
                <c:pt idx="521">
                  <c:v>-0.148205272967357</c:v>
                </c:pt>
                <c:pt idx="522">
                  <c:v>-0.148205272967357</c:v>
                </c:pt>
                <c:pt idx="523">
                  <c:v>-0.148205272967357</c:v>
                </c:pt>
                <c:pt idx="524">
                  <c:v>-0.14026212763446699</c:v>
                </c:pt>
                <c:pt idx="525">
                  <c:v>-0.14026212763446699</c:v>
                </c:pt>
                <c:pt idx="526">
                  <c:v>-0.14026212763446699</c:v>
                </c:pt>
                <c:pt idx="527">
                  <c:v>-0.14026212763446699</c:v>
                </c:pt>
                <c:pt idx="528">
                  <c:v>-0.123084941053844</c:v>
                </c:pt>
                <c:pt idx="529">
                  <c:v>-0.123084941053844</c:v>
                </c:pt>
                <c:pt idx="530">
                  <c:v>-0.123084941053844</c:v>
                </c:pt>
                <c:pt idx="531">
                  <c:v>-0.123084941053844</c:v>
                </c:pt>
                <c:pt idx="532">
                  <c:v>-0.103691344631221</c:v>
                </c:pt>
                <c:pt idx="533">
                  <c:v>-0.103691344631221</c:v>
                </c:pt>
                <c:pt idx="534">
                  <c:v>-0.103691344631221</c:v>
                </c:pt>
                <c:pt idx="535">
                  <c:v>-0.103691344631221</c:v>
                </c:pt>
                <c:pt idx="536">
                  <c:v>-0.1</c:v>
                </c:pt>
                <c:pt idx="537">
                  <c:v>-0.1</c:v>
                </c:pt>
                <c:pt idx="538">
                  <c:v>-0.1</c:v>
                </c:pt>
                <c:pt idx="539">
                  <c:v>-0.1</c:v>
                </c:pt>
                <c:pt idx="540">
                  <c:v>-0.1</c:v>
                </c:pt>
                <c:pt idx="541">
                  <c:v>-0.1</c:v>
                </c:pt>
                <c:pt idx="542">
                  <c:v>-0.1</c:v>
                </c:pt>
                <c:pt idx="543">
                  <c:v>-0.1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-0.191613270205134</c:v>
                </c:pt>
                <c:pt idx="641">
                  <c:v>-0.191613270205134</c:v>
                </c:pt>
                <c:pt idx="642">
                  <c:v>-0.191613270205134</c:v>
                </c:pt>
                <c:pt idx="643">
                  <c:v>-0.191613270205134</c:v>
                </c:pt>
                <c:pt idx="644">
                  <c:v>-0.154303689254011</c:v>
                </c:pt>
                <c:pt idx="645">
                  <c:v>-0.154303689254011</c:v>
                </c:pt>
                <c:pt idx="646">
                  <c:v>-0.154303689254011</c:v>
                </c:pt>
                <c:pt idx="647">
                  <c:v>-0.154303689254011</c:v>
                </c:pt>
                <c:pt idx="648">
                  <c:v>-0.148817617590145</c:v>
                </c:pt>
                <c:pt idx="649">
                  <c:v>-0.148817617590145</c:v>
                </c:pt>
                <c:pt idx="650">
                  <c:v>-0.148817617590145</c:v>
                </c:pt>
                <c:pt idx="651">
                  <c:v>-0.148817617590145</c:v>
                </c:pt>
                <c:pt idx="652">
                  <c:v>-0.14161327020513401</c:v>
                </c:pt>
                <c:pt idx="653">
                  <c:v>-0.14161327020513401</c:v>
                </c:pt>
                <c:pt idx="654">
                  <c:v>-0.14161327020513401</c:v>
                </c:pt>
                <c:pt idx="655">
                  <c:v>-0.14161327020513401</c:v>
                </c:pt>
                <c:pt idx="656">
                  <c:v>-0.121336629740651</c:v>
                </c:pt>
                <c:pt idx="657">
                  <c:v>-0.121336629740651</c:v>
                </c:pt>
                <c:pt idx="658">
                  <c:v>-0.121336629740651</c:v>
                </c:pt>
                <c:pt idx="659">
                  <c:v>-0.121336629740651</c:v>
                </c:pt>
                <c:pt idx="660">
                  <c:v>-0.104303689254011</c:v>
                </c:pt>
                <c:pt idx="661">
                  <c:v>-0.104303689254011</c:v>
                </c:pt>
                <c:pt idx="662">
                  <c:v>-0.104303689254011</c:v>
                </c:pt>
                <c:pt idx="663">
                  <c:v>-0.104303689254011</c:v>
                </c:pt>
                <c:pt idx="664">
                  <c:v>-0.1</c:v>
                </c:pt>
                <c:pt idx="665">
                  <c:v>-0.1</c:v>
                </c:pt>
                <c:pt idx="666">
                  <c:v>-0.1</c:v>
                </c:pt>
                <c:pt idx="667">
                  <c:v>-0.1</c:v>
                </c:pt>
                <c:pt idx="668">
                  <c:v>-0.1</c:v>
                </c:pt>
                <c:pt idx="669">
                  <c:v>-0.1</c:v>
                </c:pt>
                <c:pt idx="670">
                  <c:v>-0.1</c:v>
                </c:pt>
                <c:pt idx="671">
                  <c:v>-0.1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-0.192174931609711</c:v>
                </c:pt>
                <c:pt idx="769">
                  <c:v>-0.192174931609711</c:v>
                </c:pt>
                <c:pt idx="770">
                  <c:v>-0.192174931609711</c:v>
                </c:pt>
                <c:pt idx="771">
                  <c:v>-0.192174931609711</c:v>
                </c:pt>
                <c:pt idx="772">
                  <c:v>-0.154284985019952</c:v>
                </c:pt>
                <c:pt idx="773">
                  <c:v>-0.154284985019952</c:v>
                </c:pt>
                <c:pt idx="774">
                  <c:v>-0.154284985019952</c:v>
                </c:pt>
                <c:pt idx="775">
                  <c:v>-0.154284985019952</c:v>
                </c:pt>
                <c:pt idx="776">
                  <c:v>-0.148798913356085</c:v>
                </c:pt>
                <c:pt idx="777">
                  <c:v>-0.148798913356085</c:v>
                </c:pt>
                <c:pt idx="778">
                  <c:v>-0.148798913356085</c:v>
                </c:pt>
                <c:pt idx="779">
                  <c:v>-0.148798913356085</c:v>
                </c:pt>
                <c:pt idx="780">
                  <c:v>-0.14217493160971001</c:v>
                </c:pt>
                <c:pt idx="781">
                  <c:v>-0.14217493160971001</c:v>
                </c:pt>
                <c:pt idx="782">
                  <c:v>-0.14217493160971001</c:v>
                </c:pt>
                <c:pt idx="783">
                  <c:v>-0.14217493160971001</c:v>
                </c:pt>
                <c:pt idx="784">
                  <c:v>-0.121554656485722</c:v>
                </c:pt>
                <c:pt idx="785">
                  <c:v>-0.121554656485722</c:v>
                </c:pt>
                <c:pt idx="786">
                  <c:v>-0.121554656485722</c:v>
                </c:pt>
                <c:pt idx="787">
                  <c:v>-0.121554656485722</c:v>
                </c:pt>
                <c:pt idx="788">
                  <c:v>-0.104284985019952</c:v>
                </c:pt>
                <c:pt idx="789">
                  <c:v>-0.104284985019952</c:v>
                </c:pt>
                <c:pt idx="790">
                  <c:v>-0.104284985019952</c:v>
                </c:pt>
                <c:pt idx="791">
                  <c:v>-0.104284985019952</c:v>
                </c:pt>
                <c:pt idx="792">
                  <c:v>-0.1</c:v>
                </c:pt>
                <c:pt idx="793">
                  <c:v>-0.1</c:v>
                </c:pt>
                <c:pt idx="794">
                  <c:v>-0.1</c:v>
                </c:pt>
                <c:pt idx="795">
                  <c:v>-0.1</c:v>
                </c:pt>
                <c:pt idx="796">
                  <c:v>-0.1</c:v>
                </c:pt>
                <c:pt idx="797">
                  <c:v>-0.1</c:v>
                </c:pt>
                <c:pt idx="798">
                  <c:v>-0.1</c:v>
                </c:pt>
                <c:pt idx="799">
                  <c:v>-0.1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-0.19091357612733101</c:v>
                </c:pt>
                <c:pt idx="897">
                  <c:v>-0.19091357612733101</c:v>
                </c:pt>
                <c:pt idx="898">
                  <c:v>-0.19091357612733101</c:v>
                </c:pt>
                <c:pt idx="899">
                  <c:v>-0.19091357612733101</c:v>
                </c:pt>
                <c:pt idx="900">
                  <c:v>-0.15415745925234101</c:v>
                </c:pt>
                <c:pt idx="901">
                  <c:v>-0.15415745925234101</c:v>
                </c:pt>
                <c:pt idx="902">
                  <c:v>-0.15415745925234101</c:v>
                </c:pt>
                <c:pt idx="903">
                  <c:v>-0.15415745925234101</c:v>
                </c:pt>
                <c:pt idx="904">
                  <c:v>-0.14867138758847701</c:v>
                </c:pt>
                <c:pt idx="905">
                  <c:v>-0.14867138758847701</c:v>
                </c:pt>
                <c:pt idx="906">
                  <c:v>-0.14867138758847701</c:v>
                </c:pt>
                <c:pt idx="907">
                  <c:v>-0.14867138758847701</c:v>
                </c:pt>
                <c:pt idx="908">
                  <c:v>-0.14091357612733099</c:v>
                </c:pt>
                <c:pt idx="909">
                  <c:v>-0.14091357612733099</c:v>
                </c:pt>
                <c:pt idx="910">
                  <c:v>-0.14091357612733099</c:v>
                </c:pt>
                <c:pt idx="911">
                  <c:v>-0.14091357612733099</c:v>
                </c:pt>
                <c:pt idx="912">
                  <c:v>-0.121267314392179</c:v>
                </c:pt>
                <c:pt idx="913">
                  <c:v>-0.121267314392179</c:v>
                </c:pt>
                <c:pt idx="914">
                  <c:v>-0.121267314392179</c:v>
                </c:pt>
                <c:pt idx="915">
                  <c:v>-0.121267314392179</c:v>
                </c:pt>
                <c:pt idx="916">
                  <c:v>-0.104157459252341</c:v>
                </c:pt>
                <c:pt idx="917">
                  <c:v>-0.104157459252341</c:v>
                </c:pt>
                <c:pt idx="918">
                  <c:v>-0.104157459252341</c:v>
                </c:pt>
                <c:pt idx="919">
                  <c:v>-0.104157459252341</c:v>
                </c:pt>
                <c:pt idx="920">
                  <c:v>-0.1</c:v>
                </c:pt>
                <c:pt idx="921">
                  <c:v>-0.1</c:v>
                </c:pt>
                <c:pt idx="922">
                  <c:v>-0.1</c:v>
                </c:pt>
                <c:pt idx="923">
                  <c:v>-0.1</c:v>
                </c:pt>
                <c:pt idx="924">
                  <c:v>-0.1</c:v>
                </c:pt>
                <c:pt idx="925">
                  <c:v>-0.1</c:v>
                </c:pt>
                <c:pt idx="926">
                  <c:v>-0.1</c:v>
                </c:pt>
                <c:pt idx="927">
                  <c:v>-0.1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-0.19165863610465</c:v>
                </c:pt>
                <c:pt idx="1025">
                  <c:v>-0.19165863610465</c:v>
                </c:pt>
                <c:pt idx="1026">
                  <c:v>-0.19165863610465</c:v>
                </c:pt>
                <c:pt idx="1027">
                  <c:v>-0.19165863610465</c:v>
                </c:pt>
                <c:pt idx="1028">
                  <c:v>-0.155315085682004</c:v>
                </c:pt>
                <c:pt idx="1029">
                  <c:v>-0.155315085682004</c:v>
                </c:pt>
                <c:pt idx="1030">
                  <c:v>-0.155315085682004</c:v>
                </c:pt>
                <c:pt idx="1031">
                  <c:v>-0.155315085682004</c:v>
                </c:pt>
                <c:pt idx="1032">
                  <c:v>-0.149829014018139</c:v>
                </c:pt>
                <c:pt idx="1033">
                  <c:v>-0.149829014018139</c:v>
                </c:pt>
                <c:pt idx="1034">
                  <c:v>-0.149829014018139</c:v>
                </c:pt>
                <c:pt idx="1035">
                  <c:v>-0.149829014018139</c:v>
                </c:pt>
                <c:pt idx="1036">
                  <c:v>-0.14165863610464999</c:v>
                </c:pt>
                <c:pt idx="1037">
                  <c:v>-0.14165863610464999</c:v>
                </c:pt>
                <c:pt idx="1038">
                  <c:v>-0.14165863610464999</c:v>
                </c:pt>
                <c:pt idx="1039">
                  <c:v>-0.14165863610464999</c:v>
                </c:pt>
                <c:pt idx="1040">
                  <c:v>-0.120188230414319</c:v>
                </c:pt>
                <c:pt idx="1041">
                  <c:v>-0.120188230414319</c:v>
                </c:pt>
                <c:pt idx="1042">
                  <c:v>-0.120188230414319</c:v>
                </c:pt>
                <c:pt idx="1043">
                  <c:v>-0.120188230414319</c:v>
                </c:pt>
                <c:pt idx="1044">
                  <c:v>-0.105315085682004</c:v>
                </c:pt>
                <c:pt idx="1045">
                  <c:v>-0.105315085682004</c:v>
                </c:pt>
                <c:pt idx="1046">
                  <c:v>-0.105315085682004</c:v>
                </c:pt>
                <c:pt idx="1047">
                  <c:v>-0.105315085682004</c:v>
                </c:pt>
                <c:pt idx="1048">
                  <c:v>-0.1</c:v>
                </c:pt>
                <c:pt idx="1049">
                  <c:v>-0.1</c:v>
                </c:pt>
                <c:pt idx="1050">
                  <c:v>-0.1</c:v>
                </c:pt>
                <c:pt idx="1051">
                  <c:v>-0.1</c:v>
                </c:pt>
                <c:pt idx="1052">
                  <c:v>-0.1</c:v>
                </c:pt>
                <c:pt idx="1053">
                  <c:v>-0.1</c:v>
                </c:pt>
                <c:pt idx="1054">
                  <c:v>-0.1</c:v>
                </c:pt>
                <c:pt idx="1055">
                  <c:v>-0.1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-0.191691635391114</c:v>
                </c:pt>
                <c:pt idx="1153">
                  <c:v>-0.191691635391114</c:v>
                </c:pt>
                <c:pt idx="1154">
                  <c:v>-0.191691635391114</c:v>
                </c:pt>
                <c:pt idx="1155">
                  <c:v>-0.191691635391114</c:v>
                </c:pt>
                <c:pt idx="1156">
                  <c:v>-0.15540993980755699</c:v>
                </c:pt>
                <c:pt idx="1157">
                  <c:v>-0.15540993980755699</c:v>
                </c:pt>
                <c:pt idx="1158">
                  <c:v>-0.15540993980755699</c:v>
                </c:pt>
                <c:pt idx="1159">
                  <c:v>-0.15540993980755699</c:v>
                </c:pt>
                <c:pt idx="1160">
                  <c:v>-0.14992386814369299</c:v>
                </c:pt>
                <c:pt idx="1161">
                  <c:v>-0.14992386814369299</c:v>
                </c:pt>
                <c:pt idx="1162">
                  <c:v>-0.14992386814369299</c:v>
                </c:pt>
                <c:pt idx="1163">
                  <c:v>-0.14992386814369299</c:v>
                </c:pt>
                <c:pt idx="1164">
                  <c:v>-0.14169163539111401</c:v>
                </c:pt>
                <c:pt idx="1165">
                  <c:v>-0.14169163539111401</c:v>
                </c:pt>
                <c:pt idx="1166">
                  <c:v>-0.14169163539111401</c:v>
                </c:pt>
                <c:pt idx="1167">
                  <c:v>-0.14169163539111401</c:v>
                </c:pt>
                <c:pt idx="1168">
                  <c:v>-0.121021545682738</c:v>
                </c:pt>
                <c:pt idx="1169">
                  <c:v>-0.121021545682738</c:v>
                </c:pt>
                <c:pt idx="1170">
                  <c:v>-0.121021545682738</c:v>
                </c:pt>
                <c:pt idx="1171">
                  <c:v>-0.121021545682738</c:v>
                </c:pt>
                <c:pt idx="1172">
                  <c:v>-0.105409939807558</c:v>
                </c:pt>
                <c:pt idx="1173">
                  <c:v>-0.105409939807558</c:v>
                </c:pt>
                <c:pt idx="1174">
                  <c:v>-0.105409939807558</c:v>
                </c:pt>
                <c:pt idx="1175">
                  <c:v>-0.105409939807558</c:v>
                </c:pt>
                <c:pt idx="1176">
                  <c:v>-0.1</c:v>
                </c:pt>
                <c:pt idx="1177">
                  <c:v>-0.1</c:v>
                </c:pt>
                <c:pt idx="1178">
                  <c:v>-0.1</c:v>
                </c:pt>
                <c:pt idx="1179">
                  <c:v>-0.1</c:v>
                </c:pt>
                <c:pt idx="1180">
                  <c:v>-0.1</c:v>
                </c:pt>
                <c:pt idx="1181">
                  <c:v>-0.1</c:v>
                </c:pt>
                <c:pt idx="1182">
                  <c:v>-0.1</c:v>
                </c:pt>
                <c:pt idx="1183">
                  <c:v>-0.1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-0.188822082549267</c:v>
                </c:pt>
                <c:pt idx="1281">
                  <c:v>-0.188822082549267</c:v>
                </c:pt>
                <c:pt idx="1282">
                  <c:v>-0.188822082549267</c:v>
                </c:pt>
                <c:pt idx="1283">
                  <c:v>-0.188822082549267</c:v>
                </c:pt>
                <c:pt idx="1284">
                  <c:v>-0.15373110040937199</c:v>
                </c:pt>
                <c:pt idx="1285">
                  <c:v>-0.15373110040937199</c:v>
                </c:pt>
                <c:pt idx="1286">
                  <c:v>-0.15373110040937199</c:v>
                </c:pt>
                <c:pt idx="1287">
                  <c:v>-0.15373110040937199</c:v>
                </c:pt>
                <c:pt idx="1288">
                  <c:v>-0.14824502874550599</c:v>
                </c:pt>
                <c:pt idx="1289">
                  <c:v>-0.14824502874550599</c:v>
                </c:pt>
                <c:pt idx="1290">
                  <c:v>-0.14824502874550599</c:v>
                </c:pt>
                <c:pt idx="1291">
                  <c:v>-0.14824502874550599</c:v>
                </c:pt>
                <c:pt idx="1292">
                  <c:v>-0.13882208254926701</c:v>
                </c:pt>
                <c:pt idx="1293">
                  <c:v>-0.13882208254926701</c:v>
                </c:pt>
                <c:pt idx="1294">
                  <c:v>-0.13882208254926701</c:v>
                </c:pt>
                <c:pt idx="1295">
                  <c:v>-0.13882208254926701</c:v>
                </c:pt>
                <c:pt idx="1296">
                  <c:v>-0.12116287862015999</c:v>
                </c:pt>
                <c:pt idx="1297">
                  <c:v>-0.12116287862015999</c:v>
                </c:pt>
                <c:pt idx="1298">
                  <c:v>-0.12116287862015999</c:v>
                </c:pt>
                <c:pt idx="1299">
                  <c:v>-0.12116287862015999</c:v>
                </c:pt>
                <c:pt idx="1300">
                  <c:v>-0.103731100409372</c:v>
                </c:pt>
                <c:pt idx="1301">
                  <c:v>-0.103731100409372</c:v>
                </c:pt>
                <c:pt idx="1302">
                  <c:v>-0.103731100409372</c:v>
                </c:pt>
                <c:pt idx="1303">
                  <c:v>-0.103731100409372</c:v>
                </c:pt>
                <c:pt idx="1304">
                  <c:v>-0.1</c:v>
                </c:pt>
                <c:pt idx="1305">
                  <c:v>-0.1</c:v>
                </c:pt>
                <c:pt idx="1306">
                  <c:v>-0.1</c:v>
                </c:pt>
                <c:pt idx="1307">
                  <c:v>-0.1</c:v>
                </c:pt>
                <c:pt idx="1308">
                  <c:v>-0.1</c:v>
                </c:pt>
                <c:pt idx="1309">
                  <c:v>-0.1</c:v>
                </c:pt>
                <c:pt idx="1310">
                  <c:v>-0.1</c:v>
                </c:pt>
                <c:pt idx="1311">
                  <c:v>-0.1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F4-4A40-A8CF-988DC0FD7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75144"/>
        <c:axId val="185476784"/>
      </c:scatterChart>
      <c:valAx>
        <c:axId val="185475144"/>
        <c:scaling>
          <c:orientation val="minMax"/>
          <c:max val="105"/>
          <c:min val="-10"/>
        </c:scaling>
        <c:delete val="0"/>
        <c:axPos val="b"/>
        <c:majorGridlines>
          <c:spPr>
            <a:ln w="6350" cap="flat" cmpd="sng" algn="ctr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zeespiegelstijging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6784"/>
        <c:crossesAt val="-0.30000000000000004"/>
        <c:crossBetween val="midCat"/>
        <c:majorUnit val="10"/>
      </c:valAx>
      <c:valAx>
        <c:axId val="185476784"/>
        <c:scaling>
          <c:orientation val="minMax"/>
          <c:max val="0.1"/>
          <c:min val="-0.30000000000000004"/>
        </c:scaling>
        <c:delete val="0"/>
        <c:axPos val="l"/>
        <c:majorGridlines>
          <c:spPr>
            <a:ln w="6350" cap="flat" cmpd="sng" algn="ctr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minimale waterstand (m NAP)</a:t>
                </a:r>
              </a:p>
            </c:rich>
          </c:tx>
          <c:layout>
            <c:manualLayout>
              <c:xMode val="edge"/>
              <c:yMode val="edge"/>
              <c:x val="2.4796079366965793E-2"/>
              <c:y val="0.186515914579407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5144"/>
        <c:crossesAt val="-10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64254533392697"/>
          <c:y val="4.1505667625855024E-2"/>
          <c:w val="0.8638795961409178"/>
          <c:h val="0.78197618610728981"/>
        </c:manualLayout>
      </c:layout>
      <c:scatterChart>
        <c:scatterStyle val="lineMarker"/>
        <c:varyColors val="0"/>
        <c:ser>
          <c:idx val="0"/>
          <c:order val="0"/>
          <c:tx>
            <c:strRef>
              <c:f>minimale_waterstand!$U$2</c:f>
              <c:strCache>
                <c:ptCount val="1"/>
                <c:pt idx="0">
                  <c:v>I. Krammer-Volkerak Oost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minimale_waterstand!$T$3:$T$1410</c:f>
              <c:numCache>
                <c:formatCode>General</c:formatCode>
                <c:ptCount val="1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80</c:v>
                </c:pt>
                <c:pt idx="1141">
                  <c:v>80</c:v>
                </c:pt>
                <c:pt idx="1142">
                  <c:v>80</c:v>
                </c:pt>
                <c:pt idx="1143">
                  <c:v>80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90</c:v>
                </c:pt>
                <c:pt idx="1153">
                  <c:v>90</c:v>
                </c:pt>
                <c:pt idx="1154">
                  <c:v>90</c:v>
                </c:pt>
                <c:pt idx="1155">
                  <c:v>90</c:v>
                </c:pt>
                <c:pt idx="1156">
                  <c:v>90</c:v>
                </c:pt>
                <c:pt idx="1157">
                  <c:v>90</c:v>
                </c:pt>
                <c:pt idx="1158">
                  <c:v>90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90</c:v>
                </c:pt>
                <c:pt idx="1171">
                  <c:v>90</c:v>
                </c:pt>
                <c:pt idx="1172">
                  <c:v>90</c:v>
                </c:pt>
                <c:pt idx="1173">
                  <c:v>90</c:v>
                </c:pt>
                <c:pt idx="1174">
                  <c:v>90</c:v>
                </c:pt>
                <c:pt idx="1175">
                  <c:v>90</c:v>
                </c:pt>
                <c:pt idx="1176">
                  <c:v>90</c:v>
                </c:pt>
                <c:pt idx="1177">
                  <c:v>90</c:v>
                </c:pt>
                <c:pt idx="1178">
                  <c:v>90</c:v>
                </c:pt>
                <c:pt idx="1179">
                  <c:v>90</c:v>
                </c:pt>
                <c:pt idx="1180">
                  <c:v>90</c:v>
                </c:pt>
                <c:pt idx="1181">
                  <c:v>90</c:v>
                </c:pt>
                <c:pt idx="1182">
                  <c:v>90</c:v>
                </c:pt>
                <c:pt idx="1183">
                  <c:v>90</c:v>
                </c:pt>
                <c:pt idx="1184">
                  <c:v>90</c:v>
                </c:pt>
                <c:pt idx="1185">
                  <c:v>90</c:v>
                </c:pt>
                <c:pt idx="1186">
                  <c:v>90</c:v>
                </c:pt>
                <c:pt idx="1187">
                  <c:v>90</c:v>
                </c:pt>
                <c:pt idx="1188">
                  <c:v>90</c:v>
                </c:pt>
                <c:pt idx="1189">
                  <c:v>90</c:v>
                </c:pt>
                <c:pt idx="1190">
                  <c:v>90</c:v>
                </c:pt>
                <c:pt idx="1191">
                  <c:v>90</c:v>
                </c:pt>
                <c:pt idx="1192">
                  <c:v>90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90</c:v>
                </c:pt>
                <c:pt idx="1204">
                  <c:v>90</c:v>
                </c:pt>
                <c:pt idx="1205">
                  <c:v>90</c:v>
                </c:pt>
                <c:pt idx="1206">
                  <c:v>90</c:v>
                </c:pt>
                <c:pt idx="1207">
                  <c:v>90</c:v>
                </c:pt>
                <c:pt idx="1208">
                  <c:v>90</c:v>
                </c:pt>
                <c:pt idx="1209">
                  <c:v>90</c:v>
                </c:pt>
                <c:pt idx="1210">
                  <c:v>90</c:v>
                </c:pt>
                <c:pt idx="1211">
                  <c:v>90</c:v>
                </c:pt>
                <c:pt idx="1212">
                  <c:v>90</c:v>
                </c:pt>
                <c:pt idx="1213">
                  <c:v>90</c:v>
                </c:pt>
                <c:pt idx="1214">
                  <c:v>90</c:v>
                </c:pt>
                <c:pt idx="1215">
                  <c:v>90</c:v>
                </c:pt>
                <c:pt idx="1216">
                  <c:v>90</c:v>
                </c:pt>
                <c:pt idx="1217">
                  <c:v>90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90</c:v>
                </c:pt>
                <c:pt idx="1227">
                  <c:v>90</c:v>
                </c:pt>
                <c:pt idx="1228">
                  <c:v>90</c:v>
                </c:pt>
                <c:pt idx="1229">
                  <c:v>90</c:v>
                </c:pt>
                <c:pt idx="1230">
                  <c:v>90</c:v>
                </c:pt>
                <c:pt idx="1231">
                  <c:v>90</c:v>
                </c:pt>
                <c:pt idx="1232">
                  <c:v>90</c:v>
                </c:pt>
                <c:pt idx="1233">
                  <c:v>90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90</c:v>
                </c:pt>
                <c:pt idx="1241">
                  <c:v>90</c:v>
                </c:pt>
                <c:pt idx="1242">
                  <c:v>90</c:v>
                </c:pt>
                <c:pt idx="1243">
                  <c:v>90</c:v>
                </c:pt>
                <c:pt idx="1244">
                  <c:v>90</c:v>
                </c:pt>
                <c:pt idx="1245">
                  <c:v>90</c:v>
                </c:pt>
                <c:pt idx="1246">
                  <c:v>90</c:v>
                </c:pt>
                <c:pt idx="1247">
                  <c:v>90</c:v>
                </c:pt>
                <c:pt idx="1248">
                  <c:v>90</c:v>
                </c:pt>
                <c:pt idx="1249">
                  <c:v>90</c:v>
                </c:pt>
                <c:pt idx="1250">
                  <c:v>90</c:v>
                </c:pt>
                <c:pt idx="1251">
                  <c:v>90</c:v>
                </c:pt>
                <c:pt idx="1252">
                  <c:v>90</c:v>
                </c:pt>
                <c:pt idx="1253">
                  <c:v>90</c:v>
                </c:pt>
                <c:pt idx="1254">
                  <c:v>90</c:v>
                </c:pt>
                <c:pt idx="1255">
                  <c:v>90</c:v>
                </c:pt>
                <c:pt idx="1256">
                  <c:v>90</c:v>
                </c:pt>
                <c:pt idx="1257">
                  <c:v>90</c:v>
                </c:pt>
                <c:pt idx="1258">
                  <c:v>90</c:v>
                </c:pt>
                <c:pt idx="1259">
                  <c:v>90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90</c:v>
                </c:pt>
                <c:pt idx="1274">
                  <c:v>90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</c:numCache>
            </c:numRef>
          </c:xVal>
          <c:yVal>
            <c:numRef>
              <c:f>minimale_waterstand!$AB$3:$AB$14100</c:f>
              <c:numCache>
                <c:formatCode>General</c:formatCode>
                <c:ptCount val="14098"/>
                <c:pt idx="0">
                  <c:v>-0.19490000561610599</c:v>
                </c:pt>
                <c:pt idx="1">
                  <c:v>-0.19490000561610599</c:v>
                </c:pt>
                <c:pt idx="2">
                  <c:v>-0.19490000561610599</c:v>
                </c:pt>
                <c:pt idx="3">
                  <c:v>-0.19490000561610599</c:v>
                </c:pt>
                <c:pt idx="4">
                  <c:v>-0.15590031361433701</c:v>
                </c:pt>
                <c:pt idx="5">
                  <c:v>-0.15590031361433701</c:v>
                </c:pt>
                <c:pt idx="6">
                  <c:v>-0.15590031361433701</c:v>
                </c:pt>
                <c:pt idx="7">
                  <c:v>-0.15590031361433701</c:v>
                </c:pt>
                <c:pt idx="8">
                  <c:v>-0.15041424195047101</c:v>
                </c:pt>
                <c:pt idx="9">
                  <c:v>-0.15041424195047101</c:v>
                </c:pt>
                <c:pt idx="10">
                  <c:v>-0.15041424195047101</c:v>
                </c:pt>
                <c:pt idx="11">
                  <c:v>-0.15041424195047101</c:v>
                </c:pt>
                <c:pt idx="12">
                  <c:v>-0.144900005616106</c:v>
                </c:pt>
                <c:pt idx="13">
                  <c:v>-0.144900005616106</c:v>
                </c:pt>
                <c:pt idx="14">
                  <c:v>-0.144900005616106</c:v>
                </c:pt>
                <c:pt idx="15">
                  <c:v>-0.144900005616106</c:v>
                </c:pt>
                <c:pt idx="16">
                  <c:v>-0.122911133865723</c:v>
                </c:pt>
                <c:pt idx="17">
                  <c:v>-0.122911133865723</c:v>
                </c:pt>
                <c:pt idx="18">
                  <c:v>-0.122911133865723</c:v>
                </c:pt>
                <c:pt idx="19">
                  <c:v>-0.122911133865723</c:v>
                </c:pt>
                <c:pt idx="20">
                  <c:v>-0.10590031361433699</c:v>
                </c:pt>
                <c:pt idx="21">
                  <c:v>-0.10590031361433699</c:v>
                </c:pt>
                <c:pt idx="22">
                  <c:v>-0.10590031361433699</c:v>
                </c:pt>
                <c:pt idx="23">
                  <c:v>-0.10590031361433699</c:v>
                </c:pt>
                <c:pt idx="24">
                  <c:v>-0.10041424195047099</c:v>
                </c:pt>
                <c:pt idx="25">
                  <c:v>-0.10041424195047099</c:v>
                </c:pt>
                <c:pt idx="26">
                  <c:v>-0.10041424195047099</c:v>
                </c:pt>
                <c:pt idx="27">
                  <c:v>-0.10041424195047099</c:v>
                </c:pt>
                <c:pt idx="28">
                  <c:v>-0.1</c:v>
                </c:pt>
                <c:pt idx="29">
                  <c:v>-0.1</c:v>
                </c:pt>
                <c:pt idx="30">
                  <c:v>-0.1</c:v>
                </c:pt>
                <c:pt idx="31">
                  <c:v>-0.1</c:v>
                </c:pt>
                <c:pt idx="32">
                  <c:v>-0.1</c:v>
                </c:pt>
                <c:pt idx="33">
                  <c:v>-0.1</c:v>
                </c:pt>
                <c:pt idx="34">
                  <c:v>-0.1</c:v>
                </c:pt>
                <c:pt idx="35">
                  <c:v>-0.1</c:v>
                </c:pt>
                <c:pt idx="36">
                  <c:v>-0.1</c:v>
                </c:pt>
                <c:pt idx="37">
                  <c:v>-0.1</c:v>
                </c:pt>
                <c:pt idx="38">
                  <c:v>-0.1</c:v>
                </c:pt>
                <c:pt idx="39">
                  <c:v>-0.1</c:v>
                </c:pt>
                <c:pt idx="40">
                  <c:v>-0.1</c:v>
                </c:pt>
                <c:pt idx="41">
                  <c:v>-0.1</c:v>
                </c:pt>
                <c:pt idx="42">
                  <c:v>-0.1</c:v>
                </c:pt>
                <c:pt idx="43">
                  <c:v>-0.1</c:v>
                </c:pt>
                <c:pt idx="44">
                  <c:v>-0.1</c:v>
                </c:pt>
                <c:pt idx="45">
                  <c:v>-0.1</c:v>
                </c:pt>
                <c:pt idx="46">
                  <c:v>-0.1</c:v>
                </c:pt>
                <c:pt idx="47">
                  <c:v>-0.1</c:v>
                </c:pt>
                <c:pt idx="48">
                  <c:v>-0.1</c:v>
                </c:pt>
                <c:pt idx="49">
                  <c:v>-0.1</c:v>
                </c:pt>
                <c:pt idx="50">
                  <c:v>-0.1</c:v>
                </c:pt>
                <c:pt idx="51">
                  <c:v>-0.1</c:v>
                </c:pt>
                <c:pt idx="52">
                  <c:v>-0.1</c:v>
                </c:pt>
                <c:pt idx="53">
                  <c:v>-0.1</c:v>
                </c:pt>
                <c:pt idx="54">
                  <c:v>-0.1</c:v>
                </c:pt>
                <c:pt idx="55">
                  <c:v>-0.1</c:v>
                </c:pt>
                <c:pt idx="56">
                  <c:v>-0.1</c:v>
                </c:pt>
                <c:pt idx="57">
                  <c:v>-0.1</c:v>
                </c:pt>
                <c:pt idx="58">
                  <c:v>-0.1</c:v>
                </c:pt>
                <c:pt idx="59">
                  <c:v>-0.1</c:v>
                </c:pt>
                <c:pt idx="60">
                  <c:v>-0.1</c:v>
                </c:pt>
                <c:pt idx="61">
                  <c:v>-0.1</c:v>
                </c:pt>
                <c:pt idx="62">
                  <c:v>-0.1</c:v>
                </c:pt>
                <c:pt idx="63">
                  <c:v>-0.1</c:v>
                </c:pt>
                <c:pt idx="64">
                  <c:v>-0.1</c:v>
                </c:pt>
                <c:pt idx="65">
                  <c:v>-0.1</c:v>
                </c:pt>
                <c:pt idx="66">
                  <c:v>-0.1</c:v>
                </c:pt>
                <c:pt idx="67">
                  <c:v>-0.1</c:v>
                </c:pt>
                <c:pt idx="68">
                  <c:v>-0.1</c:v>
                </c:pt>
                <c:pt idx="69">
                  <c:v>-0.1</c:v>
                </c:pt>
                <c:pt idx="70">
                  <c:v>-0.1</c:v>
                </c:pt>
                <c:pt idx="71">
                  <c:v>-0.1</c:v>
                </c:pt>
                <c:pt idx="72">
                  <c:v>-0.1</c:v>
                </c:pt>
                <c:pt idx="73">
                  <c:v>-0.1</c:v>
                </c:pt>
                <c:pt idx="74">
                  <c:v>-0.1</c:v>
                </c:pt>
                <c:pt idx="75">
                  <c:v>-0.1</c:v>
                </c:pt>
                <c:pt idx="76">
                  <c:v>-0.1</c:v>
                </c:pt>
                <c:pt idx="77">
                  <c:v>-0.1</c:v>
                </c:pt>
                <c:pt idx="78">
                  <c:v>-0.1</c:v>
                </c:pt>
                <c:pt idx="79">
                  <c:v>-0.1</c:v>
                </c:pt>
                <c:pt idx="80">
                  <c:v>-0.1</c:v>
                </c:pt>
                <c:pt idx="81">
                  <c:v>-0.1</c:v>
                </c:pt>
                <c:pt idx="82">
                  <c:v>-0.1</c:v>
                </c:pt>
                <c:pt idx="83">
                  <c:v>-0.1</c:v>
                </c:pt>
                <c:pt idx="84">
                  <c:v>-0.1</c:v>
                </c:pt>
                <c:pt idx="85">
                  <c:v>-0.1</c:v>
                </c:pt>
                <c:pt idx="86">
                  <c:v>-0.1</c:v>
                </c:pt>
                <c:pt idx="87">
                  <c:v>-0.1</c:v>
                </c:pt>
                <c:pt idx="88">
                  <c:v>-0.1</c:v>
                </c:pt>
                <c:pt idx="89">
                  <c:v>-0.1</c:v>
                </c:pt>
                <c:pt idx="90">
                  <c:v>-0.1</c:v>
                </c:pt>
                <c:pt idx="91">
                  <c:v>-0.1</c:v>
                </c:pt>
                <c:pt idx="92">
                  <c:v>-0.1</c:v>
                </c:pt>
                <c:pt idx="93">
                  <c:v>-0.1</c:v>
                </c:pt>
                <c:pt idx="94">
                  <c:v>-0.1</c:v>
                </c:pt>
                <c:pt idx="95">
                  <c:v>-0.1</c:v>
                </c:pt>
                <c:pt idx="96">
                  <c:v>-0.1</c:v>
                </c:pt>
                <c:pt idx="97">
                  <c:v>-0.1</c:v>
                </c:pt>
                <c:pt idx="98">
                  <c:v>-0.1</c:v>
                </c:pt>
                <c:pt idx="99">
                  <c:v>-0.1</c:v>
                </c:pt>
                <c:pt idx="100">
                  <c:v>-0.1</c:v>
                </c:pt>
                <c:pt idx="101">
                  <c:v>-0.1</c:v>
                </c:pt>
                <c:pt idx="102">
                  <c:v>-0.1</c:v>
                </c:pt>
                <c:pt idx="103">
                  <c:v>-0.1</c:v>
                </c:pt>
                <c:pt idx="104">
                  <c:v>-0.1</c:v>
                </c:pt>
                <c:pt idx="105">
                  <c:v>-0.1</c:v>
                </c:pt>
                <c:pt idx="106">
                  <c:v>-0.1</c:v>
                </c:pt>
                <c:pt idx="107">
                  <c:v>-0.1</c:v>
                </c:pt>
                <c:pt idx="108">
                  <c:v>-0.1</c:v>
                </c:pt>
                <c:pt idx="109">
                  <c:v>-0.1</c:v>
                </c:pt>
                <c:pt idx="110">
                  <c:v>-0.1</c:v>
                </c:pt>
                <c:pt idx="111">
                  <c:v>-0.1</c:v>
                </c:pt>
                <c:pt idx="112">
                  <c:v>-0.1</c:v>
                </c:pt>
                <c:pt idx="113">
                  <c:v>-0.1</c:v>
                </c:pt>
                <c:pt idx="114">
                  <c:v>-0.1</c:v>
                </c:pt>
                <c:pt idx="115">
                  <c:v>-0.1</c:v>
                </c:pt>
                <c:pt idx="116">
                  <c:v>-0.1</c:v>
                </c:pt>
                <c:pt idx="117">
                  <c:v>-0.1</c:v>
                </c:pt>
                <c:pt idx="118">
                  <c:v>-0.1</c:v>
                </c:pt>
                <c:pt idx="119">
                  <c:v>-0.1</c:v>
                </c:pt>
                <c:pt idx="120">
                  <c:v>-0.1</c:v>
                </c:pt>
                <c:pt idx="121">
                  <c:v>-0.1</c:v>
                </c:pt>
                <c:pt idx="122">
                  <c:v>-0.1</c:v>
                </c:pt>
                <c:pt idx="123">
                  <c:v>-0.1</c:v>
                </c:pt>
                <c:pt idx="124">
                  <c:v>-0.1</c:v>
                </c:pt>
                <c:pt idx="125">
                  <c:v>-0.1</c:v>
                </c:pt>
                <c:pt idx="126">
                  <c:v>-0.1</c:v>
                </c:pt>
                <c:pt idx="127">
                  <c:v>-0.1</c:v>
                </c:pt>
                <c:pt idx="128">
                  <c:v>-0.195434251875717</c:v>
                </c:pt>
                <c:pt idx="129">
                  <c:v>-0.195434251875717</c:v>
                </c:pt>
                <c:pt idx="130">
                  <c:v>-0.195434251875717</c:v>
                </c:pt>
                <c:pt idx="131">
                  <c:v>-0.195434251875717</c:v>
                </c:pt>
                <c:pt idx="132">
                  <c:v>-0.15643488472556399</c:v>
                </c:pt>
                <c:pt idx="133">
                  <c:v>-0.15643488472556399</c:v>
                </c:pt>
                <c:pt idx="134">
                  <c:v>-0.15643488472556399</c:v>
                </c:pt>
                <c:pt idx="135">
                  <c:v>-0.15643488472556399</c:v>
                </c:pt>
                <c:pt idx="136">
                  <c:v>-0.15094881306169899</c:v>
                </c:pt>
                <c:pt idx="137">
                  <c:v>-0.15094881306169899</c:v>
                </c:pt>
                <c:pt idx="138">
                  <c:v>-0.15094881306169899</c:v>
                </c:pt>
                <c:pt idx="139">
                  <c:v>-0.15094881306169899</c:v>
                </c:pt>
                <c:pt idx="140">
                  <c:v>-0.14543425187571701</c:v>
                </c:pt>
                <c:pt idx="141">
                  <c:v>-0.14543425187571701</c:v>
                </c:pt>
                <c:pt idx="142">
                  <c:v>-0.14543425187571701</c:v>
                </c:pt>
                <c:pt idx="143">
                  <c:v>-0.14543425187571701</c:v>
                </c:pt>
                <c:pt idx="144">
                  <c:v>-0.122975593454332</c:v>
                </c:pt>
                <c:pt idx="145">
                  <c:v>-0.122975593454332</c:v>
                </c:pt>
                <c:pt idx="146">
                  <c:v>-0.122975593454332</c:v>
                </c:pt>
                <c:pt idx="147">
                  <c:v>-0.122975593454332</c:v>
                </c:pt>
                <c:pt idx="148">
                  <c:v>-0.10643488472556401</c:v>
                </c:pt>
                <c:pt idx="149">
                  <c:v>-0.10643488472556401</c:v>
                </c:pt>
                <c:pt idx="150">
                  <c:v>-0.10643488472556401</c:v>
                </c:pt>
                <c:pt idx="151">
                  <c:v>-0.10643488472556401</c:v>
                </c:pt>
                <c:pt idx="152">
                  <c:v>-0.10094881306169901</c:v>
                </c:pt>
                <c:pt idx="153">
                  <c:v>-0.10094881306169901</c:v>
                </c:pt>
                <c:pt idx="154">
                  <c:v>-0.10094881306169901</c:v>
                </c:pt>
                <c:pt idx="155">
                  <c:v>-0.10094881306169901</c:v>
                </c:pt>
                <c:pt idx="156">
                  <c:v>-0.1</c:v>
                </c:pt>
                <c:pt idx="157">
                  <c:v>-0.1</c:v>
                </c:pt>
                <c:pt idx="158">
                  <c:v>-0.1</c:v>
                </c:pt>
                <c:pt idx="159">
                  <c:v>-0.1</c:v>
                </c:pt>
                <c:pt idx="160">
                  <c:v>-0.1</c:v>
                </c:pt>
                <c:pt idx="161">
                  <c:v>-0.1</c:v>
                </c:pt>
                <c:pt idx="162">
                  <c:v>-0.1</c:v>
                </c:pt>
                <c:pt idx="163">
                  <c:v>-0.1</c:v>
                </c:pt>
                <c:pt idx="164">
                  <c:v>-0.1</c:v>
                </c:pt>
                <c:pt idx="165">
                  <c:v>-0.1</c:v>
                </c:pt>
                <c:pt idx="166">
                  <c:v>-0.1</c:v>
                </c:pt>
                <c:pt idx="167">
                  <c:v>-0.1</c:v>
                </c:pt>
                <c:pt idx="168">
                  <c:v>-0.1</c:v>
                </c:pt>
                <c:pt idx="169">
                  <c:v>-0.1</c:v>
                </c:pt>
                <c:pt idx="170">
                  <c:v>-0.1</c:v>
                </c:pt>
                <c:pt idx="171">
                  <c:v>-0.1</c:v>
                </c:pt>
                <c:pt idx="172">
                  <c:v>-0.1</c:v>
                </c:pt>
                <c:pt idx="173">
                  <c:v>-0.1</c:v>
                </c:pt>
                <c:pt idx="174">
                  <c:v>-0.1</c:v>
                </c:pt>
                <c:pt idx="175">
                  <c:v>-0.1</c:v>
                </c:pt>
                <c:pt idx="176">
                  <c:v>-0.1</c:v>
                </c:pt>
                <c:pt idx="177">
                  <c:v>-0.1</c:v>
                </c:pt>
                <c:pt idx="178">
                  <c:v>-0.1</c:v>
                </c:pt>
                <c:pt idx="179">
                  <c:v>-0.1</c:v>
                </c:pt>
                <c:pt idx="180">
                  <c:v>-0.1</c:v>
                </c:pt>
                <c:pt idx="181">
                  <c:v>-0.1</c:v>
                </c:pt>
                <c:pt idx="182">
                  <c:v>-0.1</c:v>
                </c:pt>
                <c:pt idx="183">
                  <c:v>-0.1</c:v>
                </c:pt>
                <c:pt idx="184">
                  <c:v>-0.1</c:v>
                </c:pt>
                <c:pt idx="185">
                  <c:v>-0.1</c:v>
                </c:pt>
                <c:pt idx="186">
                  <c:v>-0.1</c:v>
                </c:pt>
                <c:pt idx="187">
                  <c:v>-0.1</c:v>
                </c:pt>
                <c:pt idx="188">
                  <c:v>-0.1</c:v>
                </c:pt>
                <c:pt idx="189">
                  <c:v>-0.1</c:v>
                </c:pt>
                <c:pt idx="190">
                  <c:v>-0.1</c:v>
                </c:pt>
                <c:pt idx="191">
                  <c:v>-0.1</c:v>
                </c:pt>
                <c:pt idx="192">
                  <c:v>-0.1</c:v>
                </c:pt>
                <c:pt idx="193">
                  <c:v>-0.1</c:v>
                </c:pt>
                <c:pt idx="194">
                  <c:v>-0.1</c:v>
                </c:pt>
                <c:pt idx="195">
                  <c:v>-0.1</c:v>
                </c:pt>
                <c:pt idx="196">
                  <c:v>-0.1</c:v>
                </c:pt>
                <c:pt idx="197">
                  <c:v>-0.1</c:v>
                </c:pt>
                <c:pt idx="198">
                  <c:v>-0.1</c:v>
                </c:pt>
                <c:pt idx="199">
                  <c:v>-0.1</c:v>
                </c:pt>
                <c:pt idx="200">
                  <c:v>-0.1</c:v>
                </c:pt>
                <c:pt idx="201">
                  <c:v>-0.1</c:v>
                </c:pt>
                <c:pt idx="202">
                  <c:v>-0.1</c:v>
                </c:pt>
                <c:pt idx="203">
                  <c:v>-0.1</c:v>
                </c:pt>
                <c:pt idx="204">
                  <c:v>-0.1</c:v>
                </c:pt>
                <c:pt idx="205">
                  <c:v>-0.1</c:v>
                </c:pt>
                <c:pt idx="206">
                  <c:v>-0.1</c:v>
                </c:pt>
                <c:pt idx="207">
                  <c:v>-0.1</c:v>
                </c:pt>
                <c:pt idx="208">
                  <c:v>-0.1</c:v>
                </c:pt>
                <c:pt idx="209">
                  <c:v>-0.1</c:v>
                </c:pt>
                <c:pt idx="210">
                  <c:v>-0.1</c:v>
                </c:pt>
                <c:pt idx="211">
                  <c:v>-0.1</c:v>
                </c:pt>
                <c:pt idx="212">
                  <c:v>-0.1</c:v>
                </c:pt>
                <c:pt idx="213">
                  <c:v>-0.1</c:v>
                </c:pt>
                <c:pt idx="214">
                  <c:v>-0.1</c:v>
                </c:pt>
                <c:pt idx="215">
                  <c:v>-0.1</c:v>
                </c:pt>
                <c:pt idx="216">
                  <c:v>-0.1</c:v>
                </c:pt>
                <c:pt idx="217">
                  <c:v>-0.1</c:v>
                </c:pt>
                <c:pt idx="218">
                  <c:v>-0.1</c:v>
                </c:pt>
                <c:pt idx="219">
                  <c:v>-0.1</c:v>
                </c:pt>
                <c:pt idx="220">
                  <c:v>-0.1</c:v>
                </c:pt>
                <c:pt idx="221">
                  <c:v>-0.1</c:v>
                </c:pt>
                <c:pt idx="222">
                  <c:v>-0.1</c:v>
                </c:pt>
                <c:pt idx="223">
                  <c:v>-0.1</c:v>
                </c:pt>
                <c:pt idx="224">
                  <c:v>-0.1</c:v>
                </c:pt>
                <c:pt idx="225">
                  <c:v>-0.1</c:v>
                </c:pt>
                <c:pt idx="226">
                  <c:v>-0.1</c:v>
                </c:pt>
                <c:pt idx="227">
                  <c:v>-0.1</c:v>
                </c:pt>
                <c:pt idx="228">
                  <c:v>-0.1</c:v>
                </c:pt>
                <c:pt idx="229">
                  <c:v>-0.1</c:v>
                </c:pt>
                <c:pt idx="230">
                  <c:v>-0.1</c:v>
                </c:pt>
                <c:pt idx="231">
                  <c:v>-0.1</c:v>
                </c:pt>
                <c:pt idx="232">
                  <c:v>-0.1</c:v>
                </c:pt>
                <c:pt idx="233">
                  <c:v>-0.1</c:v>
                </c:pt>
                <c:pt idx="234">
                  <c:v>-0.1</c:v>
                </c:pt>
                <c:pt idx="235">
                  <c:v>-0.1</c:v>
                </c:pt>
                <c:pt idx="236">
                  <c:v>-0.1</c:v>
                </c:pt>
                <c:pt idx="237">
                  <c:v>-0.1</c:v>
                </c:pt>
                <c:pt idx="238">
                  <c:v>-0.1</c:v>
                </c:pt>
                <c:pt idx="239">
                  <c:v>-0.1</c:v>
                </c:pt>
                <c:pt idx="240">
                  <c:v>-0.1</c:v>
                </c:pt>
                <c:pt idx="241">
                  <c:v>-0.1</c:v>
                </c:pt>
                <c:pt idx="242">
                  <c:v>-0.1</c:v>
                </c:pt>
                <c:pt idx="243">
                  <c:v>-0.1</c:v>
                </c:pt>
                <c:pt idx="244">
                  <c:v>-0.1</c:v>
                </c:pt>
                <c:pt idx="245">
                  <c:v>-0.1</c:v>
                </c:pt>
                <c:pt idx="246">
                  <c:v>-0.1</c:v>
                </c:pt>
                <c:pt idx="247">
                  <c:v>-0.1</c:v>
                </c:pt>
                <c:pt idx="248">
                  <c:v>-0.1</c:v>
                </c:pt>
                <c:pt idx="249">
                  <c:v>-0.1</c:v>
                </c:pt>
                <c:pt idx="250">
                  <c:v>-0.1</c:v>
                </c:pt>
                <c:pt idx="251">
                  <c:v>-0.1</c:v>
                </c:pt>
                <c:pt idx="252">
                  <c:v>-0.1</c:v>
                </c:pt>
                <c:pt idx="253">
                  <c:v>-0.1</c:v>
                </c:pt>
                <c:pt idx="254">
                  <c:v>-0.1</c:v>
                </c:pt>
                <c:pt idx="255">
                  <c:v>-0.1</c:v>
                </c:pt>
                <c:pt idx="256">
                  <c:v>-0.193451518390753</c:v>
                </c:pt>
                <c:pt idx="257">
                  <c:v>-0.193451518390753</c:v>
                </c:pt>
                <c:pt idx="258">
                  <c:v>-0.193451518390753</c:v>
                </c:pt>
                <c:pt idx="259">
                  <c:v>-0.193451518390753</c:v>
                </c:pt>
                <c:pt idx="260">
                  <c:v>-0.15579161690038901</c:v>
                </c:pt>
                <c:pt idx="261">
                  <c:v>-0.15579161690038901</c:v>
                </c:pt>
                <c:pt idx="262">
                  <c:v>-0.15579161690038901</c:v>
                </c:pt>
                <c:pt idx="263">
                  <c:v>-0.15579161690038901</c:v>
                </c:pt>
                <c:pt idx="264">
                  <c:v>-0.15030554523652401</c:v>
                </c:pt>
                <c:pt idx="265">
                  <c:v>-0.15030554523652401</c:v>
                </c:pt>
                <c:pt idx="266">
                  <c:v>-0.15030554523652401</c:v>
                </c:pt>
                <c:pt idx="267">
                  <c:v>-0.15030554523652401</c:v>
                </c:pt>
                <c:pt idx="268">
                  <c:v>-0.14345151839075099</c:v>
                </c:pt>
                <c:pt idx="269">
                  <c:v>-0.14345151839075099</c:v>
                </c:pt>
                <c:pt idx="270">
                  <c:v>-0.14345151839075099</c:v>
                </c:pt>
                <c:pt idx="271">
                  <c:v>-0.14345151839075099</c:v>
                </c:pt>
                <c:pt idx="272">
                  <c:v>-0.123091636772763</c:v>
                </c:pt>
                <c:pt idx="273">
                  <c:v>-0.123091636772763</c:v>
                </c:pt>
                <c:pt idx="274">
                  <c:v>-0.123091636772763</c:v>
                </c:pt>
                <c:pt idx="275">
                  <c:v>-0.123091636772763</c:v>
                </c:pt>
                <c:pt idx="276">
                  <c:v>-0.105791616900389</c:v>
                </c:pt>
                <c:pt idx="277">
                  <c:v>-0.105791616900389</c:v>
                </c:pt>
                <c:pt idx="278">
                  <c:v>-0.105791616900389</c:v>
                </c:pt>
                <c:pt idx="279">
                  <c:v>-0.105791616900389</c:v>
                </c:pt>
                <c:pt idx="280">
                  <c:v>-0.100305545236524</c:v>
                </c:pt>
                <c:pt idx="281">
                  <c:v>-0.100305545236524</c:v>
                </c:pt>
                <c:pt idx="282">
                  <c:v>-0.100305545236524</c:v>
                </c:pt>
                <c:pt idx="283">
                  <c:v>-0.100305545236524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-0.1</c:v>
                </c:pt>
                <c:pt idx="288">
                  <c:v>-0.1</c:v>
                </c:pt>
                <c:pt idx="289">
                  <c:v>-0.1</c:v>
                </c:pt>
                <c:pt idx="290">
                  <c:v>-0.1</c:v>
                </c:pt>
                <c:pt idx="291">
                  <c:v>-0.1</c:v>
                </c:pt>
                <c:pt idx="292">
                  <c:v>-0.1</c:v>
                </c:pt>
                <c:pt idx="293">
                  <c:v>-0.1</c:v>
                </c:pt>
                <c:pt idx="294">
                  <c:v>-0.1</c:v>
                </c:pt>
                <c:pt idx="295">
                  <c:v>-0.1</c:v>
                </c:pt>
                <c:pt idx="296">
                  <c:v>-0.1</c:v>
                </c:pt>
                <c:pt idx="297">
                  <c:v>-0.1</c:v>
                </c:pt>
                <c:pt idx="298">
                  <c:v>-0.1</c:v>
                </c:pt>
                <c:pt idx="299">
                  <c:v>-0.1</c:v>
                </c:pt>
                <c:pt idx="300">
                  <c:v>-0.1</c:v>
                </c:pt>
                <c:pt idx="301">
                  <c:v>-0.1</c:v>
                </c:pt>
                <c:pt idx="302">
                  <c:v>-0.1</c:v>
                </c:pt>
                <c:pt idx="303">
                  <c:v>-0.1</c:v>
                </c:pt>
                <c:pt idx="304">
                  <c:v>-0.1</c:v>
                </c:pt>
                <c:pt idx="305">
                  <c:v>-0.1</c:v>
                </c:pt>
                <c:pt idx="306">
                  <c:v>-0.1</c:v>
                </c:pt>
                <c:pt idx="307">
                  <c:v>-0.1</c:v>
                </c:pt>
                <c:pt idx="308">
                  <c:v>-0.1</c:v>
                </c:pt>
                <c:pt idx="309">
                  <c:v>-0.1</c:v>
                </c:pt>
                <c:pt idx="310">
                  <c:v>-0.1</c:v>
                </c:pt>
                <c:pt idx="311">
                  <c:v>-0.1</c:v>
                </c:pt>
                <c:pt idx="312">
                  <c:v>-0.1</c:v>
                </c:pt>
                <c:pt idx="313">
                  <c:v>-0.1</c:v>
                </c:pt>
                <c:pt idx="314">
                  <c:v>-0.1</c:v>
                </c:pt>
                <c:pt idx="315">
                  <c:v>-0.1</c:v>
                </c:pt>
                <c:pt idx="316">
                  <c:v>-0.1</c:v>
                </c:pt>
                <c:pt idx="317">
                  <c:v>-0.1</c:v>
                </c:pt>
                <c:pt idx="318">
                  <c:v>-0.1</c:v>
                </c:pt>
                <c:pt idx="319">
                  <c:v>-0.1</c:v>
                </c:pt>
                <c:pt idx="320">
                  <c:v>-0.1</c:v>
                </c:pt>
                <c:pt idx="321">
                  <c:v>-0.1</c:v>
                </c:pt>
                <c:pt idx="322">
                  <c:v>-0.1</c:v>
                </c:pt>
                <c:pt idx="323">
                  <c:v>-0.1</c:v>
                </c:pt>
                <c:pt idx="324">
                  <c:v>-0.1</c:v>
                </c:pt>
                <c:pt idx="325">
                  <c:v>-0.1</c:v>
                </c:pt>
                <c:pt idx="326">
                  <c:v>-0.1</c:v>
                </c:pt>
                <c:pt idx="327">
                  <c:v>-0.1</c:v>
                </c:pt>
                <c:pt idx="328">
                  <c:v>-0.1</c:v>
                </c:pt>
                <c:pt idx="329">
                  <c:v>-0.1</c:v>
                </c:pt>
                <c:pt idx="330">
                  <c:v>-0.1</c:v>
                </c:pt>
                <c:pt idx="331">
                  <c:v>-0.1</c:v>
                </c:pt>
                <c:pt idx="332">
                  <c:v>-0.1</c:v>
                </c:pt>
                <c:pt idx="333">
                  <c:v>-0.1</c:v>
                </c:pt>
                <c:pt idx="334">
                  <c:v>-0.1</c:v>
                </c:pt>
                <c:pt idx="335">
                  <c:v>-0.1</c:v>
                </c:pt>
                <c:pt idx="336">
                  <c:v>-0.1</c:v>
                </c:pt>
                <c:pt idx="337">
                  <c:v>-0.1</c:v>
                </c:pt>
                <c:pt idx="338">
                  <c:v>-0.1</c:v>
                </c:pt>
                <c:pt idx="339">
                  <c:v>-0.1</c:v>
                </c:pt>
                <c:pt idx="340">
                  <c:v>-0.1</c:v>
                </c:pt>
                <c:pt idx="341">
                  <c:v>-0.1</c:v>
                </c:pt>
                <c:pt idx="342">
                  <c:v>-0.1</c:v>
                </c:pt>
                <c:pt idx="343">
                  <c:v>-0.1</c:v>
                </c:pt>
                <c:pt idx="344">
                  <c:v>-0.1</c:v>
                </c:pt>
                <c:pt idx="345">
                  <c:v>-0.1</c:v>
                </c:pt>
                <c:pt idx="346">
                  <c:v>-0.1</c:v>
                </c:pt>
                <c:pt idx="347">
                  <c:v>-0.1</c:v>
                </c:pt>
                <c:pt idx="348">
                  <c:v>-0.1</c:v>
                </c:pt>
                <c:pt idx="349">
                  <c:v>-0.1</c:v>
                </c:pt>
                <c:pt idx="350">
                  <c:v>-0.1</c:v>
                </c:pt>
                <c:pt idx="351">
                  <c:v>-0.1</c:v>
                </c:pt>
                <c:pt idx="352">
                  <c:v>-0.1</c:v>
                </c:pt>
                <c:pt idx="353">
                  <c:v>-0.1</c:v>
                </c:pt>
                <c:pt idx="354">
                  <c:v>-0.1</c:v>
                </c:pt>
                <c:pt idx="355">
                  <c:v>-0.1</c:v>
                </c:pt>
                <c:pt idx="356">
                  <c:v>-0.1</c:v>
                </c:pt>
                <c:pt idx="357">
                  <c:v>-0.1</c:v>
                </c:pt>
                <c:pt idx="358">
                  <c:v>-0.1</c:v>
                </c:pt>
                <c:pt idx="359">
                  <c:v>-0.1</c:v>
                </c:pt>
                <c:pt idx="360">
                  <c:v>-0.1</c:v>
                </c:pt>
                <c:pt idx="361">
                  <c:v>-0.1</c:v>
                </c:pt>
                <c:pt idx="362">
                  <c:v>-0.1</c:v>
                </c:pt>
                <c:pt idx="363">
                  <c:v>-0.1</c:v>
                </c:pt>
                <c:pt idx="364">
                  <c:v>-0.1</c:v>
                </c:pt>
                <c:pt idx="365">
                  <c:v>-0.1</c:v>
                </c:pt>
                <c:pt idx="366">
                  <c:v>-0.1</c:v>
                </c:pt>
                <c:pt idx="367">
                  <c:v>-0.1</c:v>
                </c:pt>
                <c:pt idx="368">
                  <c:v>-0.1</c:v>
                </c:pt>
                <c:pt idx="369">
                  <c:v>-0.1</c:v>
                </c:pt>
                <c:pt idx="370">
                  <c:v>-0.1</c:v>
                </c:pt>
                <c:pt idx="371">
                  <c:v>-0.1</c:v>
                </c:pt>
                <c:pt idx="372">
                  <c:v>-0.1</c:v>
                </c:pt>
                <c:pt idx="373">
                  <c:v>-0.1</c:v>
                </c:pt>
                <c:pt idx="374">
                  <c:v>-0.1</c:v>
                </c:pt>
                <c:pt idx="375">
                  <c:v>-0.1</c:v>
                </c:pt>
                <c:pt idx="376">
                  <c:v>-0.1</c:v>
                </c:pt>
                <c:pt idx="377">
                  <c:v>-0.1</c:v>
                </c:pt>
                <c:pt idx="378">
                  <c:v>-0.1</c:v>
                </c:pt>
                <c:pt idx="379">
                  <c:v>-0.1</c:v>
                </c:pt>
                <c:pt idx="380">
                  <c:v>-0.1</c:v>
                </c:pt>
                <c:pt idx="381">
                  <c:v>-0.1</c:v>
                </c:pt>
                <c:pt idx="382">
                  <c:v>-0.1</c:v>
                </c:pt>
                <c:pt idx="383">
                  <c:v>-0.1</c:v>
                </c:pt>
                <c:pt idx="384">
                  <c:v>-0.193032867879982</c:v>
                </c:pt>
                <c:pt idx="385">
                  <c:v>-0.193032867879982</c:v>
                </c:pt>
                <c:pt idx="386">
                  <c:v>-0.193032867879982</c:v>
                </c:pt>
                <c:pt idx="387">
                  <c:v>-0.193032867879982</c:v>
                </c:pt>
                <c:pt idx="388">
                  <c:v>-0.15481044789202</c:v>
                </c:pt>
                <c:pt idx="389">
                  <c:v>-0.15481044789202</c:v>
                </c:pt>
                <c:pt idx="390">
                  <c:v>-0.15481044789202</c:v>
                </c:pt>
                <c:pt idx="391">
                  <c:v>-0.15481044789202</c:v>
                </c:pt>
                <c:pt idx="392">
                  <c:v>-0.149324376228155</c:v>
                </c:pt>
                <c:pt idx="393">
                  <c:v>-0.149324376228155</c:v>
                </c:pt>
                <c:pt idx="394">
                  <c:v>-0.149324376228155</c:v>
                </c:pt>
                <c:pt idx="395">
                  <c:v>-0.149324376228155</c:v>
                </c:pt>
                <c:pt idx="396">
                  <c:v>-0.14303286787998201</c:v>
                </c:pt>
                <c:pt idx="397">
                  <c:v>-0.14303286787998201</c:v>
                </c:pt>
                <c:pt idx="398">
                  <c:v>-0.14303286787998201</c:v>
                </c:pt>
                <c:pt idx="399">
                  <c:v>-0.14303286787998201</c:v>
                </c:pt>
                <c:pt idx="400">
                  <c:v>-0.12270359293875099</c:v>
                </c:pt>
                <c:pt idx="401">
                  <c:v>-0.12270359293875099</c:v>
                </c:pt>
                <c:pt idx="402">
                  <c:v>-0.12270359293875099</c:v>
                </c:pt>
                <c:pt idx="403">
                  <c:v>-0.12270359293875099</c:v>
                </c:pt>
                <c:pt idx="404">
                  <c:v>-0.104810447892022</c:v>
                </c:pt>
                <c:pt idx="405">
                  <c:v>-0.104810447892022</c:v>
                </c:pt>
                <c:pt idx="406">
                  <c:v>-0.104810447892022</c:v>
                </c:pt>
                <c:pt idx="407">
                  <c:v>-0.104810447892022</c:v>
                </c:pt>
                <c:pt idx="408">
                  <c:v>-0.1</c:v>
                </c:pt>
                <c:pt idx="409">
                  <c:v>-0.1</c:v>
                </c:pt>
                <c:pt idx="410">
                  <c:v>-0.1</c:v>
                </c:pt>
                <c:pt idx="411">
                  <c:v>-0.1</c:v>
                </c:pt>
                <c:pt idx="412">
                  <c:v>-0.1</c:v>
                </c:pt>
                <c:pt idx="413">
                  <c:v>-0.1</c:v>
                </c:pt>
                <c:pt idx="414">
                  <c:v>-0.1</c:v>
                </c:pt>
                <c:pt idx="415">
                  <c:v>-0.1</c:v>
                </c:pt>
                <c:pt idx="416">
                  <c:v>-0.1</c:v>
                </c:pt>
                <c:pt idx="417">
                  <c:v>-0.1</c:v>
                </c:pt>
                <c:pt idx="418">
                  <c:v>-0.1</c:v>
                </c:pt>
                <c:pt idx="419">
                  <c:v>-0.1</c:v>
                </c:pt>
                <c:pt idx="420">
                  <c:v>-0.1</c:v>
                </c:pt>
                <c:pt idx="421">
                  <c:v>-0.1</c:v>
                </c:pt>
                <c:pt idx="422">
                  <c:v>-0.1</c:v>
                </c:pt>
                <c:pt idx="423">
                  <c:v>-0.1</c:v>
                </c:pt>
                <c:pt idx="424">
                  <c:v>-0.1</c:v>
                </c:pt>
                <c:pt idx="425">
                  <c:v>-0.1</c:v>
                </c:pt>
                <c:pt idx="426">
                  <c:v>-0.1</c:v>
                </c:pt>
                <c:pt idx="427">
                  <c:v>-0.1</c:v>
                </c:pt>
                <c:pt idx="428">
                  <c:v>-0.1</c:v>
                </c:pt>
                <c:pt idx="429">
                  <c:v>-0.1</c:v>
                </c:pt>
                <c:pt idx="430">
                  <c:v>-0.1</c:v>
                </c:pt>
                <c:pt idx="431">
                  <c:v>-0.1</c:v>
                </c:pt>
                <c:pt idx="432">
                  <c:v>-0.1</c:v>
                </c:pt>
                <c:pt idx="433">
                  <c:v>-0.1</c:v>
                </c:pt>
                <c:pt idx="434">
                  <c:v>-0.1</c:v>
                </c:pt>
                <c:pt idx="435">
                  <c:v>-0.1</c:v>
                </c:pt>
                <c:pt idx="436">
                  <c:v>-0.1</c:v>
                </c:pt>
                <c:pt idx="437">
                  <c:v>-0.1</c:v>
                </c:pt>
                <c:pt idx="438">
                  <c:v>-0.1</c:v>
                </c:pt>
                <c:pt idx="439">
                  <c:v>-0.1</c:v>
                </c:pt>
                <c:pt idx="440">
                  <c:v>-0.1</c:v>
                </c:pt>
                <c:pt idx="441">
                  <c:v>-0.1</c:v>
                </c:pt>
                <c:pt idx="442">
                  <c:v>-0.1</c:v>
                </c:pt>
                <c:pt idx="443">
                  <c:v>-0.1</c:v>
                </c:pt>
                <c:pt idx="444">
                  <c:v>-0.1</c:v>
                </c:pt>
                <c:pt idx="445">
                  <c:v>-0.1</c:v>
                </c:pt>
                <c:pt idx="446">
                  <c:v>-0.1</c:v>
                </c:pt>
                <c:pt idx="447">
                  <c:v>-0.1</c:v>
                </c:pt>
                <c:pt idx="448">
                  <c:v>-0.1</c:v>
                </c:pt>
                <c:pt idx="449">
                  <c:v>-0.1</c:v>
                </c:pt>
                <c:pt idx="450">
                  <c:v>-0.1</c:v>
                </c:pt>
                <c:pt idx="451">
                  <c:v>-0.1</c:v>
                </c:pt>
                <c:pt idx="452">
                  <c:v>-0.1</c:v>
                </c:pt>
                <c:pt idx="453">
                  <c:v>-0.1</c:v>
                </c:pt>
                <c:pt idx="454">
                  <c:v>-0.1</c:v>
                </c:pt>
                <c:pt idx="455">
                  <c:v>-0.1</c:v>
                </c:pt>
                <c:pt idx="456">
                  <c:v>-0.1</c:v>
                </c:pt>
                <c:pt idx="457">
                  <c:v>-0.1</c:v>
                </c:pt>
                <c:pt idx="458">
                  <c:v>-0.1</c:v>
                </c:pt>
                <c:pt idx="459">
                  <c:v>-0.1</c:v>
                </c:pt>
                <c:pt idx="460">
                  <c:v>-0.1</c:v>
                </c:pt>
                <c:pt idx="461">
                  <c:v>-0.1</c:v>
                </c:pt>
                <c:pt idx="462">
                  <c:v>-0.1</c:v>
                </c:pt>
                <c:pt idx="463">
                  <c:v>-0.1</c:v>
                </c:pt>
                <c:pt idx="464">
                  <c:v>-0.1</c:v>
                </c:pt>
                <c:pt idx="465">
                  <c:v>-0.1</c:v>
                </c:pt>
                <c:pt idx="466">
                  <c:v>-0.1</c:v>
                </c:pt>
                <c:pt idx="467">
                  <c:v>-0.1</c:v>
                </c:pt>
                <c:pt idx="468">
                  <c:v>-0.1</c:v>
                </c:pt>
                <c:pt idx="469">
                  <c:v>-0.1</c:v>
                </c:pt>
                <c:pt idx="470">
                  <c:v>-0.1</c:v>
                </c:pt>
                <c:pt idx="471">
                  <c:v>-0.1</c:v>
                </c:pt>
                <c:pt idx="472">
                  <c:v>-0.1</c:v>
                </c:pt>
                <c:pt idx="473">
                  <c:v>-0.1</c:v>
                </c:pt>
                <c:pt idx="474">
                  <c:v>-0.1</c:v>
                </c:pt>
                <c:pt idx="475">
                  <c:v>-0.1</c:v>
                </c:pt>
                <c:pt idx="476">
                  <c:v>-0.1</c:v>
                </c:pt>
                <c:pt idx="477">
                  <c:v>-0.1</c:v>
                </c:pt>
                <c:pt idx="478">
                  <c:v>-0.1</c:v>
                </c:pt>
                <c:pt idx="479">
                  <c:v>-0.1</c:v>
                </c:pt>
                <c:pt idx="480">
                  <c:v>-0.1</c:v>
                </c:pt>
                <c:pt idx="481">
                  <c:v>-0.1</c:v>
                </c:pt>
                <c:pt idx="482">
                  <c:v>-0.1</c:v>
                </c:pt>
                <c:pt idx="483">
                  <c:v>-0.1</c:v>
                </c:pt>
                <c:pt idx="484">
                  <c:v>-0.1</c:v>
                </c:pt>
                <c:pt idx="485">
                  <c:v>-0.1</c:v>
                </c:pt>
                <c:pt idx="486">
                  <c:v>-0.1</c:v>
                </c:pt>
                <c:pt idx="487">
                  <c:v>-0.1</c:v>
                </c:pt>
                <c:pt idx="488">
                  <c:v>-0.1</c:v>
                </c:pt>
                <c:pt idx="489">
                  <c:v>-0.1</c:v>
                </c:pt>
                <c:pt idx="490">
                  <c:v>-0.1</c:v>
                </c:pt>
                <c:pt idx="491">
                  <c:v>-0.1</c:v>
                </c:pt>
                <c:pt idx="492">
                  <c:v>-0.1</c:v>
                </c:pt>
                <c:pt idx="493">
                  <c:v>-0.1</c:v>
                </c:pt>
                <c:pt idx="494">
                  <c:v>-0.1</c:v>
                </c:pt>
                <c:pt idx="495">
                  <c:v>-0.1</c:v>
                </c:pt>
                <c:pt idx="496">
                  <c:v>-0.1</c:v>
                </c:pt>
                <c:pt idx="497">
                  <c:v>-0.1</c:v>
                </c:pt>
                <c:pt idx="498">
                  <c:v>-0.1</c:v>
                </c:pt>
                <c:pt idx="499">
                  <c:v>-0.1</c:v>
                </c:pt>
                <c:pt idx="500">
                  <c:v>-0.1</c:v>
                </c:pt>
                <c:pt idx="501">
                  <c:v>-0.1</c:v>
                </c:pt>
                <c:pt idx="502">
                  <c:v>-0.1</c:v>
                </c:pt>
                <c:pt idx="503">
                  <c:v>-0.1</c:v>
                </c:pt>
                <c:pt idx="504">
                  <c:v>-0.1</c:v>
                </c:pt>
                <c:pt idx="505">
                  <c:v>-0.1</c:v>
                </c:pt>
                <c:pt idx="506">
                  <c:v>-0.1</c:v>
                </c:pt>
                <c:pt idx="507">
                  <c:v>-0.1</c:v>
                </c:pt>
                <c:pt idx="508">
                  <c:v>-0.1</c:v>
                </c:pt>
                <c:pt idx="509">
                  <c:v>-0.1</c:v>
                </c:pt>
                <c:pt idx="510">
                  <c:v>-0.1</c:v>
                </c:pt>
                <c:pt idx="511">
                  <c:v>-0.1</c:v>
                </c:pt>
                <c:pt idx="512">
                  <c:v>-0.19026212763446701</c:v>
                </c:pt>
                <c:pt idx="513">
                  <c:v>-0.19026212763446701</c:v>
                </c:pt>
                <c:pt idx="514">
                  <c:v>-0.19026212763446701</c:v>
                </c:pt>
                <c:pt idx="515">
                  <c:v>-0.19026212763446701</c:v>
                </c:pt>
                <c:pt idx="516">
                  <c:v>-0.153691344631221</c:v>
                </c:pt>
                <c:pt idx="517">
                  <c:v>-0.153691344631221</c:v>
                </c:pt>
                <c:pt idx="518">
                  <c:v>-0.153691344631221</c:v>
                </c:pt>
                <c:pt idx="519">
                  <c:v>-0.153691344631221</c:v>
                </c:pt>
                <c:pt idx="520">
                  <c:v>-0.148205272967357</c:v>
                </c:pt>
                <c:pt idx="521">
                  <c:v>-0.148205272967357</c:v>
                </c:pt>
                <c:pt idx="522">
                  <c:v>-0.148205272967357</c:v>
                </c:pt>
                <c:pt idx="523">
                  <c:v>-0.148205272967357</c:v>
                </c:pt>
                <c:pt idx="524">
                  <c:v>-0.14026212763446699</c:v>
                </c:pt>
                <c:pt idx="525">
                  <c:v>-0.14026212763446699</c:v>
                </c:pt>
                <c:pt idx="526">
                  <c:v>-0.14026212763446699</c:v>
                </c:pt>
                <c:pt idx="527">
                  <c:v>-0.14026212763446699</c:v>
                </c:pt>
                <c:pt idx="528">
                  <c:v>-0.123084941053844</c:v>
                </c:pt>
                <c:pt idx="529">
                  <c:v>-0.123084941053844</c:v>
                </c:pt>
                <c:pt idx="530">
                  <c:v>-0.123084941053844</c:v>
                </c:pt>
                <c:pt idx="531">
                  <c:v>-0.123084941053844</c:v>
                </c:pt>
                <c:pt idx="532">
                  <c:v>-0.103691344631221</c:v>
                </c:pt>
                <c:pt idx="533">
                  <c:v>-0.103691344631221</c:v>
                </c:pt>
                <c:pt idx="534">
                  <c:v>-0.103691344631221</c:v>
                </c:pt>
                <c:pt idx="535">
                  <c:v>-0.103691344631221</c:v>
                </c:pt>
                <c:pt idx="536">
                  <c:v>-0.1</c:v>
                </c:pt>
                <c:pt idx="537">
                  <c:v>-0.1</c:v>
                </c:pt>
                <c:pt idx="538">
                  <c:v>-0.1</c:v>
                </c:pt>
                <c:pt idx="539">
                  <c:v>-0.1</c:v>
                </c:pt>
                <c:pt idx="540">
                  <c:v>-0.1</c:v>
                </c:pt>
                <c:pt idx="541">
                  <c:v>-0.1</c:v>
                </c:pt>
                <c:pt idx="542">
                  <c:v>-0.1</c:v>
                </c:pt>
                <c:pt idx="543">
                  <c:v>-0.1</c:v>
                </c:pt>
                <c:pt idx="544">
                  <c:v>-0.1</c:v>
                </c:pt>
                <c:pt idx="545">
                  <c:v>-0.1</c:v>
                </c:pt>
                <c:pt idx="546">
                  <c:v>-0.1</c:v>
                </c:pt>
                <c:pt idx="547">
                  <c:v>-0.1</c:v>
                </c:pt>
                <c:pt idx="548">
                  <c:v>-0.1</c:v>
                </c:pt>
                <c:pt idx="549">
                  <c:v>-0.1</c:v>
                </c:pt>
                <c:pt idx="550">
                  <c:v>-0.1</c:v>
                </c:pt>
                <c:pt idx="551">
                  <c:v>-0.1</c:v>
                </c:pt>
                <c:pt idx="552">
                  <c:v>-0.1</c:v>
                </c:pt>
                <c:pt idx="553">
                  <c:v>-0.1</c:v>
                </c:pt>
                <c:pt idx="554">
                  <c:v>-0.1</c:v>
                </c:pt>
                <c:pt idx="555">
                  <c:v>-0.1</c:v>
                </c:pt>
                <c:pt idx="556">
                  <c:v>-0.1</c:v>
                </c:pt>
                <c:pt idx="557">
                  <c:v>-0.1</c:v>
                </c:pt>
                <c:pt idx="558">
                  <c:v>-0.1</c:v>
                </c:pt>
                <c:pt idx="559">
                  <c:v>-0.1</c:v>
                </c:pt>
                <c:pt idx="560">
                  <c:v>-0.1</c:v>
                </c:pt>
                <c:pt idx="561">
                  <c:v>-0.1</c:v>
                </c:pt>
                <c:pt idx="562">
                  <c:v>-0.1</c:v>
                </c:pt>
                <c:pt idx="563">
                  <c:v>-0.1</c:v>
                </c:pt>
                <c:pt idx="564">
                  <c:v>-0.1</c:v>
                </c:pt>
                <c:pt idx="565">
                  <c:v>-0.1</c:v>
                </c:pt>
                <c:pt idx="566">
                  <c:v>-0.1</c:v>
                </c:pt>
                <c:pt idx="567">
                  <c:v>-0.1</c:v>
                </c:pt>
                <c:pt idx="568">
                  <c:v>-0.1</c:v>
                </c:pt>
                <c:pt idx="569">
                  <c:v>-0.1</c:v>
                </c:pt>
                <c:pt idx="570">
                  <c:v>-0.1</c:v>
                </c:pt>
                <c:pt idx="571">
                  <c:v>-0.1</c:v>
                </c:pt>
                <c:pt idx="572">
                  <c:v>-0.1</c:v>
                </c:pt>
                <c:pt idx="573">
                  <c:v>-0.1</c:v>
                </c:pt>
                <c:pt idx="574">
                  <c:v>-0.1</c:v>
                </c:pt>
                <c:pt idx="575">
                  <c:v>-0.1</c:v>
                </c:pt>
                <c:pt idx="576">
                  <c:v>-0.1</c:v>
                </c:pt>
                <c:pt idx="577">
                  <c:v>-0.1</c:v>
                </c:pt>
                <c:pt idx="578">
                  <c:v>-0.1</c:v>
                </c:pt>
                <c:pt idx="579">
                  <c:v>-0.1</c:v>
                </c:pt>
                <c:pt idx="580">
                  <c:v>-0.1</c:v>
                </c:pt>
                <c:pt idx="581">
                  <c:v>-0.1</c:v>
                </c:pt>
                <c:pt idx="582">
                  <c:v>-0.1</c:v>
                </c:pt>
                <c:pt idx="583">
                  <c:v>-0.1</c:v>
                </c:pt>
                <c:pt idx="584">
                  <c:v>-0.1</c:v>
                </c:pt>
                <c:pt idx="585">
                  <c:v>-0.1</c:v>
                </c:pt>
                <c:pt idx="586">
                  <c:v>-0.1</c:v>
                </c:pt>
                <c:pt idx="587">
                  <c:v>-0.1</c:v>
                </c:pt>
                <c:pt idx="588">
                  <c:v>-0.1</c:v>
                </c:pt>
                <c:pt idx="589">
                  <c:v>-0.1</c:v>
                </c:pt>
                <c:pt idx="590">
                  <c:v>-0.1</c:v>
                </c:pt>
                <c:pt idx="591">
                  <c:v>-0.1</c:v>
                </c:pt>
                <c:pt idx="592">
                  <c:v>-0.1</c:v>
                </c:pt>
                <c:pt idx="593">
                  <c:v>-0.1</c:v>
                </c:pt>
                <c:pt idx="594">
                  <c:v>-0.1</c:v>
                </c:pt>
                <c:pt idx="595">
                  <c:v>-0.1</c:v>
                </c:pt>
                <c:pt idx="596">
                  <c:v>-0.1</c:v>
                </c:pt>
                <c:pt idx="597">
                  <c:v>-0.1</c:v>
                </c:pt>
                <c:pt idx="598">
                  <c:v>-0.1</c:v>
                </c:pt>
                <c:pt idx="599">
                  <c:v>-0.1</c:v>
                </c:pt>
                <c:pt idx="600">
                  <c:v>-0.1</c:v>
                </c:pt>
                <c:pt idx="601">
                  <c:v>-0.1</c:v>
                </c:pt>
                <c:pt idx="602">
                  <c:v>-0.1</c:v>
                </c:pt>
                <c:pt idx="603">
                  <c:v>-0.1</c:v>
                </c:pt>
                <c:pt idx="604">
                  <c:v>-0.1</c:v>
                </c:pt>
                <c:pt idx="605">
                  <c:v>-0.1</c:v>
                </c:pt>
                <c:pt idx="606">
                  <c:v>-0.1</c:v>
                </c:pt>
                <c:pt idx="607">
                  <c:v>-0.1</c:v>
                </c:pt>
                <c:pt idx="608">
                  <c:v>-0.1</c:v>
                </c:pt>
                <c:pt idx="609">
                  <c:v>-0.1</c:v>
                </c:pt>
                <c:pt idx="610">
                  <c:v>-0.1</c:v>
                </c:pt>
                <c:pt idx="611">
                  <c:v>-0.1</c:v>
                </c:pt>
                <c:pt idx="612">
                  <c:v>-0.1</c:v>
                </c:pt>
                <c:pt idx="613">
                  <c:v>-0.1</c:v>
                </c:pt>
                <c:pt idx="614">
                  <c:v>-0.1</c:v>
                </c:pt>
                <c:pt idx="615">
                  <c:v>-0.1</c:v>
                </c:pt>
                <c:pt idx="616">
                  <c:v>-0.1</c:v>
                </c:pt>
                <c:pt idx="617">
                  <c:v>-0.1</c:v>
                </c:pt>
                <c:pt idx="618">
                  <c:v>-0.1</c:v>
                </c:pt>
                <c:pt idx="619">
                  <c:v>-0.1</c:v>
                </c:pt>
                <c:pt idx="620">
                  <c:v>-0.1</c:v>
                </c:pt>
                <c:pt idx="621">
                  <c:v>-0.1</c:v>
                </c:pt>
                <c:pt idx="622">
                  <c:v>-0.1</c:v>
                </c:pt>
                <c:pt idx="623">
                  <c:v>-0.1</c:v>
                </c:pt>
                <c:pt idx="624">
                  <c:v>-0.1</c:v>
                </c:pt>
                <c:pt idx="625">
                  <c:v>-0.1</c:v>
                </c:pt>
                <c:pt idx="626">
                  <c:v>-0.1</c:v>
                </c:pt>
                <c:pt idx="627">
                  <c:v>-0.1</c:v>
                </c:pt>
                <c:pt idx="628">
                  <c:v>-0.1</c:v>
                </c:pt>
                <c:pt idx="629">
                  <c:v>-0.1</c:v>
                </c:pt>
                <c:pt idx="630">
                  <c:v>-0.1</c:v>
                </c:pt>
                <c:pt idx="631">
                  <c:v>-0.1</c:v>
                </c:pt>
                <c:pt idx="632">
                  <c:v>-0.1</c:v>
                </c:pt>
                <c:pt idx="633">
                  <c:v>-0.1</c:v>
                </c:pt>
                <c:pt idx="634">
                  <c:v>-0.1</c:v>
                </c:pt>
                <c:pt idx="635">
                  <c:v>-0.1</c:v>
                </c:pt>
                <c:pt idx="636">
                  <c:v>-0.1</c:v>
                </c:pt>
                <c:pt idx="637">
                  <c:v>-0.1</c:v>
                </c:pt>
                <c:pt idx="638">
                  <c:v>-0.1</c:v>
                </c:pt>
                <c:pt idx="639">
                  <c:v>-0.1</c:v>
                </c:pt>
                <c:pt idx="640">
                  <c:v>-0.191613270205134</c:v>
                </c:pt>
                <c:pt idx="641">
                  <c:v>-0.191613270205134</c:v>
                </c:pt>
                <c:pt idx="642">
                  <c:v>-0.191613270205134</c:v>
                </c:pt>
                <c:pt idx="643">
                  <c:v>-0.191613270205134</c:v>
                </c:pt>
                <c:pt idx="644">
                  <c:v>-0.154303689254011</c:v>
                </c:pt>
                <c:pt idx="645">
                  <c:v>-0.154303689254011</c:v>
                </c:pt>
                <c:pt idx="646">
                  <c:v>-0.154303689254011</c:v>
                </c:pt>
                <c:pt idx="647">
                  <c:v>-0.154303689254011</c:v>
                </c:pt>
                <c:pt idx="648">
                  <c:v>-0.148817617590145</c:v>
                </c:pt>
                <c:pt idx="649">
                  <c:v>-0.148817617590145</c:v>
                </c:pt>
                <c:pt idx="650">
                  <c:v>-0.148817617590145</c:v>
                </c:pt>
                <c:pt idx="651">
                  <c:v>-0.148817617590145</c:v>
                </c:pt>
                <c:pt idx="652">
                  <c:v>-0.14161327020513401</c:v>
                </c:pt>
                <c:pt idx="653">
                  <c:v>-0.14161327020513401</c:v>
                </c:pt>
                <c:pt idx="654">
                  <c:v>-0.14161327020513401</c:v>
                </c:pt>
                <c:pt idx="655">
                  <c:v>-0.14161327020513401</c:v>
                </c:pt>
                <c:pt idx="656">
                  <c:v>-0.121336629740651</c:v>
                </c:pt>
                <c:pt idx="657">
                  <c:v>-0.121336629740651</c:v>
                </c:pt>
                <c:pt idx="658">
                  <c:v>-0.121336629740651</c:v>
                </c:pt>
                <c:pt idx="659">
                  <c:v>-0.121336629740651</c:v>
                </c:pt>
                <c:pt idx="660">
                  <c:v>-0.104303689254011</c:v>
                </c:pt>
                <c:pt idx="661">
                  <c:v>-0.104303689254011</c:v>
                </c:pt>
                <c:pt idx="662">
                  <c:v>-0.104303689254011</c:v>
                </c:pt>
                <c:pt idx="663">
                  <c:v>-0.104303689254011</c:v>
                </c:pt>
                <c:pt idx="664">
                  <c:v>-0.1</c:v>
                </c:pt>
                <c:pt idx="665">
                  <c:v>-0.1</c:v>
                </c:pt>
                <c:pt idx="666">
                  <c:v>-0.1</c:v>
                </c:pt>
                <c:pt idx="667">
                  <c:v>-0.1</c:v>
                </c:pt>
                <c:pt idx="668">
                  <c:v>-0.1</c:v>
                </c:pt>
                <c:pt idx="669">
                  <c:v>-0.1</c:v>
                </c:pt>
                <c:pt idx="670">
                  <c:v>-0.1</c:v>
                </c:pt>
                <c:pt idx="671">
                  <c:v>-0.1</c:v>
                </c:pt>
                <c:pt idx="672">
                  <c:v>-0.1</c:v>
                </c:pt>
                <c:pt idx="673">
                  <c:v>-0.1</c:v>
                </c:pt>
                <c:pt idx="674">
                  <c:v>-0.1</c:v>
                </c:pt>
                <c:pt idx="675">
                  <c:v>-0.1</c:v>
                </c:pt>
                <c:pt idx="676">
                  <c:v>-0.1</c:v>
                </c:pt>
                <c:pt idx="677">
                  <c:v>-0.1</c:v>
                </c:pt>
                <c:pt idx="678">
                  <c:v>-0.1</c:v>
                </c:pt>
                <c:pt idx="679">
                  <c:v>-0.1</c:v>
                </c:pt>
                <c:pt idx="680">
                  <c:v>-0.1</c:v>
                </c:pt>
                <c:pt idx="681">
                  <c:v>-0.1</c:v>
                </c:pt>
                <c:pt idx="682">
                  <c:v>-0.1</c:v>
                </c:pt>
                <c:pt idx="683">
                  <c:v>-0.1</c:v>
                </c:pt>
                <c:pt idx="684">
                  <c:v>-0.1</c:v>
                </c:pt>
                <c:pt idx="685">
                  <c:v>-0.1</c:v>
                </c:pt>
                <c:pt idx="686">
                  <c:v>-0.1</c:v>
                </c:pt>
                <c:pt idx="687">
                  <c:v>-0.1</c:v>
                </c:pt>
                <c:pt idx="688">
                  <c:v>-0.1</c:v>
                </c:pt>
                <c:pt idx="689">
                  <c:v>-0.1</c:v>
                </c:pt>
                <c:pt idx="690">
                  <c:v>-0.1</c:v>
                </c:pt>
                <c:pt idx="691">
                  <c:v>-0.1</c:v>
                </c:pt>
                <c:pt idx="692">
                  <c:v>-0.1</c:v>
                </c:pt>
                <c:pt idx="693">
                  <c:v>-0.1</c:v>
                </c:pt>
                <c:pt idx="694">
                  <c:v>-0.1</c:v>
                </c:pt>
                <c:pt idx="695">
                  <c:v>-0.1</c:v>
                </c:pt>
                <c:pt idx="696">
                  <c:v>-0.1</c:v>
                </c:pt>
                <c:pt idx="697">
                  <c:v>-0.1</c:v>
                </c:pt>
                <c:pt idx="698">
                  <c:v>-0.1</c:v>
                </c:pt>
                <c:pt idx="699">
                  <c:v>-0.1</c:v>
                </c:pt>
                <c:pt idx="700">
                  <c:v>-0.1</c:v>
                </c:pt>
                <c:pt idx="701">
                  <c:v>-0.1</c:v>
                </c:pt>
                <c:pt idx="702">
                  <c:v>-0.1</c:v>
                </c:pt>
                <c:pt idx="703">
                  <c:v>-0.1</c:v>
                </c:pt>
                <c:pt idx="704">
                  <c:v>-0.1</c:v>
                </c:pt>
                <c:pt idx="705">
                  <c:v>-0.1</c:v>
                </c:pt>
                <c:pt idx="706">
                  <c:v>-0.1</c:v>
                </c:pt>
                <c:pt idx="707">
                  <c:v>-0.1</c:v>
                </c:pt>
                <c:pt idx="708">
                  <c:v>-0.1</c:v>
                </c:pt>
                <c:pt idx="709">
                  <c:v>-0.1</c:v>
                </c:pt>
                <c:pt idx="710">
                  <c:v>-0.1</c:v>
                </c:pt>
                <c:pt idx="711">
                  <c:v>-0.1</c:v>
                </c:pt>
                <c:pt idx="712">
                  <c:v>-0.1</c:v>
                </c:pt>
                <c:pt idx="713">
                  <c:v>-0.1</c:v>
                </c:pt>
                <c:pt idx="714">
                  <c:v>-0.1</c:v>
                </c:pt>
                <c:pt idx="715">
                  <c:v>-0.1</c:v>
                </c:pt>
                <c:pt idx="716">
                  <c:v>-0.1</c:v>
                </c:pt>
                <c:pt idx="717">
                  <c:v>-0.1</c:v>
                </c:pt>
                <c:pt idx="718">
                  <c:v>-0.1</c:v>
                </c:pt>
                <c:pt idx="719">
                  <c:v>-0.1</c:v>
                </c:pt>
                <c:pt idx="720">
                  <c:v>-0.1</c:v>
                </c:pt>
                <c:pt idx="721">
                  <c:v>-0.1</c:v>
                </c:pt>
                <c:pt idx="722">
                  <c:v>-0.1</c:v>
                </c:pt>
                <c:pt idx="723">
                  <c:v>-0.1</c:v>
                </c:pt>
                <c:pt idx="724">
                  <c:v>-0.1</c:v>
                </c:pt>
                <c:pt idx="725">
                  <c:v>-0.1</c:v>
                </c:pt>
                <c:pt idx="726">
                  <c:v>-0.1</c:v>
                </c:pt>
                <c:pt idx="727">
                  <c:v>-0.1</c:v>
                </c:pt>
                <c:pt idx="728">
                  <c:v>-0.1</c:v>
                </c:pt>
                <c:pt idx="729">
                  <c:v>-0.1</c:v>
                </c:pt>
                <c:pt idx="730">
                  <c:v>-0.1</c:v>
                </c:pt>
                <c:pt idx="731">
                  <c:v>-0.1</c:v>
                </c:pt>
                <c:pt idx="732">
                  <c:v>-0.1</c:v>
                </c:pt>
                <c:pt idx="733">
                  <c:v>-0.1</c:v>
                </c:pt>
                <c:pt idx="734">
                  <c:v>-0.1</c:v>
                </c:pt>
                <c:pt idx="735">
                  <c:v>-0.1</c:v>
                </c:pt>
                <c:pt idx="736">
                  <c:v>-0.1</c:v>
                </c:pt>
                <c:pt idx="737">
                  <c:v>-0.1</c:v>
                </c:pt>
                <c:pt idx="738">
                  <c:v>-0.1</c:v>
                </c:pt>
                <c:pt idx="739">
                  <c:v>-0.1</c:v>
                </c:pt>
                <c:pt idx="740">
                  <c:v>-0.1</c:v>
                </c:pt>
                <c:pt idx="741">
                  <c:v>-0.1</c:v>
                </c:pt>
                <c:pt idx="742">
                  <c:v>-0.1</c:v>
                </c:pt>
                <c:pt idx="743">
                  <c:v>-0.1</c:v>
                </c:pt>
                <c:pt idx="744">
                  <c:v>-0.1</c:v>
                </c:pt>
                <c:pt idx="745">
                  <c:v>-0.1</c:v>
                </c:pt>
                <c:pt idx="746">
                  <c:v>-0.1</c:v>
                </c:pt>
                <c:pt idx="747">
                  <c:v>-0.1</c:v>
                </c:pt>
                <c:pt idx="748">
                  <c:v>-0.1</c:v>
                </c:pt>
                <c:pt idx="749">
                  <c:v>-0.1</c:v>
                </c:pt>
                <c:pt idx="750">
                  <c:v>-0.1</c:v>
                </c:pt>
                <c:pt idx="751">
                  <c:v>-0.1</c:v>
                </c:pt>
                <c:pt idx="752">
                  <c:v>-0.1</c:v>
                </c:pt>
                <c:pt idx="753">
                  <c:v>-0.1</c:v>
                </c:pt>
                <c:pt idx="754">
                  <c:v>-0.1</c:v>
                </c:pt>
                <c:pt idx="755">
                  <c:v>-0.1</c:v>
                </c:pt>
                <c:pt idx="756">
                  <c:v>-0.1</c:v>
                </c:pt>
                <c:pt idx="757">
                  <c:v>-0.1</c:v>
                </c:pt>
                <c:pt idx="758">
                  <c:v>-0.1</c:v>
                </c:pt>
                <c:pt idx="759">
                  <c:v>-0.1</c:v>
                </c:pt>
                <c:pt idx="760">
                  <c:v>-0.1</c:v>
                </c:pt>
                <c:pt idx="761">
                  <c:v>-0.1</c:v>
                </c:pt>
                <c:pt idx="762">
                  <c:v>-0.1</c:v>
                </c:pt>
                <c:pt idx="763">
                  <c:v>-0.1</c:v>
                </c:pt>
                <c:pt idx="764">
                  <c:v>-0.1</c:v>
                </c:pt>
                <c:pt idx="765">
                  <c:v>-0.1</c:v>
                </c:pt>
                <c:pt idx="766">
                  <c:v>-0.1</c:v>
                </c:pt>
                <c:pt idx="767">
                  <c:v>-0.1</c:v>
                </c:pt>
                <c:pt idx="768">
                  <c:v>-0.192174931609711</c:v>
                </c:pt>
                <c:pt idx="769">
                  <c:v>-0.192174931609711</c:v>
                </c:pt>
                <c:pt idx="770">
                  <c:v>-0.192174931609711</c:v>
                </c:pt>
                <c:pt idx="771">
                  <c:v>-0.192174931609711</c:v>
                </c:pt>
                <c:pt idx="772">
                  <c:v>-0.154284985019952</c:v>
                </c:pt>
                <c:pt idx="773">
                  <c:v>-0.154284985019952</c:v>
                </c:pt>
                <c:pt idx="774">
                  <c:v>-0.154284985019952</c:v>
                </c:pt>
                <c:pt idx="775">
                  <c:v>-0.154284985019952</c:v>
                </c:pt>
                <c:pt idx="776">
                  <c:v>-0.148798913356085</c:v>
                </c:pt>
                <c:pt idx="777">
                  <c:v>-0.148798913356085</c:v>
                </c:pt>
                <c:pt idx="778">
                  <c:v>-0.148798913356085</c:v>
                </c:pt>
                <c:pt idx="779">
                  <c:v>-0.148798913356085</c:v>
                </c:pt>
                <c:pt idx="780">
                  <c:v>-0.14217493160971001</c:v>
                </c:pt>
                <c:pt idx="781">
                  <c:v>-0.14217493160971001</c:v>
                </c:pt>
                <c:pt idx="782">
                  <c:v>-0.14217493160971001</c:v>
                </c:pt>
                <c:pt idx="783">
                  <c:v>-0.14217493160971001</c:v>
                </c:pt>
                <c:pt idx="784">
                  <c:v>-0.121554656485722</c:v>
                </c:pt>
                <c:pt idx="785">
                  <c:v>-0.121554656485722</c:v>
                </c:pt>
                <c:pt idx="786">
                  <c:v>-0.121554656485722</c:v>
                </c:pt>
                <c:pt idx="787">
                  <c:v>-0.121554656485722</c:v>
                </c:pt>
                <c:pt idx="788">
                  <c:v>-0.104284985019952</c:v>
                </c:pt>
                <c:pt idx="789">
                  <c:v>-0.104284985019952</c:v>
                </c:pt>
                <c:pt idx="790">
                  <c:v>-0.104284985019952</c:v>
                </c:pt>
                <c:pt idx="791">
                  <c:v>-0.104284985019952</c:v>
                </c:pt>
                <c:pt idx="792">
                  <c:v>-0.1</c:v>
                </c:pt>
                <c:pt idx="793">
                  <c:v>-0.1</c:v>
                </c:pt>
                <c:pt idx="794">
                  <c:v>-0.1</c:v>
                </c:pt>
                <c:pt idx="795">
                  <c:v>-0.1</c:v>
                </c:pt>
                <c:pt idx="796">
                  <c:v>-0.1</c:v>
                </c:pt>
                <c:pt idx="797">
                  <c:v>-0.1</c:v>
                </c:pt>
                <c:pt idx="798">
                  <c:v>-0.1</c:v>
                </c:pt>
                <c:pt idx="799">
                  <c:v>-0.1</c:v>
                </c:pt>
                <c:pt idx="800">
                  <c:v>-0.1</c:v>
                </c:pt>
                <c:pt idx="801">
                  <c:v>-0.1</c:v>
                </c:pt>
                <c:pt idx="802">
                  <c:v>-0.1</c:v>
                </c:pt>
                <c:pt idx="803">
                  <c:v>-0.1</c:v>
                </c:pt>
                <c:pt idx="804">
                  <c:v>-0.1</c:v>
                </c:pt>
                <c:pt idx="805">
                  <c:v>-0.1</c:v>
                </c:pt>
                <c:pt idx="806">
                  <c:v>-0.1</c:v>
                </c:pt>
                <c:pt idx="807">
                  <c:v>-0.1</c:v>
                </c:pt>
                <c:pt idx="808">
                  <c:v>-0.1</c:v>
                </c:pt>
                <c:pt idx="809">
                  <c:v>-0.1</c:v>
                </c:pt>
                <c:pt idx="810">
                  <c:v>-0.1</c:v>
                </c:pt>
                <c:pt idx="811">
                  <c:v>-0.1</c:v>
                </c:pt>
                <c:pt idx="812">
                  <c:v>-0.1</c:v>
                </c:pt>
                <c:pt idx="813">
                  <c:v>-0.1</c:v>
                </c:pt>
                <c:pt idx="814">
                  <c:v>-0.1</c:v>
                </c:pt>
                <c:pt idx="815">
                  <c:v>-0.1</c:v>
                </c:pt>
                <c:pt idx="816">
                  <c:v>-0.1</c:v>
                </c:pt>
                <c:pt idx="817">
                  <c:v>-0.1</c:v>
                </c:pt>
                <c:pt idx="818">
                  <c:v>-0.1</c:v>
                </c:pt>
                <c:pt idx="819">
                  <c:v>-0.1</c:v>
                </c:pt>
                <c:pt idx="820">
                  <c:v>-0.1</c:v>
                </c:pt>
                <c:pt idx="821">
                  <c:v>-0.1</c:v>
                </c:pt>
                <c:pt idx="822">
                  <c:v>-0.1</c:v>
                </c:pt>
                <c:pt idx="823">
                  <c:v>-0.1</c:v>
                </c:pt>
                <c:pt idx="824">
                  <c:v>-0.1</c:v>
                </c:pt>
                <c:pt idx="825">
                  <c:v>-0.1</c:v>
                </c:pt>
                <c:pt idx="826">
                  <c:v>-0.1</c:v>
                </c:pt>
                <c:pt idx="827">
                  <c:v>-0.1</c:v>
                </c:pt>
                <c:pt idx="828">
                  <c:v>-0.1</c:v>
                </c:pt>
                <c:pt idx="829">
                  <c:v>-0.1</c:v>
                </c:pt>
                <c:pt idx="830">
                  <c:v>-0.1</c:v>
                </c:pt>
                <c:pt idx="831">
                  <c:v>-0.1</c:v>
                </c:pt>
                <c:pt idx="832">
                  <c:v>-0.1</c:v>
                </c:pt>
                <c:pt idx="833">
                  <c:v>-0.1</c:v>
                </c:pt>
                <c:pt idx="834">
                  <c:v>-0.1</c:v>
                </c:pt>
                <c:pt idx="835">
                  <c:v>-0.1</c:v>
                </c:pt>
                <c:pt idx="836">
                  <c:v>-0.1</c:v>
                </c:pt>
                <c:pt idx="837">
                  <c:v>-0.1</c:v>
                </c:pt>
                <c:pt idx="838">
                  <c:v>-0.1</c:v>
                </c:pt>
                <c:pt idx="839">
                  <c:v>-0.1</c:v>
                </c:pt>
                <c:pt idx="840">
                  <c:v>-0.1</c:v>
                </c:pt>
                <c:pt idx="841">
                  <c:v>-0.1</c:v>
                </c:pt>
                <c:pt idx="842">
                  <c:v>-0.1</c:v>
                </c:pt>
                <c:pt idx="843">
                  <c:v>-0.1</c:v>
                </c:pt>
                <c:pt idx="844">
                  <c:v>-0.1</c:v>
                </c:pt>
                <c:pt idx="845">
                  <c:v>-0.1</c:v>
                </c:pt>
                <c:pt idx="846">
                  <c:v>-0.1</c:v>
                </c:pt>
                <c:pt idx="847">
                  <c:v>-0.1</c:v>
                </c:pt>
                <c:pt idx="848">
                  <c:v>-0.1</c:v>
                </c:pt>
                <c:pt idx="849">
                  <c:v>-0.1</c:v>
                </c:pt>
                <c:pt idx="850">
                  <c:v>-0.1</c:v>
                </c:pt>
                <c:pt idx="851">
                  <c:v>-0.1</c:v>
                </c:pt>
                <c:pt idx="852">
                  <c:v>-0.1</c:v>
                </c:pt>
                <c:pt idx="853">
                  <c:v>-0.1</c:v>
                </c:pt>
                <c:pt idx="854">
                  <c:v>-0.1</c:v>
                </c:pt>
                <c:pt idx="855">
                  <c:v>-0.1</c:v>
                </c:pt>
                <c:pt idx="856">
                  <c:v>-0.1</c:v>
                </c:pt>
                <c:pt idx="857">
                  <c:v>-0.1</c:v>
                </c:pt>
                <c:pt idx="858">
                  <c:v>-0.1</c:v>
                </c:pt>
                <c:pt idx="859">
                  <c:v>-0.1</c:v>
                </c:pt>
                <c:pt idx="860">
                  <c:v>-0.1</c:v>
                </c:pt>
                <c:pt idx="861">
                  <c:v>-0.1</c:v>
                </c:pt>
                <c:pt idx="862">
                  <c:v>-0.1</c:v>
                </c:pt>
                <c:pt idx="863">
                  <c:v>-0.1</c:v>
                </c:pt>
                <c:pt idx="864">
                  <c:v>-0.1</c:v>
                </c:pt>
                <c:pt idx="865">
                  <c:v>-0.1</c:v>
                </c:pt>
                <c:pt idx="866">
                  <c:v>-0.1</c:v>
                </c:pt>
                <c:pt idx="867">
                  <c:v>-0.1</c:v>
                </c:pt>
                <c:pt idx="868">
                  <c:v>-0.1</c:v>
                </c:pt>
                <c:pt idx="869">
                  <c:v>-0.1</c:v>
                </c:pt>
                <c:pt idx="870">
                  <c:v>-0.1</c:v>
                </c:pt>
                <c:pt idx="871">
                  <c:v>-0.1</c:v>
                </c:pt>
                <c:pt idx="872">
                  <c:v>-0.1</c:v>
                </c:pt>
                <c:pt idx="873">
                  <c:v>-0.1</c:v>
                </c:pt>
                <c:pt idx="874">
                  <c:v>-0.1</c:v>
                </c:pt>
                <c:pt idx="875">
                  <c:v>-0.1</c:v>
                </c:pt>
                <c:pt idx="876">
                  <c:v>-0.1</c:v>
                </c:pt>
                <c:pt idx="877">
                  <c:v>-0.1</c:v>
                </c:pt>
                <c:pt idx="878">
                  <c:v>-0.1</c:v>
                </c:pt>
                <c:pt idx="879">
                  <c:v>-0.1</c:v>
                </c:pt>
                <c:pt idx="880">
                  <c:v>-0.1</c:v>
                </c:pt>
                <c:pt idx="881">
                  <c:v>-0.1</c:v>
                </c:pt>
                <c:pt idx="882">
                  <c:v>-0.1</c:v>
                </c:pt>
                <c:pt idx="883">
                  <c:v>-0.1</c:v>
                </c:pt>
                <c:pt idx="884">
                  <c:v>-0.1</c:v>
                </c:pt>
                <c:pt idx="885">
                  <c:v>-0.1</c:v>
                </c:pt>
                <c:pt idx="886">
                  <c:v>-0.1</c:v>
                </c:pt>
                <c:pt idx="887">
                  <c:v>-0.1</c:v>
                </c:pt>
                <c:pt idx="888">
                  <c:v>-0.1</c:v>
                </c:pt>
                <c:pt idx="889">
                  <c:v>-0.1</c:v>
                </c:pt>
                <c:pt idx="890">
                  <c:v>-0.1</c:v>
                </c:pt>
                <c:pt idx="891">
                  <c:v>-0.1</c:v>
                </c:pt>
                <c:pt idx="892">
                  <c:v>-0.1</c:v>
                </c:pt>
                <c:pt idx="893">
                  <c:v>-0.1</c:v>
                </c:pt>
                <c:pt idx="894">
                  <c:v>-0.1</c:v>
                </c:pt>
                <c:pt idx="895">
                  <c:v>-0.1</c:v>
                </c:pt>
                <c:pt idx="896">
                  <c:v>-0.19091357612733101</c:v>
                </c:pt>
                <c:pt idx="897">
                  <c:v>-0.19091357612733101</c:v>
                </c:pt>
                <c:pt idx="898">
                  <c:v>-0.19091357612733101</c:v>
                </c:pt>
                <c:pt idx="899">
                  <c:v>-0.19091357612733101</c:v>
                </c:pt>
                <c:pt idx="900">
                  <c:v>-0.15415745925234101</c:v>
                </c:pt>
                <c:pt idx="901">
                  <c:v>-0.15415745925234101</c:v>
                </c:pt>
                <c:pt idx="902">
                  <c:v>-0.15415745925234101</c:v>
                </c:pt>
                <c:pt idx="903">
                  <c:v>-0.15415745925234101</c:v>
                </c:pt>
                <c:pt idx="904">
                  <c:v>-0.14867138758847701</c:v>
                </c:pt>
                <c:pt idx="905">
                  <c:v>-0.14867138758847701</c:v>
                </c:pt>
                <c:pt idx="906">
                  <c:v>-0.14867138758847701</c:v>
                </c:pt>
                <c:pt idx="907">
                  <c:v>-0.14867138758847701</c:v>
                </c:pt>
                <c:pt idx="908">
                  <c:v>-0.14091357612733099</c:v>
                </c:pt>
                <c:pt idx="909">
                  <c:v>-0.14091357612733099</c:v>
                </c:pt>
                <c:pt idx="910">
                  <c:v>-0.14091357612733099</c:v>
                </c:pt>
                <c:pt idx="911">
                  <c:v>-0.14091357612733099</c:v>
                </c:pt>
                <c:pt idx="912">
                  <c:v>-0.121267314392179</c:v>
                </c:pt>
                <c:pt idx="913">
                  <c:v>-0.121267314392179</c:v>
                </c:pt>
                <c:pt idx="914">
                  <c:v>-0.121267314392179</c:v>
                </c:pt>
                <c:pt idx="915">
                  <c:v>-0.121267314392179</c:v>
                </c:pt>
                <c:pt idx="916">
                  <c:v>-0.104157459252341</c:v>
                </c:pt>
                <c:pt idx="917">
                  <c:v>-0.104157459252341</c:v>
                </c:pt>
                <c:pt idx="918">
                  <c:v>-0.104157459252341</c:v>
                </c:pt>
                <c:pt idx="919">
                  <c:v>-0.104157459252341</c:v>
                </c:pt>
                <c:pt idx="920">
                  <c:v>-0.1</c:v>
                </c:pt>
                <c:pt idx="921">
                  <c:v>-0.1</c:v>
                </c:pt>
                <c:pt idx="922">
                  <c:v>-0.1</c:v>
                </c:pt>
                <c:pt idx="923">
                  <c:v>-0.1</c:v>
                </c:pt>
                <c:pt idx="924">
                  <c:v>-0.1</c:v>
                </c:pt>
                <c:pt idx="925">
                  <c:v>-0.1</c:v>
                </c:pt>
                <c:pt idx="926">
                  <c:v>-0.1</c:v>
                </c:pt>
                <c:pt idx="927">
                  <c:v>-0.1</c:v>
                </c:pt>
                <c:pt idx="928">
                  <c:v>-0.1</c:v>
                </c:pt>
                <c:pt idx="929">
                  <c:v>-0.1</c:v>
                </c:pt>
                <c:pt idx="930">
                  <c:v>-0.1</c:v>
                </c:pt>
                <c:pt idx="931">
                  <c:v>-0.1</c:v>
                </c:pt>
                <c:pt idx="932">
                  <c:v>-0.1</c:v>
                </c:pt>
                <c:pt idx="933">
                  <c:v>-0.1</c:v>
                </c:pt>
                <c:pt idx="934">
                  <c:v>-0.1</c:v>
                </c:pt>
                <c:pt idx="935">
                  <c:v>-0.1</c:v>
                </c:pt>
                <c:pt idx="936">
                  <c:v>-0.1</c:v>
                </c:pt>
                <c:pt idx="937">
                  <c:v>-0.1</c:v>
                </c:pt>
                <c:pt idx="938">
                  <c:v>-0.1</c:v>
                </c:pt>
                <c:pt idx="939">
                  <c:v>-0.1</c:v>
                </c:pt>
                <c:pt idx="940">
                  <c:v>-0.1</c:v>
                </c:pt>
                <c:pt idx="941">
                  <c:v>-0.1</c:v>
                </c:pt>
                <c:pt idx="942">
                  <c:v>-0.1</c:v>
                </c:pt>
                <c:pt idx="943">
                  <c:v>-0.1</c:v>
                </c:pt>
                <c:pt idx="944">
                  <c:v>-0.1</c:v>
                </c:pt>
                <c:pt idx="945">
                  <c:v>-0.1</c:v>
                </c:pt>
                <c:pt idx="946">
                  <c:v>-0.1</c:v>
                </c:pt>
                <c:pt idx="947">
                  <c:v>-0.1</c:v>
                </c:pt>
                <c:pt idx="948">
                  <c:v>-0.1</c:v>
                </c:pt>
                <c:pt idx="949">
                  <c:v>-0.1</c:v>
                </c:pt>
                <c:pt idx="950">
                  <c:v>-0.1</c:v>
                </c:pt>
                <c:pt idx="951">
                  <c:v>-0.1</c:v>
                </c:pt>
                <c:pt idx="952">
                  <c:v>-0.1</c:v>
                </c:pt>
                <c:pt idx="953">
                  <c:v>-0.1</c:v>
                </c:pt>
                <c:pt idx="954">
                  <c:v>-0.1</c:v>
                </c:pt>
                <c:pt idx="955">
                  <c:v>-0.1</c:v>
                </c:pt>
                <c:pt idx="956">
                  <c:v>-0.1</c:v>
                </c:pt>
                <c:pt idx="957">
                  <c:v>-0.1</c:v>
                </c:pt>
                <c:pt idx="958">
                  <c:v>-0.1</c:v>
                </c:pt>
                <c:pt idx="959">
                  <c:v>-0.1</c:v>
                </c:pt>
                <c:pt idx="960">
                  <c:v>-0.1</c:v>
                </c:pt>
                <c:pt idx="961">
                  <c:v>-0.1</c:v>
                </c:pt>
                <c:pt idx="962">
                  <c:v>-0.1</c:v>
                </c:pt>
                <c:pt idx="963">
                  <c:v>-0.1</c:v>
                </c:pt>
                <c:pt idx="964">
                  <c:v>-0.1</c:v>
                </c:pt>
                <c:pt idx="965">
                  <c:v>-0.1</c:v>
                </c:pt>
                <c:pt idx="966">
                  <c:v>-0.1</c:v>
                </c:pt>
                <c:pt idx="967">
                  <c:v>-0.1</c:v>
                </c:pt>
                <c:pt idx="968">
                  <c:v>-0.1</c:v>
                </c:pt>
                <c:pt idx="969">
                  <c:v>-0.1</c:v>
                </c:pt>
                <c:pt idx="970">
                  <c:v>-0.1</c:v>
                </c:pt>
                <c:pt idx="971">
                  <c:v>-0.1</c:v>
                </c:pt>
                <c:pt idx="972">
                  <c:v>-0.1</c:v>
                </c:pt>
                <c:pt idx="973">
                  <c:v>-0.1</c:v>
                </c:pt>
                <c:pt idx="974">
                  <c:v>-0.1</c:v>
                </c:pt>
                <c:pt idx="975">
                  <c:v>-0.1</c:v>
                </c:pt>
                <c:pt idx="976">
                  <c:v>-0.1</c:v>
                </c:pt>
                <c:pt idx="977">
                  <c:v>-0.1</c:v>
                </c:pt>
                <c:pt idx="978">
                  <c:v>-0.1</c:v>
                </c:pt>
                <c:pt idx="979">
                  <c:v>-0.1</c:v>
                </c:pt>
                <c:pt idx="980">
                  <c:v>-0.1</c:v>
                </c:pt>
                <c:pt idx="981">
                  <c:v>-0.1</c:v>
                </c:pt>
                <c:pt idx="982">
                  <c:v>-0.1</c:v>
                </c:pt>
                <c:pt idx="983">
                  <c:v>-0.1</c:v>
                </c:pt>
                <c:pt idx="984">
                  <c:v>-0.1</c:v>
                </c:pt>
                <c:pt idx="985">
                  <c:v>-0.1</c:v>
                </c:pt>
                <c:pt idx="986">
                  <c:v>-0.1</c:v>
                </c:pt>
                <c:pt idx="987">
                  <c:v>-0.1</c:v>
                </c:pt>
                <c:pt idx="988">
                  <c:v>-0.1</c:v>
                </c:pt>
                <c:pt idx="989">
                  <c:v>-0.1</c:v>
                </c:pt>
                <c:pt idx="990">
                  <c:v>-0.1</c:v>
                </c:pt>
                <c:pt idx="991">
                  <c:v>-0.1</c:v>
                </c:pt>
                <c:pt idx="992">
                  <c:v>-0.1</c:v>
                </c:pt>
                <c:pt idx="993">
                  <c:v>-0.1</c:v>
                </c:pt>
                <c:pt idx="994">
                  <c:v>-0.1</c:v>
                </c:pt>
                <c:pt idx="995">
                  <c:v>-0.1</c:v>
                </c:pt>
                <c:pt idx="996">
                  <c:v>-0.1</c:v>
                </c:pt>
                <c:pt idx="997">
                  <c:v>-0.1</c:v>
                </c:pt>
                <c:pt idx="998">
                  <c:v>-0.1</c:v>
                </c:pt>
                <c:pt idx="999">
                  <c:v>-0.1</c:v>
                </c:pt>
                <c:pt idx="1000">
                  <c:v>-0.1</c:v>
                </c:pt>
                <c:pt idx="1001">
                  <c:v>-0.1</c:v>
                </c:pt>
                <c:pt idx="1002">
                  <c:v>-0.1</c:v>
                </c:pt>
                <c:pt idx="1003">
                  <c:v>-0.1</c:v>
                </c:pt>
                <c:pt idx="1004">
                  <c:v>-0.1</c:v>
                </c:pt>
                <c:pt idx="1005">
                  <c:v>-0.1</c:v>
                </c:pt>
                <c:pt idx="1006">
                  <c:v>-0.1</c:v>
                </c:pt>
                <c:pt idx="1007">
                  <c:v>-0.1</c:v>
                </c:pt>
                <c:pt idx="1008">
                  <c:v>-0.1</c:v>
                </c:pt>
                <c:pt idx="1009">
                  <c:v>-0.1</c:v>
                </c:pt>
                <c:pt idx="1010">
                  <c:v>-0.1</c:v>
                </c:pt>
                <c:pt idx="1011">
                  <c:v>-0.1</c:v>
                </c:pt>
                <c:pt idx="1012">
                  <c:v>-0.1</c:v>
                </c:pt>
                <c:pt idx="1013">
                  <c:v>-0.1</c:v>
                </c:pt>
                <c:pt idx="1014">
                  <c:v>-0.1</c:v>
                </c:pt>
                <c:pt idx="1015">
                  <c:v>-0.1</c:v>
                </c:pt>
                <c:pt idx="1016">
                  <c:v>-0.1</c:v>
                </c:pt>
                <c:pt idx="1017">
                  <c:v>-0.1</c:v>
                </c:pt>
                <c:pt idx="1018">
                  <c:v>-0.1</c:v>
                </c:pt>
                <c:pt idx="1019">
                  <c:v>-0.1</c:v>
                </c:pt>
                <c:pt idx="1020">
                  <c:v>-0.1</c:v>
                </c:pt>
                <c:pt idx="1021">
                  <c:v>-0.1</c:v>
                </c:pt>
                <c:pt idx="1022">
                  <c:v>-0.1</c:v>
                </c:pt>
                <c:pt idx="1023">
                  <c:v>-0.1</c:v>
                </c:pt>
                <c:pt idx="1024">
                  <c:v>-0.19165863610465</c:v>
                </c:pt>
                <c:pt idx="1025">
                  <c:v>-0.19165863610465</c:v>
                </c:pt>
                <c:pt idx="1026">
                  <c:v>-0.19165863610465</c:v>
                </c:pt>
                <c:pt idx="1027">
                  <c:v>-0.19165863610465</c:v>
                </c:pt>
                <c:pt idx="1028">
                  <c:v>-0.155315085682004</c:v>
                </c:pt>
                <c:pt idx="1029">
                  <c:v>-0.155315085682004</c:v>
                </c:pt>
                <c:pt idx="1030">
                  <c:v>-0.155315085682004</c:v>
                </c:pt>
                <c:pt idx="1031">
                  <c:v>-0.155315085682004</c:v>
                </c:pt>
                <c:pt idx="1032">
                  <c:v>-0.149829014018139</c:v>
                </c:pt>
                <c:pt idx="1033">
                  <c:v>-0.149829014018139</c:v>
                </c:pt>
                <c:pt idx="1034">
                  <c:v>-0.149829014018139</c:v>
                </c:pt>
                <c:pt idx="1035">
                  <c:v>-0.149829014018139</c:v>
                </c:pt>
                <c:pt idx="1036">
                  <c:v>-0.14165863610464999</c:v>
                </c:pt>
                <c:pt idx="1037">
                  <c:v>-0.14165863610464999</c:v>
                </c:pt>
                <c:pt idx="1038">
                  <c:v>-0.14165863610464999</c:v>
                </c:pt>
                <c:pt idx="1039">
                  <c:v>-0.14165863610464999</c:v>
                </c:pt>
                <c:pt idx="1040">
                  <c:v>-0.120188230414319</c:v>
                </c:pt>
                <c:pt idx="1041">
                  <c:v>-0.120188230414319</c:v>
                </c:pt>
                <c:pt idx="1042">
                  <c:v>-0.120188230414319</c:v>
                </c:pt>
                <c:pt idx="1043">
                  <c:v>-0.120188230414319</c:v>
                </c:pt>
                <c:pt idx="1044">
                  <c:v>-0.105315085682004</c:v>
                </c:pt>
                <c:pt idx="1045">
                  <c:v>-0.105315085682004</c:v>
                </c:pt>
                <c:pt idx="1046">
                  <c:v>-0.105315085682004</c:v>
                </c:pt>
                <c:pt idx="1047">
                  <c:v>-0.105315085682004</c:v>
                </c:pt>
                <c:pt idx="1048">
                  <c:v>-0.1</c:v>
                </c:pt>
                <c:pt idx="1049">
                  <c:v>-0.1</c:v>
                </c:pt>
                <c:pt idx="1050">
                  <c:v>-0.1</c:v>
                </c:pt>
                <c:pt idx="1051">
                  <c:v>-0.1</c:v>
                </c:pt>
                <c:pt idx="1052">
                  <c:v>-0.1</c:v>
                </c:pt>
                <c:pt idx="1053">
                  <c:v>-0.1</c:v>
                </c:pt>
                <c:pt idx="1054">
                  <c:v>-0.1</c:v>
                </c:pt>
                <c:pt idx="1055">
                  <c:v>-0.1</c:v>
                </c:pt>
                <c:pt idx="1056">
                  <c:v>-0.1</c:v>
                </c:pt>
                <c:pt idx="1057">
                  <c:v>-0.1</c:v>
                </c:pt>
                <c:pt idx="1058">
                  <c:v>-0.1</c:v>
                </c:pt>
                <c:pt idx="1059">
                  <c:v>-0.1</c:v>
                </c:pt>
                <c:pt idx="1060">
                  <c:v>-0.1</c:v>
                </c:pt>
                <c:pt idx="1061">
                  <c:v>-0.1</c:v>
                </c:pt>
                <c:pt idx="1062">
                  <c:v>-0.1</c:v>
                </c:pt>
                <c:pt idx="1063">
                  <c:v>-0.1</c:v>
                </c:pt>
                <c:pt idx="1064">
                  <c:v>-0.1</c:v>
                </c:pt>
                <c:pt idx="1065">
                  <c:v>-0.1</c:v>
                </c:pt>
                <c:pt idx="1066">
                  <c:v>-0.1</c:v>
                </c:pt>
                <c:pt idx="1067">
                  <c:v>-0.1</c:v>
                </c:pt>
                <c:pt idx="1068">
                  <c:v>-0.1</c:v>
                </c:pt>
                <c:pt idx="1069">
                  <c:v>-0.1</c:v>
                </c:pt>
                <c:pt idx="1070">
                  <c:v>-0.1</c:v>
                </c:pt>
                <c:pt idx="1071">
                  <c:v>-0.1</c:v>
                </c:pt>
                <c:pt idx="1072">
                  <c:v>-0.1</c:v>
                </c:pt>
                <c:pt idx="1073">
                  <c:v>-0.1</c:v>
                </c:pt>
                <c:pt idx="1074">
                  <c:v>-0.1</c:v>
                </c:pt>
                <c:pt idx="1075">
                  <c:v>-0.1</c:v>
                </c:pt>
                <c:pt idx="1076">
                  <c:v>-0.1</c:v>
                </c:pt>
                <c:pt idx="1077">
                  <c:v>-0.1</c:v>
                </c:pt>
                <c:pt idx="1078">
                  <c:v>-0.1</c:v>
                </c:pt>
                <c:pt idx="1079">
                  <c:v>-0.1</c:v>
                </c:pt>
                <c:pt idx="1080">
                  <c:v>-0.1</c:v>
                </c:pt>
                <c:pt idx="1081">
                  <c:v>-0.1</c:v>
                </c:pt>
                <c:pt idx="1082">
                  <c:v>-0.1</c:v>
                </c:pt>
                <c:pt idx="1083">
                  <c:v>-0.1</c:v>
                </c:pt>
                <c:pt idx="1084">
                  <c:v>-0.1</c:v>
                </c:pt>
                <c:pt idx="1085">
                  <c:v>-0.1</c:v>
                </c:pt>
                <c:pt idx="1086">
                  <c:v>-0.1</c:v>
                </c:pt>
                <c:pt idx="1087">
                  <c:v>-0.1</c:v>
                </c:pt>
                <c:pt idx="1088">
                  <c:v>-0.1</c:v>
                </c:pt>
                <c:pt idx="1089">
                  <c:v>-0.1</c:v>
                </c:pt>
                <c:pt idx="1090">
                  <c:v>-0.1</c:v>
                </c:pt>
                <c:pt idx="1091">
                  <c:v>-0.1</c:v>
                </c:pt>
                <c:pt idx="1092">
                  <c:v>-0.1</c:v>
                </c:pt>
                <c:pt idx="1093">
                  <c:v>-0.1</c:v>
                </c:pt>
                <c:pt idx="1094">
                  <c:v>-0.1</c:v>
                </c:pt>
                <c:pt idx="1095">
                  <c:v>-0.1</c:v>
                </c:pt>
                <c:pt idx="1096">
                  <c:v>-0.1</c:v>
                </c:pt>
                <c:pt idx="1097">
                  <c:v>-0.1</c:v>
                </c:pt>
                <c:pt idx="1098">
                  <c:v>-0.1</c:v>
                </c:pt>
                <c:pt idx="1099">
                  <c:v>-0.1</c:v>
                </c:pt>
                <c:pt idx="1100">
                  <c:v>-0.1</c:v>
                </c:pt>
                <c:pt idx="1101">
                  <c:v>-0.1</c:v>
                </c:pt>
                <c:pt idx="1102">
                  <c:v>-0.1</c:v>
                </c:pt>
                <c:pt idx="1103">
                  <c:v>-0.1</c:v>
                </c:pt>
                <c:pt idx="1104">
                  <c:v>-0.1</c:v>
                </c:pt>
                <c:pt idx="1105">
                  <c:v>-0.1</c:v>
                </c:pt>
                <c:pt idx="1106">
                  <c:v>-0.1</c:v>
                </c:pt>
                <c:pt idx="1107">
                  <c:v>-0.1</c:v>
                </c:pt>
                <c:pt idx="1108">
                  <c:v>-0.1</c:v>
                </c:pt>
                <c:pt idx="1109">
                  <c:v>-0.1</c:v>
                </c:pt>
                <c:pt idx="1110">
                  <c:v>-0.1</c:v>
                </c:pt>
                <c:pt idx="1111">
                  <c:v>-0.1</c:v>
                </c:pt>
                <c:pt idx="1112">
                  <c:v>-0.1</c:v>
                </c:pt>
                <c:pt idx="1113">
                  <c:v>-0.1</c:v>
                </c:pt>
                <c:pt idx="1114">
                  <c:v>-0.1</c:v>
                </c:pt>
                <c:pt idx="1115">
                  <c:v>-0.1</c:v>
                </c:pt>
                <c:pt idx="1116">
                  <c:v>-0.1</c:v>
                </c:pt>
                <c:pt idx="1117">
                  <c:v>-0.1</c:v>
                </c:pt>
                <c:pt idx="1118">
                  <c:v>-0.1</c:v>
                </c:pt>
                <c:pt idx="1119">
                  <c:v>-0.1</c:v>
                </c:pt>
                <c:pt idx="1120">
                  <c:v>-0.1</c:v>
                </c:pt>
                <c:pt idx="1121">
                  <c:v>-0.1</c:v>
                </c:pt>
                <c:pt idx="1122">
                  <c:v>-0.1</c:v>
                </c:pt>
                <c:pt idx="1123">
                  <c:v>-0.1</c:v>
                </c:pt>
                <c:pt idx="1124">
                  <c:v>-0.1</c:v>
                </c:pt>
                <c:pt idx="1125">
                  <c:v>-0.1</c:v>
                </c:pt>
                <c:pt idx="1126">
                  <c:v>-0.1</c:v>
                </c:pt>
                <c:pt idx="1127">
                  <c:v>-0.1</c:v>
                </c:pt>
                <c:pt idx="1128">
                  <c:v>-0.1</c:v>
                </c:pt>
                <c:pt idx="1129">
                  <c:v>-0.1</c:v>
                </c:pt>
                <c:pt idx="1130">
                  <c:v>-0.1</c:v>
                </c:pt>
                <c:pt idx="1131">
                  <c:v>-0.1</c:v>
                </c:pt>
                <c:pt idx="1132">
                  <c:v>-0.1</c:v>
                </c:pt>
                <c:pt idx="1133">
                  <c:v>-0.1</c:v>
                </c:pt>
                <c:pt idx="1134">
                  <c:v>-0.1</c:v>
                </c:pt>
                <c:pt idx="1135">
                  <c:v>-0.1</c:v>
                </c:pt>
                <c:pt idx="1136">
                  <c:v>-0.1</c:v>
                </c:pt>
                <c:pt idx="1137">
                  <c:v>-0.1</c:v>
                </c:pt>
                <c:pt idx="1138">
                  <c:v>-0.1</c:v>
                </c:pt>
                <c:pt idx="1139">
                  <c:v>-0.1</c:v>
                </c:pt>
                <c:pt idx="1140">
                  <c:v>-0.1</c:v>
                </c:pt>
                <c:pt idx="1141">
                  <c:v>-0.1</c:v>
                </c:pt>
                <c:pt idx="1142">
                  <c:v>-0.1</c:v>
                </c:pt>
                <c:pt idx="1143">
                  <c:v>-0.1</c:v>
                </c:pt>
                <c:pt idx="1144">
                  <c:v>-0.1</c:v>
                </c:pt>
                <c:pt idx="1145">
                  <c:v>-0.1</c:v>
                </c:pt>
                <c:pt idx="1146">
                  <c:v>-0.1</c:v>
                </c:pt>
                <c:pt idx="1147">
                  <c:v>-0.1</c:v>
                </c:pt>
                <c:pt idx="1148">
                  <c:v>-0.1</c:v>
                </c:pt>
                <c:pt idx="1149">
                  <c:v>-0.1</c:v>
                </c:pt>
                <c:pt idx="1150">
                  <c:v>-0.1</c:v>
                </c:pt>
                <c:pt idx="1151">
                  <c:v>-0.1</c:v>
                </c:pt>
                <c:pt idx="1152">
                  <c:v>-0.191691635391114</c:v>
                </c:pt>
                <c:pt idx="1153">
                  <c:v>-0.191691635391114</c:v>
                </c:pt>
                <c:pt idx="1154">
                  <c:v>-0.191691635391114</c:v>
                </c:pt>
                <c:pt idx="1155">
                  <c:v>-0.191691635391114</c:v>
                </c:pt>
                <c:pt idx="1156">
                  <c:v>-0.15540993980755699</c:v>
                </c:pt>
                <c:pt idx="1157">
                  <c:v>-0.15540993980755699</c:v>
                </c:pt>
                <c:pt idx="1158">
                  <c:v>-0.15540993980755699</c:v>
                </c:pt>
                <c:pt idx="1159">
                  <c:v>-0.15540993980755699</c:v>
                </c:pt>
                <c:pt idx="1160">
                  <c:v>-0.14992386814369299</c:v>
                </c:pt>
                <c:pt idx="1161">
                  <c:v>-0.14992386814369299</c:v>
                </c:pt>
                <c:pt idx="1162">
                  <c:v>-0.14992386814369299</c:v>
                </c:pt>
                <c:pt idx="1163">
                  <c:v>-0.14992386814369299</c:v>
                </c:pt>
                <c:pt idx="1164">
                  <c:v>-0.14169163539111401</c:v>
                </c:pt>
                <c:pt idx="1165">
                  <c:v>-0.14169163539111401</c:v>
                </c:pt>
                <c:pt idx="1166">
                  <c:v>-0.14169163539111401</c:v>
                </c:pt>
                <c:pt idx="1167">
                  <c:v>-0.14169163539111401</c:v>
                </c:pt>
                <c:pt idx="1168">
                  <c:v>-0.121021545682738</c:v>
                </c:pt>
                <c:pt idx="1169">
                  <c:v>-0.121021545682738</c:v>
                </c:pt>
                <c:pt idx="1170">
                  <c:v>-0.121021545682738</c:v>
                </c:pt>
                <c:pt idx="1171">
                  <c:v>-0.121021545682738</c:v>
                </c:pt>
                <c:pt idx="1172">
                  <c:v>-0.105409939807558</c:v>
                </c:pt>
                <c:pt idx="1173">
                  <c:v>-0.105409939807558</c:v>
                </c:pt>
                <c:pt idx="1174">
                  <c:v>-0.105409939807558</c:v>
                </c:pt>
                <c:pt idx="1175">
                  <c:v>-0.105409939807558</c:v>
                </c:pt>
                <c:pt idx="1176">
                  <c:v>-0.1</c:v>
                </c:pt>
                <c:pt idx="1177">
                  <c:v>-0.1</c:v>
                </c:pt>
                <c:pt idx="1178">
                  <c:v>-0.1</c:v>
                </c:pt>
                <c:pt idx="1179">
                  <c:v>-0.1</c:v>
                </c:pt>
                <c:pt idx="1180">
                  <c:v>-0.1</c:v>
                </c:pt>
                <c:pt idx="1181">
                  <c:v>-0.1</c:v>
                </c:pt>
                <c:pt idx="1182">
                  <c:v>-0.1</c:v>
                </c:pt>
                <c:pt idx="1183">
                  <c:v>-0.1</c:v>
                </c:pt>
                <c:pt idx="1184">
                  <c:v>-0.1</c:v>
                </c:pt>
                <c:pt idx="1185">
                  <c:v>-0.1</c:v>
                </c:pt>
                <c:pt idx="1186">
                  <c:v>-0.1</c:v>
                </c:pt>
                <c:pt idx="1187">
                  <c:v>-0.1</c:v>
                </c:pt>
                <c:pt idx="1188">
                  <c:v>-0.1</c:v>
                </c:pt>
                <c:pt idx="1189">
                  <c:v>-0.1</c:v>
                </c:pt>
                <c:pt idx="1190">
                  <c:v>-0.1</c:v>
                </c:pt>
                <c:pt idx="1191">
                  <c:v>-0.1</c:v>
                </c:pt>
                <c:pt idx="1192">
                  <c:v>-0.1</c:v>
                </c:pt>
                <c:pt idx="1193">
                  <c:v>-0.1</c:v>
                </c:pt>
                <c:pt idx="1194">
                  <c:v>-0.1</c:v>
                </c:pt>
                <c:pt idx="1195">
                  <c:v>-0.1</c:v>
                </c:pt>
                <c:pt idx="1196">
                  <c:v>-0.1</c:v>
                </c:pt>
                <c:pt idx="1197">
                  <c:v>-0.1</c:v>
                </c:pt>
                <c:pt idx="1198">
                  <c:v>-0.1</c:v>
                </c:pt>
                <c:pt idx="1199">
                  <c:v>-0.1</c:v>
                </c:pt>
                <c:pt idx="1200">
                  <c:v>-0.1</c:v>
                </c:pt>
                <c:pt idx="1201">
                  <c:v>-0.1</c:v>
                </c:pt>
                <c:pt idx="1202">
                  <c:v>-0.1</c:v>
                </c:pt>
                <c:pt idx="1203">
                  <c:v>-0.1</c:v>
                </c:pt>
                <c:pt idx="1204">
                  <c:v>-0.1</c:v>
                </c:pt>
                <c:pt idx="1205">
                  <c:v>-0.1</c:v>
                </c:pt>
                <c:pt idx="1206">
                  <c:v>-0.1</c:v>
                </c:pt>
                <c:pt idx="1207">
                  <c:v>-0.1</c:v>
                </c:pt>
                <c:pt idx="1208">
                  <c:v>-0.1</c:v>
                </c:pt>
                <c:pt idx="1209">
                  <c:v>-0.1</c:v>
                </c:pt>
                <c:pt idx="1210">
                  <c:v>-0.1</c:v>
                </c:pt>
                <c:pt idx="1211">
                  <c:v>-0.1</c:v>
                </c:pt>
                <c:pt idx="1212">
                  <c:v>-0.1</c:v>
                </c:pt>
                <c:pt idx="1213">
                  <c:v>-0.1</c:v>
                </c:pt>
                <c:pt idx="1214">
                  <c:v>-0.1</c:v>
                </c:pt>
                <c:pt idx="1215">
                  <c:v>-0.1</c:v>
                </c:pt>
                <c:pt idx="1216">
                  <c:v>-0.1</c:v>
                </c:pt>
                <c:pt idx="1217">
                  <c:v>-0.1</c:v>
                </c:pt>
                <c:pt idx="1218">
                  <c:v>-0.1</c:v>
                </c:pt>
                <c:pt idx="1219">
                  <c:v>-0.1</c:v>
                </c:pt>
                <c:pt idx="1220">
                  <c:v>-0.1</c:v>
                </c:pt>
                <c:pt idx="1221">
                  <c:v>-0.1</c:v>
                </c:pt>
                <c:pt idx="1222">
                  <c:v>-0.1</c:v>
                </c:pt>
                <c:pt idx="1223">
                  <c:v>-0.1</c:v>
                </c:pt>
                <c:pt idx="1224">
                  <c:v>-0.1</c:v>
                </c:pt>
                <c:pt idx="1225">
                  <c:v>-0.1</c:v>
                </c:pt>
                <c:pt idx="1226">
                  <c:v>-0.1</c:v>
                </c:pt>
                <c:pt idx="1227">
                  <c:v>-0.1</c:v>
                </c:pt>
                <c:pt idx="1228">
                  <c:v>-0.1</c:v>
                </c:pt>
                <c:pt idx="1229">
                  <c:v>-0.1</c:v>
                </c:pt>
                <c:pt idx="1230">
                  <c:v>-0.1</c:v>
                </c:pt>
                <c:pt idx="1231">
                  <c:v>-0.1</c:v>
                </c:pt>
                <c:pt idx="1232">
                  <c:v>-0.1</c:v>
                </c:pt>
                <c:pt idx="1233">
                  <c:v>-0.1</c:v>
                </c:pt>
                <c:pt idx="1234">
                  <c:v>-0.1</c:v>
                </c:pt>
                <c:pt idx="1235">
                  <c:v>-0.1</c:v>
                </c:pt>
                <c:pt idx="1236">
                  <c:v>-0.1</c:v>
                </c:pt>
                <c:pt idx="1237">
                  <c:v>-0.1</c:v>
                </c:pt>
                <c:pt idx="1238">
                  <c:v>-0.1</c:v>
                </c:pt>
                <c:pt idx="1239">
                  <c:v>-0.1</c:v>
                </c:pt>
                <c:pt idx="1240">
                  <c:v>-0.1</c:v>
                </c:pt>
                <c:pt idx="1241">
                  <c:v>-0.1</c:v>
                </c:pt>
                <c:pt idx="1242">
                  <c:v>-0.1</c:v>
                </c:pt>
                <c:pt idx="1243">
                  <c:v>-0.1</c:v>
                </c:pt>
                <c:pt idx="1244">
                  <c:v>-0.1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-0.1</c:v>
                </c:pt>
                <c:pt idx="1249">
                  <c:v>-0.1</c:v>
                </c:pt>
                <c:pt idx="1250">
                  <c:v>-0.1</c:v>
                </c:pt>
                <c:pt idx="1251">
                  <c:v>-0.1</c:v>
                </c:pt>
                <c:pt idx="1252">
                  <c:v>-0.1</c:v>
                </c:pt>
                <c:pt idx="1253">
                  <c:v>-0.1</c:v>
                </c:pt>
                <c:pt idx="1254">
                  <c:v>-0.1</c:v>
                </c:pt>
                <c:pt idx="1255">
                  <c:v>-0.1</c:v>
                </c:pt>
                <c:pt idx="1256">
                  <c:v>-0.1</c:v>
                </c:pt>
                <c:pt idx="1257">
                  <c:v>-0.1</c:v>
                </c:pt>
                <c:pt idx="1258">
                  <c:v>-0.1</c:v>
                </c:pt>
                <c:pt idx="1259">
                  <c:v>-0.1</c:v>
                </c:pt>
                <c:pt idx="1260">
                  <c:v>-0.1</c:v>
                </c:pt>
                <c:pt idx="1261">
                  <c:v>-0.1</c:v>
                </c:pt>
                <c:pt idx="1262">
                  <c:v>-0.1</c:v>
                </c:pt>
                <c:pt idx="1263">
                  <c:v>-0.1</c:v>
                </c:pt>
                <c:pt idx="1264">
                  <c:v>-0.1</c:v>
                </c:pt>
                <c:pt idx="1265">
                  <c:v>-0.1</c:v>
                </c:pt>
                <c:pt idx="1266">
                  <c:v>-0.1</c:v>
                </c:pt>
                <c:pt idx="1267">
                  <c:v>-0.1</c:v>
                </c:pt>
                <c:pt idx="1268">
                  <c:v>-0.1</c:v>
                </c:pt>
                <c:pt idx="1269">
                  <c:v>-0.1</c:v>
                </c:pt>
                <c:pt idx="1270">
                  <c:v>-0.1</c:v>
                </c:pt>
                <c:pt idx="1271">
                  <c:v>-0.1</c:v>
                </c:pt>
                <c:pt idx="1272">
                  <c:v>-0.1</c:v>
                </c:pt>
                <c:pt idx="1273">
                  <c:v>-0.1</c:v>
                </c:pt>
                <c:pt idx="1274">
                  <c:v>-0.1</c:v>
                </c:pt>
                <c:pt idx="1275">
                  <c:v>-0.1</c:v>
                </c:pt>
                <c:pt idx="1276">
                  <c:v>-0.1</c:v>
                </c:pt>
                <c:pt idx="1277">
                  <c:v>-0.1</c:v>
                </c:pt>
                <c:pt idx="1278">
                  <c:v>-0.1</c:v>
                </c:pt>
                <c:pt idx="1279">
                  <c:v>-0.1</c:v>
                </c:pt>
                <c:pt idx="1280">
                  <c:v>-0.188822082549267</c:v>
                </c:pt>
                <c:pt idx="1281">
                  <c:v>-0.188822082549267</c:v>
                </c:pt>
                <c:pt idx="1282">
                  <c:v>-0.188822082549267</c:v>
                </c:pt>
                <c:pt idx="1283">
                  <c:v>-0.188822082549267</c:v>
                </c:pt>
                <c:pt idx="1284">
                  <c:v>-0.15373110040937199</c:v>
                </c:pt>
                <c:pt idx="1285">
                  <c:v>-0.15373110040937199</c:v>
                </c:pt>
                <c:pt idx="1286">
                  <c:v>-0.15373110040937199</c:v>
                </c:pt>
                <c:pt idx="1287">
                  <c:v>-0.15373110040937199</c:v>
                </c:pt>
                <c:pt idx="1288">
                  <c:v>-0.14824502874550599</c:v>
                </c:pt>
                <c:pt idx="1289">
                  <c:v>-0.14824502874550599</c:v>
                </c:pt>
                <c:pt idx="1290">
                  <c:v>-0.14824502874550599</c:v>
                </c:pt>
                <c:pt idx="1291">
                  <c:v>-0.14824502874550599</c:v>
                </c:pt>
                <c:pt idx="1292">
                  <c:v>-0.13882208254926701</c:v>
                </c:pt>
                <c:pt idx="1293">
                  <c:v>-0.13882208254926701</c:v>
                </c:pt>
                <c:pt idx="1294">
                  <c:v>-0.13882208254926701</c:v>
                </c:pt>
                <c:pt idx="1295">
                  <c:v>-0.13882208254926701</c:v>
                </c:pt>
                <c:pt idx="1296">
                  <c:v>-0.12116287862015999</c:v>
                </c:pt>
                <c:pt idx="1297">
                  <c:v>-0.12116287862015999</c:v>
                </c:pt>
                <c:pt idx="1298">
                  <c:v>-0.12116287862015999</c:v>
                </c:pt>
                <c:pt idx="1299">
                  <c:v>-0.12116287862015999</c:v>
                </c:pt>
                <c:pt idx="1300">
                  <c:v>-0.103731100409372</c:v>
                </c:pt>
                <c:pt idx="1301">
                  <c:v>-0.103731100409372</c:v>
                </c:pt>
                <c:pt idx="1302">
                  <c:v>-0.103731100409372</c:v>
                </c:pt>
                <c:pt idx="1303">
                  <c:v>-0.103731100409372</c:v>
                </c:pt>
                <c:pt idx="1304">
                  <c:v>-0.1</c:v>
                </c:pt>
                <c:pt idx="1305">
                  <c:v>-0.1</c:v>
                </c:pt>
                <c:pt idx="1306">
                  <c:v>-0.1</c:v>
                </c:pt>
                <c:pt idx="1307">
                  <c:v>-0.1</c:v>
                </c:pt>
                <c:pt idx="1308">
                  <c:v>-0.1</c:v>
                </c:pt>
                <c:pt idx="1309">
                  <c:v>-0.1</c:v>
                </c:pt>
                <c:pt idx="1310">
                  <c:v>-0.1</c:v>
                </c:pt>
                <c:pt idx="1311">
                  <c:v>-0.1</c:v>
                </c:pt>
                <c:pt idx="1312">
                  <c:v>-0.1</c:v>
                </c:pt>
                <c:pt idx="1313">
                  <c:v>-0.1</c:v>
                </c:pt>
                <c:pt idx="1314">
                  <c:v>-0.1</c:v>
                </c:pt>
                <c:pt idx="1315">
                  <c:v>-0.1</c:v>
                </c:pt>
                <c:pt idx="1316">
                  <c:v>-0.1</c:v>
                </c:pt>
                <c:pt idx="1317">
                  <c:v>-0.1</c:v>
                </c:pt>
                <c:pt idx="1318">
                  <c:v>-0.1</c:v>
                </c:pt>
                <c:pt idx="1319">
                  <c:v>-0.1</c:v>
                </c:pt>
                <c:pt idx="1320">
                  <c:v>-0.1</c:v>
                </c:pt>
                <c:pt idx="1321">
                  <c:v>-0.1</c:v>
                </c:pt>
                <c:pt idx="1322">
                  <c:v>-0.1</c:v>
                </c:pt>
                <c:pt idx="1323">
                  <c:v>-0.1</c:v>
                </c:pt>
                <c:pt idx="1324">
                  <c:v>-0.1</c:v>
                </c:pt>
                <c:pt idx="1325">
                  <c:v>-0.1</c:v>
                </c:pt>
                <c:pt idx="1326">
                  <c:v>-0.1</c:v>
                </c:pt>
                <c:pt idx="1327">
                  <c:v>-0.1</c:v>
                </c:pt>
                <c:pt idx="1328">
                  <c:v>-0.1</c:v>
                </c:pt>
                <c:pt idx="1329">
                  <c:v>-0.1</c:v>
                </c:pt>
                <c:pt idx="1330">
                  <c:v>-0.1</c:v>
                </c:pt>
                <c:pt idx="1331">
                  <c:v>-0.1</c:v>
                </c:pt>
                <c:pt idx="1332">
                  <c:v>-0.1</c:v>
                </c:pt>
                <c:pt idx="1333">
                  <c:v>-0.1</c:v>
                </c:pt>
                <c:pt idx="1334">
                  <c:v>-0.1</c:v>
                </c:pt>
                <c:pt idx="1335">
                  <c:v>-0.1</c:v>
                </c:pt>
                <c:pt idx="1336">
                  <c:v>-0.1</c:v>
                </c:pt>
                <c:pt idx="1337">
                  <c:v>-0.1</c:v>
                </c:pt>
                <c:pt idx="1338">
                  <c:v>-0.1</c:v>
                </c:pt>
                <c:pt idx="1339">
                  <c:v>-0.1</c:v>
                </c:pt>
                <c:pt idx="1340">
                  <c:v>-0.1</c:v>
                </c:pt>
                <c:pt idx="1341">
                  <c:v>-0.1</c:v>
                </c:pt>
                <c:pt idx="1342">
                  <c:v>-0.1</c:v>
                </c:pt>
                <c:pt idx="1343">
                  <c:v>-0.1</c:v>
                </c:pt>
                <c:pt idx="1344">
                  <c:v>-0.1</c:v>
                </c:pt>
                <c:pt idx="1345">
                  <c:v>-0.1</c:v>
                </c:pt>
                <c:pt idx="1346">
                  <c:v>-0.1</c:v>
                </c:pt>
                <c:pt idx="1347">
                  <c:v>-0.1</c:v>
                </c:pt>
                <c:pt idx="1348">
                  <c:v>-0.1</c:v>
                </c:pt>
                <c:pt idx="1349">
                  <c:v>-0.1</c:v>
                </c:pt>
                <c:pt idx="1350">
                  <c:v>-0.1</c:v>
                </c:pt>
                <c:pt idx="1351">
                  <c:v>-0.1</c:v>
                </c:pt>
                <c:pt idx="1352">
                  <c:v>-0.1</c:v>
                </c:pt>
                <c:pt idx="1353">
                  <c:v>-0.1</c:v>
                </c:pt>
                <c:pt idx="1354">
                  <c:v>-0.1</c:v>
                </c:pt>
                <c:pt idx="1355">
                  <c:v>-0.1</c:v>
                </c:pt>
                <c:pt idx="1356">
                  <c:v>-0.1</c:v>
                </c:pt>
                <c:pt idx="1357">
                  <c:v>-0.1</c:v>
                </c:pt>
                <c:pt idx="1358">
                  <c:v>-0.1</c:v>
                </c:pt>
                <c:pt idx="1359">
                  <c:v>-0.1</c:v>
                </c:pt>
                <c:pt idx="1360">
                  <c:v>-0.1</c:v>
                </c:pt>
                <c:pt idx="1361">
                  <c:v>-0.1</c:v>
                </c:pt>
                <c:pt idx="1362">
                  <c:v>-0.1</c:v>
                </c:pt>
                <c:pt idx="1363">
                  <c:v>-0.1</c:v>
                </c:pt>
                <c:pt idx="1364">
                  <c:v>-0.1</c:v>
                </c:pt>
                <c:pt idx="1365">
                  <c:v>-0.1</c:v>
                </c:pt>
                <c:pt idx="1366">
                  <c:v>-0.1</c:v>
                </c:pt>
                <c:pt idx="1367">
                  <c:v>-0.1</c:v>
                </c:pt>
                <c:pt idx="1368">
                  <c:v>-0.1</c:v>
                </c:pt>
                <c:pt idx="1369">
                  <c:v>-0.1</c:v>
                </c:pt>
                <c:pt idx="1370">
                  <c:v>-0.1</c:v>
                </c:pt>
                <c:pt idx="1371">
                  <c:v>-0.1</c:v>
                </c:pt>
                <c:pt idx="1372">
                  <c:v>-0.1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-0.1</c:v>
                </c:pt>
                <c:pt idx="1377">
                  <c:v>-0.1</c:v>
                </c:pt>
                <c:pt idx="1378">
                  <c:v>-0.1</c:v>
                </c:pt>
                <c:pt idx="1379">
                  <c:v>-0.1</c:v>
                </c:pt>
                <c:pt idx="1380">
                  <c:v>-0.1</c:v>
                </c:pt>
                <c:pt idx="1381">
                  <c:v>-0.1</c:v>
                </c:pt>
                <c:pt idx="1382">
                  <c:v>-0.1</c:v>
                </c:pt>
                <c:pt idx="1383">
                  <c:v>-0.1</c:v>
                </c:pt>
                <c:pt idx="1384">
                  <c:v>-0.1</c:v>
                </c:pt>
                <c:pt idx="1385">
                  <c:v>-0.1</c:v>
                </c:pt>
                <c:pt idx="1386">
                  <c:v>-0.1</c:v>
                </c:pt>
                <c:pt idx="1387">
                  <c:v>-0.1</c:v>
                </c:pt>
                <c:pt idx="1388">
                  <c:v>-0.1</c:v>
                </c:pt>
                <c:pt idx="1389">
                  <c:v>-0.1</c:v>
                </c:pt>
                <c:pt idx="1390">
                  <c:v>-0.1</c:v>
                </c:pt>
                <c:pt idx="1391">
                  <c:v>-0.1</c:v>
                </c:pt>
                <c:pt idx="1392">
                  <c:v>-0.1</c:v>
                </c:pt>
                <c:pt idx="1393">
                  <c:v>-0.1</c:v>
                </c:pt>
                <c:pt idx="1394">
                  <c:v>-0.1</c:v>
                </c:pt>
                <c:pt idx="1395">
                  <c:v>-0.1</c:v>
                </c:pt>
                <c:pt idx="1396">
                  <c:v>-0.1</c:v>
                </c:pt>
                <c:pt idx="1397">
                  <c:v>-0.1</c:v>
                </c:pt>
                <c:pt idx="1398">
                  <c:v>-0.1</c:v>
                </c:pt>
                <c:pt idx="1399">
                  <c:v>-0.1</c:v>
                </c:pt>
                <c:pt idx="1400">
                  <c:v>-0.1</c:v>
                </c:pt>
                <c:pt idx="1401">
                  <c:v>-0.1</c:v>
                </c:pt>
                <c:pt idx="1402">
                  <c:v>-0.1</c:v>
                </c:pt>
                <c:pt idx="1403">
                  <c:v>-0.1</c:v>
                </c:pt>
                <c:pt idx="1404">
                  <c:v>-0.1</c:v>
                </c:pt>
                <c:pt idx="1405">
                  <c:v>-0.1</c:v>
                </c:pt>
                <c:pt idx="1406">
                  <c:v>-0.1</c:v>
                </c:pt>
                <c:pt idx="1407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E-42D2-A477-19120570A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75144"/>
        <c:axId val="185476784"/>
      </c:scatterChart>
      <c:valAx>
        <c:axId val="185475144"/>
        <c:scaling>
          <c:orientation val="minMax"/>
          <c:max val="1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zeespiegelstijging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6784"/>
        <c:crosses val="autoZero"/>
        <c:crossBetween val="midCat"/>
      </c:valAx>
      <c:valAx>
        <c:axId val="18547678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maximale chlorideconcentratie groeiseizoen (mg/l)</a:t>
                </a:r>
              </a:p>
            </c:rich>
          </c:tx>
          <c:layout>
            <c:manualLayout>
              <c:xMode val="edge"/>
              <c:yMode val="edge"/>
              <c:x val="1.7756252787521968E-2"/>
              <c:y val="0.112783208935831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5144"/>
        <c:crossesAt val="0"/>
        <c:crossBetween val="midCat"/>
        <c:majorUnit val="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209322744924"/>
          <c:y val="9.9877329879572346E-2"/>
          <c:w val="0.84980004824739575"/>
          <c:h val="0.72360445502268955"/>
        </c:manualLayout>
      </c:layout>
      <c:scatterChart>
        <c:scatterStyle val="lineMarker"/>
        <c:varyColors val="0"/>
        <c:ser>
          <c:idx val="0"/>
          <c:order val="0"/>
          <c:tx>
            <c:strRef>
              <c:f>maximale_waterstand!$AK$2</c:f>
              <c:strCache>
                <c:ptCount val="1"/>
                <c:pt idx="0">
                  <c:v>40 m3/s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maximale_waterstand!$AG$3:$AG$1410</c:f>
              <c:numCache>
                <c:formatCode>General</c:formatCode>
                <c:ptCount val="1408"/>
                <c:pt idx="0">
                  <c:v>-1.5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-1.5</c:v>
                </c:pt>
                <c:pt idx="7">
                  <c:v>-1.5</c:v>
                </c:pt>
                <c:pt idx="8">
                  <c:v>-1.5</c:v>
                </c:pt>
                <c:pt idx="9">
                  <c:v>-1.5</c:v>
                </c:pt>
                <c:pt idx="10">
                  <c:v>-1.5</c:v>
                </c:pt>
                <c:pt idx="11">
                  <c:v>-1.5</c:v>
                </c:pt>
                <c:pt idx="12">
                  <c:v>-1.5</c:v>
                </c:pt>
                <c:pt idx="13">
                  <c:v>-1.5</c:v>
                </c:pt>
                <c:pt idx="14">
                  <c:v>-1.5</c:v>
                </c:pt>
                <c:pt idx="15">
                  <c:v>-1.5</c:v>
                </c:pt>
                <c:pt idx="16">
                  <c:v>-1.5</c:v>
                </c:pt>
                <c:pt idx="17">
                  <c:v>-1.5</c:v>
                </c:pt>
                <c:pt idx="18">
                  <c:v>-1.5</c:v>
                </c:pt>
                <c:pt idx="19">
                  <c:v>-1.5</c:v>
                </c:pt>
                <c:pt idx="20">
                  <c:v>-1.5</c:v>
                </c:pt>
                <c:pt idx="21">
                  <c:v>-1.5</c:v>
                </c:pt>
                <c:pt idx="22">
                  <c:v>-1.5</c:v>
                </c:pt>
                <c:pt idx="23">
                  <c:v>-1.5</c:v>
                </c:pt>
                <c:pt idx="24">
                  <c:v>-1.5</c:v>
                </c:pt>
                <c:pt idx="25">
                  <c:v>-1.5</c:v>
                </c:pt>
                <c:pt idx="26">
                  <c:v>-1.5</c:v>
                </c:pt>
                <c:pt idx="27">
                  <c:v>-1.5</c:v>
                </c:pt>
                <c:pt idx="28">
                  <c:v>-1.5</c:v>
                </c:pt>
                <c:pt idx="29">
                  <c:v>-1.5</c:v>
                </c:pt>
                <c:pt idx="30">
                  <c:v>-1.5</c:v>
                </c:pt>
                <c:pt idx="31">
                  <c:v>-1.5</c:v>
                </c:pt>
                <c:pt idx="32">
                  <c:v>-1.5</c:v>
                </c:pt>
                <c:pt idx="33">
                  <c:v>-1.5</c:v>
                </c:pt>
                <c:pt idx="34">
                  <c:v>-1.5</c:v>
                </c:pt>
                <c:pt idx="35">
                  <c:v>-1.5</c:v>
                </c:pt>
                <c:pt idx="36">
                  <c:v>-1.5</c:v>
                </c:pt>
                <c:pt idx="37">
                  <c:v>-1.5</c:v>
                </c:pt>
                <c:pt idx="38">
                  <c:v>-1.5</c:v>
                </c:pt>
                <c:pt idx="39">
                  <c:v>-1.5</c:v>
                </c:pt>
                <c:pt idx="40">
                  <c:v>-1.5</c:v>
                </c:pt>
                <c:pt idx="41">
                  <c:v>-1.5</c:v>
                </c:pt>
                <c:pt idx="42">
                  <c:v>-1.5</c:v>
                </c:pt>
                <c:pt idx="43">
                  <c:v>-1.5</c:v>
                </c:pt>
                <c:pt idx="44">
                  <c:v>-1.5</c:v>
                </c:pt>
                <c:pt idx="45">
                  <c:v>-1.5</c:v>
                </c:pt>
                <c:pt idx="46">
                  <c:v>-1.5</c:v>
                </c:pt>
                <c:pt idx="47">
                  <c:v>-1.5</c:v>
                </c:pt>
                <c:pt idx="48">
                  <c:v>-1.5</c:v>
                </c:pt>
                <c:pt idx="49">
                  <c:v>-1.5</c:v>
                </c:pt>
                <c:pt idx="50">
                  <c:v>-1.5</c:v>
                </c:pt>
                <c:pt idx="51">
                  <c:v>-1.5</c:v>
                </c:pt>
                <c:pt idx="52">
                  <c:v>-1.5</c:v>
                </c:pt>
                <c:pt idx="53">
                  <c:v>-1.5</c:v>
                </c:pt>
                <c:pt idx="54">
                  <c:v>-1.5</c:v>
                </c:pt>
                <c:pt idx="55">
                  <c:v>-1.5</c:v>
                </c:pt>
                <c:pt idx="56">
                  <c:v>-1.5</c:v>
                </c:pt>
                <c:pt idx="57">
                  <c:v>-1.5</c:v>
                </c:pt>
                <c:pt idx="58">
                  <c:v>-1.5</c:v>
                </c:pt>
                <c:pt idx="59">
                  <c:v>-1.5</c:v>
                </c:pt>
                <c:pt idx="60">
                  <c:v>-1.5</c:v>
                </c:pt>
                <c:pt idx="61">
                  <c:v>-1.5</c:v>
                </c:pt>
                <c:pt idx="62">
                  <c:v>-1.5</c:v>
                </c:pt>
                <c:pt idx="63">
                  <c:v>-1.5</c:v>
                </c:pt>
                <c:pt idx="64">
                  <c:v>-1.5</c:v>
                </c:pt>
                <c:pt idx="65">
                  <c:v>-1.5</c:v>
                </c:pt>
                <c:pt idx="66">
                  <c:v>-1.5</c:v>
                </c:pt>
                <c:pt idx="67">
                  <c:v>-1.5</c:v>
                </c:pt>
                <c:pt idx="68">
                  <c:v>-1.5</c:v>
                </c:pt>
                <c:pt idx="69">
                  <c:v>-1.5</c:v>
                </c:pt>
                <c:pt idx="70">
                  <c:v>-1.5</c:v>
                </c:pt>
                <c:pt idx="71">
                  <c:v>-1.5</c:v>
                </c:pt>
                <c:pt idx="72">
                  <c:v>-1.5</c:v>
                </c:pt>
                <c:pt idx="73">
                  <c:v>-1.5</c:v>
                </c:pt>
                <c:pt idx="74">
                  <c:v>-1.5</c:v>
                </c:pt>
                <c:pt idx="75">
                  <c:v>-1.5</c:v>
                </c:pt>
                <c:pt idx="76">
                  <c:v>-1.5</c:v>
                </c:pt>
                <c:pt idx="77">
                  <c:v>-1.5</c:v>
                </c:pt>
                <c:pt idx="78">
                  <c:v>-1.5</c:v>
                </c:pt>
                <c:pt idx="79">
                  <c:v>-1.5</c:v>
                </c:pt>
                <c:pt idx="80">
                  <c:v>-1.5</c:v>
                </c:pt>
                <c:pt idx="81">
                  <c:v>-1.5</c:v>
                </c:pt>
                <c:pt idx="82">
                  <c:v>-1.5</c:v>
                </c:pt>
                <c:pt idx="83">
                  <c:v>-1.5</c:v>
                </c:pt>
                <c:pt idx="84">
                  <c:v>-1.5</c:v>
                </c:pt>
                <c:pt idx="85">
                  <c:v>-1.5</c:v>
                </c:pt>
                <c:pt idx="86">
                  <c:v>-1.5</c:v>
                </c:pt>
                <c:pt idx="87">
                  <c:v>-1.5</c:v>
                </c:pt>
                <c:pt idx="88">
                  <c:v>-1.5</c:v>
                </c:pt>
                <c:pt idx="89">
                  <c:v>-1.5</c:v>
                </c:pt>
                <c:pt idx="90">
                  <c:v>-1.5</c:v>
                </c:pt>
                <c:pt idx="91">
                  <c:v>-1.5</c:v>
                </c:pt>
                <c:pt idx="92">
                  <c:v>-1.5</c:v>
                </c:pt>
                <c:pt idx="93">
                  <c:v>-1.5</c:v>
                </c:pt>
                <c:pt idx="94">
                  <c:v>-1.5</c:v>
                </c:pt>
                <c:pt idx="95">
                  <c:v>-1.5</c:v>
                </c:pt>
                <c:pt idx="96">
                  <c:v>-1.5</c:v>
                </c:pt>
                <c:pt idx="97">
                  <c:v>-1.5</c:v>
                </c:pt>
                <c:pt idx="98">
                  <c:v>-1.5</c:v>
                </c:pt>
                <c:pt idx="99">
                  <c:v>-1.5</c:v>
                </c:pt>
                <c:pt idx="100">
                  <c:v>-1.5</c:v>
                </c:pt>
                <c:pt idx="101">
                  <c:v>-1.5</c:v>
                </c:pt>
                <c:pt idx="102">
                  <c:v>-1.5</c:v>
                </c:pt>
                <c:pt idx="103">
                  <c:v>-1.5</c:v>
                </c:pt>
                <c:pt idx="104">
                  <c:v>-1.5</c:v>
                </c:pt>
                <c:pt idx="105">
                  <c:v>-1.5</c:v>
                </c:pt>
                <c:pt idx="106">
                  <c:v>-1.5</c:v>
                </c:pt>
                <c:pt idx="107">
                  <c:v>-1.5</c:v>
                </c:pt>
                <c:pt idx="108">
                  <c:v>-1.5</c:v>
                </c:pt>
                <c:pt idx="109">
                  <c:v>-1.5</c:v>
                </c:pt>
                <c:pt idx="110">
                  <c:v>-1.5</c:v>
                </c:pt>
                <c:pt idx="111">
                  <c:v>-1.5</c:v>
                </c:pt>
                <c:pt idx="112">
                  <c:v>-1.5</c:v>
                </c:pt>
                <c:pt idx="113">
                  <c:v>-1.5</c:v>
                </c:pt>
                <c:pt idx="114">
                  <c:v>-1.5</c:v>
                </c:pt>
                <c:pt idx="115">
                  <c:v>-1.5</c:v>
                </c:pt>
                <c:pt idx="116">
                  <c:v>-1.5</c:v>
                </c:pt>
                <c:pt idx="117">
                  <c:v>-1.5</c:v>
                </c:pt>
                <c:pt idx="118">
                  <c:v>-1.5</c:v>
                </c:pt>
                <c:pt idx="119">
                  <c:v>-1.5</c:v>
                </c:pt>
                <c:pt idx="120">
                  <c:v>-1.5</c:v>
                </c:pt>
                <c:pt idx="121">
                  <c:v>-1.5</c:v>
                </c:pt>
                <c:pt idx="122">
                  <c:v>-1.5</c:v>
                </c:pt>
                <c:pt idx="123">
                  <c:v>-1.5</c:v>
                </c:pt>
                <c:pt idx="124">
                  <c:v>-1.5</c:v>
                </c:pt>
                <c:pt idx="125">
                  <c:v>-1.5</c:v>
                </c:pt>
                <c:pt idx="126">
                  <c:v>-1.5</c:v>
                </c:pt>
                <c:pt idx="127">
                  <c:v>-1.5</c:v>
                </c:pt>
                <c:pt idx="128">
                  <c:v>8.5</c:v>
                </c:pt>
                <c:pt idx="129">
                  <c:v>8.5</c:v>
                </c:pt>
                <c:pt idx="130">
                  <c:v>8.5</c:v>
                </c:pt>
                <c:pt idx="131">
                  <c:v>8.5</c:v>
                </c:pt>
                <c:pt idx="132">
                  <c:v>8.5</c:v>
                </c:pt>
                <c:pt idx="133">
                  <c:v>8.5</c:v>
                </c:pt>
                <c:pt idx="134">
                  <c:v>8.5</c:v>
                </c:pt>
                <c:pt idx="135">
                  <c:v>8.5</c:v>
                </c:pt>
                <c:pt idx="136">
                  <c:v>8.5</c:v>
                </c:pt>
                <c:pt idx="137">
                  <c:v>8.5</c:v>
                </c:pt>
                <c:pt idx="138">
                  <c:v>8.5</c:v>
                </c:pt>
                <c:pt idx="139">
                  <c:v>8.5</c:v>
                </c:pt>
                <c:pt idx="140">
                  <c:v>8.5</c:v>
                </c:pt>
                <c:pt idx="141">
                  <c:v>8.5</c:v>
                </c:pt>
                <c:pt idx="142">
                  <c:v>8.5</c:v>
                </c:pt>
                <c:pt idx="143">
                  <c:v>8.5</c:v>
                </c:pt>
                <c:pt idx="144">
                  <c:v>8.5</c:v>
                </c:pt>
                <c:pt idx="145">
                  <c:v>8.5</c:v>
                </c:pt>
                <c:pt idx="146">
                  <c:v>8.5</c:v>
                </c:pt>
                <c:pt idx="147">
                  <c:v>8.5</c:v>
                </c:pt>
                <c:pt idx="148">
                  <c:v>8.5</c:v>
                </c:pt>
                <c:pt idx="149">
                  <c:v>8.5</c:v>
                </c:pt>
                <c:pt idx="150">
                  <c:v>8.5</c:v>
                </c:pt>
                <c:pt idx="151">
                  <c:v>8.5</c:v>
                </c:pt>
                <c:pt idx="152">
                  <c:v>8.5</c:v>
                </c:pt>
                <c:pt idx="153">
                  <c:v>8.5</c:v>
                </c:pt>
                <c:pt idx="154">
                  <c:v>8.5</c:v>
                </c:pt>
                <c:pt idx="155">
                  <c:v>8.5</c:v>
                </c:pt>
                <c:pt idx="156">
                  <c:v>8.5</c:v>
                </c:pt>
                <c:pt idx="157">
                  <c:v>8.5</c:v>
                </c:pt>
                <c:pt idx="158">
                  <c:v>8.5</c:v>
                </c:pt>
                <c:pt idx="159">
                  <c:v>8.5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8.5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8.5</c:v>
                </c:pt>
                <c:pt idx="170">
                  <c:v>8.5</c:v>
                </c:pt>
                <c:pt idx="171">
                  <c:v>8.5</c:v>
                </c:pt>
                <c:pt idx="172">
                  <c:v>8.5</c:v>
                </c:pt>
                <c:pt idx="173">
                  <c:v>8.5</c:v>
                </c:pt>
                <c:pt idx="174">
                  <c:v>8.5</c:v>
                </c:pt>
                <c:pt idx="175">
                  <c:v>8.5</c:v>
                </c:pt>
                <c:pt idx="176">
                  <c:v>8.5</c:v>
                </c:pt>
                <c:pt idx="177">
                  <c:v>8.5</c:v>
                </c:pt>
                <c:pt idx="178">
                  <c:v>8.5</c:v>
                </c:pt>
                <c:pt idx="179">
                  <c:v>8.5</c:v>
                </c:pt>
                <c:pt idx="180">
                  <c:v>8.5</c:v>
                </c:pt>
                <c:pt idx="181">
                  <c:v>8.5</c:v>
                </c:pt>
                <c:pt idx="182">
                  <c:v>8.5</c:v>
                </c:pt>
                <c:pt idx="183">
                  <c:v>8.5</c:v>
                </c:pt>
                <c:pt idx="184">
                  <c:v>8.5</c:v>
                </c:pt>
                <c:pt idx="185">
                  <c:v>8.5</c:v>
                </c:pt>
                <c:pt idx="186">
                  <c:v>8.5</c:v>
                </c:pt>
                <c:pt idx="187">
                  <c:v>8.5</c:v>
                </c:pt>
                <c:pt idx="188">
                  <c:v>8.5</c:v>
                </c:pt>
                <c:pt idx="189">
                  <c:v>8.5</c:v>
                </c:pt>
                <c:pt idx="190">
                  <c:v>8.5</c:v>
                </c:pt>
                <c:pt idx="191">
                  <c:v>8.5</c:v>
                </c:pt>
                <c:pt idx="192">
                  <c:v>8.5</c:v>
                </c:pt>
                <c:pt idx="193">
                  <c:v>8.5</c:v>
                </c:pt>
                <c:pt idx="194">
                  <c:v>8.5</c:v>
                </c:pt>
                <c:pt idx="195">
                  <c:v>8.5</c:v>
                </c:pt>
                <c:pt idx="196">
                  <c:v>8.5</c:v>
                </c:pt>
                <c:pt idx="197">
                  <c:v>8.5</c:v>
                </c:pt>
                <c:pt idx="198">
                  <c:v>8.5</c:v>
                </c:pt>
                <c:pt idx="199">
                  <c:v>8.5</c:v>
                </c:pt>
                <c:pt idx="200">
                  <c:v>8.5</c:v>
                </c:pt>
                <c:pt idx="201">
                  <c:v>8.5</c:v>
                </c:pt>
                <c:pt idx="202">
                  <c:v>8.5</c:v>
                </c:pt>
                <c:pt idx="203">
                  <c:v>8.5</c:v>
                </c:pt>
                <c:pt idx="204">
                  <c:v>8.5</c:v>
                </c:pt>
                <c:pt idx="205">
                  <c:v>8.5</c:v>
                </c:pt>
                <c:pt idx="206">
                  <c:v>8.5</c:v>
                </c:pt>
                <c:pt idx="207">
                  <c:v>8.5</c:v>
                </c:pt>
                <c:pt idx="208">
                  <c:v>8.5</c:v>
                </c:pt>
                <c:pt idx="209">
                  <c:v>8.5</c:v>
                </c:pt>
                <c:pt idx="210">
                  <c:v>8.5</c:v>
                </c:pt>
                <c:pt idx="211">
                  <c:v>8.5</c:v>
                </c:pt>
                <c:pt idx="212">
                  <c:v>8.5</c:v>
                </c:pt>
                <c:pt idx="213">
                  <c:v>8.5</c:v>
                </c:pt>
                <c:pt idx="214">
                  <c:v>8.5</c:v>
                </c:pt>
                <c:pt idx="215">
                  <c:v>8.5</c:v>
                </c:pt>
                <c:pt idx="216">
                  <c:v>8.5</c:v>
                </c:pt>
                <c:pt idx="217">
                  <c:v>8.5</c:v>
                </c:pt>
                <c:pt idx="218">
                  <c:v>8.5</c:v>
                </c:pt>
                <c:pt idx="219">
                  <c:v>8.5</c:v>
                </c:pt>
                <c:pt idx="220">
                  <c:v>8.5</c:v>
                </c:pt>
                <c:pt idx="221">
                  <c:v>8.5</c:v>
                </c:pt>
                <c:pt idx="222">
                  <c:v>8.5</c:v>
                </c:pt>
                <c:pt idx="223">
                  <c:v>8.5</c:v>
                </c:pt>
                <c:pt idx="224">
                  <c:v>8.5</c:v>
                </c:pt>
                <c:pt idx="225">
                  <c:v>8.5</c:v>
                </c:pt>
                <c:pt idx="226">
                  <c:v>8.5</c:v>
                </c:pt>
                <c:pt idx="227">
                  <c:v>8.5</c:v>
                </c:pt>
                <c:pt idx="228">
                  <c:v>8.5</c:v>
                </c:pt>
                <c:pt idx="229">
                  <c:v>8.5</c:v>
                </c:pt>
                <c:pt idx="230">
                  <c:v>8.5</c:v>
                </c:pt>
                <c:pt idx="231">
                  <c:v>8.5</c:v>
                </c:pt>
                <c:pt idx="232">
                  <c:v>8.5</c:v>
                </c:pt>
                <c:pt idx="233">
                  <c:v>8.5</c:v>
                </c:pt>
                <c:pt idx="234">
                  <c:v>8.5</c:v>
                </c:pt>
                <c:pt idx="235">
                  <c:v>8.5</c:v>
                </c:pt>
                <c:pt idx="236">
                  <c:v>8.5</c:v>
                </c:pt>
                <c:pt idx="237">
                  <c:v>8.5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8.5</c:v>
                </c:pt>
                <c:pt idx="242">
                  <c:v>8.5</c:v>
                </c:pt>
                <c:pt idx="243">
                  <c:v>8.5</c:v>
                </c:pt>
                <c:pt idx="244">
                  <c:v>8.5</c:v>
                </c:pt>
                <c:pt idx="245">
                  <c:v>8.5</c:v>
                </c:pt>
                <c:pt idx="246">
                  <c:v>8.5</c:v>
                </c:pt>
                <c:pt idx="247">
                  <c:v>8.5</c:v>
                </c:pt>
                <c:pt idx="248">
                  <c:v>8.5</c:v>
                </c:pt>
                <c:pt idx="249">
                  <c:v>8.5</c:v>
                </c:pt>
                <c:pt idx="250">
                  <c:v>8.5</c:v>
                </c:pt>
                <c:pt idx="251">
                  <c:v>8.5</c:v>
                </c:pt>
                <c:pt idx="252">
                  <c:v>8.5</c:v>
                </c:pt>
                <c:pt idx="253">
                  <c:v>8.5</c:v>
                </c:pt>
                <c:pt idx="254">
                  <c:v>8.5</c:v>
                </c:pt>
                <c:pt idx="255">
                  <c:v>8.5</c:v>
                </c:pt>
                <c:pt idx="256">
                  <c:v>18.5</c:v>
                </c:pt>
                <c:pt idx="257">
                  <c:v>18.5</c:v>
                </c:pt>
                <c:pt idx="258">
                  <c:v>18.5</c:v>
                </c:pt>
                <c:pt idx="259">
                  <c:v>18.5</c:v>
                </c:pt>
                <c:pt idx="260">
                  <c:v>18.5</c:v>
                </c:pt>
                <c:pt idx="261">
                  <c:v>18.5</c:v>
                </c:pt>
                <c:pt idx="262">
                  <c:v>18.5</c:v>
                </c:pt>
                <c:pt idx="263">
                  <c:v>18.5</c:v>
                </c:pt>
                <c:pt idx="264">
                  <c:v>18.5</c:v>
                </c:pt>
                <c:pt idx="265">
                  <c:v>18.5</c:v>
                </c:pt>
                <c:pt idx="266">
                  <c:v>18.5</c:v>
                </c:pt>
                <c:pt idx="267">
                  <c:v>18.5</c:v>
                </c:pt>
                <c:pt idx="268">
                  <c:v>18.5</c:v>
                </c:pt>
                <c:pt idx="269">
                  <c:v>18.5</c:v>
                </c:pt>
                <c:pt idx="270">
                  <c:v>18.5</c:v>
                </c:pt>
                <c:pt idx="271">
                  <c:v>18.5</c:v>
                </c:pt>
                <c:pt idx="272">
                  <c:v>18.5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18.5</c:v>
                </c:pt>
                <c:pt idx="279">
                  <c:v>18.5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18.5</c:v>
                </c:pt>
                <c:pt idx="287">
                  <c:v>18.5</c:v>
                </c:pt>
                <c:pt idx="288">
                  <c:v>18.5</c:v>
                </c:pt>
                <c:pt idx="289">
                  <c:v>18.5</c:v>
                </c:pt>
                <c:pt idx="290">
                  <c:v>18.5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18.5</c:v>
                </c:pt>
                <c:pt idx="296">
                  <c:v>18.5</c:v>
                </c:pt>
                <c:pt idx="297">
                  <c:v>18.5</c:v>
                </c:pt>
                <c:pt idx="298">
                  <c:v>18.5</c:v>
                </c:pt>
                <c:pt idx="299">
                  <c:v>18.5</c:v>
                </c:pt>
                <c:pt idx="300">
                  <c:v>18.5</c:v>
                </c:pt>
                <c:pt idx="301">
                  <c:v>18.5</c:v>
                </c:pt>
                <c:pt idx="302">
                  <c:v>18.5</c:v>
                </c:pt>
                <c:pt idx="303">
                  <c:v>18.5</c:v>
                </c:pt>
                <c:pt idx="304">
                  <c:v>18.5</c:v>
                </c:pt>
                <c:pt idx="305">
                  <c:v>18.5</c:v>
                </c:pt>
                <c:pt idx="306">
                  <c:v>18.5</c:v>
                </c:pt>
                <c:pt idx="307">
                  <c:v>18.5</c:v>
                </c:pt>
                <c:pt idx="308">
                  <c:v>18.5</c:v>
                </c:pt>
                <c:pt idx="309">
                  <c:v>18.5</c:v>
                </c:pt>
                <c:pt idx="310">
                  <c:v>18.5</c:v>
                </c:pt>
                <c:pt idx="311">
                  <c:v>18.5</c:v>
                </c:pt>
                <c:pt idx="312">
                  <c:v>18.5</c:v>
                </c:pt>
                <c:pt idx="313">
                  <c:v>18.5</c:v>
                </c:pt>
                <c:pt idx="314">
                  <c:v>18.5</c:v>
                </c:pt>
                <c:pt idx="315">
                  <c:v>18.5</c:v>
                </c:pt>
                <c:pt idx="316">
                  <c:v>18.5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18.5</c:v>
                </c:pt>
                <c:pt idx="321">
                  <c:v>18.5</c:v>
                </c:pt>
                <c:pt idx="322">
                  <c:v>18.5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</c:v>
                </c:pt>
                <c:pt idx="332">
                  <c:v>18.5</c:v>
                </c:pt>
                <c:pt idx="333">
                  <c:v>18.5</c:v>
                </c:pt>
                <c:pt idx="334">
                  <c:v>18.5</c:v>
                </c:pt>
                <c:pt idx="335">
                  <c:v>18.5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</c:v>
                </c:pt>
                <c:pt idx="341">
                  <c:v>18.5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18.5</c:v>
                </c:pt>
                <c:pt idx="346">
                  <c:v>18.5</c:v>
                </c:pt>
                <c:pt idx="347">
                  <c:v>18.5</c:v>
                </c:pt>
                <c:pt idx="348">
                  <c:v>18.5</c:v>
                </c:pt>
                <c:pt idx="349">
                  <c:v>18.5</c:v>
                </c:pt>
                <c:pt idx="350">
                  <c:v>18.5</c:v>
                </c:pt>
                <c:pt idx="351">
                  <c:v>18.5</c:v>
                </c:pt>
                <c:pt idx="352">
                  <c:v>18.5</c:v>
                </c:pt>
                <c:pt idx="353">
                  <c:v>18.5</c:v>
                </c:pt>
                <c:pt idx="354">
                  <c:v>18.5</c:v>
                </c:pt>
                <c:pt idx="355">
                  <c:v>18.5</c:v>
                </c:pt>
                <c:pt idx="356">
                  <c:v>18.5</c:v>
                </c:pt>
                <c:pt idx="357">
                  <c:v>18.5</c:v>
                </c:pt>
                <c:pt idx="358">
                  <c:v>18.5</c:v>
                </c:pt>
                <c:pt idx="359">
                  <c:v>18.5</c:v>
                </c:pt>
                <c:pt idx="360">
                  <c:v>18.5</c:v>
                </c:pt>
                <c:pt idx="361">
                  <c:v>18.5</c:v>
                </c:pt>
                <c:pt idx="362">
                  <c:v>18.5</c:v>
                </c:pt>
                <c:pt idx="363">
                  <c:v>18.5</c:v>
                </c:pt>
                <c:pt idx="364">
                  <c:v>18.5</c:v>
                </c:pt>
                <c:pt idx="365">
                  <c:v>18.5</c:v>
                </c:pt>
                <c:pt idx="366">
                  <c:v>18.5</c:v>
                </c:pt>
                <c:pt idx="367">
                  <c:v>18.5</c:v>
                </c:pt>
                <c:pt idx="368">
                  <c:v>18.5</c:v>
                </c:pt>
                <c:pt idx="369">
                  <c:v>18.5</c:v>
                </c:pt>
                <c:pt idx="370">
                  <c:v>18.5</c:v>
                </c:pt>
                <c:pt idx="371">
                  <c:v>18.5</c:v>
                </c:pt>
                <c:pt idx="372">
                  <c:v>18.5</c:v>
                </c:pt>
                <c:pt idx="373">
                  <c:v>18.5</c:v>
                </c:pt>
                <c:pt idx="374">
                  <c:v>18.5</c:v>
                </c:pt>
                <c:pt idx="375">
                  <c:v>18.5</c:v>
                </c:pt>
                <c:pt idx="376">
                  <c:v>18.5</c:v>
                </c:pt>
                <c:pt idx="377">
                  <c:v>18.5</c:v>
                </c:pt>
                <c:pt idx="378">
                  <c:v>18.5</c:v>
                </c:pt>
                <c:pt idx="379">
                  <c:v>18.5</c:v>
                </c:pt>
                <c:pt idx="380">
                  <c:v>18.5</c:v>
                </c:pt>
                <c:pt idx="381">
                  <c:v>18.5</c:v>
                </c:pt>
                <c:pt idx="382">
                  <c:v>18.5</c:v>
                </c:pt>
                <c:pt idx="383">
                  <c:v>18.5</c:v>
                </c:pt>
                <c:pt idx="384">
                  <c:v>28.5</c:v>
                </c:pt>
                <c:pt idx="385">
                  <c:v>28.5</c:v>
                </c:pt>
                <c:pt idx="386">
                  <c:v>28.5</c:v>
                </c:pt>
                <c:pt idx="387">
                  <c:v>28.5</c:v>
                </c:pt>
                <c:pt idx="388">
                  <c:v>28.5</c:v>
                </c:pt>
                <c:pt idx="389">
                  <c:v>28.5</c:v>
                </c:pt>
                <c:pt idx="390">
                  <c:v>28.5</c:v>
                </c:pt>
                <c:pt idx="391">
                  <c:v>28.5</c:v>
                </c:pt>
                <c:pt idx="392">
                  <c:v>28.5</c:v>
                </c:pt>
                <c:pt idx="393">
                  <c:v>28.5</c:v>
                </c:pt>
                <c:pt idx="394">
                  <c:v>28.5</c:v>
                </c:pt>
                <c:pt idx="395">
                  <c:v>28.5</c:v>
                </c:pt>
                <c:pt idx="396">
                  <c:v>28.5</c:v>
                </c:pt>
                <c:pt idx="397">
                  <c:v>28.5</c:v>
                </c:pt>
                <c:pt idx="398">
                  <c:v>28.5</c:v>
                </c:pt>
                <c:pt idx="399">
                  <c:v>28.5</c:v>
                </c:pt>
                <c:pt idx="400">
                  <c:v>28.5</c:v>
                </c:pt>
                <c:pt idx="401">
                  <c:v>28.5</c:v>
                </c:pt>
                <c:pt idx="402">
                  <c:v>28.5</c:v>
                </c:pt>
                <c:pt idx="403">
                  <c:v>28.5</c:v>
                </c:pt>
                <c:pt idx="404">
                  <c:v>28.5</c:v>
                </c:pt>
                <c:pt idx="405">
                  <c:v>28.5</c:v>
                </c:pt>
                <c:pt idx="406">
                  <c:v>28.5</c:v>
                </c:pt>
                <c:pt idx="407">
                  <c:v>28.5</c:v>
                </c:pt>
                <c:pt idx="408">
                  <c:v>28.5</c:v>
                </c:pt>
                <c:pt idx="409">
                  <c:v>28.5</c:v>
                </c:pt>
                <c:pt idx="410">
                  <c:v>28.5</c:v>
                </c:pt>
                <c:pt idx="411">
                  <c:v>28.5</c:v>
                </c:pt>
                <c:pt idx="412">
                  <c:v>28.5</c:v>
                </c:pt>
                <c:pt idx="413">
                  <c:v>28.5</c:v>
                </c:pt>
                <c:pt idx="414">
                  <c:v>28.5</c:v>
                </c:pt>
                <c:pt idx="415">
                  <c:v>28.5</c:v>
                </c:pt>
                <c:pt idx="416">
                  <c:v>28.5</c:v>
                </c:pt>
                <c:pt idx="417">
                  <c:v>28.5</c:v>
                </c:pt>
                <c:pt idx="418">
                  <c:v>28.5</c:v>
                </c:pt>
                <c:pt idx="419">
                  <c:v>28.5</c:v>
                </c:pt>
                <c:pt idx="420">
                  <c:v>28.5</c:v>
                </c:pt>
                <c:pt idx="421">
                  <c:v>28.5</c:v>
                </c:pt>
                <c:pt idx="422">
                  <c:v>28.5</c:v>
                </c:pt>
                <c:pt idx="423">
                  <c:v>28.5</c:v>
                </c:pt>
                <c:pt idx="424">
                  <c:v>28.5</c:v>
                </c:pt>
                <c:pt idx="425">
                  <c:v>28.5</c:v>
                </c:pt>
                <c:pt idx="426">
                  <c:v>28.5</c:v>
                </c:pt>
                <c:pt idx="427">
                  <c:v>28.5</c:v>
                </c:pt>
                <c:pt idx="428">
                  <c:v>28.5</c:v>
                </c:pt>
                <c:pt idx="429">
                  <c:v>28.5</c:v>
                </c:pt>
                <c:pt idx="430">
                  <c:v>28.5</c:v>
                </c:pt>
                <c:pt idx="431">
                  <c:v>28.5</c:v>
                </c:pt>
                <c:pt idx="432">
                  <c:v>28.5</c:v>
                </c:pt>
                <c:pt idx="433">
                  <c:v>28.5</c:v>
                </c:pt>
                <c:pt idx="434">
                  <c:v>28.5</c:v>
                </c:pt>
                <c:pt idx="435">
                  <c:v>28.5</c:v>
                </c:pt>
                <c:pt idx="436">
                  <c:v>28.5</c:v>
                </c:pt>
                <c:pt idx="437">
                  <c:v>28.5</c:v>
                </c:pt>
                <c:pt idx="438">
                  <c:v>28.5</c:v>
                </c:pt>
                <c:pt idx="439">
                  <c:v>28.5</c:v>
                </c:pt>
                <c:pt idx="440">
                  <c:v>28.5</c:v>
                </c:pt>
                <c:pt idx="441">
                  <c:v>28.5</c:v>
                </c:pt>
                <c:pt idx="442">
                  <c:v>28.5</c:v>
                </c:pt>
                <c:pt idx="443">
                  <c:v>28.5</c:v>
                </c:pt>
                <c:pt idx="444">
                  <c:v>28.5</c:v>
                </c:pt>
                <c:pt idx="445">
                  <c:v>28.5</c:v>
                </c:pt>
                <c:pt idx="446">
                  <c:v>28.5</c:v>
                </c:pt>
                <c:pt idx="447">
                  <c:v>28.5</c:v>
                </c:pt>
                <c:pt idx="448">
                  <c:v>28.5</c:v>
                </c:pt>
                <c:pt idx="449">
                  <c:v>28.5</c:v>
                </c:pt>
                <c:pt idx="450">
                  <c:v>28.5</c:v>
                </c:pt>
                <c:pt idx="451">
                  <c:v>28.5</c:v>
                </c:pt>
                <c:pt idx="452">
                  <c:v>28.5</c:v>
                </c:pt>
                <c:pt idx="453">
                  <c:v>28.5</c:v>
                </c:pt>
                <c:pt idx="454">
                  <c:v>28.5</c:v>
                </c:pt>
                <c:pt idx="455">
                  <c:v>28.5</c:v>
                </c:pt>
                <c:pt idx="456">
                  <c:v>28.5</c:v>
                </c:pt>
                <c:pt idx="457">
                  <c:v>28.5</c:v>
                </c:pt>
                <c:pt idx="458">
                  <c:v>28.5</c:v>
                </c:pt>
                <c:pt idx="459">
                  <c:v>28.5</c:v>
                </c:pt>
                <c:pt idx="460">
                  <c:v>28.5</c:v>
                </c:pt>
                <c:pt idx="461">
                  <c:v>28.5</c:v>
                </c:pt>
                <c:pt idx="462">
                  <c:v>28.5</c:v>
                </c:pt>
                <c:pt idx="463">
                  <c:v>28.5</c:v>
                </c:pt>
                <c:pt idx="464">
                  <c:v>28.5</c:v>
                </c:pt>
                <c:pt idx="465">
                  <c:v>28.5</c:v>
                </c:pt>
                <c:pt idx="466">
                  <c:v>28.5</c:v>
                </c:pt>
                <c:pt idx="467">
                  <c:v>28.5</c:v>
                </c:pt>
                <c:pt idx="468">
                  <c:v>28.5</c:v>
                </c:pt>
                <c:pt idx="469">
                  <c:v>28.5</c:v>
                </c:pt>
                <c:pt idx="470">
                  <c:v>28.5</c:v>
                </c:pt>
                <c:pt idx="471">
                  <c:v>28.5</c:v>
                </c:pt>
                <c:pt idx="472">
                  <c:v>28.5</c:v>
                </c:pt>
                <c:pt idx="473">
                  <c:v>28.5</c:v>
                </c:pt>
                <c:pt idx="474">
                  <c:v>28.5</c:v>
                </c:pt>
                <c:pt idx="475">
                  <c:v>28.5</c:v>
                </c:pt>
                <c:pt idx="476">
                  <c:v>28.5</c:v>
                </c:pt>
                <c:pt idx="477">
                  <c:v>28.5</c:v>
                </c:pt>
                <c:pt idx="478">
                  <c:v>28.5</c:v>
                </c:pt>
                <c:pt idx="479">
                  <c:v>28.5</c:v>
                </c:pt>
                <c:pt idx="480">
                  <c:v>28.5</c:v>
                </c:pt>
                <c:pt idx="481">
                  <c:v>28.5</c:v>
                </c:pt>
                <c:pt idx="482">
                  <c:v>28.5</c:v>
                </c:pt>
                <c:pt idx="483">
                  <c:v>28.5</c:v>
                </c:pt>
                <c:pt idx="484">
                  <c:v>28.5</c:v>
                </c:pt>
                <c:pt idx="485">
                  <c:v>28.5</c:v>
                </c:pt>
                <c:pt idx="486">
                  <c:v>28.5</c:v>
                </c:pt>
                <c:pt idx="487">
                  <c:v>28.5</c:v>
                </c:pt>
                <c:pt idx="488">
                  <c:v>28.5</c:v>
                </c:pt>
                <c:pt idx="489">
                  <c:v>28.5</c:v>
                </c:pt>
                <c:pt idx="490">
                  <c:v>28.5</c:v>
                </c:pt>
                <c:pt idx="491">
                  <c:v>28.5</c:v>
                </c:pt>
                <c:pt idx="492">
                  <c:v>28.5</c:v>
                </c:pt>
                <c:pt idx="493">
                  <c:v>28.5</c:v>
                </c:pt>
                <c:pt idx="494">
                  <c:v>28.5</c:v>
                </c:pt>
                <c:pt idx="495">
                  <c:v>28.5</c:v>
                </c:pt>
                <c:pt idx="496">
                  <c:v>28.5</c:v>
                </c:pt>
                <c:pt idx="497">
                  <c:v>28.5</c:v>
                </c:pt>
                <c:pt idx="498">
                  <c:v>28.5</c:v>
                </c:pt>
                <c:pt idx="499">
                  <c:v>28.5</c:v>
                </c:pt>
                <c:pt idx="500">
                  <c:v>28.5</c:v>
                </c:pt>
                <c:pt idx="501">
                  <c:v>28.5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28.5</c:v>
                </c:pt>
                <c:pt idx="506">
                  <c:v>28.5</c:v>
                </c:pt>
                <c:pt idx="507">
                  <c:v>28.5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28.5</c:v>
                </c:pt>
                <c:pt idx="512">
                  <c:v>38.5</c:v>
                </c:pt>
                <c:pt idx="513">
                  <c:v>38.5</c:v>
                </c:pt>
                <c:pt idx="514">
                  <c:v>38.5</c:v>
                </c:pt>
                <c:pt idx="515">
                  <c:v>38.5</c:v>
                </c:pt>
                <c:pt idx="516">
                  <c:v>38.5</c:v>
                </c:pt>
                <c:pt idx="517">
                  <c:v>38.5</c:v>
                </c:pt>
                <c:pt idx="518">
                  <c:v>38.5</c:v>
                </c:pt>
                <c:pt idx="519">
                  <c:v>38.5</c:v>
                </c:pt>
                <c:pt idx="520">
                  <c:v>38.5</c:v>
                </c:pt>
                <c:pt idx="521">
                  <c:v>38.5</c:v>
                </c:pt>
                <c:pt idx="522">
                  <c:v>38.5</c:v>
                </c:pt>
                <c:pt idx="523">
                  <c:v>38.5</c:v>
                </c:pt>
                <c:pt idx="524">
                  <c:v>38.5</c:v>
                </c:pt>
                <c:pt idx="525">
                  <c:v>38.5</c:v>
                </c:pt>
                <c:pt idx="526">
                  <c:v>38.5</c:v>
                </c:pt>
                <c:pt idx="527">
                  <c:v>38.5</c:v>
                </c:pt>
                <c:pt idx="528">
                  <c:v>38.5</c:v>
                </c:pt>
                <c:pt idx="529">
                  <c:v>38.5</c:v>
                </c:pt>
                <c:pt idx="530">
                  <c:v>38.5</c:v>
                </c:pt>
                <c:pt idx="531">
                  <c:v>38.5</c:v>
                </c:pt>
                <c:pt idx="532">
                  <c:v>38.5</c:v>
                </c:pt>
                <c:pt idx="533">
                  <c:v>38.5</c:v>
                </c:pt>
                <c:pt idx="534">
                  <c:v>38.5</c:v>
                </c:pt>
                <c:pt idx="535">
                  <c:v>38.5</c:v>
                </c:pt>
                <c:pt idx="536">
                  <c:v>38.5</c:v>
                </c:pt>
                <c:pt idx="537">
                  <c:v>38.5</c:v>
                </c:pt>
                <c:pt idx="538">
                  <c:v>38.5</c:v>
                </c:pt>
                <c:pt idx="539">
                  <c:v>38.5</c:v>
                </c:pt>
                <c:pt idx="540">
                  <c:v>38.5</c:v>
                </c:pt>
                <c:pt idx="541">
                  <c:v>38.5</c:v>
                </c:pt>
                <c:pt idx="542">
                  <c:v>38.5</c:v>
                </c:pt>
                <c:pt idx="543">
                  <c:v>38.5</c:v>
                </c:pt>
                <c:pt idx="544">
                  <c:v>38.5</c:v>
                </c:pt>
                <c:pt idx="545">
                  <c:v>38.5</c:v>
                </c:pt>
                <c:pt idx="546">
                  <c:v>38.5</c:v>
                </c:pt>
                <c:pt idx="547">
                  <c:v>38.5</c:v>
                </c:pt>
                <c:pt idx="548">
                  <c:v>38.5</c:v>
                </c:pt>
                <c:pt idx="549">
                  <c:v>38.5</c:v>
                </c:pt>
                <c:pt idx="550">
                  <c:v>38.5</c:v>
                </c:pt>
                <c:pt idx="551">
                  <c:v>38.5</c:v>
                </c:pt>
                <c:pt idx="552">
                  <c:v>38.5</c:v>
                </c:pt>
                <c:pt idx="553">
                  <c:v>38.5</c:v>
                </c:pt>
                <c:pt idx="554">
                  <c:v>38.5</c:v>
                </c:pt>
                <c:pt idx="555">
                  <c:v>38.5</c:v>
                </c:pt>
                <c:pt idx="556">
                  <c:v>38.5</c:v>
                </c:pt>
                <c:pt idx="557">
                  <c:v>38.5</c:v>
                </c:pt>
                <c:pt idx="558">
                  <c:v>38.5</c:v>
                </c:pt>
                <c:pt idx="559">
                  <c:v>38.5</c:v>
                </c:pt>
                <c:pt idx="560">
                  <c:v>38.5</c:v>
                </c:pt>
                <c:pt idx="561">
                  <c:v>38.5</c:v>
                </c:pt>
                <c:pt idx="562">
                  <c:v>38.5</c:v>
                </c:pt>
                <c:pt idx="563">
                  <c:v>38.5</c:v>
                </c:pt>
                <c:pt idx="564">
                  <c:v>38.5</c:v>
                </c:pt>
                <c:pt idx="565">
                  <c:v>38.5</c:v>
                </c:pt>
                <c:pt idx="566">
                  <c:v>38.5</c:v>
                </c:pt>
                <c:pt idx="567">
                  <c:v>38.5</c:v>
                </c:pt>
                <c:pt idx="568">
                  <c:v>38.5</c:v>
                </c:pt>
                <c:pt idx="569">
                  <c:v>38.5</c:v>
                </c:pt>
                <c:pt idx="570">
                  <c:v>38.5</c:v>
                </c:pt>
                <c:pt idx="571">
                  <c:v>38.5</c:v>
                </c:pt>
                <c:pt idx="572">
                  <c:v>38.5</c:v>
                </c:pt>
                <c:pt idx="573">
                  <c:v>38.5</c:v>
                </c:pt>
                <c:pt idx="574">
                  <c:v>38.5</c:v>
                </c:pt>
                <c:pt idx="575">
                  <c:v>38.5</c:v>
                </c:pt>
                <c:pt idx="576">
                  <c:v>38.5</c:v>
                </c:pt>
                <c:pt idx="577">
                  <c:v>38.5</c:v>
                </c:pt>
                <c:pt idx="578">
                  <c:v>38.5</c:v>
                </c:pt>
                <c:pt idx="579">
                  <c:v>38.5</c:v>
                </c:pt>
                <c:pt idx="580">
                  <c:v>38.5</c:v>
                </c:pt>
                <c:pt idx="581">
                  <c:v>38.5</c:v>
                </c:pt>
                <c:pt idx="582">
                  <c:v>38.5</c:v>
                </c:pt>
                <c:pt idx="583">
                  <c:v>38.5</c:v>
                </c:pt>
                <c:pt idx="584">
                  <c:v>38.5</c:v>
                </c:pt>
                <c:pt idx="585">
                  <c:v>38.5</c:v>
                </c:pt>
                <c:pt idx="586">
                  <c:v>38.5</c:v>
                </c:pt>
                <c:pt idx="587">
                  <c:v>38.5</c:v>
                </c:pt>
                <c:pt idx="588">
                  <c:v>38.5</c:v>
                </c:pt>
                <c:pt idx="589">
                  <c:v>38.5</c:v>
                </c:pt>
                <c:pt idx="590">
                  <c:v>38.5</c:v>
                </c:pt>
                <c:pt idx="591">
                  <c:v>38.5</c:v>
                </c:pt>
                <c:pt idx="592">
                  <c:v>38.5</c:v>
                </c:pt>
                <c:pt idx="593">
                  <c:v>38.5</c:v>
                </c:pt>
                <c:pt idx="594">
                  <c:v>38.5</c:v>
                </c:pt>
                <c:pt idx="595">
                  <c:v>38.5</c:v>
                </c:pt>
                <c:pt idx="596">
                  <c:v>38.5</c:v>
                </c:pt>
                <c:pt idx="597">
                  <c:v>38.5</c:v>
                </c:pt>
                <c:pt idx="598">
                  <c:v>38.5</c:v>
                </c:pt>
                <c:pt idx="599">
                  <c:v>38.5</c:v>
                </c:pt>
                <c:pt idx="600">
                  <c:v>38.5</c:v>
                </c:pt>
                <c:pt idx="601">
                  <c:v>38.5</c:v>
                </c:pt>
                <c:pt idx="602">
                  <c:v>38.5</c:v>
                </c:pt>
                <c:pt idx="603">
                  <c:v>38.5</c:v>
                </c:pt>
                <c:pt idx="604">
                  <c:v>38.5</c:v>
                </c:pt>
                <c:pt idx="605">
                  <c:v>38.5</c:v>
                </c:pt>
                <c:pt idx="606">
                  <c:v>38.5</c:v>
                </c:pt>
                <c:pt idx="607">
                  <c:v>38.5</c:v>
                </c:pt>
                <c:pt idx="608">
                  <c:v>38.5</c:v>
                </c:pt>
                <c:pt idx="609">
                  <c:v>38.5</c:v>
                </c:pt>
                <c:pt idx="610">
                  <c:v>38.5</c:v>
                </c:pt>
                <c:pt idx="611">
                  <c:v>38.5</c:v>
                </c:pt>
                <c:pt idx="612">
                  <c:v>38.5</c:v>
                </c:pt>
                <c:pt idx="613">
                  <c:v>38.5</c:v>
                </c:pt>
                <c:pt idx="614">
                  <c:v>38.5</c:v>
                </c:pt>
                <c:pt idx="615">
                  <c:v>38.5</c:v>
                </c:pt>
                <c:pt idx="616">
                  <c:v>38.5</c:v>
                </c:pt>
                <c:pt idx="617">
                  <c:v>38.5</c:v>
                </c:pt>
                <c:pt idx="618">
                  <c:v>38.5</c:v>
                </c:pt>
                <c:pt idx="619">
                  <c:v>38.5</c:v>
                </c:pt>
                <c:pt idx="620">
                  <c:v>38.5</c:v>
                </c:pt>
                <c:pt idx="621">
                  <c:v>38.5</c:v>
                </c:pt>
                <c:pt idx="622">
                  <c:v>38.5</c:v>
                </c:pt>
                <c:pt idx="623">
                  <c:v>38.5</c:v>
                </c:pt>
                <c:pt idx="624">
                  <c:v>38.5</c:v>
                </c:pt>
                <c:pt idx="625">
                  <c:v>38.5</c:v>
                </c:pt>
                <c:pt idx="626">
                  <c:v>38.5</c:v>
                </c:pt>
                <c:pt idx="627">
                  <c:v>38.5</c:v>
                </c:pt>
                <c:pt idx="628">
                  <c:v>38.5</c:v>
                </c:pt>
                <c:pt idx="629">
                  <c:v>38.5</c:v>
                </c:pt>
                <c:pt idx="630">
                  <c:v>38.5</c:v>
                </c:pt>
                <c:pt idx="631">
                  <c:v>38.5</c:v>
                </c:pt>
                <c:pt idx="632">
                  <c:v>38.5</c:v>
                </c:pt>
                <c:pt idx="633">
                  <c:v>38.5</c:v>
                </c:pt>
                <c:pt idx="634">
                  <c:v>38.5</c:v>
                </c:pt>
                <c:pt idx="635">
                  <c:v>38.5</c:v>
                </c:pt>
                <c:pt idx="636">
                  <c:v>38.5</c:v>
                </c:pt>
                <c:pt idx="637">
                  <c:v>38.5</c:v>
                </c:pt>
                <c:pt idx="638">
                  <c:v>38.5</c:v>
                </c:pt>
                <c:pt idx="639">
                  <c:v>38.5</c:v>
                </c:pt>
                <c:pt idx="640">
                  <c:v>48.5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48.5</c:v>
                </c:pt>
                <c:pt idx="648">
                  <c:v>48.5</c:v>
                </c:pt>
                <c:pt idx="649">
                  <c:v>48.5</c:v>
                </c:pt>
                <c:pt idx="650">
                  <c:v>48.5</c:v>
                </c:pt>
                <c:pt idx="651">
                  <c:v>48.5</c:v>
                </c:pt>
                <c:pt idx="652">
                  <c:v>48.5</c:v>
                </c:pt>
                <c:pt idx="653">
                  <c:v>48.5</c:v>
                </c:pt>
                <c:pt idx="654">
                  <c:v>48.5</c:v>
                </c:pt>
                <c:pt idx="655">
                  <c:v>48.5</c:v>
                </c:pt>
                <c:pt idx="656">
                  <c:v>48.5</c:v>
                </c:pt>
                <c:pt idx="657">
                  <c:v>48.5</c:v>
                </c:pt>
                <c:pt idx="658">
                  <c:v>48.5</c:v>
                </c:pt>
                <c:pt idx="659">
                  <c:v>48.5</c:v>
                </c:pt>
                <c:pt idx="660">
                  <c:v>48.5</c:v>
                </c:pt>
                <c:pt idx="661">
                  <c:v>48.5</c:v>
                </c:pt>
                <c:pt idx="662">
                  <c:v>48.5</c:v>
                </c:pt>
                <c:pt idx="663">
                  <c:v>48.5</c:v>
                </c:pt>
                <c:pt idx="664">
                  <c:v>48.5</c:v>
                </c:pt>
                <c:pt idx="665">
                  <c:v>48.5</c:v>
                </c:pt>
                <c:pt idx="666">
                  <c:v>48.5</c:v>
                </c:pt>
                <c:pt idx="667">
                  <c:v>48.5</c:v>
                </c:pt>
                <c:pt idx="668">
                  <c:v>48.5</c:v>
                </c:pt>
                <c:pt idx="669">
                  <c:v>48.5</c:v>
                </c:pt>
                <c:pt idx="670">
                  <c:v>48.5</c:v>
                </c:pt>
                <c:pt idx="671">
                  <c:v>48.5</c:v>
                </c:pt>
                <c:pt idx="672">
                  <c:v>48.5</c:v>
                </c:pt>
                <c:pt idx="673">
                  <c:v>48.5</c:v>
                </c:pt>
                <c:pt idx="674">
                  <c:v>48.5</c:v>
                </c:pt>
                <c:pt idx="675">
                  <c:v>48.5</c:v>
                </c:pt>
                <c:pt idx="676">
                  <c:v>48.5</c:v>
                </c:pt>
                <c:pt idx="677">
                  <c:v>48.5</c:v>
                </c:pt>
                <c:pt idx="678">
                  <c:v>48.5</c:v>
                </c:pt>
                <c:pt idx="679">
                  <c:v>48.5</c:v>
                </c:pt>
                <c:pt idx="680">
                  <c:v>48.5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48.5</c:v>
                </c:pt>
                <c:pt idx="686">
                  <c:v>48.5</c:v>
                </c:pt>
                <c:pt idx="687">
                  <c:v>48.5</c:v>
                </c:pt>
                <c:pt idx="688">
                  <c:v>48.5</c:v>
                </c:pt>
                <c:pt idx="689">
                  <c:v>48.5</c:v>
                </c:pt>
                <c:pt idx="690">
                  <c:v>48.5</c:v>
                </c:pt>
                <c:pt idx="691">
                  <c:v>48.5</c:v>
                </c:pt>
                <c:pt idx="692">
                  <c:v>48.5</c:v>
                </c:pt>
                <c:pt idx="693">
                  <c:v>48.5</c:v>
                </c:pt>
                <c:pt idx="694">
                  <c:v>48.5</c:v>
                </c:pt>
                <c:pt idx="695">
                  <c:v>48.5</c:v>
                </c:pt>
                <c:pt idx="696">
                  <c:v>48.5</c:v>
                </c:pt>
                <c:pt idx="697">
                  <c:v>48.5</c:v>
                </c:pt>
                <c:pt idx="698">
                  <c:v>48.5</c:v>
                </c:pt>
                <c:pt idx="699">
                  <c:v>48.5</c:v>
                </c:pt>
                <c:pt idx="700">
                  <c:v>48.5</c:v>
                </c:pt>
                <c:pt idx="701">
                  <c:v>48.5</c:v>
                </c:pt>
                <c:pt idx="702">
                  <c:v>48.5</c:v>
                </c:pt>
                <c:pt idx="703">
                  <c:v>48.5</c:v>
                </c:pt>
                <c:pt idx="704">
                  <c:v>48.5</c:v>
                </c:pt>
                <c:pt idx="705">
                  <c:v>48.5</c:v>
                </c:pt>
                <c:pt idx="706">
                  <c:v>48.5</c:v>
                </c:pt>
                <c:pt idx="707">
                  <c:v>48.5</c:v>
                </c:pt>
                <c:pt idx="708">
                  <c:v>48.5</c:v>
                </c:pt>
                <c:pt idx="709">
                  <c:v>48.5</c:v>
                </c:pt>
                <c:pt idx="710">
                  <c:v>48.5</c:v>
                </c:pt>
                <c:pt idx="711">
                  <c:v>48.5</c:v>
                </c:pt>
                <c:pt idx="712">
                  <c:v>48.5</c:v>
                </c:pt>
                <c:pt idx="713">
                  <c:v>48.5</c:v>
                </c:pt>
                <c:pt idx="714">
                  <c:v>48.5</c:v>
                </c:pt>
                <c:pt idx="715">
                  <c:v>48.5</c:v>
                </c:pt>
                <c:pt idx="716">
                  <c:v>48.5</c:v>
                </c:pt>
                <c:pt idx="717">
                  <c:v>48.5</c:v>
                </c:pt>
                <c:pt idx="718">
                  <c:v>48.5</c:v>
                </c:pt>
                <c:pt idx="719">
                  <c:v>48.5</c:v>
                </c:pt>
                <c:pt idx="720">
                  <c:v>48.5</c:v>
                </c:pt>
                <c:pt idx="721">
                  <c:v>48.5</c:v>
                </c:pt>
                <c:pt idx="722">
                  <c:v>48.5</c:v>
                </c:pt>
                <c:pt idx="723">
                  <c:v>48.5</c:v>
                </c:pt>
                <c:pt idx="724">
                  <c:v>48.5</c:v>
                </c:pt>
                <c:pt idx="725">
                  <c:v>48.5</c:v>
                </c:pt>
                <c:pt idx="726">
                  <c:v>48.5</c:v>
                </c:pt>
                <c:pt idx="727">
                  <c:v>48.5</c:v>
                </c:pt>
                <c:pt idx="728">
                  <c:v>48.5</c:v>
                </c:pt>
                <c:pt idx="729">
                  <c:v>48.5</c:v>
                </c:pt>
                <c:pt idx="730">
                  <c:v>48.5</c:v>
                </c:pt>
                <c:pt idx="731">
                  <c:v>48.5</c:v>
                </c:pt>
                <c:pt idx="732">
                  <c:v>48.5</c:v>
                </c:pt>
                <c:pt idx="733">
                  <c:v>48.5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48.5</c:v>
                </c:pt>
                <c:pt idx="738">
                  <c:v>48.5</c:v>
                </c:pt>
                <c:pt idx="739">
                  <c:v>48.5</c:v>
                </c:pt>
                <c:pt idx="740">
                  <c:v>48.5</c:v>
                </c:pt>
                <c:pt idx="741">
                  <c:v>48.5</c:v>
                </c:pt>
                <c:pt idx="742">
                  <c:v>48.5</c:v>
                </c:pt>
                <c:pt idx="743">
                  <c:v>48.5</c:v>
                </c:pt>
                <c:pt idx="744">
                  <c:v>48.5</c:v>
                </c:pt>
                <c:pt idx="745">
                  <c:v>48.5</c:v>
                </c:pt>
                <c:pt idx="746">
                  <c:v>48.5</c:v>
                </c:pt>
                <c:pt idx="747">
                  <c:v>48.5</c:v>
                </c:pt>
                <c:pt idx="748">
                  <c:v>48.5</c:v>
                </c:pt>
                <c:pt idx="749">
                  <c:v>48.5</c:v>
                </c:pt>
                <c:pt idx="750">
                  <c:v>48.5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48.5</c:v>
                </c:pt>
                <c:pt idx="756">
                  <c:v>48.5</c:v>
                </c:pt>
                <c:pt idx="757">
                  <c:v>48.5</c:v>
                </c:pt>
                <c:pt idx="758">
                  <c:v>48.5</c:v>
                </c:pt>
                <c:pt idx="759">
                  <c:v>48.5</c:v>
                </c:pt>
                <c:pt idx="760">
                  <c:v>48.5</c:v>
                </c:pt>
                <c:pt idx="761">
                  <c:v>48.5</c:v>
                </c:pt>
                <c:pt idx="762">
                  <c:v>48.5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48.5</c:v>
                </c:pt>
                <c:pt idx="767">
                  <c:v>48.5</c:v>
                </c:pt>
                <c:pt idx="768">
                  <c:v>58.5</c:v>
                </c:pt>
                <c:pt idx="769">
                  <c:v>58.5</c:v>
                </c:pt>
                <c:pt idx="770">
                  <c:v>58.5</c:v>
                </c:pt>
                <c:pt idx="771">
                  <c:v>58.5</c:v>
                </c:pt>
                <c:pt idx="772">
                  <c:v>58.5</c:v>
                </c:pt>
                <c:pt idx="773">
                  <c:v>58.5</c:v>
                </c:pt>
                <c:pt idx="774">
                  <c:v>58.5</c:v>
                </c:pt>
                <c:pt idx="775">
                  <c:v>58.5</c:v>
                </c:pt>
                <c:pt idx="776">
                  <c:v>58.5</c:v>
                </c:pt>
                <c:pt idx="777">
                  <c:v>58.5</c:v>
                </c:pt>
                <c:pt idx="778">
                  <c:v>58.5</c:v>
                </c:pt>
                <c:pt idx="779">
                  <c:v>58.5</c:v>
                </c:pt>
                <c:pt idx="780">
                  <c:v>58.5</c:v>
                </c:pt>
                <c:pt idx="781">
                  <c:v>58.5</c:v>
                </c:pt>
                <c:pt idx="782">
                  <c:v>58.5</c:v>
                </c:pt>
                <c:pt idx="783">
                  <c:v>58.5</c:v>
                </c:pt>
                <c:pt idx="784">
                  <c:v>58.5</c:v>
                </c:pt>
                <c:pt idx="785">
                  <c:v>58.5</c:v>
                </c:pt>
                <c:pt idx="786">
                  <c:v>58.5</c:v>
                </c:pt>
                <c:pt idx="787">
                  <c:v>58.5</c:v>
                </c:pt>
                <c:pt idx="788">
                  <c:v>58.5</c:v>
                </c:pt>
                <c:pt idx="789">
                  <c:v>58.5</c:v>
                </c:pt>
                <c:pt idx="790">
                  <c:v>58.5</c:v>
                </c:pt>
                <c:pt idx="791">
                  <c:v>58.5</c:v>
                </c:pt>
                <c:pt idx="792">
                  <c:v>58.5</c:v>
                </c:pt>
                <c:pt idx="793">
                  <c:v>58.5</c:v>
                </c:pt>
                <c:pt idx="794">
                  <c:v>58.5</c:v>
                </c:pt>
                <c:pt idx="795">
                  <c:v>58.5</c:v>
                </c:pt>
                <c:pt idx="796">
                  <c:v>58.5</c:v>
                </c:pt>
                <c:pt idx="797">
                  <c:v>58.5</c:v>
                </c:pt>
                <c:pt idx="798">
                  <c:v>58.5</c:v>
                </c:pt>
                <c:pt idx="799">
                  <c:v>58.5</c:v>
                </c:pt>
                <c:pt idx="800">
                  <c:v>58.5</c:v>
                </c:pt>
                <c:pt idx="801">
                  <c:v>58.5</c:v>
                </c:pt>
                <c:pt idx="802">
                  <c:v>58.5</c:v>
                </c:pt>
                <c:pt idx="803">
                  <c:v>58.5</c:v>
                </c:pt>
                <c:pt idx="804">
                  <c:v>58.5</c:v>
                </c:pt>
                <c:pt idx="805">
                  <c:v>58.5</c:v>
                </c:pt>
                <c:pt idx="806">
                  <c:v>58.5</c:v>
                </c:pt>
                <c:pt idx="807">
                  <c:v>58.5</c:v>
                </c:pt>
                <c:pt idx="808">
                  <c:v>58.5</c:v>
                </c:pt>
                <c:pt idx="809">
                  <c:v>58.5</c:v>
                </c:pt>
                <c:pt idx="810">
                  <c:v>58.5</c:v>
                </c:pt>
                <c:pt idx="811">
                  <c:v>58.5</c:v>
                </c:pt>
                <c:pt idx="812">
                  <c:v>58.5</c:v>
                </c:pt>
                <c:pt idx="813">
                  <c:v>58.5</c:v>
                </c:pt>
                <c:pt idx="814">
                  <c:v>58.5</c:v>
                </c:pt>
                <c:pt idx="815">
                  <c:v>58.5</c:v>
                </c:pt>
                <c:pt idx="816">
                  <c:v>58.5</c:v>
                </c:pt>
                <c:pt idx="817">
                  <c:v>58.5</c:v>
                </c:pt>
                <c:pt idx="818">
                  <c:v>58.5</c:v>
                </c:pt>
                <c:pt idx="819">
                  <c:v>58.5</c:v>
                </c:pt>
                <c:pt idx="820">
                  <c:v>58.5</c:v>
                </c:pt>
                <c:pt idx="821">
                  <c:v>58.5</c:v>
                </c:pt>
                <c:pt idx="822">
                  <c:v>58.5</c:v>
                </c:pt>
                <c:pt idx="823">
                  <c:v>58.5</c:v>
                </c:pt>
                <c:pt idx="824">
                  <c:v>58.5</c:v>
                </c:pt>
                <c:pt idx="825">
                  <c:v>58.5</c:v>
                </c:pt>
                <c:pt idx="826">
                  <c:v>58.5</c:v>
                </c:pt>
                <c:pt idx="827">
                  <c:v>58.5</c:v>
                </c:pt>
                <c:pt idx="828">
                  <c:v>58.5</c:v>
                </c:pt>
                <c:pt idx="829">
                  <c:v>58.5</c:v>
                </c:pt>
                <c:pt idx="830">
                  <c:v>58.5</c:v>
                </c:pt>
                <c:pt idx="831">
                  <c:v>58.5</c:v>
                </c:pt>
                <c:pt idx="832">
                  <c:v>58.5</c:v>
                </c:pt>
                <c:pt idx="833">
                  <c:v>58.5</c:v>
                </c:pt>
                <c:pt idx="834">
                  <c:v>58.5</c:v>
                </c:pt>
                <c:pt idx="835">
                  <c:v>58.5</c:v>
                </c:pt>
                <c:pt idx="836">
                  <c:v>58.5</c:v>
                </c:pt>
                <c:pt idx="837">
                  <c:v>58.5</c:v>
                </c:pt>
                <c:pt idx="838">
                  <c:v>58.5</c:v>
                </c:pt>
                <c:pt idx="839">
                  <c:v>58.5</c:v>
                </c:pt>
                <c:pt idx="840">
                  <c:v>58.5</c:v>
                </c:pt>
                <c:pt idx="841">
                  <c:v>58.5</c:v>
                </c:pt>
                <c:pt idx="842">
                  <c:v>58.5</c:v>
                </c:pt>
                <c:pt idx="843">
                  <c:v>58.5</c:v>
                </c:pt>
                <c:pt idx="844">
                  <c:v>58.5</c:v>
                </c:pt>
                <c:pt idx="845">
                  <c:v>58.5</c:v>
                </c:pt>
                <c:pt idx="846">
                  <c:v>58.5</c:v>
                </c:pt>
                <c:pt idx="847">
                  <c:v>58.5</c:v>
                </c:pt>
                <c:pt idx="848">
                  <c:v>58.5</c:v>
                </c:pt>
                <c:pt idx="849">
                  <c:v>58.5</c:v>
                </c:pt>
                <c:pt idx="850">
                  <c:v>58.5</c:v>
                </c:pt>
                <c:pt idx="851">
                  <c:v>58.5</c:v>
                </c:pt>
                <c:pt idx="852">
                  <c:v>58.5</c:v>
                </c:pt>
                <c:pt idx="853">
                  <c:v>58.5</c:v>
                </c:pt>
                <c:pt idx="854">
                  <c:v>58.5</c:v>
                </c:pt>
                <c:pt idx="855">
                  <c:v>58.5</c:v>
                </c:pt>
                <c:pt idx="856">
                  <c:v>58.5</c:v>
                </c:pt>
                <c:pt idx="857">
                  <c:v>58.5</c:v>
                </c:pt>
                <c:pt idx="858">
                  <c:v>58.5</c:v>
                </c:pt>
                <c:pt idx="859">
                  <c:v>58.5</c:v>
                </c:pt>
                <c:pt idx="860">
                  <c:v>58.5</c:v>
                </c:pt>
                <c:pt idx="861">
                  <c:v>58.5</c:v>
                </c:pt>
                <c:pt idx="862">
                  <c:v>58.5</c:v>
                </c:pt>
                <c:pt idx="863">
                  <c:v>58.5</c:v>
                </c:pt>
                <c:pt idx="864">
                  <c:v>58.5</c:v>
                </c:pt>
                <c:pt idx="865">
                  <c:v>58.5</c:v>
                </c:pt>
                <c:pt idx="866">
                  <c:v>58.5</c:v>
                </c:pt>
                <c:pt idx="867">
                  <c:v>58.5</c:v>
                </c:pt>
                <c:pt idx="868">
                  <c:v>58.5</c:v>
                </c:pt>
                <c:pt idx="869">
                  <c:v>58.5</c:v>
                </c:pt>
                <c:pt idx="870">
                  <c:v>58.5</c:v>
                </c:pt>
                <c:pt idx="871">
                  <c:v>58.5</c:v>
                </c:pt>
                <c:pt idx="872">
                  <c:v>58.5</c:v>
                </c:pt>
                <c:pt idx="873">
                  <c:v>58.5</c:v>
                </c:pt>
                <c:pt idx="874">
                  <c:v>58.5</c:v>
                </c:pt>
                <c:pt idx="875">
                  <c:v>58.5</c:v>
                </c:pt>
                <c:pt idx="876">
                  <c:v>58.5</c:v>
                </c:pt>
                <c:pt idx="877">
                  <c:v>58.5</c:v>
                </c:pt>
                <c:pt idx="878">
                  <c:v>58.5</c:v>
                </c:pt>
                <c:pt idx="879">
                  <c:v>58.5</c:v>
                </c:pt>
                <c:pt idx="880">
                  <c:v>58.5</c:v>
                </c:pt>
                <c:pt idx="881">
                  <c:v>58.5</c:v>
                </c:pt>
                <c:pt idx="882">
                  <c:v>58.5</c:v>
                </c:pt>
                <c:pt idx="883">
                  <c:v>58.5</c:v>
                </c:pt>
                <c:pt idx="884">
                  <c:v>58.5</c:v>
                </c:pt>
                <c:pt idx="885">
                  <c:v>58.5</c:v>
                </c:pt>
                <c:pt idx="886">
                  <c:v>58.5</c:v>
                </c:pt>
                <c:pt idx="887">
                  <c:v>58.5</c:v>
                </c:pt>
                <c:pt idx="888">
                  <c:v>58.5</c:v>
                </c:pt>
                <c:pt idx="889">
                  <c:v>58.5</c:v>
                </c:pt>
                <c:pt idx="890">
                  <c:v>58.5</c:v>
                </c:pt>
                <c:pt idx="891">
                  <c:v>58.5</c:v>
                </c:pt>
                <c:pt idx="892">
                  <c:v>58.5</c:v>
                </c:pt>
                <c:pt idx="893">
                  <c:v>58.5</c:v>
                </c:pt>
                <c:pt idx="894">
                  <c:v>58.5</c:v>
                </c:pt>
                <c:pt idx="895">
                  <c:v>58.5</c:v>
                </c:pt>
                <c:pt idx="896">
                  <c:v>68.5</c:v>
                </c:pt>
                <c:pt idx="897">
                  <c:v>68.5</c:v>
                </c:pt>
                <c:pt idx="898">
                  <c:v>68.5</c:v>
                </c:pt>
                <c:pt idx="899">
                  <c:v>68.5</c:v>
                </c:pt>
                <c:pt idx="900">
                  <c:v>68.5</c:v>
                </c:pt>
                <c:pt idx="901">
                  <c:v>68.5</c:v>
                </c:pt>
                <c:pt idx="902">
                  <c:v>68.5</c:v>
                </c:pt>
                <c:pt idx="903">
                  <c:v>68.5</c:v>
                </c:pt>
                <c:pt idx="904">
                  <c:v>68.5</c:v>
                </c:pt>
                <c:pt idx="905">
                  <c:v>68.5</c:v>
                </c:pt>
                <c:pt idx="906">
                  <c:v>68.5</c:v>
                </c:pt>
                <c:pt idx="907">
                  <c:v>68.5</c:v>
                </c:pt>
                <c:pt idx="908">
                  <c:v>68.5</c:v>
                </c:pt>
                <c:pt idx="909">
                  <c:v>68.5</c:v>
                </c:pt>
                <c:pt idx="910">
                  <c:v>68.5</c:v>
                </c:pt>
                <c:pt idx="911">
                  <c:v>68.5</c:v>
                </c:pt>
                <c:pt idx="912">
                  <c:v>68.5</c:v>
                </c:pt>
                <c:pt idx="913">
                  <c:v>68.5</c:v>
                </c:pt>
                <c:pt idx="914">
                  <c:v>68.5</c:v>
                </c:pt>
                <c:pt idx="915">
                  <c:v>68.5</c:v>
                </c:pt>
                <c:pt idx="916">
                  <c:v>68.5</c:v>
                </c:pt>
                <c:pt idx="917">
                  <c:v>68.5</c:v>
                </c:pt>
                <c:pt idx="918">
                  <c:v>68.5</c:v>
                </c:pt>
                <c:pt idx="919">
                  <c:v>68.5</c:v>
                </c:pt>
                <c:pt idx="920">
                  <c:v>68.5</c:v>
                </c:pt>
                <c:pt idx="921">
                  <c:v>68.5</c:v>
                </c:pt>
                <c:pt idx="922">
                  <c:v>68.5</c:v>
                </c:pt>
                <c:pt idx="923">
                  <c:v>68.5</c:v>
                </c:pt>
                <c:pt idx="924">
                  <c:v>68.5</c:v>
                </c:pt>
                <c:pt idx="925">
                  <c:v>68.5</c:v>
                </c:pt>
                <c:pt idx="926">
                  <c:v>68.5</c:v>
                </c:pt>
                <c:pt idx="927">
                  <c:v>68.5</c:v>
                </c:pt>
                <c:pt idx="928">
                  <c:v>68.5</c:v>
                </c:pt>
                <c:pt idx="929">
                  <c:v>68.5</c:v>
                </c:pt>
                <c:pt idx="930">
                  <c:v>68.5</c:v>
                </c:pt>
                <c:pt idx="931">
                  <c:v>68.5</c:v>
                </c:pt>
                <c:pt idx="932">
                  <c:v>68.5</c:v>
                </c:pt>
                <c:pt idx="933">
                  <c:v>68.5</c:v>
                </c:pt>
                <c:pt idx="934">
                  <c:v>68.5</c:v>
                </c:pt>
                <c:pt idx="935">
                  <c:v>68.5</c:v>
                </c:pt>
                <c:pt idx="936">
                  <c:v>68.5</c:v>
                </c:pt>
                <c:pt idx="937">
                  <c:v>68.5</c:v>
                </c:pt>
                <c:pt idx="938">
                  <c:v>68.5</c:v>
                </c:pt>
                <c:pt idx="939">
                  <c:v>68.5</c:v>
                </c:pt>
                <c:pt idx="940">
                  <c:v>68.5</c:v>
                </c:pt>
                <c:pt idx="941">
                  <c:v>68.5</c:v>
                </c:pt>
                <c:pt idx="942">
                  <c:v>68.5</c:v>
                </c:pt>
                <c:pt idx="943">
                  <c:v>68.5</c:v>
                </c:pt>
                <c:pt idx="944">
                  <c:v>68.5</c:v>
                </c:pt>
                <c:pt idx="945">
                  <c:v>68.5</c:v>
                </c:pt>
                <c:pt idx="946">
                  <c:v>68.5</c:v>
                </c:pt>
                <c:pt idx="947">
                  <c:v>68.5</c:v>
                </c:pt>
                <c:pt idx="948">
                  <c:v>68.5</c:v>
                </c:pt>
                <c:pt idx="949">
                  <c:v>68.5</c:v>
                </c:pt>
                <c:pt idx="950">
                  <c:v>68.5</c:v>
                </c:pt>
                <c:pt idx="951">
                  <c:v>68.5</c:v>
                </c:pt>
                <c:pt idx="952">
                  <c:v>68.5</c:v>
                </c:pt>
                <c:pt idx="953">
                  <c:v>68.5</c:v>
                </c:pt>
                <c:pt idx="954">
                  <c:v>68.5</c:v>
                </c:pt>
                <c:pt idx="955">
                  <c:v>68.5</c:v>
                </c:pt>
                <c:pt idx="956">
                  <c:v>68.5</c:v>
                </c:pt>
                <c:pt idx="957">
                  <c:v>68.5</c:v>
                </c:pt>
                <c:pt idx="958">
                  <c:v>68.5</c:v>
                </c:pt>
                <c:pt idx="959">
                  <c:v>68.5</c:v>
                </c:pt>
                <c:pt idx="960">
                  <c:v>68.5</c:v>
                </c:pt>
                <c:pt idx="961">
                  <c:v>68.5</c:v>
                </c:pt>
                <c:pt idx="962">
                  <c:v>68.5</c:v>
                </c:pt>
                <c:pt idx="963">
                  <c:v>68.5</c:v>
                </c:pt>
                <c:pt idx="964">
                  <c:v>68.5</c:v>
                </c:pt>
                <c:pt idx="965">
                  <c:v>68.5</c:v>
                </c:pt>
                <c:pt idx="966">
                  <c:v>68.5</c:v>
                </c:pt>
                <c:pt idx="967">
                  <c:v>68.5</c:v>
                </c:pt>
                <c:pt idx="968">
                  <c:v>68.5</c:v>
                </c:pt>
                <c:pt idx="969">
                  <c:v>68.5</c:v>
                </c:pt>
                <c:pt idx="970">
                  <c:v>68.5</c:v>
                </c:pt>
                <c:pt idx="971">
                  <c:v>68.5</c:v>
                </c:pt>
                <c:pt idx="972">
                  <c:v>68.5</c:v>
                </c:pt>
                <c:pt idx="973">
                  <c:v>68.5</c:v>
                </c:pt>
                <c:pt idx="974">
                  <c:v>68.5</c:v>
                </c:pt>
                <c:pt idx="975">
                  <c:v>68.5</c:v>
                </c:pt>
                <c:pt idx="976">
                  <c:v>68.5</c:v>
                </c:pt>
                <c:pt idx="977">
                  <c:v>68.5</c:v>
                </c:pt>
                <c:pt idx="978">
                  <c:v>68.5</c:v>
                </c:pt>
                <c:pt idx="979">
                  <c:v>68.5</c:v>
                </c:pt>
                <c:pt idx="980">
                  <c:v>68.5</c:v>
                </c:pt>
                <c:pt idx="981">
                  <c:v>68.5</c:v>
                </c:pt>
                <c:pt idx="982">
                  <c:v>68.5</c:v>
                </c:pt>
                <c:pt idx="983">
                  <c:v>68.5</c:v>
                </c:pt>
                <c:pt idx="984">
                  <c:v>68.5</c:v>
                </c:pt>
                <c:pt idx="985">
                  <c:v>68.5</c:v>
                </c:pt>
                <c:pt idx="986">
                  <c:v>68.5</c:v>
                </c:pt>
                <c:pt idx="987">
                  <c:v>68.5</c:v>
                </c:pt>
                <c:pt idx="988">
                  <c:v>68.5</c:v>
                </c:pt>
                <c:pt idx="989">
                  <c:v>68.5</c:v>
                </c:pt>
                <c:pt idx="990">
                  <c:v>68.5</c:v>
                </c:pt>
                <c:pt idx="991">
                  <c:v>68.5</c:v>
                </c:pt>
                <c:pt idx="992">
                  <c:v>68.5</c:v>
                </c:pt>
                <c:pt idx="993">
                  <c:v>68.5</c:v>
                </c:pt>
                <c:pt idx="994">
                  <c:v>68.5</c:v>
                </c:pt>
                <c:pt idx="995">
                  <c:v>68.5</c:v>
                </c:pt>
                <c:pt idx="996">
                  <c:v>68.5</c:v>
                </c:pt>
                <c:pt idx="997">
                  <c:v>68.5</c:v>
                </c:pt>
                <c:pt idx="998">
                  <c:v>68.5</c:v>
                </c:pt>
                <c:pt idx="999">
                  <c:v>68.5</c:v>
                </c:pt>
                <c:pt idx="1000">
                  <c:v>68.5</c:v>
                </c:pt>
                <c:pt idx="1001">
                  <c:v>68.5</c:v>
                </c:pt>
                <c:pt idx="1002">
                  <c:v>68.5</c:v>
                </c:pt>
                <c:pt idx="1003">
                  <c:v>68.5</c:v>
                </c:pt>
                <c:pt idx="1004">
                  <c:v>68.5</c:v>
                </c:pt>
                <c:pt idx="1005">
                  <c:v>68.5</c:v>
                </c:pt>
                <c:pt idx="1006">
                  <c:v>68.5</c:v>
                </c:pt>
                <c:pt idx="1007">
                  <c:v>68.5</c:v>
                </c:pt>
                <c:pt idx="1008">
                  <c:v>68.5</c:v>
                </c:pt>
                <c:pt idx="1009">
                  <c:v>68.5</c:v>
                </c:pt>
                <c:pt idx="1010">
                  <c:v>68.5</c:v>
                </c:pt>
                <c:pt idx="1011">
                  <c:v>68.5</c:v>
                </c:pt>
                <c:pt idx="1012">
                  <c:v>68.5</c:v>
                </c:pt>
                <c:pt idx="1013">
                  <c:v>68.5</c:v>
                </c:pt>
                <c:pt idx="1014">
                  <c:v>68.5</c:v>
                </c:pt>
                <c:pt idx="1015">
                  <c:v>68.5</c:v>
                </c:pt>
                <c:pt idx="1016">
                  <c:v>68.5</c:v>
                </c:pt>
                <c:pt idx="1017">
                  <c:v>68.5</c:v>
                </c:pt>
                <c:pt idx="1018">
                  <c:v>68.5</c:v>
                </c:pt>
                <c:pt idx="1019">
                  <c:v>68.5</c:v>
                </c:pt>
                <c:pt idx="1020">
                  <c:v>68.5</c:v>
                </c:pt>
                <c:pt idx="1021">
                  <c:v>68.5</c:v>
                </c:pt>
                <c:pt idx="1022">
                  <c:v>68.5</c:v>
                </c:pt>
                <c:pt idx="1023">
                  <c:v>68.5</c:v>
                </c:pt>
                <c:pt idx="1024">
                  <c:v>78.5</c:v>
                </c:pt>
                <c:pt idx="1025">
                  <c:v>78.5</c:v>
                </c:pt>
                <c:pt idx="1026">
                  <c:v>78.5</c:v>
                </c:pt>
                <c:pt idx="1027">
                  <c:v>78.5</c:v>
                </c:pt>
                <c:pt idx="1028">
                  <c:v>78.5</c:v>
                </c:pt>
                <c:pt idx="1029">
                  <c:v>78.5</c:v>
                </c:pt>
                <c:pt idx="1030">
                  <c:v>78.5</c:v>
                </c:pt>
                <c:pt idx="1031">
                  <c:v>78.5</c:v>
                </c:pt>
                <c:pt idx="1032">
                  <c:v>78.5</c:v>
                </c:pt>
                <c:pt idx="1033">
                  <c:v>78.5</c:v>
                </c:pt>
                <c:pt idx="1034">
                  <c:v>78.5</c:v>
                </c:pt>
                <c:pt idx="1035">
                  <c:v>78.5</c:v>
                </c:pt>
                <c:pt idx="1036">
                  <c:v>78.5</c:v>
                </c:pt>
                <c:pt idx="1037">
                  <c:v>78.5</c:v>
                </c:pt>
                <c:pt idx="1038">
                  <c:v>78.5</c:v>
                </c:pt>
                <c:pt idx="1039">
                  <c:v>78.5</c:v>
                </c:pt>
                <c:pt idx="1040">
                  <c:v>78.5</c:v>
                </c:pt>
                <c:pt idx="1041">
                  <c:v>78.5</c:v>
                </c:pt>
                <c:pt idx="1042">
                  <c:v>78.5</c:v>
                </c:pt>
                <c:pt idx="1043">
                  <c:v>78.5</c:v>
                </c:pt>
                <c:pt idx="1044">
                  <c:v>78.5</c:v>
                </c:pt>
                <c:pt idx="1045">
                  <c:v>78.5</c:v>
                </c:pt>
                <c:pt idx="1046">
                  <c:v>78.5</c:v>
                </c:pt>
                <c:pt idx="1047">
                  <c:v>78.5</c:v>
                </c:pt>
                <c:pt idx="1048">
                  <c:v>78.5</c:v>
                </c:pt>
                <c:pt idx="1049">
                  <c:v>78.5</c:v>
                </c:pt>
                <c:pt idx="1050">
                  <c:v>78.5</c:v>
                </c:pt>
                <c:pt idx="1051">
                  <c:v>78.5</c:v>
                </c:pt>
                <c:pt idx="1052">
                  <c:v>78.5</c:v>
                </c:pt>
                <c:pt idx="1053">
                  <c:v>78.5</c:v>
                </c:pt>
                <c:pt idx="1054">
                  <c:v>78.5</c:v>
                </c:pt>
                <c:pt idx="1055">
                  <c:v>78.5</c:v>
                </c:pt>
                <c:pt idx="1056">
                  <c:v>78.5</c:v>
                </c:pt>
                <c:pt idx="1057">
                  <c:v>78.5</c:v>
                </c:pt>
                <c:pt idx="1058">
                  <c:v>78.5</c:v>
                </c:pt>
                <c:pt idx="1059">
                  <c:v>78.5</c:v>
                </c:pt>
                <c:pt idx="1060">
                  <c:v>78.5</c:v>
                </c:pt>
                <c:pt idx="1061">
                  <c:v>78.5</c:v>
                </c:pt>
                <c:pt idx="1062">
                  <c:v>78.5</c:v>
                </c:pt>
                <c:pt idx="1063">
                  <c:v>78.5</c:v>
                </c:pt>
                <c:pt idx="1064">
                  <c:v>78.5</c:v>
                </c:pt>
                <c:pt idx="1065">
                  <c:v>78.5</c:v>
                </c:pt>
                <c:pt idx="1066">
                  <c:v>78.5</c:v>
                </c:pt>
                <c:pt idx="1067">
                  <c:v>78.5</c:v>
                </c:pt>
                <c:pt idx="1068">
                  <c:v>78.5</c:v>
                </c:pt>
                <c:pt idx="1069">
                  <c:v>78.5</c:v>
                </c:pt>
                <c:pt idx="1070">
                  <c:v>78.5</c:v>
                </c:pt>
                <c:pt idx="1071">
                  <c:v>78.5</c:v>
                </c:pt>
                <c:pt idx="1072">
                  <c:v>78.5</c:v>
                </c:pt>
                <c:pt idx="1073">
                  <c:v>78.5</c:v>
                </c:pt>
                <c:pt idx="1074">
                  <c:v>78.5</c:v>
                </c:pt>
                <c:pt idx="1075">
                  <c:v>78.5</c:v>
                </c:pt>
                <c:pt idx="1076">
                  <c:v>78.5</c:v>
                </c:pt>
                <c:pt idx="1077">
                  <c:v>78.5</c:v>
                </c:pt>
                <c:pt idx="1078">
                  <c:v>78.5</c:v>
                </c:pt>
                <c:pt idx="1079">
                  <c:v>78.5</c:v>
                </c:pt>
                <c:pt idx="1080">
                  <c:v>78.5</c:v>
                </c:pt>
                <c:pt idx="1081">
                  <c:v>78.5</c:v>
                </c:pt>
                <c:pt idx="1082">
                  <c:v>78.5</c:v>
                </c:pt>
                <c:pt idx="1083">
                  <c:v>78.5</c:v>
                </c:pt>
                <c:pt idx="1084">
                  <c:v>78.5</c:v>
                </c:pt>
                <c:pt idx="1085">
                  <c:v>78.5</c:v>
                </c:pt>
                <c:pt idx="1086">
                  <c:v>78.5</c:v>
                </c:pt>
                <c:pt idx="1087">
                  <c:v>78.5</c:v>
                </c:pt>
                <c:pt idx="1088">
                  <c:v>78.5</c:v>
                </c:pt>
                <c:pt idx="1089">
                  <c:v>78.5</c:v>
                </c:pt>
                <c:pt idx="1090">
                  <c:v>78.5</c:v>
                </c:pt>
                <c:pt idx="1091">
                  <c:v>78.5</c:v>
                </c:pt>
                <c:pt idx="1092">
                  <c:v>78.5</c:v>
                </c:pt>
                <c:pt idx="1093">
                  <c:v>78.5</c:v>
                </c:pt>
                <c:pt idx="1094">
                  <c:v>78.5</c:v>
                </c:pt>
                <c:pt idx="1095">
                  <c:v>78.5</c:v>
                </c:pt>
                <c:pt idx="1096">
                  <c:v>78.5</c:v>
                </c:pt>
                <c:pt idx="1097">
                  <c:v>78.5</c:v>
                </c:pt>
                <c:pt idx="1098">
                  <c:v>78.5</c:v>
                </c:pt>
                <c:pt idx="1099">
                  <c:v>78.5</c:v>
                </c:pt>
                <c:pt idx="1100">
                  <c:v>78.5</c:v>
                </c:pt>
                <c:pt idx="1101">
                  <c:v>78.5</c:v>
                </c:pt>
                <c:pt idx="1102">
                  <c:v>78.5</c:v>
                </c:pt>
                <c:pt idx="1103">
                  <c:v>78.5</c:v>
                </c:pt>
                <c:pt idx="1104">
                  <c:v>78.5</c:v>
                </c:pt>
                <c:pt idx="1105">
                  <c:v>78.5</c:v>
                </c:pt>
                <c:pt idx="1106">
                  <c:v>78.5</c:v>
                </c:pt>
                <c:pt idx="1107">
                  <c:v>78.5</c:v>
                </c:pt>
                <c:pt idx="1108">
                  <c:v>78.5</c:v>
                </c:pt>
                <c:pt idx="1109">
                  <c:v>78.5</c:v>
                </c:pt>
                <c:pt idx="1110">
                  <c:v>78.5</c:v>
                </c:pt>
                <c:pt idx="1111">
                  <c:v>78.5</c:v>
                </c:pt>
                <c:pt idx="1112">
                  <c:v>78.5</c:v>
                </c:pt>
                <c:pt idx="1113">
                  <c:v>78.5</c:v>
                </c:pt>
                <c:pt idx="1114">
                  <c:v>78.5</c:v>
                </c:pt>
                <c:pt idx="1115">
                  <c:v>78.5</c:v>
                </c:pt>
                <c:pt idx="1116">
                  <c:v>78.5</c:v>
                </c:pt>
                <c:pt idx="1117">
                  <c:v>78.5</c:v>
                </c:pt>
                <c:pt idx="1118">
                  <c:v>78.5</c:v>
                </c:pt>
                <c:pt idx="1119">
                  <c:v>78.5</c:v>
                </c:pt>
                <c:pt idx="1120">
                  <c:v>78.5</c:v>
                </c:pt>
                <c:pt idx="1121">
                  <c:v>78.5</c:v>
                </c:pt>
                <c:pt idx="1122">
                  <c:v>78.5</c:v>
                </c:pt>
                <c:pt idx="1123">
                  <c:v>78.5</c:v>
                </c:pt>
                <c:pt idx="1124">
                  <c:v>78.5</c:v>
                </c:pt>
                <c:pt idx="1125">
                  <c:v>78.5</c:v>
                </c:pt>
                <c:pt idx="1126">
                  <c:v>78.5</c:v>
                </c:pt>
                <c:pt idx="1127">
                  <c:v>78.5</c:v>
                </c:pt>
                <c:pt idx="1128">
                  <c:v>78.5</c:v>
                </c:pt>
                <c:pt idx="1129">
                  <c:v>78.5</c:v>
                </c:pt>
                <c:pt idx="1130">
                  <c:v>78.5</c:v>
                </c:pt>
                <c:pt idx="1131">
                  <c:v>78.5</c:v>
                </c:pt>
                <c:pt idx="1132">
                  <c:v>78.5</c:v>
                </c:pt>
                <c:pt idx="1133">
                  <c:v>78.5</c:v>
                </c:pt>
                <c:pt idx="1134">
                  <c:v>78.5</c:v>
                </c:pt>
                <c:pt idx="1135">
                  <c:v>78.5</c:v>
                </c:pt>
                <c:pt idx="1136">
                  <c:v>78.5</c:v>
                </c:pt>
                <c:pt idx="1137">
                  <c:v>78.5</c:v>
                </c:pt>
                <c:pt idx="1138">
                  <c:v>78.5</c:v>
                </c:pt>
                <c:pt idx="1139">
                  <c:v>78.5</c:v>
                </c:pt>
                <c:pt idx="1140">
                  <c:v>78.5</c:v>
                </c:pt>
                <c:pt idx="1141">
                  <c:v>78.5</c:v>
                </c:pt>
                <c:pt idx="1142">
                  <c:v>78.5</c:v>
                </c:pt>
                <c:pt idx="1143">
                  <c:v>78.5</c:v>
                </c:pt>
                <c:pt idx="1144">
                  <c:v>78.5</c:v>
                </c:pt>
                <c:pt idx="1145">
                  <c:v>78.5</c:v>
                </c:pt>
                <c:pt idx="1146">
                  <c:v>78.5</c:v>
                </c:pt>
                <c:pt idx="1147">
                  <c:v>78.5</c:v>
                </c:pt>
                <c:pt idx="1148">
                  <c:v>78.5</c:v>
                </c:pt>
                <c:pt idx="1149">
                  <c:v>78.5</c:v>
                </c:pt>
                <c:pt idx="1150">
                  <c:v>78.5</c:v>
                </c:pt>
                <c:pt idx="1151">
                  <c:v>78.5</c:v>
                </c:pt>
                <c:pt idx="1152">
                  <c:v>88.5</c:v>
                </c:pt>
                <c:pt idx="1153">
                  <c:v>88.5</c:v>
                </c:pt>
                <c:pt idx="1154">
                  <c:v>88.5</c:v>
                </c:pt>
                <c:pt idx="1155">
                  <c:v>88.5</c:v>
                </c:pt>
                <c:pt idx="1156">
                  <c:v>88.5</c:v>
                </c:pt>
                <c:pt idx="1157">
                  <c:v>88.5</c:v>
                </c:pt>
                <c:pt idx="1158">
                  <c:v>88.5</c:v>
                </c:pt>
                <c:pt idx="1159">
                  <c:v>88.5</c:v>
                </c:pt>
                <c:pt idx="1160">
                  <c:v>88.5</c:v>
                </c:pt>
                <c:pt idx="1161">
                  <c:v>88.5</c:v>
                </c:pt>
                <c:pt idx="1162">
                  <c:v>88.5</c:v>
                </c:pt>
                <c:pt idx="1163">
                  <c:v>88.5</c:v>
                </c:pt>
                <c:pt idx="1164">
                  <c:v>88.5</c:v>
                </c:pt>
                <c:pt idx="1165">
                  <c:v>88.5</c:v>
                </c:pt>
                <c:pt idx="1166">
                  <c:v>88.5</c:v>
                </c:pt>
                <c:pt idx="1167">
                  <c:v>88.5</c:v>
                </c:pt>
                <c:pt idx="1168">
                  <c:v>88.5</c:v>
                </c:pt>
                <c:pt idx="1169">
                  <c:v>88.5</c:v>
                </c:pt>
                <c:pt idx="1170">
                  <c:v>88.5</c:v>
                </c:pt>
                <c:pt idx="1171">
                  <c:v>88.5</c:v>
                </c:pt>
                <c:pt idx="1172">
                  <c:v>88.5</c:v>
                </c:pt>
                <c:pt idx="1173">
                  <c:v>88.5</c:v>
                </c:pt>
                <c:pt idx="1174">
                  <c:v>88.5</c:v>
                </c:pt>
                <c:pt idx="1175">
                  <c:v>88.5</c:v>
                </c:pt>
                <c:pt idx="1176">
                  <c:v>88.5</c:v>
                </c:pt>
                <c:pt idx="1177">
                  <c:v>88.5</c:v>
                </c:pt>
                <c:pt idx="1178">
                  <c:v>88.5</c:v>
                </c:pt>
                <c:pt idx="1179">
                  <c:v>88.5</c:v>
                </c:pt>
                <c:pt idx="1180">
                  <c:v>88.5</c:v>
                </c:pt>
                <c:pt idx="1181">
                  <c:v>88.5</c:v>
                </c:pt>
                <c:pt idx="1182">
                  <c:v>88.5</c:v>
                </c:pt>
                <c:pt idx="1183">
                  <c:v>88.5</c:v>
                </c:pt>
                <c:pt idx="1184">
                  <c:v>88.5</c:v>
                </c:pt>
                <c:pt idx="1185">
                  <c:v>88.5</c:v>
                </c:pt>
                <c:pt idx="1186">
                  <c:v>88.5</c:v>
                </c:pt>
                <c:pt idx="1187">
                  <c:v>88.5</c:v>
                </c:pt>
                <c:pt idx="1188">
                  <c:v>88.5</c:v>
                </c:pt>
                <c:pt idx="1189">
                  <c:v>88.5</c:v>
                </c:pt>
                <c:pt idx="1190">
                  <c:v>88.5</c:v>
                </c:pt>
                <c:pt idx="1191">
                  <c:v>88.5</c:v>
                </c:pt>
                <c:pt idx="1192">
                  <c:v>88.5</c:v>
                </c:pt>
                <c:pt idx="1193">
                  <c:v>88.5</c:v>
                </c:pt>
                <c:pt idx="1194">
                  <c:v>88.5</c:v>
                </c:pt>
                <c:pt idx="1195">
                  <c:v>88.5</c:v>
                </c:pt>
                <c:pt idx="1196">
                  <c:v>88.5</c:v>
                </c:pt>
                <c:pt idx="1197">
                  <c:v>88.5</c:v>
                </c:pt>
                <c:pt idx="1198">
                  <c:v>88.5</c:v>
                </c:pt>
                <c:pt idx="1199">
                  <c:v>88.5</c:v>
                </c:pt>
                <c:pt idx="1200">
                  <c:v>88.5</c:v>
                </c:pt>
                <c:pt idx="1201">
                  <c:v>88.5</c:v>
                </c:pt>
                <c:pt idx="1202">
                  <c:v>88.5</c:v>
                </c:pt>
                <c:pt idx="1203">
                  <c:v>88.5</c:v>
                </c:pt>
                <c:pt idx="1204">
                  <c:v>88.5</c:v>
                </c:pt>
                <c:pt idx="1205">
                  <c:v>88.5</c:v>
                </c:pt>
                <c:pt idx="1206">
                  <c:v>88.5</c:v>
                </c:pt>
                <c:pt idx="1207">
                  <c:v>88.5</c:v>
                </c:pt>
                <c:pt idx="1208">
                  <c:v>88.5</c:v>
                </c:pt>
                <c:pt idx="1209">
                  <c:v>88.5</c:v>
                </c:pt>
                <c:pt idx="1210">
                  <c:v>88.5</c:v>
                </c:pt>
                <c:pt idx="1211">
                  <c:v>88.5</c:v>
                </c:pt>
                <c:pt idx="1212">
                  <c:v>88.5</c:v>
                </c:pt>
                <c:pt idx="1213">
                  <c:v>88.5</c:v>
                </c:pt>
                <c:pt idx="1214">
                  <c:v>88.5</c:v>
                </c:pt>
                <c:pt idx="1215">
                  <c:v>88.5</c:v>
                </c:pt>
                <c:pt idx="1216">
                  <c:v>88.5</c:v>
                </c:pt>
                <c:pt idx="1217">
                  <c:v>88.5</c:v>
                </c:pt>
                <c:pt idx="1218">
                  <c:v>88.5</c:v>
                </c:pt>
                <c:pt idx="1219">
                  <c:v>88.5</c:v>
                </c:pt>
                <c:pt idx="1220">
                  <c:v>88.5</c:v>
                </c:pt>
                <c:pt idx="1221">
                  <c:v>88.5</c:v>
                </c:pt>
                <c:pt idx="1222">
                  <c:v>88.5</c:v>
                </c:pt>
                <c:pt idx="1223">
                  <c:v>88.5</c:v>
                </c:pt>
                <c:pt idx="1224">
                  <c:v>88.5</c:v>
                </c:pt>
                <c:pt idx="1225">
                  <c:v>88.5</c:v>
                </c:pt>
                <c:pt idx="1226">
                  <c:v>88.5</c:v>
                </c:pt>
                <c:pt idx="1227">
                  <c:v>88.5</c:v>
                </c:pt>
                <c:pt idx="1228">
                  <c:v>88.5</c:v>
                </c:pt>
                <c:pt idx="1229">
                  <c:v>88.5</c:v>
                </c:pt>
                <c:pt idx="1230">
                  <c:v>88.5</c:v>
                </c:pt>
                <c:pt idx="1231">
                  <c:v>88.5</c:v>
                </c:pt>
                <c:pt idx="1232">
                  <c:v>88.5</c:v>
                </c:pt>
                <c:pt idx="1233">
                  <c:v>88.5</c:v>
                </c:pt>
                <c:pt idx="1234">
                  <c:v>88.5</c:v>
                </c:pt>
                <c:pt idx="1235">
                  <c:v>88.5</c:v>
                </c:pt>
                <c:pt idx="1236">
                  <c:v>88.5</c:v>
                </c:pt>
                <c:pt idx="1237">
                  <c:v>88.5</c:v>
                </c:pt>
                <c:pt idx="1238">
                  <c:v>88.5</c:v>
                </c:pt>
                <c:pt idx="1239">
                  <c:v>88.5</c:v>
                </c:pt>
                <c:pt idx="1240">
                  <c:v>88.5</c:v>
                </c:pt>
                <c:pt idx="1241">
                  <c:v>88.5</c:v>
                </c:pt>
                <c:pt idx="1242">
                  <c:v>88.5</c:v>
                </c:pt>
                <c:pt idx="1243">
                  <c:v>88.5</c:v>
                </c:pt>
                <c:pt idx="1244">
                  <c:v>88.5</c:v>
                </c:pt>
                <c:pt idx="1245">
                  <c:v>88.5</c:v>
                </c:pt>
                <c:pt idx="1246">
                  <c:v>88.5</c:v>
                </c:pt>
                <c:pt idx="1247">
                  <c:v>88.5</c:v>
                </c:pt>
                <c:pt idx="1248">
                  <c:v>88.5</c:v>
                </c:pt>
                <c:pt idx="1249">
                  <c:v>88.5</c:v>
                </c:pt>
                <c:pt idx="1250">
                  <c:v>88.5</c:v>
                </c:pt>
                <c:pt idx="1251">
                  <c:v>88.5</c:v>
                </c:pt>
                <c:pt idx="1252">
                  <c:v>88.5</c:v>
                </c:pt>
                <c:pt idx="1253">
                  <c:v>88.5</c:v>
                </c:pt>
                <c:pt idx="1254">
                  <c:v>88.5</c:v>
                </c:pt>
                <c:pt idx="1255">
                  <c:v>88.5</c:v>
                </c:pt>
                <c:pt idx="1256">
                  <c:v>88.5</c:v>
                </c:pt>
                <c:pt idx="1257">
                  <c:v>88.5</c:v>
                </c:pt>
                <c:pt idx="1258">
                  <c:v>88.5</c:v>
                </c:pt>
                <c:pt idx="1259">
                  <c:v>88.5</c:v>
                </c:pt>
                <c:pt idx="1260">
                  <c:v>88.5</c:v>
                </c:pt>
                <c:pt idx="1261">
                  <c:v>88.5</c:v>
                </c:pt>
                <c:pt idx="1262">
                  <c:v>88.5</c:v>
                </c:pt>
                <c:pt idx="1263">
                  <c:v>88.5</c:v>
                </c:pt>
                <c:pt idx="1264">
                  <c:v>88.5</c:v>
                </c:pt>
                <c:pt idx="1265">
                  <c:v>88.5</c:v>
                </c:pt>
                <c:pt idx="1266">
                  <c:v>88.5</c:v>
                </c:pt>
                <c:pt idx="1267">
                  <c:v>88.5</c:v>
                </c:pt>
                <c:pt idx="1268">
                  <c:v>88.5</c:v>
                </c:pt>
                <c:pt idx="1269">
                  <c:v>88.5</c:v>
                </c:pt>
                <c:pt idx="1270">
                  <c:v>88.5</c:v>
                </c:pt>
                <c:pt idx="1271">
                  <c:v>88.5</c:v>
                </c:pt>
                <c:pt idx="1272">
                  <c:v>88.5</c:v>
                </c:pt>
                <c:pt idx="1273">
                  <c:v>88.5</c:v>
                </c:pt>
                <c:pt idx="1274">
                  <c:v>88.5</c:v>
                </c:pt>
                <c:pt idx="1275">
                  <c:v>88.5</c:v>
                </c:pt>
                <c:pt idx="1276">
                  <c:v>88.5</c:v>
                </c:pt>
                <c:pt idx="1277">
                  <c:v>88.5</c:v>
                </c:pt>
                <c:pt idx="1278">
                  <c:v>88.5</c:v>
                </c:pt>
                <c:pt idx="1279">
                  <c:v>88.5</c:v>
                </c:pt>
                <c:pt idx="1280">
                  <c:v>98.5</c:v>
                </c:pt>
                <c:pt idx="1281">
                  <c:v>98.5</c:v>
                </c:pt>
                <c:pt idx="1282">
                  <c:v>98.5</c:v>
                </c:pt>
                <c:pt idx="1283">
                  <c:v>98.5</c:v>
                </c:pt>
                <c:pt idx="1284">
                  <c:v>98.5</c:v>
                </c:pt>
                <c:pt idx="1285">
                  <c:v>98.5</c:v>
                </c:pt>
                <c:pt idx="1286">
                  <c:v>98.5</c:v>
                </c:pt>
                <c:pt idx="1287">
                  <c:v>98.5</c:v>
                </c:pt>
                <c:pt idx="1288">
                  <c:v>98.5</c:v>
                </c:pt>
                <c:pt idx="1289">
                  <c:v>98.5</c:v>
                </c:pt>
                <c:pt idx="1290">
                  <c:v>98.5</c:v>
                </c:pt>
                <c:pt idx="1291">
                  <c:v>98.5</c:v>
                </c:pt>
                <c:pt idx="1292">
                  <c:v>98.5</c:v>
                </c:pt>
                <c:pt idx="1293">
                  <c:v>98.5</c:v>
                </c:pt>
                <c:pt idx="1294">
                  <c:v>98.5</c:v>
                </c:pt>
                <c:pt idx="1295">
                  <c:v>98.5</c:v>
                </c:pt>
                <c:pt idx="1296">
                  <c:v>98.5</c:v>
                </c:pt>
                <c:pt idx="1297">
                  <c:v>98.5</c:v>
                </c:pt>
                <c:pt idx="1298">
                  <c:v>98.5</c:v>
                </c:pt>
                <c:pt idx="1299">
                  <c:v>98.5</c:v>
                </c:pt>
                <c:pt idx="1300">
                  <c:v>98.5</c:v>
                </c:pt>
                <c:pt idx="1301">
                  <c:v>98.5</c:v>
                </c:pt>
                <c:pt idx="1302">
                  <c:v>98.5</c:v>
                </c:pt>
                <c:pt idx="1303">
                  <c:v>98.5</c:v>
                </c:pt>
                <c:pt idx="1304">
                  <c:v>98.5</c:v>
                </c:pt>
                <c:pt idx="1305">
                  <c:v>98.5</c:v>
                </c:pt>
                <c:pt idx="1306">
                  <c:v>98.5</c:v>
                </c:pt>
                <c:pt idx="1307">
                  <c:v>98.5</c:v>
                </c:pt>
                <c:pt idx="1308">
                  <c:v>98.5</c:v>
                </c:pt>
                <c:pt idx="1309">
                  <c:v>98.5</c:v>
                </c:pt>
                <c:pt idx="1310">
                  <c:v>98.5</c:v>
                </c:pt>
                <c:pt idx="1311">
                  <c:v>98.5</c:v>
                </c:pt>
                <c:pt idx="1312">
                  <c:v>98.5</c:v>
                </c:pt>
                <c:pt idx="1313">
                  <c:v>98.5</c:v>
                </c:pt>
                <c:pt idx="1314">
                  <c:v>98.5</c:v>
                </c:pt>
                <c:pt idx="1315">
                  <c:v>98.5</c:v>
                </c:pt>
                <c:pt idx="1316">
                  <c:v>98.5</c:v>
                </c:pt>
                <c:pt idx="1317">
                  <c:v>98.5</c:v>
                </c:pt>
                <c:pt idx="1318">
                  <c:v>98.5</c:v>
                </c:pt>
                <c:pt idx="1319">
                  <c:v>98.5</c:v>
                </c:pt>
                <c:pt idx="1320">
                  <c:v>98.5</c:v>
                </c:pt>
                <c:pt idx="1321">
                  <c:v>98.5</c:v>
                </c:pt>
                <c:pt idx="1322">
                  <c:v>98.5</c:v>
                </c:pt>
                <c:pt idx="1323">
                  <c:v>98.5</c:v>
                </c:pt>
                <c:pt idx="1324">
                  <c:v>98.5</c:v>
                </c:pt>
                <c:pt idx="1325">
                  <c:v>98.5</c:v>
                </c:pt>
                <c:pt idx="1326">
                  <c:v>98.5</c:v>
                </c:pt>
                <c:pt idx="1327">
                  <c:v>98.5</c:v>
                </c:pt>
                <c:pt idx="1328">
                  <c:v>98.5</c:v>
                </c:pt>
                <c:pt idx="1329">
                  <c:v>98.5</c:v>
                </c:pt>
                <c:pt idx="1330">
                  <c:v>98.5</c:v>
                </c:pt>
                <c:pt idx="1331">
                  <c:v>98.5</c:v>
                </c:pt>
                <c:pt idx="1332">
                  <c:v>98.5</c:v>
                </c:pt>
                <c:pt idx="1333">
                  <c:v>98.5</c:v>
                </c:pt>
                <c:pt idx="1334">
                  <c:v>98.5</c:v>
                </c:pt>
                <c:pt idx="1335">
                  <c:v>98.5</c:v>
                </c:pt>
                <c:pt idx="1336">
                  <c:v>98.5</c:v>
                </c:pt>
                <c:pt idx="1337">
                  <c:v>98.5</c:v>
                </c:pt>
                <c:pt idx="1338">
                  <c:v>98.5</c:v>
                </c:pt>
                <c:pt idx="1339">
                  <c:v>98.5</c:v>
                </c:pt>
                <c:pt idx="1340">
                  <c:v>98.5</c:v>
                </c:pt>
                <c:pt idx="1341">
                  <c:v>98.5</c:v>
                </c:pt>
                <c:pt idx="1342">
                  <c:v>98.5</c:v>
                </c:pt>
                <c:pt idx="1343">
                  <c:v>98.5</c:v>
                </c:pt>
                <c:pt idx="1344">
                  <c:v>98.5</c:v>
                </c:pt>
                <c:pt idx="1345">
                  <c:v>98.5</c:v>
                </c:pt>
                <c:pt idx="1346">
                  <c:v>98.5</c:v>
                </c:pt>
                <c:pt idx="1347">
                  <c:v>98.5</c:v>
                </c:pt>
                <c:pt idx="1348">
                  <c:v>98.5</c:v>
                </c:pt>
                <c:pt idx="1349">
                  <c:v>98.5</c:v>
                </c:pt>
                <c:pt idx="1350">
                  <c:v>98.5</c:v>
                </c:pt>
                <c:pt idx="1351">
                  <c:v>98.5</c:v>
                </c:pt>
                <c:pt idx="1352">
                  <c:v>98.5</c:v>
                </c:pt>
                <c:pt idx="1353">
                  <c:v>98.5</c:v>
                </c:pt>
                <c:pt idx="1354">
                  <c:v>98.5</c:v>
                </c:pt>
                <c:pt idx="1355">
                  <c:v>98.5</c:v>
                </c:pt>
                <c:pt idx="1356">
                  <c:v>98.5</c:v>
                </c:pt>
                <c:pt idx="1357">
                  <c:v>98.5</c:v>
                </c:pt>
                <c:pt idx="1358">
                  <c:v>98.5</c:v>
                </c:pt>
                <c:pt idx="1359">
                  <c:v>98.5</c:v>
                </c:pt>
                <c:pt idx="1360">
                  <c:v>98.5</c:v>
                </c:pt>
                <c:pt idx="1361">
                  <c:v>98.5</c:v>
                </c:pt>
                <c:pt idx="1362">
                  <c:v>98.5</c:v>
                </c:pt>
                <c:pt idx="1363">
                  <c:v>98.5</c:v>
                </c:pt>
                <c:pt idx="1364">
                  <c:v>98.5</c:v>
                </c:pt>
                <c:pt idx="1365">
                  <c:v>98.5</c:v>
                </c:pt>
                <c:pt idx="1366">
                  <c:v>98.5</c:v>
                </c:pt>
                <c:pt idx="1367">
                  <c:v>98.5</c:v>
                </c:pt>
                <c:pt idx="1368">
                  <c:v>98.5</c:v>
                </c:pt>
                <c:pt idx="1369">
                  <c:v>98.5</c:v>
                </c:pt>
                <c:pt idx="1370">
                  <c:v>98.5</c:v>
                </c:pt>
                <c:pt idx="1371">
                  <c:v>98.5</c:v>
                </c:pt>
                <c:pt idx="1372">
                  <c:v>98.5</c:v>
                </c:pt>
                <c:pt idx="1373">
                  <c:v>98.5</c:v>
                </c:pt>
                <c:pt idx="1374">
                  <c:v>98.5</c:v>
                </c:pt>
                <c:pt idx="1375">
                  <c:v>98.5</c:v>
                </c:pt>
                <c:pt idx="1376">
                  <c:v>98.5</c:v>
                </c:pt>
                <c:pt idx="1377">
                  <c:v>98.5</c:v>
                </c:pt>
                <c:pt idx="1378">
                  <c:v>98.5</c:v>
                </c:pt>
                <c:pt idx="1379">
                  <c:v>98.5</c:v>
                </c:pt>
                <c:pt idx="1380">
                  <c:v>98.5</c:v>
                </c:pt>
                <c:pt idx="1381">
                  <c:v>98.5</c:v>
                </c:pt>
                <c:pt idx="1382">
                  <c:v>98.5</c:v>
                </c:pt>
                <c:pt idx="1383">
                  <c:v>98.5</c:v>
                </c:pt>
                <c:pt idx="1384">
                  <c:v>98.5</c:v>
                </c:pt>
                <c:pt idx="1385">
                  <c:v>98.5</c:v>
                </c:pt>
                <c:pt idx="1386">
                  <c:v>98.5</c:v>
                </c:pt>
                <c:pt idx="1387">
                  <c:v>98.5</c:v>
                </c:pt>
                <c:pt idx="1388">
                  <c:v>98.5</c:v>
                </c:pt>
                <c:pt idx="1389">
                  <c:v>98.5</c:v>
                </c:pt>
                <c:pt idx="1390">
                  <c:v>98.5</c:v>
                </c:pt>
                <c:pt idx="1391">
                  <c:v>98.5</c:v>
                </c:pt>
                <c:pt idx="1392">
                  <c:v>98.5</c:v>
                </c:pt>
                <c:pt idx="1393">
                  <c:v>98.5</c:v>
                </c:pt>
                <c:pt idx="1394">
                  <c:v>98.5</c:v>
                </c:pt>
                <c:pt idx="1395">
                  <c:v>98.5</c:v>
                </c:pt>
                <c:pt idx="1396">
                  <c:v>98.5</c:v>
                </c:pt>
                <c:pt idx="1397">
                  <c:v>98.5</c:v>
                </c:pt>
                <c:pt idx="1398">
                  <c:v>98.5</c:v>
                </c:pt>
                <c:pt idx="1399">
                  <c:v>98.5</c:v>
                </c:pt>
                <c:pt idx="1400">
                  <c:v>98.5</c:v>
                </c:pt>
                <c:pt idx="1401">
                  <c:v>98.5</c:v>
                </c:pt>
                <c:pt idx="1402">
                  <c:v>98.5</c:v>
                </c:pt>
                <c:pt idx="1403">
                  <c:v>98.5</c:v>
                </c:pt>
                <c:pt idx="1404">
                  <c:v>98.5</c:v>
                </c:pt>
                <c:pt idx="1405">
                  <c:v>98.5</c:v>
                </c:pt>
                <c:pt idx="1406">
                  <c:v>98.5</c:v>
                </c:pt>
                <c:pt idx="1407">
                  <c:v>98.5</c:v>
                </c:pt>
              </c:numCache>
            </c:numRef>
          </c:xVal>
          <c:yVal>
            <c:numRef>
              <c:f>maximale_waterstand!$AK$3:$AK$14100</c:f>
              <c:numCache>
                <c:formatCode>General</c:formatCode>
                <c:ptCount val="1409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-0.05</c:v>
                </c:pt>
                <c:pt idx="33">
                  <c:v>-0.05</c:v>
                </c:pt>
                <c:pt idx="34">
                  <c:v>-0.05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-0.05</c:v>
                </c:pt>
                <c:pt idx="39">
                  <c:v>-0.05</c:v>
                </c:pt>
                <c:pt idx="40">
                  <c:v>-0.05</c:v>
                </c:pt>
                <c:pt idx="41">
                  <c:v>-0.05</c:v>
                </c:pt>
                <c:pt idx="42">
                  <c:v>-0.05</c:v>
                </c:pt>
                <c:pt idx="43">
                  <c:v>-0.05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3.1269604787278103E-2</c:v>
                </c:pt>
                <c:pt idx="61">
                  <c:v>3.1269604787278103E-2</c:v>
                </c:pt>
                <c:pt idx="62">
                  <c:v>3.1269604787278103E-2</c:v>
                </c:pt>
                <c:pt idx="63">
                  <c:v>3.1269604787278103E-2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0.147748932363548</c:v>
                </c:pt>
                <c:pt idx="125">
                  <c:v>0.147748932363548</c:v>
                </c:pt>
                <c:pt idx="126">
                  <c:v>0.147748932363548</c:v>
                </c:pt>
                <c:pt idx="127">
                  <c:v>0.147748932363548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-0.05</c:v>
                </c:pt>
                <c:pt idx="161">
                  <c:v>-0.05</c:v>
                </c:pt>
                <c:pt idx="162">
                  <c:v>-0.05</c:v>
                </c:pt>
                <c:pt idx="163">
                  <c:v>-0.05</c:v>
                </c:pt>
                <c:pt idx="164">
                  <c:v>-0.05</c:v>
                </c:pt>
                <c:pt idx="165">
                  <c:v>-0.05</c:v>
                </c:pt>
                <c:pt idx="166">
                  <c:v>-0.05</c:v>
                </c:pt>
                <c:pt idx="167">
                  <c:v>-0.05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4.7937441781850901E-2</c:v>
                </c:pt>
                <c:pt idx="189">
                  <c:v>4.7937441781850901E-2</c:v>
                </c:pt>
                <c:pt idx="190">
                  <c:v>4.7937441781850901E-2</c:v>
                </c:pt>
                <c:pt idx="191">
                  <c:v>4.7937441781850901E-2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0.16509153253261299</c:v>
                </c:pt>
                <c:pt idx="253">
                  <c:v>0.16509153253261299</c:v>
                </c:pt>
                <c:pt idx="254">
                  <c:v>0.16509153253261299</c:v>
                </c:pt>
                <c:pt idx="255">
                  <c:v>0.16509153253261299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-0.05</c:v>
                </c:pt>
                <c:pt idx="281">
                  <c:v>-0.05</c:v>
                </c:pt>
                <c:pt idx="282">
                  <c:v>-0.05</c:v>
                </c:pt>
                <c:pt idx="283">
                  <c:v>-0.05</c:v>
                </c:pt>
                <c:pt idx="284">
                  <c:v>-0.05</c:v>
                </c:pt>
                <c:pt idx="285">
                  <c:v>-0.05</c:v>
                </c:pt>
                <c:pt idx="286">
                  <c:v>-0.05</c:v>
                </c:pt>
                <c:pt idx="287">
                  <c:v>-0.05</c:v>
                </c:pt>
                <c:pt idx="288">
                  <c:v>-4.7059282055216201E-2</c:v>
                </c:pt>
                <c:pt idx="289">
                  <c:v>-4.7059282055216201E-2</c:v>
                </c:pt>
                <c:pt idx="290">
                  <c:v>-4.7059282055216201E-2</c:v>
                </c:pt>
                <c:pt idx="291">
                  <c:v>-4.7059282055216201E-2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6.3382742856138194E-2</c:v>
                </c:pt>
                <c:pt idx="317">
                  <c:v>6.3382742856138194E-2</c:v>
                </c:pt>
                <c:pt idx="318">
                  <c:v>6.3382742856138194E-2</c:v>
                </c:pt>
                <c:pt idx="319">
                  <c:v>6.3382742856138194E-2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0.18156316923534399</c:v>
                </c:pt>
                <c:pt idx="381">
                  <c:v>0.18156316923534399</c:v>
                </c:pt>
                <c:pt idx="382">
                  <c:v>0.18156316923534399</c:v>
                </c:pt>
                <c:pt idx="383">
                  <c:v>0.18156316923534399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-0.05</c:v>
                </c:pt>
                <c:pt idx="409">
                  <c:v>-0.05</c:v>
                </c:pt>
                <c:pt idx="410">
                  <c:v>-0.05</c:v>
                </c:pt>
                <c:pt idx="411">
                  <c:v>-0.05</c:v>
                </c:pt>
                <c:pt idx="412">
                  <c:v>-0.05</c:v>
                </c:pt>
                <c:pt idx="413">
                  <c:v>-0.05</c:v>
                </c:pt>
                <c:pt idx="414">
                  <c:v>-0.05</c:v>
                </c:pt>
                <c:pt idx="415">
                  <c:v>-0.05</c:v>
                </c:pt>
                <c:pt idx="416">
                  <c:v>-3.7149035165768098E-2</c:v>
                </c:pt>
                <c:pt idx="417">
                  <c:v>-3.7149035165768098E-2</c:v>
                </c:pt>
                <c:pt idx="418">
                  <c:v>-3.7149035165768098E-2</c:v>
                </c:pt>
                <c:pt idx="419">
                  <c:v>-3.7149035165768098E-2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7.9668869196998296E-2</c:v>
                </c:pt>
                <c:pt idx="445">
                  <c:v>7.9668869196998296E-2</c:v>
                </c:pt>
                <c:pt idx="446">
                  <c:v>7.9668869196998296E-2</c:v>
                </c:pt>
                <c:pt idx="447">
                  <c:v>7.9668869196998296E-2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0.198161952818495</c:v>
                </c:pt>
                <c:pt idx="509">
                  <c:v>0.198161952818495</c:v>
                </c:pt>
                <c:pt idx="510">
                  <c:v>0.198161952818495</c:v>
                </c:pt>
                <c:pt idx="511">
                  <c:v>0.198161952818495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-4.8624350123155802E-2</c:v>
                </c:pt>
                <c:pt idx="533">
                  <c:v>-4.8624350123155802E-2</c:v>
                </c:pt>
                <c:pt idx="534">
                  <c:v>-4.8624350123155802E-2</c:v>
                </c:pt>
                <c:pt idx="535">
                  <c:v>-4.8624350123155802E-2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-3.9034016803512699E-2</c:v>
                </c:pt>
                <c:pt idx="541">
                  <c:v>-3.9034016803512699E-2</c:v>
                </c:pt>
                <c:pt idx="542">
                  <c:v>-3.9034016803512699E-2</c:v>
                </c:pt>
                <c:pt idx="543">
                  <c:v>-3.9034016803512699E-2</c:v>
                </c:pt>
                <c:pt idx="544">
                  <c:v>-2.0635285527306702E-2</c:v>
                </c:pt>
                <c:pt idx="545">
                  <c:v>-2.0635285527306702E-2</c:v>
                </c:pt>
                <c:pt idx="546">
                  <c:v>-2.0635285527306702E-2</c:v>
                </c:pt>
                <c:pt idx="547">
                  <c:v>-2.0635285527306702E-2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9.4734952110199597E-2</c:v>
                </c:pt>
                <c:pt idx="573">
                  <c:v>9.4734952110199597E-2</c:v>
                </c:pt>
                <c:pt idx="574">
                  <c:v>9.4734952110199597E-2</c:v>
                </c:pt>
                <c:pt idx="575">
                  <c:v>9.4734952110199597E-2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0.21403335455849601</c:v>
                </c:pt>
                <c:pt idx="637">
                  <c:v>0.21403335455849601</c:v>
                </c:pt>
                <c:pt idx="638">
                  <c:v>0.21403335455849601</c:v>
                </c:pt>
                <c:pt idx="639">
                  <c:v>0.21403335455849601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-3.8964607484707897E-2</c:v>
                </c:pt>
                <c:pt idx="665">
                  <c:v>-3.8964607484707897E-2</c:v>
                </c:pt>
                <c:pt idx="666">
                  <c:v>-3.8964607484707897E-2</c:v>
                </c:pt>
                <c:pt idx="667">
                  <c:v>-3.8964607484707897E-2</c:v>
                </c:pt>
                <c:pt idx="668">
                  <c:v>-2.10004816062428E-2</c:v>
                </c:pt>
                <c:pt idx="669">
                  <c:v>-2.10004816062428E-2</c:v>
                </c:pt>
                <c:pt idx="670">
                  <c:v>-2.10004816062428E-2</c:v>
                </c:pt>
                <c:pt idx="671">
                  <c:v>-2.10004816062428E-2</c:v>
                </c:pt>
                <c:pt idx="672">
                  <c:v>-2.61031985767632E-3</c:v>
                </c:pt>
                <c:pt idx="673">
                  <c:v>-2.61031985767632E-3</c:v>
                </c:pt>
                <c:pt idx="674">
                  <c:v>-2.61031985767632E-3</c:v>
                </c:pt>
                <c:pt idx="675">
                  <c:v>-2.61031985767632E-3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0.110401218289591</c:v>
                </c:pt>
                <c:pt idx="733">
                  <c:v>0.110401218289591</c:v>
                </c:pt>
                <c:pt idx="734">
                  <c:v>0.110401218289591</c:v>
                </c:pt>
                <c:pt idx="735">
                  <c:v>0.110401218289591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0.22926769302989899</c:v>
                </c:pt>
                <c:pt idx="765">
                  <c:v>0.22926769302989899</c:v>
                </c:pt>
                <c:pt idx="766">
                  <c:v>0.22926769302989899</c:v>
                </c:pt>
                <c:pt idx="767">
                  <c:v>0.22926769302989899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-2.1483479354052201E-2</c:v>
                </c:pt>
                <c:pt idx="793">
                  <c:v>-2.1483479354052201E-2</c:v>
                </c:pt>
                <c:pt idx="794">
                  <c:v>-2.1483479354052201E-2</c:v>
                </c:pt>
                <c:pt idx="795">
                  <c:v>-2.1483479354052201E-2</c:v>
                </c:pt>
                <c:pt idx="796">
                  <c:v>-3.42023119600489E-3</c:v>
                </c:pt>
                <c:pt idx="797">
                  <c:v>-3.42023119600489E-3</c:v>
                </c:pt>
                <c:pt idx="798">
                  <c:v>-3.42023119600489E-3</c:v>
                </c:pt>
                <c:pt idx="799">
                  <c:v>-3.42023119600489E-3</c:v>
                </c:pt>
                <c:pt idx="800">
                  <c:v>1.50058216755017E-2</c:v>
                </c:pt>
                <c:pt idx="801">
                  <c:v>1.50058216755017E-2</c:v>
                </c:pt>
                <c:pt idx="802">
                  <c:v>1.50058216755017E-2</c:v>
                </c:pt>
                <c:pt idx="803">
                  <c:v>1.50058216755017E-2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0.114017157437341</c:v>
                </c:pt>
                <c:pt idx="853">
                  <c:v>0.114017157437341</c:v>
                </c:pt>
                <c:pt idx="854">
                  <c:v>0.114017157437341</c:v>
                </c:pt>
                <c:pt idx="855">
                  <c:v>0.114017157437341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0.13103534048001</c:v>
                </c:pt>
                <c:pt idx="861">
                  <c:v>0.13103534048001</c:v>
                </c:pt>
                <c:pt idx="862">
                  <c:v>0.13103534048001</c:v>
                </c:pt>
                <c:pt idx="863">
                  <c:v>0.13103534048001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0.242622840509571</c:v>
                </c:pt>
                <c:pt idx="889">
                  <c:v>0.242622840509571</c:v>
                </c:pt>
                <c:pt idx="890">
                  <c:v>0.242622840509571</c:v>
                </c:pt>
                <c:pt idx="891">
                  <c:v>0.242622840509571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-3.6553205481179001E-3</c:v>
                </c:pt>
                <c:pt idx="921">
                  <c:v>-3.6553205481179001E-3</c:v>
                </c:pt>
                <c:pt idx="922">
                  <c:v>-3.6553205481179001E-3</c:v>
                </c:pt>
                <c:pt idx="923">
                  <c:v>-3.6553205481179001E-3</c:v>
                </c:pt>
                <c:pt idx="924">
                  <c:v>1.5161353969909201E-2</c:v>
                </c:pt>
                <c:pt idx="925">
                  <c:v>1.5161353969909201E-2</c:v>
                </c:pt>
                <c:pt idx="926">
                  <c:v>1.5161353969909201E-2</c:v>
                </c:pt>
                <c:pt idx="927">
                  <c:v>1.5161353969909201E-2</c:v>
                </c:pt>
                <c:pt idx="928">
                  <c:v>3.8359554116149899E-2</c:v>
                </c:pt>
                <c:pt idx="929">
                  <c:v>3.8359554116149899E-2</c:v>
                </c:pt>
                <c:pt idx="930">
                  <c:v>3.8359554116149899E-2</c:v>
                </c:pt>
                <c:pt idx="931">
                  <c:v>3.8359554116149899E-2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0.1</c:v>
                </c:pt>
                <c:pt idx="965">
                  <c:v>0.1</c:v>
                </c:pt>
                <c:pt idx="966">
                  <c:v>0.1</c:v>
                </c:pt>
                <c:pt idx="967">
                  <c:v>0.1</c:v>
                </c:pt>
                <c:pt idx="968">
                  <c:v>0.113196503080704</c:v>
                </c:pt>
                <c:pt idx="969">
                  <c:v>0.113196503080704</c:v>
                </c:pt>
                <c:pt idx="970">
                  <c:v>0.113196503080704</c:v>
                </c:pt>
                <c:pt idx="971">
                  <c:v>0.113196503080704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0.13146447644126999</c:v>
                </c:pt>
                <c:pt idx="981">
                  <c:v>0.13146447644126999</c:v>
                </c:pt>
                <c:pt idx="982">
                  <c:v>0.13146447644126999</c:v>
                </c:pt>
                <c:pt idx="983">
                  <c:v>0.13146447644126999</c:v>
                </c:pt>
                <c:pt idx="984">
                  <c:v>0.15103520633581199</c:v>
                </c:pt>
                <c:pt idx="985">
                  <c:v>0.15103520633581199</c:v>
                </c:pt>
                <c:pt idx="986">
                  <c:v>0.15103520633581199</c:v>
                </c:pt>
                <c:pt idx="987">
                  <c:v>0.15103520633581199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0.25996097972087101</c:v>
                </c:pt>
                <c:pt idx="1009">
                  <c:v>0.25996097972087101</c:v>
                </c:pt>
                <c:pt idx="1010">
                  <c:v>0.25996097972087101</c:v>
                </c:pt>
                <c:pt idx="1011">
                  <c:v>0.25996097972087101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1.6086698375973801E-2</c:v>
                </c:pt>
                <c:pt idx="1049">
                  <c:v>1.6086698375973801E-2</c:v>
                </c:pt>
                <c:pt idx="1050">
                  <c:v>1.6086698375973801E-2</c:v>
                </c:pt>
                <c:pt idx="1051">
                  <c:v>1.6086698375973801E-2</c:v>
                </c:pt>
                <c:pt idx="1052">
                  <c:v>4.0099858491519001E-2</c:v>
                </c:pt>
                <c:pt idx="1053">
                  <c:v>4.0099858491519001E-2</c:v>
                </c:pt>
                <c:pt idx="1054">
                  <c:v>4.0099858491519001E-2</c:v>
                </c:pt>
                <c:pt idx="1055">
                  <c:v>4.0099858491519001E-2</c:v>
                </c:pt>
                <c:pt idx="1056">
                  <c:v>6.3332409730154193E-2</c:v>
                </c:pt>
                <c:pt idx="1057">
                  <c:v>6.3332409730154193E-2</c:v>
                </c:pt>
                <c:pt idx="1058">
                  <c:v>6.3332409730154193E-2</c:v>
                </c:pt>
                <c:pt idx="1059">
                  <c:v>6.3332409730154193E-2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0.112380651293669</c:v>
                </c:pt>
                <c:pt idx="1093">
                  <c:v>0.112380651293669</c:v>
                </c:pt>
                <c:pt idx="1094">
                  <c:v>0.112380651293669</c:v>
                </c:pt>
                <c:pt idx="1095">
                  <c:v>0.112380651293669</c:v>
                </c:pt>
                <c:pt idx="1096">
                  <c:v>0.130398161511424</c:v>
                </c:pt>
                <c:pt idx="1097">
                  <c:v>0.130398161511424</c:v>
                </c:pt>
                <c:pt idx="1098">
                  <c:v>0.130398161511424</c:v>
                </c:pt>
                <c:pt idx="1099">
                  <c:v>0.130398161511424</c:v>
                </c:pt>
                <c:pt idx="1100">
                  <c:v>0.15306046341458099</c:v>
                </c:pt>
                <c:pt idx="1101">
                  <c:v>0.15306046341458099</c:v>
                </c:pt>
                <c:pt idx="1102">
                  <c:v>0.15306046341458099</c:v>
                </c:pt>
                <c:pt idx="1103">
                  <c:v>0.15306046341458099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0.17107337039141499</c:v>
                </c:pt>
                <c:pt idx="1109">
                  <c:v>0.17107337039141499</c:v>
                </c:pt>
                <c:pt idx="1110">
                  <c:v>0.17107337039141499</c:v>
                </c:pt>
                <c:pt idx="1111">
                  <c:v>0.17107337039141499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0.281624292975164</c:v>
                </c:pt>
                <c:pt idx="1137">
                  <c:v>0.281624292975164</c:v>
                </c:pt>
                <c:pt idx="1138">
                  <c:v>0.281624292975164</c:v>
                </c:pt>
                <c:pt idx="1139">
                  <c:v>0.281624292975164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4.0268192474216202E-2</c:v>
                </c:pt>
                <c:pt idx="1177">
                  <c:v>4.0268192474216202E-2</c:v>
                </c:pt>
                <c:pt idx="1178">
                  <c:v>4.0268192474216202E-2</c:v>
                </c:pt>
                <c:pt idx="1179">
                  <c:v>4.0268192474216202E-2</c:v>
                </c:pt>
                <c:pt idx="1180">
                  <c:v>6.4190071510139099E-2</c:v>
                </c:pt>
                <c:pt idx="1181">
                  <c:v>6.4190071510139099E-2</c:v>
                </c:pt>
                <c:pt idx="1182">
                  <c:v>6.4190071510139099E-2</c:v>
                </c:pt>
                <c:pt idx="1183">
                  <c:v>6.4190071510139099E-2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8.8734565215174102E-2</c:v>
                </c:pt>
                <c:pt idx="1189">
                  <c:v>8.8734565215174102E-2</c:v>
                </c:pt>
                <c:pt idx="1190">
                  <c:v>8.8734565215174102E-2</c:v>
                </c:pt>
                <c:pt idx="1191">
                  <c:v>8.8734565215174102E-2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0.130451523753464</c:v>
                </c:pt>
                <c:pt idx="1221">
                  <c:v>0.130451523753464</c:v>
                </c:pt>
                <c:pt idx="1222">
                  <c:v>0.130451523753464</c:v>
                </c:pt>
                <c:pt idx="1223">
                  <c:v>0.130451523753464</c:v>
                </c:pt>
                <c:pt idx="1224">
                  <c:v>0.15451266371643299</c:v>
                </c:pt>
                <c:pt idx="1225">
                  <c:v>0.15451266371643299</c:v>
                </c:pt>
                <c:pt idx="1226">
                  <c:v>0.15451266371643299</c:v>
                </c:pt>
                <c:pt idx="1227">
                  <c:v>0.15451266371643299</c:v>
                </c:pt>
                <c:pt idx="1228">
                  <c:v>0.17775148906239999</c:v>
                </c:pt>
                <c:pt idx="1229">
                  <c:v>0.17775148906239999</c:v>
                </c:pt>
                <c:pt idx="1230">
                  <c:v>0.17775148906239999</c:v>
                </c:pt>
                <c:pt idx="1231">
                  <c:v>0.17775148906239999</c:v>
                </c:pt>
                <c:pt idx="1232">
                  <c:v>0.18946937895597901</c:v>
                </c:pt>
                <c:pt idx="1233">
                  <c:v>0.18946937895597901</c:v>
                </c:pt>
                <c:pt idx="1234">
                  <c:v>0.18946937895597901</c:v>
                </c:pt>
                <c:pt idx="1235">
                  <c:v>0.18946937895597901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0.30150204160424698</c:v>
                </c:pt>
                <c:pt idx="1253">
                  <c:v>0.30150204160424698</c:v>
                </c:pt>
                <c:pt idx="1254">
                  <c:v>0.30150204160424698</c:v>
                </c:pt>
                <c:pt idx="1255">
                  <c:v>0.30150204160424698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6.5596944688639705E-2</c:v>
                </c:pt>
                <c:pt idx="1305">
                  <c:v>6.5596944688639705E-2</c:v>
                </c:pt>
                <c:pt idx="1306">
                  <c:v>6.5596944688639705E-2</c:v>
                </c:pt>
                <c:pt idx="1307">
                  <c:v>6.5596944688639705E-2</c:v>
                </c:pt>
                <c:pt idx="1308">
                  <c:v>9.3124243301562895E-2</c:v>
                </c:pt>
                <c:pt idx="1309">
                  <c:v>9.3124243301562895E-2</c:v>
                </c:pt>
                <c:pt idx="1310">
                  <c:v>9.3124243301562895E-2</c:v>
                </c:pt>
                <c:pt idx="1311">
                  <c:v>9.3124243301562895E-2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0.118059216270402</c:v>
                </c:pt>
                <c:pt idx="1333">
                  <c:v>0.118059216270402</c:v>
                </c:pt>
                <c:pt idx="1334">
                  <c:v>0.118059216270402</c:v>
                </c:pt>
                <c:pt idx="1335">
                  <c:v>0.118059216270402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0.15502839284898101</c:v>
                </c:pt>
                <c:pt idx="1349">
                  <c:v>0.15502839284898101</c:v>
                </c:pt>
                <c:pt idx="1350">
                  <c:v>0.15502839284898101</c:v>
                </c:pt>
                <c:pt idx="1351">
                  <c:v>0.15502839284898101</c:v>
                </c:pt>
                <c:pt idx="1352">
                  <c:v>0.179066491695273</c:v>
                </c:pt>
                <c:pt idx="1353">
                  <c:v>0.179066491695273</c:v>
                </c:pt>
                <c:pt idx="1354">
                  <c:v>0.179066491695273</c:v>
                </c:pt>
                <c:pt idx="1355">
                  <c:v>0.179066491695273</c:v>
                </c:pt>
                <c:pt idx="1356">
                  <c:v>0.201989766227435</c:v>
                </c:pt>
                <c:pt idx="1357">
                  <c:v>0.201989766227435</c:v>
                </c:pt>
                <c:pt idx="1358">
                  <c:v>0.201989766227435</c:v>
                </c:pt>
                <c:pt idx="1359">
                  <c:v>0.201989766227435</c:v>
                </c:pt>
                <c:pt idx="1360">
                  <c:v>0.21165775672478301</c:v>
                </c:pt>
                <c:pt idx="1361">
                  <c:v>0.21165775672478301</c:v>
                </c:pt>
                <c:pt idx="1362">
                  <c:v>0.21165775672478301</c:v>
                </c:pt>
                <c:pt idx="1363">
                  <c:v>0.21165775672478301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0.31979196128048598</c:v>
                </c:pt>
                <c:pt idx="1381">
                  <c:v>0.31979196128048598</c:v>
                </c:pt>
                <c:pt idx="1382">
                  <c:v>0.31979196128048598</c:v>
                </c:pt>
                <c:pt idx="1383">
                  <c:v>0.31979196128048598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AD-4C61-92FC-9D373DF3F325}"/>
            </c:ext>
          </c:extLst>
        </c:ser>
        <c:ser>
          <c:idx val="1"/>
          <c:order val="1"/>
          <c:tx>
            <c:strRef>
              <c:f>maximale_waterstand!$AL$2</c:f>
              <c:strCache>
                <c:ptCount val="1"/>
                <c:pt idx="0">
                  <c:v>25 m3/s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maximale_waterstand!$AH$3:$AH$1410</c:f>
              <c:numCache>
                <c:formatCode>General</c:formatCode>
                <c:ptCount val="1408"/>
                <c:pt idx="0">
                  <c:v>-0.5</c:v>
                </c:pt>
                <c:pt idx="1">
                  <c:v>-0.5</c:v>
                </c:pt>
                <c:pt idx="2">
                  <c:v>-0.5</c:v>
                </c:pt>
                <c:pt idx="3">
                  <c:v>-0.5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-0.5</c:v>
                </c:pt>
                <c:pt idx="11">
                  <c:v>-0.5</c:v>
                </c:pt>
                <c:pt idx="12">
                  <c:v>-0.5</c:v>
                </c:pt>
                <c:pt idx="13">
                  <c:v>-0.5</c:v>
                </c:pt>
                <c:pt idx="14">
                  <c:v>-0.5</c:v>
                </c:pt>
                <c:pt idx="15">
                  <c:v>-0.5</c:v>
                </c:pt>
                <c:pt idx="16">
                  <c:v>-0.5</c:v>
                </c:pt>
                <c:pt idx="17">
                  <c:v>-0.5</c:v>
                </c:pt>
                <c:pt idx="18">
                  <c:v>-0.5</c:v>
                </c:pt>
                <c:pt idx="19">
                  <c:v>-0.5</c:v>
                </c:pt>
                <c:pt idx="20">
                  <c:v>-0.5</c:v>
                </c:pt>
                <c:pt idx="21">
                  <c:v>-0.5</c:v>
                </c:pt>
                <c:pt idx="22">
                  <c:v>-0.5</c:v>
                </c:pt>
                <c:pt idx="23">
                  <c:v>-0.5</c:v>
                </c:pt>
                <c:pt idx="24">
                  <c:v>-0.5</c:v>
                </c:pt>
                <c:pt idx="25">
                  <c:v>-0.5</c:v>
                </c:pt>
                <c:pt idx="26">
                  <c:v>-0.5</c:v>
                </c:pt>
                <c:pt idx="27">
                  <c:v>-0.5</c:v>
                </c:pt>
                <c:pt idx="28">
                  <c:v>-0.5</c:v>
                </c:pt>
                <c:pt idx="29">
                  <c:v>-0.5</c:v>
                </c:pt>
                <c:pt idx="30">
                  <c:v>-0.5</c:v>
                </c:pt>
                <c:pt idx="31">
                  <c:v>-0.5</c:v>
                </c:pt>
                <c:pt idx="32">
                  <c:v>-0.5</c:v>
                </c:pt>
                <c:pt idx="33">
                  <c:v>-0.5</c:v>
                </c:pt>
                <c:pt idx="34">
                  <c:v>-0.5</c:v>
                </c:pt>
                <c:pt idx="35">
                  <c:v>-0.5</c:v>
                </c:pt>
                <c:pt idx="36">
                  <c:v>-0.5</c:v>
                </c:pt>
                <c:pt idx="37">
                  <c:v>-0.5</c:v>
                </c:pt>
                <c:pt idx="38">
                  <c:v>-0.5</c:v>
                </c:pt>
                <c:pt idx="39">
                  <c:v>-0.5</c:v>
                </c:pt>
                <c:pt idx="40">
                  <c:v>-0.5</c:v>
                </c:pt>
                <c:pt idx="41">
                  <c:v>-0.5</c:v>
                </c:pt>
                <c:pt idx="42">
                  <c:v>-0.5</c:v>
                </c:pt>
                <c:pt idx="43">
                  <c:v>-0.5</c:v>
                </c:pt>
                <c:pt idx="44">
                  <c:v>-0.5</c:v>
                </c:pt>
                <c:pt idx="45">
                  <c:v>-0.5</c:v>
                </c:pt>
                <c:pt idx="46">
                  <c:v>-0.5</c:v>
                </c:pt>
                <c:pt idx="47">
                  <c:v>-0.5</c:v>
                </c:pt>
                <c:pt idx="48">
                  <c:v>-0.5</c:v>
                </c:pt>
                <c:pt idx="49">
                  <c:v>-0.5</c:v>
                </c:pt>
                <c:pt idx="50">
                  <c:v>-0.5</c:v>
                </c:pt>
                <c:pt idx="51">
                  <c:v>-0.5</c:v>
                </c:pt>
                <c:pt idx="52">
                  <c:v>-0.5</c:v>
                </c:pt>
                <c:pt idx="53">
                  <c:v>-0.5</c:v>
                </c:pt>
                <c:pt idx="54">
                  <c:v>-0.5</c:v>
                </c:pt>
                <c:pt idx="55">
                  <c:v>-0.5</c:v>
                </c:pt>
                <c:pt idx="56">
                  <c:v>-0.5</c:v>
                </c:pt>
                <c:pt idx="57">
                  <c:v>-0.5</c:v>
                </c:pt>
                <c:pt idx="58">
                  <c:v>-0.5</c:v>
                </c:pt>
                <c:pt idx="59">
                  <c:v>-0.5</c:v>
                </c:pt>
                <c:pt idx="60">
                  <c:v>-0.5</c:v>
                </c:pt>
                <c:pt idx="61">
                  <c:v>-0.5</c:v>
                </c:pt>
                <c:pt idx="62">
                  <c:v>-0.5</c:v>
                </c:pt>
                <c:pt idx="63">
                  <c:v>-0.5</c:v>
                </c:pt>
                <c:pt idx="64">
                  <c:v>-0.5</c:v>
                </c:pt>
                <c:pt idx="65">
                  <c:v>-0.5</c:v>
                </c:pt>
                <c:pt idx="66">
                  <c:v>-0.5</c:v>
                </c:pt>
                <c:pt idx="67">
                  <c:v>-0.5</c:v>
                </c:pt>
                <c:pt idx="68">
                  <c:v>-0.5</c:v>
                </c:pt>
                <c:pt idx="69">
                  <c:v>-0.5</c:v>
                </c:pt>
                <c:pt idx="70">
                  <c:v>-0.5</c:v>
                </c:pt>
                <c:pt idx="71">
                  <c:v>-0.5</c:v>
                </c:pt>
                <c:pt idx="72">
                  <c:v>-0.5</c:v>
                </c:pt>
                <c:pt idx="73">
                  <c:v>-0.5</c:v>
                </c:pt>
                <c:pt idx="74">
                  <c:v>-0.5</c:v>
                </c:pt>
                <c:pt idx="75">
                  <c:v>-0.5</c:v>
                </c:pt>
                <c:pt idx="76">
                  <c:v>-0.5</c:v>
                </c:pt>
                <c:pt idx="77">
                  <c:v>-0.5</c:v>
                </c:pt>
                <c:pt idx="78">
                  <c:v>-0.5</c:v>
                </c:pt>
                <c:pt idx="79">
                  <c:v>-0.5</c:v>
                </c:pt>
                <c:pt idx="80">
                  <c:v>-0.5</c:v>
                </c:pt>
                <c:pt idx="81">
                  <c:v>-0.5</c:v>
                </c:pt>
                <c:pt idx="82">
                  <c:v>-0.5</c:v>
                </c:pt>
                <c:pt idx="83">
                  <c:v>-0.5</c:v>
                </c:pt>
                <c:pt idx="84">
                  <c:v>-0.5</c:v>
                </c:pt>
                <c:pt idx="85">
                  <c:v>-0.5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-0.5</c:v>
                </c:pt>
                <c:pt idx="93">
                  <c:v>-0.5</c:v>
                </c:pt>
                <c:pt idx="94">
                  <c:v>-0.5</c:v>
                </c:pt>
                <c:pt idx="95">
                  <c:v>-0.5</c:v>
                </c:pt>
                <c:pt idx="96">
                  <c:v>-0.5</c:v>
                </c:pt>
                <c:pt idx="97">
                  <c:v>-0.5</c:v>
                </c:pt>
                <c:pt idx="98">
                  <c:v>-0.5</c:v>
                </c:pt>
                <c:pt idx="99">
                  <c:v>-0.5</c:v>
                </c:pt>
                <c:pt idx="100">
                  <c:v>-0.5</c:v>
                </c:pt>
                <c:pt idx="101">
                  <c:v>-0.5</c:v>
                </c:pt>
                <c:pt idx="102">
                  <c:v>-0.5</c:v>
                </c:pt>
                <c:pt idx="103">
                  <c:v>-0.5</c:v>
                </c:pt>
                <c:pt idx="104">
                  <c:v>-0.5</c:v>
                </c:pt>
                <c:pt idx="105">
                  <c:v>-0.5</c:v>
                </c:pt>
                <c:pt idx="106">
                  <c:v>-0.5</c:v>
                </c:pt>
                <c:pt idx="107">
                  <c:v>-0.5</c:v>
                </c:pt>
                <c:pt idx="108">
                  <c:v>-0.5</c:v>
                </c:pt>
                <c:pt idx="109">
                  <c:v>-0.5</c:v>
                </c:pt>
                <c:pt idx="110">
                  <c:v>-0.5</c:v>
                </c:pt>
                <c:pt idx="111">
                  <c:v>-0.5</c:v>
                </c:pt>
                <c:pt idx="112">
                  <c:v>-0.5</c:v>
                </c:pt>
                <c:pt idx="113">
                  <c:v>-0.5</c:v>
                </c:pt>
                <c:pt idx="114">
                  <c:v>-0.5</c:v>
                </c:pt>
                <c:pt idx="115">
                  <c:v>-0.5</c:v>
                </c:pt>
                <c:pt idx="116">
                  <c:v>-0.5</c:v>
                </c:pt>
                <c:pt idx="117">
                  <c:v>-0.5</c:v>
                </c:pt>
                <c:pt idx="118">
                  <c:v>-0.5</c:v>
                </c:pt>
                <c:pt idx="119">
                  <c:v>-0.5</c:v>
                </c:pt>
                <c:pt idx="120">
                  <c:v>-0.5</c:v>
                </c:pt>
                <c:pt idx="121">
                  <c:v>-0.5</c:v>
                </c:pt>
                <c:pt idx="122">
                  <c:v>-0.5</c:v>
                </c:pt>
                <c:pt idx="123">
                  <c:v>-0.5</c:v>
                </c:pt>
                <c:pt idx="124">
                  <c:v>-0.5</c:v>
                </c:pt>
                <c:pt idx="125">
                  <c:v>-0.5</c:v>
                </c:pt>
                <c:pt idx="126">
                  <c:v>-0.5</c:v>
                </c:pt>
                <c:pt idx="127">
                  <c:v>-0.5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9.5</c:v>
                </c:pt>
                <c:pt idx="136">
                  <c:v>9.5</c:v>
                </c:pt>
                <c:pt idx="137">
                  <c:v>9.5</c:v>
                </c:pt>
                <c:pt idx="138">
                  <c:v>9.5</c:v>
                </c:pt>
                <c:pt idx="139">
                  <c:v>9.5</c:v>
                </c:pt>
                <c:pt idx="140">
                  <c:v>9.5</c:v>
                </c:pt>
                <c:pt idx="141">
                  <c:v>9.5</c:v>
                </c:pt>
                <c:pt idx="142">
                  <c:v>9.5</c:v>
                </c:pt>
                <c:pt idx="143">
                  <c:v>9.5</c:v>
                </c:pt>
                <c:pt idx="144">
                  <c:v>9.5</c:v>
                </c:pt>
                <c:pt idx="145">
                  <c:v>9.5</c:v>
                </c:pt>
                <c:pt idx="146">
                  <c:v>9.5</c:v>
                </c:pt>
                <c:pt idx="147">
                  <c:v>9.5</c:v>
                </c:pt>
                <c:pt idx="148">
                  <c:v>9.5</c:v>
                </c:pt>
                <c:pt idx="149">
                  <c:v>9.5</c:v>
                </c:pt>
                <c:pt idx="150">
                  <c:v>9.5</c:v>
                </c:pt>
                <c:pt idx="151">
                  <c:v>9.5</c:v>
                </c:pt>
                <c:pt idx="152">
                  <c:v>9.5</c:v>
                </c:pt>
                <c:pt idx="153">
                  <c:v>9.5</c:v>
                </c:pt>
                <c:pt idx="154">
                  <c:v>9.5</c:v>
                </c:pt>
                <c:pt idx="155">
                  <c:v>9.5</c:v>
                </c:pt>
                <c:pt idx="156">
                  <c:v>9.5</c:v>
                </c:pt>
                <c:pt idx="157">
                  <c:v>9.5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9.5</c:v>
                </c:pt>
                <c:pt idx="230">
                  <c:v>9.5</c:v>
                </c:pt>
                <c:pt idx="231">
                  <c:v>9.5</c:v>
                </c:pt>
                <c:pt idx="232">
                  <c:v>9.5</c:v>
                </c:pt>
                <c:pt idx="233">
                  <c:v>9.5</c:v>
                </c:pt>
                <c:pt idx="234">
                  <c:v>9.5</c:v>
                </c:pt>
                <c:pt idx="235">
                  <c:v>9.5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9.5</c:v>
                </c:pt>
                <c:pt idx="245">
                  <c:v>9.5</c:v>
                </c:pt>
                <c:pt idx="246">
                  <c:v>9.5</c:v>
                </c:pt>
                <c:pt idx="247">
                  <c:v>9.5</c:v>
                </c:pt>
                <c:pt idx="248">
                  <c:v>9.5</c:v>
                </c:pt>
                <c:pt idx="249">
                  <c:v>9.5</c:v>
                </c:pt>
                <c:pt idx="250">
                  <c:v>9.5</c:v>
                </c:pt>
                <c:pt idx="251">
                  <c:v>9.5</c:v>
                </c:pt>
                <c:pt idx="252">
                  <c:v>9.5</c:v>
                </c:pt>
                <c:pt idx="253">
                  <c:v>9.5</c:v>
                </c:pt>
                <c:pt idx="254">
                  <c:v>9.5</c:v>
                </c:pt>
                <c:pt idx="255">
                  <c:v>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19.5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19.5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19.5</c:v>
                </c:pt>
                <c:pt idx="274">
                  <c:v>19.5</c:v>
                </c:pt>
                <c:pt idx="275">
                  <c:v>19.5</c:v>
                </c:pt>
                <c:pt idx="276">
                  <c:v>19.5</c:v>
                </c:pt>
                <c:pt idx="277">
                  <c:v>19.5</c:v>
                </c:pt>
                <c:pt idx="278">
                  <c:v>19.5</c:v>
                </c:pt>
                <c:pt idx="279">
                  <c:v>19.5</c:v>
                </c:pt>
                <c:pt idx="280">
                  <c:v>19.5</c:v>
                </c:pt>
                <c:pt idx="281">
                  <c:v>19.5</c:v>
                </c:pt>
                <c:pt idx="282">
                  <c:v>19.5</c:v>
                </c:pt>
                <c:pt idx="283">
                  <c:v>19.5</c:v>
                </c:pt>
                <c:pt idx="284">
                  <c:v>19.5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19.5</c:v>
                </c:pt>
                <c:pt idx="290">
                  <c:v>19.5</c:v>
                </c:pt>
                <c:pt idx="291">
                  <c:v>19.5</c:v>
                </c:pt>
                <c:pt idx="292">
                  <c:v>19.5</c:v>
                </c:pt>
                <c:pt idx="293">
                  <c:v>19.5</c:v>
                </c:pt>
                <c:pt idx="294">
                  <c:v>19.5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19.5</c:v>
                </c:pt>
                <c:pt idx="299">
                  <c:v>19.5</c:v>
                </c:pt>
                <c:pt idx="300">
                  <c:v>19.5</c:v>
                </c:pt>
                <c:pt idx="301">
                  <c:v>19.5</c:v>
                </c:pt>
                <c:pt idx="302">
                  <c:v>19.5</c:v>
                </c:pt>
                <c:pt idx="303">
                  <c:v>19.5</c:v>
                </c:pt>
                <c:pt idx="304">
                  <c:v>19.5</c:v>
                </c:pt>
                <c:pt idx="305">
                  <c:v>19.5</c:v>
                </c:pt>
                <c:pt idx="306">
                  <c:v>19.5</c:v>
                </c:pt>
                <c:pt idx="307">
                  <c:v>19.5</c:v>
                </c:pt>
                <c:pt idx="308">
                  <c:v>19.5</c:v>
                </c:pt>
                <c:pt idx="309">
                  <c:v>19.5</c:v>
                </c:pt>
                <c:pt idx="310">
                  <c:v>19.5</c:v>
                </c:pt>
                <c:pt idx="311">
                  <c:v>19.5</c:v>
                </c:pt>
                <c:pt idx="312">
                  <c:v>19.5</c:v>
                </c:pt>
                <c:pt idx="313">
                  <c:v>19.5</c:v>
                </c:pt>
                <c:pt idx="314">
                  <c:v>19.5</c:v>
                </c:pt>
                <c:pt idx="315">
                  <c:v>19.5</c:v>
                </c:pt>
                <c:pt idx="316">
                  <c:v>19.5</c:v>
                </c:pt>
                <c:pt idx="317">
                  <c:v>19.5</c:v>
                </c:pt>
                <c:pt idx="318">
                  <c:v>19.5</c:v>
                </c:pt>
                <c:pt idx="319">
                  <c:v>19.5</c:v>
                </c:pt>
                <c:pt idx="320">
                  <c:v>19.5</c:v>
                </c:pt>
                <c:pt idx="321">
                  <c:v>19.5</c:v>
                </c:pt>
                <c:pt idx="322">
                  <c:v>19.5</c:v>
                </c:pt>
                <c:pt idx="323">
                  <c:v>19.5</c:v>
                </c:pt>
                <c:pt idx="324">
                  <c:v>19.5</c:v>
                </c:pt>
                <c:pt idx="325">
                  <c:v>19.5</c:v>
                </c:pt>
                <c:pt idx="326">
                  <c:v>19.5</c:v>
                </c:pt>
                <c:pt idx="327">
                  <c:v>19.5</c:v>
                </c:pt>
                <c:pt idx="328">
                  <c:v>19.5</c:v>
                </c:pt>
                <c:pt idx="329">
                  <c:v>19.5</c:v>
                </c:pt>
                <c:pt idx="330">
                  <c:v>19.5</c:v>
                </c:pt>
                <c:pt idx="331">
                  <c:v>19.5</c:v>
                </c:pt>
                <c:pt idx="332">
                  <c:v>19.5</c:v>
                </c:pt>
                <c:pt idx="333">
                  <c:v>19.5</c:v>
                </c:pt>
                <c:pt idx="334">
                  <c:v>19.5</c:v>
                </c:pt>
                <c:pt idx="335">
                  <c:v>19.5</c:v>
                </c:pt>
                <c:pt idx="336">
                  <c:v>19.5</c:v>
                </c:pt>
                <c:pt idx="337">
                  <c:v>19.5</c:v>
                </c:pt>
                <c:pt idx="338">
                  <c:v>19.5</c:v>
                </c:pt>
                <c:pt idx="339">
                  <c:v>19.5</c:v>
                </c:pt>
                <c:pt idx="340">
                  <c:v>19.5</c:v>
                </c:pt>
                <c:pt idx="341">
                  <c:v>19.5</c:v>
                </c:pt>
                <c:pt idx="342">
                  <c:v>19.5</c:v>
                </c:pt>
                <c:pt idx="343">
                  <c:v>19.5</c:v>
                </c:pt>
                <c:pt idx="344">
                  <c:v>19.5</c:v>
                </c:pt>
                <c:pt idx="345">
                  <c:v>19.5</c:v>
                </c:pt>
                <c:pt idx="346">
                  <c:v>19.5</c:v>
                </c:pt>
                <c:pt idx="347">
                  <c:v>19.5</c:v>
                </c:pt>
                <c:pt idx="348">
                  <c:v>19.5</c:v>
                </c:pt>
                <c:pt idx="349">
                  <c:v>19.5</c:v>
                </c:pt>
                <c:pt idx="350">
                  <c:v>19.5</c:v>
                </c:pt>
                <c:pt idx="351">
                  <c:v>19.5</c:v>
                </c:pt>
                <c:pt idx="352">
                  <c:v>19.5</c:v>
                </c:pt>
                <c:pt idx="353">
                  <c:v>19.5</c:v>
                </c:pt>
                <c:pt idx="354">
                  <c:v>19.5</c:v>
                </c:pt>
                <c:pt idx="355">
                  <c:v>19.5</c:v>
                </c:pt>
                <c:pt idx="356">
                  <c:v>19.5</c:v>
                </c:pt>
                <c:pt idx="357">
                  <c:v>19.5</c:v>
                </c:pt>
                <c:pt idx="358">
                  <c:v>19.5</c:v>
                </c:pt>
                <c:pt idx="359">
                  <c:v>19.5</c:v>
                </c:pt>
                <c:pt idx="360">
                  <c:v>19.5</c:v>
                </c:pt>
                <c:pt idx="361">
                  <c:v>19.5</c:v>
                </c:pt>
                <c:pt idx="362">
                  <c:v>19.5</c:v>
                </c:pt>
                <c:pt idx="363">
                  <c:v>19.5</c:v>
                </c:pt>
                <c:pt idx="364">
                  <c:v>19.5</c:v>
                </c:pt>
                <c:pt idx="365">
                  <c:v>19.5</c:v>
                </c:pt>
                <c:pt idx="366">
                  <c:v>19.5</c:v>
                </c:pt>
                <c:pt idx="367">
                  <c:v>19.5</c:v>
                </c:pt>
                <c:pt idx="368">
                  <c:v>19.5</c:v>
                </c:pt>
                <c:pt idx="369">
                  <c:v>19.5</c:v>
                </c:pt>
                <c:pt idx="370">
                  <c:v>19.5</c:v>
                </c:pt>
                <c:pt idx="371">
                  <c:v>19.5</c:v>
                </c:pt>
                <c:pt idx="372">
                  <c:v>19.5</c:v>
                </c:pt>
                <c:pt idx="373">
                  <c:v>19.5</c:v>
                </c:pt>
                <c:pt idx="374">
                  <c:v>19.5</c:v>
                </c:pt>
                <c:pt idx="375">
                  <c:v>19.5</c:v>
                </c:pt>
                <c:pt idx="376">
                  <c:v>19.5</c:v>
                </c:pt>
                <c:pt idx="377">
                  <c:v>19.5</c:v>
                </c:pt>
                <c:pt idx="378">
                  <c:v>19.5</c:v>
                </c:pt>
                <c:pt idx="379">
                  <c:v>19.5</c:v>
                </c:pt>
                <c:pt idx="380">
                  <c:v>19.5</c:v>
                </c:pt>
                <c:pt idx="381">
                  <c:v>19.5</c:v>
                </c:pt>
                <c:pt idx="382">
                  <c:v>19.5</c:v>
                </c:pt>
                <c:pt idx="383">
                  <c:v>19.5</c:v>
                </c:pt>
                <c:pt idx="384">
                  <c:v>29.5</c:v>
                </c:pt>
                <c:pt idx="385">
                  <c:v>29.5</c:v>
                </c:pt>
                <c:pt idx="386">
                  <c:v>29.5</c:v>
                </c:pt>
                <c:pt idx="387">
                  <c:v>29.5</c:v>
                </c:pt>
                <c:pt idx="388">
                  <c:v>29.5</c:v>
                </c:pt>
                <c:pt idx="389">
                  <c:v>29.5</c:v>
                </c:pt>
                <c:pt idx="390">
                  <c:v>29.5</c:v>
                </c:pt>
                <c:pt idx="391">
                  <c:v>29.5</c:v>
                </c:pt>
                <c:pt idx="392">
                  <c:v>29.5</c:v>
                </c:pt>
                <c:pt idx="393">
                  <c:v>29.5</c:v>
                </c:pt>
                <c:pt idx="394">
                  <c:v>29.5</c:v>
                </c:pt>
                <c:pt idx="395">
                  <c:v>29.5</c:v>
                </c:pt>
                <c:pt idx="396">
                  <c:v>29.5</c:v>
                </c:pt>
                <c:pt idx="397">
                  <c:v>29.5</c:v>
                </c:pt>
                <c:pt idx="398">
                  <c:v>29.5</c:v>
                </c:pt>
                <c:pt idx="399">
                  <c:v>29.5</c:v>
                </c:pt>
                <c:pt idx="400">
                  <c:v>29.5</c:v>
                </c:pt>
                <c:pt idx="401">
                  <c:v>29.5</c:v>
                </c:pt>
                <c:pt idx="402">
                  <c:v>29.5</c:v>
                </c:pt>
                <c:pt idx="403">
                  <c:v>29.5</c:v>
                </c:pt>
                <c:pt idx="404">
                  <c:v>29.5</c:v>
                </c:pt>
                <c:pt idx="405">
                  <c:v>29.5</c:v>
                </c:pt>
                <c:pt idx="406">
                  <c:v>29.5</c:v>
                </c:pt>
                <c:pt idx="407">
                  <c:v>29.5</c:v>
                </c:pt>
                <c:pt idx="408">
                  <c:v>29.5</c:v>
                </c:pt>
                <c:pt idx="409">
                  <c:v>29.5</c:v>
                </c:pt>
                <c:pt idx="410">
                  <c:v>29.5</c:v>
                </c:pt>
                <c:pt idx="411">
                  <c:v>29.5</c:v>
                </c:pt>
                <c:pt idx="412">
                  <c:v>29.5</c:v>
                </c:pt>
                <c:pt idx="413">
                  <c:v>29.5</c:v>
                </c:pt>
                <c:pt idx="414">
                  <c:v>29.5</c:v>
                </c:pt>
                <c:pt idx="415">
                  <c:v>29.5</c:v>
                </c:pt>
                <c:pt idx="416">
                  <c:v>29.5</c:v>
                </c:pt>
                <c:pt idx="417">
                  <c:v>29.5</c:v>
                </c:pt>
                <c:pt idx="418">
                  <c:v>29.5</c:v>
                </c:pt>
                <c:pt idx="419">
                  <c:v>29.5</c:v>
                </c:pt>
                <c:pt idx="420">
                  <c:v>29.5</c:v>
                </c:pt>
                <c:pt idx="421">
                  <c:v>29.5</c:v>
                </c:pt>
                <c:pt idx="422">
                  <c:v>29.5</c:v>
                </c:pt>
                <c:pt idx="423">
                  <c:v>29.5</c:v>
                </c:pt>
                <c:pt idx="424">
                  <c:v>29.5</c:v>
                </c:pt>
                <c:pt idx="425">
                  <c:v>29.5</c:v>
                </c:pt>
                <c:pt idx="426">
                  <c:v>29.5</c:v>
                </c:pt>
                <c:pt idx="427">
                  <c:v>29.5</c:v>
                </c:pt>
                <c:pt idx="428">
                  <c:v>29.5</c:v>
                </c:pt>
                <c:pt idx="429">
                  <c:v>29.5</c:v>
                </c:pt>
                <c:pt idx="430">
                  <c:v>29.5</c:v>
                </c:pt>
                <c:pt idx="431">
                  <c:v>29.5</c:v>
                </c:pt>
                <c:pt idx="432">
                  <c:v>29.5</c:v>
                </c:pt>
                <c:pt idx="433">
                  <c:v>29.5</c:v>
                </c:pt>
                <c:pt idx="434">
                  <c:v>29.5</c:v>
                </c:pt>
                <c:pt idx="435">
                  <c:v>29.5</c:v>
                </c:pt>
                <c:pt idx="436">
                  <c:v>29.5</c:v>
                </c:pt>
                <c:pt idx="437">
                  <c:v>29.5</c:v>
                </c:pt>
                <c:pt idx="438">
                  <c:v>29.5</c:v>
                </c:pt>
                <c:pt idx="439">
                  <c:v>29.5</c:v>
                </c:pt>
                <c:pt idx="440">
                  <c:v>29.5</c:v>
                </c:pt>
                <c:pt idx="441">
                  <c:v>29.5</c:v>
                </c:pt>
                <c:pt idx="442">
                  <c:v>29.5</c:v>
                </c:pt>
                <c:pt idx="443">
                  <c:v>29.5</c:v>
                </c:pt>
                <c:pt idx="444">
                  <c:v>29.5</c:v>
                </c:pt>
                <c:pt idx="445">
                  <c:v>29.5</c:v>
                </c:pt>
                <c:pt idx="446">
                  <c:v>29.5</c:v>
                </c:pt>
                <c:pt idx="447">
                  <c:v>29.5</c:v>
                </c:pt>
                <c:pt idx="448">
                  <c:v>29.5</c:v>
                </c:pt>
                <c:pt idx="449">
                  <c:v>29.5</c:v>
                </c:pt>
                <c:pt idx="450">
                  <c:v>29.5</c:v>
                </c:pt>
                <c:pt idx="451">
                  <c:v>29.5</c:v>
                </c:pt>
                <c:pt idx="452">
                  <c:v>29.5</c:v>
                </c:pt>
                <c:pt idx="453">
                  <c:v>29.5</c:v>
                </c:pt>
                <c:pt idx="454">
                  <c:v>29.5</c:v>
                </c:pt>
                <c:pt idx="455">
                  <c:v>29.5</c:v>
                </c:pt>
                <c:pt idx="456">
                  <c:v>29.5</c:v>
                </c:pt>
                <c:pt idx="457">
                  <c:v>29.5</c:v>
                </c:pt>
                <c:pt idx="458">
                  <c:v>29.5</c:v>
                </c:pt>
                <c:pt idx="459">
                  <c:v>29.5</c:v>
                </c:pt>
                <c:pt idx="460">
                  <c:v>29.5</c:v>
                </c:pt>
                <c:pt idx="461">
                  <c:v>29.5</c:v>
                </c:pt>
                <c:pt idx="462">
                  <c:v>29.5</c:v>
                </c:pt>
                <c:pt idx="463">
                  <c:v>29.5</c:v>
                </c:pt>
                <c:pt idx="464">
                  <c:v>29.5</c:v>
                </c:pt>
                <c:pt idx="465">
                  <c:v>29.5</c:v>
                </c:pt>
                <c:pt idx="466">
                  <c:v>29.5</c:v>
                </c:pt>
                <c:pt idx="467">
                  <c:v>29.5</c:v>
                </c:pt>
                <c:pt idx="468">
                  <c:v>29.5</c:v>
                </c:pt>
                <c:pt idx="469">
                  <c:v>29.5</c:v>
                </c:pt>
                <c:pt idx="470">
                  <c:v>29.5</c:v>
                </c:pt>
                <c:pt idx="471">
                  <c:v>29.5</c:v>
                </c:pt>
                <c:pt idx="472">
                  <c:v>29.5</c:v>
                </c:pt>
                <c:pt idx="473">
                  <c:v>29.5</c:v>
                </c:pt>
                <c:pt idx="474">
                  <c:v>29.5</c:v>
                </c:pt>
                <c:pt idx="475">
                  <c:v>29.5</c:v>
                </c:pt>
                <c:pt idx="476">
                  <c:v>29.5</c:v>
                </c:pt>
                <c:pt idx="477">
                  <c:v>29.5</c:v>
                </c:pt>
                <c:pt idx="478">
                  <c:v>29.5</c:v>
                </c:pt>
                <c:pt idx="479">
                  <c:v>29.5</c:v>
                </c:pt>
                <c:pt idx="480">
                  <c:v>29.5</c:v>
                </c:pt>
                <c:pt idx="481">
                  <c:v>29.5</c:v>
                </c:pt>
                <c:pt idx="482">
                  <c:v>29.5</c:v>
                </c:pt>
                <c:pt idx="483">
                  <c:v>29.5</c:v>
                </c:pt>
                <c:pt idx="484">
                  <c:v>29.5</c:v>
                </c:pt>
                <c:pt idx="485">
                  <c:v>29.5</c:v>
                </c:pt>
                <c:pt idx="486">
                  <c:v>29.5</c:v>
                </c:pt>
                <c:pt idx="487">
                  <c:v>29.5</c:v>
                </c:pt>
                <c:pt idx="488">
                  <c:v>29.5</c:v>
                </c:pt>
                <c:pt idx="489">
                  <c:v>29.5</c:v>
                </c:pt>
                <c:pt idx="490">
                  <c:v>29.5</c:v>
                </c:pt>
                <c:pt idx="491">
                  <c:v>29.5</c:v>
                </c:pt>
                <c:pt idx="492">
                  <c:v>29.5</c:v>
                </c:pt>
                <c:pt idx="493">
                  <c:v>29.5</c:v>
                </c:pt>
                <c:pt idx="494">
                  <c:v>29.5</c:v>
                </c:pt>
                <c:pt idx="495">
                  <c:v>29.5</c:v>
                </c:pt>
                <c:pt idx="496">
                  <c:v>29.5</c:v>
                </c:pt>
                <c:pt idx="497">
                  <c:v>29.5</c:v>
                </c:pt>
                <c:pt idx="498">
                  <c:v>29.5</c:v>
                </c:pt>
                <c:pt idx="499">
                  <c:v>29.5</c:v>
                </c:pt>
                <c:pt idx="500">
                  <c:v>29.5</c:v>
                </c:pt>
                <c:pt idx="501">
                  <c:v>29.5</c:v>
                </c:pt>
                <c:pt idx="502">
                  <c:v>29.5</c:v>
                </c:pt>
                <c:pt idx="503">
                  <c:v>29.5</c:v>
                </c:pt>
                <c:pt idx="504">
                  <c:v>29.5</c:v>
                </c:pt>
                <c:pt idx="505">
                  <c:v>29.5</c:v>
                </c:pt>
                <c:pt idx="506">
                  <c:v>29.5</c:v>
                </c:pt>
                <c:pt idx="507">
                  <c:v>29.5</c:v>
                </c:pt>
                <c:pt idx="508">
                  <c:v>29.5</c:v>
                </c:pt>
                <c:pt idx="509">
                  <c:v>29.5</c:v>
                </c:pt>
                <c:pt idx="510">
                  <c:v>29.5</c:v>
                </c:pt>
                <c:pt idx="511">
                  <c:v>29.5</c:v>
                </c:pt>
                <c:pt idx="512">
                  <c:v>39.5</c:v>
                </c:pt>
                <c:pt idx="513">
                  <c:v>39.5</c:v>
                </c:pt>
                <c:pt idx="514">
                  <c:v>39.5</c:v>
                </c:pt>
                <c:pt idx="515">
                  <c:v>39.5</c:v>
                </c:pt>
                <c:pt idx="516">
                  <c:v>39.5</c:v>
                </c:pt>
                <c:pt idx="517">
                  <c:v>39.5</c:v>
                </c:pt>
                <c:pt idx="518">
                  <c:v>39.5</c:v>
                </c:pt>
                <c:pt idx="519">
                  <c:v>39.5</c:v>
                </c:pt>
                <c:pt idx="520">
                  <c:v>39.5</c:v>
                </c:pt>
                <c:pt idx="521">
                  <c:v>39.5</c:v>
                </c:pt>
                <c:pt idx="522">
                  <c:v>39.5</c:v>
                </c:pt>
                <c:pt idx="523">
                  <c:v>39.5</c:v>
                </c:pt>
                <c:pt idx="524">
                  <c:v>39.5</c:v>
                </c:pt>
                <c:pt idx="525">
                  <c:v>39.5</c:v>
                </c:pt>
                <c:pt idx="526">
                  <c:v>39.5</c:v>
                </c:pt>
                <c:pt idx="527">
                  <c:v>39.5</c:v>
                </c:pt>
                <c:pt idx="528">
                  <c:v>39.5</c:v>
                </c:pt>
                <c:pt idx="529">
                  <c:v>39.5</c:v>
                </c:pt>
                <c:pt idx="530">
                  <c:v>39.5</c:v>
                </c:pt>
                <c:pt idx="531">
                  <c:v>39.5</c:v>
                </c:pt>
                <c:pt idx="532">
                  <c:v>39.5</c:v>
                </c:pt>
                <c:pt idx="533">
                  <c:v>39.5</c:v>
                </c:pt>
                <c:pt idx="534">
                  <c:v>39.5</c:v>
                </c:pt>
                <c:pt idx="535">
                  <c:v>39.5</c:v>
                </c:pt>
                <c:pt idx="536">
                  <c:v>39.5</c:v>
                </c:pt>
                <c:pt idx="537">
                  <c:v>39.5</c:v>
                </c:pt>
                <c:pt idx="538">
                  <c:v>39.5</c:v>
                </c:pt>
                <c:pt idx="539">
                  <c:v>39.5</c:v>
                </c:pt>
                <c:pt idx="540">
                  <c:v>39.5</c:v>
                </c:pt>
                <c:pt idx="541">
                  <c:v>39.5</c:v>
                </c:pt>
                <c:pt idx="542">
                  <c:v>39.5</c:v>
                </c:pt>
                <c:pt idx="543">
                  <c:v>39.5</c:v>
                </c:pt>
                <c:pt idx="544">
                  <c:v>39.5</c:v>
                </c:pt>
                <c:pt idx="545">
                  <c:v>39.5</c:v>
                </c:pt>
                <c:pt idx="546">
                  <c:v>39.5</c:v>
                </c:pt>
                <c:pt idx="547">
                  <c:v>39.5</c:v>
                </c:pt>
                <c:pt idx="548">
                  <c:v>39.5</c:v>
                </c:pt>
                <c:pt idx="549">
                  <c:v>39.5</c:v>
                </c:pt>
                <c:pt idx="550">
                  <c:v>39.5</c:v>
                </c:pt>
                <c:pt idx="551">
                  <c:v>39.5</c:v>
                </c:pt>
                <c:pt idx="552">
                  <c:v>39.5</c:v>
                </c:pt>
                <c:pt idx="553">
                  <c:v>39.5</c:v>
                </c:pt>
                <c:pt idx="554">
                  <c:v>39.5</c:v>
                </c:pt>
                <c:pt idx="555">
                  <c:v>39.5</c:v>
                </c:pt>
                <c:pt idx="556">
                  <c:v>39.5</c:v>
                </c:pt>
                <c:pt idx="557">
                  <c:v>39.5</c:v>
                </c:pt>
                <c:pt idx="558">
                  <c:v>39.5</c:v>
                </c:pt>
                <c:pt idx="559">
                  <c:v>39.5</c:v>
                </c:pt>
                <c:pt idx="560">
                  <c:v>39.5</c:v>
                </c:pt>
                <c:pt idx="561">
                  <c:v>39.5</c:v>
                </c:pt>
                <c:pt idx="562">
                  <c:v>39.5</c:v>
                </c:pt>
                <c:pt idx="563">
                  <c:v>39.5</c:v>
                </c:pt>
                <c:pt idx="564">
                  <c:v>39.5</c:v>
                </c:pt>
                <c:pt idx="565">
                  <c:v>39.5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39.5</c:v>
                </c:pt>
                <c:pt idx="570">
                  <c:v>39.5</c:v>
                </c:pt>
                <c:pt idx="571">
                  <c:v>39.5</c:v>
                </c:pt>
                <c:pt idx="572">
                  <c:v>39.5</c:v>
                </c:pt>
                <c:pt idx="573">
                  <c:v>39.5</c:v>
                </c:pt>
                <c:pt idx="574">
                  <c:v>39.5</c:v>
                </c:pt>
                <c:pt idx="575">
                  <c:v>39.5</c:v>
                </c:pt>
                <c:pt idx="576">
                  <c:v>39.5</c:v>
                </c:pt>
                <c:pt idx="577">
                  <c:v>39.5</c:v>
                </c:pt>
                <c:pt idx="578">
                  <c:v>39.5</c:v>
                </c:pt>
                <c:pt idx="579">
                  <c:v>39.5</c:v>
                </c:pt>
                <c:pt idx="580">
                  <c:v>39.5</c:v>
                </c:pt>
                <c:pt idx="581">
                  <c:v>39.5</c:v>
                </c:pt>
                <c:pt idx="582">
                  <c:v>39.5</c:v>
                </c:pt>
                <c:pt idx="583">
                  <c:v>39.5</c:v>
                </c:pt>
                <c:pt idx="584">
                  <c:v>39.5</c:v>
                </c:pt>
                <c:pt idx="585">
                  <c:v>39.5</c:v>
                </c:pt>
                <c:pt idx="586">
                  <c:v>39.5</c:v>
                </c:pt>
                <c:pt idx="587">
                  <c:v>39.5</c:v>
                </c:pt>
                <c:pt idx="588">
                  <c:v>39.5</c:v>
                </c:pt>
                <c:pt idx="589">
                  <c:v>39.5</c:v>
                </c:pt>
                <c:pt idx="590">
                  <c:v>39.5</c:v>
                </c:pt>
                <c:pt idx="591">
                  <c:v>39.5</c:v>
                </c:pt>
                <c:pt idx="592">
                  <c:v>39.5</c:v>
                </c:pt>
                <c:pt idx="593">
                  <c:v>39.5</c:v>
                </c:pt>
                <c:pt idx="594">
                  <c:v>39.5</c:v>
                </c:pt>
                <c:pt idx="595">
                  <c:v>39.5</c:v>
                </c:pt>
                <c:pt idx="596">
                  <c:v>39.5</c:v>
                </c:pt>
                <c:pt idx="597">
                  <c:v>39.5</c:v>
                </c:pt>
                <c:pt idx="598">
                  <c:v>39.5</c:v>
                </c:pt>
                <c:pt idx="599">
                  <c:v>39.5</c:v>
                </c:pt>
                <c:pt idx="600">
                  <c:v>39.5</c:v>
                </c:pt>
                <c:pt idx="601">
                  <c:v>39.5</c:v>
                </c:pt>
                <c:pt idx="602">
                  <c:v>39.5</c:v>
                </c:pt>
                <c:pt idx="603">
                  <c:v>39.5</c:v>
                </c:pt>
                <c:pt idx="604">
                  <c:v>39.5</c:v>
                </c:pt>
                <c:pt idx="605">
                  <c:v>39.5</c:v>
                </c:pt>
                <c:pt idx="606">
                  <c:v>39.5</c:v>
                </c:pt>
                <c:pt idx="607">
                  <c:v>39.5</c:v>
                </c:pt>
                <c:pt idx="608">
                  <c:v>39.5</c:v>
                </c:pt>
                <c:pt idx="609">
                  <c:v>39.5</c:v>
                </c:pt>
                <c:pt idx="610">
                  <c:v>39.5</c:v>
                </c:pt>
                <c:pt idx="611">
                  <c:v>39.5</c:v>
                </c:pt>
                <c:pt idx="612">
                  <c:v>39.5</c:v>
                </c:pt>
                <c:pt idx="613">
                  <c:v>39.5</c:v>
                </c:pt>
                <c:pt idx="614">
                  <c:v>39.5</c:v>
                </c:pt>
                <c:pt idx="615">
                  <c:v>39.5</c:v>
                </c:pt>
                <c:pt idx="616">
                  <c:v>39.5</c:v>
                </c:pt>
                <c:pt idx="617">
                  <c:v>39.5</c:v>
                </c:pt>
                <c:pt idx="618">
                  <c:v>39.5</c:v>
                </c:pt>
                <c:pt idx="619">
                  <c:v>39.5</c:v>
                </c:pt>
                <c:pt idx="620">
                  <c:v>39.5</c:v>
                </c:pt>
                <c:pt idx="621">
                  <c:v>39.5</c:v>
                </c:pt>
                <c:pt idx="622">
                  <c:v>39.5</c:v>
                </c:pt>
                <c:pt idx="623">
                  <c:v>39.5</c:v>
                </c:pt>
                <c:pt idx="624">
                  <c:v>39.5</c:v>
                </c:pt>
                <c:pt idx="625">
                  <c:v>39.5</c:v>
                </c:pt>
                <c:pt idx="626">
                  <c:v>39.5</c:v>
                </c:pt>
                <c:pt idx="627">
                  <c:v>39.5</c:v>
                </c:pt>
                <c:pt idx="628">
                  <c:v>39.5</c:v>
                </c:pt>
                <c:pt idx="629">
                  <c:v>39.5</c:v>
                </c:pt>
                <c:pt idx="630">
                  <c:v>39.5</c:v>
                </c:pt>
                <c:pt idx="631">
                  <c:v>39.5</c:v>
                </c:pt>
                <c:pt idx="632">
                  <c:v>39.5</c:v>
                </c:pt>
                <c:pt idx="633">
                  <c:v>39.5</c:v>
                </c:pt>
                <c:pt idx="634">
                  <c:v>39.5</c:v>
                </c:pt>
                <c:pt idx="635">
                  <c:v>39.5</c:v>
                </c:pt>
                <c:pt idx="636">
                  <c:v>39.5</c:v>
                </c:pt>
                <c:pt idx="637">
                  <c:v>39.5</c:v>
                </c:pt>
                <c:pt idx="638">
                  <c:v>39.5</c:v>
                </c:pt>
                <c:pt idx="639">
                  <c:v>39.5</c:v>
                </c:pt>
                <c:pt idx="640">
                  <c:v>49.5</c:v>
                </c:pt>
                <c:pt idx="641">
                  <c:v>49.5</c:v>
                </c:pt>
                <c:pt idx="642">
                  <c:v>49.5</c:v>
                </c:pt>
                <c:pt idx="643">
                  <c:v>49.5</c:v>
                </c:pt>
                <c:pt idx="644">
                  <c:v>49.5</c:v>
                </c:pt>
                <c:pt idx="645">
                  <c:v>49.5</c:v>
                </c:pt>
                <c:pt idx="646">
                  <c:v>49.5</c:v>
                </c:pt>
                <c:pt idx="647">
                  <c:v>49.5</c:v>
                </c:pt>
                <c:pt idx="648">
                  <c:v>49.5</c:v>
                </c:pt>
                <c:pt idx="649">
                  <c:v>49.5</c:v>
                </c:pt>
                <c:pt idx="650">
                  <c:v>49.5</c:v>
                </c:pt>
                <c:pt idx="651">
                  <c:v>49.5</c:v>
                </c:pt>
                <c:pt idx="652">
                  <c:v>49.5</c:v>
                </c:pt>
                <c:pt idx="653">
                  <c:v>49.5</c:v>
                </c:pt>
                <c:pt idx="654">
                  <c:v>49.5</c:v>
                </c:pt>
                <c:pt idx="655">
                  <c:v>49.5</c:v>
                </c:pt>
                <c:pt idx="656">
                  <c:v>49.5</c:v>
                </c:pt>
                <c:pt idx="657">
                  <c:v>49.5</c:v>
                </c:pt>
                <c:pt idx="658">
                  <c:v>49.5</c:v>
                </c:pt>
                <c:pt idx="659">
                  <c:v>49.5</c:v>
                </c:pt>
                <c:pt idx="660">
                  <c:v>49.5</c:v>
                </c:pt>
                <c:pt idx="661">
                  <c:v>49.5</c:v>
                </c:pt>
                <c:pt idx="662">
                  <c:v>49.5</c:v>
                </c:pt>
                <c:pt idx="663">
                  <c:v>49.5</c:v>
                </c:pt>
                <c:pt idx="664">
                  <c:v>49.5</c:v>
                </c:pt>
                <c:pt idx="665">
                  <c:v>49.5</c:v>
                </c:pt>
                <c:pt idx="666">
                  <c:v>49.5</c:v>
                </c:pt>
                <c:pt idx="667">
                  <c:v>49.5</c:v>
                </c:pt>
                <c:pt idx="668">
                  <c:v>49.5</c:v>
                </c:pt>
                <c:pt idx="669">
                  <c:v>49.5</c:v>
                </c:pt>
                <c:pt idx="670">
                  <c:v>49.5</c:v>
                </c:pt>
                <c:pt idx="671">
                  <c:v>49.5</c:v>
                </c:pt>
                <c:pt idx="672">
                  <c:v>49.5</c:v>
                </c:pt>
                <c:pt idx="673">
                  <c:v>49.5</c:v>
                </c:pt>
                <c:pt idx="674">
                  <c:v>49.5</c:v>
                </c:pt>
                <c:pt idx="675">
                  <c:v>49.5</c:v>
                </c:pt>
                <c:pt idx="676">
                  <c:v>49.5</c:v>
                </c:pt>
                <c:pt idx="677">
                  <c:v>49.5</c:v>
                </c:pt>
                <c:pt idx="678">
                  <c:v>49.5</c:v>
                </c:pt>
                <c:pt idx="679">
                  <c:v>49.5</c:v>
                </c:pt>
                <c:pt idx="680">
                  <c:v>49.5</c:v>
                </c:pt>
                <c:pt idx="681">
                  <c:v>49.5</c:v>
                </c:pt>
                <c:pt idx="682">
                  <c:v>49.5</c:v>
                </c:pt>
                <c:pt idx="683">
                  <c:v>49.5</c:v>
                </c:pt>
                <c:pt idx="684">
                  <c:v>49.5</c:v>
                </c:pt>
                <c:pt idx="685">
                  <c:v>49.5</c:v>
                </c:pt>
                <c:pt idx="686">
                  <c:v>49.5</c:v>
                </c:pt>
                <c:pt idx="687">
                  <c:v>49.5</c:v>
                </c:pt>
                <c:pt idx="688">
                  <c:v>49.5</c:v>
                </c:pt>
                <c:pt idx="689">
                  <c:v>49.5</c:v>
                </c:pt>
                <c:pt idx="690">
                  <c:v>49.5</c:v>
                </c:pt>
                <c:pt idx="691">
                  <c:v>49.5</c:v>
                </c:pt>
                <c:pt idx="692">
                  <c:v>49.5</c:v>
                </c:pt>
                <c:pt idx="693">
                  <c:v>49.5</c:v>
                </c:pt>
                <c:pt idx="694">
                  <c:v>49.5</c:v>
                </c:pt>
                <c:pt idx="695">
                  <c:v>49.5</c:v>
                </c:pt>
                <c:pt idx="696">
                  <c:v>49.5</c:v>
                </c:pt>
                <c:pt idx="697">
                  <c:v>49.5</c:v>
                </c:pt>
                <c:pt idx="698">
                  <c:v>49.5</c:v>
                </c:pt>
                <c:pt idx="699">
                  <c:v>49.5</c:v>
                </c:pt>
                <c:pt idx="700">
                  <c:v>49.5</c:v>
                </c:pt>
                <c:pt idx="701">
                  <c:v>49.5</c:v>
                </c:pt>
                <c:pt idx="702">
                  <c:v>49.5</c:v>
                </c:pt>
                <c:pt idx="703">
                  <c:v>49.5</c:v>
                </c:pt>
                <c:pt idx="704">
                  <c:v>49.5</c:v>
                </c:pt>
                <c:pt idx="705">
                  <c:v>49.5</c:v>
                </c:pt>
                <c:pt idx="706">
                  <c:v>49.5</c:v>
                </c:pt>
                <c:pt idx="707">
                  <c:v>49.5</c:v>
                </c:pt>
                <c:pt idx="708">
                  <c:v>49.5</c:v>
                </c:pt>
                <c:pt idx="709">
                  <c:v>49.5</c:v>
                </c:pt>
                <c:pt idx="710">
                  <c:v>49.5</c:v>
                </c:pt>
                <c:pt idx="711">
                  <c:v>49.5</c:v>
                </c:pt>
                <c:pt idx="712">
                  <c:v>49.5</c:v>
                </c:pt>
                <c:pt idx="713">
                  <c:v>49.5</c:v>
                </c:pt>
                <c:pt idx="714">
                  <c:v>49.5</c:v>
                </c:pt>
                <c:pt idx="715">
                  <c:v>49.5</c:v>
                </c:pt>
                <c:pt idx="716">
                  <c:v>49.5</c:v>
                </c:pt>
                <c:pt idx="717">
                  <c:v>49.5</c:v>
                </c:pt>
                <c:pt idx="718">
                  <c:v>49.5</c:v>
                </c:pt>
                <c:pt idx="719">
                  <c:v>49.5</c:v>
                </c:pt>
                <c:pt idx="720">
                  <c:v>49.5</c:v>
                </c:pt>
                <c:pt idx="721">
                  <c:v>49.5</c:v>
                </c:pt>
                <c:pt idx="722">
                  <c:v>49.5</c:v>
                </c:pt>
                <c:pt idx="723">
                  <c:v>49.5</c:v>
                </c:pt>
                <c:pt idx="724">
                  <c:v>49.5</c:v>
                </c:pt>
                <c:pt idx="725">
                  <c:v>49.5</c:v>
                </c:pt>
                <c:pt idx="726">
                  <c:v>49.5</c:v>
                </c:pt>
                <c:pt idx="727">
                  <c:v>49.5</c:v>
                </c:pt>
                <c:pt idx="728">
                  <c:v>49.5</c:v>
                </c:pt>
                <c:pt idx="729">
                  <c:v>49.5</c:v>
                </c:pt>
                <c:pt idx="730">
                  <c:v>49.5</c:v>
                </c:pt>
                <c:pt idx="731">
                  <c:v>49.5</c:v>
                </c:pt>
                <c:pt idx="732">
                  <c:v>49.5</c:v>
                </c:pt>
                <c:pt idx="733">
                  <c:v>49.5</c:v>
                </c:pt>
                <c:pt idx="734">
                  <c:v>49.5</c:v>
                </c:pt>
                <c:pt idx="735">
                  <c:v>49.5</c:v>
                </c:pt>
                <c:pt idx="736">
                  <c:v>49.5</c:v>
                </c:pt>
                <c:pt idx="737">
                  <c:v>49.5</c:v>
                </c:pt>
                <c:pt idx="738">
                  <c:v>49.5</c:v>
                </c:pt>
                <c:pt idx="739">
                  <c:v>49.5</c:v>
                </c:pt>
                <c:pt idx="740">
                  <c:v>49.5</c:v>
                </c:pt>
                <c:pt idx="741">
                  <c:v>49.5</c:v>
                </c:pt>
                <c:pt idx="742">
                  <c:v>49.5</c:v>
                </c:pt>
                <c:pt idx="743">
                  <c:v>49.5</c:v>
                </c:pt>
                <c:pt idx="744">
                  <c:v>49.5</c:v>
                </c:pt>
                <c:pt idx="745">
                  <c:v>49.5</c:v>
                </c:pt>
                <c:pt idx="746">
                  <c:v>49.5</c:v>
                </c:pt>
                <c:pt idx="747">
                  <c:v>49.5</c:v>
                </c:pt>
                <c:pt idx="748">
                  <c:v>49.5</c:v>
                </c:pt>
                <c:pt idx="749">
                  <c:v>49.5</c:v>
                </c:pt>
                <c:pt idx="750">
                  <c:v>49.5</c:v>
                </c:pt>
                <c:pt idx="751">
                  <c:v>49.5</c:v>
                </c:pt>
                <c:pt idx="752">
                  <c:v>49.5</c:v>
                </c:pt>
                <c:pt idx="753">
                  <c:v>49.5</c:v>
                </c:pt>
                <c:pt idx="754">
                  <c:v>49.5</c:v>
                </c:pt>
                <c:pt idx="755">
                  <c:v>49.5</c:v>
                </c:pt>
                <c:pt idx="756">
                  <c:v>49.5</c:v>
                </c:pt>
                <c:pt idx="757">
                  <c:v>49.5</c:v>
                </c:pt>
                <c:pt idx="758">
                  <c:v>49.5</c:v>
                </c:pt>
                <c:pt idx="759">
                  <c:v>49.5</c:v>
                </c:pt>
                <c:pt idx="760">
                  <c:v>49.5</c:v>
                </c:pt>
                <c:pt idx="761">
                  <c:v>49.5</c:v>
                </c:pt>
                <c:pt idx="762">
                  <c:v>49.5</c:v>
                </c:pt>
                <c:pt idx="763">
                  <c:v>49.5</c:v>
                </c:pt>
                <c:pt idx="764">
                  <c:v>49.5</c:v>
                </c:pt>
                <c:pt idx="765">
                  <c:v>49.5</c:v>
                </c:pt>
                <c:pt idx="766">
                  <c:v>49.5</c:v>
                </c:pt>
                <c:pt idx="767">
                  <c:v>49.5</c:v>
                </c:pt>
                <c:pt idx="768">
                  <c:v>59.5</c:v>
                </c:pt>
                <c:pt idx="769">
                  <c:v>59.5</c:v>
                </c:pt>
                <c:pt idx="770">
                  <c:v>59.5</c:v>
                </c:pt>
                <c:pt idx="771">
                  <c:v>59.5</c:v>
                </c:pt>
                <c:pt idx="772">
                  <c:v>59.5</c:v>
                </c:pt>
                <c:pt idx="773">
                  <c:v>59.5</c:v>
                </c:pt>
                <c:pt idx="774">
                  <c:v>59.5</c:v>
                </c:pt>
                <c:pt idx="775">
                  <c:v>59.5</c:v>
                </c:pt>
                <c:pt idx="776">
                  <c:v>59.5</c:v>
                </c:pt>
                <c:pt idx="777">
                  <c:v>59.5</c:v>
                </c:pt>
                <c:pt idx="778">
                  <c:v>59.5</c:v>
                </c:pt>
                <c:pt idx="779">
                  <c:v>59.5</c:v>
                </c:pt>
                <c:pt idx="780">
                  <c:v>59.5</c:v>
                </c:pt>
                <c:pt idx="781">
                  <c:v>59.5</c:v>
                </c:pt>
                <c:pt idx="782">
                  <c:v>59.5</c:v>
                </c:pt>
                <c:pt idx="783">
                  <c:v>59.5</c:v>
                </c:pt>
                <c:pt idx="784">
                  <c:v>59.5</c:v>
                </c:pt>
                <c:pt idx="785">
                  <c:v>59.5</c:v>
                </c:pt>
                <c:pt idx="786">
                  <c:v>59.5</c:v>
                </c:pt>
                <c:pt idx="787">
                  <c:v>59.5</c:v>
                </c:pt>
                <c:pt idx="788">
                  <c:v>59.5</c:v>
                </c:pt>
                <c:pt idx="789">
                  <c:v>59.5</c:v>
                </c:pt>
                <c:pt idx="790">
                  <c:v>59.5</c:v>
                </c:pt>
                <c:pt idx="791">
                  <c:v>59.5</c:v>
                </c:pt>
                <c:pt idx="792">
                  <c:v>59.5</c:v>
                </c:pt>
                <c:pt idx="793">
                  <c:v>59.5</c:v>
                </c:pt>
                <c:pt idx="794">
                  <c:v>59.5</c:v>
                </c:pt>
                <c:pt idx="795">
                  <c:v>59.5</c:v>
                </c:pt>
                <c:pt idx="796">
                  <c:v>59.5</c:v>
                </c:pt>
                <c:pt idx="797">
                  <c:v>59.5</c:v>
                </c:pt>
                <c:pt idx="798">
                  <c:v>59.5</c:v>
                </c:pt>
                <c:pt idx="799">
                  <c:v>59.5</c:v>
                </c:pt>
                <c:pt idx="800">
                  <c:v>59.5</c:v>
                </c:pt>
                <c:pt idx="801">
                  <c:v>59.5</c:v>
                </c:pt>
                <c:pt idx="802">
                  <c:v>59.5</c:v>
                </c:pt>
                <c:pt idx="803">
                  <c:v>59.5</c:v>
                </c:pt>
                <c:pt idx="804">
                  <c:v>59.5</c:v>
                </c:pt>
                <c:pt idx="805">
                  <c:v>59.5</c:v>
                </c:pt>
                <c:pt idx="806">
                  <c:v>59.5</c:v>
                </c:pt>
                <c:pt idx="807">
                  <c:v>59.5</c:v>
                </c:pt>
                <c:pt idx="808">
                  <c:v>59.5</c:v>
                </c:pt>
                <c:pt idx="809">
                  <c:v>59.5</c:v>
                </c:pt>
                <c:pt idx="810">
                  <c:v>59.5</c:v>
                </c:pt>
                <c:pt idx="811">
                  <c:v>59.5</c:v>
                </c:pt>
                <c:pt idx="812">
                  <c:v>59.5</c:v>
                </c:pt>
                <c:pt idx="813">
                  <c:v>59.5</c:v>
                </c:pt>
                <c:pt idx="814">
                  <c:v>59.5</c:v>
                </c:pt>
                <c:pt idx="815">
                  <c:v>59.5</c:v>
                </c:pt>
                <c:pt idx="816">
                  <c:v>59.5</c:v>
                </c:pt>
                <c:pt idx="817">
                  <c:v>59.5</c:v>
                </c:pt>
                <c:pt idx="818">
                  <c:v>59.5</c:v>
                </c:pt>
                <c:pt idx="819">
                  <c:v>59.5</c:v>
                </c:pt>
                <c:pt idx="820">
                  <c:v>59.5</c:v>
                </c:pt>
                <c:pt idx="821">
                  <c:v>59.5</c:v>
                </c:pt>
                <c:pt idx="822">
                  <c:v>59.5</c:v>
                </c:pt>
                <c:pt idx="823">
                  <c:v>59.5</c:v>
                </c:pt>
                <c:pt idx="824">
                  <c:v>59.5</c:v>
                </c:pt>
                <c:pt idx="825">
                  <c:v>59.5</c:v>
                </c:pt>
                <c:pt idx="826">
                  <c:v>59.5</c:v>
                </c:pt>
                <c:pt idx="827">
                  <c:v>59.5</c:v>
                </c:pt>
                <c:pt idx="828">
                  <c:v>59.5</c:v>
                </c:pt>
                <c:pt idx="829">
                  <c:v>59.5</c:v>
                </c:pt>
                <c:pt idx="830">
                  <c:v>59.5</c:v>
                </c:pt>
                <c:pt idx="831">
                  <c:v>59.5</c:v>
                </c:pt>
                <c:pt idx="832">
                  <c:v>59.5</c:v>
                </c:pt>
                <c:pt idx="833">
                  <c:v>59.5</c:v>
                </c:pt>
                <c:pt idx="834">
                  <c:v>59.5</c:v>
                </c:pt>
                <c:pt idx="835">
                  <c:v>59.5</c:v>
                </c:pt>
                <c:pt idx="836">
                  <c:v>59.5</c:v>
                </c:pt>
                <c:pt idx="837">
                  <c:v>59.5</c:v>
                </c:pt>
                <c:pt idx="838">
                  <c:v>59.5</c:v>
                </c:pt>
                <c:pt idx="839">
                  <c:v>59.5</c:v>
                </c:pt>
                <c:pt idx="840">
                  <c:v>59.5</c:v>
                </c:pt>
                <c:pt idx="841">
                  <c:v>59.5</c:v>
                </c:pt>
                <c:pt idx="842">
                  <c:v>59.5</c:v>
                </c:pt>
                <c:pt idx="843">
                  <c:v>59.5</c:v>
                </c:pt>
                <c:pt idx="844">
                  <c:v>59.5</c:v>
                </c:pt>
                <c:pt idx="845">
                  <c:v>59.5</c:v>
                </c:pt>
                <c:pt idx="846">
                  <c:v>59.5</c:v>
                </c:pt>
                <c:pt idx="847">
                  <c:v>59.5</c:v>
                </c:pt>
                <c:pt idx="848">
                  <c:v>59.5</c:v>
                </c:pt>
                <c:pt idx="849">
                  <c:v>59.5</c:v>
                </c:pt>
                <c:pt idx="850">
                  <c:v>59.5</c:v>
                </c:pt>
                <c:pt idx="851">
                  <c:v>59.5</c:v>
                </c:pt>
                <c:pt idx="852">
                  <c:v>59.5</c:v>
                </c:pt>
                <c:pt idx="853">
                  <c:v>59.5</c:v>
                </c:pt>
                <c:pt idx="854">
                  <c:v>59.5</c:v>
                </c:pt>
                <c:pt idx="855">
                  <c:v>59.5</c:v>
                </c:pt>
                <c:pt idx="856">
                  <c:v>59.5</c:v>
                </c:pt>
                <c:pt idx="857">
                  <c:v>59.5</c:v>
                </c:pt>
                <c:pt idx="858">
                  <c:v>59.5</c:v>
                </c:pt>
                <c:pt idx="859">
                  <c:v>59.5</c:v>
                </c:pt>
                <c:pt idx="860">
                  <c:v>59.5</c:v>
                </c:pt>
                <c:pt idx="861">
                  <c:v>59.5</c:v>
                </c:pt>
                <c:pt idx="862">
                  <c:v>59.5</c:v>
                </c:pt>
                <c:pt idx="863">
                  <c:v>59.5</c:v>
                </c:pt>
                <c:pt idx="864">
                  <c:v>59.5</c:v>
                </c:pt>
                <c:pt idx="865">
                  <c:v>59.5</c:v>
                </c:pt>
                <c:pt idx="866">
                  <c:v>59.5</c:v>
                </c:pt>
                <c:pt idx="867">
                  <c:v>59.5</c:v>
                </c:pt>
                <c:pt idx="868">
                  <c:v>59.5</c:v>
                </c:pt>
                <c:pt idx="869">
                  <c:v>59.5</c:v>
                </c:pt>
                <c:pt idx="870">
                  <c:v>59.5</c:v>
                </c:pt>
                <c:pt idx="871">
                  <c:v>59.5</c:v>
                </c:pt>
                <c:pt idx="872">
                  <c:v>59.5</c:v>
                </c:pt>
                <c:pt idx="873">
                  <c:v>59.5</c:v>
                </c:pt>
                <c:pt idx="874">
                  <c:v>59.5</c:v>
                </c:pt>
                <c:pt idx="875">
                  <c:v>59.5</c:v>
                </c:pt>
                <c:pt idx="876">
                  <c:v>59.5</c:v>
                </c:pt>
                <c:pt idx="877">
                  <c:v>59.5</c:v>
                </c:pt>
                <c:pt idx="878">
                  <c:v>59.5</c:v>
                </c:pt>
                <c:pt idx="879">
                  <c:v>59.5</c:v>
                </c:pt>
                <c:pt idx="880">
                  <c:v>59.5</c:v>
                </c:pt>
                <c:pt idx="881">
                  <c:v>59.5</c:v>
                </c:pt>
                <c:pt idx="882">
                  <c:v>59.5</c:v>
                </c:pt>
                <c:pt idx="883">
                  <c:v>59.5</c:v>
                </c:pt>
                <c:pt idx="884">
                  <c:v>59.5</c:v>
                </c:pt>
                <c:pt idx="885">
                  <c:v>59.5</c:v>
                </c:pt>
                <c:pt idx="886">
                  <c:v>59.5</c:v>
                </c:pt>
                <c:pt idx="887">
                  <c:v>59.5</c:v>
                </c:pt>
                <c:pt idx="888">
                  <c:v>59.5</c:v>
                </c:pt>
                <c:pt idx="889">
                  <c:v>59.5</c:v>
                </c:pt>
                <c:pt idx="890">
                  <c:v>59.5</c:v>
                </c:pt>
                <c:pt idx="891">
                  <c:v>59.5</c:v>
                </c:pt>
                <c:pt idx="892">
                  <c:v>59.5</c:v>
                </c:pt>
                <c:pt idx="893">
                  <c:v>59.5</c:v>
                </c:pt>
                <c:pt idx="894">
                  <c:v>59.5</c:v>
                </c:pt>
                <c:pt idx="895">
                  <c:v>59.5</c:v>
                </c:pt>
                <c:pt idx="896">
                  <c:v>69.5</c:v>
                </c:pt>
                <c:pt idx="897">
                  <c:v>69.5</c:v>
                </c:pt>
                <c:pt idx="898">
                  <c:v>69.5</c:v>
                </c:pt>
                <c:pt idx="899">
                  <c:v>69.5</c:v>
                </c:pt>
                <c:pt idx="900">
                  <c:v>69.5</c:v>
                </c:pt>
                <c:pt idx="901">
                  <c:v>69.5</c:v>
                </c:pt>
                <c:pt idx="902">
                  <c:v>69.5</c:v>
                </c:pt>
                <c:pt idx="903">
                  <c:v>69.5</c:v>
                </c:pt>
                <c:pt idx="904">
                  <c:v>69.5</c:v>
                </c:pt>
                <c:pt idx="905">
                  <c:v>69.5</c:v>
                </c:pt>
                <c:pt idx="906">
                  <c:v>69.5</c:v>
                </c:pt>
                <c:pt idx="907">
                  <c:v>69.5</c:v>
                </c:pt>
                <c:pt idx="908">
                  <c:v>69.5</c:v>
                </c:pt>
                <c:pt idx="909">
                  <c:v>69.5</c:v>
                </c:pt>
                <c:pt idx="910">
                  <c:v>69.5</c:v>
                </c:pt>
                <c:pt idx="911">
                  <c:v>69.5</c:v>
                </c:pt>
                <c:pt idx="912">
                  <c:v>69.5</c:v>
                </c:pt>
                <c:pt idx="913">
                  <c:v>69.5</c:v>
                </c:pt>
                <c:pt idx="914">
                  <c:v>69.5</c:v>
                </c:pt>
                <c:pt idx="915">
                  <c:v>69.5</c:v>
                </c:pt>
                <c:pt idx="916">
                  <c:v>69.5</c:v>
                </c:pt>
                <c:pt idx="917">
                  <c:v>69.5</c:v>
                </c:pt>
                <c:pt idx="918">
                  <c:v>69.5</c:v>
                </c:pt>
                <c:pt idx="919">
                  <c:v>69.5</c:v>
                </c:pt>
                <c:pt idx="920">
                  <c:v>69.5</c:v>
                </c:pt>
                <c:pt idx="921">
                  <c:v>69.5</c:v>
                </c:pt>
                <c:pt idx="922">
                  <c:v>69.5</c:v>
                </c:pt>
                <c:pt idx="923">
                  <c:v>69.5</c:v>
                </c:pt>
                <c:pt idx="924">
                  <c:v>69.5</c:v>
                </c:pt>
                <c:pt idx="925">
                  <c:v>69.5</c:v>
                </c:pt>
                <c:pt idx="926">
                  <c:v>69.5</c:v>
                </c:pt>
                <c:pt idx="927">
                  <c:v>69.5</c:v>
                </c:pt>
                <c:pt idx="928">
                  <c:v>69.5</c:v>
                </c:pt>
                <c:pt idx="929">
                  <c:v>69.5</c:v>
                </c:pt>
                <c:pt idx="930">
                  <c:v>69.5</c:v>
                </c:pt>
                <c:pt idx="931">
                  <c:v>69.5</c:v>
                </c:pt>
                <c:pt idx="932">
                  <c:v>69.5</c:v>
                </c:pt>
                <c:pt idx="933">
                  <c:v>69.5</c:v>
                </c:pt>
                <c:pt idx="934">
                  <c:v>69.5</c:v>
                </c:pt>
                <c:pt idx="935">
                  <c:v>69.5</c:v>
                </c:pt>
                <c:pt idx="936">
                  <c:v>69.5</c:v>
                </c:pt>
                <c:pt idx="937">
                  <c:v>69.5</c:v>
                </c:pt>
                <c:pt idx="938">
                  <c:v>69.5</c:v>
                </c:pt>
                <c:pt idx="939">
                  <c:v>69.5</c:v>
                </c:pt>
                <c:pt idx="940">
                  <c:v>69.5</c:v>
                </c:pt>
                <c:pt idx="941">
                  <c:v>69.5</c:v>
                </c:pt>
                <c:pt idx="942">
                  <c:v>69.5</c:v>
                </c:pt>
                <c:pt idx="943">
                  <c:v>69.5</c:v>
                </c:pt>
                <c:pt idx="944">
                  <c:v>69.5</c:v>
                </c:pt>
                <c:pt idx="945">
                  <c:v>69.5</c:v>
                </c:pt>
                <c:pt idx="946">
                  <c:v>69.5</c:v>
                </c:pt>
                <c:pt idx="947">
                  <c:v>69.5</c:v>
                </c:pt>
                <c:pt idx="948">
                  <c:v>69.5</c:v>
                </c:pt>
                <c:pt idx="949">
                  <c:v>69.5</c:v>
                </c:pt>
                <c:pt idx="950">
                  <c:v>69.5</c:v>
                </c:pt>
                <c:pt idx="951">
                  <c:v>69.5</c:v>
                </c:pt>
                <c:pt idx="952">
                  <c:v>69.5</c:v>
                </c:pt>
                <c:pt idx="953">
                  <c:v>69.5</c:v>
                </c:pt>
                <c:pt idx="954">
                  <c:v>69.5</c:v>
                </c:pt>
                <c:pt idx="955">
                  <c:v>69.5</c:v>
                </c:pt>
                <c:pt idx="956">
                  <c:v>69.5</c:v>
                </c:pt>
                <c:pt idx="957">
                  <c:v>69.5</c:v>
                </c:pt>
                <c:pt idx="958">
                  <c:v>69.5</c:v>
                </c:pt>
                <c:pt idx="959">
                  <c:v>69.5</c:v>
                </c:pt>
                <c:pt idx="960">
                  <c:v>69.5</c:v>
                </c:pt>
                <c:pt idx="961">
                  <c:v>69.5</c:v>
                </c:pt>
                <c:pt idx="962">
                  <c:v>69.5</c:v>
                </c:pt>
                <c:pt idx="963">
                  <c:v>69.5</c:v>
                </c:pt>
                <c:pt idx="964">
                  <c:v>69.5</c:v>
                </c:pt>
                <c:pt idx="965">
                  <c:v>69.5</c:v>
                </c:pt>
                <c:pt idx="966">
                  <c:v>69.5</c:v>
                </c:pt>
                <c:pt idx="967">
                  <c:v>69.5</c:v>
                </c:pt>
                <c:pt idx="968">
                  <c:v>69.5</c:v>
                </c:pt>
                <c:pt idx="969">
                  <c:v>69.5</c:v>
                </c:pt>
                <c:pt idx="970">
                  <c:v>69.5</c:v>
                </c:pt>
                <c:pt idx="971">
                  <c:v>69.5</c:v>
                </c:pt>
                <c:pt idx="972">
                  <c:v>69.5</c:v>
                </c:pt>
                <c:pt idx="973">
                  <c:v>69.5</c:v>
                </c:pt>
                <c:pt idx="974">
                  <c:v>69.5</c:v>
                </c:pt>
                <c:pt idx="975">
                  <c:v>69.5</c:v>
                </c:pt>
                <c:pt idx="976">
                  <c:v>69.5</c:v>
                </c:pt>
                <c:pt idx="977">
                  <c:v>69.5</c:v>
                </c:pt>
                <c:pt idx="978">
                  <c:v>69.5</c:v>
                </c:pt>
                <c:pt idx="979">
                  <c:v>69.5</c:v>
                </c:pt>
                <c:pt idx="980">
                  <c:v>69.5</c:v>
                </c:pt>
                <c:pt idx="981">
                  <c:v>69.5</c:v>
                </c:pt>
                <c:pt idx="982">
                  <c:v>69.5</c:v>
                </c:pt>
                <c:pt idx="983">
                  <c:v>69.5</c:v>
                </c:pt>
                <c:pt idx="984">
                  <c:v>69.5</c:v>
                </c:pt>
                <c:pt idx="985">
                  <c:v>69.5</c:v>
                </c:pt>
                <c:pt idx="986">
                  <c:v>69.5</c:v>
                </c:pt>
                <c:pt idx="987">
                  <c:v>69.5</c:v>
                </c:pt>
                <c:pt idx="988">
                  <c:v>69.5</c:v>
                </c:pt>
                <c:pt idx="989">
                  <c:v>69.5</c:v>
                </c:pt>
                <c:pt idx="990">
                  <c:v>69.5</c:v>
                </c:pt>
                <c:pt idx="991">
                  <c:v>69.5</c:v>
                </c:pt>
                <c:pt idx="992">
                  <c:v>69.5</c:v>
                </c:pt>
                <c:pt idx="993">
                  <c:v>69.5</c:v>
                </c:pt>
                <c:pt idx="994">
                  <c:v>69.5</c:v>
                </c:pt>
                <c:pt idx="995">
                  <c:v>69.5</c:v>
                </c:pt>
                <c:pt idx="996">
                  <c:v>69.5</c:v>
                </c:pt>
                <c:pt idx="997">
                  <c:v>69.5</c:v>
                </c:pt>
                <c:pt idx="998">
                  <c:v>69.5</c:v>
                </c:pt>
                <c:pt idx="999">
                  <c:v>69.5</c:v>
                </c:pt>
                <c:pt idx="1000">
                  <c:v>69.5</c:v>
                </c:pt>
                <c:pt idx="1001">
                  <c:v>69.5</c:v>
                </c:pt>
                <c:pt idx="1002">
                  <c:v>69.5</c:v>
                </c:pt>
                <c:pt idx="1003">
                  <c:v>69.5</c:v>
                </c:pt>
                <c:pt idx="1004">
                  <c:v>69.5</c:v>
                </c:pt>
                <c:pt idx="1005">
                  <c:v>69.5</c:v>
                </c:pt>
                <c:pt idx="1006">
                  <c:v>69.5</c:v>
                </c:pt>
                <c:pt idx="1007">
                  <c:v>69.5</c:v>
                </c:pt>
                <c:pt idx="1008">
                  <c:v>69.5</c:v>
                </c:pt>
                <c:pt idx="1009">
                  <c:v>69.5</c:v>
                </c:pt>
                <c:pt idx="1010">
                  <c:v>69.5</c:v>
                </c:pt>
                <c:pt idx="1011">
                  <c:v>69.5</c:v>
                </c:pt>
                <c:pt idx="1012">
                  <c:v>69.5</c:v>
                </c:pt>
                <c:pt idx="1013">
                  <c:v>69.5</c:v>
                </c:pt>
                <c:pt idx="1014">
                  <c:v>69.5</c:v>
                </c:pt>
                <c:pt idx="1015">
                  <c:v>69.5</c:v>
                </c:pt>
                <c:pt idx="1016">
                  <c:v>69.5</c:v>
                </c:pt>
                <c:pt idx="1017">
                  <c:v>69.5</c:v>
                </c:pt>
                <c:pt idx="1018">
                  <c:v>69.5</c:v>
                </c:pt>
                <c:pt idx="1019">
                  <c:v>69.5</c:v>
                </c:pt>
                <c:pt idx="1020">
                  <c:v>69.5</c:v>
                </c:pt>
                <c:pt idx="1021">
                  <c:v>69.5</c:v>
                </c:pt>
                <c:pt idx="1022">
                  <c:v>69.5</c:v>
                </c:pt>
                <c:pt idx="1023">
                  <c:v>69.5</c:v>
                </c:pt>
                <c:pt idx="1024">
                  <c:v>79.5</c:v>
                </c:pt>
                <c:pt idx="1025">
                  <c:v>79.5</c:v>
                </c:pt>
                <c:pt idx="1026">
                  <c:v>79.5</c:v>
                </c:pt>
                <c:pt idx="1027">
                  <c:v>79.5</c:v>
                </c:pt>
                <c:pt idx="1028">
                  <c:v>79.5</c:v>
                </c:pt>
                <c:pt idx="1029">
                  <c:v>79.5</c:v>
                </c:pt>
                <c:pt idx="1030">
                  <c:v>79.5</c:v>
                </c:pt>
                <c:pt idx="1031">
                  <c:v>79.5</c:v>
                </c:pt>
                <c:pt idx="1032">
                  <c:v>79.5</c:v>
                </c:pt>
                <c:pt idx="1033">
                  <c:v>79.5</c:v>
                </c:pt>
                <c:pt idx="1034">
                  <c:v>79.5</c:v>
                </c:pt>
                <c:pt idx="1035">
                  <c:v>79.5</c:v>
                </c:pt>
                <c:pt idx="1036">
                  <c:v>79.5</c:v>
                </c:pt>
                <c:pt idx="1037">
                  <c:v>79.5</c:v>
                </c:pt>
                <c:pt idx="1038">
                  <c:v>79.5</c:v>
                </c:pt>
                <c:pt idx="1039">
                  <c:v>79.5</c:v>
                </c:pt>
                <c:pt idx="1040">
                  <c:v>79.5</c:v>
                </c:pt>
                <c:pt idx="1041">
                  <c:v>79.5</c:v>
                </c:pt>
                <c:pt idx="1042">
                  <c:v>79.5</c:v>
                </c:pt>
                <c:pt idx="1043">
                  <c:v>79.5</c:v>
                </c:pt>
                <c:pt idx="1044">
                  <c:v>79.5</c:v>
                </c:pt>
                <c:pt idx="1045">
                  <c:v>79.5</c:v>
                </c:pt>
                <c:pt idx="1046">
                  <c:v>79.5</c:v>
                </c:pt>
                <c:pt idx="1047">
                  <c:v>79.5</c:v>
                </c:pt>
                <c:pt idx="1048">
                  <c:v>79.5</c:v>
                </c:pt>
                <c:pt idx="1049">
                  <c:v>79.5</c:v>
                </c:pt>
                <c:pt idx="1050">
                  <c:v>79.5</c:v>
                </c:pt>
                <c:pt idx="1051">
                  <c:v>79.5</c:v>
                </c:pt>
                <c:pt idx="1052">
                  <c:v>79.5</c:v>
                </c:pt>
                <c:pt idx="1053">
                  <c:v>79.5</c:v>
                </c:pt>
                <c:pt idx="1054">
                  <c:v>79.5</c:v>
                </c:pt>
                <c:pt idx="1055">
                  <c:v>79.5</c:v>
                </c:pt>
                <c:pt idx="1056">
                  <c:v>79.5</c:v>
                </c:pt>
                <c:pt idx="1057">
                  <c:v>79.5</c:v>
                </c:pt>
                <c:pt idx="1058">
                  <c:v>79.5</c:v>
                </c:pt>
                <c:pt idx="1059">
                  <c:v>79.5</c:v>
                </c:pt>
                <c:pt idx="1060">
                  <c:v>79.5</c:v>
                </c:pt>
                <c:pt idx="1061">
                  <c:v>79.5</c:v>
                </c:pt>
                <c:pt idx="1062">
                  <c:v>79.5</c:v>
                </c:pt>
                <c:pt idx="1063">
                  <c:v>79.5</c:v>
                </c:pt>
                <c:pt idx="1064">
                  <c:v>79.5</c:v>
                </c:pt>
                <c:pt idx="1065">
                  <c:v>79.5</c:v>
                </c:pt>
                <c:pt idx="1066">
                  <c:v>79.5</c:v>
                </c:pt>
                <c:pt idx="1067">
                  <c:v>79.5</c:v>
                </c:pt>
                <c:pt idx="1068">
                  <c:v>79.5</c:v>
                </c:pt>
                <c:pt idx="1069">
                  <c:v>79.5</c:v>
                </c:pt>
                <c:pt idx="1070">
                  <c:v>79.5</c:v>
                </c:pt>
                <c:pt idx="1071">
                  <c:v>79.5</c:v>
                </c:pt>
                <c:pt idx="1072">
                  <c:v>79.5</c:v>
                </c:pt>
                <c:pt idx="1073">
                  <c:v>79.5</c:v>
                </c:pt>
                <c:pt idx="1074">
                  <c:v>79.5</c:v>
                </c:pt>
                <c:pt idx="1075">
                  <c:v>79.5</c:v>
                </c:pt>
                <c:pt idx="1076">
                  <c:v>79.5</c:v>
                </c:pt>
                <c:pt idx="1077">
                  <c:v>79.5</c:v>
                </c:pt>
                <c:pt idx="1078">
                  <c:v>79.5</c:v>
                </c:pt>
                <c:pt idx="1079">
                  <c:v>79.5</c:v>
                </c:pt>
                <c:pt idx="1080">
                  <c:v>79.5</c:v>
                </c:pt>
                <c:pt idx="1081">
                  <c:v>79.5</c:v>
                </c:pt>
                <c:pt idx="1082">
                  <c:v>79.5</c:v>
                </c:pt>
                <c:pt idx="1083">
                  <c:v>79.5</c:v>
                </c:pt>
                <c:pt idx="1084">
                  <c:v>79.5</c:v>
                </c:pt>
                <c:pt idx="1085">
                  <c:v>79.5</c:v>
                </c:pt>
                <c:pt idx="1086">
                  <c:v>79.5</c:v>
                </c:pt>
                <c:pt idx="1087">
                  <c:v>79.5</c:v>
                </c:pt>
                <c:pt idx="1088">
                  <c:v>79.5</c:v>
                </c:pt>
                <c:pt idx="1089">
                  <c:v>79.5</c:v>
                </c:pt>
                <c:pt idx="1090">
                  <c:v>79.5</c:v>
                </c:pt>
                <c:pt idx="1091">
                  <c:v>79.5</c:v>
                </c:pt>
                <c:pt idx="1092">
                  <c:v>79.5</c:v>
                </c:pt>
                <c:pt idx="1093">
                  <c:v>79.5</c:v>
                </c:pt>
                <c:pt idx="1094">
                  <c:v>79.5</c:v>
                </c:pt>
                <c:pt idx="1095">
                  <c:v>79.5</c:v>
                </c:pt>
                <c:pt idx="1096">
                  <c:v>79.5</c:v>
                </c:pt>
                <c:pt idx="1097">
                  <c:v>79.5</c:v>
                </c:pt>
                <c:pt idx="1098">
                  <c:v>79.5</c:v>
                </c:pt>
                <c:pt idx="1099">
                  <c:v>79.5</c:v>
                </c:pt>
                <c:pt idx="1100">
                  <c:v>79.5</c:v>
                </c:pt>
                <c:pt idx="1101">
                  <c:v>79.5</c:v>
                </c:pt>
                <c:pt idx="1102">
                  <c:v>79.5</c:v>
                </c:pt>
                <c:pt idx="1103">
                  <c:v>79.5</c:v>
                </c:pt>
                <c:pt idx="1104">
                  <c:v>79.5</c:v>
                </c:pt>
                <c:pt idx="1105">
                  <c:v>79.5</c:v>
                </c:pt>
                <c:pt idx="1106">
                  <c:v>79.5</c:v>
                </c:pt>
                <c:pt idx="1107">
                  <c:v>79.5</c:v>
                </c:pt>
                <c:pt idx="1108">
                  <c:v>79.5</c:v>
                </c:pt>
                <c:pt idx="1109">
                  <c:v>79.5</c:v>
                </c:pt>
                <c:pt idx="1110">
                  <c:v>79.5</c:v>
                </c:pt>
                <c:pt idx="1111">
                  <c:v>79.5</c:v>
                </c:pt>
                <c:pt idx="1112">
                  <c:v>79.5</c:v>
                </c:pt>
                <c:pt idx="1113">
                  <c:v>79.5</c:v>
                </c:pt>
                <c:pt idx="1114">
                  <c:v>79.5</c:v>
                </c:pt>
                <c:pt idx="1115">
                  <c:v>79.5</c:v>
                </c:pt>
                <c:pt idx="1116">
                  <c:v>79.5</c:v>
                </c:pt>
                <c:pt idx="1117">
                  <c:v>79.5</c:v>
                </c:pt>
                <c:pt idx="1118">
                  <c:v>79.5</c:v>
                </c:pt>
                <c:pt idx="1119">
                  <c:v>79.5</c:v>
                </c:pt>
                <c:pt idx="1120">
                  <c:v>79.5</c:v>
                </c:pt>
                <c:pt idx="1121">
                  <c:v>79.5</c:v>
                </c:pt>
                <c:pt idx="1122">
                  <c:v>79.5</c:v>
                </c:pt>
                <c:pt idx="1123">
                  <c:v>79.5</c:v>
                </c:pt>
                <c:pt idx="1124">
                  <c:v>79.5</c:v>
                </c:pt>
                <c:pt idx="1125">
                  <c:v>79.5</c:v>
                </c:pt>
                <c:pt idx="1126">
                  <c:v>79.5</c:v>
                </c:pt>
                <c:pt idx="1127">
                  <c:v>79.5</c:v>
                </c:pt>
                <c:pt idx="1128">
                  <c:v>79.5</c:v>
                </c:pt>
                <c:pt idx="1129">
                  <c:v>79.5</c:v>
                </c:pt>
                <c:pt idx="1130">
                  <c:v>79.5</c:v>
                </c:pt>
                <c:pt idx="1131">
                  <c:v>79.5</c:v>
                </c:pt>
                <c:pt idx="1132">
                  <c:v>79.5</c:v>
                </c:pt>
                <c:pt idx="1133">
                  <c:v>79.5</c:v>
                </c:pt>
                <c:pt idx="1134">
                  <c:v>79.5</c:v>
                </c:pt>
                <c:pt idx="1135">
                  <c:v>79.5</c:v>
                </c:pt>
                <c:pt idx="1136">
                  <c:v>79.5</c:v>
                </c:pt>
                <c:pt idx="1137">
                  <c:v>79.5</c:v>
                </c:pt>
                <c:pt idx="1138">
                  <c:v>79.5</c:v>
                </c:pt>
                <c:pt idx="1139">
                  <c:v>79.5</c:v>
                </c:pt>
                <c:pt idx="1140">
                  <c:v>79.5</c:v>
                </c:pt>
                <c:pt idx="1141">
                  <c:v>79.5</c:v>
                </c:pt>
                <c:pt idx="1142">
                  <c:v>79.5</c:v>
                </c:pt>
                <c:pt idx="1143">
                  <c:v>79.5</c:v>
                </c:pt>
                <c:pt idx="1144">
                  <c:v>79.5</c:v>
                </c:pt>
                <c:pt idx="1145">
                  <c:v>79.5</c:v>
                </c:pt>
                <c:pt idx="1146">
                  <c:v>79.5</c:v>
                </c:pt>
                <c:pt idx="1147">
                  <c:v>79.5</c:v>
                </c:pt>
                <c:pt idx="1148">
                  <c:v>79.5</c:v>
                </c:pt>
                <c:pt idx="1149">
                  <c:v>79.5</c:v>
                </c:pt>
                <c:pt idx="1150">
                  <c:v>79.5</c:v>
                </c:pt>
                <c:pt idx="1151">
                  <c:v>79.5</c:v>
                </c:pt>
                <c:pt idx="1152">
                  <c:v>89.5</c:v>
                </c:pt>
                <c:pt idx="1153">
                  <c:v>89.5</c:v>
                </c:pt>
                <c:pt idx="1154">
                  <c:v>89.5</c:v>
                </c:pt>
                <c:pt idx="1155">
                  <c:v>89.5</c:v>
                </c:pt>
                <c:pt idx="1156">
                  <c:v>89.5</c:v>
                </c:pt>
                <c:pt idx="1157">
                  <c:v>89.5</c:v>
                </c:pt>
                <c:pt idx="1158">
                  <c:v>89.5</c:v>
                </c:pt>
                <c:pt idx="1159">
                  <c:v>89.5</c:v>
                </c:pt>
                <c:pt idx="1160">
                  <c:v>89.5</c:v>
                </c:pt>
                <c:pt idx="1161">
                  <c:v>89.5</c:v>
                </c:pt>
                <c:pt idx="1162">
                  <c:v>89.5</c:v>
                </c:pt>
                <c:pt idx="1163">
                  <c:v>89.5</c:v>
                </c:pt>
                <c:pt idx="1164">
                  <c:v>89.5</c:v>
                </c:pt>
                <c:pt idx="1165">
                  <c:v>89.5</c:v>
                </c:pt>
                <c:pt idx="1166">
                  <c:v>89.5</c:v>
                </c:pt>
                <c:pt idx="1167">
                  <c:v>89.5</c:v>
                </c:pt>
                <c:pt idx="1168">
                  <c:v>89.5</c:v>
                </c:pt>
                <c:pt idx="1169">
                  <c:v>89.5</c:v>
                </c:pt>
                <c:pt idx="1170">
                  <c:v>89.5</c:v>
                </c:pt>
                <c:pt idx="1171">
                  <c:v>89.5</c:v>
                </c:pt>
                <c:pt idx="1172">
                  <c:v>89.5</c:v>
                </c:pt>
                <c:pt idx="1173">
                  <c:v>89.5</c:v>
                </c:pt>
                <c:pt idx="1174">
                  <c:v>89.5</c:v>
                </c:pt>
                <c:pt idx="1175">
                  <c:v>89.5</c:v>
                </c:pt>
                <c:pt idx="1176">
                  <c:v>89.5</c:v>
                </c:pt>
                <c:pt idx="1177">
                  <c:v>89.5</c:v>
                </c:pt>
                <c:pt idx="1178">
                  <c:v>89.5</c:v>
                </c:pt>
                <c:pt idx="1179">
                  <c:v>89.5</c:v>
                </c:pt>
                <c:pt idx="1180">
                  <c:v>89.5</c:v>
                </c:pt>
                <c:pt idx="1181">
                  <c:v>89.5</c:v>
                </c:pt>
                <c:pt idx="1182">
                  <c:v>89.5</c:v>
                </c:pt>
                <c:pt idx="1183">
                  <c:v>89.5</c:v>
                </c:pt>
                <c:pt idx="1184">
                  <c:v>89.5</c:v>
                </c:pt>
                <c:pt idx="1185">
                  <c:v>89.5</c:v>
                </c:pt>
                <c:pt idx="1186">
                  <c:v>89.5</c:v>
                </c:pt>
                <c:pt idx="1187">
                  <c:v>89.5</c:v>
                </c:pt>
                <c:pt idx="1188">
                  <c:v>89.5</c:v>
                </c:pt>
                <c:pt idx="1189">
                  <c:v>89.5</c:v>
                </c:pt>
                <c:pt idx="1190">
                  <c:v>89.5</c:v>
                </c:pt>
                <c:pt idx="1191">
                  <c:v>89.5</c:v>
                </c:pt>
                <c:pt idx="1192">
                  <c:v>89.5</c:v>
                </c:pt>
                <c:pt idx="1193">
                  <c:v>89.5</c:v>
                </c:pt>
                <c:pt idx="1194">
                  <c:v>89.5</c:v>
                </c:pt>
                <c:pt idx="1195">
                  <c:v>89.5</c:v>
                </c:pt>
                <c:pt idx="1196">
                  <c:v>89.5</c:v>
                </c:pt>
                <c:pt idx="1197">
                  <c:v>89.5</c:v>
                </c:pt>
                <c:pt idx="1198">
                  <c:v>89.5</c:v>
                </c:pt>
                <c:pt idx="1199">
                  <c:v>89.5</c:v>
                </c:pt>
                <c:pt idx="1200">
                  <c:v>89.5</c:v>
                </c:pt>
                <c:pt idx="1201">
                  <c:v>89.5</c:v>
                </c:pt>
                <c:pt idx="1202">
                  <c:v>89.5</c:v>
                </c:pt>
                <c:pt idx="1203">
                  <c:v>89.5</c:v>
                </c:pt>
                <c:pt idx="1204">
                  <c:v>89.5</c:v>
                </c:pt>
                <c:pt idx="1205">
                  <c:v>89.5</c:v>
                </c:pt>
                <c:pt idx="1206">
                  <c:v>89.5</c:v>
                </c:pt>
                <c:pt idx="1207">
                  <c:v>89.5</c:v>
                </c:pt>
                <c:pt idx="1208">
                  <c:v>89.5</c:v>
                </c:pt>
                <c:pt idx="1209">
                  <c:v>89.5</c:v>
                </c:pt>
                <c:pt idx="1210">
                  <c:v>89.5</c:v>
                </c:pt>
                <c:pt idx="1211">
                  <c:v>89.5</c:v>
                </c:pt>
                <c:pt idx="1212">
                  <c:v>89.5</c:v>
                </c:pt>
                <c:pt idx="1213">
                  <c:v>89.5</c:v>
                </c:pt>
                <c:pt idx="1214">
                  <c:v>89.5</c:v>
                </c:pt>
                <c:pt idx="1215">
                  <c:v>89.5</c:v>
                </c:pt>
                <c:pt idx="1216">
                  <c:v>89.5</c:v>
                </c:pt>
                <c:pt idx="1217">
                  <c:v>89.5</c:v>
                </c:pt>
                <c:pt idx="1218">
                  <c:v>89.5</c:v>
                </c:pt>
                <c:pt idx="1219">
                  <c:v>89.5</c:v>
                </c:pt>
                <c:pt idx="1220">
                  <c:v>89.5</c:v>
                </c:pt>
                <c:pt idx="1221">
                  <c:v>89.5</c:v>
                </c:pt>
                <c:pt idx="1222">
                  <c:v>89.5</c:v>
                </c:pt>
                <c:pt idx="1223">
                  <c:v>89.5</c:v>
                </c:pt>
                <c:pt idx="1224">
                  <c:v>89.5</c:v>
                </c:pt>
                <c:pt idx="1225">
                  <c:v>89.5</c:v>
                </c:pt>
                <c:pt idx="1226">
                  <c:v>89.5</c:v>
                </c:pt>
                <c:pt idx="1227">
                  <c:v>89.5</c:v>
                </c:pt>
                <c:pt idx="1228">
                  <c:v>89.5</c:v>
                </c:pt>
                <c:pt idx="1229">
                  <c:v>89.5</c:v>
                </c:pt>
                <c:pt idx="1230">
                  <c:v>89.5</c:v>
                </c:pt>
                <c:pt idx="1231">
                  <c:v>89.5</c:v>
                </c:pt>
                <c:pt idx="1232">
                  <c:v>89.5</c:v>
                </c:pt>
                <c:pt idx="1233">
                  <c:v>89.5</c:v>
                </c:pt>
                <c:pt idx="1234">
                  <c:v>89.5</c:v>
                </c:pt>
                <c:pt idx="1235">
                  <c:v>89.5</c:v>
                </c:pt>
                <c:pt idx="1236">
                  <c:v>89.5</c:v>
                </c:pt>
                <c:pt idx="1237">
                  <c:v>89.5</c:v>
                </c:pt>
                <c:pt idx="1238">
                  <c:v>89.5</c:v>
                </c:pt>
                <c:pt idx="1239">
                  <c:v>89.5</c:v>
                </c:pt>
                <c:pt idx="1240">
                  <c:v>89.5</c:v>
                </c:pt>
                <c:pt idx="1241">
                  <c:v>89.5</c:v>
                </c:pt>
                <c:pt idx="1242">
                  <c:v>89.5</c:v>
                </c:pt>
                <c:pt idx="1243">
                  <c:v>89.5</c:v>
                </c:pt>
                <c:pt idx="1244">
                  <c:v>89.5</c:v>
                </c:pt>
                <c:pt idx="1245">
                  <c:v>89.5</c:v>
                </c:pt>
                <c:pt idx="1246">
                  <c:v>89.5</c:v>
                </c:pt>
                <c:pt idx="1247">
                  <c:v>89.5</c:v>
                </c:pt>
                <c:pt idx="1248">
                  <c:v>89.5</c:v>
                </c:pt>
                <c:pt idx="1249">
                  <c:v>89.5</c:v>
                </c:pt>
                <c:pt idx="1250">
                  <c:v>89.5</c:v>
                </c:pt>
                <c:pt idx="1251">
                  <c:v>89.5</c:v>
                </c:pt>
                <c:pt idx="1252">
                  <c:v>89.5</c:v>
                </c:pt>
                <c:pt idx="1253">
                  <c:v>89.5</c:v>
                </c:pt>
                <c:pt idx="1254">
                  <c:v>89.5</c:v>
                </c:pt>
                <c:pt idx="1255">
                  <c:v>89.5</c:v>
                </c:pt>
                <c:pt idx="1256">
                  <c:v>89.5</c:v>
                </c:pt>
                <c:pt idx="1257">
                  <c:v>89.5</c:v>
                </c:pt>
                <c:pt idx="1258">
                  <c:v>89.5</c:v>
                </c:pt>
                <c:pt idx="1259">
                  <c:v>89.5</c:v>
                </c:pt>
                <c:pt idx="1260">
                  <c:v>89.5</c:v>
                </c:pt>
                <c:pt idx="1261">
                  <c:v>89.5</c:v>
                </c:pt>
                <c:pt idx="1262">
                  <c:v>89.5</c:v>
                </c:pt>
                <c:pt idx="1263">
                  <c:v>89.5</c:v>
                </c:pt>
                <c:pt idx="1264">
                  <c:v>89.5</c:v>
                </c:pt>
                <c:pt idx="1265">
                  <c:v>89.5</c:v>
                </c:pt>
                <c:pt idx="1266">
                  <c:v>89.5</c:v>
                </c:pt>
                <c:pt idx="1267">
                  <c:v>89.5</c:v>
                </c:pt>
                <c:pt idx="1268">
                  <c:v>89.5</c:v>
                </c:pt>
                <c:pt idx="1269">
                  <c:v>89.5</c:v>
                </c:pt>
                <c:pt idx="1270">
                  <c:v>89.5</c:v>
                </c:pt>
                <c:pt idx="1271">
                  <c:v>89.5</c:v>
                </c:pt>
                <c:pt idx="1272">
                  <c:v>89.5</c:v>
                </c:pt>
                <c:pt idx="1273">
                  <c:v>89.5</c:v>
                </c:pt>
                <c:pt idx="1274">
                  <c:v>89.5</c:v>
                </c:pt>
                <c:pt idx="1275">
                  <c:v>89.5</c:v>
                </c:pt>
                <c:pt idx="1276">
                  <c:v>89.5</c:v>
                </c:pt>
                <c:pt idx="1277">
                  <c:v>89.5</c:v>
                </c:pt>
                <c:pt idx="1278">
                  <c:v>89.5</c:v>
                </c:pt>
                <c:pt idx="1279">
                  <c:v>89.5</c:v>
                </c:pt>
                <c:pt idx="1280">
                  <c:v>99.5</c:v>
                </c:pt>
                <c:pt idx="1281">
                  <c:v>99.5</c:v>
                </c:pt>
                <c:pt idx="1282">
                  <c:v>99.5</c:v>
                </c:pt>
                <c:pt idx="1283">
                  <c:v>99.5</c:v>
                </c:pt>
                <c:pt idx="1284">
                  <c:v>99.5</c:v>
                </c:pt>
                <c:pt idx="1285">
                  <c:v>99.5</c:v>
                </c:pt>
                <c:pt idx="1286">
                  <c:v>99.5</c:v>
                </c:pt>
                <c:pt idx="1287">
                  <c:v>99.5</c:v>
                </c:pt>
                <c:pt idx="1288">
                  <c:v>99.5</c:v>
                </c:pt>
                <c:pt idx="1289">
                  <c:v>99.5</c:v>
                </c:pt>
                <c:pt idx="1290">
                  <c:v>99.5</c:v>
                </c:pt>
                <c:pt idx="1291">
                  <c:v>99.5</c:v>
                </c:pt>
                <c:pt idx="1292">
                  <c:v>99.5</c:v>
                </c:pt>
                <c:pt idx="1293">
                  <c:v>99.5</c:v>
                </c:pt>
                <c:pt idx="1294">
                  <c:v>99.5</c:v>
                </c:pt>
                <c:pt idx="1295">
                  <c:v>99.5</c:v>
                </c:pt>
                <c:pt idx="1296">
                  <c:v>99.5</c:v>
                </c:pt>
                <c:pt idx="1297">
                  <c:v>99.5</c:v>
                </c:pt>
                <c:pt idx="1298">
                  <c:v>99.5</c:v>
                </c:pt>
                <c:pt idx="1299">
                  <c:v>99.5</c:v>
                </c:pt>
                <c:pt idx="1300">
                  <c:v>99.5</c:v>
                </c:pt>
                <c:pt idx="1301">
                  <c:v>99.5</c:v>
                </c:pt>
                <c:pt idx="1302">
                  <c:v>99.5</c:v>
                </c:pt>
                <c:pt idx="1303">
                  <c:v>99.5</c:v>
                </c:pt>
                <c:pt idx="1304">
                  <c:v>99.5</c:v>
                </c:pt>
                <c:pt idx="1305">
                  <c:v>99.5</c:v>
                </c:pt>
                <c:pt idx="1306">
                  <c:v>99.5</c:v>
                </c:pt>
                <c:pt idx="1307">
                  <c:v>99.5</c:v>
                </c:pt>
                <c:pt idx="1308">
                  <c:v>99.5</c:v>
                </c:pt>
                <c:pt idx="1309">
                  <c:v>99.5</c:v>
                </c:pt>
                <c:pt idx="1310">
                  <c:v>99.5</c:v>
                </c:pt>
                <c:pt idx="1311">
                  <c:v>99.5</c:v>
                </c:pt>
                <c:pt idx="1312">
                  <c:v>99.5</c:v>
                </c:pt>
                <c:pt idx="1313">
                  <c:v>99.5</c:v>
                </c:pt>
                <c:pt idx="1314">
                  <c:v>99.5</c:v>
                </c:pt>
                <c:pt idx="1315">
                  <c:v>99.5</c:v>
                </c:pt>
                <c:pt idx="1316">
                  <c:v>99.5</c:v>
                </c:pt>
                <c:pt idx="1317">
                  <c:v>99.5</c:v>
                </c:pt>
                <c:pt idx="1318">
                  <c:v>99.5</c:v>
                </c:pt>
                <c:pt idx="1319">
                  <c:v>99.5</c:v>
                </c:pt>
                <c:pt idx="1320">
                  <c:v>99.5</c:v>
                </c:pt>
                <c:pt idx="1321">
                  <c:v>99.5</c:v>
                </c:pt>
                <c:pt idx="1322">
                  <c:v>99.5</c:v>
                </c:pt>
                <c:pt idx="1323">
                  <c:v>99.5</c:v>
                </c:pt>
                <c:pt idx="1324">
                  <c:v>99.5</c:v>
                </c:pt>
                <c:pt idx="1325">
                  <c:v>99.5</c:v>
                </c:pt>
                <c:pt idx="1326">
                  <c:v>99.5</c:v>
                </c:pt>
                <c:pt idx="1327">
                  <c:v>99.5</c:v>
                </c:pt>
                <c:pt idx="1328">
                  <c:v>99.5</c:v>
                </c:pt>
                <c:pt idx="1329">
                  <c:v>99.5</c:v>
                </c:pt>
                <c:pt idx="1330">
                  <c:v>99.5</c:v>
                </c:pt>
                <c:pt idx="1331">
                  <c:v>99.5</c:v>
                </c:pt>
                <c:pt idx="1332">
                  <c:v>99.5</c:v>
                </c:pt>
                <c:pt idx="1333">
                  <c:v>99.5</c:v>
                </c:pt>
                <c:pt idx="1334">
                  <c:v>99.5</c:v>
                </c:pt>
                <c:pt idx="1335">
                  <c:v>99.5</c:v>
                </c:pt>
                <c:pt idx="1336">
                  <c:v>99.5</c:v>
                </c:pt>
                <c:pt idx="1337">
                  <c:v>99.5</c:v>
                </c:pt>
                <c:pt idx="1338">
                  <c:v>99.5</c:v>
                </c:pt>
                <c:pt idx="1339">
                  <c:v>99.5</c:v>
                </c:pt>
                <c:pt idx="1340">
                  <c:v>99.5</c:v>
                </c:pt>
                <c:pt idx="1341">
                  <c:v>99.5</c:v>
                </c:pt>
                <c:pt idx="1342">
                  <c:v>99.5</c:v>
                </c:pt>
                <c:pt idx="1343">
                  <c:v>99.5</c:v>
                </c:pt>
                <c:pt idx="1344">
                  <c:v>99.5</c:v>
                </c:pt>
                <c:pt idx="1345">
                  <c:v>99.5</c:v>
                </c:pt>
                <c:pt idx="1346">
                  <c:v>99.5</c:v>
                </c:pt>
                <c:pt idx="1347">
                  <c:v>99.5</c:v>
                </c:pt>
                <c:pt idx="1348">
                  <c:v>99.5</c:v>
                </c:pt>
                <c:pt idx="1349">
                  <c:v>99.5</c:v>
                </c:pt>
                <c:pt idx="1350">
                  <c:v>99.5</c:v>
                </c:pt>
                <c:pt idx="1351">
                  <c:v>99.5</c:v>
                </c:pt>
                <c:pt idx="1352">
                  <c:v>99.5</c:v>
                </c:pt>
                <c:pt idx="1353">
                  <c:v>99.5</c:v>
                </c:pt>
                <c:pt idx="1354">
                  <c:v>99.5</c:v>
                </c:pt>
                <c:pt idx="1355">
                  <c:v>99.5</c:v>
                </c:pt>
                <c:pt idx="1356">
                  <c:v>99.5</c:v>
                </c:pt>
                <c:pt idx="1357">
                  <c:v>99.5</c:v>
                </c:pt>
                <c:pt idx="1358">
                  <c:v>99.5</c:v>
                </c:pt>
                <c:pt idx="1359">
                  <c:v>99.5</c:v>
                </c:pt>
                <c:pt idx="1360">
                  <c:v>99.5</c:v>
                </c:pt>
                <c:pt idx="1361">
                  <c:v>99.5</c:v>
                </c:pt>
                <c:pt idx="1362">
                  <c:v>99.5</c:v>
                </c:pt>
                <c:pt idx="1363">
                  <c:v>99.5</c:v>
                </c:pt>
                <c:pt idx="1364">
                  <c:v>99.5</c:v>
                </c:pt>
                <c:pt idx="1365">
                  <c:v>99.5</c:v>
                </c:pt>
                <c:pt idx="1366">
                  <c:v>99.5</c:v>
                </c:pt>
                <c:pt idx="1367">
                  <c:v>99.5</c:v>
                </c:pt>
                <c:pt idx="1368">
                  <c:v>99.5</c:v>
                </c:pt>
                <c:pt idx="1369">
                  <c:v>99.5</c:v>
                </c:pt>
                <c:pt idx="1370">
                  <c:v>99.5</c:v>
                </c:pt>
                <c:pt idx="1371">
                  <c:v>99.5</c:v>
                </c:pt>
                <c:pt idx="1372">
                  <c:v>99.5</c:v>
                </c:pt>
                <c:pt idx="1373">
                  <c:v>99.5</c:v>
                </c:pt>
                <c:pt idx="1374">
                  <c:v>99.5</c:v>
                </c:pt>
                <c:pt idx="1375">
                  <c:v>99.5</c:v>
                </c:pt>
                <c:pt idx="1376">
                  <c:v>99.5</c:v>
                </c:pt>
                <c:pt idx="1377">
                  <c:v>99.5</c:v>
                </c:pt>
                <c:pt idx="1378">
                  <c:v>99.5</c:v>
                </c:pt>
                <c:pt idx="1379">
                  <c:v>99.5</c:v>
                </c:pt>
                <c:pt idx="1380">
                  <c:v>99.5</c:v>
                </c:pt>
                <c:pt idx="1381">
                  <c:v>99.5</c:v>
                </c:pt>
                <c:pt idx="1382">
                  <c:v>99.5</c:v>
                </c:pt>
                <c:pt idx="1383">
                  <c:v>99.5</c:v>
                </c:pt>
                <c:pt idx="1384">
                  <c:v>99.5</c:v>
                </c:pt>
                <c:pt idx="1385">
                  <c:v>99.5</c:v>
                </c:pt>
                <c:pt idx="1386">
                  <c:v>99.5</c:v>
                </c:pt>
                <c:pt idx="1387">
                  <c:v>99.5</c:v>
                </c:pt>
                <c:pt idx="1388">
                  <c:v>99.5</c:v>
                </c:pt>
                <c:pt idx="1389">
                  <c:v>99.5</c:v>
                </c:pt>
                <c:pt idx="1390">
                  <c:v>99.5</c:v>
                </c:pt>
                <c:pt idx="1391">
                  <c:v>99.5</c:v>
                </c:pt>
                <c:pt idx="1392">
                  <c:v>99.5</c:v>
                </c:pt>
                <c:pt idx="1393">
                  <c:v>99.5</c:v>
                </c:pt>
                <c:pt idx="1394">
                  <c:v>99.5</c:v>
                </c:pt>
                <c:pt idx="1395">
                  <c:v>99.5</c:v>
                </c:pt>
                <c:pt idx="1396">
                  <c:v>99.5</c:v>
                </c:pt>
                <c:pt idx="1397">
                  <c:v>99.5</c:v>
                </c:pt>
                <c:pt idx="1398">
                  <c:v>99.5</c:v>
                </c:pt>
                <c:pt idx="1399">
                  <c:v>99.5</c:v>
                </c:pt>
                <c:pt idx="1400">
                  <c:v>99.5</c:v>
                </c:pt>
                <c:pt idx="1401">
                  <c:v>99.5</c:v>
                </c:pt>
                <c:pt idx="1402">
                  <c:v>99.5</c:v>
                </c:pt>
                <c:pt idx="1403">
                  <c:v>99.5</c:v>
                </c:pt>
                <c:pt idx="1404">
                  <c:v>99.5</c:v>
                </c:pt>
                <c:pt idx="1405">
                  <c:v>99.5</c:v>
                </c:pt>
                <c:pt idx="1406">
                  <c:v>99.5</c:v>
                </c:pt>
                <c:pt idx="1407">
                  <c:v>99.5</c:v>
                </c:pt>
              </c:numCache>
            </c:numRef>
          </c:xVal>
          <c:yVal>
            <c:numRef>
              <c:f>maximale_waterstand!$AL$3:$AL$1410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-1.0451053373969999E-2</c:v>
                </c:pt>
                <c:pt idx="53">
                  <c:v>-1.0451053373969999E-2</c:v>
                </c:pt>
                <c:pt idx="54">
                  <c:v>-1.0451053373969999E-2</c:v>
                </c:pt>
                <c:pt idx="55">
                  <c:v>-1.0451053373969999E-2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0.106361548599892</c:v>
                </c:pt>
                <c:pt idx="113">
                  <c:v>0.106361548599892</c:v>
                </c:pt>
                <c:pt idx="114">
                  <c:v>0.106361548599892</c:v>
                </c:pt>
                <c:pt idx="115">
                  <c:v>0.106361548599892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-0.05</c:v>
                </c:pt>
                <c:pt idx="141">
                  <c:v>-0.05</c:v>
                </c:pt>
                <c:pt idx="142">
                  <c:v>-0.05</c:v>
                </c:pt>
                <c:pt idx="143">
                  <c:v>-0.05</c:v>
                </c:pt>
                <c:pt idx="144">
                  <c:v>-0.05</c:v>
                </c:pt>
                <c:pt idx="145">
                  <c:v>-0.05</c:v>
                </c:pt>
                <c:pt idx="146">
                  <c:v>-0.05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6.1533623353011904E-3</c:v>
                </c:pt>
                <c:pt idx="181">
                  <c:v>6.1533623353011904E-3</c:v>
                </c:pt>
                <c:pt idx="182">
                  <c:v>6.1533623353011904E-3</c:v>
                </c:pt>
                <c:pt idx="183">
                  <c:v>6.1533623353011904E-3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0.123185307984116</c:v>
                </c:pt>
                <c:pt idx="241">
                  <c:v>0.123185307984116</c:v>
                </c:pt>
                <c:pt idx="242">
                  <c:v>0.123185307984116</c:v>
                </c:pt>
                <c:pt idx="243">
                  <c:v>0.123185307984116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-0.05</c:v>
                </c:pt>
                <c:pt idx="269">
                  <c:v>-0.05</c:v>
                </c:pt>
                <c:pt idx="270">
                  <c:v>-0.05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-0.05</c:v>
                </c:pt>
                <c:pt idx="277">
                  <c:v>-0.05</c:v>
                </c:pt>
                <c:pt idx="278">
                  <c:v>-0.05</c:v>
                </c:pt>
                <c:pt idx="279">
                  <c:v>-0.05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2.16413072839617E-2</c:v>
                </c:pt>
                <c:pt idx="309">
                  <c:v>2.16413072839617E-2</c:v>
                </c:pt>
                <c:pt idx="310">
                  <c:v>2.16413072839617E-2</c:v>
                </c:pt>
                <c:pt idx="311">
                  <c:v>2.16413072839617E-2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0.13989878124451099</c:v>
                </c:pt>
                <c:pt idx="369">
                  <c:v>0.13989878124451099</c:v>
                </c:pt>
                <c:pt idx="370">
                  <c:v>0.13989878124451099</c:v>
                </c:pt>
                <c:pt idx="371">
                  <c:v>0.13989878124451099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-0.05</c:v>
                </c:pt>
                <c:pt idx="397">
                  <c:v>-0.05</c:v>
                </c:pt>
                <c:pt idx="398">
                  <c:v>-0.05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-0.05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3.7835773902924301E-2</c:v>
                </c:pt>
                <c:pt idx="437">
                  <c:v>3.7835773902924301E-2</c:v>
                </c:pt>
                <c:pt idx="438">
                  <c:v>3.7835773902924301E-2</c:v>
                </c:pt>
                <c:pt idx="439">
                  <c:v>3.7835773902924301E-2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0.156342340167474</c:v>
                </c:pt>
                <c:pt idx="497">
                  <c:v>0.156342340167474</c:v>
                </c:pt>
                <c:pt idx="498">
                  <c:v>0.156342340167474</c:v>
                </c:pt>
                <c:pt idx="499">
                  <c:v>0.156342340167474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-0.05</c:v>
                </c:pt>
                <c:pt idx="525">
                  <c:v>-0.05</c:v>
                </c:pt>
                <c:pt idx="526">
                  <c:v>-0.05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-0.05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-4.8243184745004698E-2</c:v>
                </c:pt>
                <c:pt idx="537">
                  <c:v>-4.8243184745004698E-2</c:v>
                </c:pt>
                <c:pt idx="538">
                  <c:v>-4.8243184745004698E-2</c:v>
                </c:pt>
                <c:pt idx="539">
                  <c:v>-4.8243184745004698E-2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5.2745819936311202E-2</c:v>
                </c:pt>
                <c:pt idx="565">
                  <c:v>5.2745819936311202E-2</c:v>
                </c:pt>
                <c:pt idx="566">
                  <c:v>5.2745819936311202E-2</c:v>
                </c:pt>
                <c:pt idx="567">
                  <c:v>5.2745819936311202E-2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0.1</c:v>
                </c:pt>
                <c:pt idx="596">
                  <c:v>0.1</c:v>
                </c:pt>
                <c:pt idx="597">
                  <c:v>0.1</c:v>
                </c:pt>
                <c:pt idx="598">
                  <c:v>0.1</c:v>
                </c:pt>
                <c:pt idx="599">
                  <c:v>0.1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0.17220986704071101</c:v>
                </c:pt>
                <c:pt idx="625">
                  <c:v>0.17220986704071101</c:v>
                </c:pt>
                <c:pt idx="626">
                  <c:v>0.17220986704071101</c:v>
                </c:pt>
                <c:pt idx="627">
                  <c:v>0.17220986704071101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-0.05</c:v>
                </c:pt>
                <c:pt idx="653">
                  <c:v>-0.05</c:v>
                </c:pt>
                <c:pt idx="654">
                  <c:v>-0.05</c:v>
                </c:pt>
                <c:pt idx="655">
                  <c:v>-0.05</c:v>
                </c:pt>
                <c:pt idx="656">
                  <c:v>-0.05</c:v>
                </c:pt>
                <c:pt idx="657">
                  <c:v>-0.05</c:v>
                </c:pt>
                <c:pt idx="658">
                  <c:v>-0.05</c:v>
                </c:pt>
                <c:pt idx="659">
                  <c:v>-0.05</c:v>
                </c:pt>
                <c:pt idx="660">
                  <c:v>-3.99832224826231E-2</c:v>
                </c:pt>
                <c:pt idx="661">
                  <c:v>-3.99832224826231E-2</c:v>
                </c:pt>
                <c:pt idx="662">
                  <c:v>-3.99832224826231E-2</c:v>
                </c:pt>
                <c:pt idx="663">
                  <c:v>-3.99832224826231E-2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6.7467119339420595E-2</c:v>
                </c:pt>
                <c:pt idx="689">
                  <c:v>6.7467119339420595E-2</c:v>
                </c:pt>
                <c:pt idx="690">
                  <c:v>6.7467119339420595E-2</c:v>
                </c:pt>
                <c:pt idx="691">
                  <c:v>6.7467119339420595E-2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0.187541536519686</c:v>
                </c:pt>
                <c:pt idx="749">
                  <c:v>0.187541536519686</c:v>
                </c:pt>
                <c:pt idx="750">
                  <c:v>0.187541536519686</c:v>
                </c:pt>
                <c:pt idx="751">
                  <c:v>0.187541536519686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-0.05</c:v>
                </c:pt>
                <c:pt idx="777">
                  <c:v>-0.05</c:v>
                </c:pt>
                <c:pt idx="778">
                  <c:v>-0.05</c:v>
                </c:pt>
                <c:pt idx="779">
                  <c:v>-0.05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-4.4943562425698302E-2</c:v>
                </c:pt>
                <c:pt idx="785">
                  <c:v>-4.4943562425698302E-2</c:v>
                </c:pt>
                <c:pt idx="786">
                  <c:v>-4.4943562425698302E-2</c:v>
                </c:pt>
                <c:pt idx="787">
                  <c:v>-4.4943562425698302E-2</c:v>
                </c:pt>
                <c:pt idx="788">
                  <c:v>-2.6660757791061699E-2</c:v>
                </c:pt>
                <c:pt idx="789">
                  <c:v>-2.6660757791061699E-2</c:v>
                </c:pt>
                <c:pt idx="790">
                  <c:v>-2.6660757791061699E-2</c:v>
                </c:pt>
                <c:pt idx="791">
                  <c:v>-2.6660757791061699E-2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8.0316508033604905E-2</c:v>
                </c:pt>
                <c:pt idx="817">
                  <c:v>8.0316508033604905E-2</c:v>
                </c:pt>
                <c:pt idx="818">
                  <c:v>8.0316508033604905E-2</c:v>
                </c:pt>
                <c:pt idx="819">
                  <c:v>8.0316508033604905E-2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0.200948260903941</c:v>
                </c:pt>
                <c:pt idx="869">
                  <c:v>0.200948260903941</c:v>
                </c:pt>
                <c:pt idx="870">
                  <c:v>0.200948260903941</c:v>
                </c:pt>
                <c:pt idx="871">
                  <c:v>0.200948260903941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-4.5283719062942998E-2</c:v>
                </c:pt>
                <c:pt idx="905">
                  <c:v>-4.5283719062942998E-2</c:v>
                </c:pt>
                <c:pt idx="906">
                  <c:v>-4.5283719062942998E-2</c:v>
                </c:pt>
                <c:pt idx="907">
                  <c:v>-4.5283719062942998E-2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-2.7137439310473899E-2</c:v>
                </c:pt>
                <c:pt idx="913">
                  <c:v>-2.7137439310473899E-2</c:v>
                </c:pt>
                <c:pt idx="914">
                  <c:v>-2.7137439310473899E-2</c:v>
                </c:pt>
                <c:pt idx="915">
                  <c:v>-2.7137439310473899E-2</c:v>
                </c:pt>
                <c:pt idx="916">
                  <c:v>-8.8366626463256704E-3</c:v>
                </c:pt>
                <c:pt idx="917">
                  <c:v>-8.8366626463256704E-3</c:v>
                </c:pt>
                <c:pt idx="918">
                  <c:v>-8.8366626463256704E-3</c:v>
                </c:pt>
                <c:pt idx="919">
                  <c:v>-8.8366626463256704E-3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9.2428117481423905E-2</c:v>
                </c:pt>
                <c:pt idx="937">
                  <c:v>9.2428117481423905E-2</c:v>
                </c:pt>
                <c:pt idx="938">
                  <c:v>9.2428117481423905E-2</c:v>
                </c:pt>
                <c:pt idx="939">
                  <c:v>9.2428117481423905E-2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0.1</c:v>
                </c:pt>
                <c:pt idx="953">
                  <c:v>0.1</c:v>
                </c:pt>
                <c:pt idx="954">
                  <c:v>0.1</c:v>
                </c:pt>
                <c:pt idx="955">
                  <c:v>0.1</c:v>
                </c:pt>
                <c:pt idx="956">
                  <c:v>0.1</c:v>
                </c:pt>
                <c:pt idx="957">
                  <c:v>0.1</c:v>
                </c:pt>
                <c:pt idx="958">
                  <c:v>0.1</c:v>
                </c:pt>
                <c:pt idx="959">
                  <c:v>0.1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0.21289769910599499</c:v>
                </c:pt>
                <c:pt idx="997">
                  <c:v>0.21289769910599499</c:v>
                </c:pt>
                <c:pt idx="998">
                  <c:v>0.21289769910599499</c:v>
                </c:pt>
                <c:pt idx="999">
                  <c:v>0.21289769910599499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-2.8252617041814299E-2</c:v>
                </c:pt>
                <c:pt idx="1033">
                  <c:v>-2.8252617041814299E-2</c:v>
                </c:pt>
                <c:pt idx="1034">
                  <c:v>-2.8252617041814299E-2</c:v>
                </c:pt>
                <c:pt idx="1035">
                  <c:v>-2.8252617041814299E-2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-1.0167463202147099E-2</c:v>
                </c:pt>
                <c:pt idx="1041">
                  <c:v>-1.0167463202147099E-2</c:v>
                </c:pt>
                <c:pt idx="1042">
                  <c:v>-1.0167463202147099E-2</c:v>
                </c:pt>
                <c:pt idx="1043">
                  <c:v>-1.0167463202147099E-2</c:v>
                </c:pt>
                <c:pt idx="1044">
                  <c:v>8.2692008037567096E-3</c:v>
                </c:pt>
                <c:pt idx="1045">
                  <c:v>8.2692008037567096E-3</c:v>
                </c:pt>
                <c:pt idx="1046">
                  <c:v>8.2692008037567096E-3</c:v>
                </c:pt>
                <c:pt idx="1047">
                  <c:v>8.2692008037567096E-3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0.10723542938403401</c:v>
                </c:pt>
                <c:pt idx="1085">
                  <c:v>0.10723542938403401</c:v>
                </c:pt>
                <c:pt idx="1086">
                  <c:v>0.10723542938403401</c:v>
                </c:pt>
                <c:pt idx="1087">
                  <c:v>0.10723542938403401</c:v>
                </c:pt>
                <c:pt idx="1088">
                  <c:v>0.109903302696262</c:v>
                </c:pt>
                <c:pt idx="1089">
                  <c:v>0.109903302696262</c:v>
                </c:pt>
                <c:pt idx="1090">
                  <c:v>0.109903302696262</c:v>
                </c:pt>
                <c:pt idx="1091">
                  <c:v>0.109903302696262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0.22628446037309699</c:v>
                </c:pt>
                <c:pt idx="1121">
                  <c:v>0.22628446037309699</c:v>
                </c:pt>
                <c:pt idx="1122">
                  <c:v>0.22628446037309699</c:v>
                </c:pt>
                <c:pt idx="1123">
                  <c:v>0.22628446037309699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-1.1876557775214999E-2</c:v>
                </c:pt>
                <c:pt idx="1161">
                  <c:v>-1.1876557775214999E-2</c:v>
                </c:pt>
                <c:pt idx="1162">
                  <c:v>-1.1876557775214999E-2</c:v>
                </c:pt>
                <c:pt idx="1163">
                  <c:v>-1.1876557775214999E-2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6.19630183487013E-3</c:v>
                </c:pt>
                <c:pt idx="1169">
                  <c:v>6.19630183487013E-3</c:v>
                </c:pt>
                <c:pt idx="1170">
                  <c:v>6.19630183487013E-3</c:v>
                </c:pt>
                <c:pt idx="1171">
                  <c:v>6.19630183487013E-3</c:v>
                </c:pt>
                <c:pt idx="1172">
                  <c:v>2.7747380048184798E-2</c:v>
                </c:pt>
                <c:pt idx="1173">
                  <c:v>2.7747380048184798E-2</c:v>
                </c:pt>
                <c:pt idx="1174">
                  <c:v>2.7747380048184798E-2</c:v>
                </c:pt>
                <c:pt idx="1175">
                  <c:v>2.7747380048184798E-2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0.105883727537155</c:v>
                </c:pt>
                <c:pt idx="1209">
                  <c:v>0.105883727537155</c:v>
                </c:pt>
                <c:pt idx="1210">
                  <c:v>0.105883727537155</c:v>
                </c:pt>
                <c:pt idx="1211">
                  <c:v>0.105883727537155</c:v>
                </c:pt>
                <c:pt idx="1212">
                  <c:v>0.124217666480886</c:v>
                </c:pt>
                <c:pt idx="1213">
                  <c:v>0.124217666480886</c:v>
                </c:pt>
                <c:pt idx="1214">
                  <c:v>0.124217666480886</c:v>
                </c:pt>
                <c:pt idx="1215">
                  <c:v>0.124217666480886</c:v>
                </c:pt>
                <c:pt idx="1216">
                  <c:v>0.12829877335640899</c:v>
                </c:pt>
                <c:pt idx="1217">
                  <c:v>0.12829877335640899</c:v>
                </c:pt>
                <c:pt idx="1218">
                  <c:v>0.12829877335640899</c:v>
                </c:pt>
                <c:pt idx="1219">
                  <c:v>0.12829877335640899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0.240268555988706</c:v>
                </c:pt>
                <c:pt idx="1249">
                  <c:v>0.240268555988706</c:v>
                </c:pt>
                <c:pt idx="1250">
                  <c:v>0.240268555988706</c:v>
                </c:pt>
                <c:pt idx="1251">
                  <c:v>0.240268555988706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5.5841914694912701E-3</c:v>
                </c:pt>
                <c:pt idx="1289">
                  <c:v>5.5841914694912701E-3</c:v>
                </c:pt>
                <c:pt idx="1290">
                  <c:v>5.5841914694912701E-3</c:v>
                </c:pt>
                <c:pt idx="1291">
                  <c:v>5.5841914694912701E-3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2.8310086427757099E-2</c:v>
                </c:pt>
                <c:pt idx="1297">
                  <c:v>2.8310086427757099E-2</c:v>
                </c:pt>
                <c:pt idx="1298">
                  <c:v>2.8310086427757099E-2</c:v>
                </c:pt>
                <c:pt idx="1299">
                  <c:v>2.8310086427757099E-2</c:v>
                </c:pt>
                <c:pt idx="1300">
                  <c:v>5.1636942226061897E-2</c:v>
                </c:pt>
                <c:pt idx="1301">
                  <c:v>5.1636942226061897E-2</c:v>
                </c:pt>
                <c:pt idx="1302">
                  <c:v>5.1636942226061897E-2</c:v>
                </c:pt>
                <c:pt idx="1303">
                  <c:v>5.1636942226061897E-2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0.104702438231419</c:v>
                </c:pt>
                <c:pt idx="1321">
                  <c:v>0.104702438231419</c:v>
                </c:pt>
                <c:pt idx="1322">
                  <c:v>0.104702438231419</c:v>
                </c:pt>
                <c:pt idx="1323">
                  <c:v>0.104702438231419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0.12281329020566401</c:v>
                </c:pt>
                <c:pt idx="1337">
                  <c:v>0.12281329020566401</c:v>
                </c:pt>
                <c:pt idx="1338">
                  <c:v>0.12281329020566401</c:v>
                </c:pt>
                <c:pt idx="1339">
                  <c:v>0.12281329020566401</c:v>
                </c:pt>
                <c:pt idx="1340">
                  <c:v>0.142709584364896</c:v>
                </c:pt>
                <c:pt idx="1341">
                  <c:v>0.142709584364896</c:v>
                </c:pt>
                <c:pt idx="1342">
                  <c:v>0.142709584364896</c:v>
                </c:pt>
                <c:pt idx="1343">
                  <c:v>0.142709584364896</c:v>
                </c:pt>
                <c:pt idx="1344">
                  <c:v>0.14733062036790601</c:v>
                </c:pt>
                <c:pt idx="1345">
                  <c:v>0.14733062036790601</c:v>
                </c:pt>
                <c:pt idx="1346">
                  <c:v>0.14733062036790601</c:v>
                </c:pt>
                <c:pt idx="1347">
                  <c:v>0.14733062036790601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0.25910370924674703</c:v>
                </c:pt>
                <c:pt idx="1369">
                  <c:v>0.25910370924674703</c:v>
                </c:pt>
                <c:pt idx="1370">
                  <c:v>0.25910370924674703</c:v>
                </c:pt>
                <c:pt idx="1371">
                  <c:v>0.25910370924674703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AD-4C61-92FC-9D373DF3F325}"/>
            </c:ext>
          </c:extLst>
        </c:ser>
        <c:ser>
          <c:idx val="2"/>
          <c:order val="2"/>
          <c:tx>
            <c:strRef>
              <c:f>maximale_waterstand!$AM$2</c:f>
              <c:strCache>
                <c:ptCount val="1"/>
                <c:pt idx="0">
                  <c:v>25 m3/s winterdoorspoeling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4"/>
            <c:spPr>
              <a:solidFill>
                <a:srgbClr val="92D050"/>
              </a:solidFill>
              <a:ln w="6350">
                <a:solidFill>
                  <a:schemeClr val="accent3"/>
                </a:solidFill>
              </a:ln>
              <a:effectLst/>
            </c:spPr>
          </c:marker>
          <c:xVal>
            <c:numRef>
              <c:f>maximale_waterstand!$AI$3:$AI$1410</c:f>
              <c:numCache>
                <c:formatCode>General</c:formatCode>
                <c:ptCount val="140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10.5</c:v>
                </c:pt>
                <c:pt idx="129">
                  <c:v>10.5</c:v>
                </c:pt>
                <c:pt idx="130">
                  <c:v>10.5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10.5</c:v>
                </c:pt>
                <c:pt idx="172">
                  <c:v>10.5</c:v>
                </c:pt>
                <c:pt idx="173">
                  <c:v>10.5</c:v>
                </c:pt>
                <c:pt idx="174">
                  <c:v>10.5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10.5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20.5</c:v>
                </c:pt>
                <c:pt idx="257">
                  <c:v>20.5</c:v>
                </c:pt>
                <c:pt idx="258">
                  <c:v>20.5</c:v>
                </c:pt>
                <c:pt idx="259">
                  <c:v>20.5</c:v>
                </c:pt>
                <c:pt idx="260">
                  <c:v>20.5</c:v>
                </c:pt>
                <c:pt idx="261">
                  <c:v>20.5</c:v>
                </c:pt>
                <c:pt idx="262">
                  <c:v>20.5</c:v>
                </c:pt>
                <c:pt idx="263">
                  <c:v>20.5</c:v>
                </c:pt>
                <c:pt idx="264">
                  <c:v>20.5</c:v>
                </c:pt>
                <c:pt idx="265">
                  <c:v>20.5</c:v>
                </c:pt>
                <c:pt idx="266">
                  <c:v>20.5</c:v>
                </c:pt>
                <c:pt idx="267">
                  <c:v>20.5</c:v>
                </c:pt>
                <c:pt idx="268">
                  <c:v>20.5</c:v>
                </c:pt>
                <c:pt idx="269">
                  <c:v>20.5</c:v>
                </c:pt>
                <c:pt idx="270">
                  <c:v>20.5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20.5</c:v>
                </c:pt>
                <c:pt idx="275">
                  <c:v>20.5</c:v>
                </c:pt>
                <c:pt idx="276">
                  <c:v>20.5</c:v>
                </c:pt>
                <c:pt idx="277">
                  <c:v>20.5</c:v>
                </c:pt>
                <c:pt idx="278">
                  <c:v>20.5</c:v>
                </c:pt>
                <c:pt idx="279">
                  <c:v>20.5</c:v>
                </c:pt>
                <c:pt idx="280">
                  <c:v>20.5</c:v>
                </c:pt>
                <c:pt idx="281">
                  <c:v>20.5</c:v>
                </c:pt>
                <c:pt idx="282">
                  <c:v>20.5</c:v>
                </c:pt>
                <c:pt idx="283">
                  <c:v>20.5</c:v>
                </c:pt>
                <c:pt idx="284">
                  <c:v>20.5</c:v>
                </c:pt>
                <c:pt idx="285">
                  <c:v>20.5</c:v>
                </c:pt>
                <c:pt idx="286">
                  <c:v>20.5</c:v>
                </c:pt>
                <c:pt idx="287">
                  <c:v>20.5</c:v>
                </c:pt>
                <c:pt idx="288">
                  <c:v>20.5</c:v>
                </c:pt>
                <c:pt idx="289">
                  <c:v>20.5</c:v>
                </c:pt>
                <c:pt idx="290">
                  <c:v>20.5</c:v>
                </c:pt>
                <c:pt idx="291">
                  <c:v>20.5</c:v>
                </c:pt>
                <c:pt idx="292">
                  <c:v>20.5</c:v>
                </c:pt>
                <c:pt idx="293">
                  <c:v>20.5</c:v>
                </c:pt>
                <c:pt idx="294">
                  <c:v>20.5</c:v>
                </c:pt>
                <c:pt idx="295">
                  <c:v>20.5</c:v>
                </c:pt>
                <c:pt idx="296">
                  <c:v>20.5</c:v>
                </c:pt>
                <c:pt idx="297">
                  <c:v>20.5</c:v>
                </c:pt>
                <c:pt idx="298">
                  <c:v>20.5</c:v>
                </c:pt>
                <c:pt idx="299">
                  <c:v>20.5</c:v>
                </c:pt>
                <c:pt idx="300">
                  <c:v>20.5</c:v>
                </c:pt>
                <c:pt idx="301">
                  <c:v>20.5</c:v>
                </c:pt>
                <c:pt idx="302">
                  <c:v>20.5</c:v>
                </c:pt>
                <c:pt idx="303">
                  <c:v>20.5</c:v>
                </c:pt>
                <c:pt idx="304">
                  <c:v>20.5</c:v>
                </c:pt>
                <c:pt idx="305">
                  <c:v>20.5</c:v>
                </c:pt>
                <c:pt idx="306">
                  <c:v>20.5</c:v>
                </c:pt>
                <c:pt idx="307">
                  <c:v>20.5</c:v>
                </c:pt>
                <c:pt idx="308">
                  <c:v>20.5</c:v>
                </c:pt>
                <c:pt idx="309">
                  <c:v>20.5</c:v>
                </c:pt>
                <c:pt idx="310">
                  <c:v>20.5</c:v>
                </c:pt>
                <c:pt idx="311">
                  <c:v>20.5</c:v>
                </c:pt>
                <c:pt idx="312">
                  <c:v>20.5</c:v>
                </c:pt>
                <c:pt idx="313">
                  <c:v>20.5</c:v>
                </c:pt>
                <c:pt idx="314">
                  <c:v>20.5</c:v>
                </c:pt>
                <c:pt idx="315">
                  <c:v>20.5</c:v>
                </c:pt>
                <c:pt idx="316">
                  <c:v>20.5</c:v>
                </c:pt>
                <c:pt idx="317">
                  <c:v>20.5</c:v>
                </c:pt>
                <c:pt idx="318">
                  <c:v>20.5</c:v>
                </c:pt>
                <c:pt idx="319">
                  <c:v>20.5</c:v>
                </c:pt>
                <c:pt idx="320">
                  <c:v>20.5</c:v>
                </c:pt>
                <c:pt idx="321">
                  <c:v>20.5</c:v>
                </c:pt>
                <c:pt idx="322">
                  <c:v>20.5</c:v>
                </c:pt>
                <c:pt idx="323">
                  <c:v>20.5</c:v>
                </c:pt>
                <c:pt idx="324">
                  <c:v>20.5</c:v>
                </c:pt>
                <c:pt idx="325">
                  <c:v>20.5</c:v>
                </c:pt>
                <c:pt idx="326">
                  <c:v>20.5</c:v>
                </c:pt>
                <c:pt idx="327">
                  <c:v>20.5</c:v>
                </c:pt>
                <c:pt idx="328">
                  <c:v>20.5</c:v>
                </c:pt>
                <c:pt idx="329">
                  <c:v>20.5</c:v>
                </c:pt>
                <c:pt idx="330">
                  <c:v>20.5</c:v>
                </c:pt>
                <c:pt idx="331">
                  <c:v>20.5</c:v>
                </c:pt>
                <c:pt idx="332">
                  <c:v>20.5</c:v>
                </c:pt>
                <c:pt idx="333">
                  <c:v>20.5</c:v>
                </c:pt>
                <c:pt idx="334">
                  <c:v>20.5</c:v>
                </c:pt>
                <c:pt idx="335">
                  <c:v>20.5</c:v>
                </c:pt>
                <c:pt idx="336">
                  <c:v>20.5</c:v>
                </c:pt>
                <c:pt idx="337">
                  <c:v>20.5</c:v>
                </c:pt>
                <c:pt idx="338">
                  <c:v>20.5</c:v>
                </c:pt>
                <c:pt idx="339">
                  <c:v>20.5</c:v>
                </c:pt>
                <c:pt idx="340">
                  <c:v>20.5</c:v>
                </c:pt>
                <c:pt idx="341">
                  <c:v>20.5</c:v>
                </c:pt>
                <c:pt idx="342">
                  <c:v>20.5</c:v>
                </c:pt>
                <c:pt idx="343">
                  <c:v>20.5</c:v>
                </c:pt>
                <c:pt idx="344">
                  <c:v>20.5</c:v>
                </c:pt>
                <c:pt idx="345">
                  <c:v>20.5</c:v>
                </c:pt>
                <c:pt idx="346">
                  <c:v>20.5</c:v>
                </c:pt>
                <c:pt idx="347">
                  <c:v>20.5</c:v>
                </c:pt>
                <c:pt idx="348">
                  <c:v>20.5</c:v>
                </c:pt>
                <c:pt idx="349">
                  <c:v>20.5</c:v>
                </c:pt>
                <c:pt idx="350">
                  <c:v>20.5</c:v>
                </c:pt>
                <c:pt idx="351">
                  <c:v>20.5</c:v>
                </c:pt>
                <c:pt idx="352">
                  <c:v>20.5</c:v>
                </c:pt>
                <c:pt idx="353">
                  <c:v>20.5</c:v>
                </c:pt>
                <c:pt idx="354">
                  <c:v>20.5</c:v>
                </c:pt>
                <c:pt idx="355">
                  <c:v>20.5</c:v>
                </c:pt>
                <c:pt idx="356">
                  <c:v>20.5</c:v>
                </c:pt>
                <c:pt idx="357">
                  <c:v>20.5</c:v>
                </c:pt>
                <c:pt idx="358">
                  <c:v>20.5</c:v>
                </c:pt>
                <c:pt idx="359">
                  <c:v>20.5</c:v>
                </c:pt>
                <c:pt idx="360">
                  <c:v>20.5</c:v>
                </c:pt>
                <c:pt idx="361">
                  <c:v>20.5</c:v>
                </c:pt>
                <c:pt idx="362">
                  <c:v>20.5</c:v>
                </c:pt>
                <c:pt idx="363">
                  <c:v>20.5</c:v>
                </c:pt>
                <c:pt idx="364">
                  <c:v>20.5</c:v>
                </c:pt>
                <c:pt idx="365">
                  <c:v>20.5</c:v>
                </c:pt>
                <c:pt idx="366">
                  <c:v>20.5</c:v>
                </c:pt>
                <c:pt idx="367">
                  <c:v>20.5</c:v>
                </c:pt>
                <c:pt idx="368">
                  <c:v>20.5</c:v>
                </c:pt>
                <c:pt idx="369">
                  <c:v>20.5</c:v>
                </c:pt>
                <c:pt idx="370">
                  <c:v>20.5</c:v>
                </c:pt>
                <c:pt idx="371">
                  <c:v>20.5</c:v>
                </c:pt>
                <c:pt idx="372">
                  <c:v>20.5</c:v>
                </c:pt>
                <c:pt idx="373">
                  <c:v>20.5</c:v>
                </c:pt>
                <c:pt idx="374">
                  <c:v>20.5</c:v>
                </c:pt>
                <c:pt idx="375">
                  <c:v>20.5</c:v>
                </c:pt>
                <c:pt idx="376">
                  <c:v>20.5</c:v>
                </c:pt>
                <c:pt idx="377">
                  <c:v>20.5</c:v>
                </c:pt>
                <c:pt idx="378">
                  <c:v>20.5</c:v>
                </c:pt>
                <c:pt idx="379">
                  <c:v>20.5</c:v>
                </c:pt>
                <c:pt idx="380">
                  <c:v>20.5</c:v>
                </c:pt>
                <c:pt idx="381">
                  <c:v>20.5</c:v>
                </c:pt>
                <c:pt idx="382">
                  <c:v>20.5</c:v>
                </c:pt>
                <c:pt idx="383">
                  <c:v>20.5</c:v>
                </c:pt>
                <c:pt idx="384">
                  <c:v>30.5</c:v>
                </c:pt>
                <c:pt idx="385">
                  <c:v>30.5</c:v>
                </c:pt>
                <c:pt idx="386">
                  <c:v>30.5</c:v>
                </c:pt>
                <c:pt idx="387">
                  <c:v>30.5</c:v>
                </c:pt>
                <c:pt idx="388">
                  <c:v>30.5</c:v>
                </c:pt>
                <c:pt idx="389">
                  <c:v>30.5</c:v>
                </c:pt>
                <c:pt idx="390">
                  <c:v>30.5</c:v>
                </c:pt>
                <c:pt idx="391">
                  <c:v>30.5</c:v>
                </c:pt>
                <c:pt idx="392">
                  <c:v>30.5</c:v>
                </c:pt>
                <c:pt idx="393">
                  <c:v>30.5</c:v>
                </c:pt>
                <c:pt idx="394">
                  <c:v>30.5</c:v>
                </c:pt>
                <c:pt idx="395">
                  <c:v>30.5</c:v>
                </c:pt>
                <c:pt idx="396">
                  <c:v>30.5</c:v>
                </c:pt>
                <c:pt idx="397">
                  <c:v>30.5</c:v>
                </c:pt>
                <c:pt idx="398">
                  <c:v>30.5</c:v>
                </c:pt>
                <c:pt idx="399">
                  <c:v>30.5</c:v>
                </c:pt>
                <c:pt idx="400">
                  <c:v>30.5</c:v>
                </c:pt>
                <c:pt idx="401">
                  <c:v>30.5</c:v>
                </c:pt>
                <c:pt idx="402">
                  <c:v>30.5</c:v>
                </c:pt>
                <c:pt idx="403">
                  <c:v>30.5</c:v>
                </c:pt>
                <c:pt idx="404">
                  <c:v>30.5</c:v>
                </c:pt>
                <c:pt idx="405">
                  <c:v>30.5</c:v>
                </c:pt>
                <c:pt idx="406">
                  <c:v>30.5</c:v>
                </c:pt>
                <c:pt idx="407">
                  <c:v>30.5</c:v>
                </c:pt>
                <c:pt idx="408">
                  <c:v>30.5</c:v>
                </c:pt>
                <c:pt idx="409">
                  <c:v>30.5</c:v>
                </c:pt>
                <c:pt idx="410">
                  <c:v>30.5</c:v>
                </c:pt>
                <c:pt idx="411">
                  <c:v>30.5</c:v>
                </c:pt>
                <c:pt idx="412">
                  <c:v>30.5</c:v>
                </c:pt>
                <c:pt idx="413">
                  <c:v>30.5</c:v>
                </c:pt>
                <c:pt idx="414">
                  <c:v>30.5</c:v>
                </c:pt>
                <c:pt idx="415">
                  <c:v>30.5</c:v>
                </c:pt>
                <c:pt idx="416">
                  <c:v>30.5</c:v>
                </c:pt>
                <c:pt idx="417">
                  <c:v>30.5</c:v>
                </c:pt>
                <c:pt idx="418">
                  <c:v>30.5</c:v>
                </c:pt>
                <c:pt idx="419">
                  <c:v>30.5</c:v>
                </c:pt>
                <c:pt idx="420">
                  <c:v>30.5</c:v>
                </c:pt>
                <c:pt idx="421">
                  <c:v>30.5</c:v>
                </c:pt>
                <c:pt idx="422">
                  <c:v>30.5</c:v>
                </c:pt>
                <c:pt idx="423">
                  <c:v>30.5</c:v>
                </c:pt>
                <c:pt idx="424">
                  <c:v>30.5</c:v>
                </c:pt>
                <c:pt idx="425">
                  <c:v>30.5</c:v>
                </c:pt>
                <c:pt idx="426">
                  <c:v>30.5</c:v>
                </c:pt>
                <c:pt idx="427">
                  <c:v>30.5</c:v>
                </c:pt>
                <c:pt idx="428">
                  <c:v>30.5</c:v>
                </c:pt>
                <c:pt idx="429">
                  <c:v>30.5</c:v>
                </c:pt>
                <c:pt idx="430">
                  <c:v>30.5</c:v>
                </c:pt>
                <c:pt idx="431">
                  <c:v>30.5</c:v>
                </c:pt>
                <c:pt idx="432">
                  <c:v>30.5</c:v>
                </c:pt>
                <c:pt idx="433">
                  <c:v>30.5</c:v>
                </c:pt>
                <c:pt idx="434">
                  <c:v>30.5</c:v>
                </c:pt>
                <c:pt idx="435">
                  <c:v>30.5</c:v>
                </c:pt>
                <c:pt idx="436">
                  <c:v>30.5</c:v>
                </c:pt>
                <c:pt idx="437">
                  <c:v>30.5</c:v>
                </c:pt>
                <c:pt idx="438">
                  <c:v>30.5</c:v>
                </c:pt>
                <c:pt idx="439">
                  <c:v>30.5</c:v>
                </c:pt>
                <c:pt idx="440">
                  <c:v>30.5</c:v>
                </c:pt>
                <c:pt idx="441">
                  <c:v>30.5</c:v>
                </c:pt>
                <c:pt idx="442">
                  <c:v>30.5</c:v>
                </c:pt>
                <c:pt idx="443">
                  <c:v>30.5</c:v>
                </c:pt>
                <c:pt idx="444">
                  <c:v>30.5</c:v>
                </c:pt>
                <c:pt idx="445">
                  <c:v>30.5</c:v>
                </c:pt>
                <c:pt idx="446">
                  <c:v>30.5</c:v>
                </c:pt>
                <c:pt idx="447">
                  <c:v>30.5</c:v>
                </c:pt>
                <c:pt idx="448">
                  <c:v>30.5</c:v>
                </c:pt>
                <c:pt idx="449">
                  <c:v>30.5</c:v>
                </c:pt>
                <c:pt idx="450">
                  <c:v>30.5</c:v>
                </c:pt>
                <c:pt idx="451">
                  <c:v>30.5</c:v>
                </c:pt>
                <c:pt idx="452">
                  <c:v>30.5</c:v>
                </c:pt>
                <c:pt idx="453">
                  <c:v>30.5</c:v>
                </c:pt>
                <c:pt idx="454">
                  <c:v>30.5</c:v>
                </c:pt>
                <c:pt idx="455">
                  <c:v>30.5</c:v>
                </c:pt>
                <c:pt idx="456">
                  <c:v>30.5</c:v>
                </c:pt>
                <c:pt idx="457">
                  <c:v>30.5</c:v>
                </c:pt>
                <c:pt idx="458">
                  <c:v>30.5</c:v>
                </c:pt>
                <c:pt idx="459">
                  <c:v>30.5</c:v>
                </c:pt>
                <c:pt idx="460">
                  <c:v>30.5</c:v>
                </c:pt>
                <c:pt idx="461">
                  <c:v>30.5</c:v>
                </c:pt>
                <c:pt idx="462">
                  <c:v>30.5</c:v>
                </c:pt>
                <c:pt idx="463">
                  <c:v>30.5</c:v>
                </c:pt>
                <c:pt idx="464">
                  <c:v>30.5</c:v>
                </c:pt>
                <c:pt idx="465">
                  <c:v>30.5</c:v>
                </c:pt>
                <c:pt idx="466">
                  <c:v>30.5</c:v>
                </c:pt>
                <c:pt idx="467">
                  <c:v>30.5</c:v>
                </c:pt>
                <c:pt idx="468">
                  <c:v>30.5</c:v>
                </c:pt>
                <c:pt idx="469">
                  <c:v>30.5</c:v>
                </c:pt>
                <c:pt idx="470">
                  <c:v>30.5</c:v>
                </c:pt>
                <c:pt idx="471">
                  <c:v>30.5</c:v>
                </c:pt>
                <c:pt idx="472">
                  <c:v>30.5</c:v>
                </c:pt>
                <c:pt idx="473">
                  <c:v>30.5</c:v>
                </c:pt>
                <c:pt idx="474">
                  <c:v>30.5</c:v>
                </c:pt>
                <c:pt idx="475">
                  <c:v>30.5</c:v>
                </c:pt>
                <c:pt idx="476">
                  <c:v>30.5</c:v>
                </c:pt>
                <c:pt idx="477">
                  <c:v>30.5</c:v>
                </c:pt>
                <c:pt idx="478">
                  <c:v>30.5</c:v>
                </c:pt>
                <c:pt idx="479">
                  <c:v>30.5</c:v>
                </c:pt>
                <c:pt idx="480">
                  <c:v>30.5</c:v>
                </c:pt>
                <c:pt idx="481">
                  <c:v>30.5</c:v>
                </c:pt>
                <c:pt idx="482">
                  <c:v>30.5</c:v>
                </c:pt>
                <c:pt idx="483">
                  <c:v>30.5</c:v>
                </c:pt>
                <c:pt idx="484">
                  <c:v>30.5</c:v>
                </c:pt>
                <c:pt idx="485">
                  <c:v>30.5</c:v>
                </c:pt>
                <c:pt idx="486">
                  <c:v>30.5</c:v>
                </c:pt>
                <c:pt idx="487">
                  <c:v>30.5</c:v>
                </c:pt>
                <c:pt idx="488">
                  <c:v>30.5</c:v>
                </c:pt>
                <c:pt idx="489">
                  <c:v>30.5</c:v>
                </c:pt>
                <c:pt idx="490">
                  <c:v>30.5</c:v>
                </c:pt>
                <c:pt idx="491">
                  <c:v>30.5</c:v>
                </c:pt>
                <c:pt idx="492">
                  <c:v>30.5</c:v>
                </c:pt>
                <c:pt idx="493">
                  <c:v>30.5</c:v>
                </c:pt>
                <c:pt idx="494">
                  <c:v>30.5</c:v>
                </c:pt>
                <c:pt idx="495">
                  <c:v>30.5</c:v>
                </c:pt>
                <c:pt idx="496">
                  <c:v>30.5</c:v>
                </c:pt>
                <c:pt idx="497">
                  <c:v>30.5</c:v>
                </c:pt>
                <c:pt idx="498">
                  <c:v>30.5</c:v>
                </c:pt>
                <c:pt idx="499">
                  <c:v>30.5</c:v>
                </c:pt>
                <c:pt idx="500">
                  <c:v>30.5</c:v>
                </c:pt>
                <c:pt idx="501">
                  <c:v>30.5</c:v>
                </c:pt>
                <c:pt idx="502">
                  <c:v>30.5</c:v>
                </c:pt>
                <c:pt idx="503">
                  <c:v>30.5</c:v>
                </c:pt>
                <c:pt idx="504">
                  <c:v>30.5</c:v>
                </c:pt>
                <c:pt idx="505">
                  <c:v>30.5</c:v>
                </c:pt>
                <c:pt idx="506">
                  <c:v>30.5</c:v>
                </c:pt>
                <c:pt idx="507">
                  <c:v>30.5</c:v>
                </c:pt>
                <c:pt idx="508">
                  <c:v>30.5</c:v>
                </c:pt>
                <c:pt idx="509">
                  <c:v>30.5</c:v>
                </c:pt>
                <c:pt idx="510">
                  <c:v>30.5</c:v>
                </c:pt>
                <c:pt idx="511">
                  <c:v>30.5</c:v>
                </c:pt>
                <c:pt idx="512">
                  <c:v>40.5</c:v>
                </c:pt>
                <c:pt idx="513">
                  <c:v>40.5</c:v>
                </c:pt>
                <c:pt idx="514">
                  <c:v>40.5</c:v>
                </c:pt>
                <c:pt idx="515">
                  <c:v>40.5</c:v>
                </c:pt>
                <c:pt idx="516">
                  <c:v>40.5</c:v>
                </c:pt>
                <c:pt idx="517">
                  <c:v>40.5</c:v>
                </c:pt>
                <c:pt idx="518">
                  <c:v>40.5</c:v>
                </c:pt>
                <c:pt idx="519">
                  <c:v>40.5</c:v>
                </c:pt>
                <c:pt idx="520">
                  <c:v>40.5</c:v>
                </c:pt>
                <c:pt idx="521">
                  <c:v>40.5</c:v>
                </c:pt>
                <c:pt idx="522">
                  <c:v>40.5</c:v>
                </c:pt>
                <c:pt idx="523">
                  <c:v>40.5</c:v>
                </c:pt>
                <c:pt idx="524">
                  <c:v>40.5</c:v>
                </c:pt>
                <c:pt idx="525">
                  <c:v>40.5</c:v>
                </c:pt>
                <c:pt idx="526">
                  <c:v>40.5</c:v>
                </c:pt>
                <c:pt idx="527">
                  <c:v>40.5</c:v>
                </c:pt>
                <c:pt idx="528">
                  <c:v>40.5</c:v>
                </c:pt>
                <c:pt idx="529">
                  <c:v>40.5</c:v>
                </c:pt>
                <c:pt idx="530">
                  <c:v>40.5</c:v>
                </c:pt>
                <c:pt idx="531">
                  <c:v>40.5</c:v>
                </c:pt>
                <c:pt idx="532">
                  <c:v>40.5</c:v>
                </c:pt>
                <c:pt idx="533">
                  <c:v>40.5</c:v>
                </c:pt>
                <c:pt idx="534">
                  <c:v>40.5</c:v>
                </c:pt>
                <c:pt idx="535">
                  <c:v>40.5</c:v>
                </c:pt>
                <c:pt idx="536">
                  <c:v>40.5</c:v>
                </c:pt>
                <c:pt idx="537">
                  <c:v>40.5</c:v>
                </c:pt>
                <c:pt idx="538">
                  <c:v>40.5</c:v>
                </c:pt>
                <c:pt idx="539">
                  <c:v>40.5</c:v>
                </c:pt>
                <c:pt idx="540">
                  <c:v>40.5</c:v>
                </c:pt>
                <c:pt idx="541">
                  <c:v>40.5</c:v>
                </c:pt>
                <c:pt idx="542">
                  <c:v>40.5</c:v>
                </c:pt>
                <c:pt idx="543">
                  <c:v>40.5</c:v>
                </c:pt>
                <c:pt idx="544">
                  <c:v>40.5</c:v>
                </c:pt>
                <c:pt idx="545">
                  <c:v>40.5</c:v>
                </c:pt>
                <c:pt idx="546">
                  <c:v>40.5</c:v>
                </c:pt>
                <c:pt idx="547">
                  <c:v>40.5</c:v>
                </c:pt>
                <c:pt idx="548">
                  <c:v>40.5</c:v>
                </c:pt>
                <c:pt idx="549">
                  <c:v>40.5</c:v>
                </c:pt>
                <c:pt idx="550">
                  <c:v>40.5</c:v>
                </c:pt>
                <c:pt idx="551">
                  <c:v>40.5</c:v>
                </c:pt>
                <c:pt idx="552">
                  <c:v>40.5</c:v>
                </c:pt>
                <c:pt idx="553">
                  <c:v>40.5</c:v>
                </c:pt>
                <c:pt idx="554">
                  <c:v>40.5</c:v>
                </c:pt>
                <c:pt idx="555">
                  <c:v>40.5</c:v>
                </c:pt>
                <c:pt idx="556">
                  <c:v>40.5</c:v>
                </c:pt>
                <c:pt idx="557">
                  <c:v>40.5</c:v>
                </c:pt>
                <c:pt idx="558">
                  <c:v>40.5</c:v>
                </c:pt>
                <c:pt idx="559">
                  <c:v>40.5</c:v>
                </c:pt>
                <c:pt idx="560">
                  <c:v>40.5</c:v>
                </c:pt>
                <c:pt idx="561">
                  <c:v>40.5</c:v>
                </c:pt>
                <c:pt idx="562">
                  <c:v>40.5</c:v>
                </c:pt>
                <c:pt idx="563">
                  <c:v>40.5</c:v>
                </c:pt>
                <c:pt idx="564">
                  <c:v>40.5</c:v>
                </c:pt>
                <c:pt idx="565">
                  <c:v>40.5</c:v>
                </c:pt>
                <c:pt idx="566">
                  <c:v>40.5</c:v>
                </c:pt>
                <c:pt idx="567">
                  <c:v>40.5</c:v>
                </c:pt>
                <c:pt idx="568">
                  <c:v>40.5</c:v>
                </c:pt>
                <c:pt idx="569">
                  <c:v>40.5</c:v>
                </c:pt>
                <c:pt idx="570">
                  <c:v>40.5</c:v>
                </c:pt>
                <c:pt idx="571">
                  <c:v>40.5</c:v>
                </c:pt>
                <c:pt idx="572">
                  <c:v>40.5</c:v>
                </c:pt>
                <c:pt idx="573">
                  <c:v>40.5</c:v>
                </c:pt>
                <c:pt idx="574">
                  <c:v>40.5</c:v>
                </c:pt>
                <c:pt idx="575">
                  <c:v>40.5</c:v>
                </c:pt>
                <c:pt idx="576">
                  <c:v>40.5</c:v>
                </c:pt>
                <c:pt idx="577">
                  <c:v>40.5</c:v>
                </c:pt>
                <c:pt idx="578">
                  <c:v>40.5</c:v>
                </c:pt>
                <c:pt idx="579">
                  <c:v>40.5</c:v>
                </c:pt>
                <c:pt idx="580">
                  <c:v>40.5</c:v>
                </c:pt>
                <c:pt idx="581">
                  <c:v>40.5</c:v>
                </c:pt>
                <c:pt idx="582">
                  <c:v>40.5</c:v>
                </c:pt>
                <c:pt idx="583">
                  <c:v>40.5</c:v>
                </c:pt>
                <c:pt idx="584">
                  <c:v>40.5</c:v>
                </c:pt>
                <c:pt idx="585">
                  <c:v>40.5</c:v>
                </c:pt>
                <c:pt idx="586">
                  <c:v>40.5</c:v>
                </c:pt>
                <c:pt idx="587">
                  <c:v>40.5</c:v>
                </c:pt>
                <c:pt idx="588">
                  <c:v>40.5</c:v>
                </c:pt>
                <c:pt idx="589">
                  <c:v>40.5</c:v>
                </c:pt>
                <c:pt idx="590">
                  <c:v>40.5</c:v>
                </c:pt>
                <c:pt idx="591">
                  <c:v>40.5</c:v>
                </c:pt>
                <c:pt idx="592">
                  <c:v>40.5</c:v>
                </c:pt>
                <c:pt idx="593">
                  <c:v>40.5</c:v>
                </c:pt>
                <c:pt idx="594">
                  <c:v>40.5</c:v>
                </c:pt>
                <c:pt idx="595">
                  <c:v>40.5</c:v>
                </c:pt>
                <c:pt idx="596">
                  <c:v>40.5</c:v>
                </c:pt>
                <c:pt idx="597">
                  <c:v>40.5</c:v>
                </c:pt>
                <c:pt idx="598">
                  <c:v>40.5</c:v>
                </c:pt>
                <c:pt idx="599">
                  <c:v>40.5</c:v>
                </c:pt>
                <c:pt idx="600">
                  <c:v>40.5</c:v>
                </c:pt>
                <c:pt idx="601">
                  <c:v>40.5</c:v>
                </c:pt>
                <c:pt idx="602">
                  <c:v>40.5</c:v>
                </c:pt>
                <c:pt idx="603">
                  <c:v>40.5</c:v>
                </c:pt>
                <c:pt idx="604">
                  <c:v>40.5</c:v>
                </c:pt>
                <c:pt idx="605">
                  <c:v>40.5</c:v>
                </c:pt>
                <c:pt idx="606">
                  <c:v>40.5</c:v>
                </c:pt>
                <c:pt idx="607">
                  <c:v>40.5</c:v>
                </c:pt>
                <c:pt idx="608">
                  <c:v>40.5</c:v>
                </c:pt>
                <c:pt idx="609">
                  <c:v>40.5</c:v>
                </c:pt>
                <c:pt idx="610">
                  <c:v>40.5</c:v>
                </c:pt>
                <c:pt idx="611">
                  <c:v>40.5</c:v>
                </c:pt>
                <c:pt idx="612">
                  <c:v>40.5</c:v>
                </c:pt>
                <c:pt idx="613">
                  <c:v>40.5</c:v>
                </c:pt>
                <c:pt idx="614">
                  <c:v>40.5</c:v>
                </c:pt>
                <c:pt idx="615">
                  <c:v>40.5</c:v>
                </c:pt>
                <c:pt idx="616">
                  <c:v>40.5</c:v>
                </c:pt>
                <c:pt idx="617">
                  <c:v>40.5</c:v>
                </c:pt>
                <c:pt idx="618">
                  <c:v>40.5</c:v>
                </c:pt>
                <c:pt idx="619">
                  <c:v>40.5</c:v>
                </c:pt>
                <c:pt idx="620">
                  <c:v>40.5</c:v>
                </c:pt>
                <c:pt idx="621">
                  <c:v>40.5</c:v>
                </c:pt>
                <c:pt idx="622">
                  <c:v>40.5</c:v>
                </c:pt>
                <c:pt idx="623">
                  <c:v>40.5</c:v>
                </c:pt>
                <c:pt idx="624">
                  <c:v>40.5</c:v>
                </c:pt>
                <c:pt idx="625">
                  <c:v>40.5</c:v>
                </c:pt>
                <c:pt idx="626">
                  <c:v>40.5</c:v>
                </c:pt>
                <c:pt idx="627">
                  <c:v>40.5</c:v>
                </c:pt>
                <c:pt idx="628">
                  <c:v>40.5</c:v>
                </c:pt>
                <c:pt idx="629">
                  <c:v>40.5</c:v>
                </c:pt>
                <c:pt idx="630">
                  <c:v>40.5</c:v>
                </c:pt>
                <c:pt idx="631">
                  <c:v>40.5</c:v>
                </c:pt>
                <c:pt idx="632">
                  <c:v>40.5</c:v>
                </c:pt>
                <c:pt idx="633">
                  <c:v>40.5</c:v>
                </c:pt>
                <c:pt idx="634">
                  <c:v>40.5</c:v>
                </c:pt>
                <c:pt idx="635">
                  <c:v>40.5</c:v>
                </c:pt>
                <c:pt idx="636">
                  <c:v>40.5</c:v>
                </c:pt>
                <c:pt idx="637">
                  <c:v>40.5</c:v>
                </c:pt>
                <c:pt idx="638">
                  <c:v>40.5</c:v>
                </c:pt>
                <c:pt idx="639">
                  <c:v>40.5</c:v>
                </c:pt>
                <c:pt idx="640">
                  <c:v>50.5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50.5</c:v>
                </c:pt>
                <c:pt idx="655">
                  <c:v>50.5</c:v>
                </c:pt>
                <c:pt idx="656">
                  <c:v>50.5</c:v>
                </c:pt>
                <c:pt idx="657">
                  <c:v>50.5</c:v>
                </c:pt>
                <c:pt idx="658">
                  <c:v>50.5</c:v>
                </c:pt>
                <c:pt idx="659">
                  <c:v>50.5</c:v>
                </c:pt>
                <c:pt idx="660">
                  <c:v>50.5</c:v>
                </c:pt>
                <c:pt idx="661">
                  <c:v>50.5</c:v>
                </c:pt>
                <c:pt idx="662">
                  <c:v>50.5</c:v>
                </c:pt>
                <c:pt idx="663">
                  <c:v>50.5</c:v>
                </c:pt>
                <c:pt idx="664">
                  <c:v>50.5</c:v>
                </c:pt>
                <c:pt idx="665">
                  <c:v>50.5</c:v>
                </c:pt>
                <c:pt idx="666">
                  <c:v>50.5</c:v>
                </c:pt>
                <c:pt idx="667">
                  <c:v>50.5</c:v>
                </c:pt>
                <c:pt idx="668">
                  <c:v>50.5</c:v>
                </c:pt>
                <c:pt idx="669">
                  <c:v>50.5</c:v>
                </c:pt>
                <c:pt idx="670">
                  <c:v>50.5</c:v>
                </c:pt>
                <c:pt idx="671">
                  <c:v>50.5</c:v>
                </c:pt>
                <c:pt idx="672">
                  <c:v>50.5</c:v>
                </c:pt>
                <c:pt idx="673">
                  <c:v>50.5</c:v>
                </c:pt>
                <c:pt idx="674">
                  <c:v>50.5</c:v>
                </c:pt>
                <c:pt idx="675">
                  <c:v>50.5</c:v>
                </c:pt>
                <c:pt idx="676">
                  <c:v>50.5</c:v>
                </c:pt>
                <c:pt idx="677">
                  <c:v>50.5</c:v>
                </c:pt>
                <c:pt idx="678">
                  <c:v>50.5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50.5</c:v>
                </c:pt>
                <c:pt idx="684">
                  <c:v>50.5</c:v>
                </c:pt>
                <c:pt idx="685">
                  <c:v>50.5</c:v>
                </c:pt>
                <c:pt idx="686">
                  <c:v>50.5</c:v>
                </c:pt>
                <c:pt idx="687">
                  <c:v>50.5</c:v>
                </c:pt>
                <c:pt idx="688">
                  <c:v>50.5</c:v>
                </c:pt>
                <c:pt idx="689">
                  <c:v>50.5</c:v>
                </c:pt>
                <c:pt idx="690">
                  <c:v>50.5</c:v>
                </c:pt>
                <c:pt idx="691">
                  <c:v>50.5</c:v>
                </c:pt>
                <c:pt idx="692">
                  <c:v>50.5</c:v>
                </c:pt>
                <c:pt idx="693">
                  <c:v>50.5</c:v>
                </c:pt>
                <c:pt idx="694">
                  <c:v>50.5</c:v>
                </c:pt>
                <c:pt idx="695">
                  <c:v>50.5</c:v>
                </c:pt>
                <c:pt idx="696">
                  <c:v>50.5</c:v>
                </c:pt>
                <c:pt idx="697">
                  <c:v>50.5</c:v>
                </c:pt>
                <c:pt idx="698">
                  <c:v>50.5</c:v>
                </c:pt>
                <c:pt idx="699">
                  <c:v>50.5</c:v>
                </c:pt>
                <c:pt idx="700">
                  <c:v>50.5</c:v>
                </c:pt>
                <c:pt idx="701">
                  <c:v>50.5</c:v>
                </c:pt>
                <c:pt idx="702">
                  <c:v>50.5</c:v>
                </c:pt>
                <c:pt idx="703">
                  <c:v>50.5</c:v>
                </c:pt>
                <c:pt idx="704">
                  <c:v>50.5</c:v>
                </c:pt>
                <c:pt idx="705">
                  <c:v>50.5</c:v>
                </c:pt>
                <c:pt idx="706">
                  <c:v>50.5</c:v>
                </c:pt>
                <c:pt idx="707">
                  <c:v>50.5</c:v>
                </c:pt>
                <c:pt idx="708">
                  <c:v>50.5</c:v>
                </c:pt>
                <c:pt idx="709">
                  <c:v>50.5</c:v>
                </c:pt>
                <c:pt idx="710">
                  <c:v>50.5</c:v>
                </c:pt>
                <c:pt idx="711">
                  <c:v>50.5</c:v>
                </c:pt>
                <c:pt idx="712">
                  <c:v>50.5</c:v>
                </c:pt>
                <c:pt idx="713">
                  <c:v>50.5</c:v>
                </c:pt>
                <c:pt idx="714">
                  <c:v>50.5</c:v>
                </c:pt>
                <c:pt idx="715">
                  <c:v>50.5</c:v>
                </c:pt>
                <c:pt idx="716">
                  <c:v>50.5</c:v>
                </c:pt>
                <c:pt idx="717">
                  <c:v>50.5</c:v>
                </c:pt>
                <c:pt idx="718">
                  <c:v>50.5</c:v>
                </c:pt>
                <c:pt idx="719">
                  <c:v>50.5</c:v>
                </c:pt>
                <c:pt idx="720">
                  <c:v>50.5</c:v>
                </c:pt>
                <c:pt idx="721">
                  <c:v>50.5</c:v>
                </c:pt>
                <c:pt idx="722">
                  <c:v>50.5</c:v>
                </c:pt>
                <c:pt idx="723">
                  <c:v>50.5</c:v>
                </c:pt>
                <c:pt idx="724">
                  <c:v>50.5</c:v>
                </c:pt>
                <c:pt idx="725">
                  <c:v>50.5</c:v>
                </c:pt>
                <c:pt idx="726">
                  <c:v>50.5</c:v>
                </c:pt>
                <c:pt idx="727">
                  <c:v>50.5</c:v>
                </c:pt>
                <c:pt idx="728">
                  <c:v>50.5</c:v>
                </c:pt>
                <c:pt idx="729">
                  <c:v>50.5</c:v>
                </c:pt>
                <c:pt idx="730">
                  <c:v>50.5</c:v>
                </c:pt>
                <c:pt idx="731">
                  <c:v>50.5</c:v>
                </c:pt>
                <c:pt idx="732">
                  <c:v>50.5</c:v>
                </c:pt>
                <c:pt idx="733">
                  <c:v>50.5</c:v>
                </c:pt>
                <c:pt idx="734">
                  <c:v>50.5</c:v>
                </c:pt>
                <c:pt idx="735">
                  <c:v>50.5</c:v>
                </c:pt>
                <c:pt idx="736">
                  <c:v>50.5</c:v>
                </c:pt>
                <c:pt idx="737">
                  <c:v>50.5</c:v>
                </c:pt>
                <c:pt idx="738">
                  <c:v>50.5</c:v>
                </c:pt>
                <c:pt idx="739">
                  <c:v>50.5</c:v>
                </c:pt>
                <c:pt idx="740">
                  <c:v>50.5</c:v>
                </c:pt>
                <c:pt idx="741">
                  <c:v>50.5</c:v>
                </c:pt>
                <c:pt idx="742">
                  <c:v>50.5</c:v>
                </c:pt>
                <c:pt idx="743">
                  <c:v>50.5</c:v>
                </c:pt>
                <c:pt idx="744">
                  <c:v>50.5</c:v>
                </c:pt>
                <c:pt idx="745">
                  <c:v>50.5</c:v>
                </c:pt>
                <c:pt idx="746">
                  <c:v>50.5</c:v>
                </c:pt>
                <c:pt idx="747">
                  <c:v>50.5</c:v>
                </c:pt>
                <c:pt idx="748">
                  <c:v>50.5</c:v>
                </c:pt>
                <c:pt idx="749">
                  <c:v>50.5</c:v>
                </c:pt>
                <c:pt idx="750">
                  <c:v>50.5</c:v>
                </c:pt>
                <c:pt idx="751">
                  <c:v>50.5</c:v>
                </c:pt>
                <c:pt idx="752">
                  <c:v>50.5</c:v>
                </c:pt>
                <c:pt idx="753">
                  <c:v>50.5</c:v>
                </c:pt>
                <c:pt idx="754">
                  <c:v>50.5</c:v>
                </c:pt>
                <c:pt idx="755">
                  <c:v>50.5</c:v>
                </c:pt>
                <c:pt idx="756">
                  <c:v>50.5</c:v>
                </c:pt>
                <c:pt idx="757">
                  <c:v>50.5</c:v>
                </c:pt>
                <c:pt idx="758">
                  <c:v>50.5</c:v>
                </c:pt>
                <c:pt idx="759">
                  <c:v>50.5</c:v>
                </c:pt>
                <c:pt idx="760">
                  <c:v>50.5</c:v>
                </c:pt>
                <c:pt idx="761">
                  <c:v>50.5</c:v>
                </c:pt>
                <c:pt idx="762">
                  <c:v>50.5</c:v>
                </c:pt>
                <c:pt idx="763">
                  <c:v>50.5</c:v>
                </c:pt>
                <c:pt idx="764">
                  <c:v>50.5</c:v>
                </c:pt>
                <c:pt idx="765">
                  <c:v>50.5</c:v>
                </c:pt>
                <c:pt idx="766">
                  <c:v>50.5</c:v>
                </c:pt>
                <c:pt idx="767">
                  <c:v>50.5</c:v>
                </c:pt>
                <c:pt idx="768">
                  <c:v>60.5</c:v>
                </c:pt>
                <c:pt idx="769">
                  <c:v>60.5</c:v>
                </c:pt>
                <c:pt idx="770">
                  <c:v>60.5</c:v>
                </c:pt>
                <c:pt idx="771">
                  <c:v>60.5</c:v>
                </c:pt>
                <c:pt idx="772">
                  <c:v>60.5</c:v>
                </c:pt>
                <c:pt idx="773">
                  <c:v>60.5</c:v>
                </c:pt>
                <c:pt idx="774">
                  <c:v>60.5</c:v>
                </c:pt>
                <c:pt idx="775">
                  <c:v>60.5</c:v>
                </c:pt>
                <c:pt idx="776">
                  <c:v>60.5</c:v>
                </c:pt>
                <c:pt idx="777">
                  <c:v>60.5</c:v>
                </c:pt>
                <c:pt idx="778">
                  <c:v>60.5</c:v>
                </c:pt>
                <c:pt idx="779">
                  <c:v>60.5</c:v>
                </c:pt>
                <c:pt idx="780">
                  <c:v>60.5</c:v>
                </c:pt>
                <c:pt idx="781">
                  <c:v>60.5</c:v>
                </c:pt>
                <c:pt idx="782">
                  <c:v>60.5</c:v>
                </c:pt>
                <c:pt idx="783">
                  <c:v>60.5</c:v>
                </c:pt>
                <c:pt idx="784">
                  <c:v>60.5</c:v>
                </c:pt>
                <c:pt idx="785">
                  <c:v>60.5</c:v>
                </c:pt>
                <c:pt idx="786">
                  <c:v>60.5</c:v>
                </c:pt>
                <c:pt idx="787">
                  <c:v>60.5</c:v>
                </c:pt>
                <c:pt idx="788">
                  <c:v>60.5</c:v>
                </c:pt>
                <c:pt idx="789">
                  <c:v>60.5</c:v>
                </c:pt>
                <c:pt idx="790">
                  <c:v>60.5</c:v>
                </c:pt>
                <c:pt idx="791">
                  <c:v>60.5</c:v>
                </c:pt>
                <c:pt idx="792">
                  <c:v>60.5</c:v>
                </c:pt>
                <c:pt idx="793">
                  <c:v>60.5</c:v>
                </c:pt>
                <c:pt idx="794">
                  <c:v>60.5</c:v>
                </c:pt>
                <c:pt idx="795">
                  <c:v>60.5</c:v>
                </c:pt>
                <c:pt idx="796">
                  <c:v>60.5</c:v>
                </c:pt>
                <c:pt idx="797">
                  <c:v>60.5</c:v>
                </c:pt>
                <c:pt idx="798">
                  <c:v>60.5</c:v>
                </c:pt>
                <c:pt idx="799">
                  <c:v>60.5</c:v>
                </c:pt>
                <c:pt idx="800">
                  <c:v>60.5</c:v>
                </c:pt>
                <c:pt idx="801">
                  <c:v>60.5</c:v>
                </c:pt>
                <c:pt idx="802">
                  <c:v>60.5</c:v>
                </c:pt>
                <c:pt idx="803">
                  <c:v>60.5</c:v>
                </c:pt>
                <c:pt idx="804">
                  <c:v>60.5</c:v>
                </c:pt>
                <c:pt idx="805">
                  <c:v>60.5</c:v>
                </c:pt>
                <c:pt idx="806">
                  <c:v>60.5</c:v>
                </c:pt>
                <c:pt idx="807">
                  <c:v>60.5</c:v>
                </c:pt>
                <c:pt idx="808">
                  <c:v>60.5</c:v>
                </c:pt>
                <c:pt idx="809">
                  <c:v>60.5</c:v>
                </c:pt>
                <c:pt idx="810">
                  <c:v>60.5</c:v>
                </c:pt>
                <c:pt idx="811">
                  <c:v>60.5</c:v>
                </c:pt>
                <c:pt idx="812">
                  <c:v>60.5</c:v>
                </c:pt>
                <c:pt idx="813">
                  <c:v>60.5</c:v>
                </c:pt>
                <c:pt idx="814">
                  <c:v>60.5</c:v>
                </c:pt>
                <c:pt idx="815">
                  <c:v>60.5</c:v>
                </c:pt>
                <c:pt idx="816">
                  <c:v>60.5</c:v>
                </c:pt>
                <c:pt idx="817">
                  <c:v>60.5</c:v>
                </c:pt>
                <c:pt idx="818">
                  <c:v>60.5</c:v>
                </c:pt>
                <c:pt idx="819">
                  <c:v>60.5</c:v>
                </c:pt>
                <c:pt idx="820">
                  <c:v>60.5</c:v>
                </c:pt>
                <c:pt idx="821">
                  <c:v>60.5</c:v>
                </c:pt>
                <c:pt idx="822">
                  <c:v>60.5</c:v>
                </c:pt>
                <c:pt idx="823">
                  <c:v>60.5</c:v>
                </c:pt>
                <c:pt idx="824">
                  <c:v>60.5</c:v>
                </c:pt>
                <c:pt idx="825">
                  <c:v>60.5</c:v>
                </c:pt>
                <c:pt idx="826">
                  <c:v>60.5</c:v>
                </c:pt>
                <c:pt idx="827">
                  <c:v>60.5</c:v>
                </c:pt>
                <c:pt idx="828">
                  <c:v>60.5</c:v>
                </c:pt>
                <c:pt idx="829">
                  <c:v>60.5</c:v>
                </c:pt>
                <c:pt idx="830">
                  <c:v>60.5</c:v>
                </c:pt>
                <c:pt idx="831">
                  <c:v>60.5</c:v>
                </c:pt>
                <c:pt idx="832">
                  <c:v>60.5</c:v>
                </c:pt>
                <c:pt idx="833">
                  <c:v>60.5</c:v>
                </c:pt>
                <c:pt idx="834">
                  <c:v>60.5</c:v>
                </c:pt>
                <c:pt idx="835">
                  <c:v>60.5</c:v>
                </c:pt>
                <c:pt idx="836">
                  <c:v>60.5</c:v>
                </c:pt>
                <c:pt idx="837">
                  <c:v>60.5</c:v>
                </c:pt>
                <c:pt idx="838">
                  <c:v>60.5</c:v>
                </c:pt>
                <c:pt idx="839">
                  <c:v>60.5</c:v>
                </c:pt>
                <c:pt idx="840">
                  <c:v>60.5</c:v>
                </c:pt>
                <c:pt idx="841">
                  <c:v>60.5</c:v>
                </c:pt>
                <c:pt idx="842">
                  <c:v>60.5</c:v>
                </c:pt>
                <c:pt idx="843">
                  <c:v>60.5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60.5</c:v>
                </c:pt>
                <c:pt idx="848">
                  <c:v>60.5</c:v>
                </c:pt>
                <c:pt idx="849">
                  <c:v>60.5</c:v>
                </c:pt>
                <c:pt idx="850">
                  <c:v>60.5</c:v>
                </c:pt>
                <c:pt idx="851">
                  <c:v>60.5</c:v>
                </c:pt>
                <c:pt idx="852">
                  <c:v>60.5</c:v>
                </c:pt>
                <c:pt idx="853">
                  <c:v>60.5</c:v>
                </c:pt>
                <c:pt idx="854">
                  <c:v>60.5</c:v>
                </c:pt>
                <c:pt idx="855">
                  <c:v>60.5</c:v>
                </c:pt>
                <c:pt idx="856">
                  <c:v>60.5</c:v>
                </c:pt>
                <c:pt idx="857">
                  <c:v>60.5</c:v>
                </c:pt>
                <c:pt idx="858">
                  <c:v>60.5</c:v>
                </c:pt>
                <c:pt idx="859">
                  <c:v>60.5</c:v>
                </c:pt>
                <c:pt idx="860">
                  <c:v>60.5</c:v>
                </c:pt>
                <c:pt idx="861">
                  <c:v>60.5</c:v>
                </c:pt>
                <c:pt idx="862">
                  <c:v>60.5</c:v>
                </c:pt>
                <c:pt idx="863">
                  <c:v>60.5</c:v>
                </c:pt>
                <c:pt idx="864">
                  <c:v>60.5</c:v>
                </c:pt>
                <c:pt idx="865">
                  <c:v>60.5</c:v>
                </c:pt>
                <c:pt idx="866">
                  <c:v>60.5</c:v>
                </c:pt>
                <c:pt idx="867">
                  <c:v>60.5</c:v>
                </c:pt>
                <c:pt idx="868">
                  <c:v>60.5</c:v>
                </c:pt>
                <c:pt idx="869">
                  <c:v>60.5</c:v>
                </c:pt>
                <c:pt idx="870">
                  <c:v>60.5</c:v>
                </c:pt>
                <c:pt idx="871">
                  <c:v>60.5</c:v>
                </c:pt>
                <c:pt idx="872">
                  <c:v>60.5</c:v>
                </c:pt>
                <c:pt idx="873">
                  <c:v>60.5</c:v>
                </c:pt>
                <c:pt idx="874">
                  <c:v>60.5</c:v>
                </c:pt>
                <c:pt idx="875">
                  <c:v>60.5</c:v>
                </c:pt>
                <c:pt idx="876">
                  <c:v>60.5</c:v>
                </c:pt>
                <c:pt idx="877">
                  <c:v>60.5</c:v>
                </c:pt>
                <c:pt idx="878">
                  <c:v>60.5</c:v>
                </c:pt>
                <c:pt idx="879">
                  <c:v>60.5</c:v>
                </c:pt>
                <c:pt idx="880">
                  <c:v>60.5</c:v>
                </c:pt>
                <c:pt idx="881">
                  <c:v>60.5</c:v>
                </c:pt>
                <c:pt idx="882">
                  <c:v>60.5</c:v>
                </c:pt>
                <c:pt idx="883">
                  <c:v>60.5</c:v>
                </c:pt>
                <c:pt idx="884">
                  <c:v>60.5</c:v>
                </c:pt>
                <c:pt idx="885">
                  <c:v>60.5</c:v>
                </c:pt>
                <c:pt idx="886">
                  <c:v>60.5</c:v>
                </c:pt>
                <c:pt idx="887">
                  <c:v>60.5</c:v>
                </c:pt>
                <c:pt idx="888">
                  <c:v>60.5</c:v>
                </c:pt>
                <c:pt idx="889">
                  <c:v>60.5</c:v>
                </c:pt>
                <c:pt idx="890">
                  <c:v>60.5</c:v>
                </c:pt>
                <c:pt idx="891">
                  <c:v>60.5</c:v>
                </c:pt>
                <c:pt idx="892">
                  <c:v>60.5</c:v>
                </c:pt>
                <c:pt idx="893">
                  <c:v>60.5</c:v>
                </c:pt>
                <c:pt idx="894">
                  <c:v>60.5</c:v>
                </c:pt>
                <c:pt idx="895">
                  <c:v>60.5</c:v>
                </c:pt>
                <c:pt idx="896">
                  <c:v>70.5</c:v>
                </c:pt>
                <c:pt idx="897">
                  <c:v>70.5</c:v>
                </c:pt>
                <c:pt idx="898">
                  <c:v>70.5</c:v>
                </c:pt>
                <c:pt idx="899">
                  <c:v>70.5</c:v>
                </c:pt>
                <c:pt idx="900">
                  <c:v>70.5</c:v>
                </c:pt>
                <c:pt idx="901">
                  <c:v>70.5</c:v>
                </c:pt>
                <c:pt idx="902">
                  <c:v>70.5</c:v>
                </c:pt>
                <c:pt idx="903">
                  <c:v>70.5</c:v>
                </c:pt>
                <c:pt idx="904">
                  <c:v>70.5</c:v>
                </c:pt>
                <c:pt idx="905">
                  <c:v>70.5</c:v>
                </c:pt>
                <c:pt idx="906">
                  <c:v>70.5</c:v>
                </c:pt>
                <c:pt idx="907">
                  <c:v>70.5</c:v>
                </c:pt>
                <c:pt idx="908">
                  <c:v>70.5</c:v>
                </c:pt>
                <c:pt idx="909">
                  <c:v>70.5</c:v>
                </c:pt>
                <c:pt idx="910">
                  <c:v>70.5</c:v>
                </c:pt>
                <c:pt idx="911">
                  <c:v>70.5</c:v>
                </c:pt>
                <c:pt idx="912">
                  <c:v>70.5</c:v>
                </c:pt>
                <c:pt idx="913">
                  <c:v>70.5</c:v>
                </c:pt>
                <c:pt idx="914">
                  <c:v>70.5</c:v>
                </c:pt>
                <c:pt idx="915">
                  <c:v>70.5</c:v>
                </c:pt>
                <c:pt idx="916">
                  <c:v>70.5</c:v>
                </c:pt>
                <c:pt idx="917">
                  <c:v>70.5</c:v>
                </c:pt>
                <c:pt idx="918">
                  <c:v>70.5</c:v>
                </c:pt>
                <c:pt idx="919">
                  <c:v>70.5</c:v>
                </c:pt>
                <c:pt idx="920">
                  <c:v>70.5</c:v>
                </c:pt>
                <c:pt idx="921">
                  <c:v>70.5</c:v>
                </c:pt>
                <c:pt idx="922">
                  <c:v>70.5</c:v>
                </c:pt>
                <c:pt idx="923">
                  <c:v>70.5</c:v>
                </c:pt>
                <c:pt idx="924">
                  <c:v>70.5</c:v>
                </c:pt>
                <c:pt idx="925">
                  <c:v>70.5</c:v>
                </c:pt>
                <c:pt idx="926">
                  <c:v>70.5</c:v>
                </c:pt>
                <c:pt idx="927">
                  <c:v>70.5</c:v>
                </c:pt>
                <c:pt idx="928">
                  <c:v>70.5</c:v>
                </c:pt>
                <c:pt idx="929">
                  <c:v>70.5</c:v>
                </c:pt>
                <c:pt idx="930">
                  <c:v>70.5</c:v>
                </c:pt>
                <c:pt idx="931">
                  <c:v>70.5</c:v>
                </c:pt>
                <c:pt idx="932">
                  <c:v>70.5</c:v>
                </c:pt>
                <c:pt idx="933">
                  <c:v>70.5</c:v>
                </c:pt>
                <c:pt idx="934">
                  <c:v>70.5</c:v>
                </c:pt>
                <c:pt idx="935">
                  <c:v>70.5</c:v>
                </c:pt>
                <c:pt idx="936">
                  <c:v>70.5</c:v>
                </c:pt>
                <c:pt idx="937">
                  <c:v>70.5</c:v>
                </c:pt>
                <c:pt idx="938">
                  <c:v>70.5</c:v>
                </c:pt>
                <c:pt idx="939">
                  <c:v>70.5</c:v>
                </c:pt>
                <c:pt idx="940">
                  <c:v>70.5</c:v>
                </c:pt>
                <c:pt idx="941">
                  <c:v>70.5</c:v>
                </c:pt>
                <c:pt idx="942">
                  <c:v>70.5</c:v>
                </c:pt>
                <c:pt idx="943">
                  <c:v>70.5</c:v>
                </c:pt>
                <c:pt idx="944">
                  <c:v>70.5</c:v>
                </c:pt>
                <c:pt idx="945">
                  <c:v>70.5</c:v>
                </c:pt>
                <c:pt idx="946">
                  <c:v>70.5</c:v>
                </c:pt>
                <c:pt idx="947">
                  <c:v>70.5</c:v>
                </c:pt>
                <c:pt idx="948">
                  <c:v>70.5</c:v>
                </c:pt>
                <c:pt idx="949">
                  <c:v>70.5</c:v>
                </c:pt>
                <c:pt idx="950">
                  <c:v>70.5</c:v>
                </c:pt>
                <c:pt idx="951">
                  <c:v>70.5</c:v>
                </c:pt>
                <c:pt idx="952">
                  <c:v>70.5</c:v>
                </c:pt>
                <c:pt idx="953">
                  <c:v>70.5</c:v>
                </c:pt>
                <c:pt idx="954">
                  <c:v>70.5</c:v>
                </c:pt>
                <c:pt idx="955">
                  <c:v>70.5</c:v>
                </c:pt>
                <c:pt idx="956">
                  <c:v>70.5</c:v>
                </c:pt>
                <c:pt idx="957">
                  <c:v>70.5</c:v>
                </c:pt>
                <c:pt idx="958">
                  <c:v>70.5</c:v>
                </c:pt>
                <c:pt idx="959">
                  <c:v>70.5</c:v>
                </c:pt>
                <c:pt idx="960">
                  <c:v>70.5</c:v>
                </c:pt>
                <c:pt idx="961">
                  <c:v>70.5</c:v>
                </c:pt>
                <c:pt idx="962">
                  <c:v>70.5</c:v>
                </c:pt>
                <c:pt idx="963">
                  <c:v>70.5</c:v>
                </c:pt>
                <c:pt idx="964">
                  <c:v>70.5</c:v>
                </c:pt>
                <c:pt idx="965">
                  <c:v>70.5</c:v>
                </c:pt>
                <c:pt idx="966">
                  <c:v>70.5</c:v>
                </c:pt>
                <c:pt idx="967">
                  <c:v>70.5</c:v>
                </c:pt>
                <c:pt idx="968">
                  <c:v>70.5</c:v>
                </c:pt>
                <c:pt idx="969">
                  <c:v>70.5</c:v>
                </c:pt>
                <c:pt idx="970">
                  <c:v>70.5</c:v>
                </c:pt>
                <c:pt idx="971">
                  <c:v>70.5</c:v>
                </c:pt>
                <c:pt idx="972">
                  <c:v>70.5</c:v>
                </c:pt>
                <c:pt idx="973">
                  <c:v>70.5</c:v>
                </c:pt>
                <c:pt idx="974">
                  <c:v>70.5</c:v>
                </c:pt>
                <c:pt idx="975">
                  <c:v>70.5</c:v>
                </c:pt>
                <c:pt idx="976">
                  <c:v>70.5</c:v>
                </c:pt>
                <c:pt idx="977">
                  <c:v>70.5</c:v>
                </c:pt>
                <c:pt idx="978">
                  <c:v>70.5</c:v>
                </c:pt>
                <c:pt idx="979">
                  <c:v>70.5</c:v>
                </c:pt>
                <c:pt idx="980">
                  <c:v>70.5</c:v>
                </c:pt>
                <c:pt idx="981">
                  <c:v>70.5</c:v>
                </c:pt>
                <c:pt idx="982">
                  <c:v>70.5</c:v>
                </c:pt>
                <c:pt idx="983">
                  <c:v>70.5</c:v>
                </c:pt>
                <c:pt idx="984">
                  <c:v>70.5</c:v>
                </c:pt>
                <c:pt idx="985">
                  <c:v>70.5</c:v>
                </c:pt>
                <c:pt idx="986">
                  <c:v>70.5</c:v>
                </c:pt>
                <c:pt idx="987">
                  <c:v>70.5</c:v>
                </c:pt>
                <c:pt idx="988">
                  <c:v>70.5</c:v>
                </c:pt>
                <c:pt idx="989">
                  <c:v>70.5</c:v>
                </c:pt>
                <c:pt idx="990">
                  <c:v>70.5</c:v>
                </c:pt>
                <c:pt idx="991">
                  <c:v>70.5</c:v>
                </c:pt>
                <c:pt idx="992">
                  <c:v>70.5</c:v>
                </c:pt>
                <c:pt idx="993">
                  <c:v>70.5</c:v>
                </c:pt>
                <c:pt idx="994">
                  <c:v>70.5</c:v>
                </c:pt>
                <c:pt idx="995">
                  <c:v>70.5</c:v>
                </c:pt>
                <c:pt idx="996">
                  <c:v>70.5</c:v>
                </c:pt>
                <c:pt idx="997">
                  <c:v>70.5</c:v>
                </c:pt>
                <c:pt idx="998">
                  <c:v>70.5</c:v>
                </c:pt>
                <c:pt idx="999">
                  <c:v>70.5</c:v>
                </c:pt>
                <c:pt idx="1000">
                  <c:v>70.5</c:v>
                </c:pt>
                <c:pt idx="1001">
                  <c:v>70.5</c:v>
                </c:pt>
                <c:pt idx="1002">
                  <c:v>70.5</c:v>
                </c:pt>
                <c:pt idx="1003">
                  <c:v>70.5</c:v>
                </c:pt>
                <c:pt idx="1004">
                  <c:v>70.5</c:v>
                </c:pt>
                <c:pt idx="1005">
                  <c:v>70.5</c:v>
                </c:pt>
                <c:pt idx="1006">
                  <c:v>70.5</c:v>
                </c:pt>
                <c:pt idx="1007">
                  <c:v>70.5</c:v>
                </c:pt>
                <c:pt idx="1008">
                  <c:v>70.5</c:v>
                </c:pt>
                <c:pt idx="1009">
                  <c:v>70.5</c:v>
                </c:pt>
                <c:pt idx="1010">
                  <c:v>70.5</c:v>
                </c:pt>
                <c:pt idx="1011">
                  <c:v>70.5</c:v>
                </c:pt>
                <c:pt idx="1012">
                  <c:v>70.5</c:v>
                </c:pt>
                <c:pt idx="1013">
                  <c:v>70.5</c:v>
                </c:pt>
                <c:pt idx="1014">
                  <c:v>70.5</c:v>
                </c:pt>
                <c:pt idx="1015">
                  <c:v>70.5</c:v>
                </c:pt>
                <c:pt idx="1016">
                  <c:v>70.5</c:v>
                </c:pt>
                <c:pt idx="1017">
                  <c:v>70.5</c:v>
                </c:pt>
                <c:pt idx="1018">
                  <c:v>70.5</c:v>
                </c:pt>
                <c:pt idx="1019">
                  <c:v>70.5</c:v>
                </c:pt>
                <c:pt idx="1020">
                  <c:v>70.5</c:v>
                </c:pt>
                <c:pt idx="1021">
                  <c:v>70.5</c:v>
                </c:pt>
                <c:pt idx="1022">
                  <c:v>70.5</c:v>
                </c:pt>
                <c:pt idx="1023">
                  <c:v>70.5</c:v>
                </c:pt>
                <c:pt idx="1024">
                  <c:v>80.5</c:v>
                </c:pt>
                <c:pt idx="1025">
                  <c:v>80.5</c:v>
                </c:pt>
                <c:pt idx="1026">
                  <c:v>80.5</c:v>
                </c:pt>
                <c:pt idx="1027">
                  <c:v>80.5</c:v>
                </c:pt>
                <c:pt idx="1028">
                  <c:v>80.5</c:v>
                </c:pt>
                <c:pt idx="1029">
                  <c:v>80.5</c:v>
                </c:pt>
                <c:pt idx="1030">
                  <c:v>80.5</c:v>
                </c:pt>
                <c:pt idx="1031">
                  <c:v>80.5</c:v>
                </c:pt>
                <c:pt idx="1032">
                  <c:v>80.5</c:v>
                </c:pt>
                <c:pt idx="1033">
                  <c:v>80.5</c:v>
                </c:pt>
                <c:pt idx="1034">
                  <c:v>80.5</c:v>
                </c:pt>
                <c:pt idx="1035">
                  <c:v>80.5</c:v>
                </c:pt>
                <c:pt idx="1036">
                  <c:v>80.5</c:v>
                </c:pt>
                <c:pt idx="1037">
                  <c:v>80.5</c:v>
                </c:pt>
                <c:pt idx="1038">
                  <c:v>80.5</c:v>
                </c:pt>
                <c:pt idx="1039">
                  <c:v>80.5</c:v>
                </c:pt>
                <c:pt idx="1040">
                  <c:v>80.5</c:v>
                </c:pt>
                <c:pt idx="1041">
                  <c:v>80.5</c:v>
                </c:pt>
                <c:pt idx="1042">
                  <c:v>80.5</c:v>
                </c:pt>
                <c:pt idx="1043">
                  <c:v>80.5</c:v>
                </c:pt>
                <c:pt idx="1044">
                  <c:v>80.5</c:v>
                </c:pt>
                <c:pt idx="1045">
                  <c:v>80.5</c:v>
                </c:pt>
                <c:pt idx="1046">
                  <c:v>80.5</c:v>
                </c:pt>
                <c:pt idx="1047">
                  <c:v>80.5</c:v>
                </c:pt>
                <c:pt idx="1048">
                  <c:v>80.5</c:v>
                </c:pt>
                <c:pt idx="1049">
                  <c:v>80.5</c:v>
                </c:pt>
                <c:pt idx="1050">
                  <c:v>80.5</c:v>
                </c:pt>
                <c:pt idx="1051">
                  <c:v>80.5</c:v>
                </c:pt>
                <c:pt idx="1052">
                  <c:v>80.5</c:v>
                </c:pt>
                <c:pt idx="1053">
                  <c:v>80.5</c:v>
                </c:pt>
                <c:pt idx="1054">
                  <c:v>80.5</c:v>
                </c:pt>
                <c:pt idx="1055">
                  <c:v>80.5</c:v>
                </c:pt>
                <c:pt idx="1056">
                  <c:v>80.5</c:v>
                </c:pt>
                <c:pt idx="1057">
                  <c:v>80.5</c:v>
                </c:pt>
                <c:pt idx="1058">
                  <c:v>80.5</c:v>
                </c:pt>
                <c:pt idx="1059">
                  <c:v>80.5</c:v>
                </c:pt>
                <c:pt idx="1060">
                  <c:v>80.5</c:v>
                </c:pt>
                <c:pt idx="1061">
                  <c:v>80.5</c:v>
                </c:pt>
                <c:pt idx="1062">
                  <c:v>80.5</c:v>
                </c:pt>
                <c:pt idx="1063">
                  <c:v>80.5</c:v>
                </c:pt>
                <c:pt idx="1064">
                  <c:v>80.5</c:v>
                </c:pt>
                <c:pt idx="1065">
                  <c:v>80.5</c:v>
                </c:pt>
                <c:pt idx="1066">
                  <c:v>80.5</c:v>
                </c:pt>
                <c:pt idx="1067">
                  <c:v>80.5</c:v>
                </c:pt>
                <c:pt idx="1068">
                  <c:v>80.5</c:v>
                </c:pt>
                <c:pt idx="1069">
                  <c:v>80.5</c:v>
                </c:pt>
                <c:pt idx="1070">
                  <c:v>80.5</c:v>
                </c:pt>
                <c:pt idx="1071">
                  <c:v>80.5</c:v>
                </c:pt>
                <c:pt idx="1072">
                  <c:v>80.5</c:v>
                </c:pt>
                <c:pt idx="1073">
                  <c:v>80.5</c:v>
                </c:pt>
                <c:pt idx="1074">
                  <c:v>80.5</c:v>
                </c:pt>
                <c:pt idx="1075">
                  <c:v>80.5</c:v>
                </c:pt>
                <c:pt idx="1076">
                  <c:v>80.5</c:v>
                </c:pt>
                <c:pt idx="1077">
                  <c:v>80.5</c:v>
                </c:pt>
                <c:pt idx="1078">
                  <c:v>80.5</c:v>
                </c:pt>
                <c:pt idx="1079">
                  <c:v>80.5</c:v>
                </c:pt>
                <c:pt idx="1080">
                  <c:v>80.5</c:v>
                </c:pt>
                <c:pt idx="1081">
                  <c:v>80.5</c:v>
                </c:pt>
                <c:pt idx="1082">
                  <c:v>80.5</c:v>
                </c:pt>
                <c:pt idx="1083">
                  <c:v>80.5</c:v>
                </c:pt>
                <c:pt idx="1084">
                  <c:v>80.5</c:v>
                </c:pt>
                <c:pt idx="1085">
                  <c:v>80.5</c:v>
                </c:pt>
                <c:pt idx="1086">
                  <c:v>80.5</c:v>
                </c:pt>
                <c:pt idx="1087">
                  <c:v>80.5</c:v>
                </c:pt>
                <c:pt idx="1088">
                  <c:v>80.5</c:v>
                </c:pt>
                <c:pt idx="1089">
                  <c:v>80.5</c:v>
                </c:pt>
                <c:pt idx="1090">
                  <c:v>80.5</c:v>
                </c:pt>
                <c:pt idx="1091">
                  <c:v>80.5</c:v>
                </c:pt>
                <c:pt idx="1092">
                  <c:v>80.5</c:v>
                </c:pt>
                <c:pt idx="1093">
                  <c:v>80.5</c:v>
                </c:pt>
                <c:pt idx="1094">
                  <c:v>80.5</c:v>
                </c:pt>
                <c:pt idx="1095">
                  <c:v>80.5</c:v>
                </c:pt>
                <c:pt idx="1096">
                  <c:v>80.5</c:v>
                </c:pt>
                <c:pt idx="1097">
                  <c:v>80.5</c:v>
                </c:pt>
                <c:pt idx="1098">
                  <c:v>80.5</c:v>
                </c:pt>
                <c:pt idx="1099">
                  <c:v>80.5</c:v>
                </c:pt>
                <c:pt idx="1100">
                  <c:v>80.5</c:v>
                </c:pt>
                <c:pt idx="1101">
                  <c:v>80.5</c:v>
                </c:pt>
                <c:pt idx="1102">
                  <c:v>80.5</c:v>
                </c:pt>
                <c:pt idx="1103">
                  <c:v>80.5</c:v>
                </c:pt>
                <c:pt idx="1104">
                  <c:v>80.5</c:v>
                </c:pt>
                <c:pt idx="1105">
                  <c:v>80.5</c:v>
                </c:pt>
                <c:pt idx="1106">
                  <c:v>80.5</c:v>
                </c:pt>
                <c:pt idx="1107">
                  <c:v>80.5</c:v>
                </c:pt>
                <c:pt idx="1108">
                  <c:v>80.5</c:v>
                </c:pt>
                <c:pt idx="1109">
                  <c:v>80.5</c:v>
                </c:pt>
                <c:pt idx="1110">
                  <c:v>80.5</c:v>
                </c:pt>
                <c:pt idx="1111">
                  <c:v>80.5</c:v>
                </c:pt>
                <c:pt idx="1112">
                  <c:v>80.5</c:v>
                </c:pt>
                <c:pt idx="1113">
                  <c:v>80.5</c:v>
                </c:pt>
                <c:pt idx="1114">
                  <c:v>80.5</c:v>
                </c:pt>
                <c:pt idx="1115">
                  <c:v>80.5</c:v>
                </c:pt>
                <c:pt idx="1116">
                  <c:v>80.5</c:v>
                </c:pt>
                <c:pt idx="1117">
                  <c:v>80.5</c:v>
                </c:pt>
                <c:pt idx="1118">
                  <c:v>80.5</c:v>
                </c:pt>
                <c:pt idx="1119">
                  <c:v>80.5</c:v>
                </c:pt>
                <c:pt idx="1120">
                  <c:v>80.5</c:v>
                </c:pt>
                <c:pt idx="1121">
                  <c:v>80.5</c:v>
                </c:pt>
                <c:pt idx="1122">
                  <c:v>80.5</c:v>
                </c:pt>
                <c:pt idx="1123">
                  <c:v>80.5</c:v>
                </c:pt>
                <c:pt idx="1124">
                  <c:v>80.5</c:v>
                </c:pt>
                <c:pt idx="1125">
                  <c:v>80.5</c:v>
                </c:pt>
                <c:pt idx="1126">
                  <c:v>80.5</c:v>
                </c:pt>
                <c:pt idx="1127">
                  <c:v>80.5</c:v>
                </c:pt>
                <c:pt idx="1128">
                  <c:v>80.5</c:v>
                </c:pt>
                <c:pt idx="1129">
                  <c:v>80.5</c:v>
                </c:pt>
                <c:pt idx="1130">
                  <c:v>80.5</c:v>
                </c:pt>
                <c:pt idx="1131">
                  <c:v>80.5</c:v>
                </c:pt>
                <c:pt idx="1132">
                  <c:v>80.5</c:v>
                </c:pt>
                <c:pt idx="1133">
                  <c:v>80.5</c:v>
                </c:pt>
                <c:pt idx="1134">
                  <c:v>80.5</c:v>
                </c:pt>
                <c:pt idx="1135">
                  <c:v>80.5</c:v>
                </c:pt>
                <c:pt idx="1136">
                  <c:v>80.5</c:v>
                </c:pt>
                <c:pt idx="1137">
                  <c:v>80.5</c:v>
                </c:pt>
                <c:pt idx="1138">
                  <c:v>80.5</c:v>
                </c:pt>
                <c:pt idx="1139">
                  <c:v>80.5</c:v>
                </c:pt>
                <c:pt idx="1140">
                  <c:v>80.5</c:v>
                </c:pt>
                <c:pt idx="1141">
                  <c:v>80.5</c:v>
                </c:pt>
                <c:pt idx="1142">
                  <c:v>80.5</c:v>
                </c:pt>
                <c:pt idx="1143">
                  <c:v>80.5</c:v>
                </c:pt>
                <c:pt idx="1144">
                  <c:v>80.5</c:v>
                </c:pt>
                <c:pt idx="1145">
                  <c:v>80.5</c:v>
                </c:pt>
                <c:pt idx="1146">
                  <c:v>80.5</c:v>
                </c:pt>
                <c:pt idx="1147">
                  <c:v>80.5</c:v>
                </c:pt>
                <c:pt idx="1148">
                  <c:v>80.5</c:v>
                </c:pt>
                <c:pt idx="1149">
                  <c:v>80.5</c:v>
                </c:pt>
                <c:pt idx="1150">
                  <c:v>80.5</c:v>
                </c:pt>
                <c:pt idx="1151">
                  <c:v>80.5</c:v>
                </c:pt>
                <c:pt idx="1152">
                  <c:v>90.5</c:v>
                </c:pt>
                <c:pt idx="1153">
                  <c:v>90.5</c:v>
                </c:pt>
                <c:pt idx="1154">
                  <c:v>90.5</c:v>
                </c:pt>
                <c:pt idx="1155">
                  <c:v>90.5</c:v>
                </c:pt>
                <c:pt idx="1156">
                  <c:v>90.5</c:v>
                </c:pt>
                <c:pt idx="1157">
                  <c:v>90.5</c:v>
                </c:pt>
                <c:pt idx="1158">
                  <c:v>90.5</c:v>
                </c:pt>
                <c:pt idx="1159">
                  <c:v>90.5</c:v>
                </c:pt>
                <c:pt idx="1160">
                  <c:v>90.5</c:v>
                </c:pt>
                <c:pt idx="1161">
                  <c:v>90.5</c:v>
                </c:pt>
                <c:pt idx="1162">
                  <c:v>90.5</c:v>
                </c:pt>
                <c:pt idx="1163">
                  <c:v>90.5</c:v>
                </c:pt>
                <c:pt idx="1164">
                  <c:v>90.5</c:v>
                </c:pt>
                <c:pt idx="1165">
                  <c:v>90.5</c:v>
                </c:pt>
                <c:pt idx="1166">
                  <c:v>90.5</c:v>
                </c:pt>
                <c:pt idx="1167">
                  <c:v>90.5</c:v>
                </c:pt>
                <c:pt idx="1168">
                  <c:v>90.5</c:v>
                </c:pt>
                <c:pt idx="1169">
                  <c:v>90.5</c:v>
                </c:pt>
                <c:pt idx="1170">
                  <c:v>90.5</c:v>
                </c:pt>
                <c:pt idx="1171">
                  <c:v>90.5</c:v>
                </c:pt>
                <c:pt idx="1172">
                  <c:v>90.5</c:v>
                </c:pt>
                <c:pt idx="1173">
                  <c:v>90.5</c:v>
                </c:pt>
                <c:pt idx="1174">
                  <c:v>90.5</c:v>
                </c:pt>
                <c:pt idx="1175">
                  <c:v>90.5</c:v>
                </c:pt>
                <c:pt idx="1176">
                  <c:v>90.5</c:v>
                </c:pt>
                <c:pt idx="1177">
                  <c:v>90.5</c:v>
                </c:pt>
                <c:pt idx="1178">
                  <c:v>90.5</c:v>
                </c:pt>
                <c:pt idx="1179">
                  <c:v>90.5</c:v>
                </c:pt>
                <c:pt idx="1180">
                  <c:v>90.5</c:v>
                </c:pt>
                <c:pt idx="1181">
                  <c:v>90.5</c:v>
                </c:pt>
                <c:pt idx="1182">
                  <c:v>90.5</c:v>
                </c:pt>
                <c:pt idx="1183">
                  <c:v>90.5</c:v>
                </c:pt>
                <c:pt idx="1184">
                  <c:v>90.5</c:v>
                </c:pt>
                <c:pt idx="1185">
                  <c:v>90.5</c:v>
                </c:pt>
                <c:pt idx="1186">
                  <c:v>90.5</c:v>
                </c:pt>
                <c:pt idx="1187">
                  <c:v>90.5</c:v>
                </c:pt>
                <c:pt idx="1188">
                  <c:v>90.5</c:v>
                </c:pt>
                <c:pt idx="1189">
                  <c:v>90.5</c:v>
                </c:pt>
                <c:pt idx="1190">
                  <c:v>90.5</c:v>
                </c:pt>
                <c:pt idx="1191">
                  <c:v>90.5</c:v>
                </c:pt>
                <c:pt idx="1192">
                  <c:v>90.5</c:v>
                </c:pt>
                <c:pt idx="1193">
                  <c:v>90.5</c:v>
                </c:pt>
                <c:pt idx="1194">
                  <c:v>90.5</c:v>
                </c:pt>
                <c:pt idx="1195">
                  <c:v>90.5</c:v>
                </c:pt>
                <c:pt idx="1196">
                  <c:v>90.5</c:v>
                </c:pt>
                <c:pt idx="1197">
                  <c:v>90.5</c:v>
                </c:pt>
                <c:pt idx="1198">
                  <c:v>90.5</c:v>
                </c:pt>
                <c:pt idx="1199">
                  <c:v>90.5</c:v>
                </c:pt>
                <c:pt idx="1200">
                  <c:v>90.5</c:v>
                </c:pt>
                <c:pt idx="1201">
                  <c:v>90.5</c:v>
                </c:pt>
                <c:pt idx="1202">
                  <c:v>90.5</c:v>
                </c:pt>
                <c:pt idx="1203">
                  <c:v>90.5</c:v>
                </c:pt>
                <c:pt idx="1204">
                  <c:v>90.5</c:v>
                </c:pt>
                <c:pt idx="1205">
                  <c:v>90.5</c:v>
                </c:pt>
                <c:pt idx="1206">
                  <c:v>90.5</c:v>
                </c:pt>
                <c:pt idx="1207">
                  <c:v>90.5</c:v>
                </c:pt>
                <c:pt idx="1208">
                  <c:v>90.5</c:v>
                </c:pt>
                <c:pt idx="1209">
                  <c:v>90.5</c:v>
                </c:pt>
                <c:pt idx="1210">
                  <c:v>90.5</c:v>
                </c:pt>
                <c:pt idx="1211">
                  <c:v>90.5</c:v>
                </c:pt>
                <c:pt idx="1212">
                  <c:v>90.5</c:v>
                </c:pt>
                <c:pt idx="1213">
                  <c:v>90.5</c:v>
                </c:pt>
                <c:pt idx="1214">
                  <c:v>90.5</c:v>
                </c:pt>
                <c:pt idx="1215">
                  <c:v>90.5</c:v>
                </c:pt>
                <c:pt idx="1216">
                  <c:v>90.5</c:v>
                </c:pt>
                <c:pt idx="1217">
                  <c:v>90.5</c:v>
                </c:pt>
                <c:pt idx="1218">
                  <c:v>90.5</c:v>
                </c:pt>
                <c:pt idx="1219">
                  <c:v>90.5</c:v>
                </c:pt>
                <c:pt idx="1220">
                  <c:v>90.5</c:v>
                </c:pt>
                <c:pt idx="1221">
                  <c:v>90.5</c:v>
                </c:pt>
                <c:pt idx="1222">
                  <c:v>90.5</c:v>
                </c:pt>
                <c:pt idx="1223">
                  <c:v>90.5</c:v>
                </c:pt>
                <c:pt idx="1224">
                  <c:v>90.5</c:v>
                </c:pt>
                <c:pt idx="1225">
                  <c:v>90.5</c:v>
                </c:pt>
                <c:pt idx="1226">
                  <c:v>90.5</c:v>
                </c:pt>
                <c:pt idx="1227">
                  <c:v>90.5</c:v>
                </c:pt>
                <c:pt idx="1228">
                  <c:v>90.5</c:v>
                </c:pt>
                <c:pt idx="1229">
                  <c:v>90.5</c:v>
                </c:pt>
                <c:pt idx="1230">
                  <c:v>90.5</c:v>
                </c:pt>
                <c:pt idx="1231">
                  <c:v>90.5</c:v>
                </c:pt>
                <c:pt idx="1232">
                  <c:v>90.5</c:v>
                </c:pt>
                <c:pt idx="1233">
                  <c:v>90.5</c:v>
                </c:pt>
                <c:pt idx="1234">
                  <c:v>90.5</c:v>
                </c:pt>
                <c:pt idx="1235">
                  <c:v>90.5</c:v>
                </c:pt>
                <c:pt idx="1236">
                  <c:v>90.5</c:v>
                </c:pt>
                <c:pt idx="1237">
                  <c:v>90.5</c:v>
                </c:pt>
                <c:pt idx="1238">
                  <c:v>90.5</c:v>
                </c:pt>
                <c:pt idx="1239">
                  <c:v>90.5</c:v>
                </c:pt>
                <c:pt idx="1240">
                  <c:v>90.5</c:v>
                </c:pt>
                <c:pt idx="1241">
                  <c:v>90.5</c:v>
                </c:pt>
                <c:pt idx="1242">
                  <c:v>90.5</c:v>
                </c:pt>
                <c:pt idx="1243">
                  <c:v>90.5</c:v>
                </c:pt>
                <c:pt idx="1244">
                  <c:v>90.5</c:v>
                </c:pt>
                <c:pt idx="1245">
                  <c:v>90.5</c:v>
                </c:pt>
                <c:pt idx="1246">
                  <c:v>90.5</c:v>
                </c:pt>
                <c:pt idx="1247">
                  <c:v>90.5</c:v>
                </c:pt>
                <c:pt idx="1248">
                  <c:v>90.5</c:v>
                </c:pt>
                <c:pt idx="1249">
                  <c:v>90.5</c:v>
                </c:pt>
                <c:pt idx="1250">
                  <c:v>90.5</c:v>
                </c:pt>
                <c:pt idx="1251">
                  <c:v>90.5</c:v>
                </c:pt>
                <c:pt idx="1252">
                  <c:v>90.5</c:v>
                </c:pt>
                <c:pt idx="1253">
                  <c:v>90.5</c:v>
                </c:pt>
                <c:pt idx="1254">
                  <c:v>90.5</c:v>
                </c:pt>
                <c:pt idx="1255">
                  <c:v>90.5</c:v>
                </c:pt>
                <c:pt idx="1256">
                  <c:v>90.5</c:v>
                </c:pt>
                <c:pt idx="1257">
                  <c:v>90.5</c:v>
                </c:pt>
                <c:pt idx="1258">
                  <c:v>90.5</c:v>
                </c:pt>
                <c:pt idx="1259">
                  <c:v>90.5</c:v>
                </c:pt>
                <c:pt idx="1260">
                  <c:v>90.5</c:v>
                </c:pt>
                <c:pt idx="1261">
                  <c:v>90.5</c:v>
                </c:pt>
                <c:pt idx="1262">
                  <c:v>90.5</c:v>
                </c:pt>
                <c:pt idx="1263">
                  <c:v>90.5</c:v>
                </c:pt>
                <c:pt idx="1264">
                  <c:v>90.5</c:v>
                </c:pt>
                <c:pt idx="1265">
                  <c:v>90.5</c:v>
                </c:pt>
                <c:pt idx="1266">
                  <c:v>90.5</c:v>
                </c:pt>
                <c:pt idx="1267">
                  <c:v>90.5</c:v>
                </c:pt>
                <c:pt idx="1268">
                  <c:v>90.5</c:v>
                </c:pt>
                <c:pt idx="1269">
                  <c:v>90.5</c:v>
                </c:pt>
                <c:pt idx="1270">
                  <c:v>90.5</c:v>
                </c:pt>
                <c:pt idx="1271">
                  <c:v>90.5</c:v>
                </c:pt>
                <c:pt idx="1272">
                  <c:v>90.5</c:v>
                </c:pt>
                <c:pt idx="1273">
                  <c:v>90.5</c:v>
                </c:pt>
                <c:pt idx="1274">
                  <c:v>90.5</c:v>
                </c:pt>
                <c:pt idx="1275">
                  <c:v>90.5</c:v>
                </c:pt>
                <c:pt idx="1276">
                  <c:v>90.5</c:v>
                </c:pt>
                <c:pt idx="1277">
                  <c:v>90.5</c:v>
                </c:pt>
                <c:pt idx="1278">
                  <c:v>90.5</c:v>
                </c:pt>
                <c:pt idx="1279">
                  <c:v>90.5</c:v>
                </c:pt>
                <c:pt idx="1280">
                  <c:v>100.5</c:v>
                </c:pt>
                <c:pt idx="1281">
                  <c:v>100.5</c:v>
                </c:pt>
                <c:pt idx="1282">
                  <c:v>100.5</c:v>
                </c:pt>
                <c:pt idx="1283">
                  <c:v>100.5</c:v>
                </c:pt>
                <c:pt idx="1284">
                  <c:v>100.5</c:v>
                </c:pt>
                <c:pt idx="1285">
                  <c:v>100.5</c:v>
                </c:pt>
                <c:pt idx="1286">
                  <c:v>100.5</c:v>
                </c:pt>
                <c:pt idx="1287">
                  <c:v>100.5</c:v>
                </c:pt>
                <c:pt idx="1288">
                  <c:v>100.5</c:v>
                </c:pt>
                <c:pt idx="1289">
                  <c:v>100.5</c:v>
                </c:pt>
                <c:pt idx="1290">
                  <c:v>100.5</c:v>
                </c:pt>
                <c:pt idx="1291">
                  <c:v>100.5</c:v>
                </c:pt>
                <c:pt idx="1292">
                  <c:v>100.5</c:v>
                </c:pt>
                <c:pt idx="1293">
                  <c:v>100.5</c:v>
                </c:pt>
                <c:pt idx="1294">
                  <c:v>100.5</c:v>
                </c:pt>
                <c:pt idx="1295">
                  <c:v>100.5</c:v>
                </c:pt>
                <c:pt idx="1296">
                  <c:v>100.5</c:v>
                </c:pt>
                <c:pt idx="1297">
                  <c:v>100.5</c:v>
                </c:pt>
                <c:pt idx="1298">
                  <c:v>100.5</c:v>
                </c:pt>
                <c:pt idx="1299">
                  <c:v>100.5</c:v>
                </c:pt>
                <c:pt idx="1300">
                  <c:v>100.5</c:v>
                </c:pt>
                <c:pt idx="1301">
                  <c:v>100.5</c:v>
                </c:pt>
                <c:pt idx="1302">
                  <c:v>100.5</c:v>
                </c:pt>
                <c:pt idx="1303">
                  <c:v>100.5</c:v>
                </c:pt>
                <c:pt idx="1304">
                  <c:v>100.5</c:v>
                </c:pt>
                <c:pt idx="1305">
                  <c:v>100.5</c:v>
                </c:pt>
                <c:pt idx="1306">
                  <c:v>100.5</c:v>
                </c:pt>
                <c:pt idx="1307">
                  <c:v>100.5</c:v>
                </c:pt>
                <c:pt idx="1308">
                  <c:v>100.5</c:v>
                </c:pt>
                <c:pt idx="1309">
                  <c:v>100.5</c:v>
                </c:pt>
                <c:pt idx="1310">
                  <c:v>100.5</c:v>
                </c:pt>
                <c:pt idx="1311">
                  <c:v>100.5</c:v>
                </c:pt>
                <c:pt idx="1312">
                  <c:v>100.5</c:v>
                </c:pt>
                <c:pt idx="1313">
                  <c:v>100.5</c:v>
                </c:pt>
                <c:pt idx="1314">
                  <c:v>100.5</c:v>
                </c:pt>
                <c:pt idx="1315">
                  <c:v>100.5</c:v>
                </c:pt>
                <c:pt idx="1316">
                  <c:v>100.5</c:v>
                </c:pt>
                <c:pt idx="1317">
                  <c:v>100.5</c:v>
                </c:pt>
                <c:pt idx="1318">
                  <c:v>100.5</c:v>
                </c:pt>
                <c:pt idx="1319">
                  <c:v>100.5</c:v>
                </c:pt>
                <c:pt idx="1320">
                  <c:v>100.5</c:v>
                </c:pt>
                <c:pt idx="1321">
                  <c:v>100.5</c:v>
                </c:pt>
                <c:pt idx="1322">
                  <c:v>100.5</c:v>
                </c:pt>
                <c:pt idx="1323">
                  <c:v>100.5</c:v>
                </c:pt>
                <c:pt idx="1324">
                  <c:v>100.5</c:v>
                </c:pt>
                <c:pt idx="1325">
                  <c:v>100.5</c:v>
                </c:pt>
                <c:pt idx="1326">
                  <c:v>100.5</c:v>
                </c:pt>
                <c:pt idx="1327">
                  <c:v>100.5</c:v>
                </c:pt>
                <c:pt idx="1328">
                  <c:v>100.5</c:v>
                </c:pt>
                <c:pt idx="1329">
                  <c:v>100.5</c:v>
                </c:pt>
                <c:pt idx="1330">
                  <c:v>100.5</c:v>
                </c:pt>
                <c:pt idx="1331">
                  <c:v>100.5</c:v>
                </c:pt>
                <c:pt idx="1332">
                  <c:v>100.5</c:v>
                </c:pt>
                <c:pt idx="1333">
                  <c:v>100.5</c:v>
                </c:pt>
                <c:pt idx="1334">
                  <c:v>100.5</c:v>
                </c:pt>
                <c:pt idx="1335">
                  <c:v>100.5</c:v>
                </c:pt>
                <c:pt idx="1336">
                  <c:v>100.5</c:v>
                </c:pt>
                <c:pt idx="1337">
                  <c:v>100.5</c:v>
                </c:pt>
                <c:pt idx="1338">
                  <c:v>100.5</c:v>
                </c:pt>
                <c:pt idx="1339">
                  <c:v>100.5</c:v>
                </c:pt>
                <c:pt idx="1340">
                  <c:v>100.5</c:v>
                </c:pt>
                <c:pt idx="1341">
                  <c:v>100.5</c:v>
                </c:pt>
                <c:pt idx="1342">
                  <c:v>100.5</c:v>
                </c:pt>
                <c:pt idx="1343">
                  <c:v>100.5</c:v>
                </c:pt>
                <c:pt idx="1344">
                  <c:v>100.5</c:v>
                </c:pt>
                <c:pt idx="1345">
                  <c:v>100.5</c:v>
                </c:pt>
                <c:pt idx="1346">
                  <c:v>100.5</c:v>
                </c:pt>
                <c:pt idx="1347">
                  <c:v>100.5</c:v>
                </c:pt>
                <c:pt idx="1348">
                  <c:v>100.5</c:v>
                </c:pt>
                <c:pt idx="1349">
                  <c:v>100.5</c:v>
                </c:pt>
                <c:pt idx="1350">
                  <c:v>100.5</c:v>
                </c:pt>
                <c:pt idx="1351">
                  <c:v>100.5</c:v>
                </c:pt>
                <c:pt idx="1352">
                  <c:v>100.5</c:v>
                </c:pt>
                <c:pt idx="1353">
                  <c:v>100.5</c:v>
                </c:pt>
                <c:pt idx="1354">
                  <c:v>100.5</c:v>
                </c:pt>
                <c:pt idx="1355">
                  <c:v>100.5</c:v>
                </c:pt>
                <c:pt idx="1356">
                  <c:v>100.5</c:v>
                </c:pt>
                <c:pt idx="1357">
                  <c:v>100.5</c:v>
                </c:pt>
                <c:pt idx="1358">
                  <c:v>100.5</c:v>
                </c:pt>
                <c:pt idx="1359">
                  <c:v>100.5</c:v>
                </c:pt>
                <c:pt idx="1360">
                  <c:v>100.5</c:v>
                </c:pt>
                <c:pt idx="1361">
                  <c:v>100.5</c:v>
                </c:pt>
                <c:pt idx="1362">
                  <c:v>100.5</c:v>
                </c:pt>
                <c:pt idx="1363">
                  <c:v>100.5</c:v>
                </c:pt>
                <c:pt idx="1364">
                  <c:v>100.5</c:v>
                </c:pt>
                <c:pt idx="1365">
                  <c:v>100.5</c:v>
                </c:pt>
                <c:pt idx="1366">
                  <c:v>100.5</c:v>
                </c:pt>
                <c:pt idx="1367">
                  <c:v>100.5</c:v>
                </c:pt>
                <c:pt idx="1368">
                  <c:v>100.5</c:v>
                </c:pt>
                <c:pt idx="1369">
                  <c:v>100.5</c:v>
                </c:pt>
                <c:pt idx="1370">
                  <c:v>100.5</c:v>
                </c:pt>
                <c:pt idx="1371">
                  <c:v>100.5</c:v>
                </c:pt>
                <c:pt idx="1372">
                  <c:v>100.5</c:v>
                </c:pt>
                <c:pt idx="1373">
                  <c:v>100.5</c:v>
                </c:pt>
                <c:pt idx="1374">
                  <c:v>100.5</c:v>
                </c:pt>
                <c:pt idx="1375">
                  <c:v>100.5</c:v>
                </c:pt>
                <c:pt idx="1376">
                  <c:v>100.5</c:v>
                </c:pt>
                <c:pt idx="1377">
                  <c:v>100.5</c:v>
                </c:pt>
                <c:pt idx="1378">
                  <c:v>100.5</c:v>
                </c:pt>
                <c:pt idx="1379">
                  <c:v>100.5</c:v>
                </c:pt>
                <c:pt idx="1380">
                  <c:v>100.5</c:v>
                </c:pt>
                <c:pt idx="1381">
                  <c:v>100.5</c:v>
                </c:pt>
                <c:pt idx="1382">
                  <c:v>100.5</c:v>
                </c:pt>
                <c:pt idx="1383">
                  <c:v>100.5</c:v>
                </c:pt>
                <c:pt idx="1384">
                  <c:v>100.5</c:v>
                </c:pt>
                <c:pt idx="1385">
                  <c:v>100.5</c:v>
                </c:pt>
                <c:pt idx="1386">
                  <c:v>100.5</c:v>
                </c:pt>
                <c:pt idx="1387">
                  <c:v>100.5</c:v>
                </c:pt>
                <c:pt idx="1388">
                  <c:v>100.5</c:v>
                </c:pt>
                <c:pt idx="1389">
                  <c:v>100.5</c:v>
                </c:pt>
                <c:pt idx="1390">
                  <c:v>100.5</c:v>
                </c:pt>
                <c:pt idx="1391">
                  <c:v>100.5</c:v>
                </c:pt>
                <c:pt idx="1392">
                  <c:v>100.5</c:v>
                </c:pt>
                <c:pt idx="1393">
                  <c:v>100.5</c:v>
                </c:pt>
                <c:pt idx="1394">
                  <c:v>100.5</c:v>
                </c:pt>
                <c:pt idx="1395">
                  <c:v>100.5</c:v>
                </c:pt>
                <c:pt idx="1396">
                  <c:v>100.5</c:v>
                </c:pt>
                <c:pt idx="1397">
                  <c:v>100.5</c:v>
                </c:pt>
                <c:pt idx="1398">
                  <c:v>100.5</c:v>
                </c:pt>
                <c:pt idx="1399">
                  <c:v>100.5</c:v>
                </c:pt>
                <c:pt idx="1400">
                  <c:v>100.5</c:v>
                </c:pt>
                <c:pt idx="1401">
                  <c:v>100.5</c:v>
                </c:pt>
                <c:pt idx="1402">
                  <c:v>100.5</c:v>
                </c:pt>
                <c:pt idx="1403">
                  <c:v>100.5</c:v>
                </c:pt>
                <c:pt idx="1404">
                  <c:v>100.5</c:v>
                </c:pt>
                <c:pt idx="1405">
                  <c:v>100.5</c:v>
                </c:pt>
                <c:pt idx="1406">
                  <c:v>100.5</c:v>
                </c:pt>
                <c:pt idx="1407">
                  <c:v>100.5</c:v>
                </c:pt>
              </c:numCache>
            </c:numRef>
          </c:xVal>
          <c:yVal>
            <c:numRef>
              <c:f>maximale_waterstand!$AM$3:$AM$1410</c:f>
              <c:numCache>
                <c:formatCode>General</c:formatCode>
                <c:ptCount val="1408"/>
                <c:pt idx="0">
                  <c:v>-999</c:v>
                </c:pt>
                <c:pt idx="1">
                  <c:v>-999</c:v>
                </c:pt>
                <c:pt idx="2">
                  <c:v>-999</c:v>
                </c:pt>
                <c:pt idx="3">
                  <c:v>-999</c:v>
                </c:pt>
                <c:pt idx="4">
                  <c:v>-999</c:v>
                </c:pt>
                <c:pt idx="5">
                  <c:v>-999</c:v>
                </c:pt>
                <c:pt idx="6">
                  <c:v>-999</c:v>
                </c:pt>
                <c:pt idx="7">
                  <c:v>-999</c:v>
                </c:pt>
                <c:pt idx="8">
                  <c:v>-999</c:v>
                </c:pt>
                <c:pt idx="9">
                  <c:v>-999</c:v>
                </c:pt>
                <c:pt idx="10">
                  <c:v>-999</c:v>
                </c:pt>
                <c:pt idx="11">
                  <c:v>-999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-0.05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-0.05</c:v>
                </c:pt>
                <c:pt idx="30">
                  <c:v>-0.05</c:v>
                </c:pt>
                <c:pt idx="31">
                  <c:v>-0.05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-4.0747560953249697E-2</c:v>
                </c:pt>
                <c:pt idx="45">
                  <c:v>-4.0747560953249697E-2</c:v>
                </c:pt>
                <c:pt idx="46">
                  <c:v>-4.0747560953249697E-2</c:v>
                </c:pt>
                <c:pt idx="47">
                  <c:v>-4.0747560953249697E-2</c:v>
                </c:pt>
                <c:pt idx="48">
                  <c:v>-999</c:v>
                </c:pt>
                <c:pt idx="49">
                  <c:v>-999</c:v>
                </c:pt>
                <c:pt idx="50">
                  <c:v>-999</c:v>
                </c:pt>
                <c:pt idx="51">
                  <c:v>-999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-1.0451053373969999E-2</c:v>
                </c:pt>
                <c:pt idx="57">
                  <c:v>-1.0451053373969999E-2</c:v>
                </c:pt>
                <c:pt idx="58">
                  <c:v>-1.0451053373969999E-2</c:v>
                </c:pt>
                <c:pt idx="59">
                  <c:v>-1.0451053373969999E-2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-999</c:v>
                </c:pt>
                <c:pt idx="65">
                  <c:v>-999</c:v>
                </c:pt>
                <c:pt idx="66">
                  <c:v>-999</c:v>
                </c:pt>
                <c:pt idx="67">
                  <c:v>-999</c:v>
                </c:pt>
                <c:pt idx="68">
                  <c:v>-999</c:v>
                </c:pt>
                <c:pt idx="69">
                  <c:v>-999</c:v>
                </c:pt>
                <c:pt idx="70">
                  <c:v>-999</c:v>
                </c:pt>
                <c:pt idx="71">
                  <c:v>-999</c:v>
                </c:pt>
                <c:pt idx="72">
                  <c:v>-999</c:v>
                </c:pt>
                <c:pt idx="73">
                  <c:v>-999</c:v>
                </c:pt>
                <c:pt idx="74">
                  <c:v>-999</c:v>
                </c:pt>
                <c:pt idx="75">
                  <c:v>-999</c:v>
                </c:pt>
                <c:pt idx="76">
                  <c:v>-999</c:v>
                </c:pt>
                <c:pt idx="77">
                  <c:v>-999</c:v>
                </c:pt>
                <c:pt idx="78">
                  <c:v>-999</c:v>
                </c:pt>
                <c:pt idx="79">
                  <c:v>-999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0.100274494427695</c:v>
                </c:pt>
                <c:pt idx="105">
                  <c:v>0.100274494427695</c:v>
                </c:pt>
                <c:pt idx="106">
                  <c:v>0.100274494427695</c:v>
                </c:pt>
                <c:pt idx="107">
                  <c:v>0.100274494427695</c:v>
                </c:pt>
                <c:pt idx="108">
                  <c:v>0.101771735738618</c:v>
                </c:pt>
                <c:pt idx="109">
                  <c:v>0.101771735738618</c:v>
                </c:pt>
                <c:pt idx="110">
                  <c:v>0.101771735738618</c:v>
                </c:pt>
                <c:pt idx="111">
                  <c:v>0.101771735738618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0.106361548599892</c:v>
                </c:pt>
                <c:pt idx="117">
                  <c:v>0.106361548599892</c:v>
                </c:pt>
                <c:pt idx="118">
                  <c:v>0.106361548599892</c:v>
                </c:pt>
                <c:pt idx="119">
                  <c:v>0.106361548599892</c:v>
                </c:pt>
                <c:pt idx="120">
                  <c:v>0.117538425685373</c:v>
                </c:pt>
                <c:pt idx="121">
                  <c:v>0.117538425685373</c:v>
                </c:pt>
                <c:pt idx="122">
                  <c:v>0.117538425685373</c:v>
                </c:pt>
                <c:pt idx="123">
                  <c:v>0.117538425685373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-999</c:v>
                </c:pt>
                <c:pt idx="129">
                  <c:v>-999</c:v>
                </c:pt>
                <c:pt idx="130">
                  <c:v>-999</c:v>
                </c:pt>
                <c:pt idx="131">
                  <c:v>-999</c:v>
                </c:pt>
                <c:pt idx="132">
                  <c:v>-999</c:v>
                </c:pt>
                <c:pt idx="133">
                  <c:v>-999</c:v>
                </c:pt>
                <c:pt idx="134">
                  <c:v>-999</c:v>
                </c:pt>
                <c:pt idx="135">
                  <c:v>-999</c:v>
                </c:pt>
                <c:pt idx="136">
                  <c:v>-999</c:v>
                </c:pt>
                <c:pt idx="137">
                  <c:v>-999</c:v>
                </c:pt>
                <c:pt idx="138">
                  <c:v>-999</c:v>
                </c:pt>
                <c:pt idx="139">
                  <c:v>-999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-0.05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-4.9615372856433602E-2</c:v>
                </c:pt>
                <c:pt idx="169">
                  <c:v>-4.9615372856433602E-2</c:v>
                </c:pt>
                <c:pt idx="170">
                  <c:v>-4.9615372856433602E-2</c:v>
                </c:pt>
                <c:pt idx="171">
                  <c:v>-4.9615372856433602E-2</c:v>
                </c:pt>
                <c:pt idx="172">
                  <c:v>-999</c:v>
                </c:pt>
                <c:pt idx="173">
                  <c:v>-999</c:v>
                </c:pt>
                <c:pt idx="174">
                  <c:v>-999</c:v>
                </c:pt>
                <c:pt idx="175">
                  <c:v>-999</c:v>
                </c:pt>
                <c:pt idx="176">
                  <c:v>-2.03748379968039E-2</c:v>
                </c:pt>
                <c:pt idx="177">
                  <c:v>-2.03748379968039E-2</c:v>
                </c:pt>
                <c:pt idx="178">
                  <c:v>-2.03748379968039E-2</c:v>
                </c:pt>
                <c:pt idx="179">
                  <c:v>-2.03748379968039E-2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6.1533623353011904E-3</c:v>
                </c:pt>
                <c:pt idx="185">
                  <c:v>6.1533623353011904E-3</c:v>
                </c:pt>
                <c:pt idx="186">
                  <c:v>6.1533623353011904E-3</c:v>
                </c:pt>
                <c:pt idx="187">
                  <c:v>6.1533623353011904E-3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-999</c:v>
                </c:pt>
                <c:pt idx="193">
                  <c:v>-999</c:v>
                </c:pt>
                <c:pt idx="194">
                  <c:v>-999</c:v>
                </c:pt>
                <c:pt idx="195">
                  <c:v>-999</c:v>
                </c:pt>
                <c:pt idx="196">
                  <c:v>-999</c:v>
                </c:pt>
                <c:pt idx="197">
                  <c:v>-999</c:v>
                </c:pt>
                <c:pt idx="198">
                  <c:v>-999</c:v>
                </c:pt>
                <c:pt idx="199">
                  <c:v>-999</c:v>
                </c:pt>
                <c:pt idx="200">
                  <c:v>-999</c:v>
                </c:pt>
                <c:pt idx="201">
                  <c:v>-999</c:v>
                </c:pt>
                <c:pt idx="202">
                  <c:v>-999</c:v>
                </c:pt>
                <c:pt idx="203">
                  <c:v>-999</c:v>
                </c:pt>
                <c:pt idx="204">
                  <c:v>-999</c:v>
                </c:pt>
                <c:pt idx="205">
                  <c:v>-999</c:v>
                </c:pt>
                <c:pt idx="206">
                  <c:v>-999</c:v>
                </c:pt>
                <c:pt idx="207">
                  <c:v>-999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0.111836010455062</c:v>
                </c:pt>
                <c:pt idx="233">
                  <c:v>0.111836010455062</c:v>
                </c:pt>
                <c:pt idx="234">
                  <c:v>0.111836010455062</c:v>
                </c:pt>
                <c:pt idx="235">
                  <c:v>0.111836010455062</c:v>
                </c:pt>
                <c:pt idx="236">
                  <c:v>0.11333325176598499</c:v>
                </c:pt>
                <c:pt idx="237">
                  <c:v>0.11333325176598499</c:v>
                </c:pt>
                <c:pt idx="238">
                  <c:v>0.11333325176598499</c:v>
                </c:pt>
                <c:pt idx="239">
                  <c:v>0.11333325176598499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0.123185307984116</c:v>
                </c:pt>
                <c:pt idx="245">
                  <c:v>0.123185307984116</c:v>
                </c:pt>
                <c:pt idx="246">
                  <c:v>0.123185307984116</c:v>
                </c:pt>
                <c:pt idx="247">
                  <c:v>0.123185307984116</c:v>
                </c:pt>
                <c:pt idx="248">
                  <c:v>0.138877618908166</c:v>
                </c:pt>
                <c:pt idx="249">
                  <c:v>0.138877618908166</c:v>
                </c:pt>
                <c:pt idx="250">
                  <c:v>0.138877618908166</c:v>
                </c:pt>
                <c:pt idx="251">
                  <c:v>0.138877618908166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-999</c:v>
                </c:pt>
                <c:pt idx="257">
                  <c:v>-999</c:v>
                </c:pt>
                <c:pt idx="258">
                  <c:v>-999</c:v>
                </c:pt>
                <c:pt idx="259">
                  <c:v>-999</c:v>
                </c:pt>
                <c:pt idx="260">
                  <c:v>-999</c:v>
                </c:pt>
                <c:pt idx="261">
                  <c:v>-999</c:v>
                </c:pt>
                <c:pt idx="262">
                  <c:v>-999</c:v>
                </c:pt>
                <c:pt idx="263">
                  <c:v>-999</c:v>
                </c:pt>
                <c:pt idx="264">
                  <c:v>-999</c:v>
                </c:pt>
                <c:pt idx="265">
                  <c:v>-999</c:v>
                </c:pt>
                <c:pt idx="266">
                  <c:v>-999</c:v>
                </c:pt>
                <c:pt idx="267">
                  <c:v>-999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-3.3155672973863001E-2</c:v>
                </c:pt>
                <c:pt idx="293">
                  <c:v>-3.3155672973863001E-2</c:v>
                </c:pt>
                <c:pt idx="294">
                  <c:v>-3.3155672973863001E-2</c:v>
                </c:pt>
                <c:pt idx="295">
                  <c:v>-3.3155672973863001E-2</c:v>
                </c:pt>
                <c:pt idx="296">
                  <c:v>-2.9890789546380098E-2</c:v>
                </c:pt>
                <c:pt idx="297">
                  <c:v>-2.9890789546380098E-2</c:v>
                </c:pt>
                <c:pt idx="298">
                  <c:v>-2.9890789546380098E-2</c:v>
                </c:pt>
                <c:pt idx="299">
                  <c:v>-2.9890789546380098E-2</c:v>
                </c:pt>
                <c:pt idx="300">
                  <c:v>-999</c:v>
                </c:pt>
                <c:pt idx="301">
                  <c:v>-999</c:v>
                </c:pt>
                <c:pt idx="302">
                  <c:v>-999</c:v>
                </c:pt>
                <c:pt idx="303">
                  <c:v>-999</c:v>
                </c:pt>
                <c:pt idx="304">
                  <c:v>-4.7595345257818699E-4</c:v>
                </c:pt>
                <c:pt idx="305">
                  <c:v>-4.7595345257818699E-4</c:v>
                </c:pt>
                <c:pt idx="306">
                  <c:v>-4.7595345257818699E-4</c:v>
                </c:pt>
                <c:pt idx="307">
                  <c:v>-4.7595345257818699E-4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2.16413072839617E-2</c:v>
                </c:pt>
                <c:pt idx="313">
                  <c:v>2.16413072839617E-2</c:v>
                </c:pt>
                <c:pt idx="314">
                  <c:v>2.16413072839617E-2</c:v>
                </c:pt>
                <c:pt idx="315">
                  <c:v>2.16413072839617E-2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-999</c:v>
                </c:pt>
                <c:pt idx="321">
                  <c:v>-999</c:v>
                </c:pt>
                <c:pt idx="322">
                  <c:v>-999</c:v>
                </c:pt>
                <c:pt idx="323">
                  <c:v>-999</c:v>
                </c:pt>
                <c:pt idx="324">
                  <c:v>-999</c:v>
                </c:pt>
                <c:pt idx="325">
                  <c:v>-999</c:v>
                </c:pt>
                <c:pt idx="326">
                  <c:v>-999</c:v>
                </c:pt>
                <c:pt idx="327">
                  <c:v>-999</c:v>
                </c:pt>
                <c:pt idx="328">
                  <c:v>-999</c:v>
                </c:pt>
                <c:pt idx="329">
                  <c:v>-999</c:v>
                </c:pt>
                <c:pt idx="330">
                  <c:v>-999</c:v>
                </c:pt>
                <c:pt idx="331">
                  <c:v>-999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-999</c:v>
                </c:pt>
                <c:pt idx="357">
                  <c:v>-999</c:v>
                </c:pt>
                <c:pt idx="358">
                  <c:v>-999</c:v>
                </c:pt>
                <c:pt idx="359">
                  <c:v>-999</c:v>
                </c:pt>
                <c:pt idx="360">
                  <c:v>0.12618181639041301</c:v>
                </c:pt>
                <c:pt idx="361">
                  <c:v>0.12618181639041301</c:v>
                </c:pt>
                <c:pt idx="362">
                  <c:v>0.12618181639041301</c:v>
                </c:pt>
                <c:pt idx="363">
                  <c:v>0.12618181639041301</c:v>
                </c:pt>
                <c:pt idx="364">
                  <c:v>0.12941824335268201</c:v>
                </c:pt>
                <c:pt idx="365">
                  <c:v>0.12941824335268201</c:v>
                </c:pt>
                <c:pt idx="366">
                  <c:v>0.12941824335268201</c:v>
                </c:pt>
                <c:pt idx="367">
                  <c:v>0.12941824335268201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0.13989878124451099</c:v>
                </c:pt>
                <c:pt idx="373">
                  <c:v>0.13989878124451099</c:v>
                </c:pt>
                <c:pt idx="374">
                  <c:v>0.13989878124451099</c:v>
                </c:pt>
                <c:pt idx="375">
                  <c:v>0.13989878124451099</c:v>
                </c:pt>
                <c:pt idx="376">
                  <c:v>0.15861102991093301</c:v>
                </c:pt>
                <c:pt idx="377">
                  <c:v>0.15861102991093301</c:v>
                </c:pt>
                <c:pt idx="378">
                  <c:v>0.15861102991093301</c:v>
                </c:pt>
                <c:pt idx="379">
                  <c:v>0.15861102991093301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-999</c:v>
                </c:pt>
                <c:pt idx="385">
                  <c:v>-999</c:v>
                </c:pt>
                <c:pt idx="386">
                  <c:v>-999</c:v>
                </c:pt>
                <c:pt idx="387">
                  <c:v>-999</c:v>
                </c:pt>
                <c:pt idx="388">
                  <c:v>-999</c:v>
                </c:pt>
                <c:pt idx="389">
                  <c:v>-999</c:v>
                </c:pt>
                <c:pt idx="390">
                  <c:v>-999</c:v>
                </c:pt>
                <c:pt idx="391">
                  <c:v>-999</c:v>
                </c:pt>
                <c:pt idx="392">
                  <c:v>-999</c:v>
                </c:pt>
                <c:pt idx="393">
                  <c:v>-999</c:v>
                </c:pt>
                <c:pt idx="394">
                  <c:v>-999</c:v>
                </c:pt>
                <c:pt idx="395">
                  <c:v>-999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-1.4003239264242301E-2</c:v>
                </c:pt>
                <c:pt idx="421">
                  <c:v>-1.4003239264242301E-2</c:v>
                </c:pt>
                <c:pt idx="422">
                  <c:v>-1.4003239264242301E-2</c:v>
                </c:pt>
                <c:pt idx="423">
                  <c:v>-1.4003239264242301E-2</c:v>
                </c:pt>
                <c:pt idx="424">
                  <c:v>-1.0744496229310301E-2</c:v>
                </c:pt>
                <c:pt idx="425">
                  <c:v>-1.0744496229310301E-2</c:v>
                </c:pt>
                <c:pt idx="426">
                  <c:v>-1.0744496229310301E-2</c:v>
                </c:pt>
                <c:pt idx="427">
                  <c:v>-1.0744496229310301E-2</c:v>
                </c:pt>
                <c:pt idx="428">
                  <c:v>-999</c:v>
                </c:pt>
                <c:pt idx="429">
                  <c:v>-999</c:v>
                </c:pt>
                <c:pt idx="430">
                  <c:v>-999</c:v>
                </c:pt>
                <c:pt idx="431">
                  <c:v>-999</c:v>
                </c:pt>
                <c:pt idx="432">
                  <c:v>1.8375929846767999E-2</c:v>
                </c:pt>
                <c:pt idx="433">
                  <c:v>1.8375929846767999E-2</c:v>
                </c:pt>
                <c:pt idx="434">
                  <c:v>1.8375929846767999E-2</c:v>
                </c:pt>
                <c:pt idx="435">
                  <c:v>1.8375929846767999E-2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3.7835773902924301E-2</c:v>
                </c:pt>
                <c:pt idx="441">
                  <c:v>3.7835773902924301E-2</c:v>
                </c:pt>
                <c:pt idx="442">
                  <c:v>3.7835773902924301E-2</c:v>
                </c:pt>
                <c:pt idx="443">
                  <c:v>3.7835773902924301E-2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-999</c:v>
                </c:pt>
                <c:pt idx="449">
                  <c:v>-999</c:v>
                </c:pt>
                <c:pt idx="450">
                  <c:v>-999</c:v>
                </c:pt>
                <c:pt idx="451">
                  <c:v>-999</c:v>
                </c:pt>
                <c:pt idx="452">
                  <c:v>-999</c:v>
                </c:pt>
                <c:pt idx="453">
                  <c:v>-999</c:v>
                </c:pt>
                <c:pt idx="454">
                  <c:v>-999</c:v>
                </c:pt>
                <c:pt idx="455">
                  <c:v>-999</c:v>
                </c:pt>
                <c:pt idx="456">
                  <c:v>-999</c:v>
                </c:pt>
                <c:pt idx="457">
                  <c:v>-999</c:v>
                </c:pt>
                <c:pt idx="458">
                  <c:v>-999</c:v>
                </c:pt>
                <c:pt idx="459">
                  <c:v>-999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-999</c:v>
                </c:pt>
                <c:pt idx="485">
                  <c:v>-999</c:v>
                </c:pt>
                <c:pt idx="486">
                  <c:v>-999</c:v>
                </c:pt>
                <c:pt idx="487">
                  <c:v>-999</c:v>
                </c:pt>
                <c:pt idx="488">
                  <c:v>0.14578912758106299</c:v>
                </c:pt>
                <c:pt idx="489">
                  <c:v>0.14578912758106299</c:v>
                </c:pt>
                <c:pt idx="490">
                  <c:v>0.14578912758106299</c:v>
                </c:pt>
                <c:pt idx="491">
                  <c:v>0.14578912758106299</c:v>
                </c:pt>
                <c:pt idx="492">
                  <c:v>0.14903087184500899</c:v>
                </c:pt>
                <c:pt idx="493">
                  <c:v>0.14903087184500899</c:v>
                </c:pt>
                <c:pt idx="494">
                  <c:v>0.14903087184500899</c:v>
                </c:pt>
                <c:pt idx="495">
                  <c:v>0.14903087184500899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0.156342340167474</c:v>
                </c:pt>
                <c:pt idx="501">
                  <c:v>0.156342340167474</c:v>
                </c:pt>
                <c:pt idx="502">
                  <c:v>0.156342340167474</c:v>
                </c:pt>
                <c:pt idx="503">
                  <c:v>0.156342340167474</c:v>
                </c:pt>
                <c:pt idx="504">
                  <c:v>0.178266208199404</c:v>
                </c:pt>
                <c:pt idx="505">
                  <c:v>0.178266208199404</c:v>
                </c:pt>
                <c:pt idx="506">
                  <c:v>0.178266208199404</c:v>
                </c:pt>
                <c:pt idx="507">
                  <c:v>0.178266208199404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-999</c:v>
                </c:pt>
                <c:pt idx="513">
                  <c:v>-999</c:v>
                </c:pt>
                <c:pt idx="514">
                  <c:v>-999</c:v>
                </c:pt>
                <c:pt idx="515">
                  <c:v>-999</c:v>
                </c:pt>
                <c:pt idx="516">
                  <c:v>-999</c:v>
                </c:pt>
                <c:pt idx="517">
                  <c:v>-999</c:v>
                </c:pt>
                <c:pt idx="518">
                  <c:v>-999</c:v>
                </c:pt>
                <c:pt idx="519">
                  <c:v>-999</c:v>
                </c:pt>
                <c:pt idx="520">
                  <c:v>-999</c:v>
                </c:pt>
                <c:pt idx="521">
                  <c:v>-999</c:v>
                </c:pt>
                <c:pt idx="522">
                  <c:v>-999</c:v>
                </c:pt>
                <c:pt idx="523">
                  <c:v>-999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5.5274995808102098E-3</c:v>
                </c:pt>
                <c:pt idx="549">
                  <c:v>5.5274995808102098E-3</c:v>
                </c:pt>
                <c:pt idx="550">
                  <c:v>5.5274995808102098E-3</c:v>
                </c:pt>
                <c:pt idx="551">
                  <c:v>5.5274995808102098E-3</c:v>
                </c:pt>
                <c:pt idx="552">
                  <c:v>8.7119669865019598E-3</c:v>
                </c:pt>
                <c:pt idx="553">
                  <c:v>8.7119669865019598E-3</c:v>
                </c:pt>
                <c:pt idx="554">
                  <c:v>8.7119669865019598E-3</c:v>
                </c:pt>
                <c:pt idx="555">
                  <c:v>8.7119669865019598E-3</c:v>
                </c:pt>
                <c:pt idx="556">
                  <c:v>-999</c:v>
                </c:pt>
                <c:pt idx="557">
                  <c:v>-999</c:v>
                </c:pt>
                <c:pt idx="558">
                  <c:v>-999</c:v>
                </c:pt>
                <c:pt idx="559">
                  <c:v>-999</c:v>
                </c:pt>
                <c:pt idx="560">
                  <c:v>3.9701582804997998E-2</c:v>
                </c:pt>
                <c:pt idx="561">
                  <c:v>3.9701582804997998E-2</c:v>
                </c:pt>
                <c:pt idx="562">
                  <c:v>3.9701582804997998E-2</c:v>
                </c:pt>
                <c:pt idx="563">
                  <c:v>3.9701582804997998E-2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8.15737079243809E-2</c:v>
                </c:pt>
                <c:pt idx="569">
                  <c:v>8.15737079243809E-2</c:v>
                </c:pt>
                <c:pt idx="570">
                  <c:v>8.15737079243809E-2</c:v>
                </c:pt>
                <c:pt idx="571">
                  <c:v>8.15737079243809E-2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-999</c:v>
                </c:pt>
                <c:pt idx="577">
                  <c:v>-999</c:v>
                </c:pt>
                <c:pt idx="578">
                  <c:v>-999</c:v>
                </c:pt>
                <c:pt idx="579">
                  <c:v>-999</c:v>
                </c:pt>
                <c:pt idx="580">
                  <c:v>-999</c:v>
                </c:pt>
                <c:pt idx="581">
                  <c:v>-999</c:v>
                </c:pt>
                <c:pt idx="582">
                  <c:v>-999</c:v>
                </c:pt>
                <c:pt idx="583">
                  <c:v>-999</c:v>
                </c:pt>
                <c:pt idx="584">
                  <c:v>-999</c:v>
                </c:pt>
                <c:pt idx="585">
                  <c:v>-999</c:v>
                </c:pt>
                <c:pt idx="586">
                  <c:v>-999</c:v>
                </c:pt>
                <c:pt idx="587">
                  <c:v>-999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-999</c:v>
                </c:pt>
                <c:pt idx="613">
                  <c:v>-999</c:v>
                </c:pt>
                <c:pt idx="614">
                  <c:v>-999</c:v>
                </c:pt>
                <c:pt idx="615">
                  <c:v>-999</c:v>
                </c:pt>
                <c:pt idx="616">
                  <c:v>0.16651377974960399</c:v>
                </c:pt>
                <c:pt idx="617">
                  <c:v>0.16651377974960399</c:v>
                </c:pt>
                <c:pt idx="618">
                  <c:v>0.16651377974960399</c:v>
                </c:pt>
                <c:pt idx="619">
                  <c:v>0.16651377974960399</c:v>
                </c:pt>
                <c:pt idx="620">
                  <c:v>0.169778455264154</c:v>
                </c:pt>
                <c:pt idx="621">
                  <c:v>0.169778455264154</c:v>
                </c:pt>
                <c:pt idx="622">
                  <c:v>0.169778455264154</c:v>
                </c:pt>
                <c:pt idx="623">
                  <c:v>0.169778455264154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0.18014294388548099</c:v>
                </c:pt>
                <c:pt idx="629">
                  <c:v>0.18014294388548099</c:v>
                </c:pt>
                <c:pt idx="630">
                  <c:v>0.18014294388548099</c:v>
                </c:pt>
                <c:pt idx="631">
                  <c:v>0.18014294388548099</c:v>
                </c:pt>
                <c:pt idx="632">
                  <c:v>0.19919165285075899</c:v>
                </c:pt>
                <c:pt idx="633">
                  <c:v>0.19919165285075899</c:v>
                </c:pt>
                <c:pt idx="634">
                  <c:v>0.19919165285075899</c:v>
                </c:pt>
                <c:pt idx="635">
                  <c:v>0.19919165285075899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-999</c:v>
                </c:pt>
                <c:pt idx="641">
                  <c:v>-999</c:v>
                </c:pt>
                <c:pt idx="642">
                  <c:v>-999</c:v>
                </c:pt>
                <c:pt idx="643">
                  <c:v>-999</c:v>
                </c:pt>
                <c:pt idx="644">
                  <c:v>-999</c:v>
                </c:pt>
                <c:pt idx="645">
                  <c:v>-999</c:v>
                </c:pt>
                <c:pt idx="646">
                  <c:v>-999</c:v>
                </c:pt>
                <c:pt idx="647">
                  <c:v>-999</c:v>
                </c:pt>
                <c:pt idx="648">
                  <c:v>-999</c:v>
                </c:pt>
                <c:pt idx="649">
                  <c:v>-999</c:v>
                </c:pt>
                <c:pt idx="650">
                  <c:v>-999</c:v>
                </c:pt>
                <c:pt idx="651">
                  <c:v>-999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2.7007093379165199E-2</c:v>
                </c:pt>
                <c:pt idx="677">
                  <c:v>2.7007093379165199E-2</c:v>
                </c:pt>
                <c:pt idx="678">
                  <c:v>2.7007093379165199E-2</c:v>
                </c:pt>
                <c:pt idx="679">
                  <c:v>2.7007093379165199E-2</c:v>
                </c:pt>
                <c:pt idx="680">
                  <c:v>3.1409537298229297E-2</c:v>
                </c:pt>
                <c:pt idx="681">
                  <c:v>3.1409537298229297E-2</c:v>
                </c:pt>
                <c:pt idx="682">
                  <c:v>3.1409537298229297E-2</c:v>
                </c:pt>
                <c:pt idx="683">
                  <c:v>3.1409537298229297E-2</c:v>
                </c:pt>
                <c:pt idx="684">
                  <c:v>-999</c:v>
                </c:pt>
                <c:pt idx="685">
                  <c:v>-999</c:v>
                </c:pt>
                <c:pt idx="686">
                  <c:v>-999</c:v>
                </c:pt>
                <c:pt idx="687">
                  <c:v>-999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7.41788915686033E-2</c:v>
                </c:pt>
                <c:pt idx="693">
                  <c:v>7.41788915686033E-2</c:v>
                </c:pt>
                <c:pt idx="694">
                  <c:v>7.41788915686033E-2</c:v>
                </c:pt>
                <c:pt idx="695">
                  <c:v>7.41788915686033E-2</c:v>
                </c:pt>
                <c:pt idx="696">
                  <c:v>-999</c:v>
                </c:pt>
                <c:pt idx="697">
                  <c:v>-999</c:v>
                </c:pt>
                <c:pt idx="698">
                  <c:v>-999</c:v>
                </c:pt>
                <c:pt idx="699">
                  <c:v>-999</c:v>
                </c:pt>
                <c:pt idx="700">
                  <c:v>-999</c:v>
                </c:pt>
                <c:pt idx="701">
                  <c:v>-999</c:v>
                </c:pt>
                <c:pt idx="702">
                  <c:v>-999</c:v>
                </c:pt>
                <c:pt idx="703">
                  <c:v>-999</c:v>
                </c:pt>
                <c:pt idx="704">
                  <c:v>-999</c:v>
                </c:pt>
                <c:pt idx="705">
                  <c:v>-999</c:v>
                </c:pt>
                <c:pt idx="706">
                  <c:v>-999</c:v>
                </c:pt>
                <c:pt idx="707">
                  <c:v>-999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0.15600767348470601</c:v>
                </c:pt>
                <c:pt idx="737">
                  <c:v>0.15600767348470601</c:v>
                </c:pt>
                <c:pt idx="738">
                  <c:v>0.15600767348470601</c:v>
                </c:pt>
                <c:pt idx="739">
                  <c:v>0.15600767348470601</c:v>
                </c:pt>
                <c:pt idx="740">
                  <c:v>-999</c:v>
                </c:pt>
                <c:pt idx="741">
                  <c:v>-999</c:v>
                </c:pt>
                <c:pt idx="742">
                  <c:v>-999</c:v>
                </c:pt>
                <c:pt idx="743">
                  <c:v>-999</c:v>
                </c:pt>
                <c:pt idx="744">
                  <c:v>0.185442981725014</c:v>
                </c:pt>
                <c:pt idx="745">
                  <c:v>0.185442981725014</c:v>
                </c:pt>
                <c:pt idx="746">
                  <c:v>0.185442981725014</c:v>
                </c:pt>
                <c:pt idx="747">
                  <c:v>0.185442981725014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0.18870094598244799</c:v>
                </c:pt>
                <c:pt idx="753">
                  <c:v>0.18870094598244799</c:v>
                </c:pt>
                <c:pt idx="754">
                  <c:v>0.18870094598244799</c:v>
                </c:pt>
                <c:pt idx="755">
                  <c:v>0.18870094598244799</c:v>
                </c:pt>
                <c:pt idx="756">
                  <c:v>0.21782500447529601</c:v>
                </c:pt>
                <c:pt idx="757">
                  <c:v>0.21782500447529601</c:v>
                </c:pt>
                <c:pt idx="758">
                  <c:v>0.21782500447529601</c:v>
                </c:pt>
                <c:pt idx="759">
                  <c:v>0.21782500447529601</c:v>
                </c:pt>
                <c:pt idx="760">
                  <c:v>0.22877633837001701</c:v>
                </c:pt>
                <c:pt idx="761">
                  <c:v>0.22877633837001701</c:v>
                </c:pt>
                <c:pt idx="762">
                  <c:v>0.22877633837001701</c:v>
                </c:pt>
                <c:pt idx="763">
                  <c:v>0.22877633837001701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-999</c:v>
                </c:pt>
                <c:pt idx="769">
                  <c:v>-999</c:v>
                </c:pt>
                <c:pt idx="770">
                  <c:v>-999</c:v>
                </c:pt>
                <c:pt idx="771">
                  <c:v>-999</c:v>
                </c:pt>
                <c:pt idx="772">
                  <c:v>-999</c:v>
                </c:pt>
                <c:pt idx="773">
                  <c:v>-999</c:v>
                </c:pt>
                <c:pt idx="774">
                  <c:v>-999</c:v>
                </c:pt>
                <c:pt idx="775">
                  <c:v>-999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-999</c:v>
                </c:pt>
                <c:pt idx="781">
                  <c:v>-999</c:v>
                </c:pt>
                <c:pt idx="782">
                  <c:v>-999</c:v>
                </c:pt>
                <c:pt idx="783">
                  <c:v>-999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-999</c:v>
                </c:pt>
                <c:pt idx="805">
                  <c:v>-999</c:v>
                </c:pt>
                <c:pt idx="806">
                  <c:v>-999</c:v>
                </c:pt>
                <c:pt idx="807">
                  <c:v>-999</c:v>
                </c:pt>
                <c:pt idx="808">
                  <c:v>6.4044483114355802E-2</c:v>
                </c:pt>
                <c:pt idx="809">
                  <c:v>6.4044483114355802E-2</c:v>
                </c:pt>
                <c:pt idx="810">
                  <c:v>6.4044483114355802E-2</c:v>
                </c:pt>
                <c:pt idx="811">
                  <c:v>6.4044483114355802E-2</c:v>
                </c:pt>
                <c:pt idx="812">
                  <c:v>6.9049091839029603E-2</c:v>
                </c:pt>
                <c:pt idx="813">
                  <c:v>6.9049091839029603E-2</c:v>
                </c:pt>
                <c:pt idx="814">
                  <c:v>6.9049091839029603E-2</c:v>
                </c:pt>
                <c:pt idx="815">
                  <c:v>6.9049091839029603E-2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-999</c:v>
                </c:pt>
                <c:pt idx="821">
                  <c:v>-999</c:v>
                </c:pt>
                <c:pt idx="822">
                  <c:v>-999</c:v>
                </c:pt>
                <c:pt idx="823">
                  <c:v>-999</c:v>
                </c:pt>
                <c:pt idx="824">
                  <c:v>-999</c:v>
                </c:pt>
                <c:pt idx="825">
                  <c:v>-999</c:v>
                </c:pt>
                <c:pt idx="826">
                  <c:v>-999</c:v>
                </c:pt>
                <c:pt idx="827">
                  <c:v>-999</c:v>
                </c:pt>
                <c:pt idx="828">
                  <c:v>-999</c:v>
                </c:pt>
                <c:pt idx="829">
                  <c:v>-999</c:v>
                </c:pt>
                <c:pt idx="830">
                  <c:v>-999</c:v>
                </c:pt>
                <c:pt idx="831">
                  <c:v>-999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0.11795276337187199</c:v>
                </c:pt>
                <c:pt idx="857">
                  <c:v>0.11795276337187199</c:v>
                </c:pt>
                <c:pt idx="858">
                  <c:v>0.11795276337187199</c:v>
                </c:pt>
                <c:pt idx="859">
                  <c:v>0.11795276337187199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-999</c:v>
                </c:pt>
                <c:pt idx="865">
                  <c:v>-999</c:v>
                </c:pt>
                <c:pt idx="866">
                  <c:v>-999</c:v>
                </c:pt>
                <c:pt idx="867">
                  <c:v>-999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0.20470152746249501</c:v>
                </c:pt>
                <c:pt idx="873">
                  <c:v>0.20470152746249501</c:v>
                </c:pt>
                <c:pt idx="874">
                  <c:v>0.20470152746249501</c:v>
                </c:pt>
                <c:pt idx="875">
                  <c:v>0.20470152746249501</c:v>
                </c:pt>
                <c:pt idx="876">
                  <c:v>0.20785755702832201</c:v>
                </c:pt>
                <c:pt idx="877">
                  <c:v>0.20785755702832201</c:v>
                </c:pt>
                <c:pt idx="878">
                  <c:v>0.20785755702832201</c:v>
                </c:pt>
                <c:pt idx="879">
                  <c:v>0.20785755702832201</c:v>
                </c:pt>
                <c:pt idx="880">
                  <c:v>0.23881054106211999</c:v>
                </c:pt>
                <c:pt idx="881">
                  <c:v>0.23881054106211999</c:v>
                </c:pt>
                <c:pt idx="882">
                  <c:v>0.23881054106211999</c:v>
                </c:pt>
                <c:pt idx="883">
                  <c:v>0.23881054106211999</c:v>
                </c:pt>
                <c:pt idx="884">
                  <c:v>0.24127599487073501</c:v>
                </c:pt>
                <c:pt idx="885">
                  <c:v>0.24127599487073501</c:v>
                </c:pt>
                <c:pt idx="886">
                  <c:v>0.24127599487073501</c:v>
                </c:pt>
                <c:pt idx="887">
                  <c:v>0.24127599487073501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0.28091724550257402</c:v>
                </c:pt>
                <c:pt idx="893">
                  <c:v>0.28091724550257402</c:v>
                </c:pt>
                <c:pt idx="894">
                  <c:v>0.28091724550257402</c:v>
                </c:pt>
                <c:pt idx="895">
                  <c:v>0.28091724550257402</c:v>
                </c:pt>
                <c:pt idx="896">
                  <c:v>-999</c:v>
                </c:pt>
                <c:pt idx="897">
                  <c:v>-999</c:v>
                </c:pt>
                <c:pt idx="898">
                  <c:v>-999</c:v>
                </c:pt>
                <c:pt idx="899">
                  <c:v>-999</c:v>
                </c:pt>
                <c:pt idx="900">
                  <c:v>-999</c:v>
                </c:pt>
                <c:pt idx="901">
                  <c:v>-999</c:v>
                </c:pt>
                <c:pt idx="902">
                  <c:v>-999</c:v>
                </c:pt>
                <c:pt idx="903">
                  <c:v>-999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-999</c:v>
                </c:pt>
                <c:pt idx="909">
                  <c:v>-999</c:v>
                </c:pt>
                <c:pt idx="910">
                  <c:v>-999</c:v>
                </c:pt>
                <c:pt idx="911">
                  <c:v>-999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-999</c:v>
                </c:pt>
                <c:pt idx="933">
                  <c:v>-999</c:v>
                </c:pt>
                <c:pt idx="934">
                  <c:v>-999</c:v>
                </c:pt>
                <c:pt idx="935">
                  <c:v>-999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-999</c:v>
                </c:pt>
                <c:pt idx="941">
                  <c:v>-999</c:v>
                </c:pt>
                <c:pt idx="942">
                  <c:v>-999</c:v>
                </c:pt>
                <c:pt idx="943">
                  <c:v>-999</c:v>
                </c:pt>
                <c:pt idx="944">
                  <c:v>-999</c:v>
                </c:pt>
                <c:pt idx="945">
                  <c:v>-999</c:v>
                </c:pt>
                <c:pt idx="946">
                  <c:v>-999</c:v>
                </c:pt>
                <c:pt idx="947">
                  <c:v>-999</c:v>
                </c:pt>
                <c:pt idx="948">
                  <c:v>-999</c:v>
                </c:pt>
                <c:pt idx="949">
                  <c:v>-999</c:v>
                </c:pt>
                <c:pt idx="950">
                  <c:v>-999</c:v>
                </c:pt>
                <c:pt idx="951">
                  <c:v>-999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0.114610726978514</c:v>
                </c:pt>
                <c:pt idx="973">
                  <c:v>0.114610726978514</c:v>
                </c:pt>
                <c:pt idx="974">
                  <c:v>0.114610726978514</c:v>
                </c:pt>
                <c:pt idx="975">
                  <c:v>0.114610726978514</c:v>
                </c:pt>
                <c:pt idx="976">
                  <c:v>0.12008724572269899</c:v>
                </c:pt>
                <c:pt idx="977">
                  <c:v>0.12008724572269899</c:v>
                </c:pt>
                <c:pt idx="978">
                  <c:v>0.12008724572269899</c:v>
                </c:pt>
                <c:pt idx="979">
                  <c:v>0.12008724572269899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0.18236975263338001</c:v>
                </c:pt>
                <c:pt idx="989">
                  <c:v>0.18236975263338001</c:v>
                </c:pt>
                <c:pt idx="990">
                  <c:v>0.18236975263338001</c:v>
                </c:pt>
                <c:pt idx="991">
                  <c:v>0.18236975263338001</c:v>
                </c:pt>
                <c:pt idx="992">
                  <c:v>-999</c:v>
                </c:pt>
                <c:pt idx="993">
                  <c:v>-999</c:v>
                </c:pt>
                <c:pt idx="994">
                  <c:v>-999</c:v>
                </c:pt>
                <c:pt idx="995">
                  <c:v>-999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0.23089677596512401</c:v>
                </c:pt>
                <c:pt idx="1001">
                  <c:v>0.23089677596512401</c:v>
                </c:pt>
                <c:pt idx="1002">
                  <c:v>0.23089677596512401</c:v>
                </c:pt>
                <c:pt idx="1003">
                  <c:v>0.23089677596512401</c:v>
                </c:pt>
                <c:pt idx="1004">
                  <c:v>0.23486955563394499</c:v>
                </c:pt>
                <c:pt idx="1005">
                  <c:v>0.23486955563394499</c:v>
                </c:pt>
                <c:pt idx="1006">
                  <c:v>0.23486955563394499</c:v>
                </c:pt>
                <c:pt idx="1007">
                  <c:v>0.23486955563394499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0.27810288564326602</c:v>
                </c:pt>
                <c:pt idx="1013">
                  <c:v>0.27810288564326602</c:v>
                </c:pt>
                <c:pt idx="1014">
                  <c:v>0.27810288564326602</c:v>
                </c:pt>
                <c:pt idx="1015">
                  <c:v>0.27810288564326602</c:v>
                </c:pt>
                <c:pt idx="1016">
                  <c:v>0.33135201481890902</c:v>
                </c:pt>
                <c:pt idx="1017">
                  <c:v>0.33135201481890902</c:v>
                </c:pt>
                <c:pt idx="1018">
                  <c:v>0.33135201481890902</c:v>
                </c:pt>
                <c:pt idx="1019">
                  <c:v>0.33135201481890902</c:v>
                </c:pt>
                <c:pt idx="1020">
                  <c:v>0.351855995359525</c:v>
                </c:pt>
                <c:pt idx="1021">
                  <c:v>0.351855995359525</c:v>
                </c:pt>
                <c:pt idx="1022">
                  <c:v>0.351855995359525</c:v>
                </c:pt>
                <c:pt idx="1023">
                  <c:v>0.351855995359525</c:v>
                </c:pt>
                <c:pt idx="1024">
                  <c:v>-999</c:v>
                </c:pt>
                <c:pt idx="1025">
                  <c:v>-999</c:v>
                </c:pt>
                <c:pt idx="1026">
                  <c:v>-999</c:v>
                </c:pt>
                <c:pt idx="1027">
                  <c:v>-999</c:v>
                </c:pt>
                <c:pt idx="1028">
                  <c:v>-999</c:v>
                </c:pt>
                <c:pt idx="1029">
                  <c:v>-999</c:v>
                </c:pt>
                <c:pt idx="1030">
                  <c:v>-999</c:v>
                </c:pt>
                <c:pt idx="1031">
                  <c:v>-999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-999</c:v>
                </c:pt>
                <c:pt idx="1037">
                  <c:v>-999</c:v>
                </c:pt>
                <c:pt idx="1038">
                  <c:v>-999</c:v>
                </c:pt>
                <c:pt idx="1039">
                  <c:v>-999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-999</c:v>
                </c:pt>
                <c:pt idx="1061">
                  <c:v>-999</c:v>
                </c:pt>
                <c:pt idx="1062">
                  <c:v>-999</c:v>
                </c:pt>
                <c:pt idx="1063">
                  <c:v>-999</c:v>
                </c:pt>
                <c:pt idx="1064">
                  <c:v>-999</c:v>
                </c:pt>
                <c:pt idx="1065">
                  <c:v>-999</c:v>
                </c:pt>
                <c:pt idx="1066">
                  <c:v>-999</c:v>
                </c:pt>
                <c:pt idx="1067">
                  <c:v>-999</c:v>
                </c:pt>
                <c:pt idx="1068">
                  <c:v>-999</c:v>
                </c:pt>
                <c:pt idx="1069">
                  <c:v>-999</c:v>
                </c:pt>
                <c:pt idx="1070">
                  <c:v>-999</c:v>
                </c:pt>
                <c:pt idx="1071">
                  <c:v>-999</c:v>
                </c:pt>
                <c:pt idx="1072">
                  <c:v>-999</c:v>
                </c:pt>
                <c:pt idx="1073">
                  <c:v>-999</c:v>
                </c:pt>
                <c:pt idx="1074">
                  <c:v>-999</c:v>
                </c:pt>
                <c:pt idx="1075">
                  <c:v>-999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0.16751487565402901</c:v>
                </c:pt>
                <c:pt idx="1105">
                  <c:v>0.16751487565402901</c:v>
                </c:pt>
                <c:pt idx="1106">
                  <c:v>0.16751487565402901</c:v>
                </c:pt>
                <c:pt idx="1107">
                  <c:v>0.16751487565402901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0.17437012544208699</c:v>
                </c:pt>
                <c:pt idx="1113">
                  <c:v>0.17437012544208699</c:v>
                </c:pt>
                <c:pt idx="1114">
                  <c:v>0.17437012544208699</c:v>
                </c:pt>
                <c:pt idx="1115">
                  <c:v>0.17437012544208699</c:v>
                </c:pt>
                <c:pt idx="1116">
                  <c:v>-999</c:v>
                </c:pt>
                <c:pt idx="1117">
                  <c:v>-999</c:v>
                </c:pt>
                <c:pt idx="1118">
                  <c:v>-999</c:v>
                </c:pt>
                <c:pt idx="1119">
                  <c:v>-999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0.24420007039537101</c:v>
                </c:pt>
                <c:pt idx="1125">
                  <c:v>0.24420007039537101</c:v>
                </c:pt>
                <c:pt idx="1126">
                  <c:v>0.24420007039537101</c:v>
                </c:pt>
                <c:pt idx="1127">
                  <c:v>0.24420007039537101</c:v>
                </c:pt>
                <c:pt idx="1128">
                  <c:v>0.26926551111974101</c:v>
                </c:pt>
                <c:pt idx="1129">
                  <c:v>0.26926551111974101</c:v>
                </c:pt>
                <c:pt idx="1130">
                  <c:v>0.26926551111974101</c:v>
                </c:pt>
                <c:pt idx="1131">
                  <c:v>0.26926551111974101</c:v>
                </c:pt>
                <c:pt idx="1132">
                  <c:v>0.27428159112408201</c:v>
                </c:pt>
                <c:pt idx="1133">
                  <c:v>0.27428159112408201</c:v>
                </c:pt>
                <c:pt idx="1134">
                  <c:v>0.27428159112408201</c:v>
                </c:pt>
                <c:pt idx="1135">
                  <c:v>0.27428159112408201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0.32256327583899402</c:v>
                </c:pt>
                <c:pt idx="1141">
                  <c:v>0.32256327583899402</c:v>
                </c:pt>
                <c:pt idx="1142">
                  <c:v>0.32256327583899402</c:v>
                </c:pt>
                <c:pt idx="1143">
                  <c:v>0.32256327583899402</c:v>
                </c:pt>
                <c:pt idx="1144">
                  <c:v>0.41775965041161001</c:v>
                </c:pt>
                <c:pt idx="1145">
                  <c:v>0.41775965041161001</c:v>
                </c:pt>
                <c:pt idx="1146">
                  <c:v>0.41775965041161001</c:v>
                </c:pt>
                <c:pt idx="1147">
                  <c:v>0.41775965041161001</c:v>
                </c:pt>
                <c:pt idx="1148">
                  <c:v>0.43808779587542701</c:v>
                </c:pt>
                <c:pt idx="1149">
                  <c:v>0.43808779587542701</c:v>
                </c:pt>
                <c:pt idx="1150">
                  <c:v>0.43808779587542701</c:v>
                </c:pt>
                <c:pt idx="1151">
                  <c:v>0.43808779587542701</c:v>
                </c:pt>
                <c:pt idx="1152">
                  <c:v>-999</c:v>
                </c:pt>
                <c:pt idx="1153">
                  <c:v>-999</c:v>
                </c:pt>
                <c:pt idx="1154">
                  <c:v>-999</c:v>
                </c:pt>
                <c:pt idx="1155">
                  <c:v>-999</c:v>
                </c:pt>
                <c:pt idx="1156">
                  <c:v>-999</c:v>
                </c:pt>
                <c:pt idx="1157">
                  <c:v>-999</c:v>
                </c:pt>
                <c:pt idx="1158">
                  <c:v>-999</c:v>
                </c:pt>
                <c:pt idx="1159">
                  <c:v>-999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-999</c:v>
                </c:pt>
                <c:pt idx="1165">
                  <c:v>-999</c:v>
                </c:pt>
                <c:pt idx="1166">
                  <c:v>-999</c:v>
                </c:pt>
                <c:pt idx="1167">
                  <c:v>-999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-999</c:v>
                </c:pt>
                <c:pt idx="1185">
                  <c:v>-999</c:v>
                </c:pt>
                <c:pt idx="1186">
                  <c:v>-999</c:v>
                </c:pt>
                <c:pt idx="1187">
                  <c:v>-999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-999</c:v>
                </c:pt>
                <c:pt idx="1193">
                  <c:v>-999</c:v>
                </c:pt>
                <c:pt idx="1194">
                  <c:v>-999</c:v>
                </c:pt>
                <c:pt idx="1195">
                  <c:v>-999</c:v>
                </c:pt>
                <c:pt idx="1196">
                  <c:v>-999</c:v>
                </c:pt>
                <c:pt idx="1197">
                  <c:v>-999</c:v>
                </c:pt>
                <c:pt idx="1198">
                  <c:v>-999</c:v>
                </c:pt>
                <c:pt idx="1199">
                  <c:v>-999</c:v>
                </c:pt>
                <c:pt idx="1200">
                  <c:v>-999</c:v>
                </c:pt>
                <c:pt idx="1201">
                  <c:v>-999</c:v>
                </c:pt>
                <c:pt idx="1202">
                  <c:v>-999</c:v>
                </c:pt>
                <c:pt idx="1203">
                  <c:v>-999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-999</c:v>
                </c:pt>
                <c:pt idx="1237">
                  <c:v>-999</c:v>
                </c:pt>
                <c:pt idx="1238">
                  <c:v>-999</c:v>
                </c:pt>
                <c:pt idx="1239">
                  <c:v>-999</c:v>
                </c:pt>
                <c:pt idx="1240">
                  <c:v>0.22633321242521101</c:v>
                </c:pt>
                <c:pt idx="1241">
                  <c:v>0.22633321242521101</c:v>
                </c:pt>
                <c:pt idx="1242">
                  <c:v>0.22633321242521101</c:v>
                </c:pt>
                <c:pt idx="1243">
                  <c:v>0.22633321242521101</c:v>
                </c:pt>
                <c:pt idx="1244">
                  <c:v>0.23424996351267699</c:v>
                </c:pt>
                <c:pt idx="1245">
                  <c:v>0.23424996351267699</c:v>
                </c:pt>
                <c:pt idx="1246">
                  <c:v>0.23424996351267699</c:v>
                </c:pt>
                <c:pt idx="1247">
                  <c:v>0.23424996351267699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0.30652779610118802</c:v>
                </c:pt>
                <c:pt idx="1257">
                  <c:v>0.30652779610118802</c:v>
                </c:pt>
                <c:pt idx="1258">
                  <c:v>0.30652779610118802</c:v>
                </c:pt>
                <c:pt idx="1259">
                  <c:v>0.30652779610118802</c:v>
                </c:pt>
                <c:pt idx="1260">
                  <c:v>0.31630363061184802</c:v>
                </c:pt>
                <c:pt idx="1261">
                  <c:v>0.31630363061184802</c:v>
                </c:pt>
                <c:pt idx="1262">
                  <c:v>0.31630363061184802</c:v>
                </c:pt>
                <c:pt idx="1263">
                  <c:v>0.31630363061184802</c:v>
                </c:pt>
                <c:pt idx="1264">
                  <c:v>0.32178405312763297</c:v>
                </c:pt>
                <c:pt idx="1265">
                  <c:v>0.32178405312763297</c:v>
                </c:pt>
                <c:pt idx="1266">
                  <c:v>0.32178405312763297</c:v>
                </c:pt>
                <c:pt idx="1267">
                  <c:v>0.32178405312763297</c:v>
                </c:pt>
                <c:pt idx="1268">
                  <c:v>0.38228866397344702</c:v>
                </c:pt>
                <c:pt idx="1269">
                  <c:v>0.38228866397344702</c:v>
                </c:pt>
                <c:pt idx="1270">
                  <c:v>0.38228866397344702</c:v>
                </c:pt>
                <c:pt idx="1271">
                  <c:v>0.38228866397344702</c:v>
                </c:pt>
                <c:pt idx="1272">
                  <c:v>0.50407684109602402</c:v>
                </c:pt>
                <c:pt idx="1273">
                  <c:v>0.50407684109602402</c:v>
                </c:pt>
                <c:pt idx="1274">
                  <c:v>0.50407684109602402</c:v>
                </c:pt>
                <c:pt idx="1275">
                  <c:v>0.50407684109602402</c:v>
                </c:pt>
                <c:pt idx="1276">
                  <c:v>0.52438205904111201</c:v>
                </c:pt>
                <c:pt idx="1277">
                  <c:v>0.52438205904111201</c:v>
                </c:pt>
                <c:pt idx="1278">
                  <c:v>0.52438205904111201</c:v>
                </c:pt>
                <c:pt idx="1279">
                  <c:v>0.52438205904111201</c:v>
                </c:pt>
                <c:pt idx="1280">
                  <c:v>-999</c:v>
                </c:pt>
                <c:pt idx="1281">
                  <c:v>-999</c:v>
                </c:pt>
                <c:pt idx="1282">
                  <c:v>-999</c:v>
                </c:pt>
                <c:pt idx="1283">
                  <c:v>-999</c:v>
                </c:pt>
                <c:pt idx="1284">
                  <c:v>-999</c:v>
                </c:pt>
                <c:pt idx="1285">
                  <c:v>-999</c:v>
                </c:pt>
                <c:pt idx="1286">
                  <c:v>-999</c:v>
                </c:pt>
                <c:pt idx="1287">
                  <c:v>-999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-999</c:v>
                </c:pt>
                <c:pt idx="1293">
                  <c:v>-999</c:v>
                </c:pt>
                <c:pt idx="1294">
                  <c:v>-999</c:v>
                </c:pt>
                <c:pt idx="1295">
                  <c:v>-999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-999</c:v>
                </c:pt>
                <c:pt idx="1313">
                  <c:v>-999</c:v>
                </c:pt>
                <c:pt idx="1314">
                  <c:v>-999</c:v>
                </c:pt>
                <c:pt idx="1315">
                  <c:v>-999</c:v>
                </c:pt>
                <c:pt idx="1316">
                  <c:v>-999</c:v>
                </c:pt>
                <c:pt idx="1317">
                  <c:v>-999</c:v>
                </c:pt>
                <c:pt idx="1318">
                  <c:v>-999</c:v>
                </c:pt>
                <c:pt idx="1319">
                  <c:v>-999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-999</c:v>
                </c:pt>
                <c:pt idx="1325">
                  <c:v>-999</c:v>
                </c:pt>
                <c:pt idx="1326">
                  <c:v>-999</c:v>
                </c:pt>
                <c:pt idx="1327">
                  <c:v>-999</c:v>
                </c:pt>
                <c:pt idx="1328">
                  <c:v>-999</c:v>
                </c:pt>
                <c:pt idx="1329">
                  <c:v>-999</c:v>
                </c:pt>
                <c:pt idx="1330">
                  <c:v>-999</c:v>
                </c:pt>
                <c:pt idx="1331">
                  <c:v>-999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-999</c:v>
                </c:pt>
                <c:pt idx="1365">
                  <c:v>-999</c:v>
                </c:pt>
                <c:pt idx="1366">
                  <c:v>-999</c:v>
                </c:pt>
                <c:pt idx="1367">
                  <c:v>-999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0.29512319592945102</c:v>
                </c:pt>
                <c:pt idx="1373">
                  <c:v>0.29512319592945102</c:v>
                </c:pt>
                <c:pt idx="1374">
                  <c:v>0.29512319592945102</c:v>
                </c:pt>
                <c:pt idx="1375">
                  <c:v>0.29512319592945102</c:v>
                </c:pt>
                <c:pt idx="1376">
                  <c:v>0.30411427452429202</c:v>
                </c:pt>
                <c:pt idx="1377">
                  <c:v>0.30411427452429202</c:v>
                </c:pt>
                <c:pt idx="1378">
                  <c:v>0.30411427452429202</c:v>
                </c:pt>
                <c:pt idx="1379">
                  <c:v>0.30411427452429202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0.36790782850710602</c:v>
                </c:pt>
                <c:pt idx="1385">
                  <c:v>0.36790782850710602</c:v>
                </c:pt>
                <c:pt idx="1386">
                  <c:v>0.36790782850710602</c:v>
                </c:pt>
                <c:pt idx="1387">
                  <c:v>0.36790782850710602</c:v>
                </c:pt>
                <c:pt idx="1388">
                  <c:v>0.37473193045351699</c:v>
                </c:pt>
                <c:pt idx="1389">
                  <c:v>0.37473193045351699</c:v>
                </c:pt>
                <c:pt idx="1390">
                  <c:v>0.37473193045351699</c:v>
                </c:pt>
                <c:pt idx="1391">
                  <c:v>0.37473193045351699</c:v>
                </c:pt>
                <c:pt idx="1392">
                  <c:v>0.38714604090684201</c:v>
                </c:pt>
                <c:pt idx="1393">
                  <c:v>0.38714604090684201</c:v>
                </c:pt>
                <c:pt idx="1394">
                  <c:v>0.38714604090684201</c:v>
                </c:pt>
                <c:pt idx="1395">
                  <c:v>0.38714604090684201</c:v>
                </c:pt>
                <c:pt idx="1396">
                  <c:v>0.443650779312314</c:v>
                </c:pt>
                <c:pt idx="1397">
                  <c:v>0.443650779312314</c:v>
                </c:pt>
                <c:pt idx="1398">
                  <c:v>0.443650779312314</c:v>
                </c:pt>
                <c:pt idx="1399">
                  <c:v>0.443650779312314</c:v>
                </c:pt>
                <c:pt idx="1400">
                  <c:v>0.59080780595368898</c:v>
                </c:pt>
                <c:pt idx="1401">
                  <c:v>0.59080780595368898</c:v>
                </c:pt>
                <c:pt idx="1402">
                  <c:v>0.59080780595368898</c:v>
                </c:pt>
                <c:pt idx="1403">
                  <c:v>0.59080780595368898</c:v>
                </c:pt>
                <c:pt idx="1404">
                  <c:v>0.608297545619638</c:v>
                </c:pt>
                <c:pt idx="1405">
                  <c:v>0.608297545619638</c:v>
                </c:pt>
                <c:pt idx="1406">
                  <c:v>0.608297545619638</c:v>
                </c:pt>
                <c:pt idx="1407">
                  <c:v>0.608297545619638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AD-4C61-92FC-9D373DF3F325}"/>
            </c:ext>
          </c:extLst>
        </c:ser>
        <c:ser>
          <c:idx val="3"/>
          <c:order val="3"/>
          <c:tx>
            <c:strRef>
              <c:f>maximale_waterstand!$AN$2</c:f>
              <c:strCache>
                <c:ptCount val="1"/>
                <c:pt idx="0">
                  <c:v>15 m3/s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rgbClr val="F30DD2"/>
                </a:solidFill>
              </a:ln>
              <a:effectLst/>
            </c:spPr>
          </c:marker>
          <c:xVal>
            <c:numRef>
              <c:f>maximale_waterstand!$AJ$3:$AJ$1410</c:f>
              <c:numCache>
                <c:formatCode>General</c:formatCode>
                <c:ptCount val="1408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11.5</c:v>
                </c:pt>
                <c:pt idx="129">
                  <c:v>11.5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11.5</c:v>
                </c:pt>
                <c:pt idx="134">
                  <c:v>11.5</c:v>
                </c:pt>
                <c:pt idx="135">
                  <c:v>11.5</c:v>
                </c:pt>
                <c:pt idx="136">
                  <c:v>11.5</c:v>
                </c:pt>
                <c:pt idx="137">
                  <c:v>11.5</c:v>
                </c:pt>
                <c:pt idx="138">
                  <c:v>11.5</c:v>
                </c:pt>
                <c:pt idx="139">
                  <c:v>11.5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11.5</c:v>
                </c:pt>
                <c:pt idx="147">
                  <c:v>11.5</c:v>
                </c:pt>
                <c:pt idx="148">
                  <c:v>11.5</c:v>
                </c:pt>
                <c:pt idx="149">
                  <c:v>11.5</c:v>
                </c:pt>
                <c:pt idx="150">
                  <c:v>11.5</c:v>
                </c:pt>
                <c:pt idx="151">
                  <c:v>11.5</c:v>
                </c:pt>
                <c:pt idx="152">
                  <c:v>11.5</c:v>
                </c:pt>
                <c:pt idx="153">
                  <c:v>11.5</c:v>
                </c:pt>
                <c:pt idx="154">
                  <c:v>11.5</c:v>
                </c:pt>
                <c:pt idx="155">
                  <c:v>11.5</c:v>
                </c:pt>
                <c:pt idx="156">
                  <c:v>11.5</c:v>
                </c:pt>
                <c:pt idx="157">
                  <c:v>11.5</c:v>
                </c:pt>
                <c:pt idx="158">
                  <c:v>11.5</c:v>
                </c:pt>
                <c:pt idx="159">
                  <c:v>11.5</c:v>
                </c:pt>
                <c:pt idx="160">
                  <c:v>11.5</c:v>
                </c:pt>
                <c:pt idx="161">
                  <c:v>11.5</c:v>
                </c:pt>
                <c:pt idx="162">
                  <c:v>11.5</c:v>
                </c:pt>
                <c:pt idx="163">
                  <c:v>11.5</c:v>
                </c:pt>
                <c:pt idx="164">
                  <c:v>11.5</c:v>
                </c:pt>
                <c:pt idx="165">
                  <c:v>11.5</c:v>
                </c:pt>
                <c:pt idx="166">
                  <c:v>11.5</c:v>
                </c:pt>
                <c:pt idx="167">
                  <c:v>11.5</c:v>
                </c:pt>
                <c:pt idx="168">
                  <c:v>11.5</c:v>
                </c:pt>
                <c:pt idx="169">
                  <c:v>11.5</c:v>
                </c:pt>
                <c:pt idx="170">
                  <c:v>11.5</c:v>
                </c:pt>
                <c:pt idx="171">
                  <c:v>11.5</c:v>
                </c:pt>
                <c:pt idx="172">
                  <c:v>11.5</c:v>
                </c:pt>
                <c:pt idx="173">
                  <c:v>11.5</c:v>
                </c:pt>
                <c:pt idx="174">
                  <c:v>11.5</c:v>
                </c:pt>
                <c:pt idx="175">
                  <c:v>11.5</c:v>
                </c:pt>
                <c:pt idx="176">
                  <c:v>11.5</c:v>
                </c:pt>
                <c:pt idx="177">
                  <c:v>11.5</c:v>
                </c:pt>
                <c:pt idx="178">
                  <c:v>11.5</c:v>
                </c:pt>
                <c:pt idx="179">
                  <c:v>11.5</c:v>
                </c:pt>
                <c:pt idx="180">
                  <c:v>11.5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11.5</c:v>
                </c:pt>
                <c:pt idx="190">
                  <c:v>11.5</c:v>
                </c:pt>
                <c:pt idx="191">
                  <c:v>11.5</c:v>
                </c:pt>
                <c:pt idx="192">
                  <c:v>11.5</c:v>
                </c:pt>
                <c:pt idx="193">
                  <c:v>11.5</c:v>
                </c:pt>
                <c:pt idx="194">
                  <c:v>11.5</c:v>
                </c:pt>
                <c:pt idx="195">
                  <c:v>11.5</c:v>
                </c:pt>
                <c:pt idx="196">
                  <c:v>11.5</c:v>
                </c:pt>
                <c:pt idx="197">
                  <c:v>11.5</c:v>
                </c:pt>
                <c:pt idx="198">
                  <c:v>11.5</c:v>
                </c:pt>
                <c:pt idx="199">
                  <c:v>11.5</c:v>
                </c:pt>
                <c:pt idx="200">
                  <c:v>11.5</c:v>
                </c:pt>
                <c:pt idx="201">
                  <c:v>11.5</c:v>
                </c:pt>
                <c:pt idx="202">
                  <c:v>11.5</c:v>
                </c:pt>
                <c:pt idx="203">
                  <c:v>11.5</c:v>
                </c:pt>
                <c:pt idx="204">
                  <c:v>11.5</c:v>
                </c:pt>
                <c:pt idx="205">
                  <c:v>11.5</c:v>
                </c:pt>
                <c:pt idx="206">
                  <c:v>11.5</c:v>
                </c:pt>
                <c:pt idx="207">
                  <c:v>11.5</c:v>
                </c:pt>
                <c:pt idx="208">
                  <c:v>11.5</c:v>
                </c:pt>
                <c:pt idx="209">
                  <c:v>11.5</c:v>
                </c:pt>
                <c:pt idx="210">
                  <c:v>11.5</c:v>
                </c:pt>
                <c:pt idx="211">
                  <c:v>11.5</c:v>
                </c:pt>
                <c:pt idx="212">
                  <c:v>11.5</c:v>
                </c:pt>
                <c:pt idx="213">
                  <c:v>11.5</c:v>
                </c:pt>
                <c:pt idx="214">
                  <c:v>11.5</c:v>
                </c:pt>
                <c:pt idx="215">
                  <c:v>11.5</c:v>
                </c:pt>
                <c:pt idx="216">
                  <c:v>11.5</c:v>
                </c:pt>
                <c:pt idx="217">
                  <c:v>11.5</c:v>
                </c:pt>
                <c:pt idx="218">
                  <c:v>11.5</c:v>
                </c:pt>
                <c:pt idx="219">
                  <c:v>11.5</c:v>
                </c:pt>
                <c:pt idx="220">
                  <c:v>11.5</c:v>
                </c:pt>
                <c:pt idx="221">
                  <c:v>11.5</c:v>
                </c:pt>
                <c:pt idx="222">
                  <c:v>11.5</c:v>
                </c:pt>
                <c:pt idx="223">
                  <c:v>11.5</c:v>
                </c:pt>
                <c:pt idx="224">
                  <c:v>11.5</c:v>
                </c:pt>
                <c:pt idx="225">
                  <c:v>11.5</c:v>
                </c:pt>
                <c:pt idx="226">
                  <c:v>11.5</c:v>
                </c:pt>
                <c:pt idx="227">
                  <c:v>11.5</c:v>
                </c:pt>
                <c:pt idx="228">
                  <c:v>11.5</c:v>
                </c:pt>
                <c:pt idx="229">
                  <c:v>11.5</c:v>
                </c:pt>
                <c:pt idx="230">
                  <c:v>11.5</c:v>
                </c:pt>
                <c:pt idx="231">
                  <c:v>11.5</c:v>
                </c:pt>
                <c:pt idx="232">
                  <c:v>11.5</c:v>
                </c:pt>
                <c:pt idx="233">
                  <c:v>11.5</c:v>
                </c:pt>
                <c:pt idx="234">
                  <c:v>11.5</c:v>
                </c:pt>
                <c:pt idx="235">
                  <c:v>11.5</c:v>
                </c:pt>
                <c:pt idx="236">
                  <c:v>11.5</c:v>
                </c:pt>
                <c:pt idx="237">
                  <c:v>11.5</c:v>
                </c:pt>
                <c:pt idx="238">
                  <c:v>11.5</c:v>
                </c:pt>
                <c:pt idx="239">
                  <c:v>11.5</c:v>
                </c:pt>
                <c:pt idx="240">
                  <c:v>11.5</c:v>
                </c:pt>
                <c:pt idx="241">
                  <c:v>11.5</c:v>
                </c:pt>
                <c:pt idx="242">
                  <c:v>11.5</c:v>
                </c:pt>
                <c:pt idx="243">
                  <c:v>11.5</c:v>
                </c:pt>
                <c:pt idx="244">
                  <c:v>11.5</c:v>
                </c:pt>
                <c:pt idx="245">
                  <c:v>11.5</c:v>
                </c:pt>
                <c:pt idx="246">
                  <c:v>11.5</c:v>
                </c:pt>
                <c:pt idx="247">
                  <c:v>11.5</c:v>
                </c:pt>
                <c:pt idx="248">
                  <c:v>11.5</c:v>
                </c:pt>
                <c:pt idx="249">
                  <c:v>11.5</c:v>
                </c:pt>
                <c:pt idx="250">
                  <c:v>11.5</c:v>
                </c:pt>
                <c:pt idx="251">
                  <c:v>11.5</c:v>
                </c:pt>
                <c:pt idx="252">
                  <c:v>11.5</c:v>
                </c:pt>
                <c:pt idx="253">
                  <c:v>11.5</c:v>
                </c:pt>
                <c:pt idx="254">
                  <c:v>11.5</c:v>
                </c:pt>
                <c:pt idx="255">
                  <c:v>11.5</c:v>
                </c:pt>
                <c:pt idx="256">
                  <c:v>21.5</c:v>
                </c:pt>
                <c:pt idx="257">
                  <c:v>21.5</c:v>
                </c:pt>
                <c:pt idx="258">
                  <c:v>21.5</c:v>
                </c:pt>
                <c:pt idx="259">
                  <c:v>21.5</c:v>
                </c:pt>
                <c:pt idx="260">
                  <c:v>21.5</c:v>
                </c:pt>
                <c:pt idx="261">
                  <c:v>21.5</c:v>
                </c:pt>
                <c:pt idx="262">
                  <c:v>21.5</c:v>
                </c:pt>
                <c:pt idx="263">
                  <c:v>21.5</c:v>
                </c:pt>
                <c:pt idx="264">
                  <c:v>21.5</c:v>
                </c:pt>
                <c:pt idx="265">
                  <c:v>21.5</c:v>
                </c:pt>
                <c:pt idx="266">
                  <c:v>21.5</c:v>
                </c:pt>
                <c:pt idx="267">
                  <c:v>21.5</c:v>
                </c:pt>
                <c:pt idx="268">
                  <c:v>21.5</c:v>
                </c:pt>
                <c:pt idx="269">
                  <c:v>21.5</c:v>
                </c:pt>
                <c:pt idx="270">
                  <c:v>21.5</c:v>
                </c:pt>
                <c:pt idx="271">
                  <c:v>21.5</c:v>
                </c:pt>
                <c:pt idx="272">
                  <c:v>21.5</c:v>
                </c:pt>
                <c:pt idx="273">
                  <c:v>21.5</c:v>
                </c:pt>
                <c:pt idx="274">
                  <c:v>21.5</c:v>
                </c:pt>
                <c:pt idx="275">
                  <c:v>21.5</c:v>
                </c:pt>
                <c:pt idx="276">
                  <c:v>21.5</c:v>
                </c:pt>
                <c:pt idx="277">
                  <c:v>21.5</c:v>
                </c:pt>
                <c:pt idx="278">
                  <c:v>21.5</c:v>
                </c:pt>
                <c:pt idx="279">
                  <c:v>21.5</c:v>
                </c:pt>
                <c:pt idx="280">
                  <c:v>21.5</c:v>
                </c:pt>
                <c:pt idx="281">
                  <c:v>21.5</c:v>
                </c:pt>
                <c:pt idx="282">
                  <c:v>21.5</c:v>
                </c:pt>
                <c:pt idx="283">
                  <c:v>21.5</c:v>
                </c:pt>
                <c:pt idx="284">
                  <c:v>21.5</c:v>
                </c:pt>
                <c:pt idx="285">
                  <c:v>21.5</c:v>
                </c:pt>
                <c:pt idx="286">
                  <c:v>21.5</c:v>
                </c:pt>
                <c:pt idx="287">
                  <c:v>21.5</c:v>
                </c:pt>
                <c:pt idx="288">
                  <c:v>21.5</c:v>
                </c:pt>
                <c:pt idx="289">
                  <c:v>21.5</c:v>
                </c:pt>
                <c:pt idx="290">
                  <c:v>21.5</c:v>
                </c:pt>
                <c:pt idx="291">
                  <c:v>21.5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21.5</c:v>
                </c:pt>
                <c:pt idx="296">
                  <c:v>21.5</c:v>
                </c:pt>
                <c:pt idx="297">
                  <c:v>21.5</c:v>
                </c:pt>
                <c:pt idx="298">
                  <c:v>21.5</c:v>
                </c:pt>
                <c:pt idx="299">
                  <c:v>21.5</c:v>
                </c:pt>
                <c:pt idx="300">
                  <c:v>21.5</c:v>
                </c:pt>
                <c:pt idx="301">
                  <c:v>21.5</c:v>
                </c:pt>
                <c:pt idx="302">
                  <c:v>21.5</c:v>
                </c:pt>
                <c:pt idx="303">
                  <c:v>21.5</c:v>
                </c:pt>
                <c:pt idx="304">
                  <c:v>21.5</c:v>
                </c:pt>
                <c:pt idx="305">
                  <c:v>21.5</c:v>
                </c:pt>
                <c:pt idx="306">
                  <c:v>21.5</c:v>
                </c:pt>
                <c:pt idx="307">
                  <c:v>21.5</c:v>
                </c:pt>
                <c:pt idx="308">
                  <c:v>21.5</c:v>
                </c:pt>
                <c:pt idx="309">
                  <c:v>21.5</c:v>
                </c:pt>
                <c:pt idx="310">
                  <c:v>21.5</c:v>
                </c:pt>
                <c:pt idx="311">
                  <c:v>21.5</c:v>
                </c:pt>
                <c:pt idx="312">
                  <c:v>21.5</c:v>
                </c:pt>
                <c:pt idx="313">
                  <c:v>21.5</c:v>
                </c:pt>
                <c:pt idx="314">
                  <c:v>21.5</c:v>
                </c:pt>
                <c:pt idx="315">
                  <c:v>21.5</c:v>
                </c:pt>
                <c:pt idx="316">
                  <c:v>21.5</c:v>
                </c:pt>
                <c:pt idx="317">
                  <c:v>21.5</c:v>
                </c:pt>
                <c:pt idx="318">
                  <c:v>21.5</c:v>
                </c:pt>
                <c:pt idx="319">
                  <c:v>21.5</c:v>
                </c:pt>
                <c:pt idx="320">
                  <c:v>21.5</c:v>
                </c:pt>
                <c:pt idx="321">
                  <c:v>21.5</c:v>
                </c:pt>
                <c:pt idx="322">
                  <c:v>21.5</c:v>
                </c:pt>
                <c:pt idx="323">
                  <c:v>21.5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21.5</c:v>
                </c:pt>
                <c:pt idx="328">
                  <c:v>21.5</c:v>
                </c:pt>
                <c:pt idx="329">
                  <c:v>21.5</c:v>
                </c:pt>
                <c:pt idx="330">
                  <c:v>21.5</c:v>
                </c:pt>
                <c:pt idx="331">
                  <c:v>21.5</c:v>
                </c:pt>
                <c:pt idx="332">
                  <c:v>21.5</c:v>
                </c:pt>
                <c:pt idx="333">
                  <c:v>21.5</c:v>
                </c:pt>
                <c:pt idx="334">
                  <c:v>21.5</c:v>
                </c:pt>
                <c:pt idx="335">
                  <c:v>21.5</c:v>
                </c:pt>
                <c:pt idx="336">
                  <c:v>21.5</c:v>
                </c:pt>
                <c:pt idx="337">
                  <c:v>21.5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21.5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21.5</c:v>
                </c:pt>
                <c:pt idx="346">
                  <c:v>21.5</c:v>
                </c:pt>
                <c:pt idx="347">
                  <c:v>21.5</c:v>
                </c:pt>
                <c:pt idx="348">
                  <c:v>21.5</c:v>
                </c:pt>
                <c:pt idx="349">
                  <c:v>21.5</c:v>
                </c:pt>
                <c:pt idx="350">
                  <c:v>21.5</c:v>
                </c:pt>
                <c:pt idx="351">
                  <c:v>21.5</c:v>
                </c:pt>
                <c:pt idx="352">
                  <c:v>21.5</c:v>
                </c:pt>
                <c:pt idx="353">
                  <c:v>21.5</c:v>
                </c:pt>
                <c:pt idx="354">
                  <c:v>21.5</c:v>
                </c:pt>
                <c:pt idx="355">
                  <c:v>21.5</c:v>
                </c:pt>
                <c:pt idx="356">
                  <c:v>21.5</c:v>
                </c:pt>
                <c:pt idx="357">
                  <c:v>21.5</c:v>
                </c:pt>
                <c:pt idx="358">
                  <c:v>21.5</c:v>
                </c:pt>
                <c:pt idx="359">
                  <c:v>21.5</c:v>
                </c:pt>
                <c:pt idx="360">
                  <c:v>21.5</c:v>
                </c:pt>
                <c:pt idx="361">
                  <c:v>21.5</c:v>
                </c:pt>
                <c:pt idx="362">
                  <c:v>21.5</c:v>
                </c:pt>
                <c:pt idx="363">
                  <c:v>21.5</c:v>
                </c:pt>
                <c:pt idx="364">
                  <c:v>21.5</c:v>
                </c:pt>
                <c:pt idx="365">
                  <c:v>21.5</c:v>
                </c:pt>
                <c:pt idx="366">
                  <c:v>21.5</c:v>
                </c:pt>
                <c:pt idx="367">
                  <c:v>21.5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21.5</c:v>
                </c:pt>
                <c:pt idx="373">
                  <c:v>21.5</c:v>
                </c:pt>
                <c:pt idx="374">
                  <c:v>21.5</c:v>
                </c:pt>
                <c:pt idx="375">
                  <c:v>21.5</c:v>
                </c:pt>
                <c:pt idx="376">
                  <c:v>21.5</c:v>
                </c:pt>
                <c:pt idx="377">
                  <c:v>21.5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21.5</c:v>
                </c:pt>
                <c:pt idx="383">
                  <c:v>21.5</c:v>
                </c:pt>
                <c:pt idx="384">
                  <c:v>31.5</c:v>
                </c:pt>
                <c:pt idx="385">
                  <c:v>31.5</c:v>
                </c:pt>
                <c:pt idx="386">
                  <c:v>31.5</c:v>
                </c:pt>
                <c:pt idx="387">
                  <c:v>31.5</c:v>
                </c:pt>
                <c:pt idx="388">
                  <c:v>31.5</c:v>
                </c:pt>
                <c:pt idx="389">
                  <c:v>31.5</c:v>
                </c:pt>
                <c:pt idx="390">
                  <c:v>31.5</c:v>
                </c:pt>
                <c:pt idx="391">
                  <c:v>31.5</c:v>
                </c:pt>
                <c:pt idx="392">
                  <c:v>31.5</c:v>
                </c:pt>
                <c:pt idx="393">
                  <c:v>31.5</c:v>
                </c:pt>
                <c:pt idx="394">
                  <c:v>31.5</c:v>
                </c:pt>
                <c:pt idx="395">
                  <c:v>31.5</c:v>
                </c:pt>
                <c:pt idx="396">
                  <c:v>31.5</c:v>
                </c:pt>
                <c:pt idx="397">
                  <c:v>31.5</c:v>
                </c:pt>
                <c:pt idx="398">
                  <c:v>31.5</c:v>
                </c:pt>
                <c:pt idx="399">
                  <c:v>31.5</c:v>
                </c:pt>
                <c:pt idx="400">
                  <c:v>31.5</c:v>
                </c:pt>
                <c:pt idx="401">
                  <c:v>31.5</c:v>
                </c:pt>
                <c:pt idx="402">
                  <c:v>31.5</c:v>
                </c:pt>
                <c:pt idx="403">
                  <c:v>31.5</c:v>
                </c:pt>
                <c:pt idx="404">
                  <c:v>31.5</c:v>
                </c:pt>
                <c:pt idx="405">
                  <c:v>31.5</c:v>
                </c:pt>
                <c:pt idx="406">
                  <c:v>31.5</c:v>
                </c:pt>
                <c:pt idx="407">
                  <c:v>31.5</c:v>
                </c:pt>
                <c:pt idx="408">
                  <c:v>31.5</c:v>
                </c:pt>
                <c:pt idx="409">
                  <c:v>31.5</c:v>
                </c:pt>
                <c:pt idx="410">
                  <c:v>31.5</c:v>
                </c:pt>
                <c:pt idx="411">
                  <c:v>31.5</c:v>
                </c:pt>
                <c:pt idx="412">
                  <c:v>31.5</c:v>
                </c:pt>
                <c:pt idx="413">
                  <c:v>31.5</c:v>
                </c:pt>
                <c:pt idx="414">
                  <c:v>31.5</c:v>
                </c:pt>
                <c:pt idx="415">
                  <c:v>31.5</c:v>
                </c:pt>
                <c:pt idx="416">
                  <c:v>31.5</c:v>
                </c:pt>
                <c:pt idx="417">
                  <c:v>31.5</c:v>
                </c:pt>
                <c:pt idx="418">
                  <c:v>31.5</c:v>
                </c:pt>
                <c:pt idx="419">
                  <c:v>31.5</c:v>
                </c:pt>
                <c:pt idx="420">
                  <c:v>31.5</c:v>
                </c:pt>
                <c:pt idx="421">
                  <c:v>31.5</c:v>
                </c:pt>
                <c:pt idx="422">
                  <c:v>31.5</c:v>
                </c:pt>
                <c:pt idx="423">
                  <c:v>31.5</c:v>
                </c:pt>
                <c:pt idx="424">
                  <c:v>31.5</c:v>
                </c:pt>
                <c:pt idx="425">
                  <c:v>31.5</c:v>
                </c:pt>
                <c:pt idx="426">
                  <c:v>31.5</c:v>
                </c:pt>
                <c:pt idx="427">
                  <c:v>31.5</c:v>
                </c:pt>
                <c:pt idx="428">
                  <c:v>31.5</c:v>
                </c:pt>
                <c:pt idx="429">
                  <c:v>31.5</c:v>
                </c:pt>
                <c:pt idx="430">
                  <c:v>31.5</c:v>
                </c:pt>
                <c:pt idx="431">
                  <c:v>31.5</c:v>
                </c:pt>
                <c:pt idx="432">
                  <c:v>31.5</c:v>
                </c:pt>
                <c:pt idx="433">
                  <c:v>31.5</c:v>
                </c:pt>
                <c:pt idx="434">
                  <c:v>31.5</c:v>
                </c:pt>
                <c:pt idx="435">
                  <c:v>31.5</c:v>
                </c:pt>
                <c:pt idx="436">
                  <c:v>31.5</c:v>
                </c:pt>
                <c:pt idx="437">
                  <c:v>31.5</c:v>
                </c:pt>
                <c:pt idx="438">
                  <c:v>31.5</c:v>
                </c:pt>
                <c:pt idx="439">
                  <c:v>31.5</c:v>
                </c:pt>
                <c:pt idx="440">
                  <c:v>31.5</c:v>
                </c:pt>
                <c:pt idx="441">
                  <c:v>31.5</c:v>
                </c:pt>
                <c:pt idx="442">
                  <c:v>31.5</c:v>
                </c:pt>
                <c:pt idx="443">
                  <c:v>31.5</c:v>
                </c:pt>
                <c:pt idx="444">
                  <c:v>31.5</c:v>
                </c:pt>
                <c:pt idx="445">
                  <c:v>31.5</c:v>
                </c:pt>
                <c:pt idx="446">
                  <c:v>31.5</c:v>
                </c:pt>
                <c:pt idx="447">
                  <c:v>31.5</c:v>
                </c:pt>
                <c:pt idx="448">
                  <c:v>31.5</c:v>
                </c:pt>
                <c:pt idx="449">
                  <c:v>31.5</c:v>
                </c:pt>
                <c:pt idx="450">
                  <c:v>31.5</c:v>
                </c:pt>
                <c:pt idx="451">
                  <c:v>31.5</c:v>
                </c:pt>
                <c:pt idx="452">
                  <c:v>31.5</c:v>
                </c:pt>
                <c:pt idx="453">
                  <c:v>31.5</c:v>
                </c:pt>
                <c:pt idx="454">
                  <c:v>31.5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31.5</c:v>
                </c:pt>
                <c:pt idx="459">
                  <c:v>31.5</c:v>
                </c:pt>
                <c:pt idx="460">
                  <c:v>31.5</c:v>
                </c:pt>
                <c:pt idx="461">
                  <c:v>31.5</c:v>
                </c:pt>
                <c:pt idx="462">
                  <c:v>31.5</c:v>
                </c:pt>
                <c:pt idx="463">
                  <c:v>31.5</c:v>
                </c:pt>
                <c:pt idx="464">
                  <c:v>31.5</c:v>
                </c:pt>
                <c:pt idx="465">
                  <c:v>31.5</c:v>
                </c:pt>
                <c:pt idx="466">
                  <c:v>31.5</c:v>
                </c:pt>
                <c:pt idx="467">
                  <c:v>31.5</c:v>
                </c:pt>
                <c:pt idx="468">
                  <c:v>31.5</c:v>
                </c:pt>
                <c:pt idx="469">
                  <c:v>31.5</c:v>
                </c:pt>
                <c:pt idx="470">
                  <c:v>31.5</c:v>
                </c:pt>
                <c:pt idx="471">
                  <c:v>31.5</c:v>
                </c:pt>
                <c:pt idx="472">
                  <c:v>31.5</c:v>
                </c:pt>
                <c:pt idx="473">
                  <c:v>31.5</c:v>
                </c:pt>
                <c:pt idx="474">
                  <c:v>31.5</c:v>
                </c:pt>
                <c:pt idx="475">
                  <c:v>31.5</c:v>
                </c:pt>
                <c:pt idx="476">
                  <c:v>31.5</c:v>
                </c:pt>
                <c:pt idx="477">
                  <c:v>31.5</c:v>
                </c:pt>
                <c:pt idx="478">
                  <c:v>31.5</c:v>
                </c:pt>
                <c:pt idx="479">
                  <c:v>31.5</c:v>
                </c:pt>
                <c:pt idx="480">
                  <c:v>31.5</c:v>
                </c:pt>
                <c:pt idx="481">
                  <c:v>31.5</c:v>
                </c:pt>
                <c:pt idx="482">
                  <c:v>31.5</c:v>
                </c:pt>
                <c:pt idx="483">
                  <c:v>31.5</c:v>
                </c:pt>
                <c:pt idx="484">
                  <c:v>31.5</c:v>
                </c:pt>
                <c:pt idx="485">
                  <c:v>31.5</c:v>
                </c:pt>
                <c:pt idx="486">
                  <c:v>31.5</c:v>
                </c:pt>
                <c:pt idx="487">
                  <c:v>31.5</c:v>
                </c:pt>
                <c:pt idx="488">
                  <c:v>31.5</c:v>
                </c:pt>
                <c:pt idx="489">
                  <c:v>31.5</c:v>
                </c:pt>
                <c:pt idx="490">
                  <c:v>31.5</c:v>
                </c:pt>
                <c:pt idx="491">
                  <c:v>31.5</c:v>
                </c:pt>
                <c:pt idx="492">
                  <c:v>31.5</c:v>
                </c:pt>
                <c:pt idx="493">
                  <c:v>31.5</c:v>
                </c:pt>
                <c:pt idx="494">
                  <c:v>31.5</c:v>
                </c:pt>
                <c:pt idx="495">
                  <c:v>31.5</c:v>
                </c:pt>
                <c:pt idx="496">
                  <c:v>31.5</c:v>
                </c:pt>
                <c:pt idx="497">
                  <c:v>31.5</c:v>
                </c:pt>
                <c:pt idx="498">
                  <c:v>31.5</c:v>
                </c:pt>
                <c:pt idx="499">
                  <c:v>31.5</c:v>
                </c:pt>
                <c:pt idx="500">
                  <c:v>31.5</c:v>
                </c:pt>
                <c:pt idx="501">
                  <c:v>31.5</c:v>
                </c:pt>
                <c:pt idx="502">
                  <c:v>31.5</c:v>
                </c:pt>
                <c:pt idx="503">
                  <c:v>31.5</c:v>
                </c:pt>
                <c:pt idx="504">
                  <c:v>31.5</c:v>
                </c:pt>
                <c:pt idx="505">
                  <c:v>31.5</c:v>
                </c:pt>
                <c:pt idx="506">
                  <c:v>31.5</c:v>
                </c:pt>
                <c:pt idx="507">
                  <c:v>31.5</c:v>
                </c:pt>
                <c:pt idx="508">
                  <c:v>31.5</c:v>
                </c:pt>
                <c:pt idx="509">
                  <c:v>31.5</c:v>
                </c:pt>
                <c:pt idx="510">
                  <c:v>31.5</c:v>
                </c:pt>
                <c:pt idx="511">
                  <c:v>31.5</c:v>
                </c:pt>
                <c:pt idx="512">
                  <c:v>41.5</c:v>
                </c:pt>
                <c:pt idx="513">
                  <c:v>41.5</c:v>
                </c:pt>
                <c:pt idx="514">
                  <c:v>41.5</c:v>
                </c:pt>
                <c:pt idx="515">
                  <c:v>41.5</c:v>
                </c:pt>
                <c:pt idx="516">
                  <c:v>41.5</c:v>
                </c:pt>
                <c:pt idx="517">
                  <c:v>41.5</c:v>
                </c:pt>
                <c:pt idx="518">
                  <c:v>41.5</c:v>
                </c:pt>
                <c:pt idx="519">
                  <c:v>41.5</c:v>
                </c:pt>
                <c:pt idx="520">
                  <c:v>41.5</c:v>
                </c:pt>
                <c:pt idx="521">
                  <c:v>41.5</c:v>
                </c:pt>
                <c:pt idx="522">
                  <c:v>41.5</c:v>
                </c:pt>
                <c:pt idx="523">
                  <c:v>41.5</c:v>
                </c:pt>
                <c:pt idx="524">
                  <c:v>41.5</c:v>
                </c:pt>
                <c:pt idx="525">
                  <c:v>41.5</c:v>
                </c:pt>
                <c:pt idx="526">
                  <c:v>41.5</c:v>
                </c:pt>
                <c:pt idx="527">
                  <c:v>41.5</c:v>
                </c:pt>
                <c:pt idx="528">
                  <c:v>41.5</c:v>
                </c:pt>
                <c:pt idx="529">
                  <c:v>41.5</c:v>
                </c:pt>
                <c:pt idx="530">
                  <c:v>41.5</c:v>
                </c:pt>
                <c:pt idx="531">
                  <c:v>41.5</c:v>
                </c:pt>
                <c:pt idx="532">
                  <c:v>41.5</c:v>
                </c:pt>
                <c:pt idx="533">
                  <c:v>41.5</c:v>
                </c:pt>
                <c:pt idx="534">
                  <c:v>41.5</c:v>
                </c:pt>
                <c:pt idx="535">
                  <c:v>41.5</c:v>
                </c:pt>
                <c:pt idx="536">
                  <c:v>41.5</c:v>
                </c:pt>
                <c:pt idx="537">
                  <c:v>41.5</c:v>
                </c:pt>
                <c:pt idx="538">
                  <c:v>41.5</c:v>
                </c:pt>
                <c:pt idx="539">
                  <c:v>41.5</c:v>
                </c:pt>
                <c:pt idx="540">
                  <c:v>41.5</c:v>
                </c:pt>
                <c:pt idx="541">
                  <c:v>41.5</c:v>
                </c:pt>
                <c:pt idx="542">
                  <c:v>41.5</c:v>
                </c:pt>
                <c:pt idx="543">
                  <c:v>41.5</c:v>
                </c:pt>
                <c:pt idx="544">
                  <c:v>41.5</c:v>
                </c:pt>
                <c:pt idx="545">
                  <c:v>41.5</c:v>
                </c:pt>
                <c:pt idx="546">
                  <c:v>41.5</c:v>
                </c:pt>
                <c:pt idx="547">
                  <c:v>41.5</c:v>
                </c:pt>
                <c:pt idx="548">
                  <c:v>41.5</c:v>
                </c:pt>
                <c:pt idx="549">
                  <c:v>41.5</c:v>
                </c:pt>
                <c:pt idx="550">
                  <c:v>41.5</c:v>
                </c:pt>
                <c:pt idx="551">
                  <c:v>41.5</c:v>
                </c:pt>
                <c:pt idx="552">
                  <c:v>41.5</c:v>
                </c:pt>
                <c:pt idx="553">
                  <c:v>41.5</c:v>
                </c:pt>
                <c:pt idx="554">
                  <c:v>41.5</c:v>
                </c:pt>
                <c:pt idx="555">
                  <c:v>41.5</c:v>
                </c:pt>
                <c:pt idx="556">
                  <c:v>41.5</c:v>
                </c:pt>
                <c:pt idx="557">
                  <c:v>41.5</c:v>
                </c:pt>
                <c:pt idx="558">
                  <c:v>41.5</c:v>
                </c:pt>
                <c:pt idx="559">
                  <c:v>41.5</c:v>
                </c:pt>
                <c:pt idx="560">
                  <c:v>41.5</c:v>
                </c:pt>
                <c:pt idx="561">
                  <c:v>41.5</c:v>
                </c:pt>
                <c:pt idx="562">
                  <c:v>41.5</c:v>
                </c:pt>
                <c:pt idx="563">
                  <c:v>41.5</c:v>
                </c:pt>
                <c:pt idx="564">
                  <c:v>41.5</c:v>
                </c:pt>
                <c:pt idx="565">
                  <c:v>41.5</c:v>
                </c:pt>
                <c:pt idx="566">
                  <c:v>41.5</c:v>
                </c:pt>
                <c:pt idx="567">
                  <c:v>41.5</c:v>
                </c:pt>
                <c:pt idx="568">
                  <c:v>41.5</c:v>
                </c:pt>
                <c:pt idx="569">
                  <c:v>41.5</c:v>
                </c:pt>
                <c:pt idx="570">
                  <c:v>41.5</c:v>
                </c:pt>
                <c:pt idx="571">
                  <c:v>41.5</c:v>
                </c:pt>
                <c:pt idx="572">
                  <c:v>41.5</c:v>
                </c:pt>
                <c:pt idx="573">
                  <c:v>41.5</c:v>
                </c:pt>
                <c:pt idx="574">
                  <c:v>41.5</c:v>
                </c:pt>
                <c:pt idx="575">
                  <c:v>41.5</c:v>
                </c:pt>
                <c:pt idx="576">
                  <c:v>41.5</c:v>
                </c:pt>
                <c:pt idx="577">
                  <c:v>41.5</c:v>
                </c:pt>
                <c:pt idx="578">
                  <c:v>41.5</c:v>
                </c:pt>
                <c:pt idx="579">
                  <c:v>41.5</c:v>
                </c:pt>
                <c:pt idx="580">
                  <c:v>41.5</c:v>
                </c:pt>
                <c:pt idx="581">
                  <c:v>41.5</c:v>
                </c:pt>
                <c:pt idx="582">
                  <c:v>41.5</c:v>
                </c:pt>
                <c:pt idx="583">
                  <c:v>41.5</c:v>
                </c:pt>
                <c:pt idx="584">
                  <c:v>41.5</c:v>
                </c:pt>
                <c:pt idx="585">
                  <c:v>41.5</c:v>
                </c:pt>
                <c:pt idx="586">
                  <c:v>41.5</c:v>
                </c:pt>
                <c:pt idx="587">
                  <c:v>41.5</c:v>
                </c:pt>
                <c:pt idx="588">
                  <c:v>41.5</c:v>
                </c:pt>
                <c:pt idx="589">
                  <c:v>41.5</c:v>
                </c:pt>
                <c:pt idx="590">
                  <c:v>41.5</c:v>
                </c:pt>
                <c:pt idx="591">
                  <c:v>41.5</c:v>
                </c:pt>
                <c:pt idx="592">
                  <c:v>41.5</c:v>
                </c:pt>
                <c:pt idx="593">
                  <c:v>41.5</c:v>
                </c:pt>
                <c:pt idx="594">
                  <c:v>41.5</c:v>
                </c:pt>
                <c:pt idx="595">
                  <c:v>41.5</c:v>
                </c:pt>
                <c:pt idx="596">
                  <c:v>41.5</c:v>
                </c:pt>
                <c:pt idx="597">
                  <c:v>41.5</c:v>
                </c:pt>
                <c:pt idx="598">
                  <c:v>41.5</c:v>
                </c:pt>
                <c:pt idx="599">
                  <c:v>41.5</c:v>
                </c:pt>
                <c:pt idx="600">
                  <c:v>41.5</c:v>
                </c:pt>
                <c:pt idx="601">
                  <c:v>41.5</c:v>
                </c:pt>
                <c:pt idx="602">
                  <c:v>41.5</c:v>
                </c:pt>
                <c:pt idx="603">
                  <c:v>41.5</c:v>
                </c:pt>
                <c:pt idx="604">
                  <c:v>41.5</c:v>
                </c:pt>
                <c:pt idx="605">
                  <c:v>41.5</c:v>
                </c:pt>
                <c:pt idx="606">
                  <c:v>41.5</c:v>
                </c:pt>
                <c:pt idx="607">
                  <c:v>41.5</c:v>
                </c:pt>
                <c:pt idx="608">
                  <c:v>41.5</c:v>
                </c:pt>
                <c:pt idx="609">
                  <c:v>41.5</c:v>
                </c:pt>
                <c:pt idx="610">
                  <c:v>41.5</c:v>
                </c:pt>
                <c:pt idx="611">
                  <c:v>41.5</c:v>
                </c:pt>
                <c:pt idx="612">
                  <c:v>41.5</c:v>
                </c:pt>
                <c:pt idx="613">
                  <c:v>41.5</c:v>
                </c:pt>
                <c:pt idx="614">
                  <c:v>41.5</c:v>
                </c:pt>
                <c:pt idx="615">
                  <c:v>41.5</c:v>
                </c:pt>
                <c:pt idx="616">
                  <c:v>41.5</c:v>
                </c:pt>
                <c:pt idx="617">
                  <c:v>41.5</c:v>
                </c:pt>
                <c:pt idx="618">
                  <c:v>41.5</c:v>
                </c:pt>
                <c:pt idx="619">
                  <c:v>41.5</c:v>
                </c:pt>
                <c:pt idx="620">
                  <c:v>41.5</c:v>
                </c:pt>
                <c:pt idx="621">
                  <c:v>41.5</c:v>
                </c:pt>
                <c:pt idx="622">
                  <c:v>41.5</c:v>
                </c:pt>
                <c:pt idx="623">
                  <c:v>41.5</c:v>
                </c:pt>
                <c:pt idx="624">
                  <c:v>41.5</c:v>
                </c:pt>
                <c:pt idx="625">
                  <c:v>41.5</c:v>
                </c:pt>
                <c:pt idx="626">
                  <c:v>41.5</c:v>
                </c:pt>
                <c:pt idx="627">
                  <c:v>41.5</c:v>
                </c:pt>
                <c:pt idx="628">
                  <c:v>41.5</c:v>
                </c:pt>
                <c:pt idx="629">
                  <c:v>41.5</c:v>
                </c:pt>
                <c:pt idx="630">
                  <c:v>41.5</c:v>
                </c:pt>
                <c:pt idx="631">
                  <c:v>41.5</c:v>
                </c:pt>
                <c:pt idx="632">
                  <c:v>41.5</c:v>
                </c:pt>
                <c:pt idx="633">
                  <c:v>41.5</c:v>
                </c:pt>
                <c:pt idx="634">
                  <c:v>41.5</c:v>
                </c:pt>
                <c:pt idx="635">
                  <c:v>41.5</c:v>
                </c:pt>
                <c:pt idx="636">
                  <c:v>41.5</c:v>
                </c:pt>
                <c:pt idx="637">
                  <c:v>41.5</c:v>
                </c:pt>
                <c:pt idx="638">
                  <c:v>41.5</c:v>
                </c:pt>
                <c:pt idx="639">
                  <c:v>41.5</c:v>
                </c:pt>
                <c:pt idx="640">
                  <c:v>51.5</c:v>
                </c:pt>
                <c:pt idx="641">
                  <c:v>51.5</c:v>
                </c:pt>
                <c:pt idx="642">
                  <c:v>51.5</c:v>
                </c:pt>
                <c:pt idx="643">
                  <c:v>51.5</c:v>
                </c:pt>
                <c:pt idx="644">
                  <c:v>51.5</c:v>
                </c:pt>
                <c:pt idx="645">
                  <c:v>51.5</c:v>
                </c:pt>
                <c:pt idx="646">
                  <c:v>51.5</c:v>
                </c:pt>
                <c:pt idx="647">
                  <c:v>51.5</c:v>
                </c:pt>
                <c:pt idx="648">
                  <c:v>51.5</c:v>
                </c:pt>
                <c:pt idx="649">
                  <c:v>51.5</c:v>
                </c:pt>
                <c:pt idx="650">
                  <c:v>51.5</c:v>
                </c:pt>
                <c:pt idx="651">
                  <c:v>51.5</c:v>
                </c:pt>
                <c:pt idx="652">
                  <c:v>51.5</c:v>
                </c:pt>
                <c:pt idx="653">
                  <c:v>51.5</c:v>
                </c:pt>
                <c:pt idx="654">
                  <c:v>51.5</c:v>
                </c:pt>
                <c:pt idx="655">
                  <c:v>51.5</c:v>
                </c:pt>
                <c:pt idx="656">
                  <c:v>51.5</c:v>
                </c:pt>
                <c:pt idx="657">
                  <c:v>51.5</c:v>
                </c:pt>
                <c:pt idx="658">
                  <c:v>51.5</c:v>
                </c:pt>
                <c:pt idx="659">
                  <c:v>51.5</c:v>
                </c:pt>
                <c:pt idx="660">
                  <c:v>51.5</c:v>
                </c:pt>
                <c:pt idx="661">
                  <c:v>51.5</c:v>
                </c:pt>
                <c:pt idx="662">
                  <c:v>51.5</c:v>
                </c:pt>
                <c:pt idx="663">
                  <c:v>51.5</c:v>
                </c:pt>
                <c:pt idx="664">
                  <c:v>51.5</c:v>
                </c:pt>
                <c:pt idx="665">
                  <c:v>51.5</c:v>
                </c:pt>
                <c:pt idx="666">
                  <c:v>51.5</c:v>
                </c:pt>
                <c:pt idx="667">
                  <c:v>51.5</c:v>
                </c:pt>
                <c:pt idx="668">
                  <c:v>51.5</c:v>
                </c:pt>
                <c:pt idx="669">
                  <c:v>51.5</c:v>
                </c:pt>
                <c:pt idx="670">
                  <c:v>51.5</c:v>
                </c:pt>
                <c:pt idx="671">
                  <c:v>51.5</c:v>
                </c:pt>
                <c:pt idx="672">
                  <c:v>51.5</c:v>
                </c:pt>
                <c:pt idx="673">
                  <c:v>51.5</c:v>
                </c:pt>
                <c:pt idx="674">
                  <c:v>51.5</c:v>
                </c:pt>
                <c:pt idx="675">
                  <c:v>51.5</c:v>
                </c:pt>
                <c:pt idx="676">
                  <c:v>51.5</c:v>
                </c:pt>
                <c:pt idx="677">
                  <c:v>51.5</c:v>
                </c:pt>
                <c:pt idx="678">
                  <c:v>51.5</c:v>
                </c:pt>
                <c:pt idx="679">
                  <c:v>51.5</c:v>
                </c:pt>
                <c:pt idx="680">
                  <c:v>51.5</c:v>
                </c:pt>
                <c:pt idx="681">
                  <c:v>51.5</c:v>
                </c:pt>
                <c:pt idx="682">
                  <c:v>51.5</c:v>
                </c:pt>
                <c:pt idx="683">
                  <c:v>51.5</c:v>
                </c:pt>
                <c:pt idx="684">
                  <c:v>51.5</c:v>
                </c:pt>
                <c:pt idx="685">
                  <c:v>51.5</c:v>
                </c:pt>
                <c:pt idx="686">
                  <c:v>51.5</c:v>
                </c:pt>
                <c:pt idx="687">
                  <c:v>51.5</c:v>
                </c:pt>
                <c:pt idx="688">
                  <c:v>51.5</c:v>
                </c:pt>
                <c:pt idx="689">
                  <c:v>51.5</c:v>
                </c:pt>
                <c:pt idx="690">
                  <c:v>51.5</c:v>
                </c:pt>
                <c:pt idx="691">
                  <c:v>51.5</c:v>
                </c:pt>
                <c:pt idx="692">
                  <c:v>51.5</c:v>
                </c:pt>
                <c:pt idx="693">
                  <c:v>51.5</c:v>
                </c:pt>
                <c:pt idx="694">
                  <c:v>51.5</c:v>
                </c:pt>
                <c:pt idx="695">
                  <c:v>51.5</c:v>
                </c:pt>
                <c:pt idx="696">
                  <c:v>51.5</c:v>
                </c:pt>
                <c:pt idx="697">
                  <c:v>51.5</c:v>
                </c:pt>
                <c:pt idx="698">
                  <c:v>51.5</c:v>
                </c:pt>
                <c:pt idx="699">
                  <c:v>51.5</c:v>
                </c:pt>
                <c:pt idx="700">
                  <c:v>51.5</c:v>
                </c:pt>
                <c:pt idx="701">
                  <c:v>51.5</c:v>
                </c:pt>
                <c:pt idx="702">
                  <c:v>51.5</c:v>
                </c:pt>
                <c:pt idx="703">
                  <c:v>51.5</c:v>
                </c:pt>
                <c:pt idx="704">
                  <c:v>51.5</c:v>
                </c:pt>
                <c:pt idx="705">
                  <c:v>51.5</c:v>
                </c:pt>
                <c:pt idx="706">
                  <c:v>51.5</c:v>
                </c:pt>
                <c:pt idx="707">
                  <c:v>51.5</c:v>
                </c:pt>
                <c:pt idx="708">
                  <c:v>51.5</c:v>
                </c:pt>
                <c:pt idx="709">
                  <c:v>51.5</c:v>
                </c:pt>
                <c:pt idx="710">
                  <c:v>51.5</c:v>
                </c:pt>
                <c:pt idx="711">
                  <c:v>51.5</c:v>
                </c:pt>
                <c:pt idx="712">
                  <c:v>51.5</c:v>
                </c:pt>
                <c:pt idx="713">
                  <c:v>51.5</c:v>
                </c:pt>
                <c:pt idx="714">
                  <c:v>51.5</c:v>
                </c:pt>
                <c:pt idx="715">
                  <c:v>51.5</c:v>
                </c:pt>
                <c:pt idx="716">
                  <c:v>51.5</c:v>
                </c:pt>
                <c:pt idx="717">
                  <c:v>51.5</c:v>
                </c:pt>
                <c:pt idx="718">
                  <c:v>51.5</c:v>
                </c:pt>
                <c:pt idx="719">
                  <c:v>51.5</c:v>
                </c:pt>
                <c:pt idx="720">
                  <c:v>51.5</c:v>
                </c:pt>
                <c:pt idx="721">
                  <c:v>51.5</c:v>
                </c:pt>
                <c:pt idx="722">
                  <c:v>51.5</c:v>
                </c:pt>
                <c:pt idx="723">
                  <c:v>51.5</c:v>
                </c:pt>
                <c:pt idx="724">
                  <c:v>51.5</c:v>
                </c:pt>
                <c:pt idx="725">
                  <c:v>51.5</c:v>
                </c:pt>
                <c:pt idx="726">
                  <c:v>51.5</c:v>
                </c:pt>
                <c:pt idx="727">
                  <c:v>51.5</c:v>
                </c:pt>
                <c:pt idx="728">
                  <c:v>51.5</c:v>
                </c:pt>
                <c:pt idx="729">
                  <c:v>51.5</c:v>
                </c:pt>
                <c:pt idx="730">
                  <c:v>51.5</c:v>
                </c:pt>
                <c:pt idx="731">
                  <c:v>51.5</c:v>
                </c:pt>
                <c:pt idx="732">
                  <c:v>51.5</c:v>
                </c:pt>
                <c:pt idx="733">
                  <c:v>51.5</c:v>
                </c:pt>
                <c:pt idx="734">
                  <c:v>51.5</c:v>
                </c:pt>
                <c:pt idx="735">
                  <c:v>51.5</c:v>
                </c:pt>
                <c:pt idx="736">
                  <c:v>51.5</c:v>
                </c:pt>
                <c:pt idx="737">
                  <c:v>51.5</c:v>
                </c:pt>
                <c:pt idx="738">
                  <c:v>51.5</c:v>
                </c:pt>
                <c:pt idx="739">
                  <c:v>51.5</c:v>
                </c:pt>
                <c:pt idx="740">
                  <c:v>51.5</c:v>
                </c:pt>
                <c:pt idx="741">
                  <c:v>51.5</c:v>
                </c:pt>
                <c:pt idx="742">
                  <c:v>51.5</c:v>
                </c:pt>
                <c:pt idx="743">
                  <c:v>51.5</c:v>
                </c:pt>
                <c:pt idx="744">
                  <c:v>51.5</c:v>
                </c:pt>
                <c:pt idx="745">
                  <c:v>51.5</c:v>
                </c:pt>
                <c:pt idx="746">
                  <c:v>51.5</c:v>
                </c:pt>
                <c:pt idx="747">
                  <c:v>51.5</c:v>
                </c:pt>
                <c:pt idx="748">
                  <c:v>51.5</c:v>
                </c:pt>
                <c:pt idx="749">
                  <c:v>51.5</c:v>
                </c:pt>
                <c:pt idx="750">
                  <c:v>51.5</c:v>
                </c:pt>
                <c:pt idx="751">
                  <c:v>51.5</c:v>
                </c:pt>
                <c:pt idx="752">
                  <c:v>51.5</c:v>
                </c:pt>
                <c:pt idx="753">
                  <c:v>51.5</c:v>
                </c:pt>
                <c:pt idx="754">
                  <c:v>51.5</c:v>
                </c:pt>
                <c:pt idx="755">
                  <c:v>51.5</c:v>
                </c:pt>
                <c:pt idx="756">
                  <c:v>51.5</c:v>
                </c:pt>
                <c:pt idx="757">
                  <c:v>51.5</c:v>
                </c:pt>
                <c:pt idx="758">
                  <c:v>51.5</c:v>
                </c:pt>
                <c:pt idx="759">
                  <c:v>51.5</c:v>
                </c:pt>
                <c:pt idx="760">
                  <c:v>51.5</c:v>
                </c:pt>
                <c:pt idx="761">
                  <c:v>51.5</c:v>
                </c:pt>
                <c:pt idx="762">
                  <c:v>51.5</c:v>
                </c:pt>
                <c:pt idx="763">
                  <c:v>51.5</c:v>
                </c:pt>
                <c:pt idx="764">
                  <c:v>51.5</c:v>
                </c:pt>
                <c:pt idx="765">
                  <c:v>51.5</c:v>
                </c:pt>
                <c:pt idx="766">
                  <c:v>51.5</c:v>
                </c:pt>
                <c:pt idx="767">
                  <c:v>51.5</c:v>
                </c:pt>
                <c:pt idx="768">
                  <c:v>61.5</c:v>
                </c:pt>
                <c:pt idx="769">
                  <c:v>61.5</c:v>
                </c:pt>
                <c:pt idx="770">
                  <c:v>61.5</c:v>
                </c:pt>
                <c:pt idx="771">
                  <c:v>61.5</c:v>
                </c:pt>
                <c:pt idx="772">
                  <c:v>61.5</c:v>
                </c:pt>
                <c:pt idx="773">
                  <c:v>61.5</c:v>
                </c:pt>
                <c:pt idx="774">
                  <c:v>61.5</c:v>
                </c:pt>
                <c:pt idx="775">
                  <c:v>61.5</c:v>
                </c:pt>
                <c:pt idx="776">
                  <c:v>61.5</c:v>
                </c:pt>
                <c:pt idx="777">
                  <c:v>61.5</c:v>
                </c:pt>
                <c:pt idx="778">
                  <c:v>61.5</c:v>
                </c:pt>
                <c:pt idx="779">
                  <c:v>61.5</c:v>
                </c:pt>
                <c:pt idx="780">
                  <c:v>61.5</c:v>
                </c:pt>
                <c:pt idx="781">
                  <c:v>61.5</c:v>
                </c:pt>
                <c:pt idx="782">
                  <c:v>61.5</c:v>
                </c:pt>
                <c:pt idx="783">
                  <c:v>61.5</c:v>
                </c:pt>
                <c:pt idx="784">
                  <c:v>61.5</c:v>
                </c:pt>
                <c:pt idx="785">
                  <c:v>61.5</c:v>
                </c:pt>
                <c:pt idx="786">
                  <c:v>61.5</c:v>
                </c:pt>
                <c:pt idx="787">
                  <c:v>61.5</c:v>
                </c:pt>
                <c:pt idx="788">
                  <c:v>61.5</c:v>
                </c:pt>
                <c:pt idx="789">
                  <c:v>61.5</c:v>
                </c:pt>
                <c:pt idx="790">
                  <c:v>61.5</c:v>
                </c:pt>
                <c:pt idx="791">
                  <c:v>61.5</c:v>
                </c:pt>
                <c:pt idx="792">
                  <c:v>61.5</c:v>
                </c:pt>
                <c:pt idx="793">
                  <c:v>61.5</c:v>
                </c:pt>
                <c:pt idx="794">
                  <c:v>61.5</c:v>
                </c:pt>
                <c:pt idx="795">
                  <c:v>61.5</c:v>
                </c:pt>
                <c:pt idx="796">
                  <c:v>61.5</c:v>
                </c:pt>
                <c:pt idx="797">
                  <c:v>61.5</c:v>
                </c:pt>
                <c:pt idx="798">
                  <c:v>61.5</c:v>
                </c:pt>
                <c:pt idx="799">
                  <c:v>61.5</c:v>
                </c:pt>
                <c:pt idx="800">
                  <c:v>61.5</c:v>
                </c:pt>
                <c:pt idx="801">
                  <c:v>61.5</c:v>
                </c:pt>
                <c:pt idx="802">
                  <c:v>61.5</c:v>
                </c:pt>
                <c:pt idx="803">
                  <c:v>61.5</c:v>
                </c:pt>
                <c:pt idx="804">
                  <c:v>61.5</c:v>
                </c:pt>
                <c:pt idx="805">
                  <c:v>61.5</c:v>
                </c:pt>
                <c:pt idx="806">
                  <c:v>61.5</c:v>
                </c:pt>
                <c:pt idx="807">
                  <c:v>61.5</c:v>
                </c:pt>
                <c:pt idx="808">
                  <c:v>61.5</c:v>
                </c:pt>
                <c:pt idx="809">
                  <c:v>61.5</c:v>
                </c:pt>
                <c:pt idx="810">
                  <c:v>61.5</c:v>
                </c:pt>
                <c:pt idx="811">
                  <c:v>61.5</c:v>
                </c:pt>
                <c:pt idx="812">
                  <c:v>61.5</c:v>
                </c:pt>
                <c:pt idx="813">
                  <c:v>61.5</c:v>
                </c:pt>
                <c:pt idx="814">
                  <c:v>61.5</c:v>
                </c:pt>
                <c:pt idx="815">
                  <c:v>61.5</c:v>
                </c:pt>
                <c:pt idx="816">
                  <c:v>61.5</c:v>
                </c:pt>
                <c:pt idx="817">
                  <c:v>61.5</c:v>
                </c:pt>
                <c:pt idx="818">
                  <c:v>61.5</c:v>
                </c:pt>
                <c:pt idx="819">
                  <c:v>61.5</c:v>
                </c:pt>
                <c:pt idx="820">
                  <c:v>61.5</c:v>
                </c:pt>
                <c:pt idx="821">
                  <c:v>61.5</c:v>
                </c:pt>
                <c:pt idx="822">
                  <c:v>61.5</c:v>
                </c:pt>
                <c:pt idx="823">
                  <c:v>61.5</c:v>
                </c:pt>
                <c:pt idx="824">
                  <c:v>61.5</c:v>
                </c:pt>
                <c:pt idx="825">
                  <c:v>61.5</c:v>
                </c:pt>
                <c:pt idx="826">
                  <c:v>61.5</c:v>
                </c:pt>
                <c:pt idx="827">
                  <c:v>61.5</c:v>
                </c:pt>
                <c:pt idx="828">
                  <c:v>61.5</c:v>
                </c:pt>
                <c:pt idx="829">
                  <c:v>61.5</c:v>
                </c:pt>
                <c:pt idx="830">
                  <c:v>61.5</c:v>
                </c:pt>
                <c:pt idx="831">
                  <c:v>61.5</c:v>
                </c:pt>
                <c:pt idx="832">
                  <c:v>61.5</c:v>
                </c:pt>
                <c:pt idx="833">
                  <c:v>61.5</c:v>
                </c:pt>
                <c:pt idx="834">
                  <c:v>61.5</c:v>
                </c:pt>
                <c:pt idx="835">
                  <c:v>61.5</c:v>
                </c:pt>
                <c:pt idx="836">
                  <c:v>61.5</c:v>
                </c:pt>
                <c:pt idx="837">
                  <c:v>61.5</c:v>
                </c:pt>
                <c:pt idx="838">
                  <c:v>61.5</c:v>
                </c:pt>
                <c:pt idx="839">
                  <c:v>61.5</c:v>
                </c:pt>
                <c:pt idx="840">
                  <c:v>61.5</c:v>
                </c:pt>
                <c:pt idx="841">
                  <c:v>61.5</c:v>
                </c:pt>
                <c:pt idx="842">
                  <c:v>61.5</c:v>
                </c:pt>
                <c:pt idx="843">
                  <c:v>61.5</c:v>
                </c:pt>
                <c:pt idx="844">
                  <c:v>61.5</c:v>
                </c:pt>
                <c:pt idx="845">
                  <c:v>61.5</c:v>
                </c:pt>
                <c:pt idx="846">
                  <c:v>61.5</c:v>
                </c:pt>
                <c:pt idx="847">
                  <c:v>61.5</c:v>
                </c:pt>
                <c:pt idx="848">
                  <c:v>61.5</c:v>
                </c:pt>
                <c:pt idx="849">
                  <c:v>61.5</c:v>
                </c:pt>
                <c:pt idx="850">
                  <c:v>61.5</c:v>
                </c:pt>
                <c:pt idx="851">
                  <c:v>61.5</c:v>
                </c:pt>
                <c:pt idx="852">
                  <c:v>61.5</c:v>
                </c:pt>
                <c:pt idx="853">
                  <c:v>61.5</c:v>
                </c:pt>
                <c:pt idx="854">
                  <c:v>61.5</c:v>
                </c:pt>
                <c:pt idx="855">
                  <c:v>61.5</c:v>
                </c:pt>
                <c:pt idx="856">
                  <c:v>61.5</c:v>
                </c:pt>
                <c:pt idx="857">
                  <c:v>61.5</c:v>
                </c:pt>
                <c:pt idx="858">
                  <c:v>61.5</c:v>
                </c:pt>
                <c:pt idx="859">
                  <c:v>61.5</c:v>
                </c:pt>
                <c:pt idx="860">
                  <c:v>61.5</c:v>
                </c:pt>
                <c:pt idx="861">
                  <c:v>61.5</c:v>
                </c:pt>
                <c:pt idx="862">
                  <c:v>61.5</c:v>
                </c:pt>
                <c:pt idx="863">
                  <c:v>61.5</c:v>
                </c:pt>
                <c:pt idx="864">
                  <c:v>61.5</c:v>
                </c:pt>
                <c:pt idx="865">
                  <c:v>61.5</c:v>
                </c:pt>
                <c:pt idx="866">
                  <c:v>61.5</c:v>
                </c:pt>
                <c:pt idx="867">
                  <c:v>61.5</c:v>
                </c:pt>
                <c:pt idx="868">
                  <c:v>61.5</c:v>
                </c:pt>
                <c:pt idx="869">
                  <c:v>61.5</c:v>
                </c:pt>
                <c:pt idx="870">
                  <c:v>61.5</c:v>
                </c:pt>
                <c:pt idx="871">
                  <c:v>61.5</c:v>
                </c:pt>
                <c:pt idx="872">
                  <c:v>61.5</c:v>
                </c:pt>
                <c:pt idx="873">
                  <c:v>61.5</c:v>
                </c:pt>
                <c:pt idx="874">
                  <c:v>61.5</c:v>
                </c:pt>
                <c:pt idx="875">
                  <c:v>61.5</c:v>
                </c:pt>
                <c:pt idx="876">
                  <c:v>61.5</c:v>
                </c:pt>
                <c:pt idx="877">
                  <c:v>61.5</c:v>
                </c:pt>
                <c:pt idx="878">
                  <c:v>61.5</c:v>
                </c:pt>
                <c:pt idx="879">
                  <c:v>61.5</c:v>
                </c:pt>
                <c:pt idx="880">
                  <c:v>61.5</c:v>
                </c:pt>
                <c:pt idx="881">
                  <c:v>61.5</c:v>
                </c:pt>
                <c:pt idx="882">
                  <c:v>61.5</c:v>
                </c:pt>
                <c:pt idx="883">
                  <c:v>61.5</c:v>
                </c:pt>
                <c:pt idx="884">
                  <c:v>61.5</c:v>
                </c:pt>
                <c:pt idx="885">
                  <c:v>61.5</c:v>
                </c:pt>
                <c:pt idx="886">
                  <c:v>61.5</c:v>
                </c:pt>
                <c:pt idx="887">
                  <c:v>61.5</c:v>
                </c:pt>
                <c:pt idx="888">
                  <c:v>61.5</c:v>
                </c:pt>
                <c:pt idx="889">
                  <c:v>61.5</c:v>
                </c:pt>
                <c:pt idx="890">
                  <c:v>61.5</c:v>
                </c:pt>
                <c:pt idx="891">
                  <c:v>61.5</c:v>
                </c:pt>
                <c:pt idx="892">
                  <c:v>61.5</c:v>
                </c:pt>
                <c:pt idx="893">
                  <c:v>61.5</c:v>
                </c:pt>
                <c:pt idx="894">
                  <c:v>61.5</c:v>
                </c:pt>
                <c:pt idx="895">
                  <c:v>61.5</c:v>
                </c:pt>
                <c:pt idx="896">
                  <c:v>71.5</c:v>
                </c:pt>
                <c:pt idx="897">
                  <c:v>71.5</c:v>
                </c:pt>
                <c:pt idx="898">
                  <c:v>71.5</c:v>
                </c:pt>
                <c:pt idx="899">
                  <c:v>71.5</c:v>
                </c:pt>
                <c:pt idx="900">
                  <c:v>71.5</c:v>
                </c:pt>
                <c:pt idx="901">
                  <c:v>71.5</c:v>
                </c:pt>
                <c:pt idx="902">
                  <c:v>71.5</c:v>
                </c:pt>
                <c:pt idx="903">
                  <c:v>71.5</c:v>
                </c:pt>
                <c:pt idx="904">
                  <c:v>71.5</c:v>
                </c:pt>
                <c:pt idx="905">
                  <c:v>71.5</c:v>
                </c:pt>
                <c:pt idx="906">
                  <c:v>71.5</c:v>
                </c:pt>
                <c:pt idx="907">
                  <c:v>71.5</c:v>
                </c:pt>
                <c:pt idx="908">
                  <c:v>71.5</c:v>
                </c:pt>
                <c:pt idx="909">
                  <c:v>71.5</c:v>
                </c:pt>
                <c:pt idx="910">
                  <c:v>71.5</c:v>
                </c:pt>
                <c:pt idx="911">
                  <c:v>71.5</c:v>
                </c:pt>
                <c:pt idx="912">
                  <c:v>71.5</c:v>
                </c:pt>
                <c:pt idx="913">
                  <c:v>71.5</c:v>
                </c:pt>
                <c:pt idx="914">
                  <c:v>71.5</c:v>
                </c:pt>
                <c:pt idx="915">
                  <c:v>71.5</c:v>
                </c:pt>
                <c:pt idx="916">
                  <c:v>71.5</c:v>
                </c:pt>
                <c:pt idx="917">
                  <c:v>71.5</c:v>
                </c:pt>
                <c:pt idx="918">
                  <c:v>71.5</c:v>
                </c:pt>
                <c:pt idx="919">
                  <c:v>71.5</c:v>
                </c:pt>
                <c:pt idx="920">
                  <c:v>71.5</c:v>
                </c:pt>
                <c:pt idx="921">
                  <c:v>71.5</c:v>
                </c:pt>
                <c:pt idx="922">
                  <c:v>71.5</c:v>
                </c:pt>
                <c:pt idx="923">
                  <c:v>71.5</c:v>
                </c:pt>
                <c:pt idx="924">
                  <c:v>71.5</c:v>
                </c:pt>
                <c:pt idx="925">
                  <c:v>71.5</c:v>
                </c:pt>
                <c:pt idx="926">
                  <c:v>71.5</c:v>
                </c:pt>
                <c:pt idx="927">
                  <c:v>71.5</c:v>
                </c:pt>
                <c:pt idx="928">
                  <c:v>71.5</c:v>
                </c:pt>
                <c:pt idx="929">
                  <c:v>71.5</c:v>
                </c:pt>
                <c:pt idx="930">
                  <c:v>71.5</c:v>
                </c:pt>
                <c:pt idx="931">
                  <c:v>71.5</c:v>
                </c:pt>
                <c:pt idx="932">
                  <c:v>71.5</c:v>
                </c:pt>
                <c:pt idx="933">
                  <c:v>71.5</c:v>
                </c:pt>
                <c:pt idx="934">
                  <c:v>71.5</c:v>
                </c:pt>
                <c:pt idx="935">
                  <c:v>71.5</c:v>
                </c:pt>
                <c:pt idx="936">
                  <c:v>71.5</c:v>
                </c:pt>
                <c:pt idx="937">
                  <c:v>71.5</c:v>
                </c:pt>
                <c:pt idx="938">
                  <c:v>71.5</c:v>
                </c:pt>
                <c:pt idx="939">
                  <c:v>71.5</c:v>
                </c:pt>
                <c:pt idx="940">
                  <c:v>71.5</c:v>
                </c:pt>
                <c:pt idx="941">
                  <c:v>71.5</c:v>
                </c:pt>
                <c:pt idx="942">
                  <c:v>71.5</c:v>
                </c:pt>
                <c:pt idx="943">
                  <c:v>71.5</c:v>
                </c:pt>
                <c:pt idx="944">
                  <c:v>71.5</c:v>
                </c:pt>
                <c:pt idx="945">
                  <c:v>71.5</c:v>
                </c:pt>
                <c:pt idx="946">
                  <c:v>71.5</c:v>
                </c:pt>
                <c:pt idx="947">
                  <c:v>71.5</c:v>
                </c:pt>
                <c:pt idx="948">
                  <c:v>71.5</c:v>
                </c:pt>
                <c:pt idx="949">
                  <c:v>71.5</c:v>
                </c:pt>
                <c:pt idx="950">
                  <c:v>71.5</c:v>
                </c:pt>
                <c:pt idx="951">
                  <c:v>71.5</c:v>
                </c:pt>
                <c:pt idx="952">
                  <c:v>71.5</c:v>
                </c:pt>
                <c:pt idx="953">
                  <c:v>71.5</c:v>
                </c:pt>
                <c:pt idx="954">
                  <c:v>71.5</c:v>
                </c:pt>
                <c:pt idx="955">
                  <c:v>71.5</c:v>
                </c:pt>
                <c:pt idx="956">
                  <c:v>71.5</c:v>
                </c:pt>
                <c:pt idx="957">
                  <c:v>71.5</c:v>
                </c:pt>
                <c:pt idx="958">
                  <c:v>71.5</c:v>
                </c:pt>
                <c:pt idx="959">
                  <c:v>71.5</c:v>
                </c:pt>
                <c:pt idx="960">
                  <c:v>71.5</c:v>
                </c:pt>
                <c:pt idx="961">
                  <c:v>71.5</c:v>
                </c:pt>
                <c:pt idx="962">
                  <c:v>71.5</c:v>
                </c:pt>
                <c:pt idx="963">
                  <c:v>71.5</c:v>
                </c:pt>
                <c:pt idx="964">
                  <c:v>71.5</c:v>
                </c:pt>
                <c:pt idx="965">
                  <c:v>71.5</c:v>
                </c:pt>
                <c:pt idx="966">
                  <c:v>71.5</c:v>
                </c:pt>
                <c:pt idx="967">
                  <c:v>71.5</c:v>
                </c:pt>
                <c:pt idx="968">
                  <c:v>71.5</c:v>
                </c:pt>
                <c:pt idx="969">
                  <c:v>71.5</c:v>
                </c:pt>
                <c:pt idx="970">
                  <c:v>71.5</c:v>
                </c:pt>
                <c:pt idx="971">
                  <c:v>71.5</c:v>
                </c:pt>
                <c:pt idx="972">
                  <c:v>71.5</c:v>
                </c:pt>
                <c:pt idx="973">
                  <c:v>71.5</c:v>
                </c:pt>
                <c:pt idx="974">
                  <c:v>71.5</c:v>
                </c:pt>
                <c:pt idx="975">
                  <c:v>71.5</c:v>
                </c:pt>
                <c:pt idx="976">
                  <c:v>71.5</c:v>
                </c:pt>
                <c:pt idx="977">
                  <c:v>71.5</c:v>
                </c:pt>
                <c:pt idx="978">
                  <c:v>71.5</c:v>
                </c:pt>
                <c:pt idx="979">
                  <c:v>71.5</c:v>
                </c:pt>
                <c:pt idx="980">
                  <c:v>71.5</c:v>
                </c:pt>
                <c:pt idx="981">
                  <c:v>71.5</c:v>
                </c:pt>
                <c:pt idx="982">
                  <c:v>71.5</c:v>
                </c:pt>
                <c:pt idx="983">
                  <c:v>71.5</c:v>
                </c:pt>
                <c:pt idx="984">
                  <c:v>71.5</c:v>
                </c:pt>
                <c:pt idx="985">
                  <c:v>71.5</c:v>
                </c:pt>
                <c:pt idx="986">
                  <c:v>71.5</c:v>
                </c:pt>
                <c:pt idx="987">
                  <c:v>71.5</c:v>
                </c:pt>
                <c:pt idx="988">
                  <c:v>71.5</c:v>
                </c:pt>
                <c:pt idx="989">
                  <c:v>71.5</c:v>
                </c:pt>
                <c:pt idx="990">
                  <c:v>71.5</c:v>
                </c:pt>
                <c:pt idx="991">
                  <c:v>71.5</c:v>
                </c:pt>
                <c:pt idx="992">
                  <c:v>71.5</c:v>
                </c:pt>
                <c:pt idx="993">
                  <c:v>71.5</c:v>
                </c:pt>
                <c:pt idx="994">
                  <c:v>71.5</c:v>
                </c:pt>
                <c:pt idx="995">
                  <c:v>71.5</c:v>
                </c:pt>
                <c:pt idx="996">
                  <c:v>71.5</c:v>
                </c:pt>
                <c:pt idx="997">
                  <c:v>71.5</c:v>
                </c:pt>
                <c:pt idx="998">
                  <c:v>71.5</c:v>
                </c:pt>
                <c:pt idx="999">
                  <c:v>71.5</c:v>
                </c:pt>
                <c:pt idx="1000">
                  <c:v>71.5</c:v>
                </c:pt>
                <c:pt idx="1001">
                  <c:v>71.5</c:v>
                </c:pt>
                <c:pt idx="1002">
                  <c:v>71.5</c:v>
                </c:pt>
                <c:pt idx="1003">
                  <c:v>71.5</c:v>
                </c:pt>
                <c:pt idx="1004">
                  <c:v>71.5</c:v>
                </c:pt>
                <c:pt idx="1005">
                  <c:v>71.5</c:v>
                </c:pt>
                <c:pt idx="1006">
                  <c:v>71.5</c:v>
                </c:pt>
                <c:pt idx="1007">
                  <c:v>71.5</c:v>
                </c:pt>
                <c:pt idx="1008">
                  <c:v>71.5</c:v>
                </c:pt>
                <c:pt idx="1009">
                  <c:v>71.5</c:v>
                </c:pt>
                <c:pt idx="1010">
                  <c:v>71.5</c:v>
                </c:pt>
                <c:pt idx="1011">
                  <c:v>71.5</c:v>
                </c:pt>
                <c:pt idx="1012">
                  <c:v>71.5</c:v>
                </c:pt>
                <c:pt idx="1013">
                  <c:v>71.5</c:v>
                </c:pt>
                <c:pt idx="1014">
                  <c:v>71.5</c:v>
                </c:pt>
                <c:pt idx="1015">
                  <c:v>71.5</c:v>
                </c:pt>
                <c:pt idx="1016">
                  <c:v>71.5</c:v>
                </c:pt>
                <c:pt idx="1017">
                  <c:v>71.5</c:v>
                </c:pt>
                <c:pt idx="1018">
                  <c:v>71.5</c:v>
                </c:pt>
                <c:pt idx="1019">
                  <c:v>71.5</c:v>
                </c:pt>
                <c:pt idx="1020">
                  <c:v>71.5</c:v>
                </c:pt>
                <c:pt idx="1021">
                  <c:v>71.5</c:v>
                </c:pt>
                <c:pt idx="1022">
                  <c:v>71.5</c:v>
                </c:pt>
                <c:pt idx="1023">
                  <c:v>71.5</c:v>
                </c:pt>
                <c:pt idx="1024">
                  <c:v>81.5</c:v>
                </c:pt>
                <c:pt idx="1025">
                  <c:v>81.5</c:v>
                </c:pt>
                <c:pt idx="1026">
                  <c:v>81.5</c:v>
                </c:pt>
                <c:pt idx="1027">
                  <c:v>81.5</c:v>
                </c:pt>
                <c:pt idx="1028">
                  <c:v>81.5</c:v>
                </c:pt>
                <c:pt idx="1029">
                  <c:v>81.5</c:v>
                </c:pt>
                <c:pt idx="1030">
                  <c:v>81.5</c:v>
                </c:pt>
                <c:pt idx="1031">
                  <c:v>81.5</c:v>
                </c:pt>
                <c:pt idx="1032">
                  <c:v>81.5</c:v>
                </c:pt>
                <c:pt idx="1033">
                  <c:v>81.5</c:v>
                </c:pt>
                <c:pt idx="1034">
                  <c:v>81.5</c:v>
                </c:pt>
                <c:pt idx="1035">
                  <c:v>81.5</c:v>
                </c:pt>
                <c:pt idx="1036">
                  <c:v>81.5</c:v>
                </c:pt>
                <c:pt idx="1037">
                  <c:v>81.5</c:v>
                </c:pt>
                <c:pt idx="1038">
                  <c:v>81.5</c:v>
                </c:pt>
                <c:pt idx="1039">
                  <c:v>81.5</c:v>
                </c:pt>
                <c:pt idx="1040">
                  <c:v>81.5</c:v>
                </c:pt>
                <c:pt idx="1041">
                  <c:v>81.5</c:v>
                </c:pt>
                <c:pt idx="1042">
                  <c:v>81.5</c:v>
                </c:pt>
                <c:pt idx="1043">
                  <c:v>81.5</c:v>
                </c:pt>
                <c:pt idx="1044">
                  <c:v>81.5</c:v>
                </c:pt>
                <c:pt idx="1045">
                  <c:v>81.5</c:v>
                </c:pt>
                <c:pt idx="1046">
                  <c:v>81.5</c:v>
                </c:pt>
                <c:pt idx="1047">
                  <c:v>81.5</c:v>
                </c:pt>
                <c:pt idx="1048">
                  <c:v>81.5</c:v>
                </c:pt>
                <c:pt idx="1049">
                  <c:v>81.5</c:v>
                </c:pt>
                <c:pt idx="1050">
                  <c:v>81.5</c:v>
                </c:pt>
                <c:pt idx="1051">
                  <c:v>81.5</c:v>
                </c:pt>
                <c:pt idx="1052">
                  <c:v>81.5</c:v>
                </c:pt>
                <c:pt idx="1053">
                  <c:v>81.5</c:v>
                </c:pt>
                <c:pt idx="1054">
                  <c:v>81.5</c:v>
                </c:pt>
                <c:pt idx="1055">
                  <c:v>81.5</c:v>
                </c:pt>
                <c:pt idx="1056">
                  <c:v>81.5</c:v>
                </c:pt>
                <c:pt idx="1057">
                  <c:v>81.5</c:v>
                </c:pt>
                <c:pt idx="1058">
                  <c:v>81.5</c:v>
                </c:pt>
                <c:pt idx="1059">
                  <c:v>81.5</c:v>
                </c:pt>
                <c:pt idx="1060">
                  <c:v>81.5</c:v>
                </c:pt>
                <c:pt idx="1061">
                  <c:v>81.5</c:v>
                </c:pt>
                <c:pt idx="1062">
                  <c:v>81.5</c:v>
                </c:pt>
                <c:pt idx="1063">
                  <c:v>81.5</c:v>
                </c:pt>
                <c:pt idx="1064">
                  <c:v>81.5</c:v>
                </c:pt>
                <c:pt idx="1065">
                  <c:v>81.5</c:v>
                </c:pt>
                <c:pt idx="1066">
                  <c:v>81.5</c:v>
                </c:pt>
                <c:pt idx="1067">
                  <c:v>81.5</c:v>
                </c:pt>
                <c:pt idx="1068">
                  <c:v>81.5</c:v>
                </c:pt>
                <c:pt idx="1069">
                  <c:v>81.5</c:v>
                </c:pt>
                <c:pt idx="1070">
                  <c:v>81.5</c:v>
                </c:pt>
                <c:pt idx="1071">
                  <c:v>81.5</c:v>
                </c:pt>
                <c:pt idx="1072">
                  <c:v>81.5</c:v>
                </c:pt>
                <c:pt idx="1073">
                  <c:v>81.5</c:v>
                </c:pt>
                <c:pt idx="1074">
                  <c:v>81.5</c:v>
                </c:pt>
                <c:pt idx="1075">
                  <c:v>81.5</c:v>
                </c:pt>
                <c:pt idx="1076">
                  <c:v>81.5</c:v>
                </c:pt>
                <c:pt idx="1077">
                  <c:v>81.5</c:v>
                </c:pt>
                <c:pt idx="1078">
                  <c:v>81.5</c:v>
                </c:pt>
                <c:pt idx="1079">
                  <c:v>81.5</c:v>
                </c:pt>
                <c:pt idx="1080">
                  <c:v>81.5</c:v>
                </c:pt>
                <c:pt idx="1081">
                  <c:v>81.5</c:v>
                </c:pt>
                <c:pt idx="1082">
                  <c:v>81.5</c:v>
                </c:pt>
                <c:pt idx="1083">
                  <c:v>81.5</c:v>
                </c:pt>
                <c:pt idx="1084">
                  <c:v>81.5</c:v>
                </c:pt>
                <c:pt idx="1085">
                  <c:v>81.5</c:v>
                </c:pt>
                <c:pt idx="1086">
                  <c:v>81.5</c:v>
                </c:pt>
                <c:pt idx="1087">
                  <c:v>81.5</c:v>
                </c:pt>
                <c:pt idx="1088">
                  <c:v>81.5</c:v>
                </c:pt>
                <c:pt idx="1089">
                  <c:v>81.5</c:v>
                </c:pt>
                <c:pt idx="1090">
                  <c:v>81.5</c:v>
                </c:pt>
                <c:pt idx="1091">
                  <c:v>81.5</c:v>
                </c:pt>
                <c:pt idx="1092">
                  <c:v>81.5</c:v>
                </c:pt>
                <c:pt idx="1093">
                  <c:v>81.5</c:v>
                </c:pt>
                <c:pt idx="1094">
                  <c:v>81.5</c:v>
                </c:pt>
                <c:pt idx="1095">
                  <c:v>81.5</c:v>
                </c:pt>
                <c:pt idx="1096">
                  <c:v>81.5</c:v>
                </c:pt>
                <c:pt idx="1097">
                  <c:v>81.5</c:v>
                </c:pt>
                <c:pt idx="1098">
                  <c:v>81.5</c:v>
                </c:pt>
                <c:pt idx="1099">
                  <c:v>81.5</c:v>
                </c:pt>
                <c:pt idx="1100">
                  <c:v>81.5</c:v>
                </c:pt>
                <c:pt idx="1101">
                  <c:v>81.5</c:v>
                </c:pt>
                <c:pt idx="1102">
                  <c:v>81.5</c:v>
                </c:pt>
                <c:pt idx="1103">
                  <c:v>81.5</c:v>
                </c:pt>
                <c:pt idx="1104">
                  <c:v>81.5</c:v>
                </c:pt>
                <c:pt idx="1105">
                  <c:v>81.5</c:v>
                </c:pt>
                <c:pt idx="1106">
                  <c:v>81.5</c:v>
                </c:pt>
                <c:pt idx="1107">
                  <c:v>81.5</c:v>
                </c:pt>
                <c:pt idx="1108">
                  <c:v>81.5</c:v>
                </c:pt>
                <c:pt idx="1109">
                  <c:v>81.5</c:v>
                </c:pt>
                <c:pt idx="1110">
                  <c:v>81.5</c:v>
                </c:pt>
                <c:pt idx="1111">
                  <c:v>81.5</c:v>
                </c:pt>
                <c:pt idx="1112">
                  <c:v>81.5</c:v>
                </c:pt>
                <c:pt idx="1113">
                  <c:v>81.5</c:v>
                </c:pt>
                <c:pt idx="1114">
                  <c:v>81.5</c:v>
                </c:pt>
                <c:pt idx="1115">
                  <c:v>81.5</c:v>
                </c:pt>
                <c:pt idx="1116">
                  <c:v>81.5</c:v>
                </c:pt>
                <c:pt idx="1117">
                  <c:v>81.5</c:v>
                </c:pt>
                <c:pt idx="1118">
                  <c:v>81.5</c:v>
                </c:pt>
                <c:pt idx="1119">
                  <c:v>81.5</c:v>
                </c:pt>
                <c:pt idx="1120">
                  <c:v>81.5</c:v>
                </c:pt>
                <c:pt idx="1121">
                  <c:v>81.5</c:v>
                </c:pt>
                <c:pt idx="1122">
                  <c:v>81.5</c:v>
                </c:pt>
                <c:pt idx="1123">
                  <c:v>81.5</c:v>
                </c:pt>
                <c:pt idx="1124">
                  <c:v>81.5</c:v>
                </c:pt>
                <c:pt idx="1125">
                  <c:v>81.5</c:v>
                </c:pt>
                <c:pt idx="1126">
                  <c:v>81.5</c:v>
                </c:pt>
                <c:pt idx="1127">
                  <c:v>81.5</c:v>
                </c:pt>
                <c:pt idx="1128">
                  <c:v>81.5</c:v>
                </c:pt>
                <c:pt idx="1129">
                  <c:v>81.5</c:v>
                </c:pt>
                <c:pt idx="1130">
                  <c:v>81.5</c:v>
                </c:pt>
                <c:pt idx="1131">
                  <c:v>81.5</c:v>
                </c:pt>
                <c:pt idx="1132">
                  <c:v>81.5</c:v>
                </c:pt>
                <c:pt idx="1133">
                  <c:v>81.5</c:v>
                </c:pt>
                <c:pt idx="1134">
                  <c:v>81.5</c:v>
                </c:pt>
                <c:pt idx="1135">
                  <c:v>81.5</c:v>
                </c:pt>
                <c:pt idx="1136">
                  <c:v>81.5</c:v>
                </c:pt>
                <c:pt idx="1137">
                  <c:v>81.5</c:v>
                </c:pt>
                <c:pt idx="1138">
                  <c:v>81.5</c:v>
                </c:pt>
                <c:pt idx="1139">
                  <c:v>81.5</c:v>
                </c:pt>
                <c:pt idx="1140">
                  <c:v>81.5</c:v>
                </c:pt>
                <c:pt idx="1141">
                  <c:v>81.5</c:v>
                </c:pt>
                <c:pt idx="1142">
                  <c:v>81.5</c:v>
                </c:pt>
                <c:pt idx="1143">
                  <c:v>81.5</c:v>
                </c:pt>
                <c:pt idx="1144">
                  <c:v>81.5</c:v>
                </c:pt>
                <c:pt idx="1145">
                  <c:v>81.5</c:v>
                </c:pt>
                <c:pt idx="1146">
                  <c:v>81.5</c:v>
                </c:pt>
                <c:pt idx="1147">
                  <c:v>81.5</c:v>
                </c:pt>
                <c:pt idx="1148">
                  <c:v>81.5</c:v>
                </c:pt>
                <c:pt idx="1149">
                  <c:v>81.5</c:v>
                </c:pt>
                <c:pt idx="1150">
                  <c:v>81.5</c:v>
                </c:pt>
                <c:pt idx="1151">
                  <c:v>81.5</c:v>
                </c:pt>
                <c:pt idx="1152">
                  <c:v>91.5</c:v>
                </c:pt>
                <c:pt idx="1153">
                  <c:v>91.5</c:v>
                </c:pt>
                <c:pt idx="1154">
                  <c:v>91.5</c:v>
                </c:pt>
                <c:pt idx="1155">
                  <c:v>91.5</c:v>
                </c:pt>
                <c:pt idx="1156">
                  <c:v>91.5</c:v>
                </c:pt>
                <c:pt idx="1157">
                  <c:v>91.5</c:v>
                </c:pt>
                <c:pt idx="1158">
                  <c:v>91.5</c:v>
                </c:pt>
                <c:pt idx="1159">
                  <c:v>91.5</c:v>
                </c:pt>
                <c:pt idx="1160">
                  <c:v>91.5</c:v>
                </c:pt>
                <c:pt idx="1161">
                  <c:v>91.5</c:v>
                </c:pt>
                <c:pt idx="1162">
                  <c:v>91.5</c:v>
                </c:pt>
                <c:pt idx="1163">
                  <c:v>91.5</c:v>
                </c:pt>
                <c:pt idx="1164">
                  <c:v>91.5</c:v>
                </c:pt>
                <c:pt idx="1165">
                  <c:v>91.5</c:v>
                </c:pt>
                <c:pt idx="1166">
                  <c:v>91.5</c:v>
                </c:pt>
                <c:pt idx="1167">
                  <c:v>91.5</c:v>
                </c:pt>
                <c:pt idx="1168">
                  <c:v>91.5</c:v>
                </c:pt>
                <c:pt idx="1169">
                  <c:v>91.5</c:v>
                </c:pt>
                <c:pt idx="1170">
                  <c:v>91.5</c:v>
                </c:pt>
                <c:pt idx="1171">
                  <c:v>91.5</c:v>
                </c:pt>
                <c:pt idx="1172">
                  <c:v>91.5</c:v>
                </c:pt>
                <c:pt idx="1173">
                  <c:v>91.5</c:v>
                </c:pt>
                <c:pt idx="1174">
                  <c:v>91.5</c:v>
                </c:pt>
                <c:pt idx="1175">
                  <c:v>91.5</c:v>
                </c:pt>
                <c:pt idx="1176">
                  <c:v>91.5</c:v>
                </c:pt>
                <c:pt idx="1177">
                  <c:v>91.5</c:v>
                </c:pt>
                <c:pt idx="1178">
                  <c:v>91.5</c:v>
                </c:pt>
                <c:pt idx="1179">
                  <c:v>91.5</c:v>
                </c:pt>
                <c:pt idx="1180">
                  <c:v>91.5</c:v>
                </c:pt>
                <c:pt idx="1181">
                  <c:v>91.5</c:v>
                </c:pt>
                <c:pt idx="1182">
                  <c:v>91.5</c:v>
                </c:pt>
                <c:pt idx="1183">
                  <c:v>91.5</c:v>
                </c:pt>
                <c:pt idx="1184">
                  <c:v>91.5</c:v>
                </c:pt>
                <c:pt idx="1185">
                  <c:v>91.5</c:v>
                </c:pt>
                <c:pt idx="1186">
                  <c:v>91.5</c:v>
                </c:pt>
                <c:pt idx="1187">
                  <c:v>91.5</c:v>
                </c:pt>
                <c:pt idx="1188">
                  <c:v>91.5</c:v>
                </c:pt>
                <c:pt idx="1189">
                  <c:v>91.5</c:v>
                </c:pt>
                <c:pt idx="1190">
                  <c:v>91.5</c:v>
                </c:pt>
                <c:pt idx="1191">
                  <c:v>91.5</c:v>
                </c:pt>
                <c:pt idx="1192">
                  <c:v>91.5</c:v>
                </c:pt>
                <c:pt idx="1193">
                  <c:v>91.5</c:v>
                </c:pt>
                <c:pt idx="1194">
                  <c:v>91.5</c:v>
                </c:pt>
                <c:pt idx="1195">
                  <c:v>91.5</c:v>
                </c:pt>
                <c:pt idx="1196">
                  <c:v>91.5</c:v>
                </c:pt>
                <c:pt idx="1197">
                  <c:v>91.5</c:v>
                </c:pt>
                <c:pt idx="1198">
                  <c:v>91.5</c:v>
                </c:pt>
                <c:pt idx="1199">
                  <c:v>91.5</c:v>
                </c:pt>
                <c:pt idx="1200">
                  <c:v>91.5</c:v>
                </c:pt>
                <c:pt idx="1201">
                  <c:v>91.5</c:v>
                </c:pt>
                <c:pt idx="1202">
                  <c:v>91.5</c:v>
                </c:pt>
                <c:pt idx="1203">
                  <c:v>91.5</c:v>
                </c:pt>
                <c:pt idx="1204">
                  <c:v>91.5</c:v>
                </c:pt>
                <c:pt idx="1205">
                  <c:v>91.5</c:v>
                </c:pt>
                <c:pt idx="1206">
                  <c:v>91.5</c:v>
                </c:pt>
                <c:pt idx="1207">
                  <c:v>91.5</c:v>
                </c:pt>
                <c:pt idx="1208">
                  <c:v>91.5</c:v>
                </c:pt>
                <c:pt idx="1209">
                  <c:v>91.5</c:v>
                </c:pt>
                <c:pt idx="1210">
                  <c:v>91.5</c:v>
                </c:pt>
                <c:pt idx="1211">
                  <c:v>91.5</c:v>
                </c:pt>
                <c:pt idx="1212">
                  <c:v>91.5</c:v>
                </c:pt>
                <c:pt idx="1213">
                  <c:v>91.5</c:v>
                </c:pt>
                <c:pt idx="1214">
                  <c:v>91.5</c:v>
                </c:pt>
                <c:pt idx="1215">
                  <c:v>91.5</c:v>
                </c:pt>
                <c:pt idx="1216">
                  <c:v>91.5</c:v>
                </c:pt>
                <c:pt idx="1217">
                  <c:v>91.5</c:v>
                </c:pt>
                <c:pt idx="1218">
                  <c:v>91.5</c:v>
                </c:pt>
                <c:pt idx="1219">
                  <c:v>91.5</c:v>
                </c:pt>
                <c:pt idx="1220">
                  <c:v>91.5</c:v>
                </c:pt>
                <c:pt idx="1221">
                  <c:v>91.5</c:v>
                </c:pt>
                <c:pt idx="1222">
                  <c:v>91.5</c:v>
                </c:pt>
                <c:pt idx="1223">
                  <c:v>91.5</c:v>
                </c:pt>
                <c:pt idx="1224">
                  <c:v>91.5</c:v>
                </c:pt>
                <c:pt idx="1225">
                  <c:v>91.5</c:v>
                </c:pt>
                <c:pt idx="1226">
                  <c:v>91.5</c:v>
                </c:pt>
                <c:pt idx="1227">
                  <c:v>91.5</c:v>
                </c:pt>
                <c:pt idx="1228">
                  <c:v>91.5</c:v>
                </c:pt>
                <c:pt idx="1229">
                  <c:v>91.5</c:v>
                </c:pt>
                <c:pt idx="1230">
                  <c:v>91.5</c:v>
                </c:pt>
                <c:pt idx="1231">
                  <c:v>91.5</c:v>
                </c:pt>
                <c:pt idx="1232">
                  <c:v>91.5</c:v>
                </c:pt>
                <c:pt idx="1233">
                  <c:v>91.5</c:v>
                </c:pt>
                <c:pt idx="1234">
                  <c:v>91.5</c:v>
                </c:pt>
                <c:pt idx="1235">
                  <c:v>91.5</c:v>
                </c:pt>
                <c:pt idx="1236">
                  <c:v>91.5</c:v>
                </c:pt>
                <c:pt idx="1237">
                  <c:v>91.5</c:v>
                </c:pt>
                <c:pt idx="1238">
                  <c:v>91.5</c:v>
                </c:pt>
                <c:pt idx="1239">
                  <c:v>91.5</c:v>
                </c:pt>
                <c:pt idx="1240">
                  <c:v>91.5</c:v>
                </c:pt>
                <c:pt idx="1241">
                  <c:v>91.5</c:v>
                </c:pt>
                <c:pt idx="1242">
                  <c:v>91.5</c:v>
                </c:pt>
                <c:pt idx="1243">
                  <c:v>91.5</c:v>
                </c:pt>
                <c:pt idx="1244">
                  <c:v>91.5</c:v>
                </c:pt>
                <c:pt idx="1245">
                  <c:v>91.5</c:v>
                </c:pt>
                <c:pt idx="1246">
                  <c:v>91.5</c:v>
                </c:pt>
                <c:pt idx="1247">
                  <c:v>91.5</c:v>
                </c:pt>
                <c:pt idx="1248">
                  <c:v>91.5</c:v>
                </c:pt>
                <c:pt idx="1249">
                  <c:v>91.5</c:v>
                </c:pt>
                <c:pt idx="1250">
                  <c:v>91.5</c:v>
                </c:pt>
                <c:pt idx="1251">
                  <c:v>91.5</c:v>
                </c:pt>
                <c:pt idx="1252">
                  <c:v>91.5</c:v>
                </c:pt>
                <c:pt idx="1253">
                  <c:v>91.5</c:v>
                </c:pt>
                <c:pt idx="1254">
                  <c:v>91.5</c:v>
                </c:pt>
                <c:pt idx="1255">
                  <c:v>91.5</c:v>
                </c:pt>
                <c:pt idx="1256">
                  <c:v>91.5</c:v>
                </c:pt>
                <c:pt idx="1257">
                  <c:v>91.5</c:v>
                </c:pt>
                <c:pt idx="1258">
                  <c:v>91.5</c:v>
                </c:pt>
                <c:pt idx="1259">
                  <c:v>91.5</c:v>
                </c:pt>
                <c:pt idx="1260">
                  <c:v>91.5</c:v>
                </c:pt>
                <c:pt idx="1261">
                  <c:v>91.5</c:v>
                </c:pt>
                <c:pt idx="1262">
                  <c:v>91.5</c:v>
                </c:pt>
                <c:pt idx="1263">
                  <c:v>91.5</c:v>
                </c:pt>
                <c:pt idx="1264">
                  <c:v>91.5</c:v>
                </c:pt>
                <c:pt idx="1265">
                  <c:v>91.5</c:v>
                </c:pt>
                <c:pt idx="1266">
                  <c:v>91.5</c:v>
                </c:pt>
                <c:pt idx="1267">
                  <c:v>91.5</c:v>
                </c:pt>
                <c:pt idx="1268">
                  <c:v>91.5</c:v>
                </c:pt>
                <c:pt idx="1269">
                  <c:v>91.5</c:v>
                </c:pt>
                <c:pt idx="1270">
                  <c:v>91.5</c:v>
                </c:pt>
                <c:pt idx="1271">
                  <c:v>91.5</c:v>
                </c:pt>
                <c:pt idx="1272">
                  <c:v>91.5</c:v>
                </c:pt>
                <c:pt idx="1273">
                  <c:v>91.5</c:v>
                </c:pt>
                <c:pt idx="1274">
                  <c:v>91.5</c:v>
                </c:pt>
                <c:pt idx="1275">
                  <c:v>91.5</c:v>
                </c:pt>
                <c:pt idx="1276">
                  <c:v>91.5</c:v>
                </c:pt>
                <c:pt idx="1277">
                  <c:v>91.5</c:v>
                </c:pt>
                <c:pt idx="1278">
                  <c:v>91.5</c:v>
                </c:pt>
                <c:pt idx="1279">
                  <c:v>91.5</c:v>
                </c:pt>
                <c:pt idx="1280">
                  <c:v>101.5</c:v>
                </c:pt>
                <c:pt idx="1281">
                  <c:v>101.5</c:v>
                </c:pt>
                <c:pt idx="1282">
                  <c:v>101.5</c:v>
                </c:pt>
                <c:pt idx="1283">
                  <c:v>101.5</c:v>
                </c:pt>
                <c:pt idx="1284">
                  <c:v>101.5</c:v>
                </c:pt>
                <c:pt idx="1285">
                  <c:v>101.5</c:v>
                </c:pt>
                <c:pt idx="1286">
                  <c:v>101.5</c:v>
                </c:pt>
                <c:pt idx="1287">
                  <c:v>101.5</c:v>
                </c:pt>
                <c:pt idx="1288">
                  <c:v>101.5</c:v>
                </c:pt>
                <c:pt idx="1289">
                  <c:v>101.5</c:v>
                </c:pt>
                <c:pt idx="1290">
                  <c:v>101.5</c:v>
                </c:pt>
                <c:pt idx="1291">
                  <c:v>101.5</c:v>
                </c:pt>
                <c:pt idx="1292">
                  <c:v>101.5</c:v>
                </c:pt>
                <c:pt idx="1293">
                  <c:v>101.5</c:v>
                </c:pt>
                <c:pt idx="1294">
                  <c:v>101.5</c:v>
                </c:pt>
                <c:pt idx="1295">
                  <c:v>101.5</c:v>
                </c:pt>
                <c:pt idx="1296">
                  <c:v>101.5</c:v>
                </c:pt>
                <c:pt idx="1297">
                  <c:v>101.5</c:v>
                </c:pt>
                <c:pt idx="1298">
                  <c:v>101.5</c:v>
                </c:pt>
                <c:pt idx="1299">
                  <c:v>101.5</c:v>
                </c:pt>
                <c:pt idx="1300">
                  <c:v>101.5</c:v>
                </c:pt>
                <c:pt idx="1301">
                  <c:v>101.5</c:v>
                </c:pt>
                <c:pt idx="1302">
                  <c:v>101.5</c:v>
                </c:pt>
                <c:pt idx="1303">
                  <c:v>101.5</c:v>
                </c:pt>
                <c:pt idx="1304">
                  <c:v>101.5</c:v>
                </c:pt>
                <c:pt idx="1305">
                  <c:v>101.5</c:v>
                </c:pt>
                <c:pt idx="1306">
                  <c:v>101.5</c:v>
                </c:pt>
                <c:pt idx="1307">
                  <c:v>101.5</c:v>
                </c:pt>
                <c:pt idx="1308">
                  <c:v>101.5</c:v>
                </c:pt>
                <c:pt idx="1309">
                  <c:v>101.5</c:v>
                </c:pt>
                <c:pt idx="1310">
                  <c:v>101.5</c:v>
                </c:pt>
                <c:pt idx="1311">
                  <c:v>101.5</c:v>
                </c:pt>
                <c:pt idx="1312">
                  <c:v>101.5</c:v>
                </c:pt>
                <c:pt idx="1313">
                  <c:v>101.5</c:v>
                </c:pt>
                <c:pt idx="1314">
                  <c:v>101.5</c:v>
                </c:pt>
                <c:pt idx="1315">
                  <c:v>101.5</c:v>
                </c:pt>
                <c:pt idx="1316">
                  <c:v>101.5</c:v>
                </c:pt>
                <c:pt idx="1317">
                  <c:v>101.5</c:v>
                </c:pt>
                <c:pt idx="1318">
                  <c:v>101.5</c:v>
                </c:pt>
                <c:pt idx="1319">
                  <c:v>101.5</c:v>
                </c:pt>
                <c:pt idx="1320">
                  <c:v>101.5</c:v>
                </c:pt>
                <c:pt idx="1321">
                  <c:v>101.5</c:v>
                </c:pt>
                <c:pt idx="1322">
                  <c:v>101.5</c:v>
                </c:pt>
                <c:pt idx="1323">
                  <c:v>101.5</c:v>
                </c:pt>
                <c:pt idx="1324">
                  <c:v>101.5</c:v>
                </c:pt>
                <c:pt idx="1325">
                  <c:v>101.5</c:v>
                </c:pt>
                <c:pt idx="1326">
                  <c:v>101.5</c:v>
                </c:pt>
                <c:pt idx="1327">
                  <c:v>101.5</c:v>
                </c:pt>
                <c:pt idx="1328">
                  <c:v>101.5</c:v>
                </c:pt>
                <c:pt idx="1329">
                  <c:v>101.5</c:v>
                </c:pt>
                <c:pt idx="1330">
                  <c:v>101.5</c:v>
                </c:pt>
                <c:pt idx="1331">
                  <c:v>101.5</c:v>
                </c:pt>
                <c:pt idx="1332">
                  <c:v>101.5</c:v>
                </c:pt>
                <c:pt idx="1333">
                  <c:v>101.5</c:v>
                </c:pt>
                <c:pt idx="1334">
                  <c:v>101.5</c:v>
                </c:pt>
                <c:pt idx="1335">
                  <c:v>101.5</c:v>
                </c:pt>
                <c:pt idx="1336">
                  <c:v>101.5</c:v>
                </c:pt>
                <c:pt idx="1337">
                  <c:v>101.5</c:v>
                </c:pt>
                <c:pt idx="1338">
                  <c:v>101.5</c:v>
                </c:pt>
                <c:pt idx="1339">
                  <c:v>101.5</c:v>
                </c:pt>
                <c:pt idx="1340">
                  <c:v>101.5</c:v>
                </c:pt>
                <c:pt idx="1341">
                  <c:v>101.5</c:v>
                </c:pt>
                <c:pt idx="1342">
                  <c:v>101.5</c:v>
                </c:pt>
                <c:pt idx="1343">
                  <c:v>101.5</c:v>
                </c:pt>
                <c:pt idx="1344">
                  <c:v>101.5</c:v>
                </c:pt>
                <c:pt idx="1345">
                  <c:v>101.5</c:v>
                </c:pt>
                <c:pt idx="1346">
                  <c:v>101.5</c:v>
                </c:pt>
                <c:pt idx="1347">
                  <c:v>101.5</c:v>
                </c:pt>
                <c:pt idx="1348">
                  <c:v>101.5</c:v>
                </c:pt>
                <c:pt idx="1349">
                  <c:v>101.5</c:v>
                </c:pt>
                <c:pt idx="1350">
                  <c:v>101.5</c:v>
                </c:pt>
                <c:pt idx="1351">
                  <c:v>101.5</c:v>
                </c:pt>
                <c:pt idx="1352">
                  <c:v>101.5</c:v>
                </c:pt>
                <c:pt idx="1353">
                  <c:v>101.5</c:v>
                </c:pt>
                <c:pt idx="1354">
                  <c:v>101.5</c:v>
                </c:pt>
                <c:pt idx="1355">
                  <c:v>101.5</c:v>
                </c:pt>
                <c:pt idx="1356">
                  <c:v>101.5</c:v>
                </c:pt>
                <c:pt idx="1357">
                  <c:v>101.5</c:v>
                </c:pt>
                <c:pt idx="1358">
                  <c:v>101.5</c:v>
                </c:pt>
                <c:pt idx="1359">
                  <c:v>101.5</c:v>
                </c:pt>
                <c:pt idx="1360">
                  <c:v>101.5</c:v>
                </c:pt>
                <c:pt idx="1361">
                  <c:v>101.5</c:v>
                </c:pt>
                <c:pt idx="1362">
                  <c:v>101.5</c:v>
                </c:pt>
                <c:pt idx="1363">
                  <c:v>101.5</c:v>
                </c:pt>
                <c:pt idx="1364">
                  <c:v>101.5</c:v>
                </c:pt>
                <c:pt idx="1365">
                  <c:v>101.5</c:v>
                </c:pt>
                <c:pt idx="1366">
                  <c:v>101.5</c:v>
                </c:pt>
                <c:pt idx="1367">
                  <c:v>101.5</c:v>
                </c:pt>
                <c:pt idx="1368">
                  <c:v>101.5</c:v>
                </c:pt>
                <c:pt idx="1369">
                  <c:v>101.5</c:v>
                </c:pt>
                <c:pt idx="1370">
                  <c:v>101.5</c:v>
                </c:pt>
                <c:pt idx="1371">
                  <c:v>101.5</c:v>
                </c:pt>
                <c:pt idx="1372">
                  <c:v>101.5</c:v>
                </c:pt>
                <c:pt idx="1373">
                  <c:v>101.5</c:v>
                </c:pt>
                <c:pt idx="1374">
                  <c:v>101.5</c:v>
                </c:pt>
                <c:pt idx="1375">
                  <c:v>101.5</c:v>
                </c:pt>
                <c:pt idx="1376">
                  <c:v>101.5</c:v>
                </c:pt>
                <c:pt idx="1377">
                  <c:v>101.5</c:v>
                </c:pt>
                <c:pt idx="1378">
                  <c:v>101.5</c:v>
                </c:pt>
                <c:pt idx="1379">
                  <c:v>101.5</c:v>
                </c:pt>
                <c:pt idx="1380">
                  <c:v>101.5</c:v>
                </c:pt>
                <c:pt idx="1381">
                  <c:v>101.5</c:v>
                </c:pt>
                <c:pt idx="1382">
                  <c:v>101.5</c:v>
                </c:pt>
                <c:pt idx="1383">
                  <c:v>101.5</c:v>
                </c:pt>
                <c:pt idx="1384">
                  <c:v>101.5</c:v>
                </c:pt>
                <c:pt idx="1385">
                  <c:v>101.5</c:v>
                </c:pt>
                <c:pt idx="1386">
                  <c:v>101.5</c:v>
                </c:pt>
                <c:pt idx="1387">
                  <c:v>101.5</c:v>
                </c:pt>
                <c:pt idx="1388">
                  <c:v>101.5</c:v>
                </c:pt>
                <c:pt idx="1389">
                  <c:v>101.5</c:v>
                </c:pt>
                <c:pt idx="1390">
                  <c:v>101.5</c:v>
                </c:pt>
                <c:pt idx="1391">
                  <c:v>101.5</c:v>
                </c:pt>
                <c:pt idx="1392">
                  <c:v>101.5</c:v>
                </c:pt>
                <c:pt idx="1393">
                  <c:v>101.5</c:v>
                </c:pt>
                <c:pt idx="1394">
                  <c:v>101.5</c:v>
                </c:pt>
                <c:pt idx="1395">
                  <c:v>101.5</c:v>
                </c:pt>
                <c:pt idx="1396">
                  <c:v>101.5</c:v>
                </c:pt>
                <c:pt idx="1397">
                  <c:v>101.5</c:v>
                </c:pt>
                <c:pt idx="1398">
                  <c:v>101.5</c:v>
                </c:pt>
                <c:pt idx="1399">
                  <c:v>101.5</c:v>
                </c:pt>
                <c:pt idx="1400">
                  <c:v>101.5</c:v>
                </c:pt>
                <c:pt idx="1401">
                  <c:v>101.5</c:v>
                </c:pt>
                <c:pt idx="1402">
                  <c:v>101.5</c:v>
                </c:pt>
                <c:pt idx="1403">
                  <c:v>101.5</c:v>
                </c:pt>
                <c:pt idx="1404">
                  <c:v>101.5</c:v>
                </c:pt>
                <c:pt idx="1405">
                  <c:v>101.5</c:v>
                </c:pt>
                <c:pt idx="1406">
                  <c:v>101.5</c:v>
                </c:pt>
                <c:pt idx="1407">
                  <c:v>101.5</c:v>
                </c:pt>
              </c:numCache>
            </c:numRef>
          </c:xVal>
          <c:yVal>
            <c:numRef>
              <c:f>maximale_waterstand!$AN$3:$AN$1410</c:f>
              <c:numCache>
                <c:formatCode>General</c:formatCode>
                <c:ptCount val="1408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-999</c:v>
                </c:pt>
                <c:pt idx="13">
                  <c:v>-999</c:v>
                </c:pt>
                <c:pt idx="14">
                  <c:v>-999</c:v>
                </c:pt>
                <c:pt idx="15">
                  <c:v>-999</c:v>
                </c:pt>
                <c:pt idx="16">
                  <c:v>-999</c:v>
                </c:pt>
                <c:pt idx="17">
                  <c:v>-999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  <c:pt idx="21">
                  <c:v>-999</c:v>
                </c:pt>
                <c:pt idx="22">
                  <c:v>-999</c:v>
                </c:pt>
                <c:pt idx="23">
                  <c:v>-999</c:v>
                </c:pt>
                <c:pt idx="24">
                  <c:v>-999</c:v>
                </c:pt>
                <c:pt idx="25">
                  <c:v>-999</c:v>
                </c:pt>
                <c:pt idx="26">
                  <c:v>-999</c:v>
                </c:pt>
                <c:pt idx="27">
                  <c:v>-999</c:v>
                </c:pt>
                <c:pt idx="28">
                  <c:v>-999</c:v>
                </c:pt>
                <c:pt idx="29">
                  <c:v>-999</c:v>
                </c:pt>
                <c:pt idx="30">
                  <c:v>-999</c:v>
                </c:pt>
                <c:pt idx="31">
                  <c:v>-999</c:v>
                </c:pt>
                <c:pt idx="32">
                  <c:v>-999</c:v>
                </c:pt>
                <c:pt idx="33">
                  <c:v>-999</c:v>
                </c:pt>
                <c:pt idx="34">
                  <c:v>-999</c:v>
                </c:pt>
                <c:pt idx="35">
                  <c:v>-999</c:v>
                </c:pt>
                <c:pt idx="36">
                  <c:v>-999</c:v>
                </c:pt>
                <c:pt idx="37">
                  <c:v>-999</c:v>
                </c:pt>
                <c:pt idx="38">
                  <c:v>-999</c:v>
                </c:pt>
                <c:pt idx="39">
                  <c:v>-999</c:v>
                </c:pt>
                <c:pt idx="40">
                  <c:v>-999</c:v>
                </c:pt>
                <c:pt idx="41">
                  <c:v>-999</c:v>
                </c:pt>
                <c:pt idx="42">
                  <c:v>-999</c:v>
                </c:pt>
                <c:pt idx="43">
                  <c:v>-999</c:v>
                </c:pt>
                <c:pt idx="44">
                  <c:v>-999</c:v>
                </c:pt>
                <c:pt idx="45">
                  <c:v>-999</c:v>
                </c:pt>
                <c:pt idx="46">
                  <c:v>-999</c:v>
                </c:pt>
                <c:pt idx="47">
                  <c:v>-999</c:v>
                </c:pt>
                <c:pt idx="48">
                  <c:v>-3.8115899502123803E-2</c:v>
                </c:pt>
                <c:pt idx="49">
                  <c:v>-3.8115899502123803E-2</c:v>
                </c:pt>
                <c:pt idx="50">
                  <c:v>-3.8115899502123803E-2</c:v>
                </c:pt>
                <c:pt idx="51">
                  <c:v>-3.8115899502123803E-2</c:v>
                </c:pt>
                <c:pt idx="52">
                  <c:v>-999</c:v>
                </c:pt>
                <c:pt idx="53">
                  <c:v>-999</c:v>
                </c:pt>
                <c:pt idx="54">
                  <c:v>-999</c:v>
                </c:pt>
                <c:pt idx="55">
                  <c:v>-999</c:v>
                </c:pt>
                <c:pt idx="56">
                  <c:v>-999</c:v>
                </c:pt>
                <c:pt idx="57">
                  <c:v>-999</c:v>
                </c:pt>
                <c:pt idx="58">
                  <c:v>-999</c:v>
                </c:pt>
                <c:pt idx="59">
                  <c:v>-999</c:v>
                </c:pt>
                <c:pt idx="60">
                  <c:v>-999</c:v>
                </c:pt>
                <c:pt idx="61">
                  <c:v>-999</c:v>
                </c:pt>
                <c:pt idx="62">
                  <c:v>-999</c:v>
                </c:pt>
                <c:pt idx="63">
                  <c:v>-999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-999</c:v>
                </c:pt>
                <c:pt idx="81">
                  <c:v>-999</c:v>
                </c:pt>
                <c:pt idx="82">
                  <c:v>-999</c:v>
                </c:pt>
                <c:pt idx="83">
                  <c:v>-999</c:v>
                </c:pt>
                <c:pt idx="84">
                  <c:v>-999</c:v>
                </c:pt>
                <c:pt idx="85">
                  <c:v>-999</c:v>
                </c:pt>
                <c:pt idx="86">
                  <c:v>-999</c:v>
                </c:pt>
                <c:pt idx="87">
                  <c:v>-999</c:v>
                </c:pt>
                <c:pt idx="88">
                  <c:v>-999</c:v>
                </c:pt>
                <c:pt idx="89">
                  <c:v>-999</c:v>
                </c:pt>
                <c:pt idx="90">
                  <c:v>-999</c:v>
                </c:pt>
                <c:pt idx="91">
                  <c:v>-999</c:v>
                </c:pt>
                <c:pt idx="92">
                  <c:v>-999</c:v>
                </c:pt>
                <c:pt idx="93">
                  <c:v>-999</c:v>
                </c:pt>
                <c:pt idx="94">
                  <c:v>-999</c:v>
                </c:pt>
                <c:pt idx="95">
                  <c:v>-999</c:v>
                </c:pt>
                <c:pt idx="96">
                  <c:v>-999</c:v>
                </c:pt>
                <c:pt idx="97">
                  <c:v>-999</c:v>
                </c:pt>
                <c:pt idx="98">
                  <c:v>-999</c:v>
                </c:pt>
                <c:pt idx="99">
                  <c:v>-999</c:v>
                </c:pt>
                <c:pt idx="100">
                  <c:v>-999</c:v>
                </c:pt>
                <c:pt idx="101">
                  <c:v>-999</c:v>
                </c:pt>
                <c:pt idx="102">
                  <c:v>-999</c:v>
                </c:pt>
                <c:pt idx="103">
                  <c:v>-999</c:v>
                </c:pt>
                <c:pt idx="104">
                  <c:v>-999</c:v>
                </c:pt>
                <c:pt idx="105">
                  <c:v>-999</c:v>
                </c:pt>
                <c:pt idx="106">
                  <c:v>-999</c:v>
                </c:pt>
                <c:pt idx="107">
                  <c:v>-999</c:v>
                </c:pt>
                <c:pt idx="108">
                  <c:v>-999</c:v>
                </c:pt>
                <c:pt idx="109">
                  <c:v>-999</c:v>
                </c:pt>
                <c:pt idx="110">
                  <c:v>-999</c:v>
                </c:pt>
                <c:pt idx="111">
                  <c:v>-999</c:v>
                </c:pt>
                <c:pt idx="112">
                  <c:v>-999</c:v>
                </c:pt>
                <c:pt idx="113">
                  <c:v>-999</c:v>
                </c:pt>
                <c:pt idx="114">
                  <c:v>-999</c:v>
                </c:pt>
                <c:pt idx="115">
                  <c:v>-999</c:v>
                </c:pt>
                <c:pt idx="116">
                  <c:v>-999</c:v>
                </c:pt>
                <c:pt idx="117">
                  <c:v>-999</c:v>
                </c:pt>
                <c:pt idx="118">
                  <c:v>-999</c:v>
                </c:pt>
                <c:pt idx="119">
                  <c:v>-999</c:v>
                </c:pt>
                <c:pt idx="120">
                  <c:v>-999</c:v>
                </c:pt>
                <c:pt idx="121">
                  <c:v>-999</c:v>
                </c:pt>
                <c:pt idx="122">
                  <c:v>-999</c:v>
                </c:pt>
                <c:pt idx="123">
                  <c:v>-999</c:v>
                </c:pt>
                <c:pt idx="124">
                  <c:v>-999</c:v>
                </c:pt>
                <c:pt idx="125">
                  <c:v>-999</c:v>
                </c:pt>
                <c:pt idx="126">
                  <c:v>-999</c:v>
                </c:pt>
                <c:pt idx="127">
                  <c:v>-999</c:v>
                </c:pt>
                <c:pt idx="128">
                  <c:v>-0.05</c:v>
                </c:pt>
                <c:pt idx="129">
                  <c:v>-0.05</c:v>
                </c:pt>
                <c:pt idx="130">
                  <c:v>-0.05</c:v>
                </c:pt>
                <c:pt idx="131">
                  <c:v>-0.05</c:v>
                </c:pt>
                <c:pt idx="132">
                  <c:v>-0.05</c:v>
                </c:pt>
                <c:pt idx="133">
                  <c:v>-0.05</c:v>
                </c:pt>
                <c:pt idx="134">
                  <c:v>-0.05</c:v>
                </c:pt>
                <c:pt idx="135">
                  <c:v>-0.05</c:v>
                </c:pt>
                <c:pt idx="136">
                  <c:v>-0.05</c:v>
                </c:pt>
                <c:pt idx="137">
                  <c:v>-0.05</c:v>
                </c:pt>
                <c:pt idx="138">
                  <c:v>-0.05</c:v>
                </c:pt>
                <c:pt idx="139">
                  <c:v>-0.05</c:v>
                </c:pt>
                <c:pt idx="140">
                  <c:v>-999</c:v>
                </c:pt>
                <c:pt idx="141">
                  <c:v>-999</c:v>
                </c:pt>
                <c:pt idx="142">
                  <c:v>-999</c:v>
                </c:pt>
                <c:pt idx="143">
                  <c:v>-999</c:v>
                </c:pt>
                <c:pt idx="144">
                  <c:v>-999</c:v>
                </c:pt>
                <c:pt idx="145">
                  <c:v>-999</c:v>
                </c:pt>
                <c:pt idx="146">
                  <c:v>-999</c:v>
                </c:pt>
                <c:pt idx="147">
                  <c:v>-999</c:v>
                </c:pt>
                <c:pt idx="148">
                  <c:v>-999</c:v>
                </c:pt>
                <c:pt idx="149">
                  <c:v>-999</c:v>
                </c:pt>
                <c:pt idx="150">
                  <c:v>-999</c:v>
                </c:pt>
                <c:pt idx="151">
                  <c:v>-999</c:v>
                </c:pt>
                <c:pt idx="152">
                  <c:v>-999</c:v>
                </c:pt>
                <c:pt idx="153">
                  <c:v>-999</c:v>
                </c:pt>
                <c:pt idx="154">
                  <c:v>-999</c:v>
                </c:pt>
                <c:pt idx="155">
                  <c:v>-999</c:v>
                </c:pt>
                <c:pt idx="156">
                  <c:v>-999</c:v>
                </c:pt>
                <c:pt idx="157">
                  <c:v>-999</c:v>
                </c:pt>
                <c:pt idx="158">
                  <c:v>-999</c:v>
                </c:pt>
                <c:pt idx="159">
                  <c:v>-999</c:v>
                </c:pt>
                <c:pt idx="160">
                  <c:v>-999</c:v>
                </c:pt>
                <c:pt idx="161">
                  <c:v>-999</c:v>
                </c:pt>
                <c:pt idx="162">
                  <c:v>-999</c:v>
                </c:pt>
                <c:pt idx="163">
                  <c:v>-999</c:v>
                </c:pt>
                <c:pt idx="164">
                  <c:v>-999</c:v>
                </c:pt>
                <c:pt idx="165">
                  <c:v>-999</c:v>
                </c:pt>
                <c:pt idx="166">
                  <c:v>-999</c:v>
                </c:pt>
                <c:pt idx="167">
                  <c:v>-999</c:v>
                </c:pt>
                <c:pt idx="168">
                  <c:v>-999</c:v>
                </c:pt>
                <c:pt idx="169">
                  <c:v>-999</c:v>
                </c:pt>
                <c:pt idx="170">
                  <c:v>-999</c:v>
                </c:pt>
                <c:pt idx="171">
                  <c:v>-999</c:v>
                </c:pt>
                <c:pt idx="172">
                  <c:v>-2.1814555414793602E-2</c:v>
                </c:pt>
                <c:pt idx="173">
                  <c:v>-2.1814555414793602E-2</c:v>
                </c:pt>
                <c:pt idx="174">
                  <c:v>-2.1814555414793602E-2</c:v>
                </c:pt>
                <c:pt idx="175">
                  <c:v>-2.1814555414793602E-2</c:v>
                </c:pt>
                <c:pt idx="176">
                  <c:v>-999</c:v>
                </c:pt>
                <c:pt idx="177">
                  <c:v>-999</c:v>
                </c:pt>
                <c:pt idx="178">
                  <c:v>-999</c:v>
                </c:pt>
                <c:pt idx="179">
                  <c:v>-999</c:v>
                </c:pt>
                <c:pt idx="180">
                  <c:v>-999</c:v>
                </c:pt>
                <c:pt idx="181">
                  <c:v>-999</c:v>
                </c:pt>
                <c:pt idx="182">
                  <c:v>-999</c:v>
                </c:pt>
                <c:pt idx="183">
                  <c:v>-999</c:v>
                </c:pt>
                <c:pt idx="184">
                  <c:v>-999</c:v>
                </c:pt>
                <c:pt idx="185">
                  <c:v>-999</c:v>
                </c:pt>
                <c:pt idx="186">
                  <c:v>-999</c:v>
                </c:pt>
                <c:pt idx="187">
                  <c:v>-999</c:v>
                </c:pt>
                <c:pt idx="188">
                  <c:v>-999</c:v>
                </c:pt>
                <c:pt idx="189">
                  <c:v>-999</c:v>
                </c:pt>
                <c:pt idx="190">
                  <c:v>-999</c:v>
                </c:pt>
                <c:pt idx="191">
                  <c:v>-999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-999</c:v>
                </c:pt>
                <c:pt idx="209">
                  <c:v>-999</c:v>
                </c:pt>
                <c:pt idx="210">
                  <c:v>-999</c:v>
                </c:pt>
                <c:pt idx="211">
                  <c:v>-999</c:v>
                </c:pt>
                <c:pt idx="212">
                  <c:v>-999</c:v>
                </c:pt>
                <c:pt idx="213">
                  <c:v>-999</c:v>
                </c:pt>
                <c:pt idx="214">
                  <c:v>-999</c:v>
                </c:pt>
                <c:pt idx="215">
                  <c:v>-999</c:v>
                </c:pt>
                <c:pt idx="216">
                  <c:v>-999</c:v>
                </c:pt>
                <c:pt idx="217">
                  <c:v>-999</c:v>
                </c:pt>
                <c:pt idx="218">
                  <c:v>-999</c:v>
                </c:pt>
                <c:pt idx="219">
                  <c:v>-999</c:v>
                </c:pt>
                <c:pt idx="220">
                  <c:v>-999</c:v>
                </c:pt>
                <c:pt idx="221">
                  <c:v>-999</c:v>
                </c:pt>
                <c:pt idx="222">
                  <c:v>-999</c:v>
                </c:pt>
                <c:pt idx="223">
                  <c:v>-999</c:v>
                </c:pt>
                <c:pt idx="224">
                  <c:v>-999</c:v>
                </c:pt>
                <c:pt idx="225">
                  <c:v>-999</c:v>
                </c:pt>
                <c:pt idx="226">
                  <c:v>-999</c:v>
                </c:pt>
                <c:pt idx="227">
                  <c:v>-999</c:v>
                </c:pt>
                <c:pt idx="228">
                  <c:v>-999</c:v>
                </c:pt>
                <c:pt idx="229">
                  <c:v>-999</c:v>
                </c:pt>
                <c:pt idx="230">
                  <c:v>-999</c:v>
                </c:pt>
                <c:pt idx="231">
                  <c:v>-999</c:v>
                </c:pt>
                <c:pt idx="232">
                  <c:v>-999</c:v>
                </c:pt>
                <c:pt idx="233">
                  <c:v>-999</c:v>
                </c:pt>
                <c:pt idx="234">
                  <c:v>-999</c:v>
                </c:pt>
                <c:pt idx="235">
                  <c:v>-999</c:v>
                </c:pt>
                <c:pt idx="236">
                  <c:v>-999</c:v>
                </c:pt>
                <c:pt idx="237">
                  <c:v>-999</c:v>
                </c:pt>
                <c:pt idx="238">
                  <c:v>-999</c:v>
                </c:pt>
                <c:pt idx="239">
                  <c:v>-999</c:v>
                </c:pt>
                <c:pt idx="240">
                  <c:v>-999</c:v>
                </c:pt>
                <c:pt idx="241">
                  <c:v>-999</c:v>
                </c:pt>
                <c:pt idx="242">
                  <c:v>-999</c:v>
                </c:pt>
                <c:pt idx="243">
                  <c:v>-999</c:v>
                </c:pt>
                <c:pt idx="244">
                  <c:v>-999</c:v>
                </c:pt>
                <c:pt idx="245">
                  <c:v>-999</c:v>
                </c:pt>
                <c:pt idx="246">
                  <c:v>-999</c:v>
                </c:pt>
                <c:pt idx="247">
                  <c:v>-999</c:v>
                </c:pt>
                <c:pt idx="248">
                  <c:v>-999</c:v>
                </c:pt>
                <c:pt idx="249">
                  <c:v>-999</c:v>
                </c:pt>
                <c:pt idx="250">
                  <c:v>-999</c:v>
                </c:pt>
                <c:pt idx="251">
                  <c:v>-999</c:v>
                </c:pt>
                <c:pt idx="252">
                  <c:v>-999</c:v>
                </c:pt>
                <c:pt idx="253">
                  <c:v>-999</c:v>
                </c:pt>
                <c:pt idx="254">
                  <c:v>-999</c:v>
                </c:pt>
                <c:pt idx="255">
                  <c:v>-999</c:v>
                </c:pt>
                <c:pt idx="256">
                  <c:v>-0.05</c:v>
                </c:pt>
                <c:pt idx="257">
                  <c:v>-0.05</c:v>
                </c:pt>
                <c:pt idx="258">
                  <c:v>-0.05</c:v>
                </c:pt>
                <c:pt idx="259">
                  <c:v>-0.05</c:v>
                </c:pt>
                <c:pt idx="260">
                  <c:v>-0.05</c:v>
                </c:pt>
                <c:pt idx="261">
                  <c:v>-0.05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-999</c:v>
                </c:pt>
                <c:pt idx="269">
                  <c:v>-999</c:v>
                </c:pt>
                <c:pt idx="270">
                  <c:v>-999</c:v>
                </c:pt>
                <c:pt idx="271">
                  <c:v>-999</c:v>
                </c:pt>
                <c:pt idx="272">
                  <c:v>-999</c:v>
                </c:pt>
                <c:pt idx="273">
                  <c:v>-999</c:v>
                </c:pt>
                <c:pt idx="274">
                  <c:v>-999</c:v>
                </c:pt>
                <c:pt idx="275">
                  <c:v>-999</c:v>
                </c:pt>
                <c:pt idx="276">
                  <c:v>-999</c:v>
                </c:pt>
                <c:pt idx="277">
                  <c:v>-999</c:v>
                </c:pt>
                <c:pt idx="278">
                  <c:v>-999</c:v>
                </c:pt>
                <c:pt idx="279">
                  <c:v>-999</c:v>
                </c:pt>
                <c:pt idx="280">
                  <c:v>-999</c:v>
                </c:pt>
                <c:pt idx="281">
                  <c:v>-999</c:v>
                </c:pt>
                <c:pt idx="282">
                  <c:v>-999</c:v>
                </c:pt>
                <c:pt idx="283">
                  <c:v>-999</c:v>
                </c:pt>
                <c:pt idx="284">
                  <c:v>-999</c:v>
                </c:pt>
                <c:pt idx="285">
                  <c:v>-999</c:v>
                </c:pt>
                <c:pt idx="286">
                  <c:v>-999</c:v>
                </c:pt>
                <c:pt idx="287">
                  <c:v>-999</c:v>
                </c:pt>
                <c:pt idx="288">
                  <c:v>-999</c:v>
                </c:pt>
                <c:pt idx="289">
                  <c:v>-999</c:v>
                </c:pt>
                <c:pt idx="290">
                  <c:v>-999</c:v>
                </c:pt>
                <c:pt idx="291">
                  <c:v>-999</c:v>
                </c:pt>
                <c:pt idx="292">
                  <c:v>-999</c:v>
                </c:pt>
                <c:pt idx="293">
                  <c:v>-999</c:v>
                </c:pt>
                <c:pt idx="294">
                  <c:v>-999</c:v>
                </c:pt>
                <c:pt idx="295">
                  <c:v>-999</c:v>
                </c:pt>
                <c:pt idx="296">
                  <c:v>-999</c:v>
                </c:pt>
                <c:pt idx="297">
                  <c:v>-999</c:v>
                </c:pt>
                <c:pt idx="298">
                  <c:v>-999</c:v>
                </c:pt>
                <c:pt idx="299">
                  <c:v>-999</c:v>
                </c:pt>
                <c:pt idx="300">
                  <c:v>-5.9981423248738003E-3</c:v>
                </c:pt>
                <c:pt idx="301">
                  <c:v>-5.9981423248738003E-3</c:v>
                </c:pt>
                <c:pt idx="302">
                  <c:v>-5.9981423248738003E-3</c:v>
                </c:pt>
                <c:pt idx="303">
                  <c:v>-5.9981423248738003E-3</c:v>
                </c:pt>
                <c:pt idx="304">
                  <c:v>-999</c:v>
                </c:pt>
                <c:pt idx="305">
                  <c:v>-999</c:v>
                </c:pt>
                <c:pt idx="306">
                  <c:v>-999</c:v>
                </c:pt>
                <c:pt idx="307">
                  <c:v>-999</c:v>
                </c:pt>
                <c:pt idx="308">
                  <c:v>-999</c:v>
                </c:pt>
                <c:pt idx="309">
                  <c:v>-999</c:v>
                </c:pt>
                <c:pt idx="310">
                  <c:v>-999</c:v>
                </c:pt>
                <c:pt idx="311">
                  <c:v>-999</c:v>
                </c:pt>
                <c:pt idx="312">
                  <c:v>-999</c:v>
                </c:pt>
                <c:pt idx="313">
                  <c:v>-999</c:v>
                </c:pt>
                <c:pt idx="314">
                  <c:v>-999</c:v>
                </c:pt>
                <c:pt idx="315">
                  <c:v>-999</c:v>
                </c:pt>
                <c:pt idx="316">
                  <c:v>-999</c:v>
                </c:pt>
                <c:pt idx="317">
                  <c:v>-999</c:v>
                </c:pt>
                <c:pt idx="318">
                  <c:v>-999</c:v>
                </c:pt>
                <c:pt idx="319">
                  <c:v>-999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-999</c:v>
                </c:pt>
                <c:pt idx="333">
                  <c:v>-999</c:v>
                </c:pt>
                <c:pt idx="334">
                  <c:v>-999</c:v>
                </c:pt>
                <c:pt idx="335">
                  <c:v>-999</c:v>
                </c:pt>
                <c:pt idx="336">
                  <c:v>-999</c:v>
                </c:pt>
                <c:pt idx="337">
                  <c:v>-999</c:v>
                </c:pt>
                <c:pt idx="338">
                  <c:v>-999</c:v>
                </c:pt>
                <c:pt idx="339">
                  <c:v>-999</c:v>
                </c:pt>
                <c:pt idx="340">
                  <c:v>-999</c:v>
                </c:pt>
                <c:pt idx="341">
                  <c:v>-999</c:v>
                </c:pt>
                <c:pt idx="342">
                  <c:v>-999</c:v>
                </c:pt>
                <c:pt idx="343">
                  <c:v>-999</c:v>
                </c:pt>
                <c:pt idx="344">
                  <c:v>-999</c:v>
                </c:pt>
                <c:pt idx="345">
                  <c:v>-999</c:v>
                </c:pt>
                <c:pt idx="346">
                  <c:v>-999</c:v>
                </c:pt>
                <c:pt idx="347">
                  <c:v>-999</c:v>
                </c:pt>
                <c:pt idx="348">
                  <c:v>-999</c:v>
                </c:pt>
                <c:pt idx="349">
                  <c:v>-999</c:v>
                </c:pt>
                <c:pt idx="350">
                  <c:v>-999</c:v>
                </c:pt>
                <c:pt idx="351">
                  <c:v>-999</c:v>
                </c:pt>
                <c:pt idx="352">
                  <c:v>-999</c:v>
                </c:pt>
                <c:pt idx="353">
                  <c:v>-999</c:v>
                </c:pt>
                <c:pt idx="354">
                  <c:v>-999</c:v>
                </c:pt>
                <c:pt idx="355">
                  <c:v>-999</c:v>
                </c:pt>
                <c:pt idx="356">
                  <c:v>0.111989062238191</c:v>
                </c:pt>
                <c:pt idx="357">
                  <c:v>0.111989062238191</c:v>
                </c:pt>
                <c:pt idx="358">
                  <c:v>0.111989062238191</c:v>
                </c:pt>
                <c:pt idx="359">
                  <c:v>0.111989062238191</c:v>
                </c:pt>
                <c:pt idx="360">
                  <c:v>-999</c:v>
                </c:pt>
                <c:pt idx="361">
                  <c:v>-999</c:v>
                </c:pt>
                <c:pt idx="362">
                  <c:v>-999</c:v>
                </c:pt>
                <c:pt idx="363">
                  <c:v>-999</c:v>
                </c:pt>
                <c:pt idx="364">
                  <c:v>-999</c:v>
                </c:pt>
                <c:pt idx="365">
                  <c:v>-999</c:v>
                </c:pt>
                <c:pt idx="366">
                  <c:v>-999</c:v>
                </c:pt>
                <c:pt idx="367">
                  <c:v>-999</c:v>
                </c:pt>
                <c:pt idx="368">
                  <c:v>-999</c:v>
                </c:pt>
                <c:pt idx="369">
                  <c:v>-999</c:v>
                </c:pt>
                <c:pt idx="370">
                  <c:v>-999</c:v>
                </c:pt>
                <c:pt idx="371">
                  <c:v>-999</c:v>
                </c:pt>
                <c:pt idx="372">
                  <c:v>-999</c:v>
                </c:pt>
                <c:pt idx="373">
                  <c:v>-999</c:v>
                </c:pt>
                <c:pt idx="374">
                  <c:v>-999</c:v>
                </c:pt>
                <c:pt idx="375">
                  <c:v>-999</c:v>
                </c:pt>
                <c:pt idx="376">
                  <c:v>-999</c:v>
                </c:pt>
                <c:pt idx="377">
                  <c:v>-999</c:v>
                </c:pt>
                <c:pt idx="378">
                  <c:v>-999</c:v>
                </c:pt>
                <c:pt idx="379">
                  <c:v>-999</c:v>
                </c:pt>
                <c:pt idx="380">
                  <c:v>-999</c:v>
                </c:pt>
                <c:pt idx="381">
                  <c:v>-999</c:v>
                </c:pt>
                <c:pt idx="382">
                  <c:v>-999</c:v>
                </c:pt>
                <c:pt idx="383">
                  <c:v>-999</c:v>
                </c:pt>
                <c:pt idx="384">
                  <c:v>-0.05</c:v>
                </c:pt>
                <c:pt idx="385">
                  <c:v>-0.05</c:v>
                </c:pt>
                <c:pt idx="386">
                  <c:v>-0.05</c:v>
                </c:pt>
                <c:pt idx="387">
                  <c:v>-0.05</c:v>
                </c:pt>
                <c:pt idx="388">
                  <c:v>-0.05</c:v>
                </c:pt>
                <c:pt idx="389">
                  <c:v>-0.05</c:v>
                </c:pt>
                <c:pt idx="390">
                  <c:v>-0.05</c:v>
                </c:pt>
                <c:pt idx="391">
                  <c:v>-0.05</c:v>
                </c:pt>
                <c:pt idx="392">
                  <c:v>-0.05</c:v>
                </c:pt>
                <c:pt idx="393">
                  <c:v>-0.05</c:v>
                </c:pt>
                <c:pt idx="394">
                  <c:v>-0.05</c:v>
                </c:pt>
                <c:pt idx="395">
                  <c:v>-0.05</c:v>
                </c:pt>
                <c:pt idx="396">
                  <c:v>-999</c:v>
                </c:pt>
                <c:pt idx="397">
                  <c:v>-999</c:v>
                </c:pt>
                <c:pt idx="398">
                  <c:v>-999</c:v>
                </c:pt>
                <c:pt idx="399">
                  <c:v>-999</c:v>
                </c:pt>
                <c:pt idx="400">
                  <c:v>-999</c:v>
                </c:pt>
                <c:pt idx="401">
                  <c:v>-999</c:v>
                </c:pt>
                <c:pt idx="402">
                  <c:v>-999</c:v>
                </c:pt>
                <c:pt idx="403">
                  <c:v>-999</c:v>
                </c:pt>
                <c:pt idx="404">
                  <c:v>-999</c:v>
                </c:pt>
                <c:pt idx="405">
                  <c:v>-999</c:v>
                </c:pt>
                <c:pt idx="406">
                  <c:v>-999</c:v>
                </c:pt>
                <c:pt idx="407">
                  <c:v>-999</c:v>
                </c:pt>
                <c:pt idx="408">
                  <c:v>-999</c:v>
                </c:pt>
                <c:pt idx="409">
                  <c:v>-999</c:v>
                </c:pt>
                <c:pt idx="410">
                  <c:v>-999</c:v>
                </c:pt>
                <c:pt idx="411">
                  <c:v>-999</c:v>
                </c:pt>
                <c:pt idx="412">
                  <c:v>-999</c:v>
                </c:pt>
                <c:pt idx="413">
                  <c:v>-999</c:v>
                </c:pt>
                <c:pt idx="414">
                  <c:v>-999</c:v>
                </c:pt>
                <c:pt idx="415">
                  <c:v>-999</c:v>
                </c:pt>
                <c:pt idx="416">
                  <c:v>-999</c:v>
                </c:pt>
                <c:pt idx="417">
                  <c:v>-999</c:v>
                </c:pt>
                <c:pt idx="418">
                  <c:v>-999</c:v>
                </c:pt>
                <c:pt idx="419">
                  <c:v>-999</c:v>
                </c:pt>
                <c:pt idx="420">
                  <c:v>-999</c:v>
                </c:pt>
                <c:pt idx="421">
                  <c:v>-999</c:v>
                </c:pt>
                <c:pt idx="422">
                  <c:v>-999</c:v>
                </c:pt>
                <c:pt idx="423">
                  <c:v>-999</c:v>
                </c:pt>
                <c:pt idx="424">
                  <c:v>-999</c:v>
                </c:pt>
                <c:pt idx="425">
                  <c:v>-999</c:v>
                </c:pt>
                <c:pt idx="426">
                  <c:v>-999</c:v>
                </c:pt>
                <c:pt idx="427">
                  <c:v>-999</c:v>
                </c:pt>
                <c:pt idx="428">
                  <c:v>9.7755229272611394E-3</c:v>
                </c:pt>
                <c:pt idx="429">
                  <c:v>9.7755229272611394E-3</c:v>
                </c:pt>
                <c:pt idx="430">
                  <c:v>9.7755229272611394E-3</c:v>
                </c:pt>
                <c:pt idx="431">
                  <c:v>9.7755229272611394E-3</c:v>
                </c:pt>
                <c:pt idx="432">
                  <c:v>-999</c:v>
                </c:pt>
                <c:pt idx="433">
                  <c:v>-999</c:v>
                </c:pt>
                <c:pt idx="434">
                  <c:v>-999</c:v>
                </c:pt>
                <c:pt idx="435">
                  <c:v>-999</c:v>
                </c:pt>
                <c:pt idx="436">
                  <c:v>-999</c:v>
                </c:pt>
                <c:pt idx="437">
                  <c:v>-999</c:v>
                </c:pt>
                <c:pt idx="438">
                  <c:v>-999</c:v>
                </c:pt>
                <c:pt idx="439">
                  <c:v>-999</c:v>
                </c:pt>
                <c:pt idx="440">
                  <c:v>-999</c:v>
                </c:pt>
                <c:pt idx="441">
                  <c:v>-999</c:v>
                </c:pt>
                <c:pt idx="442">
                  <c:v>-999</c:v>
                </c:pt>
                <c:pt idx="443">
                  <c:v>-999</c:v>
                </c:pt>
                <c:pt idx="444">
                  <c:v>-999</c:v>
                </c:pt>
                <c:pt idx="445">
                  <c:v>-999</c:v>
                </c:pt>
                <c:pt idx="446">
                  <c:v>-999</c:v>
                </c:pt>
                <c:pt idx="447">
                  <c:v>-999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-999</c:v>
                </c:pt>
                <c:pt idx="461">
                  <c:v>-999</c:v>
                </c:pt>
                <c:pt idx="462">
                  <c:v>-999</c:v>
                </c:pt>
                <c:pt idx="463">
                  <c:v>-999</c:v>
                </c:pt>
                <c:pt idx="464">
                  <c:v>-999</c:v>
                </c:pt>
                <c:pt idx="465">
                  <c:v>-999</c:v>
                </c:pt>
                <c:pt idx="466">
                  <c:v>-999</c:v>
                </c:pt>
                <c:pt idx="467">
                  <c:v>-999</c:v>
                </c:pt>
                <c:pt idx="468">
                  <c:v>-999</c:v>
                </c:pt>
                <c:pt idx="469">
                  <c:v>-999</c:v>
                </c:pt>
                <c:pt idx="470">
                  <c:v>-999</c:v>
                </c:pt>
                <c:pt idx="471">
                  <c:v>-999</c:v>
                </c:pt>
                <c:pt idx="472">
                  <c:v>-999</c:v>
                </c:pt>
                <c:pt idx="473">
                  <c:v>-999</c:v>
                </c:pt>
                <c:pt idx="474">
                  <c:v>-999</c:v>
                </c:pt>
                <c:pt idx="475">
                  <c:v>-999</c:v>
                </c:pt>
                <c:pt idx="476">
                  <c:v>-999</c:v>
                </c:pt>
                <c:pt idx="477">
                  <c:v>-999</c:v>
                </c:pt>
                <c:pt idx="478">
                  <c:v>-999</c:v>
                </c:pt>
                <c:pt idx="479">
                  <c:v>-999</c:v>
                </c:pt>
                <c:pt idx="480">
                  <c:v>-999</c:v>
                </c:pt>
                <c:pt idx="481">
                  <c:v>-999</c:v>
                </c:pt>
                <c:pt idx="482">
                  <c:v>-999</c:v>
                </c:pt>
                <c:pt idx="483">
                  <c:v>-999</c:v>
                </c:pt>
                <c:pt idx="484">
                  <c:v>0.12839756179825601</c:v>
                </c:pt>
                <c:pt idx="485">
                  <c:v>0.12839756179825601</c:v>
                </c:pt>
                <c:pt idx="486">
                  <c:v>0.12839756179825601</c:v>
                </c:pt>
                <c:pt idx="487">
                  <c:v>0.12839756179825601</c:v>
                </c:pt>
                <c:pt idx="488">
                  <c:v>-999</c:v>
                </c:pt>
                <c:pt idx="489">
                  <c:v>-999</c:v>
                </c:pt>
                <c:pt idx="490">
                  <c:v>-999</c:v>
                </c:pt>
                <c:pt idx="491">
                  <c:v>-999</c:v>
                </c:pt>
                <c:pt idx="492">
                  <c:v>-999</c:v>
                </c:pt>
                <c:pt idx="493">
                  <c:v>-999</c:v>
                </c:pt>
                <c:pt idx="494">
                  <c:v>-999</c:v>
                </c:pt>
                <c:pt idx="495">
                  <c:v>-999</c:v>
                </c:pt>
                <c:pt idx="496">
                  <c:v>-999</c:v>
                </c:pt>
                <c:pt idx="497">
                  <c:v>-999</c:v>
                </c:pt>
                <c:pt idx="498">
                  <c:v>-999</c:v>
                </c:pt>
                <c:pt idx="499">
                  <c:v>-999</c:v>
                </c:pt>
                <c:pt idx="500">
                  <c:v>-999</c:v>
                </c:pt>
                <c:pt idx="501">
                  <c:v>-999</c:v>
                </c:pt>
                <c:pt idx="502">
                  <c:v>-999</c:v>
                </c:pt>
                <c:pt idx="503">
                  <c:v>-999</c:v>
                </c:pt>
                <c:pt idx="504">
                  <c:v>-999</c:v>
                </c:pt>
                <c:pt idx="505">
                  <c:v>-999</c:v>
                </c:pt>
                <c:pt idx="506">
                  <c:v>-999</c:v>
                </c:pt>
                <c:pt idx="507">
                  <c:v>-999</c:v>
                </c:pt>
                <c:pt idx="508">
                  <c:v>-999</c:v>
                </c:pt>
                <c:pt idx="509">
                  <c:v>-999</c:v>
                </c:pt>
                <c:pt idx="510">
                  <c:v>-999</c:v>
                </c:pt>
                <c:pt idx="511">
                  <c:v>-999</c:v>
                </c:pt>
                <c:pt idx="512">
                  <c:v>-0.05</c:v>
                </c:pt>
                <c:pt idx="513">
                  <c:v>-0.05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-0.05</c:v>
                </c:pt>
                <c:pt idx="518">
                  <c:v>-0.05</c:v>
                </c:pt>
                <c:pt idx="519">
                  <c:v>-0.05</c:v>
                </c:pt>
                <c:pt idx="520">
                  <c:v>-0.05</c:v>
                </c:pt>
                <c:pt idx="521">
                  <c:v>-0.05</c:v>
                </c:pt>
                <c:pt idx="522">
                  <c:v>-0.05</c:v>
                </c:pt>
                <c:pt idx="523">
                  <c:v>-0.05</c:v>
                </c:pt>
                <c:pt idx="524">
                  <c:v>-999</c:v>
                </c:pt>
                <c:pt idx="525">
                  <c:v>-999</c:v>
                </c:pt>
                <c:pt idx="526">
                  <c:v>-999</c:v>
                </c:pt>
                <c:pt idx="527">
                  <c:v>-999</c:v>
                </c:pt>
                <c:pt idx="528">
                  <c:v>-999</c:v>
                </c:pt>
                <c:pt idx="529">
                  <c:v>-999</c:v>
                </c:pt>
                <c:pt idx="530">
                  <c:v>-999</c:v>
                </c:pt>
                <c:pt idx="531">
                  <c:v>-999</c:v>
                </c:pt>
                <c:pt idx="532">
                  <c:v>-999</c:v>
                </c:pt>
                <c:pt idx="533">
                  <c:v>-999</c:v>
                </c:pt>
                <c:pt idx="534">
                  <c:v>-999</c:v>
                </c:pt>
                <c:pt idx="535">
                  <c:v>-999</c:v>
                </c:pt>
                <c:pt idx="536">
                  <c:v>-999</c:v>
                </c:pt>
                <c:pt idx="537">
                  <c:v>-999</c:v>
                </c:pt>
                <c:pt idx="538">
                  <c:v>-999</c:v>
                </c:pt>
                <c:pt idx="539">
                  <c:v>-999</c:v>
                </c:pt>
                <c:pt idx="540">
                  <c:v>-999</c:v>
                </c:pt>
                <c:pt idx="541">
                  <c:v>-999</c:v>
                </c:pt>
                <c:pt idx="542">
                  <c:v>-999</c:v>
                </c:pt>
                <c:pt idx="543">
                  <c:v>-999</c:v>
                </c:pt>
                <c:pt idx="544">
                  <c:v>-999</c:v>
                </c:pt>
                <c:pt idx="545">
                  <c:v>-999</c:v>
                </c:pt>
                <c:pt idx="546">
                  <c:v>-999</c:v>
                </c:pt>
                <c:pt idx="547">
                  <c:v>-999</c:v>
                </c:pt>
                <c:pt idx="548">
                  <c:v>-999</c:v>
                </c:pt>
                <c:pt idx="549">
                  <c:v>-999</c:v>
                </c:pt>
                <c:pt idx="550">
                  <c:v>-999</c:v>
                </c:pt>
                <c:pt idx="551">
                  <c:v>-999</c:v>
                </c:pt>
                <c:pt idx="552">
                  <c:v>-999</c:v>
                </c:pt>
                <c:pt idx="553">
                  <c:v>-999</c:v>
                </c:pt>
                <c:pt idx="554">
                  <c:v>-999</c:v>
                </c:pt>
                <c:pt idx="555">
                  <c:v>-999</c:v>
                </c:pt>
                <c:pt idx="556">
                  <c:v>2.4694600402790302E-2</c:v>
                </c:pt>
                <c:pt idx="557">
                  <c:v>2.4694600402790302E-2</c:v>
                </c:pt>
                <c:pt idx="558">
                  <c:v>2.4694600402790302E-2</c:v>
                </c:pt>
                <c:pt idx="559">
                  <c:v>2.4694600402790302E-2</c:v>
                </c:pt>
                <c:pt idx="560">
                  <c:v>-999</c:v>
                </c:pt>
                <c:pt idx="561">
                  <c:v>-999</c:v>
                </c:pt>
                <c:pt idx="562">
                  <c:v>-999</c:v>
                </c:pt>
                <c:pt idx="563">
                  <c:v>-999</c:v>
                </c:pt>
                <c:pt idx="564">
                  <c:v>-999</c:v>
                </c:pt>
                <c:pt idx="565">
                  <c:v>-999</c:v>
                </c:pt>
                <c:pt idx="566">
                  <c:v>-999</c:v>
                </c:pt>
                <c:pt idx="567">
                  <c:v>-999</c:v>
                </c:pt>
                <c:pt idx="568">
                  <c:v>-999</c:v>
                </c:pt>
                <c:pt idx="569">
                  <c:v>-999</c:v>
                </c:pt>
                <c:pt idx="570">
                  <c:v>-999</c:v>
                </c:pt>
                <c:pt idx="571">
                  <c:v>-999</c:v>
                </c:pt>
                <c:pt idx="572">
                  <c:v>-999</c:v>
                </c:pt>
                <c:pt idx="573">
                  <c:v>-999</c:v>
                </c:pt>
                <c:pt idx="574">
                  <c:v>-999</c:v>
                </c:pt>
                <c:pt idx="575">
                  <c:v>-999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-999</c:v>
                </c:pt>
                <c:pt idx="589">
                  <c:v>-999</c:v>
                </c:pt>
                <c:pt idx="590">
                  <c:v>-999</c:v>
                </c:pt>
                <c:pt idx="591">
                  <c:v>-999</c:v>
                </c:pt>
                <c:pt idx="592">
                  <c:v>-999</c:v>
                </c:pt>
                <c:pt idx="593">
                  <c:v>-999</c:v>
                </c:pt>
                <c:pt idx="594">
                  <c:v>-999</c:v>
                </c:pt>
                <c:pt idx="595">
                  <c:v>-999</c:v>
                </c:pt>
                <c:pt idx="596">
                  <c:v>-999</c:v>
                </c:pt>
                <c:pt idx="597">
                  <c:v>-999</c:v>
                </c:pt>
                <c:pt idx="598">
                  <c:v>-999</c:v>
                </c:pt>
                <c:pt idx="599">
                  <c:v>-999</c:v>
                </c:pt>
                <c:pt idx="600">
                  <c:v>-999</c:v>
                </c:pt>
                <c:pt idx="601">
                  <c:v>-999</c:v>
                </c:pt>
                <c:pt idx="602">
                  <c:v>-999</c:v>
                </c:pt>
                <c:pt idx="603">
                  <c:v>-999</c:v>
                </c:pt>
                <c:pt idx="604">
                  <c:v>-999</c:v>
                </c:pt>
                <c:pt idx="605">
                  <c:v>-999</c:v>
                </c:pt>
                <c:pt idx="606">
                  <c:v>-999</c:v>
                </c:pt>
                <c:pt idx="607">
                  <c:v>-999</c:v>
                </c:pt>
                <c:pt idx="608">
                  <c:v>-999</c:v>
                </c:pt>
                <c:pt idx="609">
                  <c:v>-999</c:v>
                </c:pt>
                <c:pt idx="610">
                  <c:v>-999</c:v>
                </c:pt>
                <c:pt idx="611">
                  <c:v>-999</c:v>
                </c:pt>
                <c:pt idx="612">
                  <c:v>0.14428968254605901</c:v>
                </c:pt>
                <c:pt idx="613">
                  <c:v>0.14428968254605901</c:v>
                </c:pt>
                <c:pt idx="614">
                  <c:v>0.14428968254605901</c:v>
                </c:pt>
                <c:pt idx="615">
                  <c:v>0.14428968254605901</c:v>
                </c:pt>
                <c:pt idx="616">
                  <c:v>-999</c:v>
                </c:pt>
                <c:pt idx="617">
                  <c:v>-999</c:v>
                </c:pt>
                <c:pt idx="618">
                  <c:v>-999</c:v>
                </c:pt>
                <c:pt idx="619">
                  <c:v>-999</c:v>
                </c:pt>
                <c:pt idx="620">
                  <c:v>-999</c:v>
                </c:pt>
                <c:pt idx="621">
                  <c:v>-999</c:v>
                </c:pt>
                <c:pt idx="622">
                  <c:v>-999</c:v>
                </c:pt>
                <c:pt idx="623">
                  <c:v>-999</c:v>
                </c:pt>
                <c:pt idx="624">
                  <c:v>-999</c:v>
                </c:pt>
                <c:pt idx="625">
                  <c:v>-999</c:v>
                </c:pt>
                <c:pt idx="626">
                  <c:v>-999</c:v>
                </c:pt>
                <c:pt idx="627">
                  <c:v>-999</c:v>
                </c:pt>
                <c:pt idx="628">
                  <c:v>-999</c:v>
                </c:pt>
                <c:pt idx="629">
                  <c:v>-999</c:v>
                </c:pt>
                <c:pt idx="630">
                  <c:v>-999</c:v>
                </c:pt>
                <c:pt idx="631">
                  <c:v>-999</c:v>
                </c:pt>
                <c:pt idx="632">
                  <c:v>-999</c:v>
                </c:pt>
                <c:pt idx="633">
                  <c:v>-999</c:v>
                </c:pt>
                <c:pt idx="634">
                  <c:v>-999</c:v>
                </c:pt>
                <c:pt idx="635">
                  <c:v>-999</c:v>
                </c:pt>
                <c:pt idx="636">
                  <c:v>-999</c:v>
                </c:pt>
                <c:pt idx="637">
                  <c:v>-999</c:v>
                </c:pt>
                <c:pt idx="638">
                  <c:v>-999</c:v>
                </c:pt>
                <c:pt idx="639">
                  <c:v>-999</c:v>
                </c:pt>
                <c:pt idx="640">
                  <c:v>-0.05</c:v>
                </c:pt>
                <c:pt idx="641">
                  <c:v>-0.05</c:v>
                </c:pt>
                <c:pt idx="642">
                  <c:v>-0.05</c:v>
                </c:pt>
                <c:pt idx="643">
                  <c:v>-0.05</c:v>
                </c:pt>
                <c:pt idx="644">
                  <c:v>-0.05</c:v>
                </c:pt>
                <c:pt idx="645">
                  <c:v>-0.05</c:v>
                </c:pt>
                <c:pt idx="646">
                  <c:v>-0.05</c:v>
                </c:pt>
                <c:pt idx="647">
                  <c:v>-0.05</c:v>
                </c:pt>
                <c:pt idx="648">
                  <c:v>-0.05</c:v>
                </c:pt>
                <c:pt idx="649">
                  <c:v>-0.05</c:v>
                </c:pt>
                <c:pt idx="650">
                  <c:v>-0.05</c:v>
                </c:pt>
                <c:pt idx="651">
                  <c:v>-0.05</c:v>
                </c:pt>
                <c:pt idx="652">
                  <c:v>-999</c:v>
                </c:pt>
                <c:pt idx="653">
                  <c:v>-999</c:v>
                </c:pt>
                <c:pt idx="654">
                  <c:v>-999</c:v>
                </c:pt>
                <c:pt idx="655">
                  <c:v>-999</c:v>
                </c:pt>
                <c:pt idx="656">
                  <c:v>-999</c:v>
                </c:pt>
                <c:pt idx="657">
                  <c:v>-999</c:v>
                </c:pt>
                <c:pt idx="658">
                  <c:v>-999</c:v>
                </c:pt>
                <c:pt idx="659">
                  <c:v>-999</c:v>
                </c:pt>
                <c:pt idx="660">
                  <c:v>-999</c:v>
                </c:pt>
                <c:pt idx="661">
                  <c:v>-999</c:v>
                </c:pt>
                <c:pt idx="662">
                  <c:v>-999</c:v>
                </c:pt>
                <c:pt idx="663">
                  <c:v>-999</c:v>
                </c:pt>
                <c:pt idx="664">
                  <c:v>-999</c:v>
                </c:pt>
                <c:pt idx="665">
                  <c:v>-999</c:v>
                </c:pt>
                <c:pt idx="666">
                  <c:v>-999</c:v>
                </c:pt>
                <c:pt idx="667">
                  <c:v>-999</c:v>
                </c:pt>
                <c:pt idx="668">
                  <c:v>-999</c:v>
                </c:pt>
                <c:pt idx="669">
                  <c:v>-999</c:v>
                </c:pt>
                <c:pt idx="670">
                  <c:v>-999</c:v>
                </c:pt>
                <c:pt idx="671">
                  <c:v>-999</c:v>
                </c:pt>
                <c:pt idx="672">
                  <c:v>-999</c:v>
                </c:pt>
                <c:pt idx="673">
                  <c:v>-999</c:v>
                </c:pt>
                <c:pt idx="674">
                  <c:v>-999</c:v>
                </c:pt>
                <c:pt idx="675">
                  <c:v>-999</c:v>
                </c:pt>
                <c:pt idx="676">
                  <c:v>-999</c:v>
                </c:pt>
                <c:pt idx="677">
                  <c:v>-999</c:v>
                </c:pt>
                <c:pt idx="678">
                  <c:v>-999</c:v>
                </c:pt>
                <c:pt idx="679">
                  <c:v>-999</c:v>
                </c:pt>
                <c:pt idx="680">
                  <c:v>-999</c:v>
                </c:pt>
                <c:pt idx="681">
                  <c:v>-999</c:v>
                </c:pt>
                <c:pt idx="682">
                  <c:v>-999</c:v>
                </c:pt>
                <c:pt idx="683">
                  <c:v>-999</c:v>
                </c:pt>
                <c:pt idx="684">
                  <c:v>3.9595345388160598E-2</c:v>
                </c:pt>
                <c:pt idx="685">
                  <c:v>3.9595345388160598E-2</c:v>
                </c:pt>
                <c:pt idx="686">
                  <c:v>3.9595345388160598E-2</c:v>
                </c:pt>
                <c:pt idx="687">
                  <c:v>3.9595345388160598E-2</c:v>
                </c:pt>
                <c:pt idx="688">
                  <c:v>-999</c:v>
                </c:pt>
                <c:pt idx="689">
                  <c:v>-999</c:v>
                </c:pt>
                <c:pt idx="690">
                  <c:v>-999</c:v>
                </c:pt>
                <c:pt idx="691">
                  <c:v>-999</c:v>
                </c:pt>
                <c:pt idx="692">
                  <c:v>-999</c:v>
                </c:pt>
                <c:pt idx="693">
                  <c:v>-999</c:v>
                </c:pt>
                <c:pt idx="694">
                  <c:v>-999</c:v>
                </c:pt>
                <c:pt idx="695">
                  <c:v>-999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-999</c:v>
                </c:pt>
                <c:pt idx="709">
                  <c:v>-999</c:v>
                </c:pt>
                <c:pt idx="710">
                  <c:v>-999</c:v>
                </c:pt>
                <c:pt idx="711">
                  <c:v>-999</c:v>
                </c:pt>
                <c:pt idx="712">
                  <c:v>-999</c:v>
                </c:pt>
                <c:pt idx="713">
                  <c:v>-999</c:v>
                </c:pt>
                <c:pt idx="714">
                  <c:v>-999</c:v>
                </c:pt>
                <c:pt idx="715">
                  <c:v>-999</c:v>
                </c:pt>
                <c:pt idx="716">
                  <c:v>-999</c:v>
                </c:pt>
                <c:pt idx="717">
                  <c:v>-999</c:v>
                </c:pt>
                <c:pt idx="718">
                  <c:v>-999</c:v>
                </c:pt>
                <c:pt idx="719">
                  <c:v>-999</c:v>
                </c:pt>
                <c:pt idx="720">
                  <c:v>-999</c:v>
                </c:pt>
                <c:pt idx="721">
                  <c:v>-999</c:v>
                </c:pt>
                <c:pt idx="722">
                  <c:v>-999</c:v>
                </c:pt>
                <c:pt idx="723">
                  <c:v>-999</c:v>
                </c:pt>
                <c:pt idx="724">
                  <c:v>-999</c:v>
                </c:pt>
                <c:pt idx="725">
                  <c:v>-999</c:v>
                </c:pt>
                <c:pt idx="726">
                  <c:v>-999</c:v>
                </c:pt>
                <c:pt idx="727">
                  <c:v>-999</c:v>
                </c:pt>
                <c:pt idx="728">
                  <c:v>-999</c:v>
                </c:pt>
                <c:pt idx="729">
                  <c:v>-999</c:v>
                </c:pt>
                <c:pt idx="730">
                  <c:v>-999</c:v>
                </c:pt>
                <c:pt idx="731">
                  <c:v>-999</c:v>
                </c:pt>
                <c:pt idx="732">
                  <c:v>-999</c:v>
                </c:pt>
                <c:pt idx="733">
                  <c:v>-999</c:v>
                </c:pt>
                <c:pt idx="734">
                  <c:v>-999</c:v>
                </c:pt>
                <c:pt idx="735">
                  <c:v>-999</c:v>
                </c:pt>
                <c:pt idx="736">
                  <c:v>-999</c:v>
                </c:pt>
                <c:pt idx="737">
                  <c:v>-999</c:v>
                </c:pt>
                <c:pt idx="738">
                  <c:v>-999</c:v>
                </c:pt>
                <c:pt idx="739">
                  <c:v>-999</c:v>
                </c:pt>
                <c:pt idx="740">
                  <c:v>0.159572847521746</c:v>
                </c:pt>
                <c:pt idx="741">
                  <c:v>0.159572847521746</c:v>
                </c:pt>
                <c:pt idx="742">
                  <c:v>0.159572847521746</c:v>
                </c:pt>
                <c:pt idx="743">
                  <c:v>0.159572847521746</c:v>
                </c:pt>
                <c:pt idx="744">
                  <c:v>-999</c:v>
                </c:pt>
                <c:pt idx="745">
                  <c:v>-999</c:v>
                </c:pt>
                <c:pt idx="746">
                  <c:v>-999</c:v>
                </c:pt>
                <c:pt idx="747">
                  <c:v>-999</c:v>
                </c:pt>
                <c:pt idx="748">
                  <c:v>-999</c:v>
                </c:pt>
                <c:pt idx="749">
                  <c:v>-999</c:v>
                </c:pt>
                <c:pt idx="750">
                  <c:v>-999</c:v>
                </c:pt>
                <c:pt idx="751">
                  <c:v>-999</c:v>
                </c:pt>
                <c:pt idx="752">
                  <c:v>-999</c:v>
                </c:pt>
                <c:pt idx="753">
                  <c:v>-999</c:v>
                </c:pt>
                <c:pt idx="754">
                  <c:v>-999</c:v>
                </c:pt>
                <c:pt idx="755">
                  <c:v>-999</c:v>
                </c:pt>
                <c:pt idx="756">
                  <c:v>-999</c:v>
                </c:pt>
                <c:pt idx="757">
                  <c:v>-999</c:v>
                </c:pt>
                <c:pt idx="758">
                  <c:v>-999</c:v>
                </c:pt>
                <c:pt idx="759">
                  <c:v>-999</c:v>
                </c:pt>
                <c:pt idx="760">
                  <c:v>-999</c:v>
                </c:pt>
                <c:pt idx="761">
                  <c:v>-999</c:v>
                </c:pt>
                <c:pt idx="762">
                  <c:v>-999</c:v>
                </c:pt>
                <c:pt idx="763">
                  <c:v>-999</c:v>
                </c:pt>
                <c:pt idx="764">
                  <c:v>-999</c:v>
                </c:pt>
                <c:pt idx="765">
                  <c:v>-999</c:v>
                </c:pt>
                <c:pt idx="766">
                  <c:v>-999</c:v>
                </c:pt>
                <c:pt idx="767">
                  <c:v>-999</c:v>
                </c:pt>
                <c:pt idx="768">
                  <c:v>-0.05</c:v>
                </c:pt>
                <c:pt idx="769">
                  <c:v>-0.05</c:v>
                </c:pt>
                <c:pt idx="770">
                  <c:v>-0.05</c:v>
                </c:pt>
                <c:pt idx="771">
                  <c:v>-0.05</c:v>
                </c:pt>
                <c:pt idx="772">
                  <c:v>-0.05</c:v>
                </c:pt>
                <c:pt idx="773">
                  <c:v>-0.05</c:v>
                </c:pt>
                <c:pt idx="774">
                  <c:v>-0.05</c:v>
                </c:pt>
                <c:pt idx="775">
                  <c:v>-0.05</c:v>
                </c:pt>
                <c:pt idx="776">
                  <c:v>-999</c:v>
                </c:pt>
                <c:pt idx="777">
                  <c:v>-999</c:v>
                </c:pt>
                <c:pt idx="778">
                  <c:v>-999</c:v>
                </c:pt>
                <c:pt idx="779">
                  <c:v>-999</c:v>
                </c:pt>
                <c:pt idx="780">
                  <c:v>-4.6230198642334998E-2</c:v>
                </c:pt>
                <c:pt idx="781">
                  <c:v>-4.6230198642334998E-2</c:v>
                </c:pt>
                <c:pt idx="782">
                  <c:v>-4.6230198642334998E-2</c:v>
                </c:pt>
                <c:pt idx="783">
                  <c:v>-4.6230198642334998E-2</c:v>
                </c:pt>
                <c:pt idx="784">
                  <c:v>-999</c:v>
                </c:pt>
                <c:pt idx="785">
                  <c:v>-999</c:v>
                </c:pt>
                <c:pt idx="786">
                  <c:v>-999</c:v>
                </c:pt>
                <c:pt idx="787">
                  <c:v>-999</c:v>
                </c:pt>
                <c:pt idx="788">
                  <c:v>-999</c:v>
                </c:pt>
                <c:pt idx="789">
                  <c:v>-999</c:v>
                </c:pt>
                <c:pt idx="790">
                  <c:v>-999</c:v>
                </c:pt>
                <c:pt idx="791">
                  <c:v>-999</c:v>
                </c:pt>
                <c:pt idx="792">
                  <c:v>-999</c:v>
                </c:pt>
                <c:pt idx="793">
                  <c:v>-999</c:v>
                </c:pt>
                <c:pt idx="794">
                  <c:v>-999</c:v>
                </c:pt>
                <c:pt idx="795">
                  <c:v>-999</c:v>
                </c:pt>
                <c:pt idx="796">
                  <c:v>-999</c:v>
                </c:pt>
                <c:pt idx="797">
                  <c:v>-999</c:v>
                </c:pt>
                <c:pt idx="798">
                  <c:v>-999</c:v>
                </c:pt>
                <c:pt idx="799">
                  <c:v>-999</c:v>
                </c:pt>
                <c:pt idx="800">
                  <c:v>-999</c:v>
                </c:pt>
                <c:pt idx="801">
                  <c:v>-999</c:v>
                </c:pt>
                <c:pt idx="802">
                  <c:v>-999</c:v>
                </c:pt>
                <c:pt idx="803">
                  <c:v>-999</c:v>
                </c:pt>
                <c:pt idx="804">
                  <c:v>5.2360988664937699E-2</c:v>
                </c:pt>
                <c:pt idx="805">
                  <c:v>5.2360988664937699E-2</c:v>
                </c:pt>
                <c:pt idx="806">
                  <c:v>5.2360988664937699E-2</c:v>
                </c:pt>
                <c:pt idx="807">
                  <c:v>5.2360988664937699E-2</c:v>
                </c:pt>
                <c:pt idx="808">
                  <c:v>-999</c:v>
                </c:pt>
                <c:pt idx="809">
                  <c:v>-999</c:v>
                </c:pt>
                <c:pt idx="810">
                  <c:v>-999</c:v>
                </c:pt>
                <c:pt idx="811">
                  <c:v>-999</c:v>
                </c:pt>
                <c:pt idx="812">
                  <c:v>-999</c:v>
                </c:pt>
                <c:pt idx="813">
                  <c:v>-999</c:v>
                </c:pt>
                <c:pt idx="814">
                  <c:v>-999</c:v>
                </c:pt>
                <c:pt idx="815">
                  <c:v>-999</c:v>
                </c:pt>
                <c:pt idx="816">
                  <c:v>-999</c:v>
                </c:pt>
                <c:pt idx="817">
                  <c:v>-999</c:v>
                </c:pt>
                <c:pt idx="818">
                  <c:v>-999</c:v>
                </c:pt>
                <c:pt idx="819">
                  <c:v>-999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-999</c:v>
                </c:pt>
                <c:pt idx="833">
                  <c:v>-999</c:v>
                </c:pt>
                <c:pt idx="834">
                  <c:v>-999</c:v>
                </c:pt>
                <c:pt idx="835">
                  <c:v>-999</c:v>
                </c:pt>
                <c:pt idx="836">
                  <c:v>-999</c:v>
                </c:pt>
                <c:pt idx="837">
                  <c:v>-999</c:v>
                </c:pt>
                <c:pt idx="838">
                  <c:v>-999</c:v>
                </c:pt>
                <c:pt idx="839">
                  <c:v>-999</c:v>
                </c:pt>
                <c:pt idx="840">
                  <c:v>-999</c:v>
                </c:pt>
                <c:pt idx="841">
                  <c:v>-999</c:v>
                </c:pt>
                <c:pt idx="842">
                  <c:v>-999</c:v>
                </c:pt>
                <c:pt idx="843">
                  <c:v>-999</c:v>
                </c:pt>
                <c:pt idx="844">
                  <c:v>-999</c:v>
                </c:pt>
                <c:pt idx="845">
                  <c:v>-999</c:v>
                </c:pt>
                <c:pt idx="846">
                  <c:v>-999</c:v>
                </c:pt>
                <c:pt idx="847">
                  <c:v>-999</c:v>
                </c:pt>
                <c:pt idx="848">
                  <c:v>-999</c:v>
                </c:pt>
                <c:pt idx="849">
                  <c:v>-999</c:v>
                </c:pt>
                <c:pt idx="850">
                  <c:v>-999</c:v>
                </c:pt>
                <c:pt idx="851">
                  <c:v>-999</c:v>
                </c:pt>
                <c:pt idx="852">
                  <c:v>-999</c:v>
                </c:pt>
                <c:pt idx="853">
                  <c:v>-999</c:v>
                </c:pt>
                <c:pt idx="854">
                  <c:v>-999</c:v>
                </c:pt>
                <c:pt idx="855">
                  <c:v>-999</c:v>
                </c:pt>
                <c:pt idx="856">
                  <c:v>-999</c:v>
                </c:pt>
                <c:pt idx="857">
                  <c:v>-999</c:v>
                </c:pt>
                <c:pt idx="858">
                  <c:v>-999</c:v>
                </c:pt>
                <c:pt idx="859">
                  <c:v>-999</c:v>
                </c:pt>
                <c:pt idx="860">
                  <c:v>-999</c:v>
                </c:pt>
                <c:pt idx="861">
                  <c:v>-999</c:v>
                </c:pt>
                <c:pt idx="862">
                  <c:v>-999</c:v>
                </c:pt>
                <c:pt idx="863">
                  <c:v>-999</c:v>
                </c:pt>
                <c:pt idx="864">
                  <c:v>0.17304460672100699</c:v>
                </c:pt>
                <c:pt idx="865">
                  <c:v>0.17304460672100699</c:v>
                </c:pt>
                <c:pt idx="866">
                  <c:v>0.17304460672100699</c:v>
                </c:pt>
                <c:pt idx="867">
                  <c:v>0.17304460672100699</c:v>
                </c:pt>
                <c:pt idx="868">
                  <c:v>-999</c:v>
                </c:pt>
                <c:pt idx="869">
                  <c:v>-999</c:v>
                </c:pt>
                <c:pt idx="870">
                  <c:v>-999</c:v>
                </c:pt>
                <c:pt idx="871">
                  <c:v>-999</c:v>
                </c:pt>
                <c:pt idx="872">
                  <c:v>-999</c:v>
                </c:pt>
                <c:pt idx="873">
                  <c:v>-999</c:v>
                </c:pt>
                <c:pt idx="874">
                  <c:v>-999</c:v>
                </c:pt>
                <c:pt idx="875">
                  <c:v>-999</c:v>
                </c:pt>
                <c:pt idx="876">
                  <c:v>-999</c:v>
                </c:pt>
                <c:pt idx="877">
                  <c:v>-999</c:v>
                </c:pt>
                <c:pt idx="878">
                  <c:v>-999</c:v>
                </c:pt>
                <c:pt idx="879">
                  <c:v>-999</c:v>
                </c:pt>
                <c:pt idx="880">
                  <c:v>-999</c:v>
                </c:pt>
                <c:pt idx="881">
                  <c:v>-999</c:v>
                </c:pt>
                <c:pt idx="882">
                  <c:v>-999</c:v>
                </c:pt>
                <c:pt idx="883">
                  <c:v>-999</c:v>
                </c:pt>
                <c:pt idx="884">
                  <c:v>-999</c:v>
                </c:pt>
                <c:pt idx="885">
                  <c:v>-999</c:v>
                </c:pt>
                <c:pt idx="886">
                  <c:v>-999</c:v>
                </c:pt>
                <c:pt idx="887">
                  <c:v>-999</c:v>
                </c:pt>
                <c:pt idx="888">
                  <c:v>-999</c:v>
                </c:pt>
                <c:pt idx="889">
                  <c:v>-999</c:v>
                </c:pt>
                <c:pt idx="890">
                  <c:v>-999</c:v>
                </c:pt>
                <c:pt idx="891">
                  <c:v>-999</c:v>
                </c:pt>
                <c:pt idx="892">
                  <c:v>-999</c:v>
                </c:pt>
                <c:pt idx="893">
                  <c:v>-999</c:v>
                </c:pt>
                <c:pt idx="894">
                  <c:v>-999</c:v>
                </c:pt>
                <c:pt idx="895">
                  <c:v>-999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-999</c:v>
                </c:pt>
                <c:pt idx="905">
                  <c:v>-999</c:v>
                </c:pt>
                <c:pt idx="906">
                  <c:v>-999</c:v>
                </c:pt>
                <c:pt idx="907">
                  <c:v>-999</c:v>
                </c:pt>
                <c:pt idx="908">
                  <c:v>-3.6564891909790002E-2</c:v>
                </c:pt>
                <c:pt idx="909">
                  <c:v>-3.6564891909790002E-2</c:v>
                </c:pt>
                <c:pt idx="910">
                  <c:v>-3.6564891909790002E-2</c:v>
                </c:pt>
                <c:pt idx="911">
                  <c:v>-3.6564891909790002E-2</c:v>
                </c:pt>
                <c:pt idx="912">
                  <c:v>-999</c:v>
                </c:pt>
                <c:pt idx="913">
                  <c:v>-999</c:v>
                </c:pt>
                <c:pt idx="914">
                  <c:v>-999</c:v>
                </c:pt>
                <c:pt idx="915">
                  <c:v>-999</c:v>
                </c:pt>
                <c:pt idx="916">
                  <c:v>-999</c:v>
                </c:pt>
                <c:pt idx="917">
                  <c:v>-999</c:v>
                </c:pt>
                <c:pt idx="918">
                  <c:v>-999</c:v>
                </c:pt>
                <c:pt idx="919">
                  <c:v>-999</c:v>
                </c:pt>
                <c:pt idx="920">
                  <c:v>-999</c:v>
                </c:pt>
                <c:pt idx="921">
                  <c:v>-999</c:v>
                </c:pt>
                <c:pt idx="922">
                  <c:v>-999</c:v>
                </c:pt>
                <c:pt idx="923">
                  <c:v>-999</c:v>
                </c:pt>
                <c:pt idx="924">
                  <c:v>-999</c:v>
                </c:pt>
                <c:pt idx="925">
                  <c:v>-999</c:v>
                </c:pt>
                <c:pt idx="926">
                  <c:v>-999</c:v>
                </c:pt>
                <c:pt idx="927">
                  <c:v>-999</c:v>
                </c:pt>
                <c:pt idx="928">
                  <c:v>-999</c:v>
                </c:pt>
                <c:pt idx="929">
                  <c:v>-999</c:v>
                </c:pt>
                <c:pt idx="930">
                  <c:v>-999</c:v>
                </c:pt>
                <c:pt idx="931">
                  <c:v>-999</c:v>
                </c:pt>
                <c:pt idx="932">
                  <c:v>6.42398193919822E-2</c:v>
                </c:pt>
                <c:pt idx="933">
                  <c:v>6.42398193919822E-2</c:v>
                </c:pt>
                <c:pt idx="934">
                  <c:v>6.42398193919822E-2</c:v>
                </c:pt>
                <c:pt idx="935">
                  <c:v>6.42398193919822E-2</c:v>
                </c:pt>
                <c:pt idx="936">
                  <c:v>-999</c:v>
                </c:pt>
                <c:pt idx="937">
                  <c:v>-999</c:v>
                </c:pt>
                <c:pt idx="938">
                  <c:v>-999</c:v>
                </c:pt>
                <c:pt idx="939">
                  <c:v>-999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-999</c:v>
                </c:pt>
                <c:pt idx="953">
                  <c:v>-999</c:v>
                </c:pt>
                <c:pt idx="954">
                  <c:v>-999</c:v>
                </c:pt>
                <c:pt idx="955">
                  <c:v>-999</c:v>
                </c:pt>
                <c:pt idx="956">
                  <c:v>-999</c:v>
                </c:pt>
                <c:pt idx="957">
                  <c:v>-999</c:v>
                </c:pt>
                <c:pt idx="958">
                  <c:v>-999</c:v>
                </c:pt>
                <c:pt idx="959">
                  <c:v>-999</c:v>
                </c:pt>
                <c:pt idx="960">
                  <c:v>-999</c:v>
                </c:pt>
                <c:pt idx="961">
                  <c:v>-999</c:v>
                </c:pt>
                <c:pt idx="962">
                  <c:v>-999</c:v>
                </c:pt>
                <c:pt idx="963">
                  <c:v>-999</c:v>
                </c:pt>
                <c:pt idx="964">
                  <c:v>-999</c:v>
                </c:pt>
                <c:pt idx="965">
                  <c:v>-999</c:v>
                </c:pt>
                <c:pt idx="966">
                  <c:v>-999</c:v>
                </c:pt>
                <c:pt idx="967">
                  <c:v>-999</c:v>
                </c:pt>
                <c:pt idx="968">
                  <c:v>-999</c:v>
                </c:pt>
                <c:pt idx="969">
                  <c:v>-999</c:v>
                </c:pt>
                <c:pt idx="970">
                  <c:v>-999</c:v>
                </c:pt>
                <c:pt idx="971">
                  <c:v>-999</c:v>
                </c:pt>
                <c:pt idx="972">
                  <c:v>-999</c:v>
                </c:pt>
                <c:pt idx="973">
                  <c:v>-999</c:v>
                </c:pt>
                <c:pt idx="974">
                  <c:v>-999</c:v>
                </c:pt>
                <c:pt idx="975">
                  <c:v>-999</c:v>
                </c:pt>
                <c:pt idx="976">
                  <c:v>-999</c:v>
                </c:pt>
                <c:pt idx="977">
                  <c:v>-999</c:v>
                </c:pt>
                <c:pt idx="978">
                  <c:v>-999</c:v>
                </c:pt>
                <c:pt idx="979">
                  <c:v>-999</c:v>
                </c:pt>
                <c:pt idx="980">
                  <c:v>-999</c:v>
                </c:pt>
                <c:pt idx="981">
                  <c:v>-999</c:v>
                </c:pt>
                <c:pt idx="982">
                  <c:v>-999</c:v>
                </c:pt>
                <c:pt idx="983">
                  <c:v>-999</c:v>
                </c:pt>
                <c:pt idx="984">
                  <c:v>-999</c:v>
                </c:pt>
                <c:pt idx="985">
                  <c:v>-999</c:v>
                </c:pt>
                <c:pt idx="986">
                  <c:v>-999</c:v>
                </c:pt>
                <c:pt idx="987">
                  <c:v>-999</c:v>
                </c:pt>
                <c:pt idx="988">
                  <c:v>-999</c:v>
                </c:pt>
                <c:pt idx="989">
                  <c:v>-999</c:v>
                </c:pt>
                <c:pt idx="990">
                  <c:v>-999</c:v>
                </c:pt>
                <c:pt idx="991">
                  <c:v>-999</c:v>
                </c:pt>
                <c:pt idx="992">
                  <c:v>0.18478797818137399</c:v>
                </c:pt>
                <c:pt idx="993">
                  <c:v>0.18478797818137399</c:v>
                </c:pt>
                <c:pt idx="994">
                  <c:v>0.18478797818137399</c:v>
                </c:pt>
                <c:pt idx="995">
                  <c:v>0.18478797818137399</c:v>
                </c:pt>
                <c:pt idx="996">
                  <c:v>-999</c:v>
                </c:pt>
                <c:pt idx="997">
                  <c:v>-999</c:v>
                </c:pt>
                <c:pt idx="998">
                  <c:v>-999</c:v>
                </c:pt>
                <c:pt idx="999">
                  <c:v>-999</c:v>
                </c:pt>
                <c:pt idx="1000">
                  <c:v>-999</c:v>
                </c:pt>
                <c:pt idx="1001">
                  <c:v>-999</c:v>
                </c:pt>
                <c:pt idx="1002">
                  <c:v>-999</c:v>
                </c:pt>
                <c:pt idx="1003">
                  <c:v>-999</c:v>
                </c:pt>
                <c:pt idx="1004">
                  <c:v>-999</c:v>
                </c:pt>
                <c:pt idx="1005">
                  <c:v>-999</c:v>
                </c:pt>
                <c:pt idx="1006">
                  <c:v>-999</c:v>
                </c:pt>
                <c:pt idx="1007">
                  <c:v>-999</c:v>
                </c:pt>
                <c:pt idx="1008">
                  <c:v>-999</c:v>
                </c:pt>
                <c:pt idx="1009">
                  <c:v>-999</c:v>
                </c:pt>
                <c:pt idx="1010">
                  <c:v>-999</c:v>
                </c:pt>
                <c:pt idx="1011">
                  <c:v>-999</c:v>
                </c:pt>
                <c:pt idx="1012">
                  <c:v>-999</c:v>
                </c:pt>
                <c:pt idx="1013">
                  <c:v>-999</c:v>
                </c:pt>
                <c:pt idx="1014">
                  <c:v>-999</c:v>
                </c:pt>
                <c:pt idx="1015">
                  <c:v>-999</c:v>
                </c:pt>
                <c:pt idx="1016">
                  <c:v>-999</c:v>
                </c:pt>
                <c:pt idx="1017">
                  <c:v>-999</c:v>
                </c:pt>
                <c:pt idx="1018">
                  <c:v>-999</c:v>
                </c:pt>
                <c:pt idx="1019">
                  <c:v>-999</c:v>
                </c:pt>
                <c:pt idx="1020">
                  <c:v>-999</c:v>
                </c:pt>
                <c:pt idx="1021">
                  <c:v>-999</c:v>
                </c:pt>
                <c:pt idx="1022">
                  <c:v>-999</c:v>
                </c:pt>
                <c:pt idx="1023">
                  <c:v>-999</c:v>
                </c:pt>
                <c:pt idx="1024">
                  <c:v>-0.05</c:v>
                </c:pt>
                <c:pt idx="1025">
                  <c:v>-0.05</c:v>
                </c:pt>
                <c:pt idx="1026">
                  <c:v>-0.05</c:v>
                </c:pt>
                <c:pt idx="1027">
                  <c:v>-0.05</c:v>
                </c:pt>
                <c:pt idx="1028">
                  <c:v>-3.7963860840362303E-2</c:v>
                </c:pt>
                <c:pt idx="1029">
                  <c:v>-3.7963860840362303E-2</c:v>
                </c:pt>
                <c:pt idx="1030">
                  <c:v>-3.7963860840362303E-2</c:v>
                </c:pt>
                <c:pt idx="1031">
                  <c:v>-3.7963860840362303E-2</c:v>
                </c:pt>
                <c:pt idx="1032">
                  <c:v>-999</c:v>
                </c:pt>
                <c:pt idx="1033">
                  <c:v>-999</c:v>
                </c:pt>
                <c:pt idx="1034">
                  <c:v>-999</c:v>
                </c:pt>
                <c:pt idx="1035">
                  <c:v>-999</c:v>
                </c:pt>
                <c:pt idx="1036">
                  <c:v>-1.9556112066666E-2</c:v>
                </c:pt>
                <c:pt idx="1037">
                  <c:v>-1.9556112066666E-2</c:v>
                </c:pt>
                <c:pt idx="1038">
                  <c:v>-1.9556112066666E-2</c:v>
                </c:pt>
                <c:pt idx="1039">
                  <c:v>-1.9556112066666E-2</c:v>
                </c:pt>
                <c:pt idx="1040">
                  <c:v>-999</c:v>
                </c:pt>
                <c:pt idx="1041">
                  <c:v>-999</c:v>
                </c:pt>
                <c:pt idx="1042">
                  <c:v>-999</c:v>
                </c:pt>
                <c:pt idx="1043">
                  <c:v>-999</c:v>
                </c:pt>
                <c:pt idx="1044">
                  <c:v>-999</c:v>
                </c:pt>
                <c:pt idx="1045">
                  <c:v>-999</c:v>
                </c:pt>
                <c:pt idx="1046">
                  <c:v>-999</c:v>
                </c:pt>
                <c:pt idx="1047">
                  <c:v>-999</c:v>
                </c:pt>
                <c:pt idx="1048">
                  <c:v>-999</c:v>
                </c:pt>
                <c:pt idx="1049">
                  <c:v>-999</c:v>
                </c:pt>
                <c:pt idx="1050">
                  <c:v>-999</c:v>
                </c:pt>
                <c:pt idx="1051">
                  <c:v>-999</c:v>
                </c:pt>
                <c:pt idx="1052">
                  <c:v>-999</c:v>
                </c:pt>
                <c:pt idx="1053">
                  <c:v>-999</c:v>
                </c:pt>
                <c:pt idx="1054">
                  <c:v>-999</c:v>
                </c:pt>
                <c:pt idx="1055">
                  <c:v>-999</c:v>
                </c:pt>
                <c:pt idx="1056">
                  <c:v>-999</c:v>
                </c:pt>
                <c:pt idx="1057">
                  <c:v>-999</c:v>
                </c:pt>
                <c:pt idx="1058">
                  <c:v>-999</c:v>
                </c:pt>
                <c:pt idx="1059">
                  <c:v>-999</c:v>
                </c:pt>
                <c:pt idx="1060">
                  <c:v>7.6153298967926206E-2</c:v>
                </c:pt>
                <c:pt idx="1061">
                  <c:v>7.6153298967926206E-2</c:v>
                </c:pt>
                <c:pt idx="1062">
                  <c:v>7.6153298967926206E-2</c:v>
                </c:pt>
                <c:pt idx="1063">
                  <c:v>7.6153298967926206E-2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-999</c:v>
                </c:pt>
                <c:pt idx="1077">
                  <c:v>-999</c:v>
                </c:pt>
                <c:pt idx="1078">
                  <c:v>-999</c:v>
                </c:pt>
                <c:pt idx="1079">
                  <c:v>-999</c:v>
                </c:pt>
                <c:pt idx="1080">
                  <c:v>-999</c:v>
                </c:pt>
                <c:pt idx="1081">
                  <c:v>-999</c:v>
                </c:pt>
                <c:pt idx="1082">
                  <c:v>-999</c:v>
                </c:pt>
                <c:pt idx="1083">
                  <c:v>-999</c:v>
                </c:pt>
                <c:pt idx="1084">
                  <c:v>-999</c:v>
                </c:pt>
                <c:pt idx="1085">
                  <c:v>-999</c:v>
                </c:pt>
                <c:pt idx="1086">
                  <c:v>-999</c:v>
                </c:pt>
                <c:pt idx="1087">
                  <c:v>-999</c:v>
                </c:pt>
                <c:pt idx="1088">
                  <c:v>-999</c:v>
                </c:pt>
                <c:pt idx="1089">
                  <c:v>-999</c:v>
                </c:pt>
                <c:pt idx="1090">
                  <c:v>-999</c:v>
                </c:pt>
                <c:pt idx="1091">
                  <c:v>-999</c:v>
                </c:pt>
                <c:pt idx="1092">
                  <c:v>-999</c:v>
                </c:pt>
                <c:pt idx="1093">
                  <c:v>-999</c:v>
                </c:pt>
                <c:pt idx="1094">
                  <c:v>-999</c:v>
                </c:pt>
                <c:pt idx="1095">
                  <c:v>-999</c:v>
                </c:pt>
                <c:pt idx="1096">
                  <c:v>-999</c:v>
                </c:pt>
                <c:pt idx="1097">
                  <c:v>-999</c:v>
                </c:pt>
                <c:pt idx="1098">
                  <c:v>-999</c:v>
                </c:pt>
                <c:pt idx="1099">
                  <c:v>-999</c:v>
                </c:pt>
                <c:pt idx="1100">
                  <c:v>-999</c:v>
                </c:pt>
                <c:pt idx="1101">
                  <c:v>-999</c:v>
                </c:pt>
                <c:pt idx="1102">
                  <c:v>-999</c:v>
                </c:pt>
                <c:pt idx="1103">
                  <c:v>-999</c:v>
                </c:pt>
                <c:pt idx="1104">
                  <c:v>-999</c:v>
                </c:pt>
                <c:pt idx="1105">
                  <c:v>-999</c:v>
                </c:pt>
                <c:pt idx="1106">
                  <c:v>-999</c:v>
                </c:pt>
                <c:pt idx="1107">
                  <c:v>-999</c:v>
                </c:pt>
                <c:pt idx="1108">
                  <c:v>-999</c:v>
                </c:pt>
                <c:pt idx="1109">
                  <c:v>-999</c:v>
                </c:pt>
                <c:pt idx="1110">
                  <c:v>-999</c:v>
                </c:pt>
                <c:pt idx="1111">
                  <c:v>-999</c:v>
                </c:pt>
                <c:pt idx="1112">
                  <c:v>-999</c:v>
                </c:pt>
                <c:pt idx="1113">
                  <c:v>-999</c:v>
                </c:pt>
                <c:pt idx="1114">
                  <c:v>-999</c:v>
                </c:pt>
                <c:pt idx="1115">
                  <c:v>-999</c:v>
                </c:pt>
                <c:pt idx="1116">
                  <c:v>0.198496997365678</c:v>
                </c:pt>
                <c:pt idx="1117">
                  <c:v>0.198496997365678</c:v>
                </c:pt>
                <c:pt idx="1118">
                  <c:v>0.198496997365678</c:v>
                </c:pt>
                <c:pt idx="1119">
                  <c:v>0.198496997365678</c:v>
                </c:pt>
                <c:pt idx="1120">
                  <c:v>-999</c:v>
                </c:pt>
                <c:pt idx="1121">
                  <c:v>-999</c:v>
                </c:pt>
                <c:pt idx="1122">
                  <c:v>-999</c:v>
                </c:pt>
                <c:pt idx="1123">
                  <c:v>-999</c:v>
                </c:pt>
                <c:pt idx="1124">
                  <c:v>-999</c:v>
                </c:pt>
                <c:pt idx="1125">
                  <c:v>-999</c:v>
                </c:pt>
                <c:pt idx="1126">
                  <c:v>-999</c:v>
                </c:pt>
                <c:pt idx="1127">
                  <c:v>-999</c:v>
                </c:pt>
                <c:pt idx="1128">
                  <c:v>-999</c:v>
                </c:pt>
                <c:pt idx="1129">
                  <c:v>-999</c:v>
                </c:pt>
                <c:pt idx="1130">
                  <c:v>-999</c:v>
                </c:pt>
                <c:pt idx="1131">
                  <c:v>-999</c:v>
                </c:pt>
                <c:pt idx="1132">
                  <c:v>-999</c:v>
                </c:pt>
                <c:pt idx="1133">
                  <c:v>-999</c:v>
                </c:pt>
                <c:pt idx="1134">
                  <c:v>-999</c:v>
                </c:pt>
                <c:pt idx="1135">
                  <c:v>-999</c:v>
                </c:pt>
                <c:pt idx="1136">
                  <c:v>-999</c:v>
                </c:pt>
                <c:pt idx="1137">
                  <c:v>-999</c:v>
                </c:pt>
                <c:pt idx="1138">
                  <c:v>-999</c:v>
                </c:pt>
                <c:pt idx="1139">
                  <c:v>-999</c:v>
                </c:pt>
                <c:pt idx="1140">
                  <c:v>-999</c:v>
                </c:pt>
                <c:pt idx="1141">
                  <c:v>-999</c:v>
                </c:pt>
                <c:pt idx="1142">
                  <c:v>-999</c:v>
                </c:pt>
                <c:pt idx="1143">
                  <c:v>-999</c:v>
                </c:pt>
                <c:pt idx="1144">
                  <c:v>-999</c:v>
                </c:pt>
                <c:pt idx="1145">
                  <c:v>-999</c:v>
                </c:pt>
                <c:pt idx="1146">
                  <c:v>-999</c:v>
                </c:pt>
                <c:pt idx="1147">
                  <c:v>-999</c:v>
                </c:pt>
                <c:pt idx="1148">
                  <c:v>-999</c:v>
                </c:pt>
                <c:pt idx="1149">
                  <c:v>-999</c:v>
                </c:pt>
                <c:pt idx="1150">
                  <c:v>-999</c:v>
                </c:pt>
                <c:pt idx="1151">
                  <c:v>-999</c:v>
                </c:pt>
                <c:pt idx="1152">
                  <c:v>-3.9599234370186899E-2</c:v>
                </c:pt>
                <c:pt idx="1153">
                  <c:v>-3.9599234370186899E-2</c:v>
                </c:pt>
                <c:pt idx="1154">
                  <c:v>-3.9599234370186899E-2</c:v>
                </c:pt>
                <c:pt idx="1155">
                  <c:v>-3.9599234370186899E-2</c:v>
                </c:pt>
                <c:pt idx="1156">
                  <c:v>-2.1577487432202599E-2</c:v>
                </c:pt>
                <c:pt idx="1157">
                  <c:v>-2.1577487432202599E-2</c:v>
                </c:pt>
                <c:pt idx="1158">
                  <c:v>-2.1577487432202599E-2</c:v>
                </c:pt>
                <c:pt idx="1159">
                  <c:v>-2.1577487432202599E-2</c:v>
                </c:pt>
                <c:pt idx="1160">
                  <c:v>-999</c:v>
                </c:pt>
                <c:pt idx="1161">
                  <c:v>-999</c:v>
                </c:pt>
                <c:pt idx="1162">
                  <c:v>-999</c:v>
                </c:pt>
                <c:pt idx="1163">
                  <c:v>-999</c:v>
                </c:pt>
                <c:pt idx="1164">
                  <c:v>-3.18483778424188E-3</c:v>
                </c:pt>
                <c:pt idx="1165">
                  <c:v>-3.18483778424188E-3</c:v>
                </c:pt>
                <c:pt idx="1166">
                  <c:v>-3.18483778424188E-3</c:v>
                </c:pt>
                <c:pt idx="1167">
                  <c:v>-3.18483778424188E-3</c:v>
                </c:pt>
                <c:pt idx="1168">
                  <c:v>-999</c:v>
                </c:pt>
                <c:pt idx="1169">
                  <c:v>-999</c:v>
                </c:pt>
                <c:pt idx="1170">
                  <c:v>-999</c:v>
                </c:pt>
                <c:pt idx="1171">
                  <c:v>-999</c:v>
                </c:pt>
                <c:pt idx="1172">
                  <c:v>-999</c:v>
                </c:pt>
                <c:pt idx="1173">
                  <c:v>-999</c:v>
                </c:pt>
                <c:pt idx="1174">
                  <c:v>-999</c:v>
                </c:pt>
                <c:pt idx="1175">
                  <c:v>-999</c:v>
                </c:pt>
                <c:pt idx="1176">
                  <c:v>-999</c:v>
                </c:pt>
                <c:pt idx="1177">
                  <c:v>-999</c:v>
                </c:pt>
                <c:pt idx="1178">
                  <c:v>-999</c:v>
                </c:pt>
                <c:pt idx="1179">
                  <c:v>-999</c:v>
                </c:pt>
                <c:pt idx="1180">
                  <c:v>-999</c:v>
                </c:pt>
                <c:pt idx="1181">
                  <c:v>-999</c:v>
                </c:pt>
                <c:pt idx="1182">
                  <c:v>-999</c:v>
                </c:pt>
                <c:pt idx="1183">
                  <c:v>-999</c:v>
                </c:pt>
                <c:pt idx="1184">
                  <c:v>8.7637264122057704E-2</c:v>
                </c:pt>
                <c:pt idx="1185">
                  <c:v>8.7637264122057704E-2</c:v>
                </c:pt>
                <c:pt idx="1186">
                  <c:v>8.7637264122057704E-2</c:v>
                </c:pt>
                <c:pt idx="1187">
                  <c:v>8.7637264122057704E-2</c:v>
                </c:pt>
                <c:pt idx="1188">
                  <c:v>-999</c:v>
                </c:pt>
                <c:pt idx="1189">
                  <c:v>-999</c:v>
                </c:pt>
                <c:pt idx="1190">
                  <c:v>-999</c:v>
                </c:pt>
                <c:pt idx="1191">
                  <c:v>-999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-999</c:v>
                </c:pt>
                <c:pt idx="1205">
                  <c:v>-999</c:v>
                </c:pt>
                <c:pt idx="1206">
                  <c:v>-999</c:v>
                </c:pt>
                <c:pt idx="1207">
                  <c:v>-999</c:v>
                </c:pt>
                <c:pt idx="1208">
                  <c:v>-999</c:v>
                </c:pt>
                <c:pt idx="1209">
                  <c:v>-999</c:v>
                </c:pt>
                <c:pt idx="1210">
                  <c:v>-999</c:v>
                </c:pt>
                <c:pt idx="1211">
                  <c:v>-999</c:v>
                </c:pt>
                <c:pt idx="1212">
                  <c:v>-999</c:v>
                </c:pt>
                <c:pt idx="1213">
                  <c:v>-999</c:v>
                </c:pt>
                <c:pt idx="1214">
                  <c:v>-999</c:v>
                </c:pt>
                <c:pt idx="1215">
                  <c:v>-999</c:v>
                </c:pt>
                <c:pt idx="1216">
                  <c:v>-999</c:v>
                </c:pt>
                <c:pt idx="1217">
                  <c:v>-999</c:v>
                </c:pt>
                <c:pt idx="1218">
                  <c:v>-999</c:v>
                </c:pt>
                <c:pt idx="1219">
                  <c:v>-999</c:v>
                </c:pt>
                <c:pt idx="1220">
                  <c:v>-999</c:v>
                </c:pt>
                <c:pt idx="1221">
                  <c:v>-999</c:v>
                </c:pt>
                <c:pt idx="1222">
                  <c:v>-999</c:v>
                </c:pt>
                <c:pt idx="1223">
                  <c:v>-999</c:v>
                </c:pt>
                <c:pt idx="1224">
                  <c:v>-999</c:v>
                </c:pt>
                <c:pt idx="1225">
                  <c:v>-999</c:v>
                </c:pt>
                <c:pt idx="1226">
                  <c:v>-999</c:v>
                </c:pt>
                <c:pt idx="1227">
                  <c:v>-999</c:v>
                </c:pt>
                <c:pt idx="1228">
                  <c:v>-999</c:v>
                </c:pt>
                <c:pt idx="1229">
                  <c:v>-999</c:v>
                </c:pt>
                <c:pt idx="1230">
                  <c:v>-999</c:v>
                </c:pt>
                <c:pt idx="1231">
                  <c:v>-999</c:v>
                </c:pt>
                <c:pt idx="1232">
                  <c:v>-999</c:v>
                </c:pt>
                <c:pt idx="1233">
                  <c:v>-999</c:v>
                </c:pt>
                <c:pt idx="1234">
                  <c:v>-999</c:v>
                </c:pt>
                <c:pt idx="1235">
                  <c:v>-999</c:v>
                </c:pt>
                <c:pt idx="1236">
                  <c:v>0.20974552366551</c:v>
                </c:pt>
                <c:pt idx="1237">
                  <c:v>0.20974552366551</c:v>
                </c:pt>
                <c:pt idx="1238">
                  <c:v>0.20974552366551</c:v>
                </c:pt>
                <c:pt idx="1239">
                  <c:v>0.20974552366551</c:v>
                </c:pt>
                <c:pt idx="1240">
                  <c:v>-999</c:v>
                </c:pt>
                <c:pt idx="1241">
                  <c:v>-999</c:v>
                </c:pt>
                <c:pt idx="1242">
                  <c:v>-999</c:v>
                </c:pt>
                <c:pt idx="1243">
                  <c:v>-999</c:v>
                </c:pt>
                <c:pt idx="1244">
                  <c:v>-999</c:v>
                </c:pt>
                <c:pt idx="1245">
                  <c:v>-999</c:v>
                </c:pt>
                <c:pt idx="1246">
                  <c:v>-999</c:v>
                </c:pt>
                <c:pt idx="1247">
                  <c:v>-999</c:v>
                </c:pt>
                <c:pt idx="1248">
                  <c:v>-999</c:v>
                </c:pt>
                <c:pt idx="1249">
                  <c:v>-999</c:v>
                </c:pt>
                <c:pt idx="1250">
                  <c:v>-999</c:v>
                </c:pt>
                <c:pt idx="1251">
                  <c:v>-999</c:v>
                </c:pt>
                <c:pt idx="1252">
                  <c:v>-999</c:v>
                </c:pt>
                <c:pt idx="1253">
                  <c:v>-999</c:v>
                </c:pt>
                <c:pt idx="1254">
                  <c:v>-999</c:v>
                </c:pt>
                <c:pt idx="1255">
                  <c:v>-999</c:v>
                </c:pt>
                <c:pt idx="1256">
                  <c:v>-999</c:v>
                </c:pt>
                <c:pt idx="1257">
                  <c:v>-999</c:v>
                </c:pt>
                <c:pt idx="1258">
                  <c:v>-999</c:v>
                </c:pt>
                <c:pt idx="1259">
                  <c:v>-999</c:v>
                </c:pt>
                <c:pt idx="1260">
                  <c:v>-999</c:v>
                </c:pt>
                <c:pt idx="1261">
                  <c:v>-999</c:v>
                </c:pt>
                <c:pt idx="1262">
                  <c:v>-999</c:v>
                </c:pt>
                <c:pt idx="1263">
                  <c:v>-999</c:v>
                </c:pt>
                <c:pt idx="1264">
                  <c:v>-999</c:v>
                </c:pt>
                <c:pt idx="1265">
                  <c:v>-999</c:v>
                </c:pt>
                <c:pt idx="1266">
                  <c:v>-999</c:v>
                </c:pt>
                <c:pt idx="1267">
                  <c:v>-999</c:v>
                </c:pt>
                <c:pt idx="1268">
                  <c:v>-999</c:v>
                </c:pt>
                <c:pt idx="1269">
                  <c:v>-999</c:v>
                </c:pt>
                <c:pt idx="1270">
                  <c:v>-999</c:v>
                </c:pt>
                <c:pt idx="1271">
                  <c:v>-999</c:v>
                </c:pt>
                <c:pt idx="1272">
                  <c:v>-999</c:v>
                </c:pt>
                <c:pt idx="1273">
                  <c:v>-999</c:v>
                </c:pt>
                <c:pt idx="1274">
                  <c:v>-999</c:v>
                </c:pt>
                <c:pt idx="1275">
                  <c:v>-999</c:v>
                </c:pt>
                <c:pt idx="1276">
                  <c:v>-999</c:v>
                </c:pt>
                <c:pt idx="1277">
                  <c:v>-999</c:v>
                </c:pt>
                <c:pt idx="1278">
                  <c:v>-999</c:v>
                </c:pt>
                <c:pt idx="1279">
                  <c:v>-999</c:v>
                </c:pt>
                <c:pt idx="1280">
                  <c:v>-2.2197255589929899E-2</c:v>
                </c:pt>
                <c:pt idx="1281">
                  <c:v>-2.2197255589929899E-2</c:v>
                </c:pt>
                <c:pt idx="1282">
                  <c:v>-2.2197255589929899E-2</c:v>
                </c:pt>
                <c:pt idx="1283">
                  <c:v>-2.2197255589929899E-2</c:v>
                </c:pt>
                <c:pt idx="1284">
                  <c:v>-4.0262282850101498E-3</c:v>
                </c:pt>
                <c:pt idx="1285">
                  <c:v>-4.0262282850101498E-3</c:v>
                </c:pt>
                <c:pt idx="1286">
                  <c:v>-4.0262282850101498E-3</c:v>
                </c:pt>
                <c:pt idx="1287">
                  <c:v>-4.0262282850101498E-3</c:v>
                </c:pt>
                <c:pt idx="1288">
                  <c:v>-999</c:v>
                </c:pt>
                <c:pt idx="1289">
                  <c:v>-999</c:v>
                </c:pt>
                <c:pt idx="1290">
                  <c:v>-999</c:v>
                </c:pt>
                <c:pt idx="1291">
                  <c:v>-999</c:v>
                </c:pt>
                <c:pt idx="1292">
                  <c:v>1.4268281140849701E-2</c:v>
                </c:pt>
                <c:pt idx="1293">
                  <c:v>1.4268281140849701E-2</c:v>
                </c:pt>
                <c:pt idx="1294">
                  <c:v>1.4268281140849701E-2</c:v>
                </c:pt>
                <c:pt idx="1295">
                  <c:v>1.4268281140849701E-2</c:v>
                </c:pt>
                <c:pt idx="1296">
                  <c:v>-999</c:v>
                </c:pt>
                <c:pt idx="1297">
                  <c:v>-999</c:v>
                </c:pt>
                <c:pt idx="1298">
                  <c:v>-999</c:v>
                </c:pt>
                <c:pt idx="1299">
                  <c:v>-999</c:v>
                </c:pt>
                <c:pt idx="1300">
                  <c:v>-999</c:v>
                </c:pt>
                <c:pt idx="1301">
                  <c:v>-999</c:v>
                </c:pt>
                <c:pt idx="1302">
                  <c:v>-999</c:v>
                </c:pt>
                <c:pt idx="1303">
                  <c:v>-999</c:v>
                </c:pt>
                <c:pt idx="1304">
                  <c:v>-999</c:v>
                </c:pt>
                <c:pt idx="1305">
                  <c:v>-999</c:v>
                </c:pt>
                <c:pt idx="1306">
                  <c:v>-999</c:v>
                </c:pt>
                <c:pt idx="1307">
                  <c:v>-999</c:v>
                </c:pt>
                <c:pt idx="1308">
                  <c:v>-999</c:v>
                </c:pt>
                <c:pt idx="1309">
                  <c:v>-999</c:v>
                </c:pt>
                <c:pt idx="1310">
                  <c:v>-999</c:v>
                </c:pt>
                <c:pt idx="1311">
                  <c:v>-999</c:v>
                </c:pt>
                <c:pt idx="1312">
                  <c:v>0.1</c:v>
                </c:pt>
                <c:pt idx="1313">
                  <c:v>0.1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0.1</c:v>
                </c:pt>
                <c:pt idx="1319">
                  <c:v>0.1</c:v>
                </c:pt>
                <c:pt idx="1320">
                  <c:v>-999</c:v>
                </c:pt>
                <c:pt idx="1321">
                  <c:v>-999</c:v>
                </c:pt>
                <c:pt idx="1322">
                  <c:v>-999</c:v>
                </c:pt>
                <c:pt idx="1323">
                  <c:v>-999</c:v>
                </c:pt>
                <c:pt idx="1324">
                  <c:v>0.10627383266559</c:v>
                </c:pt>
                <c:pt idx="1325">
                  <c:v>0.10627383266559</c:v>
                </c:pt>
                <c:pt idx="1326">
                  <c:v>0.10627383266559</c:v>
                </c:pt>
                <c:pt idx="1327">
                  <c:v>0.10627383266559</c:v>
                </c:pt>
                <c:pt idx="1328">
                  <c:v>0.113408304374606</c:v>
                </c:pt>
                <c:pt idx="1329">
                  <c:v>0.113408304374606</c:v>
                </c:pt>
                <c:pt idx="1330">
                  <c:v>0.113408304374606</c:v>
                </c:pt>
                <c:pt idx="1331">
                  <c:v>0.113408304374606</c:v>
                </c:pt>
                <c:pt idx="1332">
                  <c:v>-999</c:v>
                </c:pt>
                <c:pt idx="1333">
                  <c:v>-999</c:v>
                </c:pt>
                <c:pt idx="1334">
                  <c:v>-999</c:v>
                </c:pt>
                <c:pt idx="1335">
                  <c:v>-999</c:v>
                </c:pt>
                <c:pt idx="1336">
                  <c:v>-999</c:v>
                </c:pt>
                <c:pt idx="1337">
                  <c:v>-999</c:v>
                </c:pt>
                <c:pt idx="1338">
                  <c:v>-999</c:v>
                </c:pt>
                <c:pt idx="1339">
                  <c:v>-999</c:v>
                </c:pt>
                <c:pt idx="1340">
                  <c:v>-999</c:v>
                </c:pt>
                <c:pt idx="1341">
                  <c:v>-999</c:v>
                </c:pt>
                <c:pt idx="1342">
                  <c:v>-999</c:v>
                </c:pt>
                <c:pt idx="1343">
                  <c:v>-999</c:v>
                </c:pt>
                <c:pt idx="1344">
                  <c:v>-999</c:v>
                </c:pt>
                <c:pt idx="1345">
                  <c:v>-999</c:v>
                </c:pt>
                <c:pt idx="1346">
                  <c:v>-999</c:v>
                </c:pt>
                <c:pt idx="1347">
                  <c:v>-999</c:v>
                </c:pt>
                <c:pt idx="1348">
                  <c:v>-999</c:v>
                </c:pt>
                <c:pt idx="1349">
                  <c:v>-999</c:v>
                </c:pt>
                <c:pt idx="1350">
                  <c:v>-999</c:v>
                </c:pt>
                <c:pt idx="1351">
                  <c:v>-999</c:v>
                </c:pt>
                <c:pt idx="1352">
                  <c:v>-999</c:v>
                </c:pt>
                <c:pt idx="1353">
                  <c:v>-999</c:v>
                </c:pt>
                <c:pt idx="1354">
                  <c:v>-999</c:v>
                </c:pt>
                <c:pt idx="1355">
                  <c:v>-999</c:v>
                </c:pt>
                <c:pt idx="1356">
                  <c:v>-999</c:v>
                </c:pt>
                <c:pt idx="1357">
                  <c:v>-999</c:v>
                </c:pt>
                <c:pt idx="1358">
                  <c:v>-999</c:v>
                </c:pt>
                <c:pt idx="1359">
                  <c:v>-999</c:v>
                </c:pt>
                <c:pt idx="1360">
                  <c:v>-999</c:v>
                </c:pt>
                <c:pt idx="1361">
                  <c:v>-999</c:v>
                </c:pt>
                <c:pt idx="1362">
                  <c:v>-999</c:v>
                </c:pt>
                <c:pt idx="1363">
                  <c:v>-999</c:v>
                </c:pt>
                <c:pt idx="1364">
                  <c:v>0.221375619162341</c:v>
                </c:pt>
                <c:pt idx="1365">
                  <c:v>0.221375619162341</c:v>
                </c:pt>
                <c:pt idx="1366">
                  <c:v>0.221375619162341</c:v>
                </c:pt>
                <c:pt idx="1367">
                  <c:v>0.221375619162341</c:v>
                </c:pt>
                <c:pt idx="1368">
                  <c:v>-999</c:v>
                </c:pt>
                <c:pt idx="1369">
                  <c:v>-999</c:v>
                </c:pt>
                <c:pt idx="1370">
                  <c:v>-999</c:v>
                </c:pt>
                <c:pt idx="1371">
                  <c:v>-999</c:v>
                </c:pt>
                <c:pt idx="1372">
                  <c:v>-999</c:v>
                </c:pt>
                <c:pt idx="1373">
                  <c:v>-999</c:v>
                </c:pt>
                <c:pt idx="1374">
                  <c:v>-999</c:v>
                </c:pt>
                <c:pt idx="1375">
                  <c:v>-999</c:v>
                </c:pt>
                <c:pt idx="1376">
                  <c:v>-999</c:v>
                </c:pt>
                <c:pt idx="1377">
                  <c:v>-999</c:v>
                </c:pt>
                <c:pt idx="1378">
                  <c:v>-999</c:v>
                </c:pt>
                <c:pt idx="1379">
                  <c:v>-999</c:v>
                </c:pt>
                <c:pt idx="1380">
                  <c:v>-999</c:v>
                </c:pt>
                <c:pt idx="1381">
                  <c:v>-999</c:v>
                </c:pt>
                <c:pt idx="1382">
                  <c:v>-999</c:v>
                </c:pt>
                <c:pt idx="1383">
                  <c:v>-999</c:v>
                </c:pt>
                <c:pt idx="1384">
                  <c:v>-999</c:v>
                </c:pt>
                <c:pt idx="1385">
                  <c:v>-999</c:v>
                </c:pt>
                <c:pt idx="1386">
                  <c:v>-999</c:v>
                </c:pt>
                <c:pt idx="1387">
                  <c:v>-999</c:v>
                </c:pt>
                <c:pt idx="1388">
                  <c:v>-999</c:v>
                </c:pt>
                <c:pt idx="1389">
                  <c:v>-999</c:v>
                </c:pt>
                <c:pt idx="1390">
                  <c:v>-999</c:v>
                </c:pt>
                <c:pt idx="1391">
                  <c:v>-999</c:v>
                </c:pt>
                <c:pt idx="1392">
                  <c:v>-999</c:v>
                </c:pt>
                <c:pt idx="1393">
                  <c:v>-999</c:v>
                </c:pt>
                <c:pt idx="1394">
                  <c:v>-999</c:v>
                </c:pt>
                <c:pt idx="1395">
                  <c:v>-999</c:v>
                </c:pt>
                <c:pt idx="1396">
                  <c:v>-999</c:v>
                </c:pt>
                <c:pt idx="1397">
                  <c:v>-999</c:v>
                </c:pt>
                <c:pt idx="1398">
                  <c:v>-999</c:v>
                </c:pt>
                <c:pt idx="1399">
                  <c:v>-999</c:v>
                </c:pt>
                <c:pt idx="1400">
                  <c:v>-999</c:v>
                </c:pt>
                <c:pt idx="1401">
                  <c:v>-999</c:v>
                </c:pt>
                <c:pt idx="1402">
                  <c:v>-999</c:v>
                </c:pt>
                <c:pt idx="1403">
                  <c:v>-999</c:v>
                </c:pt>
                <c:pt idx="1404">
                  <c:v>-999</c:v>
                </c:pt>
                <c:pt idx="1405">
                  <c:v>-999</c:v>
                </c:pt>
                <c:pt idx="1406">
                  <c:v>-999</c:v>
                </c:pt>
                <c:pt idx="1407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AD-4C61-92FC-9D373DF3F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75144"/>
        <c:axId val="185476784"/>
      </c:scatterChart>
      <c:valAx>
        <c:axId val="185475144"/>
        <c:scaling>
          <c:orientation val="minMax"/>
          <c:max val="105"/>
          <c:min val="-10"/>
        </c:scaling>
        <c:delete val="0"/>
        <c:axPos val="b"/>
        <c:majorGridlines>
          <c:spPr>
            <a:ln w="6350" cap="flat" cmpd="sng" algn="ctr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zeespiegelstijging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6784"/>
        <c:crossesAt val="-0.15000000000000002"/>
        <c:crossBetween val="midCat"/>
        <c:majorUnit val="10"/>
      </c:valAx>
      <c:valAx>
        <c:axId val="185476784"/>
        <c:scaling>
          <c:orientation val="minMax"/>
          <c:max val="0.65000000000000013"/>
          <c:min val="-0.15000000000000002"/>
        </c:scaling>
        <c:delete val="0"/>
        <c:axPos val="l"/>
        <c:majorGridlines>
          <c:spPr>
            <a:ln w="6350" cap="flat" cmpd="sng" algn="ctr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maximale waterstand (m NAP)</a:t>
                </a:r>
              </a:p>
            </c:rich>
          </c:tx>
          <c:layout>
            <c:manualLayout>
              <c:xMode val="edge"/>
              <c:yMode val="edge"/>
              <c:x val="2.4796079366965793E-2"/>
              <c:y val="0.186515914579407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5144"/>
        <c:crossesAt val="-10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64254533392697"/>
          <c:y val="4.1505667625855024E-2"/>
          <c:w val="0.8638795961409178"/>
          <c:h val="0.78197618610728981"/>
        </c:manualLayout>
      </c:layout>
      <c:scatterChart>
        <c:scatterStyle val="lineMarker"/>
        <c:varyColors val="0"/>
        <c:ser>
          <c:idx val="0"/>
          <c:order val="0"/>
          <c:tx>
            <c:strRef>
              <c:f>maximale_waterstand!$U$2</c:f>
              <c:strCache>
                <c:ptCount val="1"/>
                <c:pt idx="0">
                  <c:v>I. Krammer-Volkerak Oost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maximale_waterstand!$T$3:$T$1410</c:f>
              <c:numCache>
                <c:formatCode>General</c:formatCode>
                <c:ptCount val="14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60</c:v>
                </c:pt>
                <c:pt idx="769">
                  <c:v>60</c:v>
                </c:pt>
                <c:pt idx="770">
                  <c:v>60</c:v>
                </c:pt>
                <c:pt idx="771">
                  <c:v>60</c:v>
                </c:pt>
                <c:pt idx="772">
                  <c:v>60</c:v>
                </c:pt>
                <c:pt idx="773">
                  <c:v>60</c:v>
                </c:pt>
                <c:pt idx="774">
                  <c:v>60</c:v>
                </c:pt>
                <c:pt idx="775">
                  <c:v>60</c:v>
                </c:pt>
                <c:pt idx="776">
                  <c:v>60</c:v>
                </c:pt>
                <c:pt idx="777">
                  <c:v>60</c:v>
                </c:pt>
                <c:pt idx="778">
                  <c:v>60</c:v>
                </c:pt>
                <c:pt idx="779">
                  <c:v>60</c:v>
                </c:pt>
                <c:pt idx="780">
                  <c:v>60</c:v>
                </c:pt>
                <c:pt idx="781">
                  <c:v>60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60</c:v>
                </c:pt>
                <c:pt idx="796">
                  <c:v>60</c:v>
                </c:pt>
                <c:pt idx="797">
                  <c:v>60</c:v>
                </c:pt>
                <c:pt idx="798">
                  <c:v>60</c:v>
                </c:pt>
                <c:pt idx="799">
                  <c:v>60</c:v>
                </c:pt>
                <c:pt idx="800">
                  <c:v>60</c:v>
                </c:pt>
                <c:pt idx="801">
                  <c:v>60</c:v>
                </c:pt>
                <c:pt idx="802">
                  <c:v>60</c:v>
                </c:pt>
                <c:pt idx="803">
                  <c:v>60</c:v>
                </c:pt>
                <c:pt idx="804">
                  <c:v>60</c:v>
                </c:pt>
                <c:pt idx="805">
                  <c:v>60</c:v>
                </c:pt>
                <c:pt idx="806">
                  <c:v>60</c:v>
                </c:pt>
                <c:pt idx="807">
                  <c:v>60</c:v>
                </c:pt>
                <c:pt idx="808">
                  <c:v>60</c:v>
                </c:pt>
                <c:pt idx="809">
                  <c:v>60</c:v>
                </c:pt>
                <c:pt idx="810">
                  <c:v>60</c:v>
                </c:pt>
                <c:pt idx="811">
                  <c:v>60</c:v>
                </c:pt>
                <c:pt idx="812">
                  <c:v>60</c:v>
                </c:pt>
                <c:pt idx="813">
                  <c:v>60</c:v>
                </c:pt>
                <c:pt idx="814">
                  <c:v>60</c:v>
                </c:pt>
                <c:pt idx="815">
                  <c:v>60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60</c:v>
                </c:pt>
                <c:pt idx="831">
                  <c:v>60</c:v>
                </c:pt>
                <c:pt idx="832">
                  <c:v>60</c:v>
                </c:pt>
                <c:pt idx="833">
                  <c:v>60</c:v>
                </c:pt>
                <c:pt idx="834">
                  <c:v>60</c:v>
                </c:pt>
                <c:pt idx="835">
                  <c:v>60</c:v>
                </c:pt>
                <c:pt idx="836">
                  <c:v>60</c:v>
                </c:pt>
                <c:pt idx="837">
                  <c:v>60</c:v>
                </c:pt>
                <c:pt idx="838">
                  <c:v>60</c:v>
                </c:pt>
                <c:pt idx="839">
                  <c:v>60</c:v>
                </c:pt>
                <c:pt idx="840">
                  <c:v>60</c:v>
                </c:pt>
                <c:pt idx="841">
                  <c:v>60</c:v>
                </c:pt>
                <c:pt idx="842">
                  <c:v>60</c:v>
                </c:pt>
                <c:pt idx="843">
                  <c:v>60</c:v>
                </c:pt>
                <c:pt idx="844">
                  <c:v>60</c:v>
                </c:pt>
                <c:pt idx="845">
                  <c:v>60</c:v>
                </c:pt>
                <c:pt idx="846">
                  <c:v>60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60</c:v>
                </c:pt>
                <c:pt idx="851">
                  <c:v>60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60</c:v>
                </c:pt>
                <c:pt idx="857">
                  <c:v>60</c:v>
                </c:pt>
                <c:pt idx="858">
                  <c:v>60</c:v>
                </c:pt>
                <c:pt idx="859">
                  <c:v>60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60</c:v>
                </c:pt>
                <c:pt idx="864">
                  <c:v>60</c:v>
                </c:pt>
                <c:pt idx="865">
                  <c:v>60</c:v>
                </c:pt>
                <c:pt idx="866">
                  <c:v>60</c:v>
                </c:pt>
                <c:pt idx="867">
                  <c:v>60</c:v>
                </c:pt>
                <c:pt idx="868">
                  <c:v>60</c:v>
                </c:pt>
                <c:pt idx="869">
                  <c:v>60</c:v>
                </c:pt>
                <c:pt idx="870">
                  <c:v>60</c:v>
                </c:pt>
                <c:pt idx="871">
                  <c:v>60</c:v>
                </c:pt>
                <c:pt idx="872">
                  <c:v>60</c:v>
                </c:pt>
                <c:pt idx="873">
                  <c:v>60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60</c:v>
                </c:pt>
                <c:pt idx="878">
                  <c:v>60</c:v>
                </c:pt>
                <c:pt idx="879">
                  <c:v>60</c:v>
                </c:pt>
                <c:pt idx="880">
                  <c:v>60</c:v>
                </c:pt>
                <c:pt idx="881">
                  <c:v>60</c:v>
                </c:pt>
                <c:pt idx="882">
                  <c:v>60</c:v>
                </c:pt>
                <c:pt idx="883">
                  <c:v>60</c:v>
                </c:pt>
                <c:pt idx="884">
                  <c:v>60</c:v>
                </c:pt>
                <c:pt idx="885">
                  <c:v>60</c:v>
                </c:pt>
                <c:pt idx="886">
                  <c:v>60</c:v>
                </c:pt>
                <c:pt idx="887">
                  <c:v>60</c:v>
                </c:pt>
                <c:pt idx="888">
                  <c:v>60</c:v>
                </c:pt>
                <c:pt idx="889">
                  <c:v>60</c:v>
                </c:pt>
                <c:pt idx="890">
                  <c:v>60</c:v>
                </c:pt>
                <c:pt idx="891">
                  <c:v>60</c:v>
                </c:pt>
                <c:pt idx="892">
                  <c:v>60</c:v>
                </c:pt>
                <c:pt idx="893">
                  <c:v>60</c:v>
                </c:pt>
                <c:pt idx="894">
                  <c:v>60</c:v>
                </c:pt>
                <c:pt idx="895">
                  <c:v>60</c:v>
                </c:pt>
                <c:pt idx="896">
                  <c:v>70</c:v>
                </c:pt>
                <c:pt idx="897">
                  <c:v>70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70</c:v>
                </c:pt>
                <c:pt idx="902">
                  <c:v>70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70</c:v>
                </c:pt>
                <c:pt idx="910">
                  <c:v>70</c:v>
                </c:pt>
                <c:pt idx="911">
                  <c:v>70</c:v>
                </c:pt>
                <c:pt idx="912">
                  <c:v>70</c:v>
                </c:pt>
                <c:pt idx="913">
                  <c:v>70</c:v>
                </c:pt>
                <c:pt idx="914">
                  <c:v>70</c:v>
                </c:pt>
                <c:pt idx="915">
                  <c:v>70</c:v>
                </c:pt>
                <c:pt idx="916">
                  <c:v>70</c:v>
                </c:pt>
                <c:pt idx="917">
                  <c:v>70</c:v>
                </c:pt>
                <c:pt idx="918">
                  <c:v>70</c:v>
                </c:pt>
                <c:pt idx="919">
                  <c:v>70</c:v>
                </c:pt>
                <c:pt idx="920">
                  <c:v>70</c:v>
                </c:pt>
                <c:pt idx="921">
                  <c:v>70</c:v>
                </c:pt>
                <c:pt idx="922">
                  <c:v>70</c:v>
                </c:pt>
                <c:pt idx="923">
                  <c:v>70</c:v>
                </c:pt>
                <c:pt idx="924">
                  <c:v>70</c:v>
                </c:pt>
                <c:pt idx="925">
                  <c:v>70</c:v>
                </c:pt>
                <c:pt idx="926">
                  <c:v>70</c:v>
                </c:pt>
                <c:pt idx="927">
                  <c:v>70</c:v>
                </c:pt>
                <c:pt idx="928">
                  <c:v>70</c:v>
                </c:pt>
                <c:pt idx="929">
                  <c:v>70</c:v>
                </c:pt>
                <c:pt idx="930">
                  <c:v>70</c:v>
                </c:pt>
                <c:pt idx="931">
                  <c:v>70</c:v>
                </c:pt>
                <c:pt idx="932">
                  <c:v>70</c:v>
                </c:pt>
                <c:pt idx="933">
                  <c:v>70</c:v>
                </c:pt>
                <c:pt idx="934">
                  <c:v>70</c:v>
                </c:pt>
                <c:pt idx="935">
                  <c:v>70</c:v>
                </c:pt>
                <c:pt idx="936">
                  <c:v>70</c:v>
                </c:pt>
                <c:pt idx="937">
                  <c:v>70</c:v>
                </c:pt>
                <c:pt idx="938">
                  <c:v>70</c:v>
                </c:pt>
                <c:pt idx="939">
                  <c:v>70</c:v>
                </c:pt>
                <c:pt idx="940">
                  <c:v>70</c:v>
                </c:pt>
                <c:pt idx="941">
                  <c:v>70</c:v>
                </c:pt>
                <c:pt idx="942">
                  <c:v>70</c:v>
                </c:pt>
                <c:pt idx="943">
                  <c:v>70</c:v>
                </c:pt>
                <c:pt idx="944">
                  <c:v>70</c:v>
                </c:pt>
                <c:pt idx="945">
                  <c:v>70</c:v>
                </c:pt>
                <c:pt idx="946">
                  <c:v>70</c:v>
                </c:pt>
                <c:pt idx="947">
                  <c:v>70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70</c:v>
                </c:pt>
                <c:pt idx="952">
                  <c:v>70</c:v>
                </c:pt>
                <c:pt idx="953">
                  <c:v>70</c:v>
                </c:pt>
                <c:pt idx="954">
                  <c:v>70</c:v>
                </c:pt>
                <c:pt idx="955">
                  <c:v>70</c:v>
                </c:pt>
                <c:pt idx="956">
                  <c:v>70</c:v>
                </c:pt>
                <c:pt idx="957">
                  <c:v>70</c:v>
                </c:pt>
                <c:pt idx="958">
                  <c:v>70</c:v>
                </c:pt>
                <c:pt idx="959">
                  <c:v>70</c:v>
                </c:pt>
                <c:pt idx="960">
                  <c:v>70</c:v>
                </c:pt>
                <c:pt idx="961">
                  <c:v>70</c:v>
                </c:pt>
                <c:pt idx="962">
                  <c:v>70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70</c:v>
                </c:pt>
                <c:pt idx="967">
                  <c:v>70</c:v>
                </c:pt>
                <c:pt idx="968">
                  <c:v>70</c:v>
                </c:pt>
                <c:pt idx="969">
                  <c:v>70</c:v>
                </c:pt>
                <c:pt idx="970">
                  <c:v>70</c:v>
                </c:pt>
                <c:pt idx="971">
                  <c:v>70</c:v>
                </c:pt>
                <c:pt idx="972">
                  <c:v>70</c:v>
                </c:pt>
                <c:pt idx="973">
                  <c:v>70</c:v>
                </c:pt>
                <c:pt idx="974">
                  <c:v>70</c:v>
                </c:pt>
                <c:pt idx="975">
                  <c:v>70</c:v>
                </c:pt>
                <c:pt idx="976">
                  <c:v>70</c:v>
                </c:pt>
                <c:pt idx="977">
                  <c:v>70</c:v>
                </c:pt>
                <c:pt idx="978">
                  <c:v>70</c:v>
                </c:pt>
                <c:pt idx="979">
                  <c:v>70</c:v>
                </c:pt>
                <c:pt idx="980">
                  <c:v>70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80</c:v>
                </c:pt>
                <c:pt idx="1141">
                  <c:v>80</c:v>
                </c:pt>
                <c:pt idx="1142">
                  <c:v>80</c:v>
                </c:pt>
                <c:pt idx="1143">
                  <c:v>80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90</c:v>
                </c:pt>
                <c:pt idx="1153">
                  <c:v>90</c:v>
                </c:pt>
                <c:pt idx="1154">
                  <c:v>90</c:v>
                </c:pt>
                <c:pt idx="1155">
                  <c:v>90</c:v>
                </c:pt>
                <c:pt idx="1156">
                  <c:v>90</c:v>
                </c:pt>
                <c:pt idx="1157">
                  <c:v>90</c:v>
                </c:pt>
                <c:pt idx="1158">
                  <c:v>90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90</c:v>
                </c:pt>
                <c:pt idx="1168">
                  <c:v>90</c:v>
                </c:pt>
                <c:pt idx="1169">
                  <c:v>90</c:v>
                </c:pt>
                <c:pt idx="1170">
                  <c:v>90</c:v>
                </c:pt>
                <c:pt idx="1171">
                  <c:v>90</c:v>
                </c:pt>
                <c:pt idx="1172">
                  <c:v>90</c:v>
                </c:pt>
                <c:pt idx="1173">
                  <c:v>90</c:v>
                </c:pt>
                <c:pt idx="1174">
                  <c:v>90</c:v>
                </c:pt>
                <c:pt idx="1175">
                  <c:v>90</c:v>
                </c:pt>
                <c:pt idx="1176">
                  <c:v>90</c:v>
                </c:pt>
                <c:pt idx="1177">
                  <c:v>90</c:v>
                </c:pt>
                <c:pt idx="1178">
                  <c:v>90</c:v>
                </c:pt>
                <c:pt idx="1179">
                  <c:v>90</c:v>
                </c:pt>
                <c:pt idx="1180">
                  <c:v>90</c:v>
                </c:pt>
                <c:pt idx="1181">
                  <c:v>90</c:v>
                </c:pt>
                <c:pt idx="1182">
                  <c:v>90</c:v>
                </c:pt>
                <c:pt idx="1183">
                  <c:v>90</c:v>
                </c:pt>
                <c:pt idx="1184">
                  <c:v>90</c:v>
                </c:pt>
                <c:pt idx="1185">
                  <c:v>90</c:v>
                </c:pt>
                <c:pt idx="1186">
                  <c:v>90</c:v>
                </c:pt>
                <c:pt idx="1187">
                  <c:v>90</c:v>
                </c:pt>
                <c:pt idx="1188">
                  <c:v>90</c:v>
                </c:pt>
                <c:pt idx="1189">
                  <c:v>90</c:v>
                </c:pt>
                <c:pt idx="1190">
                  <c:v>90</c:v>
                </c:pt>
                <c:pt idx="1191">
                  <c:v>90</c:v>
                </c:pt>
                <c:pt idx="1192">
                  <c:v>90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90</c:v>
                </c:pt>
                <c:pt idx="1204">
                  <c:v>90</c:v>
                </c:pt>
                <c:pt idx="1205">
                  <c:v>90</c:v>
                </c:pt>
                <c:pt idx="1206">
                  <c:v>90</c:v>
                </c:pt>
                <c:pt idx="1207">
                  <c:v>90</c:v>
                </c:pt>
                <c:pt idx="1208">
                  <c:v>90</c:v>
                </c:pt>
                <c:pt idx="1209">
                  <c:v>90</c:v>
                </c:pt>
                <c:pt idx="1210">
                  <c:v>90</c:v>
                </c:pt>
                <c:pt idx="1211">
                  <c:v>90</c:v>
                </c:pt>
                <c:pt idx="1212">
                  <c:v>90</c:v>
                </c:pt>
                <c:pt idx="1213">
                  <c:v>90</c:v>
                </c:pt>
                <c:pt idx="1214">
                  <c:v>90</c:v>
                </c:pt>
                <c:pt idx="1215">
                  <c:v>90</c:v>
                </c:pt>
                <c:pt idx="1216">
                  <c:v>90</c:v>
                </c:pt>
                <c:pt idx="1217">
                  <c:v>90</c:v>
                </c:pt>
                <c:pt idx="1218">
                  <c:v>90</c:v>
                </c:pt>
                <c:pt idx="1219">
                  <c:v>90</c:v>
                </c:pt>
                <c:pt idx="1220">
                  <c:v>90</c:v>
                </c:pt>
                <c:pt idx="1221">
                  <c:v>90</c:v>
                </c:pt>
                <c:pt idx="1222">
                  <c:v>90</c:v>
                </c:pt>
                <c:pt idx="1223">
                  <c:v>90</c:v>
                </c:pt>
                <c:pt idx="1224">
                  <c:v>90</c:v>
                </c:pt>
                <c:pt idx="1225">
                  <c:v>90</c:v>
                </c:pt>
                <c:pt idx="1226">
                  <c:v>90</c:v>
                </c:pt>
                <c:pt idx="1227">
                  <c:v>90</c:v>
                </c:pt>
                <c:pt idx="1228">
                  <c:v>90</c:v>
                </c:pt>
                <c:pt idx="1229">
                  <c:v>90</c:v>
                </c:pt>
                <c:pt idx="1230">
                  <c:v>90</c:v>
                </c:pt>
                <c:pt idx="1231">
                  <c:v>90</c:v>
                </c:pt>
                <c:pt idx="1232">
                  <c:v>90</c:v>
                </c:pt>
                <c:pt idx="1233">
                  <c:v>90</c:v>
                </c:pt>
                <c:pt idx="1234">
                  <c:v>90</c:v>
                </c:pt>
                <c:pt idx="1235">
                  <c:v>90</c:v>
                </c:pt>
                <c:pt idx="1236">
                  <c:v>90</c:v>
                </c:pt>
                <c:pt idx="1237">
                  <c:v>90</c:v>
                </c:pt>
                <c:pt idx="1238">
                  <c:v>90</c:v>
                </c:pt>
                <c:pt idx="1239">
                  <c:v>90</c:v>
                </c:pt>
                <c:pt idx="1240">
                  <c:v>90</c:v>
                </c:pt>
                <c:pt idx="1241">
                  <c:v>90</c:v>
                </c:pt>
                <c:pt idx="1242">
                  <c:v>90</c:v>
                </c:pt>
                <c:pt idx="1243">
                  <c:v>90</c:v>
                </c:pt>
                <c:pt idx="1244">
                  <c:v>90</c:v>
                </c:pt>
                <c:pt idx="1245">
                  <c:v>90</c:v>
                </c:pt>
                <c:pt idx="1246">
                  <c:v>90</c:v>
                </c:pt>
                <c:pt idx="1247">
                  <c:v>90</c:v>
                </c:pt>
                <c:pt idx="1248">
                  <c:v>90</c:v>
                </c:pt>
                <c:pt idx="1249">
                  <c:v>90</c:v>
                </c:pt>
                <c:pt idx="1250">
                  <c:v>90</c:v>
                </c:pt>
                <c:pt idx="1251">
                  <c:v>90</c:v>
                </c:pt>
                <c:pt idx="1252">
                  <c:v>90</c:v>
                </c:pt>
                <c:pt idx="1253">
                  <c:v>90</c:v>
                </c:pt>
                <c:pt idx="1254">
                  <c:v>90</c:v>
                </c:pt>
                <c:pt idx="1255">
                  <c:v>90</c:v>
                </c:pt>
                <c:pt idx="1256">
                  <c:v>90</c:v>
                </c:pt>
                <c:pt idx="1257">
                  <c:v>90</c:v>
                </c:pt>
                <c:pt idx="1258">
                  <c:v>90</c:v>
                </c:pt>
                <c:pt idx="1259">
                  <c:v>90</c:v>
                </c:pt>
                <c:pt idx="1260">
                  <c:v>90</c:v>
                </c:pt>
                <c:pt idx="1261">
                  <c:v>90</c:v>
                </c:pt>
                <c:pt idx="1262">
                  <c:v>90</c:v>
                </c:pt>
                <c:pt idx="1263">
                  <c:v>90</c:v>
                </c:pt>
                <c:pt idx="1264">
                  <c:v>90</c:v>
                </c:pt>
                <c:pt idx="1265">
                  <c:v>90</c:v>
                </c:pt>
                <c:pt idx="1266">
                  <c:v>90</c:v>
                </c:pt>
                <c:pt idx="1267">
                  <c:v>90</c:v>
                </c:pt>
                <c:pt idx="1268">
                  <c:v>90</c:v>
                </c:pt>
                <c:pt idx="1269">
                  <c:v>90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90</c:v>
                </c:pt>
                <c:pt idx="1274">
                  <c:v>90</c:v>
                </c:pt>
                <c:pt idx="1275">
                  <c:v>90</c:v>
                </c:pt>
                <c:pt idx="1276">
                  <c:v>90</c:v>
                </c:pt>
                <c:pt idx="1277">
                  <c:v>90</c:v>
                </c:pt>
                <c:pt idx="1278">
                  <c:v>90</c:v>
                </c:pt>
                <c:pt idx="1279">
                  <c:v>90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</c:numCache>
            </c:numRef>
          </c:xVal>
          <c:yVal>
            <c:numRef>
              <c:f>maximale_waterstand!$AB$3:$AB$14100</c:f>
              <c:numCache>
                <c:formatCode>General</c:formatCode>
                <c:ptCount val="14098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-0.05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-0.05</c:v>
                </c:pt>
                <c:pt idx="30">
                  <c:v>-0.05</c:v>
                </c:pt>
                <c:pt idx="31">
                  <c:v>-0.05</c:v>
                </c:pt>
                <c:pt idx="32">
                  <c:v>-0.05</c:v>
                </c:pt>
                <c:pt idx="33">
                  <c:v>-0.05</c:v>
                </c:pt>
                <c:pt idx="34">
                  <c:v>-0.05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-0.05</c:v>
                </c:pt>
                <c:pt idx="39">
                  <c:v>-0.05</c:v>
                </c:pt>
                <c:pt idx="40">
                  <c:v>-0.05</c:v>
                </c:pt>
                <c:pt idx="41">
                  <c:v>-0.05</c:v>
                </c:pt>
                <c:pt idx="42">
                  <c:v>-0.05</c:v>
                </c:pt>
                <c:pt idx="43">
                  <c:v>-0.05</c:v>
                </c:pt>
                <c:pt idx="44">
                  <c:v>-4.0747560953249697E-2</c:v>
                </c:pt>
                <c:pt idx="45">
                  <c:v>-4.0747560953249697E-2</c:v>
                </c:pt>
                <c:pt idx="46">
                  <c:v>-4.0747560953249697E-2</c:v>
                </c:pt>
                <c:pt idx="47">
                  <c:v>-4.0747560953249697E-2</c:v>
                </c:pt>
                <c:pt idx="48">
                  <c:v>-3.8115899502123803E-2</c:v>
                </c:pt>
                <c:pt idx="49">
                  <c:v>-3.8115899502123803E-2</c:v>
                </c:pt>
                <c:pt idx="50">
                  <c:v>-3.8115899502123803E-2</c:v>
                </c:pt>
                <c:pt idx="51">
                  <c:v>-3.8115899502123803E-2</c:v>
                </c:pt>
                <c:pt idx="52">
                  <c:v>-1.0451053373969999E-2</c:v>
                </c:pt>
                <c:pt idx="53">
                  <c:v>-1.0451053373969999E-2</c:v>
                </c:pt>
                <c:pt idx="54">
                  <c:v>-1.0451053373969999E-2</c:v>
                </c:pt>
                <c:pt idx="55">
                  <c:v>-1.0451053373969999E-2</c:v>
                </c:pt>
                <c:pt idx="56">
                  <c:v>-1.0451053373969999E-2</c:v>
                </c:pt>
                <c:pt idx="57">
                  <c:v>-1.0451053373969999E-2</c:v>
                </c:pt>
                <c:pt idx="58">
                  <c:v>-1.0451053373969999E-2</c:v>
                </c:pt>
                <c:pt idx="59">
                  <c:v>-1.0451053373969999E-2</c:v>
                </c:pt>
                <c:pt idx="60">
                  <c:v>3.1269604787278103E-2</c:v>
                </c:pt>
                <c:pt idx="61">
                  <c:v>3.1269604787278103E-2</c:v>
                </c:pt>
                <c:pt idx="62">
                  <c:v>3.1269604787278103E-2</c:v>
                </c:pt>
                <c:pt idx="63">
                  <c:v>3.1269604787278103E-2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0.100274494427695</c:v>
                </c:pt>
                <c:pt idx="105">
                  <c:v>0.100274494427695</c:v>
                </c:pt>
                <c:pt idx="106">
                  <c:v>0.100274494427695</c:v>
                </c:pt>
                <c:pt idx="107">
                  <c:v>0.100274494427695</c:v>
                </c:pt>
                <c:pt idx="108">
                  <c:v>0.101771735738618</c:v>
                </c:pt>
                <c:pt idx="109">
                  <c:v>0.101771735738618</c:v>
                </c:pt>
                <c:pt idx="110">
                  <c:v>0.101771735738618</c:v>
                </c:pt>
                <c:pt idx="111">
                  <c:v>0.101771735738618</c:v>
                </c:pt>
                <c:pt idx="112">
                  <c:v>0.106361548599892</c:v>
                </c:pt>
                <c:pt idx="113">
                  <c:v>0.106361548599892</c:v>
                </c:pt>
                <c:pt idx="114">
                  <c:v>0.106361548599892</c:v>
                </c:pt>
                <c:pt idx="115">
                  <c:v>0.106361548599892</c:v>
                </c:pt>
                <c:pt idx="116">
                  <c:v>0.106361548599892</c:v>
                </c:pt>
                <c:pt idx="117">
                  <c:v>0.106361548599892</c:v>
                </c:pt>
                <c:pt idx="118">
                  <c:v>0.106361548599892</c:v>
                </c:pt>
                <c:pt idx="119">
                  <c:v>0.106361548599892</c:v>
                </c:pt>
                <c:pt idx="120">
                  <c:v>0.117538425685373</c:v>
                </c:pt>
                <c:pt idx="121">
                  <c:v>0.117538425685373</c:v>
                </c:pt>
                <c:pt idx="122">
                  <c:v>0.117538425685373</c:v>
                </c:pt>
                <c:pt idx="123">
                  <c:v>0.117538425685373</c:v>
                </c:pt>
                <c:pt idx="124">
                  <c:v>0.147748932363548</c:v>
                </c:pt>
                <c:pt idx="125">
                  <c:v>0.147748932363548</c:v>
                </c:pt>
                <c:pt idx="126">
                  <c:v>0.147748932363548</c:v>
                </c:pt>
                <c:pt idx="127">
                  <c:v>0.147748932363548</c:v>
                </c:pt>
                <c:pt idx="128">
                  <c:v>-0.05</c:v>
                </c:pt>
                <c:pt idx="129">
                  <c:v>-0.05</c:v>
                </c:pt>
                <c:pt idx="130">
                  <c:v>-0.05</c:v>
                </c:pt>
                <c:pt idx="131">
                  <c:v>-0.05</c:v>
                </c:pt>
                <c:pt idx="132">
                  <c:v>-0.05</c:v>
                </c:pt>
                <c:pt idx="133">
                  <c:v>-0.05</c:v>
                </c:pt>
                <c:pt idx="134">
                  <c:v>-0.05</c:v>
                </c:pt>
                <c:pt idx="135">
                  <c:v>-0.05</c:v>
                </c:pt>
                <c:pt idx="136">
                  <c:v>-0.05</c:v>
                </c:pt>
                <c:pt idx="137">
                  <c:v>-0.05</c:v>
                </c:pt>
                <c:pt idx="138">
                  <c:v>-0.05</c:v>
                </c:pt>
                <c:pt idx="139">
                  <c:v>-0.05</c:v>
                </c:pt>
                <c:pt idx="140">
                  <c:v>-0.05</c:v>
                </c:pt>
                <c:pt idx="141">
                  <c:v>-0.05</c:v>
                </c:pt>
                <c:pt idx="142">
                  <c:v>-0.05</c:v>
                </c:pt>
                <c:pt idx="143">
                  <c:v>-0.05</c:v>
                </c:pt>
                <c:pt idx="144">
                  <c:v>-0.05</c:v>
                </c:pt>
                <c:pt idx="145">
                  <c:v>-0.05</c:v>
                </c:pt>
                <c:pt idx="146">
                  <c:v>-0.05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-0.05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-0.05</c:v>
                </c:pt>
                <c:pt idx="161">
                  <c:v>-0.05</c:v>
                </c:pt>
                <c:pt idx="162">
                  <c:v>-0.05</c:v>
                </c:pt>
                <c:pt idx="163">
                  <c:v>-0.05</c:v>
                </c:pt>
                <c:pt idx="164">
                  <c:v>-0.05</c:v>
                </c:pt>
                <c:pt idx="165">
                  <c:v>-0.05</c:v>
                </c:pt>
                <c:pt idx="166">
                  <c:v>-0.05</c:v>
                </c:pt>
                <c:pt idx="167">
                  <c:v>-0.05</c:v>
                </c:pt>
                <c:pt idx="168">
                  <c:v>-4.9615372856433602E-2</c:v>
                </c:pt>
                <c:pt idx="169">
                  <c:v>-4.9615372856433602E-2</c:v>
                </c:pt>
                <c:pt idx="170">
                  <c:v>-4.9615372856433602E-2</c:v>
                </c:pt>
                <c:pt idx="171">
                  <c:v>-4.9615372856433602E-2</c:v>
                </c:pt>
                <c:pt idx="172">
                  <c:v>-2.1814555414793602E-2</c:v>
                </c:pt>
                <c:pt idx="173">
                  <c:v>-2.1814555414793602E-2</c:v>
                </c:pt>
                <c:pt idx="174">
                  <c:v>-2.1814555414793602E-2</c:v>
                </c:pt>
                <c:pt idx="175">
                  <c:v>-2.1814555414793602E-2</c:v>
                </c:pt>
                <c:pt idx="176">
                  <c:v>-2.03748379968039E-2</c:v>
                </c:pt>
                <c:pt idx="177">
                  <c:v>-2.03748379968039E-2</c:v>
                </c:pt>
                <c:pt idx="178">
                  <c:v>-2.03748379968039E-2</c:v>
                </c:pt>
                <c:pt idx="179">
                  <c:v>-2.03748379968039E-2</c:v>
                </c:pt>
                <c:pt idx="180">
                  <c:v>6.1533623353011904E-3</c:v>
                </c:pt>
                <c:pt idx="181">
                  <c:v>6.1533623353011904E-3</c:v>
                </c:pt>
                <c:pt idx="182">
                  <c:v>6.1533623353011904E-3</c:v>
                </c:pt>
                <c:pt idx="183">
                  <c:v>6.1533623353011904E-3</c:v>
                </c:pt>
                <c:pt idx="184">
                  <c:v>6.1533623353011904E-3</c:v>
                </c:pt>
                <c:pt idx="185">
                  <c:v>6.1533623353011904E-3</c:v>
                </c:pt>
                <c:pt idx="186">
                  <c:v>6.1533623353011904E-3</c:v>
                </c:pt>
                <c:pt idx="187">
                  <c:v>6.1533623353011904E-3</c:v>
                </c:pt>
                <c:pt idx="188">
                  <c:v>4.7937441781850901E-2</c:v>
                </c:pt>
                <c:pt idx="189">
                  <c:v>4.7937441781850901E-2</c:v>
                </c:pt>
                <c:pt idx="190">
                  <c:v>4.7937441781850901E-2</c:v>
                </c:pt>
                <c:pt idx="191">
                  <c:v>4.7937441781850901E-2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0.111836010455062</c:v>
                </c:pt>
                <c:pt idx="233">
                  <c:v>0.111836010455062</c:v>
                </c:pt>
                <c:pt idx="234">
                  <c:v>0.111836010455062</c:v>
                </c:pt>
                <c:pt idx="235">
                  <c:v>0.111836010455062</c:v>
                </c:pt>
                <c:pt idx="236">
                  <c:v>0.11333325176598499</c:v>
                </c:pt>
                <c:pt idx="237">
                  <c:v>0.11333325176598499</c:v>
                </c:pt>
                <c:pt idx="238">
                  <c:v>0.11333325176598499</c:v>
                </c:pt>
                <c:pt idx="239">
                  <c:v>0.11333325176598499</c:v>
                </c:pt>
                <c:pt idx="240">
                  <c:v>0.123185307984116</c:v>
                </c:pt>
                <c:pt idx="241">
                  <c:v>0.123185307984116</c:v>
                </c:pt>
                <c:pt idx="242">
                  <c:v>0.123185307984116</c:v>
                </c:pt>
                <c:pt idx="243">
                  <c:v>0.123185307984116</c:v>
                </c:pt>
                <c:pt idx="244">
                  <c:v>0.123185307984116</c:v>
                </c:pt>
                <c:pt idx="245">
                  <c:v>0.123185307984116</c:v>
                </c:pt>
                <c:pt idx="246">
                  <c:v>0.123185307984116</c:v>
                </c:pt>
                <c:pt idx="247">
                  <c:v>0.123185307984116</c:v>
                </c:pt>
                <c:pt idx="248">
                  <c:v>0.138877618908166</c:v>
                </c:pt>
                <c:pt idx="249">
                  <c:v>0.138877618908166</c:v>
                </c:pt>
                <c:pt idx="250">
                  <c:v>0.138877618908166</c:v>
                </c:pt>
                <c:pt idx="251">
                  <c:v>0.138877618908166</c:v>
                </c:pt>
                <c:pt idx="252">
                  <c:v>0.16509153253261299</c:v>
                </c:pt>
                <c:pt idx="253">
                  <c:v>0.16509153253261299</c:v>
                </c:pt>
                <c:pt idx="254">
                  <c:v>0.16509153253261299</c:v>
                </c:pt>
                <c:pt idx="255">
                  <c:v>0.16509153253261299</c:v>
                </c:pt>
                <c:pt idx="256">
                  <c:v>-0.05</c:v>
                </c:pt>
                <c:pt idx="257">
                  <c:v>-0.05</c:v>
                </c:pt>
                <c:pt idx="258">
                  <c:v>-0.05</c:v>
                </c:pt>
                <c:pt idx="259">
                  <c:v>-0.05</c:v>
                </c:pt>
                <c:pt idx="260">
                  <c:v>-0.05</c:v>
                </c:pt>
                <c:pt idx="261">
                  <c:v>-0.05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-0.05</c:v>
                </c:pt>
                <c:pt idx="269">
                  <c:v>-0.05</c:v>
                </c:pt>
                <c:pt idx="270">
                  <c:v>-0.05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-0.05</c:v>
                </c:pt>
                <c:pt idx="277">
                  <c:v>-0.05</c:v>
                </c:pt>
                <c:pt idx="278">
                  <c:v>-0.05</c:v>
                </c:pt>
                <c:pt idx="279">
                  <c:v>-0.05</c:v>
                </c:pt>
                <c:pt idx="280">
                  <c:v>-0.05</c:v>
                </c:pt>
                <c:pt idx="281">
                  <c:v>-0.05</c:v>
                </c:pt>
                <c:pt idx="282">
                  <c:v>-0.05</c:v>
                </c:pt>
                <c:pt idx="283">
                  <c:v>-0.05</c:v>
                </c:pt>
                <c:pt idx="284">
                  <c:v>-0.05</c:v>
                </c:pt>
                <c:pt idx="285">
                  <c:v>-0.05</c:v>
                </c:pt>
                <c:pt idx="286">
                  <c:v>-0.05</c:v>
                </c:pt>
                <c:pt idx="287">
                  <c:v>-0.05</c:v>
                </c:pt>
                <c:pt idx="288">
                  <c:v>-4.7059282055216201E-2</c:v>
                </c:pt>
                <c:pt idx="289">
                  <c:v>-4.7059282055216201E-2</c:v>
                </c:pt>
                <c:pt idx="290">
                  <c:v>-4.7059282055216201E-2</c:v>
                </c:pt>
                <c:pt idx="291">
                  <c:v>-4.7059282055216201E-2</c:v>
                </c:pt>
                <c:pt idx="292">
                  <c:v>-3.3155672973863001E-2</c:v>
                </c:pt>
                <c:pt idx="293">
                  <c:v>-3.3155672973863001E-2</c:v>
                </c:pt>
                <c:pt idx="294">
                  <c:v>-3.3155672973863001E-2</c:v>
                </c:pt>
                <c:pt idx="295">
                  <c:v>-3.3155672973863001E-2</c:v>
                </c:pt>
                <c:pt idx="296">
                  <c:v>-2.9890789546380098E-2</c:v>
                </c:pt>
                <c:pt idx="297">
                  <c:v>-2.9890789546380098E-2</c:v>
                </c:pt>
                <c:pt idx="298">
                  <c:v>-2.9890789546380098E-2</c:v>
                </c:pt>
                <c:pt idx="299">
                  <c:v>-2.9890789546380098E-2</c:v>
                </c:pt>
                <c:pt idx="300">
                  <c:v>-5.9981423248738003E-3</c:v>
                </c:pt>
                <c:pt idx="301">
                  <c:v>-5.9981423248738003E-3</c:v>
                </c:pt>
                <c:pt idx="302">
                  <c:v>-5.9981423248738003E-3</c:v>
                </c:pt>
                <c:pt idx="303">
                  <c:v>-5.9981423248738003E-3</c:v>
                </c:pt>
                <c:pt idx="304">
                  <c:v>-4.7595345257818699E-4</c:v>
                </c:pt>
                <c:pt idx="305">
                  <c:v>-4.7595345257818699E-4</c:v>
                </c:pt>
                <c:pt idx="306">
                  <c:v>-4.7595345257818699E-4</c:v>
                </c:pt>
                <c:pt idx="307">
                  <c:v>-4.7595345257818699E-4</c:v>
                </c:pt>
                <c:pt idx="308">
                  <c:v>2.16413072839617E-2</c:v>
                </c:pt>
                <c:pt idx="309">
                  <c:v>2.16413072839617E-2</c:v>
                </c:pt>
                <c:pt idx="310">
                  <c:v>2.16413072839617E-2</c:v>
                </c:pt>
                <c:pt idx="311">
                  <c:v>2.16413072839617E-2</c:v>
                </c:pt>
                <c:pt idx="312">
                  <c:v>2.16413072839617E-2</c:v>
                </c:pt>
                <c:pt idx="313">
                  <c:v>2.16413072839617E-2</c:v>
                </c:pt>
                <c:pt idx="314">
                  <c:v>2.16413072839617E-2</c:v>
                </c:pt>
                <c:pt idx="315">
                  <c:v>2.16413072839617E-2</c:v>
                </c:pt>
                <c:pt idx="316">
                  <c:v>6.3382742856138194E-2</c:v>
                </c:pt>
                <c:pt idx="317">
                  <c:v>6.3382742856138194E-2</c:v>
                </c:pt>
                <c:pt idx="318">
                  <c:v>6.3382742856138194E-2</c:v>
                </c:pt>
                <c:pt idx="319">
                  <c:v>6.3382742856138194E-2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0.111989062238191</c:v>
                </c:pt>
                <c:pt idx="357">
                  <c:v>0.111989062238191</c:v>
                </c:pt>
                <c:pt idx="358">
                  <c:v>0.111989062238191</c:v>
                </c:pt>
                <c:pt idx="359">
                  <c:v>0.111989062238191</c:v>
                </c:pt>
                <c:pt idx="360">
                  <c:v>0.12618181639041301</c:v>
                </c:pt>
                <c:pt idx="361">
                  <c:v>0.12618181639041301</c:v>
                </c:pt>
                <c:pt idx="362">
                  <c:v>0.12618181639041301</c:v>
                </c:pt>
                <c:pt idx="363">
                  <c:v>0.12618181639041301</c:v>
                </c:pt>
                <c:pt idx="364">
                  <c:v>0.12941824335268201</c:v>
                </c:pt>
                <c:pt idx="365">
                  <c:v>0.12941824335268201</c:v>
                </c:pt>
                <c:pt idx="366">
                  <c:v>0.12941824335268201</c:v>
                </c:pt>
                <c:pt idx="367">
                  <c:v>0.12941824335268201</c:v>
                </c:pt>
                <c:pt idx="368">
                  <c:v>0.13989878124451099</c:v>
                </c:pt>
                <c:pt idx="369">
                  <c:v>0.13989878124451099</c:v>
                </c:pt>
                <c:pt idx="370">
                  <c:v>0.13989878124451099</c:v>
                </c:pt>
                <c:pt idx="371">
                  <c:v>0.13989878124451099</c:v>
                </c:pt>
                <c:pt idx="372">
                  <c:v>0.13989878124451099</c:v>
                </c:pt>
                <c:pt idx="373">
                  <c:v>0.13989878124451099</c:v>
                </c:pt>
                <c:pt idx="374">
                  <c:v>0.13989878124451099</c:v>
                </c:pt>
                <c:pt idx="375">
                  <c:v>0.13989878124451099</c:v>
                </c:pt>
                <c:pt idx="376">
                  <c:v>0.15861102991093301</c:v>
                </c:pt>
                <c:pt idx="377">
                  <c:v>0.15861102991093301</c:v>
                </c:pt>
                <c:pt idx="378">
                  <c:v>0.15861102991093301</c:v>
                </c:pt>
                <c:pt idx="379">
                  <c:v>0.15861102991093301</c:v>
                </c:pt>
                <c:pt idx="380">
                  <c:v>0.18156316923534399</c:v>
                </c:pt>
                <c:pt idx="381">
                  <c:v>0.18156316923534399</c:v>
                </c:pt>
                <c:pt idx="382">
                  <c:v>0.18156316923534399</c:v>
                </c:pt>
                <c:pt idx="383">
                  <c:v>0.18156316923534399</c:v>
                </c:pt>
                <c:pt idx="384">
                  <c:v>-0.05</c:v>
                </c:pt>
                <c:pt idx="385">
                  <c:v>-0.05</c:v>
                </c:pt>
                <c:pt idx="386">
                  <c:v>-0.05</c:v>
                </c:pt>
                <c:pt idx="387">
                  <c:v>-0.05</c:v>
                </c:pt>
                <c:pt idx="388">
                  <c:v>-0.05</c:v>
                </c:pt>
                <c:pt idx="389">
                  <c:v>-0.05</c:v>
                </c:pt>
                <c:pt idx="390">
                  <c:v>-0.05</c:v>
                </c:pt>
                <c:pt idx="391">
                  <c:v>-0.05</c:v>
                </c:pt>
                <c:pt idx="392">
                  <c:v>-0.05</c:v>
                </c:pt>
                <c:pt idx="393">
                  <c:v>-0.05</c:v>
                </c:pt>
                <c:pt idx="394">
                  <c:v>-0.05</c:v>
                </c:pt>
                <c:pt idx="395">
                  <c:v>-0.05</c:v>
                </c:pt>
                <c:pt idx="396">
                  <c:v>-0.05</c:v>
                </c:pt>
                <c:pt idx="397">
                  <c:v>-0.05</c:v>
                </c:pt>
                <c:pt idx="398">
                  <c:v>-0.05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-0.05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-0.05</c:v>
                </c:pt>
                <c:pt idx="409">
                  <c:v>-0.05</c:v>
                </c:pt>
                <c:pt idx="410">
                  <c:v>-0.05</c:v>
                </c:pt>
                <c:pt idx="411">
                  <c:v>-0.05</c:v>
                </c:pt>
                <c:pt idx="412">
                  <c:v>-0.05</c:v>
                </c:pt>
                <c:pt idx="413">
                  <c:v>-0.05</c:v>
                </c:pt>
                <c:pt idx="414">
                  <c:v>-0.05</c:v>
                </c:pt>
                <c:pt idx="415">
                  <c:v>-0.05</c:v>
                </c:pt>
                <c:pt idx="416">
                  <c:v>-3.7149035165768098E-2</c:v>
                </c:pt>
                <c:pt idx="417">
                  <c:v>-3.7149035165768098E-2</c:v>
                </c:pt>
                <c:pt idx="418">
                  <c:v>-3.7149035165768098E-2</c:v>
                </c:pt>
                <c:pt idx="419">
                  <c:v>-3.7149035165768098E-2</c:v>
                </c:pt>
                <c:pt idx="420">
                  <c:v>-1.4003239264242301E-2</c:v>
                </c:pt>
                <c:pt idx="421">
                  <c:v>-1.4003239264242301E-2</c:v>
                </c:pt>
                <c:pt idx="422">
                  <c:v>-1.4003239264242301E-2</c:v>
                </c:pt>
                <c:pt idx="423">
                  <c:v>-1.4003239264242301E-2</c:v>
                </c:pt>
                <c:pt idx="424">
                  <c:v>-1.0744496229310301E-2</c:v>
                </c:pt>
                <c:pt idx="425">
                  <c:v>-1.0744496229310301E-2</c:v>
                </c:pt>
                <c:pt idx="426">
                  <c:v>-1.0744496229310301E-2</c:v>
                </c:pt>
                <c:pt idx="427">
                  <c:v>-1.0744496229310301E-2</c:v>
                </c:pt>
                <c:pt idx="428">
                  <c:v>9.7755229272611394E-3</c:v>
                </c:pt>
                <c:pt idx="429">
                  <c:v>9.7755229272611394E-3</c:v>
                </c:pt>
                <c:pt idx="430">
                  <c:v>9.7755229272611394E-3</c:v>
                </c:pt>
                <c:pt idx="431">
                  <c:v>9.7755229272611394E-3</c:v>
                </c:pt>
                <c:pt idx="432">
                  <c:v>1.8375929846767999E-2</c:v>
                </c:pt>
                <c:pt idx="433">
                  <c:v>1.8375929846767999E-2</c:v>
                </c:pt>
                <c:pt idx="434">
                  <c:v>1.8375929846767999E-2</c:v>
                </c:pt>
                <c:pt idx="435">
                  <c:v>1.8375929846767999E-2</c:v>
                </c:pt>
                <c:pt idx="436">
                  <c:v>3.7835773902924301E-2</c:v>
                </c:pt>
                <c:pt idx="437">
                  <c:v>3.7835773902924301E-2</c:v>
                </c:pt>
                <c:pt idx="438">
                  <c:v>3.7835773902924301E-2</c:v>
                </c:pt>
                <c:pt idx="439">
                  <c:v>3.7835773902924301E-2</c:v>
                </c:pt>
                <c:pt idx="440">
                  <c:v>3.7835773902924301E-2</c:v>
                </c:pt>
                <c:pt idx="441">
                  <c:v>3.7835773902924301E-2</c:v>
                </c:pt>
                <c:pt idx="442">
                  <c:v>3.7835773902924301E-2</c:v>
                </c:pt>
                <c:pt idx="443">
                  <c:v>3.7835773902924301E-2</c:v>
                </c:pt>
                <c:pt idx="444">
                  <c:v>7.9668869196998296E-2</c:v>
                </c:pt>
                <c:pt idx="445">
                  <c:v>7.9668869196998296E-2</c:v>
                </c:pt>
                <c:pt idx="446">
                  <c:v>7.9668869196998296E-2</c:v>
                </c:pt>
                <c:pt idx="447">
                  <c:v>7.9668869196998296E-2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0.12839756179825601</c:v>
                </c:pt>
                <c:pt idx="485">
                  <c:v>0.12839756179825601</c:v>
                </c:pt>
                <c:pt idx="486">
                  <c:v>0.12839756179825601</c:v>
                </c:pt>
                <c:pt idx="487">
                  <c:v>0.12839756179825601</c:v>
                </c:pt>
                <c:pt idx="488">
                  <c:v>0.14578912758106299</c:v>
                </c:pt>
                <c:pt idx="489">
                  <c:v>0.14578912758106299</c:v>
                </c:pt>
                <c:pt idx="490">
                  <c:v>0.14578912758106299</c:v>
                </c:pt>
                <c:pt idx="491">
                  <c:v>0.14578912758106299</c:v>
                </c:pt>
                <c:pt idx="492">
                  <c:v>0.14903087184500899</c:v>
                </c:pt>
                <c:pt idx="493">
                  <c:v>0.14903087184500899</c:v>
                </c:pt>
                <c:pt idx="494">
                  <c:v>0.14903087184500899</c:v>
                </c:pt>
                <c:pt idx="495">
                  <c:v>0.14903087184500899</c:v>
                </c:pt>
                <c:pt idx="496">
                  <c:v>0.156342340167474</c:v>
                </c:pt>
                <c:pt idx="497">
                  <c:v>0.156342340167474</c:v>
                </c:pt>
                <c:pt idx="498">
                  <c:v>0.156342340167474</c:v>
                </c:pt>
                <c:pt idx="499">
                  <c:v>0.156342340167474</c:v>
                </c:pt>
                <c:pt idx="500">
                  <c:v>0.156342340167474</c:v>
                </c:pt>
                <c:pt idx="501">
                  <c:v>0.156342340167474</c:v>
                </c:pt>
                <c:pt idx="502">
                  <c:v>0.156342340167474</c:v>
                </c:pt>
                <c:pt idx="503">
                  <c:v>0.156342340167474</c:v>
                </c:pt>
                <c:pt idx="504">
                  <c:v>0.178266208199404</c:v>
                </c:pt>
                <c:pt idx="505">
                  <c:v>0.178266208199404</c:v>
                </c:pt>
                <c:pt idx="506">
                  <c:v>0.178266208199404</c:v>
                </c:pt>
                <c:pt idx="507">
                  <c:v>0.178266208199404</c:v>
                </c:pt>
                <c:pt idx="508">
                  <c:v>0.198161952818495</c:v>
                </c:pt>
                <c:pt idx="509">
                  <c:v>0.198161952818495</c:v>
                </c:pt>
                <c:pt idx="510">
                  <c:v>0.198161952818495</c:v>
                </c:pt>
                <c:pt idx="511">
                  <c:v>0.198161952818495</c:v>
                </c:pt>
                <c:pt idx="512">
                  <c:v>-0.05</c:v>
                </c:pt>
                <c:pt idx="513">
                  <c:v>-0.05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-0.05</c:v>
                </c:pt>
                <c:pt idx="518">
                  <c:v>-0.05</c:v>
                </c:pt>
                <c:pt idx="519">
                  <c:v>-0.05</c:v>
                </c:pt>
                <c:pt idx="520">
                  <c:v>-0.05</c:v>
                </c:pt>
                <c:pt idx="521">
                  <c:v>-0.05</c:v>
                </c:pt>
                <c:pt idx="522">
                  <c:v>-0.05</c:v>
                </c:pt>
                <c:pt idx="523">
                  <c:v>-0.05</c:v>
                </c:pt>
                <c:pt idx="524">
                  <c:v>-0.05</c:v>
                </c:pt>
                <c:pt idx="525">
                  <c:v>-0.05</c:v>
                </c:pt>
                <c:pt idx="526">
                  <c:v>-0.05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-0.05</c:v>
                </c:pt>
                <c:pt idx="532">
                  <c:v>-4.8624350123155802E-2</c:v>
                </c:pt>
                <c:pt idx="533">
                  <c:v>-4.8624350123155802E-2</c:v>
                </c:pt>
                <c:pt idx="534">
                  <c:v>-4.8624350123155802E-2</c:v>
                </c:pt>
                <c:pt idx="535">
                  <c:v>-4.8624350123155802E-2</c:v>
                </c:pt>
                <c:pt idx="536">
                  <c:v>-4.8243184745004698E-2</c:v>
                </c:pt>
                <c:pt idx="537">
                  <c:v>-4.8243184745004698E-2</c:v>
                </c:pt>
                <c:pt idx="538">
                  <c:v>-4.8243184745004698E-2</c:v>
                </c:pt>
                <c:pt idx="539">
                  <c:v>-4.8243184745004698E-2</c:v>
                </c:pt>
                <c:pt idx="540">
                  <c:v>-3.9034016803512699E-2</c:v>
                </c:pt>
                <c:pt idx="541">
                  <c:v>-3.9034016803512699E-2</c:v>
                </c:pt>
                <c:pt idx="542">
                  <c:v>-3.9034016803512699E-2</c:v>
                </c:pt>
                <c:pt idx="543">
                  <c:v>-3.9034016803512699E-2</c:v>
                </c:pt>
                <c:pt idx="544">
                  <c:v>-2.0635285527306702E-2</c:v>
                </c:pt>
                <c:pt idx="545">
                  <c:v>-2.0635285527306702E-2</c:v>
                </c:pt>
                <c:pt idx="546">
                  <c:v>-2.0635285527306702E-2</c:v>
                </c:pt>
                <c:pt idx="547">
                  <c:v>-2.0635285527306702E-2</c:v>
                </c:pt>
                <c:pt idx="548">
                  <c:v>5.5274995808102098E-3</c:v>
                </c:pt>
                <c:pt idx="549">
                  <c:v>5.5274995808102098E-3</c:v>
                </c:pt>
                <c:pt idx="550">
                  <c:v>5.5274995808102098E-3</c:v>
                </c:pt>
                <c:pt idx="551">
                  <c:v>5.5274995808102098E-3</c:v>
                </c:pt>
                <c:pt idx="552">
                  <c:v>8.7119669865019598E-3</c:v>
                </c:pt>
                <c:pt idx="553">
                  <c:v>8.7119669865019598E-3</c:v>
                </c:pt>
                <c:pt idx="554">
                  <c:v>8.7119669865019598E-3</c:v>
                </c:pt>
                <c:pt idx="555">
                  <c:v>8.7119669865019598E-3</c:v>
                </c:pt>
                <c:pt idx="556">
                  <c:v>2.4694600402790302E-2</c:v>
                </c:pt>
                <c:pt idx="557">
                  <c:v>2.4694600402790302E-2</c:v>
                </c:pt>
                <c:pt idx="558">
                  <c:v>2.4694600402790302E-2</c:v>
                </c:pt>
                <c:pt idx="559">
                  <c:v>2.4694600402790302E-2</c:v>
                </c:pt>
                <c:pt idx="560">
                  <c:v>3.9701582804997998E-2</c:v>
                </c:pt>
                <c:pt idx="561">
                  <c:v>3.9701582804997998E-2</c:v>
                </c:pt>
                <c:pt idx="562">
                  <c:v>3.9701582804997998E-2</c:v>
                </c:pt>
                <c:pt idx="563">
                  <c:v>3.9701582804997998E-2</c:v>
                </c:pt>
                <c:pt idx="564">
                  <c:v>5.2745819936311202E-2</c:v>
                </c:pt>
                <c:pt idx="565">
                  <c:v>5.2745819936311202E-2</c:v>
                </c:pt>
                <c:pt idx="566">
                  <c:v>5.2745819936311202E-2</c:v>
                </c:pt>
                <c:pt idx="567">
                  <c:v>5.2745819936311202E-2</c:v>
                </c:pt>
                <c:pt idx="568">
                  <c:v>8.15737079243809E-2</c:v>
                </c:pt>
                <c:pt idx="569">
                  <c:v>8.15737079243809E-2</c:v>
                </c:pt>
                <c:pt idx="570">
                  <c:v>8.15737079243809E-2</c:v>
                </c:pt>
                <c:pt idx="571">
                  <c:v>8.15737079243809E-2</c:v>
                </c:pt>
                <c:pt idx="572">
                  <c:v>9.4734952110199597E-2</c:v>
                </c:pt>
                <c:pt idx="573">
                  <c:v>9.4734952110199597E-2</c:v>
                </c:pt>
                <c:pt idx="574">
                  <c:v>9.4734952110199597E-2</c:v>
                </c:pt>
                <c:pt idx="575">
                  <c:v>9.4734952110199597E-2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0.1</c:v>
                </c:pt>
                <c:pt idx="596">
                  <c:v>0.1</c:v>
                </c:pt>
                <c:pt idx="597">
                  <c:v>0.1</c:v>
                </c:pt>
                <c:pt idx="598">
                  <c:v>0.1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0.14428968254605901</c:v>
                </c:pt>
                <c:pt idx="613">
                  <c:v>0.14428968254605901</c:v>
                </c:pt>
                <c:pt idx="614">
                  <c:v>0.14428968254605901</c:v>
                </c:pt>
                <c:pt idx="615">
                  <c:v>0.14428968254605901</c:v>
                </c:pt>
                <c:pt idx="616">
                  <c:v>0.16651377974960399</c:v>
                </c:pt>
                <c:pt idx="617">
                  <c:v>0.16651377974960399</c:v>
                </c:pt>
                <c:pt idx="618">
                  <c:v>0.16651377974960399</c:v>
                </c:pt>
                <c:pt idx="619">
                  <c:v>0.16651377974960399</c:v>
                </c:pt>
                <c:pt idx="620">
                  <c:v>0.169778455264154</c:v>
                </c:pt>
                <c:pt idx="621">
                  <c:v>0.169778455264154</c:v>
                </c:pt>
                <c:pt idx="622">
                  <c:v>0.169778455264154</c:v>
                </c:pt>
                <c:pt idx="623">
                  <c:v>0.169778455264154</c:v>
                </c:pt>
                <c:pt idx="624">
                  <c:v>0.17220986704071101</c:v>
                </c:pt>
                <c:pt idx="625">
                  <c:v>0.17220986704071101</c:v>
                </c:pt>
                <c:pt idx="626">
                  <c:v>0.17220986704071101</c:v>
                </c:pt>
                <c:pt idx="627">
                  <c:v>0.17220986704071101</c:v>
                </c:pt>
                <c:pt idx="628">
                  <c:v>0.18014294388548099</c:v>
                </c:pt>
                <c:pt idx="629">
                  <c:v>0.18014294388548099</c:v>
                </c:pt>
                <c:pt idx="630">
                  <c:v>0.18014294388548099</c:v>
                </c:pt>
                <c:pt idx="631">
                  <c:v>0.18014294388548099</c:v>
                </c:pt>
                <c:pt idx="632">
                  <c:v>0.19919165285075899</c:v>
                </c:pt>
                <c:pt idx="633">
                  <c:v>0.19919165285075899</c:v>
                </c:pt>
                <c:pt idx="634">
                  <c:v>0.19919165285075899</c:v>
                </c:pt>
                <c:pt idx="635">
                  <c:v>0.19919165285075899</c:v>
                </c:pt>
                <c:pt idx="636">
                  <c:v>0.21403335455849601</c:v>
                </c:pt>
                <c:pt idx="637">
                  <c:v>0.21403335455849601</c:v>
                </c:pt>
                <c:pt idx="638">
                  <c:v>0.21403335455849601</c:v>
                </c:pt>
                <c:pt idx="639">
                  <c:v>0.21403335455849601</c:v>
                </c:pt>
                <c:pt idx="640">
                  <c:v>-0.05</c:v>
                </c:pt>
                <c:pt idx="641">
                  <c:v>-0.05</c:v>
                </c:pt>
                <c:pt idx="642">
                  <c:v>-0.05</c:v>
                </c:pt>
                <c:pt idx="643">
                  <c:v>-0.05</c:v>
                </c:pt>
                <c:pt idx="644">
                  <c:v>-0.05</c:v>
                </c:pt>
                <c:pt idx="645">
                  <c:v>-0.05</c:v>
                </c:pt>
                <c:pt idx="646">
                  <c:v>-0.05</c:v>
                </c:pt>
                <c:pt idx="647">
                  <c:v>-0.05</c:v>
                </c:pt>
                <c:pt idx="648">
                  <c:v>-0.05</c:v>
                </c:pt>
                <c:pt idx="649">
                  <c:v>-0.05</c:v>
                </c:pt>
                <c:pt idx="650">
                  <c:v>-0.05</c:v>
                </c:pt>
                <c:pt idx="651">
                  <c:v>-0.05</c:v>
                </c:pt>
                <c:pt idx="652">
                  <c:v>-0.05</c:v>
                </c:pt>
                <c:pt idx="653">
                  <c:v>-0.05</c:v>
                </c:pt>
                <c:pt idx="654">
                  <c:v>-0.05</c:v>
                </c:pt>
                <c:pt idx="655">
                  <c:v>-0.05</c:v>
                </c:pt>
                <c:pt idx="656">
                  <c:v>-0.05</c:v>
                </c:pt>
                <c:pt idx="657">
                  <c:v>-0.05</c:v>
                </c:pt>
                <c:pt idx="658">
                  <c:v>-0.05</c:v>
                </c:pt>
                <c:pt idx="659">
                  <c:v>-0.05</c:v>
                </c:pt>
                <c:pt idx="660">
                  <c:v>-3.99832224826231E-2</c:v>
                </c:pt>
                <c:pt idx="661">
                  <c:v>-3.99832224826231E-2</c:v>
                </c:pt>
                <c:pt idx="662">
                  <c:v>-3.99832224826231E-2</c:v>
                </c:pt>
                <c:pt idx="663">
                  <c:v>-3.99832224826231E-2</c:v>
                </c:pt>
                <c:pt idx="664">
                  <c:v>-3.8964607484707897E-2</c:v>
                </c:pt>
                <c:pt idx="665">
                  <c:v>-3.8964607484707897E-2</c:v>
                </c:pt>
                <c:pt idx="666">
                  <c:v>-3.8964607484707897E-2</c:v>
                </c:pt>
                <c:pt idx="667">
                  <c:v>-3.8964607484707897E-2</c:v>
                </c:pt>
                <c:pt idx="668">
                  <c:v>-2.10004816062428E-2</c:v>
                </c:pt>
                <c:pt idx="669">
                  <c:v>-2.10004816062428E-2</c:v>
                </c:pt>
                <c:pt idx="670">
                  <c:v>-2.10004816062428E-2</c:v>
                </c:pt>
                <c:pt idx="671">
                  <c:v>-2.10004816062428E-2</c:v>
                </c:pt>
                <c:pt idx="672">
                  <c:v>-2.61031985767632E-3</c:v>
                </c:pt>
                <c:pt idx="673">
                  <c:v>-2.61031985767632E-3</c:v>
                </c:pt>
                <c:pt idx="674">
                  <c:v>-2.61031985767632E-3</c:v>
                </c:pt>
                <c:pt idx="675">
                  <c:v>-2.61031985767632E-3</c:v>
                </c:pt>
                <c:pt idx="676">
                  <c:v>2.7007093379165199E-2</c:v>
                </c:pt>
                <c:pt idx="677">
                  <c:v>2.7007093379165199E-2</c:v>
                </c:pt>
                <c:pt idx="678">
                  <c:v>2.7007093379165199E-2</c:v>
                </c:pt>
                <c:pt idx="679">
                  <c:v>2.7007093379165199E-2</c:v>
                </c:pt>
                <c:pt idx="680">
                  <c:v>3.1409537298229297E-2</c:v>
                </c:pt>
                <c:pt idx="681">
                  <c:v>3.1409537298229297E-2</c:v>
                </c:pt>
                <c:pt idx="682">
                  <c:v>3.1409537298229297E-2</c:v>
                </c:pt>
                <c:pt idx="683">
                  <c:v>3.1409537298229297E-2</c:v>
                </c:pt>
                <c:pt idx="684">
                  <c:v>3.9595345388160598E-2</c:v>
                </c:pt>
                <c:pt idx="685">
                  <c:v>3.9595345388160598E-2</c:v>
                </c:pt>
                <c:pt idx="686">
                  <c:v>3.9595345388160598E-2</c:v>
                </c:pt>
                <c:pt idx="687">
                  <c:v>3.9595345388160598E-2</c:v>
                </c:pt>
                <c:pt idx="688">
                  <c:v>6.7467119339420595E-2</c:v>
                </c:pt>
                <c:pt idx="689">
                  <c:v>6.7467119339420595E-2</c:v>
                </c:pt>
                <c:pt idx="690">
                  <c:v>6.7467119339420595E-2</c:v>
                </c:pt>
                <c:pt idx="691">
                  <c:v>6.7467119339420595E-2</c:v>
                </c:pt>
                <c:pt idx="692">
                  <c:v>7.41788915686033E-2</c:v>
                </c:pt>
                <c:pt idx="693">
                  <c:v>7.41788915686033E-2</c:v>
                </c:pt>
                <c:pt idx="694">
                  <c:v>7.41788915686033E-2</c:v>
                </c:pt>
                <c:pt idx="695">
                  <c:v>7.41788915686033E-2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0.110401218289591</c:v>
                </c:pt>
                <c:pt idx="733">
                  <c:v>0.110401218289591</c:v>
                </c:pt>
                <c:pt idx="734">
                  <c:v>0.110401218289591</c:v>
                </c:pt>
                <c:pt idx="735">
                  <c:v>0.110401218289591</c:v>
                </c:pt>
                <c:pt idx="736">
                  <c:v>0.15600767348470601</c:v>
                </c:pt>
                <c:pt idx="737">
                  <c:v>0.15600767348470601</c:v>
                </c:pt>
                <c:pt idx="738">
                  <c:v>0.15600767348470601</c:v>
                </c:pt>
                <c:pt idx="739">
                  <c:v>0.15600767348470601</c:v>
                </c:pt>
                <c:pt idx="740">
                  <c:v>0.159572847521746</c:v>
                </c:pt>
                <c:pt idx="741">
                  <c:v>0.159572847521746</c:v>
                </c:pt>
                <c:pt idx="742">
                  <c:v>0.159572847521746</c:v>
                </c:pt>
                <c:pt idx="743">
                  <c:v>0.159572847521746</c:v>
                </c:pt>
                <c:pt idx="744">
                  <c:v>0.185442981725014</c:v>
                </c:pt>
                <c:pt idx="745">
                  <c:v>0.185442981725014</c:v>
                </c:pt>
                <c:pt idx="746">
                  <c:v>0.185442981725014</c:v>
                </c:pt>
                <c:pt idx="747">
                  <c:v>0.185442981725014</c:v>
                </c:pt>
                <c:pt idx="748">
                  <c:v>0.187541536519686</c:v>
                </c:pt>
                <c:pt idx="749">
                  <c:v>0.187541536519686</c:v>
                </c:pt>
                <c:pt idx="750">
                  <c:v>0.187541536519686</c:v>
                </c:pt>
                <c:pt idx="751">
                  <c:v>0.187541536519686</c:v>
                </c:pt>
                <c:pt idx="752">
                  <c:v>0.18870094598244799</c:v>
                </c:pt>
                <c:pt idx="753">
                  <c:v>0.18870094598244799</c:v>
                </c:pt>
                <c:pt idx="754">
                  <c:v>0.18870094598244799</c:v>
                </c:pt>
                <c:pt idx="755">
                  <c:v>0.18870094598244799</c:v>
                </c:pt>
                <c:pt idx="756">
                  <c:v>0.21782500447529601</c:v>
                </c:pt>
                <c:pt idx="757">
                  <c:v>0.21782500447529601</c:v>
                </c:pt>
                <c:pt idx="758">
                  <c:v>0.21782500447529601</c:v>
                </c:pt>
                <c:pt idx="759">
                  <c:v>0.21782500447529601</c:v>
                </c:pt>
                <c:pt idx="760">
                  <c:v>0.22877633837001701</c:v>
                </c:pt>
                <c:pt idx="761">
                  <c:v>0.22877633837001701</c:v>
                </c:pt>
                <c:pt idx="762">
                  <c:v>0.22877633837001701</c:v>
                </c:pt>
                <c:pt idx="763">
                  <c:v>0.22877633837001701</c:v>
                </c:pt>
                <c:pt idx="764">
                  <c:v>0.22926769302989899</c:v>
                </c:pt>
                <c:pt idx="765">
                  <c:v>0.22926769302989899</c:v>
                </c:pt>
                <c:pt idx="766">
                  <c:v>0.22926769302989899</c:v>
                </c:pt>
                <c:pt idx="767">
                  <c:v>0.22926769302989899</c:v>
                </c:pt>
                <c:pt idx="768">
                  <c:v>-0.05</c:v>
                </c:pt>
                <c:pt idx="769">
                  <c:v>-0.05</c:v>
                </c:pt>
                <c:pt idx="770">
                  <c:v>-0.05</c:v>
                </c:pt>
                <c:pt idx="771">
                  <c:v>-0.05</c:v>
                </c:pt>
                <c:pt idx="772">
                  <c:v>-0.05</c:v>
                </c:pt>
                <c:pt idx="773">
                  <c:v>-0.05</c:v>
                </c:pt>
                <c:pt idx="774">
                  <c:v>-0.05</c:v>
                </c:pt>
                <c:pt idx="775">
                  <c:v>-0.05</c:v>
                </c:pt>
                <c:pt idx="776">
                  <c:v>-0.05</c:v>
                </c:pt>
                <c:pt idx="777">
                  <c:v>-0.05</c:v>
                </c:pt>
                <c:pt idx="778">
                  <c:v>-0.05</c:v>
                </c:pt>
                <c:pt idx="779">
                  <c:v>-0.05</c:v>
                </c:pt>
                <c:pt idx="780">
                  <c:v>-4.6230198642334998E-2</c:v>
                </c:pt>
                <c:pt idx="781">
                  <c:v>-4.6230198642334998E-2</c:v>
                </c:pt>
                <c:pt idx="782">
                  <c:v>-4.6230198642334998E-2</c:v>
                </c:pt>
                <c:pt idx="783">
                  <c:v>-4.6230198642334998E-2</c:v>
                </c:pt>
                <c:pt idx="784">
                  <c:v>-4.4943562425698302E-2</c:v>
                </c:pt>
                <c:pt idx="785">
                  <c:v>-4.4943562425698302E-2</c:v>
                </c:pt>
                <c:pt idx="786">
                  <c:v>-4.4943562425698302E-2</c:v>
                </c:pt>
                <c:pt idx="787">
                  <c:v>-4.4943562425698302E-2</c:v>
                </c:pt>
                <c:pt idx="788">
                  <c:v>-2.6660757791061699E-2</c:v>
                </c:pt>
                <c:pt idx="789">
                  <c:v>-2.6660757791061699E-2</c:v>
                </c:pt>
                <c:pt idx="790">
                  <c:v>-2.6660757791061699E-2</c:v>
                </c:pt>
                <c:pt idx="791">
                  <c:v>-2.6660757791061699E-2</c:v>
                </c:pt>
                <c:pt idx="792">
                  <c:v>-2.1483479354052201E-2</c:v>
                </c:pt>
                <c:pt idx="793">
                  <c:v>-2.1483479354052201E-2</c:v>
                </c:pt>
                <c:pt idx="794">
                  <c:v>-2.1483479354052201E-2</c:v>
                </c:pt>
                <c:pt idx="795">
                  <c:v>-2.1483479354052201E-2</c:v>
                </c:pt>
                <c:pt idx="796">
                  <c:v>-3.42023119600489E-3</c:v>
                </c:pt>
                <c:pt idx="797">
                  <c:v>-3.42023119600489E-3</c:v>
                </c:pt>
                <c:pt idx="798">
                  <c:v>-3.42023119600489E-3</c:v>
                </c:pt>
                <c:pt idx="799">
                  <c:v>-3.42023119600489E-3</c:v>
                </c:pt>
                <c:pt idx="800">
                  <c:v>1.50058216755017E-2</c:v>
                </c:pt>
                <c:pt idx="801">
                  <c:v>1.50058216755017E-2</c:v>
                </c:pt>
                <c:pt idx="802">
                  <c:v>1.50058216755017E-2</c:v>
                </c:pt>
                <c:pt idx="803">
                  <c:v>1.50058216755017E-2</c:v>
                </c:pt>
                <c:pt idx="804">
                  <c:v>5.2360988664937699E-2</c:v>
                </c:pt>
                <c:pt idx="805">
                  <c:v>5.2360988664937699E-2</c:v>
                </c:pt>
                <c:pt idx="806">
                  <c:v>5.2360988664937699E-2</c:v>
                </c:pt>
                <c:pt idx="807">
                  <c:v>5.2360988664937699E-2</c:v>
                </c:pt>
                <c:pt idx="808">
                  <c:v>6.4044483114355802E-2</c:v>
                </c:pt>
                <c:pt idx="809">
                  <c:v>6.4044483114355802E-2</c:v>
                </c:pt>
                <c:pt idx="810">
                  <c:v>6.4044483114355802E-2</c:v>
                </c:pt>
                <c:pt idx="811">
                  <c:v>6.4044483114355802E-2</c:v>
                </c:pt>
                <c:pt idx="812">
                  <c:v>6.9049091839029603E-2</c:v>
                </c:pt>
                <c:pt idx="813">
                  <c:v>6.9049091839029603E-2</c:v>
                </c:pt>
                <c:pt idx="814">
                  <c:v>6.9049091839029603E-2</c:v>
                </c:pt>
                <c:pt idx="815">
                  <c:v>6.9049091839029603E-2</c:v>
                </c:pt>
                <c:pt idx="816">
                  <c:v>8.0316508033604905E-2</c:v>
                </c:pt>
                <c:pt idx="817">
                  <c:v>8.0316508033604905E-2</c:v>
                </c:pt>
                <c:pt idx="818">
                  <c:v>8.0316508033604905E-2</c:v>
                </c:pt>
                <c:pt idx="819">
                  <c:v>8.0316508033604905E-2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0.114017157437341</c:v>
                </c:pt>
                <c:pt idx="853">
                  <c:v>0.114017157437341</c:v>
                </c:pt>
                <c:pt idx="854">
                  <c:v>0.114017157437341</c:v>
                </c:pt>
                <c:pt idx="855">
                  <c:v>0.114017157437341</c:v>
                </c:pt>
                <c:pt idx="856">
                  <c:v>0.11795276337187199</c:v>
                </c:pt>
                <c:pt idx="857">
                  <c:v>0.11795276337187199</c:v>
                </c:pt>
                <c:pt idx="858">
                  <c:v>0.11795276337187199</c:v>
                </c:pt>
                <c:pt idx="859">
                  <c:v>0.11795276337187199</c:v>
                </c:pt>
                <c:pt idx="860">
                  <c:v>0.13103534048001</c:v>
                </c:pt>
                <c:pt idx="861">
                  <c:v>0.13103534048001</c:v>
                </c:pt>
                <c:pt idx="862">
                  <c:v>0.13103534048001</c:v>
                </c:pt>
                <c:pt idx="863">
                  <c:v>0.13103534048001</c:v>
                </c:pt>
                <c:pt idx="864">
                  <c:v>0.17304460672100699</c:v>
                </c:pt>
                <c:pt idx="865">
                  <c:v>0.17304460672100699</c:v>
                </c:pt>
                <c:pt idx="866">
                  <c:v>0.17304460672100699</c:v>
                </c:pt>
                <c:pt idx="867">
                  <c:v>0.17304460672100699</c:v>
                </c:pt>
                <c:pt idx="868">
                  <c:v>0.200948260903941</c:v>
                </c:pt>
                <c:pt idx="869">
                  <c:v>0.200948260903941</c:v>
                </c:pt>
                <c:pt idx="870">
                  <c:v>0.200948260903941</c:v>
                </c:pt>
                <c:pt idx="871">
                  <c:v>0.200948260903941</c:v>
                </c:pt>
                <c:pt idx="872">
                  <c:v>0.20470152746249501</c:v>
                </c:pt>
                <c:pt idx="873">
                  <c:v>0.20470152746249501</c:v>
                </c:pt>
                <c:pt idx="874">
                  <c:v>0.20470152746249501</c:v>
                </c:pt>
                <c:pt idx="875">
                  <c:v>0.20470152746249501</c:v>
                </c:pt>
                <c:pt idx="876">
                  <c:v>0.20785755702832201</c:v>
                </c:pt>
                <c:pt idx="877">
                  <c:v>0.20785755702832201</c:v>
                </c:pt>
                <c:pt idx="878">
                  <c:v>0.20785755702832201</c:v>
                </c:pt>
                <c:pt idx="879">
                  <c:v>0.20785755702832201</c:v>
                </c:pt>
                <c:pt idx="880">
                  <c:v>0.23881054106211999</c:v>
                </c:pt>
                <c:pt idx="881">
                  <c:v>0.23881054106211999</c:v>
                </c:pt>
                <c:pt idx="882">
                  <c:v>0.23881054106211999</c:v>
                </c:pt>
                <c:pt idx="883">
                  <c:v>0.23881054106211999</c:v>
                </c:pt>
                <c:pt idx="884">
                  <c:v>0.24127599487073501</c:v>
                </c:pt>
                <c:pt idx="885">
                  <c:v>0.24127599487073501</c:v>
                </c:pt>
                <c:pt idx="886">
                  <c:v>0.24127599487073501</c:v>
                </c:pt>
                <c:pt idx="887">
                  <c:v>0.24127599487073501</c:v>
                </c:pt>
                <c:pt idx="888">
                  <c:v>0.242622840509571</c:v>
                </c:pt>
                <c:pt idx="889">
                  <c:v>0.242622840509571</c:v>
                </c:pt>
                <c:pt idx="890">
                  <c:v>0.242622840509571</c:v>
                </c:pt>
                <c:pt idx="891">
                  <c:v>0.242622840509571</c:v>
                </c:pt>
                <c:pt idx="892">
                  <c:v>0.28091724550257402</c:v>
                </c:pt>
                <c:pt idx="893">
                  <c:v>0.28091724550257402</c:v>
                </c:pt>
                <c:pt idx="894">
                  <c:v>0.28091724550257402</c:v>
                </c:pt>
                <c:pt idx="895">
                  <c:v>0.28091724550257402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-4.5283719062942998E-2</c:v>
                </c:pt>
                <c:pt idx="905">
                  <c:v>-4.5283719062942998E-2</c:v>
                </c:pt>
                <c:pt idx="906">
                  <c:v>-4.5283719062942998E-2</c:v>
                </c:pt>
                <c:pt idx="907">
                  <c:v>-4.5283719062942998E-2</c:v>
                </c:pt>
                <c:pt idx="908">
                  <c:v>-3.6564891909790002E-2</c:v>
                </c:pt>
                <c:pt idx="909">
                  <c:v>-3.6564891909790002E-2</c:v>
                </c:pt>
                <c:pt idx="910">
                  <c:v>-3.6564891909790002E-2</c:v>
                </c:pt>
                <c:pt idx="911">
                  <c:v>-3.6564891909790002E-2</c:v>
                </c:pt>
                <c:pt idx="912">
                  <c:v>-2.7137439310473899E-2</c:v>
                </c:pt>
                <c:pt idx="913">
                  <c:v>-2.7137439310473899E-2</c:v>
                </c:pt>
                <c:pt idx="914">
                  <c:v>-2.7137439310473899E-2</c:v>
                </c:pt>
                <c:pt idx="915">
                  <c:v>-2.7137439310473899E-2</c:v>
                </c:pt>
                <c:pt idx="916">
                  <c:v>-8.8366626463256704E-3</c:v>
                </c:pt>
                <c:pt idx="917">
                  <c:v>-8.8366626463256704E-3</c:v>
                </c:pt>
                <c:pt idx="918">
                  <c:v>-8.8366626463256704E-3</c:v>
                </c:pt>
                <c:pt idx="919">
                  <c:v>-8.8366626463256704E-3</c:v>
                </c:pt>
                <c:pt idx="920">
                  <c:v>-3.6553205481179001E-3</c:v>
                </c:pt>
                <c:pt idx="921">
                  <c:v>-3.6553205481179001E-3</c:v>
                </c:pt>
                <c:pt idx="922">
                  <c:v>-3.6553205481179001E-3</c:v>
                </c:pt>
                <c:pt idx="923">
                  <c:v>-3.6553205481179001E-3</c:v>
                </c:pt>
                <c:pt idx="924">
                  <c:v>1.5161353969909201E-2</c:v>
                </c:pt>
                <c:pt idx="925">
                  <c:v>1.5161353969909201E-2</c:v>
                </c:pt>
                <c:pt idx="926">
                  <c:v>1.5161353969909201E-2</c:v>
                </c:pt>
                <c:pt idx="927">
                  <c:v>1.5161353969909201E-2</c:v>
                </c:pt>
                <c:pt idx="928">
                  <c:v>3.8359554116149899E-2</c:v>
                </c:pt>
                <c:pt idx="929">
                  <c:v>3.8359554116149899E-2</c:v>
                </c:pt>
                <c:pt idx="930">
                  <c:v>3.8359554116149899E-2</c:v>
                </c:pt>
                <c:pt idx="931">
                  <c:v>3.8359554116149899E-2</c:v>
                </c:pt>
                <c:pt idx="932">
                  <c:v>6.42398193919822E-2</c:v>
                </c:pt>
                <c:pt idx="933">
                  <c:v>6.42398193919822E-2</c:v>
                </c:pt>
                <c:pt idx="934">
                  <c:v>6.42398193919822E-2</c:v>
                </c:pt>
                <c:pt idx="935">
                  <c:v>6.42398193919822E-2</c:v>
                </c:pt>
                <c:pt idx="936">
                  <c:v>9.2428117481423905E-2</c:v>
                </c:pt>
                <c:pt idx="937">
                  <c:v>9.2428117481423905E-2</c:v>
                </c:pt>
                <c:pt idx="938">
                  <c:v>9.2428117481423905E-2</c:v>
                </c:pt>
                <c:pt idx="939">
                  <c:v>9.2428117481423905E-2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0.1</c:v>
                </c:pt>
                <c:pt idx="953">
                  <c:v>0.1</c:v>
                </c:pt>
                <c:pt idx="954">
                  <c:v>0.1</c:v>
                </c:pt>
                <c:pt idx="955">
                  <c:v>0.1</c:v>
                </c:pt>
                <c:pt idx="956">
                  <c:v>0.1</c:v>
                </c:pt>
                <c:pt idx="957">
                  <c:v>0.1</c:v>
                </c:pt>
                <c:pt idx="958">
                  <c:v>0.1</c:v>
                </c:pt>
                <c:pt idx="959">
                  <c:v>0.1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0.1</c:v>
                </c:pt>
                <c:pt idx="966">
                  <c:v>0.1</c:v>
                </c:pt>
                <c:pt idx="967">
                  <c:v>0.1</c:v>
                </c:pt>
                <c:pt idx="968">
                  <c:v>0.113196503080704</c:v>
                </c:pt>
                <c:pt idx="969">
                  <c:v>0.113196503080704</c:v>
                </c:pt>
                <c:pt idx="970">
                  <c:v>0.113196503080704</c:v>
                </c:pt>
                <c:pt idx="971">
                  <c:v>0.113196503080704</c:v>
                </c:pt>
                <c:pt idx="972">
                  <c:v>0.114610726978514</c:v>
                </c:pt>
                <c:pt idx="973">
                  <c:v>0.114610726978514</c:v>
                </c:pt>
                <c:pt idx="974">
                  <c:v>0.114610726978514</c:v>
                </c:pt>
                <c:pt idx="975">
                  <c:v>0.114610726978514</c:v>
                </c:pt>
                <c:pt idx="976">
                  <c:v>0.12008724572269899</c:v>
                </c:pt>
                <c:pt idx="977">
                  <c:v>0.12008724572269899</c:v>
                </c:pt>
                <c:pt idx="978">
                  <c:v>0.12008724572269899</c:v>
                </c:pt>
                <c:pt idx="979">
                  <c:v>0.12008724572269899</c:v>
                </c:pt>
                <c:pt idx="980">
                  <c:v>0.13146447644126999</c:v>
                </c:pt>
                <c:pt idx="981">
                  <c:v>0.13146447644126999</c:v>
                </c:pt>
                <c:pt idx="982">
                  <c:v>0.13146447644126999</c:v>
                </c:pt>
                <c:pt idx="983">
                  <c:v>0.13146447644126999</c:v>
                </c:pt>
                <c:pt idx="984">
                  <c:v>0.15103520633581199</c:v>
                </c:pt>
                <c:pt idx="985">
                  <c:v>0.15103520633581199</c:v>
                </c:pt>
                <c:pt idx="986">
                  <c:v>0.15103520633581199</c:v>
                </c:pt>
                <c:pt idx="987">
                  <c:v>0.15103520633581199</c:v>
                </c:pt>
                <c:pt idx="988">
                  <c:v>0.18236975263338001</c:v>
                </c:pt>
                <c:pt idx="989">
                  <c:v>0.18236975263338001</c:v>
                </c:pt>
                <c:pt idx="990">
                  <c:v>0.18236975263338001</c:v>
                </c:pt>
                <c:pt idx="991">
                  <c:v>0.18236975263338001</c:v>
                </c:pt>
                <c:pt idx="992">
                  <c:v>0.18478797818137399</c:v>
                </c:pt>
                <c:pt idx="993">
                  <c:v>0.18478797818137399</c:v>
                </c:pt>
                <c:pt idx="994">
                  <c:v>0.18478797818137399</c:v>
                </c:pt>
                <c:pt idx="995">
                  <c:v>0.18478797818137399</c:v>
                </c:pt>
                <c:pt idx="996">
                  <c:v>0.21289769910599499</c:v>
                </c:pt>
                <c:pt idx="997">
                  <c:v>0.21289769910599499</c:v>
                </c:pt>
                <c:pt idx="998">
                  <c:v>0.21289769910599499</c:v>
                </c:pt>
                <c:pt idx="999">
                  <c:v>0.21289769910599499</c:v>
                </c:pt>
                <c:pt idx="1000">
                  <c:v>0.23089677596512401</c:v>
                </c:pt>
                <c:pt idx="1001">
                  <c:v>0.23089677596512401</c:v>
                </c:pt>
                <c:pt idx="1002">
                  <c:v>0.23089677596512401</c:v>
                </c:pt>
                <c:pt idx="1003">
                  <c:v>0.23089677596512401</c:v>
                </c:pt>
                <c:pt idx="1004">
                  <c:v>0.23486955563394499</c:v>
                </c:pt>
                <c:pt idx="1005">
                  <c:v>0.23486955563394499</c:v>
                </c:pt>
                <c:pt idx="1006">
                  <c:v>0.23486955563394499</c:v>
                </c:pt>
                <c:pt idx="1007">
                  <c:v>0.23486955563394499</c:v>
                </c:pt>
                <c:pt idx="1008">
                  <c:v>0.25996097972087101</c:v>
                </c:pt>
                <c:pt idx="1009">
                  <c:v>0.25996097972087101</c:v>
                </c:pt>
                <c:pt idx="1010">
                  <c:v>0.25996097972087101</c:v>
                </c:pt>
                <c:pt idx="1011">
                  <c:v>0.25996097972087101</c:v>
                </c:pt>
                <c:pt idx="1012">
                  <c:v>0.27810288564326602</c:v>
                </c:pt>
                <c:pt idx="1013">
                  <c:v>0.27810288564326602</c:v>
                </c:pt>
                <c:pt idx="1014">
                  <c:v>0.27810288564326602</c:v>
                </c:pt>
                <c:pt idx="1015">
                  <c:v>0.27810288564326602</c:v>
                </c:pt>
                <c:pt idx="1016">
                  <c:v>0.33135201481890902</c:v>
                </c:pt>
                <c:pt idx="1017">
                  <c:v>0.33135201481890902</c:v>
                </c:pt>
                <c:pt idx="1018">
                  <c:v>0.33135201481890902</c:v>
                </c:pt>
                <c:pt idx="1019">
                  <c:v>0.33135201481890902</c:v>
                </c:pt>
                <c:pt idx="1020">
                  <c:v>0.351855995359525</c:v>
                </c:pt>
                <c:pt idx="1021">
                  <c:v>0.351855995359525</c:v>
                </c:pt>
                <c:pt idx="1022">
                  <c:v>0.351855995359525</c:v>
                </c:pt>
                <c:pt idx="1023">
                  <c:v>0.351855995359525</c:v>
                </c:pt>
                <c:pt idx="1024">
                  <c:v>-0.05</c:v>
                </c:pt>
                <c:pt idx="1025">
                  <c:v>-0.05</c:v>
                </c:pt>
                <c:pt idx="1026">
                  <c:v>-0.05</c:v>
                </c:pt>
                <c:pt idx="1027">
                  <c:v>-0.05</c:v>
                </c:pt>
                <c:pt idx="1028">
                  <c:v>-3.7963860840362303E-2</c:v>
                </c:pt>
                <c:pt idx="1029">
                  <c:v>-3.7963860840362303E-2</c:v>
                </c:pt>
                <c:pt idx="1030">
                  <c:v>-3.7963860840362303E-2</c:v>
                </c:pt>
                <c:pt idx="1031">
                  <c:v>-3.7963860840362303E-2</c:v>
                </c:pt>
                <c:pt idx="1032">
                  <c:v>-2.8252617041814299E-2</c:v>
                </c:pt>
                <c:pt idx="1033">
                  <c:v>-2.8252617041814299E-2</c:v>
                </c:pt>
                <c:pt idx="1034">
                  <c:v>-2.8252617041814299E-2</c:v>
                </c:pt>
                <c:pt idx="1035">
                  <c:v>-2.8252617041814299E-2</c:v>
                </c:pt>
                <c:pt idx="1036">
                  <c:v>-1.9556112066666E-2</c:v>
                </c:pt>
                <c:pt idx="1037">
                  <c:v>-1.9556112066666E-2</c:v>
                </c:pt>
                <c:pt idx="1038">
                  <c:v>-1.9556112066666E-2</c:v>
                </c:pt>
                <c:pt idx="1039">
                  <c:v>-1.9556112066666E-2</c:v>
                </c:pt>
                <c:pt idx="1040">
                  <c:v>-1.0167463202147099E-2</c:v>
                </c:pt>
                <c:pt idx="1041">
                  <c:v>-1.0167463202147099E-2</c:v>
                </c:pt>
                <c:pt idx="1042">
                  <c:v>-1.0167463202147099E-2</c:v>
                </c:pt>
                <c:pt idx="1043">
                  <c:v>-1.0167463202147099E-2</c:v>
                </c:pt>
                <c:pt idx="1044">
                  <c:v>8.2692008037567096E-3</c:v>
                </c:pt>
                <c:pt idx="1045">
                  <c:v>8.2692008037567096E-3</c:v>
                </c:pt>
                <c:pt idx="1046">
                  <c:v>8.2692008037567096E-3</c:v>
                </c:pt>
                <c:pt idx="1047">
                  <c:v>8.2692008037567096E-3</c:v>
                </c:pt>
                <c:pt idx="1048">
                  <c:v>1.6086698375973801E-2</c:v>
                </c:pt>
                <c:pt idx="1049">
                  <c:v>1.6086698375973801E-2</c:v>
                </c:pt>
                <c:pt idx="1050">
                  <c:v>1.6086698375973801E-2</c:v>
                </c:pt>
                <c:pt idx="1051">
                  <c:v>1.6086698375973801E-2</c:v>
                </c:pt>
                <c:pt idx="1052">
                  <c:v>4.0099858491519001E-2</c:v>
                </c:pt>
                <c:pt idx="1053">
                  <c:v>4.0099858491519001E-2</c:v>
                </c:pt>
                <c:pt idx="1054">
                  <c:v>4.0099858491519001E-2</c:v>
                </c:pt>
                <c:pt idx="1055">
                  <c:v>4.0099858491519001E-2</c:v>
                </c:pt>
                <c:pt idx="1056">
                  <c:v>6.3332409730154193E-2</c:v>
                </c:pt>
                <c:pt idx="1057">
                  <c:v>6.3332409730154193E-2</c:v>
                </c:pt>
                <c:pt idx="1058">
                  <c:v>6.3332409730154193E-2</c:v>
                </c:pt>
                <c:pt idx="1059">
                  <c:v>6.3332409730154193E-2</c:v>
                </c:pt>
                <c:pt idx="1060">
                  <c:v>7.6153298967926206E-2</c:v>
                </c:pt>
                <c:pt idx="1061">
                  <c:v>7.6153298967926206E-2</c:v>
                </c:pt>
                <c:pt idx="1062">
                  <c:v>7.6153298967926206E-2</c:v>
                </c:pt>
                <c:pt idx="1063">
                  <c:v>7.6153298967926206E-2</c:v>
                </c:pt>
                <c:pt idx="1064">
                  <c:v>0.1</c:v>
                </c:pt>
                <c:pt idx="1065">
                  <c:v>0.1</c:v>
                </c:pt>
                <c:pt idx="1066">
                  <c:v>0.1</c:v>
                </c:pt>
                <c:pt idx="1067">
                  <c:v>0.1</c:v>
                </c:pt>
                <c:pt idx="1068">
                  <c:v>0.1</c:v>
                </c:pt>
                <c:pt idx="1069">
                  <c:v>0.1</c:v>
                </c:pt>
                <c:pt idx="1070">
                  <c:v>0.1</c:v>
                </c:pt>
                <c:pt idx="1071">
                  <c:v>0.1</c:v>
                </c:pt>
                <c:pt idx="1072">
                  <c:v>0.1</c:v>
                </c:pt>
                <c:pt idx="1073">
                  <c:v>0.1</c:v>
                </c:pt>
                <c:pt idx="1074">
                  <c:v>0.1</c:v>
                </c:pt>
                <c:pt idx="1075">
                  <c:v>0.1</c:v>
                </c:pt>
                <c:pt idx="1076">
                  <c:v>0.1</c:v>
                </c:pt>
                <c:pt idx="1077">
                  <c:v>0.1</c:v>
                </c:pt>
                <c:pt idx="1078">
                  <c:v>0.1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0.1</c:v>
                </c:pt>
                <c:pt idx="1083">
                  <c:v>0.1</c:v>
                </c:pt>
                <c:pt idx="1084">
                  <c:v>0.10723542938403401</c:v>
                </c:pt>
                <c:pt idx="1085">
                  <c:v>0.10723542938403401</c:v>
                </c:pt>
                <c:pt idx="1086">
                  <c:v>0.10723542938403401</c:v>
                </c:pt>
                <c:pt idx="1087">
                  <c:v>0.10723542938403401</c:v>
                </c:pt>
                <c:pt idx="1088">
                  <c:v>0.109903302696262</c:v>
                </c:pt>
                <c:pt idx="1089">
                  <c:v>0.109903302696262</c:v>
                </c:pt>
                <c:pt idx="1090">
                  <c:v>0.109903302696262</c:v>
                </c:pt>
                <c:pt idx="1091">
                  <c:v>0.109903302696262</c:v>
                </c:pt>
                <c:pt idx="1092">
                  <c:v>0.112380651293669</c:v>
                </c:pt>
                <c:pt idx="1093">
                  <c:v>0.112380651293669</c:v>
                </c:pt>
                <c:pt idx="1094">
                  <c:v>0.112380651293669</c:v>
                </c:pt>
                <c:pt idx="1095">
                  <c:v>0.112380651293669</c:v>
                </c:pt>
                <c:pt idx="1096">
                  <c:v>0.130398161511424</c:v>
                </c:pt>
                <c:pt idx="1097">
                  <c:v>0.130398161511424</c:v>
                </c:pt>
                <c:pt idx="1098">
                  <c:v>0.130398161511424</c:v>
                </c:pt>
                <c:pt idx="1099">
                  <c:v>0.130398161511424</c:v>
                </c:pt>
                <c:pt idx="1100">
                  <c:v>0.15306046341458099</c:v>
                </c:pt>
                <c:pt idx="1101">
                  <c:v>0.15306046341458099</c:v>
                </c:pt>
                <c:pt idx="1102">
                  <c:v>0.15306046341458099</c:v>
                </c:pt>
                <c:pt idx="1103">
                  <c:v>0.15306046341458099</c:v>
                </c:pt>
                <c:pt idx="1104">
                  <c:v>0.16751487565402901</c:v>
                </c:pt>
                <c:pt idx="1105">
                  <c:v>0.16751487565402901</c:v>
                </c:pt>
                <c:pt idx="1106">
                  <c:v>0.16751487565402901</c:v>
                </c:pt>
                <c:pt idx="1107">
                  <c:v>0.16751487565402901</c:v>
                </c:pt>
                <c:pt idx="1108">
                  <c:v>0.17107337039141499</c:v>
                </c:pt>
                <c:pt idx="1109">
                  <c:v>0.17107337039141499</c:v>
                </c:pt>
                <c:pt idx="1110">
                  <c:v>0.17107337039141499</c:v>
                </c:pt>
                <c:pt idx="1111">
                  <c:v>0.17107337039141499</c:v>
                </c:pt>
                <c:pt idx="1112">
                  <c:v>0.17437012544208699</c:v>
                </c:pt>
                <c:pt idx="1113">
                  <c:v>0.17437012544208699</c:v>
                </c:pt>
                <c:pt idx="1114">
                  <c:v>0.17437012544208699</c:v>
                </c:pt>
                <c:pt idx="1115">
                  <c:v>0.17437012544208699</c:v>
                </c:pt>
                <c:pt idx="1116">
                  <c:v>0.198496997365678</c:v>
                </c:pt>
                <c:pt idx="1117">
                  <c:v>0.198496997365678</c:v>
                </c:pt>
                <c:pt idx="1118">
                  <c:v>0.198496997365678</c:v>
                </c:pt>
                <c:pt idx="1119">
                  <c:v>0.198496997365678</c:v>
                </c:pt>
                <c:pt idx="1120">
                  <c:v>0.22628446037309699</c:v>
                </c:pt>
                <c:pt idx="1121">
                  <c:v>0.22628446037309699</c:v>
                </c:pt>
                <c:pt idx="1122">
                  <c:v>0.22628446037309699</c:v>
                </c:pt>
                <c:pt idx="1123">
                  <c:v>0.22628446037309699</c:v>
                </c:pt>
                <c:pt idx="1124">
                  <c:v>0.24420007039537101</c:v>
                </c:pt>
                <c:pt idx="1125">
                  <c:v>0.24420007039537101</c:v>
                </c:pt>
                <c:pt idx="1126">
                  <c:v>0.24420007039537101</c:v>
                </c:pt>
                <c:pt idx="1127">
                  <c:v>0.24420007039537101</c:v>
                </c:pt>
                <c:pt idx="1128">
                  <c:v>0.26926551111974101</c:v>
                </c:pt>
                <c:pt idx="1129">
                  <c:v>0.26926551111974101</c:v>
                </c:pt>
                <c:pt idx="1130">
                  <c:v>0.26926551111974101</c:v>
                </c:pt>
                <c:pt idx="1131">
                  <c:v>0.26926551111974101</c:v>
                </c:pt>
                <c:pt idx="1132">
                  <c:v>0.27428159112408201</c:v>
                </c:pt>
                <c:pt idx="1133">
                  <c:v>0.27428159112408201</c:v>
                </c:pt>
                <c:pt idx="1134">
                  <c:v>0.27428159112408201</c:v>
                </c:pt>
                <c:pt idx="1135">
                  <c:v>0.27428159112408201</c:v>
                </c:pt>
                <c:pt idx="1136">
                  <c:v>0.281624292975164</c:v>
                </c:pt>
                <c:pt idx="1137">
                  <c:v>0.281624292975164</c:v>
                </c:pt>
                <c:pt idx="1138">
                  <c:v>0.281624292975164</c:v>
                </c:pt>
                <c:pt idx="1139">
                  <c:v>0.281624292975164</c:v>
                </c:pt>
                <c:pt idx="1140">
                  <c:v>0.32256327583899402</c:v>
                </c:pt>
                <c:pt idx="1141">
                  <c:v>0.32256327583899402</c:v>
                </c:pt>
                <c:pt idx="1142">
                  <c:v>0.32256327583899402</c:v>
                </c:pt>
                <c:pt idx="1143">
                  <c:v>0.32256327583899402</c:v>
                </c:pt>
                <c:pt idx="1144">
                  <c:v>0.41775965041161001</c:v>
                </c:pt>
                <c:pt idx="1145">
                  <c:v>0.41775965041161001</c:v>
                </c:pt>
                <c:pt idx="1146">
                  <c:v>0.41775965041161001</c:v>
                </c:pt>
                <c:pt idx="1147">
                  <c:v>0.41775965041161001</c:v>
                </c:pt>
                <c:pt idx="1148">
                  <c:v>0.43808779587542701</c:v>
                </c:pt>
                <c:pt idx="1149">
                  <c:v>0.43808779587542701</c:v>
                </c:pt>
                <c:pt idx="1150">
                  <c:v>0.43808779587542701</c:v>
                </c:pt>
                <c:pt idx="1151">
                  <c:v>0.43808779587542701</c:v>
                </c:pt>
                <c:pt idx="1152">
                  <c:v>-3.9599234370186899E-2</c:v>
                </c:pt>
                <c:pt idx="1153">
                  <c:v>-3.9599234370186899E-2</c:v>
                </c:pt>
                <c:pt idx="1154">
                  <c:v>-3.9599234370186899E-2</c:v>
                </c:pt>
                <c:pt idx="1155">
                  <c:v>-3.9599234370186899E-2</c:v>
                </c:pt>
                <c:pt idx="1156">
                  <c:v>-2.1577487432202599E-2</c:v>
                </c:pt>
                <c:pt idx="1157">
                  <c:v>-2.1577487432202599E-2</c:v>
                </c:pt>
                <c:pt idx="1158">
                  <c:v>-2.1577487432202599E-2</c:v>
                </c:pt>
                <c:pt idx="1159">
                  <c:v>-2.1577487432202599E-2</c:v>
                </c:pt>
                <c:pt idx="1160">
                  <c:v>-1.1876557775214999E-2</c:v>
                </c:pt>
                <c:pt idx="1161">
                  <c:v>-1.1876557775214999E-2</c:v>
                </c:pt>
                <c:pt idx="1162">
                  <c:v>-1.1876557775214999E-2</c:v>
                </c:pt>
                <c:pt idx="1163">
                  <c:v>-1.1876557775214999E-2</c:v>
                </c:pt>
                <c:pt idx="1164">
                  <c:v>-3.18483778424188E-3</c:v>
                </c:pt>
                <c:pt idx="1165">
                  <c:v>-3.18483778424188E-3</c:v>
                </c:pt>
                <c:pt idx="1166">
                  <c:v>-3.18483778424188E-3</c:v>
                </c:pt>
                <c:pt idx="1167">
                  <c:v>-3.18483778424188E-3</c:v>
                </c:pt>
                <c:pt idx="1168">
                  <c:v>6.19630183487013E-3</c:v>
                </c:pt>
                <c:pt idx="1169">
                  <c:v>6.19630183487013E-3</c:v>
                </c:pt>
                <c:pt idx="1170">
                  <c:v>6.19630183487013E-3</c:v>
                </c:pt>
                <c:pt idx="1171">
                  <c:v>6.19630183487013E-3</c:v>
                </c:pt>
                <c:pt idx="1172">
                  <c:v>2.7747380048184798E-2</c:v>
                </c:pt>
                <c:pt idx="1173">
                  <c:v>2.7747380048184798E-2</c:v>
                </c:pt>
                <c:pt idx="1174">
                  <c:v>2.7747380048184798E-2</c:v>
                </c:pt>
                <c:pt idx="1175">
                  <c:v>2.7747380048184798E-2</c:v>
                </c:pt>
                <c:pt idx="1176">
                  <c:v>4.0268192474216202E-2</c:v>
                </c:pt>
                <c:pt idx="1177">
                  <c:v>4.0268192474216202E-2</c:v>
                </c:pt>
                <c:pt idx="1178">
                  <c:v>4.0268192474216202E-2</c:v>
                </c:pt>
                <c:pt idx="1179">
                  <c:v>4.0268192474216202E-2</c:v>
                </c:pt>
                <c:pt idx="1180">
                  <c:v>6.4190071510139099E-2</c:v>
                </c:pt>
                <c:pt idx="1181">
                  <c:v>6.4190071510139099E-2</c:v>
                </c:pt>
                <c:pt idx="1182">
                  <c:v>6.4190071510139099E-2</c:v>
                </c:pt>
                <c:pt idx="1183">
                  <c:v>6.4190071510139099E-2</c:v>
                </c:pt>
                <c:pt idx="1184">
                  <c:v>8.7637264122057704E-2</c:v>
                </c:pt>
                <c:pt idx="1185">
                  <c:v>8.7637264122057704E-2</c:v>
                </c:pt>
                <c:pt idx="1186">
                  <c:v>8.7637264122057704E-2</c:v>
                </c:pt>
                <c:pt idx="1187">
                  <c:v>8.7637264122057704E-2</c:v>
                </c:pt>
                <c:pt idx="1188">
                  <c:v>8.8734565215174102E-2</c:v>
                </c:pt>
                <c:pt idx="1189">
                  <c:v>8.8734565215174102E-2</c:v>
                </c:pt>
                <c:pt idx="1190">
                  <c:v>8.8734565215174102E-2</c:v>
                </c:pt>
                <c:pt idx="1191">
                  <c:v>8.8734565215174102E-2</c:v>
                </c:pt>
                <c:pt idx="1192">
                  <c:v>0.1</c:v>
                </c:pt>
                <c:pt idx="1193">
                  <c:v>0.1</c:v>
                </c:pt>
                <c:pt idx="1194">
                  <c:v>0.1</c:v>
                </c:pt>
                <c:pt idx="1195">
                  <c:v>0.1</c:v>
                </c:pt>
                <c:pt idx="1196">
                  <c:v>0.1</c:v>
                </c:pt>
                <c:pt idx="1197">
                  <c:v>0.1</c:v>
                </c:pt>
                <c:pt idx="1198">
                  <c:v>0.1</c:v>
                </c:pt>
                <c:pt idx="1199">
                  <c:v>0.1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0.105883727537155</c:v>
                </c:pt>
                <c:pt idx="1209">
                  <c:v>0.105883727537155</c:v>
                </c:pt>
                <c:pt idx="1210">
                  <c:v>0.105883727537155</c:v>
                </c:pt>
                <c:pt idx="1211">
                  <c:v>0.105883727537155</c:v>
                </c:pt>
                <c:pt idx="1212">
                  <c:v>0.124217666480886</c:v>
                </c:pt>
                <c:pt idx="1213">
                  <c:v>0.124217666480886</c:v>
                </c:pt>
                <c:pt idx="1214">
                  <c:v>0.124217666480886</c:v>
                </c:pt>
                <c:pt idx="1215">
                  <c:v>0.124217666480886</c:v>
                </c:pt>
                <c:pt idx="1216">
                  <c:v>0.12829877335640899</c:v>
                </c:pt>
                <c:pt idx="1217">
                  <c:v>0.12829877335640899</c:v>
                </c:pt>
                <c:pt idx="1218">
                  <c:v>0.12829877335640899</c:v>
                </c:pt>
                <c:pt idx="1219">
                  <c:v>0.12829877335640899</c:v>
                </c:pt>
                <c:pt idx="1220">
                  <c:v>0.130451523753464</c:v>
                </c:pt>
                <c:pt idx="1221">
                  <c:v>0.130451523753464</c:v>
                </c:pt>
                <c:pt idx="1222">
                  <c:v>0.130451523753464</c:v>
                </c:pt>
                <c:pt idx="1223">
                  <c:v>0.130451523753464</c:v>
                </c:pt>
                <c:pt idx="1224">
                  <c:v>0.15451266371643299</c:v>
                </c:pt>
                <c:pt idx="1225">
                  <c:v>0.15451266371643299</c:v>
                </c:pt>
                <c:pt idx="1226">
                  <c:v>0.15451266371643299</c:v>
                </c:pt>
                <c:pt idx="1227">
                  <c:v>0.15451266371643299</c:v>
                </c:pt>
                <c:pt idx="1228">
                  <c:v>0.17775148906239999</c:v>
                </c:pt>
                <c:pt idx="1229">
                  <c:v>0.17775148906239999</c:v>
                </c:pt>
                <c:pt idx="1230">
                  <c:v>0.17775148906239999</c:v>
                </c:pt>
                <c:pt idx="1231">
                  <c:v>0.17775148906239999</c:v>
                </c:pt>
                <c:pt idx="1232">
                  <c:v>0.18946937895597901</c:v>
                </c:pt>
                <c:pt idx="1233">
                  <c:v>0.18946937895597901</c:v>
                </c:pt>
                <c:pt idx="1234">
                  <c:v>0.18946937895597901</c:v>
                </c:pt>
                <c:pt idx="1235">
                  <c:v>0.18946937895597901</c:v>
                </c:pt>
                <c:pt idx="1236">
                  <c:v>0.20974552366551</c:v>
                </c:pt>
                <c:pt idx="1237">
                  <c:v>0.20974552366551</c:v>
                </c:pt>
                <c:pt idx="1238">
                  <c:v>0.20974552366551</c:v>
                </c:pt>
                <c:pt idx="1239">
                  <c:v>0.20974552366551</c:v>
                </c:pt>
                <c:pt idx="1240">
                  <c:v>0.22633321242521101</c:v>
                </c:pt>
                <c:pt idx="1241">
                  <c:v>0.22633321242521101</c:v>
                </c:pt>
                <c:pt idx="1242">
                  <c:v>0.22633321242521101</c:v>
                </c:pt>
                <c:pt idx="1243">
                  <c:v>0.22633321242521101</c:v>
                </c:pt>
                <c:pt idx="1244">
                  <c:v>0.23424996351267699</c:v>
                </c:pt>
                <c:pt idx="1245">
                  <c:v>0.23424996351267699</c:v>
                </c:pt>
                <c:pt idx="1246">
                  <c:v>0.23424996351267699</c:v>
                </c:pt>
                <c:pt idx="1247">
                  <c:v>0.23424996351267699</c:v>
                </c:pt>
                <c:pt idx="1248">
                  <c:v>0.240268555988706</c:v>
                </c:pt>
                <c:pt idx="1249">
                  <c:v>0.240268555988706</c:v>
                </c:pt>
                <c:pt idx="1250">
                  <c:v>0.240268555988706</c:v>
                </c:pt>
                <c:pt idx="1251">
                  <c:v>0.240268555988706</c:v>
                </c:pt>
                <c:pt idx="1252">
                  <c:v>0.30150204160424698</c:v>
                </c:pt>
                <c:pt idx="1253">
                  <c:v>0.30150204160424698</c:v>
                </c:pt>
                <c:pt idx="1254">
                  <c:v>0.30150204160424698</c:v>
                </c:pt>
                <c:pt idx="1255">
                  <c:v>0.30150204160424698</c:v>
                </c:pt>
                <c:pt idx="1256">
                  <c:v>0.30652779610118802</c:v>
                </c:pt>
                <c:pt idx="1257">
                  <c:v>0.30652779610118802</c:v>
                </c:pt>
                <c:pt idx="1258">
                  <c:v>0.30652779610118802</c:v>
                </c:pt>
                <c:pt idx="1259">
                  <c:v>0.30652779610118802</c:v>
                </c:pt>
                <c:pt idx="1260">
                  <c:v>0.31630363061184802</c:v>
                </c:pt>
                <c:pt idx="1261">
                  <c:v>0.31630363061184802</c:v>
                </c:pt>
                <c:pt idx="1262">
                  <c:v>0.31630363061184802</c:v>
                </c:pt>
                <c:pt idx="1263">
                  <c:v>0.31630363061184802</c:v>
                </c:pt>
                <c:pt idx="1264">
                  <c:v>0.32178405312763297</c:v>
                </c:pt>
                <c:pt idx="1265">
                  <c:v>0.32178405312763297</c:v>
                </c:pt>
                <c:pt idx="1266">
                  <c:v>0.32178405312763297</c:v>
                </c:pt>
                <c:pt idx="1267">
                  <c:v>0.32178405312763297</c:v>
                </c:pt>
                <c:pt idx="1268">
                  <c:v>0.38228866397344702</c:v>
                </c:pt>
                <c:pt idx="1269">
                  <c:v>0.38228866397344702</c:v>
                </c:pt>
                <c:pt idx="1270">
                  <c:v>0.38228866397344702</c:v>
                </c:pt>
                <c:pt idx="1271">
                  <c:v>0.38228866397344702</c:v>
                </c:pt>
                <c:pt idx="1272">
                  <c:v>0.50407684109602402</c:v>
                </c:pt>
                <c:pt idx="1273">
                  <c:v>0.50407684109602402</c:v>
                </c:pt>
                <c:pt idx="1274">
                  <c:v>0.50407684109602402</c:v>
                </c:pt>
                <c:pt idx="1275">
                  <c:v>0.50407684109602402</c:v>
                </c:pt>
                <c:pt idx="1276">
                  <c:v>0.52438205904111201</c:v>
                </c:pt>
                <c:pt idx="1277">
                  <c:v>0.52438205904111201</c:v>
                </c:pt>
                <c:pt idx="1278">
                  <c:v>0.52438205904111201</c:v>
                </c:pt>
                <c:pt idx="1279">
                  <c:v>0.52438205904111201</c:v>
                </c:pt>
                <c:pt idx="1280">
                  <c:v>-2.2197255589929899E-2</c:v>
                </c:pt>
                <c:pt idx="1281">
                  <c:v>-2.2197255589929899E-2</c:v>
                </c:pt>
                <c:pt idx="1282">
                  <c:v>-2.2197255589929899E-2</c:v>
                </c:pt>
                <c:pt idx="1283">
                  <c:v>-2.2197255589929899E-2</c:v>
                </c:pt>
                <c:pt idx="1284">
                  <c:v>-4.0262282850101498E-3</c:v>
                </c:pt>
                <c:pt idx="1285">
                  <c:v>-4.0262282850101498E-3</c:v>
                </c:pt>
                <c:pt idx="1286">
                  <c:v>-4.0262282850101498E-3</c:v>
                </c:pt>
                <c:pt idx="1287">
                  <c:v>-4.0262282850101498E-3</c:v>
                </c:pt>
                <c:pt idx="1288">
                  <c:v>5.5841914694912701E-3</c:v>
                </c:pt>
                <c:pt idx="1289">
                  <c:v>5.5841914694912701E-3</c:v>
                </c:pt>
                <c:pt idx="1290">
                  <c:v>5.5841914694912701E-3</c:v>
                </c:pt>
                <c:pt idx="1291">
                  <c:v>5.5841914694912701E-3</c:v>
                </c:pt>
                <c:pt idx="1292">
                  <c:v>1.4268281140849701E-2</c:v>
                </c:pt>
                <c:pt idx="1293">
                  <c:v>1.4268281140849701E-2</c:v>
                </c:pt>
                <c:pt idx="1294">
                  <c:v>1.4268281140849701E-2</c:v>
                </c:pt>
                <c:pt idx="1295">
                  <c:v>1.4268281140849701E-2</c:v>
                </c:pt>
                <c:pt idx="1296">
                  <c:v>2.8310086427757099E-2</c:v>
                </c:pt>
                <c:pt idx="1297">
                  <c:v>2.8310086427757099E-2</c:v>
                </c:pt>
                <c:pt idx="1298">
                  <c:v>2.8310086427757099E-2</c:v>
                </c:pt>
                <c:pt idx="1299">
                  <c:v>2.8310086427757099E-2</c:v>
                </c:pt>
                <c:pt idx="1300">
                  <c:v>5.1636942226061897E-2</c:v>
                </c:pt>
                <c:pt idx="1301">
                  <c:v>5.1636942226061897E-2</c:v>
                </c:pt>
                <c:pt idx="1302">
                  <c:v>5.1636942226061897E-2</c:v>
                </c:pt>
                <c:pt idx="1303">
                  <c:v>5.1636942226061897E-2</c:v>
                </c:pt>
                <c:pt idx="1304">
                  <c:v>6.5596944688639705E-2</c:v>
                </c:pt>
                <c:pt idx="1305">
                  <c:v>6.5596944688639705E-2</c:v>
                </c:pt>
                <c:pt idx="1306">
                  <c:v>6.5596944688639705E-2</c:v>
                </c:pt>
                <c:pt idx="1307">
                  <c:v>6.5596944688639705E-2</c:v>
                </c:pt>
                <c:pt idx="1308">
                  <c:v>9.3124243301562895E-2</c:v>
                </c:pt>
                <c:pt idx="1309">
                  <c:v>9.3124243301562895E-2</c:v>
                </c:pt>
                <c:pt idx="1310">
                  <c:v>9.3124243301562895E-2</c:v>
                </c:pt>
                <c:pt idx="1311">
                  <c:v>9.3124243301562895E-2</c:v>
                </c:pt>
                <c:pt idx="1312">
                  <c:v>0.1</c:v>
                </c:pt>
                <c:pt idx="1313">
                  <c:v>0.1</c:v>
                </c:pt>
                <c:pt idx="1314">
                  <c:v>0.1</c:v>
                </c:pt>
                <c:pt idx="1315">
                  <c:v>0.1</c:v>
                </c:pt>
                <c:pt idx="1316">
                  <c:v>0.1</c:v>
                </c:pt>
                <c:pt idx="1317">
                  <c:v>0.1</c:v>
                </c:pt>
                <c:pt idx="1318">
                  <c:v>0.1</c:v>
                </c:pt>
                <c:pt idx="1319">
                  <c:v>0.1</c:v>
                </c:pt>
                <c:pt idx="1320">
                  <c:v>0.104702438231419</c:v>
                </c:pt>
                <c:pt idx="1321">
                  <c:v>0.104702438231419</c:v>
                </c:pt>
                <c:pt idx="1322">
                  <c:v>0.104702438231419</c:v>
                </c:pt>
                <c:pt idx="1323">
                  <c:v>0.104702438231419</c:v>
                </c:pt>
                <c:pt idx="1324">
                  <c:v>0.10627383266559</c:v>
                </c:pt>
                <c:pt idx="1325">
                  <c:v>0.10627383266559</c:v>
                </c:pt>
                <c:pt idx="1326">
                  <c:v>0.10627383266559</c:v>
                </c:pt>
                <c:pt idx="1327">
                  <c:v>0.10627383266559</c:v>
                </c:pt>
                <c:pt idx="1328">
                  <c:v>0.113408304374606</c:v>
                </c:pt>
                <c:pt idx="1329">
                  <c:v>0.113408304374606</c:v>
                </c:pt>
                <c:pt idx="1330">
                  <c:v>0.113408304374606</c:v>
                </c:pt>
                <c:pt idx="1331">
                  <c:v>0.113408304374606</c:v>
                </c:pt>
                <c:pt idx="1332">
                  <c:v>0.118059216270402</c:v>
                </c:pt>
                <c:pt idx="1333">
                  <c:v>0.118059216270402</c:v>
                </c:pt>
                <c:pt idx="1334">
                  <c:v>0.118059216270402</c:v>
                </c:pt>
                <c:pt idx="1335">
                  <c:v>0.118059216270402</c:v>
                </c:pt>
                <c:pt idx="1336">
                  <c:v>0.12281329020566401</c:v>
                </c:pt>
                <c:pt idx="1337">
                  <c:v>0.12281329020566401</c:v>
                </c:pt>
                <c:pt idx="1338">
                  <c:v>0.12281329020566401</c:v>
                </c:pt>
                <c:pt idx="1339">
                  <c:v>0.12281329020566401</c:v>
                </c:pt>
                <c:pt idx="1340">
                  <c:v>0.142709584364896</c:v>
                </c:pt>
                <c:pt idx="1341">
                  <c:v>0.142709584364896</c:v>
                </c:pt>
                <c:pt idx="1342">
                  <c:v>0.142709584364896</c:v>
                </c:pt>
                <c:pt idx="1343">
                  <c:v>0.142709584364896</c:v>
                </c:pt>
                <c:pt idx="1344">
                  <c:v>0.14733062036790601</c:v>
                </c:pt>
                <c:pt idx="1345">
                  <c:v>0.14733062036790601</c:v>
                </c:pt>
                <c:pt idx="1346">
                  <c:v>0.14733062036790601</c:v>
                </c:pt>
                <c:pt idx="1347">
                  <c:v>0.14733062036790601</c:v>
                </c:pt>
                <c:pt idx="1348">
                  <c:v>0.15502839284898101</c:v>
                </c:pt>
                <c:pt idx="1349">
                  <c:v>0.15502839284898101</c:v>
                </c:pt>
                <c:pt idx="1350">
                  <c:v>0.15502839284898101</c:v>
                </c:pt>
                <c:pt idx="1351">
                  <c:v>0.15502839284898101</c:v>
                </c:pt>
                <c:pt idx="1352">
                  <c:v>0.179066491695273</c:v>
                </c:pt>
                <c:pt idx="1353">
                  <c:v>0.179066491695273</c:v>
                </c:pt>
                <c:pt idx="1354">
                  <c:v>0.179066491695273</c:v>
                </c:pt>
                <c:pt idx="1355">
                  <c:v>0.179066491695273</c:v>
                </c:pt>
                <c:pt idx="1356">
                  <c:v>0.201989766227435</c:v>
                </c:pt>
                <c:pt idx="1357">
                  <c:v>0.201989766227435</c:v>
                </c:pt>
                <c:pt idx="1358">
                  <c:v>0.201989766227435</c:v>
                </c:pt>
                <c:pt idx="1359">
                  <c:v>0.201989766227435</c:v>
                </c:pt>
                <c:pt idx="1360">
                  <c:v>0.21165775672478301</c:v>
                </c:pt>
                <c:pt idx="1361">
                  <c:v>0.21165775672478301</c:v>
                </c:pt>
                <c:pt idx="1362">
                  <c:v>0.21165775672478301</c:v>
                </c:pt>
                <c:pt idx="1363">
                  <c:v>0.21165775672478301</c:v>
                </c:pt>
                <c:pt idx="1364">
                  <c:v>0.221375619162341</c:v>
                </c:pt>
                <c:pt idx="1365">
                  <c:v>0.221375619162341</c:v>
                </c:pt>
                <c:pt idx="1366">
                  <c:v>0.221375619162341</c:v>
                </c:pt>
                <c:pt idx="1367">
                  <c:v>0.221375619162341</c:v>
                </c:pt>
                <c:pt idx="1368">
                  <c:v>0.25910370924674703</c:v>
                </c:pt>
                <c:pt idx="1369">
                  <c:v>0.25910370924674703</c:v>
                </c:pt>
                <c:pt idx="1370">
                  <c:v>0.25910370924674703</c:v>
                </c:pt>
                <c:pt idx="1371">
                  <c:v>0.25910370924674703</c:v>
                </c:pt>
                <c:pt idx="1372">
                  <c:v>0.29512319592945102</c:v>
                </c:pt>
                <c:pt idx="1373">
                  <c:v>0.29512319592945102</c:v>
                </c:pt>
                <c:pt idx="1374">
                  <c:v>0.29512319592945102</c:v>
                </c:pt>
                <c:pt idx="1375">
                  <c:v>0.29512319592945102</c:v>
                </c:pt>
                <c:pt idx="1376">
                  <c:v>0.30411427452429202</c:v>
                </c:pt>
                <c:pt idx="1377">
                  <c:v>0.30411427452429202</c:v>
                </c:pt>
                <c:pt idx="1378">
                  <c:v>0.30411427452429202</c:v>
                </c:pt>
                <c:pt idx="1379">
                  <c:v>0.30411427452429202</c:v>
                </c:pt>
                <c:pt idx="1380">
                  <c:v>0.31979196128048598</c:v>
                </c:pt>
                <c:pt idx="1381">
                  <c:v>0.31979196128048598</c:v>
                </c:pt>
                <c:pt idx="1382">
                  <c:v>0.31979196128048598</c:v>
                </c:pt>
                <c:pt idx="1383">
                  <c:v>0.31979196128048598</c:v>
                </c:pt>
                <c:pt idx="1384">
                  <c:v>0.36790782850710602</c:v>
                </c:pt>
                <c:pt idx="1385">
                  <c:v>0.36790782850710602</c:v>
                </c:pt>
                <c:pt idx="1386">
                  <c:v>0.36790782850710602</c:v>
                </c:pt>
                <c:pt idx="1387">
                  <c:v>0.36790782850710602</c:v>
                </c:pt>
                <c:pt idx="1388">
                  <c:v>0.37473193045351699</c:v>
                </c:pt>
                <c:pt idx="1389">
                  <c:v>0.37473193045351699</c:v>
                </c:pt>
                <c:pt idx="1390">
                  <c:v>0.37473193045351699</c:v>
                </c:pt>
                <c:pt idx="1391">
                  <c:v>0.37473193045351699</c:v>
                </c:pt>
                <c:pt idx="1392">
                  <c:v>0.38714604090684201</c:v>
                </c:pt>
                <c:pt idx="1393">
                  <c:v>0.38714604090684201</c:v>
                </c:pt>
                <c:pt idx="1394">
                  <c:v>0.38714604090684201</c:v>
                </c:pt>
                <c:pt idx="1395">
                  <c:v>0.38714604090684201</c:v>
                </c:pt>
                <c:pt idx="1396">
                  <c:v>0.443650779312314</c:v>
                </c:pt>
                <c:pt idx="1397">
                  <c:v>0.443650779312314</c:v>
                </c:pt>
                <c:pt idx="1398">
                  <c:v>0.443650779312314</c:v>
                </c:pt>
                <c:pt idx="1399">
                  <c:v>0.443650779312314</c:v>
                </c:pt>
                <c:pt idx="1400">
                  <c:v>0.59080780595368898</c:v>
                </c:pt>
                <c:pt idx="1401">
                  <c:v>0.59080780595368898</c:v>
                </c:pt>
                <c:pt idx="1402">
                  <c:v>0.59080780595368898</c:v>
                </c:pt>
                <c:pt idx="1403">
                  <c:v>0.59080780595368898</c:v>
                </c:pt>
                <c:pt idx="1404">
                  <c:v>0.608297545619638</c:v>
                </c:pt>
                <c:pt idx="1405">
                  <c:v>0.608297545619638</c:v>
                </c:pt>
                <c:pt idx="1406">
                  <c:v>0.608297545619638</c:v>
                </c:pt>
                <c:pt idx="1407">
                  <c:v>0.608297545619638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DB-4278-88B8-1E3196B84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75144"/>
        <c:axId val="185476784"/>
      </c:scatterChart>
      <c:valAx>
        <c:axId val="185475144"/>
        <c:scaling>
          <c:orientation val="minMax"/>
          <c:max val="1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zeespiegelstijging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6784"/>
        <c:crosses val="autoZero"/>
        <c:crossBetween val="midCat"/>
      </c:valAx>
      <c:valAx>
        <c:axId val="18547678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maximale chlorideconcentratie groeiseizoen (mg/l)</a:t>
                </a:r>
              </a:p>
            </c:rich>
          </c:tx>
          <c:layout>
            <c:manualLayout>
              <c:xMode val="edge"/>
              <c:yMode val="edge"/>
              <c:x val="1.7756252787521968E-2"/>
              <c:y val="0.112783208935831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85475144"/>
        <c:crossesAt val="0"/>
        <c:crossBetween val="midCat"/>
        <c:majorUnit val="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85724</xdr:colOff>
      <xdr:row>2</xdr:row>
      <xdr:rowOff>66673</xdr:rowOff>
    </xdr:from>
    <xdr:to>
      <xdr:col>54</xdr:col>
      <xdr:colOff>571500</xdr:colOff>
      <xdr:row>24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D383F1-AEAE-453C-818F-954694821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538162</xdr:colOff>
      <xdr:row>14</xdr:row>
      <xdr:rowOff>179825</xdr:rowOff>
    </xdr:from>
    <xdr:to>
      <xdr:col>54</xdr:col>
      <xdr:colOff>9525</xdr:colOff>
      <xdr:row>14</xdr:row>
      <xdr:rowOff>179825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A3E8636A-8CDD-4808-A3D3-5427B2985846}"/>
            </a:ext>
          </a:extLst>
        </xdr:cNvPr>
        <xdr:cNvCxnSpPr/>
      </xdr:nvCxnSpPr>
      <xdr:spPr>
        <a:xfrm>
          <a:off x="28170187" y="2846825"/>
          <a:ext cx="7396163" cy="0"/>
        </a:xfrm>
        <a:prstGeom prst="line">
          <a:avLst/>
        </a:prstGeom>
        <a:ln w="15875">
          <a:solidFill>
            <a:srgbClr val="C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114300</xdr:colOff>
      <xdr:row>47</xdr:row>
      <xdr:rowOff>152400</xdr:rowOff>
    </xdr:from>
    <xdr:to>
      <xdr:col>54</xdr:col>
      <xdr:colOff>600076</xdr:colOff>
      <xdr:row>69</xdr:row>
      <xdr:rowOff>95251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A9EED67-F256-4776-B016-52E269A8B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85724</xdr:colOff>
      <xdr:row>25</xdr:row>
      <xdr:rowOff>66673</xdr:rowOff>
    </xdr:from>
    <xdr:to>
      <xdr:col>54</xdr:col>
      <xdr:colOff>571500</xdr:colOff>
      <xdr:row>47</xdr:row>
      <xdr:rowOff>9524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36E6EC3-A5AE-4BC0-A2DD-03A89AF33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538162</xdr:colOff>
      <xdr:row>37</xdr:row>
      <xdr:rowOff>179825</xdr:rowOff>
    </xdr:from>
    <xdr:to>
      <xdr:col>54</xdr:col>
      <xdr:colOff>9525</xdr:colOff>
      <xdr:row>37</xdr:row>
      <xdr:rowOff>179825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FFFE3905-3F5F-471F-8605-87E129EB274C}"/>
            </a:ext>
          </a:extLst>
        </xdr:cNvPr>
        <xdr:cNvCxnSpPr/>
      </xdr:nvCxnSpPr>
      <xdr:spPr>
        <a:xfrm>
          <a:off x="29389387" y="2875400"/>
          <a:ext cx="7396163" cy="0"/>
        </a:xfrm>
        <a:prstGeom prst="line">
          <a:avLst/>
        </a:prstGeom>
        <a:ln w="15875">
          <a:solidFill>
            <a:srgbClr val="C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85724</xdr:colOff>
      <xdr:row>2</xdr:row>
      <xdr:rowOff>66673</xdr:rowOff>
    </xdr:from>
    <xdr:to>
      <xdr:col>54</xdr:col>
      <xdr:colOff>571500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6EE71-2498-4449-8A93-736B76FDC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85725</xdr:colOff>
      <xdr:row>25</xdr:row>
      <xdr:rowOff>38100</xdr:rowOff>
    </xdr:from>
    <xdr:to>
      <xdr:col>54</xdr:col>
      <xdr:colOff>571501</xdr:colOff>
      <xdr:row>46</xdr:row>
      <xdr:rowOff>171451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EBA0A56-EF66-4BFB-A86C-0B4B9911E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85724</xdr:colOff>
      <xdr:row>2</xdr:row>
      <xdr:rowOff>66673</xdr:rowOff>
    </xdr:from>
    <xdr:to>
      <xdr:col>54</xdr:col>
      <xdr:colOff>571500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49C08-5E19-45DB-95EA-9ADC9587D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393050</xdr:colOff>
      <xdr:row>7</xdr:row>
      <xdr:rowOff>186848</xdr:rowOff>
    </xdr:from>
    <xdr:to>
      <xdr:col>58</xdr:col>
      <xdr:colOff>438769</xdr:colOff>
      <xdr:row>12</xdr:row>
      <xdr:rowOff>23092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0429A1FD-4974-4100-B00C-60BA0B1B4584}"/>
            </a:ext>
          </a:extLst>
        </xdr:cNvPr>
        <xdr:cNvSpPr/>
      </xdr:nvSpPr>
      <xdr:spPr>
        <a:xfrm>
          <a:off x="39607475" y="1520348"/>
          <a:ext cx="45719" cy="788744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nl-NL"/>
        </a:p>
      </xdr:txBody>
    </xdr:sp>
    <xdr:clientData/>
  </xdr:twoCellAnchor>
  <xdr:twoCellAnchor>
    <xdr:from>
      <xdr:col>58</xdr:col>
      <xdr:colOff>559612</xdr:colOff>
      <xdr:row>9</xdr:row>
      <xdr:rowOff>54661</xdr:rowOff>
    </xdr:from>
    <xdr:to>
      <xdr:col>60</xdr:col>
      <xdr:colOff>605155</xdr:colOff>
      <xdr:row>11</xdr:row>
      <xdr:rowOff>48129</xdr:rowOff>
    </xdr:to>
    <xdr:sp macro="" textlink="">
      <xdr:nvSpPr>
        <xdr:cNvPr id="5" name="TextBox 7">
          <a:extLst>
            <a:ext uri="{FF2B5EF4-FFF2-40B4-BE49-F238E27FC236}">
              <a16:creationId xmlns:a16="http://schemas.microsoft.com/office/drawing/2014/main" id="{4C50F1D4-A6D1-4E7D-9427-8F9BA1E705F3}"/>
            </a:ext>
          </a:extLst>
        </xdr:cNvPr>
        <xdr:cNvSpPr txBox="1"/>
      </xdr:nvSpPr>
      <xdr:spPr>
        <a:xfrm>
          <a:off x="39774037" y="1769161"/>
          <a:ext cx="1264743" cy="3744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/>
            <a:t>Kwel 6 kg/s</a:t>
          </a:r>
        </a:p>
      </xdr:txBody>
    </xdr:sp>
    <xdr:clientData/>
  </xdr:twoCellAnchor>
  <xdr:twoCellAnchor>
    <xdr:from>
      <xdr:col>58</xdr:col>
      <xdr:colOff>394956</xdr:colOff>
      <xdr:row>12</xdr:row>
      <xdr:rowOff>135703</xdr:rowOff>
    </xdr:from>
    <xdr:to>
      <xdr:col>58</xdr:col>
      <xdr:colOff>440675</xdr:colOff>
      <xdr:row>15</xdr:row>
      <xdr:rowOff>21238</xdr:rowOff>
    </xdr:to>
    <xdr:sp macro="" textlink="">
      <xdr:nvSpPr>
        <xdr:cNvPr id="6" name="Right Brace 5">
          <a:extLst>
            <a:ext uri="{FF2B5EF4-FFF2-40B4-BE49-F238E27FC236}">
              <a16:creationId xmlns:a16="http://schemas.microsoft.com/office/drawing/2014/main" id="{D8448A03-7CE8-48D1-A799-48D2B4D3267F}"/>
            </a:ext>
          </a:extLst>
        </xdr:cNvPr>
        <xdr:cNvSpPr/>
      </xdr:nvSpPr>
      <xdr:spPr>
        <a:xfrm>
          <a:off x="39609381" y="2421703"/>
          <a:ext cx="45719" cy="457035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nl-NL"/>
        </a:p>
      </xdr:txBody>
    </xdr:sp>
    <xdr:clientData/>
  </xdr:twoCellAnchor>
  <xdr:twoCellAnchor>
    <xdr:from>
      <xdr:col>58</xdr:col>
      <xdr:colOff>559612</xdr:colOff>
      <xdr:row>12</xdr:row>
      <xdr:rowOff>176986</xdr:rowOff>
    </xdr:from>
    <xdr:to>
      <xdr:col>60</xdr:col>
      <xdr:colOff>605155</xdr:colOff>
      <xdr:row>14</xdr:row>
      <xdr:rowOff>170454</xdr:rowOff>
    </xdr:to>
    <xdr:sp macro="" textlink="">
      <xdr:nvSpPr>
        <xdr:cNvPr id="7" name="TextBox 9">
          <a:extLst>
            <a:ext uri="{FF2B5EF4-FFF2-40B4-BE49-F238E27FC236}">
              <a16:creationId xmlns:a16="http://schemas.microsoft.com/office/drawing/2014/main" id="{483A917E-126B-471D-B203-437259591CBF}"/>
            </a:ext>
          </a:extLst>
        </xdr:cNvPr>
        <xdr:cNvSpPr txBox="1"/>
      </xdr:nvSpPr>
      <xdr:spPr>
        <a:xfrm>
          <a:off x="39774037" y="2462986"/>
          <a:ext cx="1264743" cy="3744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/>
            <a:t>Kwel 3 kg/s</a:t>
          </a:r>
        </a:p>
      </xdr:txBody>
    </xdr:sp>
    <xdr:clientData/>
  </xdr:twoCellAnchor>
  <xdr:twoCellAnchor>
    <xdr:from>
      <xdr:col>55</xdr:col>
      <xdr:colOff>469795</xdr:colOff>
      <xdr:row>7</xdr:row>
      <xdr:rowOff>186848</xdr:rowOff>
    </xdr:from>
    <xdr:to>
      <xdr:col>58</xdr:col>
      <xdr:colOff>393050</xdr:colOff>
      <xdr:row>9</xdr:row>
      <xdr:rowOff>21292</xdr:rowOff>
    </xdr:to>
    <xdr:sp macro="" textlink="">
      <xdr:nvSpPr>
        <xdr:cNvPr id="8" name="TextBox 10">
          <a:extLst>
            <a:ext uri="{FF2B5EF4-FFF2-40B4-BE49-F238E27FC236}">
              <a16:creationId xmlns:a16="http://schemas.microsoft.com/office/drawing/2014/main" id="{3C9264FA-FA3A-4F20-A968-343894A225EC}"/>
            </a:ext>
          </a:extLst>
        </xdr:cNvPr>
        <xdr:cNvSpPr txBox="1"/>
      </xdr:nvSpPr>
      <xdr:spPr>
        <a:xfrm>
          <a:off x="37855420" y="1520348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25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55</xdr:col>
      <xdr:colOff>469795</xdr:colOff>
      <xdr:row>9</xdr:row>
      <xdr:rowOff>98092</xdr:rowOff>
    </xdr:from>
    <xdr:to>
      <xdr:col>58</xdr:col>
      <xdr:colOff>393050</xdr:colOff>
      <xdr:row>10</xdr:row>
      <xdr:rowOff>123036</xdr:rowOff>
    </xdr:to>
    <xdr:sp macro="" textlink="">
      <xdr:nvSpPr>
        <xdr:cNvPr id="9" name="TextBox 11">
          <a:extLst>
            <a:ext uri="{FF2B5EF4-FFF2-40B4-BE49-F238E27FC236}">
              <a16:creationId xmlns:a16="http://schemas.microsoft.com/office/drawing/2014/main" id="{CE542499-CCBF-4691-8C30-67E66FA815EE}"/>
            </a:ext>
          </a:extLst>
        </xdr:cNvPr>
        <xdr:cNvSpPr txBox="1"/>
      </xdr:nvSpPr>
      <xdr:spPr>
        <a:xfrm>
          <a:off x="37855420" y="1812592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20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55</xdr:col>
      <xdr:colOff>469795</xdr:colOff>
      <xdr:row>10</xdr:row>
      <xdr:rowOff>187392</xdr:rowOff>
    </xdr:from>
    <xdr:to>
      <xdr:col>58</xdr:col>
      <xdr:colOff>393050</xdr:colOff>
      <xdr:row>12</xdr:row>
      <xdr:rowOff>21836</xdr:rowOff>
    </xdr:to>
    <xdr:sp macro="" textlink="">
      <xdr:nvSpPr>
        <xdr:cNvPr id="10" name="TextBox 12">
          <a:extLst>
            <a:ext uri="{FF2B5EF4-FFF2-40B4-BE49-F238E27FC236}">
              <a16:creationId xmlns:a16="http://schemas.microsoft.com/office/drawing/2014/main" id="{952A0439-96CD-4888-890A-22F143AC2683}"/>
            </a:ext>
          </a:extLst>
        </xdr:cNvPr>
        <xdr:cNvSpPr txBox="1"/>
      </xdr:nvSpPr>
      <xdr:spPr>
        <a:xfrm>
          <a:off x="37855420" y="2092392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15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55</xdr:col>
      <xdr:colOff>469795</xdr:colOff>
      <xdr:row>12</xdr:row>
      <xdr:rowOff>96731</xdr:rowOff>
    </xdr:from>
    <xdr:to>
      <xdr:col>58</xdr:col>
      <xdr:colOff>393050</xdr:colOff>
      <xdr:row>13</xdr:row>
      <xdr:rowOff>121675</xdr:rowOff>
    </xdr:to>
    <xdr:sp macro="" textlink="">
      <xdr:nvSpPr>
        <xdr:cNvPr id="11" name="TextBox 13">
          <a:extLst>
            <a:ext uri="{FF2B5EF4-FFF2-40B4-BE49-F238E27FC236}">
              <a16:creationId xmlns:a16="http://schemas.microsoft.com/office/drawing/2014/main" id="{27C9A92B-E420-4218-A576-65E5AD870BE5}"/>
            </a:ext>
          </a:extLst>
        </xdr:cNvPr>
        <xdr:cNvSpPr txBox="1"/>
      </xdr:nvSpPr>
      <xdr:spPr>
        <a:xfrm>
          <a:off x="37855420" y="2382731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25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55</xdr:col>
      <xdr:colOff>469795</xdr:colOff>
      <xdr:row>13</xdr:row>
      <xdr:rowOff>93700</xdr:rowOff>
    </xdr:from>
    <xdr:to>
      <xdr:col>58</xdr:col>
      <xdr:colOff>393050</xdr:colOff>
      <xdr:row>14</xdr:row>
      <xdr:rowOff>118644</xdr:rowOff>
    </xdr:to>
    <xdr:sp macro="" textlink="">
      <xdr:nvSpPr>
        <xdr:cNvPr id="12" name="TextBox 14">
          <a:extLst>
            <a:ext uri="{FF2B5EF4-FFF2-40B4-BE49-F238E27FC236}">
              <a16:creationId xmlns:a16="http://schemas.microsoft.com/office/drawing/2014/main" id="{3EAEE660-95DD-4D82-BEA3-CCE21283880F}"/>
            </a:ext>
          </a:extLst>
        </xdr:cNvPr>
        <xdr:cNvSpPr txBox="1"/>
      </xdr:nvSpPr>
      <xdr:spPr>
        <a:xfrm>
          <a:off x="37855420" y="2570200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20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55</xdr:col>
      <xdr:colOff>469795</xdr:colOff>
      <xdr:row>14</xdr:row>
      <xdr:rowOff>116325</xdr:rowOff>
    </xdr:from>
    <xdr:to>
      <xdr:col>58</xdr:col>
      <xdr:colOff>393050</xdr:colOff>
      <xdr:row>15</xdr:row>
      <xdr:rowOff>141269</xdr:rowOff>
    </xdr:to>
    <xdr:sp macro="" textlink="">
      <xdr:nvSpPr>
        <xdr:cNvPr id="13" name="TextBox 15">
          <a:extLst>
            <a:ext uri="{FF2B5EF4-FFF2-40B4-BE49-F238E27FC236}">
              <a16:creationId xmlns:a16="http://schemas.microsoft.com/office/drawing/2014/main" id="{A6F0E7BA-35AE-426C-B7FE-B55AC60E9001}"/>
            </a:ext>
          </a:extLst>
        </xdr:cNvPr>
        <xdr:cNvSpPr txBox="1"/>
      </xdr:nvSpPr>
      <xdr:spPr>
        <a:xfrm>
          <a:off x="37855420" y="2783325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15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40</xdr:col>
      <xdr:colOff>85725</xdr:colOff>
      <xdr:row>25</xdr:row>
      <xdr:rowOff>38100</xdr:rowOff>
    </xdr:from>
    <xdr:to>
      <xdr:col>54</xdr:col>
      <xdr:colOff>571501</xdr:colOff>
      <xdr:row>46</xdr:row>
      <xdr:rowOff>171451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D22E409-1A23-4672-B2CF-F5806797D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85724</xdr:colOff>
      <xdr:row>2</xdr:row>
      <xdr:rowOff>66673</xdr:rowOff>
    </xdr:from>
    <xdr:to>
      <xdr:col>54</xdr:col>
      <xdr:colOff>571500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B051B-63C5-4393-95F0-3D6E89FD2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393050</xdr:colOff>
      <xdr:row>7</xdr:row>
      <xdr:rowOff>186848</xdr:rowOff>
    </xdr:from>
    <xdr:to>
      <xdr:col>58</xdr:col>
      <xdr:colOff>438769</xdr:colOff>
      <xdr:row>12</xdr:row>
      <xdr:rowOff>23092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3862F663-46CE-4B9D-9233-E55347BC5B9E}"/>
            </a:ext>
          </a:extLst>
        </xdr:cNvPr>
        <xdr:cNvSpPr/>
      </xdr:nvSpPr>
      <xdr:spPr>
        <a:xfrm>
          <a:off x="35340275" y="1520348"/>
          <a:ext cx="45719" cy="788744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nl-NL"/>
        </a:p>
      </xdr:txBody>
    </xdr:sp>
    <xdr:clientData/>
  </xdr:twoCellAnchor>
  <xdr:twoCellAnchor>
    <xdr:from>
      <xdr:col>58</xdr:col>
      <xdr:colOff>559612</xdr:colOff>
      <xdr:row>9</xdr:row>
      <xdr:rowOff>54661</xdr:rowOff>
    </xdr:from>
    <xdr:to>
      <xdr:col>60</xdr:col>
      <xdr:colOff>605155</xdr:colOff>
      <xdr:row>11</xdr:row>
      <xdr:rowOff>48129</xdr:rowOff>
    </xdr:to>
    <xdr:sp macro="" textlink="">
      <xdr:nvSpPr>
        <xdr:cNvPr id="4" name="TextBox 7">
          <a:extLst>
            <a:ext uri="{FF2B5EF4-FFF2-40B4-BE49-F238E27FC236}">
              <a16:creationId xmlns:a16="http://schemas.microsoft.com/office/drawing/2014/main" id="{C5E75940-BB6B-4975-AC3D-8941392F6113}"/>
            </a:ext>
          </a:extLst>
        </xdr:cNvPr>
        <xdr:cNvSpPr txBox="1"/>
      </xdr:nvSpPr>
      <xdr:spPr>
        <a:xfrm>
          <a:off x="35506837" y="1769161"/>
          <a:ext cx="1264743" cy="3744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/>
            <a:t>Kwel 6 kg/s</a:t>
          </a:r>
        </a:p>
      </xdr:txBody>
    </xdr:sp>
    <xdr:clientData/>
  </xdr:twoCellAnchor>
  <xdr:twoCellAnchor>
    <xdr:from>
      <xdr:col>58</xdr:col>
      <xdr:colOff>394956</xdr:colOff>
      <xdr:row>12</xdr:row>
      <xdr:rowOff>135703</xdr:rowOff>
    </xdr:from>
    <xdr:to>
      <xdr:col>58</xdr:col>
      <xdr:colOff>440675</xdr:colOff>
      <xdr:row>15</xdr:row>
      <xdr:rowOff>21238</xdr:rowOff>
    </xdr:to>
    <xdr:sp macro="" textlink="">
      <xdr:nvSpPr>
        <xdr:cNvPr id="5" name="Right Brace 4">
          <a:extLst>
            <a:ext uri="{FF2B5EF4-FFF2-40B4-BE49-F238E27FC236}">
              <a16:creationId xmlns:a16="http://schemas.microsoft.com/office/drawing/2014/main" id="{00D17C06-A148-4A39-BFD1-B4B14C123755}"/>
            </a:ext>
          </a:extLst>
        </xdr:cNvPr>
        <xdr:cNvSpPr/>
      </xdr:nvSpPr>
      <xdr:spPr>
        <a:xfrm>
          <a:off x="35342181" y="2421703"/>
          <a:ext cx="45719" cy="457035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nl-NL"/>
        </a:p>
      </xdr:txBody>
    </xdr:sp>
    <xdr:clientData/>
  </xdr:twoCellAnchor>
  <xdr:twoCellAnchor>
    <xdr:from>
      <xdr:col>58</xdr:col>
      <xdr:colOff>559612</xdr:colOff>
      <xdr:row>12</xdr:row>
      <xdr:rowOff>176986</xdr:rowOff>
    </xdr:from>
    <xdr:to>
      <xdr:col>60</xdr:col>
      <xdr:colOff>605155</xdr:colOff>
      <xdr:row>14</xdr:row>
      <xdr:rowOff>170454</xdr:rowOff>
    </xdr:to>
    <xdr:sp macro="" textlink="">
      <xdr:nvSpPr>
        <xdr:cNvPr id="6" name="TextBox 9">
          <a:extLst>
            <a:ext uri="{FF2B5EF4-FFF2-40B4-BE49-F238E27FC236}">
              <a16:creationId xmlns:a16="http://schemas.microsoft.com/office/drawing/2014/main" id="{2D2C29CD-7772-4257-AF73-D8323E58885A}"/>
            </a:ext>
          </a:extLst>
        </xdr:cNvPr>
        <xdr:cNvSpPr txBox="1"/>
      </xdr:nvSpPr>
      <xdr:spPr>
        <a:xfrm>
          <a:off x="35506837" y="2462986"/>
          <a:ext cx="1264743" cy="37446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/>
            <a:t>Kwel 3 kg/s</a:t>
          </a:r>
        </a:p>
      </xdr:txBody>
    </xdr:sp>
    <xdr:clientData/>
  </xdr:twoCellAnchor>
  <xdr:twoCellAnchor>
    <xdr:from>
      <xdr:col>55</xdr:col>
      <xdr:colOff>469795</xdr:colOff>
      <xdr:row>7</xdr:row>
      <xdr:rowOff>186848</xdr:rowOff>
    </xdr:from>
    <xdr:to>
      <xdr:col>58</xdr:col>
      <xdr:colOff>393050</xdr:colOff>
      <xdr:row>9</xdr:row>
      <xdr:rowOff>21292</xdr:rowOff>
    </xdr:to>
    <xdr:sp macro="" textlink="">
      <xdr:nvSpPr>
        <xdr:cNvPr id="7" name="TextBox 10">
          <a:extLst>
            <a:ext uri="{FF2B5EF4-FFF2-40B4-BE49-F238E27FC236}">
              <a16:creationId xmlns:a16="http://schemas.microsoft.com/office/drawing/2014/main" id="{E70BA7FF-C01F-4287-BF09-E8FD1AB15353}"/>
            </a:ext>
          </a:extLst>
        </xdr:cNvPr>
        <xdr:cNvSpPr txBox="1"/>
      </xdr:nvSpPr>
      <xdr:spPr>
        <a:xfrm>
          <a:off x="33588220" y="1520348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25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55</xdr:col>
      <xdr:colOff>469795</xdr:colOff>
      <xdr:row>9</xdr:row>
      <xdr:rowOff>98092</xdr:rowOff>
    </xdr:from>
    <xdr:to>
      <xdr:col>58</xdr:col>
      <xdr:colOff>393050</xdr:colOff>
      <xdr:row>10</xdr:row>
      <xdr:rowOff>123036</xdr:rowOff>
    </xdr:to>
    <xdr:sp macro="" textlink="">
      <xdr:nvSpPr>
        <xdr:cNvPr id="8" name="TextBox 11">
          <a:extLst>
            <a:ext uri="{FF2B5EF4-FFF2-40B4-BE49-F238E27FC236}">
              <a16:creationId xmlns:a16="http://schemas.microsoft.com/office/drawing/2014/main" id="{572E276F-8A55-4212-B69D-7646EDDD1207}"/>
            </a:ext>
          </a:extLst>
        </xdr:cNvPr>
        <xdr:cNvSpPr txBox="1"/>
      </xdr:nvSpPr>
      <xdr:spPr>
        <a:xfrm>
          <a:off x="33588220" y="1812592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20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55</xdr:col>
      <xdr:colOff>469795</xdr:colOff>
      <xdr:row>10</xdr:row>
      <xdr:rowOff>187392</xdr:rowOff>
    </xdr:from>
    <xdr:to>
      <xdr:col>58</xdr:col>
      <xdr:colOff>393050</xdr:colOff>
      <xdr:row>12</xdr:row>
      <xdr:rowOff>21836</xdr:rowOff>
    </xdr:to>
    <xdr:sp macro="" textlink="">
      <xdr:nvSpPr>
        <xdr:cNvPr id="9" name="TextBox 12">
          <a:extLst>
            <a:ext uri="{FF2B5EF4-FFF2-40B4-BE49-F238E27FC236}">
              <a16:creationId xmlns:a16="http://schemas.microsoft.com/office/drawing/2014/main" id="{AE43DD26-FFFE-4928-8404-35372A46D3DD}"/>
            </a:ext>
          </a:extLst>
        </xdr:cNvPr>
        <xdr:cNvSpPr txBox="1"/>
      </xdr:nvSpPr>
      <xdr:spPr>
        <a:xfrm>
          <a:off x="33588220" y="2092392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15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55</xdr:col>
      <xdr:colOff>469795</xdr:colOff>
      <xdr:row>12</xdr:row>
      <xdr:rowOff>96731</xdr:rowOff>
    </xdr:from>
    <xdr:to>
      <xdr:col>58</xdr:col>
      <xdr:colOff>393050</xdr:colOff>
      <xdr:row>13</xdr:row>
      <xdr:rowOff>121675</xdr:rowOff>
    </xdr:to>
    <xdr:sp macro="" textlink="">
      <xdr:nvSpPr>
        <xdr:cNvPr id="10" name="TextBox 13">
          <a:extLst>
            <a:ext uri="{FF2B5EF4-FFF2-40B4-BE49-F238E27FC236}">
              <a16:creationId xmlns:a16="http://schemas.microsoft.com/office/drawing/2014/main" id="{C1608DC0-05BF-4BD2-B59E-F6790DDBFF78}"/>
            </a:ext>
          </a:extLst>
        </xdr:cNvPr>
        <xdr:cNvSpPr txBox="1"/>
      </xdr:nvSpPr>
      <xdr:spPr>
        <a:xfrm>
          <a:off x="33588220" y="2382731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25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55</xdr:col>
      <xdr:colOff>469795</xdr:colOff>
      <xdr:row>13</xdr:row>
      <xdr:rowOff>93700</xdr:rowOff>
    </xdr:from>
    <xdr:to>
      <xdr:col>58</xdr:col>
      <xdr:colOff>393050</xdr:colOff>
      <xdr:row>14</xdr:row>
      <xdr:rowOff>118644</xdr:rowOff>
    </xdr:to>
    <xdr:sp macro="" textlink="">
      <xdr:nvSpPr>
        <xdr:cNvPr id="11" name="TextBox 14">
          <a:extLst>
            <a:ext uri="{FF2B5EF4-FFF2-40B4-BE49-F238E27FC236}">
              <a16:creationId xmlns:a16="http://schemas.microsoft.com/office/drawing/2014/main" id="{AA15454C-BEBD-4B00-826B-B3F4A14B7C3E}"/>
            </a:ext>
          </a:extLst>
        </xdr:cNvPr>
        <xdr:cNvSpPr txBox="1"/>
      </xdr:nvSpPr>
      <xdr:spPr>
        <a:xfrm>
          <a:off x="33588220" y="2570200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20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55</xdr:col>
      <xdr:colOff>469795</xdr:colOff>
      <xdr:row>14</xdr:row>
      <xdr:rowOff>116325</xdr:rowOff>
    </xdr:from>
    <xdr:to>
      <xdr:col>58</xdr:col>
      <xdr:colOff>393050</xdr:colOff>
      <xdr:row>15</xdr:row>
      <xdr:rowOff>141269</xdr:rowOff>
    </xdr:to>
    <xdr:sp macro="" textlink="">
      <xdr:nvSpPr>
        <xdr:cNvPr id="12" name="TextBox 15">
          <a:extLst>
            <a:ext uri="{FF2B5EF4-FFF2-40B4-BE49-F238E27FC236}">
              <a16:creationId xmlns:a16="http://schemas.microsoft.com/office/drawing/2014/main" id="{CAADF463-33EF-4F8A-A7BF-066FFC4AA3CE}"/>
            </a:ext>
          </a:extLst>
        </xdr:cNvPr>
        <xdr:cNvSpPr txBox="1"/>
      </xdr:nvSpPr>
      <xdr:spPr>
        <a:xfrm>
          <a:off x="33588220" y="2783325"/>
          <a:ext cx="1752055" cy="215444"/>
        </a:xfrm>
        <a:prstGeom prst="rect">
          <a:avLst/>
        </a:prstGeom>
        <a:solidFill>
          <a:schemeClr val="bg1"/>
        </a:solidFill>
      </xdr:spPr>
      <xdr:txBody>
        <a:bodyPr wrap="square" lIns="0" tIns="0" rIns="0" bIns="0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/>
            <a:t>Volkeraksluizen 15 m</a:t>
          </a:r>
          <a:r>
            <a:rPr lang="nl-NL" sz="1400" baseline="30000"/>
            <a:t>3</a:t>
          </a:r>
          <a:r>
            <a:rPr lang="nl-NL" sz="1400"/>
            <a:t>/s</a:t>
          </a:r>
        </a:p>
      </xdr:txBody>
    </xdr:sp>
    <xdr:clientData/>
  </xdr:twoCellAnchor>
  <xdr:twoCellAnchor>
    <xdr:from>
      <xdr:col>40</xdr:col>
      <xdr:colOff>85725</xdr:colOff>
      <xdr:row>25</xdr:row>
      <xdr:rowOff>38100</xdr:rowOff>
    </xdr:from>
    <xdr:to>
      <xdr:col>54</xdr:col>
      <xdr:colOff>571501</xdr:colOff>
      <xdr:row>46</xdr:row>
      <xdr:rowOff>171451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C704EBD-B936-4764-9E97-38CB86CE9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533400</xdr:colOff>
      <xdr:row>14</xdr:row>
      <xdr:rowOff>57150</xdr:rowOff>
    </xdr:from>
    <xdr:to>
      <xdr:col>54</xdr:col>
      <xdr:colOff>266700</xdr:colOff>
      <xdr:row>14</xdr:row>
      <xdr:rowOff>57150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D23D90A-1197-4644-9044-1865BC56D471}"/>
            </a:ext>
          </a:extLst>
        </xdr:cNvPr>
        <xdr:cNvCxnSpPr/>
      </xdr:nvCxnSpPr>
      <xdr:spPr>
        <a:xfrm>
          <a:off x="25117425" y="2724150"/>
          <a:ext cx="7658100" cy="0"/>
        </a:xfrm>
        <a:prstGeom prst="line">
          <a:avLst/>
        </a:prstGeom>
        <a:ln w="15875">
          <a:solidFill>
            <a:srgbClr val="C0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o Nolte" refreshedDate="43956.377912962962" createdVersion="6" refreshedVersion="6" minRefreshableVersion="3" recordCount="1408" xr:uid="{8CDEF6AE-54EA-4F8C-B035-52C381A37717}">
  <cacheSource type="worksheet">
    <worksheetSource ref="A2:AE1410" sheet="maximale_chloride_groeiseizoen"/>
  </cacheSource>
  <cacheFields count="31">
    <cacheField name="Scen_NR" numFmtId="0">
      <sharedItems containsSemiMixedTypes="0" containsString="0" containsNumber="1" containsInteger="1" minValue="1" maxValue="1408"/>
    </cacheField>
    <cacheField name="10_bathse_spuisluis" numFmtId="0">
      <sharedItems/>
    </cacheField>
    <cacheField name="1_volkeraksluizen" numFmtId="0">
      <sharedItems count="4">
        <s v="5_continue_40m3s"/>
        <s v="4_continue_25m3s_winterdoorspoeling"/>
        <s v="3_continue_25m3s"/>
        <s v="1_continue_15m3s"/>
      </sharedItems>
    </cacheField>
    <cacheField name="2_neerslag" numFmtId="0">
      <sharedItems count="4">
        <s v="8_KNMI_neerslag_vlak_2050_2018"/>
        <s v="9_KNMI_neerslag_extreem_2085_2018"/>
        <s v="7_KNMI_neerslag_geen_scenario_2018"/>
        <s v="1_KNMI_neerslag_geen_scenario"/>
      </sharedItems>
    </cacheField>
    <cacheField name="3_krammersluizen" numFmtId="0">
      <sharedItems/>
    </cacheField>
    <cacheField name="4_bergsediepsluis" numFmtId="0">
      <sharedItems/>
    </cacheField>
    <cacheField name="5_kreekraksluis" numFmtId="0">
      <sharedItems/>
    </cacheField>
    <cacheField name="6_verdamping" numFmtId="0">
      <sharedItems count="2">
        <s v="2_verdamping_GilzeRijen2018"/>
        <s v="1_verdamping_wilhelminadorp2003"/>
      </sharedItems>
    </cacheField>
    <cacheField name="7_kwel" numFmtId="0">
      <sharedItems count="2">
        <s v="1_standaard_kwel_3kgs"/>
        <s v="2_scenario_kwel_6kgs"/>
      </sharedItems>
    </cacheField>
    <cacheField name="8a_watervraag_hollandse_delta" numFmtId="0">
      <sharedItems/>
    </cacheField>
    <cacheField name="8b_watervraag_schelde_stromen" numFmtId="0">
      <sharedItems/>
    </cacheField>
    <cacheField name="8c_watervraag_brabantse_delta" numFmtId="0">
      <sharedItems/>
    </cacheField>
    <cacheField name="9a_Dintel" numFmtId="0">
      <sharedItems count="4">
        <s v="5_afvoer_2018_Dintelsas_2050_RV"/>
        <s v="6_afvoer_2018_Dintelsas_2085_RV"/>
        <s v="4_afvoer_2018_Dintelsas"/>
        <s v="1_afvoer_2017_Dintelsas"/>
      </sharedItems>
    </cacheField>
    <cacheField name="9b_Steenbergse_Vliet" numFmtId="0">
      <sharedItems/>
    </cacheField>
    <cacheField name="A_zeespiegelstijging" numFmtId="0">
      <sharedItems/>
    </cacheField>
    <cacheField name="B_inlaatstop_volkeraksluizen" numFmtId="0">
      <sharedItems/>
    </cacheField>
    <cacheField name="C1_waterstand_VZM_lowerlimit" numFmtId="0">
      <sharedItems/>
    </cacheField>
    <cacheField name="C2_waterstand_VZM_upperlimit" numFmtId="0">
      <sharedItems/>
    </cacheField>
    <cacheField name="dummy" numFmtId="0">
      <sharedItems containsNonDate="0" containsString="0" containsBlank="1"/>
    </cacheField>
    <cacheField name="Zeespiegelstijging" numFmtId="0">
      <sharedItems containsSemiMixedTypes="0" containsString="0" containsNumber="1" containsInteger="1" minValue="0" maxValue="100" count="11">
        <n v="0"/>
        <n v="10"/>
        <n v="20"/>
        <n v="30"/>
        <n v="40"/>
        <n v="50"/>
        <n v="60"/>
        <n v="70"/>
        <n v="80"/>
        <n v="90"/>
        <n v="100"/>
      </sharedItems>
    </cacheField>
    <cacheField name="I. Krammer-Volkerak Oost" numFmtId="0">
      <sharedItems containsSemiMixedTypes="0" containsString="0" containsNumber="1" minValue="285.527740478515" maxValue="562.16998291015602"/>
    </cacheField>
    <cacheField name="II. Krammer-Volkerak Midden" numFmtId="0">
      <sharedItems containsSemiMixedTypes="0" containsString="0" containsNumber="1" minValue="332.35946655273398" maxValue="616.55084228515602"/>
    </cacheField>
    <cacheField name="III. Krammer-Volkerak Ingang Eendracht" numFmtId="0">
      <sharedItems containsSemiMixedTypes="0" containsString="0" containsNumber="1" minValue="369.70321655273398" maxValue="658.90509033203102"/>
    </cacheField>
    <cacheField name="IV. Krammer-Volkerak West " numFmtId="0">
      <sharedItems containsSemiMixedTypes="0" containsString="0" containsNumber="1" minValue="413.39044189453102" maxValue="704.60589599609295"/>
    </cacheField>
    <cacheField name="V. Eendracht Noord" numFmtId="0">
      <sharedItems containsSemiMixedTypes="0" containsString="0" containsNumber="1" minValue="377.80456542968699" maxValue="704.9521484375"/>
    </cacheField>
    <cacheField name="VI. Eendracht Zuid" numFmtId="0">
      <sharedItems containsSemiMixedTypes="0" containsString="0" containsNumber="1" minValue="389.211181640625" maxValue="735.37255859375"/>
    </cacheField>
    <cacheField name="VII. Zoommeer" numFmtId="0">
      <sharedItems containsSemiMixedTypes="0" containsString="0" containsNumber="1" minValue="410.275299072265" maxValue="763.98455810546795"/>
    </cacheField>
    <cacheField name="VIII. Zoommeer Zuid" numFmtId="0">
      <sharedItems containsSemiMixedTypes="0" containsString="0" containsNumber="1" minValue="416.89877319335898" maxValue="778.01135253906205"/>
    </cacheField>
    <cacheField name="IX. Bathse Spuikanaal" numFmtId="0">
      <sharedItems containsSemiMixedTypes="0" containsString="0" containsNumber="1" minValue="418.51507568359301" maxValue="772.69635009765602"/>
    </cacheField>
    <cacheField name="X. Voorhaven Kramersluizen" numFmtId="0">
      <sharedItems containsSemiMixedTypes="0" containsString="0" containsNumber="1" minValue="829.93511962890602" maxValue="1136.43212890625"/>
    </cacheField>
    <cacheField name="Volkerak-Zoommeer" numFmtId="0">
      <sharedItems containsSemiMixedTypes="0" containsString="0" containsNumber="1" minValue="369.58346557617102" maxValue="680.458862304687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o Nolte" refreshedDate="43961.434153703703" createdVersion="6" refreshedVersion="6" minRefreshableVersion="3" recordCount="1408" xr:uid="{44CF04F1-039F-4017-81E2-A3C4846EF22C}">
  <cacheSource type="worksheet">
    <worksheetSource ref="A2:AD1410" sheet="dagen_chloride_boven_450_groeis"/>
  </cacheSource>
  <cacheFields count="30">
    <cacheField name="Scen_NR" numFmtId="0">
      <sharedItems containsSemiMixedTypes="0" containsString="0" containsNumber="1" containsInteger="1" minValue="1" maxValue="1408"/>
    </cacheField>
    <cacheField name="10_bathse_spuisluis" numFmtId="0">
      <sharedItems/>
    </cacheField>
    <cacheField name="1_volkeraksluizen" numFmtId="0">
      <sharedItems count="4">
        <s v="5_continue_40m3s"/>
        <s v="4_continue_25m3s_winterdoorspoeling"/>
        <s v="3_continue_25m3s"/>
        <s v="1_continue_15m3s"/>
      </sharedItems>
    </cacheField>
    <cacheField name="2_neerslag" numFmtId="0">
      <sharedItems/>
    </cacheField>
    <cacheField name="3_krammersluizen" numFmtId="0">
      <sharedItems/>
    </cacheField>
    <cacheField name="4_bergsediepsluis" numFmtId="0">
      <sharedItems/>
    </cacheField>
    <cacheField name="5_kreekraksluis" numFmtId="0">
      <sharedItems/>
    </cacheField>
    <cacheField name="6_verdamping" numFmtId="0">
      <sharedItems/>
    </cacheField>
    <cacheField name="7_kwel" numFmtId="0">
      <sharedItems count="2">
        <s v="1_standaard_kwel_3kgs"/>
        <s v="2_scenario_kwel_6kgs"/>
      </sharedItems>
    </cacheField>
    <cacheField name="8a_watervraag_hollandse_delta" numFmtId="0">
      <sharedItems/>
    </cacheField>
    <cacheField name="8b_watervraag_schelde_stromen" numFmtId="0">
      <sharedItems/>
    </cacheField>
    <cacheField name="8c_watervraag_brabantse_delta" numFmtId="0">
      <sharedItems/>
    </cacheField>
    <cacheField name="9a_Dintel" numFmtId="0">
      <sharedItems/>
    </cacheField>
    <cacheField name="9b_Steenbergse_Vliet" numFmtId="0">
      <sharedItems/>
    </cacheField>
    <cacheField name="A_zeespiegelstijging" numFmtId="0">
      <sharedItems/>
    </cacheField>
    <cacheField name="B_inlaatstop_volkeraksluizen" numFmtId="0">
      <sharedItems/>
    </cacheField>
    <cacheField name="C1_waterstand_VZM_lowerlimit" numFmtId="0">
      <sharedItems/>
    </cacheField>
    <cacheField name="C2_waterstand_VZM_upperlimit" numFmtId="0">
      <sharedItems/>
    </cacheField>
    <cacheField name="dummy" numFmtId="0">
      <sharedItems containsNonDate="0" containsString="0" containsBlank="1"/>
    </cacheField>
    <cacheField name="zeespiegelstijging" numFmtId="0">
      <sharedItems containsSemiMixedTypes="0" containsString="0" containsNumber="1" containsInteger="1" minValue="0" maxValue="100" count="11">
        <n v="0"/>
        <n v="10"/>
        <n v="20"/>
        <n v="30"/>
        <n v="40"/>
        <n v="50"/>
        <n v="60"/>
        <n v="70"/>
        <n v="80"/>
        <n v="90"/>
        <n v="100"/>
      </sharedItems>
    </cacheField>
    <cacheField name="I. Krammer-Volkerak Oost" numFmtId="0">
      <sharedItems containsSemiMixedTypes="0" containsString="0" containsNumber="1" containsInteger="1" minValue="0" maxValue="84"/>
    </cacheField>
    <cacheField name="II. Krammer-Volkerak Midden" numFmtId="0">
      <sharedItems containsSemiMixedTypes="0" containsString="0" containsNumber="1" containsInteger="1" minValue="0" maxValue="99"/>
    </cacheField>
    <cacheField name="III. Krammer-Volkerak Ingang Eendracht" numFmtId="0">
      <sharedItems containsSemiMixedTypes="0" containsString="0" containsNumber="1" containsInteger="1" minValue="0" maxValue="112"/>
    </cacheField>
    <cacheField name="IV. Krammer-Volkerak West " numFmtId="0">
      <sharedItems containsSemiMixedTypes="0" containsString="0" containsNumber="1" containsInteger="1" minValue="0" maxValue="125"/>
    </cacheField>
    <cacheField name="V. Eendracht Noord" numFmtId="0">
      <sharedItems containsSemiMixedTypes="0" containsString="0" containsNumber="1" containsInteger="1" minValue="0" maxValue="118"/>
    </cacheField>
    <cacheField name="VI. Eendracht Zuid" numFmtId="0">
      <sharedItems containsSemiMixedTypes="0" containsString="0" containsNumber="1" containsInteger="1" minValue="0" maxValue="120"/>
    </cacheField>
    <cacheField name="VII. Zoommeer" numFmtId="0">
      <sharedItems containsSemiMixedTypes="0" containsString="0" containsNumber="1" containsInteger="1" minValue="0" maxValue="121"/>
    </cacheField>
    <cacheField name="VIII. Zoommeer Zuid" numFmtId="0">
      <sharedItems containsSemiMixedTypes="0" containsString="0" containsNumber="1" containsInteger="1" minValue="0" maxValue="126"/>
    </cacheField>
    <cacheField name="IX. Bathse Spuikanaal" numFmtId="0">
      <sharedItems containsSemiMixedTypes="0" containsString="0" containsNumber="1" containsInteger="1" minValue="0" maxValue="121"/>
    </cacheField>
    <cacheField name="X. Voorhaven Kramersluizen" numFmtId="0">
      <sharedItems containsSemiMixedTypes="0" containsString="0" containsNumber="1" containsInteger="1" minValue="178" maxValue="1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8">
  <r>
    <n v="1250"/>
    <s v="1_standaard_beheer"/>
    <x v="0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2_peiltrap_gemiddeld"/>
    <s v="1_continue_plus15cmNAP"/>
    <m/>
    <x v="0"/>
    <n v="288.76248168945301"/>
    <n v="336.45867919921801"/>
    <n v="374.67684936523398"/>
    <n v="419.61535644531199"/>
    <n v="382.51205444335898"/>
    <n v="393.93054199218699"/>
    <n v="414.53668212890602"/>
    <n v="421.1142578125"/>
    <n v="422.67684936523398"/>
    <n v="857.49212646484295"/>
    <n v="374.10104370117102"/>
  </r>
  <r>
    <n v="1252"/>
    <s v="1_standaard_beheer"/>
    <x v="0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2_peiltrap_gemiddeld"/>
    <s v="1_continue_plus15cmNAP"/>
    <m/>
    <x v="0"/>
    <n v="288.76248168945301"/>
    <n v="336.45867919921801"/>
    <n v="374.67684936523398"/>
    <n v="419.61535644531199"/>
    <n v="382.51205444335898"/>
    <n v="393.93054199218699"/>
    <n v="414.53668212890602"/>
    <n v="421.1142578125"/>
    <n v="422.67684936523398"/>
    <n v="857.49212646484295"/>
    <n v="374.10104370117102"/>
  </r>
  <r>
    <n v="1249"/>
    <s v="1_standaard_beheer"/>
    <x v="0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1_continue_min10cmNAP"/>
    <s v="1_continue_plus15cmNAP"/>
    <m/>
    <x v="0"/>
    <n v="289.49444580078102"/>
    <n v="337.23355102539"/>
    <n v="375.53677368164"/>
    <n v="420.54693603515602"/>
    <n v="383.419921875"/>
    <n v="394.45025634765602"/>
    <n v="415.34381103515602"/>
    <n v="421.95413208007801"/>
    <n v="423.56362915039"/>
    <n v="857.84851074218705"/>
    <n v="374.80862426757801"/>
  </r>
  <r>
    <n v="1251"/>
    <s v="1_standaard_beheer"/>
    <x v="0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1_continue_min10cmNAP"/>
    <s v="1_continue_plus15cmNAP"/>
    <m/>
    <x v="0"/>
    <n v="289.49444580078102"/>
    <n v="337.23355102539"/>
    <n v="375.53677368164"/>
    <n v="420.54693603515602"/>
    <n v="383.419921875"/>
    <n v="394.45025634765602"/>
    <n v="415.34381103515602"/>
    <n v="421.95413208007801"/>
    <n v="423.56362915039"/>
    <n v="857.84851074218705"/>
    <n v="374.80862426757801"/>
  </r>
  <r>
    <n v="1338"/>
    <s v="1_standaard_beheer"/>
    <x v="0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2_peiltrap_gemiddeld"/>
    <s v="1_continue_plus15cmNAP"/>
    <m/>
    <x v="0"/>
    <n v="292.05764770507801"/>
    <n v="340.80929565429602"/>
    <n v="379.12078857421801"/>
    <n v="425.43966674804602"/>
    <n v="390.108306884765"/>
    <n v="403.41616821289"/>
    <n v="422.188232421875"/>
    <n v="428.68588256835898"/>
    <n v="430.06921386718699"/>
    <n v="866.14929199218705"/>
    <n v="383.14517211914"/>
  </r>
  <r>
    <n v="1340"/>
    <s v="1_standaard_beheer"/>
    <x v="0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2_peiltrap_gemiddeld"/>
    <s v="1_continue_plus15cmNAP"/>
    <m/>
    <x v="0"/>
    <n v="292.05764770507801"/>
    <n v="340.80929565429602"/>
    <n v="379.12078857421801"/>
    <n v="425.43966674804602"/>
    <n v="390.108306884765"/>
    <n v="403.41616821289"/>
    <n v="422.188232421875"/>
    <n v="428.68588256835898"/>
    <n v="430.06921386718699"/>
    <n v="866.14929199218705"/>
    <n v="383.14517211914"/>
  </r>
  <r>
    <n v="1337"/>
    <s v="1_standaard_beheer"/>
    <x v="0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1_continue_min10cmNAP"/>
    <s v="1_continue_plus15cmNAP"/>
    <m/>
    <x v="0"/>
    <n v="292.48220825195301"/>
    <n v="341.26181030273398"/>
    <n v="379.63116455078102"/>
    <n v="426.03527832031199"/>
    <n v="390.67492675781199"/>
    <n v="404.17752075195301"/>
    <n v="423.27737426757801"/>
    <n v="429.81430053710898"/>
    <n v="431.25607299804602"/>
    <n v="866.72497558593705"/>
    <n v="384.05615234375"/>
  </r>
  <r>
    <n v="1339"/>
    <s v="1_standaard_beheer"/>
    <x v="0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1_continue_min10cmNAP"/>
    <s v="1_continue_plus15cmNAP"/>
    <m/>
    <x v="0"/>
    <n v="292.48220825195301"/>
    <n v="341.26181030273398"/>
    <n v="379.63116455078102"/>
    <n v="426.03527832031199"/>
    <n v="390.67492675781199"/>
    <n v="404.17752075195301"/>
    <n v="423.27737426757801"/>
    <n v="429.81430053710898"/>
    <n v="431.25607299804602"/>
    <n v="866.72497558593705"/>
    <n v="384.05615234375"/>
  </r>
  <r>
    <n v="1162"/>
    <s v="1_standaard_beheer"/>
    <x v="0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2_peiltrap_gemiddeld"/>
    <s v="1_continue_plus15cmNAP"/>
    <m/>
    <x v="0"/>
    <n v="298.3037109375"/>
    <n v="346.51852416992102"/>
    <n v="384.91363525390602"/>
    <n v="429.85711669921801"/>
    <n v="393.01031494140602"/>
    <n v="404.83935546875"/>
    <n v="425.73648071289"/>
    <n v="432.38714599609301"/>
    <n v="433.97189331054602"/>
    <n v="867.385498046875"/>
    <n v="384.20272827148398"/>
  </r>
  <r>
    <n v="1164"/>
    <s v="1_standaard_beheer"/>
    <x v="0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2_peiltrap_gemiddeld"/>
    <s v="1_continue_plus15cmNAP"/>
    <m/>
    <x v="0"/>
    <n v="298.3037109375"/>
    <n v="346.51852416992102"/>
    <n v="384.91363525390602"/>
    <n v="429.85711669921801"/>
    <n v="393.01031494140602"/>
    <n v="404.83935546875"/>
    <n v="425.73648071289"/>
    <n v="432.38714599609301"/>
    <n v="433.97189331054602"/>
    <n v="867.385498046875"/>
    <n v="384.20272827148398"/>
  </r>
  <r>
    <n v="1161"/>
    <s v="1_standaard_beheer"/>
    <x v="0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1_continue_min10cmNAP"/>
    <s v="1_continue_plus15cmNAP"/>
    <m/>
    <x v="0"/>
    <n v="299.11392211914"/>
    <n v="347.36740112304602"/>
    <n v="385.85076904296801"/>
    <n v="430.867584228515"/>
    <n v="394.02023315429602"/>
    <n v="405.43853759765602"/>
    <n v="426.66659545898398"/>
    <n v="433.35406494140602"/>
    <n v="434.99249267578102"/>
    <n v="867.78558349609295"/>
    <n v="384.97610473632801"/>
  </r>
  <r>
    <n v="1163"/>
    <s v="1_standaard_beheer"/>
    <x v="0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1_continue_min10cmNAP"/>
    <s v="1_continue_plus15cmNAP"/>
    <m/>
    <x v="0"/>
    <n v="299.11392211914"/>
    <n v="347.36740112304602"/>
    <n v="385.85076904296801"/>
    <n v="430.867584228515"/>
    <n v="394.02023315429602"/>
    <n v="405.43853759765602"/>
    <n v="426.66659545898398"/>
    <n v="433.35406494140602"/>
    <n v="434.99249267578102"/>
    <n v="867.78558349609295"/>
    <n v="384.97610473632801"/>
  </r>
  <r>
    <n v="1074"/>
    <s v="1_standaard_beheer"/>
    <x v="0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2_peiltrap_gemiddeld"/>
    <s v="1_continue_plus15cmNAP"/>
    <m/>
    <x v="0"/>
    <n v="300.96957397460898"/>
    <n v="350.75958251953102"/>
    <n v="390.31051635742102"/>
    <n v="436.54122924804602"/>
    <n v="401.08401489257801"/>
    <n v="414.10736083984301"/>
    <n v="433.46585083007801"/>
    <n v="439.93243408203102"/>
    <n v="441.42782592773398"/>
    <n v="877.74102783203102"/>
    <n v="393.81085205078102"/>
  </r>
  <r>
    <n v="1076"/>
    <s v="1_standaard_beheer"/>
    <x v="0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2_peiltrap_gemiddeld"/>
    <s v="1_continue_plus15cmNAP"/>
    <m/>
    <x v="0"/>
    <n v="300.96957397460898"/>
    <n v="350.75958251953102"/>
    <n v="390.31051635742102"/>
    <n v="436.54122924804602"/>
    <n v="401.08401489257801"/>
    <n v="414.10736083984301"/>
    <n v="433.46585083007801"/>
    <n v="439.93243408203102"/>
    <n v="441.42782592773398"/>
    <n v="877.74102783203102"/>
    <n v="393.81085205078102"/>
  </r>
  <r>
    <n v="1073"/>
    <s v="1_standaard_beheer"/>
    <x v="0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1_continue_min10cmNAP"/>
    <s v="1_continue_plus15cmNAP"/>
    <m/>
    <x v="0"/>
    <n v="301.48434448242102"/>
    <n v="351.33990478515602"/>
    <n v="390.925201416015"/>
    <n v="437.29412841796801"/>
    <n v="401.80450439453102"/>
    <n v="414.97921752929602"/>
    <n v="434.56423950195301"/>
    <n v="441.07946777343699"/>
    <n v="442.62820434570301"/>
    <n v="878.47540283203102"/>
    <n v="394.82708740234301"/>
  </r>
  <r>
    <n v="1075"/>
    <s v="1_standaard_beheer"/>
    <x v="0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1_continue_min10cmNAP"/>
    <s v="1_continue_plus15cmNAP"/>
    <m/>
    <x v="0"/>
    <n v="301.48434448242102"/>
    <n v="351.33990478515602"/>
    <n v="390.925201416015"/>
    <n v="437.29412841796801"/>
    <n v="401.80450439453102"/>
    <n v="414.97921752929602"/>
    <n v="434.56423950195301"/>
    <n v="441.07946777343699"/>
    <n v="442.62820434570301"/>
    <n v="878.47540283203102"/>
    <n v="394.82708740234301"/>
  </r>
  <r>
    <n v="1254"/>
    <s v="1_standaard_beheer"/>
    <x v="0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2_peiltrap_gemiddeld"/>
    <s v="1_continue_plus15cmNAP"/>
    <m/>
    <x v="0"/>
    <n v="302.31390380859301"/>
    <n v="353.37530517578102"/>
    <n v="394.22445678710898"/>
    <n v="441.88055419921801"/>
    <n v="415.48107910156199"/>
    <n v="439.11608886718699"/>
    <n v="478.41827392578102"/>
    <n v="492.10076904296801"/>
    <n v="493.501953125"/>
    <n v="878.94171142578102"/>
    <n v="407.598388671875"/>
  </r>
  <r>
    <n v="1256"/>
    <s v="1_standaard_beheer"/>
    <x v="0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2_peiltrap_gemiddeld"/>
    <s v="1_continue_plus15cmNAP"/>
    <m/>
    <x v="0"/>
    <n v="302.31390380859301"/>
    <n v="353.37530517578102"/>
    <n v="394.22445678710898"/>
    <n v="441.88055419921801"/>
    <n v="415.48107910156199"/>
    <n v="439.11608886718699"/>
    <n v="478.41827392578102"/>
    <n v="492.10076904296801"/>
    <n v="493.501953125"/>
    <n v="878.94171142578102"/>
    <n v="407.598388671875"/>
  </r>
  <r>
    <n v="1253"/>
    <s v="1_standaard_beheer"/>
    <x v="0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1_continue_min10cmNAP"/>
    <s v="1_continue_plus15cmNAP"/>
    <m/>
    <x v="0"/>
    <n v="303.05526733398398"/>
    <n v="354.14898681640602"/>
    <n v="395.080810546875"/>
    <n v="442.80944824218699"/>
    <n v="416.25384521484301"/>
    <n v="439.87680053710898"/>
    <n v="478.97067260742102"/>
    <n v="492.67419433593699"/>
    <n v="494.10848999023398"/>
    <n v="879.27130126953102"/>
    <n v="408.66409301757801"/>
  </r>
  <r>
    <n v="1255"/>
    <s v="1_standaard_beheer"/>
    <x v="0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1_continue_min10cmNAP"/>
    <s v="1_continue_plus15cmNAP"/>
    <m/>
    <x v="0"/>
    <n v="303.05526733398398"/>
    <n v="354.14898681640602"/>
    <n v="395.080810546875"/>
    <n v="442.80944824218699"/>
    <n v="416.25384521484301"/>
    <n v="439.87680053710898"/>
    <n v="478.97067260742102"/>
    <n v="492.67419433593699"/>
    <n v="494.10848999023398"/>
    <n v="879.27130126953102"/>
    <n v="408.66409301757801"/>
  </r>
  <r>
    <n v="898"/>
    <s v="1_standaard_beheer"/>
    <x v="1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2_peiltrap_gemiddeld"/>
    <s v="1_continue_plus15cmNAP"/>
    <m/>
    <x v="0"/>
    <n v="372.15466308593699"/>
    <n v="422.37515258789"/>
    <n v="460.38635253906199"/>
    <n v="504.06460571289"/>
    <n v="473.66622924804602"/>
    <n v="484.89279174804602"/>
    <n v="496.40426635742102"/>
    <n v="502.79025268554602"/>
    <n v="503.00872802734301"/>
    <n v="944.04473876953102"/>
    <n v="462.18731689453102"/>
  </r>
  <r>
    <n v="900"/>
    <s v="1_standaard_beheer"/>
    <x v="1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2_peiltrap_gemiddeld"/>
    <s v="1_continue_plus15cmNAP"/>
    <m/>
    <x v="0"/>
    <n v="372.15466308593699"/>
    <n v="422.37515258789"/>
    <n v="460.38635253906199"/>
    <n v="504.06460571289"/>
    <n v="473.66622924804602"/>
    <n v="484.89279174804602"/>
    <n v="496.40426635742102"/>
    <n v="502.79025268554602"/>
    <n v="503.00872802734301"/>
    <n v="944.04473876953102"/>
    <n v="462.18731689453102"/>
  </r>
  <r>
    <n v="1342"/>
    <s v="1_standaard_beheer"/>
    <x v="0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2_peiltrap_gemiddeld"/>
    <s v="1_continue_plus15cmNAP"/>
    <m/>
    <x v="0"/>
    <n v="305.52456665039"/>
    <n v="357.64605712890602"/>
    <n v="398.45178222656199"/>
    <n v="447.48446655273398"/>
    <n v="422.44711303710898"/>
    <n v="450.36907958984301"/>
    <n v="489.16845703125"/>
    <n v="502.90451049804602"/>
    <n v="504.11502075195301"/>
    <n v="888.19793701171795"/>
    <n v="417.45989990234301"/>
  </r>
  <r>
    <n v="1344"/>
    <s v="1_standaard_beheer"/>
    <x v="0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2_peiltrap_gemiddeld"/>
    <s v="1_continue_plus15cmNAP"/>
    <m/>
    <x v="0"/>
    <n v="305.52456665039"/>
    <n v="357.64605712890602"/>
    <n v="398.45178222656199"/>
    <n v="447.48446655273398"/>
    <n v="422.44711303710898"/>
    <n v="450.36907958984301"/>
    <n v="489.16845703125"/>
    <n v="502.90451049804602"/>
    <n v="504.11502075195301"/>
    <n v="888.19793701171795"/>
    <n v="417.45989990234301"/>
  </r>
  <r>
    <n v="1341"/>
    <s v="1_standaard_beheer"/>
    <x v="0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1_continue_min10cmNAP"/>
    <s v="1_continue_plus15cmNAP"/>
    <m/>
    <x v="0"/>
    <n v="305.94680786132801"/>
    <n v="358.09429931640602"/>
    <n v="398.95315551757801"/>
    <n v="448.06753540039"/>
    <n v="423.00262451171801"/>
    <n v="451.0234375"/>
    <n v="490.00473022460898"/>
    <n v="503.768463134765"/>
    <n v="505.02304077148398"/>
    <n v="888.76068115234295"/>
    <n v="418.39437866210898"/>
  </r>
  <r>
    <n v="1343"/>
    <s v="1_standaard_beheer"/>
    <x v="0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1_continue_min10cmNAP"/>
    <s v="1_continue_plus15cmNAP"/>
    <m/>
    <x v="0"/>
    <n v="305.94680786132801"/>
    <n v="358.09429931640602"/>
    <n v="398.95315551757801"/>
    <n v="448.06753540039"/>
    <n v="423.00262451171801"/>
    <n v="451.0234375"/>
    <n v="490.00473022460898"/>
    <n v="503.768463134765"/>
    <n v="505.02304077148398"/>
    <n v="888.76068115234295"/>
    <n v="418.39437866210898"/>
  </r>
  <r>
    <n v="897"/>
    <s v="1_standaard_beheer"/>
    <x v="1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1_continue_min10cmNAP"/>
    <s v="1_continue_plus15cmNAP"/>
    <m/>
    <x v="0"/>
    <n v="373.13421630859301"/>
    <n v="423.41998291015602"/>
    <n v="461.472900390625"/>
    <n v="505.22616577148398"/>
    <n v="475.14584350585898"/>
    <n v="486.92138671875"/>
    <n v="499.18685913085898"/>
    <n v="505.65878295898398"/>
    <n v="506.04794311523398"/>
    <n v="945.22454833984295"/>
    <n v="464.05429077148398"/>
  </r>
  <r>
    <n v="899"/>
    <s v="1_standaard_beheer"/>
    <x v="1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1_continue_min10cmNAP"/>
    <s v="1_continue_plus15cmNAP"/>
    <m/>
    <x v="0"/>
    <n v="373.13421630859301"/>
    <n v="423.41998291015602"/>
    <n v="461.472900390625"/>
    <n v="505.22616577148398"/>
    <n v="475.14584350585898"/>
    <n v="486.92138671875"/>
    <n v="499.18685913085898"/>
    <n v="505.65878295898398"/>
    <n v="506.04794311523398"/>
    <n v="945.22454833984295"/>
    <n v="464.05429077148398"/>
  </r>
  <r>
    <n v="1166"/>
    <s v="1_standaard_beheer"/>
    <x v="0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2_peiltrap_gemiddeld"/>
    <s v="1_continue_plus15cmNAP"/>
    <m/>
    <x v="0"/>
    <n v="312.64544677734301"/>
    <n v="364.28628540039"/>
    <n v="405.34783935546801"/>
    <n v="453.01205444335898"/>
    <n v="427.79177856445301"/>
    <n v="452.25106811523398"/>
    <n v="492.66632080078102"/>
    <n v="506.54269409179602"/>
    <n v="507.97082519531199"/>
    <n v="889.65252685546795"/>
    <n v="419.29754638671801"/>
  </r>
  <r>
    <n v="1168"/>
    <s v="1_standaard_beheer"/>
    <x v="0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2_peiltrap_gemiddeld"/>
    <s v="1_continue_plus15cmNAP"/>
    <m/>
    <x v="0"/>
    <n v="312.64544677734301"/>
    <n v="364.28628540039"/>
    <n v="405.34783935546801"/>
    <n v="453.01205444335898"/>
    <n v="427.79177856445301"/>
    <n v="452.25106811523398"/>
    <n v="492.66632080078102"/>
    <n v="506.54269409179602"/>
    <n v="507.97082519531199"/>
    <n v="889.65252685546795"/>
    <n v="419.29754638671801"/>
  </r>
  <r>
    <n v="1165"/>
    <s v="1_standaard_beheer"/>
    <x v="0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1_continue_min10cmNAP"/>
    <s v="1_continue_plus15cmNAP"/>
    <m/>
    <x v="0"/>
    <n v="313.46960449218699"/>
    <n v="365.13616943359301"/>
    <n v="406.28338623046801"/>
    <n v="454.02203369140602"/>
    <n v="428.65359497070301"/>
    <n v="453.12911987304602"/>
    <n v="493.31661987304602"/>
    <n v="507.21694946289"/>
    <n v="508.68295288085898"/>
    <n v="890.02447509765602"/>
    <n v="420.48001098632801"/>
  </r>
  <r>
    <n v="1167"/>
    <s v="1_standaard_beheer"/>
    <x v="0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1_continue_min10cmNAP"/>
    <s v="1_continue_plus15cmNAP"/>
    <m/>
    <x v="0"/>
    <n v="313.46960449218699"/>
    <n v="365.13616943359301"/>
    <n v="406.28338623046801"/>
    <n v="454.02203369140602"/>
    <n v="428.65359497070301"/>
    <n v="453.12911987304602"/>
    <n v="493.31661987304602"/>
    <n v="507.21694946289"/>
    <n v="508.68295288085898"/>
    <n v="890.02447509765602"/>
    <n v="420.48001098632801"/>
  </r>
  <r>
    <n v="546"/>
    <s v="1_standaard_beheer"/>
    <x v="2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2_peiltrap_gemiddeld"/>
    <s v="1_continue_plus15cmNAP"/>
    <m/>
    <x v="0"/>
    <n v="373.40213012695301"/>
    <n v="423.76480102539"/>
    <n v="461.85714721679602"/>
    <n v="505.73385620117102"/>
    <n v="475.83319091796801"/>
    <n v="488.03057861328102"/>
    <n v="500.92282104492102"/>
    <n v="507.41610717773398"/>
    <n v="507.81991577148398"/>
    <n v="945.88171386718705"/>
    <n v="464.60556030273398"/>
  </r>
  <r>
    <n v="548"/>
    <s v="1_standaard_beheer"/>
    <x v="2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2_peiltrap_gemiddeld"/>
    <s v="1_continue_plus15cmNAP"/>
    <m/>
    <x v="0"/>
    <n v="373.40213012695301"/>
    <n v="423.76480102539"/>
    <n v="461.85714721679602"/>
    <n v="505.73385620117102"/>
    <n v="475.83319091796801"/>
    <n v="488.03057861328102"/>
    <n v="500.92282104492102"/>
    <n v="507.41610717773398"/>
    <n v="507.81991577148398"/>
    <n v="945.88171386718705"/>
    <n v="464.60556030273398"/>
  </r>
  <r>
    <n v="986"/>
    <s v="1_standaard_beheer"/>
    <x v="1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2_peiltrap_gemiddeld"/>
    <s v="1_continue_plus15cmNAP"/>
    <m/>
    <x v="0"/>
    <n v="385.91897583007801"/>
    <n v="436.62884521484301"/>
    <n v="474.489501953125"/>
    <n v="517.23809814453102"/>
    <n v="486.16467285156199"/>
    <n v="494.55584716796801"/>
    <n v="501.74124145507801"/>
    <n v="507.91500854492102"/>
    <n v="507.55017089843699"/>
    <n v="955.38024902343705"/>
    <n v="473.35617065429602"/>
  </r>
  <r>
    <n v="988"/>
    <s v="1_standaard_beheer"/>
    <x v="1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2_peiltrap_gemiddeld"/>
    <s v="1_continue_plus15cmNAP"/>
    <m/>
    <x v="0"/>
    <n v="385.91897583007801"/>
    <n v="436.62884521484301"/>
    <n v="474.489501953125"/>
    <n v="517.23809814453102"/>
    <n v="486.16467285156199"/>
    <n v="494.55584716796801"/>
    <n v="501.74124145507801"/>
    <n v="507.91500854492102"/>
    <n v="507.55017089843699"/>
    <n v="955.38024902343705"/>
    <n v="473.35617065429602"/>
  </r>
  <r>
    <n v="545"/>
    <s v="1_standaard_beheer"/>
    <x v="2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1_continue_min10cmNAP"/>
    <s v="1_continue_plus15cmNAP"/>
    <m/>
    <x v="0"/>
    <n v="374.31195068359301"/>
    <n v="424.73202514648398"/>
    <n v="462.86175537109301"/>
    <n v="506.80581665039"/>
    <n v="477.20877075195301"/>
    <n v="489.92596435546801"/>
    <n v="503.53170776367102"/>
    <n v="510.10629272460898"/>
    <n v="510.67166137695301"/>
    <n v="946.96697998046795"/>
    <n v="466.369537353515"/>
  </r>
  <r>
    <n v="547"/>
    <s v="1_standaard_beheer"/>
    <x v="2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1_continue_min10cmNAP"/>
    <s v="1_continue_plus15cmNAP"/>
    <m/>
    <x v="0"/>
    <n v="374.31195068359301"/>
    <n v="424.73202514648398"/>
    <n v="462.86175537109301"/>
    <n v="506.80581665039"/>
    <n v="477.20877075195301"/>
    <n v="489.92596435546801"/>
    <n v="503.53170776367102"/>
    <n v="510.10629272460898"/>
    <n v="510.67166137695301"/>
    <n v="946.96697998046795"/>
    <n v="466.369537353515"/>
  </r>
  <r>
    <n v="985"/>
    <s v="1_standaard_beheer"/>
    <x v="1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1_continue_min10cmNAP"/>
    <s v="1_continue_plus15cmNAP"/>
    <m/>
    <x v="0"/>
    <n v="387.197662353515"/>
    <n v="438.00411987304602"/>
    <n v="475.92224121093699"/>
    <n v="518.74865722656205"/>
    <n v="488.04769897460898"/>
    <n v="497.01806640625"/>
    <n v="504.95593261718699"/>
    <n v="511.22097778320301"/>
    <n v="511.04977416992102"/>
    <n v="956.91168212890602"/>
    <n v="475.57257080078102"/>
  </r>
  <r>
    <n v="987"/>
    <s v="1_standaard_beheer"/>
    <x v="1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1_continue_min10cmNAP"/>
    <s v="1_continue_plus15cmNAP"/>
    <m/>
    <x v="0"/>
    <n v="387.197662353515"/>
    <n v="438.00411987304602"/>
    <n v="475.92224121093699"/>
    <n v="518.74865722656205"/>
    <n v="488.04769897460898"/>
    <n v="497.01806640625"/>
    <n v="504.95593261718699"/>
    <n v="511.22097778320301"/>
    <n v="511.04977416992102"/>
    <n v="956.91168212890602"/>
    <n v="475.57257080078102"/>
  </r>
  <r>
    <n v="634"/>
    <s v="1_standaard_beheer"/>
    <x v="2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2_peiltrap_gemiddeld"/>
    <s v="1_continue_plus15cmNAP"/>
    <m/>
    <x v="0"/>
    <n v="386.993408203125"/>
    <n v="437.82220458984301"/>
    <n v="475.74981689453102"/>
    <n v="518.63439941406205"/>
    <n v="488.07669067382801"/>
    <n v="497.33343505859301"/>
    <n v="505.69860839843699"/>
    <n v="511.96286010742102"/>
    <n v="511.76306152343699"/>
    <n v="956.92578125"/>
    <n v="475.45947265625"/>
  </r>
  <r>
    <n v="636"/>
    <s v="1_standaard_beheer"/>
    <x v="2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2_peiltrap_gemiddeld"/>
    <s v="1_continue_plus15cmNAP"/>
    <m/>
    <x v="0"/>
    <n v="386.993408203125"/>
    <n v="437.82220458984301"/>
    <n v="475.74981689453102"/>
    <n v="518.63439941406205"/>
    <n v="488.07669067382801"/>
    <n v="497.33343505859301"/>
    <n v="505.69860839843699"/>
    <n v="511.96286010742102"/>
    <n v="511.76306152343699"/>
    <n v="956.92578125"/>
    <n v="475.45947265625"/>
  </r>
  <r>
    <n v="633"/>
    <s v="1_standaard_beheer"/>
    <x v="2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1_continue_min10cmNAP"/>
    <s v="1_continue_plus15cmNAP"/>
    <m/>
    <x v="0"/>
    <n v="388.20837402343699"/>
    <n v="439.12683105468699"/>
    <n v="477.10809326171801"/>
    <n v="520.06457519531205"/>
    <n v="489.86279296875"/>
    <n v="499.67022705078102"/>
    <n v="508.749908447265"/>
    <n v="515.10125732421795"/>
    <n v="515.08654785156205"/>
    <n v="958.37176513671795"/>
    <n v="477.58016967773398"/>
  </r>
  <r>
    <n v="635"/>
    <s v="1_standaard_beheer"/>
    <x v="2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1_continue_min10cmNAP"/>
    <s v="1_continue_plus15cmNAP"/>
    <m/>
    <x v="0"/>
    <n v="388.20837402343699"/>
    <n v="439.12683105468699"/>
    <n v="477.10809326171801"/>
    <n v="520.06457519531205"/>
    <n v="489.86279296875"/>
    <n v="499.67022705078102"/>
    <n v="508.749908447265"/>
    <n v="515.10125732421795"/>
    <n v="515.08654785156205"/>
    <n v="958.37176513671795"/>
    <n v="477.58016967773398"/>
  </r>
  <r>
    <n v="810"/>
    <s v="1_standaard_beheer"/>
    <x v="1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2_peiltrap_gemiddeld"/>
    <s v="1_continue_plus15cmNAP"/>
    <m/>
    <x v="0"/>
    <n v="388.01181030273398"/>
    <n v="438.56527709960898"/>
    <n v="476.63818359375"/>
    <n v="520.07482910156205"/>
    <n v="489.74310302734301"/>
    <n v="499.96127319335898"/>
    <n v="509.60604858398398"/>
    <n v="515.91949462890602"/>
    <n v="515.80218505859295"/>
    <n v="959.91375732421795"/>
    <n v="477.369140625"/>
  </r>
  <r>
    <n v="812"/>
    <s v="1_standaard_beheer"/>
    <x v="1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2_peiltrap_gemiddeld"/>
    <s v="1_continue_plus15cmNAP"/>
    <m/>
    <x v="0"/>
    <n v="388.01181030273398"/>
    <n v="438.56527709960898"/>
    <n v="476.63818359375"/>
    <n v="520.07482910156205"/>
    <n v="489.74310302734301"/>
    <n v="499.96127319335898"/>
    <n v="509.60604858398398"/>
    <n v="515.91949462890602"/>
    <n v="515.80218505859295"/>
    <n v="959.91375732421795"/>
    <n v="477.369140625"/>
  </r>
  <r>
    <n v="1078"/>
    <s v="1_standaard_beheer"/>
    <x v="0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2_peiltrap_gemiddeld"/>
    <s v="1_continue_plus15cmNAP"/>
    <m/>
    <x v="0"/>
    <n v="315.20516967773398"/>
    <n v="368.39739990234301"/>
    <n v="410.62118530273398"/>
    <n v="459.605712890625"/>
    <n v="434.68356323242102"/>
    <n v="463.066314697265"/>
    <n v="503.48156738281199"/>
    <n v="517.486328125"/>
    <n v="518.90612792968705"/>
    <n v="900.82177734375"/>
    <n v="429.67660522460898"/>
  </r>
  <r>
    <n v="1080"/>
    <s v="1_standaard_beheer"/>
    <x v="0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2_peiltrap_gemiddeld"/>
    <s v="1_continue_plus15cmNAP"/>
    <m/>
    <x v="0"/>
    <n v="315.20516967773398"/>
    <n v="368.39739990234301"/>
    <n v="410.62118530273398"/>
    <n v="459.605712890625"/>
    <n v="434.68356323242102"/>
    <n v="463.066314697265"/>
    <n v="503.48156738281199"/>
    <n v="517.486328125"/>
    <n v="518.90612792968705"/>
    <n v="900.82177734375"/>
    <n v="429.67660522460898"/>
  </r>
  <r>
    <n v="1077"/>
    <s v="1_standaard_beheer"/>
    <x v="0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1_continue_min10cmNAP"/>
    <s v="1_continue_plus15cmNAP"/>
    <m/>
    <x v="0"/>
    <n v="315.721923828125"/>
    <n v="368.97921752929602"/>
    <n v="411.23687744140602"/>
    <n v="460.3603515625"/>
    <n v="435.36843872070301"/>
    <n v="463.81393432617102"/>
    <n v="504.29269409179602"/>
    <n v="518.31610107421795"/>
    <n v="519.769287109375"/>
    <n v="901.55871582031205"/>
    <n v="430.70349121093699"/>
  </r>
  <r>
    <n v="1079"/>
    <s v="1_standaard_beheer"/>
    <x v="0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1_continue_min10cmNAP"/>
    <s v="1_continue_plus15cmNAP"/>
    <m/>
    <x v="0"/>
    <n v="315.721923828125"/>
    <n v="368.97921752929602"/>
    <n v="411.23687744140602"/>
    <n v="460.3603515625"/>
    <n v="435.36843872070301"/>
    <n v="463.81393432617102"/>
    <n v="504.29269409179602"/>
    <n v="518.31610107421795"/>
    <n v="519.769287109375"/>
    <n v="901.55871582031205"/>
    <n v="430.70349121093699"/>
  </r>
  <r>
    <n v="809"/>
    <s v="1_standaard_beheer"/>
    <x v="1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1_continue_min10cmNAP"/>
    <s v="1_continue_plus15cmNAP"/>
    <m/>
    <x v="0"/>
    <n v="389.11184692382801"/>
    <n v="439.73776245117102"/>
    <n v="477.85638427734301"/>
    <n v="521.37023925781205"/>
    <n v="491.43304443359301"/>
    <n v="502.28363037109301"/>
    <n v="512.77032470703102"/>
    <n v="519.178955078125"/>
    <n v="519.259765625"/>
    <n v="961.229248046875"/>
    <n v="479.443267822265"/>
  </r>
  <r>
    <n v="811"/>
    <s v="1_standaard_beheer"/>
    <x v="1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1_continue_min10cmNAP"/>
    <s v="1_continue_plus15cmNAP"/>
    <m/>
    <x v="0"/>
    <n v="389.11184692382801"/>
    <n v="439.73776245117102"/>
    <n v="477.85638427734301"/>
    <n v="521.37023925781205"/>
    <n v="491.43304443359301"/>
    <n v="502.28363037109301"/>
    <n v="512.77032470703102"/>
    <n v="519.178955078125"/>
    <n v="519.259765625"/>
    <n v="961.229248046875"/>
    <n v="479.443267822265"/>
  </r>
  <r>
    <n v="458"/>
    <s v="1_standaard_beheer"/>
    <x v="2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2_peiltrap_gemiddeld"/>
    <s v="1_continue_plus15cmNAP"/>
    <m/>
    <x v="0"/>
    <n v="389.558349609375"/>
    <n v="440.28076171875"/>
    <n v="478.45007324218699"/>
    <n v="522.11608886718705"/>
    <n v="492.46228027343699"/>
    <n v="503.89556884765602"/>
    <n v="515.20953369140602"/>
    <n v="521.65100097656205"/>
    <n v="521.76568603515602"/>
    <n v="962.14807128906205"/>
    <n v="480.36474609375"/>
  </r>
  <r>
    <n v="460"/>
    <s v="1_standaard_beheer"/>
    <x v="2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2_peiltrap_gemiddeld"/>
    <s v="1_continue_plus15cmNAP"/>
    <m/>
    <x v="0"/>
    <n v="389.558349609375"/>
    <n v="440.28076171875"/>
    <n v="478.45007324218699"/>
    <n v="522.11608886718705"/>
    <n v="492.46228027343699"/>
    <n v="503.89556884765602"/>
    <n v="515.20953369140602"/>
    <n v="521.65100097656205"/>
    <n v="521.76568603515602"/>
    <n v="962.14807128906205"/>
    <n v="480.36474609375"/>
  </r>
  <r>
    <n v="457"/>
    <s v="1_standaard_beheer"/>
    <x v="2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1_continue_min10cmNAP"/>
    <s v="1_continue_plus15cmNAP"/>
    <m/>
    <x v="0"/>
    <n v="390.58068847656199"/>
    <n v="441.36721801757801"/>
    <n v="479.57766723632801"/>
    <n v="523.31317138671795"/>
    <n v="494.03912353515602"/>
    <n v="506.07669067382801"/>
    <n v="518.19470214843705"/>
    <n v="524.72686767578102"/>
    <n v="525.02978515625"/>
    <n v="963.36077880859295"/>
    <n v="482.32995605468699"/>
  </r>
  <r>
    <n v="459"/>
    <s v="1_standaard_beheer"/>
    <x v="2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1_continue_min10cmNAP"/>
    <s v="1_continue_plus15cmNAP"/>
    <m/>
    <x v="0"/>
    <n v="390.58068847656199"/>
    <n v="441.36721801757801"/>
    <n v="479.57766723632801"/>
    <n v="523.31317138671795"/>
    <n v="494.03912353515602"/>
    <n v="506.07669067382801"/>
    <n v="518.19470214843705"/>
    <n v="524.72686767578102"/>
    <n v="525.02978515625"/>
    <n v="963.36077880859295"/>
    <n v="482.32995605468699"/>
  </r>
  <r>
    <n v="722"/>
    <s v="1_standaard_beheer"/>
    <x v="1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2_peiltrap_gemiddeld"/>
    <s v="1_continue_plus15cmNAP"/>
    <m/>
    <x v="0"/>
    <n v="402.08737182617102"/>
    <n v="453.47003173828102"/>
    <n v="493.17590332031199"/>
    <n v="537.36950683593705"/>
    <n v="503.08566284179602"/>
    <n v="511.45046997070301"/>
    <n v="521.2685546875"/>
    <n v="527.13116455078102"/>
    <n v="526.50518798828102"/>
    <n v="975.8974609375"/>
    <n v="489.97857666015602"/>
  </r>
  <r>
    <n v="724"/>
    <s v="1_standaard_beheer"/>
    <x v="1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2_peiltrap_gemiddeld"/>
    <s v="1_continue_plus15cmNAP"/>
    <m/>
    <x v="0"/>
    <n v="402.08737182617102"/>
    <n v="453.47003173828102"/>
    <n v="493.17590332031199"/>
    <n v="537.36950683593705"/>
    <n v="503.08566284179602"/>
    <n v="511.45046997070301"/>
    <n v="521.2685546875"/>
    <n v="527.13116455078102"/>
    <n v="526.50518798828102"/>
    <n v="975.8974609375"/>
    <n v="489.97857666015602"/>
  </r>
  <r>
    <n v="721"/>
    <s v="1_standaard_beheer"/>
    <x v="1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1_continue_min10cmNAP"/>
    <s v="1_continue_plus15cmNAP"/>
    <m/>
    <x v="0"/>
    <n v="403.73928833007801"/>
    <n v="455.27175903320301"/>
    <n v="495.06072998046801"/>
    <n v="539.32476806640602"/>
    <n v="505.44351196289"/>
    <n v="514.13275146484295"/>
    <n v="524.774169921875"/>
    <n v="530.72412109375"/>
    <n v="530.24182128906205"/>
    <n v="977.94610595703102"/>
    <n v="492.60540771484301"/>
  </r>
  <r>
    <n v="723"/>
    <s v="1_standaard_beheer"/>
    <x v="1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1_continue_min10cmNAP"/>
    <s v="1_continue_plus15cmNAP"/>
    <m/>
    <x v="0"/>
    <n v="403.73928833007801"/>
    <n v="455.27175903320301"/>
    <n v="495.06072998046801"/>
    <n v="539.32476806640602"/>
    <n v="505.44351196289"/>
    <n v="514.13275146484295"/>
    <n v="524.774169921875"/>
    <n v="530.72412109375"/>
    <n v="530.24182128906205"/>
    <n v="977.94610595703102"/>
    <n v="492.60540771484301"/>
  </r>
  <r>
    <n v="370"/>
    <s v="1_standaard_beheer"/>
    <x v="2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2_peiltrap_gemiddeld"/>
    <s v="1_continue_plus15cmNAP"/>
    <m/>
    <x v="0"/>
    <n v="404.08621215820301"/>
    <n v="455.67443847656199"/>
    <n v="495.50253295898398"/>
    <n v="539.795166015625"/>
    <n v="506.67788696289"/>
    <n v="516.19110107421795"/>
    <n v="528.24383544921795"/>
    <n v="534.277099609375"/>
    <n v="533.9150390625"/>
    <n v="978.56524658203102"/>
    <n v="493.93743896484301"/>
  </r>
  <r>
    <n v="372"/>
    <s v="1_standaard_beheer"/>
    <x v="2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2_peiltrap_gemiddeld"/>
    <s v="1_continue_plus15cmNAP"/>
    <m/>
    <x v="0"/>
    <n v="404.08621215820301"/>
    <n v="455.67443847656199"/>
    <n v="495.50253295898398"/>
    <n v="539.795166015625"/>
    <n v="506.67788696289"/>
    <n v="516.19110107421795"/>
    <n v="528.24383544921795"/>
    <n v="534.277099609375"/>
    <n v="533.9150390625"/>
    <n v="978.56524658203102"/>
    <n v="493.93743896484301"/>
  </r>
  <r>
    <n v="369"/>
    <s v="1_standaard_beheer"/>
    <x v="2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1_continue_min10cmNAP"/>
    <s v="1_continue_plus15cmNAP"/>
    <m/>
    <x v="0"/>
    <n v="405.66491699218699"/>
    <n v="457.39566040039"/>
    <n v="497.30255126953102"/>
    <n v="541.66247558593705"/>
    <n v="508.92184448242102"/>
    <n v="518.72674560546795"/>
    <n v="531.551513671875"/>
    <n v="537.666015625"/>
    <n v="537.43603515625"/>
    <n v="980.52380371093705"/>
    <n v="496.45468139648398"/>
  </r>
  <r>
    <n v="371"/>
    <s v="1_standaard_beheer"/>
    <x v="2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1_continue_min10cmNAP"/>
    <s v="1_continue_plus15cmNAP"/>
    <m/>
    <x v="0"/>
    <n v="405.66491699218699"/>
    <n v="457.39566040039"/>
    <n v="497.30255126953102"/>
    <n v="541.66247558593705"/>
    <n v="508.92184448242102"/>
    <n v="518.72674560546795"/>
    <n v="531.551513671875"/>
    <n v="537.666015625"/>
    <n v="537.43603515625"/>
    <n v="980.52380371093705"/>
    <n v="496.45468139648398"/>
  </r>
  <r>
    <n v="282"/>
    <s v="1_standaard_beheer"/>
    <x v="3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2_peiltrap_gemiddeld"/>
    <s v="1_continue_plus15cmNAP"/>
    <m/>
    <x v="0"/>
    <n v="488.58337402343699"/>
    <n v="538.094970703125"/>
    <n v="574.76727294921795"/>
    <n v="615.99755859375"/>
    <n v="573.61590576171795"/>
    <n v="567.23278808593705"/>
    <n v="557.527587890625"/>
    <n v="563.013916015625"/>
    <n v="558.39862060546795"/>
    <n v="1047.06359863281"/>
    <n v="559.26647949218705"/>
  </r>
  <r>
    <n v="284"/>
    <s v="1_standaard_beheer"/>
    <x v="3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2_peiltrap_gemiddeld"/>
    <s v="1_continue_plus15cmNAP"/>
    <m/>
    <x v="0"/>
    <n v="488.58337402343699"/>
    <n v="538.094970703125"/>
    <n v="574.76727294921795"/>
    <n v="615.99755859375"/>
    <n v="573.61590576171795"/>
    <n v="567.23278808593705"/>
    <n v="557.527587890625"/>
    <n v="563.013916015625"/>
    <n v="558.39862060546795"/>
    <n v="1047.06359863281"/>
    <n v="559.26647949218705"/>
  </r>
  <r>
    <n v="194"/>
    <s v="1_standaard_beheer"/>
    <x v="3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2_peiltrap_gemiddeld"/>
    <s v="1_continue_plus15cmNAP"/>
    <m/>
    <x v="0"/>
    <n v="470.65887451171801"/>
    <n v="520.307373046875"/>
    <n v="557.55505371093705"/>
    <n v="599.23443603515602"/>
    <n v="563.36077880859295"/>
    <n v="563.25189208984295"/>
    <n v="559.73028564453102"/>
    <n v="565.502685546875"/>
    <n v="562.33703613281205"/>
    <n v="1034.24682617187"/>
    <n v="548.42639160156205"/>
  </r>
  <r>
    <n v="196"/>
    <s v="1_standaard_beheer"/>
    <x v="3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2_peiltrap_gemiddeld"/>
    <s v="1_continue_plus15cmNAP"/>
    <m/>
    <x v="0"/>
    <n v="470.65887451171801"/>
    <n v="520.307373046875"/>
    <n v="557.55505371093705"/>
    <n v="599.23443603515602"/>
    <n v="563.36077880859295"/>
    <n v="563.25189208984295"/>
    <n v="559.73028564453102"/>
    <n v="565.502685546875"/>
    <n v="562.33703613281205"/>
    <n v="1034.24682617187"/>
    <n v="548.42639160156205"/>
  </r>
  <r>
    <n v="281"/>
    <s v="1_standaard_beheer"/>
    <x v="3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1_continue_min10cmNAP"/>
    <s v="1_continue_plus15cmNAP"/>
    <m/>
    <x v="0"/>
    <n v="491.14367675781199"/>
    <n v="540.797607421875"/>
    <n v="577.55352783203102"/>
    <n v="618.83612060546795"/>
    <n v="577.39465332031205"/>
    <n v="571.90759277343705"/>
    <n v="563.09930419921795"/>
    <n v="568.71032714843705"/>
    <n v="564.48748779296795"/>
    <n v="1049.81384277343"/>
    <n v="563.07379150390602"/>
  </r>
  <r>
    <n v="283"/>
    <s v="1_standaard_beheer"/>
    <x v="3"/>
    <x v="1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1_continue_min10cmNAP"/>
    <s v="1_continue_plus15cmNAP"/>
    <m/>
    <x v="0"/>
    <n v="491.14367675781199"/>
    <n v="540.797607421875"/>
    <n v="577.55352783203102"/>
    <n v="618.83612060546795"/>
    <n v="577.39465332031205"/>
    <n v="571.90759277343705"/>
    <n v="563.09930419921795"/>
    <n v="568.71032714843705"/>
    <n v="564.48748779296795"/>
    <n v="1049.81384277343"/>
    <n v="563.07379150390602"/>
  </r>
  <r>
    <n v="193"/>
    <s v="1_standaard_beheer"/>
    <x v="3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1_continue_min10cmNAP"/>
    <s v="1_continue_plus15cmNAP"/>
    <m/>
    <x v="0"/>
    <n v="472.71609497070301"/>
    <n v="522.47369384765602"/>
    <n v="559.78948974609295"/>
    <n v="601.51129150390602"/>
    <n v="566.50433349609295"/>
    <n v="567.31585693359295"/>
    <n v="564.789794921875"/>
    <n v="570.68597412109295"/>
    <n v="567.873291015625"/>
    <n v="1036.48901367187"/>
    <n v="551.74176025390602"/>
  </r>
  <r>
    <n v="195"/>
    <s v="1_standaard_beheer"/>
    <x v="3"/>
    <x v="0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1_continue_min10cmNAP"/>
    <s v="1_continue_plus15cmNAP"/>
    <m/>
    <x v="0"/>
    <n v="472.71609497070301"/>
    <n v="522.47369384765602"/>
    <n v="559.78948974609295"/>
    <n v="601.51129150390602"/>
    <n v="566.50433349609295"/>
    <n v="567.31585693359295"/>
    <n v="564.789794921875"/>
    <n v="570.68597412109295"/>
    <n v="567.873291015625"/>
    <n v="1036.48901367187"/>
    <n v="551.74176025390602"/>
  </r>
  <r>
    <n v="106"/>
    <s v="1_standaard_beheer"/>
    <x v="3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2_peiltrap_gemiddeld"/>
    <s v="1_continue_plus15cmNAP"/>
    <m/>
    <x v="0"/>
    <n v="495.65975952148398"/>
    <n v="545.18280029296795"/>
    <n v="582.26776123046795"/>
    <n v="623.762451171875"/>
    <n v="584.12237548828102"/>
    <n v="579.986083984375"/>
    <n v="572.31158447265602"/>
    <n v="577.86877441406205"/>
    <n v="573.46356201171795"/>
    <n v="1058.0322265625"/>
    <n v="569.13806152343705"/>
  </r>
  <r>
    <n v="108"/>
    <s v="1_standaard_beheer"/>
    <x v="3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2_peiltrap_gemiddeld"/>
    <s v="1_continue_plus15cmNAP"/>
    <m/>
    <x v="0"/>
    <n v="495.65975952148398"/>
    <n v="545.18280029296795"/>
    <n v="582.26776123046795"/>
    <n v="623.762451171875"/>
    <n v="584.12237548828102"/>
    <n v="579.986083984375"/>
    <n v="572.31158447265602"/>
    <n v="577.86877441406205"/>
    <n v="573.46356201171795"/>
    <n v="1058.0322265625"/>
    <n v="569.13806152343705"/>
  </r>
  <r>
    <n v="105"/>
    <s v="1_standaard_beheer"/>
    <x v="3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1_continue_min10cmNAP"/>
    <s v="1_continue_plus15cmNAP"/>
    <m/>
    <x v="0"/>
    <n v="498.142578125"/>
    <n v="547.79400634765602"/>
    <n v="584.95806884765602"/>
    <n v="626.500244140625"/>
    <n v="587.88250732421795"/>
    <n v="584.74273681640602"/>
    <n v="578.08874511718705"/>
    <n v="583.77642822265602"/>
    <n v="579.77178955078102"/>
    <n v="1060.751953125"/>
    <n v="572.968994140625"/>
  </r>
  <r>
    <n v="107"/>
    <s v="1_standaard_beheer"/>
    <x v="3"/>
    <x v="2"/>
    <s v="1_operatie_krammersluizen_met_zss_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1_continue_min10cmNAP"/>
    <s v="1_continue_plus15cmNAP"/>
    <m/>
    <x v="0"/>
    <n v="498.142578125"/>
    <n v="547.79400634765602"/>
    <n v="584.95806884765602"/>
    <n v="626.500244140625"/>
    <n v="587.88250732421795"/>
    <n v="584.74273681640602"/>
    <n v="578.08874511718705"/>
    <n v="583.77642822265602"/>
    <n v="579.77178955078102"/>
    <n v="1060.751953125"/>
    <n v="572.968994140625"/>
  </r>
  <r>
    <n v="18"/>
    <s v="1_standaard_beheer"/>
    <x v="3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2_peiltrap_gemiddeld"/>
    <s v="1_continue_plus15cmNAP"/>
    <m/>
    <x v="0"/>
    <n v="516.04547119140602"/>
    <n v="565.55725097656205"/>
    <n v="604.08795166015602"/>
    <n v="646.72613525390602"/>
    <n v="601.82360839843705"/>
    <n v="596.212890625"/>
    <n v="586.11474609375"/>
    <n v="590.92919921875"/>
    <n v="586.21350097656205"/>
    <n v="1080.84948730468"/>
    <n v="585.64715576171795"/>
  </r>
  <r>
    <n v="20"/>
    <s v="1_standaard_beheer"/>
    <x v="3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2_peiltrap_gemiddeld"/>
    <s v="1_continue_plus15cmNAP"/>
    <m/>
    <x v="0"/>
    <n v="516.04547119140602"/>
    <n v="565.55725097656205"/>
    <n v="604.08795166015602"/>
    <n v="646.72613525390602"/>
    <n v="601.82360839843705"/>
    <n v="596.212890625"/>
    <n v="586.11474609375"/>
    <n v="590.92919921875"/>
    <n v="586.21350097656205"/>
    <n v="1080.84948730468"/>
    <n v="585.64715576171795"/>
  </r>
  <r>
    <n v="17"/>
    <s v="1_standaard_beheer"/>
    <x v="3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1_continue_min10cmNAP"/>
    <s v="1_continue_plus15cmNAP"/>
    <m/>
    <x v="0"/>
    <n v="519.44738769531205"/>
    <n v="569.16345214843705"/>
    <n v="607.8125"/>
    <n v="650.51611328125"/>
    <n v="606.17761230468705"/>
    <n v="601.40319824218705"/>
    <n v="592.17205810546795"/>
    <n v="597.095947265625"/>
    <n v="592.65032958984295"/>
    <n v="1084.69958496093"/>
    <n v="590.03045654296795"/>
  </r>
  <r>
    <n v="19"/>
    <s v="1_standaard_beheer"/>
    <x v="3"/>
    <x v="3"/>
    <s v="1_operatie_krammersluizen_met_zss_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1_continue_min10cmNAP"/>
    <s v="1_continue_plus15cmNAP"/>
    <m/>
    <x v="0"/>
    <n v="519.44738769531205"/>
    <n v="569.16345214843705"/>
    <n v="607.8125"/>
    <n v="650.51611328125"/>
    <n v="606.17761230468705"/>
    <n v="601.40319824218705"/>
    <n v="592.17205810546795"/>
    <n v="597.095947265625"/>
    <n v="592.65032958984295"/>
    <n v="1084.69958496093"/>
    <n v="590.03045654296795"/>
  </r>
  <r>
    <n v="902"/>
    <s v="1_standaard_beheer"/>
    <x v="1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2_peiltrap_gemiddeld"/>
    <s v="1_continue_plus15cmNAP"/>
    <m/>
    <x v="0"/>
    <n v="392.77722167968699"/>
    <n v="446.74588012695301"/>
    <n v="487.58859252929602"/>
    <n v="533.68536376953102"/>
    <n v="523.15106201171795"/>
    <n v="556.48431396484295"/>
    <n v="593.24542236328102"/>
    <n v="607.76934814453102"/>
    <n v="607.47619628906205"/>
    <n v="973.55017089843705"/>
    <n v="511.58346557617102"/>
  </r>
  <r>
    <n v="904"/>
    <s v="1_standaard_beheer"/>
    <x v="1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2_peiltrap_gemiddeld"/>
    <s v="1_continue_plus15cmNAP"/>
    <m/>
    <x v="0"/>
    <n v="392.77722167968699"/>
    <n v="446.74588012695301"/>
    <n v="487.58859252929602"/>
    <n v="533.68536376953102"/>
    <n v="523.15106201171795"/>
    <n v="556.48431396484295"/>
    <n v="593.24542236328102"/>
    <n v="607.76934814453102"/>
    <n v="607.47619628906205"/>
    <n v="973.55017089843705"/>
    <n v="511.58346557617102"/>
  </r>
  <r>
    <n v="901"/>
    <s v="1_standaard_beheer"/>
    <x v="1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1_continue_min10cmNAP"/>
    <s v="1_continue_plus15cmNAP"/>
    <m/>
    <x v="0"/>
    <n v="393.77838134765602"/>
    <n v="447.81271362304602"/>
    <n v="488.69705200195301"/>
    <n v="534.86370849609295"/>
    <n v="524.59820556640602"/>
    <n v="558.37042236328102"/>
    <n v="595.70123291015602"/>
    <n v="610.29888916015602"/>
    <n v="610.15386962890602"/>
    <n v="974.744384765625"/>
    <n v="513.517333984375"/>
  </r>
  <r>
    <n v="903"/>
    <s v="1_standaard_beheer"/>
    <x v="1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1_continue_min10cmNAP"/>
    <s v="1_continue_plus15cmNAP"/>
    <m/>
    <x v="0"/>
    <n v="393.77838134765602"/>
    <n v="447.81271362304602"/>
    <n v="488.69705200195301"/>
    <n v="534.86370849609295"/>
    <n v="524.59820556640602"/>
    <n v="558.37042236328102"/>
    <n v="595.70123291015602"/>
    <n v="610.29888916015602"/>
    <n v="610.15386962890602"/>
    <n v="974.744384765625"/>
    <n v="513.517333984375"/>
  </r>
  <r>
    <n v="550"/>
    <s v="1_standaard_beheer"/>
    <x v="2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2_peiltrap_gemiddeld"/>
    <s v="1_continue_plus15cmNAP"/>
    <m/>
    <x v="0"/>
    <n v="394.52642822265602"/>
    <n v="448.69497680664"/>
    <n v="489.652099609375"/>
    <n v="536.02569580078102"/>
    <n v="526.239501953125"/>
    <n v="561.01019287109295"/>
    <n v="599.82037353515602"/>
    <n v="614.50372314453102"/>
    <n v="614.486328125"/>
    <n v="976.12451171875"/>
    <n v="515.05236816406205"/>
  </r>
  <r>
    <n v="552"/>
    <s v="1_standaard_beheer"/>
    <x v="2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2_peiltrap_gemiddeld"/>
    <s v="1_continue_plus15cmNAP"/>
    <m/>
    <x v="0"/>
    <n v="394.52642822265602"/>
    <n v="448.69497680664"/>
    <n v="489.652099609375"/>
    <n v="536.02569580078102"/>
    <n v="526.239501953125"/>
    <n v="561.01019287109295"/>
    <n v="599.82037353515602"/>
    <n v="614.50372314453102"/>
    <n v="614.486328125"/>
    <n v="976.12451171875"/>
    <n v="515.05236816406205"/>
  </r>
  <r>
    <n v="549"/>
    <s v="1_standaard_beheer"/>
    <x v="2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1_continue_min10cmNAP"/>
    <s v="1_continue_plus15cmNAP"/>
    <m/>
    <x v="0"/>
    <n v="395.44705200195301"/>
    <n v="449.672271728515"/>
    <n v="490.66598510742102"/>
    <n v="537.1015625"/>
    <n v="527.56878662109295"/>
    <n v="562.748046875"/>
    <n v="602.085693359375"/>
    <n v="616.83728027343705"/>
    <n v="616.956787109375"/>
    <n v="977.21173095703102"/>
    <n v="516.87261962890602"/>
  </r>
  <r>
    <n v="551"/>
    <s v="1_standaard_beheer"/>
    <x v="2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1_continue_min10cmNAP"/>
    <s v="1_continue_plus15cmNAP"/>
    <m/>
    <x v="0"/>
    <n v="395.44705200195301"/>
    <n v="449.672271728515"/>
    <n v="490.66598510742102"/>
    <n v="537.1015625"/>
    <n v="527.56878662109295"/>
    <n v="562.748046875"/>
    <n v="602.085693359375"/>
    <n v="616.83728027343705"/>
    <n v="616.956787109375"/>
    <n v="977.21173095703102"/>
    <n v="516.87261962890602"/>
  </r>
  <r>
    <n v="990"/>
    <s v="1_standaard_beheer"/>
    <x v="1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2_peiltrap_gemiddeld"/>
    <s v="1_continue_plus15cmNAP"/>
    <m/>
    <x v="0"/>
    <n v="407.65536499023398"/>
    <n v="462.18933105468699"/>
    <n v="502.90563964843699"/>
    <n v="548.25927734375"/>
    <n v="539.02899169921795"/>
    <n v="570.816650390625"/>
    <n v="603.73052978515602"/>
    <n v="618.15435791015602"/>
    <n v="617.116455078125"/>
    <n v="985.826171875"/>
    <n v="525.30072021484295"/>
  </r>
  <r>
    <n v="992"/>
    <s v="1_standaard_beheer"/>
    <x v="1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2_peiltrap_gemiddeld"/>
    <s v="1_continue_plus15cmNAP"/>
    <m/>
    <x v="0"/>
    <n v="407.65536499023398"/>
    <n v="462.18933105468699"/>
    <n v="502.90563964843699"/>
    <n v="548.25927734375"/>
    <n v="539.02899169921795"/>
    <n v="570.816650390625"/>
    <n v="603.73052978515602"/>
    <n v="618.15435791015602"/>
    <n v="617.116455078125"/>
    <n v="985.826171875"/>
    <n v="525.30072021484295"/>
  </r>
  <r>
    <n v="989"/>
    <s v="1_standaard_beheer"/>
    <x v="1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1_continue_min10cmNAP"/>
    <s v="1_continue_plus15cmNAP"/>
    <m/>
    <x v="0"/>
    <n v="408.97650146484301"/>
    <n v="463.60974121093699"/>
    <n v="504.38455200195301"/>
    <n v="549.7841796875"/>
    <n v="540.90051269531205"/>
    <n v="573.15869140625"/>
    <n v="606.651611328125"/>
    <n v="621.156982421875"/>
    <n v="620.2939453125"/>
    <n v="987.396240234375"/>
    <n v="527.61920166015602"/>
  </r>
  <r>
    <n v="991"/>
    <s v="1_standaard_beheer"/>
    <x v="1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1_continue_min10cmNAP"/>
    <s v="1_continue_plus15cmNAP"/>
    <m/>
    <x v="0"/>
    <n v="408.97650146484301"/>
    <n v="463.60974121093699"/>
    <n v="504.38455200195301"/>
    <n v="549.7841796875"/>
    <n v="540.90051269531205"/>
    <n v="573.15869140625"/>
    <n v="606.651611328125"/>
    <n v="621.156982421875"/>
    <n v="620.2939453125"/>
    <n v="987.396240234375"/>
    <n v="527.61920166015602"/>
  </r>
  <r>
    <n v="638"/>
    <s v="1_standaard_beheer"/>
    <x v="2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2_peiltrap_gemiddeld"/>
    <s v="1_continue_plus15cmNAP"/>
    <m/>
    <x v="0"/>
    <n v="409.18600463867102"/>
    <n v="463.88983154296801"/>
    <n v="504.70202636718699"/>
    <n v="550.1123046875"/>
    <n v="541.79724121093705"/>
    <n v="574.88195800781205"/>
    <n v="609.56701660156205"/>
    <n v="624.12677001953102"/>
    <n v="623.337158203125"/>
    <n v="988.02667236328102"/>
    <n v="528.36212158203102"/>
  </r>
  <r>
    <n v="640"/>
    <s v="1_standaard_beheer"/>
    <x v="2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2_peiltrap_gemiddeld"/>
    <s v="1_continue_plus15cmNAP"/>
    <m/>
    <x v="0"/>
    <n v="409.18600463867102"/>
    <n v="463.88983154296801"/>
    <n v="504.70202636718699"/>
    <n v="550.1123046875"/>
    <n v="541.79724121093705"/>
    <n v="574.88195800781205"/>
    <n v="609.56701660156205"/>
    <n v="624.12677001953102"/>
    <n v="623.337158203125"/>
    <n v="988.02667236328102"/>
    <n v="528.36212158203102"/>
  </r>
  <r>
    <n v="637"/>
    <s v="1_standaard_beheer"/>
    <x v="2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1_continue_min10cmNAP"/>
    <s v="1_continue_plus15cmNAP"/>
    <m/>
    <x v="0"/>
    <n v="410.4326171875"/>
    <n v="465.227783203125"/>
    <n v="506.09405517578102"/>
    <n v="551.54748535156205"/>
    <n v="543.55773925781205"/>
    <n v="577.08239746093705"/>
    <n v="612.30578613281205"/>
    <n v="626.942138671875"/>
    <n v="626.31677246093705"/>
    <n v="989.49853515625"/>
    <n v="530.57360839843705"/>
  </r>
  <r>
    <n v="639"/>
    <s v="1_standaard_beheer"/>
    <x v="2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1_continue_min10cmNAP"/>
    <s v="1_continue_plus15cmNAP"/>
    <m/>
    <x v="0"/>
    <n v="410.4326171875"/>
    <n v="465.227783203125"/>
    <n v="506.09405517578102"/>
    <n v="551.54748535156205"/>
    <n v="543.55773925781205"/>
    <n v="577.08239746093705"/>
    <n v="612.30578613281205"/>
    <n v="626.942138671875"/>
    <n v="626.31677246093705"/>
    <n v="989.49853515625"/>
    <n v="530.57360839843705"/>
  </r>
  <r>
    <n v="814"/>
    <s v="1_standaard_beheer"/>
    <x v="1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2_peiltrap_gemiddeld"/>
    <s v="1_continue_plus15cmNAP"/>
    <m/>
    <x v="0"/>
    <n v="410.14312744140602"/>
    <n v="464.53158569335898"/>
    <n v="505.48599243164"/>
    <n v="551.32666015625"/>
    <n v="542.96130371093705"/>
    <n v="576.79455566406205"/>
    <n v="612.73541259765602"/>
    <n v="627.32849121093705"/>
    <n v="626.66180419921795"/>
    <n v="991.04888916015602"/>
    <n v="529.95489501953102"/>
  </r>
  <r>
    <n v="816"/>
    <s v="1_standaard_beheer"/>
    <x v="1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2_peiltrap_gemiddeld"/>
    <s v="1_continue_plus15cmNAP"/>
    <m/>
    <x v="0"/>
    <n v="410.14312744140602"/>
    <n v="464.53158569335898"/>
    <n v="505.48599243164"/>
    <n v="551.32666015625"/>
    <n v="542.96130371093705"/>
    <n v="576.79455566406205"/>
    <n v="612.73541259765602"/>
    <n v="627.32849121093705"/>
    <n v="626.66180419921795"/>
    <n v="991.04888916015602"/>
    <n v="529.95489501953102"/>
  </r>
  <r>
    <n v="813"/>
    <s v="1_standaard_beheer"/>
    <x v="1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1_continue_min10cmNAP"/>
    <s v="1_continue_plus15cmNAP"/>
    <m/>
    <x v="0"/>
    <n v="411.27288818359301"/>
    <n v="465.734771728515"/>
    <n v="506.73507690429602"/>
    <n v="552.64855957031205"/>
    <n v="544.62316894531205"/>
    <n v="578.97277832031205"/>
    <n v="615.56658935546795"/>
    <n v="630.24249267578102"/>
    <n v="629.7490234375"/>
    <n v="992.38946533203102"/>
    <n v="532.10980224609295"/>
  </r>
  <r>
    <n v="815"/>
    <s v="1_standaard_beheer"/>
    <x v="1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1_continue_min10cmNAP"/>
    <s v="1_continue_plus15cmNAP"/>
    <m/>
    <x v="0"/>
    <n v="411.27288818359301"/>
    <n v="465.734771728515"/>
    <n v="506.73507690429602"/>
    <n v="552.64855957031205"/>
    <n v="544.62316894531205"/>
    <n v="578.97277832031205"/>
    <n v="615.56658935546795"/>
    <n v="630.24249267578102"/>
    <n v="629.7490234375"/>
    <n v="992.38946533203102"/>
    <n v="532.10980224609295"/>
  </r>
  <r>
    <n v="462"/>
    <s v="1_standaard_beheer"/>
    <x v="2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2_peiltrap_gemiddeld"/>
    <s v="1_continue_plus15cmNAP"/>
    <m/>
    <x v="0"/>
    <n v="412.31579589843699"/>
    <n v="466.94235229492102"/>
    <n v="508.03308105468699"/>
    <n v="554.19366455078102"/>
    <n v="546.85461425781205"/>
    <n v="582.50207519531205"/>
    <n v="620.9404296875"/>
    <n v="635.72540283203102"/>
    <n v="635.40686035156205"/>
    <n v="994.185546875"/>
    <n v="534.27215576171795"/>
  </r>
  <r>
    <n v="464"/>
    <s v="1_standaard_beheer"/>
    <x v="2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2_peiltrap_gemiddeld"/>
    <s v="1_continue_plus15cmNAP"/>
    <m/>
    <x v="0"/>
    <n v="412.31579589843699"/>
    <n v="466.94235229492102"/>
    <n v="508.03308105468699"/>
    <n v="554.19366455078102"/>
    <n v="546.85461425781205"/>
    <n v="582.50207519531205"/>
    <n v="620.9404296875"/>
    <n v="635.72540283203102"/>
    <n v="635.40686035156205"/>
    <n v="994.185546875"/>
    <n v="534.27215576171795"/>
  </r>
  <r>
    <n v="461"/>
    <s v="1_standaard_beheer"/>
    <x v="2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1_continue_min10cmNAP"/>
    <s v="1_continue_plus15cmNAP"/>
    <m/>
    <x v="0"/>
    <n v="413.35809326171801"/>
    <n v="468.04879760742102"/>
    <n v="509.18029785156199"/>
    <n v="555.406494140625"/>
    <n v="548.39324951171795"/>
    <n v="584.530517578125"/>
    <n v="623.58624267578102"/>
    <n v="638.44873046875"/>
    <n v="638.29144287109295"/>
    <n v="995.41339111328102"/>
    <n v="536.31317138671795"/>
  </r>
  <r>
    <n v="463"/>
    <s v="1_standaard_beheer"/>
    <x v="2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1_continue_min10cmNAP"/>
    <s v="1_continue_plus15cmNAP"/>
    <m/>
    <x v="0"/>
    <n v="413.35809326171801"/>
    <n v="468.04879760742102"/>
    <n v="509.18029785156199"/>
    <n v="555.406494140625"/>
    <n v="548.39324951171795"/>
    <n v="584.530517578125"/>
    <n v="623.58624267578102"/>
    <n v="638.44873046875"/>
    <n v="638.29144287109295"/>
    <n v="995.41339111328102"/>
    <n v="536.31317138671795"/>
  </r>
  <r>
    <n v="726"/>
    <s v="1_standaard_beheer"/>
    <x v="1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2_peiltrap_gemiddeld"/>
    <s v="1_continue_plus15cmNAP"/>
    <m/>
    <x v="0"/>
    <n v="425.622955322265"/>
    <n v="480.85546875"/>
    <n v="523.50616455078102"/>
    <n v="570.31427001953102"/>
    <n v="559.44396972656205"/>
    <n v="591.98193359375"/>
    <n v="629.403076171875"/>
    <n v="643.57604980468705"/>
    <n v="642.92291259765602"/>
    <n v="1008.65710449218"/>
    <n v="545.65313720703102"/>
  </r>
  <r>
    <n v="728"/>
    <s v="1_standaard_beheer"/>
    <x v="1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2_peiltrap_gemiddeld"/>
    <s v="1_continue_plus15cmNAP"/>
    <m/>
    <x v="0"/>
    <n v="425.622955322265"/>
    <n v="480.85546875"/>
    <n v="523.50616455078102"/>
    <n v="570.31427001953102"/>
    <n v="559.44396972656205"/>
    <n v="591.98193359375"/>
    <n v="629.403076171875"/>
    <n v="643.57604980468705"/>
    <n v="642.92291259765602"/>
    <n v="1008.65710449218"/>
    <n v="545.65313720703102"/>
  </r>
  <r>
    <n v="725"/>
    <s v="1_standaard_beheer"/>
    <x v="1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1_continue_min10cmNAP"/>
    <s v="1_continue_plus15cmNAP"/>
    <m/>
    <x v="0"/>
    <n v="427.35974121093699"/>
    <n v="482.74856567382801"/>
    <n v="525.48547363281205"/>
    <n v="572.36755371093705"/>
    <n v="561.81848144531205"/>
    <n v="594.78253173828102"/>
    <n v="632.60235595703102"/>
    <n v="646.847900390625"/>
    <n v="646.31115722656205"/>
    <n v="1010.81170654296"/>
    <n v="548.41491699218705"/>
  </r>
  <r>
    <n v="727"/>
    <s v="1_standaard_beheer"/>
    <x v="1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1_continue_min10cmNAP"/>
    <s v="1_continue_plus15cmNAP"/>
    <m/>
    <x v="0"/>
    <n v="427.35974121093699"/>
    <n v="482.74856567382801"/>
    <n v="525.48547363281205"/>
    <n v="572.36755371093705"/>
    <n v="561.81848144531205"/>
    <n v="594.78253173828102"/>
    <n v="632.60235595703102"/>
    <n v="646.847900390625"/>
    <n v="646.31115722656205"/>
    <n v="1010.81170654296"/>
    <n v="548.41491699218705"/>
  </r>
  <r>
    <n v="374"/>
    <s v="1_standaard_beheer"/>
    <x v="2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2_peiltrap_gemiddeld"/>
    <s v="1_continue_plus15cmNAP"/>
    <m/>
    <x v="0"/>
    <n v="428.44479370117102"/>
    <n v="483.96902465820301"/>
    <n v="526.793701171875"/>
    <n v="573.74035644531205"/>
    <n v="564.64093017578102"/>
    <n v="599.718505859375"/>
    <n v="639.745361328125"/>
    <n v="654.177978515625"/>
    <n v="653.9267578125"/>
    <n v="1012.42218017578"/>
    <n v="551.42352294921795"/>
  </r>
  <r>
    <n v="376"/>
    <s v="1_standaard_beheer"/>
    <x v="2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2_peiltrap_gemiddeld"/>
    <s v="1_continue_plus15cmNAP"/>
    <m/>
    <x v="0"/>
    <n v="428.44479370117102"/>
    <n v="483.96902465820301"/>
    <n v="526.793701171875"/>
    <n v="573.74035644531205"/>
    <n v="564.64093017578102"/>
    <n v="599.718505859375"/>
    <n v="639.745361328125"/>
    <n v="654.177978515625"/>
    <n v="653.9267578125"/>
    <n v="1012.42218017578"/>
    <n v="551.42352294921795"/>
  </r>
  <r>
    <n v="373"/>
    <s v="1_standaard_beheer"/>
    <x v="2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1_continue_min10cmNAP"/>
    <s v="1_continue_plus15cmNAP"/>
    <m/>
    <x v="0"/>
    <n v="430.09515380859301"/>
    <n v="485.76693725585898"/>
    <n v="528.6728515625"/>
    <n v="575.69012451171795"/>
    <n v="566.877197265625"/>
    <n v="602.33068847656205"/>
    <n v="642.69281005859295"/>
    <n v="657.189208984375"/>
    <n v="657.03790283203102"/>
    <n v="1014.47204589843"/>
    <n v="554.05401611328102"/>
  </r>
  <r>
    <n v="375"/>
    <s v="1_standaard_beheer"/>
    <x v="2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1_continue_min10cmNAP"/>
    <s v="1_continue_plus15cmNAP"/>
    <m/>
    <x v="0"/>
    <n v="430.09515380859301"/>
    <n v="485.76693725585898"/>
    <n v="528.6728515625"/>
    <n v="575.69012451171795"/>
    <n v="566.877197265625"/>
    <n v="602.33068847656205"/>
    <n v="642.69281005859295"/>
    <n v="657.189208984375"/>
    <n v="657.03790283203102"/>
    <n v="1014.47204589843"/>
    <n v="554.05401611328102"/>
  </r>
  <r>
    <n v="198"/>
    <s v="1_standaard_beheer"/>
    <x v="3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2_peiltrap_gemiddeld"/>
    <s v="1_continue_plus15cmNAP"/>
    <m/>
    <x v="0"/>
    <n v="503.12945556640602"/>
    <n v="557.01507568359295"/>
    <n v="597.42956542968705"/>
    <n v="641.64837646484295"/>
    <n v="643.73504638671795"/>
    <n v="676.02008056640602"/>
    <n v="702.87707519531205"/>
    <n v="717.54034423828102"/>
    <n v="713.05987548828102"/>
    <n v="1075.943359375"/>
    <n v="621.874755859375"/>
  </r>
  <r>
    <n v="200"/>
    <s v="1_standaard_beheer"/>
    <x v="3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2_peiltrap_gemiddeld"/>
    <s v="1_continue_plus15cmNAP"/>
    <m/>
    <x v="0"/>
    <n v="503.12945556640602"/>
    <n v="557.01507568359295"/>
    <n v="597.42956542968705"/>
    <n v="641.64837646484295"/>
    <n v="643.73504638671795"/>
    <n v="676.02008056640602"/>
    <n v="702.87707519531205"/>
    <n v="717.54034423828102"/>
    <n v="713.05987548828102"/>
    <n v="1075.943359375"/>
    <n v="621.874755859375"/>
  </r>
  <r>
    <n v="286"/>
    <s v="1_standaard_beheer"/>
    <x v="3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2_peiltrap_gemiddeld"/>
    <s v="1_continue_plus15cmNAP"/>
    <m/>
    <x v="0"/>
    <n v="522.70556640625"/>
    <n v="576.51593017578102"/>
    <n v="616.37493896484295"/>
    <n v="660.07238769531205"/>
    <n v="660.26727294921795"/>
    <n v="687.228759765625"/>
    <n v="706.884033203125"/>
    <n v="721.24072265625"/>
    <n v="714.46148681640602"/>
    <n v="1089.89807128906"/>
    <n v="636.07409667968705"/>
  </r>
  <r>
    <n v="288"/>
    <s v="1_standaard_beheer"/>
    <x v="3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2_peiltrap_gemiddeld"/>
    <s v="1_continue_plus15cmNAP"/>
    <m/>
    <x v="0"/>
    <n v="522.70556640625"/>
    <n v="576.51593017578102"/>
    <n v="616.37493896484295"/>
    <n v="660.07238769531205"/>
    <n v="660.26727294921795"/>
    <n v="687.228759765625"/>
    <n v="706.884033203125"/>
    <n v="721.24072265625"/>
    <n v="714.46148681640602"/>
    <n v="1089.89807128906"/>
    <n v="636.07409667968705"/>
  </r>
  <r>
    <n v="197"/>
    <s v="1_standaard_beheer"/>
    <x v="3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1_inlaat_continue"/>
    <s v="1_continue_min10cmNAP"/>
    <s v="1_continue_plus15cmNAP"/>
    <m/>
    <x v="0"/>
    <n v="505.29766845703102"/>
    <n v="559.29602050781205"/>
    <n v="599.77923583984295"/>
    <n v="644.043701171875"/>
    <n v="646.79919433593705"/>
    <n v="679.75286865234295"/>
    <n v="707.29132080078102"/>
    <n v="722.06170654296795"/>
    <n v="717.89215087890602"/>
    <n v="1078.30212402343"/>
    <n v="625.28924560546795"/>
  </r>
  <r>
    <n v="199"/>
    <s v="1_standaard_beheer"/>
    <x v="3"/>
    <x v="0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_waterstand_bath_2003"/>
    <s v="2_inlaatstop_volkeraksluizen"/>
    <s v="1_continue_min10cmNAP"/>
    <s v="1_continue_plus15cmNAP"/>
    <m/>
    <x v="0"/>
    <n v="505.29766845703102"/>
    <n v="559.29602050781205"/>
    <n v="599.77923583984295"/>
    <n v="644.043701171875"/>
    <n v="646.79919433593705"/>
    <n v="679.75286865234295"/>
    <n v="707.29132080078102"/>
    <n v="722.06170654296795"/>
    <n v="717.89215087890602"/>
    <n v="1078.30212402343"/>
    <n v="625.28924560546795"/>
  </r>
  <r>
    <n v="285"/>
    <s v="1_standaard_beheer"/>
    <x v="3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1_inlaat_continue"/>
    <s v="1_continue_min10cmNAP"/>
    <s v="1_continue_plus15cmNAP"/>
    <m/>
    <x v="0"/>
    <n v="525.39489746093705"/>
    <n v="579.3505859375"/>
    <n v="619.29278564453102"/>
    <n v="663.04669189453102"/>
    <n v="663.89172363281205"/>
    <n v="691.4638671875"/>
    <n v="711.70861816406205"/>
    <n v="726.18206787109295"/>
    <n v="719.80334472656205"/>
    <n v="1092.77307128906"/>
    <n v="639.96710205078102"/>
  </r>
  <r>
    <n v="287"/>
    <s v="1_standaard_beheer"/>
    <x v="3"/>
    <x v="1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_waterstand_bath_2003"/>
    <s v="2_inlaatstop_volkeraksluizen"/>
    <s v="1_continue_min10cmNAP"/>
    <s v="1_continue_plus15cmNAP"/>
    <m/>
    <x v="0"/>
    <n v="525.39489746093705"/>
    <n v="579.3505859375"/>
    <n v="619.29278564453102"/>
    <n v="663.04669189453102"/>
    <n v="663.89172363281205"/>
    <n v="691.4638671875"/>
    <n v="711.70861816406205"/>
    <n v="726.18206787109295"/>
    <n v="719.80334472656205"/>
    <n v="1092.77307128906"/>
    <n v="639.96710205078102"/>
  </r>
  <r>
    <n v="110"/>
    <s v="1_standaard_beheer"/>
    <x v="3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2_peiltrap_gemiddeld"/>
    <s v="1_continue_plus15cmNAP"/>
    <m/>
    <x v="0"/>
    <n v="531.40582275390602"/>
    <n v="585.30328369140602"/>
    <n v="625.65222167968705"/>
    <n v="669.65911865234295"/>
    <n v="673.31964111328102"/>
    <n v="704.0400390625"/>
    <n v="727.81042480468705"/>
    <n v="742.38342285156205"/>
    <n v="736.39898681640602"/>
    <n v="1103.126953125"/>
    <n v="649.10754394531205"/>
  </r>
  <r>
    <n v="112"/>
    <s v="1_standaard_beheer"/>
    <x v="3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2_peiltrap_gemiddeld"/>
    <s v="1_continue_plus15cmNAP"/>
    <m/>
    <x v="0"/>
    <n v="531.40582275390602"/>
    <n v="585.30328369140602"/>
    <n v="625.65222167968705"/>
    <n v="669.65911865234295"/>
    <n v="673.31964111328102"/>
    <n v="704.0400390625"/>
    <n v="727.81042480468705"/>
    <n v="742.38342285156205"/>
    <n v="736.39898681640602"/>
    <n v="1103.126953125"/>
    <n v="649.10754394531205"/>
  </r>
  <r>
    <n v="109"/>
    <s v="1_standaard_beheer"/>
    <x v="3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1_inlaat_continue"/>
    <s v="1_continue_min10cmNAP"/>
    <s v="1_continue_plus15cmNAP"/>
    <m/>
    <x v="0"/>
    <n v="534.048828125"/>
    <n v="588.07916259765602"/>
    <n v="628.50769042968705"/>
    <n v="672.56658935546795"/>
    <n v="676.95941162109295"/>
    <n v="708.37707519531205"/>
    <n v="732.83697509765602"/>
    <n v="747.52728271484295"/>
    <n v="741.92999267578102"/>
    <n v="1106.02185058593"/>
    <n v="653.054443359375"/>
  </r>
  <r>
    <n v="111"/>
    <s v="1_standaard_beheer"/>
    <x v="3"/>
    <x v="2"/>
    <s v="1_operatie_krammersluizen_met_zss_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_waterstand_bath_2003"/>
    <s v="2_inlaatstop_volkeraksluizen"/>
    <s v="1_continue_min10cmNAP"/>
    <s v="1_continue_plus15cmNAP"/>
    <m/>
    <x v="0"/>
    <n v="534.048828125"/>
    <n v="588.07916259765602"/>
    <n v="628.50769042968705"/>
    <n v="672.56658935546795"/>
    <n v="676.95941162109295"/>
    <n v="708.37707519531205"/>
    <n v="732.83697509765602"/>
    <n v="747.52728271484295"/>
    <n v="741.92999267578102"/>
    <n v="1106.02185058593"/>
    <n v="653.054443359375"/>
  </r>
  <r>
    <n v="22"/>
    <s v="1_standaard_beheer"/>
    <x v="3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2_peiltrap_gemiddeld"/>
    <s v="1_continue_plus15cmNAP"/>
    <m/>
    <x v="0"/>
    <n v="555.19836425781205"/>
    <n v="609.12414550781205"/>
    <n v="651.05090332031205"/>
    <n v="696.21826171875"/>
    <n v="696.10900878906205"/>
    <n v="725.89270019531205"/>
    <n v="753.34002685546795"/>
    <n v="767.22430419921795"/>
    <n v="761.66058349609295"/>
    <n v="1129.76904296875"/>
    <n v="671.50323486328102"/>
  </r>
  <r>
    <n v="24"/>
    <s v="1_standaard_beheer"/>
    <x v="3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2_peiltrap_gemiddeld"/>
    <s v="1_continue_plus15cmNAP"/>
    <m/>
    <x v="0"/>
    <n v="555.19836425781205"/>
    <n v="609.12414550781205"/>
    <n v="651.05090332031205"/>
    <n v="696.21826171875"/>
    <n v="696.10900878906205"/>
    <n v="725.89270019531205"/>
    <n v="753.34002685546795"/>
    <n v="767.22430419921795"/>
    <n v="761.66058349609295"/>
    <n v="1129.76904296875"/>
    <n v="671.50323486328102"/>
  </r>
  <r>
    <n v="21"/>
    <s v="1_standaard_beheer"/>
    <x v="3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1_inlaat_continue"/>
    <s v="1_continue_min10cmNAP"/>
    <s v="1_continue_plus15cmNAP"/>
    <m/>
    <x v="0"/>
    <n v="558.88330078125"/>
    <n v="613.02795410156205"/>
    <n v="655.08093261718705"/>
    <n v="700.32080078125"/>
    <n v="700.94659423828102"/>
    <n v="731.132568359375"/>
    <n v="759.36077880859295"/>
    <n v="773.350830078125"/>
    <n v="768.0615234375"/>
    <n v="1133.94494628906"/>
    <n v="676.53186035156205"/>
  </r>
  <r>
    <n v="23"/>
    <s v="1_standaard_beheer"/>
    <x v="3"/>
    <x v="3"/>
    <s v="1_operatie_krammersluizen_met_zss_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_waterstand_bath_2003"/>
    <s v="2_inlaatstop_volkeraksluizen"/>
    <s v="1_continue_min10cmNAP"/>
    <s v="1_continue_plus15cmNAP"/>
    <m/>
    <x v="0"/>
    <n v="558.88330078125"/>
    <n v="613.02795410156205"/>
    <n v="655.08093261718705"/>
    <n v="700.32080078125"/>
    <n v="700.94659423828102"/>
    <n v="731.132568359375"/>
    <n v="759.36077880859295"/>
    <n v="773.350830078125"/>
    <n v="768.0615234375"/>
    <n v="1133.94494628906"/>
    <n v="676.53186035156205"/>
  </r>
  <r>
    <n v="1258"/>
    <s v="1_standaard_beheer"/>
    <x v="0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2_peiltrap_gemiddeld"/>
    <s v="1_continue_plus15cmNAP"/>
    <m/>
    <x v="1"/>
    <n v="289.27572631835898"/>
    <n v="336.981842041015"/>
    <n v="375.35311889648398"/>
    <n v="420.54800415039"/>
    <n v="383.17599487304602"/>
    <n v="394.876861572265"/>
    <n v="415.46038818359301"/>
    <n v="422.03494262695301"/>
    <n v="423.59118652343699"/>
    <n v="860.25286865234295"/>
    <n v="374.93493652343699"/>
  </r>
  <r>
    <n v="1260"/>
    <s v="1_standaard_beheer"/>
    <x v="0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2_peiltrap_gemiddeld"/>
    <s v="1_continue_plus15cmNAP"/>
    <m/>
    <x v="1"/>
    <n v="289.27572631835898"/>
    <n v="336.981842041015"/>
    <n v="375.35311889648398"/>
    <n v="420.54800415039"/>
    <n v="383.17599487304602"/>
    <n v="394.876861572265"/>
    <n v="415.46038818359301"/>
    <n v="422.03494262695301"/>
    <n v="423.59118652343699"/>
    <n v="860.25286865234295"/>
    <n v="374.93493652343699"/>
  </r>
  <r>
    <n v="1257"/>
    <s v="1_standaard_beheer"/>
    <x v="0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1_continue_min10cmNAP"/>
    <s v="1_continue_plus15cmNAP"/>
    <m/>
    <x v="1"/>
    <n v="289.99987792968699"/>
    <n v="337.75177001953102"/>
    <n v="376.21044921875"/>
    <n v="421.4794921875"/>
    <n v="384.08279418945301"/>
    <n v="395.39862060546801"/>
    <n v="416.27426147460898"/>
    <n v="422.88198852539"/>
    <n v="424.48587036132801"/>
    <n v="861.15069580078102"/>
    <n v="375.64352416992102"/>
  </r>
  <r>
    <n v="1259"/>
    <s v="1_standaard_beheer"/>
    <x v="0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1_continue_min10cmNAP"/>
    <s v="1_continue_plus15cmNAP"/>
    <m/>
    <x v="1"/>
    <n v="289.99987792968699"/>
    <n v="337.75177001953102"/>
    <n v="376.21044921875"/>
    <n v="421.4794921875"/>
    <n v="384.08279418945301"/>
    <n v="395.39862060546801"/>
    <n v="416.27426147460898"/>
    <n v="422.88198852539"/>
    <n v="424.48587036132801"/>
    <n v="861.15069580078102"/>
    <n v="375.64352416992102"/>
  </r>
  <r>
    <n v="1346"/>
    <s v="1_standaard_beheer"/>
    <x v="0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2_peiltrap_gemiddeld"/>
    <s v="1_continue_plus15cmNAP"/>
    <m/>
    <x v="1"/>
    <n v="292.77154541015602"/>
    <n v="341.67620849609301"/>
    <n v="380.15283203125"/>
    <n v="426.56976318359301"/>
    <n v="391.07769775390602"/>
    <n v="404.38046264648398"/>
    <n v="423.109771728515"/>
    <n v="429.60284423828102"/>
    <n v="430.97747802734301"/>
    <n v="867.84271240234295"/>
    <n v="383.99966430664"/>
  </r>
  <r>
    <n v="1348"/>
    <s v="1_standaard_beheer"/>
    <x v="0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2_peiltrap_gemiddeld"/>
    <s v="1_continue_plus15cmNAP"/>
    <m/>
    <x v="1"/>
    <n v="292.77154541015602"/>
    <n v="341.67620849609301"/>
    <n v="380.15283203125"/>
    <n v="426.56976318359301"/>
    <n v="391.07769775390602"/>
    <n v="404.38046264648398"/>
    <n v="423.109771728515"/>
    <n v="429.60284423828102"/>
    <n v="430.97747802734301"/>
    <n v="867.84271240234295"/>
    <n v="383.99966430664"/>
  </r>
  <r>
    <n v="1345"/>
    <s v="1_standaard_beheer"/>
    <x v="0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1_continue_min10cmNAP"/>
    <s v="1_continue_plus15cmNAP"/>
    <m/>
    <x v="1"/>
    <n v="293.19677734375"/>
    <n v="342.12936401367102"/>
    <n v="380.66635131835898"/>
    <n v="427.16513061523398"/>
    <n v="391.66879272460898"/>
    <n v="405.14514160156199"/>
    <n v="424.20712280273398"/>
    <n v="430.73989868164"/>
    <n v="432.17370605468699"/>
    <n v="868.42352294921795"/>
    <n v="384.91262817382801"/>
  </r>
  <r>
    <n v="1347"/>
    <s v="1_standaard_beheer"/>
    <x v="0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1_continue_min10cmNAP"/>
    <s v="1_continue_plus15cmNAP"/>
    <m/>
    <x v="1"/>
    <n v="293.19677734375"/>
    <n v="342.12936401367102"/>
    <n v="380.66635131835898"/>
    <n v="427.16513061523398"/>
    <n v="391.66879272460898"/>
    <n v="405.14514160156199"/>
    <n v="424.20712280273398"/>
    <n v="430.73989868164"/>
    <n v="432.17370605468699"/>
    <n v="868.42352294921795"/>
    <n v="384.91262817382801"/>
  </r>
  <r>
    <n v="1170"/>
    <s v="1_standaard_beheer"/>
    <x v="0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2_peiltrap_gemiddeld"/>
    <s v="1_continue_plus15cmNAP"/>
    <m/>
    <x v="1"/>
    <n v="298.84988403320301"/>
    <n v="347.07669067382801"/>
    <n v="385.626708984375"/>
    <n v="430.82760620117102"/>
    <n v="393.70687866210898"/>
    <n v="405.81692504882801"/>
    <n v="426.68423461914"/>
    <n v="433.33135986328102"/>
    <n v="434.90872192382801"/>
    <n v="870.53924560546795"/>
    <n v="385.06695556640602"/>
  </r>
  <r>
    <n v="1172"/>
    <s v="1_standaard_beheer"/>
    <x v="0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2_peiltrap_gemiddeld"/>
    <s v="1_continue_plus15cmNAP"/>
    <m/>
    <x v="1"/>
    <n v="298.84988403320301"/>
    <n v="347.07669067382801"/>
    <n v="385.626708984375"/>
    <n v="430.82760620117102"/>
    <n v="393.70687866210898"/>
    <n v="405.81692504882801"/>
    <n v="426.68423461914"/>
    <n v="433.33135986328102"/>
    <n v="434.90872192382801"/>
    <n v="870.53924560546795"/>
    <n v="385.06695556640602"/>
  </r>
  <r>
    <n v="1169"/>
    <s v="1_standaard_beheer"/>
    <x v="0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1_continue_min10cmNAP"/>
    <s v="1_continue_plus15cmNAP"/>
    <m/>
    <x v="1"/>
    <n v="299.64318847656199"/>
    <n v="347.90899658203102"/>
    <n v="386.54843139648398"/>
    <n v="431.82415771484301"/>
    <n v="394.70413208007801"/>
    <n v="406.41192626953102"/>
    <n v="427.61404418945301"/>
    <n v="434.29833984375"/>
    <n v="435.93011474609301"/>
    <n v="871.50274658203102"/>
    <n v="385.835693359375"/>
  </r>
  <r>
    <n v="1171"/>
    <s v="1_standaard_beheer"/>
    <x v="0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1_continue_min10cmNAP"/>
    <s v="1_continue_plus15cmNAP"/>
    <m/>
    <x v="1"/>
    <n v="299.64318847656199"/>
    <n v="347.90899658203102"/>
    <n v="386.54843139648398"/>
    <n v="431.82415771484301"/>
    <n v="394.70413208007801"/>
    <n v="406.41192626953102"/>
    <n v="427.61404418945301"/>
    <n v="434.29833984375"/>
    <n v="435.93011474609301"/>
    <n v="871.50274658203102"/>
    <n v="385.835693359375"/>
  </r>
  <r>
    <n v="1082"/>
    <s v="1_standaard_beheer"/>
    <x v="0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2_peiltrap_gemiddeld"/>
    <s v="1_continue_plus15cmNAP"/>
    <m/>
    <x v="1"/>
    <n v="301.7421875"/>
    <n v="351.68911743164"/>
    <n v="391.37649536132801"/>
    <n v="437.884185791015"/>
    <n v="402.12698364257801"/>
    <n v="415.11788940429602"/>
    <n v="434.39413452148398"/>
    <n v="440.84323120117102"/>
    <n v="442.32861328125"/>
    <n v="879.469482421875"/>
    <n v="394.830963134765"/>
  </r>
  <r>
    <n v="1084"/>
    <s v="1_standaard_beheer"/>
    <x v="0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2_peiltrap_gemiddeld"/>
    <s v="1_continue_plus15cmNAP"/>
    <m/>
    <x v="1"/>
    <n v="301.7421875"/>
    <n v="351.68911743164"/>
    <n v="391.37649536132801"/>
    <n v="437.884185791015"/>
    <n v="402.12698364257801"/>
    <n v="415.11788940429602"/>
    <n v="434.39413452148398"/>
    <n v="440.84323120117102"/>
    <n v="442.32861328125"/>
    <n v="879.469482421875"/>
    <n v="394.830963134765"/>
  </r>
  <r>
    <n v="1081"/>
    <s v="1_standaard_beheer"/>
    <x v="0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1_continue_min10cmNAP"/>
    <s v="1_continue_plus15cmNAP"/>
    <m/>
    <x v="1"/>
    <n v="302.25900268554602"/>
    <n v="352.27206420898398"/>
    <n v="391.994537353515"/>
    <n v="438.64077758789"/>
    <n v="402.84997558593699"/>
    <n v="415.99349975585898"/>
    <n v="435.49969482421801"/>
    <n v="441.99801635742102"/>
    <n v="443.53161621093699"/>
    <n v="880.20910644531205"/>
    <n v="395.85250854492102"/>
  </r>
  <r>
    <n v="1083"/>
    <s v="1_standaard_beheer"/>
    <x v="0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1_continue_min10cmNAP"/>
    <s v="1_continue_plus15cmNAP"/>
    <m/>
    <x v="1"/>
    <n v="302.25900268554602"/>
    <n v="352.27206420898398"/>
    <n v="391.994537353515"/>
    <n v="438.64077758789"/>
    <n v="402.84997558593699"/>
    <n v="415.99349975585898"/>
    <n v="435.49969482421801"/>
    <n v="441.99801635742102"/>
    <n v="443.53161621093699"/>
    <n v="880.20910644531205"/>
    <n v="395.85250854492102"/>
  </r>
  <r>
    <n v="1262"/>
    <s v="1_standaard_beheer"/>
    <x v="0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2_peiltrap_gemiddeld"/>
    <s v="1_continue_plus15cmNAP"/>
    <m/>
    <x v="1"/>
    <n v="302.82733154296801"/>
    <n v="353.89880371093699"/>
    <n v="394.90115356445301"/>
    <n v="442.81353759765602"/>
    <n v="416.15277099609301"/>
    <n v="439.74609375"/>
    <n v="479.35711669921801"/>
    <n v="493.037353515625"/>
    <n v="494.43157958984301"/>
    <n v="882.46282958984295"/>
    <n v="408.26809692382801"/>
  </r>
  <r>
    <n v="1264"/>
    <s v="1_standaard_beheer"/>
    <x v="0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2_peiltrap_gemiddeld"/>
    <s v="1_continue_plus15cmNAP"/>
    <m/>
    <x v="1"/>
    <n v="302.82733154296801"/>
    <n v="353.89880371093699"/>
    <n v="394.90115356445301"/>
    <n v="442.81353759765602"/>
    <n v="416.15277099609301"/>
    <n v="439.74609375"/>
    <n v="479.35711669921801"/>
    <n v="493.037353515625"/>
    <n v="494.43157958984301"/>
    <n v="882.46282958984295"/>
    <n v="408.26809692382801"/>
  </r>
  <r>
    <n v="1261"/>
    <s v="1_standaard_beheer"/>
    <x v="0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1_continue_min10cmNAP"/>
    <s v="1_continue_plus15cmNAP"/>
    <m/>
    <x v="1"/>
    <n v="303.560791015625"/>
    <n v="354.66748046875"/>
    <n v="395.754791259765"/>
    <n v="443.74221801757801"/>
    <n v="416.92428588867102"/>
    <n v="440.50653076171801"/>
    <n v="479.91616821289"/>
    <n v="493.61782836914"/>
    <n v="495.04583740234301"/>
    <n v="883.35711669921795"/>
    <n v="409.33343505859301"/>
  </r>
  <r>
    <n v="1263"/>
    <s v="1_standaard_beheer"/>
    <x v="0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1_continue_min10cmNAP"/>
    <s v="1_continue_plus15cmNAP"/>
    <m/>
    <x v="1"/>
    <n v="303.560791015625"/>
    <n v="354.66748046875"/>
    <n v="395.754791259765"/>
    <n v="443.74221801757801"/>
    <n v="416.92428588867102"/>
    <n v="440.50653076171801"/>
    <n v="479.91616821289"/>
    <n v="493.61782836914"/>
    <n v="495.04583740234301"/>
    <n v="883.35711669921795"/>
    <n v="409.33343505859301"/>
  </r>
  <r>
    <n v="906"/>
    <s v="1_standaard_beheer"/>
    <x v="1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2_peiltrap_gemiddeld"/>
    <s v="1_continue_plus15cmNAP"/>
    <m/>
    <x v="1"/>
    <n v="373.121002197265"/>
    <n v="423.45089721679602"/>
    <n v="461.50912475585898"/>
    <n v="505.50793457031199"/>
    <n v="474.84918212890602"/>
    <n v="486.02227783203102"/>
    <n v="497.40304565429602"/>
    <n v="503.77825927734301"/>
    <n v="503.97271728515602"/>
    <n v="945.97735595703102"/>
    <n v="463.24456787109301"/>
  </r>
  <r>
    <n v="908"/>
    <s v="1_standaard_beheer"/>
    <x v="1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2_peiltrap_gemiddeld"/>
    <s v="1_continue_plus15cmNAP"/>
    <m/>
    <x v="1"/>
    <n v="373.121002197265"/>
    <n v="423.45089721679602"/>
    <n v="461.50912475585898"/>
    <n v="505.50793457031199"/>
    <n v="474.84918212890602"/>
    <n v="486.02227783203102"/>
    <n v="497.40304565429602"/>
    <n v="503.77825927734301"/>
    <n v="503.97271728515602"/>
    <n v="945.97735595703102"/>
    <n v="463.24456787109301"/>
  </r>
  <r>
    <n v="1350"/>
    <s v="1_standaard_beheer"/>
    <x v="0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2_peiltrap_gemiddeld"/>
    <s v="1_continue_plus15cmNAP"/>
    <m/>
    <x v="1"/>
    <n v="306.238677978515"/>
    <n v="358.51321411132801"/>
    <n v="399.48422241210898"/>
    <n v="448.61434936523398"/>
    <n v="423.456298828125"/>
    <n v="451.34875488281199"/>
    <n v="490.10623168945301"/>
    <n v="503.83840942382801"/>
    <n v="505.039459228515"/>
    <n v="889.89147949218705"/>
    <n v="418.32015991210898"/>
  </r>
  <r>
    <n v="1352"/>
    <s v="1_standaard_beheer"/>
    <x v="0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2_peiltrap_gemiddeld"/>
    <s v="1_continue_plus15cmNAP"/>
    <m/>
    <x v="1"/>
    <n v="306.238677978515"/>
    <n v="358.51321411132801"/>
    <n v="399.48422241210898"/>
    <n v="448.61434936523398"/>
    <n v="423.456298828125"/>
    <n v="451.34875488281199"/>
    <n v="490.10623168945301"/>
    <n v="503.83840942382801"/>
    <n v="505.039459228515"/>
    <n v="889.89147949218705"/>
    <n v="418.32015991210898"/>
  </r>
  <r>
    <n v="1349"/>
    <s v="1_standaard_beheer"/>
    <x v="0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1_continue_min10cmNAP"/>
    <s v="1_continue_plus15cmNAP"/>
    <m/>
    <x v="1"/>
    <n v="306.66146850585898"/>
    <n v="358.96197509765602"/>
    <n v="399.98861694335898"/>
    <n v="449.19692993164"/>
    <n v="424.01376342773398"/>
    <n v="452.00631713867102"/>
    <n v="490.95050048828102"/>
    <n v="504.71075439453102"/>
    <n v="505.95669555664"/>
    <n v="890.45910644531205"/>
    <n v="419.25656127929602"/>
  </r>
  <r>
    <n v="1351"/>
    <s v="1_standaard_beheer"/>
    <x v="0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1_continue_min10cmNAP"/>
    <s v="1_continue_plus15cmNAP"/>
    <m/>
    <x v="1"/>
    <n v="306.66146850585898"/>
    <n v="358.96197509765602"/>
    <n v="399.98861694335898"/>
    <n v="449.19692993164"/>
    <n v="424.01376342773398"/>
    <n v="452.00631713867102"/>
    <n v="490.95050048828102"/>
    <n v="504.71075439453102"/>
    <n v="505.95669555664"/>
    <n v="890.45910644531205"/>
    <n v="419.25656127929602"/>
  </r>
  <r>
    <n v="905"/>
    <s v="1_standaard_beheer"/>
    <x v="1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1_continue_min10cmNAP"/>
    <s v="1_continue_plus15cmNAP"/>
    <m/>
    <x v="1"/>
    <n v="374.08801269531199"/>
    <n v="424.48040771484301"/>
    <n v="462.578521728515"/>
    <n v="506.63818359375"/>
    <n v="476.314453125"/>
    <n v="488.04000854492102"/>
    <n v="500.17916870117102"/>
    <n v="506.64080810546801"/>
    <n v="507.00729370117102"/>
    <n v="947.14215087890602"/>
    <n v="465.09893798828102"/>
  </r>
  <r>
    <n v="907"/>
    <s v="1_standaard_beheer"/>
    <x v="1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1_continue_min10cmNAP"/>
    <s v="1_continue_plus15cmNAP"/>
    <m/>
    <x v="1"/>
    <n v="374.08801269531199"/>
    <n v="424.48040771484301"/>
    <n v="462.578521728515"/>
    <n v="506.63818359375"/>
    <n v="476.314453125"/>
    <n v="488.04000854492102"/>
    <n v="500.17916870117102"/>
    <n v="506.64080810546801"/>
    <n v="507.00729370117102"/>
    <n v="947.14215087890602"/>
    <n v="465.09893798828102"/>
  </r>
  <r>
    <n v="1174"/>
    <s v="1_standaard_beheer"/>
    <x v="0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2_peiltrap_gemiddeld"/>
    <s v="1_continue_plus15cmNAP"/>
    <m/>
    <x v="1"/>
    <n v="313.19201660156199"/>
    <n v="364.84500122070301"/>
    <n v="406.0615234375"/>
    <n v="453.98306274414"/>
    <n v="428.49667358398398"/>
    <n v="452.91082763671801"/>
    <n v="493.62994384765602"/>
    <n v="507.50338745117102"/>
    <n v="508.92340087890602"/>
    <n v="893.64154052734295"/>
    <n v="419.99768066406199"/>
  </r>
  <r>
    <n v="1176"/>
    <s v="1_standaard_beheer"/>
    <x v="0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2_peiltrap_gemiddeld"/>
    <s v="1_continue_plus15cmNAP"/>
    <m/>
    <x v="1"/>
    <n v="313.19201660156199"/>
    <n v="364.84500122070301"/>
    <n v="406.0615234375"/>
    <n v="453.98306274414"/>
    <n v="428.49667358398398"/>
    <n v="452.91082763671801"/>
    <n v="493.62994384765602"/>
    <n v="507.50338745117102"/>
    <n v="508.92340087890602"/>
    <n v="893.64154052734295"/>
    <n v="419.99768066406199"/>
  </r>
  <r>
    <n v="1173"/>
    <s v="1_standaard_beheer"/>
    <x v="0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1_continue_min10cmNAP"/>
    <s v="1_continue_plus15cmNAP"/>
    <m/>
    <x v="1"/>
    <n v="313.99899291992102"/>
    <n v="365.67816162109301"/>
    <n v="406.98147583007801"/>
    <n v="454.978912353515"/>
    <n v="429.34606933593699"/>
    <n v="453.780670166015"/>
    <n v="494.28057861328102"/>
    <n v="508.17837524414"/>
    <n v="509.636962890625"/>
    <n v="894.60382080078102"/>
    <n v="421.17147827148398"/>
  </r>
  <r>
    <n v="1175"/>
    <s v="1_standaard_beheer"/>
    <x v="0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1_continue_min10cmNAP"/>
    <s v="1_continue_plus15cmNAP"/>
    <m/>
    <x v="1"/>
    <n v="313.99899291992102"/>
    <n v="365.67816162109301"/>
    <n v="406.98147583007801"/>
    <n v="454.978912353515"/>
    <n v="429.34606933593699"/>
    <n v="453.780670166015"/>
    <n v="494.28057861328102"/>
    <n v="508.17837524414"/>
    <n v="509.636962890625"/>
    <n v="894.60382080078102"/>
    <n v="421.17147827148398"/>
  </r>
  <r>
    <n v="554"/>
    <s v="1_standaard_beheer"/>
    <x v="2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2_peiltrap_gemiddeld"/>
    <s v="1_continue_plus15cmNAP"/>
    <m/>
    <x v="1"/>
    <n v="374.39620971679602"/>
    <n v="424.87139892578102"/>
    <n v="463.01254272460898"/>
    <n v="507.1875"/>
    <n v="477.06072998046801"/>
    <n v="489.22003173828102"/>
    <n v="502.002349853515"/>
    <n v="508.48641967773398"/>
    <n v="508.86911010742102"/>
    <n v="947.85534667968705"/>
    <n v="465.71011352539"/>
  </r>
  <r>
    <n v="556"/>
    <s v="1_standaard_beheer"/>
    <x v="2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2_peiltrap_gemiddeld"/>
    <s v="1_continue_plus15cmNAP"/>
    <m/>
    <x v="1"/>
    <n v="374.39620971679602"/>
    <n v="424.87139892578102"/>
    <n v="463.01254272460898"/>
    <n v="507.1875"/>
    <n v="477.06072998046801"/>
    <n v="489.22003173828102"/>
    <n v="502.002349853515"/>
    <n v="508.48641967773398"/>
    <n v="508.86911010742102"/>
    <n v="947.85534667968705"/>
    <n v="465.71011352539"/>
  </r>
  <r>
    <n v="994"/>
    <s v="1_standaard_beheer"/>
    <x v="1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2_peiltrap_gemiddeld"/>
    <s v="1_continue_plus15cmNAP"/>
    <m/>
    <x v="1"/>
    <n v="386.92791748046801"/>
    <n v="437.74789428710898"/>
    <n v="475.65457153320301"/>
    <n v="518.74237060546795"/>
    <n v="487.3701171875"/>
    <n v="495.68170166015602"/>
    <n v="502.70895385742102"/>
    <n v="508.87020874023398"/>
    <n v="508.47662353515602"/>
    <n v="957.34661865234295"/>
    <n v="474.43157958984301"/>
  </r>
  <r>
    <n v="996"/>
    <s v="1_standaard_beheer"/>
    <x v="1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2_peiltrap_gemiddeld"/>
    <s v="1_continue_plus15cmNAP"/>
    <m/>
    <x v="1"/>
    <n v="386.92791748046801"/>
    <n v="437.74789428710898"/>
    <n v="475.65457153320301"/>
    <n v="518.74237060546795"/>
    <n v="487.3701171875"/>
    <n v="495.68170166015602"/>
    <n v="502.70895385742102"/>
    <n v="508.87020874023398"/>
    <n v="508.47662353515602"/>
    <n v="957.34661865234295"/>
    <n v="474.43157958984301"/>
  </r>
  <r>
    <n v="553"/>
    <s v="1_standaard_beheer"/>
    <x v="2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1_continue_min10cmNAP"/>
    <s v="1_continue_plus15cmNAP"/>
    <m/>
    <x v="1"/>
    <n v="375.29122924804602"/>
    <n v="425.82083129882801"/>
    <n v="463.99737548828102"/>
    <n v="508.22601318359301"/>
    <n v="478.41873168945301"/>
    <n v="491.10046386718699"/>
    <n v="504.59963989257801"/>
    <n v="511.165435791015"/>
    <n v="511.71078491210898"/>
    <n v="948.92248535156205"/>
    <n v="467.458251953125"/>
  </r>
  <r>
    <n v="555"/>
    <s v="1_standaard_beheer"/>
    <x v="2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1_continue_min10cmNAP"/>
    <s v="1_continue_plus15cmNAP"/>
    <m/>
    <x v="1"/>
    <n v="375.29122924804602"/>
    <n v="425.82083129882801"/>
    <n v="463.99737548828102"/>
    <n v="508.22601318359301"/>
    <n v="478.41873168945301"/>
    <n v="491.10046386718699"/>
    <n v="504.59963989257801"/>
    <n v="511.165435791015"/>
    <n v="511.71078491210898"/>
    <n v="948.92248535156205"/>
    <n v="467.458251953125"/>
  </r>
  <r>
    <n v="993"/>
    <s v="1_standaard_beheer"/>
    <x v="1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1_continue_min10cmNAP"/>
    <s v="1_continue_plus15cmNAP"/>
    <m/>
    <x v="1"/>
    <n v="388.194091796875"/>
    <n v="439.10794067382801"/>
    <n v="477.0703125"/>
    <n v="520.24017333984295"/>
    <n v="489.2392578125"/>
    <n v="498.13360595703102"/>
    <n v="505.91775512695301"/>
    <n v="512.17077636718705"/>
    <n v="511.97222900390602"/>
    <n v="958.86315917968705"/>
    <n v="476.63540649414"/>
  </r>
  <r>
    <n v="995"/>
    <s v="1_standaard_beheer"/>
    <x v="1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1_continue_min10cmNAP"/>
    <s v="1_continue_plus15cmNAP"/>
    <m/>
    <x v="1"/>
    <n v="388.194091796875"/>
    <n v="439.10794067382801"/>
    <n v="477.0703125"/>
    <n v="520.24017333984295"/>
    <n v="489.2392578125"/>
    <n v="498.13360595703102"/>
    <n v="505.91775512695301"/>
    <n v="512.17077636718705"/>
    <n v="511.97222900390602"/>
    <n v="958.86315917968705"/>
    <n v="476.63540649414"/>
  </r>
  <r>
    <n v="642"/>
    <s v="1_standaard_beheer"/>
    <x v="2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2_peiltrap_gemiddeld"/>
    <s v="1_continue_plus15cmNAP"/>
    <m/>
    <x v="1"/>
    <n v="388.02786254882801"/>
    <n v="438.96960449218699"/>
    <n v="476.944732666015"/>
    <n v="520.17193603515602"/>
    <n v="489.32421875"/>
    <n v="498.51629638671801"/>
    <n v="506.74288940429602"/>
    <n v="512.99609375"/>
    <n v="512.770263671875"/>
    <n v="958.92889404296795"/>
    <n v="476.57913208007801"/>
  </r>
  <r>
    <n v="644"/>
    <s v="1_standaard_beheer"/>
    <x v="2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2_peiltrap_gemiddeld"/>
    <s v="1_continue_plus15cmNAP"/>
    <m/>
    <x v="1"/>
    <n v="388.02786254882801"/>
    <n v="438.96960449218699"/>
    <n v="476.944732666015"/>
    <n v="520.17193603515602"/>
    <n v="489.32421875"/>
    <n v="498.51629638671801"/>
    <n v="506.74288940429602"/>
    <n v="512.99609375"/>
    <n v="512.770263671875"/>
    <n v="958.92889404296795"/>
    <n v="476.57913208007801"/>
  </r>
  <r>
    <n v="641"/>
    <s v="1_standaard_beheer"/>
    <x v="2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1_continue_min10cmNAP"/>
    <s v="1_continue_plus15cmNAP"/>
    <m/>
    <x v="1"/>
    <n v="389.22833251953102"/>
    <n v="440.25677490234301"/>
    <n v="478.28372192382801"/>
    <n v="521.5869140625"/>
    <n v="491.09356689453102"/>
    <n v="500.839263916015"/>
    <n v="509.78381347656199"/>
    <n v="516.12463378906205"/>
    <n v="516.08508300781205"/>
    <n v="960.35748291015602"/>
    <n v="478.68438720703102"/>
  </r>
  <r>
    <n v="643"/>
    <s v="1_standaard_beheer"/>
    <x v="2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1_continue_min10cmNAP"/>
    <s v="1_continue_plus15cmNAP"/>
    <m/>
    <x v="1"/>
    <n v="389.22833251953102"/>
    <n v="440.25677490234301"/>
    <n v="478.28372192382801"/>
    <n v="521.5869140625"/>
    <n v="491.09356689453102"/>
    <n v="500.839263916015"/>
    <n v="509.78381347656199"/>
    <n v="516.12463378906205"/>
    <n v="516.08508300781205"/>
    <n v="960.35748291015602"/>
    <n v="478.68438720703102"/>
  </r>
  <r>
    <n v="818"/>
    <s v="1_standaard_beheer"/>
    <x v="1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2_peiltrap_gemiddeld"/>
    <s v="1_continue_plus15cmNAP"/>
    <m/>
    <x v="1"/>
    <n v="389.026763916015"/>
    <n v="439.68991088867102"/>
    <n v="477.8095703125"/>
    <n v="521.56280517578102"/>
    <n v="490.96643066406199"/>
    <n v="501.11837768554602"/>
    <n v="510.62042236328102"/>
    <n v="516.92236328125"/>
    <n v="516.77819824218705"/>
    <n v="961.89300537109295"/>
    <n v="478.46408081054602"/>
  </r>
  <r>
    <n v="820"/>
    <s v="1_standaard_beheer"/>
    <x v="1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2_peiltrap_gemiddeld"/>
    <s v="1_continue_plus15cmNAP"/>
    <m/>
    <x v="1"/>
    <n v="389.026763916015"/>
    <n v="439.68991088867102"/>
    <n v="477.8095703125"/>
    <n v="521.56280517578102"/>
    <n v="490.96643066406199"/>
    <n v="501.11837768554602"/>
    <n v="510.62042236328102"/>
    <n v="516.92236328125"/>
    <n v="516.77819824218705"/>
    <n v="961.89300537109295"/>
    <n v="478.46408081054602"/>
  </r>
  <r>
    <n v="1086"/>
    <s v="1_standaard_beheer"/>
    <x v="0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2_peiltrap_gemiddeld"/>
    <s v="1_continue_plus15cmNAP"/>
    <m/>
    <x v="1"/>
    <n v="315.97808837890602"/>
    <n v="369.32723999023398"/>
    <n v="411.68753051757801"/>
    <n v="460.94891357421801"/>
    <n v="435.72314453125"/>
    <n v="464.07598876953102"/>
    <n v="504.414459228515"/>
    <n v="518.408935546875"/>
    <n v="519.81488037109295"/>
    <n v="902.55047607421795"/>
    <n v="430.69720458984301"/>
  </r>
  <r>
    <n v="1088"/>
    <s v="1_standaard_beheer"/>
    <x v="0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2_peiltrap_gemiddeld"/>
    <s v="1_continue_plus15cmNAP"/>
    <m/>
    <x v="1"/>
    <n v="315.97808837890602"/>
    <n v="369.32723999023398"/>
    <n v="411.68753051757801"/>
    <n v="460.94891357421801"/>
    <n v="435.72314453125"/>
    <n v="464.07598876953102"/>
    <n v="504.414459228515"/>
    <n v="518.408935546875"/>
    <n v="519.81488037109295"/>
    <n v="902.55047607421795"/>
    <n v="430.69720458984301"/>
  </r>
  <r>
    <n v="1085"/>
    <s v="1_standaard_beheer"/>
    <x v="0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1_continue_min10cmNAP"/>
    <s v="1_continue_plus15cmNAP"/>
    <m/>
    <x v="1"/>
    <n v="316.49676513671801"/>
    <n v="369.91162109375"/>
    <n v="412.306549072265"/>
    <n v="461.70718383789"/>
    <n v="436.410400390625"/>
    <n v="464.82717895507801"/>
    <n v="505.23278808593699"/>
    <n v="519.246337890625"/>
    <n v="520.68621826171795"/>
    <n v="903.29266357421795"/>
    <n v="431.73141479492102"/>
  </r>
  <r>
    <n v="1087"/>
    <s v="1_standaard_beheer"/>
    <x v="0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1_continue_min10cmNAP"/>
    <s v="1_continue_plus15cmNAP"/>
    <m/>
    <x v="1"/>
    <n v="316.49676513671801"/>
    <n v="369.91162109375"/>
    <n v="412.306549072265"/>
    <n v="461.70718383789"/>
    <n v="436.410400390625"/>
    <n v="464.82717895507801"/>
    <n v="505.23278808593699"/>
    <n v="519.246337890625"/>
    <n v="520.68621826171795"/>
    <n v="903.29266357421795"/>
    <n v="431.73141479492102"/>
  </r>
  <r>
    <n v="817"/>
    <s v="1_standaard_beheer"/>
    <x v="1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1_continue_min10cmNAP"/>
    <s v="1_continue_plus15cmNAP"/>
    <m/>
    <x v="1"/>
    <n v="390.11001586914"/>
    <n v="440.84240722656199"/>
    <n v="479.005767822265"/>
    <n v="522.82025146484295"/>
    <n v="492.63720703125"/>
    <n v="503.42517089843699"/>
    <n v="513.77349853515602"/>
    <n v="520.17120361328102"/>
    <n v="520.22650146484295"/>
    <n v="963.1875"/>
    <n v="480.52069091796801"/>
  </r>
  <r>
    <n v="819"/>
    <s v="1_standaard_beheer"/>
    <x v="1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1_continue_min10cmNAP"/>
    <s v="1_continue_plus15cmNAP"/>
    <m/>
    <x v="1"/>
    <n v="390.11001586914"/>
    <n v="440.84240722656199"/>
    <n v="479.005767822265"/>
    <n v="522.82025146484295"/>
    <n v="492.63720703125"/>
    <n v="503.42517089843699"/>
    <n v="513.77349853515602"/>
    <n v="520.17120361328102"/>
    <n v="520.22650146484295"/>
    <n v="963.1875"/>
    <n v="480.52069091796801"/>
  </r>
  <r>
    <n v="466"/>
    <s v="1_standaard_beheer"/>
    <x v="2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2_peiltrap_gemiddeld"/>
    <s v="1_continue_plus15cmNAP"/>
    <m/>
    <x v="1"/>
    <n v="390.60662841796801"/>
    <n v="441.442291259765"/>
    <n v="479.66033935546801"/>
    <n v="523.61676025390602"/>
    <n v="493.73892211914"/>
    <n v="505.12365722656199"/>
    <n v="516.317626953125"/>
    <n v="522.74932861328102"/>
    <n v="522.84045410156205"/>
    <n v="964.17565917968705"/>
    <n v="481.51550292968699"/>
  </r>
  <r>
    <n v="468"/>
    <s v="1_standaard_beheer"/>
    <x v="2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2_peiltrap_gemiddeld"/>
    <s v="1_continue_plus15cmNAP"/>
    <m/>
    <x v="1"/>
    <n v="390.60662841796801"/>
    <n v="441.442291259765"/>
    <n v="479.66033935546801"/>
    <n v="523.61676025390602"/>
    <n v="493.73892211914"/>
    <n v="505.12365722656199"/>
    <n v="516.317626953125"/>
    <n v="522.74932861328102"/>
    <n v="522.84045410156205"/>
    <n v="964.17565917968705"/>
    <n v="481.51550292968699"/>
  </r>
  <r>
    <n v="465"/>
    <s v="1_standaard_beheer"/>
    <x v="2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1_continue_min10cmNAP"/>
    <s v="1_continue_plus15cmNAP"/>
    <m/>
    <x v="1"/>
    <n v="391.60983276367102"/>
    <n v="442.50619506835898"/>
    <n v="480.76324462890602"/>
    <n v="524.77380371093705"/>
    <n v="495.29318237304602"/>
    <n v="507.28488159179602"/>
    <n v="519.28643798828102"/>
    <n v="525.80908203125"/>
    <n v="526.08966064453102"/>
    <n v="965.36419677734295"/>
    <n v="483.45983886718699"/>
  </r>
  <r>
    <n v="467"/>
    <s v="1_standaard_beheer"/>
    <x v="2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1_continue_min10cmNAP"/>
    <s v="1_continue_plus15cmNAP"/>
    <m/>
    <x v="1"/>
    <n v="391.60983276367102"/>
    <n v="442.50619506835898"/>
    <n v="480.76324462890602"/>
    <n v="524.77380371093705"/>
    <n v="495.29318237304602"/>
    <n v="507.28488159179602"/>
    <n v="519.28643798828102"/>
    <n v="525.80908203125"/>
    <n v="526.08966064453102"/>
    <n v="965.36419677734295"/>
    <n v="483.45983886718699"/>
  </r>
  <r>
    <n v="730"/>
    <s v="1_standaard_beheer"/>
    <x v="1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2_peiltrap_gemiddeld"/>
    <s v="1_continue_plus15cmNAP"/>
    <m/>
    <x v="1"/>
    <n v="403.18215942382801"/>
    <n v="454.717529296875"/>
    <n v="494.5556640625"/>
    <n v="538.92419433593705"/>
    <n v="504.37738037109301"/>
    <n v="512.63018798828102"/>
    <n v="522.29083251953102"/>
    <n v="528.13983154296795"/>
    <n v="527.48815917968705"/>
    <n v="977.91467285156205"/>
    <n v="491.20416259765602"/>
  </r>
  <r>
    <n v="732"/>
    <s v="1_standaard_beheer"/>
    <x v="1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2_peiltrap_gemiddeld"/>
    <s v="1_continue_plus15cmNAP"/>
    <m/>
    <x v="1"/>
    <n v="403.18215942382801"/>
    <n v="454.717529296875"/>
    <n v="494.5556640625"/>
    <n v="538.92419433593705"/>
    <n v="504.37738037109301"/>
    <n v="512.63018798828102"/>
    <n v="522.29083251953102"/>
    <n v="528.13983154296795"/>
    <n v="527.48815917968705"/>
    <n v="977.91467285156205"/>
    <n v="491.20416259765602"/>
  </r>
  <r>
    <n v="729"/>
    <s v="1_standaard_beheer"/>
    <x v="1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1_continue_min10cmNAP"/>
    <s v="1_continue_plus15cmNAP"/>
    <m/>
    <x v="1"/>
    <n v="404.82781982421801"/>
    <n v="456.51263427734301"/>
    <n v="496.43402099609301"/>
    <n v="540.87341308593705"/>
    <n v="506.72772216796801"/>
    <n v="515.306640625"/>
    <n v="525.79351806640602"/>
    <n v="531.73034667968705"/>
    <n v="531.22314453125"/>
    <n v="979.95617675781205"/>
    <n v="493.82540893554602"/>
  </r>
  <r>
    <n v="731"/>
    <s v="1_standaard_beheer"/>
    <x v="1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1_continue_min10cmNAP"/>
    <s v="1_continue_plus15cmNAP"/>
    <m/>
    <x v="1"/>
    <n v="404.82781982421801"/>
    <n v="456.51263427734301"/>
    <n v="496.43402099609301"/>
    <n v="540.87341308593705"/>
    <n v="506.72772216796801"/>
    <n v="515.306640625"/>
    <n v="525.79351806640602"/>
    <n v="531.73034667968705"/>
    <n v="531.22314453125"/>
    <n v="979.95617675781205"/>
    <n v="493.82540893554602"/>
  </r>
  <r>
    <n v="378"/>
    <s v="1_standaard_beheer"/>
    <x v="2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2_peiltrap_gemiddeld"/>
    <s v="1_continue_plus15cmNAP"/>
    <m/>
    <x v="1"/>
    <n v="405.22079467773398"/>
    <n v="456.96575927734301"/>
    <n v="496.92849731445301"/>
    <n v="541.398193359375"/>
    <n v="508.03128051757801"/>
    <n v="517.447021484375"/>
    <n v="529.36828613281205"/>
    <n v="535.38995361328102"/>
    <n v="535.00518798828102"/>
    <n v="980.63562011718705"/>
    <n v="495.22814941406199"/>
  </r>
  <r>
    <n v="380"/>
    <s v="1_standaard_beheer"/>
    <x v="2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2_peiltrap_gemiddeld"/>
    <s v="1_continue_plus15cmNAP"/>
    <m/>
    <x v="1"/>
    <n v="405.22079467773398"/>
    <n v="456.96575927734301"/>
    <n v="496.92849731445301"/>
    <n v="541.398193359375"/>
    <n v="508.03128051757801"/>
    <n v="517.447021484375"/>
    <n v="529.36828613281205"/>
    <n v="535.38995361328102"/>
    <n v="535.00518798828102"/>
    <n v="980.63562011718705"/>
    <n v="495.22814941406199"/>
  </r>
  <r>
    <n v="377"/>
    <s v="1_standaard_beheer"/>
    <x v="2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1_continue_min10cmNAP"/>
    <s v="1_continue_plus15cmNAP"/>
    <m/>
    <x v="1"/>
    <n v="406.79235839843699"/>
    <n v="458.67932128906199"/>
    <n v="498.72091674804602"/>
    <n v="543.25830078125"/>
    <n v="510.26724243164"/>
    <n v="519.97698974609295"/>
    <n v="532.67468261718705"/>
    <n v="538.77801513671795"/>
    <n v="538.52630615234295"/>
    <n v="982.58587646484295"/>
    <n v="497.73980712890602"/>
  </r>
  <r>
    <n v="379"/>
    <s v="1_standaard_beheer"/>
    <x v="2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1_continue_min10cmNAP"/>
    <s v="1_continue_plus15cmNAP"/>
    <m/>
    <x v="1"/>
    <n v="406.79235839843699"/>
    <n v="458.67932128906199"/>
    <n v="498.72091674804602"/>
    <n v="543.25830078125"/>
    <n v="510.26724243164"/>
    <n v="519.97698974609295"/>
    <n v="532.67468261718705"/>
    <n v="538.77801513671795"/>
    <n v="538.52630615234295"/>
    <n v="982.58587646484295"/>
    <n v="497.73980712890602"/>
  </r>
  <r>
    <n v="290"/>
    <s v="1_standaard_beheer"/>
    <x v="3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2_peiltrap_gemiddeld"/>
    <s v="1_continue_plus15cmNAP"/>
    <m/>
    <x v="1"/>
    <n v="489.93930053710898"/>
    <n v="539.552001953125"/>
    <n v="576.26385498046795"/>
    <n v="617.5107421875"/>
    <n v="575.04364013671795"/>
    <n v="568.50018310546795"/>
    <n v="558.6044921875"/>
    <n v="564.07696533203102"/>
    <n v="559.4091796875"/>
    <n v="1049.3330078125"/>
    <n v="560.599609375"/>
  </r>
  <r>
    <n v="292"/>
    <s v="1_standaard_beheer"/>
    <x v="3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2_peiltrap_gemiddeld"/>
    <s v="1_continue_plus15cmNAP"/>
    <m/>
    <x v="1"/>
    <n v="489.93930053710898"/>
    <n v="539.552001953125"/>
    <n v="576.26385498046795"/>
    <n v="617.5107421875"/>
    <n v="575.04364013671795"/>
    <n v="568.50018310546795"/>
    <n v="558.6044921875"/>
    <n v="564.07696533203102"/>
    <n v="559.4091796875"/>
    <n v="1049.3330078125"/>
    <n v="560.599609375"/>
  </r>
  <r>
    <n v="202"/>
    <s v="1_standaard_beheer"/>
    <x v="3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2_peiltrap_gemiddeld"/>
    <s v="1_continue_plus15cmNAP"/>
    <m/>
    <x v="1"/>
    <n v="471.98947143554602"/>
    <n v="521.742919921875"/>
    <n v="559.03399658203102"/>
    <n v="600.73199462890602"/>
    <n v="564.82995605468705"/>
    <n v="564.599365234375"/>
    <n v="560.91064453125"/>
    <n v="566.67053222656205"/>
    <n v="563.46105957031205"/>
    <n v="1036.51782226562"/>
    <n v="549.78192138671795"/>
  </r>
  <r>
    <n v="204"/>
    <s v="1_standaard_beheer"/>
    <x v="3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2_peiltrap_gemiddeld"/>
    <s v="1_continue_plus15cmNAP"/>
    <m/>
    <x v="1"/>
    <n v="471.98947143554602"/>
    <n v="521.742919921875"/>
    <n v="559.03399658203102"/>
    <n v="600.73199462890602"/>
    <n v="564.82995605468705"/>
    <n v="564.599365234375"/>
    <n v="560.91064453125"/>
    <n v="566.67053222656205"/>
    <n v="563.46105957031205"/>
    <n v="1036.51782226562"/>
    <n v="549.78192138671795"/>
  </r>
  <r>
    <n v="289"/>
    <s v="1_standaard_beheer"/>
    <x v="3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1_continue_min10cmNAP"/>
    <s v="1_continue_plus15cmNAP"/>
    <m/>
    <x v="1"/>
    <n v="492.51174926757801"/>
    <n v="542.26599121093705"/>
    <n v="579.06085205078102"/>
    <n v="620.35949707031205"/>
    <n v="578.839111328125"/>
    <n v="573.19427490234295"/>
    <n v="564.196533203125"/>
    <n v="569.7939453125"/>
    <n v="565.51934814453102"/>
    <n v="1052.10180664062"/>
    <n v="564.42083740234295"/>
  </r>
  <r>
    <n v="291"/>
    <s v="1_standaard_beheer"/>
    <x v="3"/>
    <x v="1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1_continue_min10cmNAP"/>
    <s v="1_continue_plus15cmNAP"/>
    <m/>
    <x v="1"/>
    <n v="492.51174926757801"/>
    <n v="542.26599121093705"/>
    <n v="579.06085205078102"/>
    <n v="620.35949707031205"/>
    <n v="578.839111328125"/>
    <n v="573.19427490234295"/>
    <n v="564.196533203125"/>
    <n v="569.7939453125"/>
    <n v="565.51934814453102"/>
    <n v="1052.10180664062"/>
    <n v="564.42083740234295"/>
  </r>
  <r>
    <n v="201"/>
    <s v="1_standaard_beheer"/>
    <x v="3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1_continue_min10cmNAP"/>
    <s v="1_continue_plus15cmNAP"/>
    <m/>
    <x v="1"/>
    <n v="474.05398559570301"/>
    <n v="523.91558837890602"/>
    <n v="561.27398681640602"/>
    <n v="603.01385498046795"/>
    <n v="567.98400878906205"/>
    <n v="568.67645263671795"/>
    <n v="565.98480224609295"/>
    <n v="571.86865234375"/>
    <n v="569.01330566406205"/>
    <n v="1038.77282714843"/>
    <n v="553.10601806640602"/>
  </r>
  <r>
    <n v="203"/>
    <s v="1_standaard_beheer"/>
    <x v="3"/>
    <x v="0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1_continue_min10cmNAP"/>
    <s v="1_continue_plus15cmNAP"/>
    <m/>
    <x v="1"/>
    <n v="474.05398559570301"/>
    <n v="523.91558837890602"/>
    <n v="561.27398681640602"/>
    <n v="603.01385498046795"/>
    <n v="567.98400878906205"/>
    <n v="568.67645263671795"/>
    <n v="565.98480224609295"/>
    <n v="571.86865234375"/>
    <n v="569.01330566406205"/>
    <n v="1038.77282714843"/>
    <n v="553.10601806640602"/>
  </r>
  <r>
    <n v="114"/>
    <s v="1_standaard_beheer"/>
    <x v="3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2_peiltrap_gemiddeld"/>
    <s v="1_continue_plus15cmNAP"/>
    <m/>
    <x v="1"/>
    <n v="497.08181762695301"/>
    <n v="546.70916748046795"/>
    <n v="583.83685302734295"/>
    <n v="625.35003662109295"/>
    <n v="585.65301513671795"/>
    <n v="581.37591552734295"/>
    <n v="573.52532958984295"/>
    <n v="579.06939697265602"/>
    <n v="574.61358642578102"/>
    <n v="1060.39233398437"/>
    <n v="570.56439208984295"/>
  </r>
  <r>
    <n v="116"/>
    <s v="1_standaard_beheer"/>
    <x v="3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2_peiltrap_gemiddeld"/>
    <s v="1_continue_plus15cmNAP"/>
    <m/>
    <x v="1"/>
    <n v="497.08181762695301"/>
    <n v="546.70916748046795"/>
    <n v="583.83685302734295"/>
    <n v="625.35003662109295"/>
    <n v="585.65301513671795"/>
    <n v="581.37591552734295"/>
    <n v="573.52532958984295"/>
    <n v="579.06939697265602"/>
    <n v="574.61358642578102"/>
    <n v="1060.39233398437"/>
    <n v="570.56439208984295"/>
  </r>
  <r>
    <n v="113"/>
    <s v="1_standaard_beheer"/>
    <x v="3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1_continue_min10cmNAP"/>
    <s v="1_continue_plus15cmNAP"/>
    <m/>
    <x v="1"/>
    <n v="499.571685791015"/>
    <n v="549.32635498046795"/>
    <n v="586.53228759765602"/>
    <n v="628.09216308593705"/>
    <n v="589.42584228515602"/>
    <n v="586.14984130859295"/>
    <n v="579.32305908203102"/>
    <n v="584.99810791015602"/>
    <n v="580.944091796875"/>
    <n v="1063.1240234375"/>
    <n v="574.40570068359295"/>
  </r>
  <r>
    <n v="115"/>
    <s v="1_standaard_beheer"/>
    <x v="3"/>
    <x v="2"/>
    <s v="2_operatie_krammersluizen_met_zss_1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1_continue_min10cmNAP"/>
    <s v="1_continue_plus15cmNAP"/>
    <m/>
    <x v="1"/>
    <n v="499.571685791015"/>
    <n v="549.32635498046795"/>
    <n v="586.53228759765602"/>
    <n v="628.09216308593705"/>
    <n v="589.42584228515602"/>
    <n v="586.14984130859295"/>
    <n v="579.32305908203102"/>
    <n v="584.99810791015602"/>
    <n v="580.944091796875"/>
    <n v="1063.1240234375"/>
    <n v="574.40570068359295"/>
  </r>
  <r>
    <n v="26"/>
    <s v="1_standaard_beheer"/>
    <x v="3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2_peiltrap_gemiddeld"/>
    <s v="1_continue_plus15cmNAP"/>
    <m/>
    <x v="1"/>
    <n v="517.63244628906205"/>
    <n v="567.29254150390602"/>
    <n v="605.95324707031205"/>
    <n v="648.76312255859295"/>
    <n v="603.46942138671795"/>
    <n v="597.71203613281205"/>
    <n v="587.417724609375"/>
    <n v="592.21716308593705"/>
    <n v="587.46063232421795"/>
    <n v="1083.34582519531"/>
    <n v="587.17669677734295"/>
  </r>
  <r>
    <n v="28"/>
    <s v="1_standaard_beheer"/>
    <x v="3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2_peiltrap_gemiddeld"/>
    <s v="1_continue_plus15cmNAP"/>
    <m/>
    <x v="1"/>
    <n v="517.63244628906205"/>
    <n v="567.29254150390602"/>
    <n v="605.95324707031205"/>
    <n v="648.76312255859295"/>
    <n v="603.46942138671795"/>
    <n v="597.71203613281205"/>
    <n v="587.417724609375"/>
    <n v="592.21716308593705"/>
    <n v="587.46063232421795"/>
    <n v="1083.34582519531"/>
    <n v="587.17669677734295"/>
  </r>
  <r>
    <n v="25"/>
    <s v="1_standaard_beheer"/>
    <x v="3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1_continue_min10cmNAP"/>
    <s v="1_continue_plus15cmNAP"/>
    <m/>
    <x v="1"/>
    <n v="521.02014160156205"/>
    <n v="570.883544921875"/>
    <n v="609.66253662109295"/>
    <n v="652.53790283203102"/>
    <n v="607.80712890625"/>
    <n v="602.88800048828102"/>
    <n v="593.46179199218705"/>
    <n v="598.37103271484295"/>
    <n v="593.88562011718705"/>
    <n v="1087.17895507812"/>
    <n v="591.54266357421795"/>
  </r>
  <r>
    <n v="27"/>
    <s v="1_standaard_beheer"/>
    <x v="3"/>
    <x v="3"/>
    <s v="2_operatie_krammersluizen_met_zss_1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1_continue_min10cmNAP"/>
    <s v="1_continue_plus15cmNAP"/>
    <m/>
    <x v="1"/>
    <n v="521.02014160156205"/>
    <n v="570.883544921875"/>
    <n v="609.66253662109295"/>
    <n v="652.53790283203102"/>
    <n v="607.80712890625"/>
    <n v="602.88800048828102"/>
    <n v="593.46179199218705"/>
    <n v="598.37103271484295"/>
    <n v="593.88562011718705"/>
    <n v="1087.17895507812"/>
    <n v="591.54266357421795"/>
  </r>
  <r>
    <n v="910"/>
    <s v="1_standaard_beheer"/>
    <x v="1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2_peiltrap_gemiddeld"/>
    <s v="1_continue_plus15cmNAP"/>
    <m/>
    <x v="1"/>
    <n v="393.74444580078102"/>
    <n v="447.82275390625"/>
    <n v="488.71270751953102"/>
    <n v="535.08776855468705"/>
    <n v="524.35491943359295"/>
    <n v="557.64251708984295"/>
    <n v="594.26885986328102"/>
    <n v="608.78253173828102"/>
    <n v="608.46258544921795"/>
    <n v="975.483642578125"/>
    <n v="512.650390625"/>
  </r>
  <r>
    <n v="912"/>
    <s v="1_standaard_beheer"/>
    <x v="1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2_peiltrap_gemiddeld"/>
    <s v="1_continue_plus15cmNAP"/>
    <m/>
    <x v="1"/>
    <n v="393.74444580078102"/>
    <n v="447.82275390625"/>
    <n v="488.71270751953102"/>
    <n v="535.08776855468705"/>
    <n v="524.35491943359295"/>
    <n v="557.64251708984295"/>
    <n v="594.26885986328102"/>
    <n v="608.78253173828102"/>
    <n v="608.46258544921795"/>
    <n v="975.483642578125"/>
    <n v="512.650390625"/>
  </r>
  <r>
    <n v="909"/>
    <s v="1_standaard_beheer"/>
    <x v="1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1_continue_min10cmNAP"/>
    <s v="1_continue_plus15cmNAP"/>
    <m/>
    <x v="1"/>
    <n v="394.73348999023398"/>
    <n v="448.87469482421801"/>
    <n v="489.804443359375"/>
    <n v="536.23382568359295"/>
    <n v="525.78924560546795"/>
    <n v="559.52081298828102"/>
    <n v="596.723876953125"/>
    <n v="611.31188964843705"/>
    <n v="611.14172363281205"/>
    <n v="976.663330078125"/>
    <n v="514.57379150390602"/>
  </r>
  <r>
    <n v="911"/>
    <s v="1_standaard_beheer"/>
    <x v="1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1_continue_min10cmNAP"/>
    <s v="1_continue_plus15cmNAP"/>
    <m/>
    <x v="1"/>
    <n v="394.73348999023398"/>
    <n v="448.87469482421801"/>
    <n v="489.804443359375"/>
    <n v="536.23382568359295"/>
    <n v="525.78924560546795"/>
    <n v="559.52081298828102"/>
    <n v="596.723876953125"/>
    <n v="611.31188964843705"/>
    <n v="611.14172363281205"/>
    <n v="976.663330078125"/>
    <n v="514.57379150390602"/>
  </r>
  <r>
    <n v="558"/>
    <s v="1_standaard_beheer"/>
    <x v="2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2_peiltrap_gemiddeld"/>
    <s v="1_continue_plus15cmNAP"/>
    <m/>
    <x v="1"/>
    <n v="395.52114868164"/>
    <n v="449.80242919921801"/>
    <n v="490.80847167968699"/>
    <n v="537.42767333984295"/>
    <n v="527.48779296875"/>
    <n v="562.22833251953102"/>
    <n v="600.92443847656205"/>
    <n v="615.59893798828102"/>
    <n v="615.55767822265602"/>
    <n v="978.09844970703102"/>
    <n v="516.16632080078102"/>
  </r>
  <r>
    <n v="560"/>
    <s v="1_standaard_beheer"/>
    <x v="2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2_peiltrap_gemiddeld"/>
    <s v="1_continue_plus15cmNAP"/>
    <m/>
    <x v="1"/>
    <n v="395.52114868164"/>
    <n v="449.80242919921801"/>
    <n v="490.80847167968699"/>
    <n v="537.42767333984295"/>
    <n v="527.48779296875"/>
    <n v="562.22833251953102"/>
    <n v="600.92443847656205"/>
    <n v="615.59893798828102"/>
    <n v="615.55767822265602"/>
    <n v="978.09844970703102"/>
    <n v="516.16632080078102"/>
  </r>
  <r>
    <n v="557"/>
    <s v="1_standaard_beheer"/>
    <x v="2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1_continue_min10cmNAP"/>
    <s v="1_continue_plus15cmNAP"/>
    <m/>
    <x v="1"/>
    <n v="396.42745971679602"/>
    <n v="450.76242065429602"/>
    <n v="491.80316162109301"/>
    <n v="538.46917724609295"/>
    <n v="528.80120849609295"/>
    <n v="563.95446777343705"/>
    <n v="603.18365478515602"/>
    <n v="617.92706298828102"/>
    <n v="618.02404785156205"/>
    <n v="979.16827392578102"/>
    <n v="517.97296142578102"/>
  </r>
  <r>
    <n v="559"/>
    <s v="1_standaard_beheer"/>
    <x v="2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1_continue_min10cmNAP"/>
    <s v="1_continue_plus15cmNAP"/>
    <m/>
    <x v="1"/>
    <n v="396.42745971679602"/>
    <n v="450.76242065429602"/>
    <n v="491.80316162109301"/>
    <n v="538.46917724609295"/>
    <n v="528.80120849609295"/>
    <n v="563.95446777343705"/>
    <n v="603.18365478515602"/>
    <n v="617.92706298828102"/>
    <n v="618.02404785156205"/>
    <n v="979.16827392578102"/>
    <n v="517.97296142578102"/>
  </r>
  <r>
    <n v="998"/>
    <s v="1_standaard_beheer"/>
    <x v="1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2_peiltrap_gemiddeld"/>
    <s v="1_continue_plus15cmNAP"/>
    <m/>
    <x v="1"/>
    <n v="408.66534423828102"/>
    <n v="463.30972290039"/>
    <n v="504.07223510742102"/>
    <n v="549.44635009765602"/>
    <n v="540.258056640625"/>
    <n v="571.97399902343705"/>
    <n v="604.72473144531205"/>
    <n v="619.13635253906205"/>
    <n v="618.06646728515602"/>
    <n v="987.79345703125"/>
    <n v="526.38653564453102"/>
  </r>
  <r>
    <n v="1000"/>
    <s v="1_standaard_beheer"/>
    <x v="1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2_peiltrap_gemiddeld"/>
    <s v="1_continue_plus15cmNAP"/>
    <m/>
    <x v="1"/>
    <n v="408.66534423828102"/>
    <n v="463.30972290039"/>
    <n v="504.07223510742102"/>
    <n v="549.44635009765602"/>
    <n v="540.258056640625"/>
    <n v="571.97399902343705"/>
    <n v="604.72473144531205"/>
    <n v="619.13635253906205"/>
    <n v="618.06646728515602"/>
    <n v="987.79345703125"/>
    <n v="526.38653564453102"/>
  </r>
  <r>
    <n v="997"/>
    <s v="1_standaard_beheer"/>
    <x v="1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1_continue_min10cmNAP"/>
    <s v="1_continue_plus15cmNAP"/>
    <m/>
    <x v="1"/>
    <n v="409.974365234375"/>
    <n v="464.71539306640602"/>
    <n v="505.53472900390602"/>
    <n v="550.97259521484295"/>
    <n v="542.117431640625"/>
    <n v="574.30889892578102"/>
    <n v="607.64514160156205"/>
    <n v="622.13897705078102"/>
    <n v="621.24566650390602"/>
    <n v="989.34930419921795"/>
    <n v="528.69470214843705"/>
  </r>
  <r>
    <n v="999"/>
    <s v="1_standaard_beheer"/>
    <x v="1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1_continue_min10cmNAP"/>
    <s v="1_continue_plus15cmNAP"/>
    <m/>
    <x v="1"/>
    <n v="409.974365234375"/>
    <n v="464.71539306640602"/>
    <n v="505.53472900390602"/>
    <n v="550.97259521484295"/>
    <n v="542.117431640625"/>
    <n v="574.30889892578102"/>
    <n v="607.64514160156205"/>
    <n v="622.13897705078102"/>
    <n v="621.24566650390602"/>
    <n v="989.34930419921795"/>
    <n v="528.69470214843705"/>
  </r>
  <r>
    <n v="646"/>
    <s v="1_standaard_beheer"/>
    <x v="2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2_peiltrap_gemiddeld"/>
    <s v="1_continue_plus15cmNAP"/>
    <m/>
    <x v="1"/>
    <n v="410.22152709960898"/>
    <n v="465.03860473632801"/>
    <n v="505.89855957031199"/>
    <n v="551.45550537109295"/>
    <n v="543.06884765625"/>
    <n v="576.09704589843705"/>
    <n v="610.638427734375"/>
    <n v="625.1875"/>
    <n v="624.36871337890602"/>
    <n v="990.03076171875"/>
    <n v="529.49261474609295"/>
  </r>
  <r>
    <n v="648"/>
    <s v="1_standaard_beheer"/>
    <x v="2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2_peiltrap_gemiddeld"/>
    <s v="1_continue_plus15cmNAP"/>
    <m/>
    <x v="1"/>
    <n v="410.22152709960898"/>
    <n v="465.03860473632801"/>
    <n v="505.89855957031199"/>
    <n v="551.45550537109295"/>
    <n v="543.06884765625"/>
    <n v="576.09704589843705"/>
    <n v="610.638427734375"/>
    <n v="625.1875"/>
    <n v="624.36871337890602"/>
    <n v="990.03076171875"/>
    <n v="529.49261474609295"/>
  </r>
  <r>
    <n v="645"/>
    <s v="1_standaard_beheer"/>
    <x v="2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1_continue_min10cmNAP"/>
    <s v="1_continue_plus15cmNAP"/>
    <m/>
    <x v="1"/>
    <n v="411.454010009765"/>
    <n v="466.35946655273398"/>
    <n v="507.27169799804602"/>
    <n v="552.89898681640602"/>
    <n v="544.81408691406205"/>
    <n v="578.28662109375"/>
    <n v="613.37213134765602"/>
    <n v="627.99841308593705"/>
    <n v="627.34539794921795"/>
    <n v="991.48577880859295"/>
    <n v="531.69073486328102"/>
  </r>
  <r>
    <n v="647"/>
    <s v="1_standaard_beheer"/>
    <x v="2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1_continue_min10cmNAP"/>
    <s v="1_continue_plus15cmNAP"/>
    <m/>
    <x v="1"/>
    <n v="411.454010009765"/>
    <n v="466.35946655273398"/>
    <n v="507.27169799804602"/>
    <n v="552.89898681640602"/>
    <n v="544.81408691406205"/>
    <n v="578.28662109375"/>
    <n v="613.37213134765602"/>
    <n v="627.99841308593705"/>
    <n v="627.34539794921795"/>
    <n v="991.48577880859295"/>
    <n v="531.69073486328102"/>
  </r>
  <r>
    <n v="822"/>
    <s v="1_standaard_beheer"/>
    <x v="1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2_peiltrap_gemiddeld"/>
    <s v="1_continue_plus15cmNAP"/>
    <m/>
    <x v="1"/>
    <n v="411.15924072265602"/>
    <n v="465.65759277343699"/>
    <n v="506.65896606445301"/>
    <n v="552.77136230468705"/>
    <n v="544.208251953125"/>
    <n v="577.98333740234295"/>
    <n v="613.77642822265602"/>
    <n v="628.35833740234295"/>
    <n v="627.66156005859295"/>
    <n v="993.029052734375"/>
    <n v="531.06036376953102"/>
  </r>
  <r>
    <n v="824"/>
    <s v="1_standaard_beheer"/>
    <x v="1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2_peiltrap_gemiddeld"/>
    <s v="1_continue_plus15cmNAP"/>
    <m/>
    <x v="1"/>
    <n v="411.15924072265602"/>
    <n v="465.65759277343699"/>
    <n v="506.65896606445301"/>
    <n v="552.77136230468705"/>
    <n v="544.208251953125"/>
    <n v="577.98333740234295"/>
    <n v="613.77642822265602"/>
    <n v="628.35833740234295"/>
    <n v="627.66156005859295"/>
    <n v="993.029052734375"/>
    <n v="531.06036376953102"/>
  </r>
  <r>
    <n v="821"/>
    <s v="1_standaard_beheer"/>
    <x v="1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1_continue_min10cmNAP"/>
    <s v="1_continue_plus15cmNAP"/>
    <m/>
    <x v="1"/>
    <n v="412.27279663085898"/>
    <n v="466.84152221679602"/>
    <n v="507.88687133789"/>
    <n v="554.05462646484295"/>
    <n v="545.85321044921795"/>
    <n v="580.15026855468705"/>
    <n v="616.60357666015602"/>
    <n v="631.26910400390602"/>
    <n v="630.74737548828102"/>
    <n v="994.349609375"/>
    <n v="533.200927734375"/>
  </r>
  <r>
    <n v="823"/>
    <s v="1_standaard_beheer"/>
    <x v="1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1_continue_min10cmNAP"/>
    <s v="1_continue_plus15cmNAP"/>
    <m/>
    <x v="1"/>
    <n v="412.27279663085898"/>
    <n v="466.84152221679602"/>
    <n v="507.88687133789"/>
    <n v="554.05462646484295"/>
    <n v="545.85321044921795"/>
    <n v="580.15026855468705"/>
    <n v="616.60357666015602"/>
    <n v="631.26910400390602"/>
    <n v="630.74737548828102"/>
    <n v="994.349609375"/>
    <n v="533.200927734375"/>
  </r>
  <r>
    <n v="470"/>
    <s v="1_standaard_beheer"/>
    <x v="2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2_peiltrap_gemiddeld"/>
    <s v="1_continue_plus15cmNAP"/>
    <m/>
    <x v="1"/>
    <n v="413.36480712890602"/>
    <n v="468.104736328125"/>
    <n v="509.24444580078102"/>
    <n v="555.63854980468705"/>
    <n v="548.154541015625"/>
    <n v="583.76129150390602"/>
    <n v="622.07403564453102"/>
    <n v="636.84948730468705"/>
    <n v="636.50421142578102"/>
    <n v="996.21343994140602"/>
    <n v="535.43273925781205"/>
  </r>
  <r>
    <n v="472"/>
    <s v="1_standaard_beheer"/>
    <x v="2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2_peiltrap_gemiddeld"/>
    <s v="1_continue_plus15cmNAP"/>
    <m/>
    <x v="1"/>
    <n v="413.36480712890602"/>
    <n v="468.104736328125"/>
    <n v="509.24444580078102"/>
    <n v="555.63854980468705"/>
    <n v="548.154541015625"/>
    <n v="583.76129150390602"/>
    <n v="622.07403564453102"/>
    <n v="636.84948730468705"/>
    <n v="636.50421142578102"/>
    <n v="996.21343994140602"/>
    <n v="535.43273925781205"/>
  </r>
  <r>
    <n v="469"/>
    <s v="1_standaard_beheer"/>
    <x v="2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1_continue_min10cmNAP"/>
    <s v="1_continue_plus15cmNAP"/>
    <m/>
    <x v="1"/>
    <n v="414.388671875"/>
    <n v="469.18942260742102"/>
    <n v="510.36779785156199"/>
    <n v="556.81024169921795"/>
    <n v="549.6728515625"/>
    <n v="585.77429199218705"/>
    <n v="624.71112060546795"/>
    <n v="639.56475830078102"/>
    <n v="639.38226318359295"/>
    <n v="997.41796875"/>
    <n v="537.45599365234295"/>
  </r>
  <r>
    <n v="471"/>
    <s v="1_standaard_beheer"/>
    <x v="2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1_continue_min10cmNAP"/>
    <s v="1_continue_plus15cmNAP"/>
    <m/>
    <x v="1"/>
    <n v="414.388671875"/>
    <n v="469.18942260742102"/>
    <n v="510.36779785156199"/>
    <n v="556.81024169921795"/>
    <n v="549.6728515625"/>
    <n v="585.77429199218705"/>
    <n v="624.71112060546795"/>
    <n v="639.56475830078102"/>
    <n v="639.38226318359295"/>
    <n v="997.41796875"/>
    <n v="537.45599365234295"/>
  </r>
  <r>
    <n v="734"/>
    <s v="1_standaard_beheer"/>
    <x v="1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2_peiltrap_gemiddeld"/>
    <s v="1_continue_plus15cmNAP"/>
    <m/>
    <x v="1"/>
    <n v="426.71926879882801"/>
    <n v="482.10476684570301"/>
    <n v="524.88781738281205"/>
    <n v="571.87152099609295"/>
    <n v="560.73333740234295"/>
    <n v="593.15972900390602"/>
    <n v="630.458984375"/>
    <n v="644.61895751953102"/>
    <n v="643.93878173828102"/>
    <n v="1010.67584228515"/>
    <n v="546.887451171875"/>
  </r>
  <r>
    <n v="736"/>
    <s v="1_standaard_beheer"/>
    <x v="1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2_peiltrap_gemiddeld"/>
    <s v="1_continue_plus15cmNAP"/>
    <m/>
    <x v="1"/>
    <n v="426.71926879882801"/>
    <n v="482.10476684570301"/>
    <n v="524.88781738281205"/>
    <n v="571.87152099609295"/>
    <n v="560.73333740234295"/>
    <n v="593.15972900390602"/>
    <n v="630.458984375"/>
    <n v="644.61895751953102"/>
    <n v="643.93878173828102"/>
    <n v="1010.67584228515"/>
    <n v="546.887451171875"/>
  </r>
  <r>
    <n v="733"/>
    <s v="1_standaard_beheer"/>
    <x v="1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1_continue_min10cmNAP"/>
    <s v="1_continue_plus15cmNAP"/>
    <m/>
    <x v="1"/>
    <n v="428.44973754882801"/>
    <n v="483.99114990234301"/>
    <n v="526.86065673828102"/>
    <n v="573.918701171875"/>
    <n v="563.10070800781205"/>
    <n v="595.95556640625"/>
    <n v="633.65808105468705"/>
    <n v="647.89111328125"/>
    <n v="647.32843017578102"/>
    <n v="1012.82318115234"/>
    <n v="549.64447021484295"/>
  </r>
  <r>
    <n v="735"/>
    <s v="1_standaard_beheer"/>
    <x v="1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1_continue_min10cmNAP"/>
    <s v="1_continue_plus15cmNAP"/>
    <m/>
    <x v="1"/>
    <n v="428.44973754882801"/>
    <n v="483.99114990234301"/>
    <n v="526.86065673828102"/>
    <n v="573.918701171875"/>
    <n v="563.10070800781205"/>
    <n v="595.95556640625"/>
    <n v="633.65808105468705"/>
    <n v="647.89111328125"/>
    <n v="647.32843017578102"/>
    <n v="1012.82318115234"/>
    <n v="549.64447021484295"/>
  </r>
  <r>
    <n v="382"/>
    <s v="1_standaard_beheer"/>
    <x v="2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2_peiltrap_gemiddeld"/>
    <s v="1_continue_plus15cmNAP"/>
    <m/>
    <x v="1"/>
    <n v="429.58181762695301"/>
    <n v="485.263092041015"/>
    <n v="528.22259521484295"/>
    <n v="575.34686279296795"/>
    <n v="565.99401855468705"/>
    <n v="600.98126220703102"/>
    <n v="640.90972900390602"/>
    <n v="655.331298828125"/>
    <n v="655.05633544921795"/>
    <n v="1014.49536132812"/>
    <n v="552.7255859375"/>
  </r>
  <r>
    <n v="384"/>
    <s v="1_standaard_beheer"/>
    <x v="2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2_peiltrap_gemiddeld"/>
    <s v="1_continue_plus15cmNAP"/>
    <m/>
    <x v="1"/>
    <n v="429.58181762695301"/>
    <n v="485.263092041015"/>
    <n v="528.22259521484295"/>
    <n v="575.34686279296795"/>
    <n v="565.99401855468705"/>
    <n v="600.98126220703102"/>
    <n v="640.90972900390602"/>
    <n v="655.331298828125"/>
    <n v="655.05633544921795"/>
    <n v="1014.49536132812"/>
    <n v="552.7255859375"/>
  </r>
  <r>
    <n v="381"/>
    <s v="1_standaard_beheer"/>
    <x v="2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1_continue_min10cmNAP"/>
    <s v="1_continue_plus15cmNAP"/>
    <m/>
    <x v="1"/>
    <n v="431.22494506835898"/>
    <n v="487.05331420898398"/>
    <n v="530.09411621093705"/>
    <n v="577.28942871093705"/>
    <n v="568.22332763671795"/>
    <n v="603.59100341796795"/>
    <n v="643.86120605468705"/>
    <n v="658.34722900390602"/>
    <n v="658.173583984375"/>
    <n v="1016.53692626953"/>
    <n v="555.35247802734295"/>
  </r>
  <r>
    <n v="383"/>
    <s v="1_standaard_beheer"/>
    <x v="2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1_continue_min10cmNAP"/>
    <s v="1_continue_plus15cmNAP"/>
    <m/>
    <x v="1"/>
    <n v="431.22494506835898"/>
    <n v="487.05331420898398"/>
    <n v="530.09411621093705"/>
    <n v="577.28942871093705"/>
    <n v="568.22332763671795"/>
    <n v="603.59100341796795"/>
    <n v="643.86120605468705"/>
    <n v="658.34722900390602"/>
    <n v="658.173583984375"/>
    <n v="1016.53692626953"/>
    <n v="555.35247802734295"/>
  </r>
  <r>
    <n v="206"/>
    <s v="1_standaard_beheer"/>
    <x v="3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2_peiltrap_gemiddeld"/>
    <s v="1_continue_plus15cmNAP"/>
    <m/>
    <x v="1"/>
    <n v="504.46450805664"/>
    <n v="558.455810546875"/>
    <n v="598.91436767578102"/>
    <n v="643.1513671875"/>
    <n v="645.25817871093705"/>
    <n v="677.43365478515602"/>
    <n v="704.1162109375"/>
    <n v="718.76727294921795"/>
    <n v="714.23675537109295"/>
    <n v="1078.21899414062"/>
    <n v="623.25506591796795"/>
  </r>
  <r>
    <n v="208"/>
    <s v="1_standaard_beheer"/>
    <x v="3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2_peiltrap_gemiddeld"/>
    <s v="1_continue_plus15cmNAP"/>
    <m/>
    <x v="1"/>
    <n v="504.46450805664"/>
    <n v="558.455810546875"/>
    <n v="598.91436767578102"/>
    <n v="643.1513671875"/>
    <n v="645.25817871093705"/>
    <n v="677.43365478515602"/>
    <n v="704.1162109375"/>
    <n v="718.76727294921795"/>
    <n v="714.23675537109295"/>
    <n v="1078.21899414062"/>
    <n v="623.25506591796795"/>
  </r>
  <r>
    <n v="294"/>
    <s v="1_standaard_beheer"/>
    <x v="3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2_peiltrap_gemiddeld"/>
    <s v="1_continue_plus15cmNAP"/>
    <m/>
    <x v="1"/>
    <n v="524.06701660156205"/>
    <n v="577.97937011718705"/>
    <n v="617.87860107421795"/>
    <n v="661.59228515625"/>
    <n v="661.75891113281205"/>
    <n v="688.57196044921795"/>
    <n v="708.02789306640602"/>
    <n v="722.37078857421795"/>
    <n v="715.53015136718705"/>
    <n v="1092.17309570312"/>
    <n v="637.43591308593705"/>
  </r>
  <r>
    <n v="296"/>
    <s v="1_standaard_beheer"/>
    <x v="3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2_peiltrap_gemiddeld"/>
    <s v="1_continue_plus15cmNAP"/>
    <m/>
    <x v="1"/>
    <n v="524.06701660156205"/>
    <n v="577.97937011718705"/>
    <n v="617.87860107421795"/>
    <n v="661.59228515625"/>
    <n v="661.75891113281205"/>
    <n v="688.57196044921795"/>
    <n v="708.02789306640602"/>
    <n v="722.37078857421795"/>
    <n v="715.53015136718705"/>
    <n v="1092.17309570312"/>
    <n v="637.43591308593705"/>
  </r>
  <r>
    <n v="205"/>
    <s v="1_standaard_beheer"/>
    <x v="3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1_inlaat_continue"/>
    <s v="1_continue_min10cmNAP"/>
    <s v="1_continue_plus15cmNAP"/>
    <m/>
    <x v="1"/>
    <n v="506.63986206054602"/>
    <n v="560.74285888671795"/>
    <n v="601.26922607421795"/>
    <n v="645.55139160156205"/>
    <n v="648.33013916015602"/>
    <n v="681.17449951171795"/>
    <n v="708.53747558593705"/>
    <n v="723.29577636718705"/>
    <n v="719.076904296875"/>
    <n v="1080.59045410156"/>
    <n v="626.675537109375"/>
  </r>
  <r>
    <n v="207"/>
    <s v="1_standaard_beheer"/>
    <x v="3"/>
    <x v="0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2_waterstand_bath_2003_plus_10_cm"/>
    <s v="2_inlaatstop_volkeraksluizen"/>
    <s v="1_continue_min10cmNAP"/>
    <s v="1_continue_plus15cmNAP"/>
    <m/>
    <x v="1"/>
    <n v="506.63986206054602"/>
    <n v="560.74285888671795"/>
    <n v="601.26922607421795"/>
    <n v="645.55139160156205"/>
    <n v="648.33013916015602"/>
    <n v="681.17449951171795"/>
    <n v="708.53747558593705"/>
    <n v="723.29577636718705"/>
    <n v="719.076904296875"/>
    <n v="1080.59045410156"/>
    <n v="626.675537109375"/>
  </r>
  <r>
    <n v="293"/>
    <s v="1_standaard_beheer"/>
    <x v="3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1_inlaat_continue"/>
    <s v="1_continue_min10cmNAP"/>
    <s v="1_continue_plus15cmNAP"/>
    <m/>
    <x v="1"/>
    <n v="526.76770019531205"/>
    <n v="580.82464599609295"/>
    <n v="620.80645751953102"/>
    <n v="664.57611083984295"/>
    <n v="665.39678955078102"/>
    <n v="692.82098388671795"/>
    <n v="712.86572265625"/>
    <n v="727.32562255859295"/>
    <n v="720.88653564453102"/>
    <n v="1095.06567382812"/>
    <n v="641.33990478515602"/>
  </r>
  <r>
    <n v="295"/>
    <s v="1_standaard_beheer"/>
    <x v="3"/>
    <x v="1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2_waterstand_bath_2003_plus_10_cm"/>
    <s v="2_inlaatstop_volkeraksluizen"/>
    <s v="1_continue_min10cmNAP"/>
    <s v="1_continue_plus15cmNAP"/>
    <m/>
    <x v="1"/>
    <n v="526.76770019531205"/>
    <n v="580.82464599609295"/>
    <n v="620.80645751953102"/>
    <n v="664.57611083984295"/>
    <n v="665.39678955078102"/>
    <n v="692.82098388671795"/>
    <n v="712.86572265625"/>
    <n v="727.32562255859295"/>
    <n v="720.88653564453102"/>
    <n v="1095.06567382812"/>
    <n v="641.33990478515602"/>
  </r>
  <r>
    <n v="118"/>
    <s v="1_standaard_beheer"/>
    <x v="3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2_peiltrap_gemiddeld"/>
    <s v="1_continue_plus15cmNAP"/>
    <m/>
    <x v="1"/>
    <n v="532.83288574218705"/>
    <n v="586.83551025390602"/>
    <n v="627.22790527343705"/>
    <n v="671.25274658203102"/>
    <n v="674.91345214843705"/>
    <n v="705.50476074218705"/>
    <n v="729.08941650390602"/>
    <n v="743.64929199218705"/>
    <n v="737.60595703125"/>
    <n v="1105.49206542968"/>
    <n v="650.5615234375"/>
  </r>
  <r>
    <n v="120"/>
    <s v="1_standaard_beheer"/>
    <x v="3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2_peiltrap_gemiddeld"/>
    <s v="1_continue_plus15cmNAP"/>
    <m/>
    <x v="1"/>
    <n v="532.83288574218705"/>
    <n v="586.83551025390602"/>
    <n v="627.22790527343705"/>
    <n v="671.25274658203102"/>
    <n v="674.91345214843705"/>
    <n v="705.50476074218705"/>
    <n v="729.08941650390602"/>
    <n v="743.64929199218705"/>
    <n v="737.60595703125"/>
    <n v="1105.49206542968"/>
    <n v="650.5615234375"/>
  </r>
  <r>
    <n v="117"/>
    <s v="1_standaard_beheer"/>
    <x v="3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1_inlaat_continue"/>
    <s v="1_continue_min10cmNAP"/>
    <s v="1_continue_plus15cmNAP"/>
    <m/>
    <x v="1"/>
    <n v="535.48321533203102"/>
    <n v="589.61773681640602"/>
    <n v="630.0888671875"/>
    <n v="674.16510009765602"/>
    <n v="678.56481933593705"/>
    <n v="709.85675048828102"/>
    <n v="734.13311767578102"/>
    <n v="748.81066894531205"/>
    <n v="743.15612792968705"/>
    <n v="1108.39929199218"/>
    <n v="654.51788330078102"/>
  </r>
  <r>
    <n v="119"/>
    <s v="1_standaard_beheer"/>
    <x v="3"/>
    <x v="2"/>
    <s v="2_operatie_krammersluizen_met_zss_1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2_waterstand_bath_2003_plus_10_cm"/>
    <s v="2_inlaatstop_volkeraksluizen"/>
    <s v="1_continue_min10cmNAP"/>
    <s v="1_continue_plus15cmNAP"/>
    <m/>
    <x v="1"/>
    <n v="535.48321533203102"/>
    <n v="589.61773681640602"/>
    <n v="630.0888671875"/>
    <n v="674.16510009765602"/>
    <n v="678.56481933593705"/>
    <n v="709.85675048828102"/>
    <n v="734.13311767578102"/>
    <n v="748.81066894531205"/>
    <n v="743.15612792968705"/>
    <n v="1108.39929199218"/>
    <n v="654.51788330078102"/>
  </r>
  <r>
    <n v="30"/>
    <s v="1_standaard_beheer"/>
    <x v="3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2_peiltrap_gemiddeld"/>
    <s v="1_continue_plus15cmNAP"/>
    <m/>
    <x v="1"/>
    <n v="556.79138183593705"/>
    <n v="610.86602783203102"/>
    <n v="652.923095703125"/>
    <n v="698.262451171875"/>
    <n v="697.78863525390602"/>
    <n v="727.45928955078102"/>
    <n v="754.70007324218705"/>
    <n v="768.56890869140602"/>
    <n v="762.95880126953102"/>
    <n v="1132.27160644531"/>
    <n v="673.16644287109295"/>
  </r>
  <r>
    <n v="32"/>
    <s v="1_standaard_beheer"/>
    <x v="3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2_peiltrap_gemiddeld"/>
    <s v="1_continue_plus15cmNAP"/>
    <m/>
    <x v="1"/>
    <n v="556.79138183593705"/>
    <n v="610.86602783203102"/>
    <n v="652.923095703125"/>
    <n v="698.262451171875"/>
    <n v="697.78863525390602"/>
    <n v="727.45928955078102"/>
    <n v="754.70007324218705"/>
    <n v="768.56890869140602"/>
    <n v="762.95880126953102"/>
    <n v="1132.27160644531"/>
    <n v="673.16644287109295"/>
  </r>
  <r>
    <n v="29"/>
    <s v="1_standaard_beheer"/>
    <x v="3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1_inlaat_continue"/>
    <s v="1_continue_min10cmNAP"/>
    <s v="1_continue_plus15cmNAP"/>
    <m/>
    <x v="1"/>
    <n v="560.46319580078102"/>
    <n v="614.75598144531205"/>
    <n v="656.93927001953102"/>
    <n v="702.351318359375"/>
    <n v="702.61517333984295"/>
    <n v="732.69415283203102"/>
    <n v="760.721923828125"/>
    <n v="774.69708251953102"/>
    <n v="769.36328125"/>
    <n v="1136.43212890625"/>
    <n v="678.18560791015602"/>
  </r>
  <r>
    <n v="31"/>
    <s v="1_standaard_beheer"/>
    <x v="3"/>
    <x v="3"/>
    <s v="2_operatie_krammersluizen_met_zss_1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2_waterstand_bath_2003_plus_10_cm"/>
    <s v="2_inlaatstop_volkeraksluizen"/>
    <s v="1_continue_min10cmNAP"/>
    <s v="1_continue_plus15cmNAP"/>
    <m/>
    <x v="1"/>
    <n v="560.46319580078102"/>
    <n v="614.75598144531205"/>
    <n v="656.93927001953102"/>
    <n v="702.351318359375"/>
    <n v="702.61517333984295"/>
    <n v="732.69415283203102"/>
    <n v="760.721923828125"/>
    <n v="774.69708251953102"/>
    <n v="769.36328125"/>
    <n v="1136.43212890625"/>
    <n v="678.18560791015602"/>
  </r>
  <r>
    <n v="1266"/>
    <s v="1_standaard_beheer"/>
    <x v="0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2_peiltrap_gemiddeld"/>
    <s v="1_continue_plus15cmNAP"/>
    <m/>
    <x v="2"/>
    <n v="290.10574340820301"/>
    <n v="337.70516967773398"/>
    <n v="375.99609375"/>
    <n v="420.95666503906199"/>
    <n v="383.90386962890602"/>
    <n v="395.186920166015"/>
    <n v="415.99554443359301"/>
    <n v="422.59143066406199"/>
    <n v="424.16909790039"/>
    <n v="856.67199707031205"/>
    <n v="375.08135986328102"/>
  </r>
  <r>
    <n v="1268"/>
    <s v="1_standaard_beheer"/>
    <x v="0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2_peiltrap_gemiddeld"/>
    <s v="1_continue_plus15cmNAP"/>
    <m/>
    <x v="2"/>
    <n v="290.10574340820301"/>
    <n v="337.70516967773398"/>
    <n v="375.99609375"/>
    <n v="420.95666503906199"/>
    <n v="383.90386962890602"/>
    <n v="395.186920166015"/>
    <n v="415.99554443359301"/>
    <n v="422.59143066406199"/>
    <n v="424.16909790039"/>
    <n v="856.67199707031205"/>
    <n v="375.08135986328102"/>
  </r>
  <r>
    <n v="1265"/>
    <s v="1_standaard_beheer"/>
    <x v="0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1_continue_min10cmNAP"/>
    <s v="1_continue_plus15cmNAP"/>
    <m/>
    <x v="2"/>
    <n v="290.82897949218699"/>
    <n v="338.46453857421801"/>
    <n v="376.83917236328102"/>
    <n v="421.86984252929602"/>
    <n v="384.80099487304602"/>
    <n v="395.69451904296801"/>
    <n v="416.80007934570301"/>
    <n v="423.42941284179602"/>
    <n v="425.05499267578102"/>
    <n v="857.018798828125"/>
    <n v="375.77557373046801"/>
  </r>
  <r>
    <n v="1267"/>
    <s v="1_standaard_beheer"/>
    <x v="0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1_continue_min10cmNAP"/>
    <s v="1_continue_plus15cmNAP"/>
    <m/>
    <x v="2"/>
    <n v="290.82897949218699"/>
    <n v="338.46453857421801"/>
    <n v="376.83917236328102"/>
    <n v="421.86984252929602"/>
    <n v="384.80099487304602"/>
    <n v="395.69451904296801"/>
    <n v="416.80007934570301"/>
    <n v="423.42941284179602"/>
    <n v="425.05499267578102"/>
    <n v="857.018798828125"/>
    <n v="375.77557373046801"/>
  </r>
  <r>
    <n v="1354"/>
    <s v="1_standaard_beheer"/>
    <x v="0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2_peiltrap_gemiddeld"/>
    <s v="1_continue_plus15cmNAP"/>
    <m/>
    <x v="2"/>
    <n v="292.908599853515"/>
    <n v="341.80853271484301"/>
    <n v="380.23068237304602"/>
    <n v="426.78826904296801"/>
    <n v="391.27728271484301"/>
    <n v="404.71337890625"/>
    <n v="423.66336059570301"/>
    <n v="430.17721557617102"/>
    <n v="431.57278442382801"/>
    <n v="865.372802734375"/>
    <n v="384.16192626953102"/>
  </r>
  <r>
    <n v="1356"/>
    <s v="1_standaard_beheer"/>
    <x v="0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2_peiltrap_gemiddeld"/>
    <s v="1_continue_plus15cmNAP"/>
    <m/>
    <x v="2"/>
    <n v="292.908599853515"/>
    <n v="341.80853271484301"/>
    <n v="380.23068237304602"/>
    <n v="426.78826904296801"/>
    <n v="391.27728271484301"/>
    <n v="404.71337890625"/>
    <n v="423.66336059570301"/>
    <n v="430.17721557617102"/>
    <n v="431.57278442382801"/>
    <n v="865.372802734375"/>
    <n v="384.16192626953102"/>
  </r>
  <r>
    <n v="1353"/>
    <s v="1_standaard_beheer"/>
    <x v="0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1_continue_min10cmNAP"/>
    <s v="1_continue_plus15cmNAP"/>
    <m/>
    <x v="2"/>
    <n v="293.320068359375"/>
    <n v="342.24664306640602"/>
    <n v="380.72619628906199"/>
    <n v="427.38165283203102"/>
    <n v="391.85223388671801"/>
    <n v="405.46444702148398"/>
    <n v="424.75241088867102"/>
    <n v="431.30633544921801"/>
    <n v="432.76153564453102"/>
    <n v="865.94024658203102"/>
    <n v="385.06085205078102"/>
  </r>
  <r>
    <n v="1355"/>
    <s v="1_standaard_beheer"/>
    <x v="0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1_continue_min10cmNAP"/>
    <s v="1_continue_plus15cmNAP"/>
    <m/>
    <x v="2"/>
    <n v="293.320068359375"/>
    <n v="342.24664306640602"/>
    <n v="380.72619628906199"/>
    <n v="427.38165283203102"/>
    <n v="391.85223388671801"/>
    <n v="405.46444702148398"/>
    <n v="424.75241088867102"/>
    <n v="431.30633544921801"/>
    <n v="432.76153564453102"/>
    <n v="865.94024658203102"/>
    <n v="385.06085205078102"/>
  </r>
  <r>
    <n v="1178"/>
    <s v="1_standaard_beheer"/>
    <x v="0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2_peiltrap_gemiddeld"/>
    <s v="1_continue_plus15cmNAP"/>
    <m/>
    <x v="2"/>
    <n v="299.71347045898398"/>
    <n v="347.835693359375"/>
    <n v="386.30593872070301"/>
    <n v="431.273193359375"/>
    <n v="394.47317504882801"/>
    <n v="406.16369628906199"/>
    <n v="427.25753784179602"/>
    <n v="433.92581176757801"/>
    <n v="435.52493286132801"/>
    <n v="866.62933349609295"/>
    <n v="385.24108886718699"/>
  </r>
  <r>
    <n v="1180"/>
    <s v="1_standaard_beheer"/>
    <x v="0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2_peiltrap_gemiddeld"/>
    <s v="1_continue_plus15cmNAP"/>
    <m/>
    <x v="2"/>
    <n v="299.71347045898398"/>
    <n v="347.835693359375"/>
    <n v="386.30593872070301"/>
    <n v="431.273193359375"/>
    <n v="394.47317504882801"/>
    <n v="406.16369628906199"/>
    <n v="427.25753784179602"/>
    <n v="433.92581176757801"/>
    <n v="435.52493286132801"/>
    <n v="866.62933349609295"/>
    <n v="385.24108886718699"/>
  </r>
  <r>
    <n v="1177"/>
    <s v="1_standaard_beheer"/>
    <x v="0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1_continue_min10cmNAP"/>
    <s v="1_continue_plus15cmNAP"/>
    <m/>
    <x v="2"/>
    <n v="300.50125122070301"/>
    <n v="348.651611328125"/>
    <n v="387.20703125"/>
    <n v="432.244537353515"/>
    <n v="395.45513916015602"/>
    <n v="406.74139404296801"/>
    <n v="428.17492675781199"/>
    <n v="434.88067626953102"/>
    <n v="436.53445434570301"/>
    <n v="867.00836181640602"/>
    <n v="385.99246215820301"/>
  </r>
  <r>
    <n v="1179"/>
    <s v="1_standaard_beheer"/>
    <x v="0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1_continue_min10cmNAP"/>
    <s v="1_continue_plus15cmNAP"/>
    <m/>
    <x v="2"/>
    <n v="300.50125122070301"/>
    <n v="348.651611328125"/>
    <n v="387.20703125"/>
    <n v="432.244537353515"/>
    <n v="395.45513916015602"/>
    <n v="406.74139404296801"/>
    <n v="428.17492675781199"/>
    <n v="434.88067626953102"/>
    <n v="436.53445434570301"/>
    <n v="867.00836181640602"/>
    <n v="385.99246215820301"/>
  </r>
  <r>
    <n v="1090"/>
    <s v="1_standaard_beheer"/>
    <x v="0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2_peiltrap_gemiddeld"/>
    <s v="1_continue_plus15cmNAP"/>
    <m/>
    <x v="2"/>
    <n v="301.94763183593699"/>
    <n v="351.84780883789"/>
    <n v="391.47085571289"/>
    <n v="438.25946044921801"/>
    <n v="402.39071655273398"/>
    <n v="415.56082153320301"/>
    <n v="435.05645751953102"/>
    <n v="441.54113769531199"/>
    <n v="443.041900634765"/>
    <n v="879.62561035156205"/>
    <n v="395.11935424804602"/>
  </r>
  <r>
    <n v="1092"/>
    <s v="1_standaard_beheer"/>
    <x v="0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2_peiltrap_gemiddeld"/>
    <s v="1_continue_plus15cmNAP"/>
    <m/>
    <x v="2"/>
    <n v="301.94763183593699"/>
    <n v="351.84780883789"/>
    <n v="391.47085571289"/>
    <n v="438.25946044921801"/>
    <n v="402.39071655273398"/>
    <n v="415.56082153320301"/>
    <n v="435.05645751953102"/>
    <n v="441.54113769531199"/>
    <n v="443.041900634765"/>
    <n v="879.62561035156205"/>
    <n v="395.11935424804602"/>
  </r>
  <r>
    <n v="1089"/>
    <s v="1_standaard_beheer"/>
    <x v="0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1_continue_min10cmNAP"/>
    <s v="1_continue_plus15cmNAP"/>
    <m/>
    <x v="2"/>
    <n v="302.44989013671801"/>
    <n v="352.41339111328102"/>
    <n v="392.07019042968699"/>
    <n v="439.00100708007801"/>
    <n v="403.09600830078102"/>
    <n v="416.42251586914"/>
    <n v="436.15475463867102"/>
    <n v="442.68981933593699"/>
    <n v="444.24499511718699"/>
    <n v="881.33850097656205"/>
    <n v="396.12777709960898"/>
  </r>
  <r>
    <n v="1091"/>
    <s v="1_standaard_beheer"/>
    <x v="0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1_continue_min10cmNAP"/>
    <s v="1_continue_plus15cmNAP"/>
    <m/>
    <x v="2"/>
    <n v="302.44989013671801"/>
    <n v="352.41339111328102"/>
    <n v="392.07019042968699"/>
    <n v="439.00100708007801"/>
    <n v="403.09600830078102"/>
    <n v="416.42251586914"/>
    <n v="436.15475463867102"/>
    <n v="442.68981933593699"/>
    <n v="444.24499511718699"/>
    <n v="881.33850097656205"/>
    <n v="396.12777709960898"/>
  </r>
  <r>
    <n v="1270"/>
    <s v="1_standaard_beheer"/>
    <x v="0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2_peiltrap_gemiddeld"/>
    <s v="1_continue_plus15cmNAP"/>
    <m/>
    <x v="2"/>
    <n v="303.65737915039"/>
    <n v="354.62194824218699"/>
    <n v="395.543853759765"/>
    <n v="443.22131347656199"/>
    <n v="416.87759399414"/>
    <n v="440.54763793945301"/>
    <n v="479.91976928710898"/>
    <n v="493.62432861328102"/>
    <n v="495.03625488281199"/>
    <n v="878.12097167968705"/>
    <n v="408.89794921875"/>
  </r>
  <r>
    <n v="1272"/>
    <s v="1_standaard_beheer"/>
    <x v="0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2_peiltrap_gemiddeld"/>
    <s v="1_continue_plus15cmNAP"/>
    <m/>
    <x v="2"/>
    <n v="303.65737915039"/>
    <n v="354.62194824218699"/>
    <n v="395.543853759765"/>
    <n v="443.22131347656199"/>
    <n v="416.87759399414"/>
    <n v="440.54763793945301"/>
    <n v="479.91976928710898"/>
    <n v="493.62432861328102"/>
    <n v="495.03625488281199"/>
    <n v="878.12097167968705"/>
    <n v="408.89794921875"/>
  </r>
  <r>
    <n v="1269"/>
    <s v="1_standaard_beheer"/>
    <x v="0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1_continue_min10cmNAP"/>
    <s v="1_continue_plus15cmNAP"/>
    <m/>
    <x v="2"/>
    <n v="304.389892578125"/>
    <n v="355.38003540039"/>
    <n v="396.38323974609301"/>
    <n v="444.13165283203102"/>
    <n v="417.63931274414"/>
    <n v="441.30706787109301"/>
    <n v="480.46966552734301"/>
    <n v="494.19595336914"/>
    <n v="495.641998291015"/>
    <n v="878.44091796875"/>
    <n v="409.96038818359301"/>
  </r>
  <r>
    <n v="1271"/>
    <s v="1_standaard_beheer"/>
    <x v="0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1_continue_min10cmNAP"/>
    <s v="1_continue_plus15cmNAP"/>
    <m/>
    <x v="2"/>
    <n v="304.389892578125"/>
    <n v="355.38003540039"/>
    <n v="396.38323974609301"/>
    <n v="444.13165283203102"/>
    <n v="417.63931274414"/>
    <n v="441.30706787109301"/>
    <n v="480.46966552734301"/>
    <n v="494.19595336914"/>
    <n v="495.641998291015"/>
    <n v="878.44091796875"/>
    <n v="409.96038818359301"/>
  </r>
  <r>
    <n v="1358"/>
    <s v="1_standaard_beheer"/>
    <x v="0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2_peiltrap_gemiddeld"/>
    <s v="1_continue_plus15cmNAP"/>
    <m/>
    <x v="2"/>
    <n v="306.37561035156199"/>
    <n v="358.64544677734301"/>
    <n v="399.561920166015"/>
    <n v="448.829345703125"/>
    <n v="423.661529541015"/>
    <n v="451.71228027343699"/>
    <n v="490.68905639648398"/>
    <n v="504.44500732421801"/>
    <n v="505.662994384765"/>
    <n v="887.42108154296795"/>
    <n v="418.49273681640602"/>
  </r>
  <r>
    <n v="1360"/>
    <s v="1_standaard_beheer"/>
    <x v="0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2_peiltrap_gemiddeld"/>
    <s v="1_continue_plus15cmNAP"/>
    <m/>
    <x v="2"/>
    <n v="306.37561035156199"/>
    <n v="358.64544677734301"/>
    <n v="399.561920166015"/>
    <n v="448.829345703125"/>
    <n v="423.661529541015"/>
    <n v="451.71228027343699"/>
    <n v="490.68905639648398"/>
    <n v="504.44500732421801"/>
    <n v="505.662994384765"/>
    <n v="887.42108154296795"/>
    <n v="418.49273681640602"/>
  </r>
  <r>
    <n v="914"/>
    <s v="1_standaard_beheer"/>
    <x v="1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2_peiltrap_gemiddeld"/>
    <s v="1_continue_plus15cmNAP"/>
    <m/>
    <x v="2"/>
    <n v="373.43954467773398"/>
    <n v="423.75668334960898"/>
    <n v="461.76626586914"/>
    <n v="505.67343139648398"/>
    <n v="475.30364990234301"/>
    <n v="486.629302978515"/>
    <n v="498.17599487304602"/>
    <n v="504.56634521484301"/>
    <n v="504.77413940429602"/>
    <n v="943.75372314453102"/>
    <n v="463.62136840820301"/>
  </r>
  <r>
    <n v="916"/>
    <s v="1_standaard_beheer"/>
    <x v="1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2_peiltrap_gemiddeld"/>
    <s v="1_continue_plus15cmNAP"/>
    <m/>
    <x v="2"/>
    <n v="373.43954467773398"/>
    <n v="423.75668334960898"/>
    <n v="461.76626586914"/>
    <n v="505.67343139648398"/>
    <n v="475.30364990234301"/>
    <n v="486.629302978515"/>
    <n v="498.17599487304602"/>
    <n v="504.56634521484301"/>
    <n v="504.77413940429602"/>
    <n v="943.75372314453102"/>
    <n v="463.62136840820301"/>
  </r>
  <r>
    <n v="1357"/>
    <s v="1_standaard_beheer"/>
    <x v="0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1_continue_min10cmNAP"/>
    <s v="1_continue_plus15cmNAP"/>
    <m/>
    <x v="2"/>
    <n v="306.78466796875"/>
    <n v="359.07922363281199"/>
    <n v="400.04843139648398"/>
    <n v="449.40954589843699"/>
    <n v="424.20272827148398"/>
    <n v="452.356353759765"/>
    <n v="491.52502441406199"/>
    <n v="505.30953979492102"/>
    <n v="506.57278442382801"/>
    <n v="887.97540283203102"/>
    <n v="419.41519165039"/>
  </r>
  <r>
    <n v="1359"/>
    <s v="1_standaard_beheer"/>
    <x v="0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1_continue_min10cmNAP"/>
    <s v="1_continue_plus15cmNAP"/>
    <m/>
    <x v="2"/>
    <n v="306.78466796875"/>
    <n v="359.07922363281199"/>
    <n v="400.04843139648398"/>
    <n v="449.40954589843699"/>
    <n v="424.20272827148398"/>
    <n v="452.356353759765"/>
    <n v="491.52502441406199"/>
    <n v="505.30953979492102"/>
    <n v="506.57278442382801"/>
    <n v="887.97540283203102"/>
    <n v="419.41519165039"/>
  </r>
  <r>
    <n v="913"/>
    <s v="1_standaard_beheer"/>
    <x v="1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1_continue_min10cmNAP"/>
    <s v="1_continue_plus15cmNAP"/>
    <m/>
    <x v="2"/>
    <n v="374.373779296875"/>
    <n v="424.749908447265"/>
    <n v="462.796783447265"/>
    <n v="506.76034545898398"/>
    <n v="476.733795166015"/>
    <n v="488.61801147460898"/>
    <n v="500.93246459960898"/>
    <n v="507.40994262695301"/>
    <n v="507.79122924804602"/>
    <n v="944.88031005859295"/>
    <n v="465.44436645507801"/>
  </r>
  <r>
    <n v="915"/>
    <s v="1_standaard_beheer"/>
    <x v="1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1_continue_min10cmNAP"/>
    <s v="1_continue_plus15cmNAP"/>
    <m/>
    <x v="2"/>
    <n v="374.373779296875"/>
    <n v="424.749908447265"/>
    <n v="462.796783447265"/>
    <n v="506.76034545898398"/>
    <n v="476.733795166015"/>
    <n v="488.61801147460898"/>
    <n v="500.93246459960898"/>
    <n v="507.40994262695301"/>
    <n v="507.79122924804602"/>
    <n v="944.88031005859295"/>
    <n v="465.44436645507801"/>
  </r>
  <r>
    <n v="1182"/>
    <s v="1_standaard_beheer"/>
    <x v="0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2_peiltrap_gemiddeld"/>
    <s v="1_continue_plus15cmNAP"/>
    <m/>
    <x v="2"/>
    <n v="314.05548095703102"/>
    <n v="365.60369873046801"/>
    <n v="406.74041748046801"/>
    <n v="454.42761230468699"/>
    <n v="429.25955200195301"/>
    <n v="453.744873046875"/>
    <n v="494.23165893554602"/>
    <n v="508.12927246093699"/>
    <n v="509.56698608398398"/>
    <n v="888.89581298828102"/>
    <n v="420.65768432617102"/>
  </r>
  <r>
    <n v="1184"/>
    <s v="1_standaard_beheer"/>
    <x v="0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2_peiltrap_gemiddeld"/>
    <s v="1_continue_plus15cmNAP"/>
    <m/>
    <x v="2"/>
    <n v="314.05548095703102"/>
    <n v="365.60369873046801"/>
    <n v="406.74041748046801"/>
    <n v="454.42761230468699"/>
    <n v="429.25955200195301"/>
    <n v="453.744873046875"/>
    <n v="494.23165893554602"/>
    <n v="508.12927246093699"/>
    <n v="509.56698608398398"/>
    <n v="888.89581298828102"/>
    <n v="420.65768432617102"/>
  </r>
  <r>
    <n v="1181"/>
    <s v="1_standaard_beheer"/>
    <x v="0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1_continue_min10cmNAP"/>
    <s v="1_continue_plus15cmNAP"/>
    <m/>
    <x v="2"/>
    <n v="314.85711669921801"/>
    <n v="366.42050170898398"/>
    <n v="407.63973999023398"/>
    <n v="455.39831542968699"/>
    <n v="430.09384155273398"/>
    <n v="454.610107421875"/>
    <n v="494.87048339843699"/>
    <n v="508.79290771484301"/>
    <n v="510.26962280273398"/>
    <n v="889.37847900390602"/>
    <n v="421.82431030273398"/>
  </r>
  <r>
    <n v="1183"/>
    <s v="1_standaard_beheer"/>
    <x v="0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1_continue_min10cmNAP"/>
    <s v="1_continue_plus15cmNAP"/>
    <m/>
    <x v="2"/>
    <n v="314.85711669921801"/>
    <n v="366.42050170898398"/>
    <n v="407.63973999023398"/>
    <n v="455.39831542968699"/>
    <n v="430.09384155273398"/>
    <n v="454.610107421875"/>
    <n v="494.87048339843699"/>
    <n v="508.79290771484301"/>
    <n v="510.26962280273398"/>
    <n v="889.37847900390602"/>
    <n v="421.82431030273398"/>
  </r>
  <r>
    <n v="562"/>
    <s v="1_standaard_beheer"/>
    <x v="2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2_peiltrap_gemiddeld"/>
    <s v="1_continue_plus15cmNAP"/>
    <m/>
    <x v="2"/>
    <n v="374.74490356445301"/>
    <n v="425.21072387695301"/>
    <n v="463.30511474609301"/>
    <n v="507.39263916015602"/>
    <n v="477.56417846679602"/>
    <n v="489.89285278320301"/>
    <n v="502.86306762695301"/>
    <n v="509.36392211914"/>
    <n v="509.76315307617102"/>
    <n v="945.67590332031205"/>
    <n v="466.13854980468699"/>
  </r>
  <r>
    <n v="564"/>
    <s v="1_standaard_beheer"/>
    <x v="2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2_peiltrap_gemiddeld"/>
    <s v="1_continue_plus15cmNAP"/>
    <m/>
    <x v="2"/>
    <n v="374.74490356445301"/>
    <n v="425.21072387695301"/>
    <n v="463.30511474609301"/>
    <n v="507.39263916015602"/>
    <n v="477.56417846679602"/>
    <n v="489.89285278320301"/>
    <n v="502.86306762695301"/>
    <n v="509.36392211914"/>
    <n v="509.76315307617102"/>
    <n v="945.67590332031205"/>
    <n v="466.13854980468699"/>
  </r>
  <r>
    <n v="1002"/>
    <s v="1_standaard_beheer"/>
    <x v="1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2_peiltrap_gemiddeld"/>
    <s v="1_continue_plus15cmNAP"/>
    <m/>
    <x v="2"/>
    <n v="387.27053833007801"/>
    <n v="438.078521728515"/>
    <n v="475.93658447265602"/>
    <n v="518.93267822265602"/>
    <n v="487.850830078125"/>
    <n v="496.30484008789"/>
    <n v="503.47994995117102"/>
    <n v="509.65499877929602"/>
    <n v="509.27142333984301"/>
    <n v="955.14581298828102"/>
    <n v="474.82489013671801"/>
  </r>
  <r>
    <n v="1004"/>
    <s v="1_standaard_beheer"/>
    <x v="1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2_peiltrap_gemiddeld"/>
    <s v="1_continue_plus15cmNAP"/>
    <m/>
    <x v="2"/>
    <n v="387.27053833007801"/>
    <n v="438.078521728515"/>
    <n v="475.93658447265602"/>
    <n v="518.93267822265602"/>
    <n v="487.850830078125"/>
    <n v="496.30484008789"/>
    <n v="503.47994995117102"/>
    <n v="509.65499877929602"/>
    <n v="509.27142333984301"/>
    <n v="955.14581298828102"/>
    <n v="474.82489013671801"/>
  </r>
  <r>
    <n v="561"/>
    <s v="1_standaard_beheer"/>
    <x v="2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1_continue_min10cmNAP"/>
    <s v="1_continue_plus15cmNAP"/>
    <m/>
    <x v="2"/>
    <n v="375.60519409179602"/>
    <n v="426.12170410156199"/>
    <n v="464.248779296875"/>
    <n v="508.38531494140602"/>
    <n v="478.88436889648398"/>
    <n v="491.74099731445301"/>
    <n v="505.43655395507801"/>
    <n v="512.019775390625"/>
    <n v="512.58294677734295"/>
    <n v="946.702392578125"/>
    <n v="467.85238647460898"/>
  </r>
  <r>
    <n v="563"/>
    <s v="1_standaard_beheer"/>
    <x v="2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1_continue_min10cmNAP"/>
    <s v="1_continue_plus15cmNAP"/>
    <m/>
    <x v="2"/>
    <n v="375.60519409179602"/>
    <n v="426.12170410156199"/>
    <n v="464.248779296875"/>
    <n v="508.38531494140602"/>
    <n v="478.88436889648398"/>
    <n v="491.74099731445301"/>
    <n v="505.43655395507801"/>
    <n v="512.019775390625"/>
    <n v="512.58294677734295"/>
    <n v="946.702392578125"/>
    <n v="467.85238647460898"/>
  </r>
  <r>
    <n v="1001"/>
    <s v="1_standaard_beheer"/>
    <x v="1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1_continue_min10cmNAP"/>
    <s v="1_continue_plus15cmNAP"/>
    <m/>
    <x v="2"/>
    <n v="388.50238037109301"/>
    <n v="439.40066528320301"/>
    <n v="477.31185913085898"/>
    <n v="520.38568115234295"/>
    <n v="489.68411254882801"/>
    <n v="498.727447509765"/>
    <n v="506.668853759765"/>
    <n v="512.93646240234295"/>
    <n v="512.74957275390602"/>
    <n v="956.623046875"/>
    <n v="476.99603271484301"/>
  </r>
  <r>
    <n v="1003"/>
    <s v="1_standaard_beheer"/>
    <x v="1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1_continue_min10cmNAP"/>
    <s v="1_continue_plus15cmNAP"/>
    <m/>
    <x v="2"/>
    <n v="388.50238037109301"/>
    <n v="439.40066528320301"/>
    <n v="477.31185913085898"/>
    <n v="520.38568115234295"/>
    <n v="489.68411254882801"/>
    <n v="498.727447509765"/>
    <n v="506.668853759765"/>
    <n v="512.93646240234295"/>
    <n v="512.74957275390602"/>
    <n v="956.623046875"/>
    <n v="476.99603271484301"/>
  </r>
  <r>
    <n v="650"/>
    <s v="1_standaard_beheer"/>
    <x v="2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2_peiltrap_gemiddeld"/>
    <s v="1_continue_plus15cmNAP"/>
    <m/>
    <x v="2"/>
    <n v="388.39825439453102"/>
    <n v="439.33093261718699"/>
    <n v="477.25912475585898"/>
    <n v="520.39825439453102"/>
    <n v="489.85107421875"/>
    <n v="499.20184326171801"/>
    <n v="507.59664916992102"/>
    <n v="513.86517333984295"/>
    <n v="513.65252685546795"/>
    <n v="956.76824951171795"/>
    <n v="477.02038574218699"/>
  </r>
  <r>
    <n v="652"/>
    <s v="1_standaard_beheer"/>
    <x v="2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2_peiltrap_gemiddeld"/>
    <s v="1_continue_plus15cmNAP"/>
    <m/>
    <x v="2"/>
    <n v="388.39825439453102"/>
    <n v="439.33093261718699"/>
    <n v="477.25912475585898"/>
    <n v="520.39825439453102"/>
    <n v="489.85107421875"/>
    <n v="499.20184326171801"/>
    <n v="507.59664916992102"/>
    <n v="513.86517333984295"/>
    <n v="513.65252685546795"/>
    <n v="956.76824951171795"/>
    <n v="477.02038574218699"/>
  </r>
  <r>
    <n v="649"/>
    <s v="1_standaard_beheer"/>
    <x v="2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1_continue_min10cmNAP"/>
    <s v="1_continue_plus15cmNAP"/>
    <m/>
    <x v="2"/>
    <n v="389.56329345703102"/>
    <n v="440.5791015625"/>
    <n v="478.556549072265"/>
    <n v="521.76702880859295"/>
    <n v="491.58319091796801"/>
    <n v="501.494049072265"/>
    <n v="510.61627197265602"/>
    <n v="516.97308349609295"/>
    <n v="516.94836425781205"/>
    <n v="958.15588378906205"/>
    <n v="479.09194946289"/>
  </r>
  <r>
    <n v="651"/>
    <s v="1_standaard_beheer"/>
    <x v="2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1_continue_min10cmNAP"/>
    <s v="1_continue_plus15cmNAP"/>
    <m/>
    <x v="2"/>
    <n v="389.56329345703102"/>
    <n v="440.5791015625"/>
    <n v="478.556549072265"/>
    <n v="521.76702880859295"/>
    <n v="491.58319091796801"/>
    <n v="501.494049072265"/>
    <n v="510.61627197265602"/>
    <n v="516.97308349609295"/>
    <n v="516.94836425781205"/>
    <n v="958.15588378906205"/>
    <n v="479.09194946289"/>
  </r>
  <r>
    <n v="826"/>
    <s v="1_standaard_beheer"/>
    <x v="1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2_peiltrap_gemiddeld"/>
    <s v="1_continue_plus15cmNAP"/>
    <m/>
    <x v="2"/>
    <n v="389.36166381835898"/>
    <n v="440.01165771484301"/>
    <n v="478.08245849609301"/>
    <n v="521.74328613281205"/>
    <n v="491.44387817382801"/>
    <n v="501.74728393554602"/>
    <n v="511.40853881835898"/>
    <n v="517.72497558593705"/>
    <n v="517.59289550781205"/>
    <n v="959.68292236328102"/>
    <n v="478.85711669921801"/>
  </r>
  <r>
    <n v="828"/>
    <s v="1_standaard_beheer"/>
    <x v="1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2_peiltrap_gemiddeld"/>
    <s v="1_continue_plus15cmNAP"/>
    <m/>
    <x v="2"/>
    <n v="389.36166381835898"/>
    <n v="440.01165771484301"/>
    <n v="478.08245849609301"/>
    <n v="521.74328613281205"/>
    <n v="491.44387817382801"/>
    <n v="501.74728393554602"/>
    <n v="511.40853881835898"/>
    <n v="517.72497558593705"/>
    <n v="517.59289550781205"/>
    <n v="959.68292236328102"/>
    <n v="478.85711669921801"/>
  </r>
  <r>
    <n v="1094"/>
    <s v="1_standaard_beheer"/>
    <x v="0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2_peiltrap_gemiddeld"/>
    <s v="1_continue_plus15cmNAP"/>
    <m/>
    <x v="2"/>
    <n v="316.18341064453102"/>
    <n v="369.48583984375"/>
    <n v="411.78182983398398"/>
    <n v="461.32376098632801"/>
    <n v="436.00012207031199"/>
    <n v="464.54251098632801"/>
    <n v="505.12121582031199"/>
    <n v="519.13507080078102"/>
    <n v="520.56109619140602"/>
    <n v="902.29412841796795"/>
    <n v="430.99508666992102"/>
  </r>
  <r>
    <n v="1096"/>
    <s v="1_standaard_beheer"/>
    <x v="0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2_peiltrap_gemiddeld"/>
    <s v="1_continue_plus15cmNAP"/>
    <m/>
    <x v="2"/>
    <n v="316.18341064453102"/>
    <n v="369.48583984375"/>
    <n v="411.78182983398398"/>
    <n v="461.32376098632801"/>
    <n v="436.00012207031199"/>
    <n v="464.54251098632801"/>
    <n v="505.12121582031199"/>
    <n v="519.13507080078102"/>
    <n v="520.56109619140602"/>
    <n v="902.29412841796795"/>
    <n v="430.99508666992102"/>
  </r>
  <r>
    <n v="1093"/>
    <s v="1_standaard_beheer"/>
    <x v="0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1_continue_min10cmNAP"/>
    <s v="1_continue_plus15cmNAP"/>
    <m/>
    <x v="2"/>
    <n v="316.6875"/>
    <n v="370.05276489257801"/>
    <n v="412.38198852539"/>
    <n v="462.066802978515"/>
    <n v="436.66946411132801"/>
    <n v="465.27963256835898"/>
    <n v="505.93304443359301"/>
    <n v="519.96636962890602"/>
    <n v="521.42694091796795"/>
    <n v="904.12445068359295"/>
    <n v="432.01617431640602"/>
  </r>
  <r>
    <n v="1095"/>
    <s v="1_standaard_beheer"/>
    <x v="0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1_continue_min10cmNAP"/>
    <s v="1_continue_plus15cmNAP"/>
    <m/>
    <x v="2"/>
    <n v="316.6875"/>
    <n v="370.05276489257801"/>
    <n v="412.38198852539"/>
    <n v="462.066802978515"/>
    <n v="436.66946411132801"/>
    <n v="465.27963256835898"/>
    <n v="505.93304443359301"/>
    <n v="519.96636962890602"/>
    <n v="521.42694091796795"/>
    <n v="904.12445068359295"/>
    <n v="432.01617431640602"/>
  </r>
  <r>
    <n v="825"/>
    <s v="1_standaard_beheer"/>
    <x v="1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1_continue_min10cmNAP"/>
    <s v="1_continue_plus15cmNAP"/>
    <m/>
    <x v="2"/>
    <n v="390.431060791015"/>
    <n v="441.14895629882801"/>
    <n v="479.26205444335898"/>
    <n v="522.98272705078102"/>
    <n v="493.10372924804602"/>
    <n v="504.04965209960898"/>
    <n v="514.56579589843705"/>
    <n v="520.97863769531205"/>
    <n v="521.04742431640602"/>
    <n v="960.968017578125"/>
    <n v="480.90435791015602"/>
  </r>
  <r>
    <n v="827"/>
    <s v="1_standaard_beheer"/>
    <x v="1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1_continue_min10cmNAP"/>
    <s v="1_continue_plus15cmNAP"/>
    <m/>
    <x v="2"/>
    <n v="390.431060791015"/>
    <n v="441.14895629882801"/>
    <n v="479.26205444335898"/>
    <n v="522.98272705078102"/>
    <n v="493.10372924804602"/>
    <n v="504.04965209960898"/>
    <n v="514.56579589843705"/>
    <n v="520.97863769531205"/>
    <n v="521.04742431640602"/>
    <n v="960.968017578125"/>
    <n v="480.90435791015602"/>
  </r>
  <r>
    <n v="474"/>
    <s v="1_standaard_beheer"/>
    <x v="2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2_peiltrap_gemiddeld"/>
    <s v="1_continue_plus15cmNAP"/>
    <m/>
    <x v="2"/>
    <n v="390.97805786132801"/>
    <n v="441.804443359375"/>
    <n v="479.97592163085898"/>
    <n v="523.8447265625"/>
    <n v="494.27557373046801"/>
    <n v="505.83120727539"/>
    <n v="517.20855712890602"/>
    <n v="523.65661621093705"/>
    <n v="523.763427734375"/>
    <n v="962.01849365234295"/>
    <n v="481.96957397460898"/>
  </r>
  <r>
    <n v="476"/>
    <s v="1_standaard_beheer"/>
    <x v="2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2_peiltrap_gemiddeld"/>
    <s v="1_continue_plus15cmNAP"/>
    <m/>
    <x v="2"/>
    <n v="390.97805786132801"/>
    <n v="441.804443359375"/>
    <n v="479.97592163085898"/>
    <n v="523.8447265625"/>
    <n v="494.27557373046801"/>
    <n v="505.83120727539"/>
    <n v="517.20855712890602"/>
    <n v="523.65661621093705"/>
    <n v="523.763427734375"/>
    <n v="962.01849365234295"/>
    <n v="481.96957397460898"/>
  </r>
  <r>
    <n v="473"/>
    <s v="1_standaard_beheer"/>
    <x v="2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1_continue_min10cmNAP"/>
    <s v="1_continue_plus15cmNAP"/>
    <m/>
    <x v="2"/>
    <n v="391.96499633789"/>
    <n v="442.850494384765"/>
    <n v="481.05938720703102"/>
    <n v="524.98065185546795"/>
    <n v="495.81549072265602"/>
    <n v="507.98376464843699"/>
    <n v="520.17626953125"/>
    <n v="526.7158203125"/>
    <n v="527.01318359375"/>
    <n v="963.19415283203102"/>
    <n v="483.90133666992102"/>
  </r>
  <r>
    <n v="475"/>
    <s v="1_standaard_beheer"/>
    <x v="2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1_continue_min10cmNAP"/>
    <s v="1_continue_plus15cmNAP"/>
    <m/>
    <x v="2"/>
    <n v="391.96499633789"/>
    <n v="442.850494384765"/>
    <n v="481.05938720703102"/>
    <n v="524.98065185546795"/>
    <n v="495.81549072265602"/>
    <n v="507.98376464843699"/>
    <n v="520.17626953125"/>
    <n v="526.7158203125"/>
    <n v="527.01318359375"/>
    <n v="963.19415283203102"/>
    <n v="483.90133666992102"/>
  </r>
  <r>
    <n v="738"/>
    <s v="1_standaard_beheer"/>
    <x v="1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2_peiltrap_gemiddeld"/>
    <s v="1_continue_plus15cmNAP"/>
    <m/>
    <x v="2"/>
    <n v="403.63943481445301"/>
    <n v="455.13653564453102"/>
    <n v="494.91656494140602"/>
    <n v="539.150634765625"/>
    <n v="504.97781372070301"/>
    <n v="513.309814453125"/>
    <n v="523.16418457031205"/>
    <n v="529.02984619140602"/>
    <n v="528.39105224609295"/>
    <n v="975.75036621093705"/>
    <n v="491.77114868164"/>
  </r>
  <r>
    <n v="740"/>
    <s v="1_standaard_beheer"/>
    <x v="1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2_peiltrap_gemiddeld"/>
    <s v="1_continue_plus15cmNAP"/>
    <m/>
    <x v="2"/>
    <n v="403.63943481445301"/>
    <n v="455.13653564453102"/>
    <n v="494.91656494140602"/>
    <n v="539.150634765625"/>
    <n v="504.97781372070301"/>
    <n v="513.309814453125"/>
    <n v="523.16418457031205"/>
    <n v="529.02984619140602"/>
    <n v="528.39105224609295"/>
    <n v="975.75036621093705"/>
    <n v="491.77114868164"/>
  </r>
  <r>
    <n v="737"/>
    <s v="1_standaard_beheer"/>
    <x v="1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1_continue_min10cmNAP"/>
    <s v="1_continue_plus15cmNAP"/>
    <m/>
    <x v="2"/>
    <n v="405.25979614257801"/>
    <n v="456.90316772460898"/>
    <n v="496.764892578125"/>
    <n v="541.06719970703102"/>
    <n v="507.30294799804602"/>
    <n v="515.96667480468705"/>
    <n v="526.656005859375"/>
    <n v="532.610107421875"/>
    <n v="532.11688232421795"/>
    <n v="977.76641845703102"/>
    <n v="494.37185668945301"/>
  </r>
  <r>
    <n v="739"/>
    <s v="1_standaard_beheer"/>
    <x v="1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1_continue_min10cmNAP"/>
    <s v="1_continue_plus15cmNAP"/>
    <m/>
    <x v="2"/>
    <n v="405.25979614257801"/>
    <n v="456.90316772460898"/>
    <n v="496.764892578125"/>
    <n v="541.06719970703102"/>
    <n v="507.30294799804602"/>
    <n v="515.96667480468705"/>
    <n v="526.656005859375"/>
    <n v="532.610107421875"/>
    <n v="532.11688232421795"/>
    <n v="977.76641845703102"/>
    <n v="494.37185668945301"/>
  </r>
  <r>
    <n v="386"/>
    <s v="1_standaard_beheer"/>
    <x v="2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2_peiltrap_gemiddeld"/>
    <s v="1_continue_plus15cmNAP"/>
    <m/>
    <x v="2"/>
    <n v="405.72201538085898"/>
    <n v="457.43313598632801"/>
    <n v="497.340240478515"/>
    <n v="541.67767333984295"/>
    <n v="508.70208740234301"/>
    <n v="518.21252441406205"/>
    <n v="530.35565185546795"/>
    <n v="536.39593505859295"/>
    <n v="536.027587890625"/>
    <n v="978.53009033203102"/>
    <n v="495.86749267578102"/>
  </r>
  <r>
    <n v="388"/>
    <s v="1_standaard_beheer"/>
    <x v="2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2_peiltrap_gemiddeld"/>
    <s v="1_continue_plus15cmNAP"/>
    <m/>
    <x v="2"/>
    <n v="405.72201538085898"/>
    <n v="457.43313598632801"/>
    <n v="497.340240478515"/>
    <n v="541.67767333984295"/>
    <n v="508.70208740234301"/>
    <n v="518.21252441406205"/>
    <n v="530.35565185546795"/>
    <n v="536.39593505859295"/>
    <n v="536.027587890625"/>
    <n v="978.53009033203102"/>
    <n v="495.86749267578102"/>
  </r>
  <r>
    <n v="385"/>
    <s v="1_standaard_beheer"/>
    <x v="2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1_continue_min10cmNAP"/>
    <s v="1_continue_plus15cmNAP"/>
    <m/>
    <x v="2"/>
    <n v="407.26696777343699"/>
    <n v="459.11682128906199"/>
    <n v="499.101318359375"/>
    <n v="543.50378417968705"/>
    <n v="510.91207885742102"/>
    <n v="520.72283935546795"/>
    <n v="533.65264892578102"/>
    <n v="539.77532958984295"/>
    <n v="539.541259765625"/>
    <n v="980.45324707031205"/>
    <n v="498.35861206054602"/>
  </r>
  <r>
    <n v="387"/>
    <s v="1_standaard_beheer"/>
    <x v="2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1_continue_min10cmNAP"/>
    <s v="1_continue_plus15cmNAP"/>
    <m/>
    <x v="2"/>
    <n v="407.26696777343699"/>
    <n v="459.11682128906199"/>
    <n v="499.101318359375"/>
    <n v="543.50378417968705"/>
    <n v="510.91207885742102"/>
    <n v="520.72283935546795"/>
    <n v="533.65264892578102"/>
    <n v="539.77532958984295"/>
    <n v="539.541259765625"/>
    <n v="980.45324707031205"/>
    <n v="498.35861206054602"/>
  </r>
  <r>
    <n v="298"/>
    <s v="1_standaard_beheer"/>
    <x v="3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2_peiltrap_gemiddeld"/>
    <s v="1_continue_plus15cmNAP"/>
    <m/>
    <x v="2"/>
    <n v="490.56466674804602"/>
    <n v="540.17077636718705"/>
    <n v="576.83734130859295"/>
    <n v="617.94915771484295"/>
    <n v="575.85284423828102"/>
    <n v="569.43536376953102"/>
    <n v="559.65155029296795"/>
    <n v="565.13488769531205"/>
    <n v="560.45904541015602"/>
    <n v="1047.43627929687"/>
    <n v="561.27966308593705"/>
  </r>
  <r>
    <n v="300"/>
    <s v="1_standaard_beheer"/>
    <x v="3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2_peiltrap_gemiddeld"/>
    <s v="1_continue_plus15cmNAP"/>
    <m/>
    <x v="2"/>
    <n v="490.56466674804602"/>
    <n v="540.17077636718705"/>
    <n v="576.83734130859295"/>
    <n v="617.94915771484295"/>
    <n v="575.85284423828102"/>
    <n v="569.43536376953102"/>
    <n v="559.65155029296795"/>
    <n v="565.13488769531205"/>
    <n v="560.45904541015602"/>
    <n v="1047.43627929687"/>
    <n v="561.27966308593705"/>
  </r>
  <r>
    <n v="210"/>
    <s v="1_standaard_beheer"/>
    <x v="3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2_peiltrap_gemiddeld"/>
    <s v="1_continue_plus15cmNAP"/>
    <m/>
    <x v="2"/>
    <n v="472.62707519531199"/>
    <n v="522.37823486328102"/>
    <n v="559.62689208984295"/>
    <n v="601.191650390625"/>
    <n v="565.67755126953102"/>
    <n v="565.59259033203102"/>
    <n v="562.03363037109295"/>
    <n v="567.80554199218705"/>
    <n v="564.59588623046795"/>
    <n v="1034.65710449218"/>
    <n v="550.49884033203102"/>
  </r>
  <r>
    <n v="212"/>
    <s v="1_standaard_beheer"/>
    <x v="3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2_peiltrap_gemiddeld"/>
    <s v="1_continue_plus15cmNAP"/>
    <m/>
    <x v="2"/>
    <n v="472.62707519531199"/>
    <n v="522.37823486328102"/>
    <n v="559.62689208984295"/>
    <n v="601.191650390625"/>
    <n v="565.67755126953102"/>
    <n v="565.59259033203102"/>
    <n v="562.03363037109295"/>
    <n v="567.80554199218705"/>
    <n v="564.59588623046795"/>
    <n v="1034.65710449218"/>
    <n v="550.49884033203102"/>
  </r>
  <r>
    <n v="297"/>
    <s v="1_standaard_beheer"/>
    <x v="3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1_continue_min10cmNAP"/>
    <s v="1_continue_plus15cmNAP"/>
    <m/>
    <x v="2"/>
    <n v="493.13311767578102"/>
    <n v="542.88073730468705"/>
    <n v="579.62939453125"/>
    <n v="620.79150390625"/>
    <n v="579.65008544921795"/>
    <n v="574.13427734375"/>
    <n v="565.25036621093705"/>
    <n v="570.85882568359295"/>
    <n v="566.57733154296795"/>
    <n v="1050.21130371093"/>
    <n v="565.10009765625"/>
  </r>
  <r>
    <n v="299"/>
    <s v="1_standaard_beheer"/>
    <x v="3"/>
    <x v="1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1_continue_min10cmNAP"/>
    <s v="1_continue_plus15cmNAP"/>
    <m/>
    <x v="2"/>
    <n v="493.13311767578102"/>
    <n v="542.88073730468705"/>
    <n v="579.62939453125"/>
    <n v="620.79150390625"/>
    <n v="579.65008544921795"/>
    <n v="574.13427734375"/>
    <n v="565.25036621093705"/>
    <n v="570.85882568359295"/>
    <n v="566.57733154296795"/>
    <n v="1050.21130371093"/>
    <n v="565.10009765625"/>
  </r>
  <r>
    <n v="209"/>
    <s v="1_standaard_beheer"/>
    <x v="3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1_continue_min10cmNAP"/>
    <s v="1_continue_plus15cmNAP"/>
    <m/>
    <x v="2"/>
    <n v="474.664947509765"/>
    <n v="524.52227783203102"/>
    <n v="561.83648681640602"/>
    <n v="603.440673828125"/>
    <n v="568.808837890625"/>
    <n v="569.65313720703102"/>
    <n v="567.09735107421795"/>
    <n v="572.99377441406205"/>
    <n v="570.14013671875"/>
    <n v="1036.88757324218"/>
    <n v="553.800048828125"/>
  </r>
  <r>
    <n v="211"/>
    <s v="1_standaard_beheer"/>
    <x v="3"/>
    <x v="0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1_continue_min10cmNAP"/>
    <s v="1_continue_plus15cmNAP"/>
    <m/>
    <x v="2"/>
    <n v="474.664947509765"/>
    <n v="524.52227783203102"/>
    <n v="561.83648681640602"/>
    <n v="603.440673828125"/>
    <n v="568.808837890625"/>
    <n v="569.65313720703102"/>
    <n v="567.09735107421795"/>
    <n v="572.99377441406205"/>
    <n v="570.14013671875"/>
    <n v="1036.88757324218"/>
    <n v="553.800048828125"/>
  </r>
  <r>
    <n v="122"/>
    <s v="1_standaard_beheer"/>
    <x v="3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2_peiltrap_gemiddeld"/>
    <s v="1_continue_plus15cmNAP"/>
    <m/>
    <x v="2"/>
    <n v="497.77655029296801"/>
    <n v="547.40173339843705"/>
    <n v="584.48712158203102"/>
    <n v="625.86712646484295"/>
    <n v="586.56237792968705"/>
    <n v="582.42712402343705"/>
    <n v="574.70196533203102"/>
    <n v="580.25775146484295"/>
    <n v="575.796630859375"/>
    <n v="1058.58874511718"/>
    <n v="571.33758544921795"/>
  </r>
  <r>
    <n v="124"/>
    <s v="1_standaard_beheer"/>
    <x v="3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2_peiltrap_gemiddeld"/>
    <s v="1_continue_plus15cmNAP"/>
    <m/>
    <x v="2"/>
    <n v="497.77655029296801"/>
    <n v="547.40173339843705"/>
    <n v="584.48712158203102"/>
    <n v="625.86712646484295"/>
    <n v="586.56237792968705"/>
    <n v="582.42712402343705"/>
    <n v="574.70196533203102"/>
    <n v="580.25775146484295"/>
    <n v="575.796630859375"/>
    <n v="1058.58874511718"/>
    <n v="571.33758544921795"/>
  </r>
  <r>
    <n v="121"/>
    <s v="1_standaard_beheer"/>
    <x v="3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1_continue_min10cmNAP"/>
    <s v="1_continue_plus15cmNAP"/>
    <m/>
    <x v="2"/>
    <n v="500.26116943359301"/>
    <n v="550.01348876953102"/>
    <n v="587.17626953125"/>
    <n v="628.60125732421795"/>
    <n v="590.33624267578102"/>
    <n v="587.20587158203102"/>
    <n v="580.50720214843705"/>
    <n v="586.19403076171795"/>
    <n v="582.13610839843705"/>
    <n v="1061.3251953125"/>
    <n v="575.17755126953102"/>
  </r>
  <r>
    <n v="123"/>
    <s v="1_standaard_beheer"/>
    <x v="3"/>
    <x v="2"/>
    <s v="3_operatie_krammersluizen_met_zss_2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1_continue_min10cmNAP"/>
    <s v="1_continue_plus15cmNAP"/>
    <m/>
    <x v="2"/>
    <n v="500.26116943359301"/>
    <n v="550.01348876953102"/>
    <n v="587.17626953125"/>
    <n v="628.60125732421795"/>
    <n v="590.33624267578102"/>
    <n v="587.20587158203102"/>
    <n v="580.50720214843705"/>
    <n v="586.19403076171795"/>
    <n v="582.13610839843705"/>
    <n v="1061.3251953125"/>
    <n v="575.17755126953102"/>
  </r>
  <r>
    <n v="34"/>
    <s v="1_standaard_beheer"/>
    <x v="3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2_peiltrap_gemiddeld"/>
    <s v="1_continue_plus15cmNAP"/>
    <m/>
    <x v="2"/>
    <n v="518.54821777343705"/>
    <n v="568.178955078125"/>
    <n v="606.78845214843705"/>
    <n v="649.52899169921795"/>
    <n v="604.48583984375"/>
    <n v="598.87976074218705"/>
    <n v="588.734619140625"/>
    <n v="593.54626464843705"/>
    <n v="588.78375244140602"/>
    <n v="1081.68054199218"/>
    <n v="588.07366943359295"/>
  </r>
  <r>
    <n v="36"/>
    <s v="1_standaard_beheer"/>
    <x v="3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2_peiltrap_gemiddeld"/>
    <s v="1_continue_plus15cmNAP"/>
    <m/>
    <x v="2"/>
    <n v="518.54821777343705"/>
    <n v="568.178955078125"/>
    <n v="606.78845214843705"/>
    <n v="649.52899169921795"/>
    <n v="604.48583984375"/>
    <n v="598.87976074218705"/>
    <n v="588.734619140625"/>
    <n v="593.54626464843705"/>
    <n v="588.78375244140602"/>
    <n v="1081.68054199218"/>
    <n v="588.07366943359295"/>
  </r>
  <r>
    <n v="33"/>
    <s v="1_standaard_beheer"/>
    <x v="3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1_continue_min10cmNAP"/>
    <s v="1_continue_plus15cmNAP"/>
    <m/>
    <x v="2"/>
    <n v="521.92242431640602"/>
    <n v="571.7548828125"/>
    <n v="610.482177734375"/>
    <n v="653.28814697265602"/>
    <n v="608.81481933593705"/>
    <n v="604.05364990234295"/>
    <n v="594.78326416015602"/>
    <n v="599.70501708984295"/>
    <n v="595.21514892578102"/>
    <n v="1085.50598144531"/>
    <n v="592.43023681640602"/>
  </r>
  <r>
    <n v="35"/>
    <s v="1_standaard_beheer"/>
    <x v="3"/>
    <x v="3"/>
    <s v="3_operatie_krammersluizen_met_zss_2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1_continue_min10cmNAP"/>
    <s v="1_continue_plus15cmNAP"/>
    <m/>
    <x v="2"/>
    <n v="521.92242431640602"/>
    <n v="571.7548828125"/>
    <n v="610.482177734375"/>
    <n v="653.28814697265602"/>
    <n v="608.81481933593705"/>
    <n v="604.05364990234295"/>
    <n v="594.78326416015602"/>
    <n v="599.70501708984295"/>
    <n v="595.21514892578102"/>
    <n v="1085.50598144531"/>
    <n v="592.43023681640602"/>
  </r>
  <r>
    <n v="918"/>
    <s v="1_standaard_beheer"/>
    <x v="1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2_peiltrap_gemiddeld"/>
    <s v="1_continue_plus15cmNAP"/>
    <m/>
    <x v="2"/>
    <n v="394.06231689453102"/>
    <n v="448.1279296875"/>
    <n v="488.96936035156199"/>
    <n v="535.25189208984295"/>
    <n v="524.84777832031205"/>
    <n v="558.299072265625"/>
    <n v="595.075927734375"/>
    <n v="609.60705566406205"/>
    <n v="609.29217529296795"/>
    <n v="973.25811767578102"/>
    <n v="513.03997802734295"/>
  </r>
  <r>
    <n v="920"/>
    <s v="1_standaard_beheer"/>
    <x v="1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2_peiltrap_gemiddeld"/>
    <s v="1_continue_plus15cmNAP"/>
    <m/>
    <x v="2"/>
    <n v="394.06231689453102"/>
    <n v="448.1279296875"/>
    <n v="488.96936035156199"/>
    <n v="535.25189208984295"/>
    <n v="524.84777832031205"/>
    <n v="558.299072265625"/>
    <n v="595.075927734375"/>
    <n v="609.60705566406205"/>
    <n v="609.29217529296795"/>
    <n v="973.25811767578102"/>
    <n v="513.03997802734295"/>
  </r>
  <r>
    <n v="917"/>
    <s v="1_standaard_beheer"/>
    <x v="1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1_continue_min10cmNAP"/>
    <s v="1_continue_plus15cmNAP"/>
    <m/>
    <x v="2"/>
    <n v="395.01910400390602"/>
    <n v="449.14419555664"/>
    <n v="490.02294921875"/>
    <n v="536.35534667968705"/>
    <n v="526.24908447265602"/>
    <n v="560.15234375"/>
    <n v="597.517822265625"/>
    <n v="612.124267578125"/>
    <n v="611.96087646484295"/>
    <n v="974.400390625"/>
    <n v="514.93438720703102"/>
  </r>
  <r>
    <n v="919"/>
    <s v="1_standaard_beheer"/>
    <x v="1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1_continue_min10cmNAP"/>
    <s v="1_continue_plus15cmNAP"/>
    <m/>
    <x v="2"/>
    <n v="395.01910400390602"/>
    <n v="449.14419555664"/>
    <n v="490.02294921875"/>
    <n v="536.35534667968705"/>
    <n v="526.24908447265602"/>
    <n v="560.15234375"/>
    <n v="597.517822265625"/>
    <n v="612.124267578125"/>
    <n v="611.96087646484295"/>
    <n v="974.400390625"/>
    <n v="514.93438720703102"/>
  </r>
  <r>
    <n v="566"/>
    <s v="1_standaard_beheer"/>
    <x v="2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2_peiltrap_gemiddeld"/>
    <s v="1_continue_plus15cmNAP"/>
    <m/>
    <x v="2"/>
    <n v="395.869140625"/>
    <n v="450.14111328125"/>
    <n v="491.1005859375"/>
    <n v="537.63134765625"/>
    <n v="528.02996826171795"/>
    <n v="562.95111083984295"/>
    <n v="601.81872558593705"/>
    <n v="616.51226806640602"/>
    <n v="616.47918701171795"/>
    <n v="975.91729736328102"/>
    <n v="516.60723876953102"/>
  </r>
  <r>
    <n v="568"/>
    <s v="1_standaard_beheer"/>
    <x v="2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2_peiltrap_gemiddeld"/>
    <s v="1_continue_plus15cmNAP"/>
    <m/>
    <x v="2"/>
    <n v="395.869140625"/>
    <n v="450.14111328125"/>
    <n v="491.1005859375"/>
    <n v="537.63134765625"/>
    <n v="528.02996826171795"/>
    <n v="562.95111083984295"/>
    <n v="601.81872558593705"/>
    <n v="616.51226806640602"/>
    <n v="616.47918701171795"/>
    <n v="975.91729736328102"/>
    <n v="516.60723876953102"/>
  </r>
  <r>
    <n v="565"/>
    <s v="1_standaard_beheer"/>
    <x v="2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1_continue_min10cmNAP"/>
    <s v="1_continue_plus15cmNAP"/>
    <m/>
    <x v="2"/>
    <n v="396.85791015625"/>
    <n v="451.06317138671801"/>
    <n v="492.05465698242102"/>
    <n v="538.627685546875"/>
    <n v="529.30773925781205"/>
    <n v="564.64923095703102"/>
    <n v="604.06164550781205"/>
    <n v="618.82501220703102"/>
    <n v="618.93194580078102"/>
    <n v="976.94696044921795"/>
    <n v="518.382568359375"/>
  </r>
  <r>
    <n v="567"/>
    <s v="1_standaard_beheer"/>
    <x v="2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1_continue_min10cmNAP"/>
    <s v="1_continue_plus15cmNAP"/>
    <m/>
    <x v="2"/>
    <n v="396.85791015625"/>
    <n v="451.06317138671801"/>
    <n v="492.05465698242102"/>
    <n v="538.627685546875"/>
    <n v="529.30773925781205"/>
    <n v="564.64923095703102"/>
    <n v="604.06164550781205"/>
    <n v="618.82501220703102"/>
    <n v="618.93194580078102"/>
    <n v="976.94696044921795"/>
    <n v="518.382568359375"/>
  </r>
  <r>
    <n v="1006"/>
    <s v="1_standaard_beheer"/>
    <x v="1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2_peiltrap_gemiddeld"/>
    <s v="1_continue_plus15cmNAP"/>
    <m/>
    <x v="2"/>
    <n v="409.00729370117102"/>
    <n v="463.63970947265602"/>
    <n v="504.35385131835898"/>
    <n v="549.63800048828102"/>
    <n v="540.7822265625"/>
    <n v="572.65087890625"/>
    <n v="605.5302734375"/>
    <n v="619.95788574218705"/>
    <n v="618.88824462890602"/>
    <n v="985.59088134765602"/>
    <n v="526.79296875"/>
  </r>
  <r>
    <n v="1008"/>
    <s v="1_standaard_beheer"/>
    <x v="1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2_peiltrap_gemiddeld"/>
    <s v="1_continue_plus15cmNAP"/>
    <m/>
    <x v="2"/>
    <n v="409.00729370117102"/>
    <n v="463.63970947265602"/>
    <n v="504.35385131835898"/>
    <n v="549.63800048828102"/>
    <n v="540.7822265625"/>
    <n v="572.65087890625"/>
    <n v="605.5302734375"/>
    <n v="619.95788574218705"/>
    <n v="618.88824462890602"/>
    <n v="985.59088134765602"/>
    <n v="526.79296875"/>
  </r>
  <r>
    <n v="1005"/>
    <s v="1_standaard_beheer"/>
    <x v="1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1_continue_min10cmNAP"/>
    <s v="1_continue_plus15cmNAP"/>
    <m/>
    <x v="2"/>
    <n v="410.28216552734301"/>
    <n v="465.0078125"/>
    <n v="505.77618408203102"/>
    <n v="551.12023925781205"/>
    <n v="542.60736083984295"/>
    <n v="574.95977783203102"/>
    <n v="608.43658447265602"/>
    <n v="622.94738769531205"/>
    <n v="622.056396484375"/>
    <n v="987.10754394531205"/>
    <n v="529.07061767578102"/>
  </r>
  <r>
    <n v="1007"/>
    <s v="1_standaard_beheer"/>
    <x v="1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1_continue_min10cmNAP"/>
    <s v="1_continue_plus15cmNAP"/>
    <m/>
    <x v="2"/>
    <n v="410.28216552734301"/>
    <n v="465.0078125"/>
    <n v="505.77618408203102"/>
    <n v="551.12023925781205"/>
    <n v="542.60736083984295"/>
    <n v="574.95977783203102"/>
    <n v="608.43658447265602"/>
    <n v="622.94738769531205"/>
    <n v="622.056396484375"/>
    <n v="987.10754394531205"/>
    <n v="529.07061767578102"/>
  </r>
  <r>
    <n v="654"/>
    <s v="1_standaard_beheer"/>
    <x v="2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2_peiltrap_gemiddeld"/>
    <s v="1_continue_plus15cmNAP"/>
    <m/>
    <x v="2"/>
    <n v="410.59127807617102"/>
    <n v="465.39950561523398"/>
    <n v="506.21276855468699"/>
    <n v="551.6806640625"/>
    <n v="543.63983154296795"/>
    <n v="576.83721923828102"/>
    <n v="611.52734375"/>
    <n v="626.09375"/>
    <n v="625.27838134765602"/>
    <n v="987.86828613281205"/>
    <n v="529.94732666015602"/>
  </r>
  <r>
    <n v="656"/>
    <s v="1_standaard_beheer"/>
    <x v="2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2_peiltrap_gemiddeld"/>
    <s v="1_continue_plus15cmNAP"/>
    <m/>
    <x v="2"/>
    <n v="410.59127807617102"/>
    <n v="465.39950561523398"/>
    <n v="506.21276855468699"/>
    <n v="551.6806640625"/>
    <n v="543.63983154296795"/>
    <n v="576.83721923828102"/>
    <n v="611.52734375"/>
    <n v="626.09375"/>
    <n v="625.27838134765602"/>
    <n v="987.86828613281205"/>
    <n v="529.94732666015602"/>
  </r>
  <r>
    <n v="653"/>
    <s v="1_standaard_beheer"/>
    <x v="2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1_continue_min10cmNAP"/>
    <s v="1_continue_plus15cmNAP"/>
    <m/>
    <x v="2"/>
    <n v="411.78890991210898"/>
    <n v="466.68191528320301"/>
    <n v="507.54486083984301"/>
    <n v="553.07867431640602"/>
    <n v="545.35009765625"/>
    <n v="579.00048828125"/>
    <n v="614.24713134765602"/>
    <n v="628.89178466796795"/>
    <n v="628.24426269531205"/>
    <n v="989.28308105468705"/>
    <n v="532.11456298828102"/>
  </r>
  <r>
    <n v="655"/>
    <s v="1_standaard_beheer"/>
    <x v="2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1_continue_min10cmNAP"/>
    <s v="1_continue_plus15cmNAP"/>
    <m/>
    <x v="2"/>
    <n v="411.78890991210898"/>
    <n v="466.68191528320301"/>
    <n v="507.54486083984301"/>
    <n v="553.07867431640602"/>
    <n v="545.35009765625"/>
    <n v="579.00048828125"/>
    <n v="614.24713134765602"/>
    <n v="628.89178466796795"/>
    <n v="628.24426269531205"/>
    <n v="989.28308105468705"/>
    <n v="532.11456298828102"/>
  </r>
  <r>
    <n v="830"/>
    <s v="1_standaard_beheer"/>
    <x v="1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2_peiltrap_gemiddeld"/>
    <s v="1_continue_plus15cmNAP"/>
    <m/>
    <x v="2"/>
    <n v="411.49392700195301"/>
    <n v="465.97933959960898"/>
    <n v="506.93209838867102"/>
    <n v="552.951171875"/>
    <n v="544.73083496093705"/>
    <n v="578.67041015625"/>
    <n v="614.60729980468705"/>
    <n v="629.20611572265602"/>
    <n v="628.51263427734295"/>
    <n v="990.81781005859295"/>
    <n v="531.469482421875"/>
  </r>
  <r>
    <n v="832"/>
    <s v="1_standaard_beheer"/>
    <x v="1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2_peiltrap_gemiddeld"/>
    <s v="1_continue_plus15cmNAP"/>
    <m/>
    <x v="2"/>
    <n v="411.49392700195301"/>
    <n v="465.97933959960898"/>
    <n v="506.93209838867102"/>
    <n v="552.951171875"/>
    <n v="544.73083496093705"/>
    <n v="578.67041015625"/>
    <n v="614.60729980468705"/>
    <n v="629.20611572265602"/>
    <n v="628.51263427734295"/>
    <n v="990.81781005859295"/>
    <n v="531.469482421875"/>
  </r>
  <r>
    <n v="829"/>
    <s v="1_standaard_beheer"/>
    <x v="1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1_continue_min10cmNAP"/>
    <s v="1_continue_plus15cmNAP"/>
    <m/>
    <x v="2"/>
    <n v="412.59375"/>
    <n v="467.14813232421801"/>
    <n v="508.143463134765"/>
    <n v="554.216552734375"/>
    <n v="546.36511230468705"/>
    <n v="580.83306884765602"/>
    <n v="617.43859863281205"/>
    <n v="632.12176513671795"/>
    <n v="631.60461425781205"/>
    <n v="992.12902832031205"/>
    <n v="533.60089111328102"/>
  </r>
  <r>
    <n v="831"/>
    <s v="1_standaard_beheer"/>
    <x v="1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1_continue_min10cmNAP"/>
    <s v="1_continue_plus15cmNAP"/>
    <m/>
    <x v="2"/>
    <n v="412.59375"/>
    <n v="467.14813232421801"/>
    <n v="508.143463134765"/>
    <n v="554.216552734375"/>
    <n v="546.36511230468705"/>
    <n v="580.83306884765602"/>
    <n v="617.43859863281205"/>
    <n v="632.12176513671795"/>
    <n v="631.60461425781205"/>
    <n v="992.12902832031205"/>
    <n v="533.60089111328102"/>
  </r>
  <r>
    <n v="478"/>
    <s v="1_standaard_beheer"/>
    <x v="2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2_peiltrap_gemiddeld"/>
    <s v="1_continue_plus15cmNAP"/>
    <m/>
    <x v="2"/>
    <n v="413.73587036132801"/>
    <n v="468.46682739257801"/>
    <n v="509.56011962890602"/>
    <n v="555.86572265625"/>
    <n v="548.737060546875"/>
    <n v="584.52795410156205"/>
    <n v="623.00793457031205"/>
    <n v="637.80212402343705"/>
    <n v="637.46380615234295"/>
    <n v="994.05499267578102"/>
    <n v="535.903076171875"/>
  </r>
  <r>
    <n v="480"/>
    <s v="1_standaard_beheer"/>
    <x v="2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2_peiltrap_gemiddeld"/>
    <s v="1_continue_plus15cmNAP"/>
    <m/>
    <x v="2"/>
    <n v="413.73587036132801"/>
    <n v="468.46682739257801"/>
    <n v="509.56011962890602"/>
    <n v="555.86572265625"/>
    <n v="548.737060546875"/>
    <n v="584.52795410156205"/>
    <n v="623.00793457031205"/>
    <n v="637.80212402343705"/>
    <n v="637.46380615234295"/>
    <n v="994.05499267578102"/>
    <n v="535.903076171875"/>
  </r>
  <r>
    <n v="477"/>
    <s v="1_standaard_beheer"/>
    <x v="2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1_continue_min10cmNAP"/>
    <s v="1_continue_plus15cmNAP"/>
    <m/>
    <x v="2"/>
    <n v="414.74359130859301"/>
    <n v="469.53369140625"/>
    <n v="510.6640625"/>
    <n v="557.016357421875"/>
    <n v="550.24127197265602"/>
    <n v="586.53259277343705"/>
    <n v="625.644287109375"/>
    <n v="640.51721191406205"/>
    <n v="640.34283447265602"/>
    <n v="995.24688720703102"/>
    <n v="537.91387939453102"/>
  </r>
  <r>
    <n v="479"/>
    <s v="1_standaard_beheer"/>
    <x v="2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1_continue_min10cmNAP"/>
    <s v="1_continue_plus15cmNAP"/>
    <m/>
    <x v="2"/>
    <n v="414.74359130859301"/>
    <n v="469.53369140625"/>
    <n v="510.6640625"/>
    <n v="557.016357421875"/>
    <n v="550.24127197265602"/>
    <n v="586.53259277343705"/>
    <n v="625.644287109375"/>
    <n v="640.51721191406205"/>
    <n v="640.34283447265602"/>
    <n v="995.24688720703102"/>
    <n v="537.91387939453102"/>
  </r>
  <r>
    <n v="742"/>
    <s v="1_standaard_beheer"/>
    <x v="1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2_peiltrap_gemiddeld"/>
    <s v="1_continue_plus15cmNAP"/>
    <m/>
    <x v="2"/>
    <n v="427.17623901367102"/>
    <n v="482.52371215820301"/>
    <n v="525.24890136718705"/>
    <n v="572.13073730468705"/>
    <n v="561.36798095703102"/>
    <n v="593.970947265625"/>
    <n v="631.37176513671795"/>
    <n v="645.55010986328102"/>
    <n v="644.87469482421795"/>
    <n v="1008.51068115234"/>
    <n v="547.466064453125"/>
  </r>
  <r>
    <n v="744"/>
    <s v="1_standaard_beheer"/>
    <x v="1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2_peiltrap_gemiddeld"/>
    <s v="1_continue_plus15cmNAP"/>
    <m/>
    <x v="2"/>
    <n v="427.17623901367102"/>
    <n v="482.52371215820301"/>
    <n v="525.24890136718705"/>
    <n v="572.13073730468705"/>
    <n v="561.36798095703102"/>
    <n v="593.970947265625"/>
    <n v="631.37176513671795"/>
    <n v="645.55010986328102"/>
    <n v="644.87469482421795"/>
    <n v="1008.51068115234"/>
    <n v="547.466064453125"/>
  </r>
  <r>
    <n v="741"/>
    <s v="1_standaard_beheer"/>
    <x v="1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1_continue_min10cmNAP"/>
    <s v="1_continue_plus15cmNAP"/>
    <m/>
    <x v="2"/>
    <n v="428.88092041015602"/>
    <n v="484.38104248046801"/>
    <n v="527.19110107421795"/>
    <n v="574.12481689453102"/>
    <n v="563.70935058593705"/>
    <n v="596.74853515625"/>
    <n v="634.56011962890602"/>
    <n v="648.81219482421795"/>
    <n v="648.25549316406205"/>
    <n v="1010.63177490234"/>
    <n v="550.20227050781205"/>
  </r>
  <r>
    <n v="743"/>
    <s v="1_standaard_beheer"/>
    <x v="1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1_continue_min10cmNAP"/>
    <s v="1_continue_plus15cmNAP"/>
    <m/>
    <x v="2"/>
    <n v="428.88092041015602"/>
    <n v="484.38104248046801"/>
    <n v="527.19110107421795"/>
    <n v="574.12481689453102"/>
    <n v="563.70935058593705"/>
    <n v="596.74853515625"/>
    <n v="634.56011962890602"/>
    <n v="648.81219482421795"/>
    <n v="648.25549316406205"/>
    <n v="1010.63177490234"/>
    <n v="550.20227050781205"/>
  </r>
  <r>
    <n v="390"/>
    <s v="1_standaard_beheer"/>
    <x v="2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2_peiltrap_gemiddeld"/>
    <s v="1_continue_plus15cmNAP"/>
    <m/>
    <x v="2"/>
    <n v="430.08334350585898"/>
    <n v="485.73110961914"/>
    <n v="528.63531494140602"/>
    <n v="575.626708984375"/>
    <n v="566.70159912109295"/>
    <n v="601.88952636718705"/>
    <n v="641.94195556640602"/>
    <n v="656.38397216796795"/>
    <n v="656.11761474609295"/>
    <n v="1012.3896484375"/>
    <n v="553.37890625"/>
  </r>
  <r>
    <n v="392"/>
    <s v="1_standaard_beheer"/>
    <x v="2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2_peiltrap_gemiddeld"/>
    <s v="1_continue_plus15cmNAP"/>
    <m/>
    <x v="2"/>
    <n v="430.08334350585898"/>
    <n v="485.73110961914"/>
    <n v="528.63531494140602"/>
    <n v="575.626708984375"/>
    <n v="566.70159912109295"/>
    <n v="601.88952636718705"/>
    <n v="641.94195556640602"/>
    <n v="656.38397216796795"/>
    <n v="656.11761474609295"/>
    <n v="1012.3896484375"/>
    <n v="553.37890625"/>
  </r>
  <r>
    <n v="389"/>
    <s v="1_standaard_beheer"/>
    <x v="2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1_continue_min10cmNAP"/>
    <s v="1_continue_plus15cmNAP"/>
    <m/>
    <x v="2"/>
    <n v="431.70016479492102"/>
    <n v="487.49176025390602"/>
    <n v="530.47576904296795"/>
    <n v="577.53552246093705"/>
    <n v="568.90618896484295"/>
    <n v="604.484619140625"/>
    <n v="644.88885498046795"/>
    <n v="659.39630126953102"/>
    <n v="659.23272705078102"/>
    <n v="1014.40441894531"/>
    <n v="555.9873046875"/>
  </r>
  <r>
    <n v="391"/>
    <s v="1_standaard_beheer"/>
    <x v="2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1_continue_min10cmNAP"/>
    <s v="1_continue_plus15cmNAP"/>
    <m/>
    <x v="2"/>
    <n v="431.70016479492102"/>
    <n v="487.49176025390602"/>
    <n v="530.47576904296795"/>
    <n v="577.53552246093705"/>
    <n v="568.90618896484295"/>
    <n v="604.484619140625"/>
    <n v="644.88885498046795"/>
    <n v="659.39630126953102"/>
    <n v="659.23272705078102"/>
    <n v="1014.40441894531"/>
    <n v="555.9873046875"/>
  </r>
  <r>
    <n v="214"/>
    <s v="1_standaard_beheer"/>
    <x v="3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2_peiltrap_gemiddeld"/>
    <s v="1_continue_plus15cmNAP"/>
    <m/>
    <x v="2"/>
    <n v="505.10086059570301"/>
    <n v="559.09045410156205"/>
    <n v="599.507080078125"/>
    <n v="643.60986328125"/>
    <n v="646.18621826171795"/>
    <n v="678.509765625"/>
    <n v="705.28155517578102"/>
    <n v="719.9453125"/>
    <n v="715.39605712890602"/>
    <n v="1076.35485839843"/>
    <n v="623.98937988281205"/>
  </r>
  <r>
    <n v="216"/>
    <s v="1_standaard_beheer"/>
    <x v="3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2_peiltrap_gemiddeld"/>
    <s v="1_continue_plus15cmNAP"/>
    <m/>
    <x v="2"/>
    <n v="505.10086059570301"/>
    <n v="559.09045410156205"/>
    <n v="599.507080078125"/>
    <n v="643.60986328125"/>
    <n v="646.18621826171795"/>
    <n v="678.509765625"/>
    <n v="705.28155517578102"/>
    <n v="719.9453125"/>
    <n v="715.39605712890602"/>
    <n v="1076.35485839843"/>
    <n v="623.98937988281205"/>
  </r>
  <r>
    <n v="302"/>
    <s v="1_standaard_beheer"/>
    <x v="3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2_peiltrap_gemiddeld"/>
    <s v="1_continue_plus15cmNAP"/>
    <m/>
    <x v="2"/>
    <n v="524.693115234375"/>
    <n v="578.59979248046795"/>
    <n v="618.45452880859295"/>
    <n v="662.03216552734295"/>
    <n v="662.667724609375"/>
    <n v="689.60760498046795"/>
    <n v="709.13262939453102"/>
    <n v="723.48681640625"/>
    <n v="716.61358642578102"/>
    <n v="1090.275390625"/>
    <n v="638.14050292968705"/>
  </r>
  <r>
    <n v="304"/>
    <s v="1_standaard_beheer"/>
    <x v="3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2_peiltrap_gemiddeld"/>
    <s v="1_continue_plus15cmNAP"/>
    <m/>
    <x v="2"/>
    <n v="524.693115234375"/>
    <n v="578.59979248046795"/>
    <n v="618.45452880859295"/>
    <n v="662.03216552734295"/>
    <n v="662.667724609375"/>
    <n v="689.60760498046795"/>
    <n v="709.13262939453102"/>
    <n v="723.48681640625"/>
    <n v="716.61358642578102"/>
    <n v="1090.275390625"/>
    <n v="638.14050292968705"/>
  </r>
  <r>
    <n v="213"/>
    <s v="1_standaard_beheer"/>
    <x v="3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1_inlaat_continue"/>
    <s v="1_continue_min10cmNAP"/>
    <s v="1_continue_plus15cmNAP"/>
    <m/>
    <x v="2"/>
    <n v="507.25012207031199"/>
    <n v="561.34948730468705"/>
    <n v="601.83233642578102"/>
    <n v="645.97790527343705"/>
    <n v="649.23785400390602"/>
    <n v="682.23815917968705"/>
    <n v="709.69879150390602"/>
    <n v="724.47058105468705"/>
    <n v="720.23516845703102"/>
    <n v="1078.70239257812"/>
    <n v="627.3896484375"/>
  </r>
  <r>
    <n v="215"/>
    <s v="1_standaard_beheer"/>
    <x v="3"/>
    <x v="0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3_waterstand_bath_2003_plus_20_cm"/>
    <s v="2_inlaatstop_volkeraksluizen"/>
    <s v="1_continue_min10cmNAP"/>
    <s v="1_continue_plus15cmNAP"/>
    <m/>
    <x v="2"/>
    <n v="507.25012207031199"/>
    <n v="561.34948730468705"/>
    <n v="601.83233642578102"/>
    <n v="645.97790527343705"/>
    <n v="649.23785400390602"/>
    <n v="682.23815917968705"/>
    <n v="709.69879150390602"/>
    <n v="724.47058105468705"/>
    <n v="720.23516845703102"/>
    <n v="1078.70239257812"/>
    <n v="627.3896484375"/>
  </r>
  <r>
    <n v="301"/>
    <s v="1_standaard_beheer"/>
    <x v="3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1_inlaat_continue"/>
    <s v="1_continue_min10cmNAP"/>
    <s v="1_continue_plus15cmNAP"/>
    <m/>
    <x v="2"/>
    <n v="527.3896484375"/>
    <n v="581.44073486328102"/>
    <n v="621.37725830078102"/>
    <n v="665.00921630859295"/>
    <n v="666.30474853515602"/>
    <n v="693.85687255859295"/>
    <n v="713.970947265625"/>
    <n v="728.44232177734295"/>
    <n v="721.972412109375"/>
    <n v="1093.17395019531"/>
    <n v="642.04150390625"/>
  </r>
  <r>
    <n v="303"/>
    <s v="1_standaard_beheer"/>
    <x v="3"/>
    <x v="1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3_waterstand_bath_2003_plus_20_cm"/>
    <s v="2_inlaatstop_volkeraksluizen"/>
    <s v="1_continue_min10cmNAP"/>
    <s v="1_continue_plus15cmNAP"/>
    <m/>
    <x v="2"/>
    <n v="527.3896484375"/>
    <n v="581.44073486328102"/>
    <n v="621.37725830078102"/>
    <n v="665.00921630859295"/>
    <n v="666.30474853515602"/>
    <n v="693.85687255859295"/>
    <n v="713.970947265625"/>
    <n v="728.44232177734295"/>
    <n v="721.972412109375"/>
    <n v="1093.17395019531"/>
    <n v="642.04150390625"/>
  </r>
  <r>
    <n v="126"/>
    <s v="1_standaard_beheer"/>
    <x v="3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2_peiltrap_gemiddeld"/>
    <s v="1_continue_plus15cmNAP"/>
    <m/>
    <x v="2"/>
    <n v="533.52478027343705"/>
    <n v="587.525634765625"/>
    <n v="627.87628173828102"/>
    <n v="671.76690673828102"/>
    <n v="675.90771484375"/>
    <n v="706.63342285156205"/>
    <n v="730.290283203125"/>
    <n v="744.861572265625"/>
    <n v="738.79034423828102"/>
    <n v="1103.68298339843"/>
    <n v="651.34552001953102"/>
  </r>
  <r>
    <n v="128"/>
    <s v="1_standaard_beheer"/>
    <x v="3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2_peiltrap_gemiddeld"/>
    <s v="1_continue_plus15cmNAP"/>
    <m/>
    <x v="2"/>
    <n v="533.52478027343705"/>
    <n v="587.525634765625"/>
    <n v="627.87628173828102"/>
    <n v="671.76690673828102"/>
    <n v="675.90771484375"/>
    <n v="706.63342285156205"/>
    <n v="730.290283203125"/>
    <n v="744.861572265625"/>
    <n v="738.79034423828102"/>
    <n v="1103.68298339843"/>
    <n v="651.34552001953102"/>
  </r>
  <r>
    <n v="125"/>
    <s v="1_standaard_beheer"/>
    <x v="3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1_inlaat_continue"/>
    <s v="1_continue_min10cmNAP"/>
    <s v="1_continue_plus15cmNAP"/>
    <m/>
    <x v="2"/>
    <n v="536.16943359375"/>
    <n v="590.3017578125"/>
    <n v="630.73034667968705"/>
    <n v="674.67071533203102"/>
    <n v="679.55841064453102"/>
    <n v="710.98718261718705"/>
    <n v="735.33709716796795"/>
    <n v="750.02630615234295"/>
    <n v="744.34466552734295"/>
    <n v="1106.59423828125"/>
    <n v="655.29876708984295"/>
  </r>
  <r>
    <n v="127"/>
    <s v="1_standaard_beheer"/>
    <x v="3"/>
    <x v="2"/>
    <s v="3_operatie_krammersluizen_met_zss_2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3_waterstand_bath_2003_plus_20_cm"/>
    <s v="2_inlaatstop_volkeraksluizen"/>
    <s v="1_continue_min10cmNAP"/>
    <s v="1_continue_plus15cmNAP"/>
    <m/>
    <x v="2"/>
    <n v="536.16943359375"/>
    <n v="590.3017578125"/>
    <n v="630.73034667968705"/>
    <n v="674.67071533203102"/>
    <n v="679.55841064453102"/>
    <n v="710.98718261718705"/>
    <n v="735.33709716796795"/>
    <n v="750.02630615234295"/>
    <n v="744.34466552734295"/>
    <n v="1106.59423828125"/>
    <n v="655.29876708984295"/>
  </r>
  <r>
    <n v="38"/>
    <s v="1_standaard_beheer"/>
    <x v="3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2_peiltrap_gemiddeld"/>
    <s v="1_continue_plus15cmNAP"/>
    <m/>
    <x v="2"/>
    <n v="557.70721435546795"/>
    <n v="611.75341796875"/>
    <n v="653.76025390625"/>
    <n v="699.02941894531205"/>
    <n v="698.99078369140602"/>
    <n v="728.73101806640602"/>
    <n v="756.07214355468705"/>
    <n v="769.95233154296795"/>
    <n v="764.3154296875"/>
    <n v="1130.60522460937"/>
    <n v="674.21112060546795"/>
  </r>
  <r>
    <n v="40"/>
    <s v="1_standaard_beheer"/>
    <x v="3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2_peiltrap_gemiddeld"/>
    <s v="1_continue_plus15cmNAP"/>
    <m/>
    <x v="2"/>
    <n v="557.70721435546795"/>
    <n v="611.75341796875"/>
    <n v="653.76025390625"/>
    <n v="699.02941894531205"/>
    <n v="698.99078369140602"/>
    <n v="728.73101806640602"/>
    <n v="756.07214355468705"/>
    <n v="769.95233154296795"/>
    <n v="764.3154296875"/>
    <n v="1130.60522460937"/>
    <n v="674.21112060546795"/>
  </r>
  <r>
    <n v="37"/>
    <s v="1_standaard_beheer"/>
    <x v="3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1_inlaat_continue"/>
    <s v="1_continue_min10cmNAP"/>
    <s v="1_continue_plus15cmNAP"/>
    <m/>
    <x v="2"/>
    <n v="561.36578369140602"/>
    <n v="615.62854003906205"/>
    <n v="657.76104736328102"/>
    <n v="703.10284423828102"/>
    <n v="703.81066894531205"/>
    <n v="733.9638671875"/>
    <n v="762.09851074218705"/>
    <n v="776.08557128906205"/>
    <n v="770.72674560546795"/>
    <n v="1134.75830078125"/>
    <n v="679.22412109375"/>
  </r>
  <r>
    <n v="39"/>
    <s v="1_standaard_beheer"/>
    <x v="3"/>
    <x v="3"/>
    <s v="3_operatie_krammersluizen_met_zss_2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3_waterstand_bath_2003_plus_20_cm"/>
    <s v="2_inlaatstop_volkeraksluizen"/>
    <s v="1_continue_min10cmNAP"/>
    <s v="1_continue_plus15cmNAP"/>
    <m/>
    <x v="2"/>
    <n v="561.36578369140602"/>
    <n v="615.62854003906205"/>
    <n v="657.76104736328102"/>
    <n v="703.10284423828102"/>
    <n v="703.81066894531205"/>
    <n v="733.9638671875"/>
    <n v="762.09851074218705"/>
    <n v="776.08557128906205"/>
    <n v="770.72674560546795"/>
    <n v="1134.75830078125"/>
    <n v="679.22412109375"/>
  </r>
  <r>
    <n v="1274"/>
    <s v="1_standaard_beheer"/>
    <x v="0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2_peiltrap_gemiddeld"/>
    <s v="1_continue_plus15cmNAP"/>
    <m/>
    <x v="3"/>
    <n v="290.285552978515"/>
    <n v="338.13674926757801"/>
    <n v="376.43304443359301"/>
    <n v="421.31771850585898"/>
    <n v="384.36483764648398"/>
    <n v="395.59439086914"/>
    <n v="416.309478759765"/>
    <n v="422.89984130859301"/>
    <n v="424.475494384765"/>
    <n v="854.562255859375"/>
    <n v="375.64694213867102"/>
  </r>
  <r>
    <n v="1276"/>
    <s v="1_standaard_beheer"/>
    <x v="0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2_peiltrap_gemiddeld"/>
    <s v="1_continue_plus15cmNAP"/>
    <m/>
    <x v="3"/>
    <n v="290.285552978515"/>
    <n v="338.13674926757801"/>
    <n v="376.43304443359301"/>
    <n v="421.31771850585898"/>
    <n v="384.36483764648398"/>
    <n v="395.59439086914"/>
    <n v="416.309478759765"/>
    <n v="422.89984130859301"/>
    <n v="424.475494384765"/>
    <n v="854.562255859375"/>
    <n v="375.64694213867102"/>
  </r>
  <r>
    <n v="1273"/>
    <s v="1_standaard_beheer"/>
    <x v="0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1_continue_min10cmNAP"/>
    <s v="1_continue_plus15cmNAP"/>
    <m/>
    <x v="3"/>
    <n v="291.012115478515"/>
    <n v="338.89913940429602"/>
    <n v="377.27633666992102"/>
    <n v="422.22824096679602"/>
    <n v="385.26327514648398"/>
    <n v="396.10580444335898"/>
    <n v="417.11181640625"/>
    <n v="423.73519897460898"/>
    <n v="425.35821533203102"/>
    <n v="855.86535644531205"/>
    <n v="376.34628295898398"/>
  </r>
  <r>
    <n v="1275"/>
    <s v="1_standaard_beheer"/>
    <x v="0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1_continue_min10cmNAP"/>
    <s v="1_continue_plus15cmNAP"/>
    <m/>
    <x v="3"/>
    <n v="291.012115478515"/>
    <n v="338.89913940429602"/>
    <n v="377.27633666992102"/>
    <n v="422.22824096679602"/>
    <n v="385.26327514648398"/>
    <n v="396.10580444335898"/>
    <n v="417.11181640625"/>
    <n v="423.73519897460898"/>
    <n v="425.35821533203102"/>
    <n v="855.86535644531205"/>
    <n v="376.34628295898398"/>
  </r>
  <r>
    <n v="1362"/>
    <s v="1_standaard_beheer"/>
    <x v="0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2_peiltrap_gemiddeld"/>
    <s v="1_continue_plus15cmNAP"/>
    <m/>
    <x v="3"/>
    <n v="293.19094848632801"/>
    <n v="342.23745727539"/>
    <n v="380.76419067382801"/>
    <n v="426.91928100585898"/>
    <n v="391.7763671875"/>
    <n v="405.12048339843699"/>
    <n v="423.97747802734301"/>
    <n v="430.48587036132801"/>
    <n v="431.87942504882801"/>
    <n v="859.57141113281205"/>
    <n v="384.73312377929602"/>
  </r>
  <r>
    <n v="1364"/>
    <s v="1_standaard_beheer"/>
    <x v="0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2_peiltrap_gemiddeld"/>
    <s v="1_continue_plus15cmNAP"/>
    <m/>
    <x v="3"/>
    <n v="293.19094848632801"/>
    <n v="342.23745727539"/>
    <n v="380.76419067382801"/>
    <n v="426.91928100585898"/>
    <n v="391.7763671875"/>
    <n v="405.12048339843699"/>
    <n v="423.97747802734301"/>
    <n v="430.48587036132801"/>
    <n v="431.87942504882801"/>
    <n v="859.57141113281205"/>
    <n v="384.73312377929602"/>
  </r>
  <r>
    <n v="1361"/>
    <s v="1_standaard_beheer"/>
    <x v="0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1_continue_min10cmNAP"/>
    <s v="1_continue_plus15cmNAP"/>
    <m/>
    <x v="3"/>
    <n v="293.60656738281199"/>
    <n v="342.68075561523398"/>
    <n v="381.266510009765"/>
    <n v="427.45333862304602"/>
    <n v="392.33447265625"/>
    <n v="405.87515258789"/>
    <n v="425.06408691406199"/>
    <n v="431.61209106445301"/>
    <n v="433.06466674804602"/>
    <n v="860.13385009765602"/>
    <n v="385.63714599609301"/>
  </r>
  <r>
    <n v="1363"/>
    <s v="1_standaard_beheer"/>
    <x v="0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1_continue_min10cmNAP"/>
    <s v="1_continue_plus15cmNAP"/>
    <m/>
    <x v="3"/>
    <n v="293.60656738281199"/>
    <n v="342.68075561523398"/>
    <n v="381.266510009765"/>
    <n v="427.45333862304602"/>
    <n v="392.33447265625"/>
    <n v="405.87515258789"/>
    <n v="425.06408691406199"/>
    <n v="431.61209106445301"/>
    <n v="433.06466674804602"/>
    <n v="860.13385009765602"/>
    <n v="385.63714599609301"/>
  </r>
  <r>
    <n v="1186"/>
    <s v="1_standaard_beheer"/>
    <x v="0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2_peiltrap_gemiddeld"/>
    <s v="1_continue_plus15cmNAP"/>
    <m/>
    <x v="3"/>
    <n v="299.92025756835898"/>
    <n v="348.300048828125"/>
    <n v="386.777587890625"/>
    <n v="431.67044067382801"/>
    <n v="394.96984863281199"/>
    <n v="406.59283447265602"/>
    <n v="427.60324096679602"/>
    <n v="434.26690673828102"/>
    <n v="435.864990234375"/>
    <n v="865.0830078125"/>
    <n v="385.83078002929602"/>
  </r>
  <r>
    <n v="1188"/>
    <s v="1_standaard_beheer"/>
    <x v="0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2_peiltrap_gemiddeld"/>
    <s v="1_continue_plus15cmNAP"/>
    <m/>
    <x v="3"/>
    <n v="299.92025756835898"/>
    <n v="348.300048828125"/>
    <n v="386.777587890625"/>
    <n v="431.67044067382801"/>
    <n v="394.96984863281199"/>
    <n v="406.59283447265602"/>
    <n v="427.60324096679602"/>
    <n v="434.26690673828102"/>
    <n v="435.864990234375"/>
    <n v="865.0830078125"/>
    <n v="385.83078002929602"/>
  </r>
  <r>
    <n v="1185"/>
    <s v="1_standaard_beheer"/>
    <x v="0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1_continue_min10cmNAP"/>
    <s v="1_continue_plus15cmNAP"/>
    <m/>
    <x v="3"/>
    <n v="300.70025634765602"/>
    <n v="349.10476684570301"/>
    <n v="387.66317749023398"/>
    <n v="432.62222290039"/>
    <n v="395.93917846679602"/>
    <n v="407.16607666015602"/>
    <n v="428.509521484375"/>
    <n v="435.21011352539"/>
    <n v="436.86227416992102"/>
    <n v="866.53173828125"/>
    <n v="386.580078125"/>
  </r>
  <r>
    <n v="1187"/>
    <s v="1_standaard_beheer"/>
    <x v="0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1_continue_min10cmNAP"/>
    <s v="1_continue_plus15cmNAP"/>
    <m/>
    <x v="3"/>
    <n v="300.70025634765602"/>
    <n v="349.10476684570301"/>
    <n v="387.66317749023398"/>
    <n v="432.62222290039"/>
    <n v="395.93917846679602"/>
    <n v="407.16607666015602"/>
    <n v="428.509521484375"/>
    <n v="435.21011352539"/>
    <n v="436.86227416992102"/>
    <n v="866.53173828125"/>
    <n v="386.580078125"/>
  </r>
  <r>
    <n v="1098"/>
    <s v="1_standaard_beheer"/>
    <x v="0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2_peiltrap_gemiddeld"/>
    <s v="1_continue_plus15cmNAP"/>
    <m/>
    <x v="3"/>
    <n v="302.16702270507801"/>
    <n v="352.21954345703102"/>
    <n v="392.04974365234301"/>
    <n v="438.357177734375"/>
    <n v="402.75573730468699"/>
    <n v="415.87948608398398"/>
    <n v="435.43051147460898"/>
    <n v="441.916900634765"/>
    <n v="443.42678833007801"/>
    <n v="879.71417236328102"/>
    <n v="395.60751342773398"/>
  </r>
  <r>
    <n v="1100"/>
    <s v="1_standaard_beheer"/>
    <x v="0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2_peiltrap_gemiddeld"/>
    <s v="1_continue_plus15cmNAP"/>
    <m/>
    <x v="3"/>
    <n v="302.16702270507801"/>
    <n v="352.21954345703102"/>
    <n v="392.04974365234301"/>
    <n v="438.357177734375"/>
    <n v="402.75573730468699"/>
    <n v="415.87948608398398"/>
    <n v="435.43051147460898"/>
    <n v="441.916900634765"/>
    <n v="443.42678833007801"/>
    <n v="879.71417236328102"/>
    <n v="395.60751342773398"/>
  </r>
  <r>
    <n v="1097"/>
    <s v="1_standaard_beheer"/>
    <x v="0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1_continue_min10cmNAP"/>
    <s v="1_continue_plus15cmNAP"/>
    <m/>
    <x v="3"/>
    <n v="302.66842651367102"/>
    <n v="352.78829956054602"/>
    <n v="392.65585327148398"/>
    <n v="439.091217041015"/>
    <n v="403.46270751953102"/>
    <n v="416.73974609375"/>
    <n v="436.5263671875"/>
    <n v="443.06271362304602"/>
    <n v="444.62677001953102"/>
    <n v="881.41857910156205"/>
    <n v="396.61550903320301"/>
  </r>
  <r>
    <n v="1099"/>
    <s v="1_standaard_beheer"/>
    <x v="0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1_continue_min10cmNAP"/>
    <s v="1_continue_plus15cmNAP"/>
    <m/>
    <x v="3"/>
    <n v="302.66842651367102"/>
    <n v="352.78829956054602"/>
    <n v="392.65585327148398"/>
    <n v="439.091217041015"/>
    <n v="403.46270751953102"/>
    <n v="416.73974609375"/>
    <n v="436.5263671875"/>
    <n v="443.06271362304602"/>
    <n v="444.62677001953102"/>
    <n v="881.41857910156205"/>
    <n v="396.61550903320301"/>
  </r>
  <r>
    <n v="1278"/>
    <s v="1_standaard_beheer"/>
    <x v="0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2_peiltrap_gemiddeld"/>
    <s v="1_continue_plus15cmNAP"/>
    <m/>
    <x v="3"/>
    <n v="303.83712768554602"/>
    <n v="355.05322265625"/>
    <n v="395.98034667968699"/>
    <n v="443.581451416015"/>
    <n v="417.339752197265"/>
    <n v="440.96722412109301"/>
    <n v="480.215728759765"/>
    <n v="493.91375732421801"/>
    <n v="495.32424926757801"/>
    <n v="874.878662109375"/>
    <n v="409.23367309570301"/>
  </r>
  <r>
    <n v="1280"/>
    <s v="1_standaard_beheer"/>
    <x v="0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2_peiltrap_gemiddeld"/>
    <s v="1_continue_plus15cmNAP"/>
    <m/>
    <x v="3"/>
    <n v="303.83712768554602"/>
    <n v="355.05322265625"/>
    <n v="395.98034667968699"/>
    <n v="443.581451416015"/>
    <n v="417.339752197265"/>
    <n v="440.96722412109301"/>
    <n v="480.215728759765"/>
    <n v="493.91375732421801"/>
    <n v="495.32424926757801"/>
    <n v="874.878662109375"/>
    <n v="409.23367309570301"/>
  </r>
  <r>
    <n v="1277"/>
    <s v="1_standaard_beheer"/>
    <x v="0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1_continue_min10cmNAP"/>
    <s v="1_continue_plus15cmNAP"/>
    <m/>
    <x v="3"/>
    <n v="304.57305908203102"/>
    <n v="355.81442260742102"/>
    <n v="396.82003784179602"/>
    <n v="444.48922729492102"/>
    <n v="418.10281372070301"/>
    <n v="441.72573852539"/>
    <n v="480.76321411132801"/>
    <n v="494.48254394531199"/>
    <n v="495.92654418945301"/>
    <n v="876.25665283203102"/>
    <n v="410.29412841796801"/>
  </r>
  <r>
    <n v="1279"/>
    <s v="1_standaard_beheer"/>
    <x v="0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1_continue_min10cmNAP"/>
    <s v="1_continue_plus15cmNAP"/>
    <m/>
    <x v="3"/>
    <n v="304.57305908203102"/>
    <n v="355.81442260742102"/>
    <n v="396.82003784179602"/>
    <n v="444.48922729492102"/>
    <n v="418.10281372070301"/>
    <n v="441.72573852539"/>
    <n v="480.76321411132801"/>
    <n v="494.48254394531199"/>
    <n v="495.92654418945301"/>
    <n v="876.25665283203102"/>
    <n v="410.29412841796801"/>
  </r>
  <r>
    <n v="1366"/>
    <s v="1_standaard_beheer"/>
    <x v="0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2_peiltrap_gemiddeld"/>
    <s v="1_continue_plus15cmNAP"/>
    <m/>
    <x v="3"/>
    <n v="306.65783691406199"/>
    <n v="359.07418823242102"/>
    <n v="400.09524536132801"/>
    <n v="448.99108886718699"/>
    <n v="424.10397338867102"/>
    <n v="452.10281372070301"/>
    <n v="490.98355102539"/>
    <n v="504.73300170898398"/>
    <n v="505.94964599609301"/>
    <n v="881.61968994140602"/>
    <n v="419.05709838867102"/>
  </r>
  <r>
    <n v="1368"/>
    <s v="1_standaard_beheer"/>
    <x v="0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2_peiltrap_gemiddeld"/>
    <s v="1_continue_plus15cmNAP"/>
    <m/>
    <x v="3"/>
    <n v="306.65783691406199"/>
    <n v="359.07418823242102"/>
    <n v="400.09524536132801"/>
    <n v="448.99108886718699"/>
    <n v="424.10397338867102"/>
    <n v="452.10281372070301"/>
    <n v="490.98355102539"/>
    <n v="504.73300170898398"/>
    <n v="505.94964599609301"/>
    <n v="881.61968994140602"/>
    <n v="419.05709838867102"/>
  </r>
  <r>
    <n v="922"/>
    <s v="1_standaard_beheer"/>
    <x v="1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2_peiltrap_gemiddeld"/>
    <s v="1_continue_plus15cmNAP"/>
    <m/>
    <x v="3"/>
    <n v="373.84539794921801"/>
    <n v="424.37759399414"/>
    <n v="462.610260009765"/>
    <n v="506.53402709960898"/>
    <n v="475.89202880859301"/>
    <n v="487.11779785156199"/>
    <n v="498.63693237304602"/>
    <n v="505.02667236328102"/>
    <n v="505.24029541015602"/>
    <n v="938.04089355468705"/>
    <n v="464.30334472656199"/>
  </r>
  <r>
    <n v="924"/>
    <s v="1_standaard_beheer"/>
    <x v="1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2_peiltrap_gemiddeld"/>
    <s v="1_continue_plus15cmNAP"/>
    <m/>
    <x v="3"/>
    <n v="373.84539794921801"/>
    <n v="424.37759399414"/>
    <n v="462.610260009765"/>
    <n v="506.53402709960898"/>
    <n v="475.89202880859301"/>
    <n v="487.11779785156199"/>
    <n v="498.63693237304602"/>
    <n v="505.02667236328102"/>
    <n v="505.24029541015602"/>
    <n v="938.04089355468705"/>
    <n v="464.30334472656199"/>
  </r>
  <r>
    <n v="1365"/>
    <s v="1_standaard_beheer"/>
    <x v="0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1_continue_min10cmNAP"/>
    <s v="1_continue_plus15cmNAP"/>
    <m/>
    <x v="3"/>
    <n v="307.118072509765"/>
    <n v="359.51290893554602"/>
    <n v="400.58831787109301"/>
    <n v="449.514556884765"/>
    <n v="424.64059448242102"/>
    <n v="452.75"/>
    <n v="491.81622314453102"/>
    <n v="505.59371948242102"/>
    <n v="506.85498046875"/>
    <n v="882.16882324218705"/>
    <n v="419.984130859375"/>
  </r>
  <r>
    <n v="1367"/>
    <s v="1_standaard_beheer"/>
    <x v="0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1_continue_min10cmNAP"/>
    <s v="1_continue_plus15cmNAP"/>
    <m/>
    <x v="3"/>
    <n v="307.118072509765"/>
    <n v="359.51290893554602"/>
    <n v="400.58831787109301"/>
    <n v="449.514556884765"/>
    <n v="424.64059448242102"/>
    <n v="452.75"/>
    <n v="491.81622314453102"/>
    <n v="505.59371948242102"/>
    <n v="506.85498046875"/>
    <n v="882.16882324218705"/>
    <n v="419.984130859375"/>
  </r>
  <r>
    <n v="921"/>
    <s v="1_standaard_beheer"/>
    <x v="1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1_continue_min10cmNAP"/>
    <s v="1_continue_plus15cmNAP"/>
    <m/>
    <x v="3"/>
    <n v="374.80764770507801"/>
    <n v="425.40402221679602"/>
    <n v="463.67739868164"/>
    <n v="507.659088134765"/>
    <n v="477.35534667968699"/>
    <n v="489.13473510742102"/>
    <n v="501.41552734375"/>
    <n v="507.89193725585898"/>
    <n v="508.27804565429602"/>
    <n v="939.19635009765602"/>
    <n v="466.15646362304602"/>
  </r>
  <r>
    <n v="923"/>
    <s v="1_standaard_beheer"/>
    <x v="1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1_continue_min10cmNAP"/>
    <s v="1_continue_plus15cmNAP"/>
    <m/>
    <x v="3"/>
    <n v="374.80764770507801"/>
    <n v="425.40402221679602"/>
    <n v="463.67739868164"/>
    <n v="507.659088134765"/>
    <n v="477.35534667968699"/>
    <n v="489.13473510742102"/>
    <n v="501.41552734375"/>
    <n v="507.89193725585898"/>
    <n v="508.27804565429602"/>
    <n v="939.19635009765602"/>
    <n v="466.15646362304602"/>
  </r>
  <r>
    <n v="1190"/>
    <s v="1_standaard_beheer"/>
    <x v="0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2_peiltrap_gemiddeld"/>
    <s v="1_continue_plus15cmNAP"/>
    <m/>
    <x v="3"/>
    <n v="314.26205444335898"/>
    <n v="366.06744384765602"/>
    <n v="407.21130371093699"/>
    <n v="454.823638916015"/>
    <n v="429.75643920898398"/>
    <n v="454.199615478515"/>
    <n v="494.55651855468699"/>
    <n v="508.44839477539"/>
    <n v="509.88571166992102"/>
    <n v="886.31701660156205"/>
    <n v="421.02874755859301"/>
  </r>
  <r>
    <n v="1192"/>
    <s v="1_standaard_beheer"/>
    <x v="0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2_peiltrap_gemiddeld"/>
    <s v="1_continue_plus15cmNAP"/>
    <m/>
    <x v="3"/>
    <n v="314.26205444335898"/>
    <n v="366.06744384765602"/>
    <n v="407.21130371093699"/>
    <n v="454.823638916015"/>
    <n v="429.75643920898398"/>
    <n v="454.199615478515"/>
    <n v="494.55651855468699"/>
    <n v="508.44839477539"/>
    <n v="509.88571166992102"/>
    <n v="886.31701660156205"/>
    <n v="421.02874755859301"/>
  </r>
  <r>
    <n v="1189"/>
    <s v="1_standaard_beheer"/>
    <x v="0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1_continue_min10cmNAP"/>
    <s v="1_continue_plus15cmNAP"/>
    <m/>
    <x v="3"/>
    <n v="315.05615234375"/>
    <n v="366.87338256835898"/>
    <n v="408.09555053710898"/>
    <n v="455.775146484375"/>
    <n v="430.57925415039"/>
    <n v="455.05575561523398"/>
    <n v="495.18585205078102"/>
    <n v="509.10211181640602"/>
    <n v="510.57785034179602"/>
    <n v="887.85485839843705"/>
    <n v="422.184478759765"/>
  </r>
  <r>
    <n v="1191"/>
    <s v="1_standaard_beheer"/>
    <x v="0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1_continue_min10cmNAP"/>
    <s v="1_continue_plus15cmNAP"/>
    <m/>
    <x v="3"/>
    <n v="315.05615234375"/>
    <n v="366.87338256835898"/>
    <n v="408.09555053710898"/>
    <n v="455.775146484375"/>
    <n v="430.57925415039"/>
    <n v="455.05575561523398"/>
    <n v="495.18585205078102"/>
    <n v="509.10211181640602"/>
    <n v="510.57785034179602"/>
    <n v="887.85485839843705"/>
    <n v="422.184478759765"/>
  </r>
  <r>
    <n v="570"/>
    <s v="1_standaard_beheer"/>
    <x v="2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2_peiltrap_gemiddeld"/>
    <s v="1_continue_plus15cmNAP"/>
    <m/>
    <x v="3"/>
    <n v="375.18026733398398"/>
    <n v="425.86444091796801"/>
    <n v="464.18380737304602"/>
    <n v="508.29211425781199"/>
    <n v="478.19873046875"/>
    <n v="490.443267822265"/>
    <n v="503.40863037109301"/>
    <n v="509.91061401367102"/>
    <n v="510.31857299804602"/>
    <n v="940.0068359375"/>
    <n v="466.87033081054602"/>
  </r>
  <r>
    <n v="572"/>
    <s v="1_standaard_beheer"/>
    <x v="2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2_peiltrap_gemiddeld"/>
    <s v="1_continue_plus15cmNAP"/>
    <m/>
    <x v="3"/>
    <n v="375.18026733398398"/>
    <n v="425.86444091796801"/>
    <n v="464.18380737304602"/>
    <n v="508.29211425781199"/>
    <n v="478.19873046875"/>
    <n v="490.443267822265"/>
    <n v="503.40863037109301"/>
    <n v="509.91061401367102"/>
    <n v="510.31857299804602"/>
    <n v="940.0068359375"/>
    <n v="466.87033081054602"/>
  </r>
  <r>
    <n v="1010"/>
    <s v="1_standaard_beheer"/>
    <x v="1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2_peiltrap_gemiddeld"/>
    <s v="1_continue_plus15cmNAP"/>
    <m/>
    <x v="3"/>
    <n v="387.68664550781199"/>
    <n v="438.71041870117102"/>
    <n v="476.79116821289"/>
    <n v="519.88330078125"/>
    <n v="488.439849853515"/>
    <n v="496.79428100585898"/>
    <n v="503.94088745117102"/>
    <n v="510.11508178710898"/>
    <n v="509.73742675781199"/>
    <n v="949.438720703125"/>
    <n v="475.51324462890602"/>
  </r>
  <r>
    <n v="1012"/>
    <s v="1_standaard_beheer"/>
    <x v="1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2_peiltrap_gemiddeld"/>
    <s v="1_continue_plus15cmNAP"/>
    <m/>
    <x v="3"/>
    <n v="387.68664550781199"/>
    <n v="438.71041870117102"/>
    <n v="476.79116821289"/>
    <n v="519.88330078125"/>
    <n v="488.439849853515"/>
    <n v="496.79428100585898"/>
    <n v="503.94088745117102"/>
    <n v="510.11508178710898"/>
    <n v="509.73742675781199"/>
    <n v="949.438720703125"/>
    <n v="475.51324462890602"/>
  </r>
  <r>
    <n v="569"/>
    <s v="1_standaard_beheer"/>
    <x v="2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1_continue_min10cmNAP"/>
    <s v="1_continue_plus15cmNAP"/>
    <m/>
    <x v="3"/>
    <n v="376.06634521484301"/>
    <n v="426.80615234375"/>
    <n v="465.16146850585898"/>
    <n v="509.32012939453102"/>
    <n v="479.54861450195301"/>
    <n v="492.31509399414"/>
    <n v="505.99807739257801"/>
    <n v="512.581787109375"/>
    <n v="513.15246582031205"/>
    <n v="941.05889892578102"/>
    <n v="468.61090087890602"/>
  </r>
  <r>
    <n v="571"/>
    <s v="1_standaard_beheer"/>
    <x v="2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1_continue_min10cmNAP"/>
    <s v="1_continue_plus15cmNAP"/>
    <m/>
    <x v="3"/>
    <n v="376.06634521484301"/>
    <n v="426.80615234375"/>
    <n v="465.16146850585898"/>
    <n v="509.32012939453102"/>
    <n v="479.54861450195301"/>
    <n v="492.31509399414"/>
    <n v="505.99807739257801"/>
    <n v="512.581787109375"/>
    <n v="513.15246582031205"/>
    <n v="941.05889892578102"/>
    <n v="468.61090087890602"/>
  </r>
  <r>
    <n v="1009"/>
    <s v="1_standaard_beheer"/>
    <x v="1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1_continue_min10cmNAP"/>
    <s v="1_continue_plus15cmNAP"/>
    <m/>
    <x v="3"/>
    <n v="388.94747924804602"/>
    <n v="440.06689453125"/>
    <n v="478.20413208007801"/>
    <n v="521.36322021484295"/>
    <n v="490.30612182617102"/>
    <n v="499.243896484375"/>
    <n v="507.14953613281199"/>
    <n v="513.41571044921795"/>
    <n v="513.23352050781205"/>
    <n v="950.9453125"/>
    <n v="477.714599609375"/>
  </r>
  <r>
    <n v="1011"/>
    <s v="1_standaard_beheer"/>
    <x v="1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1_continue_min10cmNAP"/>
    <s v="1_continue_plus15cmNAP"/>
    <m/>
    <x v="3"/>
    <n v="388.94747924804602"/>
    <n v="440.06689453125"/>
    <n v="478.20413208007801"/>
    <n v="521.36322021484295"/>
    <n v="490.30612182617102"/>
    <n v="499.243896484375"/>
    <n v="507.14953613281199"/>
    <n v="513.41571044921795"/>
    <n v="513.23352050781205"/>
    <n v="950.9453125"/>
    <n v="477.714599609375"/>
  </r>
  <r>
    <n v="658"/>
    <s v="1_standaard_beheer"/>
    <x v="2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2_peiltrap_gemiddeld"/>
    <s v="1_continue_plus15cmNAP"/>
    <m/>
    <x v="3"/>
    <n v="388.841217041015"/>
    <n v="439.99264526367102"/>
    <n v="478.14517211914"/>
    <n v="521.36560058593705"/>
    <n v="490.48300170898398"/>
    <n v="499.74951171875"/>
    <n v="508.136962890625"/>
    <n v="514.40625"/>
    <n v="514.20227050781205"/>
    <n v="951.09979248046795"/>
    <n v="477.75500488281199"/>
  </r>
  <r>
    <n v="660"/>
    <s v="1_standaard_beheer"/>
    <x v="2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2_peiltrap_gemiddeld"/>
    <s v="1_continue_plus15cmNAP"/>
    <m/>
    <x v="3"/>
    <n v="388.841217041015"/>
    <n v="439.99264526367102"/>
    <n v="478.14517211914"/>
    <n v="521.36560058593705"/>
    <n v="490.48300170898398"/>
    <n v="499.74951171875"/>
    <n v="508.136962890625"/>
    <n v="514.40625"/>
    <n v="514.20227050781205"/>
    <n v="951.09979248046795"/>
    <n v="477.75500488281199"/>
  </r>
  <r>
    <n v="657"/>
    <s v="1_standaard_beheer"/>
    <x v="2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1_continue_min10cmNAP"/>
    <s v="1_continue_plus15cmNAP"/>
    <m/>
    <x v="3"/>
    <n v="390.03433227539"/>
    <n v="441.27401733398398"/>
    <n v="479.47900390625"/>
    <n v="522.76080322265602"/>
    <n v="492.24679565429602"/>
    <n v="502.06704711914"/>
    <n v="511.174072265625"/>
    <n v="517.53106689453102"/>
    <n v="517.51373291015602"/>
    <n v="952.51574707031205"/>
    <n v="479.85519409179602"/>
  </r>
  <r>
    <n v="659"/>
    <s v="1_standaard_beheer"/>
    <x v="2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1_continue_min10cmNAP"/>
    <s v="1_continue_plus15cmNAP"/>
    <m/>
    <x v="3"/>
    <n v="390.03433227539"/>
    <n v="441.27401733398398"/>
    <n v="479.47900390625"/>
    <n v="522.76080322265602"/>
    <n v="492.24679565429602"/>
    <n v="502.06704711914"/>
    <n v="511.174072265625"/>
    <n v="517.53106689453102"/>
    <n v="517.51373291015602"/>
    <n v="952.51574707031205"/>
    <n v="479.85519409179602"/>
  </r>
  <r>
    <n v="834"/>
    <s v="1_standaard_beheer"/>
    <x v="1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2_peiltrap_gemiddeld"/>
    <s v="1_continue_plus15cmNAP"/>
    <m/>
    <x v="3"/>
    <n v="389.78308105468699"/>
    <n v="440.64889526367102"/>
    <n v="478.942779541015"/>
    <n v="522.61822509765602"/>
    <n v="492.04550170898398"/>
    <n v="502.25848388671801"/>
    <n v="511.90560913085898"/>
    <n v="518.222412109375"/>
    <n v="518.09808349609295"/>
    <n v="953.98425292968705"/>
    <n v="479.56109619140602"/>
  </r>
  <r>
    <n v="836"/>
    <s v="1_standaard_beheer"/>
    <x v="1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2_peiltrap_gemiddeld"/>
    <s v="1_continue_plus15cmNAP"/>
    <m/>
    <x v="3"/>
    <n v="389.78308105468699"/>
    <n v="440.64889526367102"/>
    <n v="478.942779541015"/>
    <n v="522.61822509765602"/>
    <n v="492.04550170898398"/>
    <n v="502.25848388671801"/>
    <n v="511.90560913085898"/>
    <n v="518.222412109375"/>
    <n v="518.09808349609295"/>
    <n v="953.98425292968705"/>
    <n v="479.56109619140602"/>
  </r>
  <r>
    <n v="1102"/>
    <s v="1_standaard_beheer"/>
    <x v="0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2_peiltrap_gemiddeld"/>
    <s v="1_continue_plus15cmNAP"/>
    <m/>
    <x v="3"/>
    <n v="316.40270996093699"/>
    <n v="369.85754394531199"/>
    <n v="412.36068725585898"/>
    <n v="461.42123413085898"/>
    <n v="436.34649658203102"/>
    <n v="464.8330078125"/>
    <n v="505.470123291015"/>
    <n v="519.48638916015602"/>
    <n v="520.924560546875"/>
    <n v="902.38250732421795"/>
    <n v="431.51110839843699"/>
  </r>
  <r>
    <n v="1104"/>
    <s v="1_standaard_beheer"/>
    <x v="0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2_peiltrap_gemiddeld"/>
    <s v="1_continue_plus15cmNAP"/>
    <m/>
    <x v="3"/>
    <n v="316.40270996093699"/>
    <n v="369.85754394531199"/>
    <n v="412.36068725585898"/>
    <n v="461.42123413085898"/>
    <n v="436.34649658203102"/>
    <n v="464.8330078125"/>
    <n v="505.470123291015"/>
    <n v="519.48638916015602"/>
    <n v="520.924560546875"/>
    <n v="902.38250732421795"/>
    <n v="431.51110839843699"/>
  </r>
  <r>
    <n v="1101"/>
    <s v="1_standaard_beheer"/>
    <x v="0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1_continue_min10cmNAP"/>
    <s v="1_continue_plus15cmNAP"/>
    <m/>
    <x v="3"/>
    <n v="316.90603637695301"/>
    <n v="370.42767333984301"/>
    <n v="412.967681884765"/>
    <n v="462.15686035156199"/>
    <n v="437.01745605468699"/>
    <n v="465.56866455078102"/>
    <n v="506.27941894531199"/>
    <n v="520.31500244140602"/>
    <n v="521.78753662109295"/>
    <n v="904.20458984375"/>
    <n v="432.526123046875"/>
  </r>
  <r>
    <n v="1103"/>
    <s v="1_standaard_beheer"/>
    <x v="0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1_continue_min10cmNAP"/>
    <s v="1_continue_plus15cmNAP"/>
    <m/>
    <x v="3"/>
    <n v="316.90603637695301"/>
    <n v="370.42767333984301"/>
    <n v="412.967681884765"/>
    <n v="462.15686035156199"/>
    <n v="437.01745605468699"/>
    <n v="465.56866455078102"/>
    <n v="506.27941894531199"/>
    <n v="520.31500244140602"/>
    <n v="521.78753662109295"/>
    <n v="904.20458984375"/>
    <n v="432.526123046875"/>
  </r>
  <r>
    <n v="833"/>
    <s v="1_standaard_beheer"/>
    <x v="1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1_continue_min10cmNAP"/>
    <s v="1_continue_plus15cmNAP"/>
    <m/>
    <x v="3"/>
    <n v="390.89410400390602"/>
    <n v="441.83435058593699"/>
    <n v="480.17465209960898"/>
    <n v="523.91320800781205"/>
    <n v="493.75445556640602"/>
    <n v="504.60482788085898"/>
    <n v="515.10021972656205"/>
    <n v="521.51281738281205"/>
    <n v="521.58819580078102"/>
    <n v="955.3173828125"/>
    <n v="481.65377807617102"/>
  </r>
  <r>
    <n v="835"/>
    <s v="1_standaard_beheer"/>
    <x v="1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1_continue_min10cmNAP"/>
    <s v="1_continue_plus15cmNAP"/>
    <m/>
    <x v="3"/>
    <n v="390.89410400390602"/>
    <n v="441.83435058593699"/>
    <n v="480.17465209960898"/>
    <n v="523.91320800781205"/>
    <n v="493.75445556640602"/>
    <n v="504.60482788085898"/>
    <n v="515.10021972656205"/>
    <n v="521.51281738281205"/>
    <n v="521.58819580078102"/>
    <n v="955.3173828125"/>
    <n v="481.65377807617102"/>
  </r>
  <r>
    <n v="482"/>
    <s v="1_standaard_beheer"/>
    <x v="2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2_peiltrap_gemiddeld"/>
    <s v="1_continue_plus15cmNAP"/>
    <m/>
    <x v="3"/>
    <n v="391.43508911132801"/>
    <n v="442.48110961914"/>
    <n v="480.87780761718699"/>
    <n v="524.76599121093705"/>
    <n v="494.93258666992102"/>
    <n v="506.41607666015602"/>
    <n v="517.80487060546795"/>
    <n v="524.255126953125"/>
    <n v="524.37310791015602"/>
    <n v="956.371337890625"/>
    <n v="482.73278808593699"/>
  </r>
  <r>
    <n v="484"/>
    <s v="1_standaard_beheer"/>
    <x v="2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2_peiltrap_gemiddeld"/>
    <s v="1_continue_plus15cmNAP"/>
    <m/>
    <x v="3"/>
    <n v="391.43508911132801"/>
    <n v="442.48110961914"/>
    <n v="480.87780761718699"/>
    <n v="524.76599121093705"/>
    <n v="494.93258666992102"/>
    <n v="506.41607666015602"/>
    <n v="517.80487060546795"/>
    <n v="524.255126953125"/>
    <n v="524.37310791015602"/>
    <n v="956.371337890625"/>
    <n v="482.73278808593699"/>
  </r>
  <r>
    <n v="481"/>
    <s v="1_standaard_beheer"/>
    <x v="2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1_continue_min10cmNAP"/>
    <s v="1_continue_plus15cmNAP"/>
    <m/>
    <x v="3"/>
    <n v="392.46072387695301"/>
    <n v="443.57208251953102"/>
    <n v="482.01010131835898"/>
    <n v="525.95373535156205"/>
    <n v="496.51702880859301"/>
    <n v="508.60665893554602"/>
    <n v="520.80194091796795"/>
    <n v="527.34307861328102"/>
    <n v="527.65008544921795"/>
    <n v="957.59124755859295"/>
    <n v="484.70516967773398"/>
  </r>
  <r>
    <n v="483"/>
    <s v="1_standaard_beheer"/>
    <x v="2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1_continue_min10cmNAP"/>
    <s v="1_continue_plus15cmNAP"/>
    <m/>
    <x v="3"/>
    <n v="392.46072387695301"/>
    <n v="443.57208251953102"/>
    <n v="482.01010131835898"/>
    <n v="525.95373535156205"/>
    <n v="496.51702880859301"/>
    <n v="508.60665893554602"/>
    <n v="520.80194091796795"/>
    <n v="527.34307861328102"/>
    <n v="527.65008544921795"/>
    <n v="957.59124755859295"/>
    <n v="484.70516967773398"/>
  </r>
  <r>
    <n v="746"/>
    <s v="1_standaard_beheer"/>
    <x v="1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2_peiltrap_gemiddeld"/>
    <s v="1_continue_plus15cmNAP"/>
    <m/>
    <x v="3"/>
    <n v="404.030670166015"/>
    <n v="455.69119262695301"/>
    <n v="495.68292236328102"/>
    <n v="540.253173828125"/>
    <n v="505.51947021484301"/>
    <n v="513.94647216796795"/>
    <n v="523.76501464843705"/>
    <n v="529.62896728515602"/>
    <n v="528.99420166015602"/>
    <n v="970.19085693359295"/>
    <n v="492.49615478515602"/>
  </r>
  <r>
    <n v="748"/>
    <s v="1_standaard_beheer"/>
    <x v="1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2_peiltrap_gemiddeld"/>
    <s v="1_continue_plus15cmNAP"/>
    <m/>
    <x v="3"/>
    <n v="404.030670166015"/>
    <n v="455.69119262695301"/>
    <n v="495.68292236328102"/>
    <n v="540.253173828125"/>
    <n v="505.51947021484301"/>
    <n v="513.94647216796795"/>
    <n v="523.76501464843705"/>
    <n v="529.62896728515602"/>
    <n v="528.99420166015602"/>
    <n v="970.19085693359295"/>
    <n v="492.49615478515602"/>
  </r>
  <r>
    <n v="745"/>
    <s v="1_standaard_beheer"/>
    <x v="1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1_continue_min10cmNAP"/>
    <s v="1_continue_plus15cmNAP"/>
    <m/>
    <x v="3"/>
    <n v="405.63961791992102"/>
    <n v="457.44970703125"/>
    <n v="497.52630615234301"/>
    <n v="542.14813232421795"/>
    <n v="507.82974243164"/>
    <n v="516.58892822265602"/>
    <n v="527.234375"/>
    <n v="533.186279296875"/>
    <n v="532.69616699218705"/>
    <n v="972.18859863281205"/>
    <n v="495.08526611328102"/>
  </r>
  <r>
    <n v="747"/>
    <s v="1_standaard_beheer"/>
    <x v="1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1_continue_min10cmNAP"/>
    <s v="1_continue_plus15cmNAP"/>
    <m/>
    <x v="3"/>
    <n v="405.63961791992102"/>
    <n v="457.44970703125"/>
    <n v="497.52630615234301"/>
    <n v="542.14813232421795"/>
    <n v="507.82974243164"/>
    <n v="516.58892822265602"/>
    <n v="527.234375"/>
    <n v="533.186279296875"/>
    <n v="532.69616699218705"/>
    <n v="972.18859863281205"/>
    <n v="495.08526611328102"/>
  </r>
  <r>
    <n v="394"/>
    <s v="1_standaard_beheer"/>
    <x v="2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2_peiltrap_gemiddeld"/>
    <s v="1_continue_plus15cmNAP"/>
    <m/>
    <x v="3"/>
    <n v="406.15628051757801"/>
    <n v="458.035064697265"/>
    <n v="498.15640258789"/>
    <n v="542.80334472656205"/>
    <n v="509.30767822265602"/>
    <n v="518.92669677734295"/>
    <n v="531.06146240234295"/>
    <n v="537.10223388671795"/>
    <n v="536.74090576171795"/>
    <n v="973.028076171875"/>
    <n v="496.6611328125"/>
  </r>
  <r>
    <n v="396"/>
    <s v="1_standaard_beheer"/>
    <x v="2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2_peiltrap_gemiddeld"/>
    <s v="1_continue_plus15cmNAP"/>
    <m/>
    <x v="3"/>
    <n v="406.15628051757801"/>
    <n v="458.035064697265"/>
    <n v="498.15640258789"/>
    <n v="542.80334472656205"/>
    <n v="509.30767822265602"/>
    <n v="518.92669677734295"/>
    <n v="531.06146240234295"/>
    <n v="537.10223388671795"/>
    <n v="536.74090576171795"/>
    <n v="973.028076171875"/>
    <n v="496.6611328125"/>
  </r>
  <r>
    <n v="393"/>
    <s v="1_standaard_beheer"/>
    <x v="2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1_continue_min10cmNAP"/>
    <s v="1_continue_plus15cmNAP"/>
    <m/>
    <x v="3"/>
    <n v="407.68988037109301"/>
    <n v="459.71072387695301"/>
    <n v="499.91256713867102"/>
    <n v="544.608154296875"/>
    <n v="511.50451660156199"/>
    <n v="521.426025390625"/>
    <n v="534.34240722656205"/>
    <n v="540.46514892578102"/>
    <n v="540.23748779296795"/>
    <n v="974.93316650390602"/>
    <n v="499.14324951171801"/>
  </r>
  <r>
    <n v="395"/>
    <s v="1_standaard_beheer"/>
    <x v="2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1_continue_min10cmNAP"/>
    <s v="1_continue_plus15cmNAP"/>
    <m/>
    <x v="3"/>
    <n v="407.68988037109301"/>
    <n v="459.71072387695301"/>
    <n v="499.91256713867102"/>
    <n v="544.608154296875"/>
    <n v="511.50451660156199"/>
    <n v="521.426025390625"/>
    <n v="534.34240722656205"/>
    <n v="540.46514892578102"/>
    <n v="540.23748779296795"/>
    <n v="974.93316650390602"/>
    <n v="499.14324951171801"/>
  </r>
  <r>
    <n v="306"/>
    <s v="1_standaard_beheer"/>
    <x v="3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2_peiltrap_gemiddeld"/>
    <s v="1_continue_plus15cmNAP"/>
    <m/>
    <x v="3"/>
    <n v="491.23968505859301"/>
    <n v="541.074951171875"/>
    <n v="577.96893310546795"/>
    <n v="619.392822265625"/>
    <n v="576.74005126953102"/>
    <n v="570.305419921875"/>
    <n v="560.56799316406205"/>
    <n v="566.05487060546795"/>
    <n v="561.40203857421795"/>
    <n v="1042.01354980468"/>
    <n v="562.29815673828102"/>
  </r>
  <r>
    <n v="308"/>
    <s v="1_standaard_beheer"/>
    <x v="3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2_peiltrap_gemiddeld"/>
    <s v="1_continue_plus15cmNAP"/>
    <m/>
    <x v="3"/>
    <n v="491.23968505859301"/>
    <n v="541.074951171875"/>
    <n v="577.96893310546795"/>
    <n v="619.392822265625"/>
    <n v="576.74005126953102"/>
    <n v="570.305419921875"/>
    <n v="560.56799316406205"/>
    <n v="566.05487060546795"/>
    <n v="561.40203857421795"/>
    <n v="1042.01354980468"/>
    <n v="562.29815673828102"/>
  </r>
  <r>
    <n v="218"/>
    <s v="1_standaard_beheer"/>
    <x v="3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2_peiltrap_gemiddeld"/>
    <s v="1_continue_plus15cmNAP"/>
    <m/>
    <x v="3"/>
    <n v="473.287506103515"/>
    <n v="523.26788330078102"/>
    <n v="560.74517822265602"/>
    <n v="602.62353515625"/>
    <n v="566.556884765625"/>
    <n v="566.45635986328102"/>
    <n v="562.95593261718705"/>
    <n v="568.732421875"/>
    <n v="565.54528808593705"/>
    <n v="1029.23059082031"/>
    <n v="551.50994873046795"/>
  </r>
  <r>
    <n v="220"/>
    <s v="1_standaard_beheer"/>
    <x v="3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2_peiltrap_gemiddeld"/>
    <s v="1_continue_plus15cmNAP"/>
    <m/>
    <x v="3"/>
    <n v="473.287506103515"/>
    <n v="523.26788330078102"/>
    <n v="560.74517822265602"/>
    <n v="602.62353515625"/>
    <n v="566.556884765625"/>
    <n v="566.45635986328102"/>
    <n v="562.95593261718705"/>
    <n v="568.732421875"/>
    <n v="565.54528808593705"/>
    <n v="1029.23059082031"/>
    <n v="551.50994873046795"/>
  </r>
  <r>
    <n v="305"/>
    <s v="1_standaard_beheer"/>
    <x v="3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1_continue_min10cmNAP"/>
    <s v="1_continue_plus15cmNAP"/>
    <m/>
    <x v="3"/>
    <n v="493.80062866210898"/>
    <n v="543.77923583984295"/>
    <n v="580.75689697265602"/>
    <n v="622.23223876953102"/>
    <n v="580.523681640625"/>
    <n v="574.98602294921795"/>
    <n v="566.14581298828102"/>
    <n v="571.757568359375"/>
    <n v="567.49847412109295"/>
    <n v="1044.76623535156"/>
    <n v="566.10827636718705"/>
  </r>
  <r>
    <n v="307"/>
    <s v="1_standaard_beheer"/>
    <x v="3"/>
    <x v="1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1_continue_min10cmNAP"/>
    <s v="1_continue_plus15cmNAP"/>
    <m/>
    <x v="3"/>
    <n v="493.80062866210898"/>
    <n v="543.77923583984295"/>
    <n v="580.75689697265602"/>
    <n v="622.23223876953102"/>
    <n v="580.523681640625"/>
    <n v="574.98602294921795"/>
    <n v="566.14581298828102"/>
    <n v="571.757568359375"/>
    <n v="567.49847412109295"/>
    <n v="1044.76623535156"/>
    <n v="566.10827636718705"/>
  </r>
  <r>
    <n v="217"/>
    <s v="1_standaard_beheer"/>
    <x v="3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1_continue_min10cmNAP"/>
    <s v="1_continue_plus15cmNAP"/>
    <m/>
    <x v="3"/>
    <n v="475.32748413085898"/>
    <n v="525.41662597656205"/>
    <n v="562.96124267578102"/>
    <n v="604.88067626953102"/>
    <n v="569.686279296875"/>
    <n v="570.509521484375"/>
    <n v="568.008544921875"/>
    <n v="573.9091796875"/>
    <n v="571.07678222656205"/>
    <n v="1031.45178222656"/>
    <n v="554.811279296875"/>
  </r>
  <r>
    <n v="219"/>
    <s v="1_standaard_beheer"/>
    <x v="3"/>
    <x v="0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1_continue_min10cmNAP"/>
    <s v="1_continue_plus15cmNAP"/>
    <m/>
    <x v="3"/>
    <n v="475.32748413085898"/>
    <n v="525.41662597656205"/>
    <n v="562.96124267578102"/>
    <n v="604.88067626953102"/>
    <n v="569.686279296875"/>
    <n v="570.509521484375"/>
    <n v="568.008544921875"/>
    <n v="573.9091796875"/>
    <n v="571.07678222656205"/>
    <n v="1031.45178222656"/>
    <n v="554.811279296875"/>
  </r>
  <r>
    <n v="130"/>
    <s v="1_standaard_beheer"/>
    <x v="3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2_peiltrap_gemiddeld"/>
    <s v="1_continue_plus15cmNAP"/>
    <m/>
    <x v="3"/>
    <n v="498.535400390625"/>
    <n v="548.39471435546795"/>
    <n v="585.7109375"/>
    <n v="627.40539550781205"/>
    <n v="587.55407714843705"/>
    <n v="583.41271972656205"/>
    <n v="575.747314453125"/>
    <n v="581.307373046875"/>
    <n v="576.87078857421795"/>
    <n v="1053.27673339843"/>
    <n v="572.45880126953102"/>
  </r>
  <r>
    <n v="132"/>
    <s v="1_standaard_beheer"/>
    <x v="3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2_peiltrap_gemiddeld"/>
    <s v="1_continue_plus15cmNAP"/>
    <m/>
    <x v="3"/>
    <n v="498.535400390625"/>
    <n v="548.39471435546795"/>
    <n v="585.7109375"/>
    <n v="627.40539550781205"/>
    <n v="587.55407714843705"/>
    <n v="583.41271972656205"/>
    <n v="575.747314453125"/>
    <n v="581.307373046875"/>
    <n v="576.87078857421795"/>
    <n v="1053.27673339843"/>
    <n v="572.45880126953102"/>
  </r>
  <r>
    <n v="129"/>
    <s v="1_standaard_beheer"/>
    <x v="3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1_continue_min10cmNAP"/>
    <s v="1_continue_plus15cmNAP"/>
    <m/>
    <x v="3"/>
    <n v="501.014404296875"/>
    <n v="551.00280761718705"/>
    <n v="588.39801025390602"/>
    <n v="630.13879394531205"/>
    <n v="591.31689453125"/>
    <n v="588.17547607421795"/>
    <n v="581.53387451171795"/>
    <n v="587.224853515625"/>
    <n v="583.19061279296795"/>
    <n v="1055.994140625"/>
    <n v="576.290771484375"/>
  </r>
  <r>
    <n v="131"/>
    <s v="1_standaard_beheer"/>
    <x v="3"/>
    <x v="2"/>
    <s v="4_operatie_krammersluizen_met_zss_3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1_continue_min10cmNAP"/>
    <s v="1_continue_plus15cmNAP"/>
    <m/>
    <x v="3"/>
    <n v="501.014404296875"/>
    <n v="551.00280761718705"/>
    <n v="588.39801025390602"/>
    <n v="630.13879394531205"/>
    <n v="591.31689453125"/>
    <n v="588.17547607421795"/>
    <n v="581.53387451171795"/>
    <n v="587.224853515625"/>
    <n v="583.19061279296795"/>
    <n v="1055.994140625"/>
    <n v="576.290771484375"/>
  </r>
  <r>
    <n v="42"/>
    <s v="1_standaard_beheer"/>
    <x v="3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2_peiltrap_gemiddeld"/>
    <s v="1_continue_plus15cmNAP"/>
    <m/>
    <x v="3"/>
    <n v="519.28363037109295"/>
    <n v="569.09045410156205"/>
    <n v="607.91864013671795"/>
    <n v="651.01336669921795"/>
    <n v="605.58905029296795"/>
    <n v="599.94128417968705"/>
    <n v="589.81219482421795"/>
    <n v="594.62469482421795"/>
    <n v="589.87701416015602"/>
    <n v="1076.49536132812"/>
    <n v="589.27471923828102"/>
  </r>
  <r>
    <n v="44"/>
    <s v="1_standaard_beheer"/>
    <x v="3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2_peiltrap_gemiddeld"/>
    <s v="1_continue_plus15cmNAP"/>
    <m/>
    <x v="3"/>
    <n v="519.28363037109295"/>
    <n v="569.09045410156205"/>
    <n v="607.91864013671795"/>
    <n v="651.01336669921795"/>
    <n v="605.58905029296795"/>
    <n v="599.94128417968705"/>
    <n v="589.81219482421795"/>
    <n v="594.62469482421795"/>
    <n v="589.87701416015602"/>
    <n v="1076.49536132812"/>
    <n v="589.27471923828102"/>
  </r>
  <r>
    <n v="41"/>
    <s v="1_standaard_beheer"/>
    <x v="3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1_continue_min10cmNAP"/>
    <s v="1_continue_plus15cmNAP"/>
    <m/>
    <x v="3"/>
    <n v="522.66845703125"/>
    <n v="572.682373046875"/>
    <n v="611.63244628906205"/>
    <n v="654.79644775390602"/>
    <n v="609.935546875"/>
    <n v="605.12969970703102"/>
    <n v="595.87359619140602"/>
    <n v="600.79620361328102"/>
    <n v="596.32049560546795"/>
    <n v="1080.33154296875"/>
    <n v="593.64971923828102"/>
  </r>
  <r>
    <n v="43"/>
    <s v="1_standaard_beheer"/>
    <x v="3"/>
    <x v="3"/>
    <s v="4_operatie_krammersluizen_met_zss_3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1_continue_min10cmNAP"/>
    <s v="1_continue_plus15cmNAP"/>
    <m/>
    <x v="3"/>
    <n v="522.66845703125"/>
    <n v="572.682373046875"/>
    <n v="611.63244628906205"/>
    <n v="654.79644775390602"/>
    <n v="609.935546875"/>
    <n v="605.12969970703102"/>
    <n v="595.87359619140602"/>
    <n v="600.79620361328102"/>
    <n v="596.32049560546795"/>
    <n v="1080.33154296875"/>
    <n v="593.64971923828102"/>
  </r>
  <r>
    <n v="926"/>
    <s v="1_standaard_beheer"/>
    <x v="1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2_peiltrap_gemiddeld"/>
    <s v="1_continue_plus15cmNAP"/>
    <m/>
    <x v="3"/>
    <n v="394.467681884765"/>
    <n v="448.74810791015602"/>
    <n v="489.81246948242102"/>
    <n v="536.11236572265602"/>
    <n v="525.415771484375"/>
    <n v="558.758544921875"/>
    <n v="595.510498046875"/>
    <n v="610.04034423828102"/>
    <n v="609.733642578125"/>
    <n v="967.54479980468705"/>
    <n v="513.7119140625"/>
  </r>
  <r>
    <n v="928"/>
    <s v="1_standaard_beheer"/>
    <x v="1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2_peiltrap_gemiddeld"/>
    <s v="1_continue_plus15cmNAP"/>
    <m/>
    <x v="3"/>
    <n v="394.467681884765"/>
    <n v="448.74810791015602"/>
    <n v="489.81246948242102"/>
    <n v="536.11236572265602"/>
    <n v="525.415771484375"/>
    <n v="558.758544921875"/>
    <n v="595.510498046875"/>
    <n v="610.04034423828102"/>
    <n v="609.733642578125"/>
    <n v="967.54479980468705"/>
    <n v="513.7119140625"/>
  </r>
  <r>
    <n v="925"/>
    <s v="1_standaard_beheer"/>
    <x v="1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1_continue_min10cmNAP"/>
    <s v="1_continue_plus15cmNAP"/>
    <m/>
    <x v="3"/>
    <n v="395.45166015625"/>
    <n v="449.79675292968699"/>
    <n v="490.90173339843699"/>
    <n v="537.2529296875"/>
    <n v="526.84759521484295"/>
    <n v="560.63507080078102"/>
    <n v="597.96563720703102"/>
    <n v="612.57012939453102"/>
    <n v="612.41357421875"/>
    <n v="968.71478271484295"/>
    <n v="515.63311767578102"/>
  </r>
  <r>
    <n v="927"/>
    <s v="1_standaard_beheer"/>
    <x v="1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1_continue_min10cmNAP"/>
    <s v="1_continue_plus15cmNAP"/>
    <m/>
    <x v="3"/>
    <n v="395.45166015625"/>
    <n v="449.79675292968699"/>
    <n v="490.90173339843699"/>
    <n v="537.2529296875"/>
    <n v="526.84759521484295"/>
    <n v="560.63507080078102"/>
    <n v="597.96563720703102"/>
    <n v="612.57012939453102"/>
    <n v="612.41357421875"/>
    <n v="968.71478271484295"/>
    <n v="515.63311767578102"/>
  </r>
  <r>
    <n v="574"/>
    <s v="1_standaard_beheer"/>
    <x v="2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2_peiltrap_gemiddeld"/>
    <s v="1_continue_plus15cmNAP"/>
    <m/>
    <x v="3"/>
    <n v="396.30404663085898"/>
    <n v="450.794189453125"/>
    <n v="491.97848510742102"/>
    <n v="538.53094482421795"/>
    <n v="528.64410400390602"/>
    <n v="563.47247314453102"/>
    <n v="602.33825683593705"/>
    <n v="617.03228759765602"/>
    <n v="617.01043701171795"/>
    <n v="970.24774169921795"/>
    <n v="517.32928466796795"/>
  </r>
  <r>
    <n v="576"/>
    <s v="1_standaard_beheer"/>
    <x v="2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2_peiltrap_gemiddeld"/>
    <s v="1_continue_plus15cmNAP"/>
    <m/>
    <x v="3"/>
    <n v="396.30404663085898"/>
    <n v="450.794189453125"/>
    <n v="491.97848510742102"/>
    <n v="538.53094482421795"/>
    <n v="528.64410400390602"/>
    <n v="563.47247314453102"/>
    <n v="602.33825683593705"/>
    <n v="617.03228759765602"/>
    <n v="617.01043701171795"/>
    <n v="970.24774169921795"/>
    <n v="517.32928466796795"/>
  </r>
  <r>
    <n v="573"/>
    <s v="1_standaard_beheer"/>
    <x v="2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1_continue_min10cmNAP"/>
    <s v="1_continue_plus15cmNAP"/>
    <m/>
    <x v="3"/>
    <n v="397.37142944335898"/>
    <n v="451.74642944335898"/>
    <n v="492.96594238281199"/>
    <n v="539.56188964843705"/>
    <n v="529.94921875"/>
    <n v="565.18957519531205"/>
    <n v="604.58874511718705"/>
    <n v="619.35174560546795"/>
    <n v="619.46807861328102"/>
    <n v="971.30224609375"/>
    <n v="519.12799072265602"/>
  </r>
  <r>
    <n v="575"/>
    <s v="1_standaard_beheer"/>
    <x v="2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1_continue_min10cmNAP"/>
    <s v="1_continue_plus15cmNAP"/>
    <m/>
    <x v="3"/>
    <n v="397.37142944335898"/>
    <n v="451.74642944335898"/>
    <n v="492.96594238281199"/>
    <n v="539.56188964843705"/>
    <n v="529.94921875"/>
    <n v="565.18957519531205"/>
    <n v="604.58874511718705"/>
    <n v="619.35174560546795"/>
    <n v="619.46807861328102"/>
    <n v="971.30224609375"/>
    <n v="519.12799072265602"/>
  </r>
  <r>
    <n v="1014"/>
    <s v="1_standaard_beheer"/>
    <x v="1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2_peiltrap_gemiddeld"/>
    <s v="1_continue_plus15cmNAP"/>
    <m/>
    <x v="3"/>
    <n v="409.42242431640602"/>
    <n v="464.27044677734301"/>
    <n v="505.20706176757801"/>
    <n v="550.75677490234295"/>
    <n v="541.34735107421795"/>
    <n v="573.10760498046795"/>
    <n v="605.96209716796795"/>
    <n v="620.38824462890602"/>
    <n v="619.32751464843705"/>
    <n v="979.88269042968705"/>
    <n v="527.47015380859295"/>
  </r>
  <r>
    <n v="1016"/>
    <s v="1_standaard_beheer"/>
    <x v="1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2_peiltrap_gemiddeld"/>
    <s v="1_continue_plus15cmNAP"/>
    <m/>
    <x v="3"/>
    <n v="409.42242431640602"/>
    <n v="464.27044677734301"/>
    <n v="505.20706176757801"/>
    <n v="550.75677490234295"/>
    <n v="541.34735107421795"/>
    <n v="573.10760498046795"/>
    <n v="605.96209716796795"/>
    <n v="620.38824462890602"/>
    <n v="619.32751464843705"/>
    <n v="979.88269042968705"/>
    <n v="527.47015380859295"/>
  </r>
  <r>
    <n v="1013"/>
    <s v="1_standaard_beheer"/>
    <x v="1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1_continue_min10cmNAP"/>
    <s v="1_continue_plus15cmNAP"/>
    <m/>
    <x v="3"/>
    <n v="410.72555541992102"/>
    <n v="465.67196655273398"/>
    <n v="506.66613769531199"/>
    <n v="552.26031494140602"/>
    <n v="543.20257568359295"/>
    <n v="575.43798828125"/>
    <n v="608.87884521484295"/>
    <n v="623.38726806640602"/>
    <n v="622.50347900390602"/>
    <n v="981.42767333984295"/>
    <n v="529.77410888671795"/>
  </r>
  <r>
    <n v="1015"/>
    <s v="1_standaard_beheer"/>
    <x v="1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1_continue_min10cmNAP"/>
    <s v="1_continue_plus15cmNAP"/>
    <m/>
    <x v="3"/>
    <n v="410.72555541992102"/>
    <n v="465.67196655273398"/>
    <n v="506.66613769531199"/>
    <n v="552.26031494140602"/>
    <n v="543.20257568359295"/>
    <n v="575.43798828125"/>
    <n v="608.87884521484295"/>
    <n v="623.38726806640602"/>
    <n v="622.50347900390602"/>
    <n v="981.42767333984295"/>
    <n v="529.77410888671795"/>
  </r>
  <r>
    <n v="662"/>
    <s v="1_standaard_beheer"/>
    <x v="2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2_peiltrap_gemiddeld"/>
    <s v="1_continue_plus15cmNAP"/>
    <m/>
    <x v="3"/>
    <n v="411.03369140625"/>
    <n v="466.060455322265"/>
    <n v="507.09783935546801"/>
    <n v="552.70733642578102"/>
    <n v="544.248291015625"/>
    <n v="577.35266113281205"/>
    <n v="612.03955078125"/>
    <n v="626.60614013671795"/>
    <n v="625.80261230468705"/>
    <n v="982.199462890625"/>
    <n v="530.67120361328102"/>
  </r>
  <r>
    <n v="664"/>
    <s v="1_standaard_beheer"/>
    <x v="2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2_peiltrap_gemiddeld"/>
    <s v="1_continue_plus15cmNAP"/>
    <m/>
    <x v="3"/>
    <n v="411.03369140625"/>
    <n v="466.060455322265"/>
    <n v="507.09783935546801"/>
    <n v="552.70733642578102"/>
    <n v="544.248291015625"/>
    <n v="577.35266113281205"/>
    <n v="612.03955078125"/>
    <n v="626.60614013671795"/>
    <n v="625.80261230468705"/>
    <n v="982.199462890625"/>
    <n v="530.67120361328102"/>
  </r>
  <r>
    <n v="661"/>
    <s v="1_standaard_beheer"/>
    <x v="2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1_continue_min10cmNAP"/>
    <s v="1_continue_plus15cmNAP"/>
    <m/>
    <x v="3"/>
    <n v="412.25885009765602"/>
    <n v="467.37548828125"/>
    <n v="508.46578979492102"/>
    <n v="554.11663818359295"/>
    <n v="545.98791503906205"/>
    <n v="579.53668212890602"/>
    <n v="614.76904296875"/>
    <n v="629.41302490234295"/>
    <n v="628.77545166015602"/>
    <n v="983.641845703125"/>
    <n v="532.86419677734295"/>
  </r>
  <r>
    <n v="663"/>
    <s v="1_standaard_beheer"/>
    <x v="2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1_continue_min10cmNAP"/>
    <s v="1_continue_plus15cmNAP"/>
    <m/>
    <x v="3"/>
    <n v="412.25885009765602"/>
    <n v="467.37548828125"/>
    <n v="508.46578979492102"/>
    <n v="554.11663818359295"/>
    <n v="545.98791503906205"/>
    <n v="579.53668212890602"/>
    <n v="614.76904296875"/>
    <n v="629.41302490234295"/>
    <n v="628.77545166015602"/>
    <n v="983.641845703125"/>
    <n v="532.86419677734295"/>
  </r>
  <r>
    <n v="838"/>
    <s v="1_standaard_beheer"/>
    <x v="1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2_peiltrap_gemiddeld"/>
    <s v="1_continue_plus15cmNAP"/>
    <m/>
    <x v="3"/>
    <n v="411.91485595703102"/>
    <n v="466.61593627929602"/>
    <n v="507.79165649414"/>
    <n v="553.82623291015602"/>
    <n v="545.310791015625"/>
    <n v="579.15264892578102"/>
    <n v="615.08123779296795"/>
    <n v="629.679931640625"/>
    <n v="628.99737548828102"/>
    <n v="985.118896484375"/>
    <n v="532.16448974609295"/>
  </r>
  <r>
    <n v="840"/>
    <s v="1_standaard_beheer"/>
    <x v="1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2_peiltrap_gemiddeld"/>
    <s v="1_continue_plus15cmNAP"/>
    <m/>
    <x v="3"/>
    <n v="411.91485595703102"/>
    <n v="466.61593627929602"/>
    <n v="507.79165649414"/>
    <n v="553.82623291015602"/>
    <n v="545.310791015625"/>
    <n v="579.15264892578102"/>
    <n v="615.08123779296795"/>
    <n v="629.679931640625"/>
    <n v="628.99737548828102"/>
    <n v="985.118896484375"/>
    <n v="532.16448974609295"/>
  </r>
  <r>
    <n v="837"/>
    <s v="1_standaard_beheer"/>
    <x v="1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1_continue_min10cmNAP"/>
    <s v="1_continue_plus15cmNAP"/>
    <m/>
    <x v="3"/>
    <n v="413.05520629882801"/>
    <n v="467.83166503906199"/>
    <n v="509.05389404296801"/>
    <n v="555.14556884765602"/>
    <n v="546.98992919921795"/>
    <n v="581.35101318359295"/>
    <n v="617.93585205078102"/>
    <n v="632.61785888671795"/>
    <n v="632.109619140625"/>
    <n v="986.47662353515602"/>
    <n v="534.33581542968705"/>
  </r>
  <r>
    <n v="839"/>
    <s v="1_standaard_beheer"/>
    <x v="1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1_continue_min10cmNAP"/>
    <s v="1_continue_plus15cmNAP"/>
    <m/>
    <x v="3"/>
    <n v="413.05520629882801"/>
    <n v="467.83166503906199"/>
    <n v="509.05389404296801"/>
    <n v="555.14556884765602"/>
    <n v="546.98992919921795"/>
    <n v="581.35101318359295"/>
    <n v="617.93585205078102"/>
    <n v="632.61785888671795"/>
    <n v="632.109619140625"/>
    <n v="986.47662353515602"/>
    <n v="534.33581542968705"/>
  </r>
  <r>
    <n v="486"/>
    <s v="1_standaard_beheer"/>
    <x v="2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2_peiltrap_gemiddeld"/>
    <s v="1_continue_plus15cmNAP"/>
    <m/>
    <x v="3"/>
    <n v="414.19284057617102"/>
    <n v="469.14334106445301"/>
    <n v="510.46176147460898"/>
    <n v="556.78765869140602"/>
    <n v="549.37255859375"/>
    <n v="585.08404541015602"/>
    <n v="623.581787109375"/>
    <n v="638.377685546875"/>
    <n v="638.05364990234295"/>
    <n v="988.40814208984295"/>
    <n v="536.65783691406205"/>
  </r>
  <r>
    <n v="488"/>
    <s v="1_standaard_beheer"/>
    <x v="2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2_peiltrap_gemiddeld"/>
    <s v="1_continue_plus15cmNAP"/>
    <m/>
    <x v="3"/>
    <n v="414.19284057617102"/>
    <n v="469.14334106445301"/>
    <n v="510.46176147460898"/>
    <n v="556.78765869140602"/>
    <n v="549.37255859375"/>
    <n v="585.08404541015602"/>
    <n v="623.581787109375"/>
    <n v="638.377685546875"/>
    <n v="638.05364990234295"/>
    <n v="988.40814208984295"/>
    <n v="536.65783691406205"/>
  </r>
  <r>
    <n v="485"/>
    <s v="1_standaard_beheer"/>
    <x v="2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1_continue_min10cmNAP"/>
    <s v="1_continue_plus15cmNAP"/>
    <m/>
    <x v="3"/>
    <n v="415.26608276367102"/>
    <n v="470.25378417968699"/>
    <n v="511.61312866210898"/>
    <n v="557.98864746093705"/>
    <n v="550.91705322265602"/>
    <n v="587.118408203125"/>
    <n v="626.23345947265602"/>
    <n v="641.10699462890602"/>
    <n v="640.94451904296795"/>
    <n v="989.64251708984295"/>
    <n v="538.70379638671795"/>
  </r>
  <r>
    <n v="487"/>
    <s v="1_standaard_beheer"/>
    <x v="2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1_continue_min10cmNAP"/>
    <s v="1_continue_plus15cmNAP"/>
    <m/>
    <x v="3"/>
    <n v="415.26608276367102"/>
    <n v="470.25378417968699"/>
    <n v="511.61312866210898"/>
    <n v="557.98864746093705"/>
    <n v="550.91705322265602"/>
    <n v="587.118408203125"/>
    <n v="626.23345947265602"/>
    <n v="641.10699462890602"/>
    <n v="640.94451904296795"/>
    <n v="989.64251708984295"/>
    <n v="538.70379638671795"/>
  </r>
  <r>
    <n v="750"/>
    <s v="1_standaard_beheer"/>
    <x v="1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2_peiltrap_gemiddeld"/>
    <s v="1_continue_plus15cmNAP"/>
    <m/>
    <x v="3"/>
    <n v="427.56536865234301"/>
    <n v="483.07577514648398"/>
    <n v="526.01232910156205"/>
    <n v="573.24914550781205"/>
    <n v="561.86041259765602"/>
    <n v="594.44329833984295"/>
    <n v="631.926513671875"/>
    <n v="646.102294921875"/>
    <n v="645.43316650390602"/>
    <n v="1002.94854736328"/>
    <n v="548.17120361328102"/>
  </r>
  <r>
    <n v="752"/>
    <s v="1_standaard_beheer"/>
    <x v="1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2_peiltrap_gemiddeld"/>
    <s v="1_continue_plus15cmNAP"/>
    <m/>
    <x v="3"/>
    <n v="427.56536865234301"/>
    <n v="483.07577514648398"/>
    <n v="526.01232910156205"/>
    <n v="573.24914550781205"/>
    <n v="561.86041259765602"/>
    <n v="594.44329833984295"/>
    <n v="631.926513671875"/>
    <n v="646.102294921875"/>
    <n v="645.43316650390602"/>
    <n v="1002.94854736328"/>
    <n v="548.17120361328102"/>
  </r>
  <r>
    <n v="749"/>
    <s v="1_standaard_beheer"/>
    <x v="1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1_continue_min10cmNAP"/>
    <s v="1_continue_plus15cmNAP"/>
    <m/>
    <x v="3"/>
    <n v="429.25793457031199"/>
    <n v="484.92431640625"/>
    <n v="527.94879150390602"/>
    <n v="575.24078369140602"/>
    <n v="564.185302734375"/>
    <n v="597.19769287109295"/>
    <n v="635.08880615234295"/>
    <n v="649.33770751953102"/>
    <n v="648.7861328125"/>
    <n v="1005.05059814453"/>
    <n v="550.89398193359295"/>
  </r>
  <r>
    <n v="751"/>
    <s v="1_standaard_beheer"/>
    <x v="1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1_continue_min10cmNAP"/>
    <s v="1_continue_plus15cmNAP"/>
    <m/>
    <x v="3"/>
    <n v="429.25793457031199"/>
    <n v="484.92431640625"/>
    <n v="527.94879150390602"/>
    <n v="575.24078369140602"/>
    <n v="564.185302734375"/>
    <n v="597.19769287109295"/>
    <n v="635.08880615234295"/>
    <n v="649.33770751953102"/>
    <n v="648.7861328125"/>
    <n v="1005.05059814453"/>
    <n v="550.89398193359295"/>
  </r>
  <r>
    <n v="398"/>
    <s v="1_standaard_beheer"/>
    <x v="2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2_peiltrap_gemiddeld"/>
    <s v="1_continue_plus15cmNAP"/>
    <m/>
    <x v="3"/>
    <n v="430.51623535156199"/>
    <n v="486.33132934570301"/>
    <n v="529.449462890625"/>
    <n v="576.79162597656205"/>
    <n v="567.25866699218705"/>
    <n v="602.44689941406205"/>
    <n v="642.60528564453102"/>
    <n v="657.04693603515602"/>
    <n v="656.7900390625"/>
    <n v="1006.88604736328"/>
    <n v="554.15447998046795"/>
  </r>
  <r>
    <n v="400"/>
    <s v="1_standaard_beheer"/>
    <x v="2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2_peiltrap_gemiddeld"/>
    <s v="1_continue_plus15cmNAP"/>
    <m/>
    <x v="3"/>
    <n v="430.51623535156199"/>
    <n v="486.33132934570301"/>
    <n v="529.449462890625"/>
    <n v="576.79162597656205"/>
    <n v="567.25866699218705"/>
    <n v="602.44689941406205"/>
    <n v="642.60528564453102"/>
    <n v="657.04693603515602"/>
    <n v="656.7900390625"/>
    <n v="1006.88604736328"/>
    <n v="554.15447998046795"/>
  </r>
  <r>
    <n v="397"/>
    <s v="1_standaard_beheer"/>
    <x v="2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1_continue_min10cmNAP"/>
    <s v="1_continue_plus15cmNAP"/>
    <m/>
    <x v="3"/>
    <n v="432.12222290039"/>
    <n v="488.08453369140602"/>
    <n v="531.28558349609295"/>
    <n v="578.6796875"/>
    <n v="569.45123291015602"/>
    <n v="605.02770996093705"/>
    <n v="645.53967285156205"/>
    <n v="660.04656982421795"/>
    <n v="659.89196777343705"/>
    <n v="1008.88354492187"/>
    <n v="556.75537109375"/>
  </r>
  <r>
    <n v="399"/>
    <s v="1_standaard_beheer"/>
    <x v="2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1_continue_min10cmNAP"/>
    <s v="1_continue_plus15cmNAP"/>
    <m/>
    <x v="3"/>
    <n v="432.12222290039"/>
    <n v="488.08453369140602"/>
    <n v="531.28558349609295"/>
    <n v="578.6796875"/>
    <n v="569.45123291015602"/>
    <n v="605.02770996093705"/>
    <n v="645.53967285156205"/>
    <n v="660.04656982421795"/>
    <n v="659.89196777343705"/>
    <n v="1008.88354492187"/>
    <n v="556.75537109375"/>
  </r>
  <r>
    <n v="222"/>
    <s v="1_standaard_beheer"/>
    <x v="3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2_peiltrap_gemiddeld"/>
    <s v="1_continue_plus15cmNAP"/>
    <m/>
    <x v="3"/>
    <n v="505.75994873046801"/>
    <n v="559.97821044921795"/>
    <n v="600.623046875"/>
    <n v="645.03991699218705"/>
    <n v="647.02008056640602"/>
    <n v="679.31988525390602"/>
    <n v="706.16259765625"/>
    <n v="720.83087158203102"/>
    <n v="716.31042480468705"/>
    <n v="1070.92736816406"/>
    <n v="624.98388671875"/>
  </r>
  <r>
    <n v="224"/>
    <s v="1_standaard_beheer"/>
    <x v="3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2_peiltrap_gemiddeld"/>
    <s v="1_continue_plus15cmNAP"/>
    <m/>
    <x v="3"/>
    <n v="505.75994873046801"/>
    <n v="559.97821044921795"/>
    <n v="600.623046875"/>
    <n v="645.03991699218705"/>
    <n v="647.02008056640602"/>
    <n v="679.31988525390602"/>
    <n v="706.16259765625"/>
    <n v="720.83087158203102"/>
    <n v="716.31042480468705"/>
    <n v="1070.92736816406"/>
    <n v="624.98388671875"/>
  </r>
  <r>
    <n v="310"/>
    <s v="1_standaard_beheer"/>
    <x v="3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2_peiltrap_gemiddeld"/>
    <s v="1_continue_plus15cmNAP"/>
    <m/>
    <x v="3"/>
    <n v="525.36578369140602"/>
    <n v="579.50091552734295"/>
    <n v="619.58251953125"/>
    <n v="663.47265625"/>
    <n v="663.50006103515602"/>
    <n v="690.41589355468705"/>
    <n v="710.00213623046795"/>
    <n v="724.36004638671795"/>
    <n v="717.51953125"/>
    <n v="1084.85034179687"/>
    <n v="639.13922119140602"/>
  </r>
  <r>
    <n v="312"/>
    <s v="1_standaard_beheer"/>
    <x v="3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2_peiltrap_gemiddeld"/>
    <s v="1_continue_plus15cmNAP"/>
    <m/>
    <x v="3"/>
    <n v="525.36578369140602"/>
    <n v="579.50091552734295"/>
    <n v="619.58251953125"/>
    <n v="663.47265625"/>
    <n v="663.50006103515602"/>
    <n v="690.41589355468705"/>
    <n v="710.00213623046795"/>
    <n v="724.36004638671795"/>
    <n v="717.51953125"/>
    <n v="1084.85034179687"/>
    <n v="639.13922119140602"/>
  </r>
  <r>
    <n v="221"/>
    <s v="1_standaard_beheer"/>
    <x v="3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1_inlaat_continue"/>
    <s v="1_continue_min10cmNAP"/>
    <s v="1_continue_plus15cmNAP"/>
    <m/>
    <x v="3"/>
    <n v="507.91094970703102"/>
    <n v="562.24151611328102"/>
    <n v="602.954345703125"/>
    <n v="647.41558837890602"/>
    <n v="650.06964111328102"/>
    <n v="683.04095458984295"/>
    <n v="710.56829833984295"/>
    <n v="725.34423828125"/>
    <n v="721.13671875"/>
    <n v="1073.26513671875"/>
    <n v="628.38385009765602"/>
  </r>
  <r>
    <n v="223"/>
    <s v="1_standaard_beheer"/>
    <x v="3"/>
    <x v="0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4_waterstand_bath_2003_plus_30_cm"/>
    <s v="2_inlaatstop_volkeraksluizen"/>
    <s v="1_continue_min10cmNAP"/>
    <s v="1_continue_plus15cmNAP"/>
    <m/>
    <x v="3"/>
    <n v="507.91094970703102"/>
    <n v="562.24151611328102"/>
    <n v="602.954345703125"/>
    <n v="647.41558837890602"/>
    <n v="650.06964111328102"/>
    <n v="683.04095458984295"/>
    <n v="710.56829833984295"/>
    <n v="725.34423828125"/>
    <n v="721.13671875"/>
    <n v="1073.26513671875"/>
    <n v="628.38385009765602"/>
  </r>
  <r>
    <n v="309"/>
    <s v="1_standaard_beheer"/>
    <x v="3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1_inlaat_continue"/>
    <s v="1_continue_min10cmNAP"/>
    <s v="1_continue_plus15cmNAP"/>
    <m/>
    <x v="3"/>
    <n v="528.05487060546795"/>
    <n v="582.33630371093705"/>
    <n v="622.50115966796795"/>
    <n v="666.447021484375"/>
    <n v="667.12493896484295"/>
    <n v="694.649169921875"/>
    <n v="714.822265625"/>
    <n v="729.29718017578102"/>
    <n v="722.85858154296795"/>
    <n v="1087.72692871093"/>
    <n v="643.03106689453102"/>
  </r>
  <r>
    <n v="311"/>
    <s v="1_standaard_beheer"/>
    <x v="3"/>
    <x v="1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4_waterstand_bath_2003_plus_30_cm"/>
    <s v="2_inlaatstop_volkeraksluizen"/>
    <s v="1_continue_min10cmNAP"/>
    <s v="1_continue_plus15cmNAP"/>
    <m/>
    <x v="3"/>
    <n v="528.05487060546795"/>
    <n v="582.33630371093705"/>
    <n v="622.50115966796795"/>
    <n v="666.447021484375"/>
    <n v="667.12493896484295"/>
    <n v="694.649169921875"/>
    <n v="714.822265625"/>
    <n v="729.29718017578102"/>
    <n v="722.85858154296795"/>
    <n v="1087.72692871093"/>
    <n v="643.03106689453102"/>
  </r>
  <r>
    <n v="134"/>
    <s v="1_standaard_beheer"/>
    <x v="3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2_peiltrap_gemiddeld"/>
    <s v="1_continue_plus15cmNAP"/>
    <m/>
    <x v="3"/>
    <n v="534.281005859375"/>
    <n v="588.515380859375"/>
    <n v="629.09637451171795"/>
    <n v="673.30181884765602"/>
    <n v="676.84460449218705"/>
    <n v="707.55645751953102"/>
    <n v="731.28753662109295"/>
    <n v="745.86334228515602"/>
    <n v="739.824462890625"/>
    <n v="1098.3681640625"/>
    <n v="652.44647216796795"/>
  </r>
  <r>
    <n v="136"/>
    <s v="1_standaard_beheer"/>
    <x v="3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2_peiltrap_gemiddeld"/>
    <s v="1_continue_plus15cmNAP"/>
    <m/>
    <x v="3"/>
    <n v="534.281005859375"/>
    <n v="588.515380859375"/>
    <n v="629.09637451171795"/>
    <n v="673.30181884765602"/>
    <n v="676.84460449218705"/>
    <n v="707.55645751953102"/>
    <n v="731.28753662109295"/>
    <n v="745.86334228515602"/>
    <n v="739.824462890625"/>
    <n v="1098.3681640625"/>
    <n v="652.44647216796795"/>
  </r>
  <r>
    <n v="133"/>
    <s v="1_standaard_beheer"/>
    <x v="3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1_inlaat_continue"/>
    <s v="1_continue_min10cmNAP"/>
    <s v="1_continue_plus15cmNAP"/>
    <m/>
    <x v="3"/>
    <n v="536.920166015625"/>
    <n v="591.28802490234295"/>
    <n v="631.94842529296795"/>
    <n v="676.20501708984295"/>
    <n v="680.4853515625"/>
    <n v="711.896240234375"/>
    <n v="736.318115234375"/>
    <n v="751.01165771484295"/>
    <n v="745.36126708984295"/>
    <n v="1101.26049804687"/>
    <n v="656.392578125"/>
  </r>
  <r>
    <n v="135"/>
    <s v="1_standaard_beheer"/>
    <x v="3"/>
    <x v="2"/>
    <s v="4_operatie_krammersluizen_met_zss_3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4_waterstand_bath_2003_plus_30_cm"/>
    <s v="2_inlaatstop_volkeraksluizen"/>
    <s v="1_continue_min10cmNAP"/>
    <s v="1_continue_plus15cmNAP"/>
    <m/>
    <x v="3"/>
    <n v="536.920166015625"/>
    <n v="591.28802490234295"/>
    <n v="631.94842529296795"/>
    <n v="676.20501708984295"/>
    <n v="680.4853515625"/>
    <n v="711.896240234375"/>
    <n v="736.318115234375"/>
    <n v="751.01165771484295"/>
    <n v="745.36126708984295"/>
    <n v="1101.26049804687"/>
    <n v="656.392578125"/>
  </r>
  <r>
    <n v="46"/>
    <s v="1_standaard_beheer"/>
    <x v="3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2_peiltrap_gemiddeld"/>
    <s v="1_continue_plus15cmNAP"/>
    <m/>
    <x v="3"/>
    <n v="558.43933105468705"/>
    <n v="612.66082763671795"/>
    <n v="654.88543701171795"/>
    <n v="700.509765625"/>
    <n v="699.861328125"/>
    <n v="729.72119140625"/>
    <n v="757.09259033203102"/>
    <n v="770.974365234375"/>
    <n v="765.361328125"/>
    <n v="1125.41662597656"/>
    <n v="675.31195068359295"/>
  </r>
  <r>
    <n v="48"/>
    <s v="1_standaard_beheer"/>
    <x v="3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2_peiltrap_gemiddeld"/>
    <s v="1_continue_plus15cmNAP"/>
    <m/>
    <x v="3"/>
    <n v="558.43933105468705"/>
    <n v="612.66082763671795"/>
    <n v="654.88543701171795"/>
    <n v="700.509765625"/>
    <n v="699.861328125"/>
    <n v="729.72119140625"/>
    <n v="757.09259033203102"/>
    <n v="770.974365234375"/>
    <n v="765.361328125"/>
    <n v="1125.41662597656"/>
    <n v="675.31195068359295"/>
  </r>
  <r>
    <n v="45"/>
    <s v="1_standaard_beheer"/>
    <x v="3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1_inlaat_continue"/>
    <s v="1_continue_min10cmNAP"/>
    <s v="1_continue_plus15cmNAP"/>
    <m/>
    <x v="3"/>
    <n v="562.10754394531205"/>
    <n v="616.55084228515602"/>
    <n v="658.90509033203102"/>
    <n v="704.60589599609295"/>
    <n v="704.69000244140602"/>
    <n v="734.96392822265602"/>
    <n v="763.125244140625"/>
    <n v="777.11358642578102"/>
    <n v="771.77746582031205"/>
    <n v="1129.57922363281"/>
    <n v="680.338623046875"/>
  </r>
  <r>
    <n v="47"/>
    <s v="1_standaard_beheer"/>
    <x v="3"/>
    <x v="3"/>
    <s v="4_operatie_krammersluizen_met_zss_3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4_waterstand_bath_2003_plus_30_cm"/>
    <s v="2_inlaatstop_volkeraksluizen"/>
    <s v="1_continue_min10cmNAP"/>
    <s v="1_continue_plus15cmNAP"/>
    <m/>
    <x v="3"/>
    <n v="562.10754394531205"/>
    <n v="616.55084228515602"/>
    <n v="658.90509033203102"/>
    <n v="704.60589599609295"/>
    <n v="704.69000244140602"/>
    <n v="734.96392822265602"/>
    <n v="763.125244140625"/>
    <n v="777.11358642578102"/>
    <n v="771.77746582031205"/>
    <n v="1129.57922363281"/>
    <n v="680.338623046875"/>
  </r>
  <r>
    <n v="1282"/>
    <s v="1_standaard_beheer"/>
    <x v="0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2_peiltrap_gemiddeld"/>
    <s v="1_continue_plus15cmNAP"/>
    <m/>
    <x v="4"/>
    <n v="290.32818603515602"/>
    <n v="338.19320678710898"/>
    <n v="376.51425170898398"/>
    <n v="421.42272949218699"/>
    <n v="384.37799072265602"/>
    <n v="395.35903930664"/>
    <n v="416.20877075195301"/>
    <n v="422.80987548828102"/>
    <n v="424.39376831054602"/>
    <n v="854.46032714843705"/>
    <n v="375.237701416015"/>
  </r>
  <r>
    <n v="1284"/>
    <s v="1_standaard_beheer"/>
    <x v="0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2_peiltrap_gemiddeld"/>
    <s v="1_continue_plus15cmNAP"/>
    <m/>
    <x v="4"/>
    <n v="290.32818603515602"/>
    <n v="338.19320678710898"/>
    <n v="376.51425170898398"/>
    <n v="421.42272949218699"/>
    <n v="384.37799072265602"/>
    <n v="395.35903930664"/>
    <n v="416.20877075195301"/>
    <n v="422.80987548828102"/>
    <n v="424.39376831054602"/>
    <n v="854.46032714843705"/>
    <n v="375.237701416015"/>
  </r>
  <r>
    <n v="1281"/>
    <s v="1_standaard_beheer"/>
    <x v="0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1_continue_min10cmNAP"/>
    <s v="1_continue_plus15cmNAP"/>
    <m/>
    <x v="4"/>
    <n v="291.05364990234301"/>
    <n v="338.95318603515602"/>
    <n v="377.35516357421801"/>
    <n v="422.330474853515"/>
    <n v="385.27044677734301"/>
    <n v="395.85955810546801"/>
    <n v="417.003173828125"/>
    <n v="423.637451171875"/>
    <n v="425.26885986328102"/>
    <n v="855.344482421875"/>
    <n v="375.92578125"/>
  </r>
  <r>
    <n v="1283"/>
    <s v="1_standaard_beheer"/>
    <x v="0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1_continue_min10cmNAP"/>
    <s v="1_continue_plus15cmNAP"/>
    <m/>
    <x v="4"/>
    <n v="291.05364990234301"/>
    <n v="338.95318603515602"/>
    <n v="377.35516357421801"/>
    <n v="422.330474853515"/>
    <n v="385.27044677734301"/>
    <n v="395.85955810546801"/>
    <n v="417.003173828125"/>
    <n v="423.637451171875"/>
    <n v="425.26885986328102"/>
    <n v="855.344482421875"/>
    <n v="375.92578125"/>
  </r>
  <r>
    <n v="1370"/>
    <s v="1_standaard_beheer"/>
    <x v="0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2_peiltrap_gemiddeld"/>
    <s v="1_continue_plus15cmNAP"/>
    <m/>
    <x v="4"/>
    <n v="292.98065185546801"/>
    <n v="341.89791870117102"/>
    <n v="380.43859863281199"/>
    <n v="426.47991943359301"/>
    <n v="391.42208862304602"/>
    <n v="404.88262939453102"/>
    <n v="423.87033081054602"/>
    <n v="430.38931274414"/>
    <n v="431.79086303710898"/>
    <n v="855.81768798828102"/>
    <n v="384.31628417968699"/>
  </r>
  <r>
    <n v="1372"/>
    <s v="1_standaard_beheer"/>
    <x v="0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2_peiltrap_gemiddeld"/>
    <s v="1_continue_plus15cmNAP"/>
    <m/>
    <x v="4"/>
    <n v="292.98065185546801"/>
    <n v="341.89791870117102"/>
    <n v="380.43859863281199"/>
    <n v="426.47991943359301"/>
    <n v="391.42208862304602"/>
    <n v="404.88262939453102"/>
    <n v="423.87033081054602"/>
    <n v="430.38931274414"/>
    <n v="431.79086303710898"/>
    <n v="855.81768798828102"/>
    <n v="384.31628417968699"/>
  </r>
  <r>
    <n v="1369"/>
    <s v="1_standaard_beheer"/>
    <x v="0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1_continue_min10cmNAP"/>
    <s v="1_continue_plus15cmNAP"/>
    <m/>
    <x v="4"/>
    <n v="293.41891479492102"/>
    <n v="342.32946777343699"/>
    <n v="380.93075561523398"/>
    <n v="427.05514526367102"/>
    <n v="391.99038696289"/>
    <n v="405.625885009765"/>
    <n v="424.94836425781199"/>
    <n v="431.50698852539"/>
    <n v="432.96774291992102"/>
    <n v="856.77008056640602"/>
    <n v="385.20834350585898"/>
  </r>
  <r>
    <n v="1371"/>
    <s v="1_standaard_beheer"/>
    <x v="0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1_continue_min10cmNAP"/>
    <s v="1_continue_plus15cmNAP"/>
    <m/>
    <x v="4"/>
    <n v="293.41891479492102"/>
    <n v="342.32946777343699"/>
    <n v="380.93075561523398"/>
    <n v="427.05514526367102"/>
    <n v="391.99038696289"/>
    <n v="405.625885009765"/>
    <n v="424.94836425781199"/>
    <n v="431.50698852539"/>
    <n v="432.96774291992102"/>
    <n v="856.77008056640602"/>
    <n v="385.20834350585898"/>
  </r>
  <r>
    <n v="1194"/>
    <s v="1_standaard_beheer"/>
    <x v="0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2_peiltrap_gemiddeld"/>
    <s v="1_continue_plus15cmNAP"/>
    <m/>
    <x v="4"/>
    <n v="299.97329711914"/>
    <n v="348.36944580078102"/>
    <n v="386.87289428710898"/>
    <n v="431.79040527343699"/>
    <n v="395.00042724609301"/>
    <n v="406.373443603515"/>
    <n v="427.51971435546801"/>
    <n v="434.194244384765"/>
    <n v="435.80096435546801"/>
    <n v="864.83697509765602"/>
    <n v="385.428955078125"/>
  </r>
  <r>
    <n v="1196"/>
    <s v="1_standaard_beheer"/>
    <x v="0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2_peiltrap_gemiddeld"/>
    <s v="1_continue_plus15cmNAP"/>
    <m/>
    <x v="4"/>
    <n v="299.97329711914"/>
    <n v="348.36944580078102"/>
    <n v="386.87289428710898"/>
    <n v="431.79040527343699"/>
    <n v="395.00042724609301"/>
    <n v="406.373443603515"/>
    <n v="427.51971435546801"/>
    <n v="434.194244384765"/>
    <n v="435.80096435546801"/>
    <n v="864.83697509765602"/>
    <n v="385.428955078125"/>
  </r>
  <r>
    <n v="1193"/>
    <s v="1_standaard_beheer"/>
    <x v="0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1_continue_min10cmNAP"/>
    <s v="1_continue_plus15cmNAP"/>
    <m/>
    <x v="4"/>
    <n v="300.74530029296801"/>
    <n v="349.16256713867102"/>
    <n v="387.74606323242102"/>
    <n v="432.72857666015602"/>
    <n v="395.95458984375"/>
    <n v="406.930572509765"/>
    <n v="428.41204833984301"/>
    <n v="435.12356567382801"/>
    <n v="436.78436279296801"/>
    <n v="865.75030517578102"/>
    <n v="386.16220092773398"/>
  </r>
  <r>
    <n v="1195"/>
    <s v="1_standaard_beheer"/>
    <x v="0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1_continue_min10cmNAP"/>
    <s v="1_continue_plus15cmNAP"/>
    <m/>
    <x v="4"/>
    <n v="300.74530029296801"/>
    <n v="349.16256713867102"/>
    <n v="387.74606323242102"/>
    <n v="432.72857666015602"/>
    <n v="395.95458984375"/>
    <n v="406.930572509765"/>
    <n v="428.41204833984301"/>
    <n v="435.12356567382801"/>
    <n v="436.78436279296801"/>
    <n v="865.75030517578102"/>
    <n v="386.16220092773398"/>
  </r>
  <r>
    <n v="1106"/>
    <s v="1_standaard_beheer"/>
    <x v="0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2_peiltrap_gemiddeld"/>
    <s v="1_continue_plus15cmNAP"/>
    <m/>
    <x v="4"/>
    <n v="302.04592895507801"/>
    <n v="352.01705932617102"/>
    <n v="391.73059082031199"/>
    <n v="438.01239013671801"/>
    <n v="402.57147216796801"/>
    <n v="415.76190185546801"/>
    <n v="435.37289428710898"/>
    <n v="441.86605834960898"/>
    <n v="443.38146972656199"/>
    <n v="878.78820800781205"/>
    <n v="395.367584228515"/>
  </r>
  <r>
    <n v="1108"/>
    <s v="1_standaard_beheer"/>
    <x v="0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2_peiltrap_gemiddeld"/>
    <s v="1_continue_plus15cmNAP"/>
    <m/>
    <x v="4"/>
    <n v="302.04592895507801"/>
    <n v="352.01705932617102"/>
    <n v="391.73059082031199"/>
    <n v="438.01239013671801"/>
    <n v="402.57147216796801"/>
    <n v="415.76190185546801"/>
    <n v="435.37289428710898"/>
    <n v="441.86605834960898"/>
    <n v="443.38146972656199"/>
    <n v="878.78820800781205"/>
    <n v="395.367584228515"/>
  </r>
  <r>
    <n v="1105"/>
    <s v="1_standaard_beheer"/>
    <x v="0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1_continue_min10cmNAP"/>
    <s v="1_continue_plus15cmNAP"/>
    <m/>
    <x v="4"/>
    <n v="302.542724609375"/>
    <n v="352.57858276367102"/>
    <n v="392.327056884765"/>
    <n v="438.73678588867102"/>
    <n v="403.271240234375"/>
    <n v="416.61581420898398"/>
    <n v="436.46203613281199"/>
    <n v="443.00500488281199"/>
    <n v="444.574462890625"/>
    <n v="880.48553466796795"/>
    <n v="396.35845947265602"/>
  </r>
  <r>
    <n v="1107"/>
    <s v="1_standaard_beheer"/>
    <x v="0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1_continue_min10cmNAP"/>
    <s v="1_continue_plus15cmNAP"/>
    <m/>
    <x v="4"/>
    <n v="302.542724609375"/>
    <n v="352.57858276367102"/>
    <n v="392.327056884765"/>
    <n v="438.73678588867102"/>
    <n v="403.271240234375"/>
    <n v="416.61581420898398"/>
    <n v="436.46203613281199"/>
    <n v="443.00500488281199"/>
    <n v="444.574462890625"/>
    <n v="880.48553466796795"/>
    <n v="396.35845947265602"/>
  </r>
  <r>
    <n v="1286"/>
    <s v="1_standaard_beheer"/>
    <x v="0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2_peiltrap_gemiddeld"/>
    <s v="1_continue_plus15cmNAP"/>
    <m/>
    <x v="4"/>
    <n v="303.879638671875"/>
    <n v="355.10931396484301"/>
    <n v="396.06112670898398"/>
    <n v="443.68588256835898"/>
    <n v="417.38067626953102"/>
    <n v="441.02593994140602"/>
    <n v="480.13470458984301"/>
    <n v="493.84466552734301"/>
    <n v="495.25924682617102"/>
    <n v="876.66888427734295"/>
    <n v="409.25354003906199"/>
  </r>
  <r>
    <n v="1288"/>
    <s v="1_standaard_beheer"/>
    <x v="0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2_peiltrap_gemiddeld"/>
    <s v="1_continue_plus15cmNAP"/>
    <m/>
    <x v="4"/>
    <n v="303.879638671875"/>
    <n v="355.10931396484301"/>
    <n v="396.06112670898398"/>
    <n v="443.68588256835898"/>
    <n v="417.38067626953102"/>
    <n v="441.02593994140602"/>
    <n v="480.13470458984301"/>
    <n v="493.84466552734301"/>
    <n v="495.25924682617102"/>
    <n v="876.66888427734295"/>
    <n v="409.25354003906199"/>
  </r>
  <r>
    <n v="1285"/>
    <s v="1_standaard_beheer"/>
    <x v="0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1_continue_min10cmNAP"/>
    <s v="1_continue_plus15cmNAP"/>
    <m/>
    <x v="4"/>
    <n v="304.61422729492102"/>
    <n v="355.86782836914"/>
    <n v="396.89810180664"/>
    <n v="444.59054565429602"/>
    <n v="418.152252197265"/>
    <n v="441.778228759765"/>
    <n v="480.67391967773398"/>
    <n v="494.4052734375"/>
    <n v="495.85363769531199"/>
    <n v="877.54925537109295"/>
    <n v="410.30822753906199"/>
  </r>
  <r>
    <n v="1287"/>
    <s v="1_standaard_beheer"/>
    <x v="0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1_continue_min10cmNAP"/>
    <s v="1_continue_plus15cmNAP"/>
    <m/>
    <x v="4"/>
    <n v="304.61422729492102"/>
    <n v="355.86782836914"/>
    <n v="396.89810180664"/>
    <n v="444.59054565429602"/>
    <n v="418.152252197265"/>
    <n v="441.778228759765"/>
    <n v="480.67391967773398"/>
    <n v="494.4052734375"/>
    <n v="495.85363769531199"/>
    <n v="877.54925537109295"/>
    <n v="410.30822753906199"/>
  </r>
  <r>
    <n v="1374"/>
    <s v="1_standaard_beheer"/>
    <x v="0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2_peiltrap_gemiddeld"/>
    <s v="1_continue_plus15cmNAP"/>
    <m/>
    <x v="4"/>
    <n v="306.45446777343699"/>
    <n v="358.73425292968699"/>
    <n v="399.76925659179602"/>
    <n v="448.51956176757801"/>
    <n v="423.826904296875"/>
    <n v="451.89889526367102"/>
    <n v="490.89645385742102"/>
    <n v="504.65750122070301"/>
    <n v="505.87753295898398"/>
    <n v="878.07965087890602"/>
    <n v="418.647705078125"/>
  </r>
  <r>
    <n v="1376"/>
    <s v="1_standaard_beheer"/>
    <x v="0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2_peiltrap_gemiddeld"/>
    <s v="1_continue_plus15cmNAP"/>
    <m/>
    <x v="4"/>
    <n v="306.45446777343699"/>
    <n v="358.73425292968699"/>
    <n v="399.76925659179602"/>
    <n v="448.51956176757801"/>
    <n v="423.826904296875"/>
    <n v="451.89889526367102"/>
    <n v="490.89645385742102"/>
    <n v="504.65750122070301"/>
    <n v="505.87753295898398"/>
    <n v="878.07965087890602"/>
    <n v="418.647705078125"/>
  </r>
  <r>
    <n v="930"/>
    <s v="1_standaard_beheer"/>
    <x v="1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2_peiltrap_gemiddeld"/>
    <s v="1_continue_plus15cmNAP"/>
    <m/>
    <x v="4"/>
    <n v="373.59146118164"/>
    <n v="423.9423828125"/>
    <n v="461.986724853515"/>
    <n v="506.03775024414"/>
    <n v="475.57409667968699"/>
    <n v="486.97036743164"/>
    <n v="498.61361694335898"/>
    <n v="505.01400756835898"/>
    <n v="505.235260009765"/>
    <n v="933.49700927734295"/>
    <n v="463.90850830078102"/>
  </r>
  <r>
    <n v="932"/>
    <s v="1_standaard_beheer"/>
    <x v="1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2_peiltrap_gemiddeld"/>
    <s v="1_continue_plus15cmNAP"/>
    <m/>
    <x v="4"/>
    <n v="373.59146118164"/>
    <n v="423.9423828125"/>
    <n v="461.986724853515"/>
    <n v="506.03775024414"/>
    <n v="475.57409667968699"/>
    <n v="486.97036743164"/>
    <n v="498.61361694335898"/>
    <n v="505.01400756835898"/>
    <n v="505.235260009765"/>
    <n v="933.49700927734295"/>
    <n v="463.90850830078102"/>
  </r>
  <r>
    <n v="1373"/>
    <s v="1_standaard_beheer"/>
    <x v="0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1_continue_min10cmNAP"/>
    <s v="1_continue_plus15cmNAP"/>
    <m/>
    <x v="4"/>
    <n v="307.1298828125"/>
    <n v="359.16122436523398"/>
    <n v="400.25216674804602"/>
    <n v="449.08135986328102"/>
    <n v="424.36129760742102"/>
    <n v="452.534576416015"/>
    <n v="491.720458984375"/>
    <n v="505.50961303710898"/>
    <n v="506.77456665039"/>
    <n v="879.03234863281205"/>
    <n v="419.56298828125"/>
  </r>
  <r>
    <n v="1375"/>
    <s v="1_standaard_beheer"/>
    <x v="0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1_continue_min10cmNAP"/>
    <s v="1_continue_plus15cmNAP"/>
    <m/>
    <x v="4"/>
    <n v="307.1298828125"/>
    <n v="359.16122436523398"/>
    <n v="400.25216674804602"/>
    <n v="449.08135986328102"/>
    <n v="424.36129760742102"/>
    <n v="452.534576416015"/>
    <n v="491.720458984375"/>
    <n v="505.50961303710898"/>
    <n v="506.77456665039"/>
    <n v="879.03234863281205"/>
    <n v="419.56298828125"/>
  </r>
  <r>
    <n v="929"/>
    <s v="1_standaard_beheer"/>
    <x v="1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1_continue_min10cmNAP"/>
    <s v="1_continue_plus15cmNAP"/>
    <m/>
    <x v="4"/>
    <n v="374.52786254882801"/>
    <n v="424.93811035156199"/>
    <n v="463.02032470703102"/>
    <n v="507.13092041015602"/>
    <n v="477.00631713867102"/>
    <n v="488.958404541015"/>
    <n v="501.36398315429602"/>
    <n v="507.850982666015"/>
    <n v="508.24499511718699"/>
    <n v="934.62286376953102"/>
    <n v="465.73190307617102"/>
  </r>
  <r>
    <n v="931"/>
    <s v="1_standaard_beheer"/>
    <x v="1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1_continue_min10cmNAP"/>
    <s v="1_continue_plus15cmNAP"/>
    <m/>
    <x v="4"/>
    <n v="374.52786254882801"/>
    <n v="424.93811035156199"/>
    <n v="463.02032470703102"/>
    <n v="507.13092041015602"/>
    <n v="477.00631713867102"/>
    <n v="488.958404541015"/>
    <n v="501.36398315429602"/>
    <n v="507.850982666015"/>
    <n v="508.24499511718699"/>
    <n v="934.62286376953102"/>
    <n v="465.73190307617102"/>
  </r>
  <r>
    <n v="1198"/>
    <s v="1_standaard_beheer"/>
    <x v="0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2_peiltrap_gemiddeld"/>
    <s v="1_continue_plus15cmNAP"/>
    <m/>
    <x v="4"/>
    <n v="314.31491088867102"/>
    <n v="366.13623046875"/>
    <n v="407.30587768554602"/>
    <n v="454.94271850585898"/>
    <n v="429.8115234375"/>
    <n v="454.27761840820301"/>
    <n v="494.492431640625"/>
    <n v="508.39620971679602"/>
    <n v="509.83746337890602"/>
    <n v="887.93701171875"/>
    <n v="421.06423950195301"/>
  </r>
  <r>
    <n v="1200"/>
    <s v="1_standaard_beheer"/>
    <x v="0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2_peiltrap_gemiddeld"/>
    <s v="1_continue_plus15cmNAP"/>
    <m/>
    <x v="4"/>
    <n v="314.31491088867102"/>
    <n v="366.13623046875"/>
    <n v="407.30587768554602"/>
    <n v="454.94271850585898"/>
    <n v="429.8115234375"/>
    <n v="454.27761840820301"/>
    <n v="494.492431640625"/>
    <n v="508.39620971679602"/>
    <n v="509.83746337890602"/>
    <n v="887.93701171875"/>
    <n v="421.06423950195301"/>
  </r>
  <r>
    <n v="1197"/>
    <s v="1_standaard_beheer"/>
    <x v="0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1_continue_min10cmNAP"/>
    <s v="1_continue_plus15cmNAP"/>
    <m/>
    <x v="4"/>
    <n v="315.10089111328102"/>
    <n v="366.9306640625"/>
    <n v="408.17770385742102"/>
    <n v="455.88064575195301"/>
    <n v="430.62942504882801"/>
    <n v="455.12118530273398"/>
    <n v="495.10852050781199"/>
    <n v="509.03674316406199"/>
    <n v="510.51663208007801"/>
    <n v="888.84954833984295"/>
    <n v="422.20758056640602"/>
  </r>
  <r>
    <n v="1199"/>
    <s v="1_standaard_beheer"/>
    <x v="0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1_continue_min10cmNAP"/>
    <s v="1_continue_plus15cmNAP"/>
    <m/>
    <x v="4"/>
    <n v="315.10089111328102"/>
    <n v="366.9306640625"/>
    <n v="408.17770385742102"/>
    <n v="455.88064575195301"/>
    <n v="430.62942504882801"/>
    <n v="455.12118530273398"/>
    <n v="495.10852050781199"/>
    <n v="509.03674316406199"/>
    <n v="510.51663208007801"/>
    <n v="888.84954833984295"/>
    <n v="422.20758056640602"/>
  </r>
  <r>
    <n v="578"/>
    <s v="1_standaard_beheer"/>
    <x v="2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2_peiltrap_gemiddeld"/>
    <s v="1_continue_plus15cmNAP"/>
    <m/>
    <x v="4"/>
    <n v="374.96224975585898"/>
    <n v="425.46923828125"/>
    <n v="463.60256958007801"/>
    <n v="507.84323120117102"/>
    <n v="477.939453125"/>
    <n v="490.37438964843699"/>
    <n v="503.48922729492102"/>
    <n v="510.003814697265"/>
    <n v="510.42306518554602"/>
    <n v="935.51593017578102"/>
    <n v="466.53668212890602"/>
  </r>
  <r>
    <n v="580"/>
    <s v="1_standaard_beheer"/>
    <x v="2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2_peiltrap_gemiddeld"/>
    <s v="1_continue_plus15cmNAP"/>
    <m/>
    <x v="4"/>
    <n v="374.96224975585898"/>
    <n v="425.46923828125"/>
    <n v="463.60256958007801"/>
    <n v="507.84323120117102"/>
    <n v="477.939453125"/>
    <n v="490.37438964843699"/>
    <n v="503.48922729492102"/>
    <n v="510.003814697265"/>
    <n v="510.42306518554602"/>
    <n v="935.51593017578102"/>
    <n v="466.53668212890602"/>
  </r>
  <r>
    <n v="1018"/>
    <s v="1_standaard_beheer"/>
    <x v="1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2_peiltrap_gemiddeld"/>
    <s v="1_continue_plus15cmNAP"/>
    <m/>
    <x v="4"/>
    <n v="387.42077636718699"/>
    <n v="438.26199340820301"/>
    <n v="476.15432739257801"/>
    <n v="519.34130859375"/>
    <n v="488.11669921875"/>
    <n v="496.63888549804602"/>
    <n v="503.90744018554602"/>
    <n v="510.09246826171801"/>
    <n v="509.72155761718699"/>
    <n v="944.88317871093705"/>
    <n v="475.10693359375"/>
  </r>
  <r>
    <n v="1020"/>
    <s v="1_standaard_beheer"/>
    <x v="1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2_peiltrap_gemiddeld"/>
    <s v="1_continue_plus15cmNAP"/>
    <m/>
    <x v="4"/>
    <n v="387.42077636718699"/>
    <n v="438.26199340820301"/>
    <n v="476.15432739257801"/>
    <n v="519.34130859375"/>
    <n v="488.11669921875"/>
    <n v="496.63888549804602"/>
    <n v="503.90744018554602"/>
    <n v="510.09246826171801"/>
    <n v="509.72155761718699"/>
    <n v="944.88317871093705"/>
    <n v="475.10693359375"/>
  </r>
  <r>
    <n v="577"/>
    <s v="1_standaard_beheer"/>
    <x v="2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1_continue_min10cmNAP"/>
    <s v="1_continue_plus15cmNAP"/>
    <m/>
    <x v="4"/>
    <n v="375.82086181640602"/>
    <n v="426.37838745117102"/>
    <n v="464.54473876953102"/>
    <n v="508.84408569335898"/>
    <n v="479.25588989257801"/>
    <n v="492.21447753906199"/>
    <n v="506.04721069335898"/>
    <n v="512.64337158203102"/>
    <n v="513.22546386718705"/>
    <n v="936.53625488281205"/>
    <n v="468.24539184570301"/>
  </r>
  <r>
    <n v="579"/>
    <s v="1_standaard_beheer"/>
    <x v="2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1_continue_min10cmNAP"/>
    <s v="1_continue_plus15cmNAP"/>
    <m/>
    <x v="4"/>
    <n v="375.82086181640602"/>
    <n v="426.37838745117102"/>
    <n v="464.54473876953102"/>
    <n v="508.84408569335898"/>
    <n v="479.25588989257801"/>
    <n v="492.21447753906199"/>
    <n v="506.04721069335898"/>
    <n v="512.64337158203102"/>
    <n v="513.22546386718705"/>
    <n v="936.53625488281205"/>
    <n v="468.24539184570301"/>
  </r>
  <r>
    <n v="1017"/>
    <s v="1_standaard_beheer"/>
    <x v="1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1_continue_min10cmNAP"/>
    <s v="1_continue_plus15cmNAP"/>
    <m/>
    <x v="4"/>
    <n v="388.65509033203102"/>
    <n v="439.58697509765602"/>
    <n v="477.53298950195301"/>
    <n v="520.78900146484295"/>
    <n v="489.95138549804602"/>
    <n v="499.05895996093699"/>
    <n v="507.08703613281199"/>
    <n v="513.36395263671795"/>
    <n v="513.18884277343705"/>
    <n v="946.35980224609295"/>
    <n v="477.27777099609301"/>
  </r>
  <r>
    <n v="1019"/>
    <s v="1_standaard_beheer"/>
    <x v="1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1_continue_min10cmNAP"/>
    <s v="1_continue_plus15cmNAP"/>
    <m/>
    <x v="4"/>
    <n v="388.65509033203102"/>
    <n v="439.58697509765602"/>
    <n v="477.53298950195301"/>
    <n v="520.78900146484295"/>
    <n v="489.95138549804602"/>
    <n v="499.05895996093699"/>
    <n v="507.08703613281199"/>
    <n v="513.36395263671795"/>
    <n v="513.18884277343705"/>
    <n v="946.35980224609295"/>
    <n v="477.27777099609301"/>
  </r>
  <r>
    <n v="666"/>
    <s v="1_standaard_beheer"/>
    <x v="2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2_peiltrap_gemiddeld"/>
    <s v="1_continue_plus15cmNAP"/>
    <m/>
    <x v="4"/>
    <n v="388.61044311523398"/>
    <n v="439.58306884765602"/>
    <n v="477.54934692382801"/>
    <n v="520.86859130859295"/>
    <n v="490.21783447265602"/>
    <n v="499.671875"/>
    <n v="508.20578002929602"/>
    <n v="514.48767089843705"/>
    <n v="514.294189453125"/>
    <n v="946.5947265625"/>
    <n v="477.408599853515"/>
  </r>
  <r>
    <n v="668"/>
    <s v="1_standaard_beheer"/>
    <x v="2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2_peiltrap_gemiddeld"/>
    <s v="1_continue_plus15cmNAP"/>
    <m/>
    <x v="4"/>
    <n v="388.61044311523398"/>
    <n v="439.58306884765602"/>
    <n v="477.54934692382801"/>
    <n v="520.86859130859295"/>
    <n v="490.21783447265602"/>
    <n v="499.671875"/>
    <n v="508.20578002929602"/>
    <n v="514.48767089843705"/>
    <n v="514.294189453125"/>
    <n v="946.5947265625"/>
    <n v="477.408599853515"/>
  </r>
  <r>
    <n v="665"/>
    <s v="1_standaard_beheer"/>
    <x v="2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1_continue_min10cmNAP"/>
    <s v="1_continue_plus15cmNAP"/>
    <m/>
    <x v="4"/>
    <n v="389.775634765625"/>
    <n v="440.83151245117102"/>
    <n v="478.84732055664"/>
    <n v="522.22991943359295"/>
    <n v="491.94808959960898"/>
    <n v="501.95755004882801"/>
    <n v="511.21102905273398"/>
    <n v="517.58050537109295"/>
    <n v="517.57379150390602"/>
    <n v="947.97912597656205"/>
    <n v="479.47665405273398"/>
  </r>
  <r>
    <n v="667"/>
    <s v="1_standaard_beheer"/>
    <x v="2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1_continue_min10cmNAP"/>
    <s v="1_continue_plus15cmNAP"/>
    <m/>
    <x v="4"/>
    <n v="389.775634765625"/>
    <n v="440.83151245117102"/>
    <n v="478.84732055664"/>
    <n v="522.22991943359295"/>
    <n v="491.94808959960898"/>
    <n v="501.95755004882801"/>
    <n v="511.21102905273398"/>
    <n v="517.58050537109295"/>
    <n v="517.57379150390602"/>
    <n v="947.97912597656205"/>
    <n v="479.47665405273398"/>
  </r>
  <r>
    <n v="842"/>
    <s v="1_standaard_beheer"/>
    <x v="1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2_peiltrap_gemiddeld"/>
    <s v="1_continue_plus15cmNAP"/>
    <m/>
    <x v="4"/>
    <n v="389.52932739257801"/>
    <n v="440.21420288085898"/>
    <n v="478.32043457031199"/>
    <n v="522.12554931640602"/>
    <n v="491.74475097656199"/>
    <n v="502.13375854492102"/>
    <n v="511.91061401367102"/>
    <n v="518.23858642578102"/>
    <n v="518.122314453125"/>
    <n v="949.445068359375"/>
    <n v="479.17660522460898"/>
  </r>
  <r>
    <n v="844"/>
    <s v="1_standaard_beheer"/>
    <x v="1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2_peiltrap_gemiddeld"/>
    <s v="1_continue_plus15cmNAP"/>
    <m/>
    <x v="4"/>
    <n v="389.52932739257801"/>
    <n v="440.21420288085898"/>
    <n v="478.32043457031199"/>
    <n v="522.12554931640602"/>
    <n v="491.74475097656199"/>
    <n v="502.13375854492102"/>
    <n v="511.91061401367102"/>
    <n v="518.23858642578102"/>
    <n v="518.122314453125"/>
    <n v="949.445068359375"/>
    <n v="479.17660522460898"/>
  </r>
  <r>
    <n v="1110"/>
    <s v="1_standaard_beheer"/>
    <x v="0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2_peiltrap_gemiddeld"/>
    <s v="1_continue_plus15cmNAP"/>
    <m/>
    <x v="4"/>
    <n v="316.28146362304602"/>
    <n v="369.65481567382801"/>
    <n v="412.041259765625"/>
    <n v="461.07553100585898"/>
    <n v="436.17123413085898"/>
    <n v="464.72662353515602"/>
    <n v="505.41564941406199"/>
    <n v="519.44006347656205"/>
    <n v="520.88079833984295"/>
    <n v="901.45782470703102"/>
    <n v="431.27258300781199"/>
  </r>
  <r>
    <n v="1112"/>
    <s v="1_standaard_beheer"/>
    <x v="0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2_peiltrap_gemiddeld"/>
    <s v="1_continue_plus15cmNAP"/>
    <m/>
    <x v="4"/>
    <n v="316.28146362304602"/>
    <n v="369.65481567382801"/>
    <n v="412.041259765625"/>
    <n v="461.07553100585898"/>
    <n v="436.17123413085898"/>
    <n v="464.72662353515602"/>
    <n v="505.41564941406199"/>
    <n v="519.44006347656205"/>
    <n v="520.88079833984295"/>
    <n v="901.45782470703102"/>
    <n v="431.27258300781199"/>
  </r>
  <r>
    <n v="1109"/>
    <s v="1_standaard_beheer"/>
    <x v="0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1_continue_min10cmNAP"/>
    <s v="1_continue_plus15cmNAP"/>
    <m/>
    <x v="4"/>
    <n v="316.780181884765"/>
    <n v="370.2177734375"/>
    <n v="412.63870239257801"/>
    <n v="461.80145263671801"/>
    <n v="436.835205078125"/>
    <n v="465.45617675781199"/>
    <n v="506.21841430664"/>
    <n v="520.26214599609295"/>
    <n v="521.737060546875"/>
    <n v="903.2724609375"/>
    <n v="432.27993774414"/>
  </r>
  <r>
    <n v="1111"/>
    <s v="1_standaard_beheer"/>
    <x v="0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1_continue_min10cmNAP"/>
    <s v="1_continue_plus15cmNAP"/>
    <m/>
    <x v="4"/>
    <n v="316.780181884765"/>
    <n v="370.2177734375"/>
    <n v="412.63870239257801"/>
    <n v="461.80145263671801"/>
    <n v="436.835205078125"/>
    <n v="465.45617675781199"/>
    <n v="506.21841430664"/>
    <n v="520.26214599609295"/>
    <n v="521.737060546875"/>
    <n v="903.2724609375"/>
    <n v="432.27993774414"/>
  </r>
  <r>
    <n v="841"/>
    <s v="1_standaard_beheer"/>
    <x v="1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1_continue_min10cmNAP"/>
    <s v="1_continue_plus15cmNAP"/>
    <m/>
    <x v="4"/>
    <n v="390.61322021484301"/>
    <n v="441.36761474609301"/>
    <n v="479.51739501953102"/>
    <n v="523.38726806640602"/>
    <n v="493.42126464843699"/>
    <n v="504.44949340820301"/>
    <n v="515.07458496093705"/>
    <n v="521.498291015625"/>
    <n v="521.58197021484295"/>
    <n v="950.747314453125"/>
    <n v="481.23806762695301"/>
  </r>
  <r>
    <n v="843"/>
    <s v="1_standaard_beheer"/>
    <x v="1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1_continue_min10cmNAP"/>
    <s v="1_continue_plus15cmNAP"/>
    <m/>
    <x v="4"/>
    <n v="390.61322021484301"/>
    <n v="441.36761474609301"/>
    <n v="479.51739501953102"/>
    <n v="523.38726806640602"/>
    <n v="493.42126464843699"/>
    <n v="504.44949340820301"/>
    <n v="515.07458496093705"/>
    <n v="521.498291015625"/>
    <n v="521.58197021484295"/>
    <n v="950.747314453125"/>
    <n v="481.23806762695301"/>
  </r>
  <r>
    <n v="490"/>
    <s v="1_standaard_beheer"/>
    <x v="2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2_peiltrap_gemiddeld"/>
    <s v="1_continue_plus15cmNAP"/>
    <m/>
    <x v="4"/>
    <n v="391.22494506835898"/>
    <n v="442.09475708007801"/>
    <n v="480.306396484375"/>
    <n v="524.33001708984295"/>
    <n v="494.70251464843699"/>
    <n v="506.38458251953102"/>
    <n v="517.93060302734295"/>
    <n v="524.39416503906205"/>
    <n v="524.52447509765602"/>
    <n v="951.895263671875"/>
    <n v="482.420806884765"/>
  </r>
  <r>
    <n v="492"/>
    <s v="1_standaard_beheer"/>
    <x v="2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2_peiltrap_gemiddeld"/>
    <s v="1_continue_plus15cmNAP"/>
    <m/>
    <x v="4"/>
    <n v="391.22494506835898"/>
    <n v="442.09475708007801"/>
    <n v="480.306396484375"/>
    <n v="524.33001708984295"/>
    <n v="494.70251464843699"/>
    <n v="506.38458251953102"/>
    <n v="517.93060302734295"/>
    <n v="524.39416503906205"/>
    <n v="524.52447509765602"/>
    <n v="951.895263671875"/>
    <n v="482.420806884765"/>
  </r>
  <r>
    <n v="489"/>
    <s v="1_standaard_beheer"/>
    <x v="2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1_continue_min10cmNAP"/>
    <s v="1_continue_plus15cmNAP"/>
    <m/>
    <x v="4"/>
    <n v="392.221435546875"/>
    <n v="443.1513671875"/>
    <n v="481.40133666992102"/>
    <n v="525.49816894531205"/>
    <n v="496.25180053710898"/>
    <n v="508.54156494140602"/>
    <n v="520.89373779296795"/>
    <n v="527.44793701171795"/>
    <n v="527.767333984375"/>
    <n v="953.08160400390602"/>
    <n v="484.35946655273398"/>
  </r>
  <r>
    <n v="491"/>
    <s v="1_standaard_beheer"/>
    <x v="2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1_continue_min10cmNAP"/>
    <s v="1_continue_plus15cmNAP"/>
    <m/>
    <x v="4"/>
    <n v="392.221435546875"/>
    <n v="443.1513671875"/>
    <n v="481.40133666992102"/>
    <n v="525.49816894531205"/>
    <n v="496.25180053710898"/>
    <n v="508.54156494140602"/>
    <n v="520.89373779296795"/>
    <n v="527.44793701171795"/>
    <n v="527.767333984375"/>
    <n v="953.08160400390602"/>
    <n v="484.35946655273398"/>
  </r>
  <r>
    <n v="754"/>
    <s v="1_standaard_beheer"/>
    <x v="1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2_peiltrap_gemiddeld"/>
    <s v="1_continue_plus15cmNAP"/>
    <m/>
    <x v="4"/>
    <n v="403.90625"/>
    <n v="455.48815917968699"/>
    <n v="495.36578369140602"/>
    <n v="539.73480224609295"/>
    <n v="505.39147949218699"/>
    <n v="513.82281494140602"/>
    <n v="523.80572509765602"/>
    <n v="529.68310546875"/>
    <n v="529.05926513671795"/>
    <n v="965.662109375"/>
    <n v="492.29840087890602"/>
  </r>
  <r>
    <n v="756"/>
    <s v="1_standaard_beheer"/>
    <x v="1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2_peiltrap_gemiddeld"/>
    <s v="1_continue_plus15cmNAP"/>
    <m/>
    <x v="4"/>
    <n v="403.90625"/>
    <n v="455.48815917968699"/>
    <n v="495.36578369140602"/>
    <n v="539.73480224609295"/>
    <n v="505.39147949218699"/>
    <n v="513.82281494140602"/>
    <n v="523.80572509765602"/>
    <n v="529.68310546875"/>
    <n v="529.05926513671795"/>
    <n v="965.662109375"/>
    <n v="492.29840087890602"/>
  </r>
  <r>
    <n v="753"/>
    <s v="1_standaard_beheer"/>
    <x v="1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1_continue_min10cmNAP"/>
    <s v="1_continue_plus15cmNAP"/>
    <m/>
    <x v="4"/>
    <n v="405.48660278320301"/>
    <n v="457.21325683593699"/>
    <n v="497.17205810546801"/>
    <n v="541.58953857421795"/>
    <n v="507.66424560546801"/>
    <n v="516.424072265625"/>
    <n v="527.23132324218705"/>
    <n v="533.1962890625"/>
    <n v="532.71685791015602"/>
    <n v="967.62145996093705"/>
    <n v="494.84982299804602"/>
  </r>
  <r>
    <n v="755"/>
    <s v="1_standaard_beheer"/>
    <x v="1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1_continue_min10cmNAP"/>
    <s v="1_continue_plus15cmNAP"/>
    <m/>
    <x v="4"/>
    <n v="405.48660278320301"/>
    <n v="457.21325683593699"/>
    <n v="497.17205810546801"/>
    <n v="541.58953857421795"/>
    <n v="507.66424560546801"/>
    <n v="516.424072265625"/>
    <n v="527.23132324218705"/>
    <n v="533.1962890625"/>
    <n v="532.71685791015602"/>
    <n v="967.62145996093705"/>
    <n v="494.84982299804602"/>
  </r>
  <r>
    <n v="402"/>
    <s v="1_standaard_beheer"/>
    <x v="2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2_peiltrap_gemiddeld"/>
    <s v="1_continue_plus15cmNAP"/>
    <m/>
    <x v="4"/>
    <n v="406.08499145507801"/>
    <n v="457.89050292968699"/>
    <n v="497.900787353515"/>
    <n v="542.34844970703102"/>
    <n v="509.261962890625"/>
    <n v="518.90374755859295"/>
    <n v="531.23352050781205"/>
    <n v="537.289794921875"/>
    <n v="536.94323730468705"/>
    <n v="968.57025146484295"/>
    <n v="496.54815673828102"/>
  </r>
  <r>
    <n v="404"/>
    <s v="1_standaard_beheer"/>
    <x v="2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2_peiltrap_gemiddeld"/>
    <s v="1_continue_plus15cmNAP"/>
    <m/>
    <x v="4"/>
    <n v="406.08499145507801"/>
    <n v="457.89050292968699"/>
    <n v="497.900787353515"/>
    <n v="542.34844970703102"/>
    <n v="509.261962890625"/>
    <n v="518.90374755859295"/>
    <n v="531.23352050781205"/>
    <n v="537.289794921875"/>
    <n v="536.94323730468705"/>
    <n v="968.57025146484295"/>
    <n v="496.54815673828102"/>
  </r>
  <r>
    <n v="401"/>
    <s v="1_standaard_beheer"/>
    <x v="2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1_continue_min10cmNAP"/>
    <s v="1_continue_plus15cmNAP"/>
    <m/>
    <x v="4"/>
    <n v="407.59133911132801"/>
    <n v="459.53424072265602"/>
    <n v="499.621490478515"/>
    <n v="544.11480712890602"/>
    <n v="511.42501831054602"/>
    <n v="521.36761474609295"/>
    <n v="534.48034667968705"/>
    <n v="540.61859130859295"/>
    <n v="540.40582275390602"/>
    <n v="970.43896484375"/>
    <n v="498.99722290039"/>
  </r>
  <r>
    <n v="403"/>
    <s v="1_standaard_beheer"/>
    <x v="2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1_continue_min10cmNAP"/>
    <s v="1_continue_plus15cmNAP"/>
    <m/>
    <x v="4"/>
    <n v="407.59133911132801"/>
    <n v="459.53424072265602"/>
    <n v="499.621490478515"/>
    <n v="544.11480712890602"/>
    <n v="511.42501831054602"/>
    <n v="521.36761474609295"/>
    <n v="534.48034667968705"/>
    <n v="540.61859130859295"/>
    <n v="540.40582275390602"/>
    <n v="970.43896484375"/>
    <n v="498.99722290039"/>
  </r>
  <r>
    <n v="314"/>
    <s v="1_standaard_beheer"/>
    <x v="3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2_peiltrap_gemiddeld"/>
    <s v="1_continue_plus15cmNAP"/>
    <m/>
    <x v="4"/>
    <n v="491.06558227539"/>
    <n v="540.72772216796795"/>
    <n v="577.441162109375"/>
    <n v="618.61322021484295"/>
    <n v="576.676025390625"/>
    <n v="570.48193359375"/>
    <n v="560.94891357421795"/>
    <n v="566.452880859375"/>
    <n v="561.807861328125"/>
    <n v="1037.60290527343"/>
    <n v="562.10168457031205"/>
  </r>
  <r>
    <n v="316"/>
    <s v="1_standaard_beheer"/>
    <x v="3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2_peiltrap_gemiddeld"/>
    <s v="1_continue_plus15cmNAP"/>
    <m/>
    <x v="4"/>
    <n v="491.06558227539"/>
    <n v="540.72772216796795"/>
    <n v="577.441162109375"/>
    <n v="618.61322021484295"/>
    <n v="576.676025390625"/>
    <n v="570.48193359375"/>
    <n v="560.94891357421795"/>
    <n v="566.452880859375"/>
    <n v="561.807861328125"/>
    <n v="1037.60290527343"/>
    <n v="562.10168457031205"/>
  </r>
  <r>
    <n v="226"/>
    <s v="1_standaard_beheer"/>
    <x v="3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2_peiltrap_gemiddeld"/>
    <s v="1_continue_plus15cmNAP"/>
    <m/>
    <x v="4"/>
    <n v="473.184326171875"/>
    <n v="522.99725341796795"/>
    <n v="560.29656982421795"/>
    <n v="601.92431640625"/>
    <n v="566.56494140625"/>
    <n v="566.7041015625"/>
    <n v="563.402099609375"/>
    <n v="569.19525146484295"/>
    <n v="566.01953125"/>
    <n v="1024.91162109375"/>
    <n v="551.38623046875"/>
  </r>
  <r>
    <n v="228"/>
    <s v="1_standaard_beheer"/>
    <x v="3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2_peiltrap_gemiddeld"/>
    <s v="1_continue_plus15cmNAP"/>
    <m/>
    <x v="4"/>
    <n v="473.184326171875"/>
    <n v="522.99725341796795"/>
    <n v="560.29656982421795"/>
    <n v="601.92431640625"/>
    <n v="566.56494140625"/>
    <n v="566.7041015625"/>
    <n v="563.402099609375"/>
    <n v="569.19525146484295"/>
    <n v="566.01953125"/>
    <n v="1024.91162109375"/>
    <n v="551.38623046875"/>
  </r>
  <r>
    <n v="313"/>
    <s v="1_standaard_beheer"/>
    <x v="3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1_continue_min10cmNAP"/>
    <s v="1_continue_plus15cmNAP"/>
    <m/>
    <x v="4"/>
    <n v="493.624908447265"/>
    <n v="543.42791748046795"/>
    <n v="580.22357177734295"/>
    <n v="621.44610595703102"/>
    <n v="580.45550537109295"/>
    <n v="575.15393066406205"/>
    <n v="566.51031494140602"/>
    <n v="572.138427734375"/>
    <n v="567.88616943359295"/>
    <n v="1040.36340332031"/>
    <n v="565.90496826171795"/>
  </r>
  <r>
    <n v="315"/>
    <s v="1_standaard_beheer"/>
    <x v="3"/>
    <x v="1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1_continue_min10cmNAP"/>
    <s v="1_continue_plus15cmNAP"/>
    <m/>
    <x v="4"/>
    <n v="493.624908447265"/>
    <n v="543.42791748046795"/>
    <n v="580.22357177734295"/>
    <n v="621.44610595703102"/>
    <n v="580.45550537109295"/>
    <n v="575.15393066406205"/>
    <n v="566.51031494140602"/>
    <n v="572.138427734375"/>
    <n v="567.88616943359295"/>
    <n v="1040.36340332031"/>
    <n v="565.90496826171795"/>
  </r>
  <r>
    <n v="225"/>
    <s v="1_standaard_beheer"/>
    <x v="3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1_continue_min10cmNAP"/>
    <s v="1_continue_plus15cmNAP"/>
    <m/>
    <x v="4"/>
    <n v="475.18688964843699"/>
    <n v="525.103515625"/>
    <n v="562.46728515625"/>
    <n v="604.13397216796795"/>
    <n v="569.65277099609295"/>
    <n v="570.71636962890602"/>
    <n v="568.41162109375"/>
    <n v="574.32861328125"/>
    <n v="571.50830078125"/>
    <n v="1027.09240722656"/>
    <n v="554.64587402343705"/>
  </r>
  <r>
    <n v="227"/>
    <s v="1_standaard_beheer"/>
    <x v="3"/>
    <x v="0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1_continue_min10cmNAP"/>
    <s v="1_continue_plus15cmNAP"/>
    <m/>
    <x v="4"/>
    <n v="475.18688964843699"/>
    <n v="525.103515625"/>
    <n v="562.46728515625"/>
    <n v="604.13397216796795"/>
    <n v="569.65277099609295"/>
    <n v="570.71636962890602"/>
    <n v="568.41162109375"/>
    <n v="574.32861328125"/>
    <n v="571.50830078125"/>
    <n v="1027.09240722656"/>
    <n v="554.64587402343705"/>
  </r>
  <r>
    <n v="138"/>
    <s v="1_standaard_beheer"/>
    <x v="3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2_peiltrap_gemiddeld"/>
    <s v="1_continue_plus15cmNAP"/>
    <m/>
    <x v="4"/>
    <n v="498.42327880859301"/>
    <n v="548.11846923828102"/>
    <n v="585.261474609375"/>
    <n v="626.71173095703102"/>
    <n v="587.58190917968705"/>
    <n v="583.69396972656205"/>
    <n v="576.242919921875"/>
    <n v="581.8203125"/>
    <n v="577.39801025390602"/>
    <n v="1048.94201660156"/>
    <n v="572.35040283203102"/>
  </r>
  <r>
    <n v="140"/>
    <s v="1_standaard_beheer"/>
    <x v="3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2_peiltrap_gemiddeld"/>
    <s v="1_continue_plus15cmNAP"/>
    <m/>
    <x v="4"/>
    <n v="498.42327880859301"/>
    <n v="548.11846923828102"/>
    <n v="585.261474609375"/>
    <n v="626.71173095703102"/>
    <n v="587.58190917968705"/>
    <n v="583.69396972656205"/>
    <n v="576.242919921875"/>
    <n v="581.8203125"/>
    <n v="577.39801025390602"/>
    <n v="1048.94201660156"/>
    <n v="572.35040283203102"/>
  </r>
  <r>
    <n v="137"/>
    <s v="1_standaard_beheer"/>
    <x v="3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1_continue_min10cmNAP"/>
    <s v="1_continue_plus15cmNAP"/>
    <m/>
    <x v="4"/>
    <n v="500.89776611328102"/>
    <n v="550.719482421875"/>
    <n v="587.93988037109295"/>
    <n v="629.43548583984295"/>
    <n v="591.3388671875"/>
    <n v="588.44885253906205"/>
    <n v="582.016357421875"/>
    <n v="587.72399902343705"/>
    <n v="583.70330810546795"/>
    <n v="1051.6630859375"/>
    <n v="576.17468261718705"/>
  </r>
  <r>
    <n v="139"/>
    <s v="1_standaard_beheer"/>
    <x v="3"/>
    <x v="2"/>
    <s v="5_operatie_krammersluizen_met_zss_4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1_continue_min10cmNAP"/>
    <s v="1_continue_plus15cmNAP"/>
    <m/>
    <x v="4"/>
    <n v="500.89776611328102"/>
    <n v="550.719482421875"/>
    <n v="587.93988037109295"/>
    <n v="629.43548583984295"/>
    <n v="591.3388671875"/>
    <n v="588.44885253906205"/>
    <n v="582.016357421875"/>
    <n v="587.72399902343705"/>
    <n v="583.70330810546795"/>
    <n v="1051.6630859375"/>
    <n v="576.17468261718705"/>
  </r>
  <r>
    <n v="50"/>
    <s v="1_standaard_beheer"/>
    <x v="3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2_peiltrap_gemiddeld"/>
    <s v="1_continue_plus15cmNAP"/>
    <m/>
    <x v="4"/>
    <n v="519.43225097656205"/>
    <n v="569.18084716796795"/>
    <n v="607.90771484375"/>
    <n v="650.810302734375"/>
    <n v="605.71392822265602"/>
    <n v="600.34631347656205"/>
    <n v="590.48004150390602"/>
    <n v="595.31280517578102"/>
    <n v="590.580322265625"/>
    <n v="1072.31176757812"/>
    <n v="589.30035400390602"/>
  </r>
  <r>
    <n v="52"/>
    <s v="1_standaard_beheer"/>
    <x v="3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2_peiltrap_gemiddeld"/>
    <s v="1_continue_plus15cmNAP"/>
    <m/>
    <x v="4"/>
    <n v="519.43225097656205"/>
    <n v="569.18084716796795"/>
    <n v="607.90771484375"/>
    <n v="650.810302734375"/>
    <n v="605.71392822265602"/>
    <n v="600.34631347656205"/>
    <n v="590.48004150390602"/>
    <n v="595.31280517578102"/>
    <n v="590.580322265625"/>
    <n v="1072.31176757812"/>
    <n v="589.30035400390602"/>
  </r>
  <r>
    <n v="49"/>
    <s v="1_standaard_beheer"/>
    <x v="3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1_continue_min10cmNAP"/>
    <s v="1_continue_plus15cmNAP"/>
    <m/>
    <x v="4"/>
    <n v="522.73553466796795"/>
    <n v="572.68402099609295"/>
    <n v="611.52783203125"/>
    <n v="654.49578857421795"/>
    <n v="609.96783447265602"/>
    <n v="605.4453125"/>
    <n v="596.45501708984295"/>
    <n v="601.39788818359295"/>
    <n v="596.93829345703102"/>
    <n v="1076.04931640625"/>
    <n v="593.58648681640602"/>
  </r>
  <r>
    <n v="51"/>
    <s v="1_standaard_beheer"/>
    <x v="3"/>
    <x v="3"/>
    <s v="5_operatie_krammersluizen_met_zss_4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1_continue_min10cmNAP"/>
    <s v="1_continue_plus15cmNAP"/>
    <m/>
    <x v="4"/>
    <n v="522.73553466796795"/>
    <n v="572.68402099609295"/>
    <n v="611.52783203125"/>
    <n v="654.49578857421795"/>
    <n v="609.96783447265602"/>
    <n v="605.4453125"/>
    <n v="596.45501708984295"/>
    <n v="601.39788818359295"/>
    <n v="596.93829345703102"/>
    <n v="1076.04931640625"/>
    <n v="593.58648681640602"/>
  </r>
  <r>
    <n v="934"/>
    <s v="1_standaard_beheer"/>
    <x v="1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2_peiltrap_gemiddeld"/>
    <s v="1_continue_plus15cmNAP"/>
    <m/>
    <x v="4"/>
    <n v="394.2119140625"/>
    <n v="448.31112670898398"/>
    <n v="489.18728637695301"/>
    <n v="535.61822509765602"/>
    <n v="525.14422607421795"/>
    <n v="558.66387939453102"/>
    <n v="595.50274658203102"/>
    <n v="610.04296875"/>
    <n v="609.732666015625"/>
    <n v="962.99768066406205"/>
    <n v="513.32366943359295"/>
  </r>
  <r>
    <n v="936"/>
    <s v="1_standaard_beheer"/>
    <x v="1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2_peiltrap_gemiddeld"/>
    <s v="1_continue_plus15cmNAP"/>
    <m/>
    <x v="4"/>
    <n v="394.2119140625"/>
    <n v="448.31112670898398"/>
    <n v="489.18728637695301"/>
    <n v="535.61822509765602"/>
    <n v="525.14422607421795"/>
    <n v="558.66387939453102"/>
    <n v="595.50274658203102"/>
    <n v="610.04296875"/>
    <n v="609.732666015625"/>
    <n v="962.99768066406205"/>
    <n v="513.32366943359295"/>
  </r>
  <r>
    <n v="933"/>
    <s v="1_standaard_beheer"/>
    <x v="1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1_continue_min10cmNAP"/>
    <s v="1_continue_plus15cmNAP"/>
    <m/>
    <x v="4"/>
    <n v="395.170654296875"/>
    <n v="449.32965087890602"/>
    <n v="490.24365234375"/>
    <n v="536.745361328125"/>
    <n v="526.546875"/>
    <n v="560.514892578125"/>
    <n v="597.93524169921795"/>
    <n v="612.55029296875"/>
    <n v="612.39068603515602"/>
    <n v="964.138916015625"/>
    <n v="515.21746826171795"/>
  </r>
  <r>
    <n v="935"/>
    <s v="1_standaard_beheer"/>
    <x v="1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1_continue_min10cmNAP"/>
    <s v="1_continue_plus15cmNAP"/>
    <m/>
    <x v="4"/>
    <n v="395.170654296875"/>
    <n v="449.32965087890602"/>
    <n v="490.24365234375"/>
    <n v="536.745361328125"/>
    <n v="526.546875"/>
    <n v="560.514892578125"/>
    <n v="597.93524169921795"/>
    <n v="612.55029296875"/>
    <n v="612.39068603515602"/>
    <n v="964.138916015625"/>
    <n v="515.21746826171795"/>
  </r>
  <r>
    <n v="582"/>
    <s v="1_standaard_beheer"/>
    <x v="2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2_peiltrap_gemiddeld"/>
    <s v="1_continue_plus15cmNAP"/>
    <m/>
    <x v="4"/>
    <n v="396.12103271484301"/>
    <n v="450.397369384765"/>
    <n v="491.395751953125"/>
    <n v="538.12365722656205"/>
    <n v="528.43206787109295"/>
    <n v="563.45739746093705"/>
    <n v="602.43450927734295"/>
    <n v="617.140869140625"/>
    <n v="617.119140625"/>
    <n v="965.75384521484295"/>
    <n v="517.00244140625"/>
  </r>
  <r>
    <n v="584"/>
    <s v="1_standaard_beheer"/>
    <x v="2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2_peiltrap_gemiddeld"/>
    <s v="1_continue_plus15cmNAP"/>
    <m/>
    <x v="4"/>
    <n v="396.12103271484301"/>
    <n v="450.397369384765"/>
    <n v="491.395751953125"/>
    <n v="538.12365722656205"/>
    <n v="528.43206787109295"/>
    <n v="563.45739746093705"/>
    <n v="602.43450927734295"/>
    <n v="617.140869140625"/>
    <n v="617.119140625"/>
    <n v="965.75384521484295"/>
    <n v="517.00244140625"/>
  </r>
  <r>
    <n v="581"/>
    <s v="1_standaard_beheer"/>
    <x v="2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1_continue_min10cmNAP"/>
    <s v="1_continue_plus15cmNAP"/>
    <m/>
    <x v="4"/>
    <n v="397.44494628906199"/>
    <n v="451.31768798828102"/>
    <n v="492.348388671875"/>
    <n v="539.13824462890602"/>
    <n v="529.7060546875"/>
    <n v="565.14703369140602"/>
    <n v="604.66082763671795"/>
    <n v="619.43621826171795"/>
    <n v="619.55322265625"/>
    <n v="967.25555419921795"/>
    <n v="518.772216796875"/>
  </r>
  <r>
    <n v="583"/>
    <s v="1_standaard_beheer"/>
    <x v="2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1_continue_min10cmNAP"/>
    <s v="1_continue_plus15cmNAP"/>
    <m/>
    <x v="4"/>
    <n v="397.44494628906199"/>
    <n v="451.31768798828102"/>
    <n v="492.348388671875"/>
    <n v="539.13824462890602"/>
    <n v="529.7060546875"/>
    <n v="565.14703369140602"/>
    <n v="604.66082763671795"/>
    <n v="619.43621826171795"/>
    <n v="619.55322265625"/>
    <n v="967.25555419921795"/>
    <n v="518.772216796875"/>
  </r>
  <r>
    <n v="1022"/>
    <s v="1_standaard_beheer"/>
    <x v="1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2_peiltrap_gemiddeld"/>
    <s v="1_continue_plus15cmNAP"/>
    <m/>
    <x v="4"/>
    <n v="409.15481567382801"/>
    <n v="463.82025146484301"/>
    <n v="504.56866455078102"/>
    <n v="550.07849121093705"/>
    <n v="541.076171875"/>
    <n v="573.00848388671795"/>
    <n v="605.94256591796795"/>
    <n v="620.37896728515602"/>
    <n v="619.31195068359295"/>
    <n v="975.32415771484295"/>
    <n v="527.07025146484295"/>
  </r>
  <r>
    <n v="1024"/>
    <s v="1_standaard_beheer"/>
    <x v="1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2_peiltrap_gemiddeld"/>
    <s v="1_continue_plus15cmNAP"/>
    <m/>
    <x v="4"/>
    <n v="409.15481567382801"/>
    <n v="463.82025146484301"/>
    <n v="504.56866455078102"/>
    <n v="550.07849121093705"/>
    <n v="541.076171875"/>
    <n v="573.00848388671795"/>
    <n v="605.94256591796795"/>
    <n v="620.37896728515602"/>
    <n v="619.31195068359295"/>
    <n v="975.32415771484295"/>
    <n v="527.07025146484295"/>
  </r>
  <r>
    <n v="1021"/>
    <s v="1_standaard_beheer"/>
    <x v="1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1_continue_min10cmNAP"/>
    <s v="1_continue_plus15cmNAP"/>
    <m/>
    <x v="4"/>
    <n v="410.43182373046801"/>
    <n v="465.19070434570301"/>
    <n v="505.99383544921801"/>
    <n v="551.568359375"/>
    <n v="542.90179443359295"/>
    <n v="575.31298828125"/>
    <n v="608.836181640625"/>
    <n v="623.35504150390602"/>
    <n v="622.46551513671795"/>
    <n v="976.83966064453102"/>
    <n v="529.34613037109295"/>
  </r>
  <r>
    <n v="1023"/>
    <s v="1_standaard_beheer"/>
    <x v="1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1_continue_min10cmNAP"/>
    <s v="1_continue_plus15cmNAP"/>
    <m/>
    <x v="4"/>
    <n v="410.43182373046801"/>
    <n v="465.19070434570301"/>
    <n v="505.99383544921801"/>
    <n v="551.568359375"/>
    <n v="542.90179443359295"/>
    <n v="575.31298828125"/>
    <n v="608.836181640625"/>
    <n v="623.35504150390602"/>
    <n v="622.46551513671795"/>
    <n v="976.83966064453102"/>
    <n v="529.34613037109295"/>
  </r>
  <r>
    <n v="670"/>
    <s v="1_standaard_beheer"/>
    <x v="2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2_peiltrap_gemiddeld"/>
    <s v="1_continue_plus15cmNAP"/>
    <m/>
    <x v="4"/>
    <n v="410.80099487304602"/>
    <n v="465.64898681640602"/>
    <n v="506.500244140625"/>
    <n v="552.19207763671795"/>
    <n v="544.03576660156205"/>
    <n v="577.33221435546795"/>
    <n v="612.12243652343705"/>
    <n v="626.70111083984295"/>
    <n v="625.89508056640602"/>
    <n v="977.691162109375"/>
    <n v="530.33123779296795"/>
  </r>
  <r>
    <n v="672"/>
    <s v="1_standaard_beheer"/>
    <x v="2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2_peiltrap_gemiddeld"/>
    <s v="1_continue_plus15cmNAP"/>
    <m/>
    <x v="4"/>
    <n v="410.80099487304602"/>
    <n v="465.64898681640602"/>
    <n v="506.500244140625"/>
    <n v="552.19207763671795"/>
    <n v="544.03576660156205"/>
    <n v="577.33221435546795"/>
    <n v="612.12243652343705"/>
    <n v="626.70111083984295"/>
    <n v="625.89508056640602"/>
    <n v="977.691162109375"/>
    <n v="530.33123779296795"/>
  </r>
  <r>
    <n v="669"/>
    <s v="1_standaard_beheer"/>
    <x v="2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1_continue_min10cmNAP"/>
    <s v="1_continue_plus15cmNAP"/>
    <m/>
    <x v="4"/>
    <n v="411.998931884765"/>
    <n v="466.93179321289"/>
    <n v="507.83312988281199"/>
    <n v="553.58343505859295"/>
    <n v="545.74432373046795"/>
    <n v="579.48876953125"/>
    <n v="614.82702636718705"/>
    <n v="629.48321533203102"/>
    <n v="628.84375"/>
    <n v="979.10272216796795"/>
    <n v="532.494873046875"/>
  </r>
  <r>
    <n v="671"/>
    <s v="1_standaard_beheer"/>
    <x v="2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1_continue_min10cmNAP"/>
    <s v="1_continue_plus15cmNAP"/>
    <m/>
    <x v="4"/>
    <n v="411.998931884765"/>
    <n v="466.93179321289"/>
    <n v="507.83312988281199"/>
    <n v="553.58343505859295"/>
    <n v="545.74432373046795"/>
    <n v="579.48876953125"/>
    <n v="614.82702636718705"/>
    <n v="629.48321533203102"/>
    <n v="628.84375"/>
    <n v="979.10272216796795"/>
    <n v="532.494873046875"/>
  </r>
  <r>
    <n v="846"/>
    <s v="1_standaard_beheer"/>
    <x v="1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2_peiltrap_gemiddeld"/>
    <s v="1_continue_plus15cmNAP"/>
    <m/>
    <x v="4"/>
    <n v="411.65939331054602"/>
    <n v="466.17953491210898"/>
    <n v="507.167724609375"/>
    <n v="553.34100341796795"/>
    <n v="545.06188964843705"/>
    <n v="579.08483886718705"/>
    <n v="615.10119628906205"/>
    <n v="629.710693359375"/>
    <n v="629.02362060546795"/>
    <n v="980.57647705078102"/>
    <n v="531.786865234375"/>
  </r>
  <r>
    <n v="848"/>
    <s v="1_standaard_beheer"/>
    <x v="1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2_peiltrap_gemiddeld"/>
    <s v="1_continue_plus15cmNAP"/>
    <m/>
    <x v="4"/>
    <n v="411.65939331054602"/>
    <n v="466.17953491210898"/>
    <n v="507.167724609375"/>
    <n v="553.34100341796795"/>
    <n v="545.06188964843705"/>
    <n v="579.08483886718705"/>
    <n v="615.10119628906205"/>
    <n v="629.710693359375"/>
    <n v="629.02362060546795"/>
    <n v="980.57647705078102"/>
    <n v="531.786865234375"/>
  </r>
  <r>
    <n v="845"/>
    <s v="1_standaard_beheer"/>
    <x v="1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1_continue_min10cmNAP"/>
    <s v="1_continue_plus15cmNAP"/>
    <m/>
    <x v="4"/>
    <n v="412.77267456054602"/>
    <n v="467.36331176757801"/>
    <n v="508.39520263671801"/>
    <n v="554.64703369140602"/>
    <n v="546.71008300781205"/>
    <n v="581.255615234375"/>
    <n v="617.93023681640602"/>
    <n v="632.62310791015602"/>
    <n v="632.11090087890602"/>
    <n v="981.90350341796795"/>
    <n v="533.9287109375"/>
  </r>
  <r>
    <n v="847"/>
    <s v="1_standaard_beheer"/>
    <x v="1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1_continue_min10cmNAP"/>
    <s v="1_continue_plus15cmNAP"/>
    <m/>
    <x v="4"/>
    <n v="412.77267456054602"/>
    <n v="467.36331176757801"/>
    <n v="508.39520263671801"/>
    <n v="554.64703369140602"/>
    <n v="546.71008300781205"/>
    <n v="581.255615234375"/>
    <n v="617.93023681640602"/>
    <n v="632.62310791015602"/>
    <n v="632.11090087890602"/>
    <n v="981.90350341796795"/>
    <n v="533.9287109375"/>
  </r>
  <r>
    <n v="494"/>
    <s v="1_standaard_beheer"/>
    <x v="2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2_peiltrap_gemiddeld"/>
    <s v="1_continue_plus15cmNAP"/>
    <m/>
    <x v="4"/>
    <n v="413.98068237304602"/>
    <n v="468.75491333007801"/>
    <n v="509.888427734375"/>
    <n v="556.40441894531205"/>
    <n v="549.19500732421795"/>
    <n v="585.1103515625"/>
    <n v="623.72229003906205"/>
    <n v="638.53094482421795"/>
    <n v="638.20672607421795"/>
    <n v="983.92840576171795"/>
    <n v="536.35241699218705"/>
  </r>
  <r>
    <n v="496"/>
    <s v="1_standaard_beheer"/>
    <x v="2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2_peiltrap_gemiddeld"/>
    <s v="1_continue_plus15cmNAP"/>
    <m/>
    <x v="4"/>
    <n v="413.98068237304602"/>
    <n v="468.75491333007801"/>
    <n v="509.888427734375"/>
    <n v="556.40441894531205"/>
    <n v="549.19500732421795"/>
    <n v="585.1103515625"/>
    <n v="623.72229003906205"/>
    <n v="638.53094482421795"/>
    <n v="638.20672607421795"/>
    <n v="983.92840576171795"/>
    <n v="536.35241699218705"/>
  </r>
  <r>
    <n v="493"/>
    <s v="1_standaard_beheer"/>
    <x v="2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1_continue_min10cmNAP"/>
    <s v="1_continue_plus15cmNAP"/>
    <m/>
    <x v="4"/>
    <n v="415.35601806640602"/>
    <n v="469.831939697265"/>
    <n v="511.00341796875"/>
    <n v="557.58966064453102"/>
    <n v="550.70709228515602"/>
    <n v="587.11602783203102"/>
    <n v="626.34777832031205"/>
    <n v="641.23406982421795"/>
    <n v="641.07189941406205"/>
    <n v="985.33074951171795"/>
    <n v="538.36779785156205"/>
  </r>
  <r>
    <n v="495"/>
    <s v="1_standaard_beheer"/>
    <x v="2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1_continue_min10cmNAP"/>
    <s v="1_continue_plus15cmNAP"/>
    <m/>
    <x v="4"/>
    <n v="415.35601806640602"/>
    <n v="469.831939697265"/>
    <n v="511.00341796875"/>
    <n v="557.58966064453102"/>
    <n v="550.70709228515602"/>
    <n v="587.11602783203102"/>
    <n v="626.34777832031205"/>
    <n v="641.23406982421795"/>
    <n v="641.07189941406205"/>
    <n v="985.33074951171795"/>
    <n v="538.36779785156205"/>
  </r>
  <r>
    <n v="758"/>
    <s v="1_standaard_beheer"/>
    <x v="1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2_peiltrap_gemiddeld"/>
    <s v="1_continue_plus15cmNAP"/>
    <m/>
    <x v="4"/>
    <n v="427.43902587890602"/>
    <n v="482.87063598632801"/>
    <n v="525.69293212890602"/>
    <n v="572.72808837890602"/>
    <n v="561.74499511718705"/>
    <n v="594.41857910156205"/>
    <n v="631.97888183593705"/>
    <n v="646.16680908203102"/>
    <n v="645.49871826171795"/>
    <n v="998.41687011718705"/>
    <n v="547.967529296875"/>
  </r>
  <r>
    <n v="760"/>
    <s v="1_standaard_beheer"/>
    <x v="1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2_peiltrap_gemiddeld"/>
    <s v="1_continue_plus15cmNAP"/>
    <m/>
    <x v="4"/>
    <n v="427.43902587890602"/>
    <n v="482.87063598632801"/>
    <n v="525.69293212890602"/>
    <n v="572.72808837890602"/>
    <n v="561.74499511718705"/>
    <n v="594.41857910156205"/>
    <n v="631.97888183593705"/>
    <n v="646.16680908203102"/>
    <n v="645.49871826171795"/>
    <n v="998.41687011718705"/>
    <n v="547.967529296875"/>
  </r>
  <r>
    <n v="757"/>
    <s v="1_standaard_beheer"/>
    <x v="1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1_continue_min10cmNAP"/>
    <s v="1_continue_plus15cmNAP"/>
    <m/>
    <x v="4"/>
    <n v="429.101806640625"/>
    <n v="484.68438720703102"/>
    <n v="527.59094238281205"/>
    <n v="574.67816162109295"/>
    <n v="564.03106689453102"/>
    <n v="597.13104248046795"/>
    <n v="635.09582519531205"/>
    <n v="649.35656738281205"/>
    <n v="648.80578613281205"/>
    <n v="1000.47888183593"/>
    <n v="550.65093994140602"/>
  </r>
  <r>
    <n v="759"/>
    <s v="1_standaard_beheer"/>
    <x v="1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1_continue_min10cmNAP"/>
    <s v="1_continue_plus15cmNAP"/>
    <m/>
    <x v="4"/>
    <n v="429.101806640625"/>
    <n v="484.68438720703102"/>
    <n v="527.59094238281205"/>
    <n v="574.67816162109295"/>
    <n v="564.03106689453102"/>
    <n v="597.13104248046795"/>
    <n v="635.09582519531205"/>
    <n v="649.35656738281205"/>
    <n v="648.80578613281205"/>
    <n v="1000.47888183593"/>
    <n v="550.65093994140602"/>
  </r>
  <r>
    <n v="406"/>
    <s v="1_standaard_beheer"/>
    <x v="2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2_peiltrap_gemiddeld"/>
    <s v="1_continue_plus15cmNAP"/>
    <m/>
    <x v="4"/>
    <n v="430.44354248046801"/>
    <n v="486.18515014648398"/>
    <n v="529.19207763671795"/>
    <n v="576.334716796875"/>
    <n v="567.22705078125"/>
    <n v="602.53118896484295"/>
    <n v="642.79229736328102"/>
    <n v="657.248291015625"/>
    <n v="656.996337890625"/>
    <n v="1002.42578125"/>
    <n v="554.036865234375"/>
  </r>
  <r>
    <n v="408"/>
    <s v="1_standaard_beheer"/>
    <x v="2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2_peiltrap_gemiddeld"/>
    <s v="1_continue_plus15cmNAP"/>
    <m/>
    <x v="4"/>
    <n v="430.44354248046801"/>
    <n v="486.18515014648398"/>
    <n v="529.19207763671795"/>
    <n v="576.334716796875"/>
    <n v="567.22705078125"/>
    <n v="602.53118896484295"/>
    <n v="642.79229736328102"/>
    <n v="657.248291015625"/>
    <n v="656.996337890625"/>
    <n v="1002.42578125"/>
    <n v="554.036865234375"/>
  </r>
  <r>
    <n v="405"/>
    <s v="1_standaard_beheer"/>
    <x v="2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1_continue_min10cmNAP"/>
    <s v="1_continue_plus15cmNAP"/>
    <m/>
    <x v="4"/>
    <n v="432.02273559570301"/>
    <n v="487.90701293945301"/>
    <n v="530.99346923828102"/>
    <n v="578.18493652343705"/>
    <n v="569.38879394531205"/>
    <n v="605.084228515625"/>
    <n v="645.70178222656205"/>
    <n v="660.22320556640602"/>
    <n v="660.07415771484295"/>
    <n v="1004.38757324218"/>
    <n v="556.60821533203102"/>
  </r>
  <r>
    <n v="407"/>
    <s v="1_standaard_beheer"/>
    <x v="2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1_continue_min10cmNAP"/>
    <s v="1_continue_plus15cmNAP"/>
    <m/>
    <x v="4"/>
    <n v="432.02273559570301"/>
    <n v="487.90701293945301"/>
    <n v="530.99346923828102"/>
    <n v="578.18493652343705"/>
    <n v="569.38879394531205"/>
    <n v="605.084228515625"/>
    <n v="645.70178222656205"/>
    <n v="660.22320556640602"/>
    <n v="660.07415771484295"/>
    <n v="1004.38757324218"/>
    <n v="556.60821533203102"/>
  </r>
  <r>
    <n v="230"/>
    <s v="1_standaard_beheer"/>
    <x v="3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2_peiltrap_gemiddeld"/>
    <s v="1_continue_plus15cmNAP"/>
    <m/>
    <x v="4"/>
    <n v="505.65057373046801"/>
    <n v="559.70147705078102"/>
    <n v="600.16857910156205"/>
    <n v="644.33343505859295"/>
    <n v="647.11138916015602"/>
    <n v="679.63153076171795"/>
    <n v="706.58972167968705"/>
    <n v="721.27185058593705"/>
    <n v="716.7373046875"/>
    <n v="1066.59973144531"/>
    <n v="624.85498046875"/>
  </r>
  <r>
    <n v="232"/>
    <s v="1_standaard_beheer"/>
    <x v="3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2_peiltrap_gemiddeld"/>
    <s v="1_continue_plus15cmNAP"/>
    <m/>
    <x v="4"/>
    <n v="505.65057373046801"/>
    <n v="559.70147705078102"/>
    <n v="600.16857910156205"/>
    <n v="644.33343505859295"/>
    <n v="647.11138916015602"/>
    <n v="679.63153076171795"/>
    <n v="706.58972167968705"/>
    <n v="721.27185058593705"/>
    <n v="716.7373046875"/>
    <n v="1066.59973144531"/>
    <n v="624.85498046875"/>
  </r>
  <r>
    <n v="318"/>
    <s v="1_standaard_beheer"/>
    <x v="3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2_peiltrap_gemiddeld"/>
    <s v="1_continue_plus15cmNAP"/>
    <m/>
    <x v="4"/>
    <n v="525.18798828125"/>
    <n v="579.15026855468705"/>
    <n v="619.052001953125"/>
    <n v="662.68890380859295"/>
    <n v="663.54034423828102"/>
    <n v="690.67572021484295"/>
    <n v="710.38342285156205"/>
    <n v="724.75579833984295"/>
    <n v="717.89270019531205"/>
    <n v="1080.43395996093"/>
    <n v="638.94647216796795"/>
  </r>
  <r>
    <n v="320"/>
    <s v="1_standaard_beheer"/>
    <x v="3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2_peiltrap_gemiddeld"/>
    <s v="1_continue_plus15cmNAP"/>
    <m/>
    <x v="4"/>
    <n v="525.18798828125"/>
    <n v="579.15026855468705"/>
    <n v="619.052001953125"/>
    <n v="662.68890380859295"/>
    <n v="663.54034423828102"/>
    <n v="690.67572021484295"/>
    <n v="710.38342285156205"/>
    <n v="724.75579833984295"/>
    <n v="717.89270019531205"/>
    <n v="1080.43395996093"/>
    <n v="638.94647216796795"/>
  </r>
  <r>
    <n v="229"/>
    <s v="1_standaard_beheer"/>
    <x v="3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1_inlaat_continue"/>
    <s v="1_continue_min10cmNAP"/>
    <s v="1_continue_plus15cmNAP"/>
    <m/>
    <x v="4"/>
    <n v="507.76516723632801"/>
    <n v="561.92340087890602"/>
    <n v="602.45574951171795"/>
    <n v="646.662841796875"/>
    <n v="650.12652587890602"/>
    <n v="683.324462890625"/>
    <n v="710.97155761718705"/>
    <n v="725.76153564453102"/>
    <n v="721.541015625"/>
    <n v="1068.89794921875"/>
    <n v="628.22039794921795"/>
  </r>
  <r>
    <n v="231"/>
    <s v="1_standaard_beheer"/>
    <x v="3"/>
    <x v="0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5_waterstand_bath_2003_plus_40_cm"/>
    <s v="2_inlaatstop_volkeraksluizen"/>
    <s v="1_continue_min10cmNAP"/>
    <s v="1_continue_plus15cmNAP"/>
    <m/>
    <x v="4"/>
    <n v="507.76516723632801"/>
    <n v="561.92340087890602"/>
    <n v="602.45574951171795"/>
    <n v="646.662841796875"/>
    <n v="650.12652587890602"/>
    <n v="683.324462890625"/>
    <n v="710.97155761718705"/>
    <n v="725.76153564453102"/>
    <n v="721.541015625"/>
    <n v="1068.89794921875"/>
    <n v="628.22039794921795"/>
  </r>
  <r>
    <n v="317"/>
    <s v="1_standaard_beheer"/>
    <x v="3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1_inlaat_continue"/>
    <s v="1_continue_min10cmNAP"/>
    <s v="1_continue_plus15cmNAP"/>
    <m/>
    <x v="4"/>
    <n v="527.87469482421795"/>
    <n v="581.98077392578102"/>
    <n v="621.96429443359295"/>
    <n v="665.65582275390602"/>
    <n v="667.15783691406205"/>
    <n v="694.89447021484295"/>
    <n v="715.17810058593705"/>
    <n v="729.66650390625"/>
    <n v="723.20361328125"/>
    <n v="1083.3173828125"/>
    <n v="642.82781982421795"/>
  </r>
  <r>
    <n v="319"/>
    <s v="1_standaard_beheer"/>
    <x v="3"/>
    <x v="1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5_waterstand_bath_2003_plus_40_cm"/>
    <s v="2_inlaatstop_volkeraksluizen"/>
    <s v="1_continue_min10cmNAP"/>
    <s v="1_continue_plus15cmNAP"/>
    <m/>
    <x v="4"/>
    <n v="527.87469482421795"/>
    <n v="581.98077392578102"/>
    <n v="621.96429443359295"/>
    <n v="665.65582275390602"/>
    <n v="667.15783691406205"/>
    <n v="694.89447021484295"/>
    <n v="715.17810058593705"/>
    <n v="729.66650390625"/>
    <n v="723.20361328125"/>
    <n v="1083.3173828125"/>
    <n v="642.82781982421795"/>
  </r>
  <r>
    <n v="142"/>
    <s v="1_standaard_beheer"/>
    <x v="3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2_peiltrap_gemiddeld"/>
    <s v="1_continue_plus15cmNAP"/>
    <m/>
    <x v="4"/>
    <n v="534.16198730468705"/>
    <n v="588.23211669921795"/>
    <n v="628.64001464843705"/>
    <n v="672.60009765625"/>
    <n v="676.94354248046795"/>
    <n v="707.88073730468705"/>
    <n v="731.74353027343705"/>
    <n v="746.333740234375"/>
    <n v="740.28497314453102"/>
    <n v="1094.02416992187"/>
    <n v="652.32513427734295"/>
  </r>
  <r>
    <n v="144"/>
    <s v="1_standaard_beheer"/>
    <x v="3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2_peiltrap_gemiddeld"/>
    <s v="1_continue_plus15cmNAP"/>
    <m/>
    <x v="4"/>
    <n v="534.16198730468705"/>
    <n v="588.23211669921795"/>
    <n v="628.64001464843705"/>
    <n v="672.60009765625"/>
    <n v="676.94354248046795"/>
    <n v="707.88073730468705"/>
    <n v="731.74353027343705"/>
    <n v="746.333740234375"/>
    <n v="740.28497314453102"/>
    <n v="1094.02416992187"/>
    <n v="652.32513427734295"/>
  </r>
  <r>
    <n v="141"/>
    <s v="1_standaard_beheer"/>
    <x v="3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1_inlaat_continue"/>
    <s v="1_continue_min10cmNAP"/>
    <s v="1_continue_plus15cmNAP"/>
    <m/>
    <x v="4"/>
    <n v="536.79577636718705"/>
    <n v="590.996826171875"/>
    <n v="631.482666015625"/>
    <n v="675.49279785156205"/>
    <n v="680.57702636718705"/>
    <n v="712.208984375"/>
    <n v="736.754150390625"/>
    <n v="751.461181640625"/>
    <n v="745.79864501953102"/>
    <n v="1096.91918945312"/>
    <n v="656.2607421875"/>
  </r>
  <r>
    <n v="143"/>
    <s v="1_standaard_beheer"/>
    <x v="3"/>
    <x v="2"/>
    <s v="5_operatie_krammersluizen_met_zss_4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5_waterstand_bath_2003_plus_40_cm"/>
    <s v="2_inlaatstop_volkeraksluizen"/>
    <s v="1_continue_min10cmNAP"/>
    <s v="1_continue_plus15cmNAP"/>
    <m/>
    <x v="4"/>
    <n v="536.79577636718705"/>
    <n v="590.996826171875"/>
    <n v="631.482666015625"/>
    <n v="675.49279785156205"/>
    <n v="680.57702636718705"/>
    <n v="712.208984375"/>
    <n v="736.754150390625"/>
    <n v="751.461181640625"/>
    <n v="745.79864501953102"/>
    <n v="1096.91918945312"/>
    <n v="656.2607421875"/>
  </r>
  <r>
    <n v="54"/>
    <s v="1_standaard_beheer"/>
    <x v="3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2_peiltrap_gemiddeld"/>
    <s v="1_continue_plus15cmNAP"/>
    <m/>
    <x v="4"/>
    <n v="558.57824707031205"/>
    <n v="612.74072265625"/>
    <n v="654.86346435546795"/>
    <n v="700.29504394531205"/>
    <n v="700.19488525390602"/>
    <n v="730.18951416015602"/>
    <n v="757.725830078125"/>
    <n v="771.62286376953102"/>
    <n v="766.00018310546795"/>
    <n v="1121.22106933593"/>
    <n v="675.50109863281205"/>
  </r>
  <r>
    <n v="56"/>
    <s v="1_standaard_beheer"/>
    <x v="3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2_peiltrap_gemiddeld"/>
    <s v="1_continue_plus15cmNAP"/>
    <m/>
    <x v="4"/>
    <n v="558.57824707031205"/>
    <n v="612.74072265625"/>
    <n v="654.86346435546795"/>
    <n v="700.29504394531205"/>
    <n v="700.19488525390602"/>
    <n v="730.18951416015602"/>
    <n v="757.725830078125"/>
    <n v="771.62286376953102"/>
    <n v="766.00018310546795"/>
    <n v="1121.22106933593"/>
    <n v="675.50109863281205"/>
  </r>
  <r>
    <n v="53"/>
    <s v="1_standaard_beheer"/>
    <x v="3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1_inlaat_continue"/>
    <s v="1_continue_min10cmNAP"/>
    <s v="1_continue_plus15cmNAP"/>
    <m/>
    <x v="4"/>
    <n v="562.16998291015602"/>
    <n v="616.54754638671795"/>
    <n v="658.79553222656205"/>
    <n v="704.29974365234295"/>
    <n v="704.9521484375"/>
    <n v="735.37255859375"/>
    <n v="763.71490478515602"/>
    <n v="777.71954345703102"/>
    <n v="772.37683105468705"/>
    <n v="1125.29089355468"/>
    <n v="680.45886230468705"/>
  </r>
  <r>
    <n v="55"/>
    <s v="1_standaard_beheer"/>
    <x v="3"/>
    <x v="3"/>
    <s v="5_operatie_krammersluizen_met_zss_4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5_waterstand_bath_2003_plus_40_cm"/>
    <s v="2_inlaatstop_volkeraksluizen"/>
    <s v="1_continue_min10cmNAP"/>
    <s v="1_continue_plus15cmNAP"/>
    <m/>
    <x v="4"/>
    <n v="562.16998291015602"/>
    <n v="616.54754638671795"/>
    <n v="658.79553222656205"/>
    <n v="704.29974365234295"/>
    <n v="704.9521484375"/>
    <n v="735.37255859375"/>
    <n v="763.71490478515602"/>
    <n v="777.71954345703102"/>
    <n v="772.37683105468705"/>
    <n v="1125.29089355468"/>
    <n v="680.45886230468705"/>
  </r>
  <r>
    <n v="1290"/>
    <s v="1_standaard_beheer"/>
    <x v="0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2_peiltrap_gemiddeld"/>
    <s v="1_continue_plus15cmNAP"/>
    <m/>
    <x v="5"/>
    <n v="290.12643432617102"/>
    <n v="337.9951171875"/>
    <n v="376.28277587890602"/>
    <n v="421.14465332031199"/>
    <n v="384.15475463867102"/>
    <n v="394.86392211914"/>
    <n v="415.843994140625"/>
    <n v="422.45886230468699"/>
    <n v="424.06213378906199"/>
    <n v="853.07818603515602"/>
    <n v="374.74197387695301"/>
  </r>
  <r>
    <n v="1292"/>
    <s v="1_standaard_beheer"/>
    <x v="0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2_peiltrap_gemiddeld"/>
    <s v="1_continue_plus15cmNAP"/>
    <m/>
    <x v="5"/>
    <n v="290.12643432617102"/>
    <n v="337.9951171875"/>
    <n v="376.28277587890602"/>
    <n v="421.14465332031199"/>
    <n v="384.15475463867102"/>
    <n v="394.86392211914"/>
    <n v="415.843994140625"/>
    <n v="422.45886230468699"/>
    <n v="424.06213378906199"/>
    <n v="853.07818603515602"/>
    <n v="374.74197387695301"/>
  </r>
  <r>
    <n v="1289"/>
    <s v="1_standaard_beheer"/>
    <x v="0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1_continue_min10cmNAP"/>
    <s v="1_continue_plus15cmNAP"/>
    <m/>
    <x v="5"/>
    <n v="290.84423828125"/>
    <n v="338.74969482421801"/>
    <n v="377.11755371093699"/>
    <n v="422.04574584960898"/>
    <n v="385.03683471679602"/>
    <n v="395.35369873046801"/>
    <n v="416.62130737304602"/>
    <n v="423.2685546875"/>
    <n v="424.91842651367102"/>
    <n v="853.955810546875"/>
    <n v="375.420166015625"/>
  </r>
  <r>
    <n v="1291"/>
    <s v="1_standaard_beheer"/>
    <x v="0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1_continue_min10cmNAP"/>
    <s v="1_continue_plus15cmNAP"/>
    <m/>
    <x v="5"/>
    <n v="290.84423828125"/>
    <n v="338.74969482421801"/>
    <n v="377.11755371093699"/>
    <n v="422.04574584960898"/>
    <n v="385.03683471679602"/>
    <n v="395.35369873046801"/>
    <n v="416.62130737304602"/>
    <n v="423.2685546875"/>
    <n v="424.91842651367102"/>
    <n v="853.955810546875"/>
    <n v="375.420166015625"/>
  </r>
  <r>
    <n v="1378"/>
    <s v="1_standaard_beheer"/>
    <x v="0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2_peiltrap_gemiddeld"/>
    <s v="1_continue_plus15cmNAP"/>
    <m/>
    <x v="5"/>
    <n v="292.5654296875"/>
    <n v="341.39462280273398"/>
    <n v="379.888580322265"/>
    <n v="425.93148803710898"/>
    <n v="390.86322021484301"/>
    <n v="404.38150024414"/>
    <n v="423.50979614257801"/>
    <n v="430.04324340820301"/>
    <n v="431.46545410156199"/>
    <n v="854.429931640625"/>
    <n v="383.810302734375"/>
  </r>
  <r>
    <n v="1380"/>
    <s v="1_standaard_beheer"/>
    <x v="0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2_peiltrap_gemiddeld"/>
    <s v="1_continue_plus15cmNAP"/>
    <m/>
    <x v="5"/>
    <n v="292.5654296875"/>
    <n v="341.39462280273398"/>
    <n v="379.888580322265"/>
    <n v="425.93148803710898"/>
    <n v="390.86322021484301"/>
    <n v="404.38150024414"/>
    <n v="423.50979614257801"/>
    <n v="430.04324340820301"/>
    <n v="431.46545410156199"/>
    <n v="854.429931640625"/>
    <n v="383.810302734375"/>
  </r>
  <r>
    <n v="1377"/>
    <s v="1_standaard_beheer"/>
    <x v="0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1_continue_min10cmNAP"/>
    <s v="1_continue_plus15cmNAP"/>
    <m/>
    <x v="5"/>
    <n v="293.23220825195301"/>
    <n v="341.82034301757801"/>
    <n v="380.37692260742102"/>
    <n v="426.45172119140602"/>
    <n v="391.42431640625"/>
    <n v="405.11364746093699"/>
    <n v="424.57058715820301"/>
    <n v="431.14300537109301"/>
    <n v="432.62353515625"/>
    <n v="855.37677001953102"/>
    <n v="384.69226074218699"/>
  </r>
  <r>
    <n v="1379"/>
    <s v="1_standaard_beheer"/>
    <x v="0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1_continue_min10cmNAP"/>
    <s v="1_continue_plus15cmNAP"/>
    <m/>
    <x v="5"/>
    <n v="293.23220825195301"/>
    <n v="341.82034301757801"/>
    <n v="380.37692260742102"/>
    <n v="426.45172119140602"/>
    <n v="391.42431640625"/>
    <n v="405.11364746093699"/>
    <n v="424.57058715820301"/>
    <n v="431.14300537109301"/>
    <n v="432.62353515625"/>
    <n v="855.37677001953102"/>
    <n v="384.69226074218699"/>
  </r>
  <r>
    <n v="1202"/>
    <s v="1_standaard_beheer"/>
    <x v="0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2_peiltrap_gemiddeld"/>
    <s v="1_continue_plus15cmNAP"/>
    <m/>
    <x v="5"/>
    <n v="299.788818359375"/>
    <n v="348.19119262695301"/>
    <n v="386.66360473632801"/>
    <n v="431.53649902343699"/>
    <n v="394.80331420898398"/>
    <n v="405.89215087890602"/>
    <n v="427.17962646484301"/>
    <n v="433.86868286132801"/>
    <n v="435.49606323242102"/>
    <n v="863.48046875"/>
    <n v="384.94079589843699"/>
  </r>
  <r>
    <n v="1204"/>
    <s v="1_standaard_beheer"/>
    <x v="0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2_peiltrap_gemiddeld"/>
    <s v="1_continue_plus15cmNAP"/>
    <m/>
    <x v="5"/>
    <n v="299.788818359375"/>
    <n v="348.19119262695301"/>
    <n v="386.66360473632801"/>
    <n v="431.53649902343699"/>
    <n v="394.80331420898398"/>
    <n v="405.89215087890602"/>
    <n v="427.17962646484301"/>
    <n v="433.86868286132801"/>
    <n v="435.49606323242102"/>
    <n v="863.48046875"/>
    <n v="384.94079589843699"/>
  </r>
  <r>
    <n v="1201"/>
    <s v="1_standaard_beheer"/>
    <x v="0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1_continue_min10cmNAP"/>
    <s v="1_continue_plus15cmNAP"/>
    <m/>
    <x v="5"/>
    <n v="300.54159545898398"/>
    <n v="348.96395874023398"/>
    <n v="387.51412963867102"/>
    <n v="432.4501953125"/>
    <n v="395.73199462890602"/>
    <n v="406.429595947265"/>
    <n v="428.045166015625"/>
    <n v="434.770416259765"/>
    <n v="436.45098876953102"/>
    <n v="864.36846923828102"/>
    <n v="385.65634155273398"/>
  </r>
  <r>
    <n v="1203"/>
    <s v="1_standaard_beheer"/>
    <x v="0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1_continue_min10cmNAP"/>
    <s v="1_continue_plus15cmNAP"/>
    <m/>
    <x v="5"/>
    <n v="300.54159545898398"/>
    <n v="348.96395874023398"/>
    <n v="387.51412963867102"/>
    <n v="432.4501953125"/>
    <n v="395.73199462890602"/>
    <n v="406.429595947265"/>
    <n v="428.045166015625"/>
    <n v="434.770416259765"/>
    <n v="436.45098876953102"/>
    <n v="864.36846923828102"/>
    <n v="385.65634155273398"/>
  </r>
  <r>
    <n v="1114"/>
    <s v="1_standaard_beheer"/>
    <x v="0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2_peiltrap_gemiddeld"/>
    <s v="1_continue_plus15cmNAP"/>
    <m/>
    <x v="5"/>
    <n v="301.547760009765"/>
    <n v="351.44073486328102"/>
    <n v="391.177978515625"/>
    <n v="437.16589355468699"/>
    <n v="401.90533447265602"/>
    <n v="415.19793701171801"/>
    <n v="435.06149291992102"/>
    <n v="441.588134765625"/>
    <n v="443.13024902343699"/>
    <n v="872.21209716796795"/>
    <n v="394.95263671875"/>
  </r>
  <r>
    <n v="1116"/>
    <s v="1_standaard_beheer"/>
    <x v="0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2_peiltrap_gemiddeld"/>
    <s v="1_continue_plus15cmNAP"/>
    <m/>
    <x v="5"/>
    <n v="301.547760009765"/>
    <n v="351.44073486328102"/>
    <n v="391.177978515625"/>
    <n v="437.16589355468699"/>
    <n v="401.90533447265602"/>
    <n v="415.19793701171801"/>
    <n v="435.06149291992102"/>
    <n v="441.588134765625"/>
    <n v="443.13024902343699"/>
    <n v="872.21209716796795"/>
    <n v="394.95263671875"/>
  </r>
  <r>
    <n v="1113"/>
    <s v="1_standaard_beheer"/>
    <x v="0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1_continue_min10cmNAP"/>
    <s v="1_continue_plus15cmNAP"/>
    <m/>
    <x v="5"/>
    <n v="302.03430175781199"/>
    <n v="351.99530029296801"/>
    <n v="391.77081298828102"/>
    <n v="437.80123901367102"/>
    <n v="402.59436035156199"/>
    <n v="416.03695678710898"/>
    <n v="436.13449096679602"/>
    <n v="442.71057128906199"/>
    <n v="444.30630493164"/>
    <n v="873.90350341796795"/>
    <n v="395.93539428710898"/>
  </r>
  <r>
    <n v="1115"/>
    <s v="1_standaard_beheer"/>
    <x v="0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1_continue_min10cmNAP"/>
    <s v="1_continue_plus15cmNAP"/>
    <m/>
    <x v="5"/>
    <n v="302.03430175781199"/>
    <n v="351.99530029296801"/>
    <n v="391.77081298828102"/>
    <n v="437.80123901367102"/>
    <n v="402.59436035156199"/>
    <n v="416.03695678710898"/>
    <n v="436.13449096679602"/>
    <n v="442.71057128906199"/>
    <n v="444.30630493164"/>
    <n v="873.90350341796795"/>
    <n v="395.93539428710898"/>
  </r>
  <r>
    <n v="1294"/>
    <s v="1_standaard_beheer"/>
    <x v="0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2_peiltrap_gemiddeld"/>
    <s v="1_continue_plus15cmNAP"/>
    <m/>
    <x v="5"/>
    <n v="303.67767333984301"/>
    <n v="354.91076660156199"/>
    <n v="395.8291015625"/>
    <n v="443.40704345703102"/>
    <n v="417.20803833007801"/>
    <n v="440.93804931640602"/>
    <n v="479.79406738281199"/>
    <n v="493.51861572265602"/>
    <n v="494.95193481445301"/>
    <n v="875.2861328125"/>
    <n v="409.11007690429602"/>
  </r>
  <r>
    <n v="1296"/>
    <s v="1_standaard_beheer"/>
    <x v="0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2_peiltrap_gemiddeld"/>
    <s v="1_continue_plus15cmNAP"/>
    <m/>
    <x v="5"/>
    <n v="303.67767333984301"/>
    <n v="354.91076660156199"/>
    <n v="395.8291015625"/>
    <n v="443.40704345703102"/>
    <n v="417.20803833007801"/>
    <n v="440.93804931640602"/>
    <n v="479.79406738281199"/>
    <n v="493.51861572265602"/>
    <n v="494.95193481445301"/>
    <n v="875.2861328125"/>
    <n v="409.11007690429602"/>
  </r>
  <r>
    <n v="1293"/>
    <s v="1_standaard_beheer"/>
    <x v="0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1_continue_min10cmNAP"/>
    <s v="1_continue_plus15cmNAP"/>
    <m/>
    <x v="5"/>
    <n v="304.40414428710898"/>
    <n v="355.66354370117102"/>
    <n v="396.65960693359301"/>
    <n v="444.30471801757801"/>
    <n v="417.96957397460898"/>
    <n v="441.67416381835898"/>
    <n v="480.31536865234301"/>
    <n v="494.06057739257801"/>
    <n v="495.52673339843699"/>
    <n v="876.15960693359295"/>
    <n v="410.15167236328102"/>
  </r>
  <r>
    <n v="1295"/>
    <s v="1_standaard_beheer"/>
    <x v="0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1_continue_min10cmNAP"/>
    <s v="1_continue_plus15cmNAP"/>
    <m/>
    <x v="5"/>
    <n v="304.40414428710898"/>
    <n v="355.66354370117102"/>
    <n v="396.65960693359301"/>
    <n v="444.30471801757801"/>
    <n v="417.96957397460898"/>
    <n v="441.67416381835898"/>
    <n v="480.31536865234301"/>
    <n v="494.06057739257801"/>
    <n v="495.52673339843699"/>
    <n v="876.15960693359295"/>
    <n v="410.15167236328102"/>
  </r>
  <r>
    <n v="1382"/>
    <s v="1_standaard_beheer"/>
    <x v="0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2_peiltrap_gemiddeld"/>
    <s v="1_continue_plus15cmNAP"/>
    <m/>
    <x v="5"/>
    <n v="306.27182006835898"/>
    <n v="358.23052978515602"/>
    <n v="399.21887207031199"/>
    <n v="448.00244140625"/>
    <n v="423.28692626953102"/>
    <n v="451.421142578125"/>
    <n v="490.56100463867102"/>
    <n v="504.33743286132801"/>
    <n v="505.57723999023398"/>
    <n v="876.69097900390602"/>
    <n v="418.15020751953102"/>
  </r>
  <r>
    <n v="1384"/>
    <s v="1_standaard_beheer"/>
    <x v="0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2_peiltrap_gemiddeld"/>
    <s v="1_continue_plus15cmNAP"/>
    <m/>
    <x v="5"/>
    <n v="306.27182006835898"/>
    <n v="358.23052978515602"/>
    <n v="399.21887207031199"/>
    <n v="448.00244140625"/>
    <n v="423.28692626953102"/>
    <n v="451.421142578125"/>
    <n v="490.56100463867102"/>
    <n v="504.33743286132801"/>
    <n v="505.57723999023398"/>
    <n v="876.69097900390602"/>
    <n v="418.15020751953102"/>
  </r>
  <r>
    <n v="938"/>
    <s v="1_standaard_beheer"/>
    <x v="1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2_peiltrap_gemiddeld"/>
    <s v="1_continue_plus15cmNAP"/>
    <m/>
    <x v="5"/>
    <n v="373.01922607421801"/>
    <n v="423.28900146484301"/>
    <n v="461.25735473632801"/>
    <n v="505.433013916015"/>
    <n v="474.93795776367102"/>
    <n v="486.46060180664"/>
    <n v="498.30456542968699"/>
    <n v="504.72302246093699"/>
    <n v="504.97344970703102"/>
    <n v="930.43865966796795"/>
    <n v="463.33425903320301"/>
  </r>
  <r>
    <n v="940"/>
    <s v="1_standaard_beheer"/>
    <x v="1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2_peiltrap_gemiddeld"/>
    <s v="1_continue_plus15cmNAP"/>
    <m/>
    <x v="5"/>
    <n v="373.01922607421801"/>
    <n v="423.28900146484301"/>
    <n v="461.25735473632801"/>
    <n v="505.433013916015"/>
    <n v="474.93795776367102"/>
    <n v="486.46060180664"/>
    <n v="498.30456542968699"/>
    <n v="504.72302246093699"/>
    <n v="504.97344970703102"/>
    <n v="930.43865966796795"/>
    <n v="463.33425903320301"/>
  </r>
  <r>
    <n v="1381"/>
    <s v="1_standaard_beheer"/>
    <x v="0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1_continue_min10cmNAP"/>
    <s v="1_continue_plus15cmNAP"/>
    <m/>
    <x v="5"/>
    <n v="306.94235229492102"/>
    <n v="358.65145874023398"/>
    <n v="399.69769287109301"/>
    <n v="448.51190185546801"/>
    <n v="423.81396484375"/>
    <n v="452.04537963867102"/>
    <n v="491.3671875"/>
    <n v="505.17105102539"/>
    <n v="506.45492553710898"/>
    <n v="877.63787841796795"/>
    <n v="419.055084228515"/>
  </r>
  <r>
    <n v="1383"/>
    <s v="1_standaard_beheer"/>
    <x v="0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1_continue_min10cmNAP"/>
    <s v="1_continue_plus15cmNAP"/>
    <m/>
    <x v="5"/>
    <n v="306.94235229492102"/>
    <n v="358.65145874023398"/>
    <n v="399.69769287109301"/>
    <n v="448.51190185546801"/>
    <n v="423.81396484375"/>
    <n v="452.04537963867102"/>
    <n v="491.3671875"/>
    <n v="505.17105102539"/>
    <n v="506.45492553710898"/>
    <n v="877.63787841796795"/>
    <n v="419.055084228515"/>
  </r>
  <r>
    <n v="937"/>
    <s v="1_standaard_beheer"/>
    <x v="1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1_continue_min10cmNAP"/>
    <s v="1_continue_plus15cmNAP"/>
    <m/>
    <x v="5"/>
    <n v="373.98846435546801"/>
    <n v="424.32113647460898"/>
    <n v="462.329010009765"/>
    <n v="506.57745361328102"/>
    <n v="476.40979003906199"/>
    <n v="488.484619140625"/>
    <n v="501.08346557617102"/>
    <n v="507.587646484375"/>
    <n v="508.009521484375"/>
    <n v="932.19909667968705"/>
    <n v="465.19253540039"/>
  </r>
  <r>
    <n v="939"/>
    <s v="1_standaard_beheer"/>
    <x v="1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1_continue_min10cmNAP"/>
    <s v="1_continue_plus15cmNAP"/>
    <m/>
    <x v="5"/>
    <n v="373.98846435546801"/>
    <n v="424.32113647460898"/>
    <n v="462.329010009765"/>
    <n v="506.57745361328102"/>
    <n v="476.40979003906199"/>
    <n v="488.484619140625"/>
    <n v="501.08346557617102"/>
    <n v="507.587646484375"/>
    <n v="508.009521484375"/>
    <n v="932.19909667968705"/>
    <n v="465.19253540039"/>
  </r>
  <r>
    <n v="1206"/>
    <s v="1_standaard_beheer"/>
    <x v="0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2_peiltrap_gemiddeld"/>
    <s v="1_continue_plus15cmNAP"/>
    <m/>
    <x v="5"/>
    <n v="314.12997436523398"/>
    <n v="365.95730590820301"/>
    <n v="407.09576416015602"/>
    <n v="454.68780517578102"/>
    <n v="429.66110229492102"/>
    <n v="454.21566772460898"/>
    <n v="494.176513671875"/>
    <n v="508.09567260742102"/>
    <n v="509.55673217773398"/>
    <n v="886.57965087890602"/>
    <n v="420.93981933593699"/>
  </r>
  <r>
    <n v="1208"/>
    <s v="1_standaard_beheer"/>
    <x v="0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2_peiltrap_gemiddeld"/>
    <s v="1_continue_plus15cmNAP"/>
    <m/>
    <x v="5"/>
    <n v="314.12997436523398"/>
    <n v="365.95730590820301"/>
    <n v="407.09576416015602"/>
    <n v="454.68780517578102"/>
    <n v="429.66110229492102"/>
    <n v="454.21566772460898"/>
    <n v="494.176513671875"/>
    <n v="508.09567260742102"/>
    <n v="509.55673217773398"/>
    <n v="886.57965087890602"/>
    <n v="420.93981933593699"/>
  </r>
  <r>
    <n v="1205"/>
    <s v="1_standaard_beheer"/>
    <x v="0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1_continue_min10cmNAP"/>
    <s v="1_continue_plus15cmNAP"/>
    <m/>
    <x v="5"/>
    <n v="314.89657592773398"/>
    <n v="366.73110961914"/>
    <n v="407.94476318359301"/>
    <n v="455.60107421875"/>
    <n v="430.45883178710898"/>
    <n v="455.03332519531199"/>
    <n v="494.76623535156199"/>
    <n v="508.70904541015602"/>
    <n v="510.20788574218699"/>
    <n v="887.46673583984295"/>
    <n v="422.05984497070301"/>
  </r>
  <r>
    <n v="1207"/>
    <s v="1_standaard_beheer"/>
    <x v="0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1_continue_min10cmNAP"/>
    <s v="1_continue_plus15cmNAP"/>
    <m/>
    <x v="5"/>
    <n v="314.89657592773398"/>
    <n v="366.73110961914"/>
    <n v="407.94476318359301"/>
    <n v="455.60107421875"/>
    <n v="430.45883178710898"/>
    <n v="455.03332519531199"/>
    <n v="494.76623535156199"/>
    <n v="508.70904541015602"/>
    <n v="510.20788574218699"/>
    <n v="887.46673583984295"/>
    <n v="422.05984497070301"/>
  </r>
  <r>
    <n v="586"/>
    <s v="1_standaard_beheer"/>
    <x v="2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2_peiltrap_gemiddeld"/>
    <s v="1_continue_plus15cmNAP"/>
    <m/>
    <x v="5"/>
    <n v="374.42071533203102"/>
    <n v="424.84997558593699"/>
    <n v="462.90927124023398"/>
    <n v="507.27886962890602"/>
    <n v="477.35330200195301"/>
    <n v="489.93209838867102"/>
    <n v="503.27108764648398"/>
    <n v="509.805419921875"/>
    <n v="510.25714111328102"/>
    <n v="933.53253173828102"/>
    <n v="466.015380859375"/>
  </r>
  <r>
    <n v="588"/>
    <s v="1_standaard_beheer"/>
    <x v="2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2_peiltrap_gemiddeld"/>
    <s v="1_continue_plus15cmNAP"/>
    <m/>
    <x v="5"/>
    <n v="374.42071533203102"/>
    <n v="424.84997558593699"/>
    <n v="462.90927124023398"/>
    <n v="507.27886962890602"/>
    <n v="477.35330200195301"/>
    <n v="489.93209838867102"/>
    <n v="503.27108764648398"/>
    <n v="509.805419921875"/>
    <n v="510.25714111328102"/>
    <n v="933.53253173828102"/>
    <n v="466.015380859375"/>
  </r>
  <r>
    <n v="1026"/>
    <s v="1_standaard_beheer"/>
    <x v="1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2_peiltrap_gemiddeld"/>
    <s v="1_continue_plus15cmNAP"/>
    <m/>
    <x v="5"/>
    <n v="386.82400512695301"/>
    <n v="437.58358764648398"/>
    <n v="475.40045166015602"/>
    <n v="518.78753662109295"/>
    <n v="487.46786499023398"/>
    <n v="496.12701416015602"/>
    <n v="503.603759765625"/>
    <n v="509.80709838867102"/>
    <n v="509.46627807617102"/>
    <n v="935.111328125"/>
    <n v="474.51834106445301"/>
  </r>
  <r>
    <n v="1028"/>
    <s v="1_standaard_beheer"/>
    <x v="1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2_peiltrap_gemiddeld"/>
    <s v="1_continue_plus15cmNAP"/>
    <m/>
    <x v="5"/>
    <n v="386.82400512695301"/>
    <n v="437.58358764648398"/>
    <n v="475.40045166015602"/>
    <n v="518.78753662109295"/>
    <n v="487.46786499023398"/>
    <n v="496.12701416015602"/>
    <n v="503.603759765625"/>
    <n v="509.80709838867102"/>
    <n v="509.46627807617102"/>
    <n v="935.111328125"/>
    <n v="474.51834106445301"/>
  </r>
  <r>
    <n v="585"/>
    <s v="1_standaard_beheer"/>
    <x v="2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1_continue_min10cmNAP"/>
    <s v="1_continue_plus15cmNAP"/>
    <m/>
    <x v="5"/>
    <n v="375.52551269531199"/>
    <n v="425.79428100585898"/>
    <n v="463.88812255859301"/>
    <n v="508.32281494140602"/>
    <n v="478.70755004882801"/>
    <n v="491.80569458007801"/>
    <n v="505.85412597656199"/>
    <n v="512.46911621093705"/>
    <n v="513.08221435546795"/>
    <n v="935.1650390625"/>
    <n v="467.75698852539"/>
  </r>
  <r>
    <n v="587"/>
    <s v="1_standaard_beheer"/>
    <x v="2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1_continue_min10cmNAP"/>
    <s v="1_continue_plus15cmNAP"/>
    <m/>
    <x v="5"/>
    <n v="375.52551269531199"/>
    <n v="425.79428100585898"/>
    <n v="463.88812255859301"/>
    <n v="508.32281494140602"/>
    <n v="478.70755004882801"/>
    <n v="491.80569458007801"/>
    <n v="505.85412597656199"/>
    <n v="512.46911621093705"/>
    <n v="513.08221435546795"/>
    <n v="935.1650390625"/>
    <n v="467.75698852539"/>
  </r>
  <r>
    <n v="1025"/>
    <s v="1_standaard_beheer"/>
    <x v="1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1_continue_min10cmNAP"/>
    <s v="1_continue_plus15cmNAP"/>
    <m/>
    <x v="5"/>
    <n v="388.09066772460898"/>
    <n v="438.9443359375"/>
    <n v="476.81640625"/>
    <n v="520.28552246093705"/>
    <n v="489.34014892578102"/>
    <n v="498.57931518554602"/>
    <n v="506.80612182617102"/>
    <n v="513.10040283203102"/>
    <n v="512.95379638671795"/>
    <n v="936.63092041015602"/>
    <n v="476.72171020507801"/>
  </r>
  <r>
    <n v="1027"/>
    <s v="1_standaard_beheer"/>
    <x v="1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1_continue_min10cmNAP"/>
    <s v="1_continue_plus15cmNAP"/>
    <m/>
    <x v="5"/>
    <n v="388.09066772460898"/>
    <n v="438.9443359375"/>
    <n v="476.81640625"/>
    <n v="520.28552246093705"/>
    <n v="489.34014892578102"/>
    <n v="498.57931518554602"/>
    <n v="506.80612182617102"/>
    <n v="513.10040283203102"/>
    <n v="512.95379638671795"/>
    <n v="936.63092041015602"/>
    <n v="476.72171020507801"/>
  </r>
  <r>
    <n v="674"/>
    <s v="1_standaard_beheer"/>
    <x v="2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2_peiltrap_gemiddeld"/>
    <s v="1_continue_plus15cmNAP"/>
    <m/>
    <x v="5"/>
    <n v="388.04367065429602"/>
    <n v="438.93798828125"/>
    <n v="476.83059692382801"/>
    <n v="520.35345458984295"/>
    <n v="489.61911010742102"/>
    <n v="499.22808837890602"/>
    <n v="507.9931640625"/>
    <n v="514.29510498046795"/>
    <n v="514.13513183593705"/>
    <n v="936.86627197265602"/>
    <n v="476.87249755859301"/>
  </r>
  <r>
    <n v="676"/>
    <s v="1_standaard_beheer"/>
    <x v="2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2_peiltrap_gemiddeld"/>
    <s v="1_continue_plus15cmNAP"/>
    <m/>
    <x v="5"/>
    <n v="388.04367065429602"/>
    <n v="438.93798828125"/>
    <n v="476.83059692382801"/>
    <n v="520.35345458984295"/>
    <n v="489.61911010742102"/>
    <n v="499.22808837890602"/>
    <n v="507.9931640625"/>
    <n v="514.29510498046795"/>
    <n v="514.13513183593705"/>
    <n v="936.86627197265602"/>
    <n v="476.87249755859301"/>
  </r>
  <r>
    <n v="673"/>
    <s v="1_standaard_beheer"/>
    <x v="2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1_continue_min10cmNAP"/>
    <s v="1_continue_plus15cmNAP"/>
    <m/>
    <x v="5"/>
    <n v="389.240966796875"/>
    <n v="440.22189331054602"/>
    <n v="478.16555786132801"/>
    <n v="521.76458740234295"/>
    <n v="491.386138916015"/>
    <n v="501.54461669921801"/>
    <n v="511.01925659179602"/>
    <n v="517.40771484375"/>
    <n v="517.43267822265602"/>
    <n v="938.29327392578102"/>
    <n v="478.97238159179602"/>
  </r>
  <r>
    <n v="675"/>
    <s v="1_standaard_beheer"/>
    <x v="2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1_continue_min10cmNAP"/>
    <s v="1_continue_plus15cmNAP"/>
    <m/>
    <x v="5"/>
    <n v="389.240966796875"/>
    <n v="440.22189331054602"/>
    <n v="478.16555786132801"/>
    <n v="521.76458740234295"/>
    <n v="491.386138916015"/>
    <n v="501.54461669921801"/>
    <n v="511.01925659179602"/>
    <n v="517.40771484375"/>
    <n v="517.43267822265602"/>
    <n v="938.29327392578102"/>
    <n v="478.97238159179602"/>
  </r>
  <r>
    <n v="850"/>
    <s v="1_standaard_beheer"/>
    <x v="1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2_peiltrap_gemiddeld"/>
    <s v="1_continue_plus15cmNAP"/>
    <m/>
    <x v="5"/>
    <n v="388.9453125"/>
    <n v="439.550689697265"/>
    <n v="477.58197021484301"/>
    <n v="521.51666259765602"/>
    <n v="491.11187744140602"/>
    <n v="501.63839721679602"/>
    <n v="511.62390136718699"/>
    <n v="517.97033691406205"/>
    <n v="517.88439941406205"/>
    <n v="945.87341308593705"/>
    <n v="478.60336303710898"/>
  </r>
  <r>
    <n v="852"/>
    <s v="1_standaard_beheer"/>
    <x v="1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2_peiltrap_gemiddeld"/>
    <s v="1_continue_plus15cmNAP"/>
    <m/>
    <x v="5"/>
    <n v="388.9453125"/>
    <n v="439.550689697265"/>
    <n v="477.58197021484301"/>
    <n v="521.51666259765602"/>
    <n v="491.11187744140602"/>
    <n v="501.63839721679602"/>
    <n v="511.62390136718699"/>
    <n v="517.97033691406205"/>
    <n v="517.88439941406205"/>
    <n v="945.87341308593705"/>
    <n v="478.60336303710898"/>
  </r>
  <r>
    <n v="1118"/>
    <s v="1_standaard_beheer"/>
    <x v="0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2_peiltrap_gemiddeld"/>
    <s v="1_continue_plus15cmNAP"/>
    <m/>
    <x v="5"/>
    <n v="315.78314208984301"/>
    <n v="369.078369140625"/>
    <n v="411.488525390625"/>
    <n v="460.21932983398398"/>
    <n v="435.50247192382801"/>
    <n v="464.16491699218699"/>
    <n v="505.13504028320301"/>
    <n v="519.181396484375"/>
    <n v="520.65087890625"/>
    <n v="894.88037109375"/>
    <n v="430.86325073242102"/>
  </r>
  <r>
    <n v="1120"/>
    <s v="1_standaard_beheer"/>
    <x v="0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2_peiltrap_gemiddeld"/>
    <s v="1_continue_plus15cmNAP"/>
    <m/>
    <x v="5"/>
    <n v="315.78314208984301"/>
    <n v="369.078369140625"/>
    <n v="411.488525390625"/>
    <n v="460.21932983398398"/>
    <n v="435.50247192382801"/>
    <n v="464.16491699218699"/>
    <n v="505.13504028320301"/>
    <n v="519.181396484375"/>
    <n v="520.65087890625"/>
    <n v="894.88037109375"/>
    <n v="430.86325073242102"/>
  </r>
  <r>
    <n v="1117"/>
    <s v="1_standaard_beheer"/>
    <x v="0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1_continue_min10cmNAP"/>
    <s v="1_continue_plus15cmNAP"/>
    <m/>
    <x v="5"/>
    <n v="316.271484375"/>
    <n v="369.63424682617102"/>
    <n v="412.08221435546801"/>
    <n v="460.855377197265"/>
    <n v="436.15545654296801"/>
    <n v="464.87924194335898"/>
    <n v="505.92150878906199"/>
    <n v="519.98693847656205"/>
    <n v="521.49005126953102"/>
    <n v="896.68896484375"/>
    <n v="431.86239624023398"/>
  </r>
  <r>
    <n v="1119"/>
    <s v="1_standaard_beheer"/>
    <x v="0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1_continue_min10cmNAP"/>
    <s v="1_continue_plus15cmNAP"/>
    <m/>
    <x v="5"/>
    <n v="316.271484375"/>
    <n v="369.63424682617102"/>
    <n v="412.08221435546801"/>
    <n v="460.855377197265"/>
    <n v="436.15545654296801"/>
    <n v="464.87924194335898"/>
    <n v="505.92150878906199"/>
    <n v="519.98693847656205"/>
    <n v="521.49005126953102"/>
    <n v="896.68896484375"/>
    <n v="431.86239624023398"/>
  </r>
  <r>
    <n v="849"/>
    <s v="1_standaard_beheer"/>
    <x v="1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1_continue_min10cmNAP"/>
    <s v="1_continue_plus15cmNAP"/>
    <m/>
    <x v="5"/>
    <n v="390.06271362304602"/>
    <n v="440.74105834960898"/>
    <n v="478.81744384765602"/>
    <n v="522.82751464843705"/>
    <n v="492.82858276367102"/>
    <n v="503.99069213867102"/>
    <n v="514.8173828125"/>
    <n v="521.25872802734295"/>
    <n v="521.37139892578102"/>
    <n v="947.853271484375"/>
    <n v="480.70050048828102"/>
  </r>
  <r>
    <n v="851"/>
    <s v="1_standaard_beheer"/>
    <x v="1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1_continue_min10cmNAP"/>
    <s v="1_continue_plus15cmNAP"/>
    <m/>
    <x v="5"/>
    <n v="390.06271362304602"/>
    <n v="440.74105834960898"/>
    <n v="478.81744384765602"/>
    <n v="522.82751464843705"/>
    <n v="492.82858276367102"/>
    <n v="503.99069213867102"/>
    <n v="514.8173828125"/>
    <n v="521.25872802734295"/>
    <n v="521.37139892578102"/>
    <n v="947.853271484375"/>
    <n v="480.70050048828102"/>
  </r>
  <r>
    <n v="498"/>
    <s v="1_standaard_beheer"/>
    <x v="2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2_peiltrap_gemiddeld"/>
    <s v="1_continue_plus15cmNAP"/>
    <m/>
    <x v="5"/>
    <n v="390.67745971679602"/>
    <n v="441.4716796875"/>
    <n v="479.610595703125"/>
    <n v="523.76611328125"/>
    <n v="494.129150390625"/>
    <n v="505.96878051757801"/>
    <n v="517.74896240234295"/>
    <n v="524.23284912109295"/>
    <n v="524.39715576171795"/>
    <n v="949.54412841796795"/>
    <n v="481.90954589843699"/>
  </r>
  <r>
    <n v="500"/>
    <s v="1_standaard_beheer"/>
    <x v="2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2_peiltrap_gemiddeld"/>
    <s v="1_continue_plus15cmNAP"/>
    <m/>
    <x v="5"/>
    <n v="390.67745971679602"/>
    <n v="441.4716796875"/>
    <n v="479.610595703125"/>
    <n v="523.76611328125"/>
    <n v="494.129150390625"/>
    <n v="505.96878051757801"/>
    <n v="517.74896240234295"/>
    <n v="524.23284912109295"/>
    <n v="524.39715576171795"/>
    <n v="949.54412841796795"/>
    <n v="481.90954589843699"/>
  </r>
  <r>
    <n v="497"/>
    <s v="1_standaard_beheer"/>
    <x v="2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1_continue_min10cmNAP"/>
    <s v="1_continue_plus15cmNAP"/>
    <m/>
    <x v="5"/>
    <n v="391.72521972656199"/>
    <n v="442.56402587890602"/>
    <n v="480.74285888671801"/>
    <n v="524.96838378906205"/>
    <n v="495.716796875"/>
    <n v="508.15979003906199"/>
    <n v="520.738037109375"/>
    <n v="527.31170654296795"/>
    <n v="527.66369628906205"/>
    <n v="951.388671875"/>
    <n v="483.88195800781199"/>
  </r>
  <r>
    <n v="499"/>
    <s v="1_standaard_beheer"/>
    <x v="2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1_continue_min10cmNAP"/>
    <s v="1_continue_plus15cmNAP"/>
    <m/>
    <x v="5"/>
    <n v="391.72521972656199"/>
    <n v="442.56402587890602"/>
    <n v="480.74285888671801"/>
    <n v="524.96838378906205"/>
    <n v="495.716796875"/>
    <n v="508.15979003906199"/>
    <n v="520.738037109375"/>
    <n v="527.31170654296795"/>
    <n v="527.66369628906205"/>
    <n v="951.388671875"/>
    <n v="483.88195800781199"/>
  </r>
  <r>
    <n v="762"/>
    <s v="1_standaard_beheer"/>
    <x v="1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2_peiltrap_gemiddeld"/>
    <s v="1_continue_plus15cmNAP"/>
    <m/>
    <x v="5"/>
    <n v="403.244873046875"/>
    <n v="454.75192260742102"/>
    <n v="494.65823364257801"/>
    <n v="539.16790771484295"/>
    <n v="504.66845703125"/>
    <n v="513.31903076171795"/>
    <n v="523.53094482421795"/>
    <n v="529.42828369140602"/>
    <n v="528.83441162109295"/>
    <n v="955.87890625"/>
    <n v="491.80596923828102"/>
  </r>
  <r>
    <n v="764"/>
    <s v="1_standaard_beheer"/>
    <x v="1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2_peiltrap_gemiddeld"/>
    <s v="1_continue_plus15cmNAP"/>
    <m/>
    <x v="5"/>
    <n v="403.244873046875"/>
    <n v="454.75192260742102"/>
    <n v="494.65823364257801"/>
    <n v="539.16790771484295"/>
    <n v="504.66845703125"/>
    <n v="513.31903076171795"/>
    <n v="523.53094482421795"/>
    <n v="529.42828369140602"/>
    <n v="528.83441162109295"/>
    <n v="955.87890625"/>
    <n v="491.80596923828102"/>
  </r>
  <r>
    <n v="761"/>
    <s v="1_standaard_beheer"/>
    <x v="1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1_continue_min10cmNAP"/>
    <s v="1_continue_plus15cmNAP"/>
    <m/>
    <x v="5"/>
    <n v="404.859375"/>
    <n v="456.51947021484301"/>
    <n v="496.51300048828102"/>
    <n v="541.076416015625"/>
    <n v="506.97750854492102"/>
    <n v="515.94879150390602"/>
    <n v="526.96868896484295"/>
    <n v="532.95202636718705"/>
    <n v="532.5"/>
    <n v="957.884765625"/>
    <n v="494.39144897460898"/>
  </r>
  <r>
    <n v="763"/>
    <s v="1_standaard_beheer"/>
    <x v="1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1_continue_min10cmNAP"/>
    <s v="1_continue_plus15cmNAP"/>
    <m/>
    <x v="5"/>
    <n v="404.859375"/>
    <n v="456.51947021484301"/>
    <n v="496.51300048828102"/>
    <n v="541.076416015625"/>
    <n v="506.97750854492102"/>
    <n v="515.94879150390602"/>
    <n v="526.96868896484295"/>
    <n v="532.95202636718705"/>
    <n v="532.5"/>
    <n v="957.884765625"/>
    <n v="494.39144897460898"/>
  </r>
  <r>
    <n v="410"/>
    <s v="1_standaard_beheer"/>
    <x v="2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2_peiltrap_gemiddeld"/>
    <s v="1_continue_plus15cmNAP"/>
    <m/>
    <x v="5"/>
    <n v="405.47030639648398"/>
    <n v="457.20565795898398"/>
    <n v="497.24740600585898"/>
    <n v="541.83752441406205"/>
    <n v="508.612548828125"/>
    <n v="518.49230957031205"/>
    <n v="531.083251953125"/>
    <n v="537.16192626953102"/>
    <n v="536.84912109375"/>
    <n v="958.84924316406205"/>
    <n v="496.13363647460898"/>
  </r>
  <r>
    <n v="412"/>
    <s v="1_standaard_beheer"/>
    <x v="2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2_peiltrap_gemiddeld"/>
    <s v="1_continue_plus15cmNAP"/>
    <m/>
    <x v="5"/>
    <n v="405.47030639648398"/>
    <n v="457.20565795898398"/>
    <n v="497.24740600585898"/>
    <n v="541.83752441406205"/>
    <n v="508.612548828125"/>
    <n v="518.49230957031205"/>
    <n v="531.083251953125"/>
    <n v="537.16192626953102"/>
    <n v="536.84912109375"/>
    <n v="958.84924316406205"/>
    <n v="496.13363647460898"/>
  </r>
  <r>
    <n v="409"/>
    <s v="1_standaard_beheer"/>
    <x v="2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1_continue_min10cmNAP"/>
    <s v="1_continue_plus15cmNAP"/>
    <m/>
    <x v="5"/>
    <n v="407.01605224609301"/>
    <n v="458.89761352539"/>
    <n v="499.02267456054602"/>
    <n v="543.66387939453102"/>
    <n v="510.8212890625"/>
    <n v="520.996826171875"/>
    <n v="534.36016845703102"/>
    <n v="540.51959228515602"/>
    <n v="540.33856201171795"/>
    <n v="960.77197265625"/>
    <n v="498.62731933593699"/>
  </r>
  <r>
    <n v="411"/>
    <s v="1_standaard_beheer"/>
    <x v="2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1_continue_min10cmNAP"/>
    <s v="1_continue_plus15cmNAP"/>
    <m/>
    <x v="5"/>
    <n v="407.01605224609301"/>
    <n v="458.89761352539"/>
    <n v="499.02267456054602"/>
    <n v="543.66387939453102"/>
    <n v="510.8212890625"/>
    <n v="520.996826171875"/>
    <n v="534.36016845703102"/>
    <n v="540.51959228515602"/>
    <n v="540.33856201171795"/>
    <n v="960.77197265625"/>
    <n v="498.62731933593699"/>
  </r>
  <r>
    <n v="322"/>
    <s v="1_standaard_beheer"/>
    <x v="3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2_peiltrap_gemiddeld"/>
    <s v="1_continue_plus15cmNAP"/>
    <m/>
    <x v="5"/>
    <n v="490.50119018554602"/>
    <n v="540.104248046875"/>
    <n v="576.75506591796795"/>
    <n v="617.83264160156205"/>
    <n v="576.24188232421795"/>
    <n v="570.28851318359295"/>
    <n v="561.02801513671795"/>
    <n v="566.55316162109295"/>
    <n v="561.946044921875"/>
    <n v="1027.95922851562"/>
    <n v="561.68096923828102"/>
  </r>
  <r>
    <n v="324"/>
    <s v="1_standaard_beheer"/>
    <x v="3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2_peiltrap_gemiddeld"/>
    <s v="1_continue_plus15cmNAP"/>
    <m/>
    <x v="5"/>
    <n v="490.50119018554602"/>
    <n v="540.104248046875"/>
    <n v="576.75506591796795"/>
    <n v="617.83264160156205"/>
    <n v="576.24188232421795"/>
    <n v="570.28851318359295"/>
    <n v="561.02801513671795"/>
    <n v="566.55316162109295"/>
    <n v="561.946044921875"/>
    <n v="1027.95922851562"/>
    <n v="561.68096923828102"/>
  </r>
  <r>
    <n v="234"/>
    <s v="1_standaard_beheer"/>
    <x v="3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2_peiltrap_gemiddeld"/>
    <s v="1_continue_plus15cmNAP"/>
    <m/>
    <x v="5"/>
    <n v="472.62911987304602"/>
    <n v="522.38146972656205"/>
    <n v="559.61663818359295"/>
    <n v="601.14892578125"/>
    <n v="566.11639404296795"/>
    <n v="566.48992919921795"/>
    <n v="563.46563720703102"/>
    <n v="569.28076171875"/>
    <n v="566.14556884765602"/>
    <n v="1015.26470947265"/>
    <n v="550.96435546875"/>
  </r>
  <r>
    <n v="236"/>
    <s v="1_standaard_beheer"/>
    <x v="3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2_peiltrap_gemiddeld"/>
    <s v="1_continue_plus15cmNAP"/>
    <m/>
    <x v="5"/>
    <n v="472.62911987304602"/>
    <n v="522.38146972656205"/>
    <n v="559.61663818359295"/>
    <n v="601.14892578125"/>
    <n v="566.11639404296795"/>
    <n v="566.48992919921795"/>
    <n v="563.46563720703102"/>
    <n v="569.28076171875"/>
    <n v="566.14556884765602"/>
    <n v="1015.26470947265"/>
    <n v="550.96435546875"/>
  </r>
  <r>
    <n v="321"/>
    <s v="1_standaard_beheer"/>
    <x v="3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1_continue_min10cmNAP"/>
    <s v="1_continue_plus15cmNAP"/>
    <m/>
    <x v="5"/>
    <n v="493.03997802734301"/>
    <n v="542.78253173828102"/>
    <n v="579.51446533203102"/>
    <n v="620.64196777343705"/>
    <n v="579.99365234375"/>
    <n v="574.92669677734295"/>
    <n v="566.54901123046795"/>
    <n v="572.19769287109295"/>
    <n v="567.98260498046795"/>
    <n v="1030.68994140625"/>
    <n v="565.45758056640602"/>
  </r>
  <r>
    <n v="323"/>
    <s v="1_standaard_beheer"/>
    <x v="3"/>
    <x v="1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1_continue_min10cmNAP"/>
    <s v="1_continue_plus15cmNAP"/>
    <m/>
    <x v="5"/>
    <n v="493.03997802734301"/>
    <n v="542.78253173828102"/>
    <n v="579.51446533203102"/>
    <n v="620.64196777343705"/>
    <n v="579.99365234375"/>
    <n v="574.92669677734295"/>
    <n v="566.54901123046795"/>
    <n v="572.19769287109295"/>
    <n v="567.98260498046795"/>
    <n v="1030.68994140625"/>
    <n v="565.45758056640602"/>
  </r>
  <r>
    <n v="233"/>
    <s v="1_standaard_beheer"/>
    <x v="3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1_continue_min10cmNAP"/>
    <s v="1_continue_plus15cmNAP"/>
    <m/>
    <x v="5"/>
    <n v="474.583404541015"/>
    <n v="524.43591308593705"/>
    <n v="561.73333740234295"/>
    <n v="603.30303955078102"/>
    <n v="569.14739990234295"/>
    <n v="570.44232177734295"/>
    <n v="568.41259765625"/>
    <n v="574.35119628906205"/>
    <n v="571.5712890625"/>
    <n v="1017.37725830078"/>
    <n v="554.16979980468705"/>
  </r>
  <r>
    <n v="235"/>
    <s v="1_standaard_beheer"/>
    <x v="3"/>
    <x v="0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1_continue_min10cmNAP"/>
    <s v="1_continue_plus15cmNAP"/>
    <m/>
    <x v="5"/>
    <n v="474.583404541015"/>
    <n v="524.43591308593705"/>
    <n v="561.73333740234295"/>
    <n v="603.30303955078102"/>
    <n v="569.14739990234295"/>
    <n v="570.44232177734295"/>
    <n v="568.41259765625"/>
    <n v="574.35119628906205"/>
    <n v="571.5712890625"/>
    <n v="1017.37725830078"/>
    <n v="554.16979980468705"/>
  </r>
  <r>
    <n v="146"/>
    <s v="1_standaard_beheer"/>
    <x v="3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2_peiltrap_gemiddeld"/>
    <s v="1_continue_plus15cmNAP"/>
    <m/>
    <x v="5"/>
    <n v="497.93130493164"/>
    <n v="547.5771484375"/>
    <n v="584.66455078125"/>
    <n v="626.02783203125"/>
    <n v="587.242431640625"/>
    <n v="583.60626220703102"/>
    <n v="576.44030761718705"/>
    <n v="582.039306640625"/>
    <n v="577.66094970703102"/>
    <n v="1039.38586425781"/>
    <n v="572.02600097656205"/>
  </r>
  <r>
    <n v="148"/>
    <s v="1_standaard_beheer"/>
    <x v="3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2_peiltrap_gemiddeld"/>
    <s v="1_continue_plus15cmNAP"/>
    <m/>
    <x v="5"/>
    <n v="497.93130493164"/>
    <n v="547.5771484375"/>
    <n v="584.66455078125"/>
    <n v="626.02783203125"/>
    <n v="587.242431640625"/>
    <n v="583.60626220703102"/>
    <n v="576.44030761718705"/>
    <n v="582.039306640625"/>
    <n v="577.66094970703102"/>
    <n v="1039.38586425781"/>
    <n v="572.02600097656205"/>
  </r>
  <r>
    <n v="145"/>
    <s v="1_standaard_beheer"/>
    <x v="3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1_continue_min10cmNAP"/>
    <s v="1_continue_plus15cmNAP"/>
    <m/>
    <x v="5"/>
    <n v="500.39163208007801"/>
    <n v="550.16320800781205"/>
    <n v="587.32727050781205"/>
    <n v="628.73553466796795"/>
    <n v="590.97808837890602"/>
    <n v="588.33251953125"/>
    <n v="582.177001953125"/>
    <n v="587.90557861328102"/>
    <n v="583.92742919921795"/>
    <n v="1042.08581542968"/>
    <n v="575.82952880859295"/>
  </r>
  <r>
    <n v="147"/>
    <s v="1_standaard_beheer"/>
    <x v="3"/>
    <x v="2"/>
    <s v="6_operatie_krammersluizen_met_zss_5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1_continue_min10cmNAP"/>
    <s v="1_continue_plus15cmNAP"/>
    <m/>
    <x v="5"/>
    <n v="500.39163208007801"/>
    <n v="550.16320800781205"/>
    <n v="587.32727050781205"/>
    <n v="628.73553466796795"/>
    <n v="590.97808837890602"/>
    <n v="588.33251953125"/>
    <n v="582.177001953125"/>
    <n v="587.90557861328102"/>
    <n v="583.92742919921795"/>
    <n v="1042.08581542968"/>
    <n v="575.82952880859295"/>
  </r>
  <r>
    <n v="58"/>
    <s v="1_standaard_beheer"/>
    <x v="3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2_peiltrap_gemiddeld"/>
    <s v="1_continue_plus15cmNAP"/>
    <m/>
    <x v="5"/>
    <n v="518.84698486328102"/>
    <n v="568.544677734375"/>
    <n v="607.316162109375"/>
    <n v="650.36755371093705"/>
    <n v="605.32556152343705"/>
    <n v="600.23083496093705"/>
    <n v="590.69317626953102"/>
    <n v="595.55090332031205"/>
    <n v="590.86047363281205"/>
    <n v="1062.69091796875"/>
    <n v="588.938720703125"/>
  </r>
  <r>
    <n v="60"/>
    <s v="1_standaard_beheer"/>
    <x v="3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2_peiltrap_gemiddeld"/>
    <s v="1_continue_plus15cmNAP"/>
    <m/>
    <x v="5"/>
    <n v="518.84698486328102"/>
    <n v="568.544677734375"/>
    <n v="607.316162109375"/>
    <n v="650.36755371093705"/>
    <n v="605.32556152343705"/>
    <n v="600.23083496093705"/>
    <n v="590.69317626953102"/>
    <n v="595.55090332031205"/>
    <n v="590.86047363281205"/>
    <n v="1062.69091796875"/>
    <n v="588.938720703125"/>
  </r>
  <r>
    <n v="57"/>
    <s v="1_standaard_beheer"/>
    <x v="3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1_continue_min10cmNAP"/>
    <s v="1_continue_plus15cmNAP"/>
    <m/>
    <x v="5"/>
    <n v="522.1748046875"/>
    <n v="572.07904052734295"/>
    <n v="610.97253417968705"/>
    <n v="654.09368896484295"/>
    <n v="609.60479736328102"/>
    <n v="605.34722900390602"/>
    <n v="596.67529296875"/>
    <n v="601.64202880859295"/>
    <n v="597.22247314453102"/>
    <n v="1066.4599609375"/>
    <n v="593.24822998046795"/>
  </r>
  <r>
    <n v="59"/>
    <s v="1_standaard_beheer"/>
    <x v="3"/>
    <x v="3"/>
    <s v="6_operatie_krammersluizen_met_zss_5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1_continue_min10cmNAP"/>
    <s v="1_continue_plus15cmNAP"/>
    <m/>
    <x v="5"/>
    <n v="522.1748046875"/>
    <n v="572.07904052734295"/>
    <n v="610.97253417968705"/>
    <n v="654.09368896484295"/>
    <n v="609.60479736328102"/>
    <n v="605.34722900390602"/>
    <n v="596.67529296875"/>
    <n v="601.64202880859295"/>
    <n v="597.22247314453102"/>
    <n v="1066.4599609375"/>
    <n v="593.24822998046795"/>
  </r>
  <r>
    <n v="942"/>
    <s v="1_standaard_beheer"/>
    <x v="1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2_peiltrap_gemiddeld"/>
    <s v="1_continue_plus15cmNAP"/>
    <m/>
    <x v="5"/>
    <n v="393.64074707031199"/>
    <n v="447.65911865234301"/>
    <n v="488.45959472656199"/>
    <n v="535.02233886718705"/>
    <n v="524.54388427734295"/>
    <n v="558.207275390625"/>
    <n v="595.24786376953102"/>
    <n v="609.80718994140602"/>
    <n v="609.52288818359295"/>
    <n v="960.05871582031205"/>
    <n v="512.76947021484295"/>
  </r>
  <r>
    <n v="944"/>
    <s v="1_standaard_beheer"/>
    <x v="1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2_peiltrap_gemiddeld"/>
    <s v="1_continue_plus15cmNAP"/>
    <m/>
    <x v="5"/>
    <n v="393.64074707031199"/>
    <n v="447.65911865234301"/>
    <n v="488.45959472656199"/>
    <n v="535.02233886718705"/>
    <n v="524.54388427734295"/>
    <n v="558.207275390625"/>
    <n v="595.24786376953102"/>
    <n v="609.80718994140602"/>
    <n v="609.52288818359295"/>
    <n v="960.05871582031205"/>
    <n v="512.76947021484295"/>
  </r>
  <r>
    <n v="941"/>
    <s v="1_standaard_beheer"/>
    <x v="1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1_continue_min10cmNAP"/>
    <s v="1_continue_plus15cmNAP"/>
    <m/>
    <x v="5"/>
    <n v="394.63009643554602"/>
    <n v="448.71160888671801"/>
    <n v="489.55136108398398"/>
    <n v="536.16955566406205"/>
    <n v="525.97912597656205"/>
    <n v="560.08087158203102"/>
    <n v="597.686279296875"/>
    <n v="612.31878662109295"/>
    <n v="612.18280029296795"/>
    <n v="961.87194824218705"/>
    <n v="514.68914794921795"/>
  </r>
  <r>
    <n v="943"/>
    <s v="1_standaard_beheer"/>
    <x v="1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1_continue_min10cmNAP"/>
    <s v="1_continue_plus15cmNAP"/>
    <m/>
    <x v="5"/>
    <n v="394.63009643554602"/>
    <n v="448.71160888671801"/>
    <n v="489.55136108398398"/>
    <n v="536.16955566406205"/>
    <n v="525.97912597656205"/>
    <n v="560.08087158203102"/>
    <n v="597.686279296875"/>
    <n v="612.31878662109295"/>
    <n v="612.18280029296795"/>
    <n v="961.87194824218705"/>
    <n v="514.68914794921795"/>
  </r>
  <r>
    <n v="590"/>
    <s v="1_standaard_beheer"/>
    <x v="2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2_peiltrap_gemiddeld"/>
    <s v="1_continue_plus15cmNAP"/>
    <m/>
    <x v="5"/>
    <n v="395.90264892578102"/>
    <n v="449.77941894531199"/>
    <n v="490.70407104492102"/>
    <n v="537.51672363281205"/>
    <n v="527.88250732421795"/>
    <n v="563.06988525390602"/>
    <n v="602.27288818359295"/>
    <n v="617.00006103515602"/>
    <n v="617.0078125"/>
    <n v="964.24749755859295"/>
    <n v="516.501953125"/>
  </r>
  <r>
    <n v="592"/>
    <s v="1_standaard_beheer"/>
    <x v="2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2_peiltrap_gemiddeld"/>
    <s v="1_continue_plus15cmNAP"/>
    <m/>
    <x v="5"/>
    <n v="395.90264892578102"/>
    <n v="449.77941894531199"/>
    <n v="490.70407104492102"/>
    <n v="537.51672363281205"/>
    <n v="527.88250732421795"/>
    <n v="563.06988525390602"/>
    <n v="602.27288818359295"/>
    <n v="617.00006103515602"/>
    <n v="617.0078125"/>
    <n v="964.24749755859295"/>
    <n v="516.501953125"/>
  </r>
  <r>
    <n v="589"/>
    <s v="1_standaard_beheer"/>
    <x v="2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1_continue_min10cmNAP"/>
    <s v="1_continue_plus15cmNAP"/>
    <m/>
    <x v="5"/>
    <n v="397.29116821289"/>
    <n v="450.73318481445301"/>
    <n v="491.69161987304602"/>
    <n v="538.56237792968705"/>
    <n v="529.18829345703102"/>
    <n v="564.78082275390602"/>
    <n v="604.50286865234295"/>
    <n v="619.29742431640602"/>
    <n v="619.44128417968705"/>
    <n v="965.92834472656205"/>
    <n v="518.296630859375"/>
  </r>
  <r>
    <n v="591"/>
    <s v="1_standaard_beheer"/>
    <x v="2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1_continue_min10cmNAP"/>
    <s v="1_continue_plus15cmNAP"/>
    <m/>
    <x v="5"/>
    <n v="397.29116821289"/>
    <n v="450.73318481445301"/>
    <n v="491.69161987304602"/>
    <n v="538.56237792968705"/>
    <n v="529.18829345703102"/>
    <n v="564.78082275390602"/>
    <n v="604.50286865234295"/>
    <n v="619.29742431640602"/>
    <n v="619.44128417968705"/>
    <n v="965.92834472656205"/>
    <n v="518.296630859375"/>
  </r>
  <r>
    <n v="1030"/>
    <s v="1_standaard_beheer"/>
    <x v="1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2_peiltrap_gemiddeld"/>
    <s v="1_continue_plus15cmNAP"/>
    <m/>
    <x v="5"/>
    <n v="408.55902099609301"/>
    <n v="463.14328002929602"/>
    <n v="503.81655883789"/>
    <n v="549.52630615234295"/>
    <n v="540.46740722656205"/>
    <n v="572.55383300781205"/>
    <n v="605.694580078125"/>
    <n v="620.15008544921795"/>
    <n v="619.10900878906205"/>
    <n v="965.552734375"/>
    <n v="526.50231933593705"/>
  </r>
  <r>
    <n v="1032"/>
    <s v="1_standaard_beheer"/>
    <x v="1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2_peiltrap_gemiddeld"/>
    <s v="1_continue_plus15cmNAP"/>
    <m/>
    <x v="5"/>
    <n v="408.55902099609301"/>
    <n v="463.14328002929602"/>
    <n v="503.81655883789"/>
    <n v="549.52630615234295"/>
    <n v="540.46740722656205"/>
    <n v="572.55383300781205"/>
    <n v="605.694580078125"/>
    <n v="620.15008544921795"/>
    <n v="619.10900878906205"/>
    <n v="965.552734375"/>
    <n v="526.50231933593705"/>
  </r>
  <r>
    <n v="1029"/>
    <s v="1_standaard_beheer"/>
    <x v="1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1_continue_min10cmNAP"/>
    <s v="1_continue_plus15cmNAP"/>
    <m/>
    <x v="5"/>
    <n v="409.86602783203102"/>
    <n v="464.54675292968699"/>
    <n v="505.27606201171801"/>
    <n v="551.06311035156205"/>
    <n v="542.32220458984295"/>
    <n v="574.87445068359295"/>
    <n v="608.58392333984295"/>
    <n v="623.12017822265602"/>
    <n v="622.253662109375"/>
    <n v="967.10772705078102"/>
    <n v="528.80010986328102"/>
  </r>
  <r>
    <n v="1031"/>
    <s v="1_standaard_beheer"/>
    <x v="1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1_continue_min10cmNAP"/>
    <s v="1_continue_plus15cmNAP"/>
    <m/>
    <x v="5"/>
    <n v="409.86602783203102"/>
    <n v="464.54675292968699"/>
    <n v="505.27606201171801"/>
    <n v="551.06311035156205"/>
    <n v="542.32220458984295"/>
    <n v="574.87445068359295"/>
    <n v="608.58392333984295"/>
    <n v="623.12017822265602"/>
    <n v="622.253662109375"/>
    <n v="967.10772705078102"/>
    <n v="528.80010986328102"/>
  </r>
  <r>
    <n v="678"/>
    <s v="1_standaard_beheer"/>
    <x v="2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2_peiltrap_gemiddeld"/>
    <s v="1_continue_plus15cmNAP"/>
    <m/>
    <x v="5"/>
    <n v="410.23583984375"/>
    <n v="465.00592041015602"/>
    <n v="505.783935546875"/>
    <n v="551.67907714843705"/>
    <n v="543.47894287109295"/>
    <n v="576.94885253906205"/>
    <n v="611.96990966796795"/>
    <n v="626.569580078125"/>
    <n v="625.79315185546795"/>
    <n v="967.96380615234295"/>
    <n v="529.817626953125"/>
  </r>
  <r>
    <n v="680"/>
    <s v="1_standaard_beheer"/>
    <x v="2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2_peiltrap_gemiddeld"/>
    <s v="1_continue_plus15cmNAP"/>
    <m/>
    <x v="5"/>
    <n v="410.23583984375"/>
    <n v="465.00592041015602"/>
    <n v="505.783935546875"/>
    <n v="551.67907714843705"/>
    <n v="543.47894287109295"/>
    <n v="576.94885253906205"/>
    <n v="611.96990966796795"/>
    <n v="626.569580078125"/>
    <n v="625.79315185546795"/>
    <n v="967.96380615234295"/>
    <n v="529.817626953125"/>
  </r>
  <r>
    <n v="677"/>
    <s v="1_standaard_beheer"/>
    <x v="2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1_continue_min10cmNAP"/>
    <s v="1_continue_plus15cmNAP"/>
    <m/>
    <x v="5"/>
    <n v="411.46371459960898"/>
    <n v="466.32177734375"/>
    <n v="507.15118408203102"/>
    <n v="553.11761474609295"/>
    <n v="545.21643066406205"/>
    <n v="579.12091064453102"/>
    <n v="614.66949462890602"/>
    <n v="629.3447265625"/>
    <n v="628.73181152343705"/>
    <n v="969.41491699218705"/>
    <n v="532.003173828125"/>
  </r>
  <r>
    <n v="679"/>
    <s v="1_standaard_beheer"/>
    <x v="2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1_continue_min10cmNAP"/>
    <s v="1_continue_plus15cmNAP"/>
    <m/>
    <x v="5"/>
    <n v="411.46371459960898"/>
    <n v="466.32177734375"/>
    <n v="507.15118408203102"/>
    <n v="553.11761474609295"/>
    <n v="545.21643066406205"/>
    <n v="579.12091064453102"/>
    <n v="614.66949462890602"/>
    <n v="629.3447265625"/>
    <n v="628.73181152343705"/>
    <n v="969.41491699218705"/>
    <n v="532.003173828125"/>
  </r>
  <r>
    <n v="854"/>
    <s v="1_standaard_beheer"/>
    <x v="1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2_peiltrap_gemiddeld"/>
    <s v="1_continue_plus15cmNAP"/>
    <m/>
    <x v="5"/>
    <n v="411.07662963867102"/>
    <n v="465.51763916015602"/>
    <n v="506.43127441406199"/>
    <n v="552.76025390625"/>
    <n v="544.46936035156205"/>
    <n v="578.64776611328102"/>
    <n v="614.87225341796795"/>
    <n v="629.50103759765602"/>
    <n v="628.840576171875"/>
    <n v="977.12249755859295"/>
    <n v="531.23516845703102"/>
  </r>
  <r>
    <n v="856"/>
    <s v="1_standaard_beheer"/>
    <x v="1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2_peiltrap_gemiddeld"/>
    <s v="1_continue_plus15cmNAP"/>
    <m/>
    <x v="5"/>
    <n v="411.07662963867102"/>
    <n v="465.51763916015602"/>
    <n v="506.43127441406199"/>
    <n v="552.76025390625"/>
    <n v="544.46936035156205"/>
    <n v="578.64776611328102"/>
    <n v="614.87225341796795"/>
    <n v="629.50103759765602"/>
    <n v="628.840576171875"/>
    <n v="977.12249755859295"/>
    <n v="531.23516845703102"/>
  </r>
  <r>
    <n v="853"/>
    <s v="1_standaard_beheer"/>
    <x v="1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1_continue_min10cmNAP"/>
    <s v="1_continue_plus15cmNAP"/>
    <m/>
    <x v="5"/>
    <n v="412.22091674804602"/>
    <n v="466.735595703125"/>
    <n v="507.69430541992102"/>
    <n v="554.08380126953102"/>
    <n v="546.14990234375"/>
    <n v="580.84033203125"/>
    <n v="617.70623779296795"/>
    <n v="632.41680908203102"/>
    <n v="631.928466796875"/>
    <n v="979.173583984375"/>
    <n v="533.40277099609295"/>
  </r>
  <r>
    <n v="855"/>
    <s v="1_standaard_beheer"/>
    <x v="1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1_continue_min10cmNAP"/>
    <s v="1_continue_plus15cmNAP"/>
    <m/>
    <x v="5"/>
    <n v="412.22091674804602"/>
    <n v="466.735595703125"/>
    <n v="507.69430541992102"/>
    <n v="554.08380126953102"/>
    <n v="546.14990234375"/>
    <n v="580.84033203125"/>
    <n v="617.70623779296795"/>
    <n v="632.41680908203102"/>
    <n v="631.928466796875"/>
    <n v="979.173583984375"/>
    <n v="533.40277099609295"/>
  </r>
  <r>
    <n v="502"/>
    <s v="1_standaard_beheer"/>
    <x v="2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2_peiltrap_gemiddeld"/>
    <s v="1_continue_plus15cmNAP"/>
    <m/>
    <x v="5"/>
    <n v="413.620513916015"/>
    <n v="468.13360595703102"/>
    <n v="509.19479370117102"/>
    <n v="555.78778076171795"/>
    <n v="548.66326904296795"/>
    <n v="584.75506591796795"/>
    <n v="623.60137939453102"/>
    <n v="638.43121337890602"/>
    <n v="638.137451171875"/>
    <n v="982.10192871093705"/>
    <n v="535.86370849609295"/>
  </r>
  <r>
    <n v="504"/>
    <s v="1_standaard_beheer"/>
    <x v="2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2_peiltrap_gemiddeld"/>
    <s v="1_continue_plus15cmNAP"/>
    <m/>
    <x v="5"/>
    <n v="413.620513916015"/>
    <n v="468.13360595703102"/>
    <n v="509.19479370117102"/>
    <n v="555.78778076171795"/>
    <n v="548.66326904296795"/>
    <n v="584.75506591796795"/>
    <n v="623.60137939453102"/>
    <n v="638.43121337890602"/>
    <n v="638.137451171875"/>
    <n v="982.10192871093705"/>
    <n v="535.86370849609295"/>
  </r>
  <r>
    <n v="501"/>
    <s v="1_standaard_beheer"/>
    <x v="2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1_continue_min10cmNAP"/>
    <s v="1_continue_plus15cmNAP"/>
    <m/>
    <x v="5"/>
    <n v="415.21261596679602"/>
    <n v="469.24417114257801"/>
    <n v="510.34469604492102"/>
    <n v="557.00061035156205"/>
    <n v="550.20666503906205"/>
    <n v="586.781005859375"/>
    <n v="626.22943115234295"/>
    <n v="641.13543701171795"/>
    <n v="641.00103759765602"/>
    <n v="984.0185546875"/>
    <n v="537.90393066406205"/>
  </r>
  <r>
    <n v="503"/>
    <s v="1_standaard_beheer"/>
    <x v="2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1_continue_min10cmNAP"/>
    <s v="1_continue_plus15cmNAP"/>
    <m/>
    <x v="5"/>
    <n v="415.21261596679602"/>
    <n v="469.24417114257801"/>
    <n v="510.34469604492102"/>
    <n v="557.00061035156205"/>
    <n v="550.20666503906205"/>
    <n v="586.781005859375"/>
    <n v="626.22943115234295"/>
    <n v="641.13543701171795"/>
    <n v="641.00103759765602"/>
    <n v="984.0185546875"/>
    <n v="537.90393066406205"/>
  </r>
  <r>
    <n v="766"/>
    <s v="1_standaard_beheer"/>
    <x v="1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2_peiltrap_gemiddeld"/>
    <s v="1_continue_plus15cmNAP"/>
    <m/>
    <x v="5"/>
    <n v="426.77716064453102"/>
    <n v="482.13406372070301"/>
    <n v="524.98516845703102"/>
    <n v="572.16119384765602"/>
    <n v="561.02435302734295"/>
    <n v="593.9169921875"/>
    <n v="631.75891113281205"/>
    <n v="645.96746826171795"/>
    <n v="645.32696533203102"/>
    <n v="988.63226318359295"/>
    <n v="547.48828125"/>
  </r>
  <r>
    <n v="768"/>
    <s v="1_standaard_beheer"/>
    <x v="1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2_peiltrap_gemiddeld"/>
    <s v="1_continue_plus15cmNAP"/>
    <m/>
    <x v="5"/>
    <n v="426.77716064453102"/>
    <n v="482.13406372070301"/>
    <n v="524.98516845703102"/>
    <n v="572.16119384765602"/>
    <n v="561.02435302734295"/>
    <n v="593.9169921875"/>
    <n v="631.75891113281205"/>
    <n v="645.96746826171795"/>
    <n v="645.32696533203102"/>
    <n v="988.63226318359295"/>
    <n v="547.48828125"/>
  </r>
  <r>
    <n v="765"/>
    <s v="1_standaard_beheer"/>
    <x v="1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1_continue_min10cmNAP"/>
    <s v="1_continue_plus15cmNAP"/>
    <m/>
    <x v="5"/>
    <n v="428.46951293945301"/>
    <n v="483.98513793945301"/>
    <n v="526.92614746093705"/>
    <n v="574.15930175781205"/>
    <n v="563.33093261718705"/>
    <n v="596.62371826171795"/>
    <n v="634.844482421875"/>
    <n v="649.12292480468705"/>
    <n v="648.59527587890602"/>
    <n v="990.73468017578102"/>
    <n v="550.18658447265602"/>
  </r>
  <r>
    <n v="767"/>
    <s v="1_standaard_beheer"/>
    <x v="1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1_continue_min10cmNAP"/>
    <s v="1_continue_plus15cmNAP"/>
    <m/>
    <x v="5"/>
    <n v="428.46951293945301"/>
    <n v="483.98513793945301"/>
    <n v="526.92614746093705"/>
    <n v="574.15930175781205"/>
    <n v="563.33093261718705"/>
    <n v="596.62371826171795"/>
    <n v="634.844482421875"/>
    <n v="649.12292480468705"/>
    <n v="648.59527587890602"/>
    <n v="990.73468017578102"/>
    <n v="550.18658447265602"/>
  </r>
  <r>
    <n v="414"/>
    <s v="1_standaard_beheer"/>
    <x v="2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2_peiltrap_gemiddeld"/>
    <s v="1_continue_plus15cmNAP"/>
    <m/>
    <x v="5"/>
    <n v="429.830474853515"/>
    <n v="485.50231933593699"/>
    <n v="528.541015625"/>
    <n v="575.82623291015602"/>
    <n v="566.58544921875"/>
    <n v="602.1376953125"/>
    <n v="642.712158203125"/>
    <n v="657.19152832031205"/>
    <n v="656.97180175781205"/>
    <n v="992.70623779296795"/>
    <n v="553.64239501953102"/>
  </r>
  <r>
    <n v="416"/>
    <s v="1_standaard_beheer"/>
    <x v="2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2_peiltrap_gemiddeld"/>
    <s v="1_continue_plus15cmNAP"/>
    <m/>
    <x v="5"/>
    <n v="429.830474853515"/>
    <n v="485.50231933593699"/>
    <n v="528.541015625"/>
    <n v="575.82623291015602"/>
    <n v="566.58544921875"/>
    <n v="602.1376953125"/>
    <n v="642.712158203125"/>
    <n v="657.19152832031205"/>
    <n v="656.97180175781205"/>
    <n v="992.70623779296795"/>
    <n v="553.64239501953102"/>
  </r>
  <r>
    <n v="413"/>
    <s v="1_standaard_beheer"/>
    <x v="2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1_continue_min10cmNAP"/>
    <s v="1_continue_plus15cmNAP"/>
    <m/>
    <x v="5"/>
    <n v="431.44723510742102"/>
    <n v="487.27029418945301"/>
    <n v="530.39459228515602"/>
    <n v="577.734130859375"/>
    <n v="568.78356933593705"/>
    <n v="604.70965576171795"/>
    <n v="645.62371826171795"/>
    <n v="660.16644287109295"/>
    <n v="660.04632568359295"/>
    <n v="994.71942138671795"/>
    <n v="556.24676513671795"/>
  </r>
  <r>
    <n v="415"/>
    <s v="1_standaard_beheer"/>
    <x v="2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1_continue_min10cmNAP"/>
    <s v="1_continue_plus15cmNAP"/>
    <m/>
    <x v="5"/>
    <n v="431.44723510742102"/>
    <n v="487.27029418945301"/>
    <n v="530.39459228515602"/>
    <n v="577.734130859375"/>
    <n v="568.78356933593705"/>
    <n v="604.70965576171795"/>
    <n v="645.62371826171795"/>
    <n v="660.16644287109295"/>
    <n v="660.04632568359295"/>
    <n v="994.71942138671795"/>
    <n v="556.24676513671795"/>
  </r>
  <r>
    <n v="238"/>
    <s v="1_standaard_beheer"/>
    <x v="3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2_peiltrap_gemiddeld"/>
    <s v="1_continue_plus15cmNAP"/>
    <m/>
    <x v="5"/>
    <n v="505.10009765625"/>
    <n v="559.09136962890602"/>
    <n v="599.495361328125"/>
    <n v="643.56414794921795"/>
    <n v="646.74230957031205"/>
    <n v="679.51220703125"/>
    <n v="706.73181152343705"/>
    <n v="721.43572998046795"/>
    <n v="716.93072509765602"/>
    <n v="1056.95690917968"/>
    <n v="624.4658203125"/>
  </r>
  <r>
    <n v="240"/>
    <s v="1_standaard_beheer"/>
    <x v="3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2_peiltrap_gemiddeld"/>
    <s v="1_continue_plus15cmNAP"/>
    <m/>
    <x v="5"/>
    <n v="505.10009765625"/>
    <n v="559.09136962890602"/>
    <n v="599.495361328125"/>
    <n v="643.56414794921795"/>
    <n v="646.74230957031205"/>
    <n v="679.51220703125"/>
    <n v="706.73181152343705"/>
    <n v="721.43572998046795"/>
    <n v="716.93072509765602"/>
    <n v="1056.95690917968"/>
    <n v="624.4658203125"/>
  </r>
  <r>
    <n v="326"/>
    <s v="1_standaard_beheer"/>
    <x v="3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2_peiltrap_gemiddeld"/>
    <s v="1_continue_plus15cmNAP"/>
    <m/>
    <x v="5"/>
    <n v="524.627197265625"/>
    <n v="578.531494140625"/>
    <n v="618.37152099609295"/>
    <n v="661.91314697265602"/>
    <n v="663.19024658203102"/>
    <n v="690.57342529296795"/>
    <n v="710.52618408203102"/>
    <n v="724.91851806640602"/>
    <n v="718.07586669921795"/>
    <n v="1070.79309082031"/>
    <n v="638.55328369140602"/>
  </r>
  <r>
    <n v="328"/>
    <s v="1_standaard_beheer"/>
    <x v="3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2_peiltrap_gemiddeld"/>
    <s v="1_continue_plus15cmNAP"/>
    <m/>
    <x v="5"/>
    <n v="524.627197265625"/>
    <n v="578.531494140625"/>
    <n v="618.37152099609295"/>
    <n v="661.91314697265602"/>
    <n v="663.19024658203102"/>
    <n v="690.57342529296795"/>
    <n v="710.52618408203102"/>
    <n v="724.91851806640602"/>
    <n v="718.07586669921795"/>
    <n v="1070.79309082031"/>
    <n v="638.55328369140602"/>
  </r>
  <r>
    <n v="237"/>
    <s v="1_standaard_beheer"/>
    <x v="3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1_inlaat_continue"/>
    <s v="1_continue_min10cmNAP"/>
    <s v="1_continue_plus15cmNAP"/>
    <m/>
    <x v="5"/>
    <n v="507.167388916015"/>
    <n v="561.26263427734295"/>
    <n v="601.729736328125"/>
    <n v="645.83917236328102"/>
    <n v="649.70660400390602"/>
    <n v="683.15686035156205"/>
    <n v="711.06878662109295"/>
    <n v="725.88055419921795"/>
    <n v="721.69079589843705"/>
    <n v="1059.18823242187"/>
    <n v="627.78387451171795"/>
  </r>
  <r>
    <n v="239"/>
    <s v="1_standaard_beheer"/>
    <x v="3"/>
    <x v="0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6_waterstand_bath_2003_plus_50_cm"/>
    <s v="2_inlaatstop_volkeraksluizen"/>
    <s v="1_continue_min10cmNAP"/>
    <s v="1_continue_plus15cmNAP"/>
    <m/>
    <x v="5"/>
    <n v="507.167388916015"/>
    <n v="561.26263427734295"/>
    <n v="601.729736328125"/>
    <n v="645.83917236328102"/>
    <n v="649.70660400390602"/>
    <n v="683.15686035156205"/>
    <n v="711.06878662109295"/>
    <n v="725.88055419921795"/>
    <n v="721.69079589843705"/>
    <n v="1059.18823242187"/>
    <n v="627.78387451171795"/>
  </r>
  <r>
    <n v="325"/>
    <s v="1_standaard_beheer"/>
    <x v="3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1_inlaat_continue"/>
    <s v="1_continue_min10cmNAP"/>
    <s v="1_continue_plus15cmNAP"/>
    <m/>
    <x v="5"/>
    <n v="527.29296875"/>
    <n v="581.339599609375"/>
    <n v="621.26031494140602"/>
    <n v="664.85601806640602"/>
    <n v="666.780029296875"/>
    <n v="694.75939941406205"/>
    <n v="715.28302001953102"/>
    <n v="729.791015625"/>
    <n v="723.34918212890602"/>
    <n v="1073.64599609375"/>
    <n v="642.40869140625"/>
  </r>
  <r>
    <n v="327"/>
    <s v="1_standaard_beheer"/>
    <x v="3"/>
    <x v="1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6_waterstand_bath_2003_plus_50_cm"/>
    <s v="2_inlaatstop_volkeraksluizen"/>
    <s v="1_continue_min10cmNAP"/>
    <s v="1_continue_plus15cmNAP"/>
    <m/>
    <x v="5"/>
    <n v="527.29296875"/>
    <n v="581.339599609375"/>
    <n v="621.26031494140602"/>
    <n v="664.85601806640602"/>
    <n v="666.780029296875"/>
    <n v="694.75939941406205"/>
    <n v="715.28302001953102"/>
    <n v="729.791015625"/>
    <n v="723.34918212890602"/>
    <n v="1073.64599609375"/>
    <n v="642.40869140625"/>
  </r>
  <r>
    <n v="150"/>
    <s v="1_standaard_beheer"/>
    <x v="3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2_peiltrap_gemiddeld"/>
    <s v="1_continue_plus15cmNAP"/>
    <m/>
    <x v="5"/>
    <n v="533.67303466796795"/>
    <n v="587.694580078125"/>
    <n v="628.04779052734295"/>
    <n v="671.92034912109295"/>
    <n v="676.67443847656205"/>
    <n v="707.87603759765602"/>
    <n v="732.01013183593705"/>
    <n v="746.62145996093705"/>
    <n v="740.60461425781205"/>
    <n v="1084.46960449218"/>
    <n v="652.02874755859295"/>
  </r>
  <r>
    <n v="152"/>
    <s v="1_standaard_beheer"/>
    <x v="3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2_peiltrap_gemiddeld"/>
    <s v="1_continue_plus15cmNAP"/>
    <m/>
    <x v="5"/>
    <n v="533.67303466796795"/>
    <n v="587.694580078125"/>
    <n v="628.04779052734295"/>
    <n v="671.92034912109295"/>
    <n v="676.67443847656205"/>
    <n v="707.87603759765602"/>
    <n v="732.01013183593705"/>
    <n v="746.62145996093705"/>
    <n v="740.60461425781205"/>
    <n v="1084.46960449218"/>
    <n v="652.02874755859295"/>
  </r>
  <r>
    <n v="149"/>
    <s v="1_standaard_beheer"/>
    <x v="3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1_inlaat_continue"/>
    <s v="1_continue_min10cmNAP"/>
    <s v="1_continue_plus15cmNAP"/>
    <m/>
    <x v="5"/>
    <n v="536.29156494140602"/>
    <n v="590.44317626953102"/>
    <n v="630.87341308593705"/>
    <n v="674.79553222656205"/>
    <n v="680.28308105468705"/>
    <n v="712.17120361328102"/>
    <n v="736.97943115234295"/>
    <n v="751.70690917968705"/>
    <n v="746.076171875"/>
    <n v="1087.34204101562"/>
    <n v="655.94134521484295"/>
  </r>
  <r>
    <n v="151"/>
    <s v="1_standaard_beheer"/>
    <x v="3"/>
    <x v="2"/>
    <s v="6_operatie_krammersluizen_met_zss_5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6_waterstand_bath_2003_plus_50_cm"/>
    <s v="2_inlaatstop_volkeraksluizen"/>
    <s v="1_continue_min10cmNAP"/>
    <s v="1_continue_plus15cmNAP"/>
    <m/>
    <x v="5"/>
    <n v="536.29156494140602"/>
    <n v="590.44317626953102"/>
    <n v="630.87341308593705"/>
    <n v="674.79553222656205"/>
    <n v="680.28308105468705"/>
    <n v="712.17120361328102"/>
    <n v="736.97943115234295"/>
    <n v="751.70690917968705"/>
    <n v="746.076171875"/>
    <n v="1087.34204101562"/>
    <n v="655.94134521484295"/>
  </r>
  <r>
    <n v="62"/>
    <s v="1_standaard_beheer"/>
    <x v="3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2_peiltrap_gemiddeld"/>
    <s v="1_continue_plus15cmNAP"/>
    <m/>
    <x v="5"/>
    <n v="557.99822998046795"/>
    <n v="612.11077880859295"/>
    <n v="654.27886962890602"/>
    <n v="699.85955810546795"/>
    <n v="699.84069824218705"/>
    <n v="730.18927001953102"/>
    <n v="758.04156494140602"/>
    <n v="771.96270751953102"/>
    <n v="766.37176513671795"/>
    <n v="1111.60534667968"/>
    <n v="675.28283691406205"/>
  </r>
  <r>
    <n v="64"/>
    <s v="1_standaard_beheer"/>
    <x v="3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2_peiltrap_gemiddeld"/>
    <s v="1_continue_plus15cmNAP"/>
    <m/>
    <x v="5"/>
    <n v="557.99822998046795"/>
    <n v="612.11077880859295"/>
    <n v="654.27886962890602"/>
    <n v="699.85955810546795"/>
    <n v="699.84069824218705"/>
    <n v="730.18927001953102"/>
    <n v="758.04156494140602"/>
    <n v="771.96270751953102"/>
    <n v="766.37176513671795"/>
    <n v="1111.60534667968"/>
    <n v="675.28283691406205"/>
  </r>
  <r>
    <n v="61"/>
    <s v="1_standaard_beheer"/>
    <x v="3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1_inlaat_continue"/>
    <s v="1_continue_min10cmNAP"/>
    <s v="1_continue_plus15cmNAP"/>
    <m/>
    <x v="5"/>
    <n v="561.60882568359295"/>
    <n v="615.94250488281205"/>
    <n v="658.24041748046795"/>
    <n v="703.89807128906205"/>
    <n v="704.59576416015602"/>
    <n v="735.35400390625"/>
    <n v="763.98455810546795"/>
    <n v="778.01135253906205"/>
    <n v="772.69635009765602"/>
    <n v="1115.69982910156"/>
    <n v="680.24365234375"/>
  </r>
  <r>
    <n v="63"/>
    <s v="1_standaard_beheer"/>
    <x v="3"/>
    <x v="3"/>
    <s v="6_operatie_krammersluizen_met_zss_5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6_waterstand_bath_2003_plus_50_cm"/>
    <s v="2_inlaatstop_volkeraksluizen"/>
    <s v="1_continue_min10cmNAP"/>
    <s v="1_continue_plus15cmNAP"/>
    <m/>
    <x v="5"/>
    <n v="561.60882568359295"/>
    <n v="615.94250488281205"/>
    <n v="658.24041748046795"/>
    <n v="703.89807128906205"/>
    <n v="704.59576416015602"/>
    <n v="735.35400390625"/>
    <n v="763.98455810546795"/>
    <n v="778.01135253906205"/>
    <n v="772.69635009765602"/>
    <n v="1115.69982910156"/>
    <n v="680.24365234375"/>
  </r>
  <r>
    <n v="1298"/>
    <s v="1_standaard_beheer"/>
    <x v="0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2_peiltrap_gemiddeld"/>
    <s v="1_continue_plus15cmNAP"/>
    <m/>
    <x v="6"/>
    <n v="289.41757202148398"/>
    <n v="337.30755615234301"/>
    <n v="375.54891967773398"/>
    <n v="420.30453491210898"/>
    <n v="383.36618041992102"/>
    <n v="394.08526611328102"/>
    <n v="415.10891723632801"/>
    <n v="421.72586059570301"/>
    <n v="423.329345703125"/>
    <n v="847.45684814453102"/>
    <n v="373.96984863281199"/>
  </r>
  <r>
    <n v="1300"/>
    <s v="1_standaard_beheer"/>
    <x v="0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2_peiltrap_gemiddeld"/>
    <s v="1_continue_plus15cmNAP"/>
    <m/>
    <x v="6"/>
    <n v="289.41757202148398"/>
    <n v="337.30755615234301"/>
    <n v="375.54891967773398"/>
    <n v="420.30453491210898"/>
    <n v="383.36618041992102"/>
    <n v="394.08526611328102"/>
    <n v="415.10891723632801"/>
    <n v="421.72586059570301"/>
    <n v="423.329345703125"/>
    <n v="847.45684814453102"/>
    <n v="373.96984863281199"/>
  </r>
  <r>
    <n v="1297"/>
    <s v="1_standaard_beheer"/>
    <x v="0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1_continue_min10cmNAP"/>
    <s v="1_continue_plus15cmNAP"/>
    <m/>
    <x v="6"/>
    <n v="290.04037475585898"/>
    <n v="338.06082153320301"/>
    <n v="376.38092041015602"/>
    <n v="421.200927734375"/>
    <n v="384.24203491210898"/>
    <n v="394.594482421875"/>
    <n v="415.87896728515602"/>
    <n v="422.52813720703102"/>
    <n v="424.17803955078102"/>
    <n v="848.52374267578102"/>
    <n v="374.64364624023398"/>
  </r>
  <r>
    <n v="1299"/>
    <s v="1_standaard_beheer"/>
    <x v="0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1_continue_min10cmNAP"/>
    <s v="1_continue_plus15cmNAP"/>
    <m/>
    <x v="6"/>
    <n v="290.04037475585898"/>
    <n v="338.06082153320301"/>
    <n v="376.38092041015602"/>
    <n v="421.200927734375"/>
    <n v="384.24203491210898"/>
    <n v="394.594482421875"/>
    <n v="415.87896728515602"/>
    <n v="422.52813720703102"/>
    <n v="424.17803955078102"/>
    <n v="848.52374267578102"/>
    <n v="374.64364624023398"/>
  </r>
  <r>
    <n v="1386"/>
    <s v="1_standaard_beheer"/>
    <x v="0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2_peiltrap_gemiddeld"/>
    <s v="1_continue_plus15cmNAP"/>
    <m/>
    <x v="6"/>
    <n v="291.96875"/>
    <n v="340.61703491210898"/>
    <n v="379.06753540039"/>
    <n v="424.98553466796801"/>
    <n v="390.03253173828102"/>
    <n v="403.57815551757801"/>
    <n v="422.75100708007801"/>
    <n v="429.28662109375"/>
    <n v="430.709228515625"/>
    <n v="855.67431640625"/>
    <n v="383.01126098632801"/>
  </r>
  <r>
    <n v="1388"/>
    <s v="1_standaard_beheer"/>
    <x v="0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2_peiltrap_gemiddeld"/>
    <s v="1_continue_plus15cmNAP"/>
    <m/>
    <x v="6"/>
    <n v="291.96875"/>
    <n v="340.61703491210898"/>
    <n v="379.06753540039"/>
    <n v="424.98553466796801"/>
    <n v="390.03253173828102"/>
    <n v="403.57815551757801"/>
    <n v="422.75100708007801"/>
    <n v="429.28662109375"/>
    <n v="430.709228515625"/>
    <n v="855.67431640625"/>
    <n v="383.01126098632801"/>
  </r>
  <r>
    <n v="1385"/>
    <s v="1_standaard_beheer"/>
    <x v="0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1_continue_min10cmNAP"/>
    <s v="1_continue_plus15cmNAP"/>
    <m/>
    <x v="6"/>
    <n v="292.61740112304602"/>
    <n v="341.037109375"/>
    <n v="379.55233764648398"/>
    <n v="425.50302124023398"/>
    <n v="390.58758544921801"/>
    <n v="404.30319213867102"/>
    <n v="423.802734375"/>
    <n v="430.37713623046801"/>
    <n v="431.85778808593699"/>
    <n v="856.211181640625"/>
    <n v="383.88790893554602"/>
  </r>
  <r>
    <n v="1387"/>
    <s v="1_standaard_beheer"/>
    <x v="0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1_continue_min10cmNAP"/>
    <s v="1_continue_plus15cmNAP"/>
    <m/>
    <x v="6"/>
    <n v="292.61740112304602"/>
    <n v="341.037109375"/>
    <n v="379.55233764648398"/>
    <n v="425.50302124023398"/>
    <n v="390.58758544921801"/>
    <n v="404.30319213867102"/>
    <n v="423.802734375"/>
    <n v="430.37713623046801"/>
    <n v="431.85778808593699"/>
    <n v="856.211181640625"/>
    <n v="383.88790893554602"/>
  </r>
  <r>
    <n v="1210"/>
    <s v="1_standaard_beheer"/>
    <x v="0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2_peiltrap_gemiddeld"/>
    <s v="1_continue_plus15cmNAP"/>
    <m/>
    <x v="6"/>
    <n v="299.04525756835898"/>
    <n v="347.48223876953102"/>
    <n v="385.90869140625"/>
    <n v="430.67559814453102"/>
    <n v="393.99810791015602"/>
    <n v="405.09878540039"/>
    <n v="426.43341064453102"/>
    <n v="433.12484741210898"/>
    <n v="434.75289916992102"/>
    <n v="857.83850097656205"/>
    <n v="384.14968872070301"/>
  </r>
  <r>
    <n v="1212"/>
    <s v="1_standaard_beheer"/>
    <x v="0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2_peiltrap_gemiddeld"/>
    <s v="1_continue_plus15cmNAP"/>
    <m/>
    <x v="6"/>
    <n v="299.04525756835898"/>
    <n v="347.48223876953102"/>
    <n v="385.90869140625"/>
    <n v="430.67559814453102"/>
    <n v="393.99810791015602"/>
    <n v="405.09878540039"/>
    <n v="426.43341064453102"/>
    <n v="433.12484741210898"/>
    <n v="434.75289916992102"/>
    <n v="857.83850097656205"/>
    <n v="384.14968872070301"/>
  </r>
  <r>
    <n v="1209"/>
    <s v="1_standaard_beheer"/>
    <x v="0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1_continue_min10cmNAP"/>
    <s v="1_continue_plus15cmNAP"/>
    <m/>
    <x v="6"/>
    <n v="299.688873291015"/>
    <n v="348.254150390625"/>
    <n v="386.75701904296801"/>
    <n v="431.58529663085898"/>
    <n v="394.92062377929602"/>
    <n v="405.63180541992102"/>
    <n v="427.29071044921801"/>
    <n v="434.01815795898398"/>
    <n v="435.69909667968699"/>
    <n v="859.14691162109295"/>
    <n v="384.86077880859301"/>
  </r>
  <r>
    <n v="1211"/>
    <s v="1_standaard_beheer"/>
    <x v="0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1_continue_min10cmNAP"/>
    <s v="1_continue_plus15cmNAP"/>
    <m/>
    <x v="6"/>
    <n v="299.688873291015"/>
    <n v="348.254150390625"/>
    <n v="386.75701904296801"/>
    <n v="431.58529663085898"/>
    <n v="394.92062377929602"/>
    <n v="405.63180541992102"/>
    <n v="427.29071044921801"/>
    <n v="434.01815795898398"/>
    <n v="435.69909667968699"/>
    <n v="859.14691162109295"/>
    <n v="384.86077880859301"/>
  </r>
  <r>
    <n v="1122"/>
    <s v="1_standaard_beheer"/>
    <x v="0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2_peiltrap_gemiddeld"/>
    <s v="1_continue_plus15cmNAP"/>
    <m/>
    <x v="6"/>
    <n v="301.04183959960898"/>
    <n v="350.78314208984301"/>
    <n v="390.35519409179602"/>
    <n v="436.22048950195301"/>
    <n v="401.17950439453102"/>
    <n v="414.48474121093699"/>
    <n v="434.32092285156199"/>
    <n v="440.84136962890602"/>
    <n v="442.37850952148398"/>
    <n v="867.38763427734295"/>
    <n v="394.15167236328102"/>
  </r>
  <r>
    <n v="1124"/>
    <s v="1_standaard_beheer"/>
    <x v="0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2_peiltrap_gemiddeld"/>
    <s v="1_continue_plus15cmNAP"/>
    <m/>
    <x v="6"/>
    <n v="301.04183959960898"/>
    <n v="350.78314208984301"/>
    <n v="390.35519409179602"/>
    <n v="436.22048950195301"/>
    <n v="401.17950439453102"/>
    <n v="414.48474121093699"/>
    <n v="434.32092285156199"/>
    <n v="440.84136962890602"/>
    <n v="442.37850952148398"/>
    <n v="867.38763427734295"/>
    <n v="394.15167236328102"/>
  </r>
  <r>
    <n v="1121"/>
    <s v="1_standaard_beheer"/>
    <x v="0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1_continue_min10cmNAP"/>
    <s v="1_continue_plus15cmNAP"/>
    <m/>
    <x v="6"/>
    <n v="301.52883911132801"/>
    <n v="351.336669921875"/>
    <n v="390.945068359375"/>
    <n v="436.90054321289"/>
    <n v="401.86724853515602"/>
    <n v="415.32080078125"/>
    <n v="435.38616943359301"/>
    <n v="441.955322265625"/>
    <n v="443.54556274414"/>
    <n v="868.66290283203102"/>
    <n v="395.14111328125"/>
  </r>
  <r>
    <n v="1123"/>
    <s v="1_standaard_beheer"/>
    <x v="0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1_continue_min10cmNAP"/>
    <s v="1_continue_plus15cmNAP"/>
    <m/>
    <x v="6"/>
    <n v="301.52883911132801"/>
    <n v="351.336669921875"/>
    <n v="390.945068359375"/>
    <n v="436.90054321289"/>
    <n v="401.86724853515602"/>
    <n v="415.32080078125"/>
    <n v="435.38616943359301"/>
    <n v="441.955322265625"/>
    <n v="443.54556274414"/>
    <n v="868.66290283203102"/>
    <n v="395.14111328125"/>
  </r>
  <r>
    <n v="1302"/>
    <s v="1_standaard_beheer"/>
    <x v="0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2_peiltrap_gemiddeld"/>
    <s v="1_continue_plus15cmNAP"/>
    <m/>
    <x v="6"/>
    <n v="302.97689819335898"/>
    <n v="354.223388671875"/>
    <n v="395.095458984375"/>
    <n v="442.56683349609301"/>
    <n v="416.43395996093699"/>
    <n v="440.14999389648398"/>
    <n v="479.07174682617102"/>
    <n v="492.798095703125"/>
    <n v="494.23031616210898"/>
    <n v="869.66497802734295"/>
    <n v="408.35800170898398"/>
  </r>
  <r>
    <n v="1304"/>
    <s v="1_standaard_beheer"/>
    <x v="0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2_peiltrap_gemiddeld"/>
    <s v="1_continue_plus15cmNAP"/>
    <m/>
    <x v="6"/>
    <n v="302.97689819335898"/>
    <n v="354.223388671875"/>
    <n v="395.095458984375"/>
    <n v="442.56683349609301"/>
    <n v="416.43395996093699"/>
    <n v="440.14999389648398"/>
    <n v="479.07174682617102"/>
    <n v="492.798095703125"/>
    <n v="494.23031616210898"/>
    <n v="869.66497802734295"/>
    <n v="408.35800170898398"/>
  </r>
  <r>
    <n v="1301"/>
    <s v="1_standaard_beheer"/>
    <x v="0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1_continue_min10cmNAP"/>
    <s v="1_continue_plus15cmNAP"/>
    <m/>
    <x v="6"/>
    <n v="303.59948730468699"/>
    <n v="354.97442626953102"/>
    <n v="395.922760009765"/>
    <n v="443.45932006835898"/>
    <n v="417.18933105468699"/>
    <n v="440.87210083007801"/>
    <n v="479.58526611328102"/>
    <n v="493.33209228515602"/>
    <n v="494.79696655273398"/>
    <n v="870.53747558593705"/>
    <n v="409.38714599609301"/>
  </r>
  <r>
    <n v="1303"/>
    <s v="1_standaard_beheer"/>
    <x v="0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1_continue_min10cmNAP"/>
    <s v="1_continue_plus15cmNAP"/>
    <m/>
    <x v="6"/>
    <n v="303.59948730468699"/>
    <n v="354.97442626953102"/>
    <n v="395.922760009765"/>
    <n v="443.45932006835898"/>
    <n v="417.18933105468699"/>
    <n v="440.87210083007801"/>
    <n v="479.58526611328102"/>
    <n v="493.33209228515602"/>
    <n v="494.79696655273398"/>
    <n v="870.53747558593705"/>
    <n v="409.38714599609301"/>
  </r>
  <r>
    <n v="1390"/>
    <s v="1_standaard_beheer"/>
    <x v="0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2_peiltrap_gemiddeld"/>
    <s v="1_continue_plus15cmNAP"/>
    <m/>
    <x v="6"/>
    <n v="305.65829467773398"/>
    <n v="357.45285034179602"/>
    <n v="398.39773559570301"/>
    <n v="447.05612182617102"/>
    <n v="422.47860717773398"/>
    <n v="450.63491821289"/>
    <n v="489.81500244140602"/>
    <n v="503.593170166015"/>
    <n v="504.83181762695301"/>
    <n v="877.720703125"/>
    <n v="417.35580444335898"/>
  </r>
  <r>
    <n v="1392"/>
    <s v="1_standaard_beheer"/>
    <x v="0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2_peiltrap_gemiddeld"/>
    <s v="1_continue_plus15cmNAP"/>
    <m/>
    <x v="6"/>
    <n v="305.65829467773398"/>
    <n v="357.45285034179602"/>
    <n v="398.39773559570301"/>
    <n v="447.05612182617102"/>
    <n v="422.47860717773398"/>
    <n v="450.63491821289"/>
    <n v="489.81500244140602"/>
    <n v="503.593170166015"/>
    <n v="504.83181762695301"/>
    <n v="877.720703125"/>
    <n v="417.35580444335898"/>
  </r>
  <r>
    <n v="946"/>
    <s v="1_standaard_beheer"/>
    <x v="1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2_peiltrap_gemiddeld"/>
    <s v="1_continue_plus15cmNAP"/>
    <m/>
    <x v="6"/>
    <n v="372.2412109375"/>
    <n v="422.31015014648398"/>
    <n v="460.13763427734301"/>
    <n v="504.30325317382801"/>
    <n v="473.94528198242102"/>
    <n v="485.58114624023398"/>
    <n v="497.523834228515"/>
    <n v="503.94903564453102"/>
    <n v="504.20788574218699"/>
    <n v="933.8740234375"/>
    <n v="462.39633178710898"/>
  </r>
  <r>
    <n v="948"/>
    <s v="1_standaard_beheer"/>
    <x v="1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2_peiltrap_gemiddeld"/>
    <s v="1_continue_plus15cmNAP"/>
    <m/>
    <x v="6"/>
    <n v="372.2412109375"/>
    <n v="422.31015014648398"/>
    <n v="460.13763427734301"/>
    <n v="504.30325317382801"/>
    <n v="473.94528198242102"/>
    <n v="485.58114624023398"/>
    <n v="497.523834228515"/>
    <n v="503.94903564453102"/>
    <n v="504.20788574218699"/>
    <n v="933.8740234375"/>
    <n v="462.39633178710898"/>
  </r>
  <r>
    <n v="1389"/>
    <s v="1_standaard_beheer"/>
    <x v="0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1_continue_min10cmNAP"/>
    <s v="1_continue_plus15cmNAP"/>
    <m/>
    <x v="6"/>
    <n v="306.32720947265602"/>
    <n v="357.86801147460898"/>
    <n v="398.87283325195301"/>
    <n v="447.56262207031199"/>
    <n v="422.99938964843699"/>
    <n v="451.25152587890602"/>
    <n v="490.61151123046801"/>
    <n v="504.416900634765"/>
    <n v="505.69934082031199"/>
    <n v="878.24365234375"/>
    <n v="418.255126953125"/>
  </r>
  <r>
    <n v="1391"/>
    <s v="1_standaard_beheer"/>
    <x v="0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1_continue_min10cmNAP"/>
    <s v="1_continue_plus15cmNAP"/>
    <m/>
    <x v="6"/>
    <n v="306.32720947265602"/>
    <n v="357.86801147460898"/>
    <n v="398.87283325195301"/>
    <n v="447.56262207031199"/>
    <n v="422.99938964843699"/>
    <n v="451.25152587890602"/>
    <n v="490.61151123046801"/>
    <n v="504.416900634765"/>
    <n v="505.69934082031199"/>
    <n v="878.24365234375"/>
    <n v="418.255126953125"/>
  </r>
  <r>
    <n v="945"/>
    <s v="1_standaard_beheer"/>
    <x v="1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1_continue_min10cmNAP"/>
    <s v="1_continue_plus15cmNAP"/>
    <m/>
    <x v="6"/>
    <n v="373.17068481445301"/>
    <n v="423.29815673828102"/>
    <n v="461.16357421875"/>
    <n v="505.39810180664"/>
    <n v="475.36428833007801"/>
    <n v="487.546142578125"/>
    <n v="500.2353515625"/>
    <n v="506.74560546875"/>
    <n v="507.17483520507801"/>
    <n v="934.989990234375"/>
    <n v="464.20355224609301"/>
  </r>
  <r>
    <n v="947"/>
    <s v="1_standaard_beheer"/>
    <x v="1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1_continue_min10cmNAP"/>
    <s v="1_continue_plus15cmNAP"/>
    <m/>
    <x v="6"/>
    <n v="373.17068481445301"/>
    <n v="423.29815673828102"/>
    <n v="461.16357421875"/>
    <n v="505.39810180664"/>
    <n v="475.36428833007801"/>
    <n v="487.546142578125"/>
    <n v="500.2353515625"/>
    <n v="506.74560546875"/>
    <n v="507.17483520507801"/>
    <n v="934.989990234375"/>
    <n v="464.20355224609301"/>
  </r>
  <r>
    <n v="1214"/>
    <s v="1_standaard_beheer"/>
    <x v="0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2_peiltrap_gemiddeld"/>
    <s v="1_continue_plus15cmNAP"/>
    <m/>
    <x v="6"/>
    <n v="313.38546752929602"/>
    <n v="365.24896240234301"/>
    <n v="406.341552734375"/>
    <n v="453.82733154296801"/>
    <n v="428.87155151367102"/>
    <n v="453.42492675781199"/>
    <n v="493.444580078125"/>
    <n v="507.36575317382801"/>
    <n v="508.82595825195301"/>
    <n v="880.9384765625"/>
    <n v="420.18222045898398"/>
  </r>
  <r>
    <n v="1216"/>
    <s v="1_standaard_beheer"/>
    <x v="0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2_peiltrap_gemiddeld"/>
    <s v="1_continue_plus15cmNAP"/>
    <m/>
    <x v="6"/>
    <n v="313.38546752929602"/>
    <n v="365.24896240234301"/>
    <n v="406.341552734375"/>
    <n v="453.82733154296801"/>
    <n v="428.87155151367102"/>
    <n v="453.42492675781199"/>
    <n v="493.444580078125"/>
    <n v="507.36575317382801"/>
    <n v="508.82595825195301"/>
    <n v="880.9384765625"/>
    <n v="420.18222045898398"/>
  </r>
  <r>
    <n v="1213"/>
    <s v="1_standaard_beheer"/>
    <x v="0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1_continue_min10cmNAP"/>
    <s v="1_continue_plus15cmNAP"/>
    <m/>
    <x v="6"/>
    <n v="314.03134155273398"/>
    <n v="366.02133178710898"/>
    <n v="407.18768310546801"/>
    <n v="454.73577880859301"/>
    <n v="429.66259765625"/>
    <n v="454.22686767578102"/>
    <n v="494.025146484375"/>
    <n v="507.96978759765602"/>
    <n v="509.467529296875"/>
    <n v="881.824951171875"/>
    <n v="421.28887939453102"/>
  </r>
  <r>
    <n v="1215"/>
    <s v="1_standaard_beheer"/>
    <x v="0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1_continue_min10cmNAP"/>
    <s v="1_continue_plus15cmNAP"/>
    <m/>
    <x v="6"/>
    <n v="314.03134155273398"/>
    <n v="366.02133178710898"/>
    <n v="407.18768310546801"/>
    <n v="454.73577880859301"/>
    <n v="429.66259765625"/>
    <n v="454.22686767578102"/>
    <n v="494.025146484375"/>
    <n v="507.96978759765602"/>
    <n v="509.467529296875"/>
    <n v="881.824951171875"/>
    <n v="421.28887939453102"/>
  </r>
  <r>
    <n v="1034"/>
    <s v="1_standaard_beheer"/>
    <x v="1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2_peiltrap_gemiddeld"/>
    <s v="1_continue_plus15cmNAP"/>
    <m/>
    <x v="6"/>
    <n v="386.00286865234301"/>
    <n v="436.55914306640602"/>
    <n v="474.23516845703102"/>
    <n v="517.49060058593705"/>
    <n v="486.44146728515602"/>
    <n v="495.222076416015"/>
    <n v="502.80715942382801"/>
    <n v="509.01806640625"/>
    <n v="508.687255859375"/>
    <n v="945.20001220703102"/>
    <n v="473.54547119140602"/>
  </r>
  <r>
    <n v="1036"/>
    <s v="1_standaard_beheer"/>
    <x v="1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2_peiltrap_gemiddeld"/>
    <s v="1_continue_plus15cmNAP"/>
    <m/>
    <x v="6"/>
    <n v="386.00286865234301"/>
    <n v="436.55914306640602"/>
    <n v="474.23516845703102"/>
    <n v="517.49060058593705"/>
    <n v="486.44146728515602"/>
    <n v="495.222076416015"/>
    <n v="502.80715942382801"/>
    <n v="509.01806640625"/>
    <n v="508.687255859375"/>
    <n v="945.20001220703102"/>
    <n v="473.54547119140602"/>
  </r>
  <r>
    <n v="594"/>
    <s v="1_standaard_beheer"/>
    <x v="2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2_peiltrap_gemiddeld"/>
    <s v="1_continue_plus15cmNAP"/>
    <m/>
    <x v="6"/>
    <n v="373.673828125"/>
    <n v="423.90579223632801"/>
    <n v="461.826171875"/>
    <n v="506.19012451171801"/>
    <n v="476.411529541015"/>
    <n v="489.12142944335898"/>
    <n v="502.58288574218699"/>
    <n v="509.12582397460898"/>
    <n v="509.589263916015"/>
    <n v="935.984130859375"/>
    <n v="465.13134765625"/>
  </r>
  <r>
    <n v="596"/>
    <s v="1_standaard_beheer"/>
    <x v="2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2_peiltrap_gemiddeld"/>
    <s v="1_continue_plus15cmNAP"/>
    <m/>
    <x v="6"/>
    <n v="373.673828125"/>
    <n v="423.90579223632801"/>
    <n v="461.826171875"/>
    <n v="506.19012451171801"/>
    <n v="476.411529541015"/>
    <n v="489.12142944335898"/>
    <n v="502.58288574218699"/>
    <n v="509.12582397460898"/>
    <n v="509.589263916015"/>
    <n v="935.984130859375"/>
    <n v="465.13134765625"/>
  </r>
  <r>
    <n v="593"/>
    <s v="1_standaard_beheer"/>
    <x v="2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1_continue_min10cmNAP"/>
    <s v="1_continue_plus15cmNAP"/>
    <m/>
    <x v="6"/>
    <n v="374.72512817382801"/>
    <n v="424.80676269531199"/>
    <n v="462.76019287109301"/>
    <n v="507.18542480468699"/>
    <n v="477.71432495117102"/>
    <n v="490.93829345703102"/>
    <n v="505.10211181640602"/>
    <n v="511.72509765625"/>
    <n v="512.34875488281205"/>
    <n v="936.99450683593705"/>
    <n v="466.82376098632801"/>
  </r>
  <r>
    <n v="595"/>
    <s v="1_standaard_beheer"/>
    <x v="2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1_continue_min10cmNAP"/>
    <s v="1_continue_plus15cmNAP"/>
    <m/>
    <x v="6"/>
    <n v="374.72512817382801"/>
    <n v="424.80676269531199"/>
    <n v="462.76019287109301"/>
    <n v="507.18542480468699"/>
    <n v="477.71432495117102"/>
    <n v="490.93829345703102"/>
    <n v="505.10211181640602"/>
    <n v="511.72509765625"/>
    <n v="512.34875488281205"/>
    <n v="936.99450683593705"/>
    <n v="466.82376098632801"/>
  </r>
  <r>
    <n v="1033"/>
    <s v="1_standaard_beheer"/>
    <x v="1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1_continue_min10cmNAP"/>
    <s v="1_continue_plus15cmNAP"/>
    <m/>
    <x v="6"/>
    <n v="387.22531127929602"/>
    <n v="437.87103271484301"/>
    <n v="475.60055541992102"/>
    <n v="518.94573974609295"/>
    <n v="488.25549316406199"/>
    <n v="497.60974121093699"/>
    <n v="505.9365234375"/>
    <n v="512.23760986328102"/>
    <n v="512.09997558593705"/>
    <n v="946.66021728515602"/>
    <n v="475.69287109375"/>
  </r>
  <r>
    <n v="1035"/>
    <s v="1_standaard_beheer"/>
    <x v="1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1_continue_min10cmNAP"/>
    <s v="1_continue_plus15cmNAP"/>
    <m/>
    <x v="6"/>
    <n v="387.22531127929602"/>
    <n v="437.87103271484301"/>
    <n v="475.60055541992102"/>
    <n v="518.94573974609295"/>
    <n v="488.25549316406199"/>
    <n v="497.60974121093699"/>
    <n v="505.9365234375"/>
    <n v="512.23760986328102"/>
    <n v="512.09997558593705"/>
    <n v="946.66021728515602"/>
    <n v="475.69287109375"/>
  </r>
  <r>
    <n v="682"/>
    <s v="1_standaard_beheer"/>
    <x v="2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2_peiltrap_gemiddeld"/>
    <s v="1_continue_plus15cmNAP"/>
    <m/>
    <x v="6"/>
    <n v="387.253173828125"/>
    <n v="437.94754028320301"/>
    <n v="475.70114135742102"/>
    <n v="519.11553955078102"/>
    <n v="488.64334106445301"/>
    <n v="498.39172363281199"/>
    <n v="507.28805541992102"/>
    <n v="513.59930419921795"/>
    <n v="513.45257568359295"/>
    <n v="946.99914550781205"/>
    <n v="475.95263671875"/>
  </r>
  <r>
    <n v="684"/>
    <s v="1_standaard_beheer"/>
    <x v="2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2_peiltrap_gemiddeld"/>
    <s v="1_continue_plus15cmNAP"/>
    <m/>
    <x v="6"/>
    <n v="387.253173828125"/>
    <n v="437.94754028320301"/>
    <n v="475.70114135742102"/>
    <n v="519.11553955078102"/>
    <n v="488.64334106445301"/>
    <n v="498.39172363281199"/>
    <n v="507.28805541992102"/>
    <n v="513.59930419921795"/>
    <n v="513.45257568359295"/>
    <n v="946.99914550781205"/>
    <n v="475.95263671875"/>
  </r>
  <r>
    <n v="681"/>
    <s v="1_standaard_beheer"/>
    <x v="2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1_continue_min10cmNAP"/>
    <s v="1_continue_plus15cmNAP"/>
    <m/>
    <x v="6"/>
    <n v="388.40841674804602"/>
    <n v="439.18493652343699"/>
    <n v="476.98806762695301"/>
    <n v="520.48620605468705"/>
    <n v="490.35595703125"/>
    <n v="500.64904785156199"/>
    <n v="510.24880981445301"/>
    <n v="516.64599609375"/>
    <n v="516.68328857421795"/>
    <n v="948.37005615234295"/>
    <n v="478.00076293945301"/>
  </r>
  <r>
    <n v="683"/>
    <s v="1_standaard_beheer"/>
    <x v="2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1_continue_min10cmNAP"/>
    <s v="1_continue_plus15cmNAP"/>
    <m/>
    <x v="6"/>
    <n v="388.40841674804602"/>
    <n v="439.18493652343699"/>
    <n v="476.98806762695301"/>
    <n v="520.48620605468705"/>
    <n v="490.35595703125"/>
    <n v="500.64904785156199"/>
    <n v="510.24880981445301"/>
    <n v="516.64599609375"/>
    <n v="516.68328857421795"/>
    <n v="948.37005615234295"/>
    <n v="478.00076293945301"/>
  </r>
  <r>
    <n v="858"/>
    <s v="1_standaard_beheer"/>
    <x v="1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2_peiltrap_gemiddeld"/>
    <s v="1_continue_plus15cmNAP"/>
    <m/>
    <x v="6"/>
    <n v="388.13339233398398"/>
    <n v="438.53756713867102"/>
    <n v="476.42834472656199"/>
    <n v="520.35235595703102"/>
    <n v="490.10308837890602"/>
    <n v="500.757568359375"/>
    <n v="510.859283447265"/>
    <n v="517.2138671875"/>
    <n v="517.13909912109295"/>
    <n v="949.78771972656205"/>
    <n v="477.6484375"/>
  </r>
  <r>
    <n v="860"/>
    <s v="1_standaard_beheer"/>
    <x v="1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2_peiltrap_gemiddeld"/>
    <s v="1_continue_plus15cmNAP"/>
    <m/>
    <x v="6"/>
    <n v="388.13339233398398"/>
    <n v="438.53756713867102"/>
    <n v="476.42834472656199"/>
    <n v="520.35235595703102"/>
    <n v="490.10308837890602"/>
    <n v="500.757568359375"/>
    <n v="510.859283447265"/>
    <n v="517.2138671875"/>
    <n v="517.13909912109295"/>
    <n v="949.78771972656205"/>
    <n v="477.6484375"/>
  </r>
  <r>
    <n v="1126"/>
    <s v="1_standaard_beheer"/>
    <x v="0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2_peiltrap_gemiddeld"/>
    <s v="1_continue_plus15cmNAP"/>
    <m/>
    <x v="6"/>
    <n v="315.27740478515602"/>
    <n v="368.42095947265602"/>
    <n v="410.665924072265"/>
    <n v="459.27389526367102"/>
    <n v="434.79541015625"/>
    <n v="463.47512817382801"/>
    <n v="504.39465332031199"/>
    <n v="518.443359375"/>
    <n v="519.90148925781205"/>
    <n v="890.46728515625"/>
    <n v="430.04577636718699"/>
  </r>
  <r>
    <n v="1128"/>
    <s v="1_standaard_beheer"/>
    <x v="0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2_peiltrap_gemiddeld"/>
    <s v="1_continue_plus15cmNAP"/>
    <m/>
    <x v="6"/>
    <n v="315.27740478515602"/>
    <n v="368.42095947265602"/>
    <n v="410.665924072265"/>
    <n v="459.27389526367102"/>
    <n v="434.79541015625"/>
    <n v="463.47512817382801"/>
    <n v="504.39465332031199"/>
    <n v="518.443359375"/>
    <n v="519.90148925781205"/>
    <n v="890.46728515625"/>
    <n v="430.04577636718699"/>
  </r>
  <r>
    <n v="1125"/>
    <s v="1_standaard_beheer"/>
    <x v="0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1_continue_min10cmNAP"/>
    <s v="1_continue_plus15cmNAP"/>
    <m/>
    <x v="6"/>
    <n v="315.76620483398398"/>
    <n v="368.97576904296801"/>
    <n v="411.256591796875"/>
    <n v="459.965087890625"/>
    <n v="435.44714355468699"/>
    <n v="464.18649291992102"/>
    <n v="505.17242431640602"/>
    <n v="519.23986816406205"/>
    <n v="520.731201171875"/>
    <n v="891.470458984375"/>
    <n v="431.03936767578102"/>
  </r>
  <r>
    <n v="1127"/>
    <s v="1_standaard_beheer"/>
    <x v="0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1_continue_min10cmNAP"/>
    <s v="1_continue_plus15cmNAP"/>
    <m/>
    <x v="6"/>
    <n v="315.76620483398398"/>
    <n v="368.97576904296801"/>
    <n v="411.256591796875"/>
    <n v="459.965087890625"/>
    <n v="435.44714355468699"/>
    <n v="464.18649291992102"/>
    <n v="505.17242431640602"/>
    <n v="519.23986816406205"/>
    <n v="520.731201171875"/>
    <n v="891.470458984375"/>
    <n v="431.03936767578102"/>
  </r>
  <r>
    <n v="857"/>
    <s v="1_standaard_beheer"/>
    <x v="1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1_continue_min10cmNAP"/>
    <s v="1_continue_plus15cmNAP"/>
    <m/>
    <x v="6"/>
    <n v="389.20962524414"/>
    <n v="439.68243408203102"/>
    <n v="477.61682128906199"/>
    <n v="521.61492919921795"/>
    <n v="491.76541137695301"/>
    <n v="503.04913330078102"/>
    <n v="513.98327636718705"/>
    <n v="520.43200683593705"/>
    <n v="520.55462646484295"/>
    <n v="951.07952880859295"/>
    <n v="479.69293212890602"/>
  </r>
  <r>
    <n v="859"/>
    <s v="1_standaard_beheer"/>
    <x v="1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1_continue_min10cmNAP"/>
    <s v="1_continue_plus15cmNAP"/>
    <m/>
    <x v="6"/>
    <n v="389.20962524414"/>
    <n v="439.68243408203102"/>
    <n v="477.61682128906199"/>
    <n v="521.61492919921795"/>
    <n v="491.76541137695301"/>
    <n v="503.04913330078102"/>
    <n v="513.98327636718705"/>
    <n v="520.43200683593705"/>
    <n v="520.55462646484295"/>
    <n v="951.07952880859295"/>
    <n v="479.69293212890602"/>
  </r>
  <r>
    <n v="506"/>
    <s v="1_standaard_beheer"/>
    <x v="2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2_peiltrap_gemiddeld"/>
    <s v="1_continue_plus15cmNAP"/>
    <m/>
    <x v="6"/>
    <n v="389.90277099609301"/>
    <n v="440.49978637695301"/>
    <n v="478.50045776367102"/>
    <n v="522.65264892578102"/>
    <n v="493.18115234375"/>
    <n v="505.16943359375"/>
    <n v="517.09228515625"/>
    <n v="523.58630371093705"/>
    <n v="523.76544189453102"/>
    <n v="952.34478759765602"/>
    <n v="481.01785278320301"/>
  </r>
  <r>
    <n v="508"/>
    <s v="1_standaard_beheer"/>
    <x v="2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2_peiltrap_gemiddeld"/>
    <s v="1_continue_plus15cmNAP"/>
    <m/>
    <x v="6"/>
    <n v="389.90277099609301"/>
    <n v="440.49978637695301"/>
    <n v="478.50045776367102"/>
    <n v="522.65264892578102"/>
    <n v="493.18115234375"/>
    <n v="505.16943359375"/>
    <n v="517.09228515625"/>
    <n v="523.58630371093705"/>
    <n v="523.76544189453102"/>
    <n v="952.34478759765602"/>
    <n v="481.01785278320301"/>
  </r>
  <r>
    <n v="505"/>
    <s v="1_standaard_beheer"/>
    <x v="2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1_continue_min10cmNAP"/>
    <s v="1_continue_plus15cmNAP"/>
    <m/>
    <x v="6"/>
    <n v="390.90368652343699"/>
    <n v="441.5478515625"/>
    <n v="479.5869140625"/>
    <n v="523.80908203125"/>
    <n v="494.71627807617102"/>
    <n v="507.30239868164"/>
    <n v="520.01593017578102"/>
    <n v="526.59899902343705"/>
    <n v="526.96466064453102"/>
    <n v="953.52099609375"/>
    <n v="482.93997192382801"/>
  </r>
  <r>
    <n v="507"/>
    <s v="1_standaard_beheer"/>
    <x v="2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1_continue_min10cmNAP"/>
    <s v="1_continue_plus15cmNAP"/>
    <m/>
    <x v="6"/>
    <n v="390.90368652343699"/>
    <n v="441.5478515625"/>
    <n v="479.5869140625"/>
    <n v="523.80908203125"/>
    <n v="494.71627807617102"/>
    <n v="507.30239868164"/>
    <n v="520.01593017578102"/>
    <n v="526.59899902343705"/>
    <n v="526.96466064453102"/>
    <n v="953.52099609375"/>
    <n v="482.93997192382801"/>
  </r>
  <r>
    <n v="770"/>
    <s v="1_standaard_beheer"/>
    <x v="1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2_peiltrap_gemiddeld"/>
    <s v="1_continue_plus15cmNAP"/>
    <m/>
    <x v="6"/>
    <n v="402.47399902343699"/>
    <n v="453.82464599609301"/>
    <n v="493.56521606445301"/>
    <n v="537.81854248046795"/>
    <n v="503.732666015625"/>
    <n v="512.37933349609295"/>
    <n v="522.72686767578102"/>
    <n v="528.63433837890602"/>
    <n v="528.05426025390602"/>
    <n v="965.93218994140602"/>
    <n v="490.792724609375"/>
  </r>
  <r>
    <n v="772"/>
    <s v="1_standaard_beheer"/>
    <x v="1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2_peiltrap_gemiddeld"/>
    <s v="1_continue_plus15cmNAP"/>
    <m/>
    <x v="6"/>
    <n v="402.47399902343699"/>
    <n v="453.82464599609301"/>
    <n v="493.56521606445301"/>
    <n v="537.81854248046795"/>
    <n v="503.732666015625"/>
    <n v="512.37933349609295"/>
    <n v="522.72686767578102"/>
    <n v="528.63433837890602"/>
    <n v="528.05426025390602"/>
    <n v="965.93218994140602"/>
    <n v="490.792724609375"/>
  </r>
  <r>
    <n v="769"/>
    <s v="1_standaard_beheer"/>
    <x v="1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1_continue_min10cmNAP"/>
    <s v="1_continue_plus15cmNAP"/>
    <m/>
    <x v="6"/>
    <n v="404.067779541015"/>
    <n v="455.56765747070301"/>
    <n v="495.39221191406199"/>
    <n v="539.71673583984295"/>
    <n v="506.00686645507801"/>
    <n v="514.96197509765602"/>
    <n v="526.100341796875"/>
    <n v="532.09228515625"/>
    <n v="531.65191650390602"/>
    <n v="967.9091796875"/>
    <n v="493.33743286132801"/>
  </r>
  <r>
    <n v="771"/>
    <s v="1_standaard_beheer"/>
    <x v="1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1_continue_min10cmNAP"/>
    <s v="1_continue_plus15cmNAP"/>
    <m/>
    <x v="6"/>
    <n v="404.067779541015"/>
    <n v="455.56765747070301"/>
    <n v="495.39221191406199"/>
    <n v="539.71673583984295"/>
    <n v="506.00686645507801"/>
    <n v="514.96197509765602"/>
    <n v="526.100341796875"/>
    <n v="532.09228515625"/>
    <n v="531.65191650390602"/>
    <n v="967.9091796875"/>
    <n v="493.33743286132801"/>
  </r>
  <r>
    <n v="418"/>
    <s v="1_standaard_beheer"/>
    <x v="2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2_peiltrap_gemiddeld"/>
    <s v="1_continue_plus15cmNAP"/>
    <m/>
    <x v="6"/>
    <n v="404.74905395507801"/>
    <n v="456.33297729492102"/>
    <n v="496.21188354492102"/>
    <n v="540.57855224609295"/>
    <n v="507.75750732421801"/>
    <n v="517.65075683593705"/>
    <n v="530.41162109375"/>
    <n v="536.50286865234295"/>
    <n v="536.20782470703102"/>
    <n v="968.96905517578102"/>
    <n v="495.20343017578102"/>
  </r>
  <r>
    <n v="420"/>
    <s v="1_standaard_beheer"/>
    <x v="2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2_peiltrap_gemiddeld"/>
    <s v="1_continue_plus15cmNAP"/>
    <m/>
    <x v="6"/>
    <n v="404.74905395507801"/>
    <n v="456.33297729492102"/>
    <n v="496.21188354492102"/>
    <n v="540.57855224609295"/>
    <n v="507.75750732421801"/>
    <n v="517.65075683593705"/>
    <n v="530.41162109375"/>
    <n v="536.50286865234295"/>
    <n v="536.20782470703102"/>
    <n v="968.96905517578102"/>
    <n v="495.20343017578102"/>
  </r>
  <r>
    <n v="417"/>
    <s v="1_standaard_beheer"/>
    <x v="2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1_continue_min10cmNAP"/>
    <s v="1_continue_plus15cmNAP"/>
    <m/>
    <x v="6"/>
    <n v="406.28692626953102"/>
    <n v="458.014556884765"/>
    <n v="497.97427368164"/>
    <n v="542.40997314453102"/>
    <n v="509.951904296875"/>
    <n v="520.13317871093705"/>
    <n v="533.65887451171795"/>
    <n v="539.83013916015602"/>
    <n v="539.665771484375"/>
    <n v="970.88018798828102"/>
    <n v="497.67837524414"/>
  </r>
  <r>
    <n v="419"/>
    <s v="1_standaard_beheer"/>
    <x v="2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1_continue_min10cmNAP"/>
    <s v="1_continue_plus15cmNAP"/>
    <m/>
    <x v="6"/>
    <n v="406.28692626953102"/>
    <n v="458.014556884765"/>
    <n v="497.97427368164"/>
    <n v="542.40997314453102"/>
    <n v="509.951904296875"/>
    <n v="520.13317871093705"/>
    <n v="533.65887451171795"/>
    <n v="539.83013916015602"/>
    <n v="539.665771484375"/>
    <n v="970.88018798828102"/>
    <n v="497.67837524414"/>
  </r>
  <r>
    <n v="330"/>
    <s v="1_standaard_beheer"/>
    <x v="3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2_peiltrap_gemiddeld"/>
    <s v="1_continue_plus15cmNAP"/>
    <m/>
    <x v="6"/>
    <n v="489.54534912109301"/>
    <n v="538.95861816406205"/>
    <n v="575.47943115234295"/>
    <n v="616.44732666015602"/>
    <n v="575.32818603515602"/>
    <n v="569.65704345703102"/>
    <n v="560.662841796875"/>
    <n v="566.206787109375"/>
    <n v="561.637451171875"/>
    <n v="1037.98022460937"/>
    <n v="560.77569580078102"/>
  </r>
  <r>
    <n v="332"/>
    <s v="1_standaard_beheer"/>
    <x v="3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2_peiltrap_gemiddeld"/>
    <s v="1_continue_plus15cmNAP"/>
    <m/>
    <x v="6"/>
    <n v="489.54534912109301"/>
    <n v="538.95861816406205"/>
    <n v="575.47943115234295"/>
    <n v="616.44732666015602"/>
    <n v="575.32818603515602"/>
    <n v="569.65704345703102"/>
    <n v="560.662841796875"/>
    <n v="566.206787109375"/>
    <n v="561.637451171875"/>
    <n v="1037.98022460937"/>
    <n v="560.77569580078102"/>
  </r>
  <r>
    <n v="242"/>
    <s v="1_standaard_beheer"/>
    <x v="3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2_peiltrap_gemiddeld"/>
    <s v="1_continue_plus15cmNAP"/>
    <m/>
    <x v="6"/>
    <n v="471.71954345703102"/>
    <n v="521.28253173828102"/>
    <n v="558.38635253906205"/>
    <n v="599.80804443359295"/>
    <n v="565.21185302734295"/>
    <n v="565.849365234375"/>
    <n v="563.07952880859295"/>
    <n v="568.91278076171795"/>
    <n v="565.81335449218705"/>
    <n v="1025.32543945312"/>
    <n v="550.08166503906205"/>
  </r>
  <r>
    <n v="244"/>
    <s v="1_standaard_beheer"/>
    <x v="3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2_peiltrap_gemiddeld"/>
    <s v="1_continue_plus15cmNAP"/>
    <m/>
    <x v="6"/>
    <n v="471.71954345703102"/>
    <n v="521.28253173828102"/>
    <n v="558.38635253906205"/>
    <n v="599.80804443359295"/>
    <n v="565.21185302734295"/>
    <n v="565.849365234375"/>
    <n v="563.07952880859295"/>
    <n v="568.91278076171795"/>
    <n v="565.81335449218705"/>
    <n v="1025.32543945312"/>
    <n v="550.08166503906205"/>
  </r>
  <r>
    <n v="329"/>
    <s v="1_standaard_beheer"/>
    <x v="3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1_continue_min10cmNAP"/>
    <s v="1_continue_plus15cmNAP"/>
    <m/>
    <x v="6"/>
    <n v="492.07864379882801"/>
    <n v="541.630859375"/>
    <n v="578.23333740234295"/>
    <n v="619.25238037109295"/>
    <n v="579.06396484375"/>
    <n v="574.26800537109295"/>
    <n v="566.14324951171795"/>
    <n v="571.8095703125"/>
    <n v="567.62951660156205"/>
    <n v="1040.71069335937"/>
    <n v="564.53704833984295"/>
  </r>
  <r>
    <n v="331"/>
    <s v="1_standaard_beheer"/>
    <x v="3"/>
    <x v="1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1_continue_min10cmNAP"/>
    <s v="1_continue_plus15cmNAP"/>
    <m/>
    <x v="6"/>
    <n v="492.07864379882801"/>
    <n v="541.630859375"/>
    <n v="578.23333740234295"/>
    <n v="619.25238037109295"/>
    <n v="579.06396484375"/>
    <n v="574.26800537109295"/>
    <n v="566.14324951171795"/>
    <n v="571.8095703125"/>
    <n v="567.62951660156205"/>
    <n v="1040.71069335937"/>
    <n v="564.53704833984295"/>
  </r>
  <r>
    <n v="241"/>
    <s v="1_standaard_beheer"/>
    <x v="3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1_continue_min10cmNAP"/>
    <s v="1_continue_plus15cmNAP"/>
    <m/>
    <x v="6"/>
    <n v="473.674713134765"/>
    <n v="523.33776855468705"/>
    <n v="560.50469970703102"/>
    <n v="601.96514892578102"/>
    <n v="568.23785400390602"/>
    <n v="569.78887939453102"/>
    <n v="568.00262451171795"/>
    <n v="573.95831298828102"/>
    <n v="571.21173095703102"/>
    <n v="1027.44543457031"/>
    <n v="553.281982421875"/>
  </r>
  <r>
    <n v="243"/>
    <s v="1_standaard_beheer"/>
    <x v="3"/>
    <x v="0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1_continue_min10cmNAP"/>
    <s v="1_continue_plus15cmNAP"/>
    <m/>
    <x v="6"/>
    <n v="473.674713134765"/>
    <n v="523.33776855468705"/>
    <n v="560.50469970703102"/>
    <n v="601.96514892578102"/>
    <n v="568.23785400390602"/>
    <n v="569.78887939453102"/>
    <n v="568.00262451171795"/>
    <n v="573.95831298828102"/>
    <n v="571.21173095703102"/>
    <n v="1027.44543457031"/>
    <n v="553.281982421875"/>
  </r>
  <r>
    <n v="154"/>
    <s v="1_standaard_beheer"/>
    <x v="3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2_peiltrap_gemiddeld"/>
    <s v="1_continue_plus15cmNAP"/>
    <m/>
    <x v="6"/>
    <n v="497.03503417968699"/>
    <n v="546.50225830078102"/>
    <n v="583.46838378906205"/>
    <n v="624.73181152343705"/>
    <n v="586.41491699218705"/>
    <n v="583.07629394531205"/>
    <n v="576.193115234375"/>
    <n v="581.81146240234295"/>
    <n v="577.47961425781205"/>
    <n v="1049.47680664062"/>
    <n v="571.2099609375"/>
  </r>
  <r>
    <n v="156"/>
    <s v="1_standaard_beheer"/>
    <x v="3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2_peiltrap_gemiddeld"/>
    <s v="1_continue_plus15cmNAP"/>
    <m/>
    <x v="6"/>
    <n v="497.03503417968699"/>
    <n v="546.50225830078102"/>
    <n v="583.46838378906205"/>
    <n v="624.73181152343705"/>
    <n v="586.41491699218705"/>
    <n v="583.07629394531205"/>
    <n v="576.193115234375"/>
    <n v="581.81146240234295"/>
    <n v="577.47961425781205"/>
    <n v="1049.47680664062"/>
    <n v="571.2099609375"/>
  </r>
  <r>
    <n v="153"/>
    <s v="1_standaard_beheer"/>
    <x v="3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1_continue_min10cmNAP"/>
    <s v="1_continue_plus15cmNAP"/>
    <m/>
    <x v="6"/>
    <n v="499.48474121093699"/>
    <n v="549.07696533203102"/>
    <n v="586.12017822265602"/>
    <n v="627.42974853515602"/>
    <n v="590.13024902343705"/>
    <n v="587.77288818359295"/>
    <n v="581.88897705078102"/>
    <n v="587.63580322265602"/>
    <n v="583.70153808593705"/>
    <n v="1052.16943359375"/>
    <n v="574.99475097656205"/>
  </r>
  <r>
    <n v="155"/>
    <s v="1_standaard_beheer"/>
    <x v="3"/>
    <x v="2"/>
    <s v="7_operatie_krammersluizen_met_zss_6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1_continue_min10cmNAP"/>
    <s v="1_continue_plus15cmNAP"/>
    <m/>
    <x v="6"/>
    <n v="499.48474121093699"/>
    <n v="549.07696533203102"/>
    <n v="586.12017822265602"/>
    <n v="627.42974853515602"/>
    <n v="590.13024902343705"/>
    <n v="587.77288818359295"/>
    <n v="581.88897705078102"/>
    <n v="587.63580322265602"/>
    <n v="583.70153808593705"/>
    <n v="1052.16943359375"/>
    <n v="574.99475097656205"/>
  </r>
  <r>
    <n v="66"/>
    <s v="1_standaard_beheer"/>
    <x v="3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2_peiltrap_gemiddeld"/>
    <s v="1_continue_plus15cmNAP"/>
    <m/>
    <x v="6"/>
    <n v="518.07427978515602"/>
    <n v="567.64050292968705"/>
    <n v="606.26153564453102"/>
    <n v="649.04351806640602"/>
    <n v="604.48968505859295"/>
    <n v="599.706787109375"/>
    <n v="590.49267578125"/>
    <n v="595.37316894531205"/>
    <n v="590.72302246093705"/>
    <n v="1072.82690429687"/>
    <n v="588.15301513671795"/>
  </r>
  <r>
    <n v="68"/>
    <s v="1_standaard_beheer"/>
    <x v="3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2_peiltrap_gemiddeld"/>
    <s v="1_continue_plus15cmNAP"/>
    <m/>
    <x v="6"/>
    <n v="518.07427978515602"/>
    <n v="567.64050292968705"/>
    <n v="606.26153564453102"/>
    <n v="649.04351806640602"/>
    <n v="604.48968505859295"/>
    <n v="599.706787109375"/>
    <n v="590.49267578125"/>
    <n v="595.37316894531205"/>
    <n v="590.72302246093705"/>
    <n v="1072.82690429687"/>
    <n v="588.15301513671795"/>
  </r>
  <r>
    <n v="65"/>
    <s v="1_standaard_beheer"/>
    <x v="3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1_continue_min10cmNAP"/>
    <s v="1_continue_plus15cmNAP"/>
    <m/>
    <x v="6"/>
    <n v="521.36163330078102"/>
    <n v="571.13018798828102"/>
    <n v="609.86968994140602"/>
    <n v="652.71771240234295"/>
    <n v="608.71667480468705"/>
    <n v="604.76739501953102"/>
    <n v="596.41467285156205"/>
    <n v="601.40368652343705"/>
    <n v="597.02380371093705"/>
    <n v="1076.54626464843"/>
    <n v="592.41418457031205"/>
  </r>
  <r>
    <n v="67"/>
    <s v="1_standaard_beheer"/>
    <x v="3"/>
    <x v="3"/>
    <s v="7_operatie_krammersluizen_met_zss_6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1_continue_min10cmNAP"/>
    <s v="1_continue_plus15cmNAP"/>
    <m/>
    <x v="6"/>
    <n v="521.36163330078102"/>
    <n v="571.13018798828102"/>
    <n v="609.86968994140602"/>
    <n v="652.71771240234295"/>
    <n v="608.71667480468705"/>
    <n v="604.76739501953102"/>
    <n v="596.41467285156205"/>
    <n v="601.40368652343705"/>
    <n v="597.02380371093705"/>
    <n v="1076.54626464843"/>
    <n v="592.41418457031205"/>
  </r>
  <r>
    <n v="950"/>
    <s v="1_standaard_beheer"/>
    <x v="1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2_peiltrap_gemiddeld"/>
    <s v="1_continue_plus15cmNAP"/>
    <m/>
    <x v="6"/>
    <n v="392.86297607421801"/>
    <n v="446.6806640625"/>
    <n v="487.34042358398398"/>
    <n v="533.88031005859295"/>
    <n v="523.57653808593705"/>
    <n v="557.35791015625"/>
    <n v="594.47888183593705"/>
    <n v="609.04333496093705"/>
    <n v="608.76171875"/>
    <n v="963.37536621093705"/>
    <n v="511.8369140625"/>
  </r>
  <r>
    <n v="952"/>
    <s v="1_standaard_beheer"/>
    <x v="1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2_peiltrap_gemiddeld"/>
    <s v="1_continue_plus15cmNAP"/>
    <m/>
    <x v="6"/>
    <n v="392.86297607421801"/>
    <n v="446.6806640625"/>
    <n v="487.34042358398398"/>
    <n v="533.88031005859295"/>
    <n v="523.57653808593705"/>
    <n v="557.35791015625"/>
    <n v="594.47888183593705"/>
    <n v="609.04333496093705"/>
    <n v="608.76171875"/>
    <n v="963.37536621093705"/>
    <n v="511.8369140625"/>
  </r>
  <r>
    <n v="949"/>
    <s v="1_standaard_beheer"/>
    <x v="1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1_continue_min10cmNAP"/>
    <s v="1_continue_plus15cmNAP"/>
    <m/>
    <x v="6"/>
    <n v="393.81262207031199"/>
    <n v="447.68914794921801"/>
    <n v="488.38665771484301"/>
    <n v="534.99700927734295"/>
    <n v="524.96044921875"/>
    <n v="559.17596435546795"/>
    <n v="596.85650634765602"/>
    <n v="611.49371337890602"/>
    <n v="611.35974121093705"/>
    <n v="964.50360107421795"/>
    <n v="513.70782470703102"/>
  </r>
  <r>
    <n v="951"/>
    <s v="1_standaard_beheer"/>
    <x v="1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1_continue_min10cmNAP"/>
    <s v="1_continue_plus15cmNAP"/>
    <m/>
    <x v="6"/>
    <n v="393.81262207031199"/>
    <n v="447.68914794921801"/>
    <n v="488.38665771484301"/>
    <n v="534.99700927734295"/>
    <n v="524.96044921875"/>
    <n v="559.17596435546795"/>
    <n v="596.85650634765602"/>
    <n v="611.49371337890602"/>
    <n v="611.35974121093705"/>
    <n v="964.50360107421795"/>
    <n v="513.70782470703102"/>
  </r>
  <r>
    <n v="598"/>
    <s v="1_standaard_beheer"/>
    <x v="2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2_peiltrap_gemiddeld"/>
    <s v="1_continue_plus15cmNAP"/>
    <m/>
    <x v="6"/>
    <n v="395.16424560546801"/>
    <n v="448.83648681640602"/>
    <n v="489.622467041015"/>
    <n v="536.45904541015602"/>
    <n v="526.96838378906205"/>
    <n v="562.29296875"/>
    <n v="601.60162353515602"/>
    <n v="616.33587646484295"/>
    <n v="616.34979248046795"/>
    <n v="966.22375488281205"/>
    <n v="515.62554931640602"/>
  </r>
  <r>
    <n v="600"/>
    <s v="1_standaard_beheer"/>
    <x v="2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2_peiltrap_gemiddeld"/>
    <s v="1_continue_plus15cmNAP"/>
    <m/>
    <x v="6"/>
    <n v="395.16424560546801"/>
    <n v="448.83648681640602"/>
    <n v="489.622467041015"/>
    <n v="536.45904541015602"/>
    <n v="526.96838378906205"/>
    <n v="562.29296875"/>
    <n v="601.60162353515602"/>
    <n v="616.33587646484295"/>
    <n v="616.34979248046795"/>
    <n v="966.22375488281205"/>
    <n v="515.62554931640602"/>
  </r>
  <r>
    <n v="597"/>
    <s v="1_standaard_beheer"/>
    <x v="2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1_continue_min10cmNAP"/>
    <s v="1_continue_plus15cmNAP"/>
    <m/>
    <x v="6"/>
    <n v="396.49328613281199"/>
    <n v="449.74737548828102"/>
    <n v="490.56561279296801"/>
    <n v="537.474609375"/>
    <n v="528.22491455078102"/>
    <n v="563.9521484375"/>
    <n v="603.77716064453102"/>
    <n v="618.57849121093705"/>
    <n v="618.72808837890602"/>
    <n v="967.23583984375"/>
    <n v="517.37432861328102"/>
  </r>
  <r>
    <n v="599"/>
    <s v="1_standaard_beheer"/>
    <x v="2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1_continue_min10cmNAP"/>
    <s v="1_continue_plus15cmNAP"/>
    <m/>
    <x v="6"/>
    <n v="396.49328613281199"/>
    <n v="449.74737548828102"/>
    <n v="490.56561279296801"/>
    <n v="537.474609375"/>
    <n v="528.22491455078102"/>
    <n v="563.9521484375"/>
    <n v="603.77716064453102"/>
    <n v="618.57849121093705"/>
    <n v="618.72808837890602"/>
    <n v="967.23583984375"/>
    <n v="517.37432861328102"/>
  </r>
  <r>
    <n v="1038"/>
    <s v="1_standaard_beheer"/>
    <x v="1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2_peiltrap_gemiddeld"/>
    <s v="1_continue_plus15cmNAP"/>
    <m/>
    <x v="6"/>
    <n v="407.73742675781199"/>
    <n v="462.11853027343699"/>
    <n v="502.65115356445301"/>
    <n v="548.189208984375"/>
    <n v="539.468505859375"/>
    <n v="571.67938232421795"/>
    <n v="604.90570068359295"/>
    <n v="619.36682128906205"/>
    <n v="618.32867431640602"/>
    <n v="975.640380859375"/>
    <n v="525.53332519531205"/>
  </r>
  <r>
    <n v="1040"/>
    <s v="1_standaard_beheer"/>
    <x v="1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2_peiltrap_gemiddeld"/>
    <s v="1_continue_plus15cmNAP"/>
    <m/>
    <x v="6"/>
    <n v="407.73742675781199"/>
    <n v="462.11853027343699"/>
    <n v="502.65115356445301"/>
    <n v="548.189208984375"/>
    <n v="539.468505859375"/>
    <n v="571.67938232421795"/>
    <n v="604.90570068359295"/>
    <n v="619.36682128906205"/>
    <n v="618.32867431640602"/>
    <n v="975.640380859375"/>
    <n v="525.53332519531205"/>
  </r>
  <r>
    <n v="1037"/>
    <s v="1_standaard_beheer"/>
    <x v="1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1_continue_min10cmNAP"/>
    <s v="1_continue_plus15cmNAP"/>
    <m/>
    <x v="6"/>
    <n v="409.00006103515602"/>
    <n v="463.47299194335898"/>
    <n v="504.05990600585898"/>
    <n v="549.67028808593705"/>
    <n v="541.26611328125"/>
    <n v="573.93865966796795"/>
    <n v="607.72857666015602"/>
    <n v="622.27001953125"/>
    <n v="621.40582275390602"/>
    <n v="977.1357421875"/>
    <n v="527.777099609375"/>
  </r>
  <r>
    <n v="1039"/>
    <s v="1_standaard_beheer"/>
    <x v="1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1_continue_min10cmNAP"/>
    <s v="1_continue_plus15cmNAP"/>
    <m/>
    <x v="6"/>
    <n v="409.00006103515602"/>
    <n v="463.47299194335898"/>
    <n v="504.05990600585898"/>
    <n v="549.67028808593705"/>
    <n v="541.26611328125"/>
    <n v="573.93865966796795"/>
    <n v="607.72857666015602"/>
    <n v="622.27001953125"/>
    <n v="621.40582275390602"/>
    <n v="977.1357421875"/>
    <n v="527.777099609375"/>
  </r>
  <r>
    <n v="686"/>
    <s v="1_standaard_beheer"/>
    <x v="2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2_peiltrap_gemiddeld"/>
    <s v="1_continue_plus15cmNAP"/>
    <m/>
    <x v="6"/>
    <n v="409.44573974609301"/>
    <n v="464.01611328125"/>
    <n v="504.65536499023398"/>
    <n v="550.39715576171795"/>
    <n v="542.53332519531205"/>
    <n v="576.14715576171795"/>
    <n v="611.27850341796795"/>
    <n v="625.88562011718705"/>
    <n v="625.11560058593705"/>
    <n v="978.09686279296795"/>
    <n v="528.904296875"/>
  </r>
  <r>
    <n v="688"/>
    <s v="1_standaard_beheer"/>
    <x v="2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2_peiltrap_gemiddeld"/>
    <s v="1_continue_plus15cmNAP"/>
    <m/>
    <x v="6"/>
    <n v="409.44573974609301"/>
    <n v="464.01611328125"/>
    <n v="504.65536499023398"/>
    <n v="550.39715576171795"/>
    <n v="542.53332519531205"/>
    <n v="576.14715576171795"/>
    <n v="611.27850341796795"/>
    <n v="625.88562011718705"/>
    <n v="625.11560058593705"/>
    <n v="978.09686279296795"/>
    <n v="528.904296875"/>
  </r>
  <r>
    <n v="685"/>
    <s v="1_standaard_beheer"/>
    <x v="2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1_continue_min10cmNAP"/>
    <s v="1_continue_plus15cmNAP"/>
    <m/>
    <x v="6"/>
    <n v="410.63198852539"/>
    <n v="465.28601074218699"/>
    <n v="505.97515869140602"/>
    <n v="551.79498291015602"/>
    <n v="544.21905517578102"/>
    <n v="578.26623535156205"/>
    <n v="613.923828125"/>
    <n v="628.60632324218705"/>
    <n v="627.99963378906205"/>
    <n v="979.49267578125"/>
    <n v="531.04205322265602"/>
  </r>
  <r>
    <n v="687"/>
    <s v="1_standaard_beheer"/>
    <x v="2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1_continue_min10cmNAP"/>
    <s v="1_continue_plus15cmNAP"/>
    <m/>
    <x v="6"/>
    <n v="410.63198852539"/>
    <n v="465.28601074218699"/>
    <n v="505.97515869140602"/>
    <n v="551.79498291015602"/>
    <n v="544.21905517578102"/>
    <n v="578.26623535156205"/>
    <n v="613.923828125"/>
    <n v="628.60632324218705"/>
    <n v="627.99963378906205"/>
    <n v="979.49267578125"/>
    <n v="531.04205322265602"/>
  </r>
  <r>
    <n v="862"/>
    <s v="1_standaard_beheer"/>
    <x v="1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2_peiltrap_gemiddeld"/>
    <s v="1_continue_plus15cmNAP"/>
    <m/>
    <x v="6"/>
    <n v="410.26486206054602"/>
    <n v="464.50485229492102"/>
    <n v="505.27819824218699"/>
    <n v="551.55902099609295"/>
    <n v="543.489501953125"/>
    <n v="577.80065917968705"/>
    <n v="614.12109375"/>
    <n v="628.75622558593705"/>
    <n v="628.10028076171795"/>
    <n v="980.919677734375"/>
    <n v="530.28625488281205"/>
  </r>
  <r>
    <n v="864"/>
    <s v="1_standaard_beheer"/>
    <x v="1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2_peiltrap_gemiddeld"/>
    <s v="1_continue_plus15cmNAP"/>
    <m/>
    <x v="6"/>
    <n v="410.26486206054602"/>
    <n v="464.50485229492102"/>
    <n v="505.27819824218699"/>
    <n v="551.55902099609295"/>
    <n v="543.489501953125"/>
    <n v="577.80065917968705"/>
    <n v="614.12109375"/>
    <n v="628.75622558593705"/>
    <n v="628.10028076171795"/>
    <n v="980.919677734375"/>
    <n v="530.28625488281205"/>
  </r>
  <r>
    <n v="861"/>
    <s v="1_standaard_beheer"/>
    <x v="1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1_continue_min10cmNAP"/>
    <s v="1_continue_plus15cmNAP"/>
    <m/>
    <x v="6"/>
    <n v="411.36865234375"/>
    <n v="465.67810058593699"/>
    <n v="506.49505615234301"/>
    <n v="552.86004638671795"/>
    <n v="545.1181640625"/>
    <n v="579.93743896484295"/>
    <n v="616.89422607421795"/>
    <n v="631.61071777343705"/>
    <n v="631.12640380859295"/>
    <n v="982.23370361328102"/>
    <n v="532.40472412109295"/>
  </r>
  <r>
    <n v="863"/>
    <s v="1_standaard_beheer"/>
    <x v="1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1_continue_min10cmNAP"/>
    <s v="1_continue_plus15cmNAP"/>
    <m/>
    <x v="6"/>
    <n v="411.36865234375"/>
    <n v="465.67810058593699"/>
    <n v="506.49505615234301"/>
    <n v="552.86004638671795"/>
    <n v="545.1181640625"/>
    <n v="579.93743896484295"/>
    <n v="616.89422607421795"/>
    <n v="631.61071777343705"/>
    <n v="631.12640380859295"/>
    <n v="982.23370361328102"/>
    <n v="532.40472412109295"/>
  </r>
  <r>
    <n v="510"/>
    <s v="1_standaard_beheer"/>
    <x v="2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2_peiltrap_gemiddeld"/>
    <s v="1_continue_plus15cmNAP"/>
    <m/>
    <x v="6"/>
    <n v="412.86135864257801"/>
    <n v="467.163330078125"/>
    <n v="508.08651733398398"/>
    <n v="554.716796875"/>
    <n v="547.74737548828102"/>
    <n v="583.994384765625"/>
    <n v="622.96484375"/>
    <n v="637.80316162109295"/>
    <n v="637.51800537109295"/>
    <n v="984.38024902343705"/>
    <n v="534.98132324218705"/>
  </r>
  <r>
    <n v="512"/>
    <s v="1_standaard_beheer"/>
    <x v="2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2_peiltrap_gemiddeld"/>
    <s v="1_continue_plus15cmNAP"/>
    <m/>
    <x v="6"/>
    <n v="412.86135864257801"/>
    <n v="467.163330078125"/>
    <n v="508.08651733398398"/>
    <n v="554.716796875"/>
    <n v="547.74737548828102"/>
    <n v="583.994384765625"/>
    <n v="622.96484375"/>
    <n v="637.80316162109295"/>
    <n v="637.51800537109295"/>
    <n v="984.38024902343705"/>
    <n v="534.98132324218705"/>
  </r>
  <r>
    <n v="509"/>
    <s v="1_standaard_beheer"/>
    <x v="2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1_continue_min10cmNAP"/>
    <s v="1_continue_plus15cmNAP"/>
    <m/>
    <x v="6"/>
    <n v="414.39498901367102"/>
    <n v="468.23059082031199"/>
    <n v="509.191802978515"/>
    <n v="555.90283203125"/>
    <n v="549.24182128906205"/>
    <n v="585.96929931640602"/>
    <n v="625.53973388671795"/>
    <n v="640.45391845703102"/>
    <n v="640.32769775390602"/>
    <n v="985.57061767578102"/>
    <n v="536.97601318359295"/>
  </r>
  <r>
    <n v="511"/>
    <s v="1_standaard_beheer"/>
    <x v="2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1_continue_min10cmNAP"/>
    <s v="1_continue_plus15cmNAP"/>
    <m/>
    <x v="6"/>
    <n v="414.39498901367102"/>
    <n v="468.23059082031199"/>
    <n v="509.191802978515"/>
    <n v="555.90283203125"/>
    <n v="549.24182128906205"/>
    <n v="585.96929931640602"/>
    <n v="625.53973388671795"/>
    <n v="640.45391845703102"/>
    <n v="640.32769775390602"/>
    <n v="985.57061767578102"/>
    <n v="536.97601318359295"/>
  </r>
  <r>
    <n v="774"/>
    <s v="1_standaard_beheer"/>
    <x v="1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2_peiltrap_gemiddeld"/>
    <s v="1_continue_plus15cmNAP"/>
    <m/>
    <x v="6"/>
    <n v="426.00549316406199"/>
    <n v="481.20599365234301"/>
    <n v="523.89147949218705"/>
    <n v="570.786376953125"/>
    <n v="560.1279296875"/>
    <n v="593.09539794921795"/>
    <n v="630.97393798828102"/>
    <n v="645.19085693359295"/>
    <n v="644.55950927734295"/>
    <n v="998.68426513671795"/>
    <n v="546.47790527343705"/>
  </r>
  <r>
    <n v="776"/>
    <s v="1_standaard_beheer"/>
    <x v="1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2_peiltrap_gemiddeld"/>
    <s v="1_continue_plus15cmNAP"/>
    <m/>
    <x v="6"/>
    <n v="426.00549316406199"/>
    <n v="481.20599365234301"/>
    <n v="523.89147949218705"/>
    <n v="570.786376953125"/>
    <n v="560.1279296875"/>
    <n v="593.09539794921795"/>
    <n v="630.97393798828102"/>
    <n v="645.19085693359295"/>
    <n v="644.55950927734295"/>
    <n v="998.68426513671795"/>
    <n v="546.47790527343705"/>
  </r>
  <r>
    <n v="773"/>
    <s v="1_standaard_beheer"/>
    <x v="1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1_continue_min10cmNAP"/>
    <s v="1_continue_plus15cmNAP"/>
    <m/>
    <x v="6"/>
    <n v="427.67388916015602"/>
    <n v="483.02896118164"/>
    <n v="525.80084228515602"/>
    <n v="572.74951171875"/>
    <n v="562.39208984375"/>
    <n v="595.74041748046795"/>
    <n v="633.97601318359295"/>
    <n v="648.26086425781205"/>
    <n v="647.73944091796795"/>
    <n v="1000.75354003906"/>
    <n v="549.12609863281205"/>
  </r>
  <r>
    <n v="775"/>
    <s v="1_standaard_beheer"/>
    <x v="1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1_continue_min10cmNAP"/>
    <s v="1_continue_plus15cmNAP"/>
    <m/>
    <x v="6"/>
    <n v="427.67388916015602"/>
    <n v="483.02896118164"/>
    <n v="525.80084228515602"/>
    <n v="572.74951171875"/>
    <n v="562.39208984375"/>
    <n v="595.74041748046795"/>
    <n v="633.97601318359295"/>
    <n v="648.26086425781205"/>
    <n v="647.73944091796795"/>
    <n v="1000.75354003906"/>
    <n v="549.12609863281205"/>
  </r>
  <r>
    <n v="422"/>
    <s v="1_standaard_beheer"/>
    <x v="2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2_peiltrap_gemiddeld"/>
    <s v="1_continue_plus15cmNAP"/>
    <m/>
    <x v="6"/>
    <n v="429.11145019531199"/>
    <n v="484.632232666015"/>
    <n v="527.50842285156205"/>
    <n v="574.52935791015602"/>
    <n v="565.77868652343705"/>
    <n v="601.4384765625"/>
    <n v="642.08013916015602"/>
    <n v="656.57098388671795"/>
    <n v="656.36511230468705"/>
    <n v="1002.82879638671"/>
    <n v="552.724609375"/>
  </r>
  <r>
    <n v="424"/>
    <s v="1_standaard_beheer"/>
    <x v="2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2_peiltrap_gemiddeld"/>
    <s v="1_continue_plus15cmNAP"/>
    <m/>
    <x v="6"/>
    <n v="429.11145019531199"/>
    <n v="484.632232666015"/>
    <n v="527.50842285156205"/>
    <n v="574.52935791015602"/>
    <n v="565.77868652343705"/>
    <n v="601.4384765625"/>
    <n v="642.08013916015602"/>
    <n v="656.57098388671795"/>
    <n v="656.36511230468705"/>
    <n v="1002.82879638671"/>
    <n v="552.724609375"/>
  </r>
  <r>
    <n v="421"/>
    <s v="1_standaard_beheer"/>
    <x v="2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1_continue_min10cmNAP"/>
    <s v="1_continue_plus15cmNAP"/>
    <m/>
    <x v="6"/>
    <n v="430.72015380859301"/>
    <n v="486.3896484375"/>
    <n v="529.34899902343705"/>
    <n v="576.44226074218705"/>
    <n v="567.96270751953102"/>
    <n v="603.989990234375"/>
    <n v="644.96246337890602"/>
    <n v="659.51593017578102"/>
    <n v="659.40869140625"/>
    <n v="1004.83013916015"/>
    <n v="555.31036376953102"/>
  </r>
  <r>
    <n v="423"/>
    <s v="1_standaard_beheer"/>
    <x v="2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1_continue_min10cmNAP"/>
    <s v="1_continue_plus15cmNAP"/>
    <m/>
    <x v="6"/>
    <n v="430.72015380859301"/>
    <n v="486.3896484375"/>
    <n v="529.34899902343705"/>
    <n v="576.44226074218705"/>
    <n v="567.96270751953102"/>
    <n v="603.989990234375"/>
    <n v="644.96246337890602"/>
    <n v="659.51593017578102"/>
    <n v="659.40869140625"/>
    <n v="1004.83013916015"/>
    <n v="555.31036376953102"/>
  </r>
  <r>
    <n v="246"/>
    <s v="1_standaard_beheer"/>
    <x v="3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2_peiltrap_gemiddeld"/>
    <s v="1_continue_plus15cmNAP"/>
    <m/>
    <x v="6"/>
    <n v="504.194580078125"/>
    <n v="557.99737548828102"/>
    <n v="598.270751953125"/>
    <n v="642.228271484375"/>
    <n v="645.90515136718705"/>
    <n v="678.94299316406205"/>
    <n v="706.38397216796795"/>
    <n v="721.103271484375"/>
    <n v="716.62060546875"/>
    <n v="1067.02160644531"/>
    <n v="623.60198974609295"/>
  </r>
  <r>
    <n v="248"/>
    <s v="1_standaard_beheer"/>
    <x v="3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2_peiltrap_gemiddeld"/>
    <s v="1_continue_plus15cmNAP"/>
    <m/>
    <x v="6"/>
    <n v="504.194580078125"/>
    <n v="557.99737548828102"/>
    <n v="598.270751953125"/>
    <n v="642.228271484375"/>
    <n v="645.90515136718705"/>
    <n v="678.94299316406205"/>
    <n v="706.38397216796795"/>
    <n v="721.103271484375"/>
    <n v="716.62060546875"/>
    <n v="1067.02160644531"/>
    <n v="623.60198974609295"/>
  </r>
  <r>
    <n v="334"/>
    <s v="1_standaard_beheer"/>
    <x v="3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2_peiltrap_gemiddeld"/>
    <s v="1_continue_plus15cmNAP"/>
    <m/>
    <x v="6"/>
    <n v="523.67388916015602"/>
    <n v="577.38922119140602"/>
    <n v="617.10003662109295"/>
    <n v="660.53131103515602"/>
    <n v="662.350341796875"/>
    <n v="690.014404296875"/>
    <n v="710.19354248046795"/>
    <n v="724.60125732421795"/>
    <n v="717.77886962890602"/>
    <n v="1080.81604003906"/>
    <n v="637.66436767578102"/>
  </r>
  <r>
    <n v="336"/>
    <s v="1_standaard_beheer"/>
    <x v="3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2_peiltrap_gemiddeld"/>
    <s v="1_continue_plus15cmNAP"/>
    <m/>
    <x v="6"/>
    <n v="523.67388916015602"/>
    <n v="577.38922119140602"/>
    <n v="617.10003662109295"/>
    <n v="660.53131103515602"/>
    <n v="662.350341796875"/>
    <n v="690.014404296875"/>
    <n v="710.19354248046795"/>
    <n v="724.60125732421795"/>
    <n v="717.77886962890602"/>
    <n v="1080.81604003906"/>
    <n v="637.66436767578102"/>
  </r>
  <r>
    <n v="245"/>
    <s v="1_standaard_beheer"/>
    <x v="3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1_inlaat_continue"/>
    <s v="1_continue_min10cmNAP"/>
    <s v="1_continue_plus15cmNAP"/>
    <m/>
    <x v="6"/>
    <n v="506.26229858398398"/>
    <n v="560.1689453125"/>
    <n v="600.50616455078102"/>
    <n v="644.505859375"/>
    <n v="648.86181640625"/>
    <n v="682.56964111328102"/>
    <n v="710.689453125"/>
    <n v="725.515380859375"/>
    <n v="721.34509277343705"/>
    <n v="1069.26000976562"/>
    <n v="626.91217041015602"/>
  </r>
  <r>
    <n v="247"/>
    <s v="1_standaard_beheer"/>
    <x v="3"/>
    <x v="0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7_waterstand_bath_2003_plus_60_cm"/>
    <s v="2_inlaatstop_volkeraksluizen"/>
    <s v="1_continue_min10cmNAP"/>
    <s v="1_continue_plus15cmNAP"/>
    <m/>
    <x v="6"/>
    <n v="506.26229858398398"/>
    <n v="560.1689453125"/>
    <n v="600.50616455078102"/>
    <n v="644.505859375"/>
    <n v="648.86181640625"/>
    <n v="682.56964111328102"/>
    <n v="710.689453125"/>
    <n v="725.515380859375"/>
    <n v="721.34509277343705"/>
    <n v="1069.26000976562"/>
    <n v="626.91217041015602"/>
  </r>
  <r>
    <n v="333"/>
    <s v="1_standaard_beheer"/>
    <x v="3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1_inlaat_continue"/>
    <s v="1_continue_min10cmNAP"/>
    <s v="1_continue_plus15cmNAP"/>
    <m/>
    <x v="6"/>
    <n v="526.33312988281205"/>
    <n v="580.19012451171795"/>
    <n v="619.98199462890602"/>
    <n v="663.468505859375"/>
    <n v="665.918701171875"/>
    <n v="694.16424560546795"/>
    <n v="714.89733886718705"/>
    <n v="729.419189453125"/>
    <n v="722.99401855468705"/>
    <n v="1083.66723632812"/>
    <n v="641.49957275390602"/>
  </r>
  <r>
    <n v="335"/>
    <s v="1_standaard_beheer"/>
    <x v="3"/>
    <x v="1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7_waterstand_bath_2003_plus_60_cm"/>
    <s v="2_inlaatstop_volkeraksluizen"/>
    <s v="1_continue_min10cmNAP"/>
    <s v="1_continue_plus15cmNAP"/>
    <m/>
    <x v="6"/>
    <n v="526.33312988281205"/>
    <n v="580.19012451171795"/>
    <n v="619.98199462890602"/>
    <n v="663.468505859375"/>
    <n v="665.918701171875"/>
    <n v="694.16424560546795"/>
    <n v="714.89733886718705"/>
    <n v="729.419189453125"/>
    <n v="722.99401855468705"/>
    <n v="1083.66723632812"/>
    <n v="641.49957275390602"/>
  </r>
  <r>
    <n v="158"/>
    <s v="1_standaard_beheer"/>
    <x v="3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2_peiltrap_gemiddeld"/>
    <s v="1_continue_plus15cmNAP"/>
    <m/>
    <x v="6"/>
    <n v="532.780029296875"/>
    <n v="586.62384033203102"/>
    <n v="626.85626220703102"/>
    <n v="670.628662109375"/>
    <n v="675.89727783203102"/>
    <n v="707.40069580078102"/>
    <n v="731.79650878906205"/>
    <n v="746.424560546875"/>
    <n v="740.44439697265602"/>
    <n v="1094.56372070312"/>
    <n v="651.228515625"/>
  </r>
  <r>
    <n v="160"/>
    <s v="1_standaard_beheer"/>
    <x v="3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2_peiltrap_gemiddeld"/>
    <s v="1_continue_plus15cmNAP"/>
    <m/>
    <x v="6"/>
    <n v="532.780029296875"/>
    <n v="586.62384033203102"/>
    <n v="626.85626220703102"/>
    <n v="670.628662109375"/>
    <n v="675.89727783203102"/>
    <n v="707.40069580078102"/>
    <n v="731.79650878906205"/>
    <n v="746.424560546875"/>
    <n v="740.44439697265602"/>
    <n v="1094.56372070312"/>
    <n v="651.228515625"/>
  </r>
  <r>
    <n v="157"/>
    <s v="1_standaard_beheer"/>
    <x v="3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1_inlaat_continue"/>
    <s v="1_continue_min10cmNAP"/>
    <s v="1_continue_plus15cmNAP"/>
    <m/>
    <x v="6"/>
    <n v="535.38763427734295"/>
    <n v="589.360595703125"/>
    <n v="629.67053222656205"/>
    <n v="673.49365234375"/>
    <n v="679.48278808593705"/>
    <n v="711.66162109375"/>
    <n v="736.71881103515602"/>
    <n v="751.46185302734295"/>
    <n v="745.864990234375"/>
    <n v="1097.42834472656"/>
    <n v="655.1201171875"/>
  </r>
  <r>
    <n v="159"/>
    <s v="1_standaard_beheer"/>
    <x v="3"/>
    <x v="2"/>
    <s v="7_operatie_krammersluizen_met_zss_6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7_waterstand_bath_2003_plus_60_cm"/>
    <s v="2_inlaatstop_volkeraksluizen"/>
    <s v="1_continue_min10cmNAP"/>
    <s v="1_continue_plus15cmNAP"/>
    <m/>
    <x v="6"/>
    <n v="535.38763427734295"/>
    <n v="589.360595703125"/>
    <n v="629.67053222656205"/>
    <n v="673.49365234375"/>
    <n v="679.48278808593705"/>
    <n v="711.66162109375"/>
    <n v="736.71881103515602"/>
    <n v="751.46185302734295"/>
    <n v="745.864990234375"/>
    <n v="1097.42834472656"/>
    <n v="655.1201171875"/>
  </r>
  <r>
    <n v="70"/>
    <s v="1_standaard_beheer"/>
    <x v="3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2_peiltrap_gemiddeld"/>
    <s v="1_continue_plus15cmNAP"/>
    <m/>
    <x v="6"/>
    <n v="557.22979736328102"/>
    <n v="611.21136474609295"/>
    <n v="653.22967529296795"/>
    <n v="698.53997802734295"/>
    <n v="699.25677490234295"/>
    <n v="729.74816894531205"/>
    <n v="757.88635253906205"/>
    <n v="771.82672119140602"/>
    <n v="766.26348876953102"/>
    <n v="1121.74548339843"/>
    <n v="674.51727294921795"/>
  </r>
  <r>
    <n v="72"/>
    <s v="1_standaard_beheer"/>
    <x v="3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2_peiltrap_gemiddeld"/>
    <s v="1_continue_plus15cmNAP"/>
    <m/>
    <x v="6"/>
    <n v="557.22979736328102"/>
    <n v="611.21136474609295"/>
    <n v="653.22967529296795"/>
    <n v="698.53997802734295"/>
    <n v="699.25677490234295"/>
    <n v="729.74816894531205"/>
    <n v="757.88635253906205"/>
    <n v="771.82672119140602"/>
    <n v="766.26348876953102"/>
    <n v="1121.74548339843"/>
    <n v="674.51727294921795"/>
  </r>
  <r>
    <n v="69"/>
    <s v="1_standaard_beheer"/>
    <x v="3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1_inlaat_continue"/>
    <s v="1_continue_min10cmNAP"/>
    <s v="1_continue_plus15cmNAP"/>
    <m/>
    <x v="6"/>
    <n v="560.80114746093705"/>
    <n v="614.99987792968705"/>
    <n v="657.14459228515602"/>
    <n v="702.52819824218705"/>
    <n v="703.96868896484295"/>
    <n v="734.86682128906205"/>
    <n v="763.78399658203102"/>
    <n v="777.82965087890602"/>
    <n v="772.54235839843705"/>
    <n v="1125.79187011718"/>
    <n v="679.433837890625"/>
  </r>
  <r>
    <n v="71"/>
    <s v="1_standaard_beheer"/>
    <x v="3"/>
    <x v="3"/>
    <s v="7_operatie_krammersluizen_met_zss_6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7_waterstand_bath_2003_plus_60_cm"/>
    <s v="2_inlaatstop_volkeraksluizen"/>
    <s v="1_continue_min10cmNAP"/>
    <s v="1_continue_plus15cmNAP"/>
    <m/>
    <x v="6"/>
    <n v="560.80114746093705"/>
    <n v="614.99987792968705"/>
    <n v="657.14459228515602"/>
    <n v="702.52819824218705"/>
    <n v="703.96868896484295"/>
    <n v="734.86682128906205"/>
    <n v="763.78399658203102"/>
    <n v="777.82965087890602"/>
    <n v="772.54235839843705"/>
    <n v="1125.79187011718"/>
    <n v="679.433837890625"/>
  </r>
  <r>
    <n v="1306"/>
    <s v="1_standaard_beheer"/>
    <x v="0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2_peiltrap_gemiddeld"/>
    <s v="1_continue_plus15cmNAP"/>
    <m/>
    <x v="7"/>
    <n v="288.712799072265"/>
    <n v="336.42883300781199"/>
    <n v="374.55380249023398"/>
    <n v="419.19140625"/>
    <n v="382.46240234375"/>
    <n v="392.80636596679602"/>
    <n v="413.94952392578102"/>
    <n v="420.58334350585898"/>
    <n v="422.20858764648398"/>
    <n v="843.36486816406205"/>
    <n v="372.73858642578102"/>
  </r>
  <r>
    <n v="1308"/>
    <s v="1_standaard_beheer"/>
    <x v="0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2_peiltrap_gemiddeld"/>
    <s v="1_continue_plus15cmNAP"/>
    <m/>
    <x v="7"/>
    <n v="288.712799072265"/>
    <n v="336.42883300781199"/>
    <n v="374.55380249023398"/>
    <n v="419.19140625"/>
    <n v="382.46240234375"/>
    <n v="392.80636596679602"/>
    <n v="413.94952392578102"/>
    <n v="420.58334350585898"/>
    <n v="422.20858764648398"/>
    <n v="843.36486816406205"/>
    <n v="372.73858642578102"/>
  </r>
  <r>
    <n v="1305"/>
    <s v="1_standaard_beheer"/>
    <x v="0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1_continue_min10cmNAP"/>
    <s v="1_continue_plus15cmNAP"/>
    <m/>
    <x v="7"/>
    <n v="289.32989501953102"/>
    <n v="337.17547607421801"/>
    <n v="375.37908935546801"/>
    <n v="420.08111572265602"/>
    <n v="383.33120727539"/>
    <n v="393.27926635742102"/>
    <n v="414.69937133789"/>
    <n v="421.36456298828102"/>
    <n v="423.035064697265"/>
    <n v="844.18157958984295"/>
    <n v="373.40106201171801"/>
  </r>
  <r>
    <n v="1307"/>
    <s v="1_standaard_beheer"/>
    <x v="0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1_continue_min10cmNAP"/>
    <s v="1_continue_plus15cmNAP"/>
    <m/>
    <x v="7"/>
    <n v="289.32989501953102"/>
    <n v="337.17547607421801"/>
    <n v="375.37908935546801"/>
    <n v="420.08111572265602"/>
    <n v="383.33120727539"/>
    <n v="393.27926635742102"/>
    <n v="414.69937133789"/>
    <n v="421.36456298828102"/>
    <n v="423.035064697265"/>
    <n v="844.18157958984295"/>
    <n v="373.40106201171801"/>
  </r>
  <r>
    <n v="1394"/>
    <s v="1_standaard_beheer"/>
    <x v="0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2_peiltrap_gemiddeld"/>
    <s v="1_continue_plus15cmNAP"/>
    <m/>
    <x v="7"/>
    <n v="291.26150512695301"/>
    <n v="339.414459228515"/>
    <n v="377.60958862304602"/>
    <n v="423.40206909179602"/>
    <n v="388.62985229492102"/>
    <n v="402.269775390625"/>
    <n v="421.58163452148398"/>
    <n v="428.135650634765"/>
    <n v="429.581939697265"/>
    <n v="851.98400878906205"/>
    <n v="381.74661254882801"/>
  </r>
  <r>
    <n v="1396"/>
    <s v="1_standaard_beheer"/>
    <x v="0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2_peiltrap_gemiddeld"/>
    <s v="1_continue_plus15cmNAP"/>
    <m/>
    <x v="7"/>
    <n v="291.26150512695301"/>
    <n v="339.414459228515"/>
    <n v="377.60958862304602"/>
    <n v="423.40206909179602"/>
    <n v="388.62985229492102"/>
    <n v="402.269775390625"/>
    <n v="421.58163452148398"/>
    <n v="428.135650634765"/>
    <n v="429.581939697265"/>
    <n v="851.98400878906205"/>
    <n v="381.74661254882801"/>
  </r>
  <r>
    <n v="1393"/>
    <s v="1_standaard_beheer"/>
    <x v="0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1_continue_min10cmNAP"/>
    <s v="1_continue_plus15cmNAP"/>
    <m/>
    <x v="7"/>
    <n v="291.92272949218699"/>
    <n v="339.82849121093699"/>
    <n v="378.08676147460898"/>
    <n v="423.913482666015"/>
    <n v="389.17300415039"/>
    <n v="402.98202514648398"/>
    <n v="422.611236572265"/>
    <n v="429.203125"/>
    <n v="430.70635986328102"/>
    <n v="852.5029296875"/>
    <n v="382.61053466796801"/>
  </r>
  <r>
    <n v="1395"/>
    <s v="1_standaard_beheer"/>
    <x v="0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1_continue_min10cmNAP"/>
    <s v="1_continue_plus15cmNAP"/>
    <m/>
    <x v="7"/>
    <n v="291.92272949218699"/>
    <n v="339.82849121093699"/>
    <n v="378.08676147460898"/>
    <n v="423.913482666015"/>
    <n v="389.17300415039"/>
    <n v="402.98202514648398"/>
    <n v="422.611236572265"/>
    <n v="429.203125"/>
    <n v="430.70635986328102"/>
    <n v="852.5029296875"/>
    <n v="382.61053466796801"/>
  </r>
  <r>
    <n v="1218"/>
    <s v="1_standaard_beheer"/>
    <x v="0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2_peiltrap_gemiddeld"/>
    <s v="1_continue_plus15cmNAP"/>
    <m/>
    <x v="7"/>
    <n v="298.28076171875"/>
    <n v="346.53591918945301"/>
    <n v="384.84185791015602"/>
    <n v="429.48757934570301"/>
    <n v="393.03076171875"/>
    <n v="403.77526855468699"/>
    <n v="425.24252319335898"/>
    <n v="431.951904296875"/>
    <n v="433.603424072265"/>
    <n v="853.61633300781205"/>
    <n v="382.87252807617102"/>
  </r>
  <r>
    <n v="1220"/>
    <s v="1_standaard_beheer"/>
    <x v="0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2_peiltrap_gemiddeld"/>
    <s v="1_continue_plus15cmNAP"/>
    <m/>
    <x v="7"/>
    <n v="298.28076171875"/>
    <n v="346.53591918945301"/>
    <n v="384.84185791015602"/>
    <n v="429.48757934570301"/>
    <n v="393.03076171875"/>
    <n v="403.77526855468699"/>
    <n v="425.24252319335898"/>
    <n v="431.951904296875"/>
    <n v="433.603424072265"/>
    <n v="853.61633300781205"/>
    <n v="382.87252807617102"/>
  </r>
  <r>
    <n v="1217"/>
    <s v="1_standaard_beheer"/>
    <x v="0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1_continue_min10cmNAP"/>
    <s v="1_continue_plus15cmNAP"/>
    <m/>
    <x v="7"/>
    <n v="298.95275878906199"/>
    <n v="347.34249877929602"/>
    <n v="385.72900390625"/>
    <n v="430.43966674804602"/>
    <n v="393.98660278320301"/>
    <n v="404.317626953125"/>
    <n v="426.103759765625"/>
    <n v="432.84835815429602"/>
    <n v="434.5517578125"/>
    <n v="854.548828125"/>
    <n v="383.59213256835898"/>
  </r>
  <r>
    <n v="1219"/>
    <s v="1_standaard_beheer"/>
    <x v="0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1_continue_min10cmNAP"/>
    <s v="1_continue_plus15cmNAP"/>
    <m/>
    <x v="7"/>
    <n v="298.95275878906199"/>
    <n v="347.34249877929602"/>
    <n v="385.72900390625"/>
    <n v="430.43966674804602"/>
    <n v="393.98660278320301"/>
    <n v="404.317626953125"/>
    <n v="426.103759765625"/>
    <n v="432.84835815429602"/>
    <n v="434.5517578125"/>
    <n v="854.548828125"/>
    <n v="383.59213256835898"/>
  </r>
  <r>
    <n v="1130"/>
    <s v="1_standaard_beheer"/>
    <x v="0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2_peiltrap_gemiddeld"/>
    <s v="1_continue_plus15cmNAP"/>
    <m/>
    <x v="7"/>
    <n v="299.90234375"/>
    <n v="349.39392089843699"/>
    <n v="388.87728881835898"/>
    <n v="434.61962890625"/>
    <n v="399.59655761718699"/>
    <n v="413.05148315429602"/>
    <n v="433.21304321289"/>
    <n v="439.77798461914"/>
    <n v="441.35171508789"/>
    <n v="863.68475341796795"/>
    <n v="392.95520019531199"/>
  </r>
  <r>
    <n v="1132"/>
    <s v="1_standaard_beheer"/>
    <x v="0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2_peiltrap_gemiddeld"/>
    <s v="1_continue_plus15cmNAP"/>
    <m/>
    <x v="7"/>
    <n v="299.90234375"/>
    <n v="349.39392089843699"/>
    <n v="388.87728881835898"/>
    <n v="434.61962890625"/>
    <n v="399.59655761718699"/>
    <n v="413.05148315429602"/>
    <n v="433.21304321289"/>
    <n v="439.77798461914"/>
    <n v="441.35171508789"/>
    <n v="863.68475341796795"/>
    <n v="392.95520019531199"/>
  </r>
  <r>
    <n v="1129"/>
    <s v="1_standaard_beheer"/>
    <x v="0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1_continue_min10cmNAP"/>
    <s v="1_continue_plus15cmNAP"/>
    <m/>
    <x v="7"/>
    <n v="300.37536621093699"/>
    <n v="349.93606567382801"/>
    <n v="389.46008300781199"/>
    <n v="435.24734497070301"/>
    <n v="400.26873779296801"/>
    <n v="413.868408203125"/>
    <n v="434.25833129882801"/>
    <n v="440.87158203125"/>
    <n v="442.49771118164"/>
    <n v="864.364990234375"/>
    <n v="393.93368530273398"/>
  </r>
  <r>
    <n v="1131"/>
    <s v="1_standaard_beheer"/>
    <x v="0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1_continue_min10cmNAP"/>
    <s v="1_continue_plus15cmNAP"/>
    <m/>
    <x v="7"/>
    <n v="300.37536621093699"/>
    <n v="349.93606567382801"/>
    <n v="389.46008300781199"/>
    <n v="435.24734497070301"/>
    <n v="400.26873779296801"/>
    <n v="413.868408203125"/>
    <n v="434.25833129882801"/>
    <n v="440.87158203125"/>
    <n v="442.49771118164"/>
    <n v="864.364990234375"/>
    <n v="393.93368530273398"/>
  </r>
  <r>
    <n v="1310"/>
    <s v="1_standaard_beheer"/>
    <x v="0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2_peiltrap_gemiddeld"/>
    <s v="1_continue_plus15cmNAP"/>
    <m/>
    <x v="7"/>
    <n v="302.27117919921801"/>
    <n v="353.34347534179602"/>
    <n v="394.099029541015"/>
    <n v="441.45257568359301"/>
    <n v="415.45748901367102"/>
    <n v="439.203033447265"/>
    <n v="477.93621826171801"/>
    <n v="491.68289184570301"/>
    <n v="493.13357543945301"/>
    <n v="865.51898193359295"/>
    <n v="407.46530151367102"/>
  </r>
  <r>
    <n v="1312"/>
    <s v="1_standaard_beheer"/>
    <x v="0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2_peiltrap_gemiddeld"/>
    <s v="1_continue_plus15cmNAP"/>
    <m/>
    <x v="7"/>
    <n v="302.27117919921801"/>
    <n v="353.34347534179602"/>
    <n v="394.099029541015"/>
    <n v="441.45257568359301"/>
    <n v="415.45748901367102"/>
    <n v="439.203033447265"/>
    <n v="477.93621826171801"/>
    <n v="491.68289184570301"/>
    <n v="493.13357543945301"/>
    <n v="865.51898193359295"/>
    <n v="407.46530151367102"/>
  </r>
  <r>
    <n v="1309"/>
    <s v="1_standaard_beheer"/>
    <x v="0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1_continue_min10cmNAP"/>
    <s v="1_continue_plus15cmNAP"/>
    <m/>
    <x v="7"/>
    <n v="302.88812255859301"/>
    <n v="354.08801269531199"/>
    <n v="394.91976928710898"/>
    <n v="442.33853149414"/>
    <n v="416.20370483398398"/>
    <n v="439.90902709960898"/>
    <n v="478.42938232421801"/>
    <n v="492.19573974609301"/>
    <n v="493.67794799804602"/>
    <n v="866.38391113281205"/>
    <n v="408.47994995117102"/>
  </r>
  <r>
    <n v="1311"/>
    <s v="1_standaard_beheer"/>
    <x v="0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1_continue_min10cmNAP"/>
    <s v="1_continue_plus15cmNAP"/>
    <m/>
    <x v="7"/>
    <n v="302.88812255859301"/>
    <n v="354.08801269531199"/>
    <n v="394.91976928710898"/>
    <n v="442.33853149414"/>
    <n v="416.20370483398398"/>
    <n v="439.90902709960898"/>
    <n v="478.42938232421801"/>
    <n v="492.19573974609301"/>
    <n v="493.67794799804602"/>
    <n v="866.38391113281205"/>
    <n v="408.47994995117102"/>
  </r>
  <r>
    <n v="1398"/>
    <s v="1_standaard_beheer"/>
    <x v="0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2_peiltrap_gemiddeld"/>
    <s v="1_continue_plus15cmNAP"/>
    <m/>
    <x v="7"/>
    <n v="304.96697998046801"/>
    <n v="356.24963378906199"/>
    <n v="396.93905639648398"/>
    <n v="445.47268676757801"/>
    <n v="421.072265625"/>
    <n v="449.34991455078102"/>
    <n v="488.67095947265602"/>
    <n v="502.47100830078102"/>
    <n v="503.72994995117102"/>
    <n v="874.02886962890602"/>
    <n v="416.099609375"/>
  </r>
  <r>
    <n v="1400"/>
    <s v="1_standaard_beheer"/>
    <x v="0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2_peiltrap_gemiddeld"/>
    <s v="1_continue_plus15cmNAP"/>
    <m/>
    <x v="7"/>
    <n v="304.96697998046801"/>
    <n v="356.24963378906199"/>
    <n v="396.93905639648398"/>
    <n v="445.47268676757801"/>
    <n v="421.072265625"/>
    <n v="449.34991455078102"/>
    <n v="488.67095947265602"/>
    <n v="502.47100830078102"/>
    <n v="503.72994995117102"/>
    <n v="874.02886962890602"/>
    <n v="416.099609375"/>
  </r>
  <r>
    <n v="954"/>
    <s v="1_standaard_beheer"/>
    <x v="1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2_peiltrap_gemiddeld"/>
    <s v="1_continue_plus15cmNAP"/>
    <m/>
    <x v="7"/>
    <n v="370.88156127929602"/>
    <n v="420.80438232421801"/>
    <n v="458.526611328125"/>
    <n v="502.431549072265"/>
    <n v="472.34359741210898"/>
    <n v="484.11105346679602"/>
    <n v="496.32296752929602"/>
    <n v="502.77545166015602"/>
    <n v="503.07571411132801"/>
    <n v="929.8876953125"/>
    <n v="460.89230346679602"/>
  </r>
  <r>
    <n v="956"/>
    <s v="1_standaard_beheer"/>
    <x v="1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2_peiltrap_gemiddeld"/>
    <s v="1_continue_plus15cmNAP"/>
    <m/>
    <x v="7"/>
    <n v="370.88156127929602"/>
    <n v="420.80438232421801"/>
    <n v="458.526611328125"/>
    <n v="502.431549072265"/>
    <n v="472.34359741210898"/>
    <n v="484.11105346679602"/>
    <n v="496.32296752929602"/>
    <n v="502.77545166015602"/>
    <n v="503.07571411132801"/>
    <n v="929.8876953125"/>
    <n v="460.89230346679602"/>
  </r>
  <r>
    <n v="1397"/>
    <s v="1_standaard_beheer"/>
    <x v="0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1_continue_min10cmNAP"/>
    <s v="1_continue_plus15cmNAP"/>
    <m/>
    <x v="7"/>
    <n v="305.63146972656199"/>
    <n v="356.65863037109301"/>
    <n v="397.40643310546801"/>
    <n v="445.973052978515"/>
    <n v="421.58352661132801"/>
    <n v="449.95364379882801"/>
    <n v="489.44476318359301"/>
    <n v="503.27114868164"/>
    <n v="504.572662353515"/>
    <n v="874.53369140625"/>
    <n v="416.98602294921801"/>
  </r>
  <r>
    <n v="1399"/>
    <s v="1_standaard_beheer"/>
    <x v="0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1_continue_min10cmNAP"/>
    <s v="1_continue_plus15cmNAP"/>
    <m/>
    <x v="7"/>
    <n v="305.63146972656199"/>
    <n v="356.65863037109301"/>
    <n v="397.40643310546801"/>
    <n v="445.973052978515"/>
    <n v="421.58352661132801"/>
    <n v="449.95364379882801"/>
    <n v="489.44476318359301"/>
    <n v="503.27114868164"/>
    <n v="504.572662353515"/>
    <n v="874.53369140625"/>
    <n v="416.98602294921801"/>
  </r>
  <r>
    <n v="953"/>
    <s v="1_standaard_beheer"/>
    <x v="1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1_continue_min10cmNAP"/>
    <s v="1_continue_plus15cmNAP"/>
    <m/>
    <x v="7"/>
    <n v="371.80630493164"/>
    <n v="421.78894042968699"/>
    <n v="459.54898071289"/>
    <n v="503.51370239257801"/>
    <n v="473.75424194335898"/>
    <n v="486.05841064453102"/>
    <n v="499.00418090820301"/>
    <n v="505.54058837890602"/>
    <n v="506.00927734375"/>
    <n v="930.99188232421795"/>
    <n v="462.68615722656199"/>
  </r>
  <r>
    <n v="955"/>
    <s v="1_standaard_beheer"/>
    <x v="1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1_continue_min10cmNAP"/>
    <s v="1_continue_plus15cmNAP"/>
    <m/>
    <x v="7"/>
    <n v="371.80630493164"/>
    <n v="421.78894042968699"/>
    <n v="459.54898071289"/>
    <n v="503.51370239257801"/>
    <n v="473.75424194335898"/>
    <n v="486.05841064453102"/>
    <n v="499.00418090820301"/>
    <n v="505.54058837890602"/>
    <n v="506.00927734375"/>
    <n v="930.99188232421795"/>
    <n v="462.68615722656199"/>
  </r>
  <r>
    <n v="1222"/>
    <s v="1_standaard_beheer"/>
    <x v="0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2_peiltrap_gemiddeld"/>
    <s v="1_continue_plus15cmNAP"/>
    <m/>
    <x v="7"/>
    <n v="312.62026977539"/>
    <n v="364.3017578125"/>
    <n v="405.27377319335898"/>
    <n v="452.63851928710898"/>
    <n v="427.83236694335898"/>
    <n v="452.43777465820301"/>
    <n v="492.28283691406199"/>
    <n v="506.2255859375"/>
    <n v="507.70617675781199"/>
    <n v="876.71539306640602"/>
    <n v="419.24597167968699"/>
  </r>
  <r>
    <n v="1224"/>
    <s v="1_standaard_beheer"/>
    <x v="0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2_peiltrap_gemiddeld"/>
    <s v="1_continue_plus15cmNAP"/>
    <m/>
    <x v="7"/>
    <n v="312.62026977539"/>
    <n v="364.3017578125"/>
    <n v="405.27377319335898"/>
    <n v="452.63851928710898"/>
    <n v="427.83236694335898"/>
    <n v="452.43777465820301"/>
    <n v="492.28283691406199"/>
    <n v="506.2255859375"/>
    <n v="507.70617675781199"/>
    <n v="876.71539306640602"/>
    <n v="419.24597167968699"/>
  </r>
  <r>
    <n v="1221"/>
    <s v="1_standaard_beheer"/>
    <x v="0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1_continue_min10cmNAP"/>
    <s v="1_continue_plus15cmNAP"/>
    <m/>
    <x v="7"/>
    <n v="313.29415893554602"/>
    <n v="365.10833740234301"/>
    <n v="406.158203125"/>
    <n v="453.58895874023398"/>
    <n v="428.652252197265"/>
    <n v="453.24813842773398"/>
    <n v="492.86306762695301"/>
    <n v="506.82843017578102"/>
    <n v="508.34515380859301"/>
    <n v="877.64562988281205"/>
    <n v="420.36541748046801"/>
  </r>
  <r>
    <n v="1223"/>
    <s v="1_standaard_beheer"/>
    <x v="0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1_continue_min10cmNAP"/>
    <s v="1_continue_plus15cmNAP"/>
    <m/>
    <x v="7"/>
    <n v="313.29415893554602"/>
    <n v="365.10833740234301"/>
    <n v="406.158203125"/>
    <n v="453.58895874023398"/>
    <n v="428.652252197265"/>
    <n v="453.24813842773398"/>
    <n v="492.86306762695301"/>
    <n v="506.82843017578102"/>
    <n v="508.34515380859301"/>
    <n v="877.64562988281205"/>
    <n v="420.36541748046801"/>
  </r>
  <r>
    <n v="1042"/>
    <s v="1_standaard_beheer"/>
    <x v="1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2_peiltrap_gemiddeld"/>
    <s v="1_continue_plus15cmNAP"/>
    <m/>
    <x v="7"/>
    <n v="384.57778930664"/>
    <n v="434.98629760742102"/>
    <n v="472.55798339843699"/>
    <n v="515.70129394531205"/>
    <n v="484.79400634765602"/>
    <n v="493.73007202148398"/>
    <n v="501.60516357421801"/>
    <n v="507.84451293945301"/>
    <n v="507.55749511718699"/>
    <n v="941.15905761718705"/>
    <n v="471.9970703125"/>
  </r>
  <r>
    <n v="1044"/>
    <s v="1_standaard_beheer"/>
    <x v="1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2_peiltrap_gemiddeld"/>
    <s v="1_continue_plus15cmNAP"/>
    <m/>
    <x v="7"/>
    <n v="384.57778930664"/>
    <n v="434.98629760742102"/>
    <n v="472.55798339843699"/>
    <n v="515.70129394531205"/>
    <n v="484.79400634765602"/>
    <n v="493.73007202148398"/>
    <n v="501.60516357421801"/>
    <n v="507.84451293945301"/>
    <n v="507.55749511718699"/>
    <n v="941.15905761718705"/>
    <n v="471.9970703125"/>
  </r>
  <r>
    <n v="602"/>
    <s v="1_standaard_beheer"/>
    <x v="2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2_peiltrap_gemiddeld"/>
    <s v="1_continue_plus15cmNAP"/>
    <m/>
    <x v="7"/>
    <n v="372.53225708007801"/>
    <n v="422.43862915039"/>
    <n v="460.25598144531199"/>
    <n v="504.33865356445301"/>
    <n v="474.86587524414"/>
    <n v="487.72674560546801"/>
    <n v="501.48318481445301"/>
    <n v="508.05529785156199"/>
    <n v="508.56381225585898"/>
    <n v="932.049072265625"/>
    <n v="463.68658447265602"/>
  </r>
  <r>
    <n v="604"/>
    <s v="1_standaard_beheer"/>
    <x v="2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2_peiltrap_gemiddeld"/>
    <s v="1_continue_plus15cmNAP"/>
    <m/>
    <x v="7"/>
    <n v="372.53225708007801"/>
    <n v="422.43862915039"/>
    <n v="460.25598144531199"/>
    <n v="504.33865356445301"/>
    <n v="474.86587524414"/>
    <n v="487.72674560546801"/>
    <n v="501.48318481445301"/>
    <n v="508.05529785156199"/>
    <n v="508.56381225585898"/>
    <n v="932.049072265625"/>
    <n v="463.68658447265602"/>
  </r>
  <r>
    <n v="601"/>
    <s v="1_standaard_beheer"/>
    <x v="2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1_continue_min10cmNAP"/>
    <s v="1_continue_plus15cmNAP"/>
    <m/>
    <x v="7"/>
    <n v="373.81951904296801"/>
    <n v="423.338134765625"/>
    <n v="461.18850708007801"/>
    <n v="505.329498291015"/>
    <n v="476.16323852539"/>
    <n v="489.52996826171801"/>
    <n v="503.97756958007801"/>
    <n v="510.62869262695301"/>
    <n v="511.29568481445301"/>
    <n v="933.05047607421795"/>
    <n v="465.36892700195301"/>
  </r>
  <r>
    <n v="603"/>
    <s v="1_standaard_beheer"/>
    <x v="2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1_continue_min10cmNAP"/>
    <s v="1_continue_plus15cmNAP"/>
    <m/>
    <x v="7"/>
    <n v="373.81951904296801"/>
    <n v="423.338134765625"/>
    <n v="461.18850708007801"/>
    <n v="505.329498291015"/>
    <n v="476.16323852539"/>
    <n v="489.52996826171801"/>
    <n v="503.97756958007801"/>
    <n v="510.62869262695301"/>
    <n v="511.29568481445301"/>
    <n v="933.05047607421795"/>
    <n v="465.36892700195301"/>
  </r>
  <r>
    <n v="1041"/>
    <s v="1_standaard_beheer"/>
    <x v="1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1_continue_min10cmNAP"/>
    <s v="1_continue_plus15cmNAP"/>
    <m/>
    <x v="7"/>
    <n v="385.79476928710898"/>
    <n v="436.2939453125"/>
    <n v="473.91891479492102"/>
    <n v="517.142333984375"/>
    <n v="486.59802246093699"/>
    <n v="496.09808349609301"/>
    <n v="504.702392578125"/>
    <n v="511.03082275390602"/>
    <n v="510.93484497070301"/>
    <n v="942.60687255859295"/>
    <n v="474.13003540039"/>
  </r>
  <r>
    <n v="1043"/>
    <s v="1_standaard_beheer"/>
    <x v="1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1_continue_min10cmNAP"/>
    <s v="1_continue_plus15cmNAP"/>
    <m/>
    <x v="7"/>
    <n v="385.79476928710898"/>
    <n v="436.2939453125"/>
    <n v="473.91891479492102"/>
    <n v="517.142333984375"/>
    <n v="486.59802246093699"/>
    <n v="496.09808349609301"/>
    <n v="504.702392578125"/>
    <n v="511.03082275390602"/>
    <n v="510.93484497070301"/>
    <n v="942.60687255859295"/>
    <n v="474.13003540039"/>
  </r>
  <r>
    <n v="690"/>
    <s v="1_standaard_beheer"/>
    <x v="2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2_peiltrap_gemiddeld"/>
    <s v="1_continue_plus15cmNAP"/>
    <m/>
    <x v="7"/>
    <n v="385.86404418945301"/>
    <n v="436.41455078125"/>
    <n v="474.06600952148398"/>
    <n v="517.35260009765602"/>
    <n v="487.05456542968699"/>
    <n v="496.97863769531199"/>
    <n v="506.19107055664"/>
    <n v="512.53271484375"/>
    <n v="512.43359375"/>
    <n v="943.010009765625"/>
    <n v="474.46566772460898"/>
  </r>
  <r>
    <n v="692"/>
    <s v="1_standaard_beheer"/>
    <x v="2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2_peiltrap_gemiddeld"/>
    <s v="1_continue_plus15cmNAP"/>
    <m/>
    <x v="7"/>
    <n v="385.86404418945301"/>
    <n v="436.41455078125"/>
    <n v="474.06600952148398"/>
    <n v="517.35260009765602"/>
    <n v="487.05456542968699"/>
    <n v="496.97863769531199"/>
    <n v="506.19107055664"/>
    <n v="512.53271484375"/>
    <n v="512.43359375"/>
    <n v="943.010009765625"/>
    <n v="474.46566772460898"/>
  </r>
  <r>
    <n v="689"/>
    <s v="1_standaard_beheer"/>
    <x v="2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1_continue_min10cmNAP"/>
    <s v="1_continue_plus15cmNAP"/>
    <m/>
    <x v="7"/>
    <n v="387.016510009765"/>
    <n v="437.65069580078102"/>
    <n v="475.35162353515602"/>
    <n v="518.71325683593705"/>
    <n v="488.761627197265"/>
    <n v="499.22235107421801"/>
    <n v="509.12774658203102"/>
    <n v="515.55432128906205"/>
    <n v="515.637451171875"/>
    <n v="944.37268066406205"/>
    <n v="476.50421142578102"/>
  </r>
  <r>
    <n v="691"/>
    <s v="1_standaard_beheer"/>
    <x v="2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1_continue_min10cmNAP"/>
    <s v="1_continue_plus15cmNAP"/>
    <m/>
    <x v="7"/>
    <n v="387.016510009765"/>
    <n v="437.65069580078102"/>
    <n v="475.35162353515602"/>
    <n v="518.71325683593705"/>
    <n v="488.761627197265"/>
    <n v="499.22235107421801"/>
    <n v="509.12774658203102"/>
    <n v="515.55432128906205"/>
    <n v="515.637451171875"/>
    <n v="944.37268066406205"/>
    <n v="476.50421142578102"/>
  </r>
  <r>
    <n v="866"/>
    <s v="1_standaard_beheer"/>
    <x v="1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2_peiltrap_gemiddeld"/>
    <s v="1_continue_plus15cmNAP"/>
    <m/>
    <x v="7"/>
    <n v="386.72195434570301"/>
    <n v="436.98156738281199"/>
    <n v="474.76840209960898"/>
    <n v="518.46008300781205"/>
    <n v="488.47302246093699"/>
    <n v="499.28530883789"/>
    <n v="509.68225097656199"/>
    <n v="516.06579589843705"/>
    <n v="516.036376953125"/>
    <n v="945.759765625"/>
    <n v="476.118896484375"/>
  </r>
  <r>
    <n v="868"/>
    <s v="1_standaard_beheer"/>
    <x v="1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2_peiltrap_gemiddeld"/>
    <s v="1_continue_plus15cmNAP"/>
    <m/>
    <x v="7"/>
    <n v="386.72195434570301"/>
    <n v="436.98156738281199"/>
    <n v="474.76840209960898"/>
    <n v="518.46008300781205"/>
    <n v="488.47302246093699"/>
    <n v="499.28530883789"/>
    <n v="509.68225097656199"/>
    <n v="516.06579589843705"/>
    <n v="516.036376953125"/>
    <n v="945.759765625"/>
    <n v="476.118896484375"/>
  </r>
  <r>
    <n v="1134"/>
    <s v="1_standaard_beheer"/>
    <x v="0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2_peiltrap_gemiddeld"/>
    <s v="1_continue_plus15cmNAP"/>
    <m/>
    <x v="7"/>
    <n v="314.13763427734301"/>
    <n v="367.031494140625"/>
    <n v="409.18786621093699"/>
    <n v="457.67367553710898"/>
    <n v="433.20184326171801"/>
    <n v="462.03680419921801"/>
    <n v="503.33020019531199"/>
    <n v="517.40393066406205"/>
    <n v="518.90441894531205"/>
    <n v="886.76354980468705"/>
    <n v="428.846435546875"/>
  </r>
  <r>
    <n v="1136"/>
    <s v="1_standaard_beheer"/>
    <x v="0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2_peiltrap_gemiddeld"/>
    <s v="1_continue_plus15cmNAP"/>
    <m/>
    <x v="7"/>
    <n v="314.13763427734301"/>
    <n v="367.031494140625"/>
    <n v="409.18786621093699"/>
    <n v="457.67367553710898"/>
    <n v="433.20184326171801"/>
    <n v="462.03680419921801"/>
    <n v="503.33020019531199"/>
    <n v="517.40393066406205"/>
    <n v="518.90441894531205"/>
    <n v="886.76354980468705"/>
    <n v="428.846435546875"/>
  </r>
  <r>
    <n v="1133"/>
    <s v="1_standaard_beheer"/>
    <x v="0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1_continue_min10cmNAP"/>
    <s v="1_continue_plus15cmNAP"/>
    <m/>
    <x v="7"/>
    <n v="314.612548828125"/>
    <n v="367.57501220703102"/>
    <n v="409.77151489257801"/>
    <n v="458.30212402343699"/>
    <n v="433.83776855468699"/>
    <n v="462.728759765625"/>
    <n v="504.08831787109301"/>
    <n v="518.180419921875"/>
    <n v="519.71319580078102"/>
    <n v="887.44610595703102"/>
    <n v="429.82931518554602"/>
  </r>
  <r>
    <n v="1135"/>
    <s v="1_standaard_beheer"/>
    <x v="0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1_continue_min10cmNAP"/>
    <s v="1_continue_plus15cmNAP"/>
    <m/>
    <x v="7"/>
    <n v="314.612548828125"/>
    <n v="367.57501220703102"/>
    <n v="409.77151489257801"/>
    <n v="458.30212402343699"/>
    <n v="433.83776855468699"/>
    <n v="462.728759765625"/>
    <n v="504.08831787109301"/>
    <n v="518.180419921875"/>
    <n v="519.71319580078102"/>
    <n v="887.44610595703102"/>
    <n v="429.82931518554602"/>
  </r>
  <r>
    <n v="865"/>
    <s v="1_standaard_beheer"/>
    <x v="1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1_continue_min10cmNAP"/>
    <s v="1_continue_plus15cmNAP"/>
    <m/>
    <x v="7"/>
    <n v="387.79284667968699"/>
    <n v="438.12237548828102"/>
    <n v="475.95263671875"/>
    <n v="519.70880126953102"/>
    <n v="490.12548828125"/>
    <n v="501.55700683593699"/>
    <n v="512.773193359375"/>
    <n v="519.24969482421795"/>
    <n v="519.41552734375"/>
    <n v="947.03924560546795"/>
    <n v="478.148834228515"/>
  </r>
  <r>
    <n v="867"/>
    <s v="1_standaard_beheer"/>
    <x v="1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1_continue_min10cmNAP"/>
    <s v="1_continue_plus15cmNAP"/>
    <m/>
    <x v="7"/>
    <n v="387.79284667968699"/>
    <n v="438.12237548828102"/>
    <n v="475.95263671875"/>
    <n v="519.70880126953102"/>
    <n v="490.12548828125"/>
    <n v="501.55700683593699"/>
    <n v="512.773193359375"/>
    <n v="519.24969482421795"/>
    <n v="519.41552734375"/>
    <n v="947.03924560546795"/>
    <n v="478.148834228515"/>
  </r>
  <r>
    <n v="514"/>
    <s v="1_standaard_beheer"/>
    <x v="2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2_peiltrap_gemiddeld"/>
    <s v="1_continue_plus15cmNAP"/>
    <m/>
    <x v="7"/>
    <n v="388.53277587890602"/>
    <n v="438.98962402343699"/>
    <n v="476.88885498046801"/>
    <n v="520.784912109375"/>
    <n v="491.61761474609301"/>
    <n v="503.78564453125"/>
    <n v="516.03155517578102"/>
    <n v="522.55657958984295"/>
    <n v="522.78533935546795"/>
    <n v="948.37683105468705"/>
    <n v="479.55758666992102"/>
  </r>
  <r>
    <n v="516"/>
    <s v="1_standaard_beheer"/>
    <x v="2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2_peiltrap_gemiddeld"/>
    <s v="1_continue_plus15cmNAP"/>
    <m/>
    <x v="7"/>
    <n v="388.53277587890602"/>
    <n v="438.98962402343699"/>
    <n v="476.88885498046801"/>
    <n v="520.784912109375"/>
    <n v="491.61761474609301"/>
    <n v="503.78564453125"/>
    <n v="516.03155517578102"/>
    <n v="522.55657958984295"/>
    <n v="522.78533935546795"/>
    <n v="948.37683105468705"/>
    <n v="479.55758666992102"/>
  </r>
  <r>
    <n v="513"/>
    <s v="1_standaard_beheer"/>
    <x v="2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1_continue_min10cmNAP"/>
    <s v="1_continue_plus15cmNAP"/>
    <m/>
    <x v="7"/>
    <n v="389.971435546875"/>
    <n v="440.03543090820301"/>
    <n v="477.97302246093699"/>
    <n v="521.92687988281205"/>
    <n v="493.14572143554602"/>
    <n v="505.90270996093699"/>
    <n v="518.92761230468705"/>
    <n v="525.54064941406205"/>
    <n v="525.953857421875"/>
    <n v="949.54339599609295"/>
    <n v="481.46838378906199"/>
  </r>
  <r>
    <n v="515"/>
    <s v="1_standaard_beheer"/>
    <x v="2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1_continue_min10cmNAP"/>
    <s v="1_continue_plus15cmNAP"/>
    <m/>
    <x v="7"/>
    <n v="389.971435546875"/>
    <n v="440.03543090820301"/>
    <n v="477.97302246093699"/>
    <n v="521.92687988281205"/>
    <n v="493.14572143554602"/>
    <n v="505.90270996093699"/>
    <n v="518.92761230468705"/>
    <n v="525.54064941406205"/>
    <n v="525.953857421875"/>
    <n v="949.54339599609295"/>
    <n v="481.46838378906199"/>
  </r>
  <r>
    <n v="778"/>
    <s v="1_standaard_beheer"/>
    <x v="1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2_peiltrap_gemiddeld"/>
    <s v="1_continue_plus15cmNAP"/>
    <m/>
    <x v="7"/>
    <n v="400.90386962890602"/>
    <n v="452.00802612304602"/>
    <n v="491.66802978515602"/>
    <n v="535.99981689453102"/>
    <n v="501.89028930664"/>
    <n v="510.88534545898398"/>
    <n v="521.54931640625"/>
    <n v="527.48767089843705"/>
    <n v="526.95068359375"/>
    <n v="961.8515625"/>
    <n v="489.30364990234301"/>
  </r>
  <r>
    <n v="780"/>
    <s v="1_standaard_beheer"/>
    <x v="1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2_peiltrap_gemiddeld"/>
    <s v="1_continue_plus15cmNAP"/>
    <m/>
    <x v="7"/>
    <n v="400.90386962890602"/>
    <n v="452.00802612304602"/>
    <n v="491.66802978515602"/>
    <n v="535.99981689453102"/>
    <n v="501.89028930664"/>
    <n v="510.88534545898398"/>
    <n v="521.54931640625"/>
    <n v="527.48767089843705"/>
    <n v="526.95068359375"/>
    <n v="961.8515625"/>
    <n v="489.30364990234301"/>
  </r>
  <r>
    <n v="777"/>
    <s v="1_standaard_beheer"/>
    <x v="1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1_continue_min10cmNAP"/>
    <s v="1_continue_plus15cmNAP"/>
    <m/>
    <x v="7"/>
    <n v="402.48291015625"/>
    <n v="453.73971557617102"/>
    <n v="493.48828125"/>
    <n v="537.87603759765602"/>
    <n v="504.14157104492102"/>
    <n v="513.44207763671795"/>
    <n v="524.87786865234295"/>
    <n v="530.89904785156205"/>
    <n v="530.49908447265602"/>
    <n v="963.81439208984295"/>
    <n v="491.82904052734301"/>
  </r>
  <r>
    <n v="779"/>
    <s v="1_standaard_beheer"/>
    <x v="1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1_continue_min10cmNAP"/>
    <s v="1_continue_plus15cmNAP"/>
    <m/>
    <x v="7"/>
    <n v="402.48291015625"/>
    <n v="453.73971557617102"/>
    <n v="493.48828125"/>
    <n v="537.87603759765602"/>
    <n v="504.14157104492102"/>
    <n v="513.44207763671795"/>
    <n v="524.87786865234295"/>
    <n v="530.89904785156205"/>
    <n v="530.49908447265602"/>
    <n v="963.81439208984295"/>
    <n v="491.82904052734301"/>
  </r>
  <r>
    <n v="426"/>
    <s v="1_standaard_beheer"/>
    <x v="2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2_peiltrap_gemiddeld"/>
    <s v="1_continue_plus15cmNAP"/>
    <m/>
    <x v="7"/>
    <n v="403.23693847656199"/>
    <n v="454.58020019531199"/>
    <n v="494.38189697265602"/>
    <n v="538.798095703125"/>
    <n v="506.00491333007801"/>
    <n v="516.26892089843705"/>
    <n v="529.38458251953102"/>
    <n v="535.509521484375"/>
    <n v="535.26226806640602"/>
    <n v="964.96594238281205"/>
    <n v="493.809814453125"/>
  </r>
  <r>
    <n v="428"/>
    <s v="1_standaard_beheer"/>
    <x v="2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2_peiltrap_gemiddeld"/>
    <s v="1_continue_plus15cmNAP"/>
    <m/>
    <x v="7"/>
    <n v="403.23693847656199"/>
    <n v="454.58020019531199"/>
    <n v="494.38189697265602"/>
    <n v="538.798095703125"/>
    <n v="506.00491333007801"/>
    <n v="516.26892089843705"/>
    <n v="529.38458251953102"/>
    <n v="535.509521484375"/>
    <n v="535.26226806640602"/>
    <n v="964.96594238281205"/>
    <n v="493.809814453125"/>
  </r>
  <r>
    <n v="425"/>
    <s v="1_standaard_beheer"/>
    <x v="2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1_continue_min10cmNAP"/>
    <s v="1_continue_plus15cmNAP"/>
    <m/>
    <x v="7"/>
    <n v="404.77603149414"/>
    <n v="456.267974853515"/>
    <n v="496.15597534179602"/>
    <n v="540.62664794921795"/>
    <n v="508.19949340820301"/>
    <n v="518.751708984375"/>
    <n v="532.62048339843705"/>
    <n v="538.82427978515602"/>
    <n v="538.70568847656205"/>
    <n v="966.884521484375"/>
    <n v="496.28927612304602"/>
  </r>
  <r>
    <n v="427"/>
    <s v="1_standaard_beheer"/>
    <x v="2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1_continue_min10cmNAP"/>
    <s v="1_continue_plus15cmNAP"/>
    <m/>
    <x v="7"/>
    <n v="404.77603149414"/>
    <n v="456.267974853515"/>
    <n v="496.15597534179602"/>
    <n v="540.62664794921795"/>
    <n v="508.19949340820301"/>
    <n v="518.751708984375"/>
    <n v="532.62048339843705"/>
    <n v="538.82427978515602"/>
    <n v="538.70568847656205"/>
    <n v="966.884521484375"/>
    <n v="496.28927612304602"/>
  </r>
  <r>
    <n v="338"/>
    <s v="1_standaard_beheer"/>
    <x v="3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2_peiltrap_gemiddeld"/>
    <s v="1_continue_plus15cmNAP"/>
    <m/>
    <x v="7"/>
    <n v="487.85427856445301"/>
    <n v="537.15087890625"/>
    <n v="573.58642578125"/>
    <n v="614.39294433593705"/>
    <n v="573.73797607421795"/>
    <n v="568.45538330078102"/>
    <n v="559.92297363281205"/>
    <n v="565.50573730468705"/>
    <n v="561.016357421875"/>
    <n v="1033.79748535156"/>
    <n v="559.230224609375"/>
  </r>
  <r>
    <n v="340"/>
    <s v="1_standaard_beheer"/>
    <x v="3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2_peiltrap_gemiddeld"/>
    <s v="1_continue_plus15cmNAP"/>
    <m/>
    <x v="7"/>
    <n v="487.85427856445301"/>
    <n v="537.15087890625"/>
    <n v="573.58642578125"/>
    <n v="614.39294433593705"/>
    <n v="573.73797607421795"/>
    <n v="568.45538330078102"/>
    <n v="559.92297363281205"/>
    <n v="565.50573730468705"/>
    <n v="561.016357421875"/>
    <n v="1033.79748535156"/>
    <n v="559.230224609375"/>
  </r>
  <r>
    <n v="250"/>
    <s v="1_standaard_beheer"/>
    <x v="3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2_peiltrap_gemiddeld"/>
    <s v="1_continue_plus15cmNAP"/>
    <m/>
    <x v="7"/>
    <n v="470.11007690429602"/>
    <n v="519.55462646484295"/>
    <n v="556.56982421875"/>
    <n v="597.82800292968705"/>
    <n v="563.64202880859295"/>
    <n v="564.63836669921795"/>
    <n v="562.32586669921795"/>
    <n v="568.19830322265602"/>
    <n v="565.17620849609295"/>
    <n v="1021.20623779296"/>
    <n v="548.58197021484295"/>
  </r>
  <r>
    <n v="252"/>
    <s v="1_standaard_beheer"/>
    <x v="3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2_peiltrap_gemiddeld"/>
    <s v="1_continue_plus15cmNAP"/>
    <m/>
    <x v="7"/>
    <n v="470.11007690429602"/>
    <n v="519.55462646484295"/>
    <n v="556.56982421875"/>
    <n v="597.82800292968705"/>
    <n v="563.64202880859295"/>
    <n v="564.63836669921795"/>
    <n v="562.32586669921795"/>
    <n v="568.19830322265602"/>
    <n v="565.17620849609295"/>
    <n v="1021.20623779296"/>
    <n v="548.58197021484295"/>
  </r>
  <r>
    <n v="337"/>
    <s v="1_standaard_beheer"/>
    <x v="3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1_continue_min10cmNAP"/>
    <s v="1_continue_plus15cmNAP"/>
    <m/>
    <x v="7"/>
    <n v="490.32580566406199"/>
    <n v="539.75897216796795"/>
    <n v="576.27404785156205"/>
    <n v="617.129150390625"/>
    <n v="577.39923095703102"/>
    <n v="572.98571777343705"/>
    <n v="565.31842041015602"/>
    <n v="571.02307128906205"/>
    <n v="566.92230224609295"/>
    <n v="1036.44445800781"/>
    <n v="562.92083740234295"/>
  </r>
  <r>
    <n v="339"/>
    <s v="1_standaard_beheer"/>
    <x v="3"/>
    <x v="1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1_continue_min10cmNAP"/>
    <s v="1_continue_plus15cmNAP"/>
    <m/>
    <x v="7"/>
    <n v="490.32580566406199"/>
    <n v="539.75897216796795"/>
    <n v="576.27404785156205"/>
    <n v="617.129150390625"/>
    <n v="577.39923095703102"/>
    <n v="572.98571777343705"/>
    <n v="565.31842041015602"/>
    <n v="571.02307128906205"/>
    <n v="566.92230224609295"/>
    <n v="1036.44445800781"/>
    <n v="562.92083740234295"/>
  </r>
  <r>
    <n v="249"/>
    <s v="1_standaard_beheer"/>
    <x v="3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1_continue_min10cmNAP"/>
    <s v="1_continue_plus15cmNAP"/>
    <m/>
    <x v="7"/>
    <n v="472.04965209960898"/>
    <n v="521.59521484375"/>
    <n v="558.67303466796795"/>
    <n v="599.96856689453102"/>
    <n v="566.64300537109295"/>
    <n v="568.54052734375"/>
    <n v="567.19842529296795"/>
    <n v="573.19201660156205"/>
    <n v="570.52001953125"/>
    <n v="1023.30377197265"/>
    <n v="551.75592041015602"/>
  </r>
  <r>
    <n v="251"/>
    <s v="1_standaard_beheer"/>
    <x v="3"/>
    <x v="0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1_continue_min10cmNAP"/>
    <s v="1_continue_plus15cmNAP"/>
    <m/>
    <x v="7"/>
    <n v="472.04965209960898"/>
    <n v="521.59521484375"/>
    <n v="558.67303466796795"/>
    <n v="599.96856689453102"/>
    <n v="566.64300537109295"/>
    <n v="568.54052734375"/>
    <n v="567.19842529296795"/>
    <n v="573.19201660156205"/>
    <n v="570.52001953125"/>
    <n v="1023.30377197265"/>
    <n v="551.75592041015602"/>
  </r>
  <r>
    <n v="162"/>
    <s v="1_standaard_beheer"/>
    <x v="3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2_peiltrap_gemiddeld"/>
    <s v="1_continue_plus15cmNAP"/>
    <m/>
    <x v="7"/>
    <n v="495.44857788085898"/>
    <n v="544.81658935546795"/>
    <n v="581.70989990234295"/>
    <n v="622.826416015625"/>
    <n v="584.95489501953102"/>
    <n v="582.019287109375"/>
    <n v="575.61865234375"/>
    <n v="581.27655029296795"/>
    <n v="577.03662109375"/>
    <n v="1045.41662597656"/>
    <n v="569.80432128906205"/>
  </r>
  <r>
    <n v="164"/>
    <s v="1_standaard_beheer"/>
    <x v="3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2_peiltrap_gemiddeld"/>
    <s v="1_continue_plus15cmNAP"/>
    <m/>
    <x v="7"/>
    <n v="495.44857788085898"/>
    <n v="544.81658935546795"/>
    <n v="581.70989990234295"/>
    <n v="622.826416015625"/>
    <n v="584.95489501953102"/>
    <n v="582.019287109375"/>
    <n v="575.61865234375"/>
    <n v="581.27655029296795"/>
    <n v="577.03662109375"/>
    <n v="1045.41662597656"/>
    <n v="569.80432128906205"/>
  </r>
  <r>
    <n v="161"/>
    <s v="1_standaard_beheer"/>
    <x v="3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1_continue_min10cmNAP"/>
    <s v="1_continue_plus15cmNAP"/>
    <m/>
    <x v="7"/>
    <n v="497.850494384765"/>
    <n v="547.34240722656205"/>
    <n v="584.311279296875"/>
    <n v="625.47161865234295"/>
    <n v="588.60900878906205"/>
    <n v="586.64581298828102"/>
    <n v="581.237548828125"/>
    <n v="587.02313232421795"/>
    <n v="583.17913818359295"/>
    <n v="1048.0439453125"/>
    <n v="573.53112792968705"/>
  </r>
  <r>
    <n v="163"/>
    <s v="1_standaard_beheer"/>
    <x v="3"/>
    <x v="2"/>
    <s v="8_operatie_krammersluizen_met_zss_7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1_continue_min10cmNAP"/>
    <s v="1_continue_plus15cmNAP"/>
    <m/>
    <x v="7"/>
    <n v="497.850494384765"/>
    <n v="547.34240722656205"/>
    <n v="584.311279296875"/>
    <n v="625.47161865234295"/>
    <n v="588.60900878906205"/>
    <n v="586.64581298828102"/>
    <n v="581.237548828125"/>
    <n v="587.02313232421795"/>
    <n v="583.17913818359295"/>
    <n v="1048.0439453125"/>
    <n v="573.53112792968705"/>
  </r>
  <r>
    <n v="74"/>
    <s v="1_standaard_beheer"/>
    <x v="3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2_peiltrap_gemiddeld"/>
    <s v="1_continue_plus15cmNAP"/>
    <m/>
    <x v="7"/>
    <n v="516.32360839843705"/>
    <n v="565.67907714843705"/>
    <n v="604.2431640625"/>
    <n v="647.140869140625"/>
    <n v="602.97259521484295"/>
    <n v="598.609375"/>
    <n v="589.92816162109295"/>
    <n v="594.85235595703102"/>
    <n v="590.276611328125"/>
    <n v="1068.69177246093"/>
    <n v="586.69561767578102"/>
  </r>
  <r>
    <n v="76"/>
    <s v="1_standaard_beheer"/>
    <x v="3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2_peiltrap_gemiddeld"/>
    <s v="1_continue_plus15cmNAP"/>
    <m/>
    <x v="7"/>
    <n v="516.32360839843705"/>
    <n v="565.67907714843705"/>
    <n v="604.2431640625"/>
    <n v="647.140869140625"/>
    <n v="602.97259521484295"/>
    <n v="598.609375"/>
    <n v="589.92816162109295"/>
    <n v="594.85235595703102"/>
    <n v="590.276611328125"/>
    <n v="1068.69177246093"/>
    <n v="586.69561767578102"/>
  </r>
  <r>
    <n v="73"/>
    <s v="1_standaard_beheer"/>
    <x v="3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1_continue_min10cmNAP"/>
    <s v="1_continue_plus15cmNAP"/>
    <m/>
    <x v="7"/>
    <n v="519.61859130859295"/>
    <n v="569.181884765625"/>
    <n v="607.8701171875"/>
    <n v="650.84020996093705"/>
    <n v="607.20965576171795"/>
    <n v="603.66906738281205"/>
    <n v="595.83703613281205"/>
    <n v="600.86846923828102"/>
    <n v="596.56018066406205"/>
    <n v="1072.427734375"/>
    <n v="590.96496582031205"/>
  </r>
  <r>
    <n v="75"/>
    <s v="1_standaard_beheer"/>
    <x v="3"/>
    <x v="3"/>
    <s v="8_operatie_krammersluizen_met_zss_7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1_continue_min10cmNAP"/>
    <s v="1_continue_plus15cmNAP"/>
    <m/>
    <x v="7"/>
    <n v="519.61859130859295"/>
    <n v="569.181884765625"/>
    <n v="607.8701171875"/>
    <n v="650.84020996093705"/>
    <n v="607.20965576171795"/>
    <n v="603.66906738281205"/>
    <n v="595.83703613281205"/>
    <n v="600.86846923828102"/>
    <n v="596.56018066406205"/>
    <n v="1072.427734375"/>
    <n v="590.96496582031205"/>
  </r>
  <r>
    <n v="958"/>
    <s v="1_standaard_beheer"/>
    <x v="1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2_peiltrap_gemiddeld"/>
    <s v="1_continue_plus15cmNAP"/>
    <m/>
    <x v="7"/>
    <n v="391.50207519531199"/>
    <n v="445.17361450195301"/>
    <n v="485.72824096679602"/>
    <n v="532.04278564453102"/>
    <n v="522.00360107421795"/>
    <n v="555.92822265625"/>
    <n v="593.31573486328102"/>
    <n v="607.91107177734295"/>
    <n v="607.66522216796795"/>
    <n v="959.38635253906205"/>
    <n v="510.345703125"/>
  </r>
  <r>
    <n v="960"/>
    <s v="1_standaard_beheer"/>
    <x v="1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2_peiltrap_gemiddeld"/>
    <s v="1_continue_plus15cmNAP"/>
    <m/>
    <x v="7"/>
    <n v="391.50207519531199"/>
    <n v="445.17361450195301"/>
    <n v="485.72824096679602"/>
    <n v="532.04278564453102"/>
    <n v="522.00360107421795"/>
    <n v="555.92822265625"/>
    <n v="593.31573486328102"/>
    <n v="607.91107177734295"/>
    <n v="607.66522216796795"/>
    <n v="959.38635253906205"/>
    <n v="510.345703125"/>
  </r>
  <r>
    <n v="957"/>
    <s v="1_standaard_beheer"/>
    <x v="1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1_continue_min10cmNAP"/>
    <s v="1_continue_plus15cmNAP"/>
    <m/>
    <x v="7"/>
    <n v="392.44552612304602"/>
    <n v="446.177001953125"/>
    <n v="486.76910400390602"/>
    <n v="533.13739013671795"/>
    <n v="523.37561035156205"/>
    <n v="557.72204589843705"/>
    <n v="595.65191650390602"/>
    <n v="610.318603515625"/>
    <n v="610.21771240234295"/>
    <n v="960.50061035156205"/>
    <n v="512.19854736328102"/>
  </r>
  <r>
    <n v="959"/>
    <s v="1_standaard_beheer"/>
    <x v="1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1_continue_min10cmNAP"/>
    <s v="1_continue_plus15cmNAP"/>
    <m/>
    <x v="7"/>
    <n v="392.44552612304602"/>
    <n v="446.177001953125"/>
    <n v="486.76910400390602"/>
    <n v="533.13739013671795"/>
    <n v="523.37561035156205"/>
    <n v="557.72204589843705"/>
    <n v="595.65191650390602"/>
    <n v="610.318603515625"/>
    <n v="610.21771240234295"/>
    <n v="960.50061035156205"/>
    <n v="512.19854736328102"/>
  </r>
  <r>
    <n v="606"/>
    <s v="1_standaard_beheer"/>
    <x v="2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2_peiltrap_gemiddeld"/>
    <s v="1_continue_plus15cmNAP"/>
    <m/>
    <x v="7"/>
    <n v="394.247467041015"/>
    <n v="447.368560791015"/>
    <n v="488.05163574218699"/>
    <n v="534.60357666015602"/>
    <n v="525.45269775390602"/>
    <n v="560.94055175781205"/>
    <n v="600.5419921875"/>
    <n v="615.30902099609295"/>
    <n v="615.36248779296795"/>
    <n v="962.28643798828102"/>
    <n v="514.19470214843705"/>
  </r>
  <r>
    <n v="608"/>
    <s v="1_standaard_beheer"/>
    <x v="2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2_peiltrap_gemiddeld"/>
    <s v="1_continue_plus15cmNAP"/>
    <m/>
    <x v="7"/>
    <n v="394.247467041015"/>
    <n v="447.368560791015"/>
    <n v="488.05163574218699"/>
    <n v="534.60357666015602"/>
    <n v="525.45269775390602"/>
    <n v="560.94055175781205"/>
    <n v="600.5419921875"/>
    <n v="615.30902099609295"/>
    <n v="615.36248779296795"/>
    <n v="962.28643798828102"/>
    <n v="514.19470214843705"/>
  </r>
  <r>
    <n v="605"/>
    <s v="1_standaard_beheer"/>
    <x v="2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1_continue_min10cmNAP"/>
    <s v="1_continue_plus15cmNAP"/>
    <m/>
    <x v="7"/>
    <n v="395.583892822265"/>
    <n v="448.27694702148398"/>
    <n v="488.99221801757801"/>
    <n v="535.591064453125"/>
    <n v="526.70172119140602"/>
    <n v="562.58215332031205"/>
    <n v="602.68572998046795"/>
    <n v="617.51873779296795"/>
    <n v="617.70562744140602"/>
    <n v="963.28826904296795"/>
    <n v="515.9306640625"/>
  </r>
  <r>
    <n v="607"/>
    <s v="1_standaard_beheer"/>
    <x v="2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1_continue_min10cmNAP"/>
    <s v="1_continue_plus15cmNAP"/>
    <m/>
    <x v="7"/>
    <n v="395.583892822265"/>
    <n v="448.27694702148398"/>
    <n v="488.99221801757801"/>
    <n v="535.591064453125"/>
    <n v="526.70172119140602"/>
    <n v="562.58215332031205"/>
    <n v="602.68572998046795"/>
    <n v="617.51873779296795"/>
    <n v="617.70562744140602"/>
    <n v="963.28826904296795"/>
    <n v="515.9306640625"/>
  </r>
  <r>
    <n v="1046"/>
    <s v="1_standaard_beheer"/>
    <x v="1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2_peiltrap_gemiddeld"/>
    <s v="1_continue_plus15cmNAP"/>
    <m/>
    <x v="7"/>
    <n v="406.31072998046801"/>
    <n v="460.54403686523398"/>
    <n v="500.97238159179602"/>
    <n v="546.437255859375"/>
    <n v="537.85205078125"/>
    <n v="570.228759765625"/>
    <n v="603.73913574218705"/>
    <n v="618.232177734375"/>
    <n v="617.23095703125"/>
    <n v="971.59606933593705"/>
    <n v="523.99676513671795"/>
  </r>
  <r>
    <n v="1048"/>
    <s v="1_standaard_beheer"/>
    <x v="1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2_peiltrap_gemiddeld"/>
    <s v="1_continue_plus15cmNAP"/>
    <m/>
    <x v="7"/>
    <n v="406.31072998046801"/>
    <n v="460.54403686523398"/>
    <n v="500.97238159179602"/>
    <n v="546.437255859375"/>
    <n v="537.85205078125"/>
    <n v="570.228759765625"/>
    <n v="603.73913574218705"/>
    <n v="618.232177734375"/>
    <n v="617.23095703125"/>
    <n v="971.59606933593705"/>
    <n v="523.99676513671795"/>
  </r>
  <r>
    <n v="1045"/>
    <s v="1_standaard_beheer"/>
    <x v="1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1_continue_min10cmNAP"/>
    <s v="1_continue_plus15cmNAP"/>
    <m/>
    <x v="7"/>
    <n v="407.56646728515602"/>
    <n v="461.89266967773398"/>
    <n v="502.37509155273398"/>
    <n v="547.91522216796795"/>
    <n v="539.636474609375"/>
    <n v="572.46246337890602"/>
    <n v="606.52014160156205"/>
    <n v="621.09210205078102"/>
    <n v="620.26239013671795"/>
    <n v="973.076904296875"/>
    <n v="526.22210693359295"/>
  </r>
  <r>
    <n v="1047"/>
    <s v="1_standaard_beheer"/>
    <x v="1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1_continue_min10cmNAP"/>
    <s v="1_continue_plus15cmNAP"/>
    <m/>
    <x v="7"/>
    <n v="407.56646728515602"/>
    <n v="461.89266967773398"/>
    <n v="502.37509155273398"/>
    <n v="547.91522216796795"/>
    <n v="539.636474609375"/>
    <n v="572.46246337890602"/>
    <n v="606.52014160156205"/>
    <n v="621.09210205078102"/>
    <n v="620.26239013671795"/>
    <n v="973.076904296875"/>
    <n v="526.22210693359295"/>
  </r>
  <r>
    <n v="694"/>
    <s v="1_standaard_beheer"/>
    <x v="2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2_peiltrap_gemiddeld"/>
    <s v="1_continue_plus15cmNAP"/>
    <m/>
    <x v="7"/>
    <n v="408.05569458007801"/>
    <n v="462.48229980468699"/>
    <n v="503.01950073242102"/>
    <n v="548.677490234375"/>
    <n v="540.977783203125"/>
    <n v="574.779052734375"/>
    <n v="610.221923828125"/>
    <n v="624.86285400390602"/>
    <n v="624.134033203125"/>
    <n v="974.10546875"/>
    <n v="527.43145751953102"/>
  </r>
  <r>
    <n v="696"/>
    <s v="1_standaard_beheer"/>
    <x v="2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2_peiltrap_gemiddeld"/>
    <s v="1_continue_plus15cmNAP"/>
    <m/>
    <x v="7"/>
    <n v="408.05569458007801"/>
    <n v="462.48229980468699"/>
    <n v="503.01950073242102"/>
    <n v="548.677490234375"/>
    <n v="540.977783203125"/>
    <n v="574.779052734375"/>
    <n v="610.221923828125"/>
    <n v="624.86285400390602"/>
    <n v="624.134033203125"/>
    <n v="974.10546875"/>
    <n v="527.43145751953102"/>
  </r>
  <r>
    <n v="693"/>
    <s v="1_standaard_beheer"/>
    <x v="2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1_continue_min10cmNAP"/>
    <s v="1_continue_plus15cmNAP"/>
    <m/>
    <x v="7"/>
    <n v="409.23855590820301"/>
    <n v="463.750244140625"/>
    <n v="504.33728027343699"/>
    <n v="550.06536865234295"/>
    <n v="542.65618896484295"/>
    <n v="576.88079833984295"/>
    <n v="612.83685302734295"/>
    <n v="627.55212402343705"/>
    <n v="626.984375"/>
    <n v="975.49206542968705"/>
    <n v="529.55725097656205"/>
  </r>
  <r>
    <n v="695"/>
    <s v="1_standaard_beheer"/>
    <x v="2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1_continue_min10cmNAP"/>
    <s v="1_continue_plus15cmNAP"/>
    <m/>
    <x v="7"/>
    <n v="409.23855590820301"/>
    <n v="463.750244140625"/>
    <n v="504.33728027343699"/>
    <n v="550.06536865234295"/>
    <n v="542.65618896484295"/>
    <n v="576.88079833984295"/>
    <n v="612.83685302734295"/>
    <n v="627.55212402343705"/>
    <n v="626.984375"/>
    <n v="975.49206542968705"/>
    <n v="529.55725097656205"/>
  </r>
  <r>
    <n v="870"/>
    <s v="1_standaard_beheer"/>
    <x v="1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2_peiltrap_gemiddeld"/>
    <s v="1_continue_plus15cmNAP"/>
    <m/>
    <x v="7"/>
    <n v="408.85266113281199"/>
    <n v="462.94818115234301"/>
    <n v="503.61773681640602"/>
    <n v="549.70275878906205"/>
    <n v="541.89276123046795"/>
    <n v="576.37408447265602"/>
    <n v="612.986328125"/>
    <n v="627.65399169921795"/>
    <n v="627.03723144531205"/>
    <n v="976.88958740234295"/>
    <n v="528.77160644531205"/>
  </r>
  <r>
    <n v="872"/>
    <s v="1_standaard_beheer"/>
    <x v="1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2_peiltrap_gemiddeld"/>
    <s v="1_continue_plus15cmNAP"/>
    <m/>
    <x v="7"/>
    <n v="408.85266113281199"/>
    <n v="462.94818115234301"/>
    <n v="503.61773681640602"/>
    <n v="549.70275878906205"/>
    <n v="541.89276123046795"/>
    <n v="576.37408447265602"/>
    <n v="612.986328125"/>
    <n v="627.65399169921795"/>
    <n v="627.03723144531205"/>
    <n v="976.88958740234295"/>
    <n v="528.77160644531205"/>
  </r>
  <r>
    <n v="869"/>
    <s v="1_standaard_beheer"/>
    <x v="1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1_continue_min10cmNAP"/>
    <s v="1_continue_plus15cmNAP"/>
    <m/>
    <x v="7"/>
    <n v="409.94915771484301"/>
    <n v="464.11517333984301"/>
    <n v="504.82800292968699"/>
    <n v="550.971923828125"/>
    <n v="543.5068359375"/>
    <n v="578.482666015625"/>
    <n v="615.71295166015602"/>
    <n v="630.46051025390602"/>
    <n v="630.012451171875"/>
    <n v="978.1884765625"/>
    <n v="530.86975097656205"/>
  </r>
  <r>
    <n v="871"/>
    <s v="1_standaard_beheer"/>
    <x v="1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1_continue_min10cmNAP"/>
    <s v="1_continue_plus15cmNAP"/>
    <m/>
    <x v="7"/>
    <n v="409.94915771484301"/>
    <n v="464.11517333984301"/>
    <n v="504.82800292968699"/>
    <n v="550.971923828125"/>
    <n v="543.5068359375"/>
    <n v="578.482666015625"/>
    <n v="615.71295166015602"/>
    <n v="630.46051025390602"/>
    <n v="630.012451171875"/>
    <n v="978.1884765625"/>
    <n v="530.86975097656205"/>
  </r>
  <r>
    <n v="518"/>
    <s v="1_standaard_beheer"/>
    <x v="2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2_peiltrap_gemiddeld"/>
    <s v="1_continue_plus15cmNAP"/>
    <m/>
    <x v="7"/>
    <n v="411.91842651367102"/>
    <n v="465.65270996093699"/>
    <n v="506.47467041015602"/>
    <n v="552.83288574218705"/>
    <n v="546.21844482421795"/>
    <n v="582.65863037109295"/>
    <n v="621.949462890625"/>
    <n v="636.822509765625"/>
    <n v="636.58099365234295"/>
    <n v="980.41046142578102"/>
    <n v="533.537109375"/>
  </r>
  <r>
    <n v="520"/>
    <s v="1_standaard_beheer"/>
    <x v="2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2_peiltrap_gemiddeld"/>
    <s v="1_continue_plus15cmNAP"/>
    <m/>
    <x v="7"/>
    <n v="411.91842651367102"/>
    <n v="465.65270996093699"/>
    <n v="506.47467041015602"/>
    <n v="552.83288574218705"/>
    <n v="546.21844482421795"/>
    <n v="582.65863037109295"/>
    <n v="621.949462890625"/>
    <n v="636.822509765625"/>
    <n v="636.58099365234295"/>
    <n v="980.41046142578102"/>
    <n v="533.537109375"/>
  </r>
  <r>
    <n v="517"/>
    <s v="1_standaard_beheer"/>
    <x v="2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1_continue_min10cmNAP"/>
    <s v="1_continue_plus15cmNAP"/>
    <m/>
    <x v="7"/>
    <n v="413.458984375"/>
    <n v="466.716552734375"/>
    <n v="507.57632446289"/>
    <n v="553.98699951171795"/>
    <n v="547.703125"/>
    <n v="584.612548828125"/>
    <n v="624.48828125"/>
    <n v="639.435791015625"/>
    <n v="639.350830078125"/>
    <n v="981.589599609375"/>
    <n v="535.51690673828102"/>
  </r>
  <r>
    <n v="519"/>
    <s v="1_standaard_beheer"/>
    <x v="2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1_continue_min10cmNAP"/>
    <s v="1_continue_plus15cmNAP"/>
    <m/>
    <x v="7"/>
    <n v="413.458984375"/>
    <n v="466.716552734375"/>
    <n v="507.57632446289"/>
    <n v="553.98699951171795"/>
    <n v="547.703125"/>
    <n v="584.612548828125"/>
    <n v="624.48828125"/>
    <n v="639.435791015625"/>
    <n v="639.350830078125"/>
    <n v="981.589599609375"/>
    <n v="535.51690673828102"/>
  </r>
  <r>
    <n v="782"/>
    <s v="1_standaard_beheer"/>
    <x v="1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2_peiltrap_gemiddeld"/>
    <s v="1_continue_plus15cmNAP"/>
    <m/>
    <x v="7"/>
    <n v="424.43197631835898"/>
    <n v="479.38592529296801"/>
    <n v="521.99072265625"/>
    <n v="568.98846435546795"/>
    <n v="558.264404296875"/>
    <n v="591.55218505859295"/>
    <n v="629.824951171875"/>
    <n v="644.07562255859295"/>
    <n v="643.48211669921795"/>
    <n v="994.598388671875"/>
    <n v="544.99169921875"/>
  </r>
  <r>
    <n v="784"/>
    <s v="1_standaard_beheer"/>
    <x v="1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2_peiltrap_gemiddeld"/>
    <s v="1_continue_plus15cmNAP"/>
    <m/>
    <x v="7"/>
    <n v="424.43197631835898"/>
    <n v="479.38592529296801"/>
    <n v="521.99072265625"/>
    <n v="568.98846435546795"/>
    <n v="558.264404296875"/>
    <n v="591.55218505859295"/>
    <n v="629.824951171875"/>
    <n v="644.07562255859295"/>
    <n v="643.48211669921795"/>
    <n v="994.598388671875"/>
    <n v="544.99169921875"/>
  </r>
  <r>
    <n v="781"/>
    <s v="1_standaard_beheer"/>
    <x v="1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1_continue_min10cmNAP"/>
    <s v="1_continue_plus15cmNAP"/>
    <m/>
    <x v="7"/>
    <n v="426.08203125"/>
    <n v="481.19348144531199"/>
    <n v="523.88909912109295"/>
    <n v="570.946044921875"/>
    <n v="560.49462890625"/>
    <n v="594.14294433593705"/>
    <n v="632.75506591796795"/>
    <n v="647.07116699218705"/>
    <n v="646.58355712890602"/>
    <n v="996.648681640625"/>
    <n v="547.60803222656205"/>
  </r>
  <r>
    <n v="783"/>
    <s v="1_standaard_beheer"/>
    <x v="1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1_continue_min10cmNAP"/>
    <s v="1_continue_plus15cmNAP"/>
    <m/>
    <x v="7"/>
    <n v="426.08203125"/>
    <n v="481.19348144531199"/>
    <n v="523.88909912109295"/>
    <n v="570.946044921875"/>
    <n v="560.49462890625"/>
    <n v="594.14294433593705"/>
    <n v="632.75506591796795"/>
    <n v="647.07116699218705"/>
    <n v="646.58355712890602"/>
    <n v="996.648681640625"/>
    <n v="547.60803222656205"/>
  </r>
  <r>
    <n v="430"/>
    <s v="1_standaard_beheer"/>
    <x v="2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2_peiltrap_gemiddeld"/>
    <s v="1_continue_plus15cmNAP"/>
    <m/>
    <x v="7"/>
    <n v="427.59957885742102"/>
    <n v="482.88003540039"/>
    <n v="525.67926025390602"/>
    <n v="572.79040527343705"/>
    <n v="564.01397705078102"/>
    <n v="600.03033447265602"/>
    <n v="641.1064453125"/>
    <n v="655.63439941406205"/>
    <n v="655.472412109375"/>
    <n v="998.82525634765602"/>
    <n v="551.34521484375"/>
  </r>
  <r>
    <n v="432"/>
    <s v="1_standaard_beheer"/>
    <x v="2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2_peiltrap_gemiddeld"/>
    <s v="1_continue_plus15cmNAP"/>
    <m/>
    <x v="7"/>
    <n v="427.59957885742102"/>
    <n v="482.88003540039"/>
    <n v="525.67926025390602"/>
    <n v="572.79040527343705"/>
    <n v="564.01397705078102"/>
    <n v="600.03033447265602"/>
    <n v="641.1064453125"/>
    <n v="655.63439941406205"/>
    <n v="655.472412109375"/>
    <n v="998.82525634765602"/>
    <n v="551.34521484375"/>
  </r>
  <r>
    <n v="429"/>
    <s v="1_standaard_beheer"/>
    <x v="2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1_continue_min10cmNAP"/>
    <s v="1_continue_plus15cmNAP"/>
    <m/>
    <x v="7"/>
    <n v="429.20877075195301"/>
    <n v="484.64276123046801"/>
    <n v="527.530517578125"/>
    <n v="574.69934082031205"/>
    <n v="566.19372558593705"/>
    <n v="602.56707763671795"/>
    <n v="643.9658203125"/>
    <n v="658.554931640625"/>
    <n v="658.48895263671795"/>
    <n v="1000.83312988281"/>
    <n v="553.93072509765602"/>
  </r>
  <r>
    <n v="431"/>
    <s v="1_standaard_beheer"/>
    <x v="2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1_continue_min10cmNAP"/>
    <s v="1_continue_plus15cmNAP"/>
    <m/>
    <x v="7"/>
    <n v="429.20877075195301"/>
    <n v="484.64276123046801"/>
    <n v="527.530517578125"/>
    <n v="574.69934082031205"/>
    <n v="566.19372558593705"/>
    <n v="602.56707763671795"/>
    <n v="643.9658203125"/>
    <n v="658.554931640625"/>
    <n v="658.48895263671795"/>
    <n v="1000.83312988281"/>
    <n v="553.93072509765602"/>
  </r>
  <r>
    <n v="254"/>
    <s v="1_standaard_beheer"/>
    <x v="3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2_peiltrap_gemiddeld"/>
    <s v="1_continue_plus15cmNAP"/>
    <m/>
    <x v="7"/>
    <n v="502.58624267578102"/>
    <n v="556.27117919921795"/>
    <n v="596.45654296875"/>
    <n v="640.249755859375"/>
    <n v="644.40563964843705"/>
    <n v="677.81689453125"/>
    <n v="705.70684814453102"/>
    <n v="720.468505859375"/>
    <n v="716.05169677734295"/>
    <n v="1062.90222167968"/>
    <n v="622.13134765625"/>
  </r>
  <r>
    <n v="256"/>
    <s v="1_standaard_beheer"/>
    <x v="3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2_peiltrap_gemiddeld"/>
    <s v="1_continue_plus15cmNAP"/>
    <m/>
    <x v="7"/>
    <n v="502.58624267578102"/>
    <n v="556.27117919921795"/>
    <n v="596.45654296875"/>
    <n v="640.249755859375"/>
    <n v="644.40563964843705"/>
    <n v="677.81689453125"/>
    <n v="705.70684814453102"/>
    <n v="720.468505859375"/>
    <n v="716.05169677734295"/>
    <n v="1062.90222167968"/>
    <n v="622.13134765625"/>
  </r>
  <r>
    <n v="342"/>
    <s v="1_standaard_beheer"/>
    <x v="3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2_peiltrap_gemiddeld"/>
    <s v="1_continue_plus15cmNAP"/>
    <m/>
    <x v="7"/>
    <n v="521.98382568359295"/>
    <n v="575.5830078125"/>
    <n v="615.20916748046795"/>
    <n v="658.47845458984295"/>
    <n v="660.83123779296795"/>
    <n v="688.889892578125"/>
    <n v="709.51422119140602"/>
    <n v="723.96325683593705"/>
    <n v="717.20379638671795"/>
    <n v="1076.63269042968"/>
    <n v="636.14276123046795"/>
  </r>
  <r>
    <n v="344"/>
    <s v="1_standaard_beheer"/>
    <x v="3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2_peiltrap_gemiddeld"/>
    <s v="1_continue_plus15cmNAP"/>
    <m/>
    <x v="7"/>
    <n v="521.98382568359295"/>
    <n v="575.5830078125"/>
    <n v="615.20916748046795"/>
    <n v="658.47845458984295"/>
    <n v="660.83123779296795"/>
    <n v="688.889892578125"/>
    <n v="709.51422119140602"/>
    <n v="723.96325683593705"/>
    <n v="717.20379638671795"/>
    <n v="1076.63269042968"/>
    <n v="636.14276123046795"/>
  </r>
  <r>
    <n v="253"/>
    <s v="1_standaard_beheer"/>
    <x v="3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1_inlaat_continue"/>
    <s v="1_continue_min10cmNAP"/>
    <s v="1_continue_plus15cmNAP"/>
    <m/>
    <x v="7"/>
    <n v="504.63638305664"/>
    <n v="558.42590332031205"/>
    <n v="598.674560546875"/>
    <n v="642.508544921875"/>
    <n v="647.32989501953102"/>
    <n v="681.393798828125"/>
    <n v="709.94384765625"/>
    <n v="724.810791015625"/>
    <n v="720.70269775390602"/>
    <n v="1065.11535644531"/>
    <n v="625.40789794921795"/>
  </r>
  <r>
    <n v="255"/>
    <s v="1_standaard_beheer"/>
    <x v="3"/>
    <x v="0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8_waterstand_bath_2003_plus_70_cm"/>
    <s v="2_inlaatstop_volkeraksluizen"/>
    <s v="1_continue_min10cmNAP"/>
    <s v="1_continue_plus15cmNAP"/>
    <m/>
    <x v="7"/>
    <n v="504.63638305664"/>
    <n v="558.42590332031205"/>
    <n v="598.674560546875"/>
    <n v="642.508544921875"/>
    <n v="647.32989501953102"/>
    <n v="681.393798828125"/>
    <n v="709.94384765625"/>
    <n v="724.810791015625"/>
    <n v="720.70269775390602"/>
    <n v="1065.11535644531"/>
    <n v="625.40789794921795"/>
  </r>
  <r>
    <n v="341"/>
    <s v="1_standaard_beheer"/>
    <x v="3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1_inlaat_continue"/>
    <s v="1_continue_min10cmNAP"/>
    <s v="1_continue_plus15cmNAP"/>
    <m/>
    <x v="7"/>
    <n v="524.58099365234295"/>
    <n v="578.319580078125"/>
    <n v="618.02478027343705"/>
    <n v="661.34661865234295"/>
    <n v="664.330078125"/>
    <n v="692.96905517578102"/>
    <n v="714.14849853515602"/>
    <n v="728.71185302734295"/>
    <n v="722.3505859375"/>
    <n v="1079.40014648437"/>
    <n v="639.912353515625"/>
  </r>
  <r>
    <n v="343"/>
    <s v="1_standaard_beheer"/>
    <x v="3"/>
    <x v="1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8_waterstand_bath_2003_plus_70_cm"/>
    <s v="2_inlaatstop_volkeraksluizen"/>
    <s v="1_continue_min10cmNAP"/>
    <s v="1_continue_plus15cmNAP"/>
    <m/>
    <x v="7"/>
    <n v="524.58099365234295"/>
    <n v="578.319580078125"/>
    <n v="618.02478027343705"/>
    <n v="661.34661865234295"/>
    <n v="664.330078125"/>
    <n v="692.96905517578102"/>
    <n v="714.14849853515602"/>
    <n v="728.71185302734295"/>
    <n v="722.3505859375"/>
    <n v="1079.40014648437"/>
    <n v="639.912353515625"/>
  </r>
  <r>
    <n v="166"/>
    <s v="1_standaard_beheer"/>
    <x v="3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2_peiltrap_gemiddeld"/>
    <s v="1_continue_plus15cmNAP"/>
    <m/>
    <x v="7"/>
    <n v="531.18957519531205"/>
    <n v="584.93395996093705"/>
    <n v="625.09362792968705"/>
    <n v="668.71875"/>
    <n v="674.45300292968705"/>
    <n v="706.35888671875"/>
    <n v="731.23278808593705"/>
    <n v="745.903076171875"/>
    <n v="740.00677490234295"/>
    <n v="1090.49670410156"/>
    <n v="649.82458496093705"/>
  </r>
  <r>
    <n v="168"/>
    <s v="1_standaard_beheer"/>
    <x v="3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2_peiltrap_gemiddeld"/>
    <s v="1_continue_plus15cmNAP"/>
    <m/>
    <x v="7"/>
    <n v="531.18957519531205"/>
    <n v="584.93395996093705"/>
    <n v="625.09362792968705"/>
    <n v="668.71875"/>
    <n v="674.45300292968705"/>
    <n v="706.35888671875"/>
    <n v="731.23278808593705"/>
    <n v="745.903076171875"/>
    <n v="740.00677490234295"/>
    <n v="1090.49670410156"/>
    <n v="649.82458496093705"/>
  </r>
  <r>
    <n v="165"/>
    <s v="1_standaard_beheer"/>
    <x v="3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1_inlaat_continue"/>
    <s v="1_continue_min10cmNAP"/>
    <s v="1_continue_plus15cmNAP"/>
    <m/>
    <x v="7"/>
    <n v="533.75"/>
    <n v="587.62249755859295"/>
    <n v="627.858154296875"/>
    <n v="671.53186035156205"/>
    <n v="677.98260498046795"/>
    <n v="710.55969238281205"/>
    <n v="736.093017578125"/>
    <n v="750.878173828125"/>
    <n v="745.36444091796795"/>
    <n v="1093.29675292968"/>
    <n v="653.66375732421795"/>
  </r>
  <r>
    <n v="167"/>
    <s v="1_standaard_beheer"/>
    <x v="3"/>
    <x v="2"/>
    <s v="8_operatie_krammersluizen_met_zss_7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8_waterstand_bath_2003_plus_70_cm"/>
    <s v="2_inlaatstop_volkeraksluizen"/>
    <s v="1_continue_min10cmNAP"/>
    <s v="1_continue_plus15cmNAP"/>
    <m/>
    <x v="7"/>
    <n v="533.75"/>
    <n v="587.62249755859295"/>
    <n v="627.858154296875"/>
    <n v="671.53186035156205"/>
    <n v="677.98260498046795"/>
    <n v="710.55969238281205"/>
    <n v="736.093017578125"/>
    <n v="750.878173828125"/>
    <n v="745.36444091796795"/>
    <n v="1093.29675292968"/>
    <n v="653.66375732421795"/>
  </r>
  <r>
    <n v="78"/>
    <s v="1_standaard_beheer"/>
    <x v="3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2_peiltrap_gemiddeld"/>
    <s v="1_continue_plus15cmNAP"/>
    <m/>
    <x v="7"/>
    <n v="555.478515625"/>
    <n v="609.25012207031205"/>
    <n v="651.2119140625"/>
    <n v="696.638427734375"/>
    <n v="697.68695068359295"/>
    <n v="728.73211669921795"/>
    <n v="757.381591796875"/>
    <n v="771.36706542968705"/>
    <n v="765.86444091796795"/>
    <n v="1117.60827636718"/>
    <n v="673.17095947265602"/>
  </r>
  <r>
    <n v="80"/>
    <s v="1_standaard_beheer"/>
    <x v="3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2_peiltrap_gemiddeld"/>
    <s v="1_continue_plus15cmNAP"/>
    <m/>
    <x v="7"/>
    <n v="555.478515625"/>
    <n v="609.25012207031205"/>
    <n v="651.2119140625"/>
    <n v="696.638427734375"/>
    <n v="697.68695068359295"/>
    <n v="728.73211669921795"/>
    <n v="757.381591796875"/>
    <n v="771.36706542968705"/>
    <n v="765.86444091796795"/>
    <n v="1117.60827636718"/>
    <n v="673.17095947265602"/>
  </r>
  <r>
    <n v="77"/>
    <s v="1_standaard_beheer"/>
    <x v="3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1_inlaat_continue"/>
    <s v="1_continue_min10cmNAP"/>
    <s v="1_continue_plus15cmNAP"/>
    <m/>
    <x v="7"/>
    <n v="559.05407714843705"/>
    <n v="613.0478515625"/>
    <n v="655.14154052734295"/>
    <n v="700.647705078125"/>
    <n v="702.38568115234295"/>
    <n v="733.82769775390602"/>
    <n v="763.23358154296795"/>
    <n v="777.32263183593705"/>
    <n v="772.092041015625"/>
    <n v="1121.66723632812"/>
    <n v="678.08355712890602"/>
  </r>
  <r>
    <n v="79"/>
    <s v="1_standaard_beheer"/>
    <x v="3"/>
    <x v="3"/>
    <s v="8_operatie_krammersluizen_met_zss_7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8_waterstand_bath_2003_plus_70_cm"/>
    <s v="2_inlaatstop_volkeraksluizen"/>
    <s v="1_continue_min10cmNAP"/>
    <s v="1_continue_plus15cmNAP"/>
    <m/>
    <x v="7"/>
    <n v="559.05407714843705"/>
    <n v="613.0478515625"/>
    <n v="655.14154052734295"/>
    <n v="700.647705078125"/>
    <n v="702.38568115234295"/>
    <n v="733.82769775390602"/>
    <n v="763.23358154296795"/>
    <n v="777.32263183593705"/>
    <n v="772.092041015625"/>
    <n v="1121.66723632812"/>
    <n v="678.08355712890602"/>
  </r>
  <r>
    <n v="1314"/>
    <s v="1_standaard_beheer"/>
    <x v="0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2_peiltrap_gemiddeld"/>
    <s v="1_continue_plus15cmNAP"/>
    <m/>
    <x v="8"/>
    <n v="287.60504150390602"/>
    <n v="334.852783203125"/>
    <n v="372.71124267578102"/>
    <n v="417.14959716796801"/>
    <n v="380.75686645507801"/>
    <n v="391.55853271484301"/>
    <n v="412.768798828125"/>
    <n v="419.40695190429602"/>
    <n v="421.033599853515"/>
    <n v="838.16180419921795"/>
    <n v="371.48089599609301"/>
  </r>
  <r>
    <n v="1316"/>
    <s v="1_standaard_beheer"/>
    <x v="0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2_peiltrap_gemiddeld"/>
    <s v="1_continue_plus15cmNAP"/>
    <m/>
    <x v="8"/>
    <n v="287.60504150390602"/>
    <n v="334.852783203125"/>
    <n v="372.71124267578102"/>
    <n v="417.14959716796801"/>
    <n v="380.75686645507801"/>
    <n v="391.55853271484301"/>
    <n v="412.768798828125"/>
    <n v="419.40695190429602"/>
    <n v="421.033599853515"/>
    <n v="838.16180419921795"/>
    <n v="371.48089599609301"/>
  </r>
  <r>
    <n v="1313"/>
    <s v="1_standaard_beheer"/>
    <x v="0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1_continue_min10cmNAP"/>
    <s v="1_continue_plus15cmNAP"/>
    <m/>
    <x v="8"/>
    <n v="288.28454589843699"/>
    <n v="335.57391357421801"/>
    <n v="373.51177978515602"/>
    <n v="418.016998291015"/>
    <n v="381.59735107421801"/>
    <n v="392.01873779296801"/>
    <n v="413.50341796875"/>
    <n v="420.17269897460898"/>
    <n v="421.844482421875"/>
    <n v="839.00115966796795"/>
    <n v="372.1328125"/>
  </r>
  <r>
    <n v="1315"/>
    <s v="1_standaard_beheer"/>
    <x v="0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1_continue_min10cmNAP"/>
    <s v="1_continue_plus15cmNAP"/>
    <m/>
    <x v="8"/>
    <n v="288.28454589843699"/>
    <n v="335.57391357421801"/>
    <n v="373.51177978515602"/>
    <n v="418.016998291015"/>
    <n v="381.59735107421801"/>
    <n v="392.01873779296801"/>
    <n v="413.50341796875"/>
    <n v="420.17269897460898"/>
    <n v="421.844482421875"/>
    <n v="839.00115966796795"/>
    <n v="372.1328125"/>
  </r>
  <r>
    <n v="1402"/>
    <s v="1_standaard_beheer"/>
    <x v="0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2_peiltrap_gemiddeld"/>
    <s v="1_continue_plus15cmNAP"/>
    <m/>
    <x v="8"/>
    <n v="290.03216552734301"/>
    <n v="338.21789550781199"/>
    <n v="376.193603515625"/>
    <n v="421.72177124023398"/>
    <n v="387.30044555664"/>
    <n v="400.98507690429602"/>
    <n v="420.36703491210898"/>
    <n v="426.92559814453102"/>
    <n v="428.37359619140602"/>
    <n v="844.60443115234295"/>
    <n v="380.44796752929602"/>
  </r>
  <r>
    <n v="1404"/>
    <s v="1_standaard_beheer"/>
    <x v="0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2_peiltrap_gemiddeld"/>
    <s v="1_continue_plus15cmNAP"/>
    <m/>
    <x v="8"/>
    <n v="290.03216552734301"/>
    <n v="338.21789550781199"/>
    <n v="376.193603515625"/>
    <n v="421.72177124023398"/>
    <n v="387.30044555664"/>
    <n v="400.98507690429602"/>
    <n v="420.36703491210898"/>
    <n v="426.92559814453102"/>
    <n v="428.37359619140602"/>
    <n v="844.60443115234295"/>
    <n v="380.44796752929602"/>
  </r>
  <r>
    <n v="1401"/>
    <s v="1_standaard_beheer"/>
    <x v="0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1_continue_min10cmNAP"/>
    <s v="1_continue_plus15cmNAP"/>
    <m/>
    <x v="8"/>
    <n v="290.66128540039"/>
    <n v="338.62387084960898"/>
    <n v="376.661376953125"/>
    <n v="422.26641845703102"/>
    <n v="387.8359375"/>
    <n v="401.68502807617102"/>
    <n v="421.3818359375"/>
    <n v="427.97805786132801"/>
    <n v="429.48278808593699"/>
    <n v="845.127685546875"/>
    <n v="381.301666259765"/>
  </r>
  <r>
    <n v="1403"/>
    <s v="1_standaard_beheer"/>
    <x v="0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1_continue_min10cmNAP"/>
    <s v="1_continue_plus15cmNAP"/>
    <m/>
    <x v="8"/>
    <n v="290.66128540039"/>
    <n v="338.62387084960898"/>
    <n v="376.661376953125"/>
    <n v="422.26641845703102"/>
    <n v="387.8359375"/>
    <n v="401.68502807617102"/>
    <n v="421.3818359375"/>
    <n v="427.97805786132801"/>
    <n v="429.48278808593699"/>
    <n v="845.127685546875"/>
    <n v="381.301666259765"/>
  </r>
  <r>
    <n v="1226"/>
    <s v="1_standaard_beheer"/>
    <x v="0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2_peiltrap_gemiddeld"/>
    <s v="1_continue_plus15cmNAP"/>
    <m/>
    <x v="8"/>
    <n v="297.16833496093699"/>
    <n v="344.93515014648398"/>
    <n v="382.97634887695301"/>
    <n v="427.42501831054602"/>
    <n v="391.31298828125"/>
    <n v="402.50476074218699"/>
    <n v="424.041259765625"/>
    <n v="430.75506591796801"/>
    <n v="432.40823364257801"/>
    <n v="848.44708251953102"/>
    <n v="381.58645629882801"/>
  </r>
  <r>
    <n v="1228"/>
    <s v="1_standaard_beheer"/>
    <x v="0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2_peiltrap_gemiddeld"/>
    <s v="1_continue_plus15cmNAP"/>
    <m/>
    <x v="8"/>
    <n v="297.16833496093699"/>
    <n v="344.93515014648398"/>
    <n v="382.97634887695301"/>
    <n v="427.42501831054602"/>
    <n v="391.31298828125"/>
    <n v="402.50476074218699"/>
    <n v="424.041259765625"/>
    <n v="430.75506591796801"/>
    <n v="432.40823364257801"/>
    <n v="848.44708251953102"/>
    <n v="381.58645629882801"/>
  </r>
  <r>
    <n v="1225"/>
    <s v="1_standaard_beheer"/>
    <x v="0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1_continue_min10cmNAP"/>
    <s v="1_continue_plus15cmNAP"/>
    <m/>
    <x v="8"/>
    <n v="297.90228271484301"/>
    <n v="345.70004272460898"/>
    <n v="383.82095336914"/>
    <n v="428.33581542968699"/>
    <n v="392.22412109375"/>
    <n v="403.02560424804602"/>
    <n v="424.877349853515"/>
    <n v="431.62612915039"/>
    <n v="433.33090209960898"/>
    <n v="849.329345703125"/>
    <n v="382.28759765625"/>
  </r>
  <r>
    <n v="1227"/>
    <s v="1_standaard_beheer"/>
    <x v="0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1_continue_min10cmNAP"/>
    <s v="1_continue_plus15cmNAP"/>
    <m/>
    <x v="8"/>
    <n v="297.90228271484301"/>
    <n v="345.70004272460898"/>
    <n v="383.82095336914"/>
    <n v="428.33581542968699"/>
    <n v="392.22412109375"/>
    <n v="403.02560424804602"/>
    <n v="424.877349853515"/>
    <n v="431.62612915039"/>
    <n v="433.33090209960898"/>
    <n v="849.329345703125"/>
    <n v="382.28759765625"/>
  </r>
  <r>
    <n v="1138"/>
    <s v="1_standaard_beheer"/>
    <x v="0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2_peiltrap_gemiddeld"/>
    <s v="1_continue_plus15cmNAP"/>
    <m/>
    <x v="8"/>
    <n v="299.04345703125"/>
    <n v="348.22616577148398"/>
    <n v="387.41732788085898"/>
    <n v="433.20642089843699"/>
    <n v="398.30874633789"/>
    <n v="411.833892822265"/>
    <n v="431.98986816406199"/>
    <n v="438.546875"/>
    <n v="440.11334228515602"/>
    <n v="861.77307128906205"/>
    <n v="391.60980224609301"/>
  </r>
  <r>
    <n v="1140"/>
    <s v="1_standaard_beheer"/>
    <x v="0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2_peiltrap_gemiddeld"/>
    <s v="1_continue_plus15cmNAP"/>
    <m/>
    <x v="8"/>
    <n v="299.04345703125"/>
    <n v="348.22616577148398"/>
    <n v="387.41732788085898"/>
    <n v="433.20642089843699"/>
    <n v="398.30874633789"/>
    <n v="411.833892822265"/>
    <n v="431.98986816406199"/>
    <n v="438.546875"/>
    <n v="440.11334228515602"/>
    <n v="861.77307128906205"/>
    <n v="391.60980224609301"/>
  </r>
  <r>
    <n v="1137"/>
    <s v="1_standaard_beheer"/>
    <x v="0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1_continue_min10cmNAP"/>
    <s v="1_continue_plus15cmNAP"/>
    <m/>
    <x v="8"/>
    <n v="299.51345825195301"/>
    <n v="348.76217651367102"/>
    <n v="387.99163818359301"/>
    <n v="433.90350341796801"/>
    <n v="398.97280883789"/>
    <n v="412.64166259765602"/>
    <n v="433.02227783203102"/>
    <n v="439.626861572265"/>
    <n v="441.24514770507801"/>
    <n v="863.42517089843705"/>
    <n v="392.57818603515602"/>
  </r>
  <r>
    <n v="1139"/>
    <s v="1_standaard_beheer"/>
    <x v="0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1_continue_min10cmNAP"/>
    <s v="1_continue_plus15cmNAP"/>
    <m/>
    <x v="8"/>
    <n v="299.51345825195301"/>
    <n v="348.76217651367102"/>
    <n v="387.99163818359301"/>
    <n v="433.90350341796801"/>
    <n v="398.97280883789"/>
    <n v="412.64166259765602"/>
    <n v="433.02227783203102"/>
    <n v="439.626861572265"/>
    <n v="441.24514770507801"/>
    <n v="863.42517089843705"/>
    <n v="392.57818603515602"/>
  </r>
  <r>
    <n v="1318"/>
    <s v="1_standaard_beheer"/>
    <x v="0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2_peiltrap_gemiddeld"/>
    <s v="1_continue_plus15cmNAP"/>
    <m/>
    <x v="8"/>
    <n v="301.15472412109301"/>
    <n v="351.76721191406199"/>
    <n v="392.25631713867102"/>
    <n v="439.41043090820301"/>
    <n v="413.79647827148398"/>
    <n v="437.74896240234301"/>
    <n v="476.77606201171801"/>
    <n v="490.52749633789"/>
    <n v="491.97808837890602"/>
    <n v="860.36785888671795"/>
    <n v="406.04916381835898"/>
  </r>
  <r>
    <n v="1320"/>
    <s v="1_standaard_beheer"/>
    <x v="0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2_peiltrap_gemiddeld"/>
    <s v="1_continue_plus15cmNAP"/>
    <m/>
    <x v="8"/>
    <n v="301.15472412109301"/>
    <n v="351.76721191406199"/>
    <n v="392.25631713867102"/>
    <n v="439.41043090820301"/>
    <n v="413.79647827148398"/>
    <n v="437.74896240234301"/>
    <n v="476.77606201171801"/>
    <n v="490.52749633789"/>
    <n v="491.97808837890602"/>
    <n v="860.36785888671795"/>
    <n v="406.04916381835898"/>
  </r>
  <r>
    <n v="1317"/>
    <s v="1_standaard_beheer"/>
    <x v="0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1_continue_min10cmNAP"/>
    <s v="1_continue_plus15cmNAP"/>
    <m/>
    <x v="8"/>
    <n v="301.84201049804602"/>
    <n v="352.48556518554602"/>
    <n v="393.05154418945301"/>
    <n v="440.27340698242102"/>
    <n v="414.51229858398398"/>
    <n v="438.41873168945301"/>
    <n v="477.25222778320301"/>
    <n v="491.02304077148398"/>
    <n v="492.50497436523398"/>
    <n v="861.20196533203102"/>
    <n v="407.03482055664"/>
  </r>
  <r>
    <n v="1319"/>
    <s v="1_standaard_beheer"/>
    <x v="0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1_continue_min10cmNAP"/>
    <s v="1_continue_plus15cmNAP"/>
    <m/>
    <x v="8"/>
    <n v="301.84201049804602"/>
    <n v="352.48556518554602"/>
    <n v="393.05154418945301"/>
    <n v="440.27340698242102"/>
    <n v="414.51229858398398"/>
    <n v="438.41873168945301"/>
    <n v="477.25222778320301"/>
    <n v="491.02304077148398"/>
    <n v="492.50497436523398"/>
    <n v="861.20196533203102"/>
    <n v="407.03482055664"/>
  </r>
  <r>
    <n v="1406"/>
    <s v="1_standaard_beheer"/>
    <x v="0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2_peiltrap_gemiddeld"/>
    <s v="1_continue_plus15cmNAP"/>
    <m/>
    <x v="8"/>
    <n v="303.72592163085898"/>
    <n v="355.05300903320301"/>
    <n v="395.52310180664"/>
    <n v="443.75958251953102"/>
    <n v="419.767486572265"/>
    <n v="448.090087890625"/>
    <n v="487.47775268554602"/>
    <n v="501.28274536132801"/>
    <n v="502.54156494140602"/>
    <n v="866.64990234375"/>
    <n v="414.80868530273398"/>
  </r>
  <r>
    <n v="1408"/>
    <s v="1_standaard_beheer"/>
    <x v="0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2_peiltrap_gemiddeld"/>
    <s v="1_continue_plus15cmNAP"/>
    <m/>
    <x v="8"/>
    <n v="303.72592163085898"/>
    <n v="355.05300903320301"/>
    <n v="395.52310180664"/>
    <n v="443.75958251953102"/>
    <n v="419.767486572265"/>
    <n v="448.090087890625"/>
    <n v="487.47775268554602"/>
    <n v="501.28274536132801"/>
    <n v="502.54156494140602"/>
    <n v="866.64990234375"/>
    <n v="414.80868530273398"/>
  </r>
  <r>
    <n v="962"/>
    <s v="1_standaard_beheer"/>
    <x v="1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2_peiltrap_gemiddeld"/>
    <s v="1_continue_plus15cmNAP"/>
    <m/>
    <x v="8"/>
    <n v="369.58044433593699"/>
    <n v="419.19021606445301"/>
    <n v="456.66806030273398"/>
    <n v="500.24493408203102"/>
    <n v="470.66384887695301"/>
    <n v="482.567626953125"/>
    <n v="494.89358520507801"/>
    <n v="501.35443115234301"/>
    <n v="501.662353515625"/>
    <n v="922.13098144531205"/>
    <n v="459.26507568359301"/>
  </r>
  <r>
    <n v="964"/>
    <s v="1_standaard_beheer"/>
    <x v="1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2_peiltrap_gemiddeld"/>
    <s v="1_continue_plus15cmNAP"/>
    <m/>
    <x v="8"/>
    <n v="369.58044433593699"/>
    <n v="419.19021606445301"/>
    <n v="456.66806030273398"/>
    <n v="500.24493408203102"/>
    <n v="470.66384887695301"/>
    <n v="482.567626953125"/>
    <n v="494.89358520507801"/>
    <n v="501.35443115234301"/>
    <n v="501.662353515625"/>
    <n v="922.13098144531205"/>
    <n v="459.26507568359301"/>
  </r>
  <r>
    <n v="1405"/>
    <s v="1_standaard_beheer"/>
    <x v="0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1_continue_min10cmNAP"/>
    <s v="1_continue_plus15cmNAP"/>
    <m/>
    <x v="8"/>
    <n v="304.369140625"/>
    <n v="355.45370483398398"/>
    <n v="395.98080444335898"/>
    <n v="444.28976440429602"/>
    <n v="420.26812744140602"/>
    <n v="448.68075561523398"/>
    <n v="488.23568725585898"/>
    <n v="502.06677246093699"/>
    <n v="503.367919921875"/>
    <n v="867.15875244140602"/>
    <n v="415.684326171875"/>
  </r>
  <r>
    <n v="1407"/>
    <s v="1_standaard_beheer"/>
    <x v="0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1_continue_min10cmNAP"/>
    <s v="1_continue_plus15cmNAP"/>
    <m/>
    <x v="8"/>
    <n v="304.369140625"/>
    <n v="355.45370483398398"/>
    <n v="395.98080444335898"/>
    <n v="444.28976440429602"/>
    <n v="420.26812744140602"/>
    <n v="448.68075561523398"/>
    <n v="488.23568725585898"/>
    <n v="502.06677246093699"/>
    <n v="503.367919921875"/>
    <n v="867.15875244140602"/>
    <n v="415.684326171875"/>
  </r>
  <r>
    <n v="961"/>
    <s v="1_standaard_beheer"/>
    <x v="1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1_continue_min10cmNAP"/>
    <s v="1_continue_plus15cmNAP"/>
    <m/>
    <x v="8"/>
    <n v="370.48532104492102"/>
    <n v="420.152740478515"/>
    <n v="457.66744995117102"/>
    <n v="501.30026245117102"/>
    <n v="472.04620361328102"/>
    <n v="484.48013305664"/>
    <n v="497.530181884765"/>
    <n v="504.07409667968699"/>
    <n v="504.549072265625"/>
    <n v="923.22222900390602"/>
    <n v="461.02987670898398"/>
  </r>
  <r>
    <n v="963"/>
    <s v="1_standaard_beheer"/>
    <x v="1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1_continue_min10cmNAP"/>
    <s v="1_continue_plus15cmNAP"/>
    <m/>
    <x v="8"/>
    <n v="370.48532104492102"/>
    <n v="420.152740478515"/>
    <n v="457.66744995117102"/>
    <n v="501.30026245117102"/>
    <n v="472.04620361328102"/>
    <n v="484.48013305664"/>
    <n v="497.530181884765"/>
    <n v="504.07409667968699"/>
    <n v="504.549072265625"/>
    <n v="923.22222900390602"/>
    <n v="461.02987670898398"/>
  </r>
  <r>
    <n v="1230"/>
    <s v="1_standaard_beheer"/>
    <x v="0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2_peiltrap_gemiddeld"/>
    <s v="1_continue_plus15cmNAP"/>
    <m/>
    <x v="8"/>
    <n v="311.50848388671801"/>
    <n v="362.70080566406199"/>
    <n v="403.40817260742102"/>
    <n v="450.57565307617102"/>
    <n v="426.16345214843699"/>
    <n v="450.984375"/>
    <n v="491.10272216796801"/>
    <n v="505.05029296875"/>
    <n v="506.530670166015"/>
    <n v="871.54528808593705"/>
    <n v="417.81488037109301"/>
  </r>
  <r>
    <n v="1232"/>
    <s v="1_standaard_beheer"/>
    <x v="0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2_peiltrap_gemiddeld"/>
    <s v="1_continue_plus15cmNAP"/>
    <m/>
    <x v="8"/>
    <n v="311.50848388671801"/>
    <n v="362.70080566406199"/>
    <n v="403.40817260742102"/>
    <n v="450.57565307617102"/>
    <n v="426.16345214843699"/>
    <n v="450.984375"/>
    <n v="491.10272216796801"/>
    <n v="505.05029296875"/>
    <n v="506.530670166015"/>
    <n v="871.54528808593705"/>
    <n v="417.81488037109301"/>
  </r>
  <r>
    <n v="1229"/>
    <s v="1_standaard_beheer"/>
    <x v="0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1_continue_min10cmNAP"/>
    <s v="1_continue_plus15cmNAP"/>
    <m/>
    <x v="8"/>
    <n v="312.25485229492102"/>
    <n v="363.46530151367102"/>
    <n v="404.24963378906199"/>
    <n v="451.484375"/>
    <n v="426.93759155273398"/>
    <n v="451.74810791015602"/>
    <n v="491.65814208984301"/>
    <n v="505.62805175781199"/>
    <n v="507.14440917968699"/>
    <n v="872.42486572265602"/>
    <n v="418.89450073242102"/>
  </r>
  <r>
    <n v="1231"/>
    <s v="1_standaard_beheer"/>
    <x v="0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1_continue_min10cmNAP"/>
    <s v="1_continue_plus15cmNAP"/>
    <m/>
    <x v="8"/>
    <n v="312.25485229492102"/>
    <n v="363.46530151367102"/>
    <n v="404.24963378906199"/>
    <n v="451.484375"/>
    <n v="426.93759155273398"/>
    <n v="451.74810791015602"/>
    <n v="491.65814208984301"/>
    <n v="505.62805175781199"/>
    <n v="507.14440917968699"/>
    <n v="872.42486572265602"/>
    <n v="418.89450073242102"/>
  </r>
  <r>
    <n v="1050"/>
    <s v="1_standaard_beheer"/>
    <x v="1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2_peiltrap_gemiddeld"/>
    <s v="1_continue_plus15cmNAP"/>
    <m/>
    <x v="8"/>
    <n v="383.20834350585898"/>
    <n v="433.30023193359301"/>
    <n v="470.62771606445301"/>
    <n v="513.44561767578102"/>
    <n v="483.06088256835898"/>
    <n v="492.14627075195301"/>
    <n v="500.15081787109301"/>
    <n v="506.399810791015"/>
    <n v="506.122467041015"/>
    <n v="933.34020996093705"/>
    <n v="470.31463623046801"/>
  </r>
  <r>
    <n v="1052"/>
    <s v="1_standaard_beheer"/>
    <x v="1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2_peiltrap_gemiddeld"/>
    <s v="1_continue_plus15cmNAP"/>
    <m/>
    <x v="8"/>
    <n v="383.20834350585898"/>
    <n v="433.30023193359301"/>
    <n v="470.62771606445301"/>
    <n v="513.44561767578102"/>
    <n v="483.06088256835898"/>
    <n v="492.14627075195301"/>
    <n v="500.15081787109301"/>
    <n v="506.399810791015"/>
    <n v="506.122467041015"/>
    <n v="933.34020996093705"/>
    <n v="470.31463623046801"/>
  </r>
  <r>
    <n v="610"/>
    <s v="1_standaard_beheer"/>
    <x v="2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2_peiltrap_gemiddeld"/>
    <s v="1_continue_plus15cmNAP"/>
    <m/>
    <x v="8"/>
    <n v="371.09234619140602"/>
    <n v="420.87399291992102"/>
    <n v="458.44976806640602"/>
    <n v="502.22213745117102"/>
    <n v="473.25863647460898"/>
    <n v="486.28106689453102"/>
    <n v="500.18518066406199"/>
    <n v="506.76828002929602"/>
    <n v="507.28900146484301"/>
    <n v="924.46917724609295"/>
    <n v="462.13607788085898"/>
  </r>
  <r>
    <n v="612"/>
    <s v="1_standaard_beheer"/>
    <x v="2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2_peiltrap_gemiddeld"/>
    <s v="1_continue_plus15cmNAP"/>
    <m/>
    <x v="8"/>
    <n v="371.09234619140602"/>
    <n v="420.87399291992102"/>
    <n v="458.44976806640602"/>
    <n v="502.22213745117102"/>
    <n v="473.25863647460898"/>
    <n v="486.28106689453102"/>
    <n v="500.18518066406199"/>
    <n v="506.76828002929602"/>
    <n v="507.28900146484301"/>
    <n v="924.46917724609295"/>
    <n v="462.13607788085898"/>
  </r>
  <r>
    <n v="609"/>
    <s v="1_standaard_beheer"/>
    <x v="2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1_continue_min10cmNAP"/>
    <s v="1_continue_plus15cmNAP"/>
    <m/>
    <x v="8"/>
    <n v="372.21832275390602"/>
    <n v="421.75189208984301"/>
    <n v="459.359771728515"/>
    <n v="503.190826416015"/>
    <n v="474.52828979492102"/>
    <n v="488.05038452148398"/>
    <n v="502.636474609375"/>
    <n v="509.29769897460898"/>
    <n v="509.9755859375"/>
    <n v="925.55944824218705"/>
    <n v="463.79034423828102"/>
  </r>
  <r>
    <n v="611"/>
    <s v="1_standaard_beheer"/>
    <x v="2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1_continue_min10cmNAP"/>
    <s v="1_continue_plus15cmNAP"/>
    <m/>
    <x v="8"/>
    <n v="372.21832275390602"/>
    <n v="421.75189208984301"/>
    <n v="459.359771728515"/>
    <n v="503.190826416015"/>
    <n v="474.52828979492102"/>
    <n v="488.05038452148398"/>
    <n v="502.636474609375"/>
    <n v="509.29769897460898"/>
    <n v="509.9755859375"/>
    <n v="925.55944824218705"/>
    <n v="463.79034423828102"/>
  </r>
  <r>
    <n v="1049"/>
    <s v="1_standaard_beheer"/>
    <x v="1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1_continue_min10cmNAP"/>
    <s v="1_continue_plus15cmNAP"/>
    <m/>
    <x v="8"/>
    <n v="384.40106201171801"/>
    <n v="434.580963134765"/>
    <n v="471.96063232421801"/>
    <n v="514.85437011718705"/>
    <n v="484.83053588867102"/>
    <n v="494.47253417968699"/>
    <n v="503.19589233398398"/>
    <n v="509.53302001953102"/>
    <n v="509.44528198242102"/>
    <n v="934.76922607421795"/>
    <n v="472.41305541992102"/>
  </r>
  <r>
    <n v="1051"/>
    <s v="1_standaard_beheer"/>
    <x v="1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1_continue_min10cmNAP"/>
    <s v="1_continue_plus15cmNAP"/>
    <m/>
    <x v="8"/>
    <n v="384.40106201171801"/>
    <n v="434.580963134765"/>
    <n v="471.96063232421801"/>
    <n v="514.85437011718705"/>
    <n v="484.83053588867102"/>
    <n v="494.47253417968699"/>
    <n v="503.19589233398398"/>
    <n v="509.53302001953102"/>
    <n v="509.44528198242102"/>
    <n v="934.76922607421795"/>
    <n v="472.41305541992102"/>
  </r>
  <r>
    <n v="698"/>
    <s v="1_standaard_beheer"/>
    <x v="2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2_peiltrap_gemiddeld"/>
    <s v="1_continue_plus15cmNAP"/>
    <m/>
    <x v="8"/>
    <n v="384.53921508789"/>
    <n v="434.77795410156199"/>
    <n v="472.187896728515"/>
    <n v="515.15417480468705"/>
    <n v="485.39517211914"/>
    <n v="495.49459838867102"/>
    <n v="504.86981201171801"/>
    <n v="511.22357177734301"/>
    <n v="511.13888549804602"/>
    <n v="935.25543212890602"/>
    <n v="472.86056518554602"/>
  </r>
  <r>
    <n v="700"/>
    <s v="1_standaard_beheer"/>
    <x v="2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2_peiltrap_gemiddeld"/>
    <s v="1_continue_plus15cmNAP"/>
    <m/>
    <x v="8"/>
    <n v="384.53921508789"/>
    <n v="434.77795410156199"/>
    <n v="472.187896728515"/>
    <n v="515.15417480468705"/>
    <n v="485.39517211914"/>
    <n v="495.49459838867102"/>
    <n v="504.86981201171801"/>
    <n v="511.22357177734301"/>
    <n v="511.13888549804602"/>
    <n v="935.25543212890602"/>
    <n v="472.86056518554602"/>
  </r>
  <r>
    <n v="697"/>
    <s v="1_standaard_beheer"/>
    <x v="2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1_continue_min10cmNAP"/>
    <s v="1_continue_plus15cmNAP"/>
    <m/>
    <x v="8"/>
    <n v="385.66909790039"/>
    <n v="435.98904418945301"/>
    <n v="473.44747924804602"/>
    <n v="516.48480224609295"/>
    <n v="487.07037353515602"/>
    <n v="497.69970703125"/>
    <n v="507.75830078125"/>
    <n v="514.19610595703102"/>
    <n v="514.29229736328102"/>
    <n v="936.60211181640602"/>
    <n v="474.86712646484301"/>
  </r>
  <r>
    <n v="699"/>
    <s v="1_standaard_beheer"/>
    <x v="2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1_continue_min10cmNAP"/>
    <s v="1_continue_plus15cmNAP"/>
    <m/>
    <x v="8"/>
    <n v="385.66909790039"/>
    <n v="435.98904418945301"/>
    <n v="473.44747924804602"/>
    <n v="516.48480224609295"/>
    <n v="487.07037353515602"/>
    <n v="497.69970703125"/>
    <n v="507.75830078125"/>
    <n v="514.19610595703102"/>
    <n v="514.29229736328102"/>
    <n v="936.60211181640602"/>
    <n v="474.86712646484301"/>
  </r>
  <r>
    <n v="874"/>
    <s v="1_standaard_beheer"/>
    <x v="1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2_peiltrap_gemiddeld"/>
    <s v="1_continue_plus15cmNAP"/>
    <m/>
    <x v="8"/>
    <n v="385.35601806640602"/>
    <n v="435.30114746093699"/>
    <n v="472.843658447265"/>
    <n v="516.20892333984295"/>
    <n v="486.747955322265"/>
    <n v="497.71298217773398"/>
    <n v="508.24279785156199"/>
    <n v="514.63623046875"/>
    <n v="514.61724853515602"/>
    <n v="937.93957519531205"/>
    <n v="474.44467163085898"/>
  </r>
  <r>
    <n v="876"/>
    <s v="1_standaard_beheer"/>
    <x v="1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2_peiltrap_gemiddeld"/>
    <s v="1_continue_plus15cmNAP"/>
    <m/>
    <x v="8"/>
    <n v="385.35601806640602"/>
    <n v="435.30114746093699"/>
    <n v="472.843658447265"/>
    <n v="516.20892333984295"/>
    <n v="486.747955322265"/>
    <n v="497.71298217773398"/>
    <n v="508.24279785156199"/>
    <n v="514.63623046875"/>
    <n v="514.61724853515602"/>
    <n v="937.93957519531205"/>
    <n v="474.44467163085898"/>
  </r>
  <r>
    <n v="1142"/>
    <s v="1_standaard_beheer"/>
    <x v="0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2_peiltrap_gemiddeld"/>
    <s v="1_continue_plus15cmNAP"/>
    <m/>
    <x v="8"/>
    <n v="313.27902221679602"/>
    <n v="365.86404418945301"/>
    <n v="407.72821044921801"/>
    <n v="456.26931762695301"/>
    <n v="431.92453002929602"/>
    <n v="460.83663940429602"/>
    <n v="502.11947631835898"/>
    <n v="516.18951416015602"/>
    <n v="517.68249511718705"/>
    <n v="884.44152832031205"/>
    <n v="427.52005004882801"/>
  </r>
  <r>
    <n v="1144"/>
    <s v="1_standaard_beheer"/>
    <x v="0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2_peiltrap_gemiddeld"/>
    <s v="1_continue_plus15cmNAP"/>
    <m/>
    <x v="8"/>
    <n v="313.27902221679602"/>
    <n v="365.86404418945301"/>
    <n v="407.72821044921801"/>
    <n v="456.26931762695301"/>
    <n v="431.92453002929602"/>
    <n v="460.83663940429602"/>
    <n v="502.11947631835898"/>
    <n v="516.18951416015602"/>
    <n v="517.68249511718705"/>
    <n v="884.44152832031205"/>
    <n v="427.52005004882801"/>
  </r>
  <r>
    <n v="1141"/>
    <s v="1_standaard_beheer"/>
    <x v="0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1_continue_min10cmNAP"/>
    <s v="1_continue_plus15cmNAP"/>
    <m/>
    <x v="8"/>
    <n v="313.75064086914"/>
    <n v="366.40115356445301"/>
    <n v="408.303131103515"/>
    <n v="456.96765136718699"/>
    <n v="432.55197143554602"/>
    <n v="461.51892089843699"/>
    <n v="502.863525390625"/>
    <n v="516.95147705078102"/>
    <n v="518.476318359375"/>
    <n v="886.21014404296795"/>
    <n v="428.49279785156199"/>
  </r>
  <r>
    <n v="1143"/>
    <s v="1_standaard_beheer"/>
    <x v="0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1_continue_min10cmNAP"/>
    <s v="1_continue_plus15cmNAP"/>
    <m/>
    <x v="8"/>
    <n v="313.75064086914"/>
    <n v="366.40115356445301"/>
    <n v="408.303131103515"/>
    <n v="456.96765136718699"/>
    <n v="432.55197143554602"/>
    <n v="461.51892089843699"/>
    <n v="502.863525390625"/>
    <n v="516.95147705078102"/>
    <n v="518.476318359375"/>
    <n v="886.21014404296795"/>
    <n v="428.49279785156199"/>
  </r>
  <r>
    <n v="873"/>
    <s v="1_standaard_beheer"/>
    <x v="1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1_continue_min10cmNAP"/>
    <s v="1_continue_plus15cmNAP"/>
    <m/>
    <x v="8"/>
    <n v="386.40347290039"/>
    <n v="436.416015625"/>
    <n v="474.000885009765"/>
    <n v="517.42657470703102"/>
    <n v="488.36700439453102"/>
    <n v="499.94338989257801"/>
    <n v="511.28106689453102"/>
    <n v="517.76641845703102"/>
    <n v="517.941162109375"/>
    <n v="939.20135498046795"/>
    <n v="476.44049072265602"/>
  </r>
  <r>
    <n v="875"/>
    <s v="1_standaard_beheer"/>
    <x v="1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1_continue_min10cmNAP"/>
    <s v="1_continue_plus15cmNAP"/>
    <m/>
    <x v="8"/>
    <n v="386.40347290039"/>
    <n v="436.416015625"/>
    <n v="474.000885009765"/>
    <n v="517.42657470703102"/>
    <n v="488.36700439453102"/>
    <n v="499.94338989257801"/>
    <n v="511.28106689453102"/>
    <n v="517.76641845703102"/>
    <n v="517.941162109375"/>
    <n v="939.20135498046795"/>
    <n v="476.44049072265602"/>
  </r>
  <r>
    <n v="522"/>
    <s v="1_standaard_beheer"/>
    <x v="2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2_peiltrap_gemiddeld"/>
    <s v="1_continue_plus15cmNAP"/>
    <m/>
    <x v="8"/>
    <n v="387.21987915039"/>
    <n v="437.36798095703102"/>
    <n v="475.026123046875"/>
    <n v="518.60198974609295"/>
    <n v="489.97863769531199"/>
    <n v="502.328125"/>
    <n v="514.74353027343705"/>
    <n v="521.28125"/>
    <n v="521.52575683593705"/>
    <n v="940.72229003906205"/>
    <n v="477.97293090820301"/>
  </r>
  <r>
    <n v="524"/>
    <s v="1_standaard_beheer"/>
    <x v="2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2_peiltrap_gemiddeld"/>
    <s v="1_continue_plus15cmNAP"/>
    <m/>
    <x v="8"/>
    <n v="387.21987915039"/>
    <n v="437.36798095703102"/>
    <n v="475.026123046875"/>
    <n v="518.60198974609295"/>
    <n v="489.97863769531199"/>
    <n v="502.328125"/>
    <n v="514.74353027343705"/>
    <n v="521.28125"/>
    <n v="521.52575683593705"/>
    <n v="940.72229003906205"/>
    <n v="477.97293090820301"/>
  </r>
  <r>
    <n v="521"/>
    <s v="1_standaard_beheer"/>
    <x v="2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1_continue_min10cmNAP"/>
    <s v="1_continue_plus15cmNAP"/>
    <m/>
    <x v="8"/>
    <n v="388.31506347656199"/>
    <n v="438.38854980468699"/>
    <n v="476.083984375"/>
    <n v="519.71447753906205"/>
    <n v="491.47433471679602"/>
    <n v="504.40542602539"/>
    <n v="517.58923339843705"/>
    <n v="524.21392822265602"/>
    <n v="524.64129638671795"/>
    <n v="941.98992919921795"/>
    <n v="479.85104370117102"/>
  </r>
  <r>
    <n v="523"/>
    <s v="1_standaard_beheer"/>
    <x v="2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1_continue_min10cmNAP"/>
    <s v="1_continue_plus15cmNAP"/>
    <m/>
    <x v="8"/>
    <n v="388.31506347656199"/>
    <n v="438.38854980468699"/>
    <n v="476.083984375"/>
    <n v="519.71447753906205"/>
    <n v="491.47433471679602"/>
    <n v="504.40542602539"/>
    <n v="517.58923339843705"/>
    <n v="524.21392822265602"/>
    <n v="524.64129638671795"/>
    <n v="941.98992919921795"/>
    <n v="479.85104370117102"/>
  </r>
  <r>
    <n v="786"/>
    <s v="1_standaard_beheer"/>
    <x v="1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2_peiltrap_gemiddeld"/>
    <s v="1_continue_plus15cmNAP"/>
    <m/>
    <x v="8"/>
    <n v="399.56768798828102"/>
    <n v="450.34802246093699"/>
    <n v="489.71273803710898"/>
    <n v="533.65954589843705"/>
    <n v="500.21307373046801"/>
    <n v="509.24932861328102"/>
    <n v="520.08734130859295"/>
    <n v="526.03942871093705"/>
    <n v="525.51843261718705"/>
    <n v="953.94873046875"/>
    <n v="487.57659912109301"/>
  </r>
  <r>
    <n v="788"/>
    <s v="1_standaard_beheer"/>
    <x v="1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2_peiltrap_gemiddeld"/>
    <s v="1_continue_plus15cmNAP"/>
    <m/>
    <x v="8"/>
    <n v="399.56768798828102"/>
    <n v="450.34802246093699"/>
    <n v="489.71273803710898"/>
    <n v="533.65954589843705"/>
    <n v="500.21307373046801"/>
    <n v="509.24932861328102"/>
    <n v="520.08734130859295"/>
    <n v="526.03942871093705"/>
    <n v="525.51843261718705"/>
    <n v="953.94873046875"/>
    <n v="487.57659912109301"/>
  </r>
  <r>
    <n v="785"/>
    <s v="1_standaard_beheer"/>
    <x v="1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1_continue_min10cmNAP"/>
    <s v="1_continue_plus15cmNAP"/>
    <m/>
    <x v="8"/>
    <n v="401.10974121093699"/>
    <n v="452.03616333007801"/>
    <n v="491.48522949218699"/>
    <n v="535.48480224609295"/>
    <n v="502.41076660156199"/>
    <n v="511.74548339843699"/>
    <n v="523.34283447265602"/>
    <n v="529.37664794921795"/>
    <n v="528.99127197265602"/>
    <n v="955.871826171875"/>
    <n v="490.046875"/>
  </r>
  <r>
    <n v="787"/>
    <s v="1_standaard_beheer"/>
    <x v="1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1_continue_min10cmNAP"/>
    <s v="1_continue_plus15cmNAP"/>
    <m/>
    <x v="8"/>
    <n v="401.10974121093699"/>
    <n v="452.03616333007801"/>
    <n v="491.48522949218699"/>
    <n v="535.48480224609295"/>
    <n v="502.41076660156199"/>
    <n v="511.74548339843699"/>
    <n v="523.34283447265602"/>
    <n v="529.37664794921795"/>
    <n v="528.99127197265602"/>
    <n v="955.871826171875"/>
    <n v="490.046875"/>
  </r>
  <r>
    <n v="434"/>
    <s v="1_standaard_beheer"/>
    <x v="2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2_peiltrap_gemiddeld"/>
    <s v="1_continue_plus15cmNAP"/>
    <m/>
    <x v="8"/>
    <n v="401.97760009765602"/>
    <n v="453.00469970703102"/>
    <n v="492.51559448242102"/>
    <n v="536.54968261718705"/>
    <n v="504.44882202148398"/>
    <n v="514.78094482421795"/>
    <n v="528.12103271484295"/>
    <n v="534.263427734375"/>
    <n v="534.03802490234295"/>
    <n v="957.16564941406205"/>
    <n v="492.208892822265"/>
  </r>
  <r>
    <n v="436"/>
    <s v="1_standaard_beheer"/>
    <x v="2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2_peiltrap_gemiddeld"/>
    <s v="1_continue_plus15cmNAP"/>
    <m/>
    <x v="8"/>
    <n v="401.97760009765602"/>
    <n v="453.00469970703102"/>
    <n v="492.51559448242102"/>
    <n v="536.54968261718705"/>
    <n v="504.44882202148398"/>
    <n v="514.78094482421795"/>
    <n v="528.12103271484295"/>
    <n v="534.263427734375"/>
    <n v="534.03802490234295"/>
    <n v="957.16564941406205"/>
    <n v="492.208892822265"/>
  </r>
  <r>
    <n v="433"/>
    <s v="1_standaard_beheer"/>
    <x v="2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1_continue_min10cmNAP"/>
    <s v="1_continue_plus15cmNAP"/>
    <m/>
    <x v="8"/>
    <n v="403.49533081054602"/>
    <n v="454.66607666015602"/>
    <n v="494.260009765625"/>
    <n v="538.34600830078102"/>
    <n v="506.61135864257801"/>
    <n v="517.2607421875"/>
    <n v="531.31213378906205"/>
    <n v="537.53265380859295"/>
    <n v="537.434814453125"/>
    <n v="959.06579589843705"/>
    <n v="494.65496826171801"/>
  </r>
  <r>
    <n v="435"/>
    <s v="1_standaard_beheer"/>
    <x v="2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1_continue_min10cmNAP"/>
    <s v="1_continue_plus15cmNAP"/>
    <m/>
    <x v="8"/>
    <n v="403.49533081054602"/>
    <n v="454.66607666015602"/>
    <n v="494.260009765625"/>
    <n v="538.34600830078102"/>
    <n v="506.61135864257801"/>
    <n v="517.2607421875"/>
    <n v="531.31213378906205"/>
    <n v="537.53265380859295"/>
    <n v="537.434814453125"/>
    <n v="959.06579589843705"/>
    <n v="494.65496826171801"/>
  </r>
  <r>
    <n v="346"/>
    <s v="1_standaard_beheer"/>
    <x v="3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2_peiltrap_gemiddeld"/>
    <s v="1_continue_plus15cmNAP"/>
    <m/>
    <x v="8"/>
    <n v="486.183837890625"/>
    <n v="535.18060302734295"/>
    <n v="571.38543701171795"/>
    <n v="611.94097900390602"/>
    <n v="572.02990722656205"/>
    <n v="567.10516357421795"/>
    <n v="558.90490722656205"/>
    <n v="564.51202392578102"/>
    <n v="560.06695556640602"/>
    <n v="1025.77648925781"/>
    <n v="557.50994873046795"/>
  </r>
  <r>
    <n v="348"/>
    <s v="1_standaard_beheer"/>
    <x v="3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2_peiltrap_gemiddeld"/>
    <s v="1_continue_plus15cmNAP"/>
    <m/>
    <x v="8"/>
    <n v="486.183837890625"/>
    <n v="535.18060302734295"/>
    <n v="571.38543701171795"/>
    <n v="611.94097900390602"/>
    <n v="572.02990722656205"/>
    <n v="567.10516357421795"/>
    <n v="558.90490722656205"/>
    <n v="564.51202392578102"/>
    <n v="560.06695556640602"/>
    <n v="1025.77648925781"/>
    <n v="557.50994873046795"/>
  </r>
  <r>
    <n v="258"/>
    <s v="1_standaard_beheer"/>
    <x v="3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2_peiltrap_gemiddeld"/>
    <s v="1_continue_plus15cmNAP"/>
    <m/>
    <x v="8"/>
    <n v="468.56799316406199"/>
    <n v="517.71765136718705"/>
    <n v="554.50274658203102"/>
    <n v="595.51062011718705"/>
    <n v="562.01324462890602"/>
    <n v="563.33807373046795"/>
    <n v="561.33508300781205"/>
    <n v="567.23040771484295"/>
    <n v="564.249267578125"/>
    <n v="1013.31268310546"/>
    <n v="546.9580078125"/>
  </r>
  <r>
    <n v="260"/>
    <s v="1_standaard_beheer"/>
    <x v="3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2_peiltrap_gemiddeld"/>
    <s v="1_continue_plus15cmNAP"/>
    <m/>
    <x v="8"/>
    <n v="468.56799316406199"/>
    <n v="517.71765136718705"/>
    <n v="554.50274658203102"/>
    <n v="595.51062011718705"/>
    <n v="562.01324462890602"/>
    <n v="563.33807373046795"/>
    <n v="561.33508300781205"/>
    <n v="567.23040771484295"/>
    <n v="564.249267578125"/>
    <n v="1013.31268310546"/>
    <n v="546.9580078125"/>
  </r>
  <r>
    <n v="345"/>
    <s v="1_standaard_beheer"/>
    <x v="3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1_continue_min10cmNAP"/>
    <s v="1_continue_plus15cmNAP"/>
    <m/>
    <x v="8"/>
    <n v="488.64694213867102"/>
    <n v="537.77935791015602"/>
    <n v="574.06353759765602"/>
    <n v="614.66815185546795"/>
    <n v="575.666748046875"/>
    <n v="571.59423828125"/>
    <n v="564.23944091796795"/>
    <n v="569.96667480468705"/>
    <n v="565.90637207031205"/>
    <n v="1028.43127441406"/>
    <n v="561.17620849609295"/>
  </r>
  <r>
    <n v="347"/>
    <s v="1_standaard_beheer"/>
    <x v="3"/>
    <x v="1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1_continue_min10cmNAP"/>
    <s v="1_continue_plus15cmNAP"/>
    <m/>
    <x v="8"/>
    <n v="488.64694213867102"/>
    <n v="537.77935791015602"/>
    <n v="574.06353759765602"/>
    <n v="614.66815185546795"/>
    <n v="575.666748046875"/>
    <n v="571.59423828125"/>
    <n v="564.23944091796795"/>
    <n v="569.96667480468705"/>
    <n v="565.90637207031205"/>
    <n v="1028.43127441406"/>
    <n v="561.17620849609295"/>
  </r>
  <r>
    <n v="257"/>
    <s v="1_standaard_beheer"/>
    <x v="3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1_continue_min10cmNAP"/>
    <s v="1_continue_plus15cmNAP"/>
    <m/>
    <x v="8"/>
    <n v="470.47457885742102"/>
    <n v="519.72235107421795"/>
    <n v="556.56890869140602"/>
    <n v="597.61395263671795"/>
    <n v="564.96478271484295"/>
    <n v="567.17724609375"/>
    <n v="566.12799072265602"/>
    <n v="572.14306640625"/>
    <n v="569.50872802734295"/>
    <n v="1015.38403320312"/>
    <n v="550.08355712890602"/>
  </r>
  <r>
    <n v="259"/>
    <s v="1_standaard_beheer"/>
    <x v="3"/>
    <x v="0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1_continue_min10cmNAP"/>
    <s v="1_continue_plus15cmNAP"/>
    <m/>
    <x v="8"/>
    <n v="470.47457885742102"/>
    <n v="519.72235107421795"/>
    <n v="556.56890869140602"/>
    <n v="597.61395263671795"/>
    <n v="564.96478271484295"/>
    <n v="567.17724609375"/>
    <n v="566.12799072265602"/>
    <n v="572.14306640625"/>
    <n v="569.50872802734295"/>
    <n v="1015.38403320312"/>
    <n v="550.08355712890602"/>
  </r>
  <r>
    <n v="170"/>
    <s v="1_standaard_beheer"/>
    <x v="3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2_peiltrap_gemiddeld"/>
    <s v="1_continue_plus15cmNAP"/>
    <m/>
    <x v="8"/>
    <n v="493.81460571289"/>
    <n v="542.88616943359295"/>
    <n v="579.54821777343705"/>
    <n v="620.41174316406205"/>
    <n v="583.30987548828102"/>
    <n v="580.754150390625"/>
    <n v="574.71044921875"/>
    <n v="580.39471435546795"/>
    <n v="576.202880859375"/>
    <n v="1037.4365234375"/>
    <n v="568.14581298828102"/>
  </r>
  <r>
    <n v="172"/>
    <s v="1_standaard_beheer"/>
    <x v="3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2_peiltrap_gemiddeld"/>
    <s v="1_continue_plus15cmNAP"/>
    <m/>
    <x v="8"/>
    <n v="493.81460571289"/>
    <n v="542.88616943359295"/>
    <n v="579.54821777343705"/>
    <n v="620.41174316406205"/>
    <n v="583.30987548828102"/>
    <n v="580.754150390625"/>
    <n v="574.71044921875"/>
    <n v="580.39471435546795"/>
    <n v="576.202880859375"/>
    <n v="1037.4365234375"/>
    <n v="568.14581298828102"/>
  </r>
  <r>
    <n v="169"/>
    <s v="1_standaard_beheer"/>
    <x v="3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1_continue_min10cmNAP"/>
    <s v="1_continue_plus15cmNAP"/>
    <m/>
    <x v="8"/>
    <n v="496.20269775390602"/>
    <n v="545.39678955078102"/>
    <n v="582.134033203125"/>
    <n v="623.04180908203102"/>
    <n v="586.93408203125"/>
    <n v="585.33435058593705"/>
    <n v="580.26330566406205"/>
    <n v="586.07360839843705"/>
    <n v="582.27380371093705"/>
    <n v="1040.06469726562"/>
    <n v="571.84295654296795"/>
  </r>
  <r>
    <n v="171"/>
    <s v="1_standaard_beheer"/>
    <x v="3"/>
    <x v="2"/>
    <s v="9_operatie_krammersluizen_met_zss_8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1_continue_min10cmNAP"/>
    <s v="1_continue_plus15cmNAP"/>
    <m/>
    <x v="8"/>
    <n v="496.20269775390602"/>
    <n v="545.39678955078102"/>
    <n v="582.134033203125"/>
    <n v="623.04180908203102"/>
    <n v="586.93408203125"/>
    <n v="585.33435058593705"/>
    <n v="580.26330566406205"/>
    <n v="586.07360839843705"/>
    <n v="582.27380371093705"/>
    <n v="1040.06469726562"/>
    <n v="571.84295654296795"/>
  </r>
  <r>
    <n v="82"/>
    <s v="1_standaard_beheer"/>
    <x v="3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2_peiltrap_gemiddeld"/>
    <s v="1_continue_plus15cmNAP"/>
    <m/>
    <x v="8"/>
    <n v="514.77294921875"/>
    <n v="563.83111572265602"/>
    <n v="602.118408203125"/>
    <n v="644.64520263671795"/>
    <n v="601.2919921875"/>
    <n v="597.36126708984295"/>
    <n v="589.12579345703102"/>
    <n v="594.08239746093705"/>
    <n v="589.56091308593705"/>
    <n v="1060.67724609375"/>
    <n v="585.05676269531205"/>
  </r>
  <r>
    <n v="84"/>
    <s v="1_standaard_beheer"/>
    <x v="3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2_peiltrap_gemiddeld"/>
    <s v="1_continue_plus15cmNAP"/>
    <m/>
    <x v="8"/>
    <n v="514.77294921875"/>
    <n v="563.83111572265602"/>
    <n v="602.118408203125"/>
    <n v="644.64520263671795"/>
    <n v="601.2919921875"/>
    <n v="597.36126708984295"/>
    <n v="589.12579345703102"/>
    <n v="594.08239746093705"/>
    <n v="589.56091308593705"/>
    <n v="1060.67724609375"/>
    <n v="585.05676269531205"/>
  </r>
  <r>
    <n v="81"/>
    <s v="1_standaard_beheer"/>
    <x v="3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1_continue_min10cmNAP"/>
    <s v="1_continue_plus15cmNAP"/>
    <m/>
    <x v="8"/>
    <n v="518.03308105468705"/>
    <n v="567.29351806640602"/>
    <n v="605.70147705078102"/>
    <n v="648.298095703125"/>
    <n v="605.47961425781205"/>
    <n v="602.36383056640602"/>
    <n v="594.96868896484295"/>
    <n v="600.03161621093705"/>
    <n v="595.77569580078102"/>
    <n v="1064.38134765625"/>
    <n v="589.27978515625"/>
  </r>
  <r>
    <n v="83"/>
    <s v="1_standaard_beheer"/>
    <x v="3"/>
    <x v="3"/>
    <s v="9_operatie_krammersluizen_met_zss_8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1_continue_min10cmNAP"/>
    <s v="1_continue_plus15cmNAP"/>
    <m/>
    <x v="8"/>
    <n v="518.03308105468705"/>
    <n v="567.29351806640602"/>
    <n v="605.70147705078102"/>
    <n v="648.298095703125"/>
    <n v="605.47961425781205"/>
    <n v="602.36383056640602"/>
    <n v="594.96868896484295"/>
    <n v="600.03161621093705"/>
    <n v="595.77569580078102"/>
    <n v="1064.38134765625"/>
    <n v="589.27978515625"/>
  </r>
  <r>
    <n v="966"/>
    <s v="1_standaard_beheer"/>
    <x v="1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2_peiltrap_gemiddeld"/>
    <s v="1_continue_plus15cmNAP"/>
    <m/>
    <x v="8"/>
    <n v="390.20153808593699"/>
    <n v="443.560302734375"/>
    <n v="483.87075805664"/>
    <n v="529.85675048828102"/>
    <n v="520.36016845703102"/>
    <n v="554.43249511718705"/>
    <n v="591.92004394531205"/>
    <n v="606.52331542968705"/>
    <n v="606.27935791015602"/>
    <n v="951.68731689453102"/>
    <n v="508.731689453125"/>
  </r>
  <r>
    <n v="968"/>
    <s v="1_standaard_beheer"/>
    <x v="1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2_peiltrap_gemiddeld"/>
    <s v="1_continue_plus15cmNAP"/>
    <m/>
    <x v="8"/>
    <n v="390.20153808593699"/>
    <n v="443.560302734375"/>
    <n v="483.87075805664"/>
    <n v="529.85675048828102"/>
    <n v="520.36016845703102"/>
    <n v="554.43249511718705"/>
    <n v="591.92004394531205"/>
    <n v="606.52331542968705"/>
    <n v="606.27935791015602"/>
    <n v="951.68731689453102"/>
    <n v="508.731689453125"/>
  </r>
  <r>
    <n v="965"/>
    <s v="1_standaard_beheer"/>
    <x v="1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1_continue_min10cmNAP"/>
    <s v="1_continue_plus15cmNAP"/>
    <m/>
    <x v="8"/>
    <n v="391.1240234375"/>
    <n v="444.54037475585898"/>
    <n v="484.88729858398398"/>
    <n v="530.92297363281205"/>
    <n v="521.70178222656205"/>
    <n v="556.18853759765602"/>
    <n v="594.20739746093705"/>
    <n v="608.88116455078102"/>
    <n v="608.78070068359295"/>
    <n v="952.90777587890602"/>
    <n v="510.55343627929602"/>
  </r>
  <r>
    <n v="967"/>
    <s v="1_standaard_beheer"/>
    <x v="1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1_continue_min10cmNAP"/>
    <s v="1_continue_plus15cmNAP"/>
    <m/>
    <x v="8"/>
    <n v="391.1240234375"/>
    <n v="444.54037475585898"/>
    <n v="484.88729858398398"/>
    <n v="530.92297363281205"/>
    <n v="521.70178222656205"/>
    <n v="556.18853759765602"/>
    <n v="594.20739746093705"/>
    <n v="608.88116455078102"/>
    <n v="608.78070068359295"/>
    <n v="952.90777587890602"/>
    <n v="510.55343627929602"/>
  </r>
  <r>
    <n v="614"/>
    <s v="1_standaard_beheer"/>
    <x v="2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2_peiltrap_gemiddeld"/>
    <s v="1_continue_plus15cmNAP"/>
    <m/>
    <x v="8"/>
    <n v="392.68853759765602"/>
    <n v="445.80587768554602"/>
    <n v="486.24765014648398"/>
    <n v="532.4765625"/>
    <n v="523.88482666015602"/>
    <n v="559.54791259765602"/>
    <n v="599.28533935546795"/>
    <n v="614.06317138671795"/>
    <n v="614.12359619140602"/>
    <n v="955.09783935546795"/>
    <n v="512.66064453125"/>
  </r>
  <r>
    <n v="616"/>
    <s v="1_standaard_beheer"/>
    <x v="2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2_peiltrap_gemiddeld"/>
    <s v="1_continue_plus15cmNAP"/>
    <m/>
    <x v="8"/>
    <n v="392.68853759765602"/>
    <n v="445.80587768554602"/>
    <n v="486.24765014648398"/>
    <n v="532.4765625"/>
    <n v="523.88482666015602"/>
    <n v="559.54791259765602"/>
    <n v="599.28533935546795"/>
    <n v="614.06317138671795"/>
    <n v="614.12359619140602"/>
    <n v="955.09783935546795"/>
    <n v="512.66064453125"/>
  </r>
  <r>
    <n v="613"/>
    <s v="1_standaard_beheer"/>
    <x v="2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1_continue_min10cmNAP"/>
    <s v="1_continue_plus15cmNAP"/>
    <m/>
    <x v="8"/>
    <n v="393.98361206054602"/>
    <n v="446.69235229492102"/>
    <n v="487.165435791015"/>
    <n v="533.4375"/>
    <n v="525.10583496093705"/>
    <n v="561.15521240234295"/>
    <n v="601.38568115234295"/>
    <n v="616.22857666015602"/>
    <n v="616.421142578125"/>
    <n v="956.20361328125"/>
    <n v="514.368408203125"/>
  </r>
  <r>
    <n v="615"/>
    <s v="1_standaard_beheer"/>
    <x v="2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1_continue_min10cmNAP"/>
    <s v="1_continue_plus15cmNAP"/>
    <m/>
    <x v="8"/>
    <n v="393.98361206054602"/>
    <n v="446.69235229492102"/>
    <n v="487.165435791015"/>
    <n v="533.4375"/>
    <n v="525.10583496093705"/>
    <n v="561.15521240234295"/>
    <n v="601.38568115234295"/>
    <n v="616.22857666015602"/>
    <n v="616.421142578125"/>
    <n v="956.20361328125"/>
    <n v="514.368408203125"/>
  </r>
  <r>
    <n v="1054"/>
    <s v="1_standaard_beheer"/>
    <x v="1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2_peiltrap_gemiddeld"/>
    <s v="1_continue_plus15cmNAP"/>
    <m/>
    <x v="8"/>
    <n v="404.94152832031199"/>
    <n v="458.85845947265602"/>
    <n v="499.04284667968699"/>
    <n v="544.18145751953102"/>
    <n v="536.15930175781205"/>
    <n v="568.69586181640602"/>
    <n v="602.31805419921795"/>
    <n v="616.820068359375"/>
    <n v="615.82165527343705"/>
    <n v="963.777587890625"/>
    <n v="522.32757568359295"/>
  </r>
  <r>
    <n v="1056"/>
    <s v="1_standaard_beheer"/>
    <x v="1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2_peiltrap_gemiddeld"/>
    <s v="1_continue_plus15cmNAP"/>
    <m/>
    <x v="8"/>
    <n v="404.94152832031199"/>
    <n v="458.85845947265602"/>
    <n v="499.04284667968699"/>
    <n v="544.18145751953102"/>
    <n v="536.15930175781205"/>
    <n v="568.69586181640602"/>
    <n v="602.31805419921795"/>
    <n v="616.820068359375"/>
    <n v="615.82165527343705"/>
    <n v="963.777587890625"/>
    <n v="522.32757568359295"/>
  </r>
  <r>
    <n v="1053"/>
    <s v="1_standaard_beheer"/>
    <x v="1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1_continue_min10cmNAP"/>
    <s v="1_continue_plus15cmNAP"/>
    <m/>
    <x v="8"/>
    <n v="406.17166137695301"/>
    <n v="460.1787109375"/>
    <n v="500.416015625"/>
    <n v="545.62554931640602"/>
    <n v="537.90679931640602"/>
    <n v="570.88391113281205"/>
    <n v="605.04107666015602"/>
    <n v="619.62097167968705"/>
    <n v="618.79235839843705"/>
    <n v="965.23785400390602"/>
    <n v="524.515380859375"/>
  </r>
  <r>
    <n v="1055"/>
    <s v="1_standaard_beheer"/>
    <x v="1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1_continue_min10cmNAP"/>
    <s v="1_continue_plus15cmNAP"/>
    <m/>
    <x v="8"/>
    <n v="406.17166137695301"/>
    <n v="460.1787109375"/>
    <n v="500.416015625"/>
    <n v="545.62554931640602"/>
    <n v="537.90679931640602"/>
    <n v="570.88391113281205"/>
    <n v="605.04107666015602"/>
    <n v="619.62097167968705"/>
    <n v="618.79235839843705"/>
    <n v="965.23785400390602"/>
    <n v="524.515380859375"/>
  </r>
  <r>
    <n v="702"/>
    <s v="1_standaard_beheer"/>
    <x v="2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2_peiltrap_gemiddeld"/>
    <s v="1_continue_plus15cmNAP"/>
    <m/>
    <x v="8"/>
    <n v="406.732818603515"/>
    <n v="460.84811401367102"/>
    <n v="501.14425659179602"/>
    <n v="546.481201171875"/>
    <n v="539.363037109375"/>
    <n v="573.35290527343705"/>
    <n v="608.94403076171795"/>
    <n v="623.59674072265602"/>
    <n v="622.87603759765602"/>
    <n v="966.353759765625"/>
    <n v="525.84405517578102"/>
  </r>
  <r>
    <n v="704"/>
    <s v="1_standaard_beheer"/>
    <x v="2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2_peiltrap_gemiddeld"/>
    <s v="1_continue_plus15cmNAP"/>
    <m/>
    <x v="8"/>
    <n v="406.732818603515"/>
    <n v="460.84811401367102"/>
    <n v="501.14425659179602"/>
    <n v="546.481201171875"/>
    <n v="539.363037109375"/>
    <n v="573.35290527343705"/>
    <n v="608.94403076171795"/>
    <n v="623.59674072265602"/>
    <n v="622.87603759765602"/>
    <n v="966.353759765625"/>
    <n v="525.84405517578102"/>
  </r>
  <r>
    <n v="701"/>
    <s v="1_standaard_beheer"/>
    <x v="2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1_continue_min10cmNAP"/>
    <s v="1_continue_plus15cmNAP"/>
    <m/>
    <x v="8"/>
    <n v="407.892486572265"/>
    <n v="462.09033203125"/>
    <n v="502.43527221679602"/>
    <n v="547.83819580078102"/>
    <n v="541.00866699218705"/>
    <n v="575.41467285156205"/>
    <n v="611.5087890625"/>
    <n v="626.23492431640602"/>
    <n v="625.673828125"/>
    <n v="967.723388671875"/>
    <n v="527.93695068359295"/>
  </r>
  <r>
    <n v="703"/>
    <s v="1_standaard_beheer"/>
    <x v="2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1_continue_min10cmNAP"/>
    <s v="1_continue_plus15cmNAP"/>
    <m/>
    <x v="8"/>
    <n v="407.892486572265"/>
    <n v="462.09033203125"/>
    <n v="502.43527221679602"/>
    <n v="547.83819580078102"/>
    <n v="541.00866699218705"/>
    <n v="575.41467285156205"/>
    <n v="611.5087890625"/>
    <n v="626.23492431640602"/>
    <n v="625.673828125"/>
    <n v="967.723388671875"/>
    <n v="527.93695068359295"/>
  </r>
  <r>
    <n v="878"/>
    <s v="1_standaard_beheer"/>
    <x v="1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2_peiltrap_gemiddeld"/>
    <s v="1_continue_plus15cmNAP"/>
    <m/>
    <x v="8"/>
    <n v="407.48773193359301"/>
    <n v="461.26910400390602"/>
    <n v="501.69464111328102"/>
    <n v="547.45263671875"/>
    <n v="540.20947265625"/>
    <n v="574.85559082031205"/>
    <n v="611.58489990234295"/>
    <n v="626.26202392578102"/>
    <n v="625.64935302734295"/>
    <n v="969.07366943359295"/>
    <n v="527.112548828125"/>
  </r>
  <r>
    <n v="880"/>
    <s v="1_standaard_beheer"/>
    <x v="1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2_peiltrap_gemiddeld"/>
    <s v="1_continue_plus15cmNAP"/>
    <m/>
    <x v="8"/>
    <n v="407.48773193359301"/>
    <n v="461.26910400390602"/>
    <n v="501.69464111328102"/>
    <n v="547.45263671875"/>
    <n v="540.20947265625"/>
    <n v="574.85559082031205"/>
    <n v="611.58489990234295"/>
    <n v="626.26202392578102"/>
    <n v="625.64935302734295"/>
    <n v="969.07366943359295"/>
    <n v="527.112548828125"/>
  </r>
  <r>
    <n v="877"/>
    <s v="1_standaard_beheer"/>
    <x v="1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1_continue_min10cmNAP"/>
    <s v="1_continue_plus15cmNAP"/>
    <m/>
    <x v="8"/>
    <n v="408.55923461914"/>
    <n v="462.40838623046801"/>
    <n v="502.87606811523398"/>
    <n v="548.68859863281205"/>
    <n v="541.78692626953102"/>
    <n v="576.91778564453102"/>
    <n v="614.25128173828102"/>
    <n v="629.007080078125"/>
    <n v="628.561279296875"/>
    <n v="970.49114990234295"/>
    <n v="529.17297363281205"/>
  </r>
  <r>
    <n v="879"/>
    <s v="1_standaard_beheer"/>
    <x v="1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1_continue_min10cmNAP"/>
    <s v="1_continue_plus15cmNAP"/>
    <m/>
    <x v="8"/>
    <n v="408.55923461914"/>
    <n v="462.40838623046801"/>
    <n v="502.87606811523398"/>
    <n v="548.68859863281205"/>
    <n v="541.78692626953102"/>
    <n v="576.91778564453102"/>
    <n v="614.25128173828102"/>
    <n v="629.007080078125"/>
    <n v="628.561279296875"/>
    <n v="970.49114990234295"/>
    <n v="529.17297363281205"/>
  </r>
  <r>
    <n v="526"/>
    <s v="1_standaard_beheer"/>
    <x v="2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2_peiltrap_gemiddeld"/>
    <s v="1_continue_plus15cmNAP"/>
    <m/>
    <x v="8"/>
    <n v="410.30999755859301"/>
    <n v="464.03402709960898"/>
    <n v="504.61526489257801"/>
    <n v="550.65270996093705"/>
    <n v="544.62548828125"/>
    <n v="581.26184082031205"/>
    <n v="620.70953369140602"/>
    <n v="635.594970703125"/>
    <n v="635.36334228515602"/>
    <n v="973.181640625"/>
    <n v="531.97204589843705"/>
  </r>
  <r>
    <n v="528"/>
    <s v="1_standaard_beheer"/>
    <x v="2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2_peiltrap_gemiddeld"/>
    <s v="1_continue_plus15cmNAP"/>
    <m/>
    <x v="8"/>
    <n v="410.30999755859301"/>
    <n v="464.03402709960898"/>
    <n v="504.61526489257801"/>
    <n v="550.65270996093705"/>
    <n v="544.62548828125"/>
    <n v="581.26184082031205"/>
    <n v="620.70953369140602"/>
    <n v="635.594970703125"/>
    <n v="635.36334228515602"/>
    <n v="973.181640625"/>
    <n v="531.97204589843705"/>
  </r>
  <r>
    <n v="525"/>
    <s v="1_standaard_beheer"/>
    <x v="2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1_continue_min10cmNAP"/>
    <s v="1_continue_plus15cmNAP"/>
    <m/>
    <x v="8"/>
    <n v="411.80383300781199"/>
    <n v="465.07189941406199"/>
    <n v="505.68994140625"/>
    <n v="551.77575683593705"/>
    <n v="546.07666015625"/>
    <n v="583.17425537109295"/>
    <n v="623.1953125"/>
    <n v="638.15423583984295"/>
    <n v="638.077392578125"/>
    <n v="974.47937011718705"/>
    <n v="533.91790771484295"/>
  </r>
  <r>
    <n v="527"/>
    <s v="1_standaard_beheer"/>
    <x v="2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1_continue_min10cmNAP"/>
    <s v="1_continue_plus15cmNAP"/>
    <m/>
    <x v="8"/>
    <n v="411.80383300781199"/>
    <n v="465.07189941406199"/>
    <n v="505.68994140625"/>
    <n v="551.77575683593705"/>
    <n v="546.07666015625"/>
    <n v="583.17425537109295"/>
    <n v="623.1953125"/>
    <n v="638.15423583984295"/>
    <n v="638.077392578125"/>
    <n v="974.47937011718705"/>
    <n v="533.91790771484295"/>
  </r>
  <r>
    <n v="790"/>
    <s v="1_standaard_beheer"/>
    <x v="1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2_peiltrap_gemiddeld"/>
    <s v="1_continue_plus15cmNAP"/>
    <m/>
    <x v="8"/>
    <n v="423.09216308593699"/>
    <n v="477.721923828125"/>
    <n v="520.03137207031205"/>
    <n v="566.64361572265602"/>
    <n v="556.60284423828102"/>
    <n v="590.033203125"/>
    <n v="628.38098144531205"/>
    <n v="642.64422607421795"/>
    <n v="642.06085205078102"/>
    <n v="986.69104003906205"/>
    <n v="543.26318359375"/>
  </r>
  <r>
    <n v="792"/>
    <s v="1_standaard_beheer"/>
    <x v="1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2_peiltrap_gemiddeld"/>
    <s v="1_continue_plus15cmNAP"/>
    <m/>
    <x v="8"/>
    <n v="423.09216308593699"/>
    <n v="477.721923828125"/>
    <n v="520.03137207031205"/>
    <n v="566.64361572265602"/>
    <n v="556.60284423828102"/>
    <n v="590.033203125"/>
    <n v="628.38098144531205"/>
    <n v="642.64422607421795"/>
    <n v="642.06085205078102"/>
    <n v="986.69104003906205"/>
    <n v="543.26318359375"/>
  </r>
  <r>
    <n v="789"/>
    <s v="1_standaard_beheer"/>
    <x v="1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1_continue_min10cmNAP"/>
    <s v="1_continue_plus15cmNAP"/>
    <m/>
    <x v="8"/>
    <n v="424.70321655273398"/>
    <n v="479.48370361328102"/>
    <n v="521.87957763671795"/>
    <n v="568.54772949218705"/>
    <n v="558.7763671875"/>
    <n v="592.557373046875"/>
    <n v="631.23309326171795"/>
    <n v="645.56060791015602"/>
    <n v="645.08166503906205"/>
    <n v="988.69873046875"/>
    <n v="545.821044921875"/>
  </r>
  <r>
    <n v="791"/>
    <s v="1_standaard_beheer"/>
    <x v="1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1_continue_min10cmNAP"/>
    <s v="1_continue_plus15cmNAP"/>
    <m/>
    <x v="8"/>
    <n v="424.70321655273398"/>
    <n v="479.48370361328102"/>
    <n v="521.87957763671795"/>
    <n v="568.54772949218705"/>
    <n v="558.7763671875"/>
    <n v="592.557373046875"/>
    <n v="631.23309326171795"/>
    <n v="645.56060791015602"/>
    <n v="645.08166503906205"/>
    <n v="988.69873046875"/>
    <n v="545.821044921875"/>
  </r>
  <r>
    <n v="438"/>
    <s v="1_standaard_beheer"/>
    <x v="2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2_peiltrap_gemiddeld"/>
    <s v="1_continue_plus15cmNAP"/>
    <m/>
    <x v="8"/>
    <n v="426.34295654296801"/>
    <n v="481.30767822265602"/>
    <n v="523.81640625"/>
    <n v="570.54510498046795"/>
    <n v="562.49035644531205"/>
    <n v="598.70037841796795"/>
    <n v="639.90295410156205"/>
    <n v="654.44836425781205"/>
    <n v="654.30432128906205"/>
    <n v="991.02893066406205"/>
    <n v="549.76257324218705"/>
  </r>
  <r>
    <n v="440"/>
    <s v="1_standaard_beheer"/>
    <x v="2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2_peiltrap_gemiddeld"/>
    <s v="1_continue_plus15cmNAP"/>
    <m/>
    <x v="8"/>
    <n v="426.34295654296801"/>
    <n v="481.30767822265602"/>
    <n v="523.81640625"/>
    <n v="570.54510498046795"/>
    <n v="562.49035644531205"/>
    <n v="598.70037841796795"/>
    <n v="639.90295410156205"/>
    <n v="654.44836425781205"/>
    <n v="654.30432128906205"/>
    <n v="991.02893066406205"/>
    <n v="549.76257324218705"/>
  </r>
  <r>
    <n v="437"/>
    <s v="1_standaard_beheer"/>
    <x v="2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1_continue_min10cmNAP"/>
    <s v="1_continue_plus15cmNAP"/>
    <m/>
    <x v="8"/>
    <n v="427.93063354492102"/>
    <n v="483.043853759765"/>
    <n v="525.63781738281205"/>
    <n v="572.42156982421795"/>
    <n v="564.638916015625"/>
    <n v="601.20202636718705"/>
    <n v="642.72125244140602"/>
    <n v="657.32720947265602"/>
    <n v="657.27844238281205"/>
    <n v="993.01806640625"/>
    <n v="552.31604003906205"/>
  </r>
  <r>
    <n v="439"/>
    <s v="1_standaard_beheer"/>
    <x v="2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1_continue_min10cmNAP"/>
    <s v="1_continue_plus15cmNAP"/>
    <m/>
    <x v="8"/>
    <n v="427.93063354492102"/>
    <n v="483.043853759765"/>
    <n v="525.63781738281205"/>
    <n v="572.42156982421795"/>
    <n v="564.638916015625"/>
    <n v="601.20202636718705"/>
    <n v="642.72125244140602"/>
    <n v="657.32720947265602"/>
    <n v="657.27844238281205"/>
    <n v="993.01806640625"/>
    <n v="552.31604003906205"/>
  </r>
  <r>
    <n v="262"/>
    <s v="1_standaard_beheer"/>
    <x v="3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2_peiltrap_gemiddeld"/>
    <s v="1_continue_plus15cmNAP"/>
    <m/>
    <x v="8"/>
    <n v="501.050048828125"/>
    <n v="554.44110107421795"/>
    <n v="594.39733886718705"/>
    <n v="637.93957519531205"/>
    <n v="642.86700439453102"/>
    <n v="676.61853027343705"/>
    <n v="704.78814697265602"/>
    <n v="719.57135009765602"/>
    <n v="715.18243408203102"/>
    <n v="1055.01574707031"/>
    <n v="620.53942871093705"/>
  </r>
  <r>
    <n v="264"/>
    <s v="1_standaard_beheer"/>
    <x v="3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2_peiltrap_gemiddeld"/>
    <s v="1_continue_plus15cmNAP"/>
    <m/>
    <x v="8"/>
    <n v="501.050048828125"/>
    <n v="554.44110107421795"/>
    <n v="594.39733886718705"/>
    <n v="637.93957519531205"/>
    <n v="642.86700439453102"/>
    <n v="676.61853027343705"/>
    <n v="704.78814697265602"/>
    <n v="719.57135009765602"/>
    <n v="715.18243408203102"/>
    <n v="1055.01574707031"/>
    <n v="620.53942871093705"/>
  </r>
  <r>
    <n v="350"/>
    <s v="1_standaard_beheer"/>
    <x v="3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2_peiltrap_gemiddeld"/>
    <s v="1_continue_plus15cmNAP"/>
    <m/>
    <x v="8"/>
    <n v="520.3193359375"/>
    <n v="573.61999511718705"/>
    <n v="613.01666259765602"/>
    <n v="656.03387451171795"/>
    <n v="659.23162841796795"/>
    <n v="687.657470703125"/>
    <n v="708.57806396484295"/>
    <n v="723.04962158203102"/>
    <n v="716.3154296875"/>
    <n v="1068.61853027343"/>
    <n v="634.458740234375"/>
  </r>
  <r>
    <n v="352"/>
    <s v="1_standaard_beheer"/>
    <x v="3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2_peiltrap_gemiddeld"/>
    <s v="1_continue_plus15cmNAP"/>
    <m/>
    <x v="8"/>
    <n v="520.3193359375"/>
    <n v="573.61999511718705"/>
    <n v="613.01666259765602"/>
    <n v="656.03387451171795"/>
    <n v="659.23162841796795"/>
    <n v="687.657470703125"/>
    <n v="708.57806396484295"/>
    <n v="723.04962158203102"/>
    <n v="716.3154296875"/>
    <n v="1068.61853027343"/>
    <n v="634.458740234375"/>
  </r>
  <r>
    <n v="261"/>
    <s v="1_standaard_beheer"/>
    <x v="3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1_inlaat_continue"/>
    <s v="1_continue_min10cmNAP"/>
    <s v="1_continue_plus15cmNAP"/>
    <m/>
    <x v="8"/>
    <n v="503.06698608398398"/>
    <n v="556.559814453125"/>
    <n v="596.578125"/>
    <n v="640.16094970703102"/>
    <n v="645.73937988281205"/>
    <n v="680.12786865234295"/>
    <n v="708.93914794921795"/>
    <n v="723.82604980468705"/>
    <n v="719.742431640625"/>
    <n v="1057.20251464843"/>
    <n v="623.76544189453102"/>
  </r>
  <r>
    <n v="263"/>
    <s v="1_standaard_beheer"/>
    <x v="3"/>
    <x v="0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9_waterstand_bath_2003_plus_80_cm"/>
    <s v="2_inlaatstop_volkeraksluizen"/>
    <s v="1_continue_min10cmNAP"/>
    <s v="1_continue_plus15cmNAP"/>
    <m/>
    <x v="8"/>
    <n v="503.06698608398398"/>
    <n v="556.559814453125"/>
    <n v="596.578125"/>
    <n v="640.16094970703102"/>
    <n v="645.73937988281205"/>
    <n v="680.12786865234295"/>
    <n v="708.93914794921795"/>
    <n v="723.82604980468705"/>
    <n v="719.742431640625"/>
    <n v="1057.20251464843"/>
    <n v="623.76544189453102"/>
  </r>
  <r>
    <n v="349"/>
    <s v="1_standaard_beheer"/>
    <x v="3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1_inlaat_continue"/>
    <s v="1_continue_min10cmNAP"/>
    <s v="1_continue_plus15cmNAP"/>
    <m/>
    <x v="8"/>
    <n v="522.90509033203102"/>
    <n v="576.34387207031205"/>
    <n v="615.81915283203102"/>
    <n v="658.88952636718705"/>
    <n v="662.69396972656205"/>
    <n v="691.67663574218705"/>
    <n v="713.12628173828102"/>
    <n v="727.71008300781205"/>
    <n v="721.37023925781205"/>
    <n v="1071.38989257812"/>
    <n v="638.19354248046795"/>
  </r>
  <r>
    <n v="351"/>
    <s v="1_standaard_beheer"/>
    <x v="3"/>
    <x v="1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9_waterstand_bath_2003_plus_80_cm"/>
    <s v="2_inlaatstop_volkeraksluizen"/>
    <s v="1_continue_min10cmNAP"/>
    <s v="1_continue_plus15cmNAP"/>
    <m/>
    <x v="8"/>
    <n v="522.90509033203102"/>
    <n v="576.34387207031205"/>
    <n v="615.81915283203102"/>
    <n v="658.88952636718705"/>
    <n v="662.69396972656205"/>
    <n v="691.67663574218705"/>
    <n v="713.12628173828102"/>
    <n v="727.71008300781205"/>
    <n v="721.37023925781205"/>
    <n v="1071.38989257812"/>
    <n v="638.19354248046795"/>
  </r>
  <r>
    <n v="174"/>
    <s v="1_standaard_beheer"/>
    <x v="3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2_peiltrap_gemiddeld"/>
    <s v="1_continue_plus15cmNAP"/>
    <m/>
    <x v="8"/>
    <n v="529.56451416015602"/>
    <n v="583.013916015625"/>
    <n v="622.94372558593705"/>
    <n v="666.31481933593705"/>
    <n v="672.93115234375"/>
    <n v="705.230712890625"/>
    <n v="730.424560546875"/>
    <n v="745.11962890625"/>
    <n v="739.25390625"/>
    <n v="1082.52722167968"/>
    <n v="648.21075439453102"/>
  </r>
  <r>
    <n v="176"/>
    <s v="1_standaard_beheer"/>
    <x v="3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2_peiltrap_gemiddeld"/>
    <s v="1_continue_plus15cmNAP"/>
    <m/>
    <x v="8"/>
    <n v="529.56451416015602"/>
    <n v="583.013916015625"/>
    <n v="622.94372558593705"/>
    <n v="666.31481933593705"/>
    <n v="672.93115234375"/>
    <n v="705.230712890625"/>
    <n v="730.424560546875"/>
    <n v="745.11962890625"/>
    <n v="739.25390625"/>
    <n v="1082.52722167968"/>
    <n v="648.21075439453102"/>
  </r>
  <r>
    <n v="173"/>
    <s v="1_standaard_beheer"/>
    <x v="3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1_inlaat_continue"/>
    <s v="1_continue_min10cmNAP"/>
    <s v="1_continue_plus15cmNAP"/>
    <m/>
    <x v="8"/>
    <n v="532.10888671875"/>
    <n v="585.68493652343705"/>
    <n v="625.69012451171795"/>
    <n v="669.11016845703102"/>
    <n v="676.42242431640602"/>
    <n v="709.37170410156205"/>
    <n v="735.200439453125"/>
    <n v="750.00836181640602"/>
    <n v="744.52136230468705"/>
    <n v="1085.32531738281"/>
    <n v="652.01275634765602"/>
  </r>
  <r>
    <n v="175"/>
    <s v="1_standaard_beheer"/>
    <x v="3"/>
    <x v="2"/>
    <s v="9_operatie_krammersluizen_met_zss_8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9_waterstand_bath_2003_plus_80_cm"/>
    <s v="2_inlaatstop_volkeraksluizen"/>
    <s v="1_continue_min10cmNAP"/>
    <s v="1_continue_plus15cmNAP"/>
    <m/>
    <x v="8"/>
    <n v="532.10888671875"/>
    <n v="585.68493652343705"/>
    <n v="625.69012451171795"/>
    <n v="669.11016845703102"/>
    <n v="676.42242431640602"/>
    <n v="709.37170410156205"/>
    <n v="735.200439453125"/>
    <n v="750.00836181640602"/>
    <n v="744.52136230468705"/>
    <n v="1085.32531738281"/>
    <n v="652.01275634765602"/>
  </r>
  <r>
    <n v="86"/>
    <s v="1_standaard_beheer"/>
    <x v="3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2_peiltrap_gemiddeld"/>
    <s v="1_continue_plus15cmNAP"/>
    <m/>
    <x v="8"/>
    <n v="553.93646240234295"/>
    <n v="607.41174316406205"/>
    <n v="649.09753417968705"/>
    <n v="694.15264892578102"/>
    <n v="696.270263671875"/>
    <n v="727.60754394531205"/>
    <n v="756.67517089843705"/>
    <n v="770.69146728515602"/>
    <n v="765.23187255859295"/>
    <n v="1109.60400390625"/>
    <n v="671.59649658203102"/>
  </r>
  <r>
    <n v="88"/>
    <s v="1_standaard_beheer"/>
    <x v="3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2_peiltrap_gemiddeld"/>
    <s v="1_continue_plus15cmNAP"/>
    <m/>
    <x v="8"/>
    <n v="553.93646240234295"/>
    <n v="607.41174316406205"/>
    <n v="649.09753417968705"/>
    <n v="694.15264892578102"/>
    <n v="696.270263671875"/>
    <n v="727.60754394531205"/>
    <n v="756.67517089843705"/>
    <n v="770.69146728515602"/>
    <n v="765.23187255859295"/>
    <n v="1109.60400390625"/>
    <n v="671.59649658203102"/>
  </r>
  <r>
    <n v="85"/>
    <s v="1_standaard_beheer"/>
    <x v="3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1_inlaat_continue"/>
    <s v="1_continue_min10cmNAP"/>
    <s v="1_continue_plus15cmNAP"/>
    <m/>
    <x v="8"/>
    <n v="557.47637939453102"/>
    <n v="611.168212890625"/>
    <n v="652.98229980468705"/>
    <n v="698.11437988281205"/>
    <n v="700.91925048828102"/>
    <n v="732.64642333984295"/>
    <n v="762.46246337890602"/>
    <n v="776.58135986328102"/>
    <n v="771.39215087890602"/>
    <n v="1113.6298828125"/>
    <n v="676.46105957031205"/>
  </r>
  <r>
    <n v="87"/>
    <s v="1_standaard_beheer"/>
    <x v="3"/>
    <x v="3"/>
    <s v="9_operatie_krammersluizen_met_zss_8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9_waterstand_bath_2003_plus_80_cm"/>
    <s v="2_inlaatstop_volkeraksluizen"/>
    <s v="1_continue_min10cmNAP"/>
    <s v="1_continue_plus15cmNAP"/>
    <m/>
    <x v="8"/>
    <n v="557.47637939453102"/>
    <n v="611.168212890625"/>
    <n v="652.98229980468705"/>
    <n v="698.11437988281205"/>
    <n v="700.91925048828102"/>
    <n v="732.64642333984295"/>
    <n v="762.46246337890602"/>
    <n v="776.58135986328102"/>
    <n v="771.39215087890602"/>
    <n v="1113.6298828125"/>
    <n v="676.46105957031205"/>
  </r>
  <r>
    <n v="1234"/>
    <s v="1_standaard_beheer"/>
    <x v="0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2_peiltrap_gemiddeld"/>
    <s v="1_continue_plus15cmNAP"/>
    <m/>
    <x v="9"/>
    <n v="286.62081909179602"/>
    <n v="333.74868774414"/>
    <n v="371.45892333984301"/>
    <n v="415.68395996093699"/>
    <n v="379.47409057617102"/>
    <n v="390.18325805664"/>
    <n v="411.54696655273398"/>
    <n v="418.197174072265"/>
    <n v="419.84255981445301"/>
    <n v="837.19464111328102"/>
    <n v="370.25003051757801"/>
  </r>
  <r>
    <n v="1236"/>
    <s v="1_standaard_beheer"/>
    <x v="0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2_peiltrap_gemiddeld"/>
    <s v="1_continue_plus15cmNAP"/>
    <m/>
    <x v="9"/>
    <n v="286.62081909179602"/>
    <n v="333.74868774414"/>
    <n v="371.45892333984301"/>
    <n v="415.68395996093699"/>
    <n v="379.47409057617102"/>
    <n v="390.18325805664"/>
    <n v="411.54696655273398"/>
    <n v="418.197174072265"/>
    <n v="419.84255981445301"/>
    <n v="837.19464111328102"/>
    <n v="370.25003051757801"/>
  </r>
  <r>
    <n v="1233"/>
    <s v="1_standaard_beheer"/>
    <x v="0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1_continue_min10cmNAP"/>
    <s v="1_continue_plus15cmNAP"/>
    <m/>
    <x v="9"/>
    <n v="287.28790283203102"/>
    <n v="334.46173095703102"/>
    <n v="372.25012207031199"/>
    <n v="416.54031372070301"/>
    <n v="380.30075073242102"/>
    <n v="390.6484375"/>
    <n v="412.260986328125"/>
    <n v="418.941802978515"/>
    <n v="420.63171386718699"/>
    <n v="838.02557373046795"/>
    <n v="370.890625"/>
  </r>
  <r>
    <n v="1235"/>
    <s v="1_standaard_beheer"/>
    <x v="0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1_continue_min10cmNAP"/>
    <s v="1_continue_plus15cmNAP"/>
    <m/>
    <x v="9"/>
    <n v="287.28790283203102"/>
    <n v="334.46173095703102"/>
    <n v="372.25012207031199"/>
    <n v="416.54031372070301"/>
    <n v="380.30075073242102"/>
    <n v="390.6484375"/>
    <n v="412.260986328125"/>
    <n v="418.941802978515"/>
    <n v="420.63171386718699"/>
    <n v="838.02557373046795"/>
    <n v="370.890625"/>
  </r>
  <r>
    <n v="1322"/>
    <s v="1_standaard_beheer"/>
    <x v="0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2_peiltrap_gemiddeld"/>
    <s v="1_continue_plus15cmNAP"/>
    <m/>
    <x v="9"/>
    <n v="289.082916259765"/>
    <n v="336.87872314453102"/>
    <n v="374.61901855468699"/>
    <n v="419.79742431640602"/>
    <n v="385.81271362304602"/>
    <n v="399.57723999023398"/>
    <n v="419.12170410156199"/>
    <n v="425.69274902343699"/>
    <n v="427.16064453125"/>
    <n v="838.48699951171795"/>
    <n v="379.17926025390602"/>
  </r>
  <r>
    <n v="1324"/>
    <s v="1_standaard_beheer"/>
    <x v="0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2_peiltrap_gemiddeld"/>
    <s v="1_continue_plus15cmNAP"/>
    <m/>
    <x v="9"/>
    <n v="289.082916259765"/>
    <n v="336.87872314453102"/>
    <n v="374.61901855468699"/>
    <n v="419.79742431640602"/>
    <n v="385.81271362304602"/>
    <n v="399.57723999023398"/>
    <n v="419.12170410156199"/>
    <n v="425.69274902343699"/>
    <n v="427.16064453125"/>
    <n v="838.48699951171795"/>
    <n v="379.17926025390602"/>
  </r>
  <r>
    <n v="1321"/>
    <s v="1_standaard_beheer"/>
    <x v="0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1_continue_min10cmNAP"/>
    <s v="1_continue_plus15cmNAP"/>
    <m/>
    <x v="9"/>
    <n v="289.71536254882801"/>
    <n v="337.27191162109301"/>
    <n v="375.07312011718699"/>
    <n v="420.31549072265602"/>
    <n v="386.33328247070301"/>
    <n v="400.260162353515"/>
    <n v="420.11517333984301"/>
    <n v="426.72332763671801"/>
    <n v="428.24728393554602"/>
    <n v="839.38623046875"/>
    <n v="380.02072143554602"/>
  </r>
  <r>
    <n v="1323"/>
    <s v="1_standaard_beheer"/>
    <x v="0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1_continue_min10cmNAP"/>
    <s v="1_continue_plus15cmNAP"/>
    <m/>
    <x v="9"/>
    <n v="289.71536254882801"/>
    <n v="337.27191162109301"/>
    <n v="375.07312011718699"/>
    <n v="420.31549072265602"/>
    <n v="386.33328247070301"/>
    <n v="400.260162353515"/>
    <n v="420.11517333984301"/>
    <n v="426.72332763671801"/>
    <n v="428.24728393554602"/>
    <n v="839.38623046875"/>
    <n v="380.02072143554602"/>
  </r>
  <r>
    <n v="1146"/>
    <s v="1_standaard_beheer"/>
    <x v="0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2_peiltrap_gemiddeld"/>
    <s v="1_continue_plus15cmNAP"/>
    <m/>
    <x v="9"/>
    <n v="296.13821411132801"/>
    <n v="343.78012084960898"/>
    <n v="381.671630859375"/>
    <n v="425.90609741210898"/>
    <n v="389.98645019531199"/>
    <n v="401.09326171875"/>
    <n v="422.78927612304602"/>
    <n v="429.51544189453102"/>
    <n v="431.18817138671801"/>
    <n v="847.42590332031205"/>
    <n v="380.315673828125"/>
  </r>
  <r>
    <n v="1148"/>
    <s v="1_standaard_beheer"/>
    <x v="0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2_peiltrap_gemiddeld"/>
    <s v="1_continue_plus15cmNAP"/>
    <m/>
    <x v="9"/>
    <n v="296.13821411132801"/>
    <n v="343.78012084960898"/>
    <n v="381.671630859375"/>
    <n v="425.90609741210898"/>
    <n v="389.98645019531199"/>
    <n v="401.09326171875"/>
    <n v="422.78927612304602"/>
    <n v="429.51544189453102"/>
    <n v="431.18817138671801"/>
    <n v="847.42590332031205"/>
    <n v="380.315673828125"/>
  </r>
  <r>
    <n v="1145"/>
    <s v="1_standaard_beheer"/>
    <x v="0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1_continue_min10cmNAP"/>
    <s v="1_continue_plus15cmNAP"/>
    <m/>
    <x v="9"/>
    <n v="296.86871337890602"/>
    <n v="344.54885864257801"/>
    <n v="382.52011108398398"/>
    <n v="426.820068359375"/>
    <n v="390.89532470703102"/>
    <n v="401.60641479492102"/>
    <n v="423.61212158203102"/>
    <n v="430.37274169921801"/>
    <n v="432.09646606445301"/>
    <n v="848.31488037109295"/>
    <n v="381.01144409179602"/>
  </r>
  <r>
    <n v="1147"/>
    <s v="1_standaard_beheer"/>
    <x v="0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1_continue_min10cmNAP"/>
    <s v="1_continue_plus15cmNAP"/>
    <m/>
    <x v="9"/>
    <n v="296.86871337890602"/>
    <n v="344.54885864257801"/>
    <n v="382.52011108398398"/>
    <n v="426.820068359375"/>
    <n v="390.89532470703102"/>
    <n v="401.60641479492102"/>
    <n v="423.61212158203102"/>
    <n v="430.37274169921801"/>
    <n v="432.09646606445301"/>
    <n v="848.31488037109295"/>
    <n v="381.01144409179602"/>
  </r>
  <r>
    <n v="1058"/>
    <s v="1_standaard_beheer"/>
    <x v="0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2_peiltrap_gemiddeld"/>
    <s v="1_continue_plus15cmNAP"/>
    <m/>
    <x v="9"/>
    <n v="297.98886108398398"/>
    <n v="346.87005615234301"/>
    <n v="385.81991577148398"/>
    <n v="431.25521850585898"/>
    <n v="396.78817749023398"/>
    <n v="410.43524169921801"/>
    <n v="430.77035522460898"/>
    <n v="437.3544921875"/>
    <n v="438.93811035156199"/>
    <n v="857.515869140625"/>
    <n v="390.24401855468699"/>
  </r>
  <r>
    <n v="1060"/>
    <s v="1_standaard_beheer"/>
    <x v="0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2_peiltrap_gemiddeld"/>
    <s v="1_continue_plus15cmNAP"/>
    <m/>
    <x v="9"/>
    <n v="297.98886108398398"/>
    <n v="346.87005615234301"/>
    <n v="385.81991577148398"/>
    <n v="431.25521850585898"/>
    <n v="396.78817749023398"/>
    <n v="410.43524169921801"/>
    <n v="430.77035522460898"/>
    <n v="437.3544921875"/>
    <n v="438.93811035156199"/>
    <n v="857.515869140625"/>
    <n v="390.24401855468699"/>
  </r>
  <r>
    <n v="1057"/>
    <s v="1_standaard_beheer"/>
    <x v="0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1_continue_min10cmNAP"/>
    <s v="1_continue_plus15cmNAP"/>
    <m/>
    <x v="9"/>
    <n v="298.44711303710898"/>
    <n v="347.39382934570301"/>
    <n v="386.38189697265602"/>
    <n v="431.93707275390602"/>
    <n v="397.43780517578102"/>
    <n v="411.22750854492102"/>
    <n v="431.78817749023398"/>
    <n v="438.42004394531199"/>
    <n v="440.05563354492102"/>
    <n v="859.155029296875"/>
    <n v="391.20013427734301"/>
  </r>
  <r>
    <n v="1059"/>
    <s v="1_standaard_beheer"/>
    <x v="0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1_continue_min10cmNAP"/>
    <s v="1_continue_plus15cmNAP"/>
    <m/>
    <x v="9"/>
    <n v="298.44711303710898"/>
    <n v="347.39382934570301"/>
    <n v="386.38189697265602"/>
    <n v="431.93707275390602"/>
    <n v="397.43780517578102"/>
    <n v="411.22750854492102"/>
    <n v="431.78817749023398"/>
    <n v="438.42004394531199"/>
    <n v="440.05563354492102"/>
    <n v="859.155029296875"/>
    <n v="391.20013427734301"/>
  </r>
  <r>
    <n v="1238"/>
    <s v="1_standaard_beheer"/>
    <x v="0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2_peiltrap_gemiddeld"/>
    <s v="1_continue_plus15cmNAP"/>
    <m/>
    <x v="9"/>
    <n v="300.16958618164"/>
    <n v="350.66238403320301"/>
    <n v="391.00329589843699"/>
    <n v="437.944091796875"/>
    <n v="412.55126953125"/>
    <n v="436.55560302734301"/>
    <n v="475.56536865234301"/>
    <n v="489.32702636718699"/>
    <n v="490.799072265625"/>
    <n v="859.40008544921795"/>
    <n v="404.83483886718699"/>
  </r>
  <r>
    <n v="1240"/>
    <s v="1_standaard_beheer"/>
    <x v="0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2_peiltrap_gemiddeld"/>
    <s v="1_continue_plus15cmNAP"/>
    <m/>
    <x v="9"/>
    <n v="300.16958618164"/>
    <n v="350.66238403320301"/>
    <n v="391.00329589843699"/>
    <n v="437.944091796875"/>
    <n v="412.55126953125"/>
    <n v="436.55560302734301"/>
    <n v="475.56536865234301"/>
    <n v="489.32702636718699"/>
    <n v="490.799072265625"/>
    <n v="859.40008544921795"/>
    <n v="404.83483886718699"/>
  </r>
  <r>
    <n v="1237"/>
    <s v="1_standaard_beheer"/>
    <x v="0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1_continue_min10cmNAP"/>
    <s v="1_continue_plus15cmNAP"/>
    <m/>
    <x v="9"/>
    <n v="300.84387207031199"/>
    <n v="351.37210083007801"/>
    <n v="391.78854370117102"/>
    <n v="438.79522705078102"/>
    <n v="413.25274658203102"/>
    <n v="437.20379638671801"/>
    <n v="476.01425170898398"/>
    <n v="489.79440307617102"/>
    <n v="491.29705810546801"/>
    <n v="860.22497558593705"/>
    <n v="405.80075073242102"/>
  </r>
  <r>
    <n v="1239"/>
    <s v="1_standaard_beheer"/>
    <x v="0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1_continue_min10cmNAP"/>
    <s v="1_continue_plus15cmNAP"/>
    <m/>
    <x v="9"/>
    <n v="300.84387207031199"/>
    <n v="351.37210083007801"/>
    <n v="391.78854370117102"/>
    <n v="438.79522705078102"/>
    <n v="413.25274658203102"/>
    <n v="437.20379638671801"/>
    <n v="476.01425170898398"/>
    <n v="489.79440307617102"/>
    <n v="491.29705810546801"/>
    <n v="860.22497558593705"/>
    <n v="405.80075073242102"/>
  </r>
  <r>
    <n v="882"/>
    <s v="1_standaard_beheer"/>
    <x v="1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2_peiltrap_gemiddeld"/>
    <s v="1_continue_plus15cmNAP"/>
    <m/>
    <x v="9"/>
    <n v="368.161041259765"/>
    <n v="417.53268432617102"/>
    <n v="454.88024902343699"/>
    <n v="498.07067871093699"/>
    <n v="468.89727783203102"/>
    <n v="480.95236206054602"/>
    <n v="493.50830078125"/>
    <n v="499.98486328125"/>
    <n v="500.32443237304602"/>
    <n v="914.06549072265602"/>
    <n v="457.70446777343699"/>
  </r>
  <r>
    <n v="884"/>
    <s v="1_standaard_beheer"/>
    <x v="1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2_peiltrap_gemiddeld"/>
    <s v="1_continue_plus15cmNAP"/>
    <m/>
    <x v="9"/>
    <n v="368.161041259765"/>
    <n v="417.53268432617102"/>
    <n v="454.88024902343699"/>
    <n v="498.07067871093699"/>
    <n v="468.89727783203102"/>
    <n v="480.95236206054602"/>
    <n v="493.50830078125"/>
    <n v="499.98486328125"/>
    <n v="500.32443237304602"/>
    <n v="914.06549072265602"/>
    <n v="457.70446777343699"/>
  </r>
  <r>
    <n v="1326"/>
    <s v="1_standaard_beheer"/>
    <x v="0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2_peiltrap_gemiddeld"/>
    <s v="1_continue_plus15cmNAP"/>
    <m/>
    <x v="9"/>
    <n v="302.78723144531199"/>
    <n v="353.71347045898398"/>
    <n v="393.94808959960898"/>
    <n v="441.86724853515602"/>
    <n v="418.3046875"/>
    <n v="446.68630981445301"/>
    <n v="486.24359130859301"/>
    <n v="500.05911254882801"/>
    <n v="501.34045410156199"/>
    <n v="860.74493408203102"/>
    <n v="413.54312133789"/>
  </r>
  <r>
    <n v="1328"/>
    <s v="1_standaard_beheer"/>
    <x v="0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2_peiltrap_gemiddeld"/>
    <s v="1_continue_plus15cmNAP"/>
    <m/>
    <x v="9"/>
    <n v="302.78723144531199"/>
    <n v="353.71347045898398"/>
    <n v="393.94808959960898"/>
    <n v="441.86724853515602"/>
    <n v="418.3046875"/>
    <n v="446.68630981445301"/>
    <n v="486.24359130859301"/>
    <n v="500.05911254882801"/>
    <n v="501.34045410156199"/>
    <n v="860.74493408203102"/>
    <n v="413.54312133789"/>
  </r>
  <r>
    <n v="1325"/>
    <s v="1_standaard_beheer"/>
    <x v="0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1_continue_min10cmNAP"/>
    <s v="1_continue_plus15cmNAP"/>
    <m/>
    <x v="9"/>
    <n v="303.42199707031199"/>
    <n v="354.10119628906199"/>
    <n v="394.39193725585898"/>
    <n v="442.34292602539"/>
    <n v="418.78878784179602"/>
    <n v="447.25656127929602"/>
    <n v="486.974365234375"/>
    <n v="500.815185546875"/>
    <n v="502.13821411132801"/>
    <n v="861.64202880859295"/>
    <n v="414.404541015625"/>
  </r>
  <r>
    <n v="1327"/>
    <s v="1_standaard_beheer"/>
    <x v="0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1_continue_min10cmNAP"/>
    <s v="1_continue_plus15cmNAP"/>
    <m/>
    <x v="9"/>
    <n v="303.42199707031199"/>
    <n v="354.10119628906199"/>
    <n v="394.39193725585898"/>
    <n v="442.34292602539"/>
    <n v="418.78878784179602"/>
    <n v="447.25656127929602"/>
    <n v="486.974365234375"/>
    <n v="500.815185546875"/>
    <n v="502.13821411132801"/>
    <n v="861.64202880859295"/>
    <n v="414.404541015625"/>
  </r>
  <r>
    <n v="881"/>
    <s v="1_standaard_beheer"/>
    <x v="1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1_continue_min10cmNAP"/>
    <s v="1_continue_plus15cmNAP"/>
    <m/>
    <x v="9"/>
    <n v="369.02267456054602"/>
    <n v="418.44976806640602"/>
    <n v="455.83432006835898"/>
    <n v="499.08215332031199"/>
    <n v="470.22393798828102"/>
    <n v="482.80130004882801"/>
    <n v="496.073150634765"/>
    <n v="502.63195800781199"/>
    <n v="503.13735961914"/>
    <n v="915.1982421875"/>
    <n v="459.41656494140602"/>
  </r>
  <r>
    <n v="883"/>
    <s v="1_standaard_beheer"/>
    <x v="1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1_continue_min10cmNAP"/>
    <s v="1_continue_plus15cmNAP"/>
    <m/>
    <x v="9"/>
    <n v="369.02267456054602"/>
    <n v="418.44976806640602"/>
    <n v="455.83432006835898"/>
    <n v="499.08215332031199"/>
    <n v="470.22393798828102"/>
    <n v="482.80130004882801"/>
    <n v="496.073150634765"/>
    <n v="502.63195800781199"/>
    <n v="503.13735961914"/>
    <n v="915.1982421875"/>
    <n v="459.41656494140602"/>
  </r>
  <r>
    <n v="1150"/>
    <s v="1_standaard_beheer"/>
    <x v="0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2_peiltrap_gemiddeld"/>
    <s v="1_continue_plus15cmNAP"/>
    <m/>
    <x v="9"/>
    <n v="310.47772216796801"/>
    <n v="361.54534912109301"/>
    <n v="402.10302734375"/>
    <n v="449.05636596679602"/>
    <n v="424.87701416015602"/>
    <n v="449.76608276367102"/>
    <n v="489.86431884765602"/>
    <n v="503.82247924804602"/>
    <n v="505.32513427734301"/>
    <n v="870.52374267578102"/>
    <n v="416.567779541015"/>
  </r>
  <r>
    <n v="1152"/>
    <s v="1_standaard_beheer"/>
    <x v="0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2_peiltrap_gemiddeld"/>
    <s v="1_continue_plus15cmNAP"/>
    <m/>
    <x v="9"/>
    <n v="310.47772216796801"/>
    <n v="361.54534912109301"/>
    <n v="402.10302734375"/>
    <n v="449.05636596679602"/>
    <n v="424.87701416015602"/>
    <n v="449.76608276367102"/>
    <n v="489.86431884765602"/>
    <n v="503.82247924804602"/>
    <n v="505.32513427734301"/>
    <n v="870.52374267578102"/>
    <n v="416.567779541015"/>
  </r>
  <r>
    <n v="1149"/>
    <s v="1_standaard_beheer"/>
    <x v="0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1_continue_min10cmNAP"/>
    <s v="1_continue_plus15cmNAP"/>
    <m/>
    <x v="9"/>
    <n v="311.22018432617102"/>
    <n v="362.31314086914"/>
    <n v="402.94778442382801"/>
    <n v="449.96759033203102"/>
    <n v="425.64767456054602"/>
    <n v="450.51477050781199"/>
    <n v="490.3994140625"/>
    <n v="504.37905883789"/>
    <n v="505.9169921875"/>
    <n v="871.40954589843705"/>
    <n v="417.63540649414"/>
  </r>
  <r>
    <n v="1151"/>
    <s v="1_standaard_beheer"/>
    <x v="0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1_continue_min10cmNAP"/>
    <s v="1_continue_plus15cmNAP"/>
    <m/>
    <x v="9"/>
    <n v="311.22018432617102"/>
    <n v="362.31314086914"/>
    <n v="402.94778442382801"/>
    <n v="449.96759033203102"/>
    <n v="425.64767456054602"/>
    <n v="450.51477050781199"/>
    <n v="490.3994140625"/>
    <n v="504.37905883789"/>
    <n v="505.9169921875"/>
    <n v="871.40954589843705"/>
    <n v="417.63540649414"/>
  </r>
  <r>
    <n v="970"/>
    <s v="1_standaard_beheer"/>
    <x v="1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2_peiltrap_gemiddeld"/>
    <s v="1_continue_plus15cmNAP"/>
    <m/>
    <x v="9"/>
    <n v="381.71771240234301"/>
    <n v="431.56848144531199"/>
    <n v="468.76626586914"/>
    <n v="511.16101074218699"/>
    <n v="481.24087524414"/>
    <n v="490.49624633789"/>
    <n v="498.74255371093699"/>
    <n v="505.00753784179602"/>
    <n v="504.76431274414"/>
    <n v="922.42529296875"/>
    <n v="468.69805908203102"/>
  </r>
  <r>
    <n v="972"/>
    <s v="1_standaard_beheer"/>
    <x v="1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2_peiltrap_gemiddeld"/>
    <s v="1_continue_plus15cmNAP"/>
    <m/>
    <x v="9"/>
    <n v="381.71771240234301"/>
    <n v="431.56848144531199"/>
    <n v="468.76626586914"/>
    <n v="511.16101074218699"/>
    <n v="481.24087524414"/>
    <n v="490.49624633789"/>
    <n v="498.74255371093699"/>
    <n v="505.00753784179602"/>
    <n v="504.76431274414"/>
    <n v="922.42529296875"/>
    <n v="468.69805908203102"/>
  </r>
  <r>
    <n v="530"/>
    <s v="1_standaard_beheer"/>
    <x v="2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2_peiltrap_gemiddeld"/>
    <s v="1_continue_plus15cmNAP"/>
    <m/>
    <x v="9"/>
    <n v="369.75631713867102"/>
    <n v="419.26266479492102"/>
    <n v="456.71081542968699"/>
    <n v="500.11666870117102"/>
    <n v="471.55856323242102"/>
    <n v="484.75546264648398"/>
    <n v="498.92166137695301"/>
    <n v="505.52294921875"/>
    <n v="506.07940673828102"/>
    <n v="916.86358642578102"/>
    <n v="460.64654541015602"/>
  </r>
  <r>
    <n v="532"/>
    <s v="1_standaard_beheer"/>
    <x v="2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2_peiltrap_gemiddeld"/>
    <s v="1_continue_plus15cmNAP"/>
    <m/>
    <x v="9"/>
    <n v="369.75631713867102"/>
    <n v="419.26266479492102"/>
    <n v="456.71081542968699"/>
    <n v="500.11666870117102"/>
    <n v="471.55856323242102"/>
    <n v="484.75546264648398"/>
    <n v="498.92166137695301"/>
    <n v="505.52294921875"/>
    <n v="506.07940673828102"/>
    <n v="916.86358642578102"/>
    <n v="460.64654541015602"/>
  </r>
  <r>
    <n v="529"/>
    <s v="1_standaard_beheer"/>
    <x v="2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1_continue_min10cmNAP"/>
    <s v="1_continue_plus15cmNAP"/>
    <m/>
    <x v="9"/>
    <n v="370.94470214843699"/>
    <n v="420.09851074218699"/>
    <n v="457.5791015625"/>
    <n v="501.03582763671801"/>
    <n v="472.77749633789"/>
    <n v="486.46786499023398"/>
    <n v="501.31039428710898"/>
    <n v="507.98907470703102"/>
    <n v="508.70169067382801"/>
    <n v="918.28662109375"/>
    <n v="462.25363159179602"/>
  </r>
  <r>
    <n v="531"/>
    <s v="1_standaard_beheer"/>
    <x v="2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1_continue_min10cmNAP"/>
    <s v="1_continue_plus15cmNAP"/>
    <m/>
    <x v="9"/>
    <n v="370.94470214843699"/>
    <n v="420.09851074218699"/>
    <n v="457.5791015625"/>
    <n v="501.03582763671801"/>
    <n v="472.77749633789"/>
    <n v="486.46786499023398"/>
    <n v="501.31039428710898"/>
    <n v="507.98907470703102"/>
    <n v="508.70169067382801"/>
    <n v="918.28662109375"/>
    <n v="462.25363159179602"/>
  </r>
  <r>
    <n v="969"/>
    <s v="1_standaard_beheer"/>
    <x v="1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1_continue_min10cmNAP"/>
    <s v="1_continue_plus15cmNAP"/>
    <m/>
    <x v="9"/>
    <n v="382.86459350585898"/>
    <n v="432.80120849609301"/>
    <n v="470.05130004882801"/>
    <n v="512.51263427734295"/>
    <n v="482.95202636718699"/>
    <n v="492.75628662109301"/>
    <n v="501.71380615234301"/>
    <n v="508.066162109375"/>
    <n v="508.01132202148398"/>
    <n v="923.791259765625"/>
    <n v="470.74136352539"/>
  </r>
  <r>
    <n v="971"/>
    <s v="1_standaard_beheer"/>
    <x v="1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1_continue_min10cmNAP"/>
    <s v="1_continue_plus15cmNAP"/>
    <m/>
    <x v="9"/>
    <n v="382.86459350585898"/>
    <n v="432.80120849609301"/>
    <n v="470.05130004882801"/>
    <n v="512.51263427734295"/>
    <n v="482.95202636718699"/>
    <n v="492.75628662109301"/>
    <n v="501.71380615234301"/>
    <n v="508.066162109375"/>
    <n v="508.01132202148398"/>
    <n v="923.791259765625"/>
    <n v="470.74136352539"/>
  </r>
  <r>
    <n v="618"/>
    <s v="1_standaard_beheer"/>
    <x v="2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2_peiltrap_gemiddeld"/>
    <s v="1_continue_plus15cmNAP"/>
    <m/>
    <x v="9"/>
    <n v="383.09240722656199"/>
    <n v="433.09484863281199"/>
    <n v="470.37777709960898"/>
    <n v="512.92590332031205"/>
    <n v="483.64633178710898"/>
    <n v="493.9404296875"/>
    <n v="503.59017944335898"/>
    <n v="509.96246337890602"/>
    <n v="509.91632080078102"/>
    <n v="924.40386962890602"/>
    <n v="471.31900024414"/>
  </r>
  <r>
    <n v="620"/>
    <s v="1_standaard_beheer"/>
    <x v="2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2_peiltrap_gemiddeld"/>
    <s v="1_continue_plus15cmNAP"/>
    <m/>
    <x v="9"/>
    <n v="383.09240722656199"/>
    <n v="433.09484863281199"/>
    <n v="470.37777709960898"/>
    <n v="512.92590332031205"/>
    <n v="483.64633178710898"/>
    <n v="493.9404296875"/>
    <n v="503.59017944335898"/>
    <n v="509.96246337890602"/>
    <n v="509.91632080078102"/>
    <n v="924.40386962890602"/>
    <n v="471.31900024414"/>
  </r>
  <r>
    <n v="617"/>
    <s v="1_standaard_beheer"/>
    <x v="2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1_continue_min10cmNAP"/>
    <s v="1_continue_plus15cmNAP"/>
    <m/>
    <x v="9"/>
    <n v="384.179443359375"/>
    <n v="434.26123046875"/>
    <n v="471.59292602539"/>
    <n v="514.20330810546795"/>
    <n v="485.26776123046801"/>
    <n v="496.08578491210898"/>
    <n v="506.41366577148398"/>
    <n v="512.869384765625"/>
    <n v="513.00311279296795"/>
    <n v="925.69207763671795"/>
    <n v="473.27593994140602"/>
  </r>
  <r>
    <n v="619"/>
    <s v="1_standaard_beheer"/>
    <x v="2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1_continue_min10cmNAP"/>
    <s v="1_continue_plus15cmNAP"/>
    <m/>
    <x v="9"/>
    <n v="384.179443359375"/>
    <n v="434.26123046875"/>
    <n v="471.59292602539"/>
    <n v="514.20330810546795"/>
    <n v="485.26776123046801"/>
    <n v="496.08578491210898"/>
    <n v="506.41366577148398"/>
    <n v="512.869384765625"/>
    <n v="513.00311279296795"/>
    <n v="925.69207763671795"/>
    <n v="473.27593994140602"/>
  </r>
  <r>
    <n v="794"/>
    <s v="1_standaard_beheer"/>
    <x v="1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2_peiltrap_gemiddeld"/>
    <s v="1_continue_plus15cmNAP"/>
    <m/>
    <x v="9"/>
    <n v="383.8798828125"/>
    <n v="433.587310791015"/>
    <n v="471.00061035156199"/>
    <n v="513.95745849609295"/>
    <n v="484.94757080078102"/>
    <n v="496.08547973632801"/>
    <n v="506.86386108398398"/>
    <n v="513.27410888671795"/>
    <n v="513.29034423828102"/>
    <n v="929.75750732421795"/>
    <n v="472.84912109375"/>
  </r>
  <r>
    <n v="796"/>
    <s v="1_standaard_beheer"/>
    <x v="1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2_peiltrap_gemiddeld"/>
    <s v="1_continue_plus15cmNAP"/>
    <m/>
    <x v="9"/>
    <n v="383.8798828125"/>
    <n v="433.587310791015"/>
    <n v="471.00061035156199"/>
    <n v="513.95745849609295"/>
    <n v="484.94757080078102"/>
    <n v="496.08547973632801"/>
    <n v="506.86386108398398"/>
    <n v="513.27410888671795"/>
    <n v="513.29034423828102"/>
    <n v="929.75750732421795"/>
    <n v="472.84912109375"/>
  </r>
  <r>
    <n v="1062"/>
    <s v="1_standaard_beheer"/>
    <x v="0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2_peiltrap_gemiddeld"/>
    <s v="1_continue_plus15cmNAP"/>
    <m/>
    <x v="9"/>
    <n v="312.22445678710898"/>
    <n v="364.50793457031199"/>
    <n v="406.130767822265"/>
    <n v="454.31744384765602"/>
    <n v="430.41305541992102"/>
    <n v="459.451416015625"/>
    <n v="500.921295166015"/>
    <n v="515.00946044921795"/>
    <n v="516.51696777343705"/>
    <n v="880.18463134765602"/>
    <n v="426.13473510742102"/>
  </r>
  <r>
    <n v="1064"/>
    <s v="1_standaard_beheer"/>
    <x v="0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2_peiltrap_gemiddeld"/>
    <s v="1_continue_plus15cmNAP"/>
    <m/>
    <x v="9"/>
    <n v="312.22445678710898"/>
    <n v="364.50793457031199"/>
    <n v="406.130767822265"/>
    <n v="454.31744384765602"/>
    <n v="430.41305541992102"/>
    <n v="459.451416015625"/>
    <n v="500.921295166015"/>
    <n v="515.00946044921795"/>
    <n v="516.51696777343705"/>
    <n v="880.18463134765602"/>
    <n v="426.13473510742102"/>
  </r>
  <r>
    <n v="1061"/>
    <s v="1_standaard_beheer"/>
    <x v="0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1_continue_min10cmNAP"/>
    <s v="1_continue_plus15cmNAP"/>
    <m/>
    <x v="9"/>
    <n v="312.68423461914"/>
    <n v="365.032623291015"/>
    <n v="406.69320678710898"/>
    <n v="455.00042724609301"/>
    <n v="431.02420043945301"/>
    <n v="460.11480712890602"/>
    <n v="501.64660644531199"/>
    <n v="515.75280761718705"/>
    <n v="517.29235839843705"/>
    <n v="881.94061279296795"/>
    <n v="427.10162353515602"/>
  </r>
  <r>
    <n v="1063"/>
    <s v="1_standaard_beheer"/>
    <x v="0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1_continue_min10cmNAP"/>
    <s v="1_continue_plus15cmNAP"/>
    <m/>
    <x v="9"/>
    <n v="312.68423461914"/>
    <n v="365.032623291015"/>
    <n v="406.69320678710898"/>
    <n v="455.00042724609301"/>
    <n v="431.02420043945301"/>
    <n v="460.11480712890602"/>
    <n v="501.64660644531199"/>
    <n v="515.75280761718705"/>
    <n v="517.29235839843705"/>
    <n v="881.94061279296795"/>
    <n v="427.10162353515602"/>
  </r>
  <r>
    <n v="793"/>
    <s v="1_standaard_beheer"/>
    <x v="1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1_continue_min10cmNAP"/>
    <s v="1_continue_plus15cmNAP"/>
    <m/>
    <x v="9"/>
    <n v="384.87365722656199"/>
    <n v="434.64559936523398"/>
    <n v="472.10092163085898"/>
    <n v="515.11926269531205"/>
    <n v="486.49822998046801"/>
    <n v="498.239166259765"/>
    <n v="509.81732177734301"/>
    <n v="516.31866455078102"/>
    <n v="516.52728271484295"/>
    <n v="931.06109619140602"/>
    <n v="474.78045654296801"/>
  </r>
  <r>
    <n v="795"/>
    <s v="1_standaard_beheer"/>
    <x v="1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1_continue_min10cmNAP"/>
    <s v="1_continue_plus15cmNAP"/>
    <m/>
    <x v="9"/>
    <n v="384.87365722656199"/>
    <n v="434.64559936523398"/>
    <n v="472.10092163085898"/>
    <n v="515.11926269531205"/>
    <n v="486.49822998046801"/>
    <n v="498.239166259765"/>
    <n v="509.81732177734301"/>
    <n v="516.31866455078102"/>
    <n v="516.52728271484295"/>
    <n v="931.06109619140602"/>
    <n v="474.78045654296801"/>
  </r>
  <r>
    <n v="442"/>
    <s v="1_standaard_beheer"/>
    <x v="2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2_peiltrap_gemiddeld"/>
    <s v="1_continue_plus15cmNAP"/>
    <m/>
    <x v="9"/>
    <n v="385.79324340820301"/>
    <n v="435.70901489257801"/>
    <n v="473.24087524414"/>
    <n v="516.445068359375"/>
    <n v="488.25714111328102"/>
    <n v="500.80575561523398"/>
    <n v="513.50482177734295"/>
    <n v="520.06201171875"/>
    <n v="520.34619140625"/>
    <n v="932.91632080078102"/>
    <n v="476.46054077148398"/>
  </r>
  <r>
    <n v="444"/>
    <s v="1_standaard_beheer"/>
    <x v="2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2_peiltrap_gemiddeld"/>
    <s v="1_continue_plus15cmNAP"/>
    <m/>
    <x v="9"/>
    <n v="385.79324340820301"/>
    <n v="435.70901489257801"/>
    <n v="473.24087524414"/>
    <n v="516.445068359375"/>
    <n v="488.25714111328102"/>
    <n v="500.80575561523398"/>
    <n v="513.50482177734295"/>
    <n v="520.06201171875"/>
    <n v="520.34619140625"/>
    <n v="932.91632080078102"/>
    <n v="476.46054077148398"/>
  </r>
  <r>
    <n v="441"/>
    <s v="1_standaard_beheer"/>
    <x v="2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1_continue_min10cmNAP"/>
    <s v="1_continue_plus15cmNAP"/>
    <m/>
    <x v="9"/>
    <n v="386.99142456054602"/>
    <n v="436.67681884765602"/>
    <n v="474.24591064453102"/>
    <n v="517.50500488281205"/>
    <n v="489.69027709960898"/>
    <n v="502.81427001953102"/>
    <n v="516.2763671875"/>
    <n v="522.91986083984295"/>
    <n v="523.38592529296795"/>
    <n v="934.38323974609295"/>
    <n v="478.28042602539"/>
  </r>
  <r>
    <n v="443"/>
    <s v="1_standaard_beheer"/>
    <x v="2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1_continue_min10cmNAP"/>
    <s v="1_continue_plus15cmNAP"/>
    <m/>
    <x v="9"/>
    <n v="386.99142456054602"/>
    <n v="436.67681884765602"/>
    <n v="474.24591064453102"/>
    <n v="517.50500488281205"/>
    <n v="489.69027709960898"/>
    <n v="502.81427001953102"/>
    <n v="516.2763671875"/>
    <n v="522.91986083984295"/>
    <n v="523.38592529296795"/>
    <n v="934.38323974609295"/>
    <n v="478.28042602539"/>
  </r>
  <r>
    <n v="706"/>
    <s v="1_standaard_beheer"/>
    <x v="1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2_peiltrap_gemiddeld"/>
    <s v="1_continue_plus15cmNAP"/>
    <m/>
    <x v="9"/>
    <n v="398.02569580078102"/>
    <n v="448.49609375"/>
    <n v="487.62026977539"/>
    <n v="531.28692626953102"/>
    <n v="498.32144165039"/>
    <n v="507.51745605468699"/>
    <n v="518.61804199218705"/>
    <n v="524.589111328125"/>
    <n v="524.10400390625"/>
    <n v="942.94396972656205"/>
    <n v="485.76217651367102"/>
  </r>
  <r>
    <n v="708"/>
    <s v="1_standaard_beheer"/>
    <x v="1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2_peiltrap_gemiddeld"/>
    <s v="1_continue_plus15cmNAP"/>
    <m/>
    <x v="9"/>
    <n v="398.02569580078102"/>
    <n v="448.49609375"/>
    <n v="487.62026977539"/>
    <n v="531.28692626953102"/>
    <n v="498.32144165039"/>
    <n v="507.51745605468699"/>
    <n v="518.61804199218705"/>
    <n v="524.589111328125"/>
    <n v="524.10400390625"/>
    <n v="942.94396972656205"/>
    <n v="485.76217651367102"/>
  </r>
  <r>
    <n v="705"/>
    <s v="1_standaard_beheer"/>
    <x v="1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1_continue_min10cmNAP"/>
    <s v="1_continue_plus15cmNAP"/>
    <m/>
    <x v="9"/>
    <n v="399.52664184570301"/>
    <n v="450.14025878906199"/>
    <n v="489.34738159179602"/>
    <n v="533.06585693359295"/>
    <n v="500.46551513671801"/>
    <n v="509.95587158203102"/>
    <n v="521.8046875"/>
    <n v="527.8564453125"/>
    <n v="527.50543212890602"/>
    <n v="944.81634521484295"/>
    <n v="488.17974853515602"/>
  </r>
  <r>
    <n v="707"/>
    <s v="1_standaard_beheer"/>
    <x v="1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1_continue_min10cmNAP"/>
    <s v="1_continue_plus15cmNAP"/>
    <m/>
    <x v="9"/>
    <n v="399.52664184570301"/>
    <n v="450.14025878906199"/>
    <n v="489.34738159179602"/>
    <n v="533.06585693359295"/>
    <n v="500.46551513671801"/>
    <n v="509.95587158203102"/>
    <n v="521.8046875"/>
    <n v="527.8564453125"/>
    <n v="527.50543212890602"/>
    <n v="944.81634521484295"/>
    <n v="488.17974853515602"/>
  </r>
  <r>
    <n v="354"/>
    <s v="1_standaard_beheer"/>
    <x v="2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2_peiltrap_gemiddeld"/>
    <s v="1_continue_plus15cmNAP"/>
    <m/>
    <x v="9"/>
    <n v="400.51525878906199"/>
    <n v="451.24041748046801"/>
    <n v="490.51544189453102"/>
    <n v="534.27239990234295"/>
    <n v="502.68179321289"/>
    <n v="513.19836425781205"/>
    <n v="526.852783203125"/>
    <n v="533.01806640625"/>
    <n v="532.83410644531205"/>
    <n v="946.26727294921795"/>
    <n v="490.52395629882801"/>
  </r>
  <r>
    <n v="356"/>
    <s v="1_standaard_beheer"/>
    <x v="2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2_peiltrap_gemiddeld"/>
    <s v="1_continue_plus15cmNAP"/>
    <m/>
    <x v="9"/>
    <n v="400.51525878906199"/>
    <n v="451.24041748046801"/>
    <n v="490.51544189453102"/>
    <n v="534.27239990234295"/>
    <n v="502.68179321289"/>
    <n v="513.19836425781205"/>
    <n v="526.852783203125"/>
    <n v="533.01806640625"/>
    <n v="532.83410644531205"/>
    <n v="946.26727294921795"/>
    <n v="490.52395629882801"/>
  </r>
  <r>
    <n v="353"/>
    <s v="1_standaard_beheer"/>
    <x v="2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1_continue_min10cmNAP"/>
    <s v="1_continue_plus15cmNAP"/>
    <m/>
    <x v="9"/>
    <n v="402.00942993164"/>
    <n v="452.87713623046801"/>
    <n v="492.23471069335898"/>
    <n v="536.043212890625"/>
    <n v="504.814361572265"/>
    <n v="515.69293212890602"/>
    <n v="530.00421142578102"/>
    <n v="536.24676513671795"/>
    <n v="536.18914794921795"/>
    <n v="948.14074707031205"/>
    <n v="492.94061279296801"/>
  </r>
  <r>
    <n v="355"/>
    <s v="1_standaard_beheer"/>
    <x v="2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1_continue_min10cmNAP"/>
    <s v="1_continue_plus15cmNAP"/>
    <m/>
    <x v="9"/>
    <n v="402.00942993164"/>
    <n v="452.87713623046801"/>
    <n v="492.23471069335898"/>
    <n v="536.043212890625"/>
    <n v="504.814361572265"/>
    <n v="515.69293212890602"/>
    <n v="530.00421142578102"/>
    <n v="536.24676513671795"/>
    <n v="536.18914794921795"/>
    <n v="948.14074707031205"/>
    <n v="492.94061279296801"/>
  </r>
  <r>
    <n v="266"/>
    <s v="1_standaard_beheer"/>
    <x v="3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2_peiltrap_gemiddeld"/>
    <s v="1_continue_plus15cmNAP"/>
    <m/>
    <x v="9"/>
    <n v="484.38717651367102"/>
    <n v="533.17517089843705"/>
    <n v="569.27679443359295"/>
    <n v="609.79864501953102"/>
    <n v="570.26232910156205"/>
    <n v="565.73583984375"/>
    <n v="557.945068359375"/>
    <n v="563.57708740234295"/>
    <n v="559.21569824218705"/>
    <n v="1014.66345214843"/>
    <n v="555.87219238281205"/>
  </r>
  <r>
    <n v="268"/>
    <s v="1_standaard_beheer"/>
    <x v="3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2_peiltrap_gemiddeld"/>
    <s v="1_continue_plus15cmNAP"/>
    <m/>
    <x v="9"/>
    <n v="484.38717651367102"/>
    <n v="533.17517089843705"/>
    <n v="569.27679443359295"/>
    <n v="609.79864501953102"/>
    <n v="570.26232910156205"/>
    <n v="565.73583984375"/>
    <n v="557.945068359375"/>
    <n v="563.57708740234295"/>
    <n v="559.21569824218705"/>
    <n v="1014.66345214843"/>
    <n v="555.87219238281205"/>
  </r>
  <r>
    <n v="178"/>
    <s v="1_standaard_beheer"/>
    <x v="3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2_peiltrap_gemiddeld"/>
    <s v="1_continue_plus15cmNAP"/>
    <m/>
    <x v="9"/>
    <n v="466.87521362304602"/>
    <n v="515.80920410156205"/>
    <n v="552.47998046875"/>
    <n v="593.44134521484295"/>
    <n v="560.28015136718705"/>
    <n v="561.97454833984295"/>
    <n v="560.376953125"/>
    <n v="566.298583984375"/>
    <n v="563.38806152343705"/>
    <n v="1002.64044189453"/>
    <n v="545.37823486328102"/>
  </r>
  <r>
    <n v="180"/>
    <s v="1_standaard_beheer"/>
    <x v="3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2_peiltrap_gemiddeld"/>
    <s v="1_continue_plus15cmNAP"/>
    <m/>
    <x v="9"/>
    <n v="466.87521362304602"/>
    <n v="515.80920410156205"/>
    <n v="552.47998046875"/>
    <n v="593.44134521484295"/>
    <n v="560.28015136718705"/>
    <n v="561.97454833984295"/>
    <n v="560.376953125"/>
    <n v="566.298583984375"/>
    <n v="563.38806152343705"/>
    <n v="1002.64044189453"/>
    <n v="545.37823486328102"/>
  </r>
  <r>
    <n v="265"/>
    <s v="1_standaard_beheer"/>
    <x v="3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1_continue_min10cmNAP"/>
    <s v="1_continue_plus15cmNAP"/>
    <m/>
    <x v="9"/>
    <n v="486.83367919921801"/>
    <n v="535.759033203125"/>
    <n v="571.94207763671795"/>
    <n v="612.515869140625"/>
    <n v="573.87145996093705"/>
    <n v="570.18688964843705"/>
    <n v="563.23199462890602"/>
    <n v="568.98303222656205"/>
    <n v="565.00323486328102"/>
    <n v="1017.30267333984"/>
    <n v="559.51593017578102"/>
  </r>
  <r>
    <n v="267"/>
    <s v="1_standaard_beheer"/>
    <x v="3"/>
    <x v="1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1_continue_min10cmNAP"/>
    <s v="1_continue_plus15cmNAP"/>
    <m/>
    <x v="9"/>
    <n v="486.83367919921801"/>
    <n v="535.759033203125"/>
    <n v="571.94207763671795"/>
    <n v="612.515869140625"/>
    <n v="573.87145996093705"/>
    <n v="570.18688964843705"/>
    <n v="563.23199462890602"/>
    <n v="568.98303222656205"/>
    <n v="565.00323486328102"/>
    <n v="1017.30267333984"/>
    <n v="559.51593017578102"/>
  </r>
  <r>
    <n v="177"/>
    <s v="1_standaard_beheer"/>
    <x v="3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1_continue_min10cmNAP"/>
    <s v="1_continue_plus15cmNAP"/>
    <m/>
    <x v="9"/>
    <n v="468.73831176757801"/>
    <n v="517.76995849609295"/>
    <n v="554.50305175781205"/>
    <n v="595.50354003906205"/>
    <n v="563.17663574218705"/>
    <n v="565.75085449218705"/>
    <n v="565.09991455078102"/>
    <n v="571.14025878906205"/>
    <n v="568.57476806640602"/>
    <n v="1004.75048828125"/>
    <n v="548.45416259765602"/>
  </r>
  <r>
    <n v="179"/>
    <s v="1_standaard_beheer"/>
    <x v="3"/>
    <x v="0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1_continue_min10cmNAP"/>
    <s v="1_continue_plus15cmNAP"/>
    <m/>
    <x v="9"/>
    <n v="468.73831176757801"/>
    <n v="517.76995849609295"/>
    <n v="554.50305175781205"/>
    <n v="595.50354003906205"/>
    <n v="563.17663574218705"/>
    <n v="565.75085449218705"/>
    <n v="565.09991455078102"/>
    <n v="571.14025878906205"/>
    <n v="568.57476806640602"/>
    <n v="1004.75048828125"/>
    <n v="548.45416259765602"/>
  </r>
  <r>
    <n v="90"/>
    <s v="1_standaard_beheer"/>
    <x v="3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2_peiltrap_gemiddeld"/>
    <s v="1_continue_plus15cmNAP"/>
    <m/>
    <x v="9"/>
    <n v="492.061767578125"/>
    <n v="540.93121337890602"/>
    <n v="577.49261474609295"/>
    <n v="618.32525634765602"/>
    <n v="581.59924316406205"/>
    <n v="579.45880126953102"/>
    <n v="573.85028076171795"/>
    <n v="579.56146240234295"/>
    <n v="575.45910644531205"/>
    <n v="1026.47143554687"/>
    <n v="566.57434082031205"/>
  </r>
  <r>
    <n v="92"/>
    <s v="1_standaard_beheer"/>
    <x v="3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2_peiltrap_gemiddeld"/>
    <s v="1_continue_plus15cmNAP"/>
    <m/>
    <x v="9"/>
    <n v="492.061767578125"/>
    <n v="540.93121337890602"/>
    <n v="577.49261474609295"/>
    <n v="618.32525634765602"/>
    <n v="581.59924316406205"/>
    <n v="579.45880126953102"/>
    <n v="573.85028076171795"/>
    <n v="579.56146240234295"/>
    <n v="575.45910644531205"/>
    <n v="1026.47143554687"/>
    <n v="566.57434082031205"/>
  </r>
  <r>
    <n v="89"/>
    <s v="1_standaard_beheer"/>
    <x v="3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1_continue_min10cmNAP"/>
    <s v="1_continue_plus15cmNAP"/>
    <m/>
    <x v="9"/>
    <n v="494.42919921875"/>
    <n v="543.42266845703102"/>
    <n v="580.06121826171795"/>
    <n v="620.94073486328102"/>
    <n v="585.19219970703102"/>
    <n v="583.99847412109295"/>
    <n v="579.35406494140602"/>
    <n v="585.19024658203102"/>
    <n v="581.47686767578102"/>
    <n v="1029.22692871093"/>
    <n v="570.24566650390602"/>
  </r>
  <r>
    <n v="91"/>
    <s v="1_standaard_beheer"/>
    <x v="3"/>
    <x v="2"/>
    <s v="10_operatie_krammersluizen_met_zss_9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1_continue_min10cmNAP"/>
    <s v="1_continue_plus15cmNAP"/>
    <m/>
    <x v="9"/>
    <n v="494.42919921875"/>
    <n v="543.42266845703102"/>
    <n v="580.06121826171795"/>
    <n v="620.94073486328102"/>
    <n v="585.19219970703102"/>
    <n v="583.99847412109295"/>
    <n v="579.35406494140602"/>
    <n v="585.19024658203102"/>
    <n v="581.47686767578102"/>
    <n v="1029.22692871093"/>
    <n v="570.24566650390602"/>
  </r>
  <r>
    <n v="2"/>
    <s v="1_standaard_beheer"/>
    <x v="3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2_peiltrap_gemiddeld"/>
    <s v="1_continue_plus15cmNAP"/>
    <m/>
    <x v="9"/>
    <n v="513.075927734375"/>
    <n v="561.85968017578102"/>
    <n v="599.92974853515602"/>
    <n v="642.19219970703102"/>
    <n v="599.60321044921795"/>
    <n v="596.12579345703102"/>
    <n v="588.39953613281205"/>
    <n v="593.38970947265602"/>
    <n v="588.948486328125"/>
    <n v="1049.64819335937"/>
    <n v="583.5361328125"/>
  </r>
  <r>
    <n v="4"/>
    <s v="1_standaard_beheer"/>
    <x v="3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2_peiltrap_gemiddeld"/>
    <s v="1_continue_plus15cmNAP"/>
    <m/>
    <x v="9"/>
    <n v="513.075927734375"/>
    <n v="561.85968017578102"/>
    <n v="599.92974853515602"/>
    <n v="642.19219970703102"/>
    <n v="599.60321044921795"/>
    <n v="596.12579345703102"/>
    <n v="588.39953613281205"/>
    <n v="593.38970947265602"/>
    <n v="588.948486328125"/>
    <n v="1049.64819335937"/>
    <n v="583.5361328125"/>
  </r>
  <r>
    <n v="1"/>
    <s v="1_standaard_beheer"/>
    <x v="3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1_continue_min10cmNAP"/>
    <s v="1_continue_plus15cmNAP"/>
    <m/>
    <x v="9"/>
    <n v="516.29797363281205"/>
    <n v="565.28271484375"/>
    <n v="603.47283935546795"/>
    <n v="645.80474853515602"/>
    <n v="603.746826171875"/>
    <n v="601.07849121093705"/>
    <n v="594.18780517578102"/>
    <n v="599.28350830078102"/>
    <n v="595.1064453125"/>
    <n v="1053.31164550781"/>
    <n v="587.721435546875"/>
  </r>
  <r>
    <n v="3"/>
    <s v="1_standaard_beheer"/>
    <x v="3"/>
    <x v="3"/>
    <s v="10_operatie_krammersluizen_met_zss_9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1_continue_min10cmNAP"/>
    <s v="1_continue_plus15cmNAP"/>
    <m/>
    <x v="9"/>
    <n v="516.29797363281205"/>
    <n v="565.28271484375"/>
    <n v="603.47283935546795"/>
    <n v="645.80474853515602"/>
    <n v="603.746826171875"/>
    <n v="601.07849121093705"/>
    <n v="594.18780517578102"/>
    <n v="599.28350830078102"/>
    <n v="595.1064453125"/>
    <n v="1053.31164550781"/>
    <n v="587.721435546875"/>
  </r>
  <r>
    <n v="886"/>
    <s v="1_standaard_beheer"/>
    <x v="1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2_peiltrap_gemiddeld"/>
    <s v="1_continue_plus15cmNAP"/>
    <m/>
    <x v="9"/>
    <n v="388.780029296875"/>
    <n v="441.90051269531199"/>
    <n v="482.08068847656199"/>
    <n v="527.64447021484295"/>
    <n v="518.59387207031205"/>
    <n v="552.81927490234295"/>
    <n v="590.53411865234295"/>
    <n v="605.14996337890602"/>
    <n v="604.93780517578102"/>
    <n v="943.8408203125"/>
    <n v="507.16931152343699"/>
  </r>
  <r>
    <n v="888"/>
    <s v="1_standaard_beheer"/>
    <x v="1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2_peiltrap_gemiddeld"/>
    <s v="1_continue_plus15cmNAP"/>
    <m/>
    <x v="9"/>
    <n v="388.780029296875"/>
    <n v="441.90051269531199"/>
    <n v="482.08068847656199"/>
    <n v="527.64447021484295"/>
    <n v="518.59387207031205"/>
    <n v="552.81927490234295"/>
    <n v="590.53411865234295"/>
    <n v="605.14996337890602"/>
    <n v="604.93780517578102"/>
    <n v="943.8408203125"/>
    <n v="507.16931152343699"/>
  </r>
  <r>
    <n v="885"/>
    <s v="1_standaard_beheer"/>
    <x v="1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1_continue_min10cmNAP"/>
    <s v="1_continue_plus15cmNAP"/>
    <m/>
    <x v="9"/>
    <n v="389.65890502929602"/>
    <n v="442.83483886718699"/>
    <n v="483.05160522460898"/>
    <n v="528.66558837890602"/>
    <n v="519.88000488281205"/>
    <n v="554.51348876953102"/>
    <n v="592.754150390625"/>
    <n v="607.43963623046795"/>
    <n v="607.37042236328102"/>
    <n v="944.99493408203102"/>
    <n v="508.93957519531199"/>
  </r>
  <r>
    <n v="887"/>
    <s v="1_standaard_beheer"/>
    <x v="1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1_continue_min10cmNAP"/>
    <s v="1_continue_plus15cmNAP"/>
    <m/>
    <x v="9"/>
    <n v="389.65890502929602"/>
    <n v="442.83483886718699"/>
    <n v="483.05160522460898"/>
    <n v="528.66558837890602"/>
    <n v="519.88000488281205"/>
    <n v="554.51348876953102"/>
    <n v="592.754150390625"/>
    <n v="607.43963623046795"/>
    <n v="607.37042236328102"/>
    <n v="944.99493408203102"/>
    <n v="508.93957519531199"/>
  </r>
  <r>
    <n v="534"/>
    <s v="1_standaard_beheer"/>
    <x v="2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2_peiltrap_gemiddeld"/>
    <s v="1_continue_plus15cmNAP"/>
    <m/>
    <x v="9"/>
    <n v="391.47247314453102"/>
    <n v="444.19451904296801"/>
    <n v="484.50881958007801"/>
    <n v="530.3564453125"/>
    <n v="522.189208984375"/>
    <n v="558.031005859375"/>
    <n v="598.03173828125"/>
    <n v="612.82482910156205"/>
    <n v="612.92156982421795"/>
    <n v="947.57958984375"/>
    <n v="511.17443847656199"/>
  </r>
  <r>
    <n v="536"/>
    <s v="1_standaard_beheer"/>
    <x v="2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2_peiltrap_gemiddeld"/>
    <s v="1_continue_plus15cmNAP"/>
    <m/>
    <x v="9"/>
    <n v="391.47247314453102"/>
    <n v="444.19451904296801"/>
    <n v="484.50881958007801"/>
    <n v="530.3564453125"/>
    <n v="522.189208984375"/>
    <n v="558.031005859375"/>
    <n v="598.03173828125"/>
    <n v="612.82482910156205"/>
    <n v="612.92156982421795"/>
    <n v="947.57958984375"/>
    <n v="511.17443847656199"/>
  </r>
  <r>
    <n v="533"/>
    <s v="1_standaard_beheer"/>
    <x v="2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1_continue_min10cmNAP"/>
    <s v="1_continue_plus15cmNAP"/>
    <m/>
    <x v="9"/>
    <n v="392.70962524414"/>
    <n v="445.03912353515602"/>
    <n v="485.38504028320301"/>
    <n v="531.27648925781205"/>
    <n v="523.36096191406205"/>
    <n v="559.58544921875"/>
    <n v="600.077392578125"/>
    <n v="614.93511962890602"/>
    <n v="615.16363525390602"/>
    <n v="949.04895019531205"/>
    <n v="512.83758544921795"/>
  </r>
  <r>
    <n v="535"/>
    <s v="1_standaard_beheer"/>
    <x v="2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1_continue_min10cmNAP"/>
    <s v="1_continue_plus15cmNAP"/>
    <m/>
    <x v="9"/>
    <n v="392.70962524414"/>
    <n v="445.03912353515602"/>
    <n v="485.38504028320301"/>
    <n v="531.27648925781205"/>
    <n v="523.36096191406205"/>
    <n v="559.58544921875"/>
    <n v="600.077392578125"/>
    <n v="614.93511962890602"/>
    <n v="615.16363525390602"/>
    <n v="949.04895019531205"/>
    <n v="512.83758544921795"/>
  </r>
  <r>
    <n v="974"/>
    <s v="1_standaard_beheer"/>
    <x v="1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2_peiltrap_gemiddeld"/>
    <s v="1_continue_plus15cmNAP"/>
    <m/>
    <x v="9"/>
    <n v="403.44760131835898"/>
    <n v="457.12319946289"/>
    <n v="497.17785644531199"/>
    <n v="541.892333984375"/>
    <n v="534.338134765625"/>
    <n v="567.04504394531205"/>
    <n v="600.9033203125"/>
    <n v="615.41778564453102"/>
    <n v="614.45294189453102"/>
    <n v="952.85729980468705"/>
    <n v="520.70654296875"/>
  </r>
  <r>
    <n v="976"/>
    <s v="1_standaard_beheer"/>
    <x v="1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2_peiltrap_gemiddeld"/>
    <s v="1_continue_plus15cmNAP"/>
    <m/>
    <x v="9"/>
    <n v="403.44760131835898"/>
    <n v="457.12319946289"/>
    <n v="497.17785644531199"/>
    <n v="541.892333984375"/>
    <n v="534.338134765625"/>
    <n v="567.04504394531205"/>
    <n v="600.9033203125"/>
    <n v="615.41778564453102"/>
    <n v="614.45294189453102"/>
    <n v="952.85729980468705"/>
    <n v="520.70654296875"/>
  </r>
  <r>
    <n v="973"/>
    <s v="1_standaard_beheer"/>
    <x v="1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1_continue_min10cmNAP"/>
    <s v="1_continue_plus15cmNAP"/>
    <m/>
    <x v="9"/>
    <n v="404.63192749023398"/>
    <n v="458.3955078125"/>
    <n v="498.50320434570301"/>
    <n v="543.27923583984295"/>
    <n v="536.02813720703102"/>
    <n v="569.16998291015602"/>
    <n v="603.55889892578102"/>
    <n v="618.150634765625"/>
    <n v="617.35504150390602"/>
    <n v="954.25433349609295"/>
    <n v="522.84149169921795"/>
  </r>
  <r>
    <n v="975"/>
    <s v="1_standaard_beheer"/>
    <x v="1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1_continue_min10cmNAP"/>
    <s v="1_continue_plus15cmNAP"/>
    <m/>
    <x v="9"/>
    <n v="404.63192749023398"/>
    <n v="458.3955078125"/>
    <n v="498.50320434570301"/>
    <n v="543.27923583984295"/>
    <n v="536.02813720703102"/>
    <n v="569.16998291015602"/>
    <n v="603.55889892578102"/>
    <n v="618.150634765625"/>
    <n v="617.35504150390602"/>
    <n v="954.25433349609295"/>
    <n v="522.84149169921795"/>
  </r>
  <r>
    <n v="622"/>
    <s v="1_standaard_beheer"/>
    <x v="2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2_peiltrap_gemiddeld"/>
    <s v="1_continue_plus15cmNAP"/>
    <m/>
    <x v="9"/>
    <n v="405.28503417968699"/>
    <n v="459.16409301757801"/>
    <n v="499.33334350585898"/>
    <n v="544.25134277343705"/>
    <n v="537.61828613281205"/>
    <n v="571.80645751953102"/>
    <n v="607.67083740234295"/>
    <n v="622.33892822265602"/>
    <n v="621.65667724609295"/>
    <n v="955.49981689453102"/>
    <n v="524.30413818359295"/>
  </r>
  <r>
    <n v="624"/>
    <s v="1_standaard_beheer"/>
    <x v="2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2_peiltrap_gemiddeld"/>
    <s v="1_continue_plus15cmNAP"/>
    <m/>
    <x v="9"/>
    <n v="405.28503417968699"/>
    <n v="459.16409301757801"/>
    <n v="499.33334350585898"/>
    <n v="544.25134277343705"/>
    <n v="537.61828613281205"/>
    <n v="571.80645751953102"/>
    <n v="607.67083740234295"/>
    <n v="622.33892822265602"/>
    <n v="621.65667724609295"/>
    <n v="955.49981689453102"/>
    <n v="524.30413818359295"/>
  </r>
  <r>
    <n v="798"/>
    <s v="1_standaard_beheer"/>
    <x v="1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2_peiltrap_gemiddeld"/>
    <s v="1_continue_plus15cmNAP"/>
    <m/>
    <x v="9"/>
    <n v="406.00872802734301"/>
    <n v="459.55224609375"/>
    <n v="499.84851074218699"/>
    <n v="545.18292236328102"/>
    <n v="538.408447265625"/>
    <n v="573.22766113281205"/>
    <n v="610.20013427734295"/>
    <n v="624.89056396484295"/>
    <n v="624.31219482421795"/>
    <n v="961.18029785156205"/>
    <n v="525.51318359375"/>
  </r>
  <r>
    <n v="800"/>
    <s v="1_standaard_beheer"/>
    <x v="1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2_peiltrap_gemiddeld"/>
    <s v="1_continue_plus15cmNAP"/>
    <m/>
    <x v="9"/>
    <n v="406.00872802734301"/>
    <n v="459.55224609375"/>
    <n v="499.84851074218699"/>
    <n v="545.18292236328102"/>
    <n v="538.408447265625"/>
    <n v="573.22766113281205"/>
    <n v="610.20013427734295"/>
    <n v="624.89056396484295"/>
    <n v="624.31219482421795"/>
    <n v="961.18029785156205"/>
    <n v="525.51318359375"/>
  </r>
  <r>
    <n v="621"/>
    <s v="1_standaard_beheer"/>
    <x v="2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1_continue_min10cmNAP"/>
    <s v="1_continue_plus15cmNAP"/>
    <m/>
    <x v="9"/>
    <n v="406.402587890625"/>
    <n v="460.36239624023398"/>
    <n v="500.58071899414"/>
    <n v="545.55596923828102"/>
    <n v="539.21258544921795"/>
    <n v="573.81378173828102"/>
    <n v="610.18035888671795"/>
    <n v="624.92132568359295"/>
    <n v="624.39855957031205"/>
    <n v="956.81207275390602"/>
    <n v="526.35101318359295"/>
  </r>
  <r>
    <n v="623"/>
    <s v="1_standaard_beheer"/>
    <x v="2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1_continue_min10cmNAP"/>
    <s v="1_continue_plus15cmNAP"/>
    <m/>
    <x v="9"/>
    <n v="406.402587890625"/>
    <n v="460.36239624023398"/>
    <n v="500.58071899414"/>
    <n v="545.55596923828102"/>
    <n v="539.21258544921795"/>
    <n v="573.81378173828102"/>
    <n v="610.18035888671795"/>
    <n v="624.92132568359295"/>
    <n v="624.39855957031205"/>
    <n v="956.81207275390602"/>
    <n v="526.35101318359295"/>
  </r>
  <r>
    <n v="797"/>
    <s v="1_standaard_beheer"/>
    <x v="1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1_continue_min10cmNAP"/>
    <s v="1_continue_plus15cmNAP"/>
    <m/>
    <x v="9"/>
    <n v="407.02667236328102"/>
    <n v="460.63507080078102"/>
    <n v="500.97320556640602"/>
    <n v="546.35186767578102"/>
    <n v="539.919189453125"/>
    <n v="575.21789550781205"/>
    <n v="612.79071044921795"/>
    <n v="627.55926513671795"/>
    <n v="627.14739990234295"/>
    <n v="962.51641845703102"/>
    <n v="527.51220703125"/>
  </r>
  <r>
    <n v="799"/>
    <s v="1_standaard_beheer"/>
    <x v="1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1_continue_min10cmNAP"/>
    <s v="1_continue_plus15cmNAP"/>
    <m/>
    <x v="9"/>
    <n v="407.02667236328102"/>
    <n v="460.63507080078102"/>
    <n v="500.97320556640602"/>
    <n v="546.35186767578102"/>
    <n v="539.919189453125"/>
    <n v="575.21789550781205"/>
    <n v="612.79071044921795"/>
    <n v="627.55926513671795"/>
    <n v="627.14739990234295"/>
    <n v="962.51641845703102"/>
    <n v="527.51220703125"/>
  </r>
  <r>
    <n v="446"/>
    <s v="1_standaard_beheer"/>
    <x v="2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2_peiltrap_gemiddeld"/>
    <s v="1_continue_plus15cmNAP"/>
    <m/>
    <x v="9"/>
    <n v="409.05657958984301"/>
    <n v="462.37463378906199"/>
    <n v="502.82974243164"/>
    <n v="548.46875"/>
    <n v="542.90863037109295"/>
    <n v="579.74774169921795"/>
    <n v="619.47802734375"/>
    <n v="634.37969970703102"/>
    <n v="634.18768310546795"/>
    <n v="965.3740234375"/>
    <n v="530.46179199218705"/>
  </r>
  <r>
    <n v="448"/>
    <s v="1_standaard_beheer"/>
    <x v="2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2_peiltrap_gemiddeld"/>
    <s v="1_continue_plus15cmNAP"/>
    <m/>
    <x v="9"/>
    <n v="409.05657958984301"/>
    <n v="462.37463378906199"/>
    <n v="502.82974243164"/>
    <n v="548.46875"/>
    <n v="542.90863037109295"/>
    <n v="579.74774169921795"/>
    <n v="619.47802734375"/>
    <n v="634.37969970703102"/>
    <n v="634.18768310546795"/>
    <n v="965.3740234375"/>
    <n v="530.46179199218705"/>
  </r>
  <r>
    <n v="445"/>
    <s v="1_standaard_beheer"/>
    <x v="2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1_continue_min10cmNAP"/>
    <s v="1_continue_plus15cmNAP"/>
    <m/>
    <x v="9"/>
    <n v="410.48046875"/>
    <n v="463.36102294921801"/>
    <n v="503.852935791015"/>
    <n v="549.54083251953102"/>
    <n v="544.30096435546795"/>
    <n v="581.59924316406205"/>
    <n v="621.90374755859295"/>
    <n v="636.878662109375"/>
    <n v="636.84143066406205"/>
    <n v="967.015380859375"/>
    <n v="532.35498046875"/>
  </r>
  <r>
    <n v="447"/>
    <s v="1_standaard_beheer"/>
    <x v="2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1_continue_min10cmNAP"/>
    <s v="1_continue_plus15cmNAP"/>
    <m/>
    <x v="9"/>
    <n v="410.48046875"/>
    <n v="463.36102294921801"/>
    <n v="503.852935791015"/>
    <n v="549.54083251953102"/>
    <n v="544.30096435546795"/>
    <n v="581.59924316406205"/>
    <n v="621.90374755859295"/>
    <n v="636.878662109375"/>
    <n v="636.84143066406205"/>
    <n v="967.015380859375"/>
    <n v="532.35498046875"/>
  </r>
  <r>
    <n v="710"/>
    <s v="1_standaard_beheer"/>
    <x v="1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2_peiltrap_gemiddeld"/>
    <s v="1_continue_plus15cmNAP"/>
    <m/>
    <x v="9"/>
    <n v="421.54373168945301"/>
    <n v="475.86297607421801"/>
    <n v="517.93157958984295"/>
    <n v="564.26318359375"/>
    <n v="554.71789550781205"/>
    <n v="588.36004638671795"/>
    <n v="626.896484375"/>
    <n v="641.17510986328102"/>
    <n v="640.62786865234295"/>
    <n v="975.67706298828102"/>
    <n v="541.43670654296795"/>
  </r>
  <r>
    <n v="712"/>
    <s v="1_standaard_beheer"/>
    <x v="1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2_peiltrap_gemiddeld"/>
    <s v="1_continue_plus15cmNAP"/>
    <m/>
    <x v="9"/>
    <n v="421.54373168945301"/>
    <n v="475.86297607421801"/>
    <n v="517.93157958984295"/>
    <n v="564.26318359375"/>
    <n v="554.71789550781205"/>
    <n v="588.36004638671795"/>
    <n v="626.896484375"/>
    <n v="641.17510986328102"/>
    <n v="640.62786865234295"/>
    <n v="975.67706298828102"/>
    <n v="541.43670654296795"/>
  </r>
  <r>
    <n v="709"/>
    <s v="1_standaard_beheer"/>
    <x v="1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1_continue_min10cmNAP"/>
    <s v="1_continue_plus15cmNAP"/>
    <m/>
    <x v="9"/>
    <n v="423.11126708984301"/>
    <n v="477.57815551757801"/>
    <n v="519.73162841796795"/>
    <n v="566.11804199218705"/>
    <n v="556.83331298828102"/>
    <n v="590.81579589843705"/>
    <n v="629.67041015625"/>
    <n v="644.01202392578102"/>
    <n v="643.56756591796795"/>
    <n v="977.63079833984295"/>
    <n v="543.93664550781205"/>
  </r>
  <r>
    <n v="711"/>
    <s v="1_standaard_beheer"/>
    <x v="1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1_continue_min10cmNAP"/>
    <s v="1_continue_plus15cmNAP"/>
    <m/>
    <x v="9"/>
    <n v="423.11126708984301"/>
    <n v="477.57815551757801"/>
    <n v="519.73162841796795"/>
    <n v="566.11804199218705"/>
    <n v="556.83331298828102"/>
    <n v="590.81579589843705"/>
    <n v="629.67041015625"/>
    <n v="644.01202392578102"/>
    <n v="643.56756591796795"/>
    <n v="977.63079833984295"/>
    <n v="543.93664550781205"/>
  </r>
  <r>
    <n v="358"/>
    <s v="1_standaard_beheer"/>
    <x v="2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2_peiltrap_gemiddeld"/>
    <s v="1_continue_plus15cmNAP"/>
    <m/>
    <x v="9"/>
    <n v="424.88186645507801"/>
    <n v="479.54489135742102"/>
    <n v="521.81799316406205"/>
    <n v="568.26934814453102"/>
    <n v="560.74951171875"/>
    <n v="597.22381591796795"/>
    <n v="638.66650390625"/>
    <n v="653.23260498046795"/>
    <n v="653.13232421875"/>
    <n v="980.13134765625"/>
    <n v="548.08807373046795"/>
  </r>
  <r>
    <n v="360"/>
    <s v="1_standaard_beheer"/>
    <x v="2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2_peiltrap_gemiddeld"/>
    <s v="1_continue_plus15cmNAP"/>
    <m/>
    <x v="9"/>
    <n v="424.88186645507801"/>
    <n v="479.54489135742102"/>
    <n v="521.81799316406205"/>
    <n v="568.26934814453102"/>
    <n v="560.74951171875"/>
    <n v="597.22381591796795"/>
    <n v="638.66650390625"/>
    <n v="653.23260498046795"/>
    <n v="653.13232421875"/>
    <n v="980.13134765625"/>
    <n v="548.08807373046795"/>
  </r>
  <r>
    <n v="357"/>
    <s v="1_standaard_beheer"/>
    <x v="2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1_continue_min10cmNAP"/>
    <s v="1_continue_plus15cmNAP"/>
    <m/>
    <x v="9"/>
    <n v="426.446044921875"/>
    <n v="481.25640869140602"/>
    <n v="523.6142578125"/>
    <n v="570.12023925781205"/>
    <n v="562.86822509765602"/>
    <n v="599.69091796875"/>
    <n v="641.44567871093705"/>
    <n v="656.07147216796795"/>
    <n v="656.06536865234295"/>
    <n v="982.09387207031205"/>
    <n v="550.61224365234295"/>
  </r>
  <r>
    <n v="359"/>
    <s v="1_standaard_beheer"/>
    <x v="2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1_continue_min10cmNAP"/>
    <s v="1_continue_plus15cmNAP"/>
    <m/>
    <x v="9"/>
    <n v="426.446044921875"/>
    <n v="481.25640869140602"/>
    <n v="523.6142578125"/>
    <n v="570.12023925781205"/>
    <n v="562.86822509765602"/>
    <n v="599.69091796875"/>
    <n v="641.44567871093705"/>
    <n v="656.07147216796795"/>
    <n v="656.06536865234295"/>
    <n v="982.09387207031205"/>
    <n v="550.61224365234295"/>
  </r>
  <r>
    <n v="182"/>
    <s v="1_standaard_beheer"/>
    <x v="3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2_peiltrap_gemiddeld"/>
    <s v="1_continue_plus15cmNAP"/>
    <m/>
    <x v="9"/>
    <n v="499.35705566406199"/>
    <n v="552.53289794921795"/>
    <n v="592.37512207031205"/>
    <n v="635.87078857421795"/>
    <n v="641.14813232421795"/>
    <n v="675.27111816406205"/>
    <n v="703.83544921875"/>
    <n v="718.64050292968705"/>
    <n v="714.31658935546795"/>
    <n v="1044.60900878906"/>
    <n v="618.96209716796795"/>
  </r>
  <r>
    <n v="184"/>
    <s v="1_standaard_beheer"/>
    <x v="3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2_peiltrap_gemiddeld"/>
    <s v="1_continue_plus15cmNAP"/>
    <m/>
    <x v="9"/>
    <n v="499.35705566406199"/>
    <n v="552.53289794921795"/>
    <n v="592.37512207031205"/>
    <n v="635.87078857421795"/>
    <n v="641.14813232421795"/>
    <n v="675.27111816406205"/>
    <n v="703.83544921875"/>
    <n v="718.64050292968705"/>
    <n v="714.31658935546795"/>
    <n v="1044.60900878906"/>
    <n v="618.96209716796795"/>
  </r>
  <r>
    <n v="270"/>
    <s v="1_standaard_beheer"/>
    <x v="3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2_peiltrap_gemiddeld"/>
    <s v="1_continue_plus15cmNAP"/>
    <m/>
    <x v="9"/>
    <n v="518.52020263671795"/>
    <n v="571.61218261718705"/>
    <n v="610.90545654296795"/>
    <n v="653.88934326171795"/>
    <n v="657.43884277343705"/>
    <n v="686.26739501953102"/>
    <n v="707.6064453125"/>
    <n v="722.09881591796795"/>
    <n v="715.449951171875"/>
    <n v="1057.50073242187"/>
    <n v="632.81408691406205"/>
  </r>
  <r>
    <n v="272"/>
    <s v="1_standaard_beheer"/>
    <x v="3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2_peiltrap_gemiddeld"/>
    <s v="1_continue_plus15cmNAP"/>
    <m/>
    <x v="9"/>
    <n v="518.52020263671795"/>
    <n v="571.61218261718705"/>
    <n v="610.90545654296795"/>
    <n v="653.88934326171795"/>
    <n v="657.43884277343705"/>
    <n v="686.26739501953102"/>
    <n v="707.6064453125"/>
    <n v="722.09881591796795"/>
    <n v="715.449951171875"/>
    <n v="1057.50073242187"/>
    <n v="632.81408691406205"/>
  </r>
  <r>
    <n v="181"/>
    <s v="1_standaard_beheer"/>
    <x v="3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1_inlaat_continue"/>
    <s v="1_continue_min10cmNAP"/>
    <s v="1_continue_plus15cmNAP"/>
    <m/>
    <x v="9"/>
    <n v="501.329986572265"/>
    <n v="554.60705566406205"/>
    <n v="594.51220703125"/>
    <n v="638.05029296875"/>
    <n v="643.966552734375"/>
    <n v="678.72125244140602"/>
    <n v="707.92303466796795"/>
    <n v="722.83093261718705"/>
    <n v="718.81121826171795"/>
    <n v="1046.86840820312"/>
    <n v="622.14025878906205"/>
  </r>
  <r>
    <n v="183"/>
    <s v="1_standaard_beheer"/>
    <x v="3"/>
    <x v="0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0_waterstand_bath_2003_plus_90_cm"/>
    <s v="2_inlaatstop_volkeraksluizen"/>
    <s v="1_continue_min10cmNAP"/>
    <s v="1_continue_plus15cmNAP"/>
    <m/>
    <x v="9"/>
    <n v="501.329986572265"/>
    <n v="554.60705566406205"/>
    <n v="594.51220703125"/>
    <n v="638.05029296875"/>
    <n v="643.966552734375"/>
    <n v="678.72125244140602"/>
    <n v="707.92303466796795"/>
    <n v="722.83093261718705"/>
    <n v="718.81121826171795"/>
    <n v="1046.86840820312"/>
    <n v="622.14025878906205"/>
  </r>
  <r>
    <n v="269"/>
    <s v="1_standaard_beheer"/>
    <x v="3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1_inlaat_continue"/>
    <s v="1_continue_min10cmNAP"/>
    <s v="1_continue_plus15cmNAP"/>
    <m/>
    <x v="9"/>
    <n v="521.08892822265602"/>
    <n v="574.32061767578102"/>
    <n v="613.69464111328102"/>
    <n v="656.73449707031205"/>
    <n v="660.86901855468705"/>
    <n v="690.24078369140602"/>
    <n v="712.09613037109295"/>
    <n v="726.69934082031205"/>
    <n v="720.44110107421795"/>
    <n v="1060.25610351562"/>
    <n v="636.52239990234295"/>
  </r>
  <r>
    <n v="271"/>
    <s v="1_standaard_beheer"/>
    <x v="3"/>
    <x v="1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0_waterstand_bath_2003_plus_90_cm"/>
    <s v="2_inlaatstop_volkeraksluizen"/>
    <s v="1_continue_min10cmNAP"/>
    <s v="1_continue_plus15cmNAP"/>
    <m/>
    <x v="9"/>
    <n v="521.08892822265602"/>
    <n v="574.32061767578102"/>
    <n v="613.69464111328102"/>
    <n v="656.73449707031205"/>
    <n v="660.86901855468705"/>
    <n v="690.24078369140602"/>
    <n v="712.09613037109295"/>
    <n v="726.69934082031205"/>
    <n v="720.44110107421795"/>
    <n v="1060.25610351562"/>
    <n v="636.52239990234295"/>
  </r>
  <r>
    <n v="94"/>
    <s v="1_standaard_beheer"/>
    <x v="3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2_peiltrap_gemiddeld"/>
    <s v="1_continue_plus15cmNAP"/>
    <m/>
    <x v="9"/>
    <n v="527.81115722656205"/>
    <n v="581.05865478515602"/>
    <n v="620.88781738281205"/>
    <n v="664.22845458984295"/>
    <n v="671.19195556640602"/>
    <n v="703.91320800781205"/>
    <n v="729.55853271484295"/>
    <n v="744.27697753906205"/>
    <n v="738.50402832031205"/>
    <n v="1071.806640625"/>
    <n v="646.635498046875"/>
  </r>
  <r>
    <n v="96"/>
    <s v="1_standaard_beheer"/>
    <x v="3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2_peiltrap_gemiddeld"/>
    <s v="1_continue_plus15cmNAP"/>
    <m/>
    <x v="9"/>
    <n v="527.81115722656205"/>
    <n v="581.05865478515602"/>
    <n v="620.88781738281205"/>
    <n v="664.22845458984295"/>
    <n v="671.19195556640602"/>
    <n v="703.91320800781205"/>
    <n v="729.55853271484295"/>
    <n v="744.27697753906205"/>
    <n v="738.50402832031205"/>
    <n v="1071.806640625"/>
    <n v="646.635498046875"/>
  </r>
  <r>
    <n v="93"/>
    <s v="1_standaard_beheer"/>
    <x v="3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1_inlaat_continue"/>
    <s v="1_continue_min10cmNAP"/>
    <s v="1_continue_plus15cmNAP"/>
    <m/>
    <x v="9"/>
    <n v="530.33331298828102"/>
    <n v="583.70861816406205"/>
    <n v="623.61505126953102"/>
    <n v="667.00726318359295"/>
    <n v="674.64642333984295"/>
    <n v="708.00500488281205"/>
    <n v="734.27374267578102"/>
    <n v="749.10363769531205"/>
    <n v="743.70568847656205"/>
    <n v="1074.78576660156"/>
    <n v="650.40643310546795"/>
  </r>
  <r>
    <n v="95"/>
    <s v="1_standaard_beheer"/>
    <x v="3"/>
    <x v="2"/>
    <s v="10_operatie_krammersluizen_met_zss_9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0_waterstand_bath_2003_plus_90_cm"/>
    <s v="2_inlaatstop_volkeraksluizen"/>
    <s v="1_continue_min10cmNAP"/>
    <s v="1_continue_plus15cmNAP"/>
    <m/>
    <x v="9"/>
    <n v="530.33331298828102"/>
    <n v="583.70861816406205"/>
    <n v="623.61505126953102"/>
    <n v="667.00726318359295"/>
    <n v="674.64642333984295"/>
    <n v="708.00500488281205"/>
    <n v="734.27374267578102"/>
    <n v="749.10363769531205"/>
    <n v="743.70568847656205"/>
    <n v="1074.78576660156"/>
    <n v="650.40643310546795"/>
  </r>
  <r>
    <n v="6"/>
    <s v="1_standaard_beheer"/>
    <x v="3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2_peiltrap_gemiddeld"/>
    <s v="1_continue_plus15cmNAP"/>
    <m/>
    <x v="9"/>
    <n v="552.235595703125"/>
    <n v="605.43634033203102"/>
    <n v="646.90509033203102"/>
    <n v="691.6953125"/>
    <n v="694.71466064453102"/>
    <n v="726.38342285156205"/>
    <n v="755.94683837890602"/>
    <n v="769.99188232421795"/>
    <n v="764.607666015625"/>
    <n v="1098.56921386718"/>
    <n v="669.96649169921795"/>
  </r>
  <r>
    <n v="8"/>
    <s v="1_standaard_beheer"/>
    <x v="3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2_peiltrap_gemiddeld"/>
    <s v="1_continue_plus15cmNAP"/>
    <m/>
    <x v="9"/>
    <n v="552.235595703125"/>
    <n v="605.43634033203102"/>
    <n v="646.90509033203102"/>
    <n v="691.6953125"/>
    <n v="694.71466064453102"/>
    <n v="726.38342285156205"/>
    <n v="755.94683837890602"/>
    <n v="769.99188232421795"/>
    <n v="764.607666015625"/>
    <n v="1098.56921386718"/>
    <n v="669.96649169921795"/>
  </r>
  <r>
    <n v="5"/>
    <s v="1_standaard_beheer"/>
    <x v="3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1_inlaat_continue"/>
    <s v="1_continue_min10cmNAP"/>
    <s v="1_continue_plus15cmNAP"/>
    <m/>
    <x v="9"/>
    <n v="555.73626708984295"/>
    <n v="609.15246582031205"/>
    <n v="650.74884033203102"/>
    <n v="695.61572265625"/>
    <n v="699.31823730468705"/>
    <n v="731.37316894531205"/>
    <n v="761.68194580078102"/>
    <n v="775.82891845703102"/>
    <n v="770.71417236328102"/>
    <n v="1102.55322265625"/>
    <n v="674.78887939453102"/>
  </r>
  <r>
    <n v="7"/>
    <s v="1_standaard_beheer"/>
    <x v="3"/>
    <x v="3"/>
    <s v="10_operatie_krammersluizen_met_zss_9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0_waterstand_bath_2003_plus_90_cm"/>
    <s v="2_inlaatstop_volkeraksluizen"/>
    <s v="1_continue_min10cmNAP"/>
    <s v="1_continue_plus15cmNAP"/>
    <m/>
    <x v="9"/>
    <n v="555.73626708984295"/>
    <n v="609.15246582031205"/>
    <n v="650.74884033203102"/>
    <n v="695.61572265625"/>
    <n v="699.31823730468705"/>
    <n v="731.37316894531205"/>
    <n v="761.68194580078102"/>
    <n v="775.82891845703102"/>
    <n v="770.71417236328102"/>
    <n v="1102.55322265625"/>
    <n v="674.78887939453102"/>
  </r>
  <r>
    <n v="1242"/>
    <s v="1_standaard_beheer"/>
    <x v="0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2_peiltrap_gemiddeld"/>
    <s v="1_continue_plus15cmNAP"/>
    <m/>
    <x v="10"/>
    <n v="285.527740478515"/>
    <n v="332.35946655273398"/>
    <n v="369.70321655273398"/>
    <n v="413.39044189453102"/>
    <n v="377.80456542968699"/>
    <n v="389.211181640625"/>
    <n v="410.275299072265"/>
    <n v="416.89877319335898"/>
    <n v="418.51507568359301"/>
    <n v="829.93511962890602"/>
    <n v="369.58346557617102"/>
  </r>
  <r>
    <n v="1244"/>
    <s v="1_standaard_beheer"/>
    <x v="0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2_peiltrap_gemiddeld"/>
    <s v="1_continue_plus15cmNAP"/>
    <m/>
    <x v="10"/>
    <n v="285.527740478515"/>
    <n v="332.35946655273398"/>
    <n v="369.70321655273398"/>
    <n v="413.39044189453102"/>
    <n v="377.80456542968699"/>
    <n v="389.211181640625"/>
    <n v="410.275299072265"/>
    <n v="416.89877319335898"/>
    <n v="418.51507568359301"/>
    <n v="829.93511962890602"/>
    <n v="369.58346557617102"/>
  </r>
  <r>
    <n v="1241"/>
    <s v="1_standaard_beheer"/>
    <x v="0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1_continue_min10cmNAP"/>
    <s v="1_continue_plus15cmNAP"/>
    <m/>
    <x v="10"/>
    <n v="286.17776489257801"/>
    <n v="333.06024169921801"/>
    <n v="370.47747802734301"/>
    <n v="414.22561645507801"/>
    <n v="378.63641357421801"/>
    <n v="389.65533447265602"/>
    <n v="410.970947265625"/>
    <n v="417.62396240234301"/>
    <n v="419.28369140625"/>
    <n v="830.26947021484295"/>
    <n v="370.23040771484301"/>
  </r>
  <r>
    <n v="1243"/>
    <s v="1_standaard_beheer"/>
    <x v="0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1_continue_min10cmNAP"/>
    <s v="1_continue_plus15cmNAP"/>
    <m/>
    <x v="10"/>
    <n v="286.17776489257801"/>
    <n v="333.06024169921801"/>
    <n v="370.47747802734301"/>
    <n v="414.22561645507801"/>
    <n v="378.63641357421801"/>
    <n v="389.65533447265602"/>
    <n v="410.970947265625"/>
    <n v="417.62396240234301"/>
    <n v="419.28369140625"/>
    <n v="830.26947021484295"/>
    <n v="370.23040771484301"/>
  </r>
  <r>
    <n v="1330"/>
    <s v="1_standaard_beheer"/>
    <x v="0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2_peiltrap_gemiddeld"/>
    <s v="1_continue_plus15cmNAP"/>
    <m/>
    <x v="10"/>
    <n v="288.380767822265"/>
    <n v="336.16955566406199"/>
    <n v="373.76766967773398"/>
    <n v="418.80441284179602"/>
    <n v="384.99722290039"/>
    <n v="398.54983520507801"/>
    <n v="417.802001953125"/>
    <n v="424.34704589843699"/>
    <n v="425.78631591796801"/>
    <n v="836.05352783203102"/>
    <n v="378.46771240234301"/>
  </r>
  <r>
    <n v="1332"/>
    <s v="1_standaard_beheer"/>
    <x v="0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2_peiltrap_gemiddeld"/>
    <s v="1_continue_plus15cmNAP"/>
    <m/>
    <x v="10"/>
    <n v="288.380767822265"/>
    <n v="336.16955566406199"/>
    <n v="373.76766967773398"/>
    <n v="418.80441284179602"/>
    <n v="384.99722290039"/>
    <n v="398.54983520507801"/>
    <n v="417.802001953125"/>
    <n v="424.34704589843699"/>
    <n v="425.78631591796801"/>
    <n v="836.05352783203102"/>
    <n v="378.46771240234301"/>
  </r>
  <r>
    <n v="1329"/>
    <s v="1_standaard_beheer"/>
    <x v="0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1_continue_min10cmNAP"/>
    <s v="1_continue_plus15cmNAP"/>
    <m/>
    <x v="10"/>
    <n v="288.759765625"/>
    <n v="336.56604003906199"/>
    <n v="374.22717285156199"/>
    <n v="419.329498291015"/>
    <n v="385.50546264648398"/>
    <n v="399.23272705078102"/>
    <n v="418.78338623046801"/>
    <n v="425.36492919921801"/>
    <n v="426.85958862304602"/>
    <n v="836.57019042968705"/>
    <n v="379.313873291015"/>
  </r>
  <r>
    <n v="1331"/>
    <s v="1_standaard_beheer"/>
    <x v="0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1_continue_min10cmNAP"/>
    <s v="1_continue_plus15cmNAP"/>
    <m/>
    <x v="10"/>
    <n v="288.759765625"/>
    <n v="336.56604003906199"/>
    <n v="374.22717285156199"/>
    <n v="419.329498291015"/>
    <n v="385.50546264648398"/>
    <n v="399.23272705078102"/>
    <n v="418.78338623046801"/>
    <n v="425.36492919921801"/>
    <n v="426.85958862304602"/>
    <n v="836.57019042968705"/>
    <n v="379.313873291015"/>
  </r>
  <r>
    <n v="1154"/>
    <s v="1_standaard_beheer"/>
    <x v="0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2_peiltrap_gemiddeld"/>
    <s v="1_continue_plus15cmNAP"/>
    <m/>
    <x v="10"/>
    <n v="294.959381103515"/>
    <n v="342.30920410156199"/>
    <n v="379.83035278320301"/>
    <n v="423.52484130859301"/>
    <n v="388.23324584960898"/>
    <n v="400.04815673828102"/>
    <n v="421.447174072265"/>
    <n v="428.14712524414"/>
    <n v="429.79074096679602"/>
    <n v="839.861572265625"/>
    <n v="379.58874511718699"/>
  </r>
  <r>
    <n v="1156"/>
    <s v="1_standaard_beheer"/>
    <x v="0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2_peiltrap_gemiddeld"/>
    <s v="1_continue_plus15cmNAP"/>
    <m/>
    <x v="10"/>
    <n v="294.959381103515"/>
    <n v="342.30920410156199"/>
    <n v="379.83035278320301"/>
    <n v="423.52484130859301"/>
    <n v="388.23324584960898"/>
    <n v="400.04815673828102"/>
    <n v="421.447174072265"/>
    <n v="428.14712524414"/>
    <n v="429.79074096679602"/>
    <n v="839.861572265625"/>
    <n v="379.58874511718699"/>
  </r>
  <r>
    <n v="1153"/>
    <s v="1_standaard_beheer"/>
    <x v="0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1_continue_min10cmNAP"/>
    <s v="1_continue_plus15cmNAP"/>
    <m/>
    <x v="10"/>
    <n v="295.7021484375"/>
    <n v="343.08947753906199"/>
    <n v="380.68814086914"/>
    <n v="424.44607543945301"/>
    <n v="389.16476440429602"/>
    <n v="400.57403564453102"/>
    <n v="422.27093505859301"/>
    <n v="429.00457763671801"/>
    <n v="430.69839477539"/>
    <n v="840.25524902343705"/>
    <n v="380.30303955078102"/>
  </r>
  <r>
    <n v="1155"/>
    <s v="1_standaard_beheer"/>
    <x v="0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1_continue_min10cmNAP"/>
    <s v="1_continue_plus15cmNAP"/>
    <m/>
    <x v="10"/>
    <n v="295.7021484375"/>
    <n v="343.08947753906199"/>
    <n v="380.68814086914"/>
    <n v="424.44607543945301"/>
    <n v="389.16476440429602"/>
    <n v="400.57403564453102"/>
    <n v="422.27093505859301"/>
    <n v="429.00457763671801"/>
    <n v="430.69839477539"/>
    <n v="840.25524902343705"/>
    <n v="380.30303955078102"/>
  </r>
  <r>
    <n v="1066"/>
    <s v="1_standaard_beheer"/>
    <x v="0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2_peiltrap_gemiddeld"/>
    <s v="1_continue_plus15cmNAP"/>
    <m/>
    <x v="10"/>
    <n v="297.30487060546801"/>
    <n v="346.07922363281199"/>
    <n v="384.92980957031199"/>
    <n v="430.220947265625"/>
    <n v="395.83419799804602"/>
    <n v="409.31072998046801"/>
    <n v="429.375"/>
    <n v="435.916015625"/>
    <n v="437.47277832031199"/>
    <n v="852.61505126953102"/>
    <n v="389.16757202148398"/>
  </r>
  <r>
    <n v="1068"/>
    <s v="1_standaard_beheer"/>
    <x v="0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2_peiltrap_gemiddeld"/>
    <s v="1_continue_plus15cmNAP"/>
    <m/>
    <x v="10"/>
    <n v="297.30487060546801"/>
    <n v="346.07922363281199"/>
    <n v="384.92980957031199"/>
    <n v="430.220947265625"/>
    <n v="395.83419799804602"/>
    <n v="409.31072998046801"/>
    <n v="429.375"/>
    <n v="435.916015625"/>
    <n v="437.47277832031199"/>
    <n v="852.61505126953102"/>
    <n v="389.16757202148398"/>
  </r>
  <r>
    <n v="1065"/>
    <s v="1_standaard_beheer"/>
    <x v="0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1_continue_min10cmNAP"/>
    <s v="1_continue_plus15cmNAP"/>
    <m/>
    <x v="10"/>
    <n v="297.770416259765"/>
    <n v="346.60958862304602"/>
    <n v="385.49734497070301"/>
    <n v="430.91021728515602"/>
    <n v="396.488189697265"/>
    <n v="410.10336303710898"/>
    <n v="430.38656616210898"/>
    <n v="436.97424316406199"/>
    <n v="438.58279418945301"/>
    <n v="854.25238037109295"/>
    <n v="390.12313842773398"/>
  </r>
  <r>
    <n v="1067"/>
    <s v="1_standaard_beheer"/>
    <x v="0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1_continue_min10cmNAP"/>
    <s v="1_continue_plus15cmNAP"/>
    <m/>
    <x v="10"/>
    <n v="297.770416259765"/>
    <n v="346.60958862304602"/>
    <n v="385.49734497070301"/>
    <n v="430.91021728515602"/>
    <n v="396.488189697265"/>
    <n v="410.10336303710898"/>
    <n v="430.38656616210898"/>
    <n v="436.97424316406199"/>
    <n v="438.58279418945301"/>
    <n v="854.25238037109295"/>
    <n v="390.12313842773398"/>
  </r>
  <r>
    <n v="1246"/>
    <s v="1_standaard_beheer"/>
    <x v="0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2_peiltrap_gemiddeld"/>
    <s v="1_continue_plus15cmNAP"/>
    <m/>
    <x v="10"/>
    <n v="299.08358764648398"/>
    <n v="349.27114868164"/>
    <n v="389.24523925781199"/>
    <n v="435.64761352539"/>
    <n v="410.94189453125"/>
    <n v="434.93429565429602"/>
    <n v="474.24163818359301"/>
    <n v="487.97302246093699"/>
    <n v="489.41857910156199"/>
    <n v="851.73046875"/>
    <n v="403.18072509765602"/>
  </r>
  <r>
    <n v="1248"/>
    <s v="1_standaard_beheer"/>
    <x v="0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2_peiltrap_gemiddeld"/>
    <s v="1_continue_plus15cmNAP"/>
    <m/>
    <x v="10"/>
    <n v="299.08358764648398"/>
    <n v="349.27114868164"/>
    <n v="389.24523925781199"/>
    <n v="435.64761352539"/>
    <n v="410.94189453125"/>
    <n v="434.93429565429602"/>
    <n v="474.24163818359301"/>
    <n v="487.97302246093699"/>
    <n v="489.41857910156199"/>
    <n v="851.73046875"/>
    <n v="403.18072509765602"/>
  </r>
  <r>
    <n v="1245"/>
    <s v="1_standaard_beheer"/>
    <x v="0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1_continue_min10cmNAP"/>
    <s v="1_continue_plus15cmNAP"/>
    <m/>
    <x v="10"/>
    <n v="299.731842041015"/>
    <n v="349.96835327148398"/>
    <n v="390.01330566406199"/>
    <n v="436.47738647460898"/>
    <n v="411.62454223632801"/>
    <n v="435.55792236328102"/>
    <n v="474.65835571289"/>
    <n v="488.40679931640602"/>
    <n v="489.881591796875"/>
    <n v="852.042724609375"/>
    <n v="404.12438964843699"/>
  </r>
  <r>
    <n v="1247"/>
    <s v="1_standaard_beheer"/>
    <x v="0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1_continue_min10cmNAP"/>
    <s v="1_continue_plus15cmNAP"/>
    <m/>
    <x v="10"/>
    <n v="299.731842041015"/>
    <n v="349.96835327148398"/>
    <n v="390.01330566406199"/>
    <n v="436.47738647460898"/>
    <n v="411.62454223632801"/>
    <n v="435.55792236328102"/>
    <n v="474.65835571289"/>
    <n v="488.40679931640602"/>
    <n v="489.881591796875"/>
    <n v="852.042724609375"/>
    <n v="404.12438964843699"/>
  </r>
  <r>
    <n v="890"/>
    <s v="1_standaard_beheer"/>
    <x v="1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2_peiltrap_gemiddeld"/>
    <s v="1_continue_plus15cmNAP"/>
    <m/>
    <x v="10"/>
    <n v="367.15246582031199"/>
    <n v="416.50491333007801"/>
    <n v="453.94378662109301"/>
    <n v="496.588134765625"/>
    <n v="467.56393432617102"/>
    <n v="479.40716552734301"/>
    <n v="491.775299072265"/>
    <n v="498.2353515625"/>
    <n v="498.56015014648398"/>
    <n v="913.23529052734295"/>
    <n v="456.54229736328102"/>
  </r>
  <r>
    <n v="892"/>
    <s v="1_standaard_beheer"/>
    <x v="1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2_peiltrap_gemiddeld"/>
    <s v="1_continue_plus15cmNAP"/>
    <m/>
    <x v="10"/>
    <n v="367.15246582031199"/>
    <n v="416.50491333007801"/>
    <n v="453.94378662109301"/>
    <n v="496.588134765625"/>
    <n v="467.56393432617102"/>
    <n v="479.40716552734301"/>
    <n v="491.775299072265"/>
    <n v="498.2353515625"/>
    <n v="498.56015014648398"/>
    <n v="913.23529052734295"/>
    <n v="456.54229736328102"/>
  </r>
  <r>
    <n v="1334"/>
    <s v="1_standaard_beheer"/>
    <x v="0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2_peiltrap_gemiddeld"/>
    <s v="1_continue_plus15cmNAP"/>
    <m/>
    <x v="10"/>
    <n v="301.84506225585898"/>
    <n v="353.02029418945301"/>
    <n v="393.09539794921801"/>
    <n v="440.87261962890602"/>
    <n v="417.37252807617102"/>
    <n v="445.60861206054602"/>
    <n v="484.869049072265"/>
    <n v="498.65496826171801"/>
    <n v="499.91061401367102"/>
    <n v="858.27429199218705"/>
    <n v="412.81170654296801"/>
  </r>
  <r>
    <n v="1336"/>
    <s v="1_standaard_beheer"/>
    <x v="0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2_peiltrap_gemiddeld"/>
    <s v="1_continue_plus15cmNAP"/>
    <m/>
    <x v="10"/>
    <n v="301.84506225585898"/>
    <n v="353.02029418945301"/>
    <n v="393.09539794921801"/>
    <n v="440.87261962890602"/>
    <n v="417.37252807617102"/>
    <n v="445.60861206054602"/>
    <n v="484.869049072265"/>
    <n v="498.65496826171801"/>
    <n v="499.91061401367102"/>
    <n v="858.27429199218705"/>
    <n v="412.81170654296801"/>
  </r>
  <r>
    <n v="1333"/>
    <s v="1_standaard_beheer"/>
    <x v="0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1_continue_min10cmNAP"/>
    <s v="1_continue_plus15cmNAP"/>
    <m/>
    <x v="10"/>
    <n v="302.27841186523398"/>
    <n v="353.41061401367102"/>
    <n v="393.54513549804602"/>
    <n v="441.35296630859301"/>
    <n v="417.84097290039"/>
    <n v="446.17401123046801"/>
    <n v="485.579010009765"/>
    <n v="499.38937377929602"/>
    <n v="500.68582153320301"/>
    <n v="858.78033447265602"/>
    <n v="413.67526245117102"/>
  </r>
  <r>
    <n v="1335"/>
    <s v="1_standaard_beheer"/>
    <x v="0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1_continue_min10cmNAP"/>
    <s v="1_continue_plus15cmNAP"/>
    <m/>
    <x v="10"/>
    <n v="302.27841186523398"/>
    <n v="353.41061401367102"/>
    <n v="393.54513549804602"/>
    <n v="441.35296630859301"/>
    <n v="417.84097290039"/>
    <n v="446.17401123046801"/>
    <n v="485.579010009765"/>
    <n v="499.38937377929602"/>
    <n v="500.68582153320301"/>
    <n v="858.78033447265602"/>
    <n v="413.67526245117102"/>
  </r>
  <r>
    <n v="889"/>
    <s v="1_standaard_beheer"/>
    <x v="1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1_continue_min10cmNAP"/>
    <s v="1_continue_plus15cmNAP"/>
    <m/>
    <x v="10"/>
    <n v="368.02572631835898"/>
    <n v="417.43795776367102"/>
    <n v="454.91726684570301"/>
    <n v="497.60501098632801"/>
    <n v="468.89456176757801"/>
    <n v="481.24343872070301"/>
    <n v="494.306640625"/>
    <n v="500.84738159179602"/>
    <n v="501.334869384765"/>
    <n v="914.364501953125"/>
    <n v="458.25363159179602"/>
  </r>
  <r>
    <n v="891"/>
    <s v="1_standaard_beheer"/>
    <x v="1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1_continue_min10cmNAP"/>
    <s v="1_continue_plus15cmNAP"/>
    <m/>
    <x v="10"/>
    <n v="368.02572631835898"/>
    <n v="417.43795776367102"/>
    <n v="454.91726684570301"/>
    <n v="497.60501098632801"/>
    <n v="468.89456176757801"/>
    <n v="481.24343872070301"/>
    <n v="494.306640625"/>
    <n v="500.84738159179602"/>
    <n v="501.334869384765"/>
    <n v="914.364501953125"/>
    <n v="458.25363159179602"/>
  </r>
  <r>
    <n v="1158"/>
    <s v="1_standaard_beheer"/>
    <x v="0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2_peiltrap_gemiddeld"/>
    <s v="1_continue_plus15cmNAP"/>
    <m/>
    <x v="10"/>
    <n v="309.29736328125"/>
    <n v="360.072509765625"/>
    <n v="400.25958251953102"/>
    <n v="446.67230224609301"/>
    <n v="423.1982421875"/>
    <n v="448.08792114257801"/>
    <n v="488.47097778320301"/>
    <n v="502.3994140625"/>
    <n v="503.87600708007801"/>
    <n v="862.50244140625"/>
    <n v="414.851318359375"/>
  </r>
  <r>
    <n v="1160"/>
    <s v="1_standaard_beheer"/>
    <x v="0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2_peiltrap_gemiddeld"/>
    <s v="1_continue_plus15cmNAP"/>
    <m/>
    <x v="10"/>
    <n v="309.29736328125"/>
    <n v="360.072509765625"/>
    <n v="400.25958251953102"/>
    <n v="446.67230224609301"/>
    <n v="423.1982421875"/>
    <n v="448.08792114257801"/>
    <n v="488.47097778320301"/>
    <n v="502.3994140625"/>
    <n v="503.87600708007801"/>
    <n v="862.50244140625"/>
    <n v="414.851318359375"/>
  </r>
  <r>
    <n v="1157"/>
    <s v="1_standaard_beheer"/>
    <x v="0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1_continue_min10cmNAP"/>
    <s v="1_continue_plus15cmNAP"/>
    <m/>
    <x v="10"/>
    <n v="310.05136108398398"/>
    <n v="360.85113525390602"/>
    <n v="401.11288452148398"/>
    <n v="447.58999633789"/>
    <n v="423.97164916992102"/>
    <n v="448.82498168945301"/>
    <n v="488.994384765625"/>
    <n v="502.94317626953102"/>
    <n v="504.453857421875"/>
    <n v="862.87365722656205"/>
    <n v="415.91140747070301"/>
  </r>
  <r>
    <n v="1159"/>
    <s v="1_standaard_beheer"/>
    <x v="0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1_continue_min10cmNAP"/>
    <s v="1_continue_plus15cmNAP"/>
    <m/>
    <x v="10"/>
    <n v="310.05136108398398"/>
    <n v="360.85113525390602"/>
    <n v="401.11288452148398"/>
    <n v="447.58999633789"/>
    <n v="423.97164916992102"/>
    <n v="448.82498168945301"/>
    <n v="488.994384765625"/>
    <n v="502.94317626953102"/>
    <n v="504.453857421875"/>
    <n v="862.87365722656205"/>
    <n v="415.91140747070301"/>
  </r>
  <r>
    <n v="978"/>
    <s v="1_standaard_beheer"/>
    <x v="1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2_peiltrap_gemiddeld"/>
    <s v="1_continue_plus15cmNAP"/>
    <m/>
    <x v="10"/>
    <n v="380.63589477539"/>
    <n v="430.46435546875"/>
    <n v="467.75305175781199"/>
    <n v="509.93075561523398"/>
    <n v="479.828521728515"/>
    <n v="488.88885498046801"/>
    <n v="496.97253417968699"/>
    <n v="503.22280883789"/>
    <n v="502.969482421875"/>
    <n v="923.63537597656205"/>
    <n v="467.47229003906199"/>
  </r>
  <r>
    <n v="980"/>
    <s v="1_standaard_beheer"/>
    <x v="1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2_peiltrap_gemiddeld"/>
    <s v="1_continue_plus15cmNAP"/>
    <m/>
    <x v="10"/>
    <n v="380.63589477539"/>
    <n v="430.46435546875"/>
    <n v="467.75305175781199"/>
    <n v="509.93075561523398"/>
    <n v="479.828521728515"/>
    <n v="488.88885498046801"/>
    <n v="496.97253417968699"/>
    <n v="503.22280883789"/>
    <n v="502.969482421875"/>
    <n v="923.63537597656205"/>
    <n v="467.47229003906199"/>
  </r>
  <r>
    <n v="538"/>
    <s v="1_standaard_beheer"/>
    <x v="2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2_peiltrap_gemiddeld"/>
    <s v="1_continue_plus15cmNAP"/>
    <m/>
    <x v="10"/>
    <n v="368.75485229492102"/>
    <n v="418.28933715820301"/>
    <n v="455.83184814453102"/>
    <n v="498.698638916015"/>
    <n v="470.29989624023398"/>
    <n v="483.30926513671801"/>
    <n v="497.32400512695301"/>
    <n v="503.91156005859301"/>
    <n v="504.45755004882801"/>
    <n v="915.95080566406205"/>
    <n v="459.56552124023398"/>
  </r>
  <r>
    <n v="540"/>
    <s v="1_standaard_beheer"/>
    <x v="2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2_peiltrap_gemiddeld"/>
    <s v="1_continue_plus15cmNAP"/>
    <m/>
    <x v="10"/>
    <n v="368.75485229492102"/>
    <n v="418.28933715820301"/>
    <n v="455.83184814453102"/>
    <n v="498.698638916015"/>
    <n v="470.29989624023398"/>
    <n v="483.30926513671801"/>
    <n v="497.32400512695301"/>
    <n v="503.91156005859301"/>
    <n v="504.45755004882801"/>
    <n v="915.95080566406205"/>
    <n v="459.56552124023398"/>
  </r>
  <r>
    <n v="977"/>
    <s v="1_standaard_beheer"/>
    <x v="1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1_continue_min10cmNAP"/>
    <s v="1_continue_plus15cmNAP"/>
    <m/>
    <x v="10"/>
    <n v="381.787506103515"/>
    <n v="431.705322265625"/>
    <n v="469.04928588867102"/>
    <n v="511.27096557617102"/>
    <n v="481.53125"/>
    <n v="491.11965942382801"/>
    <n v="499.88900756835898"/>
    <n v="506.22476196289"/>
    <n v="506.15582275390602"/>
    <n v="924.99572753906205"/>
    <n v="469.50253295898398"/>
  </r>
  <r>
    <n v="979"/>
    <s v="1_standaard_beheer"/>
    <x v="1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1_continue_min10cmNAP"/>
    <s v="1_continue_plus15cmNAP"/>
    <m/>
    <x v="10"/>
    <n v="381.787506103515"/>
    <n v="431.705322265625"/>
    <n v="469.04928588867102"/>
    <n v="511.27096557617102"/>
    <n v="481.53125"/>
    <n v="491.11965942382801"/>
    <n v="499.88900756835898"/>
    <n v="506.22476196289"/>
    <n v="506.15582275390602"/>
    <n v="924.99572753906205"/>
    <n v="469.50253295898398"/>
  </r>
  <r>
    <n v="537"/>
    <s v="1_standaard_beheer"/>
    <x v="2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1_continue_min10cmNAP"/>
    <s v="1_continue_plus15cmNAP"/>
    <m/>
    <x v="10"/>
    <n v="369.559326171875"/>
    <n v="419.14593505859301"/>
    <n v="456.724609375"/>
    <n v="499.62899780273398"/>
    <n v="471.52978515625"/>
    <n v="485.01864624023398"/>
    <n v="499.69226074218699"/>
    <n v="506.35601806640602"/>
    <n v="507.05535888671801"/>
    <n v="916.986083984375"/>
    <n v="461.17950439453102"/>
  </r>
  <r>
    <n v="539"/>
    <s v="1_standaard_beheer"/>
    <x v="2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1_continue_min10cmNAP"/>
    <s v="1_continue_plus15cmNAP"/>
    <m/>
    <x v="10"/>
    <n v="369.559326171875"/>
    <n v="419.14593505859301"/>
    <n v="456.724609375"/>
    <n v="499.62899780273398"/>
    <n v="471.52978515625"/>
    <n v="485.01864624023398"/>
    <n v="499.69226074218699"/>
    <n v="506.35601806640602"/>
    <n v="507.05535888671801"/>
    <n v="916.986083984375"/>
    <n v="461.17950439453102"/>
  </r>
  <r>
    <n v="626"/>
    <s v="1_standaard_beheer"/>
    <x v="2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2_peiltrap_gemiddeld"/>
    <s v="1_continue_plus15cmNAP"/>
    <m/>
    <x v="10"/>
    <n v="382.06063842773398"/>
    <n v="432.04617309570301"/>
    <n v="469.42297363281199"/>
    <n v="511.65411376953102"/>
    <n v="482.31140136718699"/>
    <n v="492.43618774414"/>
    <n v="501.95989990234301"/>
    <n v="508.32025146484301"/>
    <n v="508.26849365234301"/>
    <n v="925.68615722656205"/>
    <n v="470.17642211914"/>
  </r>
  <r>
    <n v="628"/>
    <s v="1_standaard_beheer"/>
    <x v="2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2_peiltrap_gemiddeld"/>
    <s v="1_continue_plus15cmNAP"/>
    <m/>
    <x v="10"/>
    <n v="382.06063842773398"/>
    <n v="432.04617309570301"/>
    <n v="469.42297363281199"/>
    <n v="511.65411376953102"/>
    <n v="482.31140136718699"/>
    <n v="492.43618774414"/>
    <n v="501.95989990234301"/>
    <n v="508.32025146484301"/>
    <n v="508.26849365234301"/>
    <n v="925.68615722656205"/>
    <n v="470.17642211914"/>
  </r>
  <r>
    <n v="625"/>
    <s v="1_standaard_beheer"/>
    <x v="2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1_continue_min10cmNAP"/>
    <s v="1_continue_plus15cmNAP"/>
    <m/>
    <x v="10"/>
    <n v="383.163330078125"/>
    <n v="433.23291015625"/>
    <n v="470.662109375"/>
    <n v="512.935302734375"/>
    <n v="483.941802978515"/>
    <n v="494.575439453125"/>
    <n v="504.75921630859301"/>
    <n v="511.20159912109301"/>
    <n v="511.32659912109301"/>
    <n v="926.98498535156205"/>
    <n v="472.13876342773398"/>
  </r>
  <r>
    <n v="627"/>
    <s v="1_standaard_beheer"/>
    <x v="2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1_continue_min10cmNAP"/>
    <s v="1_continue_plus15cmNAP"/>
    <m/>
    <x v="10"/>
    <n v="383.163330078125"/>
    <n v="433.23291015625"/>
    <n v="470.662109375"/>
    <n v="512.935302734375"/>
    <n v="483.941802978515"/>
    <n v="494.575439453125"/>
    <n v="504.75921630859301"/>
    <n v="511.20159912109301"/>
    <n v="511.32659912109301"/>
    <n v="926.98498535156205"/>
    <n v="472.13876342773398"/>
  </r>
  <r>
    <n v="802"/>
    <s v="1_standaard_beheer"/>
    <x v="1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2_peiltrap_gemiddeld"/>
    <s v="1_continue_plus15cmNAP"/>
    <m/>
    <x v="10"/>
    <n v="382.78533935546801"/>
    <n v="432.47039794921801"/>
    <n v="469.973541259765"/>
    <n v="512.38073730468705"/>
    <n v="483.52359008789"/>
    <n v="494.47125244140602"/>
    <n v="505.09768676757801"/>
    <n v="511.49420166015602"/>
    <n v="511.50167846679602"/>
    <n v="928.826171875"/>
    <n v="471.61532592773398"/>
  </r>
  <r>
    <n v="804"/>
    <s v="1_standaard_beheer"/>
    <x v="1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2_peiltrap_gemiddeld"/>
    <s v="1_continue_plus15cmNAP"/>
    <m/>
    <x v="10"/>
    <n v="382.78533935546801"/>
    <n v="432.47039794921801"/>
    <n v="469.973541259765"/>
    <n v="512.38073730468705"/>
    <n v="483.52359008789"/>
    <n v="494.47125244140602"/>
    <n v="505.09768676757801"/>
    <n v="511.49420166015602"/>
    <n v="511.50167846679602"/>
    <n v="928.826171875"/>
    <n v="471.61532592773398"/>
  </r>
  <r>
    <n v="1070"/>
    <s v="1_standaard_beheer"/>
    <x v="0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2_peiltrap_gemiddeld"/>
    <s v="1_continue_plus15cmNAP"/>
    <m/>
    <x v="10"/>
    <n v="311.54010009765602"/>
    <n v="363.71664428710898"/>
    <n v="405.240142822265"/>
    <n v="453.28350830078102"/>
    <n v="429.45574951171801"/>
    <n v="458.31100463867102"/>
    <n v="499.46090698242102"/>
    <n v="513.52520751953102"/>
    <n v="515.00250244140602"/>
    <n v="875.24176025390602"/>
    <n v="425.04690551757801"/>
  </r>
  <r>
    <n v="1072"/>
    <s v="1_standaard_beheer"/>
    <x v="0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2_peiltrap_gemiddeld"/>
    <s v="1_continue_plus15cmNAP"/>
    <m/>
    <x v="10"/>
    <n v="311.54010009765602"/>
    <n v="363.71664428710898"/>
    <n v="405.240142822265"/>
    <n v="453.28350830078102"/>
    <n v="429.45574951171801"/>
    <n v="458.31100463867102"/>
    <n v="499.46090698242102"/>
    <n v="513.52520751953102"/>
    <n v="515.00250244140602"/>
    <n v="875.24176025390602"/>
    <n v="425.04690551757801"/>
  </r>
  <r>
    <n v="1069"/>
    <s v="1_standaard_beheer"/>
    <x v="0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1_continue_min10cmNAP"/>
    <s v="1_continue_plus15cmNAP"/>
    <m/>
    <x v="10"/>
    <n v="312.00741577148398"/>
    <n v="364.24816894531199"/>
    <n v="405.80819702148398"/>
    <n v="453.97448730468699"/>
    <n v="430.06799316406199"/>
    <n v="458.96853637695301"/>
    <n v="500.17196655273398"/>
    <n v="514.25402832031205"/>
    <n v="515.76373291015602"/>
    <n v="876.99981689453102"/>
    <n v="426.007720947265"/>
  </r>
  <r>
    <n v="1071"/>
    <s v="1_standaard_beheer"/>
    <x v="0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1_continue_min10cmNAP"/>
    <s v="1_continue_plus15cmNAP"/>
    <m/>
    <x v="10"/>
    <n v="312.00741577148398"/>
    <n v="364.24816894531199"/>
    <n v="405.80819702148398"/>
    <n v="453.97448730468699"/>
    <n v="430.06799316406199"/>
    <n v="458.96853637695301"/>
    <n v="500.17196655273398"/>
    <n v="514.25402832031205"/>
    <n v="515.76373291015602"/>
    <n v="876.99981689453102"/>
    <n v="426.007720947265"/>
  </r>
  <r>
    <n v="801"/>
    <s v="1_standaard_beheer"/>
    <x v="1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1_continue_min10cmNAP"/>
    <s v="1_continue_plus15cmNAP"/>
    <m/>
    <x v="10"/>
    <n v="383.797760009765"/>
    <n v="433.55233764648398"/>
    <n v="471.101318359375"/>
    <n v="513.55676269531205"/>
    <n v="485.08505249023398"/>
    <n v="496.61798095703102"/>
    <n v="508.02215576171801"/>
    <n v="514.50823974609295"/>
    <n v="514.70452880859295"/>
    <n v="930.13824462890602"/>
    <n v="473.55261230468699"/>
  </r>
  <r>
    <n v="803"/>
    <s v="1_standaard_beheer"/>
    <x v="1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1_continue_min10cmNAP"/>
    <s v="1_continue_plus15cmNAP"/>
    <m/>
    <x v="10"/>
    <n v="383.797760009765"/>
    <n v="433.55233764648398"/>
    <n v="471.101318359375"/>
    <n v="513.55676269531205"/>
    <n v="485.08505249023398"/>
    <n v="496.61798095703102"/>
    <n v="508.02215576171801"/>
    <n v="514.50823974609295"/>
    <n v="514.70452880859295"/>
    <n v="930.13824462890602"/>
    <n v="473.55261230468699"/>
  </r>
  <r>
    <n v="450"/>
    <s v="1_standaard_beheer"/>
    <x v="2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2_peiltrap_gemiddeld"/>
    <s v="1_continue_plus15cmNAP"/>
    <m/>
    <x v="10"/>
    <n v="384.75646972656199"/>
    <n v="434.656005859375"/>
    <n v="472.28118896484301"/>
    <n v="514.94348144531205"/>
    <n v="486.92056274414"/>
    <n v="499.30651855468699"/>
    <n v="511.89349365234301"/>
    <n v="518.44000244140602"/>
    <n v="518.72021484375"/>
    <n v="932.0810546875"/>
    <n v="475.32064819335898"/>
  </r>
  <r>
    <n v="452"/>
    <s v="1_standaard_beheer"/>
    <x v="2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2_peiltrap_gemiddeld"/>
    <s v="1_continue_plus15cmNAP"/>
    <m/>
    <x v="10"/>
    <n v="384.75646972656199"/>
    <n v="434.656005859375"/>
    <n v="472.28118896484301"/>
    <n v="514.94348144531205"/>
    <n v="486.92056274414"/>
    <n v="499.30651855468699"/>
    <n v="511.89349365234301"/>
    <n v="518.44000244140602"/>
    <n v="518.72021484375"/>
    <n v="932.0810546875"/>
    <n v="475.32064819335898"/>
  </r>
  <r>
    <n v="449"/>
    <s v="1_standaard_beheer"/>
    <x v="2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1_continue_min10cmNAP"/>
    <s v="1_continue_plus15cmNAP"/>
    <m/>
    <x v="10"/>
    <n v="385.69232177734301"/>
    <n v="435.65316772460898"/>
    <n v="473.31964111328102"/>
    <n v="516.02447509765602"/>
    <n v="488.37249755859301"/>
    <n v="501.31848144531199"/>
    <n v="514.649658203125"/>
    <n v="521.28112792968705"/>
    <n v="521.739990234375"/>
    <n v="933.29211425781205"/>
    <n v="477.15505981445301"/>
  </r>
  <r>
    <n v="451"/>
    <s v="1_standaard_beheer"/>
    <x v="2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1_continue_min10cmNAP"/>
    <s v="1_continue_plus15cmNAP"/>
    <m/>
    <x v="10"/>
    <n v="385.69232177734301"/>
    <n v="435.65316772460898"/>
    <n v="473.31964111328102"/>
    <n v="516.02447509765602"/>
    <n v="488.37249755859301"/>
    <n v="501.31848144531199"/>
    <n v="514.649658203125"/>
    <n v="521.28112792968705"/>
    <n v="521.739990234375"/>
    <n v="933.29211425781205"/>
    <n v="477.15505981445301"/>
  </r>
  <r>
    <n v="714"/>
    <s v="1_standaard_beheer"/>
    <x v="1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2_peiltrap_gemiddeld"/>
    <s v="1_continue_plus15cmNAP"/>
    <m/>
    <x v="10"/>
    <n v="396.749267578125"/>
    <n v="447.09182739257801"/>
    <n v="486.10540771484301"/>
    <n v="529.62689208984295"/>
    <n v="496.71395874023398"/>
    <n v="505.86166381835898"/>
    <n v="516.81744384765602"/>
    <n v="522.77703857421795"/>
    <n v="522.288818359375"/>
    <n v="944.04718017578102"/>
    <n v="484.16534423828102"/>
  </r>
  <r>
    <n v="716"/>
    <s v="1_standaard_beheer"/>
    <x v="1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2_peiltrap_gemiddeld"/>
    <s v="1_continue_plus15cmNAP"/>
    <m/>
    <x v="10"/>
    <n v="396.749267578125"/>
    <n v="447.09182739257801"/>
    <n v="486.10540771484301"/>
    <n v="529.62689208984295"/>
    <n v="496.71395874023398"/>
    <n v="505.86166381835898"/>
    <n v="516.81744384765602"/>
    <n v="522.77703857421795"/>
    <n v="522.288818359375"/>
    <n v="944.04718017578102"/>
    <n v="484.16534423828102"/>
  </r>
  <r>
    <n v="713"/>
    <s v="1_standaard_beheer"/>
    <x v="1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1_continue_min10cmNAP"/>
    <s v="1_continue_plus15cmNAP"/>
    <m/>
    <x v="10"/>
    <n v="398.25180053710898"/>
    <n v="448.73562622070301"/>
    <n v="487.83026123046801"/>
    <n v="531.40197753906205"/>
    <n v="498.84628295898398"/>
    <n v="508.27624511718699"/>
    <n v="519.95611572265602"/>
    <n v="525.99468994140602"/>
    <n v="525.63757324218705"/>
    <n v="945.9130859375"/>
    <n v="486.563385009765"/>
  </r>
  <r>
    <n v="715"/>
    <s v="1_standaard_beheer"/>
    <x v="1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1_continue_min10cmNAP"/>
    <s v="1_continue_plus15cmNAP"/>
    <m/>
    <x v="10"/>
    <n v="398.25180053710898"/>
    <n v="448.73562622070301"/>
    <n v="487.83026123046801"/>
    <n v="531.40197753906205"/>
    <n v="498.84628295898398"/>
    <n v="508.27624511718699"/>
    <n v="519.95611572265602"/>
    <n v="525.99468994140602"/>
    <n v="525.63757324218705"/>
    <n v="945.9130859375"/>
    <n v="486.563385009765"/>
  </r>
  <r>
    <n v="362"/>
    <s v="1_standaard_beheer"/>
    <x v="2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2_peiltrap_gemiddeld"/>
    <s v="1_continue_plus15cmNAP"/>
    <m/>
    <x v="10"/>
    <n v="399.33410644531199"/>
    <n v="449.94091796875"/>
    <n v="489.11083984375"/>
    <n v="532.72625732421795"/>
    <n v="501.21746826171801"/>
    <n v="511.70669555664"/>
    <n v="525.27142333984295"/>
    <n v="531.429443359375"/>
    <n v="531.24798583984295"/>
    <n v="947.498046875"/>
    <n v="489.07485961914"/>
  </r>
  <r>
    <n v="364"/>
    <s v="1_standaard_beheer"/>
    <x v="2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2_peiltrap_gemiddeld"/>
    <s v="1_continue_plus15cmNAP"/>
    <m/>
    <x v="10"/>
    <n v="399.33410644531199"/>
    <n v="449.94091796875"/>
    <n v="489.11083984375"/>
    <n v="532.72625732421795"/>
    <n v="501.21746826171801"/>
    <n v="511.70669555664"/>
    <n v="525.27142333984295"/>
    <n v="531.429443359375"/>
    <n v="531.24798583984295"/>
    <n v="947.498046875"/>
    <n v="489.07485961914"/>
  </r>
  <r>
    <n v="361"/>
    <s v="1_standaard_beheer"/>
    <x v="2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1_continue_min10cmNAP"/>
    <s v="1_continue_plus15cmNAP"/>
    <m/>
    <x v="10"/>
    <n v="400.84628295898398"/>
    <n v="451.59521484375"/>
    <n v="490.84674072265602"/>
    <n v="534.51281738281205"/>
    <n v="503.36065673828102"/>
    <n v="514.16961669921795"/>
    <n v="528.40417480468705"/>
    <n v="534.637939453125"/>
    <n v="534.580322265625"/>
    <n v="949.387451171875"/>
    <n v="491.49468994140602"/>
  </r>
  <r>
    <n v="363"/>
    <s v="1_standaard_beheer"/>
    <x v="2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1_continue_min10cmNAP"/>
    <s v="1_continue_plus15cmNAP"/>
    <m/>
    <x v="10"/>
    <n v="400.84628295898398"/>
    <n v="451.59521484375"/>
    <n v="490.84674072265602"/>
    <n v="534.51281738281205"/>
    <n v="503.36065673828102"/>
    <n v="514.16961669921795"/>
    <n v="528.40417480468705"/>
    <n v="534.637939453125"/>
    <n v="534.580322265625"/>
    <n v="949.387451171875"/>
    <n v="491.49468994140602"/>
  </r>
  <r>
    <n v="274"/>
    <s v="1_standaard_beheer"/>
    <x v="3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2_peiltrap_gemiddeld"/>
    <s v="1_continue_plus15cmNAP"/>
    <m/>
    <x v="10"/>
    <n v="482.94888305664"/>
    <n v="531.72955322265602"/>
    <n v="567.93060302734295"/>
    <n v="608.677734375"/>
    <n v="568.72467041015602"/>
    <n v="564.27569580078102"/>
    <n v="556.61517333984295"/>
    <n v="562.25408935546795"/>
    <n v="557.95745849609295"/>
    <n v="1015.58239746093"/>
    <n v="554.562744140625"/>
  </r>
  <r>
    <n v="276"/>
    <s v="1_standaard_beheer"/>
    <x v="3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2_peiltrap_gemiddeld"/>
    <s v="1_continue_plus15cmNAP"/>
    <m/>
    <x v="10"/>
    <n v="482.94888305664"/>
    <n v="531.72955322265602"/>
    <n v="567.93060302734295"/>
    <n v="608.677734375"/>
    <n v="568.72467041015602"/>
    <n v="564.27569580078102"/>
    <n v="556.61517333984295"/>
    <n v="562.25408935546795"/>
    <n v="557.95745849609295"/>
    <n v="1015.58239746093"/>
    <n v="554.562744140625"/>
  </r>
  <r>
    <n v="186"/>
    <s v="1_standaard_beheer"/>
    <x v="3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2_peiltrap_gemiddeld"/>
    <s v="1_continue_plus15cmNAP"/>
    <m/>
    <x v="10"/>
    <n v="465.54598999023398"/>
    <n v="514.47564697265602"/>
    <n v="551.24688720703102"/>
    <n v="592.436767578125"/>
    <n v="558.79876708984295"/>
    <n v="560.53076171875"/>
    <n v="559.04162597656205"/>
    <n v="564.968505859375"/>
    <n v="562.10931396484295"/>
    <n v="1003.31896972656"/>
    <n v="544.14093017578102"/>
  </r>
  <r>
    <n v="188"/>
    <s v="1_standaard_beheer"/>
    <x v="3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2_peiltrap_gemiddeld"/>
    <s v="1_continue_plus15cmNAP"/>
    <m/>
    <x v="10"/>
    <n v="465.54598999023398"/>
    <n v="514.47564697265602"/>
    <n v="551.24688720703102"/>
    <n v="592.436767578125"/>
    <n v="558.79876708984295"/>
    <n v="560.53076171875"/>
    <n v="559.04162597656205"/>
    <n v="564.968505859375"/>
    <n v="562.10931396484295"/>
    <n v="1003.31896972656"/>
    <n v="544.14093017578102"/>
  </r>
  <r>
    <n v="273"/>
    <s v="1_standaard_beheer"/>
    <x v="3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1_continue_min10cmNAP"/>
    <s v="1_continue_plus15cmNAP"/>
    <m/>
    <x v="10"/>
    <n v="485.383056640625"/>
    <n v="534.30322265625"/>
    <n v="570.587890625"/>
    <n v="611.38909912109295"/>
    <n v="572.29736328125"/>
    <n v="568.67150878906205"/>
    <n v="561.83038330078102"/>
    <n v="567.58697509765602"/>
    <n v="563.66693115234295"/>
    <n v="1018.19409179687"/>
    <n v="558.17645263671795"/>
  </r>
  <r>
    <n v="275"/>
    <s v="1_standaard_beheer"/>
    <x v="3"/>
    <x v="1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1_continue_min10cmNAP"/>
    <s v="1_continue_plus15cmNAP"/>
    <m/>
    <x v="10"/>
    <n v="485.383056640625"/>
    <n v="534.30322265625"/>
    <n v="570.587890625"/>
    <n v="611.38909912109295"/>
    <n v="572.29736328125"/>
    <n v="568.67150878906205"/>
    <n v="561.83038330078102"/>
    <n v="567.58697509765602"/>
    <n v="563.66693115234295"/>
    <n v="1018.19409179687"/>
    <n v="558.17645263671795"/>
  </r>
  <r>
    <n v="185"/>
    <s v="1_standaard_beheer"/>
    <x v="3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1_continue_min10cmNAP"/>
    <s v="1_continue_plus15cmNAP"/>
    <m/>
    <x v="10"/>
    <n v="467.39468383789"/>
    <n v="516.42395019531205"/>
    <n v="553.25958251953102"/>
    <n v="594.49066162109295"/>
    <n v="561.65832519531205"/>
    <n v="564.25054931640602"/>
    <n v="563.68975830078102"/>
    <n v="569.73394775390602"/>
    <n v="567.21484375"/>
    <n v="1005.3071899414"/>
    <n v="547.18414306640602"/>
  </r>
  <r>
    <n v="187"/>
    <s v="1_standaard_beheer"/>
    <x v="3"/>
    <x v="0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1_continue_min10cmNAP"/>
    <s v="1_continue_plus15cmNAP"/>
    <m/>
    <x v="10"/>
    <n v="467.39468383789"/>
    <n v="516.42395019531205"/>
    <n v="553.25958251953102"/>
    <n v="594.49066162109295"/>
    <n v="561.65832519531205"/>
    <n v="564.25054931640602"/>
    <n v="563.68975830078102"/>
    <n v="569.73394775390602"/>
    <n v="567.21484375"/>
    <n v="1005.3071899414"/>
    <n v="547.18414306640602"/>
  </r>
  <r>
    <n v="98"/>
    <s v="1_standaard_beheer"/>
    <x v="3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2_peiltrap_gemiddeld"/>
    <s v="1_continue_plus15cmNAP"/>
    <m/>
    <x v="10"/>
    <n v="490.659423828125"/>
    <n v="539.52606201171795"/>
    <n v="576.18817138671795"/>
    <n v="617.24676513671795"/>
    <n v="580.12762451171795"/>
    <n v="578.09729003906205"/>
    <n v="572.66009521484295"/>
    <n v="578.38134765625"/>
    <n v="574.3505859375"/>
    <n v="1027.33020019531"/>
    <n v="565.33758544921795"/>
  </r>
  <r>
    <n v="100"/>
    <s v="1_standaard_beheer"/>
    <x v="3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2_peiltrap_gemiddeld"/>
    <s v="1_continue_plus15cmNAP"/>
    <m/>
    <x v="10"/>
    <n v="490.659423828125"/>
    <n v="539.52606201171795"/>
    <n v="576.18817138671795"/>
    <n v="617.24676513671795"/>
    <n v="580.12762451171795"/>
    <n v="578.09729003906205"/>
    <n v="572.66009521484295"/>
    <n v="578.38134765625"/>
    <n v="574.3505859375"/>
    <n v="1027.33020019531"/>
    <n v="565.33758544921795"/>
  </r>
  <r>
    <n v="97"/>
    <s v="1_standaard_beheer"/>
    <x v="3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1_continue_min10cmNAP"/>
    <s v="1_continue_plus15cmNAP"/>
    <m/>
    <x v="10"/>
    <n v="493.01019287109301"/>
    <n v="542.00262451171795"/>
    <n v="578.743896484375"/>
    <n v="619.85150146484295"/>
    <n v="583.67803955078102"/>
    <n v="582.57403564453102"/>
    <n v="578.08312988281205"/>
    <n v="583.92791748046795"/>
    <n v="580.28076171875"/>
    <n v="1029.90368652343"/>
    <n v="568.97302246093705"/>
  </r>
  <r>
    <n v="99"/>
    <s v="1_standaard_beheer"/>
    <x v="3"/>
    <x v="2"/>
    <s v="11_operatie_krammersluizen_met_zss_100cm"/>
    <s v="1_standaard_operatie_bergsediepsluis"/>
    <s v="1_standaard_operatie_kreekraksluis"/>
    <x v="0"/>
    <x v="0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1_continue_min10cmNAP"/>
    <s v="1_continue_plus15cmNAP"/>
    <m/>
    <x v="10"/>
    <n v="493.01019287109301"/>
    <n v="542.00262451171795"/>
    <n v="578.743896484375"/>
    <n v="619.85150146484295"/>
    <n v="583.67803955078102"/>
    <n v="582.57403564453102"/>
    <n v="578.08312988281205"/>
    <n v="583.92791748046795"/>
    <n v="580.28076171875"/>
    <n v="1029.90368652343"/>
    <n v="568.97302246093705"/>
  </r>
  <r>
    <n v="10"/>
    <s v="1_standaard_beheer"/>
    <x v="3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2_peiltrap_gemiddeld"/>
    <s v="1_continue_plus15cmNAP"/>
    <m/>
    <x v="10"/>
    <n v="511.44979858398398"/>
    <n v="560.13232421875"/>
    <n v="598.10681152343705"/>
    <n v="640.23254394531205"/>
    <n v="598.06311035156205"/>
    <n v="594.74035644531205"/>
    <n v="587.25189208984295"/>
    <n v="592.25799560546795"/>
    <n v="587.88848876953102"/>
    <n v="1050.4775390625"/>
    <n v="582.24481201171795"/>
  </r>
  <r>
    <n v="12"/>
    <s v="1_standaard_beheer"/>
    <x v="3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2_peiltrap_gemiddeld"/>
    <s v="1_continue_plus15cmNAP"/>
    <m/>
    <x v="10"/>
    <n v="511.44979858398398"/>
    <n v="560.13232421875"/>
    <n v="598.10681152343705"/>
    <n v="640.23254394531205"/>
    <n v="598.06311035156205"/>
    <n v="594.74035644531205"/>
    <n v="587.25189208984295"/>
    <n v="592.25799560546795"/>
    <n v="587.88848876953102"/>
    <n v="1050.4775390625"/>
    <n v="582.24481201171795"/>
  </r>
  <r>
    <n v="9"/>
    <s v="1_standaard_beheer"/>
    <x v="3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1_continue_min10cmNAP"/>
    <s v="1_continue_plus15cmNAP"/>
    <m/>
    <x v="10"/>
    <n v="514.65832519531205"/>
    <n v="563.538818359375"/>
    <n v="601.630859375"/>
    <n v="643.82415771484295"/>
    <n v="602.17736816406205"/>
    <n v="599.64556884765602"/>
    <n v="592.975830078125"/>
    <n v="598.08587646484295"/>
    <n v="593.97613525390602"/>
    <n v="1054.11706542968"/>
    <n v="586.40557861328102"/>
  </r>
  <r>
    <n v="11"/>
    <s v="1_standaard_beheer"/>
    <x v="3"/>
    <x v="3"/>
    <s v="11_operatie_krammersluizen_met_zss_100cm"/>
    <s v="1_standaard_operatie_bergsediepsluis"/>
    <s v="1_standaard_operatie_kreekraksluis"/>
    <x v="1"/>
    <x v="0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1_continue_min10cmNAP"/>
    <s v="1_continue_plus15cmNAP"/>
    <m/>
    <x v="10"/>
    <n v="514.65832519531205"/>
    <n v="563.538818359375"/>
    <n v="601.630859375"/>
    <n v="643.82415771484295"/>
    <n v="602.17736816406205"/>
    <n v="599.64556884765602"/>
    <n v="592.975830078125"/>
    <n v="598.08587646484295"/>
    <n v="593.97613525390602"/>
    <n v="1054.11706542968"/>
    <n v="586.40557861328102"/>
  </r>
  <r>
    <n v="894"/>
    <s v="1_standaard_beheer"/>
    <x v="1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2_peiltrap_gemiddeld"/>
    <s v="1_continue_plus15cmNAP"/>
    <m/>
    <x v="10"/>
    <n v="387.76577758789"/>
    <n v="440.86618041992102"/>
    <n v="481.136962890625"/>
    <n v="526.200927734375"/>
    <n v="517.190185546875"/>
    <n v="551.17462158203102"/>
    <n v="588.70324707031205"/>
    <n v="603.29864501953102"/>
    <n v="603.07867431640602"/>
    <n v="943.00244140625"/>
    <n v="505.96829223632801"/>
  </r>
  <r>
    <n v="896"/>
    <s v="1_standaard_beheer"/>
    <x v="1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2_peiltrap_gemiddeld"/>
    <s v="1_continue_plus15cmNAP"/>
    <m/>
    <x v="10"/>
    <n v="387.76577758789"/>
    <n v="440.86618041992102"/>
    <n v="481.136962890625"/>
    <n v="526.200927734375"/>
    <n v="517.190185546875"/>
    <n v="551.17462158203102"/>
    <n v="588.70324707031205"/>
    <n v="603.29864501953102"/>
    <n v="603.07867431640602"/>
    <n v="943.00244140625"/>
    <n v="505.96829223632801"/>
  </r>
  <r>
    <n v="893"/>
    <s v="1_standaard_beheer"/>
    <x v="1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1_continue_min10cmNAP"/>
    <s v="1_continue_plus15cmNAP"/>
    <m/>
    <x v="10"/>
    <n v="388.654693603515"/>
    <n v="441.81463623046801"/>
    <n v="482.12530517578102"/>
    <n v="527.22332763671795"/>
    <n v="518.47595214843705"/>
    <n v="552.84857177734295"/>
    <n v="590.877685546875"/>
    <n v="605.541015625"/>
    <n v="605.46026611328102"/>
    <n v="944.15057373046795"/>
    <n v="507.73214721679602"/>
  </r>
  <r>
    <n v="895"/>
    <s v="1_standaard_beheer"/>
    <x v="1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1_continue_min10cmNAP"/>
    <s v="1_continue_plus15cmNAP"/>
    <m/>
    <x v="10"/>
    <n v="388.654693603515"/>
    <n v="441.81463623046801"/>
    <n v="482.12530517578102"/>
    <n v="527.22332763671795"/>
    <n v="518.47595214843705"/>
    <n v="552.84857177734295"/>
    <n v="590.877685546875"/>
    <n v="605.541015625"/>
    <n v="605.46026611328102"/>
    <n v="944.15057373046795"/>
    <n v="507.73214721679602"/>
  </r>
  <r>
    <n v="542"/>
    <s v="1_standaard_beheer"/>
    <x v="2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2_peiltrap_gemiddeld"/>
    <s v="1_continue_plus15cmNAP"/>
    <m/>
    <x v="10"/>
    <n v="389.88095092773398"/>
    <n v="443.217041015625"/>
    <n v="483.62515258789"/>
    <n v="528.93365478515602"/>
    <n v="520.86383056640602"/>
    <n v="556.49139404296795"/>
    <n v="596.346435546875"/>
    <n v="611.122314453125"/>
    <n v="611.21588134765602"/>
    <n v="946.57415771484295"/>
    <n v="510.05926513671801"/>
  </r>
  <r>
    <n v="544"/>
    <s v="1_standaard_beheer"/>
    <x v="2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2_peiltrap_gemiddeld"/>
    <s v="1_continue_plus15cmNAP"/>
    <m/>
    <x v="10"/>
    <n v="389.88095092773398"/>
    <n v="443.217041015625"/>
    <n v="483.62515258789"/>
    <n v="528.93365478515602"/>
    <n v="520.86383056640602"/>
    <n v="556.49139404296795"/>
    <n v="596.346435546875"/>
    <n v="611.122314453125"/>
    <n v="611.21588134765602"/>
    <n v="946.57415771484295"/>
    <n v="510.05926513671801"/>
  </r>
  <r>
    <n v="541"/>
    <s v="1_standaard_beheer"/>
    <x v="2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1_continue_min10cmNAP"/>
    <s v="1_continue_plus15cmNAP"/>
    <m/>
    <x v="10"/>
    <n v="391.111328125"/>
    <n v="444.08203125"/>
    <n v="484.52542114257801"/>
    <n v="529.86444091796795"/>
    <n v="522.04431152343705"/>
    <n v="558.03851318359295"/>
    <n v="598.36456298828102"/>
    <n v="613.20361328125"/>
    <n v="613.426025390625"/>
    <n v="947.62457275390602"/>
    <n v="511.72653198242102"/>
  </r>
  <r>
    <n v="543"/>
    <s v="1_standaard_beheer"/>
    <x v="2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1_continue_min10cmNAP"/>
    <s v="1_continue_plus15cmNAP"/>
    <m/>
    <x v="10"/>
    <n v="391.111328125"/>
    <n v="444.08203125"/>
    <n v="484.52542114257801"/>
    <n v="529.86444091796795"/>
    <n v="522.04431152343705"/>
    <n v="558.03851318359295"/>
    <n v="598.36456298828102"/>
    <n v="613.20361328125"/>
    <n v="613.426025390625"/>
    <n v="947.62457275390602"/>
    <n v="511.72653198242102"/>
  </r>
  <r>
    <n v="982"/>
    <s v="1_standaard_beheer"/>
    <x v="1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2_peiltrap_gemiddeld"/>
    <s v="1_continue_plus15cmNAP"/>
    <m/>
    <x v="10"/>
    <n v="402.359283447265"/>
    <n v="456.01150512695301"/>
    <n v="496.15621948242102"/>
    <n v="540.95788574218705"/>
    <n v="532.84619140625"/>
    <n v="565.32818603515602"/>
    <n v="599.02783203125"/>
    <n v="613.52386474609295"/>
    <n v="612.55712890625"/>
    <n v="954.059326171875"/>
    <n v="519.43817138671795"/>
  </r>
  <r>
    <n v="984"/>
    <s v="1_standaard_beheer"/>
    <x v="1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2_peiltrap_gemiddeld"/>
    <s v="1_continue_plus15cmNAP"/>
    <m/>
    <x v="10"/>
    <n v="402.359283447265"/>
    <n v="456.01150512695301"/>
    <n v="496.15621948242102"/>
    <n v="540.95788574218705"/>
    <n v="532.84619140625"/>
    <n v="565.32818603515602"/>
    <n v="599.02783203125"/>
    <n v="613.52386474609295"/>
    <n v="612.55712890625"/>
    <n v="954.059326171875"/>
    <n v="519.43817138671795"/>
  </r>
  <r>
    <n v="981"/>
    <s v="1_standaard_beheer"/>
    <x v="1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1_continue_min10cmNAP"/>
    <s v="1_continue_plus15cmNAP"/>
    <m/>
    <x v="10"/>
    <n v="403.54586791992102"/>
    <n v="457.28924560546801"/>
    <n v="497.48977661132801"/>
    <n v="542.33673095703102"/>
    <n v="534.52105712890602"/>
    <n v="567.41247558593705"/>
    <n v="601.61071777343705"/>
    <n v="616.181640625"/>
    <n v="615.379150390625"/>
    <n v="955.44720458984295"/>
    <n v="521.552001953125"/>
  </r>
  <r>
    <n v="983"/>
    <s v="1_standaard_beheer"/>
    <x v="1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1_continue_min10cmNAP"/>
    <s v="1_continue_plus15cmNAP"/>
    <m/>
    <x v="10"/>
    <n v="403.54586791992102"/>
    <n v="457.28924560546801"/>
    <n v="497.48977661132801"/>
    <n v="542.33673095703102"/>
    <n v="534.52105712890602"/>
    <n v="567.41247558593705"/>
    <n v="601.61071777343705"/>
    <n v="616.181640625"/>
    <n v="615.379150390625"/>
    <n v="955.44720458984295"/>
    <n v="521.552001953125"/>
  </r>
  <r>
    <n v="630"/>
    <s v="1_standaard_beheer"/>
    <x v="2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2_peiltrap_gemiddeld"/>
    <s v="1_continue_plus15cmNAP"/>
    <m/>
    <x v="10"/>
    <n v="404.24948120117102"/>
    <n v="458.11090087890602"/>
    <n v="498.37332153320301"/>
    <n v="543.245361328125"/>
    <n v="536.20855712890602"/>
    <n v="570.20050048828102"/>
    <n v="605.94775390625"/>
    <n v="620.60052490234295"/>
    <n v="619.92132568359295"/>
    <n v="956.77813720703102"/>
    <n v="523.12512207031205"/>
  </r>
  <r>
    <n v="632"/>
    <s v="1_standaard_beheer"/>
    <x v="2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2_peiltrap_gemiddeld"/>
    <s v="1_continue_plus15cmNAP"/>
    <m/>
    <x v="10"/>
    <n v="404.24948120117102"/>
    <n v="458.11090087890602"/>
    <n v="498.37332153320301"/>
    <n v="543.245361328125"/>
    <n v="536.20855712890602"/>
    <n v="570.20050048828102"/>
    <n v="605.94775390625"/>
    <n v="620.60052490234295"/>
    <n v="619.92132568359295"/>
    <n v="956.77813720703102"/>
    <n v="523.12512207031205"/>
  </r>
  <r>
    <n v="806"/>
    <s v="1_standaard_beheer"/>
    <x v="1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2_peiltrap_gemiddeld"/>
    <s v="1_continue_plus15cmNAP"/>
    <m/>
    <x v="10"/>
    <n v="404.90802001953102"/>
    <n v="458.42816162109301"/>
    <n v="498.81350708007801"/>
    <n v="543.789306640625"/>
    <n v="536.90643310546795"/>
    <n v="571.50622558593705"/>
    <n v="608.33154296875"/>
    <n v="623.00457763671795"/>
    <n v="622.42559814453102"/>
    <n v="960.240478515625"/>
    <n v="524.23809814453102"/>
  </r>
  <r>
    <n v="808"/>
    <s v="1_standaard_beheer"/>
    <x v="1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2_peiltrap_gemiddeld"/>
    <s v="1_continue_plus15cmNAP"/>
    <m/>
    <x v="10"/>
    <n v="404.90802001953102"/>
    <n v="458.42816162109301"/>
    <n v="498.81350708007801"/>
    <n v="543.789306640625"/>
    <n v="536.90643310546795"/>
    <n v="571.50622558593705"/>
    <n v="608.33154296875"/>
    <n v="623.00457763671795"/>
    <n v="622.42559814453102"/>
    <n v="960.240478515625"/>
    <n v="524.23809814453102"/>
  </r>
  <r>
    <n v="629"/>
    <s v="1_standaard_beheer"/>
    <x v="2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1_continue_min10cmNAP"/>
    <s v="1_continue_plus15cmNAP"/>
    <m/>
    <x v="10"/>
    <n v="405.38168334960898"/>
    <n v="459.32839965820301"/>
    <n v="499.64349365234301"/>
    <n v="544.55865478515602"/>
    <n v="537.80853271484295"/>
    <n v="572.196044921875"/>
    <n v="608.42425537109295"/>
    <n v="623.14849853515602"/>
    <n v="622.625244140625"/>
    <n v="958.09948730468705"/>
    <n v="525.17352294921795"/>
  </r>
  <r>
    <n v="631"/>
    <s v="1_standaard_beheer"/>
    <x v="2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1_continue_min10cmNAP"/>
    <s v="1_continue_plus15cmNAP"/>
    <m/>
    <x v="10"/>
    <n v="405.38168334960898"/>
    <n v="459.32839965820301"/>
    <n v="499.64349365234301"/>
    <n v="544.55865478515602"/>
    <n v="537.80853271484295"/>
    <n v="572.196044921875"/>
    <n v="608.42425537109295"/>
    <n v="623.14849853515602"/>
    <n v="622.625244140625"/>
    <n v="958.09948730468705"/>
    <n v="525.17352294921795"/>
  </r>
  <r>
    <n v="805"/>
    <s v="1_standaard_beheer"/>
    <x v="1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1_continue_min10cmNAP"/>
    <s v="1_continue_plus15cmNAP"/>
    <m/>
    <x v="10"/>
    <n v="405.94226074218699"/>
    <n v="459.53204345703102"/>
    <n v="499.96286010742102"/>
    <n v="544.97552490234295"/>
    <n v="538.42156982421795"/>
    <n v="573.47814941406205"/>
    <n v="610.87530517578102"/>
    <n v="625.62438964843705"/>
    <n v="625.207275390625"/>
    <n v="961.58160400390602"/>
    <n v="526.23516845703102"/>
  </r>
  <r>
    <n v="807"/>
    <s v="1_standaard_beheer"/>
    <x v="1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1_continue_min10cmNAP"/>
    <s v="1_continue_plus15cmNAP"/>
    <m/>
    <x v="10"/>
    <n v="405.94226074218699"/>
    <n v="459.53204345703102"/>
    <n v="499.96286010742102"/>
    <n v="544.97552490234295"/>
    <n v="538.42156982421795"/>
    <n v="573.47814941406205"/>
    <n v="610.87530517578102"/>
    <n v="625.62438964843705"/>
    <n v="625.207275390625"/>
    <n v="961.58160400390602"/>
    <n v="526.23516845703102"/>
  </r>
  <r>
    <n v="454"/>
    <s v="1_standaard_beheer"/>
    <x v="2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2_peiltrap_gemiddeld"/>
    <s v="1_continue_plus15cmNAP"/>
    <m/>
    <x v="10"/>
    <n v="407.51275634765602"/>
    <n v="461.31744384765602"/>
    <n v="501.86526489257801"/>
    <n v="546.96246337890602"/>
    <n v="541.49853515625"/>
    <n v="578.14862060546795"/>
    <n v="617.77716064453102"/>
    <n v="632.6650390625"/>
    <n v="632.47747802734295"/>
    <n v="964.53479003906205"/>
    <n v="529.28674316406205"/>
  </r>
  <r>
    <n v="456"/>
    <s v="1_standaard_beheer"/>
    <x v="2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2_peiltrap_gemiddeld"/>
    <s v="1_continue_plus15cmNAP"/>
    <m/>
    <x v="10"/>
    <n v="407.51275634765602"/>
    <n v="461.31744384765602"/>
    <n v="501.86526489257801"/>
    <n v="546.96246337890602"/>
    <n v="541.49853515625"/>
    <n v="578.14862060546795"/>
    <n v="617.77716064453102"/>
    <n v="632.6650390625"/>
    <n v="632.47747802734295"/>
    <n v="964.53479003906205"/>
    <n v="529.28674316406205"/>
  </r>
  <r>
    <n v="453"/>
    <s v="1_standaard_beheer"/>
    <x v="2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1_continue_min10cmNAP"/>
    <s v="1_continue_plus15cmNAP"/>
    <m/>
    <x v="10"/>
    <n v="408.80712890625"/>
    <n v="462.33181762695301"/>
    <n v="502.92037963867102"/>
    <n v="548.053955078125"/>
    <n v="542.90563964843705"/>
    <n v="579.99658203125"/>
    <n v="620.176513671875"/>
    <n v="635.13586425781205"/>
    <n v="635.09924316406205"/>
    <n v="965.77569580078102"/>
    <n v="531.189697265625"/>
  </r>
  <r>
    <n v="455"/>
    <s v="1_standaard_beheer"/>
    <x v="2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1_continue_min10cmNAP"/>
    <s v="1_continue_plus15cmNAP"/>
    <m/>
    <x v="10"/>
    <n v="408.80712890625"/>
    <n v="462.33181762695301"/>
    <n v="502.92037963867102"/>
    <n v="548.053955078125"/>
    <n v="542.90563964843705"/>
    <n v="579.99658203125"/>
    <n v="620.176513671875"/>
    <n v="635.13586425781205"/>
    <n v="635.09924316406205"/>
    <n v="965.77569580078102"/>
    <n v="531.189697265625"/>
  </r>
  <r>
    <n v="718"/>
    <s v="1_standaard_beheer"/>
    <x v="1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2_peiltrap_gemiddeld"/>
    <s v="1_continue_plus15cmNAP"/>
    <m/>
    <x v="10"/>
    <n v="420.25680541992102"/>
    <n v="474.44674682617102"/>
    <n v="516.40380859375"/>
    <n v="562.58984375"/>
    <n v="553.07550048828102"/>
    <n v="586.56677246093705"/>
    <n v="624.96014404296795"/>
    <n v="639.22332763671795"/>
    <n v="638.677490234375"/>
    <n v="976.76721191406205"/>
    <n v="539.79107666015602"/>
  </r>
  <r>
    <n v="720"/>
    <s v="1_standaard_beheer"/>
    <x v="1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2_peiltrap_gemiddeld"/>
    <s v="1_continue_plus15cmNAP"/>
    <m/>
    <x v="10"/>
    <n v="420.25680541992102"/>
    <n v="474.44674682617102"/>
    <n v="516.40380859375"/>
    <n v="562.58984375"/>
    <n v="553.07550048828102"/>
    <n v="586.56677246093705"/>
    <n v="624.96014404296795"/>
    <n v="639.22332763671795"/>
    <n v="638.677490234375"/>
    <n v="976.76721191406205"/>
    <n v="539.79107666015602"/>
  </r>
  <r>
    <n v="717"/>
    <s v="1_standaard_beheer"/>
    <x v="1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1_continue_min10cmNAP"/>
    <s v="1_continue_plus15cmNAP"/>
    <m/>
    <x v="10"/>
    <n v="421.82263183593699"/>
    <n v="476.157958984375"/>
    <n v="518.19775390625"/>
    <n v="564.43695068359295"/>
    <n v="555.17175292968705"/>
    <n v="588.98077392578102"/>
    <n v="627.66711425781205"/>
    <n v="641.99090576171795"/>
    <n v="641.54406738281205"/>
    <n v="978.710205078125"/>
    <n v="542.261962890625"/>
  </r>
  <r>
    <n v="719"/>
    <s v="1_standaard_beheer"/>
    <x v="1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1_continue_min10cmNAP"/>
    <s v="1_continue_plus15cmNAP"/>
    <m/>
    <x v="10"/>
    <n v="421.82263183593699"/>
    <n v="476.157958984375"/>
    <n v="518.19775390625"/>
    <n v="564.43695068359295"/>
    <n v="555.17175292968705"/>
    <n v="588.98077392578102"/>
    <n v="627.66711425781205"/>
    <n v="641.99090576171795"/>
    <n v="641.54406738281205"/>
    <n v="978.710205078125"/>
    <n v="542.261962890625"/>
  </r>
  <r>
    <n v="366"/>
    <s v="1_standaard_beheer"/>
    <x v="2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2_peiltrap_gemiddeld"/>
    <s v="1_continue_plus15cmNAP"/>
    <m/>
    <x v="10"/>
    <n v="423.69888305664"/>
    <n v="478.24295043945301"/>
    <n v="520.41058349609295"/>
    <n v="566.72027587890602"/>
    <n v="559.26995849609295"/>
    <n v="595.64611816406205"/>
    <n v="636.99548339843705"/>
    <n v="651.55181884765602"/>
    <n v="651.46057128906205"/>
    <n v="981.36071777343705"/>
    <n v="546.61334228515602"/>
  </r>
  <r>
    <n v="368"/>
    <s v="1_standaard_beheer"/>
    <x v="2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2_peiltrap_gemiddeld"/>
    <s v="1_continue_plus15cmNAP"/>
    <m/>
    <x v="10"/>
    <n v="423.69888305664"/>
    <n v="478.24295043945301"/>
    <n v="520.41058349609295"/>
    <n v="566.72027587890602"/>
    <n v="559.26995849609295"/>
    <n v="595.64611816406205"/>
    <n v="636.99548339843705"/>
    <n v="651.55181884765602"/>
    <n v="651.46057128906205"/>
    <n v="981.36071777343705"/>
    <n v="546.61334228515602"/>
  </r>
  <r>
    <n v="365"/>
    <s v="1_standaard_beheer"/>
    <x v="2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1_continue_min10cmNAP"/>
    <s v="1_continue_plus15cmNAP"/>
    <m/>
    <x v="10"/>
    <n v="425.28024291992102"/>
    <n v="479.97128295898398"/>
    <n v="522.22265625"/>
    <n v="568.58612060546795"/>
    <n v="561.39703369140602"/>
    <n v="598.10577392578102"/>
    <n v="639.74774169921795"/>
    <n v="654.36212158203102"/>
    <n v="654.36218261718705"/>
    <n v="983.33807373046795"/>
    <n v="549.13714599609295"/>
  </r>
  <r>
    <n v="367"/>
    <s v="1_standaard_beheer"/>
    <x v="2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1_continue_min10cmNAP"/>
    <s v="1_continue_plus15cmNAP"/>
    <m/>
    <x v="10"/>
    <n v="425.28024291992102"/>
    <n v="479.97128295898398"/>
    <n v="522.22265625"/>
    <n v="568.58612060546795"/>
    <n v="561.39703369140602"/>
    <n v="598.10577392578102"/>
    <n v="639.74774169921795"/>
    <n v="654.36212158203102"/>
    <n v="654.36218261718705"/>
    <n v="983.33807373046795"/>
    <n v="549.13714599609295"/>
  </r>
  <r>
    <n v="190"/>
    <s v="1_standaard_beheer"/>
    <x v="3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2_peiltrap_gemiddeld"/>
    <s v="1_continue_plus15cmNAP"/>
    <m/>
    <x v="10"/>
    <n v="498.01742553710898"/>
    <n v="551.18719482421795"/>
    <n v="591.12829589843705"/>
    <n v="634.85363769531205"/>
    <n v="639.51873779296795"/>
    <n v="673.65045166015602"/>
    <n v="702.34698486328102"/>
    <n v="717.15472412109295"/>
    <n v="712.89990234375"/>
    <n v="1045.00891113281"/>
    <n v="617.66070556640602"/>
  </r>
  <r>
    <n v="192"/>
    <s v="1_standaard_beheer"/>
    <x v="3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2_peiltrap_gemiddeld"/>
    <s v="1_continue_plus15cmNAP"/>
    <m/>
    <x v="10"/>
    <n v="498.01742553710898"/>
    <n v="551.18719482421795"/>
    <n v="591.12829589843705"/>
    <n v="634.85363769531205"/>
    <n v="639.51873779296795"/>
    <n v="673.65045166015602"/>
    <n v="702.34698486328102"/>
    <n v="717.15472412109295"/>
    <n v="712.89990234375"/>
    <n v="1045.00891113281"/>
    <n v="617.66070556640602"/>
  </r>
  <r>
    <n v="278"/>
    <s v="1_standaard_beheer"/>
    <x v="3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2_peiltrap_gemiddeld"/>
    <s v="1_continue_plus15cmNAP"/>
    <m/>
    <x v="10"/>
    <n v="517.06921386718705"/>
    <n v="570.15173339843705"/>
    <n v="609.54278564453102"/>
    <n v="652.75311279296795"/>
    <n v="655.73907470703102"/>
    <n v="684.620849609375"/>
    <n v="706.11663818359295"/>
    <n v="720.61383056640602"/>
    <n v="714.0537109375"/>
    <n v="1058.40600585937"/>
    <n v="631.43621826171795"/>
  </r>
  <r>
    <n v="280"/>
    <s v="1_standaard_beheer"/>
    <x v="3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2_peiltrap_gemiddeld"/>
    <s v="1_continue_plus15cmNAP"/>
    <m/>
    <x v="10"/>
    <n v="517.06921386718705"/>
    <n v="570.15173339843705"/>
    <n v="609.54278564453102"/>
    <n v="652.75311279296795"/>
    <n v="655.73907470703102"/>
    <n v="684.620849609375"/>
    <n v="706.11663818359295"/>
    <n v="720.61383056640602"/>
    <n v="714.0537109375"/>
    <n v="1058.40600585937"/>
    <n v="631.43621826171795"/>
  </r>
  <r>
    <n v="189"/>
    <s v="1_standaard_beheer"/>
    <x v="3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1_inlaat_continue"/>
    <s v="1_continue_min10cmNAP"/>
    <s v="1_continue_plus15cmNAP"/>
    <m/>
    <x v="10"/>
    <n v="499.97644042968699"/>
    <n v="553.24951171875"/>
    <n v="593.25579833984295"/>
    <n v="637.025634765625"/>
    <n v="642.30480957031205"/>
    <n v="677.05279541015602"/>
    <n v="706.37292480468705"/>
    <n v="721.28216552734295"/>
    <n v="717.3271484375"/>
    <n v="1047.11254882812"/>
    <n v="620.81072998046795"/>
  </r>
  <r>
    <n v="191"/>
    <s v="1_standaard_beheer"/>
    <x v="3"/>
    <x v="0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0"/>
    <s v="5_afvoer_2018_Benedensas_2050"/>
    <s v="11_waterstand_bath_2003_plus_100_cm"/>
    <s v="2_inlaatstop_volkeraksluizen"/>
    <s v="1_continue_min10cmNAP"/>
    <s v="1_continue_plus15cmNAP"/>
    <m/>
    <x v="10"/>
    <n v="499.97644042968699"/>
    <n v="553.24951171875"/>
    <n v="593.25579833984295"/>
    <n v="637.025634765625"/>
    <n v="642.30480957031205"/>
    <n v="677.05279541015602"/>
    <n v="706.37292480468705"/>
    <n v="721.28216552734295"/>
    <n v="717.3271484375"/>
    <n v="1047.11254882812"/>
    <n v="620.81072998046795"/>
  </r>
  <r>
    <n v="277"/>
    <s v="1_standaard_beheer"/>
    <x v="3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1_inlaat_continue"/>
    <s v="1_continue_min10cmNAP"/>
    <s v="1_continue_plus15cmNAP"/>
    <m/>
    <x v="10"/>
    <n v="519.62512207031205"/>
    <n v="572.84954833984295"/>
    <n v="612.32342529296795"/>
    <n v="655.59185791015602"/>
    <n v="659.13464355468705"/>
    <n v="688.541748046875"/>
    <n v="710.53741455078102"/>
    <n v="725.14385986328102"/>
    <n v="718.9677734375"/>
    <n v="1061.13305664062"/>
    <n v="635.11480712890602"/>
  </r>
  <r>
    <n v="279"/>
    <s v="1_standaard_beheer"/>
    <x v="3"/>
    <x v="1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1"/>
    <s v="6_afvoer_2018_Benedensas_2085"/>
    <s v="11_waterstand_bath_2003_plus_100_cm"/>
    <s v="2_inlaatstop_volkeraksluizen"/>
    <s v="1_continue_min10cmNAP"/>
    <s v="1_continue_plus15cmNAP"/>
    <m/>
    <x v="10"/>
    <n v="519.62512207031205"/>
    <n v="572.84954833984295"/>
    <n v="612.32342529296795"/>
    <n v="655.59185791015602"/>
    <n v="659.13464355468705"/>
    <n v="688.541748046875"/>
    <n v="710.53741455078102"/>
    <n v="725.14385986328102"/>
    <n v="718.9677734375"/>
    <n v="1061.13305664062"/>
    <n v="635.11480712890602"/>
  </r>
  <r>
    <n v="102"/>
    <s v="1_standaard_beheer"/>
    <x v="3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2_peiltrap_gemiddeld"/>
    <s v="1_continue_plus15cmNAP"/>
    <m/>
    <x v="10"/>
    <n v="526.39581298828102"/>
    <n v="579.63824462890602"/>
    <n v="619.56622314453102"/>
    <n v="663.13397216796795"/>
    <n v="669.54797363281205"/>
    <n v="702.34503173828102"/>
    <n v="728.18078613281205"/>
    <n v="742.90661621093705"/>
    <n v="737.22576904296795"/>
    <n v="1072.40478515625"/>
    <n v="645.32067871093705"/>
  </r>
  <r>
    <n v="104"/>
    <s v="1_standaard_beheer"/>
    <x v="3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2_peiltrap_gemiddeld"/>
    <s v="1_continue_plus15cmNAP"/>
    <m/>
    <x v="10"/>
    <n v="526.39581298828102"/>
    <n v="579.63824462890602"/>
    <n v="619.56622314453102"/>
    <n v="663.13397216796795"/>
    <n v="669.54797363281205"/>
    <n v="702.34503173828102"/>
    <n v="728.18078613281205"/>
    <n v="742.90661621093705"/>
    <n v="737.22576904296795"/>
    <n v="1072.40478515625"/>
    <n v="645.32067871093705"/>
  </r>
  <r>
    <n v="101"/>
    <s v="1_standaard_beheer"/>
    <x v="3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1_inlaat_continue"/>
    <s v="1_continue_min10cmNAP"/>
    <s v="1_continue_plus15cmNAP"/>
    <m/>
    <x v="10"/>
    <n v="528.89990234375"/>
    <n v="582.27209472656205"/>
    <n v="622.27923583984295"/>
    <n v="665.90075683593705"/>
    <n v="672.960693359375"/>
    <n v="706.37536621093705"/>
    <n v="732.81573486328102"/>
    <n v="747.65118408203102"/>
    <n v="742.337646484375"/>
    <n v="1075.14453125"/>
    <n v="649.05456542968705"/>
  </r>
  <r>
    <n v="103"/>
    <s v="1_standaard_beheer"/>
    <x v="3"/>
    <x v="2"/>
    <s v="11_operatie_krammersluizen_met_zss_100cm"/>
    <s v="1_standaard_operatie_bergsediepsluis"/>
    <s v="1_standaard_operatie_kreekraksluis"/>
    <x v="0"/>
    <x v="1"/>
    <s v="1_10proc_zomer_watervraag_hollandse_delta"/>
    <s v="1_10proc_zomer_watervraag_schelde_stromen"/>
    <s v="1_10proc_zomer_watervraag_brabantse_delta"/>
    <x v="2"/>
    <s v="4_afvoer_2018_Benedensas"/>
    <s v="11_waterstand_bath_2003_plus_100_cm"/>
    <s v="2_inlaatstop_volkeraksluizen"/>
    <s v="1_continue_min10cmNAP"/>
    <s v="1_continue_plus15cmNAP"/>
    <m/>
    <x v="10"/>
    <n v="528.89990234375"/>
    <n v="582.27209472656205"/>
    <n v="622.27923583984295"/>
    <n v="665.90075683593705"/>
    <n v="672.960693359375"/>
    <n v="706.37536621093705"/>
    <n v="732.81573486328102"/>
    <n v="747.65118408203102"/>
    <n v="742.337646484375"/>
    <n v="1075.14453125"/>
    <n v="649.05456542968705"/>
  </r>
  <r>
    <n v="14"/>
    <s v="1_standaard_beheer"/>
    <x v="3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2_peiltrap_gemiddeld"/>
    <s v="1_continue_plus15cmNAP"/>
    <m/>
    <x v="10"/>
    <n v="550.60711669921795"/>
    <n v="603.70568847656205"/>
    <n v="645.07806396484295"/>
    <n v="689.73150634765602"/>
    <n v="693.06414794921795"/>
    <n v="724.84020996093705"/>
    <n v="754.69250488281205"/>
    <n v="768.75396728515602"/>
    <n v="763.46392822265602"/>
    <n v="1099.39721679687"/>
    <n v="668.36315917968705"/>
  </r>
  <r>
    <n v="16"/>
    <s v="1_standaard_beheer"/>
    <x v="3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2_peiltrap_gemiddeld"/>
    <s v="1_continue_plus15cmNAP"/>
    <m/>
    <x v="10"/>
    <n v="550.60711669921795"/>
    <n v="603.70568847656205"/>
    <n v="645.07806396484295"/>
    <n v="689.73150634765602"/>
    <n v="693.06414794921795"/>
    <n v="724.84020996093705"/>
    <n v="754.69250488281205"/>
    <n v="768.75396728515602"/>
    <n v="763.46392822265602"/>
    <n v="1099.39721679687"/>
    <n v="668.36315917968705"/>
  </r>
  <r>
    <n v="13"/>
    <s v="1_standaard_beheer"/>
    <x v="3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1_inlaat_continue"/>
    <s v="1_continue_min10cmNAP"/>
    <s v="1_continue_plus15cmNAP"/>
    <m/>
    <x v="10"/>
    <n v="554.09429931640602"/>
    <n v="607.40521240234295"/>
    <n v="648.90283203125"/>
    <n v="693.63104248046795"/>
    <n v="697.63342285156205"/>
    <n v="729.77947998046795"/>
    <n v="760.35845947265602"/>
    <n v="774.52008056640602"/>
    <n v="769.494384765625"/>
    <n v="1103.35717773437"/>
    <n v="673.151123046875"/>
  </r>
  <r>
    <n v="15"/>
    <s v="1_standaard_beheer"/>
    <x v="3"/>
    <x v="3"/>
    <s v="11_operatie_krammersluizen_met_zss_100cm"/>
    <s v="1_standaard_operatie_bergsediepsluis"/>
    <s v="1_standaard_operatie_kreekraksluis"/>
    <x v="1"/>
    <x v="1"/>
    <s v="1_10proc_zomer_watervraag_hollandse_delta"/>
    <s v="1_10proc_zomer_watervraag_schelde_stromen"/>
    <s v="1_10proc_zomer_watervraag_brabantse_delta"/>
    <x v="3"/>
    <s v="1_afvoer_2017_Benedensas"/>
    <s v="11_waterstand_bath_2003_plus_100_cm"/>
    <s v="2_inlaatstop_volkeraksluizen"/>
    <s v="1_continue_min10cmNAP"/>
    <s v="1_continue_plus15cmNAP"/>
    <m/>
    <x v="10"/>
    <n v="554.09429931640602"/>
    <n v="607.40521240234295"/>
    <n v="648.90283203125"/>
    <n v="693.63104248046795"/>
    <n v="697.63342285156205"/>
    <n v="729.77947998046795"/>
    <n v="760.35845947265602"/>
    <n v="774.52008056640602"/>
    <n v="769.494384765625"/>
    <n v="1103.35717773437"/>
    <n v="673.1511230468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8">
  <r>
    <n v="1073"/>
    <s v="1_standaard_beheer"/>
    <x v="0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1_continue_min10cmNAP"/>
    <s v="1_continue_plus15cmNAP"/>
    <m/>
    <x v="0"/>
    <n v="0"/>
    <n v="0"/>
    <n v="0"/>
    <n v="0"/>
    <n v="0"/>
    <n v="0"/>
    <n v="0"/>
    <n v="0"/>
    <n v="0"/>
    <n v="178"/>
  </r>
  <r>
    <n v="1074"/>
    <s v="1_standaard_beheer"/>
    <x v="0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2_peiltrap_gemiddeld"/>
    <s v="1_continue_plus15cmNAP"/>
    <m/>
    <x v="0"/>
    <n v="0"/>
    <n v="0"/>
    <n v="0"/>
    <n v="0"/>
    <n v="0"/>
    <n v="0"/>
    <n v="0"/>
    <n v="0"/>
    <n v="0"/>
    <n v="178"/>
  </r>
  <r>
    <n v="1075"/>
    <s v="1_standaard_beheer"/>
    <x v="0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1_continue_min10cmNAP"/>
    <s v="1_continue_plus15cmNAP"/>
    <m/>
    <x v="0"/>
    <n v="0"/>
    <n v="0"/>
    <n v="0"/>
    <n v="0"/>
    <n v="0"/>
    <n v="0"/>
    <n v="0"/>
    <n v="0"/>
    <n v="0"/>
    <n v="178"/>
  </r>
  <r>
    <n v="1076"/>
    <s v="1_standaard_beheer"/>
    <x v="0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2_peiltrap_gemiddeld"/>
    <s v="1_continue_plus15cmNAP"/>
    <m/>
    <x v="0"/>
    <n v="0"/>
    <n v="0"/>
    <n v="0"/>
    <n v="0"/>
    <n v="0"/>
    <n v="0"/>
    <n v="0"/>
    <n v="0"/>
    <n v="0"/>
    <n v="178"/>
  </r>
  <r>
    <n v="1161"/>
    <s v="1_standaard_beheer"/>
    <x v="0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1_continue_min10cmNAP"/>
    <s v="1_continue_plus15cmNAP"/>
    <m/>
    <x v="0"/>
    <n v="0"/>
    <n v="0"/>
    <n v="0"/>
    <n v="0"/>
    <n v="0"/>
    <n v="0"/>
    <n v="0"/>
    <n v="0"/>
    <n v="0"/>
    <n v="178"/>
  </r>
  <r>
    <n v="1162"/>
    <s v="1_standaard_beheer"/>
    <x v="0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2_peiltrap_gemiddeld"/>
    <s v="1_continue_plus15cmNAP"/>
    <m/>
    <x v="0"/>
    <n v="0"/>
    <n v="0"/>
    <n v="0"/>
    <n v="0"/>
    <n v="0"/>
    <n v="0"/>
    <n v="0"/>
    <n v="0"/>
    <n v="0"/>
    <n v="178"/>
  </r>
  <r>
    <n v="1163"/>
    <s v="1_standaard_beheer"/>
    <x v="0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1_continue_min10cmNAP"/>
    <s v="1_continue_plus15cmNAP"/>
    <m/>
    <x v="0"/>
    <n v="0"/>
    <n v="0"/>
    <n v="0"/>
    <n v="0"/>
    <n v="0"/>
    <n v="0"/>
    <n v="0"/>
    <n v="0"/>
    <n v="0"/>
    <n v="178"/>
  </r>
  <r>
    <n v="1164"/>
    <s v="1_standaard_beheer"/>
    <x v="0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2_peiltrap_gemiddeld"/>
    <s v="1_continue_plus15cmNAP"/>
    <m/>
    <x v="0"/>
    <n v="0"/>
    <n v="0"/>
    <n v="0"/>
    <n v="0"/>
    <n v="0"/>
    <n v="0"/>
    <n v="0"/>
    <n v="0"/>
    <n v="0"/>
    <n v="178"/>
  </r>
  <r>
    <n v="1249"/>
    <s v="1_standaard_beheer"/>
    <x v="0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1_continue_min10cmNAP"/>
    <s v="1_continue_plus15cmNAP"/>
    <m/>
    <x v="0"/>
    <n v="0"/>
    <n v="0"/>
    <n v="0"/>
    <n v="0"/>
    <n v="0"/>
    <n v="0"/>
    <n v="0"/>
    <n v="0"/>
    <n v="0"/>
    <n v="178"/>
  </r>
  <r>
    <n v="1250"/>
    <s v="1_standaard_beheer"/>
    <x v="0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2_peiltrap_gemiddeld"/>
    <s v="1_continue_plus15cmNAP"/>
    <m/>
    <x v="0"/>
    <n v="0"/>
    <n v="0"/>
    <n v="0"/>
    <n v="0"/>
    <n v="0"/>
    <n v="0"/>
    <n v="0"/>
    <n v="0"/>
    <n v="0"/>
    <n v="178"/>
  </r>
  <r>
    <n v="1251"/>
    <s v="1_standaard_beheer"/>
    <x v="0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1_continue_min10cmNAP"/>
    <s v="1_continue_plus15cmNAP"/>
    <m/>
    <x v="0"/>
    <n v="0"/>
    <n v="0"/>
    <n v="0"/>
    <n v="0"/>
    <n v="0"/>
    <n v="0"/>
    <n v="0"/>
    <n v="0"/>
    <n v="0"/>
    <n v="178"/>
  </r>
  <r>
    <n v="1252"/>
    <s v="1_standaard_beheer"/>
    <x v="0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2_peiltrap_gemiddeld"/>
    <s v="1_continue_plus15cmNAP"/>
    <m/>
    <x v="0"/>
    <n v="0"/>
    <n v="0"/>
    <n v="0"/>
    <n v="0"/>
    <n v="0"/>
    <n v="0"/>
    <n v="0"/>
    <n v="0"/>
    <n v="0"/>
    <n v="178"/>
  </r>
  <r>
    <n v="1337"/>
    <s v="1_standaard_beheer"/>
    <x v="0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1_continue_min10cmNAP"/>
    <s v="1_continue_plus15cmNAP"/>
    <m/>
    <x v="0"/>
    <n v="0"/>
    <n v="0"/>
    <n v="0"/>
    <n v="0"/>
    <n v="0"/>
    <n v="0"/>
    <n v="0"/>
    <n v="0"/>
    <n v="0"/>
    <n v="178"/>
  </r>
  <r>
    <n v="1338"/>
    <s v="1_standaard_beheer"/>
    <x v="0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2_peiltrap_gemiddeld"/>
    <s v="1_continue_plus15cmNAP"/>
    <m/>
    <x v="0"/>
    <n v="0"/>
    <n v="0"/>
    <n v="0"/>
    <n v="0"/>
    <n v="0"/>
    <n v="0"/>
    <n v="0"/>
    <n v="0"/>
    <n v="0"/>
    <n v="178"/>
  </r>
  <r>
    <n v="1339"/>
    <s v="1_standaard_beheer"/>
    <x v="0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1_continue_min10cmNAP"/>
    <s v="1_continue_plus15cmNAP"/>
    <m/>
    <x v="0"/>
    <n v="0"/>
    <n v="0"/>
    <n v="0"/>
    <n v="0"/>
    <n v="0"/>
    <n v="0"/>
    <n v="0"/>
    <n v="0"/>
    <n v="0"/>
    <n v="178"/>
  </r>
  <r>
    <n v="1340"/>
    <s v="1_standaard_beheer"/>
    <x v="0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2_peiltrap_gemiddeld"/>
    <s v="1_continue_plus15cmNAP"/>
    <m/>
    <x v="0"/>
    <n v="0"/>
    <n v="0"/>
    <n v="0"/>
    <n v="0"/>
    <n v="0"/>
    <n v="0"/>
    <n v="0"/>
    <n v="0"/>
    <n v="0"/>
    <n v="178"/>
  </r>
  <r>
    <n v="986"/>
    <s v="1_standaard_beheer"/>
    <x v="1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2_peiltrap_gemiddeld"/>
    <s v="1_continue_plus15cmNAP"/>
    <m/>
    <x v="0"/>
    <n v="0"/>
    <n v="0"/>
    <n v="44"/>
    <n v="69"/>
    <n v="43"/>
    <n v="40"/>
    <n v="35"/>
    <n v="38"/>
    <n v="36"/>
    <n v="178"/>
  </r>
  <r>
    <n v="988"/>
    <s v="1_standaard_beheer"/>
    <x v="1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2_peiltrap_gemiddeld"/>
    <s v="1_continue_plus15cmNAP"/>
    <m/>
    <x v="0"/>
    <n v="0"/>
    <n v="0"/>
    <n v="44"/>
    <n v="69"/>
    <n v="43"/>
    <n v="40"/>
    <n v="35"/>
    <n v="38"/>
    <n v="36"/>
    <n v="178"/>
  </r>
  <r>
    <n v="898"/>
    <s v="1_standaard_beheer"/>
    <x v="1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2_peiltrap_gemiddeld"/>
    <s v="1_continue_plus15cmNAP"/>
    <m/>
    <x v="0"/>
    <n v="0"/>
    <n v="0"/>
    <n v="43"/>
    <n v="70"/>
    <n v="43"/>
    <n v="41"/>
    <n v="36"/>
    <n v="39"/>
    <n v="38"/>
    <n v="178"/>
  </r>
  <r>
    <n v="900"/>
    <s v="1_standaard_beheer"/>
    <x v="1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2_peiltrap_gemiddeld"/>
    <s v="1_continue_plus15cmNAP"/>
    <m/>
    <x v="0"/>
    <n v="0"/>
    <n v="0"/>
    <n v="43"/>
    <n v="70"/>
    <n v="43"/>
    <n v="41"/>
    <n v="36"/>
    <n v="39"/>
    <n v="38"/>
    <n v="178"/>
  </r>
  <r>
    <n v="985"/>
    <s v="1_standaard_beheer"/>
    <x v="1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1_continue_min10cmNAP"/>
    <s v="1_continue_plus15cmNAP"/>
    <m/>
    <x v="0"/>
    <n v="0"/>
    <n v="0"/>
    <n v="45"/>
    <n v="70"/>
    <n v="45"/>
    <n v="41"/>
    <n v="37"/>
    <n v="40"/>
    <n v="38"/>
    <n v="178"/>
  </r>
  <r>
    <n v="987"/>
    <s v="1_standaard_beheer"/>
    <x v="1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1_continue_min10cmNAP"/>
    <s v="1_continue_plus15cmNAP"/>
    <m/>
    <x v="0"/>
    <n v="0"/>
    <n v="0"/>
    <n v="45"/>
    <n v="70"/>
    <n v="45"/>
    <n v="41"/>
    <n v="37"/>
    <n v="40"/>
    <n v="38"/>
    <n v="178"/>
  </r>
  <r>
    <n v="634"/>
    <s v="1_standaard_beheer"/>
    <x v="2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2_peiltrap_gemiddeld"/>
    <s v="1_continue_plus15cmNAP"/>
    <m/>
    <x v="0"/>
    <n v="0"/>
    <n v="0"/>
    <n v="47"/>
    <n v="70"/>
    <n v="45"/>
    <n v="43"/>
    <n v="38"/>
    <n v="41"/>
    <n v="40"/>
    <n v="178"/>
  </r>
  <r>
    <n v="636"/>
    <s v="1_standaard_beheer"/>
    <x v="2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2_peiltrap_gemiddeld"/>
    <s v="1_continue_plus15cmNAP"/>
    <m/>
    <x v="0"/>
    <n v="0"/>
    <n v="0"/>
    <n v="47"/>
    <n v="70"/>
    <n v="45"/>
    <n v="43"/>
    <n v="38"/>
    <n v="41"/>
    <n v="40"/>
    <n v="178"/>
  </r>
  <r>
    <n v="897"/>
    <s v="1_standaard_beheer"/>
    <x v="1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1_continue_min10cmNAP"/>
    <s v="1_continue_plus15cmNAP"/>
    <m/>
    <x v="0"/>
    <n v="0"/>
    <n v="0"/>
    <n v="44"/>
    <n v="70"/>
    <n v="45"/>
    <n v="42"/>
    <n v="38"/>
    <n v="41"/>
    <n v="40"/>
    <n v="178"/>
  </r>
  <r>
    <n v="899"/>
    <s v="1_standaard_beheer"/>
    <x v="1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1_continue_min10cmNAP"/>
    <s v="1_continue_plus15cmNAP"/>
    <m/>
    <x v="0"/>
    <n v="0"/>
    <n v="0"/>
    <n v="44"/>
    <n v="70"/>
    <n v="45"/>
    <n v="42"/>
    <n v="38"/>
    <n v="41"/>
    <n v="40"/>
    <n v="178"/>
  </r>
  <r>
    <n v="546"/>
    <s v="1_standaard_beheer"/>
    <x v="2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2_peiltrap_gemiddeld"/>
    <s v="1_continue_plus15cmNAP"/>
    <m/>
    <x v="0"/>
    <n v="0"/>
    <n v="0"/>
    <n v="46"/>
    <n v="70"/>
    <n v="47"/>
    <n v="44"/>
    <n v="41"/>
    <n v="43"/>
    <n v="42"/>
    <n v="179"/>
  </r>
  <r>
    <n v="548"/>
    <s v="1_standaard_beheer"/>
    <x v="2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2_peiltrap_gemiddeld"/>
    <s v="1_continue_plus15cmNAP"/>
    <m/>
    <x v="0"/>
    <n v="0"/>
    <n v="0"/>
    <n v="46"/>
    <n v="70"/>
    <n v="47"/>
    <n v="44"/>
    <n v="41"/>
    <n v="43"/>
    <n v="42"/>
    <n v="179"/>
  </r>
  <r>
    <n v="633"/>
    <s v="1_standaard_beheer"/>
    <x v="2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1_continue_min10cmNAP"/>
    <s v="1_continue_plus15cmNAP"/>
    <m/>
    <x v="0"/>
    <n v="0"/>
    <n v="0"/>
    <n v="48"/>
    <n v="70"/>
    <n v="47"/>
    <n v="44"/>
    <n v="40"/>
    <n v="43"/>
    <n v="42"/>
    <n v="178"/>
  </r>
  <r>
    <n v="635"/>
    <s v="1_standaard_beheer"/>
    <x v="2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1_continue_min10cmNAP"/>
    <s v="1_continue_plus15cmNAP"/>
    <m/>
    <x v="0"/>
    <n v="0"/>
    <n v="0"/>
    <n v="48"/>
    <n v="70"/>
    <n v="47"/>
    <n v="44"/>
    <n v="40"/>
    <n v="43"/>
    <n v="42"/>
    <n v="178"/>
  </r>
  <r>
    <n v="810"/>
    <s v="1_standaard_beheer"/>
    <x v="1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2_peiltrap_gemiddeld"/>
    <s v="1_continue_plus15cmNAP"/>
    <m/>
    <x v="0"/>
    <n v="0"/>
    <n v="0"/>
    <n v="55"/>
    <n v="73"/>
    <n v="50"/>
    <n v="47"/>
    <n v="41"/>
    <n v="43"/>
    <n v="42"/>
    <n v="178"/>
  </r>
  <r>
    <n v="812"/>
    <s v="1_standaard_beheer"/>
    <x v="1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2_peiltrap_gemiddeld"/>
    <s v="1_continue_plus15cmNAP"/>
    <m/>
    <x v="0"/>
    <n v="0"/>
    <n v="0"/>
    <n v="55"/>
    <n v="73"/>
    <n v="50"/>
    <n v="47"/>
    <n v="41"/>
    <n v="43"/>
    <n v="42"/>
    <n v="178"/>
  </r>
  <r>
    <n v="545"/>
    <s v="1_standaard_beheer"/>
    <x v="2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1_continue_min10cmNAP"/>
    <s v="1_continue_plus15cmNAP"/>
    <m/>
    <x v="0"/>
    <n v="0"/>
    <n v="0"/>
    <n v="49"/>
    <n v="71"/>
    <n v="48"/>
    <n v="46"/>
    <n v="42"/>
    <n v="45"/>
    <n v="44"/>
    <n v="179"/>
  </r>
  <r>
    <n v="547"/>
    <s v="1_standaard_beheer"/>
    <x v="2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1_continue_min10cmNAP"/>
    <s v="1_continue_plus15cmNAP"/>
    <m/>
    <x v="0"/>
    <n v="0"/>
    <n v="0"/>
    <n v="49"/>
    <n v="71"/>
    <n v="48"/>
    <n v="46"/>
    <n v="42"/>
    <n v="45"/>
    <n v="44"/>
    <n v="179"/>
  </r>
  <r>
    <n v="809"/>
    <s v="1_standaard_beheer"/>
    <x v="1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1_continue_min10cmNAP"/>
    <s v="1_continue_plus15cmNAP"/>
    <m/>
    <x v="0"/>
    <n v="0"/>
    <n v="0"/>
    <n v="56"/>
    <n v="73"/>
    <n v="52"/>
    <n v="48"/>
    <n v="43"/>
    <n v="45"/>
    <n v="44"/>
    <n v="178"/>
  </r>
  <r>
    <n v="811"/>
    <s v="1_standaard_beheer"/>
    <x v="1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1_continue_min10cmNAP"/>
    <s v="1_continue_plus15cmNAP"/>
    <m/>
    <x v="0"/>
    <n v="0"/>
    <n v="0"/>
    <n v="56"/>
    <n v="73"/>
    <n v="52"/>
    <n v="48"/>
    <n v="43"/>
    <n v="45"/>
    <n v="44"/>
    <n v="178"/>
  </r>
  <r>
    <n v="458"/>
    <s v="1_standaard_beheer"/>
    <x v="2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2_peiltrap_gemiddeld"/>
    <s v="1_continue_plus15cmNAP"/>
    <m/>
    <x v="0"/>
    <n v="0"/>
    <n v="0"/>
    <n v="57"/>
    <n v="74"/>
    <n v="54"/>
    <n v="50"/>
    <n v="46"/>
    <n v="48"/>
    <n v="47"/>
    <n v="179"/>
  </r>
  <r>
    <n v="460"/>
    <s v="1_standaard_beheer"/>
    <x v="2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2_peiltrap_gemiddeld"/>
    <s v="1_continue_plus15cmNAP"/>
    <m/>
    <x v="0"/>
    <n v="0"/>
    <n v="0"/>
    <n v="57"/>
    <n v="74"/>
    <n v="54"/>
    <n v="50"/>
    <n v="46"/>
    <n v="48"/>
    <n v="47"/>
    <n v="179"/>
  </r>
  <r>
    <n v="457"/>
    <s v="1_standaard_beheer"/>
    <x v="2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1_continue_min10cmNAP"/>
    <s v="1_continue_plus15cmNAP"/>
    <m/>
    <x v="0"/>
    <n v="0"/>
    <n v="0"/>
    <n v="57"/>
    <n v="76"/>
    <n v="55"/>
    <n v="52"/>
    <n v="47"/>
    <n v="50"/>
    <n v="49"/>
    <n v="179"/>
  </r>
  <r>
    <n v="459"/>
    <s v="1_standaard_beheer"/>
    <x v="2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1_continue_min10cmNAP"/>
    <s v="1_continue_plus15cmNAP"/>
    <m/>
    <x v="0"/>
    <n v="0"/>
    <n v="0"/>
    <n v="57"/>
    <n v="76"/>
    <n v="55"/>
    <n v="52"/>
    <n v="47"/>
    <n v="50"/>
    <n v="49"/>
    <n v="179"/>
  </r>
  <r>
    <n v="722"/>
    <s v="1_standaard_beheer"/>
    <x v="1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2_peiltrap_gemiddeld"/>
    <s v="1_continue_plus15cmNAP"/>
    <m/>
    <x v="0"/>
    <n v="0"/>
    <n v="6"/>
    <n v="57"/>
    <n v="86"/>
    <n v="58"/>
    <n v="53"/>
    <n v="48"/>
    <n v="50"/>
    <n v="49"/>
    <n v="178"/>
  </r>
  <r>
    <n v="724"/>
    <s v="1_standaard_beheer"/>
    <x v="1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2_peiltrap_gemiddeld"/>
    <s v="1_continue_plus15cmNAP"/>
    <m/>
    <x v="0"/>
    <n v="0"/>
    <n v="6"/>
    <n v="57"/>
    <n v="86"/>
    <n v="58"/>
    <n v="53"/>
    <n v="48"/>
    <n v="50"/>
    <n v="49"/>
    <n v="178"/>
  </r>
  <r>
    <n v="721"/>
    <s v="1_standaard_beheer"/>
    <x v="1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1_continue_min10cmNAP"/>
    <s v="1_continue_plus15cmNAP"/>
    <m/>
    <x v="0"/>
    <n v="0"/>
    <n v="11"/>
    <n v="62"/>
    <n v="87"/>
    <n v="61"/>
    <n v="55"/>
    <n v="50"/>
    <n v="52"/>
    <n v="51"/>
    <n v="178"/>
  </r>
  <r>
    <n v="723"/>
    <s v="1_standaard_beheer"/>
    <x v="1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1_continue_min10cmNAP"/>
    <s v="1_continue_plus15cmNAP"/>
    <m/>
    <x v="0"/>
    <n v="0"/>
    <n v="11"/>
    <n v="62"/>
    <n v="87"/>
    <n v="61"/>
    <n v="55"/>
    <n v="50"/>
    <n v="52"/>
    <n v="51"/>
    <n v="178"/>
  </r>
  <r>
    <n v="282"/>
    <s v="1_standaard_beheer"/>
    <x v="3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2_peiltrap_gemiddeld"/>
    <s v="1_continue_plus15cmNAP"/>
    <m/>
    <x v="0"/>
    <n v="43"/>
    <n v="62"/>
    <n v="72"/>
    <n v="86"/>
    <n v="65"/>
    <n v="59"/>
    <n v="52"/>
    <n v="54"/>
    <n v="51"/>
    <n v="179"/>
  </r>
  <r>
    <n v="284"/>
    <s v="1_standaard_beheer"/>
    <x v="3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2_peiltrap_gemiddeld"/>
    <s v="1_continue_plus15cmNAP"/>
    <m/>
    <x v="0"/>
    <n v="43"/>
    <n v="62"/>
    <n v="72"/>
    <n v="86"/>
    <n v="65"/>
    <n v="59"/>
    <n v="52"/>
    <n v="54"/>
    <n v="51"/>
    <n v="179"/>
  </r>
  <r>
    <n v="281"/>
    <s v="1_standaard_beheer"/>
    <x v="3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1_continue_min10cmNAP"/>
    <s v="1_continue_plus15cmNAP"/>
    <m/>
    <x v="0"/>
    <n v="45"/>
    <n v="63"/>
    <n v="73"/>
    <n v="87"/>
    <n v="67"/>
    <n v="60"/>
    <n v="53"/>
    <n v="56"/>
    <n v="53"/>
    <n v="179"/>
  </r>
  <r>
    <n v="283"/>
    <s v="1_standaard_beheer"/>
    <x v="3"/>
    <s v="9_KNMI_neerslag_extreem_2085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1_continue_min10cmNAP"/>
    <s v="1_continue_plus15cmNAP"/>
    <m/>
    <x v="0"/>
    <n v="45"/>
    <n v="63"/>
    <n v="73"/>
    <n v="87"/>
    <n v="67"/>
    <n v="60"/>
    <n v="53"/>
    <n v="56"/>
    <n v="53"/>
    <n v="179"/>
  </r>
  <r>
    <n v="370"/>
    <s v="1_standaard_beheer"/>
    <x v="2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2_peiltrap_gemiddeld"/>
    <s v="1_continue_plus15cmNAP"/>
    <m/>
    <x v="0"/>
    <n v="0"/>
    <n v="11"/>
    <n v="64"/>
    <n v="89"/>
    <n v="64"/>
    <n v="60"/>
    <n v="54"/>
    <n v="57"/>
    <n v="55"/>
    <n v="178"/>
  </r>
  <r>
    <n v="372"/>
    <s v="1_standaard_beheer"/>
    <x v="2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2_peiltrap_gemiddeld"/>
    <s v="1_continue_plus15cmNAP"/>
    <m/>
    <x v="0"/>
    <n v="0"/>
    <n v="11"/>
    <n v="64"/>
    <n v="89"/>
    <n v="64"/>
    <n v="60"/>
    <n v="54"/>
    <n v="57"/>
    <n v="55"/>
    <n v="178"/>
  </r>
  <r>
    <n v="194"/>
    <s v="1_standaard_beheer"/>
    <x v="3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2_peiltrap_gemiddeld"/>
    <s v="1_continue_plus15cmNAP"/>
    <m/>
    <x v="0"/>
    <n v="34"/>
    <n v="63"/>
    <n v="73"/>
    <n v="91"/>
    <n v="68"/>
    <n v="62"/>
    <n v="55"/>
    <n v="58"/>
    <n v="55"/>
    <n v="179"/>
  </r>
  <r>
    <n v="196"/>
    <s v="1_standaard_beheer"/>
    <x v="3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2_peiltrap_gemiddeld"/>
    <s v="1_continue_plus15cmNAP"/>
    <m/>
    <x v="0"/>
    <n v="34"/>
    <n v="63"/>
    <n v="73"/>
    <n v="91"/>
    <n v="68"/>
    <n v="62"/>
    <n v="55"/>
    <n v="58"/>
    <n v="55"/>
    <n v="179"/>
  </r>
  <r>
    <n v="1341"/>
    <s v="1_standaard_beheer"/>
    <x v="0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1_continue_min10cmNAP"/>
    <s v="1_continue_plus15cmNAP"/>
    <m/>
    <x v="0"/>
    <n v="0"/>
    <n v="0"/>
    <n v="0"/>
    <n v="0"/>
    <n v="0"/>
    <n v="3"/>
    <n v="51"/>
    <n v="58"/>
    <n v="57"/>
    <n v="179"/>
  </r>
  <r>
    <n v="1342"/>
    <s v="1_standaard_beheer"/>
    <x v="0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2_peiltrap_gemiddeld"/>
    <s v="1_continue_plus15cmNAP"/>
    <m/>
    <x v="0"/>
    <n v="0"/>
    <n v="0"/>
    <n v="0"/>
    <n v="0"/>
    <n v="0"/>
    <n v="3"/>
    <n v="51"/>
    <n v="58"/>
    <n v="56"/>
    <n v="179"/>
  </r>
  <r>
    <n v="1343"/>
    <s v="1_standaard_beheer"/>
    <x v="0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1_continue_min10cmNAP"/>
    <s v="1_continue_plus15cmNAP"/>
    <m/>
    <x v="0"/>
    <n v="0"/>
    <n v="0"/>
    <n v="0"/>
    <n v="0"/>
    <n v="0"/>
    <n v="3"/>
    <n v="51"/>
    <n v="58"/>
    <n v="57"/>
    <n v="179"/>
  </r>
  <r>
    <n v="1344"/>
    <s v="1_standaard_beheer"/>
    <x v="0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2_peiltrap_gemiddeld"/>
    <s v="1_continue_plus15cmNAP"/>
    <m/>
    <x v="0"/>
    <n v="0"/>
    <n v="0"/>
    <n v="0"/>
    <n v="0"/>
    <n v="0"/>
    <n v="3"/>
    <n v="51"/>
    <n v="58"/>
    <n v="56"/>
    <n v="179"/>
  </r>
  <r>
    <n v="369"/>
    <s v="1_standaard_beheer"/>
    <x v="2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1_continue_min10cmNAP"/>
    <s v="1_continue_plus15cmNAP"/>
    <m/>
    <x v="0"/>
    <n v="0"/>
    <n v="16"/>
    <n v="69"/>
    <n v="91"/>
    <n v="66"/>
    <n v="62"/>
    <n v="56"/>
    <n v="59"/>
    <n v="58"/>
    <n v="178"/>
  </r>
  <r>
    <n v="371"/>
    <s v="1_standaard_beheer"/>
    <x v="2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1_continue_min10cmNAP"/>
    <s v="1_continue_plus15cmNAP"/>
    <m/>
    <x v="0"/>
    <n v="0"/>
    <n v="16"/>
    <n v="69"/>
    <n v="91"/>
    <n v="66"/>
    <n v="62"/>
    <n v="56"/>
    <n v="59"/>
    <n v="58"/>
    <n v="178"/>
  </r>
  <r>
    <n v="1253"/>
    <s v="1_standaard_beheer"/>
    <x v="0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1_continue_min10cmNAP"/>
    <s v="1_continue_plus15cmNAP"/>
    <m/>
    <x v="0"/>
    <n v="0"/>
    <n v="0"/>
    <n v="0"/>
    <n v="0"/>
    <n v="0"/>
    <n v="0"/>
    <n v="52"/>
    <n v="59"/>
    <n v="59"/>
    <n v="179"/>
  </r>
  <r>
    <n v="1254"/>
    <s v="1_standaard_beheer"/>
    <x v="0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2_peiltrap_gemiddeld"/>
    <s v="1_continue_plus15cmNAP"/>
    <m/>
    <x v="0"/>
    <n v="0"/>
    <n v="0"/>
    <n v="0"/>
    <n v="0"/>
    <n v="0"/>
    <n v="0"/>
    <n v="52"/>
    <n v="59"/>
    <n v="58"/>
    <n v="179"/>
  </r>
  <r>
    <n v="1255"/>
    <s v="1_standaard_beheer"/>
    <x v="0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1_continue_min10cmNAP"/>
    <s v="1_continue_plus15cmNAP"/>
    <m/>
    <x v="0"/>
    <n v="0"/>
    <n v="0"/>
    <n v="0"/>
    <n v="0"/>
    <n v="0"/>
    <n v="0"/>
    <n v="52"/>
    <n v="59"/>
    <n v="59"/>
    <n v="179"/>
  </r>
  <r>
    <n v="1256"/>
    <s v="1_standaard_beheer"/>
    <x v="0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2_peiltrap_gemiddeld"/>
    <s v="1_continue_plus15cmNAP"/>
    <m/>
    <x v="0"/>
    <n v="0"/>
    <n v="0"/>
    <n v="0"/>
    <n v="0"/>
    <n v="0"/>
    <n v="0"/>
    <n v="52"/>
    <n v="59"/>
    <n v="58"/>
    <n v="179"/>
  </r>
  <r>
    <n v="193"/>
    <s v="1_standaard_beheer"/>
    <x v="3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1_continue_min10cmNAP"/>
    <s v="1_continue_plus15cmNAP"/>
    <m/>
    <x v="0"/>
    <n v="45"/>
    <n v="64"/>
    <n v="75"/>
    <n v="92"/>
    <n v="69"/>
    <n v="64"/>
    <n v="57"/>
    <n v="60"/>
    <n v="57"/>
    <n v="179"/>
  </r>
  <r>
    <n v="195"/>
    <s v="1_standaard_beheer"/>
    <x v="3"/>
    <s v="8_KNMI_neerslag_vlak_2050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1_continue_min10cmNAP"/>
    <s v="1_continue_plus15cmNAP"/>
    <m/>
    <x v="0"/>
    <n v="45"/>
    <n v="64"/>
    <n v="75"/>
    <n v="92"/>
    <n v="69"/>
    <n v="64"/>
    <n v="57"/>
    <n v="60"/>
    <n v="57"/>
    <n v="179"/>
  </r>
  <r>
    <n v="106"/>
    <s v="1_standaard_beheer"/>
    <x v="3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2_peiltrap_gemiddeld"/>
    <s v="1_continue_plus15cmNAP"/>
    <m/>
    <x v="0"/>
    <n v="56"/>
    <n v="70"/>
    <n v="81"/>
    <n v="96"/>
    <n v="73"/>
    <n v="66"/>
    <n v="58"/>
    <n v="61"/>
    <n v="58"/>
    <n v="179"/>
  </r>
  <r>
    <n v="108"/>
    <s v="1_standaard_beheer"/>
    <x v="3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2_peiltrap_gemiddeld"/>
    <s v="1_continue_plus15cmNAP"/>
    <m/>
    <x v="0"/>
    <n v="56"/>
    <n v="70"/>
    <n v="81"/>
    <n v="96"/>
    <n v="73"/>
    <n v="66"/>
    <n v="58"/>
    <n v="61"/>
    <n v="58"/>
    <n v="179"/>
  </r>
  <r>
    <n v="105"/>
    <s v="1_standaard_beheer"/>
    <x v="3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1_continue_min10cmNAP"/>
    <s v="1_continue_plus15cmNAP"/>
    <m/>
    <x v="0"/>
    <n v="57"/>
    <n v="71"/>
    <n v="83"/>
    <n v="98"/>
    <n v="75"/>
    <n v="68"/>
    <n v="60"/>
    <n v="63"/>
    <n v="59"/>
    <n v="179"/>
  </r>
  <r>
    <n v="107"/>
    <s v="1_standaard_beheer"/>
    <x v="3"/>
    <s v="7_KNMI_neerslag_geen_scenario_2018"/>
    <s v="1_operatie_krammersluizen_met_zss_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1_continue_min10cmNAP"/>
    <s v="1_continue_plus15cmNAP"/>
    <m/>
    <x v="0"/>
    <n v="57"/>
    <n v="71"/>
    <n v="83"/>
    <n v="98"/>
    <n v="75"/>
    <n v="68"/>
    <n v="60"/>
    <n v="63"/>
    <n v="59"/>
    <n v="179"/>
  </r>
  <r>
    <n v="1166"/>
    <s v="1_standaard_beheer"/>
    <x v="0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2_peiltrap_gemiddeld"/>
    <s v="1_continue_plus15cmNAP"/>
    <m/>
    <x v="0"/>
    <n v="0"/>
    <n v="0"/>
    <n v="0"/>
    <n v="3"/>
    <n v="0"/>
    <n v="9"/>
    <n v="58"/>
    <n v="64"/>
    <n v="64"/>
    <n v="179"/>
  </r>
  <r>
    <n v="1168"/>
    <s v="1_standaard_beheer"/>
    <x v="0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2_peiltrap_gemiddeld"/>
    <s v="1_continue_plus15cmNAP"/>
    <m/>
    <x v="0"/>
    <n v="0"/>
    <n v="0"/>
    <n v="0"/>
    <n v="3"/>
    <n v="0"/>
    <n v="9"/>
    <n v="58"/>
    <n v="64"/>
    <n v="64"/>
    <n v="179"/>
  </r>
  <r>
    <n v="18"/>
    <s v="1_standaard_beheer"/>
    <x v="3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2_peiltrap_gemiddeld"/>
    <s v="1_continue_plus15cmNAP"/>
    <m/>
    <x v="0"/>
    <n v="57"/>
    <n v="84"/>
    <n v="95"/>
    <n v="108"/>
    <n v="84"/>
    <n v="75"/>
    <n v="64"/>
    <n v="66"/>
    <n v="64"/>
    <n v="179"/>
  </r>
  <r>
    <n v="20"/>
    <s v="1_standaard_beheer"/>
    <x v="3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2_peiltrap_gemiddeld"/>
    <s v="1_continue_plus15cmNAP"/>
    <m/>
    <x v="0"/>
    <n v="57"/>
    <n v="84"/>
    <n v="95"/>
    <n v="108"/>
    <n v="84"/>
    <n v="75"/>
    <n v="64"/>
    <n v="66"/>
    <n v="64"/>
    <n v="179"/>
  </r>
  <r>
    <n v="1165"/>
    <s v="1_standaard_beheer"/>
    <x v="0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1_continue_min10cmNAP"/>
    <s v="1_continue_plus15cmNAP"/>
    <m/>
    <x v="0"/>
    <n v="0"/>
    <n v="0"/>
    <n v="0"/>
    <n v="4"/>
    <n v="0"/>
    <n v="10"/>
    <n v="59"/>
    <n v="66"/>
    <n v="65"/>
    <n v="179"/>
  </r>
  <r>
    <n v="1167"/>
    <s v="1_standaard_beheer"/>
    <x v="0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1_continue_min10cmNAP"/>
    <s v="1_continue_plus15cmNAP"/>
    <m/>
    <x v="0"/>
    <n v="0"/>
    <n v="0"/>
    <n v="0"/>
    <n v="4"/>
    <n v="0"/>
    <n v="10"/>
    <n v="59"/>
    <n v="66"/>
    <n v="65"/>
    <n v="179"/>
  </r>
  <r>
    <n v="17"/>
    <s v="1_standaard_beheer"/>
    <x v="3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1_continue_min10cmNAP"/>
    <s v="1_continue_plus15cmNAP"/>
    <m/>
    <x v="0"/>
    <n v="59"/>
    <n v="85"/>
    <n v="97"/>
    <n v="112"/>
    <n v="85"/>
    <n v="76"/>
    <n v="65"/>
    <n v="67"/>
    <n v="64"/>
    <n v="179"/>
  </r>
  <r>
    <n v="19"/>
    <s v="1_standaard_beheer"/>
    <x v="3"/>
    <s v="1_KNMI_neerslag_geen_scenario"/>
    <s v="1_operatie_krammersluizen_met_zss_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1_continue_min10cmNAP"/>
    <s v="1_continue_plus15cmNAP"/>
    <m/>
    <x v="0"/>
    <n v="59"/>
    <n v="85"/>
    <n v="97"/>
    <n v="112"/>
    <n v="85"/>
    <n v="76"/>
    <n v="65"/>
    <n v="67"/>
    <n v="64"/>
    <n v="179"/>
  </r>
  <r>
    <n v="1078"/>
    <s v="1_standaard_beheer"/>
    <x v="0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2_peiltrap_gemiddeld"/>
    <s v="1_continue_plus15cmNAP"/>
    <m/>
    <x v="0"/>
    <n v="0"/>
    <n v="0"/>
    <n v="0"/>
    <n v="24"/>
    <n v="0"/>
    <n v="36"/>
    <n v="68"/>
    <n v="78"/>
    <n v="78"/>
    <n v="179"/>
  </r>
  <r>
    <n v="1080"/>
    <s v="1_standaard_beheer"/>
    <x v="0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2_peiltrap_gemiddeld"/>
    <s v="1_continue_plus15cmNAP"/>
    <m/>
    <x v="0"/>
    <n v="0"/>
    <n v="0"/>
    <n v="0"/>
    <n v="24"/>
    <n v="0"/>
    <n v="36"/>
    <n v="68"/>
    <n v="78"/>
    <n v="78"/>
    <n v="179"/>
  </r>
  <r>
    <n v="990"/>
    <s v="1_standaard_beheer"/>
    <x v="1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2_peiltrap_gemiddeld"/>
    <s v="1_continue_plus15cmNAP"/>
    <m/>
    <x v="0"/>
    <n v="0"/>
    <n v="14"/>
    <n v="60"/>
    <n v="76"/>
    <n v="67"/>
    <n v="71"/>
    <n v="74"/>
    <n v="79"/>
    <n v="77"/>
    <n v="178"/>
  </r>
  <r>
    <n v="992"/>
    <s v="1_standaard_beheer"/>
    <x v="1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2_peiltrap_gemiddeld"/>
    <s v="1_continue_plus15cmNAP"/>
    <m/>
    <x v="0"/>
    <n v="0"/>
    <n v="14"/>
    <n v="60"/>
    <n v="76"/>
    <n v="67"/>
    <n v="71"/>
    <n v="74"/>
    <n v="79"/>
    <n v="77"/>
    <n v="178"/>
  </r>
  <r>
    <n v="1077"/>
    <s v="1_standaard_beheer"/>
    <x v="0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1_continue_min10cmNAP"/>
    <s v="1_continue_plus15cmNAP"/>
    <m/>
    <x v="0"/>
    <n v="0"/>
    <n v="0"/>
    <n v="0"/>
    <n v="25"/>
    <n v="0"/>
    <n v="37"/>
    <n v="71"/>
    <n v="80"/>
    <n v="80"/>
    <n v="179"/>
  </r>
  <r>
    <n v="1079"/>
    <s v="1_standaard_beheer"/>
    <x v="0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1_continue_min10cmNAP"/>
    <s v="1_continue_plus15cmNAP"/>
    <m/>
    <x v="0"/>
    <n v="0"/>
    <n v="0"/>
    <n v="0"/>
    <n v="25"/>
    <n v="0"/>
    <n v="37"/>
    <n v="71"/>
    <n v="80"/>
    <n v="80"/>
    <n v="179"/>
  </r>
  <r>
    <n v="902"/>
    <s v="1_standaard_beheer"/>
    <x v="1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2_peiltrap_gemiddeld"/>
    <s v="1_continue_plus15cmNAP"/>
    <m/>
    <x v="0"/>
    <n v="0"/>
    <n v="0"/>
    <n v="60"/>
    <n v="77"/>
    <n v="68"/>
    <n v="72"/>
    <n v="76"/>
    <n v="81"/>
    <n v="80"/>
    <n v="178"/>
  </r>
  <r>
    <n v="904"/>
    <s v="1_standaard_beheer"/>
    <x v="1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2_peiltrap_gemiddeld"/>
    <s v="1_continue_plus15cmNAP"/>
    <m/>
    <x v="0"/>
    <n v="0"/>
    <n v="0"/>
    <n v="60"/>
    <n v="77"/>
    <n v="68"/>
    <n v="72"/>
    <n v="76"/>
    <n v="81"/>
    <n v="80"/>
    <n v="178"/>
  </r>
  <r>
    <n v="989"/>
    <s v="1_standaard_beheer"/>
    <x v="1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1_continue_min10cmNAP"/>
    <s v="1_continue_plus15cmNAP"/>
    <m/>
    <x v="0"/>
    <n v="0"/>
    <n v="16"/>
    <n v="61"/>
    <n v="77"/>
    <n v="68"/>
    <n v="72"/>
    <n v="76"/>
    <n v="81"/>
    <n v="79"/>
    <n v="178"/>
  </r>
  <r>
    <n v="991"/>
    <s v="1_standaard_beheer"/>
    <x v="1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1_continue_min10cmNAP"/>
    <s v="1_continue_plus15cmNAP"/>
    <m/>
    <x v="0"/>
    <n v="0"/>
    <n v="16"/>
    <n v="61"/>
    <n v="77"/>
    <n v="68"/>
    <n v="72"/>
    <n v="76"/>
    <n v="81"/>
    <n v="79"/>
    <n v="178"/>
  </r>
  <r>
    <n v="901"/>
    <s v="1_standaard_beheer"/>
    <x v="1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1_continue_min10cmNAP"/>
    <s v="1_continue_plus15cmNAP"/>
    <m/>
    <x v="0"/>
    <n v="0"/>
    <n v="0"/>
    <n v="61"/>
    <n v="78"/>
    <n v="69"/>
    <n v="74"/>
    <n v="78"/>
    <n v="83"/>
    <n v="81"/>
    <n v="178"/>
  </r>
  <r>
    <n v="903"/>
    <s v="1_standaard_beheer"/>
    <x v="1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1_continue_min10cmNAP"/>
    <s v="1_continue_plus15cmNAP"/>
    <m/>
    <x v="0"/>
    <n v="0"/>
    <n v="0"/>
    <n v="61"/>
    <n v="78"/>
    <n v="69"/>
    <n v="74"/>
    <n v="78"/>
    <n v="83"/>
    <n v="81"/>
    <n v="178"/>
  </r>
  <r>
    <n v="638"/>
    <s v="1_standaard_beheer"/>
    <x v="2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2_peiltrap_gemiddeld"/>
    <s v="1_continue_plus15cmNAP"/>
    <m/>
    <x v="0"/>
    <n v="0"/>
    <n v="18"/>
    <n v="62"/>
    <n v="78"/>
    <n v="69"/>
    <n v="75"/>
    <n v="79"/>
    <n v="85"/>
    <n v="84"/>
    <n v="179"/>
  </r>
  <r>
    <n v="640"/>
    <s v="1_standaard_beheer"/>
    <x v="2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2_peiltrap_gemiddeld"/>
    <s v="1_continue_plus15cmNAP"/>
    <m/>
    <x v="0"/>
    <n v="0"/>
    <n v="18"/>
    <n v="62"/>
    <n v="78"/>
    <n v="69"/>
    <n v="75"/>
    <n v="79"/>
    <n v="85"/>
    <n v="84"/>
    <n v="179"/>
  </r>
  <r>
    <n v="814"/>
    <s v="1_standaard_beheer"/>
    <x v="1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2_peiltrap_gemiddeld"/>
    <s v="1_continue_plus15cmNAP"/>
    <m/>
    <x v="0"/>
    <n v="0"/>
    <n v="50"/>
    <n v="67"/>
    <n v="85"/>
    <n v="73"/>
    <n v="78"/>
    <n v="80"/>
    <n v="85"/>
    <n v="83"/>
    <n v="178"/>
  </r>
  <r>
    <n v="816"/>
    <s v="1_standaard_beheer"/>
    <x v="1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2_peiltrap_gemiddeld"/>
    <s v="1_continue_plus15cmNAP"/>
    <m/>
    <x v="0"/>
    <n v="0"/>
    <n v="50"/>
    <n v="67"/>
    <n v="85"/>
    <n v="73"/>
    <n v="78"/>
    <n v="80"/>
    <n v="85"/>
    <n v="83"/>
    <n v="178"/>
  </r>
  <r>
    <n v="813"/>
    <s v="1_standaard_beheer"/>
    <x v="1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1_continue_min10cmNAP"/>
    <s v="1_continue_plus15cmNAP"/>
    <m/>
    <x v="0"/>
    <n v="0"/>
    <n v="52"/>
    <n v="69"/>
    <n v="86"/>
    <n v="75"/>
    <n v="79"/>
    <n v="82"/>
    <n v="86"/>
    <n v="85"/>
    <n v="178"/>
  </r>
  <r>
    <n v="815"/>
    <s v="1_standaard_beheer"/>
    <x v="1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1_continue_min10cmNAP"/>
    <s v="1_continue_plus15cmNAP"/>
    <m/>
    <x v="0"/>
    <n v="0"/>
    <n v="52"/>
    <n v="69"/>
    <n v="86"/>
    <n v="75"/>
    <n v="79"/>
    <n v="82"/>
    <n v="86"/>
    <n v="85"/>
    <n v="178"/>
  </r>
  <r>
    <n v="637"/>
    <s v="1_standaard_beheer"/>
    <x v="2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1_continue_min10cmNAP"/>
    <s v="1_continue_plus15cmNAP"/>
    <m/>
    <x v="0"/>
    <n v="0"/>
    <n v="21"/>
    <n v="62"/>
    <n v="79"/>
    <n v="70"/>
    <n v="76"/>
    <n v="81"/>
    <n v="87"/>
    <n v="86"/>
    <n v="179"/>
  </r>
  <r>
    <n v="639"/>
    <s v="1_standaard_beheer"/>
    <x v="2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1_continue_min10cmNAP"/>
    <s v="1_continue_plus15cmNAP"/>
    <m/>
    <x v="0"/>
    <n v="0"/>
    <n v="21"/>
    <n v="62"/>
    <n v="79"/>
    <n v="70"/>
    <n v="76"/>
    <n v="81"/>
    <n v="87"/>
    <n v="86"/>
    <n v="179"/>
  </r>
  <r>
    <n v="550"/>
    <s v="1_standaard_beheer"/>
    <x v="2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2_peiltrap_gemiddeld"/>
    <s v="1_continue_plus15cmNAP"/>
    <m/>
    <x v="0"/>
    <n v="0"/>
    <n v="0"/>
    <n v="62"/>
    <n v="79"/>
    <n v="70"/>
    <n v="77"/>
    <n v="83"/>
    <n v="89"/>
    <n v="88"/>
    <n v="180"/>
  </r>
  <r>
    <n v="552"/>
    <s v="1_standaard_beheer"/>
    <x v="2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2_peiltrap_gemiddeld"/>
    <s v="1_continue_plus15cmNAP"/>
    <m/>
    <x v="0"/>
    <n v="0"/>
    <n v="0"/>
    <n v="62"/>
    <n v="79"/>
    <n v="70"/>
    <n v="77"/>
    <n v="83"/>
    <n v="89"/>
    <n v="88"/>
    <n v="180"/>
  </r>
  <r>
    <n v="549"/>
    <s v="1_standaard_beheer"/>
    <x v="2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1_continue_min10cmNAP"/>
    <s v="1_continue_plus15cmNAP"/>
    <m/>
    <x v="0"/>
    <n v="0"/>
    <n v="0"/>
    <n v="63"/>
    <n v="84"/>
    <n v="72"/>
    <n v="79"/>
    <n v="85"/>
    <n v="91"/>
    <n v="90"/>
    <n v="180"/>
  </r>
  <r>
    <n v="551"/>
    <s v="1_standaard_beheer"/>
    <x v="2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1_continue_min10cmNAP"/>
    <s v="1_continue_plus15cmNAP"/>
    <m/>
    <x v="0"/>
    <n v="0"/>
    <n v="0"/>
    <n v="63"/>
    <n v="84"/>
    <n v="72"/>
    <n v="79"/>
    <n v="85"/>
    <n v="91"/>
    <n v="90"/>
    <n v="180"/>
  </r>
  <r>
    <n v="726"/>
    <s v="1_standaard_beheer"/>
    <x v="1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2_peiltrap_gemiddeld"/>
    <s v="1_continue_plus15cmNAP"/>
    <m/>
    <x v="0"/>
    <n v="0"/>
    <n v="45"/>
    <n v="79"/>
    <n v="99"/>
    <n v="86"/>
    <n v="89"/>
    <n v="89"/>
    <n v="93"/>
    <n v="91"/>
    <n v="178"/>
  </r>
  <r>
    <n v="728"/>
    <s v="1_standaard_beheer"/>
    <x v="1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2_peiltrap_gemiddeld"/>
    <s v="1_continue_plus15cmNAP"/>
    <m/>
    <x v="0"/>
    <n v="0"/>
    <n v="45"/>
    <n v="79"/>
    <n v="99"/>
    <n v="86"/>
    <n v="89"/>
    <n v="89"/>
    <n v="93"/>
    <n v="91"/>
    <n v="178"/>
  </r>
  <r>
    <n v="462"/>
    <s v="1_standaard_beheer"/>
    <x v="2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2_peiltrap_gemiddeld"/>
    <s v="1_continue_plus15cmNAP"/>
    <m/>
    <x v="0"/>
    <n v="0"/>
    <n v="53"/>
    <n v="70"/>
    <n v="87"/>
    <n v="77"/>
    <n v="83"/>
    <n v="89"/>
    <n v="94"/>
    <n v="93"/>
    <n v="180"/>
  </r>
  <r>
    <n v="464"/>
    <s v="1_standaard_beheer"/>
    <x v="2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2_peiltrap_gemiddeld"/>
    <s v="1_continue_plus15cmNAP"/>
    <m/>
    <x v="0"/>
    <n v="0"/>
    <n v="53"/>
    <n v="70"/>
    <n v="87"/>
    <n v="77"/>
    <n v="83"/>
    <n v="89"/>
    <n v="94"/>
    <n v="93"/>
    <n v="180"/>
  </r>
  <r>
    <n v="725"/>
    <s v="1_standaard_beheer"/>
    <x v="1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1_continue_min10cmNAP"/>
    <s v="1_continue_plus15cmNAP"/>
    <m/>
    <x v="0"/>
    <n v="0"/>
    <n v="48"/>
    <n v="83"/>
    <n v="100"/>
    <n v="88"/>
    <n v="91"/>
    <n v="90"/>
    <n v="94"/>
    <n v="92"/>
    <n v="178"/>
  </r>
  <r>
    <n v="727"/>
    <s v="1_standaard_beheer"/>
    <x v="1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1_continue_min10cmNAP"/>
    <s v="1_continue_plus15cmNAP"/>
    <m/>
    <x v="0"/>
    <n v="0"/>
    <n v="48"/>
    <n v="83"/>
    <n v="100"/>
    <n v="88"/>
    <n v="91"/>
    <n v="90"/>
    <n v="94"/>
    <n v="92"/>
    <n v="178"/>
  </r>
  <r>
    <n v="461"/>
    <s v="1_standaard_beheer"/>
    <x v="2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1_continue_min10cmNAP"/>
    <s v="1_continue_plus15cmNAP"/>
    <m/>
    <x v="0"/>
    <n v="0"/>
    <n v="54"/>
    <n v="70"/>
    <n v="91"/>
    <n v="79"/>
    <n v="85"/>
    <n v="91"/>
    <n v="96"/>
    <n v="95"/>
    <n v="180"/>
  </r>
  <r>
    <n v="463"/>
    <s v="1_standaard_beheer"/>
    <x v="2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1_continue_min10cmNAP"/>
    <s v="1_continue_plus15cmNAP"/>
    <m/>
    <x v="0"/>
    <n v="0"/>
    <n v="54"/>
    <n v="70"/>
    <n v="91"/>
    <n v="79"/>
    <n v="85"/>
    <n v="91"/>
    <n v="96"/>
    <n v="95"/>
    <n v="180"/>
  </r>
  <r>
    <n v="286"/>
    <s v="1_standaard_beheer"/>
    <x v="3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2_peiltrap_gemiddeld"/>
    <s v="1_continue_plus15cmNAP"/>
    <m/>
    <x v="0"/>
    <n v="58"/>
    <n v="71"/>
    <n v="83"/>
    <n v="98"/>
    <n v="90"/>
    <n v="94"/>
    <n v="96"/>
    <n v="101"/>
    <n v="99"/>
    <n v="180"/>
  </r>
  <r>
    <n v="288"/>
    <s v="1_standaard_beheer"/>
    <x v="3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2_peiltrap_gemiddeld"/>
    <s v="1_continue_plus15cmNAP"/>
    <m/>
    <x v="0"/>
    <n v="58"/>
    <n v="71"/>
    <n v="83"/>
    <n v="98"/>
    <n v="90"/>
    <n v="94"/>
    <n v="96"/>
    <n v="101"/>
    <n v="99"/>
    <n v="180"/>
  </r>
  <r>
    <n v="285"/>
    <s v="1_standaard_beheer"/>
    <x v="3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1_inlaat_continue"/>
    <s v="1_continue_min10cmNAP"/>
    <s v="1_continue_plus15cmNAP"/>
    <m/>
    <x v="0"/>
    <n v="59"/>
    <n v="72"/>
    <n v="84"/>
    <n v="99"/>
    <n v="92"/>
    <n v="96"/>
    <n v="98"/>
    <n v="103"/>
    <n v="101"/>
    <n v="180"/>
  </r>
  <r>
    <n v="287"/>
    <s v="1_standaard_beheer"/>
    <x v="3"/>
    <s v="9_KNMI_neerslag_extreem_2085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_waterstand_bath_2003"/>
    <s v="2_inlaatstop_volkeraksluizen"/>
    <s v="1_continue_min10cmNAP"/>
    <s v="1_continue_plus15cmNAP"/>
    <m/>
    <x v="0"/>
    <n v="59"/>
    <n v="72"/>
    <n v="84"/>
    <n v="99"/>
    <n v="92"/>
    <n v="96"/>
    <n v="98"/>
    <n v="103"/>
    <n v="101"/>
    <n v="180"/>
  </r>
  <r>
    <n v="374"/>
    <s v="1_standaard_beheer"/>
    <x v="2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2_peiltrap_gemiddeld"/>
    <s v="1_continue_plus15cmNAP"/>
    <m/>
    <x v="0"/>
    <n v="0"/>
    <n v="50"/>
    <n v="84"/>
    <n v="103"/>
    <n v="92"/>
    <n v="97"/>
    <n v="100"/>
    <n v="105"/>
    <n v="103"/>
    <n v="179"/>
  </r>
  <r>
    <n v="376"/>
    <s v="1_standaard_beheer"/>
    <x v="2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2_peiltrap_gemiddeld"/>
    <s v="1_continue_plus15cmNAP"/>
    <m/>
    <x v="0"/>
    <n v="0"/>
    <n v="50"/>
    <n v="84"/>
    <n v="103"/>
    <n v="92"/>
    <n v="97"/>
    <n v="100"/>
    <n v="105"/>
    <n v="103"/>
    <n v="179"/>
  </r>
  <r>
    <n v="198"/>
    <s v="1_standaard_beheer"/>
    <x v="3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2_peiltrap_gemiddeld"/>
    <s v="1_continue_plus15cmNAP"/>
    <m/>
    <x v="0"/>
    <n v="58"/>
    <n v="72"/>
    <n v="85"/>
    <n v="100"/>
    <n v="94"/>
    <n v="98"/>
    <n v="102"/>
    <n v="107"/>
    <n v="105"/>
    <n v="180"/>
  </r>
  <r>
    <n v="200"/>
    <s v="1_standaard_beheer"/>
    <x v="3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2_peiltrap_gemiddeld"/>
    <s v="1_continue_plus15cmNAP"/>
    <m/>
    <x v="0"/>
    <n v="58"/>
    <n v="72"/>
    <n v="85"/>
    <n v="100"/>
    <n v="94"/>
    <n v="98"/>
    <n v="102"/>
    <n v="107"/>
    <n v="105"/>
    <n v="180"/>
  </r>
  <r>
    <n v="373"/>
    <s v="1_standaard_beheer"/>
    <x v="2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1_continue_min10cmNAP"/>
    <s v="1_continue_plus15cmNAP"/>
    <m/>
    <x v="0"/>
    <n v="0"/>
    <n v="51"/>
    <n v="85"/>
    <n v="105"/>
    <n v="94"/>
    <n v="99"/>
    <n v="102"/>
    <n v="107"/>
    <n v="105"/>
    <n v="179"/>
  </r>
  <r>
    <n v="375"/>
    <s v="1_standaard_beheer"/>
    <x v="2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1_continue_min10cmNAP"/>
    <s v="1_continue_plus15cmNAP"/>
    <m/>
    <x v="0"/>
    <n v="0"/>
    <n v="51"/>
    <n v="85"/>
    <n v="105"/>
    <n v="94"/>
    <n v="99"/>
    <n v="102"/>
    <n v="107"/>
    <n v="105"/>
    <n v="179"/>
  </r>
  <r>
    <n v="197"/>
    <s v="1_standaard_beheer"/>
    <x v="3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1_inlaat_continue"/>
    <s v="1_continue_min10cmNAP"/>
    <s v="1_continue_plus15cmNAP"/>
    <m/>
    <x v="0"/>
    <n v="59"/>
    <n v="73"/>
    <n v="87"/>
    <n v="101"/>
    <n v="95"/>
    <n v="100"/>
    <n v="104"/>
    <n v="109"/>
    <n v="107"/>
    <n v="180"/>
  </r>
  <r>
    <n v="199"/>
    <s v="1_standaard_beheer"/>
    <x v="3"/>
    <s v="8_KNMI_neerslag_vlak_2050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_waterstand_bath_2003"/>
    <s v="2_inlaatstop_volkeraksluizen"/>
    <s v="1_continue_min10cmNAP"/>
    <s v="1_continue_plus15cmNAP"/>
    <m/>
    <x v="0"/>
    <n v="59"/>
    <n v="73"/>
    <n v="87"/>
    <n v="101"/>
    <n v="95"/>
    <n v="100"/>
    <n v="104"/>
    <n v="109"/>
    <n v="107"/>
    <n v="180"/>
  </r>
  <r>
    <n v="110"/>
    <s v="1_standaard_beheer"/>
    <x v="3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2_peiltrap_gemiddeld"/>
    <s v="1_continue_plus15cmNAP"/>
    <m/>
    <x v="0"/>
    <n v="65"/>
    <n v="80"/>
    <n v="93"/>
    <n v="107"/>
    <n v="99"/>
    <n v="103"/>
    <n v="106"/>
    <n v="111"/>
    <n v="108"/>
    <n v="180"/>
  </r>
  <r>
    <n v="112"/>
    <s v="1_standaard_beheer"/>
    <x v="3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2_peiltrap_gemiddeld"/>
    <s v="1_continue_plus15cmNAP"/>
    <m/>
    <x v="0"/>
    <n v="65"/>
    <n v="80"/>
    <n v="93"/>
    <n v="107"/>
    <n v="99"/>
    <n v="103"/>
    <n v="106"/>
    <n v="111"/>
    <n v="108"/>
    <n v="180"/>
  </r>
  <r>
    <n v="109"/>
    <s v="1_standaard_beheer"/>
    <x v="3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1_inlaat_continue"/>
    <s v="1_continue_min10cmNAP"/>
    <s v="1_continue_plus15cmNAP"/>
    <m/>
    <x v="0"/>
    <n v="66"/>
    <n v="81"/>
    <n v="95"/>
    <n v="108"/>
    <n v="101"/>
    <n v="105"/>
    <n v="109"/>
    <n v="115"/>
    <n v="110"/>
    <n v="180"/>
  </r>
  <r>
    <n v="111"/>
    <s v="1_standaard_beheer"/>
    <x v="3"/>
    <s v="7_KNMI_neerslag_geen_scenario_2018"/>
    <s v="1_operatie_krammersluizen_met_zss_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_waterstand_bath_2003"/>
    <s v="2_inlaatstop_volkeraksluizen"/>
    <s v="1_continue_min10cmNAP"/>
    <s v="1_continue_plus15cmNAP"/>
    <m/>
    <x v="0"/>
    <n v="66"/>
    <n v="81"/>
    <n v="95"/>
    <n v="108"/>
    <n v="101"/>
    <n v="105"/>
    <n v="109"/>
    <n v="115"/>
    <n v="110"/>
    <n v="180"/>
  </r>
  <r>
    <n v="22"/>
    <s v="1_standaard_beheer"/>
    <x v="3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2_peiltrap_gemiddeld"/>
    <s v="1_continue_plus15cmNAP"/>
    <m/>
    <x v="0"/>
    <n v="81"/>
    <n v="95"/>
    <n v="108"/>
    <n v="120"/>
    <n v="113"/>
    <n v="116"/>
    <n v="116"/>
    <n v="121"/>
    <n v="117"/>
    <n v="180"/>
  </r>
  <r>
    <n v="24"/>
    <s v="1_standaard_beheer"/>
    <x v="3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2_peiltrap_gemiddeld"/>
    <s v="1_continue_plus15cmNAP"/>
    <m/>
    <x v="0"/>
    <n v="81"/>
    <n v="95"/>
    <n v="108"/>
    <n v="120"/>
    <n v="113"/>
    <n v="116"/>
    <n v="116"/>
    <n v="121"/>
    <n v="117"/>
    <n v="180"/>
  </r>
  <r>
    <n v="21"/>
    <s v="1_standaard_beheer"/>
    <x v="3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1_inlaat_continue"/>
    <s v="1_continue_min10cmNAP"/>
    <s v="1_continue_plus15cmNAP"/>
    <m/>
    <x v="0"/>
    <n v="83"/>
    <n v="97"/>
    <n v="111"/>
    <n v="122"/>
    <n v="115"/>
    <n v="118"/>
    <n v="118"/>
    <n v="122"/>
    <n v="118"/>
    <n v="180"/>
  </r>
  <r>
    <n v="23"/>
    <s v="1_standaard_beheer"/>
    <x v="3"/>
    <s v="1_KNMI_neerslag_geen_scenario"/>
    <s v="1_operatie_krammersluizen_met_zss_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_waterstand_bath_2003"/>
    <s v="2_inlaatstop_volkeraksluizen"/>
    <s v="1_continue_min10cmNAP"/>
    <s v="1_continue_plus15cmNAP"/>
    <m/>
    <x v="0"/>
    <n v="83"/>
    <n v="97"/>
    <n v="111"/>
    <n v="122"/>
    <n v="115"/>
    <n v="118"/>
    <n v="118"/>
    <n v="122"/>
    <n v="118"/>
    <n v="180"/>
  </r>
  <r>
    <n v="1081"/>
    <s v="1_standaard_beheer"/>
    <x v="0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1_continue_min10cmNAP"/>
    <s v="1_continue_plus15cmNAP"/>
    <m/>
    <x v="1"/>
    <n v="0"/>
    <n v="0"/>
    <n v="0"/>
    <n v="0"/>
    <n v="0"/>
    <n v="0"/>
    <n v="0"/>
    <n v="0"/>
    <n v="0"/>
    <n v="178"/>
  </r>
  <r>
    <n v="1082"/>
    <s v="1_standaard_beheer"/>
    <x v="0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2_peiltrap_gemiddeld"/>
    <s v="1_continue_plus15cmNAP"/>
    <m/>
    <x v="1"/>
    <n v="0"/>
    <n v="0"/>
    <n v="0"/>
    <n v="0"/>
    <n v="0"/>
    <n v="0"/>
    <n v="0"/>
    <n v="0"/>
    <n v="0"/>
    <n v="178"/>
  </r>
  <r>
    <n v="1083"/>
    <s v="1_standaard_beheer"/>
    <x v="0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1_continue_min10cmNAP"/>
    <s v="1_continue_plus15cmNAP"/>
    <m/>
    <x v="1"/>
    <n v="0"/>
    <n v="0"/>
    <n v="0"/>
    <n v="0"/>
    <n v="0"/>
    <n v="0"/>
    <n v="0"/>
    <n v="0"/>
    <n v="0"/>
    <n v="178"/>
  </r>
  <r>
    <n v="1084"/>
    <s v="1_standaard_beheer"/>
    <x v="0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2_peiltrap_gemiddeld"/>
    <s v="1_continue_plus15cmNAP"/>
    <m/>
    <x v="1"/>
    <n v="0"/>
    <n v="0"/>
    <n v="0"/>
    <n v="0"/>
    <n v="0"/>
    <n v="0"/>
    <n v="0"/>
    <n v="0"/>
    <n v="0"/>
    <n v="178"/>
  </r>
  <r>
    <n v="1169"/>
    <s v="1_standaard_beheer"/>
    <x v="0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1_continue_min10cmNAP"/>
    <s v="1_continue_plus15cmNAP"/>
    <m/>
    <x v="1"/>
    <n v="0"/>
    <n v="0"/>
    <n v="0"/>
    <n v="0"/>
    <n v="0"/>
    <n v="0"/>
    <n v="0"/>
    <n v="0"/>
    <n v="0"/>
    <n v="178"/>
  </r>
  <r>
    <n v="1170"/>
    <s v="1_standaard_beheer"/>
    <x v="0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2_peiltrap_gemiddeld"/>
    <s v="1_continue_plus15cmNAP"/>
    <m/>
    <x v="1"/>
    <n v="0"/>
    <n v="0"/>
    <n v="0"/>
    <n v="0"/>
    <n v="0"/>
    <n v="0"/>
    <n v="0"/>
    <n v="0"/>
    <n v="0"/>
    <n v="178"/>
  </r>
  <r>
    <n v="1171"/>
    <s v="1_standaard_beheer"/>
    <x v="0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1_continue_min10cmNAP"/>
    <s v="1_continue_plus15cmNAP"/>
    <m/>
    <x v="1"/>
    <n v="0"/>
    <n v="0"/>
    <n v="0"/>
    <n v="0"/>
    <n v="0"/>
    <n v="0"/>
    <n v="0"/>
    <n v="0"/>
    <n v="0"/>
    <n v="178"/>
  </r>
  <r>
    <n v="1172"/>
    <s v="1_standaard_beheer"/>
    <x v="0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2_peiltrap_gemiddeld"/>
    <s v="1_continue_plus15cmNAP"/>
    <m/>
    <x v="1"/>
    <n v="0"/>
    <n v="0"/>
    <n v="0"/>
    <n v="0"/>
    <n v="0"/>
    <n v="0"/>
    <n v="0"/>
    <n v="0"/>
    <n v="0"/>
    <n v="178"/>
  </r>
  <r>
    <n v="1257"/>
    <s v="1_standaard_beheer"/>
    <x v="0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1_continue_min10cmNAP"/>
    <s v="1_continue_plus15cmNAP"/>
    <m/>
    <x v="1"/>
    <n v="0"/>
    <n v="0"/>
    <n v="0"/>
    <n v="0"/>
    <n v="0"/>
    <n v="0"/>
    <n v="0"/>
    <n v="0"/>
    <n v="0"/>
    <n v="178"/>
  </r>
  <r>
    <n v="1258"/>
    <s v="1_standaard_beheer"/>
    <x v="0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2_peiltrap_gemiddeld"/>
    <s v="1_continue_plus15cmNAP"/>
    <m/>
    <x v="1"/>
    <n v="0"/>
    <n v="0"/>
    <n v="0"/>
    <n v="0"/>
    <n v="0"/>
    <n v="0"/>
    <n v="0"/>
    <n v="0"/>
    <n v="0"/>
    <n v="178"/>
  </r>
  <r>
    <n v="1259"/>
    <s v="1_standaard_beheer"/>
    <x v="0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1_continue_min10cmNAP"/>
    <s v="1_continue_plus15cmNAP"/>
    <m/>
    <x v="1"/>
    <n v="0"/>
    <n v="0"/>
    <n v="0"/>
    <n v="0"/>
    <n v="0"/>
    <n v="0"/>
    <n v="0"/>
    <n v="0"/>
    <n v="0"/>
    <n v="178"/>
  </r>
  <r>
    <n v="1260"/>
    <s v="1_standaard_beheer"/>
    <x v="0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2_peiltrap_gemiddeld"/>
    <s v="1_continue_plus15cmNAP"/>
    <m/>
    <x v="1"/>
    <n v="0"/>
    <n v="0"/>
    <n v="0"/>
    <n v="0"/>
    <n v="0"/>
    <n v="0"/>
    <n v="0"/>
    <n v="0"/>
    <n v="0"/>
    <n v="178"/>
  </r>
  <r>
    <n v="1345"/>
    <s v="1_standaard_beheer"/>
    <x v="0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1_continue_min10cmNAP"/>
    <s v="1_continue_plus15cmNAP"/>
    <m/>
    <x v="1"/>
    <n v="0"/>
    <n v="0"/>
    <n v="0"/>
    <n v="0"/>
    <n v="0"/>
    <n v="0"/>
    <n v="0"/>
    <n v="0"/>
    <n v="0"/>
    <n v="178"/>
  </r>
  <r>
    <n v="1346"/>
    <s v="1_standaard_beheer"/>
    <x v="0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2_peiltrap_gemiddeld"/>
    <s v="1_continue_plus15cmNAP"/>
    <m/>
    <x v="1"/>
    <n v="0"/>
    <n v="0"/>
    <n v="0"/>
    <n v="0"/>
    <n v="0"/>
    <n v="0"/>
    <n v="0"/>
    <n v="0"/>
    <n v="0"/>
    <n v="178"/>
  </r>
  <r>
    <n v="1347"/>
    <s v="1_standaard_beheer"/>
    <x v="0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1_continue_min10cmNAP"/>
    <s v="1_continue_plus15cmNAP"/>
    <m/>
    <x v="1"/>
    <n v="0"/>
    <n v="0"/>
    <n v="0"/>
    <n v="0"/>
    <n v="0"/>
    <n v="0"/>
    <n v="0"/>
    <n v="0"/>
    <n v="0"/>
    <n v="178"/>
  </r>
  <r>
    <n v="1348"/>
    <s v="1_standaard_beheer"/>
    <x v="0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2_peiltrap_gemiddeld"/>
    <s v="1_continue_plus15cmNAP"/>
    <m/>
    <x v="1"/>
    <n v="0"/>
    <n v="0"/>
    <n v="0"/>
    <n v="0"/>
    <n v="0"/>
    <n v="0"/>
    <n v="0"/>
    <n v="0"/>
    <n v="0"/>
    <n v="178"/>
  </r>
  <r>
    <n v="994"/>
    <s v="1_standaard_beheer"/>
    <x v="1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2_peiltrap_gemiddeld"/>
    <s v="1_continue_plus15cmNAP"/>
    <m/>
    <x v="1"/>
    <n v="0"/>
    <n v="0"/>
    <n v="44"/>
    <n v="69"/>
    <n v="43"/>
    <n v="40"/>
    <n v="35"/>
    <n v="38"/>
    <n v="37"/>
    <n v="178"/>
  </r>
  <r>
    <n v="996"/>
    <s v="1_standaard_beheer"/>
    <x v="1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2_peiltrap_gemiddeld"/>
    <s v="1_continue_plus15cmNAP"/>
    <m/>
    <x v="1"/>
    <n v="0"/>
    <n v="0"/>
    <n v="44"/>
    <n v="69"/>
    <n v="43"/>
    <n v="40"/>
    <n v="35"/>
    <n v="38"/>
    <n v="37"/>
    <n v="178"/>
  </r>
  <r>
    <n v="906"/>
    <s v="1_standaard_beheer"/>
    <x v="1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2_peiltrap_gemiddeld"/>
    <s v="1_continue_plus15cmNAP"/>
    <m/>
    <x v="1"/>
    <n v="0"/>
    <n v="0"/>
    <n v="43"/>
    <n v="70"/>
    <n v="44"/>
    <n v="41"/>
    <n v="37"/>
    <n v="39"/>
    <n v="38"/>
    <n v="178"/>
  </r>
  <r>
    <n v="908"/>
    <s v="1_standaard_beheer"/>
    <x v="1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2_peiltrap_gemiddeld"/>
    <s v="1_continue_plus15cmNAP"/>
    <m/>
    <x v="1"/>
    <n v="0"/>
    <n v="0"/>
    <n v="43"/>
    <n v="70"/>
    <n v="44"/>
    <n v="41"/>
    <n v="37"/>
    <n v="39"/>
    <n v="38"/>
    <n v="178"/>
  </r>
  <r>
    <n v="993"/>
    <s v="1_standaard_beheer"/>
    <x v="1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1_continue_min10cmNAP"/>
    <s v="1_continue_plus15cmNAP"/>
    <m/>
    <x v="1"/>
    <n v="0"/>
    <n v="0"/>
    <n v="47"/>
    <n v="70"/>
    <n v="45"/>
    <n v="42"/>
    <n v="37"/>
    <n v="40"/>
    <n v="39"/>
    <n v="178"/>
  </r>
  <r>
    <n v="995"/>
    <s v="1_standaard_beheer"/>
    <x v="1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1_continue_min10cmNAP"/>
    <s v="1_continue_plus15cmNAP"/>
    <m/>
    <x v="1"/>
    <n v="0"/>
    <n v="0"/>
    <n v="47"/>
    <n v="70"/>
    <n v="45"/>
    <n v="42"/>
    <n v="37"/>
    <n v="40"/>
    <n v="39"/>
    <n v="178"/>
  </r>
  <r>
    <n v="642"/>
    <s v="1_standaard_beheer"/>
    <x v="2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2_peiltrap_gemiddeld"/>
    <s v="1_continue_plus15cmNAP"/>
    <m/>
    <x v="1"/>
    <n v="0"/>
    <n v="0"/>
    <n v="48"/>
    <n v="70"/>
    <n v="46"/>
    <n v="43"/>
    <n v="39"/>
    <n v="41"/>
    <n v="40"/>
    <n v="178"/>
  </r>
  <r>
    <n v="644"/>
    <s v="1_standaard_beheer"/>
    <x v="2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2_peiltrap_gemiddeld"/>
    <s v="1_continue_plus15cmNAP"/>
    <m/>
    <x v="1"/>
    <n v="0"/>
    <n v="0"/>
    <n v="48"/>
    <n v="70"/>
    <n v="46"/>
    <n v="43"/>
    <n v="39"/>
    <n v="41"/>
    <n v="40"/>
    <n v="178"/>
  </r>
  <r>
    <n v="905"/>
    <s v="1_standaard_beheer"/>
    <x v="1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1_continue_min10cmNAP"/>
    <s v="1_continue_plus15cmNAP"/>
    <m/>
    <x v="1"/>
    <n v="0"/>
    <n v="0"/>
    <n v="44"/>
    <n v="70"/>
    <n v="46"/>
    <n v="43"/>
    <n v="39"/>
    <n v="41"/>
    <n v="40"/>
    <n v="178"/>
  </r>
  <r>
    <n v="907"/>
    <s v="1_standaard_beheer"/>
    <x v="1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1_continue_min10cmNAP"/>
    <s v="1_continue_plus15cmNAP"/>
    <m/>
    <x v="1"/>
    <n v="0"/>
    <n v="0"/>
    <n v="44"/>
    <n v="70"/>
    <n v="46"/>
    <n v="43"/>
    <n v="39"/>
    <n v="41"/>
    <n v="40"/>
    <n v="178"/>
  </r>
  <r>
    <n v="641"/>
    <s v="1_standaard_beheer"/>
    <x v="2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1_continue_min10cmNAP"/>
    <s v="1_continue_plus15cmNAP"/>
    <m/>
    <x v="1"/>
    <n v="0"/>
    <n v="0"/>
    <n v="49"/>
    <n v="71"/>
    <n v="47"/>
    <n v="45"/>
    <n v="41"/>
    <n v="43"/>
    <n v="42"/>
    <n v="178"/>
  </r>
  <r>
    <n v="643"/>
    <s v="1_standaard_beheer"/>
    <x v="2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1_continue_min10cmNAP"/>
    <s v="1_continue_plus15cmNAP"/>
    <m/>
    <x v="1"/>
    <n v="0"/>
    <n v="0"/>
    <n v="49"/>
    <n v="71"/>
    <n v="47"/>
    <n v="45"/>
    <n v="41"/>
    <n v="43"/>
    <n v="42"/>
    <n v="178"/>
  </r>
  <r>
    <n v="818"/>
    <s v="1_standaard_beheer"/>
    <x v="1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2_peiltrap_gemiddeld"/>
    <s v="1_continue_plus15cmNAP"/>
    <m/>
    <x v="1"/>
    <n v="0"/>
    <n v="0"/>
    <n v="56"/>
    <n v="73"/>
    <n v="51"/>
    <n v="47"/>
    <n v="41"/>
    <n v="43"/>
    <n v="42"/>
    <n v="178"/>
  </r>
  <r>
    <n v="820"/>
    <s v="1_standaard_beheer"/>
    <x v="1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2_peiltrap_gemiddeld"/>
    <s v="1_continue_plus15cmNAP"/>
    <m/>
    <x v="1"/>
    <n v="0"/>
    <n v="0"/>
    <n v="56"/>
    <n v="73"/>
    <n v="51"/>
    <n v="47"/>
    <n v="41"/>
    <n v="43"/>
    <n v="42"/>
    <n v="178"/>
  </r>
  <r>
    <n v="554"/>
    <s v="1_standaard_beheer"/>
    <x v="2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2_peiltrap_gemiddeld"/>
    <s v="1_continue_plus15cmNAP"/>
    <m/>
    <x v="1"/>
    <n v="0"/>
    <n v="0"/>
    <n v="48"/>
    <n v="71"/>
    <n v="47"/>
    <n v="45"/>
    <n v="41"/>
    <n v="44"/>
    <n v="43"/>
    <n v="179"/>
  </r>
  <r>
    <n v="556"/>
    <s v="1_standaard_beheer"/>
    <x v="2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2_peiltrap_gemiddeld"/>
    <s v="1_continue_plus15cmNAP"/>
    <m/>
    <x v="1"/>
    <n v="0"/>
    <n v="0"/>
    <n v="48"/>
    <n v="71"/>
    <n v="47"/>
    <n v="45"/>
    <n v="41"/>
    <n v="44"/>
    <n v="43"/>
    <n v="179"/>
  </r>
  <r>
    <n v="553"/>
    <s v="1_standaard_beheer"/>
    <x v="2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1_continue_min10cmNAP"/>
    <s v="1_continue_plus15cmNAP"/>
    <m/>
    <x v="1"/>
    <n v="0"/>
    <n v="0"/>
    <n v="49"/>
    <n v="71"/>
    <n v="49"/>
    <n v="46"/>
    <n v="43"/>
    <n v="45"/>
    <n v="45"/>
    <n v="179"/>
  </r>
  <r>
    <n v="555"/>
    <s v="1_standaard_beheer"/>
    <x v="2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1_continue_min10cmNAP"/>
    <s v="1_continue_plus15cmNAP"/>
    <m/>
    <x v="1"/>
    <n v="0"/>
    <n v="0"/>
    <n v="49"/>
    <n v="71"/>
    <n v="49"/>
    <n v="46"/>
    <n v="43"/>
    <n v="45"/>
    <n v="45"/>
    <n v="179"/>
  </r>
  <r>
    <n v="817"/>
    <s v="1_standaard_beheer"/>
    <x v="1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1_continue_min10cmNAP"/>
    <s v="1_continue_plus15cmNAP"/>
    <m/>
    <x v="1"/>
    <n v="0"/>
    <n v="0"/>
    <n v="56"/>
    <n v="73"/>
    <n v="53"/>
    <n v="49"/>
    <n v="43"/>
    <n v="45"/>
    <n v="44"/>
    <n v="178"/>
  </r>
  <r>
    <n v="819"/>
    <s v="1_standaard_beheer"/>
    <x v="1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1_continue_min10cmNAP"/>
    <s v="1_continue_plus15cmNAP"/>
    <m/>
    <x v="1"/>
    <n v="0"/>
    <n v="0"/>
    <n v="56"/>
    <n v="73"/>
    <n v="53"/>
    <n v="49"/>
    <n v="43"/>
    <n v="45"/>
    <n v="44"/>
    <n v="178"/>
  </r>
  <r>
    <n v="466"/>
    <s v="1_standaard_beheer"/>
    <x v="2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2_peiltrap_gemiddeld"/>
    <s v="1_continue_plus15cmNAP"/>
    <m/>
    <x v="1"/>
    <n v="0"/>
    <n v="0"/>
    <n v="57"/>
    <n v="74"/>
    <n v="54"/>
    <n v="50"/>
    <n v="46"/>
    <n v="49"/>
    <n v="47"/>
    <n v="179"/>
  </r>
  <r>
    <n v="468"/>
    <s v="1_standaard_beheer"/>
    <x v="2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2_peiltrap_gemiddeld"/>
    <s v="1_continue_plus15cmNAP"/>
    <m/>
    <x v="1"/>
    <n v="0"/>
    <n v="0"/>
    <n v="57"/>
    <n v="74"/>
    <n v="54"/>
    <n v="50"/>
    <n v="46"/>
    <n v="49"/>
    <n v="47"/>
    <n v="179"/>
  </r>
  <r>
    <n v="465"/>
    <s v="1_standaard_beheer"/>
    <x v="2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1_continue_min10cmNAP"/>
    <s v="1_continue_plus15cmNAP"/>
    <m/>
    <x v="1"/>
    <n v="0"/>
    <n v="0"/>
    <n v="58"/>
    <n v="76"/>
    <n v="56"/>
    <n v="52"/>
    <n v="48"/>
    <n v="51"/>
    <n v="49"/>
    <n v="179"/>
  </r>
  <r>
    <n v="467"/>
    <s v="1_standaard_beheer"/>
    <x v="2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1_continue_min10cmNAP"/>
    <s v="1_continue_plus15cmNAP"/>
    <m/>
    <x v="1"/>
    <n v="0"/>
    <n v="0"/>
    <n v="58"/>
    <n v="76"/>
    <n v="56"/>
    <n v="52"/>
    <n v="48"/>
    <n v="51"/>
    <n v="49"/>
    <n v="179"/>
  </r>
  <r>
    <n v="730"/>
    <s v="1_standaard_beheer"/>
    <x v="1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2_peiltrap_gemiddeld"/>
    <s v="1_continue_plus15cmNAP"/>
    <m/>
    <x v="1"/>
    <n v="0"/>
    <n v="9"/>
    <n v="59"/>
    <n v="86"/>
    <n v="59"/>
    <n v="54"/>
    <n v="48"/>
    <n v="51"/>
    <n v="49"/>
    <n v="178"/>
  </r>
  <r>
    <n v="732"/>
    <s v="1_standaard_beheer"/>
    <x v="1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2_peiltrap_gemiddeld"/>
    <s v="1_continue_plus15cmNAP"/>
    <m/>
    <x v="1"/>
    <n v="0"/>
    <n v="9"/>
    <n v="59"/>
    <n v="86"/>
    <n v="59"/>
    <n v="54"/>
    <n v="48"/>
    <n v="51"/>
    <n v="49"/>
    <n v="178"/>
  </r>
  <r>
    <n v="729"/>
    <s v="1_standaard_beheer"/>
    <x v="1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1_continue_min10cmNAP"/>
    <s v="1_continue_plus15cmNAP"/>
    <m/>
    <x v="1"/>
    <n v="0"/>
    <n v="12"/>
    <n v="64"/>
    <n v="87"/>
    <n v="62"/>
    <n v="56"/>
    <n v="50"/>
    <n v="53"/>
    <n v="52"/>
    <n v="178"/>
  </r>
  <r>
    <n v="731"/>
    <s v="1_standaard_beheer"/>
    <x v="1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1_continue_min10cmNAP"/>
    <s v="1_continue_plus15cmNAP"/>
    <m/>
    <x v="1"/>
    <n v="0"/>
    <n v="12"/>
    <n v="64"/>
    <n v="87"/>
    <n v="62"/>
    <n v="56"/>
    <n v="50"/>
    <n v="53"/>
    <n v="52"/>
    <n v="178"/>
  </r>
  <r>
    <n v="290"/>
    <s v="1_standaard_beheer"/>
    <x v="3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2_peiltrap_gemiddeld"/>
    <s v="1_continue_plus15cmNAP"/>
    <m/>
    <x v="1"/>
    <n v="44"/>
    <n v="62"/>
    <n v="72"/>
    <n v="86"/>
    <n v="66"/>
    <n v="59"/>
    <n v="52"/>
    <n v="54"/>
    <n v="51"/>
    <n v="179"/>
  </r>
  <r>
    <n v="292"/>
    <s v="1_standaard_beheer"/>
    <x v="3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2_peiltrap_gemiddeld"/>
    <s v="1_continue_plus15cmNAP"/>
    <m/>
    <x v="1"/>
    <n v="44"/>
    <n v="62"/>
    <n v="72"/>
    <n v="86"/>
    <n v="66"/>
    <n v="59"/>
    <n v="52"/>
    <n v="54"/>
    <n v="51"/>
    <n v="179"/>
  </r>
  <r>
    <n v="289"/>
    <s v="1_standaard_beheer"/>
    <x v="3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1_continue_min10cmNAP"/>
    <s v="1_continue_plus15cmNAP"/>
    <m/>
    <x v="1"/>
    <n v="45"/>
    <n v="63"/>
    <n v="73"/>
    <n v="87"/>
    <n v="67"/>
    <n v="61"/>
    <n v="54"/>
    <n v="56"/>
    <n v="53"/>
    <n v="179"/>
  </r>
  <r>
    <n v="291"/>
    <s v="1_standaard_beheer"/>
    <x v="3"/>
    <s v="9_KNMI_neerslag_extreem_2085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1_continue_min10cmNAP"/>
    <s v="1_continue_plus15cmNAP"/>
    <m/>
    <x v="1"/>
    <n v="45"/>
    <n v="63"/>
    <n v="73"/>
    <n v="87"/>
    <n v="67"/>
    <n v="61"/>
    <n v="54"/>
    <n v="56"/>
    <n v="53"/>
    <n v="179"/>
  </r>
  <r>
    <n v="202"/>
    <s v="1_standaard_beheer"/>
    <x v="3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2_peiltrap_gemiddeld"/>
    <s v="1_continue_plus15cmNAP"/>
    <m/>
    <x v="1"/>
    <n v="43"/>
    <n v="63"/>
    <n v="74"/>
    <n v="91"/>
    <n v="69"/>
    <n v="62"/>
    <n v="56"/>
    <n v="58"/>
    <n v="55"/>
    <n v="179"/>
  </r>
  <r>
    <n v="204"/>
    <s v="1_standaard_beheer"/>
    <x v="3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2_peiltrap_gemiddeld"/>
    <s v="1_continue_plus15cmNAP"/>
    <m/>
    <x v="1"/>
    <n v="43"/>
    <n v="63"/>
    <n v="74"/>
    <n v="91"/>
    <n v="69"/>
    <n v="62"/>
    <n v="56"/>
    <n v="58"/>
    <n v="55"/>
    <n v="179"/>
  </r>
  <r>
    <n v="378"/>
    <s v="1_standaard_beheer"/>
    <x v="2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2_peiltrap_gemiddeld"/>
    <s v="1_continue_plus15cmNAP"/>
    <m/>
    <x v="1"/>
    <n v="0"/>
    <n v="15"/>
    <n v="67"/>
    <n v="91"/>
    <n v="65"/>
    <n v="61"/>
    <n v="55"/>
    <n v="58"/>
    <n v="56"/>
    <n v="179"/>
  </r>
  <r>
    <n v="380"/>
    <s v="1_standaard_beheer"/>
    <x v="2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2_peiltrap_gemiddeld"/>
    <s v="1_continue_plus15cmNAP"/>
    <m/>
    <x v="1"/>
    <n v="0"/>
    <n v="15"/>
    <n v="67"/>
    <n v="91"/>
    <n v="65"/>
    <n v="61"/>
    <n v="55"/>
    <n v="58"/>
    <n v="56"/>
    <n v="179"/>
  </r>
  <r>
    <n v="1349"/>
    <s v="1_standaard_beheer"/>
    <x v="0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1_continue_min10cmNAP"/>
    <s v="1_continue_plus15cmNAP"/>
    <m/>
    <x v="1"/>
    <n v="0"/>
    <n v="0"/>
    <n v="0"/>
    <n v="0"/>
    <n v="0"/>
    <n v="4"/>
    <n v="52"/>
    <n v="58"/>
    <n v="57"/>
    <n v="179"/>
  </r>
  <r>
    <n v="1350"/>
    <s v="1_standaard_beheer"/>
    <x v="0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2_peiltrap_gemiddeld"/>
    <s v="1_continue_plus15cmNAP"/>
    <m/>
    <x v="1"/>
    <n v="0"/>
    <n v="0"/>
    <n v="0"/>
    <n v="0"/>
    <n v="0"/>
    <n v="4"/>
    <n v="51"/>
    <n v="58"/>
    <n v="56"/>
    <n v="179"/>
  </r>
  <r>
    <n v="1351"/>
    <s v="1_standaard_beheer"/>
    <x v="0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1_continue_min10cmNAP"/>
    <s v="1_continue_plus15cmNAP"/>
    <m/>
    <x v="1"/>
    <n v="0"/>
    <n v="0"/>
    <n v="0"/>
    <n v="0"/>
    <n v="0"/>
    <n v="4"/>
    <n v="52"/>
    <n v="58"/>
    <n v="57"/>
    <n v="179"/>
  </r>
  <r>
    <n v="1352"/>
    <s v="1_standaard_beheer"/>
    <x v="0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2_peiltrap_gemiddeld"/>
    <s v="1_continue_plus15cmNAP"/>
    <m/>
    <x v="1"/>
    <n v="0"/>
    <n v="0"/>
    <n v="0"/>
    <n v="0"/>
    <n v="0"/>
    <n v="4"/>
    <n v="51"/>
    <n v="58"/>
    <n v="56"/>
    <n v="179"/>
  </r>
  <r>
    <n v="377"/>
    <s v="1_standaard_beheer"/>
    <x v="2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1_continue_min10cmNAP"/>
    <s v="1_continue_plus15cmNAP"/>
    <m/>
    <x v="1"/>
    <n v="0"/>
    <n v="19"/>
    <n v="69"/>
    <n v="92"/>
    <n v="66"/>
    <n v="63"/>
    <n v="57"/>
    <n v="59"/>
    <n v="58"/>
    <n v="179"/>
  </r>
  <r>
    <n v="379"/>
    <s v="1_standaard_beheer"/>
    <x v="2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1_continue_min10cmNAP"/>
    <s v="1_continue_plus15cmNAP"/>
    <m/>
    <x v="1"/>
    <n v="0"/>
    <n v="19"/>
    <n v="69"/>
    <n v="92"/>
    <n v="66"/>
    <n v="63"/>
    <n v="57"/>
    <n v="59"/>
    <n v="58"/>
    <n v="179"/>
  </r>
  <r>
    <n v="1261"/>
    <s v="1_standaard_beheer"/>
    <x v="0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1_continue_min10cmNAP"/>
    <s v="1_continue_plus15cmNAP"/>
    <m/>
    <x v="1"/>
    <n v="0"/>
    <n v="0"/>
    <n v="0"/>
    <n v="0"/>
    <n v="0"/>
    <n v="0"/>
    <n v="53"/>
    <n v="59"/>
    <n v="59"/>
    <n v="179"/>
  </r>
  <r>
    <n v="1262"/>
    <s v="1_standaard_beheer"/>
    <x v="0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2_peiltrap_gemiddeld"/>
    <s v="1_continue_plus15cmNAP"/>
    <m/>
    <x v="1"/>
    <n v="0"/>
    <n v="0"/>
    <n v="0"/>
    <n v="0"/>
    <n v="0"/>
    <n v="0"/>
    <n v="52"/>
    <n v="59"/>
    <n v="58"/>
    <n v="179"/>
  </r>
  <r>
    <n v="1263"/>
    <s v="1_standaard_beheer"/>
    <x v="0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1_continue_min10cmNAP"/>
    <s v="1_continue_plus15cmNAP"/>
    <m/>
    <x v="1"/>
    <n v="0"/>
    <n v="0"/>
    <n v="0"/>
    <n v="0"/>
    <n v="0"/>
    <n v="0"/>
    <n v="53"/>
    <n v="59"/>
    <n v="59"/>
    <n v="179"/>
  </r>
  <r>
    <n v="1264"/>
    <s v="1_standaard_beheer"/>
    <x v="0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2_peiltrap_gemiddeld"/>
    <s v="1_continue_plus15cmNAP"/>
    <m/>
    <x v="1"/>
    <n v="0"/>
    <n v="0"/>
    <n v="0"/>
    <n v="0"/>
    <n v="0"/>
    <n v="0"/>
    <n v="52"/>
    <n v="59"/>
    <n v="58"/>
    <n v="179"/>
  </r>
  <r>
    <n v="201"/>
    <s v="1_standaard_beheer"/>
    <x v="3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1_continue_min10cmNAP"/>
    <s v="1_continue_plus15cmNAP"/>
    <m/>
    <x v="1"/>
    <n v="45"/>
    <n v="64"/>
    <n v="75"/>
    <n v="92"/>
    <n v="70"/>
    <n v="64"/>
    <n v="57"/>
    <n v="60"/>
    <n v="57"/>
    <n v="179"/>
  </r>
  <r>
    <n v="203"/>
    <s v="1_standaard_beheer"/>
    <x v="3"/>
    <s v="8_KNMI_neerslag_vlak_2050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1_continue_min10cmNAP"/>
    <s v="1_continue_plus15cmNAP"/>
    <m/>
    <x v="1"/>
    <n v="45"/>
    <n v="64"/>
    <n v="75"/>
    <n v="92"/>
    <n v="70"/>
    <n v="64"/>
    <n v="57"/>
    <n v="60"/>
    <n v="57"/>
    <n v="179"/>
  </r>
  <r>
    <n v="114"/>
    <s v="1_standaard_beheer"/>
    <x v="3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2_peiltrap_gemiddeld"/>
    <s v="1_continue_plus15cmNAP"/>
    <m/>
    <x v="1"/>
    <n v="56"/>
    <n v="70"/>
    <n v="82"/>
    <n v="97"/>
    <n v="74"/>
    <n v="67"/>
    <n v="59"/>
    <n v="61"/>
    <n v="58"/>
    <n v="179"/>
  </r>
  <r>
    <n v="116"/>
    <s v="1_standaard_beheer"/>
    <x v="3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2_peiltrap_gemiddeld"/>
    <s v="1_continue_plus15cmNAP"/>
    <m/>
    <x v="1"/>
    <n v="56"/>
    <n v="70"/>
    <n v="82"/>
    <n v="97"/>
    <n v="74"/>
    <n v="67"/>
    <n v="59"/>
    <n v="61"/>
    <n v="58"/>
    <n v="179"/>
  </r>
  <r>
    <n v="113"/>
    <s v="1_standaard_beheer"/>
    <x v="3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1_continue_min10cmNAP"/>
    <s v="1_continue_plus15cmNAP"/>
    <m/>
    <x v="1"/>
    <n v="58"/>
    <n v="71"/>
    <n v="83"/>
    <n v="98"/>
    <n v="75"/>
    <n v="68"/>
    <n v="61"/>
    <n v="63"/>
    <n v="60"/>
    <n v="179"/>
  </r>
  <r>
    <n v="115"/>
    <s v="1_standaard_beheer"/>
    <x v="3"/>
    <s v="7_KNMI_neerslag_geen_scenario_2018"/>
    <s v="2_operatie_krammersluizen_met_zss_1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1_continue_min10cmNAP"/>
    <s v="1_continue_plus15cmNAP"/>
    <m/>
    <x v="1"/>
    <n v="58"/>
    <n v="71"/>
    <n v="83"/>
    <n v="98"/>
    <n v="75"/>
    <n v="68"/>
    <n v="61"/>
    <n v="63"/>
    <n v="60"/>
    <n v="179"/>
  </r>
  <r>
    <n v="1174"/>
    <s v="1_standaard_beheer"/>
    <x v="0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2_peiltrap_gemiddeld"/>
    <s v="1_continue_plus15cmNAP"/>
    <m/>
    <x v="1"/>
    <n v="0"/>
    <n v="0"/>
    <n v="0"/>
    <n v="4"/>
    <n v="0"/>
    <n v="10"/>
    <n v="59"/>
    <n v="64"/>
    <n v="64"/>
    <n v="179"/>
  </r>
  <r>
    <n v="1176"/>
    <s v="1_standaard_beheer"/>
    <x v="0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2_peiltrap_gemiddeld"/>
    <s v="1_continue_plus15cmNAP"/>
    <m/>
    <x v="1"/>
    <n v="0"/>
    <n v="0"/>
    <n v="0"/>
    <n v="4"/>
    <n v="0"/>
    <n v="10"/>
    <n v="59"/>
    <n v="64"/>
    <n v="64"/>
    <n v="179"/>
  </r>
  <r>
    <n v="26"/>
    <s v="1_standaard_beheer"/>
    <x v="3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2_peiltrap_gemiddeld"/>
    <s v="1_continue_plus15cmNAP"/>
    <m/>
    <x v="1"/>
    <n v="58"/>
    <n v="85"/>
    <n v="95"/>
    <n v="109"/>
    <n v="84"/>
    <n v="75"/>
    <n v="65"/>
    <n v="66"/>
    <n v="64"/>
    <n v="179"/>
  </r>
  <r>
    <n v="28"/>
    <s v="1_standaard_beheer"/>
    <x v="3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2_peiltrap_gemiddeld"/>
    <s v="1_continue_plus15cmNAP"/>
    <m/>
    <x v="1"/>
    <n v="58"/>
    <n v="85"/>
    <n v="95"/>
    <n v="109"/>
    <n v="84"/>
    <n v="75"/>
    <n v="65"/>
    <n v="66"/>
    <n v="64"/>
    <n v="179"/>
  </r>
  <r>
    <n v="1173"/>
    <s v="1_standaard_beheer"/>
    <x v="0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1_continue_min10cmNAP"/>
    <s v="1_continue_plus15cmNAP"/>
    <m/>
    <x v="1"/>
    <n v="0"/>
    <n v="0"/>
    <n v="0"/>
    <n v="10"/>
    <n v="0"/>
    <n v="13"/>
    <n v="59"/>
    <n v="66"/>
    <n v="65"/>
    <n v="179"/>
  </r>
  <r>
    <n v="1175"/>
    <s v="1_standaard_beheer"/>
    <x v="0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1_continue_min10cmNAP"/>
    <s v="1_continue_plus15cmNAP"/>
    <m/>
    <x v="1"/>
    <n v="0"/>
    <n v="0"/>
    <n v="0"/>
    <n v="10"/>
    <n v="0"/>
    <n v="13"/>
    <n v="59"/>
    <n v="66"/>
    <n v="65"/>
    <n v="179"/>
  </r>
  <r>
    <n v="25"/>
    <s v="1_standaard_beheer"/>
    <x v="3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1_continue_min10cmNAP"/>
    <s v="1_continue_plus15cmNAP"/>
    <m/>
    <x v="1"/>
    <n v="59"/>
    <n v="86"/>
    <n v="97"/>
    <n v="112"/>
    <n v="86"/>
    <n v="76"/>
    <n v="66"/>
    <n v="68"/>
    <n v="65"/>
    <n v="179"/>
  </r>
  <r>
    <n v="27"/>
    <s v="1_standaard_beheer"/>
    <x v="3"/>
    <s v="1_KNMI_neerslag_geen_scenario"/>
    <s v="2_operatie_krammersluizen_met_zss_1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1_continue_min10cmNAP"/>
    <s v="1_continue_plus15cmNAP"/>
    <m/>
    <x v="1"/>
    <n v="59"/>
    <n v="86"/>
    <n v="97"/>
    <n v="112"/>
    <n v="86"/>
    <n v="76"/>
    <n v="66"/>
    <n v="68"/>
    <n v="65"/>
    <n v="179"/>
  </r>
  <r>
    <n v="998"/>
    <s v="1_standaard_beheer"/>
    <x v="1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2_peiltrap_gemiddeld"/>
    <s v="1_continue_plus15cmNAP"/>
    <m/>
    <x v="1"/>
    <n v="0"/>
    <n v="15"/>
    <n v="60"/>
    <n v="77"/>
    <n v="67"/>
    <n v="71"/>
    <n v="74"/>
    <n v="79"/>
    <n v="78"/>
    <n v="178"/>
  </r>
  <r>
    <n v="1000"/>
    <s v="1_standaard_beheer"/>
    <x v="1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2_peiltrap_gemiddeld"/>
    <s v="1_continue_plus15cmNAP"/>
    <m/>
    <x v="1"/>
    <n v="0"/>
    <n v="15"/>
    <n v="60"/>
    <n v="77"/>
    <n v="67"/>
    <n v="71"/>
    <n v="74"/>
    <n v="79"/>
    <n v="78"/>
    <n v="178"/>
  </r>
  <r>
    <n v="1086"/>
    <s v="1_standaard_beheer"/>
    <x v="0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2_peiltrap_gemiddeld"/>
    <s v="1_continue_plus15cmNAP"/>
    <m/>
    <x v="1"/>
    <n v="0"/>
    <n v="0"/>
    <n v="0"/>
    <n v="25"/>
    <n v="0"/>
    <n v="37"/>
    <n v="69"/>
    <n v="79"/>
    <n v="78"/>
    <n v="179"/>
  </r>
  <r>
    <n v="1088"/>
    <s v="1_standaard_beheer"/>
    <x v="0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2_peiltrap_gemiddeld"/>
    <s v="1_continue_plus15cmNAP"/>
    <m/>
    <x v="1"/>
    <n v="0"/>
    <n v="0"/>
    <n v="0"/>
    <n v="25"/>
    <n v="0"/>
    <n v="37"/>
    <n v="69"/>
    <n v="79"/>
    <n v="78"/>
    <n v="179"/>
  </r>
  <r>
    <n v="910"/>
    <s v="1_standaard_beheer"/>
    <x v="1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2_peiltrap_gemiddeld"/>
    <s v="1_continue_plus15cmNAP"/>
    <m/>
    <x v="1"/>
    <n v="0"/>
    <n v="0"/>
    <n v="61"/>
    <n v="78"/>
    <n v="68"/>
    <n v="73"/>
    <n v="76"/>
    <n v="81"/>
    <n v="80"/>
    <n v="178"/>
  </r>
  <r>
    <n v="912"/>
    <s v="1_standaard_beheer"/>
    <x v="1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2_peiltrap_gemiddeld"/>
    <s v="1_continue_plus15cmNAP"/>
    <m/>
    <x v="1"/>
    <n v="0"/>
    <n v="0"/>
    <n v="61"/>
    <n v="78"/>
    <n v="68"/>
    <n v="73"/>
    <n v="76"/>
    <n v="81"/>
    <n v="80"/>
    <n v="178"/>
  </r>
  <r>
    <n v="997"/>
    <s v="1_standaard_beheer"/>
    <x v="1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1_continue_min10cmNAP"/>
    <s v="1_continue_plus15cmNAP"/>
    <m/>
    <x v="1"/>
    <n v="0"/>
    <n v="18"/>
    <n v="62"/>
    <n v="77"/>
    <n v="68"/>
    <n v="73"/>
    <n v="76"/>
    <n v="81"/>
    <n v="79"/>
    <n v="178"/>
  </r>
  <r>
    <n v="999"/>
    <s v="1_standaard_beheer"/>
    <x v="1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1_continue_min10cmNAP"/>
    <s v="1_continue_plus15cmNAP"/>
    <m/>
    <x v="1"/>
    <n v="0"/>
    <n v="18"/>
    <n v="62"/>
    <n v="77"/>
    <n v="68"/>
    <n v="73"/>
    <n v="76"/>
    <n v="81"/>
    <n v="79"/>
    <n v="178"/>
  </r>
  <r>
    <n v="1085"/>
    <s v="1_standaard_beheer"/>
    <x v="0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1_continue_min10cmNAP"/>
    <s v="1_continue_plus15cmNAP"/>
    <m/>
    <x v="1"/>
    <n v="0"/>
    <n v="0"/>
    <n v="0"/>
    <n v="26"/>
    <n v="0"/>
    <n v="42"/>
    <n v="71"/>
    <n v="81"/>
    <n v="80"/>
    <n v="179"/>
  </r>
  <r>
    <n v="1087"/>
    <s v="1_standaard_beheer"/>
    <x v="0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1_continue_min10cmNAP"/>
    <s v="1_continue_plus15cmNAP"/>
    <m/>
    <x v="1"/>
    <n v="0"/>
    <n v="0"/>
    <n v="0"/>
    <n v="26"/>
    <n v="0"/>
    <n v="42"/>
    <n v="71"/>
    <n v="81"/>
    <n v="80"/>
    <n v="179"/>
  </r>
  <r>
    <n v="909"/>
    <s v="1_standaard_beheer"/>
    <x v="1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1_continue_min10cmNAP"/>
    <s v="1_continue_plus15cmNAP"/>
    <m/>
    <x v="1"/>
    <n v="0"/>
    <n v="0"/>
    <n v="62"/>
    <n v="79"/>
    <n v="69"/>
    <n v="74"/>
    <n v="78"/>
    <n v="83"/>
    <n v="82"/>
    <n v="178"/>
  </r>
  <r>
    <n v="911"/>
    <s v="1_standaard_beheer"/>
    <x v="1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1_continue_min10cmNAP"/>
    <s v="1_continue_plus15cmNAP"/>
    <m/>
    <x v="1"/>
    <n v="0"/>
    <n v="0"/>
    <n v="62"/>
    <n v="79"/>
    <n v="69"/>
    <n v="74"/>
    <n v="78"/>
    <n v="83"/>
    <n v="82"/>
    <n v="178"/>
  </r>
  <r>
    <n v="646"/>
    <s v="1_standaard_beheer"/>
    <x v="2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2_peiltrap_gemiddeld"/>
    <s v="1_continue_plus15cmNAP"/>
    <m/>
    <x v="1"/>
    <n v="0"/>
    <n v="21"/>
    <n v="62"/>
    <n v="78"/>
    <n v="69"/>
    <n v="75"/>
    <n v="80"/>
    <n v="85"/>
    <n v="84"/>
    <n v="179"/>
  </r>
  <r>
    <n v="648"/>
    <s v="1_standaard_beheer"/>
    <x v="2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2_peiltrap_gemiddeld"/>
    <s v="1_continue_plus15cmNAP"/>
    <m/>
    <x v="1"/>
    <n v="0"/>
    <n v="21"/>
    <n v="62"/>
    <n v="78"/>
    <n v="69"/>
    <n v="75"/>
    <n v="80"/>
    <n v="85"/>
    <n v="84"/>
    <n v="179"/>
  </r>
  <r>
    <n v="822"/>
    <s v="1_standaard_beheer"/>
    <x v="1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2_peiltrap_gemiddeld"/>
    <s v="1_continue_plus15cmNAP"/>
    <m/>
    <x v="1"/>
    <n v="0"/>
    <n v="51"/>
    <n v="68"/>
    <n v="85"/>
    <n v="74"/>
    <n v="78"/>
    <n v="80"/>
    <n v="85"/>
    <n v="84"/>
    <n v="178"/>
  </r>
  <r>
    <n v="824"/>
    <s v="1_standaard_beheer"/>
    <x v="1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2_peiltrap_gemiddeld"/>
    <s v="1_continue_plus15cmNAP"/>
    <m/>
    <x v="1"/>
    <n v="0"/>
    <n v="51"/>
    <n v="68"/>
    <n v="85"/>
    <n v="74"/>
    <n v="78"/>
    <n v="80"/>
    <n v="85"/>
    <n v="84"/>
    <n v="178"/>
  </r>
  <r>
    <n v="645"/>
    <s v="1_standaard_beheer"/>
    <x v="2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1_continue_min10cmNAP"/>
    <s v="1_continue_plus15cmNAP"/>
    <m/>
    <x v="1"/>
    <n v="0"/>
    <n v="27"/>
    <n v="63"/>
    <n v="79"/>
    <n v="70"/>
    <n v="76"/>
    <n v="81"/>
    <n v="87"/>
    <n v="86"/>
    <n v="179"/>
  </r>
  <r>
    <n v="647"/>
    <s v="1_standaard_beheer"/>
    <x v="2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1_continue_min10cmNAP"/>
    <s v="1_continue_plus15cmNAP"/>
    <m/>
    <x v="1"/>
    <n v="0"/>
    <n v="27"/>
    <n v="63"/>
    <n v="79"/>
    <n v="70"/>
    <n v="76"/>
    <n v="81"/>
    <n v="87"/>
    <n v="86"/>
    <n v="179"/>
  </r>
  <r>
    <n v="821"/>
    <s v="1_standaard_beheer"/>
    <x v="1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1_continue_min10cmNAP"/>
    <s v="1_continue_plus15cmNAP"/>
    <m/>
    <x v="1"/>
    <n v="0"/>
    <n v="52"/>
    <n v="69"/>
    <n v="86"/>
    <n v="75"/>
    <n v="79"/>
    <n v="82"/>
    <n v="87"/>
    <n v="85"/>
    <n v="178"/>
  </r>
  <r>
    <n v="823"/>
    <s v="1_standaard_beheer"/>
    <x v="1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1_continue_min10cmNAP"/>
    <s v="1_continue_plus15cmNAP"/>
    <m/>
    <x v="1"/>
    <n v="0"/>
    <n v="52"/>
    <n v="69"/>
    <n v="86"/>
    <n v="75"/>
    <n v="79"/>
    <n v="82"/>
    <n v="87"/>
    <n v="85"/>
    <n v="178"/>
  </r>
  <r>
    <n v="558"/>
    <s v="1_standaard_beheer"/>
    <x v="2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2_peiltrap_gemiddeld"/>
    <s v="1_continue_plus15cmNAP"/>
    <m/>
    <x v="1"/>
    <n v="0"/>
    <n v="0"/>
    <n v="63"/>
    <n v="82"/>
    <n v="71"/>
    <n v="78"/>
    <n v="83"/>
    <n v="89"/>
    <n v="88"/>
    <n v="180"/>
  </r>
  <r>
    <n v="560"/>
    <s v="1_standaard_beheer"/>
    <x v="2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2_peiltrap_gemiddeld"/>
    <s v="1_continue_plus15cmNAP"/>
    <m/>
    <x v="1"/>
    <n v="0"/>
    <n v="0"/>
    <n v="63"/>
    <n v="82"/>
    <n v="71"/>
    <n v="78"/>
    <n v="83"/>
    <n v="89"/>
    <n v="88"/>
    <n v="180"/>
  </r>
  <r>
    <n v="557"/>
    <s v="1_standaard_beheer"/>
    <x v="2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1_continue_min10cmNAP"/>
    <s v="1_continue_plus15cmNAP"/>
    <m/>
    <x v="1"/>
    <n v="0"/>
    <n v="3"/>
    <n v="63"/>
    <n v="84"/>
    <n v="72"/>
    <n v="79"/>
    <n v="85"/>
    <n v="91"/>
    <n v="90"/>
    <n v="180"/>
  </r>
  <r>
    <n v="559"/>
    <s v="1_standaard_beheer"/>
    <x v="2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1_continue_min10cmNAP"/>
    <s v="1_continue_plus15cmNAP"/>
    <m/>
    <x v="1"/>
    <n v="0"/>
    <n v="3"/>
    <n v="63"/>
    <n v="84"/>
    <n v="72"/>
    <n v="79"/>
    <n v="85"/>
    <n v="91"/>
    <n v="90"/>
    <n v="180"/>
  </r>
  <r>
    <n v="734"/>
    <s v="1_standaard_beheer"/>
    <x v="1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2_peiltrap_gemiddeld"/>
    <s v="1_continue_plus15cmNAP"/>
    <m/>
    <x v="1"/>
    <n v="0"/>
    <n v="47"/>
    <n v="80"/>
    <n v="99"/>
    <n v="87"/>
    <n v="89"/>
    <n v="89"/>
    <n v="93"/>
    <n v="91"/>
    <n v="178"/>
  </r>
  <r>
    <n v="736"/>
    <s v="1_standaard_beheer"/>
    <x v="1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2_peiltrap_gemiddeld"/>
    <s v="1_continue_plus15cmNAP"/>
    <m/>
    <x v="1"/>
    <n v="0"/>
    <n v="47"/>
    <n v="80"/>
    <n v="99"/>
    <n v="87"/>
    <n v="89"/>
    <n v="89"/>
    <n v="93"/>
    <n v="91"/>
    <n v="178"/>
  </r>
  <r>
    <n v="470"/>
    <s v="1_standaard_beheer"/>
    <x v="2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2_peiltrap_gemiddeld"/>
    <s v="1_continue_plus15cmNAP"/>
    <m/>
    <x v="1"/>
    <n v="0"/>
    <n v="53"/>
    <n v="70"/>
    <n v="88"/>
    <n v="78"/>
    <n v="84"/>
    <n v="89"/>
    <n v="94"/>
    <n v="93"/>
    <n v="180"/>
  </r>
  <r>
    <n v="472"/>
    <s v="1_standaard_beheer"/>
    <x v="2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2_peiltrap_gemiddeld"/>
    <s v="1_continue_plus15cmNAP"/>
    <m/>
    <x v="1"/>
    <n v="0"/>
    <n v="53"/>
    <n v="70"/>
    <n v="88"/>
    <n v="78"/>
    <n v="84"/>
    <n v="89"/>
    <n v="94"/>
    <n v="93"/>
    <n v="180"/>
  </r>
  <r>
    <n v="733"/>
    <s v="1_standaard_beheer"/>
    <x v="1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1_continue_min10cmNAP"/>
    <s v="1_continue_plus15cmNAP"/>
    <m/>
    <x v="1"/>
    <n v="0"/>
    <n v="48"/>
    <n v="84"/>
    <n v="100"/>
    <n v="89"/>
    <n v="91"/>
    <n v="90"/>
    <n v="95"/>
    <n v="93"/>
    <n v="178"/>
  </r>
  <r>
    <n v="735"/>
    <s v="1_standaard_beheer"/>
    <x v="1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1_continue_min10cmNAP"/>
    <s v="1_continue_plus15cmNAP"/>
    <m/>
    <x v="1"/>
    <n v="0"/>
    <n v="48"/>
    <n v="84"/>
    <n v="100"/>
    <n v="89"/>
    <n v="91"/>
    <n v="90"/>
    <n v="95"/>
    <n v="93"/>
    <n v="178"/>
  </r>
  <r>
    <n v="469"/>
    <s v="1_standaard_beheer"/>
    <x v="2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1_continue_min10cmNAP"/>
    <s v="1_continue_plus15cmNAP"/>
    <m/>
    <x v="1"/>
    <n v="0"/>
    <n v="54"/>
    <n v="71"/>
    <n v="91"/>
    <n v="79"/>
    <n v="86"/>
    <n v="91"/>
    <n v="96"/>
    <n v="95"/>
    <n v="180"/>
  </r>
  <r>
    <n v="471"/>
    <s v="1_standaard_beheer"/>
    <x v="2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1_continue_min10cmNAP"/>
    <s v="1_continue_plus15cmNAP"/>
    <m/>
    <x v="1"/>
    <n v="0"/>
    <n v="54"/>
    <n v="71"/>
    <n v="91"/>
    <n v="79"/>
    <n v="86"/>
    <n v="91"/>
    <n v="96"/>
    <n v="95"/>
    <n v="180"/>
  </r>
  <r>
    <n v="294"/>
    <s v="1_standaard_beheer"/>
    <x v="3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2_peiltrap_gemiddeld"/>
    <s v="1_continue_plus15cmNAP"/>
    <m/>
    <x v="1"/>
    <n v="58"/>
    <n v="71"/>
    <n v="84"/>
    <n v="98"/>
    <n v="90"/>
    <n v="94"/>
    <n v="97"/>
    <n v="102"/>
    <n v="100"/>
    <n v="180"/>
  </r>
  <r>
    <n v="296"/>
    <s v="1_standaard_beheer"/>
    <x v="3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2_peiltrap_gemiddeld"/>
    <s v="1_continue_plus15cmNAP"/>
    <m/>
    <x v="1"/>
    <n v="58"/>
    <n v="71"/>
    <n v="84"/>
    <n v="98"/>
    <n v="90"/>
    <n v="94"/>
    <n v="97"/>
    <n v="102"/>
    <n v="100"/>
    <n v="180"/>
  </r>
  <r>
    <n v="293"/>
    <s v="1_standaard_beheer"/>
    <x v="3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1_inlaat_continue"/>
    <s v="1_continue_min10cmNAP"/>
    <s v="1_continue_plus15cmNAP"/>
    <m/>
    <x v="1"/>
    <n v="59"/>
    <n v="72"/>
    <n v="85"/>
    <n v="99"/>
    <n v="92"/>
    <n v="96"/>
    <n v="99"/>
    <n v="103"/>
    <n v="102"/>
    <n v="180"/>
  </r>
  <r>
    <n v="295"/>
    <s v="1_standaard_beheer"/>
    <x v="3"/>
    <s v="9_KNMI_neerslag_extreem_2085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2_waterstand_bath_2003_plus_10_cm"/>
    <s v="2_inlaatstop_volkeraksluizen"/>
    <s v="1_continue_min10cmNAP"/>
    <s v="1_continue_plus15cmNAP"/>
    <m/>
    <x v="1"/>
    <n v="59"/>
    <n v="72"/>
    <n v="85"/>
    <n v="99"/>
    <n v="92"/>
    <n v="96"/>
    <n v="99"/>
    <n v="103"/>
    <n v="102"/>
    <n v="180"/>
  </r>
  <r>
    <n v="382"/>
    <s v="1_standaard_beheer"/>
    <x v="2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2_peiltrap_gemiddeld"/>
    <s v="1_continue_plus15cmNAP"/>
    <m/>
    <x v="1"/>
    <n v="0"/>
    <n v="50"/>
    <n v="85"/>
    <n v="103"/>
    <n v="92"/>
    <n v="97"/>
    <n v="101"/>
    <n v="105"/>
    <n v="104"/>
    <n v="179"/>
  </r>
  <r>
    <n v="384"/>
    <s v="1_standaard_beheer"/>
    <x v="2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2_peiltrap_gemiddeld"/>
    <s v="1_continue_plus15cmNAP"/>
    <m/>
    <x v="1"/>
    <n v="0"/>
    <n v="50"/>
    <n v="85"/>
    <n v="103"/>
    <n v="92"/>
    <n v="97"/>
    <n v="101"/>
    <n v="105"/>
    <n v="104"/>
    <n v="179"/>
  </r>
  <r>
    <n v="381"/>
    <s v="1_standaard_beheer"/>
    <x v="2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1_continue_min10cmNAP"/>
    <s v="1_continue_plus15cmNAP"/>
    <m/>
    <x v="1"/>
    <n v="0"/>
    <n v="53"/>
    <n v="86"/>
    <n v="105"/>
    <n v="94"/>
    <n v="100"/>
    <n v="102"/>
    <n v="107"/>
    <n v="106"/>
    <n v="179"/>
  </r>
  <r>
    <n v="383"/>
    <s v="1_standaard_beheer"/>
    <x v="2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1_continue_min10cmNAP"/>
    <s v="1_continue_plus15cmNAP"/>
    <m/>
    <x v="1"/>
    <n v="0"/>
    <n v="53"/>
    <n v="86"/>
    <n v="105"/>
    <n v="94"/>
    <n v="100"/>
    <n v="102"/>
    <n v="107"/>
    <n v="106"/>
    <n v="179"/>
  </r>
  <r>
    <n v="206"/>
    <s v="1_standaard_beheer"/>
    <x v="3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2_peiltrap_gemiddeld"/>
    <s v="1_continue_plus15cmNAP"/>
    <m/>
    <x v="1"/>
    <n v="59"/>
    <n v="72"/>
    <n v="86"/>
    <n v="100"/>
    <n v="94"/>
    <n v="98"/>
    <n v="102"/>
    <n v="108"/>
    <n v="105"/>
    <n v="182"/>
  </r>
  <r>
    <n v="208"/>
    <s v="1_standaard_beheer"/>
    <x v="3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2_peiltrap_gemiddeld"/>
    <s v="1_continue_plus15cmNAP"/>
    <m/>
    <x v="1"/>
    <n v="59"/>
    <n v="72"/>
    <n v="86"/>
    <n v="100"/>
    <n v="94"/>
    <n v="98"/>
    <n v="102"/>
    <n v="108"/>
    <n v="105"/>
    <n v="182"/>
  </r>
  <r>
    <n v="205"/>
    <s v="1_standaard_beheer"/>
    <x v="3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1_inlaat_continue"/>
    <s v="1_continue_min10cmNAP"/>
    <s v="1_continue_plus15cmNAP"/>
    <m/>
    <x v="1"/>
    <n v="60"/>
    <n v="74"/>
    <n v="88"/>
    <n v="101"/>
    <n v="96"/>
    <n v="100"/>
    <n v="104"/>
    <n v="110"/>
    <n v="107"/>
    <n v="182"/>
  </r>
  <r>
    <n v="207"/>
    <s v="1_standaard_beheer"/>
    <x v="3"/>
    <s v="8_KNMI_neerslag_vlak_2050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2_waterstand_bath_2003_plus_10_cm"/>
    <s v="2_inlaatstop_volkeraksluizen"/>
    <s v="1_continue_min10cmNAP"/>
    <s v="1_continue_plus15cmNAP"/>
    <m/>
    <x v="1"/>
    <n v="60"/>
    <n v="74"/>
    <n v="88"/>
    <n v="101"/>
    <n v="96"/>
    <n v="100"/>
    <n v="104"/>
    <n v="110"/>
    <n v="107"/>
    <n v="182"/>
  </r>
  <r>
    <n v="118"/>
    <s v="1_standaard_beheer"/>
    <x v="3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2_peiltrap_gemiddeld"/>
    <s v="1_continue_plus15cmNAP"/>
    <m/>
    <x v="1"/>
    <n v="65"/>
    <n v="80"/>
    <n v="94"/>
    <n v="107"/>
    <n v="99"/>
    <n v="103"/>
    <n v="107"/>
    <n v="111"/>
    <n v="108"/>
    <n v="182"/>
  </r>
  <r>
    <n v="120"/>
    <s v="1_standaard_beheer"/>
    <x v="3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2_peiltrap_gemiddeld"/>
    <s v="1_continue_plus15cmNAP"/>
    <m/>
    <x v="1"/>
    <n v="65"/>
    <n v="80"/>
    <n v="94"/>
    <n v="107"/>
    <n v="99"/>
    <n v="103"/>
    <n v="107"/>
    <n v="111"/>
    <n v="108"/>
    <n v="182"/>
  </r>
  <r>
    <n v="117"/>
    <s v="1_standaard_beheer"/>
    <x v="3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1_inlaat_continue"/>
    <s v="1_continue_min10cmNAP"/>
    <s v="1_continue_plus15cmNAP"/>
    <m/>
    <x v="1"/>
    <n v="66"/>
    <n v="82"/>
    <n v="95"/>
    <n v="109"/>
    <n v="101"/>
    <n v="105"/>
    <n v="109"/>
    <n v="115"/>
    <n v="110"/>
    <n v="182"/>
  </r>
  <r>
    <n v="119"/>
    <s v="1_standaard_beheer"/>
    <x v="3"/>
    <s v="7_KNMI_neerslag_geen_scenario_2018"/>
    <s v="2_operatie_krammersluizen_met_zss_1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2_waterstand_bath_2003_plus_10_cm"/>
    <s v="2_inlaatstop_volkeraksluizen"/>
    <s v="1_continue_min10cmNAP"/>
    <s v="1_continue_plus15cmNAP"/>
    <m/>
    <x v="1"/>
    <n v="66"/>
    <n v="82"/>
    <n v="95"/>
    <n v="109"/>
    <n v="101"/>
    <n v="105"/>
    <n v="109"/>
    <n v="115"/>
    <n v="110"/>
    <n v="182"/>
  </r>
  <r>
    <n v="30"/>
    <s v="1_standaard_beheer"/>
    <x v="3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2_peiltrap_gemiddeld"/>
    <s v="1_continue_plus15cmNAP"/>
    <m/>
    <x v="1"/>
    <n v="82"/>
    <n v="95"/>
    <n v="109"/>
    <n v="120"/>
    <n v="114"/>
    <n v="116"/>
    <n v="116"/>
    <n v="121"/>
    <n v="117"/>
    <n v="180"/>
  </r>
  <r>
    <n v="32"/>
    <s v="1_standaard_beheer"/>
    <x v="3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2_peiltrap_gemiddeld"/>
    <s v="1_continue_plus15cmNAP"/>
    <m/>
    <x v="1"/>
    <n v="82"/>
    <n v="95"/>
    <n v="109"/>
    <n v="120"/>
    <n v="114"/>
    <n v="116"/>
    <n v="116"/>
    <n v="121"/>
    <n v="117"/>
    <n v="180"/>
  </r>
  <r>
    <n v="29"/>
    <s v="1_standaard_beheer"/>
    <x v="3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1_inlaat_continue"/>
    <s v="1_continue_min10cmNAP"/>
    <s v="1_continue_plus15cmNAP"/>
    <m/>
    <x v="1"/>
    <n v="83"/>
    <n v="97"/>
    <n v="111"/>
    <n v="122"/>
    <n v="116"/>
    <n v="118"/>
    <n v="118"/>
    <n v="123"/>
    <n v="118"/>
    <n v="180"/>
  </r>
  <r>
    <n v="31"/>
    <s v="1_standaard_beheer"/>
    <x v="3"/>
    <s v="1_KNMI_neerslag_geen_scenario"/>
    <s v="2_operatie_krammersluizen_met_zss_1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2_waterstand_bath_2003_plus_10_cm"/>
    <s v="2_inlaatstop_volkeraksluizen"/>
    <s v="1_continue_min10cmNAP"/>
    <s v="1_continue_plus15cmNAP"/>
    <m/>
    <x v="1"/>
    <n v="83"/>
    <n v="97"/>
    <n v="111"/>
    <n v="122"/>
    <n v="116"/>
    <n v="118"/>
    <n v="118"/>
    <n v="123"/>
    <n v="118"/>
    <n v="180"/>
  </r>
  <r>
    <n v="1089"/>
    <s v="1_standaard_beheer"/>
    <x v="0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1_continue_min10cmNAP"/>
    <s v="1_continue_plus15cmNAP"/>
    <m/>
    <x v="2"/>
    <n v="0"/>
    <n v="0"/>
    <n v="0"/>
    <n v="0"/>
    <n v="0"/>
    <n v="0"/>
    <n v="0"/>
    <n v="0"/>
    <n v="0"/>
    <n v="178"/>
  </r>
  <r>
    <n v="1090"/>
    <s v="1_standaard_beheer"/>
    <x v="0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2_peiltrap_gemiddeld"/>
    <s v="1_continue_plus15cmNAP"/>
    <m/>
    <x v="2"/>
    <n v="0"/>
    <n v="0"/>
    <n v="0"/>
    <n v="0"/>
    <n v="0"/>
    <n v="0"/>
    <n v="0"/>
    <n v="0"/>
    <n v="0"/>
    <n v="178"/>
  </r>
  <r>
    <n v="1091"/>
    <s v="1_standaard_beheer"/>
    <x v="0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1_continue_min10cmNAP"/>
    <s v="1_continue_plus15cmNAP"/>
    <m/>
    <x v="2"/>
    <n v="0"/>
    <n v="0"/>
    <n v="0"/>
    <n v="0"/>
    <n v="0"/>
    <n v="0"/>
    <n v="0"/>
    <n v="0"/>
    <n v="0"/>
    <n v="178"/>
  </r>
  <r>
    <n v="1092"/>
    <s v="1_standaard_beheer"/>
    <x v="0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2_peiltrap_gemiddeld"/>
    <s v="1_continue_plus15cmNAP"/>
    <m/>
    <x v="2"/>
    <n v="0"/>
    <n v="0"/>
    <n v="0"/>
    <n v="0"/>
    <n v="0"/>
    <n v="0"/>
    <n v="0"/>
    <n v="0"/>
    <n v="0"/>
    <n v="178"/>
  </r>
  <r>
    <n v="1177"/>
    <s v="1_standaard_beheer"/>
    <x v="0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1_continue_min10cmNAP"/>
    <s v="1_continue_plus15cmNAP"/>
    <m/>
    <x v="2"/>
    <n v="0"/>
    <n v="0"/>
    <n v="0"/>
    <n v="0"/>
    <n v="0"/>
    <n v="0"/>
    <n v="0"/>
    <n v="0"/>
    <n v="0"/>
    <n v="178"/>
  </r>
  <r>
    <n v="1178"/>
    <s v="1_standaard_beheer"/>
    <x v="0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2_peiltrap_gemiddeld"/>
    <s v="1_continue_plus15cmNAP"/>
    <m/>
    <x v="2"/>
    <n v="0"/>
    <n v="0"/>
    <n v="0"/>
    <n v="0"/>
    <n v="0"/>
    <n v="0"/>
    <n v="0"/>
    <n v="0"/>
    <n v="0"/>
    <n v="178"/>
  </r>
  <r>
    <n v="1179"/>
    <s v="1_standaard_beheer"/>
    <x v="0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1_continue_min10cmNAP"/>
    <s v="1_continue_plus15cmNAP"/>
    <m/>
    <x v="2"/>
    <n v="0"/>
    <n v="0"/>
    <n v="0"/>
    <n v="0"/>
    <n v="0"/>
    <n v="0"/>
    <n v="0"/>
    <n v="0"/>
    <n v="0"/>
    <n v="178"/>
  </r>
  <r>
    <n v="1180"/>
    <s v="1_standaard_beheer"/>
    <x v="0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2_peiltrap_gemiddeld"/>
    <s v="1_continue_plus15cmNAP"/>
    <m/>
    <x v="2"/>
    <n v="0"/>
    <n v="0"/>
    <n v="0"/>
    <n v="0"/>
    <n v="0"/>
    <n v="0"/>
    <n v="0"/>
    <n v="0"/>
    <n v="0"/>
    <n v="178"/>
  </r>
  <r>
    <n v="1265"/>
    <s v="1_standaard_beheer"/>
    <x v="0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1_continue_min10cmNAP"/>
    <s v="1_continue_plus15cmNAP"/>
    <m/>
    <x v="2"/>
    <n v="0"/>
    <n v="0"/>
    <n v="0"/>
    <n v="0"/>
    <n v="0"/>
    <n v="0"/>
    <n v="0"/>
    <n v="0"/>
    <n v="0"/>
    <n v="178"/>
  </r>
  <r>
    <n v="1266"/>
    <s v="1_standaard_beheer"/>
    <x v="0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2_peiltrap_gemiddeld"/>
    <s v="1_continue_plus15cmNAP"/>
    <m/>
    <x v="2"/>
    <n v="0"/>
    <n v="0"/>
    <n v="0"/>
    <n v="0"/>
    <n v="0"/>
    <n v="0"/>
    <n v="0"/>
    <n v="0"/>
    <n v="0"/>
    <n v="178"/>
  </r>
  <r>
    <n v="1267"/>
    <s v="1_standaard_beheer"/>
    <x v="0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1_continue_min10cmNAP"/>
    <s v="1_continue_plus15cmNAP"/>
    <m/>
    <x v="2"/>
    <n v="0"/>
    <n v="0"/>
    <n v="0"/>
    <n v="0"/>
    <n v="0"/>
    <n v="0"/>
    <n v="0"/>
    <n v="0"/>
    <n v="0"/>
    <n v="178"/>
  </r>
  <r>
    <n v="1268"/>
    <s v="1_standaard_beheer"/>
    <x v="0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2_peiltrap_gemiddeld"/>
    <s v="1_continue_plus15cmNAP"/>
    <m/>
    <x v="2"/>
    <n v="0"/>
    <n v="0"/>
    <n v="0"/>
    <n v="0"/>
    <n v="0"/>
    <n v="0"/>
    <n v="0"/>
    <n v="0"/>
    <n v="0"/>
    <n v="178"/>
  </r>
  <r>
    <n v="1353"/>
    <s v="1_standaard_beheer"/>
    <x v="0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1_continue_min10cmNAP"/>
    <s v="1_continue_plus15cmNAP"/>
    <m/>
    <x v="2"/>
    <n v="0"/>
    <n v="0"/>
    <n v="0"/>
    <n v="0"/>
    <n v="0"/>
    <n v="0"/>
    <n v="0"/>
    <n v="0"/>
    <n v="0"/>
    <n v="178"/>
  </r>
  <r>
    <n v="1354"/>
    <s v="1_standaard_beheer"/>
    <x v="0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2_peiltrap_gemiddeld"/>
    <s v="1_continue_plus15cmNAP"/>
    <m/>
    <x v="2"/>
    <n v="0"/>
    <n v="0"/>
    <n v="0"/>
    <n v="0"/>
    <n v="0"/>
    <n v="0"/>
    <n v="0"/>
    <n v="0"/>
    <n v="0"/>
    <n v="178"/>
  </r>
  <r>
    <n v="1355"/>
    <s v="1_standaard_beheer"/>
    <x v="0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1_continue_min10cmNAP"/>
    <s v="1_continue_plus15cmNAP"/>
    <m/>
    <x v="2"/>
    <n v="0"/>
    <n v="0"/>
    <n v="0"/>
    <n v="0"/>
    <n v="0"/>
    <n v="0"/>
    <n v="0"/>
    <n v="0"/>
    <n v="0"/>
    <n v="178"/>
  </r>
  <r>
    <n v="1356"/>
    <s v="1_standaard_beheer"/>
    <x v="0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2_peiltrap_gemiddeld"/>
    <s v="1_continue_plus15cmNAP"/>
    <m/>
    <x v="2"/>
    <n v="0"/>
    <n v="0"/>
    <n v="0"/>
    <n v="0"/>
    <n v="0"/>
    <n v="0"/>
    <n v="0"/>
    <n v="0"/>
    <n v="0"/>
    <n v="178"/>
  </r>
  <r>
    <n v="1002"/>
    <s v="1_standaard_beheer"/>
    <x v="1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2_peiltrap_gemiddeld"/>
    <s v="1_continue_plus15cmNAP"/>
    <m/>
    <x v="2"/>
    <n v="0"/>
    <n v="0"/>
    <n v="47"/>
    <n v="70"/>
    <n v="44"/>
    <n v="41"/>
    <n v="35"/>
    <n v="38"/>
    <n v="37"/>
    <n v="178"/>
  </r>
  <r>
    <n v="1004"/>
    <s v="1_standaard_beheer"/>
    <x v="1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2_peiltrap_gemiddeld"/>
    <s v="1_continue_plus15cmNAP"/>
    <m/>
    <x v="2"/>
    <n v="0"/>
    <n v="0"/>
    <n v="47"/>
    <n v="70"/>
    <n v="44"/>
    <n v="41"/>
    <n v="35"/>
    <n v="38"/>
    <n v="37"/>
    <n v="178"/>
  </r>
  <r>
    <n v="914"/>
    <s v="1_standaard_beheer"/>
    <x v="1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2_peiltrap_gemiddeld"/>
    <s v="1_continue_plus15cmNAP"/>
    <m/>
    <x v="2"/>
    <n v="0"/>
    <n v="0"/>
    <n v="44"/>
    <n v="70"/>
    <n v="45"/>
    <n v="42"/>
    <n v="37"/>
    <n v="40"/>
    <n v="39"/>
    <n v="178"/>
  </r>
  <r>
    <n v="916"/>
    <s v="1_standaard_beheer"/>
    <x v="1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2_peiltrap_gemiddeld"/>
    <s v="1_continue_plus15cmNAP"/>
    <m/>
    <x v="2"/>
    <n v="0"/>
    <n v="0"/>
    <n v="44"/>
    <n v="70"/>
    <n v="45"/>
    <n v="42"/>
    <n v="37"/>
    <n v="40"/>
    <n v="39"/>
    <n v="178"/>
  </r>
  <r>
    <n v="1001"/>
    <s v="1_standaard_beheer"/>
    <x v="1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1_continue_min10cmNAP"/>
    <s v="1_continue_plus15cmNAP"/>
    <m/>
    <x v="2"/>
    <n v="0"/>
    <n v="0"/>
    <n v="48"/>
    <n v="70"/>
    <n v="46"/>
    <n v="42"/>
    <n v="38"/>
    <n v="40"/>
    <n v="39"/>
    <n v="178"/>
  </r>
  <r>
    <n v="1003"/>
    <s v="1_standaard_beheer"/>
    <x v="1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1_continue_min10cmNAP"/>
    <s v="1_continue_plus15cmNAP"/>
    <m/>
    <x v="2"/>
    <n v="0"/>
    <n v="0"/>
    <n v="48"/>
    <n v="70"/>
    <n v="46"/>
    <n v="42"/>
    <n v="38"/>
    <n v="40"/>
    <n v="39"/>
    <n v="178"/>
  </r>
  <r>
    <n v="650"/>
    <s v="1_standaard_beheer"/>
    <x v="2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2_peiltrap_gemiddeld"/>
    <s v="1_continue_plus15cmNAP"/>
    <m/>
    <x v="2"/>
    <n v="0"/>
    <n v="0"/>
    <n v="49"/>
    <n v="70"/>
    <n v="47"/>
    <n v="44"/>
    <n v="39"/>
    <n v="42"/>
    <n v="41"/>
    <n v="178"/>
  </r>
  <r>
    <n v="652"/>
    <s v="1_standaard_beheer"/>
    <x v="2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2_peiltrap_gemiddeld"/>
    <s v="1_continue_plus15cmNAP"/>
    <m/>
    <x v="2"/>
    <n v="0"/>
    <n v="0"/>
    <n v="49"/>
    <n v="70"/>
    <n v="47"/>
    <n v="44"/>
    <n v="39"/>
    <n v="42"/>
    <n v="41"/>
    <n v="178"/>
  </r>
  <r>
    <n v="913"/>
    <s v="1_standaard_beheer"/>
    <x v="1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1_continue_min10cmNAP"/>
    <s v="1_continue_plus15cmNAP"/>
    <m/>
    <x v="2"/>
    <n v="0"/>
    <n v="0"/>
    <n v="48"/>
    <n v="71"/>
    <n v="47"/>
    <n v="43"/>
    <n v="39"/>
    <n v="42"/>
    <n v="41"/>
    <n v="178"/>
  </r>
  <r>
    <n v="915"/>
    <s v="1_standaard_beheer"/>
    <x v="1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1_continue_min10cmNAP"/>
    <s v="1_continue_plus15cmNAP"/>
    <m/>
    <x v="2"/>
    <n v="0"/>
    <n v="0"/>
    <n v="48"/>
    <n v="71"/>
    <n v="47"/>
    <n v="43"/>
    <n v="39"/>
    <n v="42"/>
    <n v="41"/>
    <n v="178"/>
  </r>
  <r>
    <n v="562"/>
    <s v="1_standaard_beheer"/>
    <x v="2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2_peiltrap_gemiddeld"/>
    <s v="1_continue_plus15cmNAP"/>
    <m/>
    <x v="2"/>
    <n v="0"/>
    <n v="0"/>
    <n v="49"/>
    <n v="71"/>
    <n v="48"/>
    <n v="45"/>
    <n v="42"/>
    <n v="44"/>
    <n v="43"/>
    <n v="179"/>
  </r>
  <r>
    <n v="564"/>
    <s v="1_standaard_beheer"/>
    <x v="2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2_peiltrap_gemiddeld"/>
    <s v="1_continue_plus15cmNAP"/>
    <m/>
    <x v="2"/>
    <n v="0"/>
    <n v="0"/>
    <n v="49"/>
    <n v="71"/>
    <n v="48"/>
    <n v="45"/>
    <n v="42"/>
    <n v="44"/>
    <n v="43"/>
    <n v="179"/>
  </r>
  <r>
    <n v="649"/>
    <s v="1_standaard_beheer"/>
    <x v="2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1_continue_min10cmNAP"/>
    <s v="1_continue_plus15cmNAP"/>
    <m/>
    <x v="2"/>
    <n v="0"/>
    <n v="0"/>
    <n v="50"/>
    <n v="71"/>
    <n v="48"/>
    <n v="45"/>
    <n v="41"/>
    <n v="44"/>
    <n v="43"/>
    <n v="178"/>
  </r>
  <r>
    <n v="651"/>
    <s v="1_standaard_beheer"/>
    <x v="2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1_continue_min10cmNAP"/>
    <s v="1_continue_plus15cmNAP"/>
    <m/>
    <x v="2"/>
    <n v="0"/>
    <n v="0"/>
    <n v="50"/>
    <n v="71"/>
    <n v="48"/>
    <n v="45"/>
    <n v="41"/>
    <n v="44"/>
    <n v="43"/>
    <n v="178"/>
  </r>
  <r>
    <n v="826"/>
    <s v="1_standaard_beheer"/>
    <x v="1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2_peiltrap_gemiddeld"/>
    <s v="1_continue_plus15cmNAP"/>
    <m/>
    <x v="2"/>
    <n v="0"/>
    <n v="0"/>
    <n v="56"/>
    <n v="73"/>
    <n v="51"/>
    <n v="47"/>
    <n v="41"/>
    <n v="44"/>
    <n v="42"/>
    <n v="178"/>
  </r>
  <r>
    <n v="828"/>
    <s v="1_standaard_beheer"/>
    <x v="1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2_peiltrap_gemiddeld"/>
    <s v="1_continue_plus15cmNAP"/>
    <m/>
    <x v="2"/>
    <n v="0"/>
    <n v="0"/>
    <n v="56"/>
    <n v="73"/>
    <n v="51"/>
    <n v="47"/>
    <n v="41"/>
    <n v="44"/>
    <n v="42"/>
    <n v="178"/>
  </r>
  <r>
    <n v="561"/>
    <s v="1_standaard_beheer"/>
    <x v="2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1_continue_min10cmNAP"/>
    <s v="1_continue_plus15cmNAP"/>
    <m/>
    <x v="2"/>
    <n v="0"/>
    <n v="0"/>
    <n v="51"/>
    <n v="72"/>
    <n v="49"/>
    <n v="47"/>
    <n v="43"/>
    <n v="46"/>
    <n v="45"/>
    <n v="179"/>
  </r>
  <r>
    <n v="563"/>
    <s v="1_standaard_beheer"/>
    <x v="2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1_continue_min10cmNAP"/>
    <s v="1_continue_plus15cmNAP"/>
    <m/>
    <x v="2"/>
    <n v="0"/>
    <n v="0"/>
    <n v="51"/>
    <n v="72"/>
    <n v="49"/>
    <n v="47"/>
    <n v="43"/>
    <n v="46"/>
    <n v="45"/>
    <n v="179"/>
  </r>
  <r>
    <n v="825"/>
    <s v="1_standaard_beheer"/>
    <x v="1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1_continue_min10cmNAP"/>
    <s v="1_continue_plus15cmNAP"/>
    <m/>
    <x v="2"/>
    <n v="0"/>
    <n v="0"/>
    <n v="57"/>
    <n v="74"/>
    <n v="53"/>
    <n v="49"/>
    <n v="43"/>
    <n v="46"/>
    <n v="44"/>
    <n v="178"/>
  </r>
  <r>
    <n v="827"/>
    <s v="1_standaard_beheer"/>
    <x v="1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1_continue_min10cmNAP"/>
    <s v="1_continue_plus15cmNAP"/>
    <m/>
    <x v="2"/>
    <n v="0"/>
    <n v="0"/>
    <n v="57"/>
    <n v="74"/>
    <n v="53"/>
    <n v="49"/>
    <n v="43"/>
    <n v="46"/>
    <n v="44"/>
    <n v="178"/>
  </r>
  <r>
    <n v="474"/>
    <s v="1_standaard_beheer"/>
    <x v="2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2_peiltrap_gemiddeld"/>
    <s v="1_continue_plus15cmNAP"/>
    <m/>
    <x v="2"/>
    <n v="0"/>
    <n v="0"/>
    <n v="58"/>
    <n v="74"/>
    <n v="55"/>
    <n v="51"/>
    <n v="47"/>
    <n v="49"/>
    <n v="48"/>
    <n v="179"/>
  </r>
  <r>
    <n v="476"/>
    <s v="1_standaard_beheer"/>
    <x v="2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2_peiltrap_gemiddeld"/>
    <s v="1_continue_plus15cmNAP"/>
    <m/>
    <x v="2"/>
    <n v="0"/>
    <n v="0"/>
    <n v="58"/>
    <n v="74"/>
    <n v="55"/>
    <n v="51"/>
    <n v="47"/>
    <n v="49"/>
    <n v="48"/>
    <n v="179"/>
  </r>
  <r>
    <n v="473"/>
    <s v="1_standaard_beheer"/>
    <x v="2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1_continue_min10cmNAP"/>
    <s v="1_continue_plus15cmNAP"/>
    <m/>
    <x v="2"/>
    <n v="0"/>
    <n v="0"/>
    <n v="59"/>
    <n v="77"/>
    <n v="56"/>
    <n v="53"/>
    <n v="48"/>
    <n v="51"/>
    <n v="50"/>
    <n v="179"/>
  </r>
  <r>
    <n v="475"/>
    <s v="1_standaard_beheer"/>
    <x v="2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1_continue_min10cmNAP"/>
    <s v="1_continue_plus15cmNAP"/>
    <m/>
    <x v="2"/>
    <n v="0"/>
    <n v="0"/>
    <n v="59"/>
    <n v="77"/>
    <n v="56"/>
    <n v="53"/>
    <n v="48"/>
    <n v="51"/>
    <n v="50"/>
    <n v="179"/>
  </r>
  <r>
    <n v="738"/>
    <s v="1_standaard_beheer"/>
    <x v="1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2_peiltrap_gemiddeld"/>
    <s v="1_continue_plus15cmNAP"/>
    <m/>
    <x v="2"/>
    <n v="0"/>
    <n v="11"/>
    <n v="62"/>
    <n v="86"/>
    <n v="60"/>
    <n v="54"/>
    <n v="49"/>
    <n v="51"/>
    <n v="50"/>
    <n v="178"/>
  </r>
  <r>
    <n v="740"/>
    <s v="1_standaard_beheer"/>
    <x v="1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2_peiltrap_gemiddeld"/>
    <s v="1_continue_plus15cmNAP"/>
    <m/>
    <x v="2"/>
    <n v="0"/>
    <n v="11"/>
    <n v="62"/>
    <n v="86"/>
    <n v="60"/>
    <n v="54"/>
    <n v="49"/>
    <n v="51"/>
    <n v="50"/>
    <n v="178"/>
  </r>
  <r>
    <n v="737"/>
    <s v="1_standaard_beheer"/>
    <x v="1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1_continue_min10cmNAP"/>
    <s v="1_continue_plus15cmNAP"/>
    <m/>
    <x v="2"/>
    <n v="0"/>
    <n v="15"/>
    <n v="67"/>
    <n v="88"/>
    <n v="63"/>
    <n v="57"/>
    <n v="51"/>
    <n v="53"/>
    <n v="52"/>
    <n v="178"/>
  </r>
  <r>
    <n v="739"/>
    <s v="1_standaard_beheer"/>
    <x v="1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1_continue_min10cmNAP"/>
    <s v="1_continue_plus15cmNAP"/>
    <m/>
    <x v="2"/>
    <n v="0"/>
    <n v="15"/>
    <n v="67"/>
    <n v="88"/>
    <n v="63"/>
    <n v="57"/>
    <n v="51"/>
    <n v="53"/>
    <n v="52"/>
    <n v="178"/>
  </r>
  <r>
    <n v="298"/>
    <s v="1_standaard_beheer"/>
    <x v="3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2_peiltrap_gemiddeld"/>
    <s v="1_continue_plus15cmNAP"/>
    <m/>
    <x v="2"/>
    <n v="45"/>
    <n v="63"/>
    <n v="73"/>
    <n v="87"/>
    <n v="66"/>
    <n v="60"/>
    <n v="52"/>
    <n v="55"/>
    <n v="52"/>
    <n v="179"/>
  </r>
  <r>
    <n v="300"/>
    <s v="1_standaard_beheer"/>
    <x v="3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2_peiltrap_gemiddeld"/>
    <s v="1_continue_plus15cmNAP"/>
    <m/>
    <x v="2"/>
    <n v="45"/>
    <n v="63"/>
    <n v="73"/>
    <n v="87"/>
    <n v="66"/>
    <n v="60"/>
    <n v="52"/>
    <n v="55"/>
    <n v="52"/>
    <n v="179"/>
  </r>
  <r>
    <n v="297"/>
    <s v="1_standaard_beheer"/>
    <x v="3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1_continue_min10cmNAP"/>
    <s v="1_continue_plus15cmNAP"/>
    <m/>
    <x v="2"/>
    <n v="46"/>
    <n v="64"/>
    <n v="74"/>
    <n v="89"/>
    <n v="68"/>
    <n v="61"/>
    <n v="54"/>
    <n v="57"/>
    <n v="53"/>
    <n v="179"/>
  </r>
  <r>
    <n v="299"/>
    <s v="1_standaard_beheer"/>
    <x v="3"/>
    <s v="9_KNMI_neerslag_extreem_2085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1_continue_min10cmNAP"/>
    <s v="1_continue_plus15cmNAP"/>
    <m/>
    <x v="2"/>
    <n v="46"/>
    <n v="64"/>
    <n v="74"/>
    <n v="89"/>
    <n v="68"/>
    <n v="61"/>
    <n v="54"/>
    <n v="57"/>
    <n v="53"/>
    <n v="179"/>
  </r>
  <r>
    <n v="386"/>
    <s v="1_standaard_beheer"/>
    <x v="2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2_peiltrap_gemiddeld"/>
    <s v="1_continue_plus15cmNAP"/>
    <m/>
    <x v="2"/>
    <n v="0"/>
    <n v="19"/>
    <n v="69"/>
    <n v="91"/>
    <n v="65"/>
    <n v="62"/>
    <n v="55"/>
    <n v="58"/>
    <n v="56"/>
    <n v="179"/>
  </r>
  <r>
    <n v="388"/>
    <s v="1_standaard_beheer"/>
    <x v="2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2_peiltrap_gemiddeld"/>
    <s v="1_continue_plus15cmNAP"/>
    <m/>
    <x v="2"/>
    <n v="0"/>
    <n v="19"/>
    <n v="69"/>
    <n v="91"/>
    <n v="65"/>
    <n v="62"/>
    <n v="55"/>
    <n v="58"/>
    <n v="56"/>
    <n v="179"/>
  </r>
  <r>
    <n v="1357"/>
    <s v="1_standaard_beheer"/>
    <x v="0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1_continue_min10cmNAP"/>
    <s v="1_continue_plus15cmNAP"/>
    <m/>
    <x v="2"/>
    <n v="0"/>
    <n v="0"/>
    <n v="0"/>
    <n v="0"/>
    <n v="0"/>
    <n v="5"/>
    <n v="52"/>
    <n v="58"/>
    <n v="58"/>
    <n v="179"/>
  </r>
  <r>
    <n v="1358"/>
    <s v="1_standaard_beheer"/>
    <x v="0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2_peiltrap_gemiddeld"/>
    <s v="1_continue_plus15cmNAP"/>
    <m/>
    <x v="2"/>
    <n v="0"/>
    <n v="0"/>
    <n v="0"/>
    <n v="0"/>
    <n v="0"/>
    <n v="4"/>
    <n v="52"/>
    <n v="58"/>
    <n v="57"/>
    <n v="179"/>
  </r>
  <r>
    <n v="1359"/>
    <s v="1_standaard_beheer"/>
    <x v="0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1_continue_min10cmNAP"/>
    <s v="1_continue_plus15cmNAP"/>
    <m/>
    <x v="2"/>
    <n v="0"/>
    <n v="0"/>
    <n v="0"/>
    <n v="0"/>
    <n v="0"/>
    <n v="5"/>
    <n v="52"/>
    <n v="58"/>
    <n v="58"/>
    <n v="179"/>
  </r>
  <r>
    <n v="1360"/>
    <s v="1_standaard_beheer"/>
    <x v="0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2_peiltrap_gemiddeld"/>
    <s v="1_continue_plus15cmNAP"/>
    <m/>
    <x v="2"/>
    <n v="0"/>
    <n v="0"/>
    <n v="0"/>
    <n v="0"/>
    <n v="0"/>
    <n v="4"/>
    <n v="52"/>
    <n v="58"/>
    <n v="57"/>
    <n v="179"/>
  </r>
  <r>
    <n v="210"/>
    <s v="1_standaard_beheer"/>
    <x v="3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2_peiltrap_gemiddeld"/>
    <s v="1_continue_plus15cmNAP"/>
    <m/>
    <x v="2"/>
    <n v="44"/>
    <n v="64"/>
    <n v="74"/>
    <n v="92"/>
    <n v="69"/>
    <n v="63"/>
    <n v="56"/>
    <n v="59"/>
    <n v="56"/>
    <n v="179"/>
  </r>
  <r>
    <n v="212"/>
    <s v="1_standaard_beheer"/>
    <x v="3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2_peiltrap_gemiddeld"/>
    <s v="1_continue_plus15cmNAP"/>
    <m/>
    <x v="2"/>
    <n v="44"/>
    <n v="64"/>
    <n v="74"/>
    <n v="92"/>
    <n v="69"/>
    <n v="63"/>
    <n v="56"/>
    <n v="59"/>
    <n v="56"/>
    <n v="179"/>
  </r>
  <r>
    <n v="385"/>
    <s v="1_standaard_beheer"/>
    <x v="2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1_continue_min10cmNAP"/>
    <s v="1_continue_plus15cmNAP"/>
    <m/>
    <x v="2"/>
    <n v="0"/>
    <n v="20"/>
    <n v="70"/>
    <n v="92"/>
    <n v="67"/>
    <n v="63"/>
    <n v="57"/>
    <n v="60"/>
    <n v="58"/>
    <n v="179"/>
  </r>
  <r>
    <n v="387"/>
    <s v="1_standaard_beheer"/>
    <x v="2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1_continue_min10cmNAP"/>
    <s v="1_continue_plus15cmNAP"/>
    <m/>
    <x v="2"/>
    <n v="0"/>
    <n v="20"/>
    <n v="70"/>
    <n v="92"/>
    <n v="67"/>
    <n v="63"/>
    <n v="57"/>
    <n v="60"/>
    <n v="58"/>
    <n v="179"/>
  </r>
  <r>
    <n v="1269"/>
    <s v="1_standaard_beheer"/>
    <x v="0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1_continue_min10cmNAP"/>
    <s v="1_continue_plus15cmNAP"/>
    <m/>
    <x v="2"/>
    <n v="0"/>
    <n v="0"/>
    <n v="0"/>
    <n v="0"/>
    <n v="0"/>
    <n v="0"/>
    <n v="53"/>
    <n v="60"/>
    <n v="59"/>
    <n v="179"/>
  </r>
  <r>
    <n v="1270"/>
    <s v="1_standaard_beheer"/>
    <x v="0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2_peiltrap_gemiddeld"/>
    <s v="1_continue_plus15cmNAP"/>
    <m/>
    <x v="2"/>
    <n v="0"/>
    <n v="0"/>
    <n v="0"/>
    <n v="0"/>
    <n v="0"/>
    <n v="0"/>
    <n v="53"/>
    <n v="60"/>
    <n v="58"/>
    <n v="179"/>
  </r>
  <r>
    <n v="1271"/>
    <s v="1_standaard_beheer"/>
    <x v="0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1_continue_min10cmNAP"/>
    <s v="1_continue_plus15cmNAP"/>
    <m/>
    <x v="2"/>
    <n v="0"/>
    <n v="0"/>
    <n v="0"/>
    <n v="0"/>
    <n v="0"/>
    <n v="0"/>
    <n v="53"/>
    <n v="60"/>
    <n v="59"/>
    <n v="179"/>
  </r>
  <r>
    <n v="1272"/>
    <s v="1_standaard_beheer"/>
    <x v="0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2_peiltrap_gemiddeld"/>
    <s v="1_continue_plus15cmNAP"/>
    <m/>
    <x v="2"/>
    <n v="0"/>
    <n v="0"/>
    <n v="0"/>
    <n v="0"/>
    <n v="0"/>
    <n v="0"/>
    <n v="53"/>
    <n v="60"/>
    <n v="58"/>
    <n v="179"/>
  </r>
  <r>
    <n v="209"/>
    <s v="1_standaard_beheer"/>
    <x v="3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1_continue_min10cmNAP"/>
    <s v="1_continue_plus15cmNAP"/>
    <m/>
    <x v="2"/>
    <n v="48"/>
    <n v="65"/>
    <n v="76"/>
    <n v="92"/>
    <n v="70"/>
    <n v="65"/>
    <n v="58"/>
    <n v="61"/>
    <n v="58"/>
    <n v="179"/>
  </r>
  <r>
    <n v="211"/>
    <s v="1_standaard_beheer"/>
    <x v="3"/>
    <s v="8_KNMI_neerslag_vlak_2050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1_continue_min10cmNAP"/>
    <s v="1_continue_plus15cmNAP"/>
    <m/>
    <x v="2"/>
    <n v="48"/>
    <n v="65"/>
    <n v="76"/>
    <n v="92"/>
    <n v="70"/>
    <n v="65"/>
    <n v="58"/>
    <n v="61"/>
    <n v="58"/>
    <n v="179"/>
  </r>
  <r>
    <n v="122"/>
    <s v="1_standaard_beheer"/>
    <x v="3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2_peiltrap_gemiddeld"/>
    <s v="1_continue_plus15cmNAP"/>
    <m/>
    <x v="2"/>
    <n v="57"/>
    <n v="70"/>
    <n v="82"/>
    <n v="97"/>
    <n v="74"/>
    <n v="67"/>
    <n v="59"/>
    <n v="62"/>
    <n v="59"/>
    <n v="179"/>
  </r>
  <r>
    <n v="124"/>
    <s v="1_standaard_beheer"/>
    <x v="3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2_peiltrap_gemiddeld"/>
    <s v="1_continue_plus15cmNAP"/>
    <m/>
    <x v="2"/>
    <n v="57"/>
    <n v="70"/>
    <n v="82"/>
    <n v="97"/>
    <n v="74"/>
    <n v="67"/>
    <n v="59"/>
    <n v="62"/>
    <n v="59"/>
    <n v="179"/>
  </r>
  <r>
    <n v="121"/>
    <s v="1_standaard_beheer"/>
    <x v="3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1_continue_min10cmNAP"/>
    <s v="1_continue_plus15cmNAP"/>
    <m/>
    <x v="2"/>
    <n v="58"/>
    <n v="71"/>
    <n v="84"/>
    <n v="98"/>
    <n v="76"/>
    <n v="69"/>
    <n v="61"/>
    <n v="64"/>
    <n v="60"/>
    <n v="179"/>
  </r>
  <r>
    <n v="123"/>
    <s v="1_standaard_beheer"/>
    <x v="3"/>
    <s v="7_KNMI_neerslag_geen_scenario_2018"/>
    <s v="3_operatie_krammersluizen_met_zss_2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1_continue_min10cmNAP"/>
    <s v="1_continue_plus15cmNAP"/>
    <m/>
    <x v="2"/>
    <n v="58"/>
    <n v="71"/>
    <n v="84"/>
    <n v="98"/>
    <n v="76"/>
    <n v="69"/>
    <n v="61"/>
    <n v="64"/>
    <n v="60"/>
    <n v="179"/>
  </r>
  <r>
    <n v="1182"/>
    <s v="1_standaard_beheer"/>
    <x v="0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2_peiltrap_gemiddeld"/>
    <s v="1_continue_plus15cmNAP"/>
    <m/>
    <x v="2"/>
    <n v="0"/>
    <n v="0"/>
    <n v="0"/>
    <n v="8"/>
    <n v="0"/>
    <n v="13"/>
    <n v="59"/>
    <n v="65"/>
    <n v="64"/>
    <n v="179"/>
  </r>
  <r>
    <n v="1184"/>
    <s v="1_standaard_beheer"/>
    <x v="0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2_peiltrap_gemiddeld"/>
    <s v="1_continue_plus15cmNAP"/>
    <m/>
    <x v="2"/>
    <n v="0"/>
    <n v="0"/>
    <n v="0"/>
    <n v="8"/>
    <n v="0"/>
    <n v="13"/>
    <n v="59"/>
    <n v="65"/>
    <n v="64"/>
    <n v="179"/>
  </r>
  <r>
    <n v="1181"/>
    <s v="1_standaard_beheer"/>
    <x v="0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1_continue_min10cmNAP"/>
    <s v="1_continue_plus15cmNAP"/>
    <m/>
    <x v="2"/>
    <n v="0"/>
    <n v="0"/>
    <n v="0"/>
    <n v="15"/>
    <n v="0"/>
    <n v="17"/>
    <n v="60"/>
    <n v="66"/>
    <n v="66"/>
    <n v="179"/>
  </r>
  <r>
    <n v="1183"/>
    <s v="1_standaard_beheer"/>
    <x v="0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1_continue_min10cmNAP"/>
    <s v="1_continue_plus15cmNAP"/>
    <m/>
    <x v="2"/>
    <n v="0"/>
    <n v="0"/>
    <n v="0"/>
    <n v="15"/>
    <n v="0"/>
    <n v="17"/>
    <n v="60"/>
    <n v="66"/>
    <n v="66"/>
    <n v="179"/>
  </r>
  <r>
    <n v="34"/>
    <s v="1_standaard_beheer"/>
    <x v="3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2_peiltrap_gemiddeld"/>
    <s v="1_continue_plus15cmNAP"/>
    <m/>
    <x v="2"/>
    <n v="58"/>
    <n v="85"/>
    <n v="96"/>
    <n v="110"/>
    <n v="85"/>
    <n v="75"/>
    <n v="65"/>
    <n v="67"/>
    <n v="64"/>
    <n v="179"/>
  </r>
  <r>
    <n v="36"/>
    <s v="1_standaard_beheer"/>
    <x v="3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2_peiltrap_gemiddeld"/>
    <s v="1_continue_plus15cmNAP"/>
    <m/>
    <x v="2"/>
    <n v="58"/>
    <n v="85"/>
    <n v="96"/>
    <n v="110"/>
    <n v="85"/>
    <n v="75"/>
    <n v="65"/>
    <n v="67"/>
    <n v="64"/>
    <n v="179"/>
  </r>
  <r>
    <n v="33"/>
    <s v="1_standaard_beheer"/>
    <x v="3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1_continue_min10cmNAP"/>
    <s v="1_continue_plus15cmNAP"/>
    <m/>
    <x v="2"/>
    <n v="61"/>
    <n v="86"/>
    <n v="97"/>
    <n v="113"/>
    <n v="86"/>
    <n v="76"/>
    <n v="66"/>
    <n v="68"/>
    <n v="65"/>
    <n v="179"/>
  </r>
  <r>
    <n v="35"/>
    <s v="1_standaard_beheer"/>
    <x v="3"/>
    <s v="1_KNMI_neerslag_geen_scenario"/>
    <s v="3_operatie_krammersluizen_met_zss_2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1_continue_min10cmNAP"/>
    <s v="1_continue_plus15cmNAP"/>
    <m/>
    <x v="2"/>
    <n v="61"/>
    <n v="86"/>
    <n v="97"/>
    <n v="113"/>
    <n v="86"/>
    <n v="76"/>
    <n v="66"/>
    <n v="68"/>
    <n v="65"/>
    <n v="179"/>
  </r>
  <r>
    <n v="1006"/>
    <s v="1_standaard_beheer"/>
    <x v="1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2_peiltrap_gemiddeld"/>
    <s v="1_continue_plus15cmNAP"/>
    <m/>
    <x v="2"/>
    <n v="0"/>
    <n v="18"/>
    <n v="61"/>
    <n v="77"/>
    <n v="68"/>
    <n v="71"/>
    <n v="75"/>
    <n v="79"/>
    <n v="78"/>
    <n v="178"/>
  </r>
  <r>
    <n v="1008"/>
    <s v="1_standaard_beheer"/>
    <x v="1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2_peiltrap_gemiddeld"/>
    <s v="1_continue_plus15cmNAP"/>
    <m/>
    <x v="2"/>
    <n v="0"/>
    <n v="18"/>
    <n v="61"/>
    <n v="77"/>
    <n v="68"/>
    <n v="71"/>
    <n v="75"/>
    <n v="79"/>
    <n v="78"/>
    <n v="178"/>
  </r>
  <r>
    <n v="1094"/>
    <s v="1_standaard_beheer"/>
    <x v="0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2_peiltrap_gemiddeld"/>
    <s v="1_continue_plus15cmNAP"/>
    <m/>
    <x v="2"/>
    <n v="0"/>
    <n v="0"/>
    <n v="0"/>
    <n v="26"/>
    <n v="0"/>
    <n v="42"/>
    <n v="69"/>
    <n v="79"/>
    <n v="78"/>
    <n v="179"/>
  </r>
  <r>
    <n v="1096"/>
    <s v="1_standaard_beheer"/>
    <x v="0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2_peiltrap_gemiddeld"/>
    <s v="1_continue_plus15cmNAP"/>
    <m/>
    <x v="2"/>
    <n v="0"/>
    <n v="0"/>
    <n v="0"/>
    <n v="26"/>
    <n v="0"/>
    <n v="42"/>
    <n v="69"/>
    <n v="79"/>
    <n v="78"/>
    <n v="179"/>
  </r>
  <r>
    <n v="918"/>
    <s v="1_standaard_beheer"/>
    <x v="1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2_peiltrap_gemiddeld"/>
    <s v="1_continue_plus15cmNAP"/>
    <m/>
    <x v="2"/>
    <n v="0"/>
    <n v="0"/>
    <n v="61"/>
    <n v="78"/>
    <n v="68"/>
    <n v="73"/>
    <n v="77"/>
    <n v="81"/>
    <n v="80"/>
    <n v="178"/>
  </r>
  <r>
    <n v="920"/>
    <s v="1_standaard_beheer"/>
    <x v="1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2_peiltrap_gemiddeld"/>
    <s v="1_continue_plus15cmNAP"/>
    <m/>
    <x v="2"/>
    <n v="0"/>
    <n v="0"/>
    <n v="61"/>
    <n v="78"/>
    <n v="68"/>
    <n v="73"/>
    <n v="77"/>
    <n v="81"/>
    <n v="80"/>
    <n v="178"/>
  </r>
  <r>
    <n v="1005"/>
    <s v="1_standaard_beheer"/>
    <x v="1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1_continue_min10cmNAP"/>
    <s v="1_continue_plus15cmNAP"/>
    <m/>
    <x v="2"/>
    <n v="0"/>
    <n v="21"/>
    <n v="62"/>
    <n v="77"/>
    <n v="69"/>
    <n v="73"/>
    <n v="76"/>
    <n v="81"/>
    <n v="79"/>
    <n v="178"/>
  </r>
  <r>
    <n v="1007"/>
    <s v="1_standaard_beheer"/>
    <x v="1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1_continue_min10cmNAP"/>
    <s v="1_continue_plus15cmNAP"/>
    <m/>
    <x v="2"/>
    <n v="0"/>
    <n v="21"/>
    <n v="62"/>
    <n v="77"/>
    <n v="69"/>
    <n v="73"/>
    <n v="76"/>
    <n v="81"/>
    <n v="79"/>
    <n v="178"/>
  </r>
  <r>
    <n v="1093"/>
    <s v="1_standaard_beheer"/>
    <x v="0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1_continue_min10cmNAP"/>
    <s v="1_continue_plus15cmNAP"/>
    <m/>
    <x v="2"/>
    <n v="0"/>
    <n v="0"/>
    <n v="0"/>
    <n v="28"/>
    <n v="0"/>
    <n v="42"/>
    <n v="71"/>
    <n v="81"/>
    <n v="80"/>
    <n v="179"/>
  </r>
  <r>
    <n v="1095"/>
    <s v="1_standaard_beheer"/>
    <x v="0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1_continue_min10cmNAP"/>
    <s v="1_continue_plus15cmNAP"/>
    <m/>
    <x v="2"/>
    <n v="0"/>
    <n v="0"/>
    <n v="0"/>
    <n v="28"/>
    <n v="0"/>
    <n v="42"/>
    <n v="71"/>
    <n v="81"/>
    <n v="80"/>
    <n v="179"/>
  </r>
  <r>
    <n v="917"/>
    <s v="1_standaard_beheer"/>
    <x v="1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1_continue_min10cmNAP"/>
    <s v="1_continue_plus15cmNAP"/>
    <m/>
    <x v="2"/>
    <n v="0"/>
    <n v="0"/>
    <n v="62"/>
    <n v="79"/>
    <n v="69"/>
    <n v="74"/>
    <n v="78"/>
    <n v="83"/>
    <n v="82"/>
    <n v="178"/>
  </r>
  <r>
    <n v="919"/>
    <s v="1_standaard_beheer"/>
    <x v="1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1_continue_min10cmNAP"/>
    <s v="1_continue_plus15cmNAP"/>
    <m/>
    <x v="2"/>
    <n v="0"/>
    <n v="0"/>
    <n v="62"/>
    <n v="79"/>
    <n v="69"/>
    <n v="74"/>
    <n v="78"/>
    <n v="83"/>
    <n v="82"/>
    <n v="178"/>
  </r>
  <r>
    <n v="654"/>
    <s v="1_standaard_beheer"/>
    <x v="2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2_peiltrap_gemiddeld"/>
    <s v="1_continue_plus15cmNAP"/>
    <m/>
    <x v="2"/>
    <n v="0"/>
    <n v="26"/>
    <n v="63"/>
    <n v="78"/>
    <n v="70"/>
    <n v="75"/>
    <n v="80"/>
    <n v="85"/>
    <n v="84"/>
    <n v="179"/>
  </r>
  <r>
    <n v="656"/>
    <s v="1_standaard_beheer"/>
    <x v="2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2_peiltrap_gemiddeld"/>
    <s v="1_continue_plus15cmNAP"/>
    <m/>
    <x v="2"/>
    <n v="0"/>
    <n v="26"/>
    <n v="63"/>
    <n v="78"/>
    <n v="70"/>
    <n v="75"/>
    <n v="80"/>
    <n v="85"/>
    <n v="84"/>
    <n v="179"/>
  </r>
  <r>
    <n v="830"/>
    <s v="1_standaard_beheer"/>
    <x v="1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2_peiltrap_gemiddeld"/>
    <s v="1_continue_plus15cmNAP"/>
    <m/>
    <x v="2"/>
    <n v="0"/>
    <n v="52"/>
    <n v="69"/>
    <n v="85"/>
    <n v="74"/>
    <n v="78"/>
    <n v="81"/>
    <n v="85"/>
    <n v="84"/>
    <n v="178"/>
  </r>
  <r>
    <n v="832"/>
    <s v="1_standaard_beheer"/>
    <x v="1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2_peiltrap_gemiddeld"/>
    <s v="1_continue_plus15cmNAP"/>
    <m/>
    <x v="2"/>
    <n v="0"/>
    <n v="52"/>
    <n v="69"/>
    <n v="85"/>
    <n v="74"/>
    <n v="78"/>
    <n v="81"/>
    <n v="85"/>
    <n v="84"/>
    <n v="178"/>
  </r>
  <r>
    <n v="653"/>
    <s v="1_standaard_beheer"/>
    <x v="2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1_continue_min10cmNAP"/>
    <s v="1_continue_plus15cmNAP"/>
    <m/>
    <x v="2"/>
    <n v="0"/>
    <n v="34"/>
    <n v="63"/>
    <n v="79"/>
    <n v="71"/>
    <n v="77"/>
    <n v="82"/>
    <n v="87"/>
    <n v="86"/>
    <n v="179"/>
  </r>
  <r>
    <n v="655"/>
    <s v="1_standaard_beheer"/>
    <x v="2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1_continue_min10cmNAP"/>
    <s v="1_continue_plus15cmNAP"/>
    <m/>
    <x v="2"/>
    <n v="0"/>
    <n v="34"/>
    <n v="63"/>
    <n v="79"/>
    <n v="71"/>
    <n v="77"/>
    <n v="82"/>
    <n v="87"/>
    <n v="86"/>
    <n v="179"/>
  </r>
  <r>
    <n v="829"/>
    <s v="1_standaard_beheer"/>
    <x v="1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1_continue_min10cmNAP"/>
    <s v="1_continue_plus15cmNAP"/>
    <m/>
    <x v="2"/>
    <n v="0"/>
    <n v="53"/>
    <n v="69"/>
    <n v="86"/>
    <n v="75"/>
    <n v="80"/>
    <n v="82"/>
    <n v="87"/>
    <n v="85"/>
    <n v="178"/>
  </r>
  <r>
    <n v="831"/>
    <s v="1_standaard_beheer"/>
    <x v="1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1_continue_min10cmNAP"/>
    <s v="1_continue_plus15cmNAP"/>
    <m/>
    <x v="2"/>
    <n v="0"/>
    <n v="53"/>
    <n v="69"/>
    <n v="86"/>
    <n v="75"/>
    <n v="80"/>
    <n v="82"/>
    <n v="87"/>
    <n v="85"/>
    <n v="178"/>
  </r>
  <r>
    <n v="566"/>
    <s v="1_standaard_beheer"/>
    <x v="2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2_peiltrap_gemiddeld"/>
    <s v="1_continue_plus15cmNAP"/>
    <m/>
    <x v="2"/>
    <n v="0"/>
    <n v="1"/>
    <n v="63"/>
    <n v="84"/>
    <n v="71"/>
    <n v="78"/>
    <n v="84"/>
    <n v="89"/>
    <n v="88"/>
    <n v="180"/>
  </r>
  <r>
    <n v="568"/>
    <s v="1_standaard_beheer"/>
    <x v="2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2_peiltrap_gemiddeld"/>
    <s v="1_continue_plus15cmNAP"/>
    <m/>
    <x v="2"/>
    <n v="0"/>
    <n v="1"/>
    <n v="63"/>
    <n v="84"/>
    <n v="71"/>
    <n v="78"/>
    <n v="84"/>
    <n v="89"/>
    <n v="88"/>
    <n v="180"/>
  </r>
  <r>
    <n v="565"/>
    <s v="1_standaard_beheer"/>
    <x v="2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1_continue_min10cmNAP"/>
    <s v="1_continue_plus15cmNAP"/>
    <m/>
    <x v="2"/>
    <n v="0"/>
    <n v="4"/>
    <n v="64"/>
    <n v="85"/>
    <n v="72"/>
    <n v="79"/>
    <n v="86"/>
    <n v="91"/>
    <n v="90"/>
    <n v="180"/>
  </r>
  <r>
    <n v="567"/>
    <s v="1_standaard_beheer"/>
    <x v="2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1_continue_min10cmNAP"/>
    <s v="1_continue_plus15cmNAP"/>
    <m/>
    <x v="2"/>
    <n v="0"/>
    <n v="4"/>
    <n v="64"/>
    <n v="85"/>
    <n v="72"/>
    <n v="79"/>
    <n v="86"/>
    <n v="91"/>
    <n v="90"/>
    <n v="180"/>
  </r>
  <r>
    <n v="742"/>
    <s v="1_standaard_beheer"/>
    <x v="1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2_peiltrap_gemiddeld"/>
    <s v="1_continue_plus15cmNAP"/>
    <m/>
    <x v="2"/>
    <n v="0"/>
    <n v="48"/>
    <n v="81"/>
    <n v="99"/>
    <n v="87"/>
    <n v="89"/>
    <n v="89"/>
    <n v="93"/>
    <n v="91"/>
    <n v="178"/>
  </r>
  <r>
    <n v="744"/>
    <s v="1_standaard_beheer"/>
    <x v="1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2_peiltrap_gemiddeld"/>
    <s v="1_continue_plus15cmNAP"/>
    <m/>
    <x v="2"/>
    <n v="0"/>
    <n v="48"/>
    <n v="81"/>
    <n v="99"/>
    <n v="87"/>
    <n v="89"/>
    <n v="89"/>
    <n v="93"/>
    <n v="91"/>
    <n v="178"/>
  </r>
  <r>
    <n v="478"/>
    <s v="1_standaard_beheer"/>
    <x v="2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2_peiltrap_gemiddeld"/>
    <s v="1_continue_plus15cmNAP"/>
    <m/>
    <x v="2"/>
    <n v="0"/>
    <n v="54"/>
    <n v="70"/>
    <n v="88"/>
    <n v="78"/>
    <n v="84"/>
    <n v="89"/>
    <n v="95"/>
    <n v="93"/>
    <n v="180"/>
  </r>
  <r>
    <n v="480"/>
    <s v="1_standaard_beheer"/>
    <x v="2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2_peiltrap_gemiddeld"/>
    <s v="1_continue_plus15cmNAP"/>
    <m/>
    <x v="2"/>
    <n v="0"/>
    <n v="54"/>
    <n v="70"/>
    <n v="88"/>
    <n v="78"/>
    <n v="84"/>
    <n v="89"/>
    <n v="95"/>
    <n v="93"/>
    <n v="180"/>
  </r>
  <r>
    <n v="741"/>
    <s v="1_standaard_beheer"/>
    <x v="1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1_continue_min10cmNAP"/>
    <s v="1_continue_plus15cmNAP"/>
    <m/>
    <x v="2"/>
    <n v="0"/>
    <n v="49"/>
    <n v="84"/>
    <n v="100"/>
    <n v="89"/>
    <n v="91"/>
    <n v="91"/>
    <n v="95"/>
    <n v="93"/>
    <n v="178"/>
  </r>
  <r>
    <n v="743"/>
    <s v="1_standaard_beheer"/>
    <x v="1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1_continue_min10cmNAP"/>
    <s v="1_continue_plus15cmNAP"/>
    <m/>
    <x v="2"/>
    <n v="0"/>
    <n v="49"/>
    <n v="84"/>
    <n v="100"/>
    <n v="89"/>
    <n v="91"/>
    <n v="91"/>
    <n v="95"/>
    <n v="93"/>
    <n v="178"/>
  </r>
  <r>
    <n v="477"/>
    <s v="1_standaard_beheer"/>
    <x v="2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1_continue_min10cmNAP"/>
    <s v="1_continue_plus15cmNAP"/>
    <m/>
    <x v="2"/>
    <n v="0"/>
    <n v="55"/>
    <n v="71"/>
    <n v="91"/>
    <n v="79"/>
    <n v="86"/>
    <n v="91"/>
    <n v="96"/>
    <n v="95"/>
    <n v="180"/>
  </r>
  <r>
    <n v="479"/>
    <s v="1_standaard_beheer"/>
    <x v="2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1_continue_min10cmNAP"/>
    <s v="1_continue_plus15cmNAP"/>
    <m/>
    <x v="2"/>
    <n v="0"/>
    <n v="55"/>
    <n v="71"/>
    <n v="91"/>
    <n v="79"/>
    <n v="86"/>
    <n v="91"/>
    <n v="96"/>
    <n v="95"/>
    <n v="180"/>
  </r>
  <r>
    <n v="302"/>
    <s v="1_standaard_beheer"/>
    <x v="3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2_peiltrap_gemiddeld"/>
    <s v="1_continue_plus15cmNAP"/>
    <m/>
    <x v="2"/>
    <n v="58"/>
    <n v="71"/>
    <n v="84"/>
    <n v="99"/>
    <n v="90"/>
    <n v="95"/>
    <n v="97"/>
    <n v="102"/>
    <n v="100"/>
    <n v="180"/>
  </r>
  <r>
    <n v="304"/>
    <s v="1_standaard_beheer"/>
    <x v="3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2_peiltrap_gemiddeld"/>
    <s v="1_continue_plus15cmNAP"/>
    <m/>
    <x v="2"/>
    <n v="58"/>
    <n v="71"/>
    <n v="84"/>
    <n v="99"/>
    <n v="90"/>
    <n v="95"/>
    <n v="97"/>
    <n v="102"/>
    <n v="100"/>
    <n v="180"/>
  </r>
  <r>
    <n v="301"/>
    <s v="1_standaard_beheer"/>
    <x v="3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1_inlaat_continue"/>
    <s v="1_continue_min10cmNAP"/>
    <s v="1_continue_plus15cmNAP"/>
    <m/>
    <x v="2"/>
    <n v="59"/>
    <n v="72"/>
    <n v="85"/>
    <n v="100"/>
    <n v="92"/>
    <n v="96"/>
    <n v="99"/>
    <n v="104"/>
    <n v="102"/>
    <n v="180"/>
  </r>
  <r>
    <n v="303"/>
    <s v="1_standaard_beheer"/>
    <x v="3"/>
    <s v="9_KNMI_neerslag_extreem_2085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3_waterstand_bath_2003_plus_20_cm"/>
    <s v="2_inlaatstop_volkeraksluizen"/>
    <s v="1_continue_min10cmNAP"/>
    <s v="1_continue_plus15cmNAP"/>
    <m/>
    <x v="2"/>
    <n v="59"/>
    <n v="72"/>
    <n v="85"/>
    <n v="100"/>
    <n v="92"/>
    <n v="96"/>
    <n v="99"/>
    <n v="104"/>
    <n v="102"/>
    <n v="180"/>
  </r>
  <r>
    <n v="390"/>
    <s v="1_standaard_beheer"/>
    <x v="2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2_peiltrap_gemiddeld"/>
    <s v="1_continue_plus15cmNAP"/>
    <m/>
    <x v="2"/>
    <n v="0"/>
    <n v="51"/>
    <n v="85"/>
    <n v="104"/>
    <n v="93"/>
    <n v="97"/>
    <n v="101"/>
    <n v="106"/>
    <n v="104"/>
    <n v="179"/>
  </r>
  <r>
    <n v="392"/>
    <s v="1_standaard_beheer"/>
    <x v="2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2_peiltrap_gemiddeld"/>
    <s v="1_continue_plus15cmNAP"/>
    <m/>
    <x v="2"/>
    <n v="0"/>
    <n v="51"/>
    <n v="85"/>
    <n v="104"/>
    <n v="93"/>
    <n v="97"/>
    <n v="101"/>
    <n v="106"/>
    <n v="104"/>
    <n v="179"/>
  </r>
  <r>
    <n v="214"/>
    <s v="1_standaard_beheer"/>
    <x v="3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2_peiltrap_gemiddeld"/>
    <s v="1_continue_plus15cmNAP"/>
    <m/>
    <x v="2"/>
    <n v="59"/>
    <n v="73"/>
    <n v="86"/>
    <n v="101"/>
    <n v="94"/>
    <n v="99"/>
    <n v="102"/>
    <n v="108"/>
    <n v="105"/>
    <n v="182"/>
  </r>
  <r>
    <n v="216"/>
    <s v="1_standaard_beheer"/>
    <x v="3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2_peiltrap_gemiddeld"/>
    <s v="1_continue_plus15cmNAP"/>
    <m/>
    <x v="2"/>
    <n v="59"/>
    <n v="73"/>
    <n v="86"/>
    <n v="101"/>
    <n v="94"/>
    <n v="99"/>
    <n v="102"/>
    <n v="108"/>
    <n v="105"/>
    <n v="182"/>
  </r>
  <r>
    <n v="389"/>
    <s v="1_standaard_beheer"/>
    <x v="2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1_continue_min10cmNAP"/>
    <s v="1_continue_plus15cmNAP"/>
    <m/>
    <x v="2"/>
    <n v="0"/>
    <n v="55"/>
    <n v="86"/>
    <n v="105"/>
    <n v="94"/>
    <n v="100"/>
    <n v="103"/>
    <n v="108"/>
    <n v="106"/>
    <n v="179"/>
  </r>
  <r>
    <n v="391"/>
    <s v="1_standaard_beheer"/>
    <x v="2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1_continue_min10cmNAP"/>
    <s v="1_continue_plus15cmNAP"/>
    <m/>
    <x v="2"/>
    <n v="0"/>
    <n v="55"/>
    <n v="86"/>
    <n v="105"/>
    <n v="94"/>
    <n v="100"/>
    <n v="103"/>
    <n v="108"/>
    <n v="106"/>
    <n v="179"/>
  </r>
  <r>
    <n v="213"/>
    <s v="1_standaard_beheer"/>
    <x v="3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1_inlaat_continue"/>
    <s v="1_continue_min10cmNAP"/>
    <s v="1_continue_plus15cmNAP"/>
    <m/>
    <x v="2"/>
    <n v="60"/>
    <n v="74"/>
    <n v="88"/>
    <n v="104"/>
    <n v="96"/>
    <n v="100"/>
    <n v="105"/>
    <n v="110"/>
    <n v="108"/>
    <n v="182"/>
  </r>
  <r>
    <n v="215"/>
    <s v="1_standaard_beheer"/>
    <x v="3"/>
    <s v="8_KNMI_neerslag_vlak_2050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3_waterstand_bath_2003_plus_20_cm"/>
    <s v="2_inlaatstop_volkeraksluizen"/>
    <s v="1_continue_min10cmNAP"/>
    <s v="1_continue_plus15cmNAP"/>
    <m/>
    <x v="2"/>
    <n v="60"/>
    <n v="74"/>
    <n v="88"/>
    <n v="104"/>
    <n v="96"/>
    <n v="100"/>
    <n v="105"/>
    <n v="110"/>
    <n v="108"/>
    <n v="182"/>
  </r>
  <r>
    <n v="126"/>
    <s v="1_standaard_beheer"/>
    <x v="3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2_peiltrap_gemiddeld"/>
    <s v="1_continue_plus15cmNAP"/>
    <m/>
    <x v="2"/>
    <n v="66"/>
    <n v="80"/>
    <n v="94"/>
    <n v="108"/>
    <n v="100"/>
    <n v="104"/>
    <n v="107"/>
    <n v="112"/>
    <n v="108"/>
    <n v="182"/>
  </r>
  <r>
    <n v="128"/>
    <s v="1_standaard_beheer"/>
    <x v="3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2_peiltrap_gemiddeld"/>
    <s v="1_continue_plus15cmNAP"/>
    <m/>
    <x v="2"/>
    <n v="66"/>
    <n v="80"/>
    <n v="94"/>
    <n v="108"/>
    <n v="100"/>
    <n v="104"/>
    <n v="107"/>
    <n v="112"/>
    <n v="108"/>
    <n v="182"/>
  </r>
  <r>
    <n v="125"/>
    <s v="1_standaard_beheer"/>
    <x v="3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1_inlaat_continue"/>
    <s v="1_continue_min10cmNAP"/>
    <s v="1_continue_plus15cmNAP"/>
    <m/>
    <x v="2"/>
    <n v="67"/>
    <n v="82"/>
    <n v="95"/>
    <n v="109"/>
    <n v="101"/>
    <n v="105"/>
    <n v="109"/>
    <n v="116"/>
    <n v="110"/>
    <n v="182"/>
  </r>
  <r>
    <n v="127"/>
    <s v="1_standaard_beheer"/>
    <x v="3"/>
    <s v="7_KNMI_neerslag_geen_scenario_2018"/>
    <s v="3_operatie_krammersluizen_met_zss_2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3_waterstand_bath_2003_plus_20_cm"/>
    <s v="2_inlaatstop_volkeraksluizen"/>
    <s v="1_continue_min10cmNAP"/>
    <s v="1_continue_plus15cmNAP"/>
    <m/>
    <x v="2"/>
    <n v="67"/>
    <n v="82"/>
    <n v="95"/>
    <n v="109"/>
    <n v="101"/>
    <n v="105"/>
    <n v="109"/>
    <n v="116"/>
    <n v="110"/>
    <n v="182"/>
  </r>
  <r>
    <n v="38"/>
    <s v="1_standaard_beheer"/>
    <x v="3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2_peiltrap_gemiddeld"/>
    <s v="1_continue_plus15cmNAP"/>
    <m/>
    <x v="2"/>
    <n v="82"/>
    <n v="96"/>
    <n v="109"/>
    <n v="121"/>
    <n v="114"/>
    <n v="116"/>
    <n v="117"/>
    <n v="121"/>
    <n v="117"/>
    <n v="180"/>
  </r>
  <r>
    <n v="40"/>
    <s v="1_standaard_beheer"/>
    <x v="3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2_peiltrap_gemiddeld"/>
    <s v="1_continue_plus15cmNAP"/>
    <m/>
    <x v="2"/>
    <n v="82"/>
    <n v="96"/>
    <n v="109"/>
    <n v="121"/>
    <n v="114"/>
    <n v="116"/>
    <n v="117"/>
    <n v="121"/>
    <n v="117"/>
    <n v="180"/>
  </r>
  <r>
    <n v="37"/>
    <s v="1_standaard_beheer"/>
    <x v="3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1_inlaat_continue"/>
    <s v="1_continue_min10cmNAP"/>
    <s v="1_continue_plus15cmNAP"/>
    <m/>
    <x v="2"/>
    <n v="84"/>
    <n v="97"/>
    <n v="111"/>
    <n v="122"/>
    <n v="116"/>
    <n v="118"/>
    <n v="118"/>
    <n v="123"/>
    <n v="118"/>
    <n v="180"/>
  </r>
  <r>
    <n v="39"/>
    <s v="1_standaard_beheer"/>
    <x v="3"/>
    <s v="1_KNMI_neerslag_geen_scenario"/>
    <s v="3_operatie_krammersluizen_met_zss_2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3_waterstand_bath_2003_plus_20_cm"/>
    <s v="2_inlaatstop_volkeraksluizen"/>
    <s v="1_continue_min10cmNAP"/>
    <s v="1_continue_plus15cmNAP"/>
    <m/>
    <x v="2"/>
    <n v="84"/>
    <n v="97"/>
    <n v="111"/>
    <n v="122"/>
    <n v="116"/>
    <n v="118"/>
    <n v="118"/>
    <n v="123"/>
    <n v="118"/>
    <n v="180"/>
  </r>
  <r>
    <n v="1097"/>
    <s v="1_standaard_beheer"/>
    <x v="0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1_continue_min10cmNAP"/>
    <s v="1_continue_plus15cmNAP"/>
    <m/>
    <x v="3"/>
    <n v="0"/>
    <n v="0"/>
    <n v="0"/>
    <n v="0"/>
    <n v="0"/>
    <n v="0"/>
    <n v="0"/>
    <n v="0"/>
    <n v="0"/>
    <n v="178"/>
  </r>
  <r>
    <n v="1098"/>
    <s v="1_standaard_beheer"/>
    <x v="0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2_peiltrap_gemiddeld"/>
    <s v="1_continue_plus15cmNAP"/>
    <m/>
    <x v="3"/>
    <n v="0"/>
    <n v="0"/>
    <n v="0"/>
    <n v="0"/>
    <n v="0"/>
    <n v="0"/>
    <n v="0"/>
    <n v="0"/>
    <n v="0"/>
    <n v="178"/>
  </r>
  <r>
    <n v="1099"/>
    <s v="1_standaard_beheer"/>
    <x v="0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1_continue_min10cmNAP"/>
    <s v="1_continue_plus15cmNAP"/>
    <m/>
    <x v="3"/>
    <n v="0"/>
    <n v="0"/>
    <n v="0"/>
    <n v="0"/>
    <n v="0"/>
    <n v="0"/>
    <n v="0"/>
    <n v="0"/>
    <n v="0"/>
    <n v="178"/>
  </r>
  <r>
    <n v="1100"/>
    <s v="1_standaard_beheer"/>
    <x v="0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2_peiltrap_gemiddeld"/>
    <s v="1_continue_plus15cmNAP"/>
    <m/>
    <x v="3"/>
    <n v="0"/>
    <n v="0"/>
    <n v="0"/>
    <n v="0"/>
    <n v="0"/>
    <n v="0"/>
    <n v="0"/>
    <n v="0"/>
    <n v="0"/>
    <n v="178"/>
  </r>
  <r>
    <n v="1185"/>
    <s v="1_standaard_beheer"/>
    <x v="0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1_continue_min10cmNAP"/>
    <s v="1_continue_plus15cmNAP"/>
    <m/>
    <x v="3"/>
    <n v="0"/>
    <n v="0"/>
    <n v="0"/>
    <n v="0"/>
    <n v="0"/>
    <n v="0"/>
    <n v="0"/>
    <n v="0"/>
    <n v="0"/>
    <n v="179"/>
  </r>
  <r>
    <n v="1186"/>
    <s v="1_standaard_beheer"/>
    <x v="0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2_peiltrap_gemiddeld"/>
    <s v="1_continue_plus15cmNAP"/>
    <m/>
    <x v="3"/>
    <n v="0"/>
    <n v="0"/>
    <n v="0"/>
    <n v="0"/>
    <n v="0"/>
    <n v="0"/>
    <n v="0"/>
    <n v="0"/>
    <n v="0"/>
    <n v="179"/>
  </r>
  <r>
    <n v="1187"/>
    <s v="1_standaard_beheer"/>
    <x v="0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1_continue_min10cmNAP"/>
    <s v="1_continue_plus15cmNAP"/>
    <m/>
    <x v="3"/>
    <n v="0"/>
    <n v="0"/>
    <n v="0"/>
    <n v="0"/>
    <n v="0"/>
    <n v="0"/>
    <n v="0"/>
    <n v="0"/>
    <n v="0"/>
    <n v="179"/>
  </r>
  <r>
    <n v="1188"/>
    <s v="1_standaard_beheer"/>
    <x v="0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2_peiltrap_gemiddeld"/>
    <s v="1_continue_plus15cmNAP"/>
    <m/>
    <x v="3"/>
    <n v="0"/>
    <n v="0"/>
    <n v="0"/>
    <n v="0"/>
    <n v="0"/>
    <n v="0"/>
    <n v="0"/>
    <n v="0"/>
    <n v="0"/>
    <n v="179"/>
  </r>
  <r>
    <n v="1273"/>
    <s v="1_standaard_beheer"/>
    <x v="0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1_continue_min10cmNAP"/>
    <s v="1_continue_plus15cmNAP"/>
    <m/>
    <x v="3"/>
    <n v="0"/>
    <n v="0"/>
    <n v="0"/>
    <n v="0"/>
    <n v="0"/>
    <n v="0"/>
    <n v="0"/>
    <n v="0"/>
    <n v="0"/>
    <n v="178"/>
  </r>
  <r>
    <n v="1274"/>
    <s v="1_standaard_beheer"/>
    <x v="0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2_peiltrap_gemiddeld"/>
    <s v="1_continue_plus15cmNAP"/>
    <m/>
    <x v="3"/>
    <n v="0"/>
    <n v="0"/>
    <n v="0"/>
    <n v="0"/>
    <n v="0"/>
    <n v="0"/>
    <n v="0"/>
    <n v="0"/>
    <n v="0"/>
    <n v="179"/>
  </r>
  <r>
    <n v="1275"/>
    <s v="1_standaard_beheer"/>
    <x v="0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1_continue_min10cmNAP"/>
    <s v="1_continue_plus15cmNAP"/>
    <m/>
    <x v="3"/>
    <n v="0"/>
    <n v="0"/>
    <n v="0"/>
    <n v="0"/>
    <n v="0"/>
    <n v="0"/>
    <n v="0"/>
    <n v="0"/>
    <n v="0"/>
    <n v="178"/>
  </r>
  <r>
    <n v="1276"/>
    <s v="1_standaard_beheer"/>
    <x v="0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2_peiltrap_gemiddeld"/>
    <s v="1_continue_plus15cmNAP"/>
    <m/>
    <x v="3"/>
    <n v="0"/>
    <n v="0"/>
    <n v="0"/>
    <n v="0"/>
    <n v="0"/>
    <n v="0"/>
    <n v="0"/>
    <n v="0"/>
    <n v="0"/>
    <n v="179"/>
  </r>
  <r>
    <n v="1361"/>
    <s v="1_standaard_beheer"/>
    <x v="0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1_continue_min10cmNAP"/>
    <s v="1_continue_plus15cmNAP"/>
    <m/>
    <x v="3"/>
    <n v="0"/>
    <n v="0"/>
    <n v="0"/>
    <n v="0"/>
    <n v="0"/>
    <n v="0"/>
    <n v="0"/>
    <n v="0"/>
    <n v="0"/>
    <n v="178"/>
  </r>
  <r>
    <n v="1362"/>
    <s v="1_standaard_beheer"/>
    <x v="0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2_peiltrap_gemiddeld"/>
    <s v="1_continue_plus15cmNAP"/>
    <m/>
    <x v="3"/>
    <n v="0"/>
    <n v="0"/>
    <n v="0"/>
    <n v="0"/>
    <n v="0"/>
    <n v="0"/>
    <n v="0"/>
    <n v="0"/>
    <n v="0"/>
    <n v="178"/>
  </r>
  <r>
    <n v="1363"/>
    <s v="1_standaard_beheer"/>
    <x v="0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1_continue_min10cmNAP"/>
    <s v="1_continue_plus15cmNAP"/>
    <m/>
    <x v="3"/>
    <n v="0"/>
    <n v="0"/>
    <n v="0"/>
    <n v="0"/>
    <n v="0"/>
    <n v="0"/>
    <n v="0"/>
    <n v="0"/>
    <n v="0"/>
    <n v="178"/>
  </r>
  <r>
    <n v="1364"/>
    <s v="1_standaard_beheer"/>
    <x v="0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2_peiltrap_gemiddeld"/>
    <s v="1_continue_plus15cmNAP"/>
    <m/>
    <x v="3"/>
    <n v="0"/>
    <n v="0"/>
    <n v="0"/>
    <n v="0"/>
    <n v="0"/>
    <n v="0"/>
    <n v="0"/>
    <n v="0"/>
    <n v="0"/>
    <n v="178"/>
  </r>
  <r>
    <n v="1010"/>
    <s v="1_standaard_beheer"/>
    <x v="1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2_peiltrap_gemiddeld"/>
    <s v="1_continue_plus15cmNAP"/>
    <m/>
    <x v="3"/>
    <n v="0"/>
    <n v="0"/>
    <n v="48"/>
    <n v="70"/>
    <n v="45"/>
    <n v="41"/>
    <n v="36"/>
    <n v="39"/>
    <n v="37"/>
    <n v="178"/>
  </r>
  <r>
    <n v="1012"/>
    <s v="1_standaard_beheer"/>
    <x v="1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2_peiltrap_gemiddeld"/>
    <s v="1_continue_plus15cmNAP"/>
    <m/>
    <x v="3"/>
    <n v="0"/>
    <n v="0"/>
    <n v="48"/>
    <n v="70"/>
    <n v="45"/>
    <n v="41"/>
    <n v="36"/>
    <n v="39"/>
    <n v="37"/>
    <n v="178"/>
  </r>
  <r>
    <n v="922"/>
    <s v="1_standaard_beheer"/>
    <x v="1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2_peiltrap_gemiddeld"/>
    <s v="1_continue_plus15cmNAP"/>
    <m/>
    <x v="3"/>
    <n v="0"/>
    <n v="0"/>
    <n v="45"/>
    <n v="70"/>
    <n v="45"/>
    <n v="42"/>
    <n v="38"/>
    <n v="40"/>
    <n v="39"/>
    <n v="178"/>
  </r>
  <r>
    <n v="924"/>
    <s v="1_standaard_beheer"/>
    <x v="1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2_peiltrap_gemiddeld"/>
    <s v="1_continue_plus15cmNAP"/>
    <m/>
    <x v="3"/>
    <n v="0"/>
    <n v="0"/>
    <n v="45"/>
    <n v="70"/>
    <n v="45"/>
    <n v="42"/>
    <n v="38"/>
    <n v="40"/>
    <n v="39"/>
    <n v="178"/>
  </r>
  <r>
    <n v="1009"/>
    <s v="1_standaard_beheer"/>
    <x v="1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1_continue_min10cmNAP"/>
    <s v="1_continue_plus15cmNAP"/>
    <m/>
    <x v="3"/>
    <n v="0"/>
    <n v="0"/>
    <n v="49"/>
    <n v="70"/>
    <n v="46"/>
    <n v="43"/>
    <n v="38"/>
    <n v="40"/>
    <n v="39"/>
    <n v="178"/>
  </r>
  <r>
    <n v="1011"/>
    <s v="1_standaard_beheer"/>
    <x v="1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1_continue_min10cmNAP"/>
    <s v="1_continue_plus15cmNAP"/>
    <m/>
    <x v="3"/>
    <n v="0"/>
    <n v="0"/>
    <n v="49"/>
    <n v="70"/>
    <n v="46"/>
    <n v="43"/>
    <n v="38"/>
    <n v="40"/>
    <n v="39"/>
    <n v="178"/>
  </r>
  <r>
    <n v="658"/>
    <s v="1_standaard_beheer"/>
    <x v="2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2_peiltrap_gemiddeld"/>
    <s v="1_continue_plus15cmNAP"/>
    <m/>
    <x v="3"/>
    <n v="0"/>
    <n v="0"/>
    <n v="49"/>
    <n v="70"/>
    <n v="47"/>
    <n v="44"/>
    <n v="40"/>
    <n v="42"/>
    <n v="41"/>
    <n v="179"/>
  </r>
  <r>
    <n v="660"/>
    <s v="1_standaard_beheer"/>
    <x v="2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2_peiltrap_gemiddeld"/>
    <s v="1_continue_plus15cmNAP"/>
    <m/>
    <x v="3"/>
    <n v="0"/>
    <n v="0"/>
    <n v="49"/>
    <n v="70"/>
    <n v="47"/>
    <n v="44"/>
    <n v="40"/>
    <n v="42"/>
    <n v="41"/>
    <n v="179"/>
  </r>
  <r>
    <n v="921"/>
    <s v="1_standaard_beheer"/>
    <x v="1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1_continue_min10cmNAP"/>
    <s v="1_continue_plus15cmNAP"/>
    <m/>
    <x v="3"/>
    <n v="0"/>
    <n v="0"/>
    <n v="49"/>
    <n v="71"/>
    <n v="47"/>
    <n v="44"/>
    <n v="39"/>
    <n v="42"/>
    <n v="41"/>
    <n v="178"/>
  </r>
  <r>
    <n v="923"/>
    <s v="1_standaard_beheer"/>
    <x v="1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1_continue_min10cmNAP"/>
    <s v="1_continue_plus15cmNAP"/>
    <m/>
    <x v="3"/>
    <n v="0"/>
    <n v="0"/>
    <n v="49"/>
    <n v="71"/>
    <n v="47"/>
    <n v="44"/>
    <n v="39"/>
    <n v="42"/>
    <n v="41"/>
    <n v="178"/>
  </r>
  <r>
    <n v="657"/>
    <s v="1_standaard_beheer"/>
    <x v="2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1_continue_min10cmNAP"/>
    <s v="1_continue_plus15cmNAP"/>
    <m/>
    <x v="3"/>
    <n v="0"/>
    <n v="0"/>
    <n v="50"/>
    <n v="71"/>
    <n v="49"/>
    <n v="46"/>
    <n v="41"/>
    <n v="44"/>
    <n v="43"/>
    <n v="179"/>
  </r>
  <r>
    <n v="659"/>
    <s v="1_standaard_beheer"/>
    <x v="2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1_continue_min10cmNAP"/>
    <s v="1_continue_plus15cmNAP"/>
    <m/>
    <x v="3"/>
    <n v="0"/>
    <n v="0"/>
    <n v="50"/>
    <n v="71"/>
    <n v="49"/>
    <n v="46"/>
    <n v="41"/>
    <n v="44"/>
    <n v="43"/>
    <n v="179"/>
  </r>
  <r>
    <n v="834"/>
    <s v="1_standaard_beheer"/>
    <x v="1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2_peiltrap_gemiddeld"/>
    <s v="1_continue_plus15cmNAP"/>
    <m/>
    <x v="3"/>
    <n v="0"/>
    <n v="0"/>
    <n v="56"/>
    <n v="73"/>
    <n v="52"/>
    <n v="48"/>
    <n v="42"/>
    <n v="44"/>
    <n v="43"/>
    <n v="178"/>
  </r>
  <r>
    <n v="836"/>
    <s v="1_standaard_beheer"/>
    <x v="1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2_peiltrap_gemiddeld"/>
    <s v="1_continue_plus15cmNAP"/>
    <m/>
    <x v="3"/>
    <n v="0"/>
    <n v="0"/>
    <n v="56"/>
    <n v="73"/>
    <n v="52"/>
    <n v="48"/>
    <n v="42"/>
    <n v="44"/>
    <n v="43"/>
    <n v="178"/>
  </r>
  <r>
    <n v="570"/>
    <s v="1_standaard_beheer"/>
    <x v="2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2_peiltrap_gemiddeld"/>
    <s v="1_continue_plus15cmNAP"/>
    <m/>
    <x v="3"/>
    <n v="0"/>
    <n v="0"/>
    <n v="50"/>
    <n v="71"/>
    <n v="48"/>
    <n v="46"/>
    <n v="42"/>
    <n v="45"/>
    <n v="43"/>
    <n v="179"/>
  </r>
  <r>
    <n v="572"/>
    <s v="1_standaard_beheer"/>
    <x v="2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2_peiltrap_gemiddeld"/>
    <s v="1_continue_plus15cmNAP"/>
    <m/>
    <x v="3"/>
    <n v="0"/>
    <n v="0"/>
    <n v="50"/>
    <n v="71"/>
    <n v="48"/>
    <n v="46"/>
    <n v="42"/>
    <n v="45"/>
    <n v="43"/>
    <n v="179"/>
  </r>
  <r>
    <n v="569"/>
    <s v="1_standaard_beheer"/>
    <x v="2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1_continue_min10cmNAP"/>
    <s v="1_continue_plus15cmNAP"/>
    <m/>
    <x v="3"/>
    <n v="0"/>
    <n v="0"/>
    <n v="51"/>
    <n v="72"/>
    <n v="50"/>
    <n v="47"/>
    <n v="44"/>
    <n v="46"/>
    <n v="45"/>
    <n v="179"/>
  </r>
  <r>
    <n v="571"/>
    <s v="1_standaard_beheer"/>
    <x v="2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1_continue_min10cmNAP"/>
    <s v="1_continue_plus15cmNAP"/>
    <m/>
    <x v="3"/>
    <n v="0"/>
    <n v="0"/>
    <n v="51"/>
    <n v="72"/>
    <n v="50"/>
    <n v="47"/>
    <n v="44"/>
    <n v="46"/>
    <n v="45"/>
    <n v="179"/>
  </r>
  <r>
    <n v="833"/>
    <s v="1_standaard_beheer"/>
    <x v="1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1_continue_min10cmNAP"/>
    <s v="1_continue_plus15cmNAP"/>
    <m/>
    <x v="3"/>
    <n v="0"/>
    <n v="0"/>
    <n v="57"/>
    <n v="74"/>
    <n v="54"/>
    <n v="49"/>
    <n v="44"/>
    <n v="46"/>
    <n v="45"/>
    <n v="178"/>
  </r>
  <r>
    <n v="835"/>
    <s v="1_standaard_beheer"/>
    <x v="1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1_continue_min10cmNAP"/>
    <s v="1_continue_plus15cmNAP"/>
    <m/>
    <x v="3"/>
    <n v="0"/>
    <n v="0"/>
    <n v="57"/>
    <n v="74"/>
    <n v="54"/>
    <n v="49"/>
    <n v="44"/>
    <n v="46"/>
    <n v="45"/>
    <n v="178"/>
  </r>
  <r>
    <n v="482"/>
    <s v="1_standaard_beheer"/>
    <x v="2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2_peiltrap_gemiddeld"/>
    <s v="1_continue_plus15cmNAP"/>
    <m/>
    <x v="3"/>
    <n v="0"/>
    <n v="0"/>
    <n v="58"/>
    <n v="74"/>
    <n v="55"/>
    <n v="51"/>
    <n v="47"/>
    <n v="50"/>
    <n v="48"/>
    <n v="179"/>
  </r>
  <r>
    <n v="484"/>
    <s v="1_standaard_beheer"/>
    <x v="2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2_peiltrap_gemiddeld"/>
    <s v="1_continue_plus15cmNAP"/>
    <m/>
    <x v="3"/>
    <n v="0"/>
    <n v="0"/>
    <n v="58"/>
    <n v="74"/>
    <n v="55"/>
    <n v="51"/>
    <n v="47"/>
    <n v="50"/>
    <n v="48"/>
    <n v="179"/>
  </r>
  <r>
    <n v="746"/>
    <s v="1_standaard_beheer"/>
    <x v="1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2_peiltrap_gemiddeld"/>
    <s v="1_continue_plus15cmNAP"/>
    <m/>
    <x v="3"/>
    <n v="0"/>
    <n v="11"/>
    <n v="62"/>
    <n v="86"/>
    <n v="61"/>
    <n v="55"/>
    <n v="49"/>
    <n v="51"/>
    <n v="50"/>
    <n v="178"/>
  </r>
  <r>
    <n v="748"/>
    <s v="1_standaard_beheer"/>
    <x v="1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2_peiltrap_gemiddeld"/>
    <s v="1_continue_plus15cmNAP"/>
    <m/>
    <x v="3"/>
    <n v="0"/>
    <n v="11"/>
    <n v="62"/>
    <n v="86"/>
    <n v="61"/>
    <n v="55"/>
    <n v="49"/>
    <n v="51"/>
    <n v="50"/>
    <n v="178"/>
  </r>
  <r>
    <n v="481"/>
    <s v="1_standaard_beheer"/>
    <x v="2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1_continue_min10cmNAP"/>
    <s v="1_continue_plus15cmNAP"/>
    <m/>
    <x v="3"/>
    <n v="0"/>
    <n v="0"/>
    <n v="59"/>
    <n v="77"/>
    <n v="57"/>
    <n v="53"/>
    <n v="49"/>
    <n v="52"/>
    <n v="50"/>
    <n v="179"/>
  </r>
  <r>
    <n v="483"/>
    <s v="1_standaard_beheer"/>
    <x v="2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1_continue_min10cmNAP"/>
    <s v="1_continue_plus15cmNAP"/>
    <m/>
    <x v="3"/>
    <n v="0"/>
    <n v="0"/>
    <n v="59"/>
    <n v="77"/>
    <n v="57"/>
    <n v="53"/>
    <n v="49"/>
    <n v="52"/>
    <n v="50"/>
    <n v="179"/>
  </r>
  <r>
    <n v="745"/>
    <s v="1_standaard_beheer"/>
    <x v="1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1_continue_min10cmNAP"/>
    <s v="1_continue_plus15cmNAP"/>
    <m/>
    <x v="3"/>
    <n v="0"/>
    <n v="16"/>
    <n v="67"/>
    <n v="88"/>
    <n v="63"/>
    <n v="57"/>
    <n v="51"/>
    <n v="53"/>
    <n v="52"/>
    <n v="178"/>
  </r>
  <r>
    <n v="747"/>
    <s v="1_standaard_beheer"/>
    <x v="1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1_continue_min10cmNAP"/>
    <s v="1_continue_plus15cmNAP"/>
    <m/>
    <x v="3"/>
    <n v="0"/>
    <n v="16"/>
    <n v="67"/>
    <n v="88"/>
    <n v="63"/>
    <n v="57"/>
    <n v="51"/>
    <n v="53"/>
    <n v="52"/>
    <n v="178"/>
  </r>
  <r>
    <n v="306"/>
    <s v="1_standaard_beheer"/>
    <x v="3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2_peiltrap_gemiddeld"/>
    <s v="1_continue_plus15cmNAP"/>
    <m/>
    <x v="3"/>
    <n v="45"/>
    <n v="63"/>
    <n v="73"/>
    <n v="87"/>
    <n v="67"/>
    <n v="60"/>
    <n v="53"/>
    <n v="55"/>
    <n v="52"/>
    <n v="179"/>
  </r>
  <r>
    <n v="308"/>
    <s v="1_standaard_beheer"/>
    <x v="3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2_peiltrap_gemiddeld"/>
    <s v="1_continue_plus15cmNAP"/>
    <m/>
    <x v="3"/>
    <n v="45"/>
    <n v="63"/>
    <n v="73"/>
    <n v="87"/>
    <n v="67"/>
    <n v="60"/>
    <n v="53"/>
    <n v="55"/>
    <n v="52"/>
    <n v="179"/>
  </r>
  <r>
    <n v="305"/>
    <s v="1_standaard_beheer"/>
    <x v="3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1_continue_min10cmNAP"/>
    <s v="1_continue_plus15cmNAP"/>
    <m/>
    <x v="3"/>
    <n v="49"/>
    <n v="64"/>
    <n v="74"/>
    <n v="90"/>
    <n v="68"/>
    <n v="61"/>
    <n v="54"/>
    <n v="57"/>
    <n v="54"/>
    <n v="179"/>
  </r>
  <r>
    <n v="307"/>
    <s v="1_standaard_beheer"/>
    <x v="3"/>
    <s v="9_KNMI_neerslag_extreem_2085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1_continue_min10cmNAP"/>
    <s v="1_continue_plus15cmNAP"/>
    <m/>
    <x v="3"/>
    <n v="49"/>
    <n v="64"/>
    <n v="74"/>
    <n v="90"/>
    <n v="68"/>
    <n v="61"/>
    <n v="54"/>
    <n v="57"/>
    <n v="54"/>
    <n v="179"/>
  </r>
  <r>
    <n v="1365"/>
    <s v="1_standaard_beheer"/>
    <x v="0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1_continue_min10cmNAP"/>
    <s v="1_continue_plus15cmNAP"/>
    <m/>
    <x v="3"/>
    <n v="0"/>
    <n v="0"/>
    <n v="0"/>
    <n v="0"/>
    <n v="0"/>
    <n v="5"/>
    <n v="52"/>
    <n v="58"/>
    <n v="58"/>
    <n v="179"/>
  </r>
  <r>
    <n v="1367"/>
    <s v="1_standaard_beheer"/>
    <x v="0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1_continue_min10cmNAP"/>
    <s v="1_continue_plus15cmNAP"/>
    <m/>
    <x v="3"/>
    <n v="0"/>
    <n v="0"/>
    <n v="0"/>
    <n v="0"/>
    <n v="0"/>
    <n v="5"/>
    <n v="52"/>
    <n v="58"/>
    <n v="58"/>
    <n v="179"/>
  </r>
  <r>
    <n v="218"/>
    <s v="1_standaard_beheer"/>
    <x v="3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2_peiltrap_gemiddeld"/>
    <s v="1_continue_plus15cmNAP"/>
    <m/>
    <x v="3"/>
    <n v="45"/>
    <n v="64"/>
    <n v="74"/>
    <n v="92"/>
    <n v="69"/>
    <n v="63"/>
    <n v="57"/>
    <n v="59"/>
    <n v="56"/>
    <n v="179"/>
  </r>
  <r>
    <n v="220"/>
    <s v="1_standaard_beheer"/>
    <x v="3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2_peiltrap_gemiddeld"/>
    <s v="1_continue_plus15cmNAP"/>
    <m/>
    <x v="3"/>
    <n v="45"/>
    <n v="64"/>
    <n v="74"/>
    <n v="92"/>
    <n v="69"/>
    <n v="63"/>
    <n v="57"/>
    <n v="59"/>
    <n v="56"/>
    <n v="179"/>
  </r>
  <r>
    <n v="394"/>
    <s v="1_standaard_beheer"/>
    <x v="2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2_peiltrap_gemiddeld"/>
    <s v="1_continue_plus15cmNAP"/>
    <m/>
    <x v="3"/>
    <n v="0"/>
    <n v="19"/>
    <n v="69"/>
    <n v="91"/>
    <n v="66"/>
    <n v="62"/>
    <n v="56"/>
    <n v="59"/>
    <n v="56"/>
    <n v="179"/>
  </r>
  <r>
    <n v="396"/>
    <s v="1_standaard_beheer"/>
    <x v="2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2_peiltrap_gemiddeld"/>
    <s v="1_continue_plus15cmNAP"/>
    <m/>
    <x v="3"/>
    <n v="0"/>
    <n v="19"/>
    <n v="69"/>
    <n v="91"/>
    <n v="66"/>
    <n v="62"/>
    <n v="56"/>
    <n v="59"/>
    <n v="56"/>
    <n v="179"/>
  </r>
  <r>
    <n v="1366"/>
    <s v="1_standaard_beheer"/>
    <x v="0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2_peiltrap_gemiddeld"/>
    <s v="1_continue_plus15cmNAP"/>
    <m/>
    <x v="3"/>
    <n v="0"/>
    <n v="0"/>
    <n v="0"/>
    <n v="0"/>
    <n v="0"/>
    <n v="4"/>
    <n v="52"/>
    <n v="59"/>
    <n v="57"/>
    <n v="179"/>
  </r>
  <r>
    <n v="1368"/>
    <s v="1_standaard_beheer"/>
    <x v="0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2_peiltrap_gemiddeld"/>
    <s v="1_continue_plus15cmNAP"/>
    <m/>
    <x v="3"/>
    <n v="0"/>
    <n v="0"/>
    <n v="0"/>
    <n v="0"/>
    <n v="0"/>
    <n v="4"/>
    <n v="52"/>
    <n v="59"/>
    <n v="57"/>
    <n v="179"/>
  </r>
  <r>
    <n v="393"/>
    <s v="1_standaard_beheer"/>
    <x v="2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1_continue_min10cmNAP"/>
    <s v="1_continue_plus15cmNAP"/>
    <m/>
    <x v="3"/>
    <n v="0"/>
    <n v="20"/>
    <n v="70"/>
    <n v="92"/>
    <n v="67"/>
    <n v="64"/>
    <n v="58"/>
    <n v="60"/>
    <n v="59"/>
    <n v="179"/>
  </r>
  <r>
    <n v="395"/>
    <s v="1_standaard_beheer"/>
    <x v="2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1_continue_min10cmNAP"/>
    <s v="1_continue_plus15cmNAP"/>
    <m/>
    <x v="3"/>
    <n v="0"/>
    <n v="20"/>
    <n v="70"/>
    <n v="92"/>
    <n v="67"/>
    <n v="64"/>
    <n v="58"/>
    <n v="60"/>
    <n v="59"/>
    <n v="179"/>
  </r>
  <r>
    <n v="1277"/>
    <s v="1_standaard_beheer"/>
    <x v="0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1_continue_min10cmNAP"/>
    <s v="1_continue_plus15cmNAP"/>
    <m/>
    <x v="3"/>
    <n v="0"/>
    <n v="0"/>
    <n v="0"/>
    <n v="0"/>
    <n v="0"/>
    <n v="0"/>
    <n v="53"/>
    <n v="60"/>
    <n v="59"/>
    <n v="179"/>
  </r>
  <r>
    <n v="1278"/>
    <s v="1_standaard_beheer"/>
    <x v="0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2_peiltrap_gemiddeld"/>
    <s v="1_continue_plus15cmNAP"/>
    <m/>
    <x v="3"/>
    <n v="0"/>
    <n v="0"/>
    <n v="0"/>
    <n v="0"/>
    <n v="0"/>
    <n v="0"/>
    <n v="53"/>
    <n v="60"/>
    <n v="58"/>
    <n v="179"/>
  </r>
  <r>
    <n v="1279"/>
    <s v="1_standaard_beheer"/>
    <x v="0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1_continue_min10cmNAP"/>
    <s v="1_continue_plus15cmNAP"/>
    <m/>
    <x v="3"/>
    <n v="0"/>
    <n v="0"/>
    <n v="0"/>
    <n v="0"/>
    <n v="0"/>
    <n v="0"/>
    <n v="53"/>
    <n v="60"/>
    <n v="59"/>
    <n v="179"/>
  </r>
  <r>
    <n v="1280"/>
    <s v="1_standaard_beheer"/>
    <x v="0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2_peiltrap_gemiddeld"/>
    <s v="1_continue_plus15cmNAP"/>
    <m/>
    <x v="3"/>
    <n v="0"/>
    <n v="0"/>
    <n v="0"/>
    <n v="0"/>
    <n v="0"/>
    <n v="0"/>
    <n v="53"/>
    <n v="60"/>
    <n v="58"/>
    <n v="179"/>
  </r>
  <r>
    <n v="217"/>
    <s v="1_standaard_beheer"/>
    <x v="3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1_continue_min10cmNAP"/>
    <s v="1_continue_plus15cmNAP"/>
    <m/>
    <x v="3"/>
    <n v="49"/>
    <n v="65"/>
    <n v="76"/>
    <n v="93"/>
    <n v="70"/>
    <n v="65"/>
    <n v="58"/>
    <n v="61"/>
    <n v="58"/>
    <n v="179"/>
  </r>
  <r>
    <n v="219"/>
    <s v="1_standaard_beheer"/>
    <x v="3"/>
    <s v="8_KNMI_neerslag_vlak_2050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1_continue_min10cmNAP"/>
    <s v="1_continue_plus15cmNAP"/>
    <m/>
    <x v="3"/>
    <n v="49"/>
    <n v="65"/>
    <n v="76"/>
    <n v="93"/>
    <n v="70"/>
    <n v="65"/>
    <n v="58"/>
    <n v="61"/>
    <n v="58"/>
    <n v="179"/>
  </r>
  <r>
    <n v="130"/>
    <s v="1_standaard_beheer"/>
    <x v="3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2_peiltrap_gemiddeld"/>
    <s v="1_continue_plus15cmNAP"/>
    <m/>
    <x v="3"/>
    <n v="57"/>
    <n v="70"/>
    <n v="83"/>
    <n v="98"/>
    <n v="75"/>
    <n v="68"/>
    <n v="60"/>
    <n v="62"/>
    <n v="59"/>
    <n v="179"/>
  </r>
  <r>
    <n v="132"/>
    <s v="1_standaard_beheer"/>
    <x v="3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2_peiltrap_gemiddeld"/>
    <s v="1_continue_plus15cmNAP"/>
    <m/>
    <x v="3"/>
    <n v="57"/>
    <n v="70"/>
    <n v="83"/>
    <n v="98"/>
    <n v="75"/>
    <n v="68"/>
    <n v="60"/>
    <n v="62"/>
    <n v="59"/>
    <n v="179"/>
  </r>
  <r>
    <n v="129"/>
    <s v="1_standaard_beheer"/>
    <x v="3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1_continue_min10cmNAP"/>
    <s v="1_continue_plus15cmNAP"/>
    <m/>
    <x v="3"/>
    <n v="58"/>
    <n v="71"/>
    <n v="84"/>
    <n v="98"/>
    <n v="76"/>
    <n v="69"/>
    <n v="62"/>
    <n v="64"/>
    <n v="61"/>
    <n v="179"/>
  </r>
  <r>
    <n v="131"/>
    <s v="1_standaard_beheer"/>
    <x v="3"/>
    <s v="7_KNMI_neerslag_geen_scenario_2018"/>
    <s v="4_operatie_krammersluizen_met_zss_3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1_continue_min10cmNAP"/>
    <s v="1_continue_plus15cmNAP"/>
    <m/>
    <x v="3"/>
    <n v="58"/>
    <n v="71"/>
    <n v="84"/>
    <n v="98"/>
    <n v="76"/>
    <n v="69"/>
    <n v="62"/>
    <n v="64"/>
    <n v="61"/>
    <n v="179"/>
  </r>
  <r>
    <n v="1190"/>
    <s v="1_standaard_beheer"/>
    <x v="0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2_peiltrap_gemiddeld"/>
    <s v="1_continue_plus15cmNAP"/>
    <m/>
    <x v="3"/>
    <n v="0"/>
    <n v="0"/>
    <n v="0"/>
    <n v="13"/>
    <n v="0"/>
    <n v="15"/>
    <n v="59"/>
    <n v="65"/>
    <n v="64"/>
    <n v="179"/>
  </r>
  <r>
    <n v="1192"/>
    <s v="1_standaard_beheer"/>
    <x v="0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2_peiltrap_gemiddeld"/>
    <s v="1_continue_plus15cmNAP"/>
    <m/>
    <x v="3"/>
    <n v="0"/>
    <n v="0"/>
    <n v="0"/>
    <n v="13"/>
    <n v="0"/>
    <n v="15"/>
    <n v="59"/>
    <n v="65"/>
    <n v="64"/>
    <n v="179"/>
  </r>
  <r>
    <n v="1189"/>
    <s v="1_standaard_beheer"/>
    <x v="0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1_continue_min10cmNAP"/>
    <s v="1_continue_plus15cmNAP"/>
    <m/>
    <x v="3"/>
    <n v="0"/>
    <n v="0"/>
    <n v="0"/>
    <n v="16"/>
    <n v="0"/>
    <n v="20"/>
    <n v="60"/>
    <n v="66"/>
    <n v="66"/>
    <n v="179"/>
  </r>
  <r>
    <n v="1191"/>
    <s v="1_standaard_beheer"/>
    <x v="0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1_continue_min10cmNAP"/>
    <s v="1_continue_plus15cmNAP"/>
    <m/>
    <x v="3"/>
    <n v="0"/>
    <n v="0"/>
    <n v="0"/>
    <n v="16"/>
    <n v="0"/>
    <n v="20"/>
    <n v="60"/>
    <n v="66"/>
    <n v="66"/>
    <n v="179"/>
  </r>
  <r>
    <n v="42"/>
    <s v="1_standaard_beheer"/>
    <x v="3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2_peiltrap_gemiddeld"/>
    <s v="1_continue_plus15cmNAP"/>
    <m/>
    <x v="3"/>
    <n v="59"/>
    <n v="85"/>
    <n v="97"/>
    <n v="111"/>
    <n v="85"/>
    <n v="76"/>
    <n v="66"/>
    <n v="67"/>
    <n v="64"/>
    <n v="179"/>
  </r>
  <r>
    <n v="44"/>
    <s v="1_standaard_beheer"/>
    <x v="3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2_peiltrap_gemiddeld"/>
    <s v="1_continue_plus15cmNAP"/>
    <m/>
    <x v="3"/>
    <n v="59"/>
    <n v="85"/>
    <n v="97"/>
    <n v="111"/>
    <n v="85"/>
    <n v="76"/>
    <n v="66"/>
    <n v="67"/>
    <n v="64"/>
    <n v="179"/>
  </r>
  <r>
    <n v="41"/>
    <s v="1_standaard_beheer"/>
    <x v="3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1_continue_min10cmNAP"/>
    <s v="1_continue_plus15cmNAP"/>
    <m/>
    <x v="3"/>
    <n v="61"/>
    <n v="86"/>
    <n v="98"/>
    <n v="113"/>
    <n v="87"/>
    <n v="77"/>
    <n v="67"/>
    <n v="69"/>
    <n v="66"/>
    <n v="179"/>
  </r>
  <r>
    <n v="43"/>
    <s v="1_standaard_beheer"/>
    <x v="3"/>
    <s v="1_KNMI_neerslag_geen_scenario"/>
    <s v="4_operatie_krammersluizen_met_zss_3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1_continue_min10cmNAP"/>
    <s v="1_continue_plus15cmNAP"/>
    <m/>
    <x v="3"/>
    <n v="61"/>
    <n v="86"/>
    <n v="98"/>
    <n v="113"/>
    <n v="87"/>
    <n v="77"/>
    <n v="67"/>
    <n v="69"/>
    <n v="66"/>
    <n v="179"/>
  </r>
  <r>
    <n v="1102"/>
    <s v="1_standaard_beheer"/>
    <x v="0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2_peiltrap_gemiddeld"/>
    <s v="1_continue_plus15cmNAP"/>
    <m/>
    <x v="3"/>
    <n v="0"/>
    <n v="0"/>
    <n v="0"/>
    <n v="27"/>
    <n v="0"/>
    <n v="42"/>
    <n v="69"/>
    <n v="79"/>
    <n v="79"/>
    <n v="179"/>
  </r>
  <r>
    <n v="1104"/>
    <s v="1_standaard_beheer"/>
    <x v="0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2_peiltrap_gemiddeld"/>
    <s v="1_continue_plus15cmNAP"/>
    <m/>
    <x v="3"/>
    <n v="0"/>
    <n v="0"/>
    <n v="0"/>
    <n v="27"/>
    <n v="0"/>
    <n v="42"/>
    <n v="69"/>
    <n v="79"/>
    <n v="79"/>
    <n v="179"/>
  </r>
  <r>
    <n v="1014"/>
    <s v="1_standaard_beheer"/>
    <x v="1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2_peiltrap_gemiddeld"/>
    <s v="1_continue_plus15cmNAP"/>
    <m/>
    <x v="3"/>
    <n v="0"/>
    <n v="18"/>
    <n v="61"/>
    <n v="77"/>
    <n v="68"/>
    <n v="72"/>
    <n v="75"/>
    <n v="80"/>
    <n v="78"/>
    <n v="178"/>
  </r>
  <r>
    <n v="1016"/>
    <s v="1_standaard_beheer"/>
    <x v="1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2_peiltrap_gemiddeld"/>
    <s v="1_continue_plus15cmNAP"/>
    <m/>
    <x v="3"/>
    <n v="0"/>
    <n v="18"/>
    <n v="61"/>
    <n v="77"/>
    <n v="68"/>
    <n v="72"/>
    <n v="75"/>
    <n v="80"/>
    <n v="78"/>
    <n v="178"/>
  </r>
  <r>
    <n v="1013"/>
    <s v="1_standaard_beheer"/>
    <x v="1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1_continue_min10cmNAP"/>
    <s v="1_continue_plus15cmNAP"/>
    <m/>
    <x v="3"/>
    <n v="0"/>
    <n v="21"/>
    <n v="62"/>
    <n v="77"/>
    <n v="69"/>
    <n v="73"/>
    <n v="76"/>
    <n v="81"/>
    <n v="80"/>
    <n v="178"/>
  </r>
  <r>
    <n v="1015"/>
    <s v="1_standaard_beheer"/>
    <x v="1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1_continue_min10cmNAP"/>
    <s v="1_continue_plus15cmNAP"/>
    <m/>
    <x v="3"/>
    <n v="0"/>
    <n v="21"/>
    <n v="62"/>
    <n v="77"/>
    <n v="69"/>
    <n v="73"/>
    <n v="76"/>
    <n v="81"/>
    <n v="80"/>
    <n v="178"/>
  </r>
  <r>
    <n v="1101"/>
    <s v="1_standaard_beheer"/>
    <x v="0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1_continue_min10cmNAP"/>
    <s v="1_continue_plus15cmNAP"/>
    <m/>
    <x v="3"/>
    <n v="0"/>
    <n v="0"/>
    <n v="0"/>
    <n v="30"/>
    <n v="0"/>
    <n v="43"/>
    <n v="72"/>
    <n v="81"/>
    <n v="81"/>
    <n v="179"/>
  </r>
  <r>
    <n v="1103"/>
    <s v="1_standaard_beheer"/>
    <x v="0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1_continue_min10cmNAP"/>
    <s v="1_continue_plus15cmNAP"/>
    <m/>
    <x v="3"/>
    <n v="0"/>
    <n v="0"/>
    <n v="0"/>
    <n v="30"/>
    <n v="0"/>
    <n v="43"/>
    <n v="72"/>
    <n v="81"/>
    <n v="81"/>
    <n v="179"/>
  </r>
  <r>
    <n v="926"/>
    <s v="1_standaard_beheer"/>
    <x v="1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2_peiltrap_gemiddeld"/>
    <s v="1_continue_plus15cmNAP"/>
    <m/>
    <x v="3"/>
    <n v="0"/>
    <n v="0"/>
    <n v="61"/>
    <n v="78"/>
    <n v="68"/>
    <n v="73"/>
    <n v="77"/>
    <n v="82"/>
    <n v="80"/>
    <n v="178"/>
  </r>
  <r>
    <n v="928"/>
    <s v="1_standaard_beheer"/>
    <x v="1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2_peiltrap_gemiddeld"/>
    <s v="1_continue_plus15cmNAP"/>
    <m/>
    <x v="3"/>
    <n v="0"/>
    <n v="0"/>
    <n v="61"/>
    <n v="78"/>
    <n v="68"/>
    <n v="73"/>
    <n v="77"/>
    <n v="82"/>
    <n v="80"/>
    <n v="178"/>
  </r>
  <r>
    <n v="925"/>
    <s v="1_standaard_beheer"/>
    <x v="1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1_continue_min10cmNAP"/>
    <s v="1_continue_plus15cmNAP"/>
    <m/>
    <x v="3"/>
    <n v="0"/>
    <n v="0"/>
    <n v="62"/>
    <n v="79"/>
    <n v="69"/>
    <n v="75"/>
    <n v="78"/>
    <n v="83"/>
    <n v="82"/>
    <n v="178"/>
  </r>
  <r>
    <n v="927"/>
    <s v="1_standaard_beheer"/>
    <x v="1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1_continue_min10cmNAP"/>
    <s v="1_continue_plus15cmNAP"/>
    <m/>
    <x v="3"/>
    <n v="0"/>
    <n v="0"/>
    <n v="62"/>
    <n v="79"/>
    <n v="69"/>
    <n v="75"/>
    <n v="78"/>
    <n v="83"/>
    <n v="82"/>
    <n v="178"/>
  </r>
  <r>
    <n v="662"/>
    <s v="1_standaard_beheer"/>
    <x v="2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2_peiltrap_gemiddeld"/>
    <s v="1_continue_plus15cmNAP"/>
    <m/>
    <x v="3"/>
    <n v="0"/>
    <n v="26"/>
    <n v="63"/>
    <n v="78"/>
    <n v="70"/>
    <n v="76"/>
    <n v="80"/>
    <n v="86"/>
    <n v="85"/>
    <n v="179"/>
  </r>
  <r>
    <n v="664"/>
    <s v="1_standaard_beheer"/>
    <x v="2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2_peiltrap_gemiddeld"/>
    <s v="1_continue_plus15cmNAP"/>
    <m/>
    <x v="3"/>
    <n v="0"/>
    <n v="26"/>
    <n v="63"/>
    <n v="78"/>
    <n v="70"/>
    <n v="76"/>
    <n v="80"/>
    <n v="86"/>
    <n v="85"/>
    <n v="179"/>
  </r>
  <r>
    <n v="838"/>
    <s v="1_standaard_beheer"/>
    <x v="1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2_peiltrap_gemiddeld"/>
    <s v="1_continue_plus15cmNAP"/>
    <m/>
    <x v="3"/>
    <n v="0"/>
    <n v="52"/>
    <n v="69"/>
    <n v="85"/>
    <n v="74"/>
    <n v="78"/>
    <n v="81"/>
    <n v="86"/>
    <n v="84"/>
    <n v="178"/>
  </r>
  <r>
    <n v="840"/>
    <s v="1_standaard_beheer"/>
    <x v="1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2_peiltrap_gemiddeld"/>
    <s v="1_continue_plus15cmNAP"/>
    <m/>
    <x v="3"/>
    <n v="0"/>
    <n v="52"/>
    <n v="69"/>
    <n v="85"/>
    <n v="74"/>
    <n v="78"/>
    <n v="81"/>
    <n v="86"/>
    <n v="84"/>
    <n v="178"/>
  </r>
  <r>
    <n v="837"/>
    <s v="1_standaard_beheer"/>
    <x v="1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1_continue_min10cmNAP"/>
    <s v="1_continue_plus15cmNAP"/>
    <m/>
    <x v="3"/>
    <n v="0"/>
    <n v="53"/>
    <n v="69"/>
    <n v="86"/>
    <n v="76"/>
    <n v="80"/>
    <n v="83"/>
    <n v="87"/>
    <n v="86"/>
    <n v="178"/>
  </r>
  <r>
    <n v="839"/>
    <s v="1_standaard_beheer"/>
    <x v="1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1_continue_min10cmNAP"/>
    <s v="1_continue_plus15cmNAP"/>
    <m/>
    <x v="3"/>
    <n v="0"/>
    <n v="53"/>
    <n v="69"/>
    <n v="86"/>
    <n v="76"/>
    <n v="80"/>
    <n v="83"/>
    <n v="87"/>
    <n v="86"/>
    <n v="178"/>
  </r>
  <r>
    <n v="661"/>
    <s v="1_standaard_beheer"/>
    <x v="2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1_continue_min10cmNAP"/>
    <s v="1_continue_plus15cmNAP"/>
    <m/>
    <x v="3"/>
    <n v="0"/>
    <n v="36"/>
    <n v="63"/>
    <n v="79"/>
    <n v="71"/>
    <n v="77"/>
    <n v="82"/>
    <n v="88"/>
    <n v="87"/>
    <n v="179"/>
  </r>
  <r>
    <n v="663"/>
    <s v="1_standaard_beheer"/>
    <x v="2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1_continue_min10cmNAP"/>
    <s v="1_continue_plus15cmNAP"/>
    <m/>
    <x v="3"/>
    <n v="0"/>
    <n v="36"/>
    <n v="63"/>
    <n v="79"/>
    <n v="71"/>
    <n v="77"/>
    <n v="82"/>
    <n v="88"/>
    <n v="87"/>
    <n v="179"/>
  </r>
  <r>
    <n v="574"/>
    <s v="1_standaard_beheer"/>
    <x v="2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2_peiltrap_gemiddeld"/>
    <s v="1_continue_plus15cmNAP"/>
    <m/>
    <x v="3"/>
    <n v="0"/>
    <n v="3"/>
    <n v="63"/>
    <n v="84"/>
    <n v="71"/>
    <n v="78"/>
    <n v="84"/>
    <n v="90"/>
    <n v="89"/>
    <n v="180"/>
  </r>
  <r>
    <n v="576"/>
    <s v="1_standaard_beheer"/>
    <x v="2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2_peiltrap_gemiddeld"/>
    <s v="1_continue_plus15cmNAP"/>
    <m/>
    <x v="3"/>
    <n v="0"/>
    <n v="3"/>
    <n v="63"/>
    <n v="84"/>
    <n v="71"/>
    <n v="78"/>
    <n v="84"/>
    <n v="90"/>
    <n v="89"/>
    <n v="180"/>
  </r>
  <r>
    <n v="573"/>
    <s v="1_standaard_beheer"/>
    <x v="2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1_continue_min10cmNAP"/>
    <s v="1_continue_plus15cmNAP"/>
    <m/>
    <x v="3"/>
    <n v="0"/>
    <n v="4"/>
    <n v="64"/>
    <n v="85"/>
    <n v="72"/>
    <n v="79"/>
    <n v="86"/>
    <n v="92"/>
    <n v="91"/>
    <n v="180"/>
  </r>
  <r>
    <n v="575"/>
    <s v="1_standaard_beheer"/>
    <x v="2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1_continue_min10cmNAP"/>
    <s v="1_continue_plus15cmNAP"/>
    <m/>
    <x v="3"/>
    <n v="0"/>
    <n v="4"/>
    <n v="64"/>
    <n v="85"/>
    <n v="72"/>
    <n v="79"/>
    <n v="86"/>
    <n v="92"/>
    <n v="91"/>
    <n v="180"/>
  </r>
  <r>
    <n v="750"/>
    <s v="1_standaard_beheer"/>
    <x v="1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2_peiltrap_gemiddeld"/>
    <s v="1_continue_plus15cmNAP"/>
    <m/>
    <x v="3"/>
    <n v="0"/>
    <n v="48"/>
    <n v="82"/>
    <n v="99"/>
    <n v="87"/>
    <n v="89"/>
    <n v="89"/>
    <n v="94"/>
    <n v="92"/>
    <n v="178"/>
  </r>
  <r>
    <n v="752"/>
    <s v="1_standaard_beheer"/>
    <x v="1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2_peiltrap_gemiddeld"/>
    <s v="1_continue_plus15cmNAP"/>
    <m/>
    <x v="3"/>
    <n v="0"/>
    <n v="48"/>
    <n v="82"/>
    <n v="99"/>
    <n v="87"/>
    <n v="89"/>
    <n v="89"/>
    <n v="94"/>
    <n v="92"/>
    <n v="178"/>
  </r>
  <r>
    <n v="486"/>
    <s v="1_standaard_beheer"/>
    <x v="2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2_peiltrap_gemiddeld"/>
    <s v="1_continue_plus15cmNAP"/>
    <m/>
    <x v="3"/>
    <n v="0"/>
    <n v="54"/>
    <n v="70"/>
    <n v="88"/>
    <n v="78"/>
    <n v="84"/>
    <n v="90"/>
    <n v="95"/>
    <n v="94"/>
    <n v="180"/>
  </r>
  <r>
    <n v="488"/>
    <s v="1_standaard_beheer"/>
    <x v="2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2_peiltrap_gemiddeld"/>
    <s v="1_continue_plus15cmNAP"/>
    <m/>
    <x v="3"/>
    <n v="0"/>
    <n v="54"/>
    <n v="70"/>
    <n v="88"/>
    <n v="78"/>
    <n v="84"/>
    <n v="90"/>
    <n v="95"/>
    <n v="94"/>
    <n v="180"/>
  </r>
  <r>
    <n v="749"/>
    <s v="1_standaard_beheer"/>
    <x v="1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1_continue_min10cmNAP"/>
    <s v="1_continue_plus15cmNAP"/>
    <m/>
    <x v="3"/>
    <n v="0"/>
    <n v="49"/>
    <n v="84"/>
    <n v="100"/>
    <n v="89"/>
    <n v="91"/>
    <n v="91"/>
    <n v="95"/>
    <n v="93"/>
    <n v="178"/>
  </r>
  <r>
    <n v="751"/>
    <s v="1_standaard_beheer"/>
    <x v="1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1_continue_min10cmNAP"/>
    <s v="1_continue_plus15cmNAP"/>
    <m/>
    <x v="3"/>
    <n v="0"/>
    <n v="49"/>
    <n v="84"/>
    <n v="100"/>
    <n v="89"/>
    <n v="91"/>
    <n v="91"/>
    <n v="95"/>
    <n v="93"/>
    <n v="178"/>
  </r>
  <r>
    <n v="485"/>
    <s v="1_standaard_beheer"/>
    <x v="2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1_continue_min10cmNAP"/>
    <s v="1_continue_plus15cmNAP"/>
    <m/>
    <x v="3"/>
    <n v="0"/>
    <n v="55"/>
    <n v="71"/>
    <n v="91"/>
    <n v="79"/>
    <n v="86"/>
    <n v="92"/>
    <n v="97"/>
    <n v="96"/>
    <n v="180"/>
  </r>
  <r>
    <n v="487"/>
    <s v="1_standaard_beheer"/>
    <x v="2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1_continue_min10cmNAP"/>
    <s v="1_continue_plus15cmNAP"/>
    <m/>
    <x v="3"/>
    <n v="0"/>
    <n v="55"/>
    <n v="71"/>
    <n v="91"/>
    <n v="79"/>
    <n v="86"/>
    <n v="92"/>
    <n v="97"/>
    <n v="96"/>
    <n v="180"/>
  </r>
  <r>
    <n v="310"/>
    <s v="1_standaard_beheer"/>
    <x v="3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2_peiltrap_gemiddeld"/>
    <s v="1_continue_plus15cmNAP"/>
    <m/>
    <x v="3"/>
    <n v="58"/>
    <n v="72"/>
    <n v="84"/>
    <n v="99"/>
    <n v="90"/>
    <n v="95"/>
    <n v="98"/>
    <n v="102"/>
    <n v="101"/>
    <n v="180"/>
  </r>
  <r>
    <n v="312"/>
    <s v="1_standaard_beheer"/>
    <x v="3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2_peiltrap_gemiddeld"/>
    <s v="1_continue_plus15cmNAP"/>
    <m/>
    <x v="3"/>
    <n v="58"/>
    <n v="72"/>
    <n v="84"/>
    <n v="99"/>
    <n v="90"/>
    <n v="95"/>
    <n v="98"/>
    <n v="102"/>
    <n v="101"/>
    <n v="180"/>
  </r>
  <r>
    <n v="309"/>
    <s v="1_standaard_beheer"/>
    <x v="3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1_inlaat_continue"/>
    <s v="1_continue_min10cmNAP"/>
    <s v="1_continue_plus15cmNAP"/>
    <m/>
    <x v="3"/>
    <n v="59"/>
    <n v="72"/>
    <n v="85"/>
    <n v="100"/>
    <n v="92"/>
    <n v="96"/>
    <n v="100"/>
    <n v="104"/>
    <n v="103"/>
    <n v="180"/>
  </r>
  <r>
    <n v="311"/>
    <s v="1_standaard_beheer"/>
    <x v="3"/>
    <s v="9_KNMI_neerslag_extreem_2085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4_waterstand_bath_2003_plus_30_cm"/>
    <s v="2_inlaatstop_volkeraksluizen"/>
    <s v="1_continue_min10cmNAP"/>
    <s v="1_continue_plus15cmNAP"/>
    <m/>
    <x v="3"/>
    <n v="59"/>
    <n v="72"/>
    <n v="85"/>
    <n v="100"/>
    <n v="92"/>
    <n v="96"/>
    <n v="100"/>
    <n v="104"/>
    <n v="103"/>
    <n v="180"/>
  </r>
  <r>
    <n v="398"/>
    <s v="1_standaard_beheer"/>
    <x v="2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2_peiltrap_gemiddeld"/>
    <s v="1_continue_plus15cmNAP"/>
    <m/>
    <x v="3"/>
    <n v="0"/>
    <n v="53"/>
    <n v="85"/>
    <n v="105"/>
    <n v="93"/>
    <n v="98"/>
    <n v="101"/>
    <n v="106"/>
    <n v="105"/>
    <n v="179"/>
  </r>
  <r>
    <n v="400"/>
    <s v="1_standaard_beheer"/>
    <x v="2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2_peiltrap_gemiddeld"/>
    <s v="1_continue_plus15cmNAP"/>
    <m/>
    <x v="3"/>
    <n v="0"/>
    <n v="53"/>
    <n v="85"/>
    <n v="105"/>
    <n v="93"/>
    <n v="98"/>
    <n v="101"/>
    <n v="106"/>
    <n v="105"/>
    <n v="179"/>
  </r>
  <r>
    <n v="397"/>
    <s v="1_standaard_beheer"/>
    <x v="2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1_continue_min10cmNAP"/>
    <s v="1_continue_plus15cmNAP"/>
    <m/>
    <x v="3"/>
    <n v="0"/>
    <n v="56"/>
    <n v="86"/>
    <n v="105"/>
    <n v="95"/>
    <n v="100"/>
    <n v="103"/>
    <n v="108"/>
    <n v="106"/>
    <n v="179"/>
  </r>
  <r>
    <n v="399"/>
    <s v="1_standaard_beheer"/>
    <x v="2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1_continue_min10cmNAP"/>
    <s v="1_continue_plus15cmNAP"/>
    <m/>
    <x v="3"/>
    <n v="0"/>
    <n v="56"/>
    <n v="86"/>
    <n v="105"/>
    <n v="95"/>
    <n v="100"/>
    <n v="103"/>
    <n v="108"/>
    <n v="106"/>
    <n v="179"/>
  </r>
  <r>
    <n v="222"/>
    <s v="1_standaard_beheer"/>
    <x v="3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2_peiltrap_gemiddeld"/>
    <s v="1_continue_plus15cmNAP"/>
    <m/>
    <x v="3"/>
    <n v="59"/>
    <n v="73"/>
    <n v="86"/>
    <n v="101"/>
    <n v="95"/>
    <n v="99"/>
    <n v="103"/>
    <n v="109"/>
    <n v="106"/>
    <n v="182"/>
  </r>
  <r>
    <n v="224"/>
    <s v="1_standaard_beheer"/>
    <x v="3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2_peiltrap_gemiddeld"/>
    <s v="1_continue_plus15cmNAP"/>
    <m/>
    <x v="3"/>
    <n v="59"/>
    <n v="73"/>
    <n v="86"/>
    <n v="101"/>
    <n v="95"/>
    <n v="99"/>
    <n v="103"/>
    <n v="109"/>
    <n v="106"/>
    <n v="182"/>
  </r>
  <r>
    <n v="221"/>
    <s v="1_standaard_beheer"/>
    <x v="3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1_inlaat_continue"/>
    <s v="1_continue_min10cmNAP"/>
    <s v="1_continue_plus15cmNAP"/>
    <m/>
    <x v="3"/>
    <n v="60"/>
    <n v="74"/>
    <n v="89"/>
    <n v="104"/>
    <n v="96"/>
    <n v="101"/>
    <n v="105"/>
    <n v="111"/>
    <n v="108"/>
    <n v="182"/>
  </r>
  <r>
    <n v="223"/>
    <s v="1_standaard_beheer"/>
    <x v="3"/>
    <s v="8_KNMI_neerslag_vlak_2050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4_waterstand_bath_2003_plus_30_cm"/>
    <s v="2_inlaatstop_volkeraksluizen"/>
    <s v="1_continue_min10cmNAP"/>
    <s v="1_continue_plus15cmNAP"/>
    <m/>
    <x v="3"/>
    <n v="60"/>
    <n v="74"/>
    <n v="89"/>
    <n v="104"/>
    <n v="96"/>
    <n v="101"/>
    <n v="105"/>
    <n v="111"/>
    <n v="108"/>
    <n v="182"/>
  </r>
  <r>
    <n v="134"/>
    <s v="1_standaard_beheer"/>
    <x v="3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2_peiltrap_gemiddeld"/>
    <s v="1_continue_plus15cmNAP"/>
    <m/>
    <x v="3"/>
    <n v="66"/>
    <n v="81"/>
    <n v="95"/>
    <n v="108"/>
    <n v="100"/>
    <n v="104"/>
    <n v="108"/>
    <n v="113"/>
    <n v="109"/>
    <n v="182"/>
  </r>
  <r>
    <n v="136"/>
    <s v="1_standaard_beheer"/>
    <x v="3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2_peiltrap_gemiddeld"/>
    <s v="1_continue_plus15cmNAP"/>
    <m/>
    <x v="3"/>
    <n v="66"/>
    <n v="81"/>
    <n v="95"/>
    <n v="108"/>
    <n v="100"/>
    <n v="104"/>
    <n v="108"/>
    <n v="113"/>
    <n v="109"/>
    <n v="182"/>
  </r>
  <r>
    <n v="133"/>
    <s v="1_standaard_beheer"/>
    <x v="3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1_inlaat_continue"/>
    <s v="1_continue_min10cmNAP"/>
    <s v="1_continue_plus15cmNAP"/>
    <m/>
    <x v="3"/>
    <n v="67"/>
    <n v="82"/>
    <n v="96"/>
    <n v="111"/>
    <n v="102"/>
    <n v="107"/>
    <n v="110"/>
    <n v="116"/>
    <n v="111"/>
    <n v="182"/>
  </r>
  <r>
    <n v="135"/>
    <s v="1_standaard_beheer"/>
    <x v="3"/>
    <s v="7_KNMI_neerslag_geen_scenario_2018"/>
    <s v="4_operatie_krammersluizen_met_zss_3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4_waterstand_bath_2003_plus_30_cm"/>
    <s v="2_inlaatstop_volkeraksluizen"/>
    <s v="1_continue_min10cmNAP"/>
    <s v="1_continue_plus15cmNAP"/>
    <m/>
    <x v="3"/>
    <n v="67"/>
    <n v="82"/>
    <n v="96"/>
    <n v="111"/>
    <n v="102"/>
    <n v="107"/>
    <n v="110"/>
    <n v="116"/>
    <n v="111"/>
    <n v="182"/>
  </r>
  <r>
    <n v="46"/>
    <s v="1_standaard_beheer"/>
    <x v="3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2_peiltrap_gemiddeld"/>
    <s v="1_continue_plus15cmNAP"/>
    <m/>
    <x v="3"/>
    <n v="82"/>
    <n v="96"/>
    <n v="110"/>
    <n v="121"/>
    <n v="115"/>
    <n v="117"/>
    <n v="117"/>
    <n v="121"/>
    <n v="118"/>
    <n v="180"/>
  </r>
  <r>
    <n v="48"/>
    <s v="1_standaard_beheer"/>
    <x v="3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2_peiltrap_gemiddeld"/>
    <s v="1_continue_plus15cmNAP"/>
    <m/>
    <x v="3"/>
    <n v="82"/>
    <n v="96"/>
    <n v="110"/>
    <n v="121"/>
    <n v="115"/>
    <n v="117"/>
    <n v="117"/>
    <n v="121"/>
    <n v="118"/>
    <n v="180"/>
  </r>
  <r>
    <n v="45"/>
    <s v="1_standaard_beheer"/>
    <x v="3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1_inlaat_continue"/>
    <s v="1_continue_min10cmNAP"/>
    <s v="1_continue_plus15cmNAP"/>
    <m/>
    <x v="3"/>
    <n v="84"/>
    <n v="98"/>
    <n v="112"/>
    <n v="124"/>
    <n v="117"/>
    <n v="119"/>
    <n v="119"/>
    <n v="123"/>
    <n v="119"/>
    <n v="180"/>
  </r>
  <r>
    <n v="47"/>
    <s v="1_standaard_beheer"/>
    <x v="3"/>
    <s v="1_KNMI_neerslag_geen_scenario"/>
    <s v="4_operatie_krammersluizen_met_zss_3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4_waterstand_bath_2003_plus_30_cm"/>
    <s v="2_inlaatstop_volkeraksluizen"/>
    <s v="1_continue_min10cmNAP"/>
    <s v="1_continue_plus15cmNAP"/>
    <m/>
    <x v="3"/>
    <n v="84"/>
    <n v="98"/>
    <n v="112"/>
    <n v="124"/>
    <n v="117"/>
    <n v="119"/>
    <n v="119"/>
    <n v="123"/>
    <n v="119"/>
    <n v="180"/>
  </r>
  <r>
    <n v="1105"/>
    <s v="1_standaard_beheer"/>
    <x v="0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1_continue_min10cmNAP"/>
    <s v="1_continue_plus15cmNAP"/>
    <m/>
    <x v="4"/>
    <n v="0"/>
    <n v="0"/>
    <n v="0"/>
    <n v="0"/>
    <n v="0"/>
    <n v="0"/>
    <n v="0"/>
    <n v="0"/>
    <n v="0"/>
    <n v="178"/>
  </r>
  <r>
    <n v="1106"/>
    <s v="1_standaard_beheer"/>
    <x v="0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2_peiltrap_gemiddeld"/>
    <s v="1_continue_plus15cmNAP"/>
    <m/>
    <x v="4"/>
    <n v="0"/>
    <n v="0"/>
    <n v="0"/>
    <n v="0"/>
    <n v="0"/>
    <n v="0"/>
    <n v="0"/>
    <n v="0"/>
    <n v="0"/>
    <n v="178"/>
  </r>
  <r>
    <n v="1107"/>
    <s v="1_standaard_beheer"/>
    <x v="0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1_continue_min10cmNAP"/>
    <s v="1_continue_plus15cmNAP"/>
    <m/>
    <x v="4"/>
    <n v="0"/>
    <n v="0"/>
    <n v="0"/>
    <n v="0"/>
    <n v="0"/>
    <n v="0"/>
    <n v="0"/>
    <n v="0"/>
    <n v="0"/>
    <n v="178"/>
  </r>
  <r>
    <n v="1108"/>
    <s v="1_standaard_beheer"/>
    <x v="0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2_peiltrap_gemiddeld"/>
    <s v="1_continue_plus15cmNAP"/>
    <m/>
    <x v="4"/>
    <n v="0"/>
    <n v="0"/>
    <n v="0"/>
    <n v="0"/>
    <n v="0"/>
    <n v="0"/>
    <n v="0"/>
    <n v="0"/>
    <n v="0"/>
    <n v="178"/>
  </r>
  <r>
    <n v="1193"/>
    <s v="1_standaard_beheer"/>
    <x v="0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1_continue_min10cmNAP"/>
    <s v="1_continue_plus15cmNAP"/>
    <m/>
    <x v="4"/>
    <n v="0"/>
    <n v="0"/>
    <n v="0"/>
    <n v="0"/>
    <n v="0"/>
    <n v="0"/>
    <n v="0"/>
    <n v="0"/>
    <n v="0"/>
    <n v="179"/>
  </r>
  <r>
    <n v="1194"/>
    <s v="1_standaard_beheer"/>
    <x v="0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2_peiltrap_gemiddeld"/>
    <s v="1_continue_plus15cmNAP"/>
    <m/>
    <x v="4"/>
    <n v="0"/>
    <n v="0"/>
    <n v="0"/>
    <n v="0"/>
    <n v="0"/>
    <n v="0"/>
    <n v="0"/>
    <n v="0"/>
    <n v="0"/>
    <n v="179"/>
  </r>
  <r>
    <n v="1195"/>
    <s v="1_standaard_beheer"/>
    <x v="0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1_continue_min10cmNAP"/>
    <s v="1_continue_plus15cmNAP"/>
    <m/>
    <x v="4"/>
    <n v="0"/>
    <n v="0"/>
    <n v="0"/>
    <n v="0"/>
    <n v="0"/>
    <n v="0"/>
    <n v="0"/>
    <n v="0"/>
    <n v="0"/>
    <n v="179"/>
  </r>
  <r>
    <n v="1196"/>
    <s v="1_standaard_beheer"/>
    <x v="0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2_peiltrap_gemiddeld"/>
    <s v="1_continue_plus15cmNAP"/>
    <m/>
    <x v="4"/>
    <n v="0"/>
    <n v="0"/>
    <n v="0"/>
    <n v="0"/>
    <n v="0"/>
    <n v="0"/>
    <n v="0"/>
    <n v="0"/>
    <n v="0"/>
    <n v="179"/>
  </r>
  <r>
    <n v="1281"/>
    <s v="1_standaard_beheer"/>
    <x v="0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1_continue_min10cmNAP"/>
    <s v="1_continue_plus15cmNAP"/>
    <m/>
    <x v="4"/>
    <n v="0"/>
    <n v="0"/>
    <n v="0"/>
    <n v="0"/>
    <n v="0"/>
    <n v="0"/>
    <n v="0"/>
    <n v="0"/>
    <n v="0"/>
    <n v="179"/>
  </r>
  <r>
    <n v="1282"/>
    <s v="1_standaard_beheer"/>
    <x v="0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2_peiltrap_gemiddeld"/>
    <s v="1_continue_plus15cmNAP"/>
    <m/>
    <x v="4"/>
    <n v="0"/>
    <n v="0"/>
    <n v="0"/>
    <n v="0"/>
    <n v="0"/>
    <n v="0"/>
    <n v="0"/>
    <n v="0"/>
    <n v="0"/>
    <n v="179"/>
  </r>
  <r>
    <n v="1283"/>
    <s v="1_standaard_beheer"/>
    <x v="0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1_continue_min10cmNAP"/>
    <s v="1_continue_plus15cmNAP"/>
    <m/>
    <x v="4"/>
    <n v="0"/>
    <n v="0"/>
    <n v="0"/>
    <n v="0"/>
    <n v="0"/>
    <n v="0"/>
    <n v="0"/>
    <n v="0"/>
    <n v="0"/>
    <n v="179"/>
  </r>
  <r>
    <n v="1284"/>
    <s v="1_standaard_beheer"/>
    <x v="0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2_peiltrap_gemiddeld"/>
    <s v="1_continue_plus15cmNAP"/>
    <m/>
    <x v="4"/>
    <n v="0"/>
    <n v="0"/>
    <n v="0"/>
    <n v="0"/>
    <n v="0"/>
    <n v="0"/>
    <n v="0"/>
    <n v="0"/>
    <n v="0"/>
    <n v="179"/>
  </r>
  <r>
    <n v="1369"/>
    <s v="1_standaard_beheer"/>
    <x v="0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1_continue_min10cmNAP"/>
    <s v="1_continue_plus15cmNAP"/>
    <m/>
    <x v="4"/>
    <n v="0"/>
    <n v="0"/>
    <n v="0"/>
    <n v="0"/>
    <n v="0"/>
    <n v="0"/>
    <n v="0"/>
    <n v="0"/>
    <n v="0"/>
    <n v="178"/>
  </r>
  <r>
    <n v="1370"/>
    <s v="1_standaard_beheer"/>
    <x v="0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2_peiltrap_gemiddeld"/>
    <s v="1_continue_plus15cmNAP"/>
    <m/>
    <x v="4"/>
    <n v="0"/>
    <n v="0"/>
    <n v="0"/>
    <n v="0"/>
    <n v="0"/>
    <n v="0"/>
    <n v="0"/>
    <n v="0"/>
    <n v="0"/>
    <n v="178"/>
  </r>
  <r>
    <n v="1371"/>
    <s v="1_standaard_beheer"/>
    <x v="0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1_continue_min10cmNAP"/>
    <s v="1_continue_plus15cmNAP"/>
    <m/>
    <x v="4"/>
    <n v="0"/>
    <n v="0"/>
    <n v="0"/>
    <n v="0"/>
    <n v="0"/>
    <n v="0"/>
    <n v="0"/>
    <n v="0"/>
    <n v="0"/>
    <n v="178"/>
  </r>
  <r>
    <n v="1372"/>
    <s v="1_standaard_beheer"/>
    <x v="0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2_peiltrap_gemiddeld"/>
    <s v="1_continue_plus15cmNAP"/>
    <m/>
    <x v="4"/>
    <n v="0"/>
    <n v="0"/>
    <n v="0"/>
    <n v="0"/>
    <n v="0"/>
    <n v="0"/>
    <n v="0"/>
    <n v="0"/>
    <n v="0"/>
    <n v="178"/>
  </r>
  <r>
    <n v="1018"/>
    <s v="1_standaard_beheer"/>
    <x v="1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2_peiltrap_gemiddeld"/>
    <s v="1_continue_plus15cmNAP"/>
    <m/>
    <x v="4"/>
    <n v="0"/>
    <n v="0"/>
    <n v="48"/>
    <n v="70"/>
    <n v="45"/>
    <n v="41"/>
    <n v="36"/>
    <n v="39"/>
    <n v="37"/>
    <n v="178"/>
  </r>
  <r>
    <n v="1020"/>
    <s v="1_standaard_beheer"/>
    <x v="1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2_peiltrap_gemiddeld"/>
    <s v="1_continue_plus15cmNAP"/>
    <m/>
    <x v="4"/>
    <n v="0"/>
    <n v="0"/>
    <n v="48"/>
    <n v="70"/>
    <n v="45"/>
    <n v="41"/>
    <n v="36"/>
    <n v="39"/>
    <n v="37"/>
    <n v="178"/>
  </r>
  <r>
    <n v="930"/>
    <s v="1_standaard_beheer"/>
    <x v="1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2_peiltrap_gemiddeld"/>
    <s v="1_continue_plus15cmNAP"/>
    <m/>
    <x v="4"/>
    <n v="0"/>
    <n v="0"/>
    <n v="45"/>
    <n v="70"/>
    <n v="45"/>
    <n v="42"/>
    <n v="38"/>
    <n v="40"/>
    <n v="39"/>
    <n v="178"/>
  </r>
  <r>
    <n v="932"/>
    <s v="1_standaard_beheer"/>
    <x v="1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2_peiltrap_gemiddeld"/>
    <s v="1_continue_plus15cmNAP"/>
    <m/>
    <x v="4"/>
    <n v="0"/>
    <n v="0"/>
    <n v="45"/>
    <n v="70"/>
    <n v="45"/>
    <n v="42"/>
    <n v="38"/>
    <n v="40"/>
    <n v="39"/>
    <n v="178"/>
  </r>
  <r>
    <n v="1017"/>
    <s v="1_standaard_beheer"/>
    <x v="1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1_continue_min10cmNAP"/>
    <s v="1_continue_plus15cmNAP"/>
    <m/>
    <x v="4"/>
    <n v="0"/>
    <n v="0"/>
    <n v="49"/>
    <n v="70"/>
    <n v="46"/>
    <n v="43"/>
    <n v="38"/>
    <n v="40"/>
    <n v="39"/>
    <n v="178"/>
  </r>
  <r>
    <n v="1019"/>
    <s v="1_standaard_beheer"/>
    <x v="1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1_continue_min10cmNAP"/>
    <s v="1_continue_plus15cmNAP"/>
    <m/>
    <x v="4"/>
    <n v="0"/>
    <n v="0"/>
    <n v="49"/>
    <n v="70"/>
    <n v="46"/>
    <n v="43"/>
    <n v="38"/>
    <n v="40"/>
    <n v="39"/>
    <n v="178"/>
  </r>
  <r>
    <n v="666"/>
    <s v="1_standaard_beheer"/>
    <x v="2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2_peiltrap_gemiddeld"/>
    <s v="1_continue_plus15cmNAP"/>
    <m/>
    <x v="4"/>
    <n v="0"/>
    <n v="0"/>
    <n v="49"/>
    <n v="70"/>
    <n v="47"/>
    <n v="44"/>
    <n v="40"/>
    <n v="42"/>
    <n v="41"/>
    <n v="179"/>
  </r>
  <r>
    <n v="668"/>
    <s v="1_standaard_beheer"/>
    <x v="2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2_peiltrap_gemiddeld"/>
    <s v="1_continue_plus15cmNAP"/>
    <m/>
    <x v="4"/>
    <n v="0"/>
    <n v="0"/>
    <n v="49"/>
    <n v="70"/>
    <n v="47"/>
    <n v="44"/>
    <n v="40"/>
    <n v="42"/>
    <n v="41"/>
    <n v="179"/>
  </r>
  <r>
    <n v="929"/>
    <s v="1_standaard_beheer"/>
    <x v="1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1_continue_min10cmNAP"/>
    <s v="1_continue_plus15cmNAP"/>
    <m/>
    <x v="4"/>
    <n v="0"/>
    <n v="0"/>
    <n v="49"/>
    <n v="71"/>
    <n v="47"/>
    <n v="44"/>
    <n v="39"/>
    <n v="42"/>
    <n v="41"/>
    <n v="178"/>
  </r>
  <r>
    <n v="931"/>
    <s v="1_standaard_beheer"/>
    <x v="1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1_continue_min10cmNAP"/>
    <s v="1_continue_plus15cmNAP"/>
    <m/>
    <x v="4"/>
    <n v="0"/>
    <n v="0"/>
    <n v="49"/>
    <n v="71"/>
    <n v="47"/>
    <n v="44"/>
    <n v="39"/>
    <n v="42"/>
    <n v="41"/>
    <n v="178"/>
  </r>
  <r>
    <n v="665"/>
    <s v="1_standaard_beheer"/>
    <x v="2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1_continue_min10cmNAP"/>
    <s v="1_continue_plus15cmNAP"/>
    <m/>
    <x v="4"/>
    <n v="0"/>
    <n v="0"/>
    <n v="51"/>
    <n v="71"/>
    <n v="49"/>
    <n v="46"/>
    <n v="41"/>
    <n v="44"/>
    <n v="43"/>
    <n v="179"/>
  </r>
  <r>
    <n v="667"/>
    <s v="1_standaard_beheer"/>
    <x v="2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1_continue_min10cmNAP"/>
    <s v="1_continue_plus15cmNAP"/>
    <m/>
    <x v="4"/>
    <n v="0"/>
    <n v="0"/>
    <n v="51"/>
    <n v="71"/>
    <n v="49"/>
    <n v="46"/>
    <n v="41"/>
    <n v="44"/>
    <n v="43"/>
    <n v="179"/>
  </r>
  <r>
    <n v="842"/>
    <s v="1_standaard_beheer"/>
    <x v="1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2_peiltrap_gemiddeld"/>
    <s v="1_continue_plus15cmNAP"/>
    <m/>
    <x v="4"/>
    <n v="0"/>
    <n v="0"/>
    <n v="56"/>
    <n v="73"/>
    <n v="52"/>
    <n v="48"/>
    <n v="42"/>
    <n v="44"/>
    <n v="43"/>
    <n v="178"/>
  </r>
  <r>
    <n v="844"/>
    <s v="1_standaard_beheer"/>
    <x v="1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2_peiltrap_gemiddeld"/>
    <s v="1_continue_plus15cmNAP"/>
    <m/>
    <x v="4"/>
    <n v="0"/>
    <n v="0"/>
    <n v="56"/>
    <n v="73"/>
    <n v="52"/>
    <n v="48"/>
    <n v="42"/>
    <n v="44"/>
    <n v="43"/>
    <n v="178"/>
  </r>
  <r>
    <n v="578"/>
    <s v="1_standaard_beheer"/>
    <x v="2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2_peiltrap_gemiddeld"/>
    <s v="1_continue_plus15cmNAP"/>
    <m/>
    <x v="4"/>
    <n v="0"/>
    <n v="0"/>
    <n v="50"/>
    <n v="71"/>
    <n v="48"/>
    <n v="46"/>
    <n v="42"/>
    <n v="45"/>
    <n v="44"/>
    <n v="179"/>
  </r>
  <r>
    <n v="580"/>
    <s v="1_standaard_beheer"/>
    <x v="2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2_peiltrap_gemiddeld"/>
    <s v="1_continue_plus15cmNAP"/>
    <m/>
    <x v="4"/>
    <n v="0"/>
    <n v="0"/>
    <n v="50"/>
    <n v="71"/>
    <n v="48"/>
    <n v="46"/>
    <n v="42"/>
    <n v="45"/>
    <n v="44"/>
    <n v="179"/>
  </r>
  <r>
    <n v="577"/>
    <s v="1_standaard_beheer"/>
    <x v="2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1_continue_min10cmNAP"/>
    <s v="1_continue_plus15cmNAP"/>
    <m/>
    <x v="4"/>
    <n v="0"/>
    <n v="0"/>
    <n v="51"/>
    <n v="72"/>
    <n v="50"/>
    <n v="47"/>
    <n v="44"/>
    <n v="46"/>
    <n v="46"/>
    <n v="179"/>
  </r>
  <r>
    <n v="579"/>
    <s v="1_standaard_beheer"/>
    <x v="2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1_continue_min10cmNAP"/>
    <s v="1_continue_plus15cmNAP"/>
    <m/>
    <x v="4"/>
    <n v="0"/>
    <n v="0"/>
    <n v="51"/>
    <n v="72"/>
    <n v="50"/>
    <n v="47"/>
    <n v="44"/>
    <n v="46"/>
    <n v="46"/>
    <n v="179"/>
  </r>
  <r>
    <n v="841"/>
    <s v="1_standaard_beheer"/>
    <x v="1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1_continue_min10cmNAP"/>
    <s v="1_continue_plus15cmNAP"/>
    <m/>
    <x v="4"/>
    <n v="0"/>
    <n v="0"/>
    <n v="57"/>
    <n v="74"/>
    <n v="54"/>
    <n v="49"/>
    <n v="44"/>
    <n v="46"/>
    <n v="45"/>
    <n v="178"/>
  </r>
  <r>
    <n v="843"/>
    <s v="1_standaard_beheer"/>
    <x v="1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1_continue_min10cmNAP"/>
    <s v="1_continue_plus15cmNAP"/>
    <m/>
    <x v="4"/>
    <n v="0"/>
    <n v="0"/>
    <n v="57"/>
    <n v="74"/>
    <n v="54"/>
    <n v="49"/>
    <n v="44"/>
    <n v="46"/>
    <n v="45"/>
    <n v="178"/>
  </r>
  <r>
    <n v="490"/>
    <s v="1_standaard_beheer"/>
    <x v="2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2_peiltrap_gemiddeld"/>
    <s v="1_continue_plus15cmNAP"/>
    <m/>
    <x v="4"/>
    <n v="0"/>
    <n v="0"/>
    <n v="58"/>
    <n v="74"/>
    <n v="55"/>
    <n v="51"/>
    <n v="47"/>
    <n v="50"/>
    <n v="48"/>
    <n v="179"/>
  </r>
  <r>
    <n v="492"/>
    <s v="1_standaard_beheer"/>
    <x v="2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2_peiltrap_gemiddeld"/>
    <s v="1_continue_plus15cmNAP"/>
    <m/>
    <x v="4"/>
    <n v="0"/>
    <n v="0"/>
    <n v="58"/>
    <n v="74"/>
    <n v="55"/>
    <n v="51"/>
    <n v="47"/>
    <n v="50"/>
    <n v="48"/>
    <n v="179"/>
  </r>
  <r>
    <n v="489"/>
    <s v="1_standaard_beheer"/>
    <x v="2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1_continue_min10cmNAP"/>
    <s v="1_continue_plus15cmNAP"/>
    <m/>
    <x v="4"/>
    <n v="0"/>
    <n v="0"/>
    <n v="60"/>
    <n v="76"/>
    <n v="57"/>
    <n v="53"/>
    <n v="49"/>
    <n v="52"/>
    <n v="50"/>
    <n v="179"/>
  </r>
  <r>
    <n v="491"/>
    <s v="1_standaard_beheer"/>
    <x v="2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1_continue_min10cmNAP"/>
    <s v="1_continue_plus15cmNAP"/>
    <m/>
    <x v="4"/>
    <n v="0"/>
    <n v="0"/>
    <n v="60"/>
    <n v="76"/>
    <n v="57"/>
    <n v="53"/>
    <n v="49"/>
    <n v="52"/>
    <n v="50"/>
    <n v="179"/>
  </r>
  <r>
    <n v="754"/>
    <s v="1_standaard_beheer"/>
    <x v="1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2_peiltrap_gemiddeld"/>
    <s v="1_continue_plus15cmNAP"/>
    <m/>
    <x v="4"/>
    <n v="0"/>
    <n v="11"/>
    <n v="62"/>
    <n v="86"/>
    <n v="61"/>
    <n v="55"/>
    <n v="49"/>
    <n v="52"/>
    <n v="50"/>
    <n v="178"/>
  </r>
  <r>
    <n v="756"/>
    <s v="1_standaard_beheer"/>
    <x v="1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2_peiltrap_gemiddeld"/>
    <s v="1_continue_plus15cmNAP"/>
    <m/>
    <x v="4"/>
    <n v="0"/>
    <n v="11"/>
    <n v="62"/>
    <n v="86"/>
    <n v="61"/>
    <n v="55"/>
    <n v="49"/>
    <n v="52"/>
    <n v="50"/>
    <n v="178"/>
  </r>
  <r>
    <n v="753"/>
    <s v="1_standaard_beheer"/>
    <x v="1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1_continue_min10cmNAP"/>
    <s v="1_continue_plus15cmNAP"/>
    <m/>
    <x v="4"/>
    <n v="0"/>
    <n v="16"/>
    <n v="67"/>
    <n v="88"/>
    <n v="63"/>
    <n v="57"/>
    <n v="51"/>
    <n v="53"/>
    <n v="52"/>
    <n v="178"/>
  </r>
  <r>
    <n v="755"/>
    <s v="1_standaard_beheer"/>
    <x v="1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1_continue_min10cmNAP"/>
    <s v="1_continue_plus15cmNAP"/>
    <m/>
    <x v="4"/>
    <n v="0"/>
    <n v="16"/>
    <n v="67"/>
    <n v="88"/>
    <n v="63"/>
    <n v="57"/>
    <n v="51"/>
    <n v="53"/>
    <n v="52"/>
    <n v="178"/>
  </r>
  <r>
    <n v="314"/>
    <s v="1_standaard_beheer"/>
    <x v="3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2_peiltrap_gemiddeld"/>
    <s v="1_continue_plus15cmNAP"/>
    <m/>
    <x v="4"/>
    <n v="45"/>
    <n v="63"/>
    <n v="73"/>
    <n v="87"/>
    <n v="67"/>
    <n v="60"/>
    <n v="53"/>
    <n v="56"/>
    <n v="53"/>
    <n v="179"/>
  </r>
  <r>
    <n v="316"/>
    <s v="1_standaard_beheer"/>
    <x v="3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2_peiltrap_gemiddeld"/>
    <s v="1_continue_plus15cmNAP"/>
    <m/>
    <x v="4"/>
    <n v="45"/>
    <n v="63"/>
    <n v="73"/>
    <n v="87"/>
    <n v="67"/>
    <n v="60"/>
    <n v="53"/>
    <n v="56"/>
    <n v="53"/>
    <n v="179"/>
  </r>
  <r>
    <n v="313"/>
    <s v="1_standaard_beheer"/>
    <x v="3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1_continue_min10cmNAP"/>
    <s v="1_continue_plus15cmNAP"/>
    <m/>
    <x v="4"/>
    <n v="49"/>
    <n v="64"/>
    <n v="74"/>
    <n v="90"/>
    <n v="68"/>
    <n v="62"/>
    <n v="55"/>
    <n v="57"/>
    <n v="54"/>
    <n v="179"/>
  </r>
  <r>
    <n v="315"/>
    <s v="1_standaard_beheer"/>
    <x v="3"/>
    <s v="9_KNMI_neerslag_extreem_2085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1_continue_min10cmNAP"/>
    <s v="1_continue_plus15cmNAP"/>
    <m/>
    <x v="4"/>
    <n v="49"/>
    <n v="64"/>
    <n v="74"/>
    <n v="90"/>
    <n v="68"/>
    <n v="62"/>
    <n v="55"/>
    <n v="57"/>
    <n v="54"/>
    <n v="179"/>
  </r>
  <r>
    <n v="1373"/>
    <s v="1_standaard_beheer"/>
    <x v="0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1_continue_min10cmNAP"/>
    <s v="1_continue_plus15cmNAP"/>
    <m/>
    <x v="4"/>
    <n v="0"/>
    <n v="0"/>
    <n v="0"/>
    <n v="0"/>
    <n v="0"/>
    <n v="5"/>
    <n v="52"/>
    <n v="58"/>
    <n v="58"/>
    <n v="179"/>
  </r>
  <r>
    <n v="1375"/>
    <s v="1_standaard_beheer"/>
    <x v="0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1_continue_min10cmNAP"/>
    <s v="1_continue_plus15cmNAP"/>
    <m/>
    <x v="4"/>
    <n v="0"/>
    <n v="0"/>
    <n v="0"/>
    <n v="0"/>
    <n v="0"/>
    <n v="5"/>
    <n v="52"/>
    <n v="58"/>
    <n v="58"/>
    <n v="179"/>
  </r>
  <r>
    <n v="402"/>
    <s v="1_standaard_beheer"/>
    <x v="2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2_peiltrap_gemiddeld"/>
    <s v="1_continue_plus15cmNAP"/>
    <m/>
    <x v="4"/>
    <n v="0"/>
    <n v="19"/>
    <n v="69"/>
    <n v="91"/>
    <n v="66"/>
    <n v="62"/>
    <n v="56"/>
    <n v="59"/>
    <n v="57"/>
    <n v="179"/>
  </r>
  <r>
    <n v="404"/>
    <s v="1_standaard_beheer"/>
    <x v="2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2_peiltrap_gemiddeld"/>
    <s v="1_continue_plus15cmNAP"/>
    <m/>
    <x v="4"/>
    <n v="0"/>
    <n v="19"/>
    <n v="69"/>
    <n v="91"/>
    <n v="66"/>
    <n v="62"/>
    <n v="56"/>
    <n v="59"/>
    <n v="57"/>
    <n v="179"/>
  </r>
  <r>
    <n v="1374"/>
    <s v="1_standaard_beheer"/>
    <x v="0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2_peiltrap_gemiddeld"/>
    <s v="1_continue_plus15cmNAP"/>
    <m/>
    <x v="4"/>
    <n v="0"/>
    <n v="0"/>
    <n v="0"/>
    <n v="0"/>
    <n v="0"/>
    <n v="4"/>
    <n v="52"/>
    <n v="59"/>
    <n v="57"/>
    <n v="179"/>
  </r>
  <r>
    <n v="1376"/>
    <s v="1_standaard_beheer"/>
    <x v="0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2_peiltrap_gemiddeld"/>
    <s v="1_continue_plus15cmNAP"/>
    <m/>
    <x v="4"/>
    <n v="0"/>
    <n v="0"/>
    <n v="0"/>
    <n v="0"/>
    <n v="0"/>
    <n v="4"/>
    <n v="52"/>
    <n v="59"/>
    <n v="57"/>
    <n v="179"/>
  </r>
  <r>
    <n v="226"/>
    <s v="1_standaard_beheer"/>
    <x v="3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2_peiltrap_gemiddeld"/>
    <s v="1_continue_plus15cmNAP"/>
    <m/>
    <x v="4"/>
    <n v="45"/>
    <n v="64"/>
    <n v="74"/>
    <n v="92"/>
    <n v="69"/>
    <n v="64"/>
    <n v="57"/>
    <n v="60"/>
    <n v="57"/>
    <n v="180"/>
  </r>
  <r>
    <n v="228"/>
    <s v="1_standaard_beheer"/>
    <x v="3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2_peiltrap_gemiddeld"/>
    <s v="1_continue_plus15cmNAP"/>
    <m/>
    <x v="4"/>
    <n v="45"/>
    <n v="64"/>
    <n v="74"/>
    <n v="92"/>
    <n v="69"/>
    <n v="64"/>
    <n v="57"/>
    <n v="60"/>
    <n v="57"/>
    <n v="180"/>
  </r>
  <r>
    <n v="401"/>
    <s v="1_standaard_beheer"/>
    <x v="2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1_continue_min10cmNAP"/>
    <s v="1_continue_plus15cmNAP"/>
    <m/>
    <x v="4"/>
    <n v="0"/>
    <n v="20"/>
    <n v="70"/>
    <n v="92"/>
    <n v="67"/>
    <n v="64"/>
    <n v="58"/>
    <n v="60"/>
    <n v="59"/>
    <n v="179"/>
  </r>
  <r>
    <n v="403"/>
    <s v="1_standaard_beheer"/>
    <x v="2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1_continue_min10cmNAP"/>
    <s v="1_continue_plus15cmNAP"/>
    <m/>
    <x v="4"/>
    <n v="0"/>
    <n v="20"/>
    <n v="70"/>
    <n v="92"/>
    <n v="67"/>
    <n v="64"/>
    <n v="58"/>
    <n v="60"/>
    <n v="59"/>
    <n v="179"/>
  </r>
  <r>
    <n v="1285"/>
    <s v="1_standaard_beheer"/>
    <x v="0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1_continue_min10cmNAP"/>
    <s v="1_continue_plus15cmNAP"/>
    <m/>
    <x v="4"/>
    <n v="0"/>
    <n v="0"/>
    <n v="0"/>
    <n v="0"/>
    <n v="0"/>
    <n v="0"/>
    <n v="53"/>
    <n v="60"/>
    <n v="59"/>
    <n v="179"/>
  </r>
  <r>
    <n v="1286"/>
    <s v="1_standaard_beheer"/>
    <x v="0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2_peiltrap_gemiddeld"/>
    <s v="1_continue_plus15cmNAP"/>
    <m/>
    <x v="4"/>
    <n v="0"/>
    <n v="0"/>
    <n v="0"/>
    <n v="0"/>
    <n v="0"/>
    <n v="0"/>
    <n v="53"/>
    <n v="60"/>
    <n v="58"/>
    <n v="179"/>
  </r>
  <r>
    <n v="1287"/>
    <s v="1_standaard_beheer"/>
    <x v="0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1_continue_min10cmNAP"/>
    <s v="1_continue_plus15cmNAP"/>
    <m/>
    <x v="4"/>
    <n v="0"/>
    <n v="0"/>
    <n v="0"/>
    <n v="0"/>
    <n v="0"/>
    <n v="0"/>
    <n v="53"/>
    <n v="60"/>
    <n v="59"/>
    <n v="179"/>
  </r>
  <r>
    <n v="1288"/>
    <s v="1_standaard_beheer"/>
    <x v="0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2_peiltrap_gemiddeld"/>
    <s v="1_continue_plus15cmNAP"/>
    <m/>
    <x v="4"/>
    <n v="0"/>
    <n v="0"/>
    <n v="0"/>
    <n v="0"/>
    <n v="0"/>
    <n v="0"/>
    <n v="53"/>
    <n v="60"/>
    <n v="58"/>
    <n v="179"/>
  </r>
  <r>
    <n v="225"/>
    <s v="1_standaard_beheer"/>
    <x v="3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1_continue_min10cmNAP"/>
    <s v="1_continue_plus15cmNAP"/>
    <m/>
    <x v="4"/>
    <n v="50"/>
    <n v="65"/>
    <n v="76"/>
    <n v="93"/>
    <n v="71"/>
    <n v="65"/>
    <n v="59"/>
    <n v="61"/>
    <n v="59"/>
    <n v="180"/>
  </r>
  <r>
    <n v="227"/>
    <s v="1_standaard_beheer"/>
    <x v="3"/>
    <s v="8_KNMI_neerslag_vlak_2050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1_continue_min10cmNAP"/>
    <s v="1_continue_plus15cmNAP"/>
    <m/>
    <x v="4"/>
    <n v="50"/>
    <n v="65"/>
    <n v="76"/>
    <n v="93"/>
    <n v="71"/>
    <n v="65"/>
    <n v="59"/>
    <n v="61"/>
    <n v="59"/>
    <n v="180"/>
  </r>
  <r>
    <n v="138"/>
    <s v="1_standaard_beheer"/>
    <x v="3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2_peiltrap_gemiddeld"/>
    <s v="1_continue_plus15cmNAP"/>
    <m/>
    <x v="4"/>
    <n v="57"/>
    <n v="70"/>
    <n v="83"/>
    <n v="98"/>
    <n v="75"/>
    <n v="68"/>
    <n v="60"/>
    <n v="63"/>
    <n v="59"/>
    <n v="180"/>
  </r>
  <r>
    <n v="140"/>
    <s v="1_standaard_beheer"/>
    <x v="3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2_peiltrap_gemiddeld"/>
    <s v="1_continue_plus15cmNAP"/>
    <m/>
    <x v="4"/>
    <n v="57"/>
    <n v="70"/>
    <n v="83"/>
    <n v="98"/>
    <n v="75"/>
    <n v="68"/>
    <n v="60"/>
    <n v="63"/>
    <n v="59"/>
    <n v="180"/>
  </r>
  <r>
    <n v="137"/>
    <s v="1_standaard_beheer"/>
    <x v="3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1_continue_min10cmNAP"/>
    <s v="1_continue_plus15cmNAP"/>
    <m/>
    <x v="4"/>
    <n v="58"/>
    <n v="71"/>
    <n v="84"/>
    <n v="98"/>
    <n v="76"/>
    <n v="69"/>
    <n v="62"/>
    <n v="65"/>
    <n v="61"/>
    <n v="180"/>
  </r>
  <r>
    <n v="139"/>
    <s v="1_standaard_beheer"/>
    <x v="3"/>
    <s v="7_KNMI_neerslag_geen_scenario_2018"/>
    <s v="5_operatie_krammersluizen_met_zss_4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1_continue_min10cmNAP"/>
    <s v="1_continue_plus15cmNAP"/>
    <m/>
    <x v="4"/>
    <n v="58"/>
    <n v="71"/>
    <n v="84"/>
    <n v="98"/>
    <n v="76"/>
    <n v="69"/>
    <n v="62"/>
    <n v="65"/>
    <n v="61"/>
    <n v="180"/>
  </r>
  <r>
    <n v="1198"/>
    <s v="1_standaard_beheer"/>
    <x v="0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2_peiltrap_gemiddeld"/>
    <s v="1_continue_plus15cmNAP"/>
    <m/>
    <x v="4"/>
    <n v="0"/>
    <n v="0"/>
    <n v="0"/>
    <n v="13"/>
    <n v="0"/>
    <n v="14"/>
    <n v="59"/>
    <n v="65"/>
    <n v="64"/>
    <n v="179"/>
  </r>
  <r>
    <n v="1200"/>
    <s v="1_standaard_beheer"/>
    <x v="0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2_peiltrap_gemiddeld"/>
    <s v="1_continue_plus15cmNAP"/>
    <m/>
    <x v="4"/>
    <n v="0"/>
    <n v="0"/>
    <n v="0"/>
    <n v="13"/>
    <n v="0"/>
    <n v="14"/>
    <n v="59"/>
    <n v="65"/>
    <n v="64"/>
    <n v="179"/>
  </r>
  <r>
    <n v="1197"/>
    <s v="1_standaard_beheer"/>
    <x v="0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1_continue_min10cmNAP"/>
    <s v="1_continue_plus15cmNAP"/>
    <m/>
    <x v="4"/>
    <n v="0"/>
    <n v="0"/>
    <n v="0"/>
    <n v="15"/>
    <n v="0"/>
    <n v="18"/>
    <n v="60"/>
    <n v="66"/>
    <n v="66"/>
    <n v="179"/>
  </r>
  <r>
    <n v="1199"/>
    <s v="1_standaard_beheer"/>
    <x v="0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1_continue_min10cmNAP"/>
    <s v="1_continue_plus15cmNAP"/>
    <m/>
    <x v="4"/>
    <n v="0"/>
    <n v="0"/>
    <n v="0"/>
    <n v="15"/>
    <n v="0"/>
    <n v="18"/>
    <n v="60"/>
    <n v="66"/>
    <n v="66"/>
    <n v="179"/>
  </r>
  <r>
    <n v="50"/>
    <s v="1_standaard_beheer"/>
    <x v="3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2_peiltrap_gemiddeld"/>
    <s v="1_continue_plus15cmNAP"/>
    <m/>
    <x v="4"/>
    <n v="59"/>
    <n v="85"/>
    <n v="97"/>
    <n v="112"/>
    <n v="86"/>
    <n v="76"/>
    <n v="66"/>
    <n v="68"/>
    <n v="65"/>
    <n v="179"/>
  </r>
  <r>
    <n v="52"/>
    <s v="1_standaard_beheer"/>
    <x v="3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2_peiltrap_gemiddeld"/>
    <s v="1_continue_plus15cmNAP"/>
    <m/>
    <x v="4"/>
    <n v="59"/>
    <n v="85"/>
    <n v="97"/>
    <n v="112"/>
    <n v="86"/>
    <n v="76"/>
    <n v="66"/>
    <n v="68"/>
    <n v="65"/>
    <n v="179"/>
  </r>
  <r>
    <n v="49"/>
    <s v="1_standaard_beheer"/>
    <x v="3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1_continue_min10cmNAP"/>
    <s v="1_continue_plus15cmNAP"/>
    <m/>
    <x v="4"/>
    <n v="61"/>
    <n v="87"/>
    <n v="98"/>
    <n v="113"/>
    <n v="87"/>
    <n v="77"/>
    <n v="67"/>
    <n v="69"/>
    <n v="66"/>
    <n v="179"/>
  </r>
  <r>
    <n v="51"/>
    <s v="1_standaard_beheer"/>
    <x v="3"/>
    <s v="1_KNMI_neerslag_geen_scenario"/>
    <s v="5_operatie_krammersluizen_met_zss_4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1_continue_min10cmNAP"/>
    <s v="1_continue_plus15cmNAP"/>
    <m/>
    <x v="4"/>
    <n v="61"/>
    <n v="87"/>
    <n v="98"/>
    <n v="113"/>
    <n v="87"/>
    <n v="77"/>
    <n v="67"/>
    <n v="69"/>
    <n v="66"/>
    <n v="179"/>
  </r>
  <r>
    <n v="1110"/>
    <s v="1_standaard_beheer"/>
    <x v="0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2_peiltrap_gemiddeld"/>
    <s v="1_continue_plus15cmNAP"/>
    <m/>
    <x v="4"/>
    <n v="0"/>
    <n v="0"/>
    <n v="0"/>
    <n v="27"/>
    <n v="0"/>
    <n v="42"/>
    <n v="70"/>
    <n v="79"/>
    <n v="79"/>
    <n v="179"/>
  </r>
  <r>
    <n v="1112"/>
    <s v="1_standaard_beheer"/>
    <x v="0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2_peiltrap_gemiddeld"/>
    <s v="1_continue_plus15cmNAP"/>
    <m/>
    <x v="4"/>
    <n v="0"/>
    <n v="0"/>
    <n v="0"/>
    <n v="27"/>
    <n v="0"/>
    <n v="42"/>
    <n v="70"/>
    <n v="79"/>
    <n v="79"/>
    <n v="179"/>
  </r>
  <r>
    <n v="1022"/>
    <s v="1_standaard_beheer"/>
    <x v="1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2_peiltrap_gemiddeld"/>
    <s v="1_continue_plus15cmNAP"/>
    <m/>
    <x v="4"/>
    <n v="0"/>
    <n v="18"/>
    <n v="61"/>
    <n v="76"/>
    <n v="68"/>
    <n v="72"/>
    <n v="75"/>
    <n v="80"/>
    <n v="78"/>
    <n v="178"/>
  </r>
  <r>
    <n v="1024"/>
    <s v="1_standaard_beheer"/>
    <x v="1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2_peiltrap_gemiddeld"/>
    <s v="1_continue_plus15cmNAP"/>
    <m/>
    <x v="4"/>
    <n v="0"/>
    <n v="18"/>
    <n v="61"/>
    <n v="76"/>
    <n v="68"/>
    <n v="72"/>
    <n v="75"/>
    <n v="80"/>
    <n v="78"/>
    <n v="178"/>
  </r>
  <r>
    <n v="1021"/>
    <s v="1_standaard_beheer"/>
    <x v="1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1_continue_min10cmNAP"/>
    <s v="1_continue_plus15cmNAP"/>
    <m/>
    <x v="4"/>
    <n v="0"/>
    <n v="21"/>
    <n v="62"/>
    <n v="77"/>
    <n v="69"/>
    <n v="73"/>
    <n v="76"/>
    <n v="81"/>
    <n v="80"/>
    <n v="178"/>
  </r>
  <r>
    <n v="1023"/>
    <s v="1_standaard_beheer"/>
    <x v="1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1_continue_min10cmNAP"/>
    <s v="1_continue_plus15cmNAP"/>
    <m/>
    <x v="4"/>
    <n v="0"/>
    <n v="21"/>
    <n v="62"/>
    <n v="77"/>
    <n v="69"/>
    <n v="73"/>
    <n v="76"/>
    <n v="81"/>
    <n v="80"/>
    <n v="178"/>
  </r>
  <r>
    <n v="934"/>
    <s v="1_standaard_beheer"/>
    <x v="1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2_peiltrap_gemiddeld"/>
    <s v="1_continue_plus15cmNAP"/>
    <m/>
    <x v="4"/>
    <n v="0"/>
    <n v="0"/>
    <n v="61"/>
    <n v="77"/>
    <n v="68"/>
    <n v="73"/>
    <n v="77"/>
    <n v="82"/>
    <n v="81"/>
    <n v="179"/>
  </r>
  <r>
    <n v="936"/>
    <s v="1_standaard_beheer"/>
    <x v="1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2_peiltrap_gemiddeld"/>
    <s v="1_continue_plus15cmNAP"/>
    <m/>
    <x v="4"/>
    <n v="0"/>
    <n v="0"/>
    <n v="61"/>
    <n v="77"/>
    <n v="68"/>
    <n v="73"/>
    <n v="77"/>
    <n v="82"/>
    <n v="81"/>
    <n v="179"/>
  </r>
  <r>
    <n v="1109"/>
    <s v="1_standaard_beheer"/>
    <x v="0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1_continue_min10cmNAP"/>
    <s v="1_continue_plus15cmNAP"/>
    <m/>
    <x v="4"/>
    <n v="0"/>
    <n v="0"/>
    <n v="0"/>
    <n v="29"/>
    <n v="0"/>
    <n v="43"/>
    <n v="72"/>
    <n v="82"/>
    <n v="81"/>
    <n v="179"/>
  </r>
  <r>
    <n v="1111"/>
    <s v="1_standaard_beheer"/>
    <x v="0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1_continue_min10cmNAP"/>
    <s v="1_continue_plus15cmNAP"/>
    <m/>
    <x v="4"/>
    <n v="0"/>
    <n v="0"/>
    <n v="0"/>
    <n v="29"/>
    <n v="0"/>
    <n v="43"/>
    <n v="72"/>
    <n v="82"/>
    <n v="81"/>
    <n v="179"/>
  </r>
  <r>
    <n v="933"/>
    <s v="1_standaard_beheer"/>
    <x v="1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1_continue_min10cmNAP"/>
    <s v="1_continue_plus15cmNAP"/>
    <m/>
    <x v="4"/>
    <n v="0"/>
    <n v="0"/>
    <n v="62"/>
    <n v="79"/>
    <n v="69"/>
    <n v="75"/>
    <n v="79"/>
    <n v="83"/>
    <n v="82"/>
    <n v="179"/>
  </r>
  <r>
    <n v="935"/>
    <s v="1_standaard_beheer"/>
    <x v="1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1_continue_min10cmNAP"/>
    <s v="1_continue_plus15cmNAP"/>
    <m/>
    <x v="4"/>
    <n v="0"/>
    <n v="0"/>
    <n v="62"/>
    <n v="79"/>
    <n v="69"/>
    <n v="75"/>
    <n v="79"/>
    <n v="83"/>
    <n v="82"/>
    <n v="179"/>
  </r>
  <r>
    <n v="670"/>
    <s v="1_standaard_beheer"/>
    <x v="2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2_peiltrap_gemiddeld"/>
    <s v="1_continue_plus15cmNAP"/>
    <m/>
    <x v="4"/>
    <n v="0"/>
    <n v="26"/>
    <n v="63"/>
    <n v="78"/>
    <n v="70"/>
    <n v="76"/>
    <n v="81"/>
    <n v="86"/>
    <n v="85"/>
    <n v="179"/>
  </r>
  <r>
    <n v="672"/>
    <s v="1_standaard_beheer"/>
    <x v="2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2_peiltrap_gemiddeld"/>
    <s v="1_continue_plus15cmNAP"/>
    <m/>
    <x v="4"/>
    <n v="0"/>
    <n v="26"/>
    <n v="63"/>
    <n v="78"/>
    <n v="70"/>
    <n v="76"/>
    <n v="81"/>
    <n v="86"/>
    <n v="85"/>
    <n v="179"/>
  </r>
  <r>
    <n v="846"/>
    <s v="1_standaard_beheer"/>
    <x v="1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2_peiltrap_gemiddeld"/>
    <s v="1_continue_plus15cmNAP"/>
    <m/>
    <x v="4"/>
    <n v="0"/>
    <n v="52"/>
    <n v="69"/>
    <n v="85"/>
    <n v="74"/>
    <n v="79"/>
    <n v="81"/>
    <n v="86"/>
    <n v="84"/>
    <n v="179"/>
  </r>
  <r>
    <n v="848"/>
    <s v="1_standaard_beheer"/>
    <x v="1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2_peiltrap_gemiddeld"/>
    <s v="1_continue_plus15cmNAP"/>
    <m/>
    <x v="4"/>
    <n v="0"/>
    <n v="52"/>
    <n v="69"/>
    <n v="85"/>
    <n v="74"/>
    <n v="79"/>
    <n v="81"/>
    <n v="86"/>
    <n v="84"/>
    <n v="179"/>
  </r>
  <r>
    <n v="845"/>
    <s v="1_standaard_beheer"/>
    <x v="1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1_continue_min10cmNAP"/>
    <s v="1_continue_plus15cmNAP"/>
    <m/>
    <x v="4"/>
    <n v="0"/>
    <n v="53"/>
    <n v="69"/>
    <n v="86"/>
    <n v="75"/>
    <n v="80"/>
    <n v="83"/>
    <n v="87"/>
    <n v="86"/>
    <n v="179"/>
  </r>
  <r>
    <n v="847"/>
    <s v="1_standaard_beheer"/>
    <x v="1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1_continue_min10cmNAP"/>
    <s v="1_continue_plus15cmNAP"/>
    <m/>
    <x v="4"/>
    <n v="0"/>
    <n v="53"/>
    <n v="69"/>
    <n v="86"/>
    <n v="75"/>
    <n v="80"/>
    <n v="83"/>
    <n v="87"/>
    <n v="86"/>
    <n v="179"/>
  </r>
  <r>
    <n v="669"/>
    <s v="1_standaard_beheer"/>
    <x v="2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1_continue_min10cmNAP"/>
    <s v="1_continue_plus15cmNAP"/>
    <m/>
    <x v="4"/>
    <n v="0"/>
    <n v="36"/>
    <n v="63"/>
    <n v="79"/>
    <n v="71"/>
    <n v="77"/>
    <n v="82"/>
    <n v="88"/>
    <n v="87"/>
    <n v="179"/>
  </r>
  <r>
    <n v="671"/>
    <s v="1_standaard_beheer"/>
    <x v="2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1_continue_min10cmNAP"/>
    <s v="1_continue_plus15cmNAP"/>
    <m/>
    <x v="4"/>
    <n v="0"/>
    <n v="36"/>
    <n v="63"/>
    <n v="79"/>
    <n v="71"/>
    <n v="77"/>
    <n v="82"/>
    <n v="88"/>
    <n v="87"/>
    <n v="179"/>
  </r>
  <r>
    <n v="582"/>
    <s v="1_standaard_beheer"/>
    <x v="2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2_peiltrap_gemiddeld"/>
    <s v="1_continue_plus15cmNAP"/>
    <m/>
    <x v="4"/>
    <n v="0"/>
    <n v="3"/>
    <n v="63"/>
    <n v="82"/>
    <n v="71"/>
    <n v="78"/>
    <n v="84"/>
    <n v="90"/>
    <n v="89"/>
    <n v="180"/>
  </r>
  <r>
    <n v="584"/>
    <s v="1_standaard_beheer"/>
    <x v="2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2_peiltrap_gemiddeld"/>
    <s v="1_continue_plus15cmNAP"/>
    <m/>
    <x v="4"/>
    <n v="0"/>
    <n v="3"/>
    <n v="63"/>
    <n v="82"/>
    <n v="71"/>
    <n v="78"/>
    <n v="84"/>
    <n v="90"/>
    <n v="89"/>
    <n v="180"/>
  </r>
  <r>
    <n v="581"/>
    <s v="1_standaard_beheer"/>
    <x v="2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1_continue_min10cmNAP"/>
    <s v="1_continue_plus15cmNAP"/>
    <m/>
    <x v="4"/>
    <n v="0"/>
    <n v="4"/>
    <n v="64"/>
    <n v="85"/>
    <n v="72"/>
    <n v="79"/>
    <n v="86"/>
    <n v="92"/>
    <n v="91"/>
    <n v="180"/>
  </r>
  <r>
    <n v="583"/>
    <s v="1_standaard_beheer"/>
    <x v="2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1_continue_min10cmNAP"/>
    <s v="1_continue_plus15cmNAP"/>
    <m/>
    <x v="4"/>
    <n v="0"/>
    <n v="4"/>
    <n v="64"/>
    <n v="85"/>
    <n v="72"/>
    <n v="79"/>
    <n v="86"/>
    <n v="92"/>
    <n v="91"/>
    <n v="180"/>
  </r>
  <r>
    <n v="758"/>
    <s v="1_standaard_beheer"/>
    <x v="1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2_peiltrap_gemiddeld"/>
    <s v="1_continue_plus15cmNAP"/>
    <m/>
    <x v="4"/>
    <n v="0"/>
    <n v="48"/>
    <n v="81"/>
    <n v="100"/>
    <n v="87"/>
    <n v="90"/>
    <n v="90"/>
    <n v="94"/>
    <n v="92"/>
    <n v="178"/>
  </r>
  <r>
    <n v="760"/>
    <s v="1_standaard_beheer"/>
    <x v="1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2_peiltrap_gemiddeld"/>
    <s v="1_continue_plus15cmNAP"/>
    <m/>
    <x v="4"/>
    <n v="0"/>
    <n v="48"/>
    <n v="81"/>
    <n v="100"/>
    <n v="87"/>
    <n v="90"/>
    <n v="90"/>
    <n v="94"/>
    <n v="92"/>
    <n v="178"/>
  </r>
  <r>
    <n v="494"/>
    <s v="1_standaard_beheer"/>
    <x v="2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2_peiltrap_gemiddeld"/>
    <s v="1_continue_plus15cmNAP"/>
    <m/>
    <x v="4"/>
    <n v="0"/>
    <n v="54"/>
    <n v="70"/>
    <n v="88"/>
    <n v="78"/>
    <n v="84"/>
    <n v="90"/>
    <n v="95"/>
    <n v="94"/>
    <n v="180"/>
  </r>
  <r>
    <n v="496"/>
    <s v="1_standaard_beheer"/>
    <x v="2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2_peiltrap_gemiddeld"/>
    <s v="1_continue_plus15cmNAP"/>
    <m/>
    <x v="4"/>
    <n v="0"/>
    <n v="54"/>
    <n v="70"/>
    <n v="88"/>
    <n v="78"/>
    <n v="84"/>
    <n v="90"/>
    <n v="95"/>
    <n v="94"/>
    <n v="180"/>
  </r>
  <r>
    <n v="757"/>
    <s v="1_standaard_beheer"/>
    <x v="1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1_continue_min10cmNAP"/>
    <s v="1_continue_plus15cmNAP"/>
    <m/>
    <x v="4"/>
    <n v="0"/>
    <n v="49"/>
    <n v="84"/>
    <n v="100"/>
    <n v="89"/>
    <n v="91"/>
    <n v="91"/>
    <n v="95"/>
    <n v="93"/>
    <n v="178"/>
  </r>
  <r>
    <n v="759"/>
    <s v="1_standaard_beheer"/>
    <x v="1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1_continue_min10cmNAP"/>
    <s v="1_continue_plus15cmNAP"/>
    <m/>
    <x v="4"/>
    <n v="0"/>
    <n v="49"/>
    <n v="84"/>
    <n v="100"/>
    <n v="89"/>
    <n v="91"/>
    <n v="91"/>
    <n v="95"/>
    <n v="93"/>
    <n v="178"/>
  </r>
  <r>
    <n v="493"/>
    <s v="1_standaard_beheer"/>
    <x v="2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1_continue_min10cmNAP"/>
    <s v="1_continue_plus15cmNAP"/>
    <m/>
    <x v="4"/>
    <n v="0"/>
    <n v="55"/>
    <n v="71"/>
    <n v="91"/>
    <n v="79"/>
    <n v="86"/>
    <n v="92"/>
    <n v="97"/>
    <n v="96"/>
    <n v="180"/>
  </r>
  <r>
    <n v="495"/>
    <s v="1_standaard_beheer"/>
    <x v="2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1_continue_min10cmNAP"/>
    <s v="1_continue_plus15cmNAP"/>
    <m/>
    <x v="4"/>
    <n v="0"/>
    <n v="55"/>
    <n v="71"/>
    <n v="91"/>
    <n v="79"/>
    <n v="86"/>
    <n v="92"/>
    <n v="97"/>
    <n v="96"/>
    <n v="180"/>
  </r>
  <r>
    <n v="318"/>
    <s v="1_standaard_beheer"/>
    <x v="3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2_peiltrap_gemiddeld"/>
    <s v="1_continue_plus15cmNAP"/>
    <m/>
    <x v="4"/>
    <n v="58"/>
    <n v="71"/>
    <n v="84"/>
    <n v="99"/>
    <n v="91"/>
    <n v="95"/>
    <n v="98"/>
    <n v="103"/>
    <n v="101"/>
    <n v="180"/>
  </r>
  <r>
    <n v="320"/>
    <s v="1_standaard_beheer"/>
    <x v="3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2_peiltrap_gemiddeld"/>
    <s v="1_continue_plus15cmNAP"/>
    <m/>
    <x v="4"/>
    <n v="58"/>
    <n v="71"/>
    <n v="84"/>
    <n v="99"/>
    <n v="91"/>
    <n v="95"/>
    <n v="98"/>
    <n v="103"/>
    <n v="101"/>
    <n v="180"/>
  </r>
  <r>
    <n v="317"/>
    <s v="1_standaard_beheer"/>
    <x v="3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1_inlaat_continue"/>
    <s v="1_continue_min10cmNAP"/>
    <s v="1_continue_plus15cmNAP"/>
    <m/>
    <x v="4"/>
    <n v="59"/>
    <n v="72"/>
    <n v="85"/>
    <n v="100"/>
    <n v="93"/>
    <n v="97"/>
    <n v="100"/>
    <n v="104"/>
    <n v="103"/>
    <n v="180"/>
  </r>
  <r>
    <n v="319"/>
    <s v="1_standaard_beheer"/>
    <x v="3"/>
    <s v="9_KNMI_neerslag_extreem_2085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5_waterstand_bath_2003_plus_40_cm"/>
    <s v="2_inlaatstop_volkeraksluizen"/>
    <s v="1_continue_min10cmNAP"/>
    <s v="1_continue_plus15cmNAP"/>
    <m/>
    <x v="4"/>
    <n v="59"/>
    <n v="72"/>
    <n v="85"/>
    <n v="100"/>
    <n v="93"/>
    <n v="97"/>
    <n v="100"/>
    <n v="104"/>
    <n v="103"/>
    <n v="180"/>
  </r>
  <r>
    <n v="406"/>
    <s v="1_standaard_beheer"/>
    <x v="2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2_peiltrap_gemiddeld"/>
    <s v="1_continue_plus15cmNAP"/>
    <m/>
    <x v="4"/>
    <n v="0"/>
    <n v="54"/>
    <n v="85"/>
    <n v="105"/>
    <n v="93"/>
    <n v="99"/>
    <n v="102"/>
    <n v="107"/>
    <n v="105"/>
    <n v="180"/>
  </r>
  <r>
    <n v="408"/>
    <s v="1_standaard_beheer"/>
    <x v="2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2_peiltrap_gemiddeld"/>
    <s v="1_continue_plus15cmNAP"/>
    <m/>
    <x v="4"/>
    <n v="0"/>
    <n v="54"/>
    <n v="85"/>
    <n v="105"/>
    <n v="93"/>
    <n v="99"/>
    <n v="102"/>
    <n v="107"/>
    <n v="105"/>
    <n v="180"/>
  </r>
  <r>
    <n v="405"/>
    <s v="1_standaard_beheer"/>
    <x v="2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1_continue_min10cmNAP"/>
    <s v="1_continue_plus15cmNAP"/>
    <m/>
    <x v="4"/>
    <n v="0"/>
    <n v="56"/>
    <n v="86"/>
    <n v="105"/>
    <n v="95"/>
    <n v="100"/>
    <n v="104"/>
    <n v="108"/>
    <n v="107"/>
    <n v="180"/>
  </r>
  <r>
    <n v="407"/>
    <s v="1_standaard_beheer"/>
    <x v="2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1_continue_min10cmNAP"/>
    <s v="1_continue_plus15cmNAP"/>
    <m/>
    <x v="4"/>
    <n v="0"/>
    <n v="56"/>
    <n v="86"/>
    <n v="105"/>
    <n v="95"/>
    <n v="100"/>
    <n v="104"/>
    <n v="108"/>
    <n v="107"/>
    <n v="180"/>
  </r>
  <r>
    <n v="230"/>
    <s v="1_standaard_beheer"/>
    <x v="3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2_peiltrap_gemiddeld"/>
    <s v="1_continue_plus15cmNAP"/>
    <m/>
    <x v="4"/>
    <n v="59"/>
    <n v="73"/>
    <n v="86"/>
    <n v="101"/>
    <n v="95"/>
    <n v="99"/>
    <n v="103"/>
    <n v="109"/>
    <n v="107"/>
    <n v="182"/>
  </r>
  <r>
    <n v="232"/>
    <s v="1_standaard_beheer"/>
    <x v="3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2_peiltrap_gemiddeld"/>
    <s v="1_continue_plus15cmNAP"/>
    <m/>
    <x v="4"/>
    <n v="59"/>
    <n v="73"/>
    <n v="86"/>
    <n v="101"/>
    <n v="95"/>
    <n v="99"/>
    <n v="103"/>
    <n v="109"/>
    <n v="107"/>
    <n v="182"/>
  </r>
  <r>
    <n v="229"/>
    <s v="1_standaard_beheer"/>
    <x v="3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1_inlaat_continue"/>
    <s v="1_continue_min10cmNAP"/>
    <s v="1_continue_plus15cmNAP"/>
    <m/>
    <x v="4"/>
    <n v="60"/>
    <n v="74"/>
    <n v="89"/>
    <n v="104"/>
    <n v="96"/>
    <n v="101"/>
    <n v="106"/>
    <n v="111"/>
    <n v="108"/>
    <n v="182"/>
  </r>
  <r>
    <n v="231"/>
    <s v="1_standaard_beheer"/>
    <x v="3"/>
    <s v="8_KNMI_neerslag_vlak_2050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5_waterstand_bath_2003_plus_40_cm"/>
    <s v="2_inlaatstop_volkeraksluizen"/>
    <s v="1_continue_min10cmNAP"/>
    <s v="1_continue_plus15cmNAP"/>
    <m/>
    <x v="4"/>
    <n v="60"/>
    <n v="74"/>
    <n v="89"/>
    <n v="104"/>
    <n v="96"/>
    <n v="101"/>
    <n v="106"/>
    <n v="111"/>
    <n v="108"/>
    <n v="182"/>
  </r>
  <r>
    <n v="142"/>
    <s v="1_standaard_beheer"/>
    <x v="3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2_peiltrap_gemiddeld"/>
    <s v="1_continue_plus15cmNAP"/>
    <m/>
    <x v="4"/>
    <n v="66"/>
    <n v="81"/>
    <n v="95"/>
    <n v="108"/>
    <n v="100"/>
    <n v="104"/>
    <n v="108"/>
    <n v="114"/>
    <n v="109"/>
    <n v="182"/>
  </r>
  <r>
    <n v="144"/>
    <s v="1_standaard_beheer"/>
    <x v="3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2_peiltrap_gemiddeld"/>
    <s v="1_continue_plus15cmNAP"/>
    <m/>
    <x v="4"/>
    <n v="66"/>
    <n v="81"/>
    <n v="95"/>
    <n v="108"/>
    <n v="100"/>
    <n v="104"/>
    <n v="108"/>
    <n v="114"/>
    <n v="109"/>
    <n v="182"/>
  </r>
  <r>
    <n v="141"/>
    <s v="1_standaard_beheer"/>
    <x v="3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1_inlaat_continue"/>
    <s v="1_continue_min10cmNAP"/>
    <s v="1_continue_plus15cmNAP"/>
    <m/>
    <x v="4"/>
    <n v="67"/>
    <n v="82"/>
    <n v="96"/>
    <n v="111"/>
    <n v="102"/>
    <n v="108"/>
    <n v="110"/>
    <n v="116"/>
    <n v="111"/>
    <n v="182"/>
  </r>
  <r>
    <n v="143"/>
    <s v="1_standaard_beheer"/>
    <x v="3"/>
    <s v="7_KNMI_neerslag_geen_scenario_2018"/>
    <s v="5_operatie_krammersluizen_met_zss_4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5_waterstand_bath_2003_plus_40_cm"/>
    <s v="2_inlaatstop_volkeraksluizen"/>
    <s v="1_continue_min10cmNAP"/>
    <s v="1_continue_plus15cmNAP"/>
    <m/>
    <x v="4"/>
    <n v="67"/>
    <n v="82"/>
    <n v="96"/>
    <n v="111"/>
    <n v="102"/>
    <n v="108"/>
    <n v="110"/>
    <n v="116"/>
    <n v="111"/>
    <n v="182"/>
  </r>
  <r>
    <n v="54"/>
    <s v="1_standaard_beheer"/>
    <x v="3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2_peiltrap_gemiddeld"/>
    <s v="1_continue_plus15cmNAP"/>
    <m/>
    <x v="4"/>
    <n v="82"/>
    <n v="97"/>
    <n v="110"/>
    <n v="121"/>
    <n v="115"/>
    <n v="117"/>
    <n v="118"/>
    <n v="122"/>
    <n v="118"/>
    <n v="182"/>
  </r>
  <r>
    <n v="56"/>
    <s v="1_standaard_beheer"/>
    <x v="3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2_peiltrap_gemiddeld"/>
    <s v="1_continue_plus15cmNAP"/>
    <m/>
    <x v="4"/>
    <n v="82"/>
    <n v="97"/>
    <n v="110"/>
    <n v="121"/>
    <n v="115"/>
    <n v="117"/>
    <n v="118"/>
    <n v="122"/>
    <n v="118"/>
    <n v="182"/>
  </r>
  <r>
    <n v="53"/>
    <s v="1_standaard_beheer"/>
    <x v="3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1_inlaat_continue"/>
    <s v="1_continue_min10cmNAP"/>
    <s v="1_continue_plus15cmNAP"/>
    <m/>
    <x v="4"/>
    <n v="84"/>
    <n v="99"/>
    <n v="112"/>
    <n v="125"/>
    <n v="117"/>
    <n v="119"/>
    <n v="119"/>
    <n v="124"/>
    <n v="119"/>
    <n v="182"/>
  </r>
  <r>
    <n v="55"/>
    <s v="1_standaard_beheer"/>
    <x v="3"/>
    <s v="1_KNMI_neerslag_geen_scenario"/>
    <s v="5_operatie_krammersluizen_met_zss_4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5_waterstand_bath_2003_plus_40_cm"/>
    <s v="2_inlaatstop_volkeraksluizen"/>
    <s v="1_continue_min10cmNAP"/>
    <s v="1_continue_plus15cmNAP"/>
    <m/>
    <x v="4"/>
    <n v="84"/>
    <n v="99"/>
    <n v="112"/>
    <n v="125"/>
    <n v="117"/>
    <n v="119"/>
    <n v="119"/>
    <n v="124"/>
    <n v="119"/>
    <n v="182"/>
  </r>
  <r>
    <n v="1113"/>
    <s v="1_standaard_beheer"/>
    <x v="0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1_continue_min10cmNAP"/>
    <s v="1_continue_plus15cmNAP"/>
    <m/>
    <x v="5"/>
    <n v="0"/>
    <n v="0"/>
    <n v="0"/>
    <n v="0"/>
    <n v="0"/>
    <n v="0"/>
    <n v="0"/>
    <n v="0"/>
    <n v="0"/>
    <n v="179"/>
  </r>
  <r>
    <n v="1114"/>
    <s v="1_standaard_beheer"/>
    <x v="0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2_peiltrap_gemiddeld"/>
    <s v="1_continue_plus15cmNAP"/>
    <m/>
    <x v="5"/>
    <n v="0"/>
    <n v="0"/>
    <n v="0"/>
    <n v="0"/>
    <n v="0"/>
    <n v="0"/>
    <n v="0"/>
    <n v="0"/>
    <n v="0"/>
    <n v="179"/>
  </r>
  <r>
    <n v="1115"/>
    <s v="1_standaard_beheer"/>
    <x v="0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1_continue_min10cmNAP"/>
    <s v="1_continue_plus15cmNAP"/>
    <m/>
    <x v="5"/>
    <n v="0"/>
    <n v="0"/>
    <n v="0"/>
    <n v="0"/>
    <n v="0"/>
    <n v="0"/>
    <n v="0"/>
    <n v="0"/>
    <n v="0"/>
    <n v="179"/>
  </r>
  <r>
    <n v="1116"/>
    <s v="1_standaard_beheer"/>
    <x v="0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2_peiltrap_gemiddeld"/>
    <s v="1_continue_plus15cmNAP"/>
    <m/>
    <x v="5"/>
    <n v="0"/>
    <n v="0"/>
    <n v="0"/>
    <n v="0"/>
    <n v="0"/>
    <n v="0"/>
    <n v="0"/>
    <n v="0"/>
    <n v="0"/>
    <n v="179"/>
  </r>
  <r>
    <n v="1201"/>
    <s v="1_standaard_beheer"/>
    <x v="0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1_continue_min10cmNAP"/>
    <s v="1_continue_plus15cmNAP"/>
    <m/>
    <x v="5"/>
    <n v="0"/>
    <n v="0"/>
    <n v="0"/>
    <n v="0"/>
    <n v="0"/>
    <n v="0"/>
    <n v="0"/>
    <n v="0"/>
    <n v="0"/>
    <n v="179"/>
  </r>
  <r>
    <n v="1202"/>
    <s v="1_standaard_beheer"/>
    <x v="0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2_peiltrap_gemiddeld"/>
    <s v="1_continue_plus15cmNAP"/>
    <m/>
    <x v="5"/>
    <n v="0"/>
    <n v="0"/>
    <n v="0"/>
    <n v="0"/>
    <n v="0"/>
    <n v="0"/>
    <n v="0"/>
    <n v="0"/>
    <n v="0"/>
    <n v="179"/>
  </r>
  <r>
    <n v="1203"/>
    <s v="1_standaard_beheer"/>
    <x v="0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1_continue_min10cmNAP"/>
    <s v="1_continue_plus15cmNAP"/>
    <m/>
    <x v="5"/>
    <n v="0"/>
    <n v="0"/>
    <n v="0"/>
    <n v="0"/>
    <n v="0"/>
    <n v="0"/>
    <n v="0"/>
    <n v="0"/>
    <n v="0"/>
    <n v="179"/>
  </r>
  <r>
    <n v="1204"/>
    <s v="1_standaard_beheer"/>
    <x v="0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2_peiltrap_gemiddeld"/>
    <s v="1_continue_plus15cmNAP"/>
    <m/>
    <x v="5"/>
    <n v="0"/>
    <n v="0"/>
    <n v="0"/>
    <n v="0"/>
    <n v="0"/>
    <n v="0"/>
    <n v="0"/>
    <n v="0"/>
    <n v="0"/>
    <n v="179"/>
  </r>
  <r>
    <n v="1289"/>
    <s v="1_standaard_beheer"/>
    <x v="0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1_continue_min10cmNAP"/>
    <s v="1_continue_plus15cmNAP"/>
    <m/>
    <x v="5"/>
    <n v="0"/>
    <n v="0"/>
    <n v="0"/>
    <n v="0"/>
    <n v="0"/>
    <n v="0"/>
    <n v="0"/>
    <n v="0"/>
    <n v="0"/>
    <n v="179"/>
  </r>
  <r>
    <n v="1290"/>
    <s v="1_standaard_beheer"/>
    <x v="0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2_peiltrap_gemiddeld"/>
    <s v="1_continue_plus15cmNAP"/>
    <m/>
    <x v="5"/>
    <n v="0"/>
    <n v="0"/>
    <n v="0"/>
    <n v="0"/>
    <n v="0"/>
    <n v="0"/>
    <n v="0"/>
    <n v="0"/>
    <n v="0"/>
    <n v="179"/>
  </r>
  <r>
    <n v="1291"/>
    <s v="1_standaard_beheer"/>
    <x v="0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1_continue_min10cmNAP"/>
    <s v="1_continue_plus15cmNAP"/>
    <m/>
    <x v="5"/>
    <n v="0"/>
    <n v="0"/>
    <n v="0"/>
    <n v="0"/>
    <n v="0"/>
    <n v="0"/>
    <n v="0"/>
    <n v="0"/>
    <n v="0"/>
    <n v="179"/>
  </r>
  <r>
    <n v="1292"/>
    <s v="1_standaard_beheer"/>
    <x v="0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2_peiltrap_gemiddeld"/>
    <s v="1_continue_plus15cmNAP"/>
    <m/>
    <x v="5"/>
    <n v="0"/>
    <n v="0"/>
    <n v="0"/>
    <n v="0"/>
    <n v="0"/>
    <n v="0"/>
    <n v="0"/>
    <n v="0"/>
    <n v="0"/>
    <n v="179"/>
  </r>
  <r>
    <n v="1377"/>
    <s v="1_standaard_beheer"/>
    <x v="0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1_continue_min10cmNAP"/>
    <s v="1_continue_plus15cmNAP"/>
    <m/>
    <x v="5"/>
    <n v="0"/>
    <n v="0"/>
    <n v="0"/>
    <n v="0"/>
    <n v="0"/>
    <n v="0"/>
    <n v="0"/>
    <n v="0"/>
    <n v="0"/>
    <n v="179"/>
  </r>
  <r>
    <n v="1378"/>
    <s v="1_standaard_beheer"/>
    <x v="0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2_peiltrap_gemiddeld"/>
    <s v="1_continue_plus15cmNAP"/>
    <m/>
    <x v="5"/>
    <n v="0"/>
    <n v="0"/>
    <n v="0"/>
    <n v="0"/>
    <n v="0"/>
    <n v="0"/>
    <n v="0"/>
    <n v="0"/>
    <n v="0"/>
    <n v="179"/>
  </r>
  <r>
    <n v="1379"/>
    <s v="1_standaard_beheer"/>
    <x v="0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1_continue_min10cmNAP"/>
    <s v="1_continue_plus15cmNAP"/>
    <m/>
    <x v="5"/>
    <n v="0"/>
    <n v="0"/>
    <n v="0"/>
    <n v="0"/>
    <n v="0"/>
    <n v="0"/>
    <n v="0"/>
    <n v="0"/>
    <n v="0"/>
    <n v="179"/>
  </r>
  <r>
    <n v="1380"/>
    <s v="1_standaard_beheer"/>
    <x v="0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2_peiltrap_gemiddeld"/>
    <s v="1_continue_plus15cmNAP"/>
    <m/>
    <x v="5"/>
    <n v="0"/>
    <n v="0"/>
    <n v="0"/>
    <n v="0"/>
    <n v="0"/>
    <n v="0"/>
    <n v="0"/>
    <n v="0"/>
    <n v="0"/>
    <n v="179"/>
  </r>
  <r>
    <n v="1026"/>
    <s v="1_standaard_beheer"/>
    <x v="1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2_peiltrap_gemiddeld"/>
    <s v="1_continue_plus15cmNAP"/>
    <m/>
    <x v="5"/>
    <n v="0"/>
    <n v="0"/>
    <n v="48"/>
    <n v="70"/>
    <n v="45"/>
    <n v="41"/>
    <n v="36"/>
    <n v="39"/>
    <n v="37"/>
    <n v="178"/>
  </r>
  <r>
    <n v="1028"/>
    <s v="1_standaard_beheer"/>
    <x v="1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2_peiltrap_gemiddeld"/>
    <s v="1_continue_plus15cmNAP"/>
    <m/>
    <x v="5"/>
    <n v="0"/>
    <n v="0"/>
    <n v="48"/>
    <n v="70"/>
    <n v="45"/>
    <n v="41"/>
    <n v="36"/>
    <n v="39"/>
    <n v="37"/>
    <n v="178"/>
  </r>
  <r>
    <n v="938"/>
    <s v="1_standaard_beheer"/>
    <x v="1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2_peiltrap_gemiddeld"/>
    <s v="1_continue_plus15cmNAP"/>
    <m/>
    <x v="5"/>
    <n v="0"/>
    <n v="0"/>
    <n v="45"/>
    <n v="70"/>
    <n v="45"/>
    <n v="42"/>
    <n v="38"/>
    <n v="40"/>
    <n v="39"/>
    <n v="178"/>
  </r>
  <r>
    <n v="940"/>
    <s v="1_standaard_beheer"/>
    <x v="1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2_peiltrap_gemiddeld"/>
    <s v="1_continue_plus15cmNAP"/>
    <m/>
    <x v="5"/>
    <n v="0"/>
    <n v="0"/>
    <n v="45"/>
    <n v="70"/>
    <n v="45"/>
    <n v="42"/>
    <n v="38"/>
    <n v="40"/>
    <n v="39"/>
    <n v="178"/>
  </r>
  <r>
    <n v="1025"/>
    <s v="1_standaard_beheer"/>
    <x v="1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1_continue_min10cmNAP"/>
    <s v="1_continue_plus15cmNAP"/>
    <m/>
    <x v="5"/>
    <n v="0"/>
    <n v="0"/>
    <n v="49"/>
    <n v="70"/>
    <n v="46"/>
    <n v="43"/>
    <n v="38"/>
    <n v="41"/>
    <n v="39"/>
    <n v="178"/>
  </r>
  <r>
    <n v="1027"/>
    <s v="1_standaard_beheer"/>
    <x v="1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1_continue_min10cmNAP"/>
    <s v="1_continue_plus15cmNAP"/>
    <m/>
    <x v="5"/>
    <n v="0"/>
    <n v="0"/>
    <n v="49"/>
    <n v="70"/>
    <n v="46"/>
    <n v="43"/>
    <n v="38"/>
    <n v="41"/>
    <n v="39"/>
    <n v="178"/>
  </r>
  <r>
    <n v="674"/>
    <s v="1_standaard_beheer"/>
    <x v="2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2_peiltrap_gemiddeld"/>
    <s v="1_continue_plus15cmNAP"/>
    <m/>
    <x v="5"/>
    <n v="0"/>
    <n v="0"/>
    <n v="49"/>
    <n v="70"/>
    <n v="47"/>
    <n v="44"/>
    <n v="40"/>
    <n v="42"/>
    <n v="41"/>
    <n v="179"/>
  </r>
  <r>
    <n v="676"/>
    <s v="1_standaard_beheer"/>
    <x v="2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2_peiltrap_gemiddeld"/>
    <s v="1_continue_plus15cmNAP"/>
    <m/>
    <x v="5"/>
    <n v="0"/>
    <n v="0"/>
    <n v="49"/>
    <n v="70"/>
    <n v="47"/>
    <n v="44"/>
    <n v="40"/>
    <n v="42"/>
    <n v="41"/>
    <n v="179"/>
  </r>
  <r>
    <n v="937"/>
    <s v="1_standaard_beheer"/>
    <x v="1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1_continue_min10cmNAP"/>
    <s v="1_continue_plus15cmNAP"/>
    <m/>
    <x v="5"/>
    <n v="0"/>
    <n v="0"/>
    <n v="48"/>
    <n v="71"/>
    <n v="47"/>
    <n v="44"/>
    <n v="39"/>
    <n v="42"/>
    <n v="41"/>
    <n v="178"/>
  </r>
  <r>
    <n v="939"/>
    <s v="1_standaard_beheer"/>
    <x v="1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1_continue_min10cmNAP"/>
    <s v="1_continue_plus15cmNAP"/>
    <m/>
    <x v="5"/>
    <n v="0"/>
    <n v="0"/>
    <n v="48"/>
    <n v="71"/>
    <n v="47"/>
    <n v="44"/>
    <n v="39"/>
    <n v="42"/>
    <n v="41"/>
    <n v="178"/>
  </r>
  <r>
    <n v="673"/>
    <s v="1_standaard_beheer"/>
    <x v="2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1_continue_min10cmNAP"/>
    <s v="1_continue_plus15cmNAP"/>
    <m/>
    <x v="5"/>
    <n v="0"/>
    <n v="0"/>
    <n v="50"/>
    <n v="71"/>
    <n v="49"/>
    <n v="46"/>
    <n v="41"/>
    <n v="44"/>
    <n v="43"/>
    <n v="179"/>
  </r>
  <r>
    <n v="675"/>
    <s v="1_standaard_beheer"/>
    <x v="2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1_continue_min10cmNAP"/>
    <s v="1_continue_plus15cmNAP"/>
    <m/>
    <x v="5"/>
    <n v="0"/>
    <n v="0"/>
    <n v="50"/>
    <n v="71"/>
    <n v="49"/>
    <n v="46"/>
    <n v="41"/>
    <n v="44"/>
    <n v="43"/>
    <n v="179"/>
  </r>
  <r>
    <n v="850"/>
    <s v="1_standaard_beheer"/>
    <x v="1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2_peiltrap_gemiddeld"/>
    <s v="1_continue_plus15cmNAP"/>
    <m/>
    <x v="5"/>
    <n v="0"/>
    <n v="0"/>
    <n v="56"/>
    <n v="73"/>
    <n v="52"/>
    <n v="48"/>
    <n v="42"/>
    <n v="44"/>
    <n v="43"/>
    <n v="178"/>
  </r>
  <r>
    <n v="852"/>
    <s v="1_standaard_beheer"/>
    <x v="1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2_peiltrap_gemiddeld"/>
    <s v="1_continue_plus15cmNAP"/>
    <m/>
    <x v="5"/>
    <n v="0"/>
    <n v="0"/>
    <n v="56"/>
    <n v="73"/>
    <n v="52"/>
    <n v="48"/>
    <n v="42"/>
    <n v="44"/>
    <n v="43"/>
    <n v="178"/>
  </r>
  <r>
    <n v="586"/>
    <s v="1_standaard_beheer"/>
    <x v="2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2_peiltrap_gemiddeld"/>
    <s v="1_continue_plus15cmNAP"/>
    <m/>
    <x v="5"/>
    <n v="0"/>
    <n v="0"/>
    <n v="50"/>
    <n v="71"/>
    <n v="48"/>
    <n v="46"/>
    <n v="42"/>
    <n v="45"/>
    <n v="44"/>
    <n v="179"/>
  </r>
  <r>
    <n v="588"/>
    <s v="1_standaard_beheer"/>
    <x v="2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2_peiltrap_gemiddeld"/>
    <s v="1_continue_plus15cmNAP"/>
    <m/>
    <x v="5"/>
    <n v="0"/>
    <n v="0"/>
    <n v="50"/>
    <n v="71"/>
    <n v="48"/>
    <n v="46"/>
    <n v="42"/>
    <n v="45"/>
    <n v="44"/>
    <n v="179"/>
  </r>
  <r>
    <n v="849"/>
    <s v="1_standaard_beheer"/>
    <x v="1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1_continue_min10cmNAP"/>
    <s v="1_continue_plus15cmNAP"/>
    <m/>
    <x v="5"/>
    <n v="0"/>
    <n v="0"/>
    <n v="57"/>
    <n v="74"/>
    <n v="54"/>
    <n v="49"/>
    <n v="44"/>
    <n v="46"/>
    <n v="45"/>
    <n v="178"/>
  </r>
  <r>
    <n v="851"/>
    <s v="1_standaard_beheer"/>
    <x v="1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1_continue_min10cmNAP"/>
    <s v="1_continue_plus15cmNAP"/>
    <m/>
    <x v="5"/>
    <n v="0"/>
    <n v="0"/>
    <n v="57"/>
    <n v="74"/>
    <n v="54"/>
    <n v="49"/>
    <n v="44"/>
    <n v="46"/>
    <n v="45"/>
    <n v="178"/>
  </r>
  <r>
    <n v="585"/>
    <s v="1_standaard_beheer"/>
    <x v="2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1_continue_min10cmNAP"/>
    <s v="1_continue_plus15cmNAP"/>
    <m/>
    <x v="5"/>
    <n v="0"/>
    <n v="0"/>
    <n v="51"/>
    <n v="71"/>
    <n v="50"/>
    <n v="48"/>
    <n v="44"/>
    <n v="47"/>
    <n v="46"/>
    <n v="179"/>
  </r>
  <r>
    <n v="587"/>
    <s v="1_standaard_beheer"/>
    <x v="2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1_continue_min10cmNAP"/>
    <s v="1_continue_plus15cmNAP"/>
    <m/>
    <x v="5"/>
    <n v="0"/>
    <n v="0"/>
    <n v="51"/>
    <n v="71"/>
    <n v="50"/>
    <n v="48"/>
    <n v="44"/>
    <n v="47"/>
    <n v="46"/>
    <n v="179"/>
  </r>
  <r>
    <n v="498"/>
    <s v="1_standaard_beheer"/>
    <x v="2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2_peiltrap_gemiddeld"/>
    <s v="1_continue_plus15cmNAP"/>
    <m/>
    <x v="5"/>
    <n v="0"/>
    <n v="0"/>
    <n v="58"/>
    <n v="74"/>
    <n v="55"/>
    <n v="51"/>
    <n v="47"/>
    <n v="50"/>
    <n v="48"/>
    <n v="179"/>
  </r>
  <r>
    <n v="500"/>
    <s v="1_standaard_beheer"/>
    <x v="2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2_peiltrap_gemiddeld"/>
    <s v="1_continue_plus15cmNAP"/>
    <m/>
    <x v="5"/>
    <n v="0"/>
    <n v="0"/>
    <n v="58"/>
    <n v="74"/>
    <n v="55"/>
    <n v="51"/>
    <n v="47"/>
    <n v="50"/>
    <n v="48"/>
    <n v="179"/>
  </r>
  <r>
    <n v="497"/>
    <s v="1_standaard_beheer"/>
    <x v="2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1_continue_min10cmNAP"/>
    <s v="1_continue_plus15cmNAP"/>
    <m/>
    <x v="5"/>
    <n v="0"/>
    <n v="0"/>
    <n v="59"/>
    <n v="77"/>
    <n v="57"/>
    <n v="53"/>
    <n v="49"/>
    <n v="52"/>
    <n v="50"/>
    <n v="179"/>
  </r>
  <r>
    <n v="499"/>
    <s v="1_standaard_beheer"/>
    <x v="2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1_continue_min10cmNAP"/>
    <s v="1_continue_plus15cmNAP"/>
    <m/>
    <x v="5"/>
    <n v="0"/>
    <n v="0"/>
    <n v="59"/>
    <n v="77"/>
    <n v="57"/>
    <n v="53"/>
    <n v="49"/>
    <n v="52"/>
    <n v="50"/>
    <n v="179"/>
  </r>
  <r>
    <n v="762"/>
    <s v="1_standaard_beheer"/>
    <x v="1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2_peiltrap_gemiddeld"/>
    <s v="1_continue_plus15cmNAP"/>
    <m/>
    <x v="5"/>
    <n v="0"/>
    <n v="10"/>
    <n v="62"/>
    <n v="87"/>
    <n v="60"/>
    <n v="55"/>
    <n v="49"/>
    <n v="52"/>
    <n v="50"/>
    <n v="178"/>
  </r>
  <r>
    <n v="764"/>
    <s v="1_standaard_beheer"/>
    <x v="1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2_peiltrap_gemiddeld"/>
    <s v="1_continue_plus15cmNAP"/>
    <m/>
    <x v="5"/>
    <n v="0"/>
    <n v="10"/>
    <n v="62"/>
    <n v="87"/>
    <n v="60"/>
    <n v="55"/>
    <n v="49"/>
    <n v="52"/>
    <n v="50"/>
    <n v="178"/>
  </r>
  <r>
    <n v="761"/>
    <s v="1_standaard_beheer"/>
    <x v="1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1_continue_min10cmNAP"/>
    <s v="1_continue_plus15cmNAP"/>
    <m/>
    <x v="5"/>
    <n v="0"/>
    <n v="14"/>
    <n v="66"/>
    <n v="90"/>
    <n v="63"/>
    <n v="57"/>
    <n v="51"/>
    <n v="53"/>
    <n v="52"/>
    <n v="178"/>
  </r>
  <r>
    <n v="763"/>
    <s v="1_standaard_beheer"/>
    <x v="1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1_continue_min10cmNAP"/>
    <s v="1_continue_plus15cmNAP"/>
    <m/>
    <x v="5"/>
    <n v="0"/>
    <n v="14"/>
    <n v="66"/>
    <n v="90"/>
    <n v="63"/>
    <n v="57"/>
    <n v="51"/>
    <n v="53"/>
    <n v="52"/>
    <n v="178"/>
  </r>
  <r>
    <n v="322"/>
    <s v="1_standaard_beheer"/>
    <x v="3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2_peiltrap_gemiddeld"/>
    <s v="1_continue_plus15cmNAP"/>
    <m/>
    <x v="5"/>
    <n v="45"/>
    <n v="63"/>
    <n v="73"/>
    <n v="87"/>
    <n v="67"/>
    <n v="60"/>
    <n v="53"/>
    <n v="56"/>
    <n v="53"/>
    <n v="179"/>
  </r>
  <r>
    <n v="324"/>
    <s v="1_standaard_beheer"/>
    <x v="3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2_peiltrap_gemiddeld"/>
    <s v="1_continue_plus15cmNAP"/>
    <m/>
    <x v="5"/>
    <n v="45"/>
    <n v="63"/>
    <n v="73"/>
    <n v="87"/>
    <n v="67"/>
    <n v="60"/>
    <n v="53"/>
    <n v="56"/>
    <n v="53"/>
    <n v="179"/>
  </r>
  <r>
    <n v="321"/>
    <s v="1_standaard_beheer"/>
    <x v="3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1_continue_min10cmNAP"/>
    <s v="1_continue_plus15cmNAP"/>
    <m/>
    <x v="5"/>
    <n v="49"/>
    <n v="64"/>
    <n v="74"/>
    <n v="91"/>
    <n v="68"/>
    <n v="62"/>
    <n v="55"/>
    <n v="58"/>
    <n v="55"/>
    <n v="179"/>
  </r>
  <r>
    <n v="323"/>
    <s v="1_standaard_beheer"/>
    <x v="3"/>
    <s v="9_KNMI_neerslag_extreem_2085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1_continue_min10cmNAP"/>
    <s v="1_continue_plus15cmNAP"/>
    <m/>
    <x v="5"/>
    <n v="49"/>
    <n v="64"/>
    <n v="74"/>
    <n v="91"/>
    <n v="68"/>
    <n v="62"/>
    <n v="55"/>
    <n v="58"/>
    <n v="55"/>
    <n v="179"/>
  </r>
  <r>
    <n v="1381"/>
    <s v="1_standaard_beheer"/>
    <x v="0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1_continue_min10cmNAP"/>
    <s v="1_continue_plus15cmNAP"/>
    <m/>
    <x v="5"/>
    <n v="0"/>
    <n v="0"/>
    <n v="0"/>
    <n v="0"/>
    <n v="0"/>
    <n v="4"/>
    <n v="52"/>
    <n v="58"/>
    <n v="58"/>
    <n v="179"/>
  </r>
  <r>
    <n v="1383"/>
    <s v="1_standaard_beheer"/>
    <x v="0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1_continue_min10cmNAP"/>
    <s v="1_continue_plus15cmNAP"/>
    <m/>
    <x v="5"/>
    <n v="0"/>
    <n v="0"/>
    <n v="0"/>
    <n v="0"/>
    <n v="0"/>
    <n v="4"/>
    <n v="52"/>
    <n v="58"/>
    <n v="58"/>
    <n v="179"/>
  </r>
  <r>
    <n v="410"/>
    <s v="1_standaard_beheer"/>
    <x v="2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2_peiltrap_gemiddeld"/>
    <s v="1_continue_plus15cmNAP"/>
    <m/>
    <x v="5"/>
    <n v="0"/>
    <n v="18"/>
    <n v="69"/>
    <n v="92"/>
    <n v="66"/>
    <n v="62"/>
    <n v="56"/>
    <n v="59"/>
    <n v="57"/>
    <n v="179"/>
  </r>
  <r>
    <n v="412"/>
    <s v="1_standaard_beheer"/>
    <x v="2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2_peiltrap_gemiddeld"/>
    <s v="1_continue_plus15cmNAP"/>
    <m/>
    <x v="5"/>
    <n v="0"/>
    <n v="18"/>
    <n v="69"/>
    <n v="92"/>
    <n v="66"/>
    <n v="62"/>
    <n v="56"/>
    <n v="59"/>
    <n v="57"/>
    <n v="179"/>
  </r>
  <r>
    <n v="1382"/>
    <s v="1_standaard_beheer"/>
    <x v="0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2_peiltrap_gemiddeld"/>
    <s v="1_continue_plus15cmNAP"/>
    <m/>
    <x v="5"/>
    <n v="0"/>
    <n v="0"/>
    <n v="0"/>
    <n v="0"/>
    <n v="0"/>
    <n v="4"/>
    <n v="52"/>
    <n v="59"/>
    <n v="57"/>
    <n v="179"/>
  </r>
  <r>
    <n v="1384"/>
    <s v="1_standaard_beheer"/>
    <x v="0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2_peiltrap_gemiddeld"/>
    <s v="1_continue_plus15cmNAP"/>
    <m/>
    <x v="5"/>
    <n v="0"/>
    <n v="0"/>
    <n v="0"/>
    <n v="0"/>
    <n v="0"/>
    <n v="4"/>
    <n v="52"/>
    <n v="59"/>
    <n v="57"/>
    <n v="179"/>
  </r>
  <r>
    <n v="234"/>
    <s v="1_standaard_beheer"/>
    <x v="3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2_peiltrap_gemiddeld"/>
    <s v="1_continue_plus15cmNAP"/>
    <m/>
    <x v="5"/>
    <n v="45"/>
    <n v="64"/>
    <n v="75"/>
    <n v="92"/>
    <n v="70"/>
    <n v="64"/>
    <n v="57"/>
    <n v="60"/>
    <n v="57"/>
    <n v="180"/>
  </r>
  <r>
    <n v="236"/>
    <s v="1_standaard_beheer"/>
    <x v="3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2_peiltrap_gemiddeld"/>
    <s v="1_continue_plus15cmNAP"/>
    <m/>
    <x v="5"/>
    <n v="45"/>
    <n v="64"/>
    <n v="75"/>
    <n v="92"/>
    <n v="70"/>
    <n v="64"/>
    <n v="57"/>
    <n v="60"/>
    <n v="57"/>
    <n v="180"/>
  </r>
  <r>
    <n v="1293"/>
    <s v="1_standaard_beheer"/>
    <x v="0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1_continue_min10cmNAP"/>
    <s v="1_continue_plus15cmNAP"/>
    <m/>
    <x v="5"/>
    <n v="0"/>
    <n v="0"/>
    <n v="0"/>
    <n v="0"/>
    <n v="0"/>
    <n v="0"/>
    <n v="53"/>
    <n v="60"/>
    <n v="59"/>
    <n v="179"/>
  </r>
  <r>
    <n v="1294"/>
    <s v="1_standaard_beheer"/>
    <x v="0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2_peiltrap_gemiddeld"/>
    <s v="1_continue_plus15cmNAP"/>
    <m/>
    <x v="5"/>
    <n v="0"/>
    <n v="0"/>
    <n v="0"/>
    <n v="0"/>
    <n v="0"/>
    <n v="0"/>
    <n v="53"/>
    <n v="60"/>
    <n v="58"/>
    <n v="179"/>
  </r>
  <r>
    <n v="1295"/>
    <s v="1_standaard_beheer"/>
    <x v="0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1_continue_min10cmNAP"/>
    <s v="1_continue_plus15cmNAP"/>
    <m/>
    <x v="5"/>
    <n v="0"/>
    <n v="0"/>
    <n v="0"/>
    <n v="0"/>
    <n v="0"/>
    <n v="0"/>
    <n v="53"/>
    <n v="60"/>
    <n v="59"/>
    <n v="179"/>
  </r>
  <r>
    <n v="1296"/>
    <s v="1_standaard_beheer"/>
    <x v="0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2_peiltrap_gemiddeld"/>
    <s v="1_continue_plus15cmNAP"/>
    <m/>
    <x v="5"/>
    <n v="0"/>
    <n v="0"/>
    <n v="0"/>
    <n v="0"/>
    <n v="0"/>
    <n v="0"/>
    <n v="53"/>
    <n v="60"/>
    <n v="58"/>
    <n v="179"/>
  </r>
  <r>
    <n v="409"/>
    <s v="1_standaard_beheer"/>
    <x v="2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1_continue_min10cmNAP"/>
    <s v="1_continue_plus15cmNAP"/>
    <m/>
    <x v="5"/>
    <n v="0"/>
    <n v="20"/>
    <n v="70"/>
    <n v="93"/>
    <n v="67"/>
    <n v="64"/>
    <n v="58"/>
    <n v="61"/>
    <n v="59"/>
    <n v="179"/>
  </r>
  <r>
    <n v="411"/>
    <s v="1_standaard_beheer"/>
    <x v="2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1_continue_min10cmNAP"/>
    <s v="1_continue_plus15cmNAP"/>
    <m/>
    <x v="5"/>
    <n v="0"/>
    <n v="20"/>
    <n v="70"/>
    <n v="93"/>
    <n v="67"/>
    <n v="64"/>
    <n v="58"/>
    <n v="61"/>
    <n v="59"/>
    <n v="179"/>
  </r>
  <r>
    <n v="233"/>
    <s v="1_standaard_beheer"/>
    <x v="3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1_continue_min10cmNAP"/>
    <s v="1_continue_plus15cmNAP"/>
    <m/>
    <x v="5"/>
    <n v="50"/>
    <n v="65"/>
    <n v="76"/>
    <n v="93"/>
    <n v="71"/>
    <n v="65"/>
    <n v="59"/>
    <n v="62"/>
    <n v="59"/>
    <n v="180"/>
  </r>
  <r>
    <n v="235"/>
    <s v="1_standaard_beheer"/>
    <x v="3"/>
    <s v="8_KNMI_neerslag_vlak_2050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1_continue_min10cmNAP"/>
    <s v="1_continue_plus15cmNAP"/>
    <m/>
    <x v="5"/>
    <n v="50"/>
    <n v="65"/>
    <n v="76"/>
    <n v="93"/>
    <n v="71"/>
    <n v="65"/>
    <n v="59"/>
    <n v="62"/>
    <n v="59"/>
    <n v="180"/>
  </r>
  <r>
    <n v="146"/>
    <s v="1_standaard_beheer"/>
    <x v="3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2_peiltrap_gemiddeld"/>
    <s v="1_continue_plus15cmNAP"/>
    <m/>
    <x v="5"/>
    <n v="57"/>
    <n v="71"/>
    <n v="83"/>
    <n v="98"/>
    <n v="75"/>
    <n v="68"/>
    <n v="61"/>
    <n v="63"/>
    <n v="60"/>
    <n v="180"/>
  </r>
  <r>
    <n v="148"/>
    <s v="1_standaard_beheer"/>
    <x v="3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2_peiltrap_gemiddeld"/>
    <s v="1_continue_plus15cmNAP"/>
    <m/>
    <x v="5"/>
    <n v="57"/>
    <n v="71"/>
    <n v="83"/>
    <n v="98"/>
    <n v="75"/>
    <n v="68"/>
    <n v="61"/>
    <n v="63"/>
    <n v="60"/>
    <n v="180"/>
  </r>
  <r>
    <n v="145"/>
    <s v="1_standaard_beheer"/>
    <x v="3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1_continue_min10cmNAP"/>
    <s v="1_continue_plus15cmNAP"/>
    <m/>
    <x v="5"/>
    <n v="58"/>
    <n v="72"/>
    <n v="84"/>
    <n v="98"/>
    <n v="77"/>
    <n v="70"/>
    <n v="62"/>
    <n v="65"/>
    <n v="62"/>
    <n v="180"/>
  </r>
  <r>
    <n v="147"/>
    <s v="1_standaard_beheer"/>
    <x v="3"/>
    <s v="7_KNMI_neerslag_geen_scenario_2018"/>
    <s v="6_operatie_krammersluizen_met_zss_5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1_continue_min10cmNAP"/>
    <s v="1_continue_plus15cmNAP"/>
    <m/>
    <x v="5"/>
    <n v="58"/>
    <n v="72"/>
    <n v="84"/>
    <n v="98"/>
    <n v="77"/>
    <n v="70"/>
    <n v="62"/>
    <n v="65"/>
    <n v="62"/>
    <n v="180"/>
  </r>
  <r>
    <n v="1206"/>
    <s v="1_standaard_beheer"/>
    <x v="0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2_peiltrap_gemiddeld"/>
    <s v="1_continue_plus15cmNAP"/>
    <m/>
    <x v="5"/>
    <n v="0"/>
    <n v="0"/>
    <n v="0"/>
    <n v="8"/>
    <n v="0"/>
    <n v="13"/>
    <n v="59"/>
    <n v="65"/>
    <n v="65"/>
    <n v="179"/>
  </r>
  <r>
    <n v="1208"/>
    <s v="1_standaard_beheer"/>
    <x v="0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2_peiltrap_gemiddeld"/>
    <s v="1_continue_plus15cmNAP"/>
    <m/>
    <x v="5"/>
    <n v="0"/>
    <n v="0"/>
    <n v="0"/>
    <n v="8"/>
    <n v="0"/>
    <n v="13"/>
    <n v="59"/>
    <n v="65"/>
    <n v="65"/>
    <n v="179"/>
  </r>
  <r>
    <n v="1205"/>
    <s v="1_standaard_beheer"/>
    <x v="0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1_continue_min10cmNAP"/>
    <s v="1_continue_plus15cmNAP"/>
    <m/>
    <x v="5"/>
    <n v="0"/>
    <n v="0"/>
    <n v="0"/>
    <n v="14"/>
    <n v="0"/>
    <n v="15"/>
    <n v="60"/>
    <n v="67"/>
    <n v="66"/>
    <n v="179"/>
  </r>
  <r>
    <n v="1207"/>
    <s v="1_standaard_beheer"/>
    <x v="0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1_continue_min10cmNAP"/>
    <s v="1_continue_plus15cmNAP"/>
    <m/>
    <x v="5"/>
    <n v="0"/>
    <n v="0"/>
    <n v="0"/>
    <n v="14"/>
    <n v="0"/>
    <n v="15"/>
    <n v="60"/>
    <n v="67"/>
    <n v="66"/>
    <n v="179"/>
  </r>
  <r>
    <n v="58"/>
    <s v="1_standaard_beheer"/>
    <x v="3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2_peiltrap_gemiddeld"/>
    <s v="1_continue_plus15cmNAP"/>
    <m/>
    <x v="5"/>
    <n v="59"/>
    <n v="85"/>
    <n v="97"/>
    <n v="112"/>
    <n v="86"/>
    <n v="76"/>
    <n v="66"/>
    <n v="68"/>
    <n v="65"/>
    <n v="179"/>
  </r>
  <r>
    <n v="60"/>
    <s v="1_standaard_beheer"/>
    <x v="3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2_peiltrap_gemiddeld"/>
    <s v="1_continue_plus15cmNAP"/>
    <m/>
    <x v="5"/>
    <n v="59"/>
    <n v="85"/>
    <n v="97"/>
    <n v="112"/>
    <n v="86"/>
    <n v="76"/>
    <n v="66"/>
    <n v="68"/>
    <n v="65"/>
    <n v="179"/>
  </r>
  <r>
    <n v="57"/>
    <s v="1_standaard_beheer"/>
    <x v="3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1_continue_min10cmNAP"/>
    <s v="1_continue_plus15cmNAP"/>
    <m/>
    <x v="5"/>
    <n v="61"/>
    <n v="87"/>
    <n v="98"/>
    <n v="113"/>
    <n v="87"/>
    <n v="77"/>
    <n v="68"/>
    <n v="69"/>
    <n v="66"/>
    <n v="179"/>
  </r>
  <r>
    <n v="59"/>
    <s v="1_standaard_beheer"/>
    <x v="3"/>
    <s v="1_KNMI_neerslag_geen_scenario"/>
    <s v="6_operatie_krammersluizen_met_zss_5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1_continue_min10cmNAP"/>
    <s v="1_continue_plus15cmNAP"/>
    <m/>
    <x v="5"/>
    <n v="61"/>
    <n v="87"/>
    <n v="98"/>
    <n v="113"/>
    <n v="87"/>
    <n v="77"/>
    <n v="68"/>
    <n v="69"/>
    <n v="66"/>
    <n v="179"/>
  </r>
  <r>
    <n v="1030"/>
    <s v="1_standaard_beheer"/>
    <x v="1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2_peiltrap_gemiddeld"/>
    <s v="1_continue_plus15cmNAP"/>
    <m/>
    <x v="5"/>
    <n v="0"/>
    <n v="16"/>
    <n v="61"/>
    <n v="77"/>
    <n v="68"/>
    <n v="72"/>
    <n v="75"/>
    <n v="80"/>
    <n v="78"/>
    <n v="179"/>
  </r>
  <r>
    <n v="1032"/>
    <s v="1_standaard_beheer"/>
    <x v="1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2_peiltrap_gemiddeld"/>
    <s v="1_continue_plus15cmNAP"/>
    <m/>
    <x v="5"/>
    <n v="0"/>
    <n v="16"/>
    <n v="61"/>
    <n v="77"/>
    <n v="68"/>
    <n v="72"/>
    <n v="75"/>
    <n v="80"/>
    <n v="78"/>
    <n v="179"/>
  </r>
  <r>
    <n v="1118"/>
    <s v="1_standaard_beheer"/>
    <x v="0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2_peiltrap_gemiddeld"/>
    <s v="1_continue_plus15cmNAP"/>
    <m/>
    <x v="5"/>
    <n v="0"/>
    <n v="0"/>
    <n v="0"/>
    <n v="26"/>
    <n v="0"/>
    <n v="42"/>
    <n v="70"/>
    <n v="80"/>
    <n v="79"/>
    <n v="179"/>
  </r>
  <r>
    <n v="1120"/>
    <s v="1_standaard_beheer"/>
    <x v="0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2_peiltrap_gemiddeld"/>
    <s v="1_continue_plus15cmNAP"/>
    <m/>
    <x v="5"/>
    <n v="0"/>
    <n v="0"/>
    <n v="0"/>
    <n v="26"/>
    <n v="0"/>
    <n v="42"/>
    <n v="70"/>
    <n v="80"/>
    <n v="79"/>
    <n v="179"/>
  </r>
  <r>
    <n v="1029"/>
    <s v="1_standaard_beheer"/>
    <x v="1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1_continue_min10cmNAP"/>
    <s v="1_continue_plus15cmNAP"/>
    <m/>
    <x v="5"/>
    <n v="0"/>
    <n v="21"/>
    <n v="62"/>
    <n v="77"/>
    <n v="69"/>
    <n v="73"/>
    <n v="76"/>
    <n v="81"/>
    <n v="80"/>
    <n v="179"/>
  </r>
  <r>
    <n v="1031"/>
    <s v="1_standaard_beheer"/>
    <x v="1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1_continue_min10cmNAP"/>
    <s v="1_continue_plus15cmNAP"/>
    <m/>
    <x v="5"/>
    <n v="0"/>
    <n v="21"/>
    <n v="62"/>
    <n v="77"/>
    <n v="69"/>
    <n v="73"/>
    <n v="76"/>
    <n v="81"/>
    <n v="80"/>
    <n v="179"/>
  </r>
  <r>
    <n v="942"/>
    <s v="1_standaard_beheer"/>
    <x v="1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2_peiltrap_gemiddeld"/>
    <s v="1_continue_plus15cmNAP"/>
    <m/>
    <x v="5"/>
    <n v="0"/>
    <n v="0"/>
    <n v="61"/>
    <n v="78"/>
    <n v="68"/>
    <n v="73"/>
    <n v="77"/>
    <n v="82"/>
    <n v="81"/>
    <n v="179"/>
  </r>
  <r>
    <n v="944"/>
    <s v="1_standaard_beheer"/>
    <x v="1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2_peiltrap_gemiddeld"/>
    <s v="1_continue_plus15cmNAP"/>
    <m/>
    <x v="5"/>
    <n v="0"/>
    <n v="0"/>
    <n v="61"/>
    <n v="78"/>
    <n v="68"/>
    <n v="73"/>
    <n v="77"/>
    <n v="82"/>
    <n v="81"/>
    <n v="179"/>
  </r>
  <r>
    <n v="1117"/>
    <s v="1_standaard_beheer"/>
    <x v="0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1_continue_min10cmNAP"/>
    <s v="1_continue_plus15cmNAP"/>
    <m/>
    <x v="5"/>
    <n v="0"/>
    <n v="0"/>
    <n v="0"/>
    <n v="28"/>
    <n v="0"/>
    <n v="43"/>
    <n v="72"/>
    <n v="82"/>
    <n v="81"/>
    <n v="179"/>
  </r>
  <r>
    <n v="1119"/>
    <s v="1_standaard_beheer"/>
    <x v="0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1_continue_min10cmNAP"/>
    <s v="1_continue_plus15cmNAP"/>
    <m/>
    <x v="5"/>
    <n v="0"/>
    <n v="0"/>
    <n v="0"/>
    <n v="28"/>
    <n v="0"/>
    <n v="43"/>
    <n v="72"/>
    <n v="82"/>
    <n v="81"/>
    <n v="179"/>
  </r>
  <r>
    <n v="941"/>
    <s v="1_standaard_beheer"/>
    <x v="1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1_continue_min10cmNAP"/>
    <s v="1_continue_plus15cmNAP"/>
    <m/>
    <x v="5"/>
    <n v="0"/>
    <n v="0"/>
    <n v="62"/>
    <n v="79"/>
    <n v="69"/>
    <n v="75"/>
    <n v="79"/>
    <n v="83"/>
    <n v="82"/>
    <n v="179"/>
  </r>
  <r>
    <n v="943"/>
    <s v="1_standaard_beheer"/>
    <x v="1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1_continue_min10cmNAP"/>
    <s v="1_continue_plus15cmNAP"/>
    <m/>
    <x v="5"/>
    <n v="0"/>
    <n v="0"/>
    <n v="62"/>
    <n v="79"/>
    <n v="69"/>
    <n v="75"/>
    <n v="79"/>
    <n v="83"/>
    <n v="82"/>
    <n v="179"/>
  </r>
  <r>
    <n v="678"/>
    <s v="1_standaard_beheer"/>
    <x v="2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2_peiltrap_gemiddeld"/>
    <s v="1_continue_plus15cmNAP"/>
    <m/>
    <x v="5"/>
    <n v="0"/>
    <n v="24"/>
    <n v="63"/>
    <n v="78"/>
    <n v="70"/>
    <n v="76"/>
    <n v="81"/>
    <n v="86"/>
    <n v="85"/>
    <n v="180"/>
  </r>
  <r>
    <n v="680"/>
    <s v="1_standaard_beheer"/>
    <x v="2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2_peiltrap_gemiddeld"/>
    <s v="1_continue_plus15cmNAP"/>
    <m/>
    <x v="5"/>
    <n v="0"/>
    <n v="24"/>
    <n v="63"/>
    <n v="78"/>
    <n v="70"/>
    <n v="76"/>
    <n v="81"/>
    <n v="86"/>
    <n v="85"/>
    <n v="180"/>
  </r>
  <r>
    <n v="854"/>
    <s v="1_standaard_beheer"/>
    <x v="1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2_peiltrap_gemiddeld"/>
    <s v="1_continue_plus15cmNAP"/>
    <m/>
    <x v="5"/>
    <n v="0"/>
    <n v="52"/>
    <n v="68"/>
    <n v="86"/>
    <n v="74"/>
    <n v="79"/>
    <n v="81"/>
    <n v="86"/>
    <n v="84"/>
    <n v="179"/>
  </r>
  <r>
    <n v="856"/>
    <s v="1_standaard_beheer"/>
    <x v="1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2_peiltrap_gemiddeld"/>
    <s v="1_continue_plus15cmNAP"/>
    <m/>
    <x v="5"/>
    <n v="0"/>
    <n v="52"/>
    <n v="68"/>
    <n v="86"/>
    <n v="74"/>
    <n v="79"/>
    <n v="81"/>
    <n v="86"/>
    <n v="84"/>
    <n v="179"/>
  </r>
  <r>
    <n v="853"/>
    <s v="1_standaard_beheer"/>
    <x v="1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1_continue_min10cmNAP"/>
    <s v="1_continue_plus15cmNAP"/>
    <m/>
    <x v="5"/>
    <n v="0"/>
    <n v="53"/>
    <n v="69"/>
    <n v="86"/>
    <n v="76"/>
    <n v="80"/>
    <n v="83"/>
    <n v="87"/>
    <n v="86"/>
    <n v="179"/>
  </r>
  <r>
    <n v="855"/>
    <s v="1_standaard_beheer"/>
    <x v="1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1_continue_min10cmNAP"/>
    <s v="1_continue_plus15cmNAP"/>
    <m/>
    <x v="5"/>
    <n v="0"/>
    <n v="53"/>
    <n v="69"/>
    <n v="86"/>
    <n v="76"/>
    <n v="80"/>
    <n v="83"/>
    <n v="87"/>
    <n v="86"/>
    <n v="179"/>
  </r>
  <r>
    <n v="677"/>
    <s v="1_standaard_beheer"/>
    <x v="2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1_continue_min10cmNAP"/>
    <s v="1_continue_plus15cmNAP"/>
    <m/>
    <x v="5"/>
    <n v="0"/>
    <n v="35"/>
    <n v="63"/>
    <n v="79"/>
    <n v="71"/>
    <n v="77"/>
    <n v="82"/>
    <n v="88"/>
    <n v="87"/>
    <n v="180"/>
  </r>
  <r>
    <n v="679"/>
    <s v="1_standaard_beheer"/>
    <x v="2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1_continue_min10cmNAP"/>
    <s v="1_continue_plus15cmNAP"/>
    <m/>
    <x v="5"/>
    <n v="0"/>
    <n v="35"/>
    <n v="63"/>
    <n v="79"/>
    <n v="71"/>
    <n v="77"/>
    <n v="82"/>
    <n v="88"/>
    <n v="87"/>
    <n v="180"/>
  </r>
  <r>
    <n v="590"/>
    <s v="1_standaard_beheer"/>
    <x v="2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2_peiltrap_gemiddeld"/>
    <s v="1_continue_plus15cmNAP"/>
    <m/>
    <x v="5"/>
    <n v="0"/>
    <n v="0"/>
    <n v="63"/>
    <n v="84"/>
    <n v="71"/>
    <n v="78"/>
    <n v="85"/>
    <n v="90"/>
    <n v="89"/>
    <n v="181"/>
  </r>
  <r>
    <n v="592"/>
    <s v="1_standaard_beheer"/>
    <x v="2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2_peiltrap_gemiddeld"/>
    <s v="1_continue_plus15cmNAP"/>
    <m/>
    <x v="5"/>
    <n v="0"/>
    <n v="0"/>
    <n v="63"/>
    <n v="84"/>
    <n v="71"/>
    <n v="78"/>
    <n v="85"/>
    <n v="90"/>
    <n v="89"/>
    <n v="181"/>
  </r>
  <r>
    <n v="589"/>
    <s v="1_standaard_beheer"/>
    <x v="2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1_continue_min10cmNAP"/>
    <s v="1_continue_plus15cmNAP"/>
    <m/>
    <x v="5"/>
    <n v="0"/>
    <n v="3"/>
    <n v="64"/>
    <n v="85"/>
    <n v="72"/>
    <n v="80"/>
    <n v="87"/>
    <n v="92"/>
    <n v="91"/>
    <n v="181"/>
  </r>
  <r>
    <n v="591"/>
    <s v="1_standaard_beheer"/>
    <x v="2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1_continue_min10cmNAP"/>
    <s v="1_continue_plus15cmNAP"/>
    <m/>
    <x v="5"/>
    <n v="0"/>
    <n v="3"/>
    <n v="64"/>
    <n v="85"/>
    <n v="72"/>
    <n v="80"/>
    <n v="87"/>
    <n v="92"/>
    <n v="91"/>
    <n v="181"/>
  </r>
  <r>
    <n v="766"/>
    <s v="1_standaard_beheer"/>
    <x v="1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2_peiltrap_gemiddeld"/>
    <s v="1_continue_plus15cmNAP"/>
    <m/>
    <x v="5"/>
    <n v="0"/>
    <n v="48"/>
    <n v="82"/>
    <n v="100"/>
    <n v="87"/>
    <n v="90"/>
    <n v="90"/>
    <n v="94"/>
    <n v="92"/>
    <n v="179"/>
  </r>
  <r>
    <n v="768"/>
    <s v="1_standaard_beheer"/>
    <x v="1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2_peiltrap_gemiddeld"/>
    <s v="1_continue_plus15cmNAP"/>
    <m/>
    <x v="5"/>
    <n v="0"/>
    <n v="48"/>
    <n v="82"/>
    <n v="100"/>
    <n v="87"/>
    <n v="90"/>
    <n v="90"/>
    <n v="94"/>
    <n v="92"/>
    <n v="179"/>
  </r>
  <r>
    <n v="765"/>
    <s v="1_standaard_beheer"/>
    <x v="1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1_continue_min10cmNAP"/>
    <s v="1_continue_plus15cmNAP"/>
    <m/>
    <x v="5"/>
    <n v="0"/>
    <n v="49"/>
    <n v="84"/>
    <n v="100"/>
    <n v="89"/>
    <n v="91"/>
    <n v="91"/>
    <n v="95"/>
    <n v="93"/>
    <n v="179"/>
  </r>
  <r>
    <n v="767"/>
    <s v="1_standaard_beheer"/>
    <x v="1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1_continue_min10cmNAP"/>
    <s v="1_continue_plus15cmNAP"/>
    <m/>
    <x v="5"/>
    <n v="0"/>
    <n v="49"/>
    <n v="84"/>
    <n v="100"/>
    <n v="89"/>
    <n v="91"/>
    <n v="91"/>
    <n v="95"/>
    <n v="93"/>
    <n v="179"/>
  </r>
  <r>
    <n v="502"/>
    <s v="1_standaard_beheer"/>
    <x v="2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2_peiltrap_gemiddeld"/>
    <s v="1_continue_plus15cmNAP"/>
    <m/>
    <x v="5"/>
    <n v="0"/>
    <n v="54"/>
    <n v="70"/>
    <n v="91"/>
    <n v="78"/>
    <n v="85"/>
    <n v="90"/>
    <n v="96"/>
    <n v="94"/>
    <n v="181"/>
  </r>
  <r>
    <n v="504"/>
    <s v="1_standaard_beheer"/>
    <x v="2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2_peiltrap_gemiddeld"/>
    <s v="1_continue_plus15cmNAP"/>
    <m/>
    <x v="5"/>
    <n v="0"/>
    <n v="54"/>
    <n v="70"/>
    <n v="91"/>
    <n v="78"/>
    <n v="85"/>
    <n v="90"/>
    <n v="96"/>
    <n v="94"/>
    <n v="181"/>
  </r>
  <r>
    <n v="501"/>
    <s v="1_standaard_beheer"/>
    <x v="2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1_continue_min10cmNAP"/>
    <s v="1_continue_plus15cmNAP"/>
    <m/>
    <x v="5"/>
    <n v="0"/>
    <n v="55"/>
    <n v="71"/>
    <n v="92"/>
    <n v="80"/>
    <n v="86"/>
    <n v="92"/>
    <n v="97"/>
    <n v="96"/>
    <n v="181"/>
  </r>
  <r>
    <n v="503"/>
    <s v="1_standaard_beheer"/>
    <x v="2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1_continue_min10cmNAP"/>
    <s v="1_continue_plus15cmNAP"/>
    <m/>
    <x v="5"/>
    <n v="0"/>
    <n v="55"/>
    <n v="71"/>
    <n v="92"/>
    <n v="80"/>
    <n v="86"/>
    <n v="92"/>
    <n v="97"/>
    <n v="96"/>
    <n v="181"/>
  </r>
  <r>
    <n v="326"/>
    <s v="1_standaard_beheer"/>
    <x v="3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2_peiltrap_gemiddeld"/>
    <s v="1_continue_plus15cmNAP"/>
    <m/>
    <x v="5"/>
    <n v="58"/>
    <n v="72"/>
    <n v="84"/>
    <n v="99"/>
    <n v="91"/>
    <n v="95"/>
    <n v="98"/>
    <n v="103"/>
    <n v="101"/>
    <n v="181"/>
  </r>
  <r>
    <n v="328"/>
    <s v="1_standaard_beheer"/>
    <x v="3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2_peiltrap_gemiddeld"/>
    <s v="1_continue_plus15cmNAP"/>
    <m/>
    <x v="5"/>
    <n v="58"/>
    <n v="72"/>
    <n v="84"/>
    <n v="99"/>
    <n v="91"/>
    <n v="95"/>
    <n v="98"/>
    <n v="103"/>
    <n v="101"/>
    <n v="181"/>
  </r>
  <r>
    <n v="325"/>
    <s v="1_standaard_beheer"/>
    <x v="3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1_inlaat_continue"/>
    <s v="1_continue_min10cmNAP"/>
    <s v="1_continue_plus15cmNAP"/>
    <m/>
    <x v="5"/>
    <n v="59"/>
    <n v="73"/>
    <n v="85"/>
    <n v="100"/>
    <n v="93"/>
    <n v="97"/>
    <n v="100"/>
    <n v="105"/>
    <n v="103"/>
    <n v="181"/>
  </r>
  <r>
    <n v="327"/>
    <s v="1_standaard_beheer"/>
    <x v="3"/>
    <s v="9_KNMI_neerslag_extreem_2085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6_waterstand_bath_2003_plus_50_cm"/>
    <s v="2_inlaatstop_volkeraksluizen"/>
    <s v="1_continue_min10cmNAP"/>
    <s v="1_continue_plus15cmNAP"/>
    <m/>
    <x v="5"/>
    <n v="59"/>
    <n v="73"/>
    <n v="85"/>
    <n v="100"/>
    <n v="93"/>
    <n v="97"/>
    <n v="100"/>
    <n v="105"/>
    <n v="103"/>
    <n v="181"/>
  </r>
  <r>
    <n v="414"/>
    <s v="1_standaard_beheer"/>
    <x v="2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2_peiltrap_gemiddeld"/>
    <s v="1_continue_plus15cmNAP"/>
    <m/>
    <x v="5"/>
    <n v="0"/>
    <n v="53"/>
    <n v="85"/>
    <n v="105"/>
    <n v="94"/>
    <n v="99"/>
    <n v="102"/>
    <n v="107"/>
    <n v="105"/>
    <n v="180"/>
  </r>
  <r>
    <n v="416"/>
    <s v="1_standaard_beheer"/>
    <x v="2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2_peiltrap_gemiddeld"/>
    <s v="1_continue_plus15cmNAP"/>
    <m/>
    <x v="5"/>
    <n v="0"/>
    <n v="53"/>
    <n v="85"/>
    <n v="105"/>
    <n v="94"/>
    <n v="99"/>
    <n v="102"/>
    <n v="107"/>
    <n v="105"/>
    <n v="180"/>
  </r>
  <r>
    <n v="413"/>
    <s v="1_standaard_beheer"/>
    <x v="2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1_continue_min10cmNAP"/>
    <s v="1_continue_plus15cmNAP"/>
    <m/>
    <x v="5"/>
    <n v="0"/>
    <n v="56"/>
    <n v="87"/>
    <n v="105"/>
    <n v="95"/>
    <n v="101"/>
    <n v="104"/>
    <n v="108"/>
    <n v="107"/>
    <n v="180"/>
  </r>
  <r>
    <n v="415"/>
    <s v="1_standaard_beheer"/>
    <x v="2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1_continue_min10cmNAP"/>
    <s v="1_continue_plus15cmNAP"/>
    <m/>
    <x v="5"/>
    <n v="0"/>
    <n v="56"/>
    <n v="87"/>
    <n v="105"/>
    <n v="95"/>
    <n v="101"/>
    <n v="104"/>
    <n v="108"/>
    <n v="107"/>
    <n v="180"/>
  </r>
  <r>
    <n v="238"/>
    <s v="1_standaard_beheer"/>
    <x v="3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2_peiltrap_gemiddeld"/>
    <s v="1_continue_plus15cmNAP"/>
    <m/>
    <x v="5"/>
    <n v="59"/>
    <n v="73"/>
    <n v="87"/>
    <n v="101"/>
    <n v="95"/>
    <n v="100"/>
    <n v="103"/>
    <n v="109"/>
    <n v="107"/>
    <n v="182"/>
  </r>
  <r>
    <n v="240"/>
    <s v="1_standaard_beheer"/>
    <x v="3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2_peiltrap_gemiddeld"/>
    <s v="1_continue_plus15cmNAP"/>
    <m/>
    <x v="5"/>
    <n v="59"/>
    <n v="73"/>
    <n v="87"/>
    <n v="101"/>
    <n v="95"/>
    <n v="100"/>
    <n v="103"/>
    <n v="109"/>
    <n v="107"/>
    <n v="182"/>
  </r>
  <r>
    <n v="237"/>
    <s v="1_standaard_beheer"/>
    <x v="3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1_inlaat_continue"/>
    <s v="1_continue_min10cmNAP"/>
    <s v="1_continue_plus15cmNAP"/>
    <m/>
    <x v="5"/>
    <n v="60"/>
    <n v="74"/>
    <n v="90"/>
    <n v="104"/>
    <n v="96"/>
    <n v="101"/>
    <n v="106"/>
    <n v="111"/>
    <n v="109"/>
    <n v="182"/>
  </r>
  <r>
    <n v="239"/>
    <s v="1_standaard_beheer"/>
    <x v="3"/>
    <s v="8_KNMI_neerslag_vlak_2050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6_waterstand_bath_2003_plus_50_cm"/>
    <s v="2_inlaatstop_volkeraksluizen"/>
    <s v="1_continue_min10cmNAP"/>
    <s v="1_continue_plus15cmNAP"/>
    <m/>
    <x v="5"/>
    <n v="60"/>
    <n v="74"/>
    <n v="90"/>
    <n v="104"/>
    <n v="96"/>
    <n v="101"/>
    <n v="106"/>
    <n v="111"/>
    <n v="109"/>
    <n v="182"/>
  </r>
  <r>
    <n v="150"/>
    <s v="1_standaard_beheer"/>
    <x v="3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2_peiltrap_gemiddeld"/>
    <s v="1_continue_plus15cmNAP"/>
    <m/>
    <x v="5"/>
    <n v="66"/>
    <n v="81"/>
    <n v="95"/>
    <n v="108"/>
    <n v="100"/>
    <n v="104"/>
    <n v="108"/>
    <n v="115"/>
    <n v="110"/>
    <n v="182"/>
  </r>
  <r>
    <n v="152"/>
    <s v="1_standaard_beheer"/>
    <x v="3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2_peiltrap_gemiddeld"/>
    <s v="1_continue_plus15cmNAP"/>
    <m/>
    <x v="5"/>
    <n v="66"/>
    <n v="81"/>
    <n v="95"/>
    <n v="108"/>
    <n v="100"/>
    <n v="104"/>
    <n v="108"/>
    <n v="115"/>
    <n v="110"/>
    <n v="182"/>
  </r>
  <r>
    <n v="149"/>
    <s v="1_standaard_beheer"/>
    <x v="3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1_inlaat_continue"/>
    <s v="1_continue_min10cmNAP"/>
    <s v="1_continue_plus15cmNAP"/>
    <m/>
    <x v="5"/>
    <n v="67"/>
    <n v="83"/>
    <n v="96"/>
    <n v="111"/>
    <n v="102"/>
    <n v="108"/>
    <n v="111"/>
    <n v="117"/>
    <n v="112"/>
    <n v="182"/>
  </r>
  <r>
    <n v="151"/>
    <s v="1_standaard_beheer"/>
    <x v="3"/>
    <s v="7_KNMI_neerslag_geen_scenario_2018"/>
    <s v="6_operatie_krammersluizen_met_zss_5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6_waterstand_bath_2003_plus_50_cm"/>
    <s v="2_inlaatstop_volkeraksluizen"/>
    <s v="1_continue_min10cmNAP"/>
    <s v="1_continue_plus15cmNAP"/>
    <m/>
    <x v="5"/>
    <n v="67"/>
    <n v="83"/>
    <n v="96"/>
    <n v="111"/>
    <n v="102"/>
    <n v="108"/>
    <n v="111"/>
    <n v="117"/>
    <n v="112"/>
    <n v="182"/>
  </r>
  <r>
    <n v="62"/>
    <s v="1_standaard_beheer"/>
    <x v="3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2_peiltrap_gemiddeld"/>
    <s v="1_continue_plus15cmNAP"/>
    <m/>
    <x v="5"/>
    <n v="83"/>
    <n v="97"/>
    <n v="110"/>
    <n v="122"/>
    <n v="115"/>
    <n v="118"/>
    <n v="118"/>
    <n v="122"/>
    <n v="118"/>
    <n v="182"/>
  </r>
  <r>
    <n v="64"/>
    <s v="1_standaard_beheer"/>
    <x v="3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2_peiltrap_gemiddeld"/>
    <s v="1_continue_plus15cmNAP"/>
    <m/>
    <x v="5"/>
    <n v="83"/>
    <n v="97"/>
    <n v="110"/>
    <n v="122"/>
    <n v="115"/>
    <n v="118"/>
    <n v="118"/>
    <n v="122"/>
    <n v="118"/>
    <n v="182"/>
  </r>
  <r>
    <n v="61"/>
    <s v="1_standaard_beheer"/>
    <x v="3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1_inlaat_continue"/>
    <s v="1_continue_min10cmNAP"/>
    <s v="1_continue_plus15cmNAP"/>
    <m/>
    <x v="5"/>
    <n v="84"/>
    <n v="99"/>
    <n v="112"/>
    <n v="125"/>
    <n v="117"/>
    <n v="119"/>
    <n v="120"/>
    <n v="124"/>
    <n v="119"/>
    <n v="182"/>
  </r>
  <r>
    <n v="63"/>
    <s v="1_standaard_beheer"/>
    <x v="3"/>
    <s v="1_KNMI_neerslag_geen_scenario"/>
    <s v="6_operatie_krammersluizen_met_zss_5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6_waterstand_bath_2003_plus_50_cm"/>
    <s v="2_inlaatstop_volkeraksluizen"/>
    <s v="1_continue_min10cmNAP"/>
    <s v="1_continue_plus15cmNAP"/>
    <m/>
    <x v="5"/>
    <n v="84"/>
    <n v="99"/>
    <n v="112"/>
    <n v="125"/>
    <n v="117"/>
    <n v="119"/>
    <n v="120"/>
    <n v="124"/>
    <n v="119"/>
    <n v="182"/>
  </r>
  <r>
    <n v="1121"/>
    <s v="1_standaard_beheer"/>
    <x v="0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1_continue_min10cmNAP"/>
    <s v="1_continue_plus15cmNAP"/>
    <m/>
    <x v="6"/>
    <n v="0"/>
    <n v="0"/>
    <n v="0"/>
    <n v="0"/>
    <n v="0"/>
    <n v="0"/>
    <n v="0"/>
    <n v="0"/>
    <n v="0"/>
    <n v="179"/>
  </r>
  <r>
    <n v="1122"/>
    <s v="1_standaard_beheer"/>
    <x v="0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2_peiltrap_gemiddeld"/>
    <s v="1_continue_plus15cmNAP"/>
    <m/>
    <x v="6"/>
    <n v="0"/>
    <n v="0"/>
    <n v="0"/>
    <n v="0"/>
    <n v="0"/>
    <n v="0"/>
    <n v="0"/>
    <n v="0"/>
    <n v="0"/>
    <n v="179"/>
  </r>
  <r>
    <n v="1123"/>
    <s v="1_standaard_beheer"/>
    <x v="0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1_continue_min10cmNAP"/>
    <s v="1_continue_plus15cmNAP"/>
    <m/>
    <x v="6"/>
    <n v="0"/>
    <n v="0"/>
    <n v="0"/>
    <n v="0"/>
    <n v="0"/>
    <n v="0"/>
    <n v="0"/>
    <n v="0"/>
    <n v="0"/>
    <n v="179"/>
  </r>
  <r>
    <n v="1124"/>
    <s v="1_standaard_beheer"/>
    <x v="0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2_peiltrap_gemiddeld"/>
    <s v="1_continue_plus15cmNAP"/>
    <m/>
    <x v="6"/>
    <n v="0"/>
    <n v="0"/>
    <n v="0"/>
    <n v="0"/>
    <n v="0"/>
    <n v="0"/>
    <n v="0"/>
    <n v="0"/>
    <n v="0"/>
    <n v="179"/>
  </r>
  <r>
    <n v="1209"/>
    <s v="1_standaard_beheer"/>
    <x v="0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1_continue_min10cmNAP"/>
    <s v="1_continue_plus15cmNAP"/>
    <m/>
    <x v="6"/>
    <n v="0"/>
    <n v="0"/>
    <n v="0"/>
    <n v="0"/>
    <n v="0"/>
    <n v="0"/>
    <n v="0"/>
    <n v="0"/>
    <n v="0"/>
    <n v="179"/>
  </r>
  <r>
    <n v="1210"/>
    <s v="1_standaard_beheer"/>
    <x v="0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2_peiltrap_gemiddeld"/>
    <s v="1_continue_plus15cmNAP"/>
    <m/>
    <x v="6"/>
    <n v="0"/>
    <n v="0"/>
    <n v="0"/>
    <n v="0"/>
    <n v="0"/>
    <n v="0"/>
    <n v="0"/>
    <n v="0"/>
    <n v="0"/>
    <n v="179"/>
  </r>
  <r>
    <n v="1211"/>
    <s v="1_standaard_beheer"/>
    <x v="0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1_continue_min10cmNAP"/>
    <s v="1_continue_plus15cmNAP"/>
    <m/>
    <x v="6"/>
    <n v="0"/>
    <n v="0"/>
    <n v="0"/>
    <n v="0"/>
    <n v="0"/>
    <n v="0"/>
    <n v="0"/>
    <n v="0"/>
    <n v="0"/>
    <n v="179"/>
  </r>
  <r>
    <n v="1212"/>
    <s v="1_standaard_beheer"/>
    <x v="0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2_peiltrap_gemiddeld"/>
    <s v="1_continue_plus15cmNAP"/>
    <m/>
    <x v="6"/>
    <n v="0"/>
    <n v="0"/>
    <n v="0"/>
    <n v="0"/>
    <n v="0"/>
    <n v="0"/>
    <n v="0"/>
    <n v="0"/>
    <n v="0"/>
    <n v="179"/>
  </r>
  <r>
    <n v="1297"/>
    <s v="1_standaard_beheer"/>
    <x v="0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1_continue_min10cmNAP"/>
    <s v="1_continue_plus15cmNAP"/>
    <m/>
    <x v="6"/>
    <n v="0"/>
    <n v="0"/>
    <n v="0"/>
    <n v="0"/>
    <n v="0"/>
    <n v="0"/>
    <n v="0"/>
    <n v="0"/>
    <n v="0"/>
    <n v="179"/>
  </r>
  <r>
    <n v="1298"/>
    <s v="1_standaard_beheer"/>
    <x v="0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2_peiltrap_gemiddeld"/>
    <s v="1_continue_plus15cmNAP"/>
    <m/>
    <x v="6"/>
    <n v="0"/>
    <n v="0"/>
    <n v="0"/>
    <n v="0"/>
    <n v="0"/>
    <n v="0"/>
    <n v="0"/>
    <n v="0"/>
    <n v="0"/>
    <n v="179"/>
  </r>
  <r>
    <n v="1299"/>
    <s v="1_standaard_beheer"/>
    <x v="0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1_continue_min10cmNAP"/>
    <s v="1_continue_plus15cmNAP"/>
    <m/>
    <x v="6"/>
    <n v="0"/>
    <n v="0"/>
    <n v="0"/>
    <n v="0"/>
    <n v="0"/>
    <n v="0"/>
    <n v="0"/>
    <n v="0"/>
    <n v="0"/>
    <n v="179"/>
  </r>
  <r>
    <n v="1300"/>
    <s v="1_standaard_beheer"/>
    <x v="0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2_peiltrap_gemiddeld"/>
    <s v="1_continue_plus15cmNAP"/>
    <m/>
    <x v="6"/>
    <n v="0"/>
    <n v="0"/>
    <n v="0"/>
    <n v="0"/>
    <n v="0"/>
    <n v="0"/>
    <n v="0"/>
    <n v="0"/>
    <n v="0"/>
    <n v="179"/>
  </r>
  <r>
    <n v="1385"/>
    <s v="1_standaard_beheer"/>
    <x v="0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1_continue_min10cmNAP"/>
    <s v="1_continue_plus15cmNAP"/>
    <m/>
    <x v="6"/>
    <n v="0"/>
    <n v="0"/>
    <n v="0"/>
    <n v="0"/>
    <n v="0"/>
    <n v="0"/>
    <n v="0"/>
    <n v="0"/>
    <n v="0"/>
    <n v="179"/>
  </r>
  <r>
    <n v="1386"/>
    <s v="1_standaard_beheer"/>
    <x v="0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2_peiltrap_gemiddeld"/>
    <s v="1_continue_plus15cmNAP"/>
    <m/>
    <x v="6"/>
    <n v="0"/>
    <n v="0"/>
    <n v="0"/>
    <n v="0"/>
    <n v="0"/>
    <n v="0"/>
    <n v="0"/>
    <n v="0"/>
    <n v="0"/>
    <n v="179"/>
  </r>
  <r>
    <n v="1387"/>
    <s v="1_standaard_beheer"/>
    <x v="0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1_continue_min10cmNAP"/>
    <s v="1_continue_plus15cmNAP"/>
    <m/>
    <x v="6"/>
    <n v="0"/>
    <n v="0"/>
    <n v="0"/>
    <n v="0"/>
    <n v="0"/>
    <n v="0"/>
    <n v="0"/>
    <n v="0"/>
    <n v="0"/>
    <n v="179"/>
  </r>
  <r>
    <n v="1388"/>
    <s v="1_standaard_beheer"/>
    <x v="0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2_peiltrap_gemiddeld"/>
    <s v="1_continue_plus15cmNAP"/>
    <m/>
    <x v="6"/>
    <n v="0"/>
    <n v="0"/>
    <n v="0"/>
    <n v="0"/>
    <n v="0"/>
    <n v="0"/>
    <n v="0"/>
    <n v="0"/>
    <n v="0"/>
    <n v="179"/>
  </r>
  <r>
    <n v="1034"/>
    <s v="1_standaard_beheer"/>
    <x v="1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2_peiltrap_gemiddeld"/>
    <s v="1_continue_plus15cmNAP"/>
    <m/>
    <x v="6"/>
    <n v="0"/>
    <n v="0"/>
    <n v="45"/>
    <n v="69"/>
    <n v="44"/>
    <n v="41"/>
    <n v="35"/>
    <n v="38"/>
    <n v="37"/>
    <n v="178"/>
  </r>
  <r>
    <n v="1036"/>
    <s v="1_standaard_beheer"/>
    <x v="1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2_peiltrap_gemiddeld"/>
    <s v="1_continue_plus15cmNAP"/>
    <m/>
    <x v="6"/>
    <n v="0"/>
    <n v="0"/>
    <n v="45"/>
    <n v="69"/>
    <n v="44"/>
    <n v="41"/>
    <n v="35"/>
    <n v="38"/>
    <n v="37"/>
    <n v="178"/>
  </r>
  <r>
    <n v="946"/>
    <s v="1_standaard_beheer"/>
    <x v="1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2_peiltrap_gemiddeld"/>
    <s v="1_continue_plus15cmNAP"/>
    <m/>
    <x v="6"/>
    <n v="0"/>
    <n v="0"/>
    <n v="44"/>
    <n v="70"/>
    <n v="44"/>
    <n v="42"/>
    <n v="37"/>
    <n v="40"/>
    <n v="39"/>
    <n v="178"/>
  </r>
  <r>
    <n v="948"/>
    <s v="1_standaard_beheer"/>
    <x v="1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2_peiltrap_gemiddeld"/>
    <s v="1_continue_plus15cmNAP"/>
    <m/>
    <x v="6"/>
    <n v="0"/>
    <n v="0"/>
    <n v="44"/>
    <n v="70"/>
    <n v="44"/>
    <n v="42"/>
    <n v="37"/>
    <n v="40"/>
    <n v="39"/>
    <n v="178"/>
  </r>
  <r>
    <n v="1033"/>
    <s v="1_standaard_beheer"/>
    <x v="1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1_continue_min10cmNAP"/>
    <s v="1_continue_plus15cmNAP"/>
    <m/>
    <x v="6"/>
    <n v="0"/>
    <n v="0"/>
    <n v="48"/>
    <n v="70"/>
    <n v="46"/>
    <n v="42"/>
    <n v="38"/>
    <n v="40"/>
    <n v="39"/>
    <n v="178"/>
  </r>
  <r>
    <n v="1035"/>
    <s v="1_standaard_beheer"/>
    <x v="1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1_continue_min10cmNAP"/>
    <s v="1_continue_plus15cmNAP"/>
    <m/>
    <x v="6"/>
    <n v="0"/>
    <n v="0"/>
    <n v="48"/>
    <n v="70"/>
    <n v="46"/>
    <n v="42"/>
    <n v="38"/>
    <n v="40"/>
    <n v="39"/>
    <n v="178"/>
  </r>
  <r>
    <n v="682"/>
    <s v="1_standaard_beheer"/>
    <x v="2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2_peiltrap_gemiddeld"/>
    <s v="1_continue_plus15cmNAP"/>
    <m/>
    <x v="6"/>
    <n v="0"/>
    <n v="0"/>
    <n v="48"/>
    <n v="70"/>
    <n v="47"/>
    <n v="44"/>
    <n v="40"/>
    <n v="42"/>
    <n v="41"/>
    <n v="179"/>
  </r>
  <r>
    <n v="684"/>
    <s v="1_standaard_beheer"/>
    <x v="2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2_peiltrap_gemiddeld"/>
    <s v="1_continue_plus15cmNAP"/>
    <m/>
    <x v="6"/>
    <n v="0"/>
    <n v="0"/>
    <n v="48"/>
    <n v="70"/>
    <n v="47"/>
    <n v="44"/>
    <n v="40"/>
    <n v="42"/>
    <n v="41"/>
    <n v="179"/>
  </r>
  <r>
    <n v="945"/>
    <s v="1_standaard_beheer"/>
    <x v="1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1_continue_min10cmNAP"/>
    <s v="1_continue_plus15cmNAP"/>
    <m/>
    <x v="6"/>
    <n v="0"/>
    <n v="0"/>
    <n v="46"/>
    <n v="70"/>
    <n v="46"/>
    <n v="43"/>
    <n v="39"/>
    <n v="42"/>
    <n v="41"/>
    <n v="178"/>
  </r>
  <r>
    <n v="947"/>
    <s v="1_standaard_beheer"/>
    <x v="1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1_continue_min10cmNAP"/>
    <s v="1_continue_plus15cmNAP"/>
    <m/>
    <x v="6"/>
    <n v="0"/>
    <n v="0"/>
    <n v="46"/>
    <n v="70"/>
    <n v="46"/>
    <n v="43"/>
    <n v="39"/>
    <n v="42"/>
    <n v="41"/>
    <n v="178"/>
  </r>
  <r>
    <n v="681"/>
    <s v="1_standaard_beheer"/>
    <x v="2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1_continue_min10cmNAP"/>
    <s v="1_continue_plus15cmNAP"/>
    <m/>
    <x v="6"/>
    <n v="0"/>
    <n v="0"/>
    <n v="49"/>
    <n v="71"/>
    <n v="48"/>
    <n v="45"/>
    <n v="41"/>
    <n v="44"/>
    <n v="43"/>
    <n v="179"/>
  </r>
  <r>
    <n v="683"/>
    <s v="1_standaard_beheer"/>
    <x v="2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1_continue_min10cmNAP"/>
    <s v="1_continue_plus15cmNAP"/>
    <m/>
    <x v="6"/>
    <n v="0"/>
    <n v="0"/>
    <n v="49"/>
    <n v="71"/>
    <n v="48"/>
    <n v="45"/>
    <n v="41"/>
    <n v="44"/>
    <n v="43"/>
    <n v="179"/>
  </r>
  <r>
    <n v="858"/>
    <s v="1_standaard_beheer"/>
    <x v="1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2_peiltrap_gemiddeld"/>
    <s v="1_continue_plus15cmNAP"/>
    <m/>
    <x v="6"/>
    <n v="0"/>
    <n v="0"/>
    <n v="56"/>
    <n v="73"/>
    <n v="51"/>
    <n v="47"/>
    <n v="42"/>
    <n v="44"/>
    <n v="43"/>
    <n v="178"/>
  </r>
  <r>
    <n v="860"/>
    <s v="1_standaard_beheer"/>
    <x v="1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2_peiltrap_gemiddeld"/>
    <s v="1_continue_plus15cmNAP"/>
    <m/>
    <x v="6"/>
    <n v="0"/>
    <n v="0"/>
    <n v="56"/>
    <n v="73"/>
    <n v="51"/>
    <n v="47"/>
    <n v="42"/>
    <n v="44"/>
    <n v="43"/>
    <n v="178"/>
  </r>
  <r>
    <n v="594"/>
    <s v="1_standaard_beheer"/>
    <x v="2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2_peiltrap_gemiddeld"/>
    <s v="1_continue_plus15cmNAP"/>
    <m/>
    <x v="6"/>
    <n v="0"/>
    <n v="0"/>
    <n v="49"/>
    <n v="71"/>
    <n v="48"/>
    <n v="46"/>
    <n v="42"/>
    <n v="45"/>
    <n v="44"/>
    <n v="179"/>
  </r>
  <r>
    <n v="596"/>
    <s v="1_standaard_beheer"/>
    <x v="2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2_peiltrap_gemiddeld"/>
    <s v="1_continue_plus15cmNAP"/>
    <m/>
    <x v="6"/>
    <n v="0"/>
    <n v="0"/>
    <n v="49"/>
    <n v="71"/>
    <n v="48"/>
    <n v="46"/>
    <n v="42"/>
    <n v="45"/>
    <n v="44"/>
    <n v="179"/>
  </r>
  <r>
    <n v="593"/>
    <s v="1_standaard_beheer"/>
    <x v="2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1_continue_min10cmNAP"/>
    <s v="1_continue_plus15cmNAP"/>
    <m/>
    <x v="6"/>
    <n v="0"/>
    <n v="0"/>
    <n v="50"/>
    <n v="71"/>
    <n v="49"/>
    <n v="47"/>
    <n v="44"/>
    <n v="46"/>
    <n v="45"/>
    <n v="179"/>
  </r>
  <r>
    <n v="595"/>
    <s v="1_standaard_beheer"/>
    <x v="2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1_continue_min10cmNAP"/>
    <s v="1_continue_plus15cmNAP"/>
    <m/>
    <x v="6"/>
    <n v="0"/>
    <n v="0"/>
    <n v="50"/>
    <n v="71"/>
    <n v="49"/>
    <n v="47"/>
    <n v="44"/>
    <n v="46"/>
    <n v="45"/>
    <n v="179"/>
  </r>
  <r>
    <n v="857"/>
    <s v="1_standaard_beheer"/>
    <x v="1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1_continue_min10cmNAP"/>
    <s v="1_continue_plus15cmNAP"/>
    <m/>
    <x v="6"/>
    <n v="0"/>
    <n v="0"/>
    <n v="57"/>
    <n v="73"/>
    <n v="53"/>
    <n v="49"/>
    <n v="43"/>
    <n v="46"/>
    <n v="45"/>
    <n v="178"/>
  </r>
  <r>
    <n v="859"/>
    <s v="1_standaard_beheer"/>
    <x v="1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1_continue_min10cmNAP"/>
    <s v="1_continue_plus15cmNAP"/>
    <m/>
    <x v="6"/>
    <n v="0"/>
    <n v="0"/>
    <n v="57"/>
    <n v="73"/>
    <n v="53"/>
    <n v="49"/>
    <n v="43"/>
    <n v="46"/>
    <n v="45"/>
    <n v="178"/>
  </r>
  <r>
    <n v="506"/>
    <s v="1_standaard_beheer"/>
    <x v="2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2_peiltrap_gemiddeld"/>
    <s v="1_continue_plus15cmNAP"/>
    <m/>
    <x v="6"/>
    <n v="0"/>
    <n v="0"/>
    <n v="57"/>
    <n v="74"/>
    <n v="55"/>
    <n v="51"/>
    <n v="47"/>
    <n v="50"/>
    <n v="48"/>
    <n v="179"/>
  </r>
  <r>
    <n v="508"/>
    <s v="1_standaard_beheer"/>
    <x v="2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2_peiltrap_gemiddeld"/>
    <s v="1_continue_plus15cmNAP"/>
    <m/>
    <x v="6"/>
    <n v="0"/>
    <n v="0"/>
    <n v="57"/>
    <n v="74"/>
    <n v="55"/>
    <n v="51"/>
    <n v="47"/>
    <n v="50"/>
    <n v="48"/>
    <n v="179"/>
  </r>
  <r>
    <n v="770"/>
    <s v="1_standaard_beheer"/>
    <x v="1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2_peiltrap_gemiddeld"/>
    <s v="1_continue_plus15cmNAP"/>
    <m/>
    <x v="6"/>
    <n v="0"/>
    <n v="6"/>
    <n v="60"/>
    <n v="86"/>
    <n v="60"/>
    <n v="54"/>
    <n v="49"/>
    <n v="51"/>
    <n v="50"/>
    <n v="178"/>
  </r>
  <r>
    <n v="772"/>
    <s v="1_standaard_beheer"/>
    <x v="1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2_peiltrap_gemiddeld"/>
    <s v="1_continue_plus15cmNAP"/>
    <m/>
    <x v="6"/>
    <n v="0"/>
    <n v="6"/>
    <n v="60"/>
    <n v="86"/>
    <n v="60"/>
    <n v="54"/>
    <n v="49"/>
    <n v="51"/>
    <n v="50"/>
    <n v="178"/>
  </r>
  <r>
    <n v="505"/>
    <s v="1_standaard_beheer"/>
    <x v="2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1_continue_min10cmNAP"/>
    <s v="1_continue_plus15cmNAP"/>
    <m/>
    <x v="6"/>
    <n v="0"/>
    <n v="0"/>
    <n v="59"/>
    <n v="76"/>
    <n v="56"/>
    <n v="53"/>
    <n v="49"/>
    <n v="52"/>
    <n v="50"/>
    <n v="179"/>
  </r>
  <r>
    <n v="507"/>
    <s v="1_standaard_beheer"/>
    <x v="2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1_continue_min10cmNAP"/>
    <s v="1_continue_plus15cmNAP"/>
    <m/>
    <x v="6"/>
    <n v="0"/>
    <n v="0"/>
    <n v="59"/>
    <n v="76"/>
    <n v="56"/>
    <n v="53"/>
    <n v="49"/>
    <n v="52"/>
    <n v="50"/>
    <n v="179"/>
  </r>
  <r>
    <n v="769"/>
    <s v="1_standaard_beheer"/>
    <x v="1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1_continue_min10cmNAP"/>
    <s v="1_continue_plus15cmNAP"/>
    <m/>
    <x v="6"/>
    <n v="0"/>
    <n v="11"/>
    <n v="64"/>
    <n v="88"/>
    <n v="62"/>
    <n v="56"/>
    <n v="51"/>
    <n v="53"/>
    <n v="52"/>
    <n v="178"/>
  </r>
  <r>
    <n v="771"/>
    <s v="1_standaard_beheer"/>
    <x v="1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1_continue_min10cmNAP"/>
    <s v="1_continue_plus15cmNAP"/>
    <m/>
    <x v="6"/>
    <n v="0"/>
    <n v="11"/>
    <n v="64"/>
    <n v="88"/>
    <n v="62"/>
    <n v="56"/>
    <n v="51"/>
    <n v="53"/>
    <n v="52"/>
    <n v="178"/>
  </r>
  <r>
    <n v="330"/>
    <s v="1_standaard_beheer"/>
    <x v="3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2_peiltrap_gemiddeld"/>
    <s v="1_continue_plus15cmNAP"/>
    <m/>
    <x v="6"/>
    <n v="45"/>
    <n v="63"/>
    <n v="73"/>
    <n v="87"/>
    <n v="67"/>
    <n v="60"/>
    <n v="53"/>
    <n v="56"/>
    <n v="53"/>
    <n v="179"/>
  </r>
  <r>
    <n v="332"/>
    <s v="1_standaard_beheer"/>
    <x v="3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2_peiltrap_gemiddeld"/>
    <s v="1_continue_plus15cmNAP"/>
    <m/>
    <x v="6"/>
    <n v="45"/>
    <n v="63"/>
    <n v="73"/>
    <n v="87"/>
    <n v="67"/>
    <n v="60"/>
    <n v="53"/>
    <n v="56"/>
    <n v="53"/>
    <n v="179"/>
  </r>
  <r>
    <n v="329"/>
    <s v="1_standaard_beheer"/>
    <x v="3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1_continue_min10cmNAP"/>
    <s v="1_continue_plus15cmNAP"/>
    <m/>
    <x v="6"/>
    <n v="46"/>
    <n v="64"/>
    <n v="74"/>
    <n v="90"/>
    <n v="68"/>
    <n v="62"/>
    <n v="55"/>
    <n v="58"/>
    <n v="55"/>
    <n v="179"/>
  </r>
  <r>
    <n v="331"/>
    <s v="1_standaard_beheer"/>
    <x v="3"/>
    <s v="9_KNMI_neerslag_extreem_2085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1_continue_min10cmNAP"/>
    <s v="1_continue_plus15cmNAP"/>
    <m/>
    <x v="6"/>
    <n v="46"/>
    <n v="64"/>
    <n v="74"/>
    <n v="90"/>
    <n v="68"/>
    <n v="62"/>
    <n v="55"/>
    <n v="58"/>
    <n v="55"/>
    <n v="179"/>
  </r>
  <r>
    <n v="1389"/>
    <s v="1_standaard_beheer"/>
    <x v="0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1_continue_min10cmNAP"/>
    <s v="1_continue_plus15cmNAP"/>
    <m/>
    <x v="6"/>
    <n v="0"/>
    <n v="0"/>
    <n v="0"/>
    <n v="0"/>
    <n v="0"/>
    <n v="4"/>
    <n v="52"/>
    <n v="58"/>
    <n v="57"/>
    <n v="179"/>
  </r>
  <r>
    <n v="1390"/>
    <s v="1_standaard_beheer"/>
    <x v="0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2_peiltrap_gemiddeld"/>
    <s v="1_continue_plus15cmNAP"/>
    <m/>
    <x v="6"/>
    <n v="0"/>
    <n v="0"/>
    <n v="0"/>
    <n v="0"/>
    <n v="0"/>
    <n v="3"/>
    <n v="51"/>
    <n v="58"/>
    <n v="57"/>
    <n v="179"/>
  </r>
  <r>
    <n v="1391"/>
    <s v="1_standaard_beheer"/>
    <x v="0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1_continue_min10cmNAP"/>
    <s v="1_continue_plus15cmNAP"/>
    <m/>
    <x v="6"/>
    <n v="0"/>
    <n v="0"/>
    <n v="0"/>
    <n v="0"/>
    <n v="0"/>
    <n v="4"/>
    <n v="52"/>
    <n v="58"/>
    <n v="57"/>
    <n v="179"/>
  </r>
  <r>
    <n v="1392"/>
    <s v="1_standaard_beheer"/>
    <x v="0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2_peiltrap_gemiddeld"/>
    <s v="1_continue_plus15cmNAP"/>
    <m/>
    <x v="6"/>
    <n v="0"/>
    <n v="0"/>
    <n v="0"/>
    <n v="0"/>
    <n v="0"/>
    <n v="3"/>
    <n v="51"/>
    <n v="58"/>
    <n v="57"/>
    <n v="179"/>
  </r>
  <r>
    <n v="418"/>
    <s v="1_standaard_beheer"/>
    <x v="2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2_peiltrap_gemiddeld"/>
    <s v="1_continue_plus15cmNAP"/>
    <m/>
    <x v="6"/>
    <n v="0"/>
    <n v="14"/>
    <n v="68"/>
    <n v="91"/>
    <n v="65"/>
    <n v="62"/>
    <n v="56"/>
    <n v="59"/>
    <n v="57"/>
    <n v="179"/>
  </r>
  <r>
    <n v="420"/>
    <s v="1_standaard_beheer"/>
    <x v="2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2_peiltrap_gemiddeld"/>
    <s v="1_continue_plus15cmNAP"/>
    <m/>
    <x v="6"/>
    <n v="0"/>
    <n v="14"/>
    <n v="68"/>
    <n v="91"/>
    <n v="65"/>
    <n v="62"/>
    <n v="56"/>
    <n v="59"/>
    <n v="57"/>
    <n v="179"/>
  </r>
  <r>
    <n v="242"/>
    <s v="1_standaard_beheer"/>
    <x v="3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2_peiltrap_gemiddeld"/>
    <s v="1_continue_plus15cmNAP"/>
    <m/>
    <x v="6"/>
    <n v="44"/>
    <n v="64"/>
    <n v="74"/>
    <n v="92"/>
    <n v="69"/>
    <n v="64"/>
    <n v="57"/>
    <n v="60"/>
    <n v="57"/>
    <n v="180"/>
  </r>
  <r>
    <n v="244"/>
    <s v="1_standaard_beheer"/>
    <x v="3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2_peiltrap_gemiddeld"/>
    <s v="1_continue_plus15cmNAP"/>
    <m/>
    <x v="6"/>
    <n v="44"/>
    <n v="64"/>
    <n v="74"/>
    <n v="92"/>
    <n v="69"/>
    <n v="64"/>
    <n v="57"/>
    <n v="60"/>
    <n v="57"/>
    <n v="180"/>
  </r>
  <r>
    <n v="417"/>
    <s v="1_standaard_beheer"/>
    <x v="2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1_continue_min10cmNAP"/>
    <s v="1_continue_plus15cmNAP"/>
    <m/>
    <x v="6"/>
    <n v="0"/>
    <n v="19"/>
    <n v="70"/>
    <n v="92"/>
    <n v="67"/>
    <n v="64"/>
    <n v="58"/>
    <n v="60"/>
    <n v="59"/>
    <n v="179"/>
  </r>
  <r>
    <n v="419"/>
    <s v="1_standaard_beheer"/>
    <x v="2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1_continue_min10cmNAP"/>
    <s v="1_continue_plus15cmNAP"/>
    <m/>
    <x v="6"/>
    <n v="0"/>
    <n v="19"/>
    <n v="70"/>
    <n v="92"/>
    <n v="67"/>
    <n v="64"/>
    <n v="58"/>
    <n v="60"/>
    <n v="59"/>
    <n v="179"/>
  </r>
  <r>
    <n v="1301"/>
    <s v="1_standaard_beheer"/>
    <x v="0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1_continue_min10cmNAP"/>
    <s v="1_continue_plus15cmNAP"/>
    <m/>
    <x v="6"/>
    <n v="0"/>
    <n v="0"/>
    <n v="0"/>
    <n v="0"/>
    <n v="0"/>
    <n v="0"/>
    <n v="53"/>
    <n v="60"/>
    <n v="59"/>
    <n v="180"/>
  </r>
  <r>
    <n v="1302"/>
    <s v="1_standaard_beheer"/>
    <x v="0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2_peiltrap_gemiddeld"/>
    <s v="1_continue_plus15cmNAP"/>
    <m/>
    <x v="6"/>
    <n v="0"/>
    <n v="0"/>
    <n v="0"/>
    <n v="0"/>
    <n v="0"/>
    <n v="0"/>
    <n v="53"/>
    <n v="60"/>
    <n v="58"/>
    <n v="180"/>
  </r>
  <r>
    <n v="1303"/>
    <s v="1_standaard_beheer"/>
    <x v="0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1_continue_min10cmNAP"/>
    <s v="1_continue_plus15cmNAP"/>
    <m/>
    <x v="6"/>
    <n v="0"/>
    <n v="0"/>
    <n v="0"/>
    <n v="0"/>
    <n v="0"/>
    <n v="0"/>
    <n v="53"/>
    <n v="60"/>
    <n v="59"/>
    <n v="180"/>
  </r>
  <r>
    <n v="1304"/>
    <s v="1_standaard_beheer"/>
    <x v="0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2_peiltrap_gemiddeld"/>
    <s v="1_continue_plus15cmNAP"/>
    <m/>
    <x v="6"/>
    <n v="0"/>
    <n v="0"/>
    <n v="0"/>
    <n v="0"/>
    <n v="0"/>
    <n v="0"/>
    <n v="53"/>
    <n v="60"/>
    <n v="58"/>
    <n v="180"/>
  </r>
  <r>
    <n v="241"/>
    <s v="1_standaard_beheer"/>
    <x v="3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1_continue_min10cmNAP"/>
    <s v="1_continue_plus15cmNAP"/>
    <m/>
    <x v="6"/>
    <n v="48"/>
    <n v="65"/>
    <n v="76"/>
    <n v="93"/>
    <n v="71"/>
    <n v="65"/>
    <n v="59"/>
    <n v="62"/>
    <n v="59"/>
    <n v="180"/>
  </r>
  <r>
    <n v="243"/>
    <s v="1_standaard_beheer"/>
    <x v="3"/>
    <s v="8_KNMI_neerslag_vlak_2050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1_continue_min10cmNAP"/>
    <s v="1_continue_plus15cmNAP"/>
    <m/>
    <x v="6"/>
    <n v="48"/>
    <n v="65"/>
    <n v="76"/>
    <n v="93"/>
    <n v="71"/>
    <n v="65"/>
    <n v="59"/>
    <n v="62"/>
    <n v="59"/>
    <n v="180"/>
  </r>
  <r>
    <n v="154"/>
    <s v="1_standaard_beheer"/>
    <x v="3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2_peiltrap_gemiddeld"/>
    <s v="1_continue_plus15cmNAP"/>
    <m/>
    <x v="6"/>
    <n v="57"/>
    <n v="70"/>
    <n v="83"/>
    <n v="98"/>
    <n v="75"/>
    <n v="68"/>
    <n v="61"/>
    <n v="63"/>
    <n v="60"/>
    <n v="180"/>
  </r>
  <r>
    <n v="156"/>
    <s v="1_standaard_beheer"/>
    <x v="3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2_peiltrap_gemiddeld"/>
    <s v="1_continue_plus15cmNAP"/>
    <m/>
    <x v="6"/>
    <n v="57"/>
    <n v="70"/>
    <n v="83"/>
    <n v="98"/>
    <n v="75"/>
    <n v="68"/>
    <n v="61"/>
    <n v="63"/>
    <n v="60"/>
    <n v="180"/>
  </r>
  <r>
    <n v="153"/>
    <s v="1_standaard_beheer"/>
    <x v="3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1_continue_min10cmNAP"/>
    <s v="1_continue_plus15cmNAP"/>
    <m/>
    <x v="6"/>
    <n v="58"/>
    <n v="71"/>
    <n v="84"/>
    <n v="98"/>
    <n v="77"/>
    <n v="70"/>
    <n v="62"/>
    <n v="65"/>
    <n v="62"/>
    <n v="180"/>
  </r>
  <r>
    <n v="155"/>
    <s v="1_standaard_beheer"/>
    <x v="3"/>
    <s v="7_KNMI_neerslag_geen_scenario_2018"/>
    <s v="7_operatie_krammersluizen_met_zss_6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1_continue_min10cmNAP"/>
    <s v="1_continue_plus15cmNAP"/>
    <m/>
    <x v="6"/>
    <n v="58"/>
    <n v="71"/>
    <n v="84"/>
    <n v="98"/>
    <n v="77"/>
    <n v="70"/>
    <n v="62"/>
    <n v="65"/>
    <n v="62"/>
    <n v="180"/>
  </r>
  <r>
    <n v="1214"/>
    <s v="1_standaard_beheer"/>
    <x v="0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2_peiltrap_gemiddeld"/>
    <s v="1_continue_plus15cmNAP"/>
    <m/>
    <x v="6"/>
    <n v="0"/>
    <n v="0"/>
    <n v="0"/>
    <n v="4"/>
    <n v="0"/>
    <n v="10"/>
    <n v="59"/>
    <n v="65"/>
    <n v="64"/>
    <n v="180"/>
  </r>
  <r>
    <n v="1216"/>
    <s v="1_standaard_beheer"/>
    <x v="0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2_peiltrap_gemiddeld"/>
    <s v="1_continue_plus15cmNAP"/>
    <m/>
    <x v="6"/>
    <n v="0"/>
    <n v="0"/>
    <n v="0"/>
    <n v="4"/>
    <n v="0"/>
    <n v="10"/>
    <n v="59"/>
    <n v="65"/>
    <n v="64"/>
    <n v="180"/>
  </r>
  <r>
    <n v="1213"/>
    <s v="1_standaard_beheer"/>
    <x v="0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1_continue_min10cmNAP"/>
    <s v="1_continue_plus15cmNAP"/>
    <m/>
    <x v="6"/>
    <n v="0"/>
    <n v="0"/>
    <n v="0"/>
    <n v="7"/>
    <n v="0"/>
    <n v="13"/>
    <n v="60"/>
    <n v="66"/>
    <n v="66"/>
    <n v="180"/>
  </r>
  <r>
    <n v="1215"/>
    <s v="1_standaard_beheer"/>
    <x v="0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1_continue_min10cmNAP"/>
    <s v="1_continue_plus15cmNAP"/>
    <m/>
    <x v="6"/>
    <n v="0"/>
    <n v="0"/>
    <n v="0"/>
    <n v="7"/>
    <n v="0"/>
    <n v="13"/>
    <n v="60"/>
    <n v="66"/>
    <n v="66"/>
    <n v="180"/>
  </r>
  <r>
    <n v="66"/>
    <s v="1_standaard_beheer"/>
    <x v="3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2_peiltrap_gemiddeld"/>
    <s v="1_continue_plus15cmNAP"/>
    <m/>
    <x v="6"/>
    <n v="59"/>
    <n v="85"/>
    <n v="97"/>
    <n v="112"/>
    <n v="86"/>
    <n v="76"/>
    <n v="66"/>
    <n v="68"/>
    <n v="65"/>
    <n v="180"/>
  </r>
  <r>
    <n v="68"/>
    <s v="1_standaard_beheer"/>
    <x v="3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2_peiltrap_gemiddeld"/>
    <s v="1_continue_plus15cmNAP"/>
    <m/>
    <x v="6"/>
    <n v="59"/>
    <n v="85"/>
    <n v="97"/>
    <n v="112"/>
    <n v="86"/>
    <n v="76"/>
    <n v="66"/>
    <n v="68"/>
    <n v="65"/>
    <n v="180"/>
  </r>
  <r>
    <n v="65"/>
    <s v="1_standaard_beheer"/>
    <x v="3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1_continue_min10cmNAP"/>
    <s v="1_continue_plus15cmNAP"/>
    <m/>
    <x v="6"/>
    <n v="61"/>
    <n v="87"/>
    <n v="98"/>
    <n v="113"/>
    <n v="87"/>
    <n v="78"/>
    <n v="68"/>
    <n v="69"/>
    <n v="67"/>
    <n v="180"/>
  </r>
  <r>
    <n v="67"/>
    <s v="1_standaard_beheer"/>
    <x v="3"/>
    <s v="1_KNMI_neerslag_geen_scenario"/>
    <s v="7_operatie_krammersluizen_met_zss_6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1_continue_min10cmNAP"/>
    <s v="1_continue_plus15cmNAP"/>
    <m/>
    <x v="6"/>
    <n v="61"/>
    <n v="87"/>
    <n v="98"/>
    <n v="113"/>
    <n v="87"/>
    <n v="78"/>
    <n v="68"/>
    <n v="69"/>
    <n v="67"/>
    <n v="180"/>
  </r>
  <r>
    <n v="1126"/>
    <s v="1_standaard_beheer"/>
    <x v="0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2_peiltrap_gemiddeld"/>
    <s v="1_continue_plus15cmNAP"/>
    <m/>
    <x v="6"/>
    <n v="0"/>
    <n v="0"/>
    <n v="0"/>
    <n v="24"/>
    <n v="0"/>
    <n v="42"/>
    <n v="70"/>
    <n v="79"/>
    <n v="79"/>
    <n v="179"/>
  </r>
  <r>
    <n v="1128"/>
    <s v="1_standaard_beheer"/>
    <x v="0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2_peiltrap_gemiddeld"/>
    <s v="1_continue_plus15cmNAP"/>
    <m/>
    <x v="6"/>
    <n v="0"/>
    <n v="0"/>
    <n v="0"/>
    <n v="24"/>
    <n v="0"/>
    <n v="42"/>
    <n v="70"/>
    <n v="79"/>
    <n v="79"/>
    <n v="179"/>
  </r>
  <r>
    <n v="1038"/>
    <s v="1_standaard_beheer"/>
    <x v="1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2_peiltrap_gemiddeld"/>
    <s v="1_continue_plus15cmNAP"/>
    <m/>
    <x v="6"/>
    <n v="0"/>
    <n v="14"/>
    <n v="60"/>
    <n v="76"/>
    <n v="67"/>
    <n v="72"/>
    <n v="75"/>
    <n v="80"/>
    <n v="78"/>
    <n v="179"/>
  </r>
  <r>
    <n v="1040"/>
    <s v="1_standaard_beheer"/>
    <x v="1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2_peiltrap_gemiddeld"/>
    <s v="1_continue_plus15cmNAP"/>
    <m/>
    <x v="6"/>
    <n v="0"/>
    <n v="14"/>
    <n v="60"/>
    <n v="76"/>
    <n v="67"/>
    <n v="72"/>
    <n v="75"/>
    <n v="80"/>
    <n v="78"/>
    <n v="179"/>
  </r>
  <r>
    <n v="1037"/>
    <s v="1_standaard_beheer"/>
    <x v="1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1_continue_min10cmNAP"/>
    <s v="1_continue_plus15cmNAP"/>
    <m/>
    <x v="6"/>
    <n v="0"/>
    <n v="18"/>
    <n v="62"/>
    <n v="77"/>
    <n v="68"/>
    <n v="73"/>
    <n v="76"/>
    <n v="81"/>
    <n v="80"/>
    <n v="179"/>
  </r>
  <r>
    <n v="1039"/>
    <s v="1_standaard_beheer"/>
    <x v="1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1_continue_min10cmNAP"/>
    <s v="1_continue_plus15cmNAP"/>
    <m/>
    <x v="6"/>
    <n v="0"/>
    <n v="18"/>
    <n v="62"/>
    <n v="77"/>
    <n v="68"/>
    <n v="73"/>
    <n v="76"/>
    <n v="81"/>
    <n v="80"/>
    <n v="179"/>
  </r>
  <r>
    <n v="950"/>
    <s v="1_standaard_beheer"/>
    <x v="1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2_peiltrap_gemiddeld"/>
    <s v="1_continue_plus15cmNAP"/>
    <m/>
    <x v="6"/>
    <n v="0"/>
    <n v="0"/>
    <n v="61"/>
    <n v="77"/>
    <n v="68"/>
    <n v="73"/>
    <n v="77"/>
    <n v="82"/>
    <n v="81"/>
    <n v="179"/>
  </r>
  <r>
    <n v="952"/>
    <s v="1_standaard_beheer"/>
    <x v="1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2_peiltrap_gemiddeld"/>
    <s v="1_continue_plus15cmNAP"/>
    <m/>
    <x v="6"/>
    <n v="0"/>
    <n v="0"/>
    <n v="61"/>
    <n v="77"/>
    <n v="68"/>
    <n v="73"/>
    <n v="77"/>
    <n v="82"/>
    <n v="81"/>
    <n v="179"/>
  </r>
  <r>
    <n v="1125"/>
    <s v="1_standaard_beheer"/>
    <x v="0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1_continue_min10cmNAP"/>
    <s v="1_continue_plus15cmNAP"/>
    <m/>
    <x v="6"/>
    <n v="0"/>
    <n v="0"/>
    <n v="0"/>
    <n v="25"/>
    <n v="0"/>
    <n v="42"/>
    <n v="72"/>
    <n v="82"/>
    <n v="81"/>
    <n v="179"/>
  </r>
  <r>
    <n v="1127"/>
    <s v="1_standaard_beheer"/>
    <x v="0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1_continue_min10cmNAP"/>
    <s v="1_continue_plus15cmNAP"/>
    <m/>
    <x v="6"/>
    <n v="0"/>
    <n v="0"/>
    <n v="0"/>
    <n v="25"/>
    <n v="0"/>
    <n v="42"/>
    <n v="72"/>
    <n v="82"/>
    <n v="81"/>
    <n v="179"/>
  </r>
  <r>
    <n v="949"/>
    <s v="1_standaard_beheer"/>
    <x v="1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1_continue_min10cmNAP"/>
    <s v="1_continue_plus15cmNAP"/>
    <m/>
    <x v="6"/>
    <n v="0"/>
    <n v="0"/>
    <n v="62"/>
    <n v="78"/>
    <n v="69"/>
    <n v="74"/>
    <n v="78"/>
    <n v="83"/>
    <n v="82"/>
    <n v="179"/>
  </r>
  <r>
    <n v="951"/>
    <s v="1_standaard_beheer"/>
    <x v="1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1_continue_min10cmNAP"/>
    <s v="1_continue_plus15cmNAP"/>
    <m/>
    <x v="6"/>
    <n v="0"/>
    <n v="0"/>
    <n v="62"/>
    <n v="78"/>
    <n v="69"/>
    <n v="74"/>
    <n v="78"/>
    <n v="83"/>
    <n v="82"/>
    <n v="179"/>
  </r>
  <r>
    <n v="686"/>
    <s v="1_standaard_beheer"/>
    <x v="2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2_peiltrap_gemiddeld"/>
    <s v="1_continue_plus15cmNAP"/>
    <m/>
    <x v="6"/>
    <n v="0"/>
    <n v="21"/>
    <n v="62"/>
    <n v="78"/>
    <n v="70"/>
    <n v="76"/>
    <n v="81"/>
    <n v="86"/>
    <n v="85"/>
    <n v="180"/>
  </r>
  <r>
    <n v="688"/>
    <s v="1_standaard_beheer"/>
    <x v="2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2_peiltrap_gemiddeld"/>
    <s v="1_continue_plus15cmNAP"/>
    <m/>
    <x v="6"/>
    <n v="0"/>
    <n v="21"/>
    <n v="62"/>
    <n v="78"/>
    <n v="70"/>
    <n v="76"/>
    <n v="81"/>
    <n v="86"/>
    <n v="85"/>
    <n v="180"/>
  </r>
  <r>
    <n v="862"/>
    <s v="1_standaard_beheer"/>
    <x v="1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2_peiltrap_gemiddeld"/>
    <s v="1_continue_plus15cmNAP"/>
    <m/>
    <x v="6"/>
    <n v="0"/>
    <n v="51"/>
    <n v="68"/>
    <n v="85"/>
    <n v="74"/>
    <n v="78"/>
    <n v="81"/>
    <n v="86"/>
    <n v="84"/>
    <n v="179"/>
  </r>
  <r>
    <n v="864"/>
    <s v="1_standaard_beheer"/>
    <x v="1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2_peiltrap_gemiddeld"/>
    <s v="1_continue_plus15cmNAP"/>
    <m/>
    <x v="6"/>
    <n v="0"/>
    <n v="51"/>
    <n v="68"/>
    <n v="85"/>
    <n v="74"/>
    <n v="78"/>
    <n v="81"/>
    <n v="86"/>
    <n v="84"/>
    <n v="179"/>
  </r>
  <r>
    <n v="861"/>
    <s v="1_standaard_beheer"/>
    <x v="1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1_continue_min10cmNAP"/>
    <s v="1_continue_plus15cmNAP"/>
    <m/>
    <x v="6"/>
    <n v="0"/>
    <n v="52"/>
    <n v="69"/>
    <n v="86"/>
    <n v="75"/>
    <n v="80"/>
    <n v="83"/>
    <n v="87"/>
    <n v="86"/>
    <n v="179"/>
  </r>
  <r>
    <n v="863"/>
    <s v="1_standaard_beheer"/>
    <x v="1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1_continue_min10cmNAP"/>
    <s v="1_continue_plus15cmNAP"/>
    <m/>
    <x v="6"/>
    <n v="0"/>
    <n v="52"/>
    <n v="69"/>
    <n v="86"/>
    <n v="75"/>
    <n v="80"/>
    <n v="83"/>
    <n v="87"/>
    <n v="86"/>
    <n v="179"/>
  </r>
  <r>
    <n v="685"/>
    <s v="1_standaard_beheer"/>
    <x v="2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1_continue_min10cmNAP"/>
    <s v="1_continue_plus15cmNAP"/>
    <m/>
    <x v="6"/>
    <n v="0"/>
    <n v="27"/>
    <n v="63"/>
    <n v="79"/>
    <n v="71"/>
    <n v="77"/>
    <n v="82"/>
    <n v="88"/>
    <n v="87"/>
    <n v="180"/>
  </r>
  <r>
    <n v="687"/>
    <s v="1_standaard_beheer"/>
    <x v="2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1_continue_min10cmNAP"/>
    <s v="1_continue_plus15cmNAP"/>
    <m/>
    <x v="6"/>
    <n v="0"/>
    <n v="27"/>
    <n v="63"/>
    <n v="79"/>
    <n v="71"/>
    <n v="77"/>
    <n v="82"/>
    <n v="88"/>
    <n v="87"/>
    <n v="180"/>
  </r>
  <r>
    <n v="598"/>
    <s v="1_standaard_beheer"/>
    <x v="2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2_peiltrap_gemiddeld"/>
    <s v="1_continue_plus15cmNAP"/>
    <m/>
    <x v="6"/>
    <n v="0"/>
    <n v="0"/>
    <n v="63"/>
    <n v="82"/>
    <n v="71"/>
    <n v="78"/>
    <n v="85"/>
    <n v="90"/>
    <n v="89"/>
    <n v="181"/>
  </r>
  <r>
    <n v="600"/>
    <s v="1_standaard_beheer"/>
    <x v="2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2_peiltrap_gemiddeld"/>
    <s v="1_continue_plus15cmNAP"/>
    <m/>
    <x v="6"/>
    <n v="0"/>
    <n v="0"/>
    <n v="63"/>
    <n v="82"/>
    <n v="71"/>
    <n v="78"/>
    <n v="85"/>
    <n v="90"/>
    <n v="89"/>
    <n v="181"/>
  </r>
  <r>
    <n v="597"/>
    <s v="1_standaard_beheer"/>
    <x v="2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1_continue_min10cmNAP"/>
    <s v="1_continue_plus15cmNAP"/>
    <m/>
    <x v="6"/>
    <n v="0"/>
    <n v="0"/>
    <n v="64"/>
    <n v="85"/>
    <n v="72"/>
    <n v="80"/>
    <n v="87"/>
    <n v="92"/>
    <n v="91"/>
    <n v="181"/>
  </r>
  <r>
    <n v="599"/>
    <s v="1_standaard_beheer"/>
    <x v="2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1_continue_min10cmNAP"/>
    <s v="1_continue_plus15cmNAP"/>
    <m/>
    <x v="6"/>
    <n v="0"/>
    <n v="0"/>
    <n v="64"/>
    <n v="85"/>
    <n v="72"/>
    <n v="80"/>
    <n v="87"/>
    <n v="92"/>
    <n v="91"/>
    <n v="181"/>
  </r>
  <r>
    <n v="774"/>
    <s v="1_standaard_beheer"/>
    <x v="1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2_peiltrap_gemiddeld"/>
    <s v="1_continue_plus15cmNAP"/>
    <m/>
    <x v="6"/>
    <n v="0"/>
    <n v="48"/>
    <n v="80"/>
    <n v="99"/>
    <n v="87"/>
    <n v="90"/>
    <n v="90"/>
    <n v="94"/>
    <n v="92"/>
    <n v="179"/>
  </r>
  <r>
    <n v="776"/>
    <s v="1_standaard_beheer"/>
    <x v="1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2_peiltrap_gemiddeld"/>
    <s v="1_continue_plus15cmNAP"/>
    <m/>
    <x v="6"/>
    <n v="0"/>
    <n v="48"/>
    <n v="80"/>
    <n v="99"/>
    <n v="87"/>
    <n v="90"/>
    <n v="90"/>
    <n v="94"/>
    <n v="92"/>
    <n v="179"/>
  </r>
  <r>
    <n v="773"/>
    <s v="1_standaard_beheer"/>
    <x v="1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1_continue_min10cmNAP"/>
    <s v="1_continue_plus15cmNAP"/>
    <m/>
    <x v="6"/>
    <n v="0"/>
    <n v="49"/>
    <n v="84"/>
    <n v="100"/>
    <n v="89"/>
    <n v="91"/>
    <n v="91"/>
    <n v="95"/>
    <n v="93"/>
    <n v="179"/>
  </r>
  <r>
    <n v="775"/>
    <s v="1_standaard_beheer"/>
    <x v="1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1_continue_min10cmNAP"/>
    <s v="1_continue_plus15cmNAP"/>
    <m/>
    <x v="6"/>
    <n v="0"/>
    <n v="49"/>
    <n v="84"/>
    <n v="100"/>
    <n v="89"/>
    <n v="91"/>
    <n v="91"/>
    <n v="95"/>
    <n v="93"/>
    <n v="179"/>
  </r>
  <r>
    <n v="510"/>
    <s v="1_standaard_beheer"/>
    <x v="2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2_peiltrap_gemiddeld"/>
    <s v="1_continue_plus15cmNAP"/>
    <m/>
    <x v="6"/>
    <n v="0"/>
    <n v="54"/>
    <n v="70"/>
    <n v="90"/>
    <n v="78"/>
    <n v="85"/>
    <n v="90"/>
    <n v="96"/>
    <n v="94"/>
    <n v="181"/>
  </r>
  <r>
    <n v="512"/>
    <s v="1_standaard_beheer"/>
    <x v="2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2_peiltrap_gemiddeld"/>
    <s v="1_continue_plus15cmNAP"/>
    <m/>
    <x v="6"/>
    <n v="0"/>
    <n v="54"/>
    <n v="70"/>
    <n v="90"/>
    <n v="78"/>
    <n v="85"/>
    <n v="90"/>
    <n v="96"/>
    <n v="94"/>
    <n v="181"/>
  </r>
  <r>
    <n v="509"/>
    <s v="1_standaard_beheer"/>
    <x v="2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1_continue_min10cmNAP"/>
    <s v="1_continue_plus15cmNAP"/>
    <m/>
    <x v="6"/>
    <n v="0"/>
    <n v="55"/>
    <n v="71"/>
    <n v="91"/>
    <n v="80"/>
    <n v="86"/>
    <n v="92"/>
    <n v="97"/>
    <n v="96"/>
    <n v="181"/>
  </r>
  <r>
    <n v="511"/>
    <s v="1_standaard_beheer"/>
    <x v="2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1_continue_min10cmNAP"/>
    <s v="1_continue_plus15cmNAP"/>
    <m/>
    <x v="6"/>
    <n v="0"/>
    <n v="55"/>
    <n v="71"/>
    <n v="91"/>
    <n v="80"/>
    <n v="86"/>
    <n v="92"/>
    <n v="97"/>
    <n v="96"/>
    <n v="181"/>
  </r>
  <r>
    <n v="334"/>
    <s v="1_standaard_beheer"/>
    <x v="3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2_peiltrap_gemiddeld"/>
    <s v="1_continue_plus15cmNAP"/>
    <m/>
    <x v="6"/>
    <n v="58"/>
    <n v="71"/>
    <n v="84"/>
    <n v="99"/>
    <n v="91"/>
    <n v="95"/>
    <n v="98"/>
    <n v="103"/>
    <n v="101"/>
    <n v="181"/>
  </r>
  <r>
    <n v="336"/>
    <s v="1_standaard_beheer"/>
    <x v="3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2_peiltrap_gemiddeld"/>
    <s v="1_continue_plus15cmNAP"/>
    <m/>
    <x v="6"/>
    <n v="58"/>
    <n v="71"/>
    <n v="84"/>
    <n v="99"/>
    <n v="91"/>
    <n v="95"/>
    <n v="98"/>
    <n v="103"/>
    <n v="101"/>
    <n v="181"/>
  </r>
  <r>
    <n v="333"/>
    <s v="1_standaard_beheer"/>
    <x v="3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1_inlaat_continue"/>
    <s v="1_continue_min10cmNAP"/>
    <s v="1_continue_plus15cmNAP"/>
    <m/>
    <x v="6"/>
    <n v="59"/>
    <n v="72"/>
    <n v="85"/>
    <n v="100"/>
    <n v="93"/>
    <n v="97"/>
    <n v="100"/>
    <n v="105"/>
    <n v="103"/>
    <n v="181"/>
  </r>
  <r>
    <n v="335"/>
    <s v="1_standaard_beheer"/>
    <x v="3"/>
    <s v="9_KNMI_neerslag_extreem_2085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7_waterstand_bath_2003_plus_60_cm"/>
    <s v="2_inlaatstop_volkeraksluizen"/>
    <s v="1_continue_min10cmNAP"/>
    <s v="1_continue_plus15cmNAP"/>
    <m/>
    <x v="6"/>
    <n v="59"/>
    <n v="72"/>
    <n v="85"/>
    <n v="100"/>
    <n v="93"/>
    <n v="97"/>
    <n v="100"/>
    <n v="105"/>
    <n v="103"/>
    <n v="181"/>
  </r>
  <r>
    <n v="422"/>
    <s v="1_standaard_beheer"/>
    <x v="2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2_peiltrap_gemiddeld"/>
    <s v="1_continue_plus15cmNAP"/>
    <m/>
    <x v="6"/>
    <n v="0"/>
    <n v="51"/>
    <n v="85"/>
    <n v="105"/>
    <n v="93"/>
    <n v="99"/>
    <n v="102"/>
    <n v="107"/>
    <n v="105"/>
    <n v="180"/>
  </r>
  <r>
    <n v="424"/>
    <s v="1_standaard_beheer"/>
    <x v="2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2_peiltrap_gemiddeld"/>
    <s v="1_continue_plus15cmNAP"/>
    <m/>
    <x v="6"/>
    <n v="0"/>
    <n v="51"/>
    <n v="85"/>
    <n v="105"/>
    <n v="93"/>
    <n v="99"/>
    <n v="102"/>
    <n v="107"/>
    <n v="105"/>
    <n v="180"/>
  </r>
  <r>
    <n v="246"/>
    <s v="1_standaard_beheer"/>
    <x v="3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2_peiltrap_gemiddeld"/>
    <s v="1_continue_plus15cmNAP"/>
    <m/>
    <x v="6"/>
    <n v="59"/>
    <n v="73"/>
    <n v="87"/>
    <n v="101"/>
    <n v="95"/>
    <n v="100"/>
    <n v="104"/>
    <n v="109"/>
    <n v="107"/>
    <n v="182"/>
  </r>
  <r>
    <n v="248"/>
    <s v="1_standaard_beheer"/>
    <x v="3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2_peiltrap_gemiddeld"/>
    <s v="1_continue_plus15cmNAP"/>
    <m/>
    <x v="6"/>
    <n v="59"/>
    <n v="73"/>
    <n v="87"/>
    <n v="101"/>
    <n v="95"/>
    <n v="100"/>
    <n v="104"/>
    <n v="109"/>
    <n v="107"/>
    <n v="182"/>
  </r>
  <r>
    <n v="421"/>
    <s v="1_standaard_beheer"/>
    <x v="2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1_continue_min10cmNAP"/>
    <s v="1_continue_plus15cmNAP"/>
    <m/>
    <x v="6"/>
    <n v="0"/>
    <n v="54"/>
    <n v="86"/>
    <n v="105"/>
    <n v="95"/>
    <n v="101"/>
    <n v="104"/>
    <n v="109"/>
    <n v="107"/>
    <n v="180"/>
  </r>
  <r>
    <n v="423"/>
    <s v="1_standaard_beheer"/>
    <x v="2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1_continue_min10cmNAP"/>
    <s v="1_continue_plus15cmNAP"/>
    <m/>
    <x v="6"/>
    <n v="0"/>
    <n v="54"/>
    <n v="86"/>
    <n v="105"/>
    <n v="95"/>
    <n v="101"/>
    <n v="104"/>
    <n v="109"/>
    <n v="107"/>
    <n v="180"/>
  </r>
  <r>
    <n v="245"/>
    <s v="1_standaard_beheer"/>
    <x v="3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1_inlaat_continue"/>
    <s v="1_continue_min10cmNAP"/>
    <s v="1_continue_plus15cmNAP"/>
    <m/>
    <x v="6"/>
    <n v="60"/>
    <n v="74"/>
    <n v="89"/>
    <n v="104"/>
    <n v="96"/>
    <n v="101"/>
    <n v="107"/>
    <n v="111"/>
    <n v="109"/>
    <n v="182"/>
  </r>
  <r>
    <n v="247"/>
    <s v="1_standaard_beheer"/>
    <x v="3"/>
    <s v="8_KNMI_neerslag_vlak_2050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7_waterstand_bath_2003_plus_60_cm"/>
    <s v="2_inlaatstop_volkeraksluizen"/>
    <s v="1_continue_min10cmNAP"/>
    <s v="1_continue_plus15cmNAP"/>
    <m/>
    <x v="6"/>
    <n v="60"/>
    <n v="74"/>
    <n v="89"/>
    <n v="104"/>
    <n v="96"/>
    <n v="101"/>
    <n v="107"/>
    <n v="111"/>
    <n v="109"/>
    <n v="182"/>
  </r>
  <r>
    <n v="158"/>
    <s v="1_standaard_beheer"/>
    <x v="3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2_peiltrap_gemiddeld"/>
    <s v="1_continue_plus15cmNAP"/>
    <m/>
    <x v="6"/>
    <n v="66"/>
    <n v="81"/>
    <n v="95"/>
    <n v="108"/>
    <n v="100"/>
    <n v="105"/>
    <n v="109"/>
    <n v="115"/>
    <n v="110"/>
    <n v="182"/>
  </r>
  <r>
    <n v="160"/>
    <s v="1_standaard_beheer"/>
    <x v="3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2_peiltrap_gemiddeld"/>
    <s v="1_continue_plus15cmNAP"/>
    <m/>
    <x v="6"/>
    <n v="66"/>
    <n v="81"/>
    <n v="95"/>
    <n v="108"/>
    <n v="100"/>
    <n v="105"/>
    <n v="109"/>
    <n v="115"/>
    <n v="110"/>
    <n v="182"/>
  </r>
  <r>
    <n v="157"/>
    <s v="1_standaard_beheer"/>
    <x v="3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1_inlaat_continue"/>
    <s v="1_continue_min10cmNAP"/>
    <s v="1_continue_plus15cmNAP"/>
    <m/>
    <x v="6"/>
    <n v="67"/>
    <n v="83"/>
    <n v="96"/>
    <n v="111"/>
    <n v="102"/>
    <n v="108"/>
    <n v="111"/>
    <n v="117"/>
    <n v="112"/>
    <n v="182"/>
  </r>
  <r>
    <n v="159"/>
    <s v="1_standaard_beheer"/>
    <x v="3"/>
    <s v="7_KNMI_neerslag_geen_scenario_2018"/>
    <s v="7_operatie_krammersluizen_met_zss_6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7_waterstand_bath_2003_plus_60_cm"/>
    <s v="2_inlaatstop_volkeraksluizen"/>
    <s v="1_continue_min10cmNAP"/>
    <s v="1_continue_plus15cmNAP"/>
    <m/>
    <x v="6"/>
    <n v="67"/>
    <n v="83"/>
    <n v="96"/>
    <n v="111"/>
    <n v="102"/>
    <n v="108"/>
    <n v="111"/>
    <n v="117"/>
    <n v="112"/>
    <n v="182"/>
  </r>
  <r>
    <n v="70"/>
    <s v="1_standaard_beheer"/>
    <x v="3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2_peiltrap_gemiddeld"/>
    <s v="1_continue_plus15cmNAP"/>
    <m/>
    <x v="6"/>
    <n v="83"/>
    <n v="97"/>
    <n v="110"/>
    <n v="121"/>
    <n v="115"/>
    <n v="118"/>
    <n v="118"/>
    <n v="123"/>
    <n v="119"/>
    <n v="182"/>
  </r>
  <r>
    <n v="72"/>
    <s v="1_standaard_beheer"/>
    <x v="3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2_peiltrap_gemiddeld"/>
    <s v="1_continue_plus15cmNAP"/>
    <m/>
    <x v="6"/>
    <n v="83"/>
    <n v="97"/>
    <n v="110"/>
    <n v="121"/>
    <n v="115"/>
    <n v="118"/>
    <n v="118"/>
    <n v="123"/>
    <n v="119"/>
    <n v="182"/>
  </r>
  <r>
    <n v="69"/>
    <s v="1_standaard_beheer"/>
    <x v="3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1_inlaat_continue"/>
    <s v="1_continue_min10cmNAP"/>
    <s v="1_continue_plus15cmNAP"/>
    <m/>
    <x v="6"/>
    <n v="84"/>
    <n v="99"/>
    <n v="112"/>
    <n v="125"/>
    <n v="118"/>
    <n v="120"/>
    <n v="120"/>
    <n v="124"/>
    <n v="120"/>
    <n v="182"/>
  </r>
  <r>
    <n v="71"/>
    <s v="1_standaard_beheer"/>
    <x v="3"/>
    <s v="1_KNMI_neerslag_geen_scenario"/>
    <s v="7_operatie_krammersluizen_met_zss_6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7_waterstand_bath_2003_plus_60_cm"/>
    <s v="2_inlaatstop_volkeraksluizen"/>
    <s v="1_continue_min10cmNAP"/>
    <s v="1_continue_plus15cmNAP"/>
    <m/>
    <x v="6"/>
    <n v="84"/>
    <n v="99"/>
    <n v="112"/>
    <n v="125"/>
    <n v="118"/>
    <n v="120"/>
    <n v="120"/>
    <n v="124"/>
    <n v="120"/>
    <n v="182"/>
  </r>
  <r>
    <n v="1129"/>
    <s v="1_standaard_beheer"/>
    <x v="0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1_continue_min10cmNAP"/>
    <s v="1_continue_plus15cmNAP"/>
    <m/>
    <x v="7"/>
    <n v="0"/>
    <n v="0"/>
    <n v="0"/>
    <n v="0"/>
    <n v="0"/>
    <n v="0"/>
    <n v="0"/>
    <n v="0"/>
    <n v="0"/>
    <n v="179"/>
  </r>
  <r>
    <n v="1130"/>
    <s v="1_standaard_beheer"/>
    <x v="0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2_peiltrap_gemiddeld"/>
    <s v="1_continue_plus15cmNAP"/>
    <m/>
    <x v="7"/>
    <n v="0"/>
    <n v="0"/>
    <n v="0"/>
    <n v="0"/>
    <n v="0"/>
    <n v="0"/>
    <n v="0"/>
    <n v="0"/>
    <n v="0"/>
    <n v="179"/>
  </r>
  <r>
    <n v="1131"/>
    <s v="1_standaard_beheer"/>
    <x v="0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1_continue_min10cmNAP"/>
    <s v="1_continue_plus15cmNAP"/>
    <m/>
    <x v="7"/>
    <n v="0"/>
    <n v="0"/>
    <n v="0"/>
    <n v="0"/>
    <n v="0"/>
    <n v="0"/>
    <n v="0"/>
    <n v="0"/>
    <n v="0"/>
    <n v="179"/>
  </r>
  <r>
    <n v="1132"/>
    <s v="1_standaard_beheer"/>
    <x v="0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2_peiltrap_gemiddeld"/>
    <s v="1_continue_plus15cmNAP"/>
    <m/>
    <x v="7"/>
    <n v="0"/>
    <n v="0"/>
    <n v="0"/>
    <n v="0"/>
    <n v="0"/>
    <n v="0"/>
    <n v="0"/>
    <n v="0"/>
    <n v="0"/>
    <n v="179"/>
  </r>
  <r>
    <n v="1217"/>
    <s v="1_standaard_beheer"/>
    <x v="0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1_continue_min10cmNAP"/>
    <s v="1_continue_plus15cmNAP"/>
    <m/>
    <x v="7"/>
    <n v="0"/>
    <n v="0"/>
    <n v="0"/>
    <n v="0"/>
    <n v="0"/>
    <n v="0"/>
    <n v="0"/>
    <n v="0"/>
    <n v="0"/>
    <n v="179"/>
  </r>
  <r>
    <n v="1218"/>
    <s v="1_standaard_beheer"/>
    <x v="0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2_peiltrap_gemiddeld"/>
    <s v="1_continue_plus15cmNAP"/>
    <m/>
    <x v="7"/>
    <n v="0"/>
    <n v="0"/>
    <n v="0"/>
    <n v="0"/>
    <n v="0"/>
    <n v="0"/>
    <n v="0"/>
    <n v="0"/>
    <n v="0"/>
    <n v="179"/>
  </r>
  <r>
    <n v="1219"/>
    <s v="1_standaard_beheer"/>
    <x v="0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1_continue_min10cmNAP"/>
    <s v="1_continue_plus15cmNAP"/>
    <m/>
    <x v="7"/>
    <n v="0"/>
    <n v="0"/>
    <n v="0"/>
    <n v="0"/>
    <n v="0"/>
    <n v="0"/>
    <n v="0"/>
    <n v="0"/>
    <n v="0"/>
    <n v="179"/>
  </r>
  <r>
    <n v="1220"/>
    <s v="1_standaard_beheer"/>
    <x v="0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2_peiltrap_gemiddeld"/>
    <s v="1_continue_plus15cmNAP"/>
    <m/>
    <x v="7"/>
    <n v="0"/>
    <n v="0"/>
    <n v="0"/>
    <n v="0"/>
    <n v="0"/>
    <n v="0"/>
    <n v="0"/>
    <n v="0"/>
    <n v="0"/>
    <n v="179"/>
  </r>
  <r>
    <n v="1305"/>
    <s v="1_standaard_beheer"/>
    <x v="0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1_continue_min10cmNAP"/>
    <s v="1_continue_plus15cmNAP"/>
    <m/>
    <x v="7"/>
    <n v="0"/>
    <n v="0"/>
    <n v="0"/>
    <n v="0"/>
    <n v="0"/>
    <n v="0"/>
    <n v="0"/>
    <n v="0"/>
    <n v="0"/>
    <n v="179"/>
  </r>
  <r>
    <n v="1306"/>
    <s v="1_standaard_beheer"/>
    <x v="0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2_peiltrap_gemiddeld"/>
    <s v="1_continue_plus15cmNAP"/>
    <m/>
    <x v="7"/>
    <n v="0"/>
    <n v="0"/>
    <n v="0"/>
    <n v="0"/>
    <n v="0"/>
    <n v="0"/>
    <n v="0"/>
    <n v="0"/>
    <n v="0"/>
    <n v="179"/>
  </r>
  <r>
    <n v="1307"/>
    <s v="1_standaard_beheer"/>
    <x v="0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1_continue_min10cmNAP"/>
    <s v="1_continue_plus15cmNAP"/>
    <m/>
    <x v="7"/>
    <n v="0"/>
    <n v="0"/>
    <n v="0"/>
    <n v="0"/>
    <n v="0"/>
    <n v="0"/>
    <n v="0"/>
    <n v="0"/>
    <n v="0"/>
    <n v="179"/>
  </r>
  <r>
    <n v="1308"/>
    <s v="1_standaard_beheer"/>
    <x v="0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2_peiltrap_gemiddeld"/>
    <s v="1_continue_plus15cmNAP"/>
    <m/>
    <x v="7"/>
    <n v="0"/>
    <n v="0"/>
    <n v="0"/>
    <n v="0"/>
    <n v="0"/>
    <n v="0"/>
    <n v="0"/>
    <n v="0"/>
    <n v="0"/>
    <n v="179"/>
  </r>
  <r>
    <n v="1393"/>
    <s v="1_standaard_beheer"/>
    <x v="0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1_continue_min10cmNAP"/>
    <s v="1_continue_plus15cmNAP"/>
    <m/>
    <x v="7"/>
    <n v="0"/>
    <n v="0"/>
    <n v="0"/>
    <n v="0"/>
    <n v="0"/>
    <n v="0"/>
    <n v="0"/>
    <n v="0"/>
    <n v="0"/>
    <n v="179"/>
  </r>
  <r>
    <n v="1394"/>
    <s v="1_standaard_beheer"/>
    <x v="0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2_peiltrap_gemiddeld"/>
    <s v="1_continue_plus15cmNAP"/>
    <m/>
    <x v="7"/>
    <n v="0"/>
    <n v="0"/>
    <n v="0"/>
    <n v="0"/>
    <n v="0"/>
    <n v="0"/>
    <n v="0"/>
    <n v="0"/>
    <n v="0"/>
    <n v="179"/>
  </r>
  <r>
    <n v="1395"/>
    <s v="1_standaard_beheer"/>
    <x v="0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1_continue_min10cmNAP"/>
    <s v="1_continue_plus15cmNAP"/>
    <m/>
    <x v="7"/>
    <n v="0"/>
    <n v="0"/>
    <n v="0"/>
    <n v="0"/>
    <n v="0"/>
    <n v="0"/>
    <n v="0"/>
    <n v="0"/>
    <n v="0"/>
    <n v="179"/>
  </r>
  <r>
    <n v="1396"/>
    <s v="1_standaard_beheer"/>
    <x v="0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2_peiltrap_gemiddeld"/>
    <s v="1_continue_plus15cmNAP"/>
    <m/>
    <x v="7"/>
    <n v="0"/>
    <n v="0"/>
    <n v="0"/>
    <n v="0"/>
    <n v="0"/>
    <n v="0"/>
    <n v="0"/>
    <n v="0"/>
    <n v="0"/>
    <n v="179"/>
  </r>
  <r>
    <n v="1042"/>
    <s v="1_standaard_beheer"/>
    <x v="1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2_peiltrap_gemiddeld"/>
    <s v="1_continue_plus15cmNAP"/>
    <m/>
    <x v="7"/>
    <n v="0"/>
    <n v="0"/>
    <n v="44"/>
    <n v="68"/>
    <n v="43"/>
    <n v="40"/>
    <n v="35"/>
    <n v="38"/>
    <n v="37"/>
    <n v="178"/>
  </r>
  <r>
    <n v="1044"/>
    <s v="1_standaard_beheer"/>
    <x v="1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2_peiltrap_gemiddeld"/>
    <s v="1_continue_plus15cmNAP"/>
    <m/>
    <x v="7"/>
    <n v="0"/>
    <n v="0"/>
    <n v="44"/>
    <n v="68"/>
    <n v="43"/>
    <n v="40"/>
    <n v="35"/>
    <n v="38"/>
    <n v="37"/>
    <n v="178"/>
  </r>
  <r>
    <n v="954"/>
    <s v="1_standaard_beheer"/>
    <x v="1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2_peiltrap_gemiddeld"/>
    <s v="1_continue_plus15cmNAP"/>
    <m/>
    <x v="7"/>
    <n v="0"/>
    <n v="0"/>
    <n v="38"/>
    <n v="69"/>
    <n v="43"/>
    <n v="41"/>
    <n v="37"/>
    <n v="40"/>
    <n v="39"/>
    <n v="178"/>
  </r>
  <r>
    <n v="956"/>
    <s v="1_standaard_beheer"/>
    <x v="1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2_peiltrap_gemiddeld"/>
    <s v="1_continue_plus15cmNAP"/>
    <m/>
    <x v="7"/>
    <n v="0"/>
    <n v="0"/>
    <n v="38"/>
    <n v="69"/>
    <n v="43"/>
    <n v="41"/>
    <n v="37"/>
    <n v="40"/>
    <n v="39"/>
    <n v="178"/>
  </r>
  <r>
    <n v="1041"/>
    <s v="1_standaard_beheer"/>
    <x v="1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1_continue_min10cmNAP"/>
    <s v="1_continue_plus15cmNAP"/>
    <m/>
    <x v="7"/>
    <n v="0"/>
    <n v="0"/>
    <n v="45"/>
    <n v="69"/>
    <n v="45"/>
    <n v="42"/>
    <n v="37"/>
    <n v="40"/>
    <n v="39"/>
    <n v="178"/>
  </r>
  <r>
    <n v="1043"/>
    <s v="1_standaard_beheer"/>
    <x v="1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1_continue_min10cmNAP"/>
    <s v="1_continue_plus15cmNAP"/>
    <m/>
    <x v="7"/>
    <n v="0"/>
    <n v="0"/>
    <n v="45"/>
    <n v="69"/>
    <n v="45"/>
    <n v="42"/>
    <n v="37"/>
    <n v="40"/>
    <n v="39"/>
    <n v="178"/>
  </r>
  <r>
    <n v="953"/>
    <s v="1_standaard_beheer"/>
    <x v="1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1_continue_min10cmNAP"/>
    <s v="1_continue_plus15cmNAP"/>
    <m/>
    <x v="7"/>
    <n v="0"/>
    <n v="0"/>
    <n v="44"/>
    <n v="70"/>
    <n v="45"/>
    <n v="43"/>
    <n v="39"/>
    <n v="41"/>
    <n v="40"/>
    <n v="178"/>
  </r>
  <r>
    <n v="955"/>
    <s v="1_standaard_beheer"/>
    <x v="1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1_continue_min10cmNAP"/>
    <s v="1_continue_plus15cmNAP"/>
    <m/>
    <x v="7"/>
    <n v="0"/>
    <n v="0"/>
    <n v="44"/>
    <n v="70"/>
    <n v="45"/>
    <n v="43"/>
    <n v="39"/>
    <n v="41"/>
    <n v="40"/>
    <n v="178"/>
  </r>
  <r>
    <n v="690"/>
    <s v="1_standaard_beheer"/>
    <x v="2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2_peiltrap_gemiddeld"/>
    <s v="1_continue_plus15cmNAP"/>
    <m/>
    <x v="7"/>
    <n v="0"/>
    <n v="0"/>
    <n v="48"/>
    <n v="70"/>
    <n v="46"/>
    <n v="43"/>
    <n v="39"/>
    <n v="42"/>
    <n v="41"/>
    <n v="179"/>
  </r>
  <r>
    <n v="692"/>
    <s v="1_standaard_beheer"/>
    <x v="2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2_peiltrap_gemiddeld"/>
    <s v="1_continue_plus15cmNAP"/>
    <m/>
    <x v="7"/>
    <n v="0"/>
    <n v="0"/>
    <n v="48"/>
    <n v="70"/>
    <n v="46"/>
    <n v="43"/>
    <n v="39"/>
    <n v="42"/>
    <n v="41"/>
    <n v="179"/>
  </r>
  <r>
    <n v="602"/>
    <s v="1_standaard_beheer"/>
    <x v="2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2_peiltrap_gemiddeld"/>
    <s v="1_continue_plus15cmNAP"/>
    <m/>
    <x v="7"/>
    <n v="0"/>
    <n v="0"/>
    <n v="48"/>
    <n v="70"/>
    <n v="47"/>
    <n v="45"/>
    <n v="42"/>
    <n v="44"/>
    <n v="43"/>
    <n v="179"/>
  </r>
  <r>
    <n v="604"/>
    <s v="1_standaard_beheer"/>
    <x v="2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2_peiltrap_gemiddeld"/>
    <s v="1_continue_plus15cmNAP"/>
    <m/>
    <x v="7"/>
    <n v="0"/>
    <n v="0"/>
    <n v="48"/>
    <n v="70"/>
    <n v="47"/>
    <n v="45"/>
    <n v="42"/>
    <n v="44"/>
    <n v="43"/>
    <n v="179"/>
  </r>
  <r>
    <n v="689"/>
    <s v="1_standaard_beheer"/>
    <x v="2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1_continue_min10cmNAP"/>
    <s v="1_continue_plus15cmNAP"/>
    <m/>
    <x v="7"/>
    <n v="0"/>
    <n v="0"/>
    <n v="49"/>
    <n v="70"/>
    <n v="47"/>
    <n v="45"/>
    <n v="41"/>
    <n v="44"/>
    <n v="43"/>
    <n v="179"/>
  </r>
  <r>
    <n v="691"/>
    <s v="1_standaard_beheer"/>
    <x v="2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1_continue_min10cmNAP"/>
    <s v="1_continue_plus15cmNAP"/>
    <m/>
    <x v="7"/>
    <n v="0"/>
    <n v="0"/>
    <n v="49"/>
    <n v="70"/>
    <n v="47"/>
    <n v="45"/>
    <n v="41"/>
    <n v="44"/>
    <n v="43"/>
    <n v="179"/>
  </r>
  <r>
    <n v="866"/>
    <s v="1_standaard_beheer"/>
    <x v="1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2_peiltrap_gemiddeld"/>
    <s v="1_continue_plus15cmNAP"/>
    <m/>
    <x v="7"/>
    <n v="0"/>
    <n v="0"/>
    <n v="55"/>
    <n v="73"/>
    <n v="51"/>
    <n v="47"/>
    <n v="41"/>
    <n v="44"/>
    <n v="42"/>
    <n v="178"/>
  </r>
  <r>
    <n v="868"/>
    <s v="1_standaard_beheer"/>
    <x v="1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2_peiltrap_gemiddeld"/>
    <s v="1_continue_plus15cmNAP"/>
    <m/>
    <x v="7"/>
    <n v="0"/>
    <n v="0"/>
    <n v="55"/>
    <n v="73"/>
    <n v="51"/>
    <n v="47"/>
    <n v="41"/>
    <n v="44"/>
    <n v="42"/>
    <n v="178"/>
  </r>
  <r>
    <n v="865"/>
    <s v="1_standaard_beheer"/>
    <x v="1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1_continue_min10cmNAP"/>
    <s v="1_continue_plus15cmNAP"/>
    <m/>
    <x v="7"/>
    <n v="0"/>
    <n v="0"/>
    <n v="56"/>
    <n v="73"/>
    <n v="52"/>
    <n v="49"/>
    <n v="43"/>
    <n v="45"/>
    <n v="44"/>
    <n v="178"/>
  </r>
  <r>
    <n v="867"/>
    <s v="1_standaard_beheer"/>
    <x v="1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1_continue_min10cmNAP"/>
    <s v="1_continue_plus15cmNAP"/>
    <m/>
    <x v="7"/>
    <n v="0"/>
    <n v="0"/>
    <n v="56"/>
    <n v="73"/>
    <n v="52"/>
    <n v="49"/>
    <n v="43"/>
    <n v="45"/>
    <n v="44"/>
    <n v="178"/>
  </r>
  <r>
    <n v="601"/>
    <s v="1_standaard_beheer"/>
    <x v="2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1_continue_min10cmNAP"/>
    <s v="1_continue_plus15cmNAP"/>
    <m/>
    <x v="7"/>
    <n v="0"/>
    <n v="0"/>
    <n v="49"/>
    <n v="71"/>
    <n v="49"/>
    <n v="47"/>
    <n v="43"/>
    <n v="46"/>
    <n v="45"/>
    <n v="179"/>
  </r>
  <r>
    <n v="603"/>
    <s v="1_standaard_beheer"/>
    <x v="2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1_continue_min10cmNAP"/>
    <s v="1_continue_plus15cmNAP"/>
    <m/>
    <x v="7"/>
    <n v="0"/>
    <n v="0"/>
    <n v="49"/>
    <n v="71"/>
    <n v="49"/>
    <n v="47"/>
    <n v="43"/>
    <n v="46"/>
    <n v="45"/>
    <n v="179"/>
  </r>
  <r>
    <n v="514"/>
    <s v="1_standaard_beheer"/>
    <x v="2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2_peiltrap_gemiddeld"/>
    <s v="1_continue_plus15cmNAP"/>
    <m/>
    <x v="7"/>
    <n v="0"/>
    <n v="0"/>
    <n v="57"/>
    <n v="74"/>
    <n v="54"/>
    <n v="51"/>
    <n v="47"/>
    <n v="50"/>
    <n v="48"/>
    <n v="179"/>
  </r>
  <r>
    <n v="516"/>
    <s v="1_standaard_beheer"/>
    <x v="2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2_peiltrap_gemiddeld"/>
    <s v="1_continue_plus15cmNAP"/>
    <m/>
    <x v="7"/>
    <n v="0"/>
    <n v="0"/>
    <n v="57"/>
    <n v="74"/>
    <n v="54"/>
    <n v="51"/>
    <n v="47"/>
    <n v="50"/>
    <n v="48"/>
    <n v="179"/>
  </r>
  <r>
    <n v="778"/>
    <s v="1_standaard_beheer"/>
    <x v="1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2_peiltrap_gemiddeld"/>
    <s v="1_continue_plus15cmNAP"/>
    <m/>
    <x v="7"/>
    <n v="0"/>
    <n v="3"/>
    <n v="57"/>
    <n v="86"/>
    <n v="58"/>
    <n v="54"/>
    <n v="49"/>
    <n v="51"/>
    <n v="50"/>
    <n v="178"/>
  </r>
  <r>
    <n v="780"/>
    <s v="1_standaard_beheer"/>
    <x v="1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2_peiltrap_gemiddeld"/>
    <s v="1_continue_plus15cmNAP"/>
    <m/>
    <x v="7"/>
    <n v="0"/>
    <n v="3"/>
    <n v="57"/>
    <n v="86"/>
    <n v="58"/>
    <n v="54"/>
    <n v="49"/>
    <n v="51"/>
    <n v="50"/>
    <n v="178"/>
  </r>
  <r>
    <n v="513"/>
    <s v="1_standaard_beheer"/>
    <x v="2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1_continue_min10cmNAP"/>
    <s v="1_continue_plus15cmNAP"/>
    <m/>
    <x v="7"/>
    <n v="0"/>
    <n v="0"/>
    <n v="58"/>
    <n v="75"/>
    <n v="56"/>
    <n v="53"/>
    <n v="49"/>
    <n v="52"/>
    <n v="50"/>
    <n v="179"/>
  </r>
  <r>
    <n v="515"/>
    <s v="1_standaard_beheer"/>
    <x v="2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1_continue_min10cmNAP"/>
    <s v="1_continue_plus15cmNAP"/>
    <m/>
    <x v="7"/>
    <n v="0"/>
    <n v="0"/>
    <n v="58"/>
    <n v="75"/>
    <n v="56"/>
    <n v="53"/>
    <n v="49"/>
    <n v="52"/>
    <n v="50"/>
    <n v="179"/>
  </r>
  <r>
    <n v="777"/>
    <s v="1_standaard_beheer"/>
    <x v="1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1_continue_min10cmNAP"/>
    <s v="1_continue_plus15cmNAP"/>
    <m/>
    <x v="7"/>
    <n v="0"/>
    <n v="6"/>
    <n v="62"/>
    <n v="87"/>
    <n v="61"/>
    <n v="56"/>
    <n v="50"/>
    <n v="53"/>
    <n v="52"/>
    <n v="178"/>
  </r>
  <r>
    <n v="779"/>
    <s v="1_standaard_beheer"/>
    <x v="1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1_continue_min10cmNAP"/>
    <s v="1_continue_plus15cmNAP"/>
    <m/>
    <x v="7"/>
    <n v="0"/>
    <n v="6"/>
    <n v="62"/>
    <n v="87"/>
    <n v="61"/>
    <n v="56"/>
    <n v="50"/>
    <n v="53"/>
    <n v="52"/>
    <n v="178"/>
  </r>
  <r>
    <n v="338"/>
    <s v="1_standaard_beheer"/>
    <x v="3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2_peiltrap_gemiddeld"/>
    <s v="1_continue_plus15cmNAP"/>
    <m/>
    <x v="7"/>
    <n v="44"/>
    <n v="62"/>
    <n v="72"/>
    <n v="87"/>
    <n v="66"/>
    <n v="60"/>
    <n v="53"/>
    <n v="56"/>
    <n v="53"/>
    <n v="179"/>
  </r>
  <r>
    <n v="340"/>
    <s v="1_standaard_beheer"/>
    <x v="3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2_peiltrap_gemiddeld"/>
    <s v="1_continue_plus15cmNAP"/>
    <m/>
    <x v="7"/>
    <n v="44"/>
    <n v="62"/>
    <n v="72"/>
    <n v="87"/>
    <n v="66"/>
    <n v="60"/>
    <n v="53"/>
    <n v="56"/>
    <n v="53"/>
    <n v="179"/>
  </r>
  <r>
    <n v="337"/>
    <s v="1_standaard_beheer"/>
    <x v="3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1_continue_min10cmNAP"/>
    <s v="1_continue_plus15cmNAP"/>
    <m/>
    <x v="7"/>
    <n v="45"/>
    <n v="63"/>
    <n v="73"/>
    <n v="90"/>
    <n v="68"/>
    <n v="62"/>
    <n v="55"/>
    <n v="58"/>
    <n v="55"/>
    <n v="179"/>
  </r>
  <r>
    <n v="339"/>
    <s v="1_standaard_beheer"/>
    <x v="3"/>
    <s v="9_KNMI_neerslag_extreem_2085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1_continue_min10cmNAP"/>
    <s v="1_continue_plus15cmNAP"/>
    <m/>
    <x v="7"/>
    <n v="45"/>
    <n v="63"/>
    <n v="73"/>
    <n v="90"/>
    <n v="68"/>
    <n v="62"/>
    <n v="55"/>
    <n v="58"/>
    <n v="55"/>
    <n v="179"/>
  </r>
  <r>
    <n v="1397"/>
    <s v="1_standaard_beheer"/>
    <x v="0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1_continue_min10cmNAP"/>
    <s v="1_continue_plus15cmNAP"/>
    <m/>
    <x v="7"/>
    <n v="0"/>
    <n v="0"/>
    <n v="0"/>
    <n v="0"/>
    <n v="0"/>
    <n v="0"/>
    <n v="51"/>
    <n v="58"/>
    <n v="57"/>
    <n v="179"/>
  </r>
  <r>
    <n v="1398"/>
    <s v="1_standaard_beheer"/>
    <x v="0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2_peiltrap_gemiddeld"/>
    <s v="1_continue_plus15cmNAP"/>
    <m/>
    <x v="7"/>
    <n v="0"/>
    <n v="0"/>
    <n v="0"/>
    <n v="0"/>
    <n v="0"/>
    <n v="0"/>
    <n v="51"/>
    <n v="58"/>
    <n v="56"/>
    <n v="179"/>
  </r>
  <r>
    <n v="1399"/>
    <s v="1_standaard_beheer"/>
    <x v="0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1_continue_min10cmNAP"/>
    <s v="1_continue_plus15cmNAP"/>
    <m/>
    <x v="7"/>
    <n v="0"/>
    <n v="0"/>
    <n v="0"/>
    <n v="0"/>
    <n v="0"/>
    <n v="0"/>
    <n v="51"/>
    <n v="58"/>
    <n v="57"/>
    <n v="179"/>
  </r>
  <r>
    <n v="1400"/>
    <s v="1_standaard_beheer"/>
    <x v="0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2_peiltrap_gemiddeld"/>
    <s v="1_continue_plus15cmNAP"/>
    <m/>
    <x v="7"/>
    <n v="0"/>
    <n v="0"/>
    <n v="0"/>
    <n v="0"/>
    <n v="0"/>
    <n v="0"/>
    <n v="51"/>
    <n v="58"/>
    <n v="56"/>
    <n v="179"/>
  </r>
  <r>
    <n v="426"/>
    <s v="1_standaard_beheer"/>
    <x v="2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2_peiltrap_gemiddeld"/>
    <s v="1_continue_plus15cmNAP"/>
    <m/>
    <x v="7"/>
    <n v="0"/>
    <n v="8"/>
    <n v="66"/>
    <n v="91"/>
    <n v="65"/>
    <n v="61"/>
    <n v="56"/>
    <n v="59"/>
    <n v="57"/>
    <n v="179"/>
  </r>
  <r>
    <n v="428"/>
    <s v="1_standaard_beheer"/>
    <x v="2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2_peiltrap_gemiddeld"/>
    <s v="1_continue_plus15cmNAP"/>
    <m/>
    <x v="7"/>
    <n v="0"/>
    <n v="8"/>
    <n v="66"/>
    <n v="91"/>
    <n v="65"/>
    <n v="61"/>
    <n v="56"/>
    <n v="59"/>
    <n v="57"/>
    <n v="179"/>
  </r>
  <r>
    <n v="1309"/>
    <s v="1_standaard_beheer"/>
    <x v="0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1_continue_min10cmNAP"/>
    <s v="1_continue_plus15cmNAP"/>
    <m/>
    <x v="7"/>
    <n v="0"/>
    <n v="0"/>
    <n v="0"/>
    <n v="0"/>
    <n v="0"/>
    <n v="0"/>
    <n v="52"/>
    <n v="59"/>
    <n v="59"/>
    <n v="179"/>
  </r>
  <r>
    <n v="1310"/>
    <s v="1_standaard_beheer"/>
    <x v="0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2_peiltrap_gemiddeld"/>
    <s v="1_continue_plus15cmNAP"/>
    <m/>
    <x v="7"/>
    <n v="0"/>
    <n v="0"/>
    <n v="0"/>
    <n v="0"/>
    <n v="0"/>
    <n v="0"/>
    <n v="52"/>
    <n v="59"/>
    <n v="58"/>
    <n v="179"/>
  </r>
  <r>
    <n v="1311"/>
    <s v="1_standaard_beheer"/>
    <x v="0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1_continue_min10cmNAP"/>
    <s v="1_continue_plus15cmNAP"/>
    <m/>
    <x v="7"/>
    <n v="0"/>
    <n v="0"/>
    <n v="0"/>
    <n v="0"/>
    <n v="0"/>
    <n v="0"/>
    <n v="52"/>
    <n v="59"/>
    <n v="59"/>
    <n v="179"/>
  </r>
  <r>
    <n v="1312"/>
    <s v="1_standaard_beheer"/>
    <x v="0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2_peiltrap_gemiddeld"/>
    <s v="1_continue_plus15cmNAP"/>
    <m/>
    <x v="7"/>
    <n v="0"/>
    <n v="0"/>
    <n v="0"/>
    <n v="0"/>
    <n v="0"/>
    <n v="0"/>
    <n v="52"/>
    <n v="59"/>
    <n v="58"/>
    <n v="179"/>
  </r>
  <r>
    <n v="250"/>
    <s v="1_standaard_beheer"/>
    <x v="3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2_peiltrap_gemiddeld"/>
    <s v="1_continue_plus15cmNAP"/>
    <m/>
    <x v="7"/>
    <n v="43"/>
    <n v="63"/>
    <n v="74"/>
    <n v="92"/>
    <n v="69"/>
    <n v="64"/>
    <n v="57"/>
    <n v="60"/>
    <n v="57"/>
    <n v="181"/>
  </r>
  <r>
    <n v="252"/>
    <s v="1_standaard_beheer"/>
    <x v="3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2_peiltrap_gemiddeld"/>
    <s v="1_continue_plus15cmNAP"/>
    <m/>
    <x v="7"/>
    <n v="43"/>
    <n v="63"/>
    <n v="74"/>
    <n v="92"/>
    <n v="69"/>
    <n v="64"/>
    <n v="57"/>
    <n v="60"/>
    <n v="57"/>
    <n v="181"/>
  </r>
  <r>
    <n v="425"/>
    <s v="1_standaard_beheer"/>
    <x v="2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1_continue_min10cmNAP"/>
    <s v="1_continue_plus15cmNAP"/>
    <m/>
    <x v="7"/>
    <n v="0"/>
    <n v="14"/>
    <n v="69"/>
    <n v="92"/>
    <n v="67"/>
    <n v="63"/>
    <n v="58"/>
    <n v="60"/>
    <n v="59"/>
    <n v="179"/>
  </r>
  <r>
    <n v="427"/>
    <s v="1_standaard_beheer"/>
    <x v="2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1_continue_min10cmNAP"/>
    <s v="1_continue_plus15cmNAP"/>
    <m/>
    <x v="7"/>
    <n v="0"/>
    <n v="14"/>
    <n v="69"/>
    <n v="92"/>
    <n v="67"/>
    <n v="63"/>
    <n v="58"/>
    <n v="60"/>
    <n v="59"/>
    <n v="179"/>
  </r>
  <r>
    <n v="249"/>
    <s v="1_standaard_beheer"/>
    <x v="3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1_continue_min10cmNAP"/>
    <s v="1_continue_plus15cmNAP"/>
    <m/>
    <x v="7"/>
    <n v="45"/>
    <n v="64"/>
    <n v="75"/>
    <n v="93"/>
    <n v="70"/>
    <n v="65"/>
    <n v="59"/>
    <n v="62"/>
    <n v="59"/>
    <n v="181"/>
  </r>
  <r>
    <n v="251"/>
    <s v="1_standaard_beheer"/>
    <x v="3"/>
    <s v="8_KNMI_neerslag_vlak_2050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1_continue_min10cmNAP"/>
    <s v="1_continue_plus15cmNAP"/>
    <m/>
    <x v="7"/>
    <n v="45"/>
    <n v="64"/>
    <n v="75"/>
    <n v="93"/>
    <n v="70"/>
    <n v="65"/>
    <n v="59"/>
    <n v="62"/>
    <n v="59"/>
    <n v="181"/>
  </r>
  <r>
    <n v="162"/>
    <s v="1_standaard_beheer"/>
    <x v="3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2_peiltrap_gemiddeld"/>
    <s v="1_continue_plus15cmNAP"/>
    <m/>
    <x v="7"/>
    <n v="57"/>
    <n v="70"/>
    <n v="83"/>
    <n v="98"/>
    <n v="75"/>
    <n v="68"/>
    <n v="61"/>
    <n v="63"/>
    <n v="60"/>
    <n v="181"/>
  </r>
  <r>
    <n v="164"/>
    <s v="1_standaard_beheer"/>
    <x v="3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2_peiltrap_gemiddeld"/>
    <s v="1_continue_plus15cmNAP"/>
    <m/>
    <x v="7"/>
    <n v="57"/>
    <n v="70"/>
    <n v="83"/>
    <n v="98"/>
    <n v="75"/>
    <n v="68"/>
    <n v="61"/>
    <n v="63"/>
    <n v="60"/>
    <n v="181"/>
  </r>
  <r>
    <n v="161"/>
    <s v="1_standaard_beheer"/>
    <x v="3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1_continue_min10cmNAP"/>
    <s v="1_continue_plus15cmNAP"/>
    <m/>
    <x v="7"/>
    <n v="58"/>
    <n v="71"/>
    <n v="84"/>
    <n v="98"/>
    <n v="77"/>
    <n v="70"/>
    <n v="63"/>
    <n v="65"/>
    <n v="62"/>
    <n v="181"/>
  </r>
  <r>
    <n v="163"/>
    <s v="1_standaard_beheer"/>
    <x v="3"/>
    <s v="7_KNMI_neerslag_geen_scenario_2018"/>
    <s v="8_operatie_krammersluizen_met_zss_7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1_continue_min10cmNAP"/>
    <s v="1_continue_plus15cmNAP"/>
    <m/>
    <x v="7"/>
    <n v="58"/>
    <n v="71"/>
    <n v="84"/>
    <n v="98"/>
    <n v="77"/>
    <n v="70"/>
    <n v="63"/>
    <n v="65"/>
    <n v="62"/>
    <n v="181"/>
  </r>
  <r>
    <n v="1222"/>
    <s v="1_standaard_beheer"/>
    <x v="0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2_peiltrap_gemiddeld"/>
    <s v="1_continue_plus15cmNAP"/>
    <m/>
    <x v="7"/>
    <n v="0"/>
    <n v="0"/>
    <n v="0"/>
    <n v="3"/>
    <n v="0"/>
    <n v="8"/>
    <n v="59"/>
    <n v="65"/>
    <n v="64"/>
    <n v="179"/>
  </r>
  <r>
    <n v="1224"/>
    <s v="1_standaard_beheer"/>
    <x v="0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2_peiltrap_gemiddeld"/>
    <s v="1_continue_plus15cmNAP"/>
    <m/>
    <x v="7"/>
    <n v="0"/>
    <n v="0"/>
    <n v="0"/>
    <n v="3"/>
    <n v="0"/>
    <n v="8"/>
    <n v="59"/>
    <n v="65"/>
    <n v="64"/>
    <n v="179"/>
  </r>
  <r>
    <n v="1221"/>
    <s v="1_standaard_beheer"/>
    <x v="0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1_continue_min10cmNAP"/>
    <s v="1_continue_plus15cmNAP"/>
    <m/>
    <x v="7"/>
    <n v="0"/>
    <n v="0"/>
    <n v="0"/>
    <n v="4"/>
    <n v="0"/>
    <n v="10"/>
    <n v="59"/>
    <n v="66"/>
    <n v="66"/>
    <n v="179"/>
  </r>
  <r>
    <n v="1223"/>
    <s v="1_standaard_beheer"/>
    <x v="0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1_continue_min10cmNAP"/>
    <s v="1_continue_plus15cmNAP"/>
    <m/>
    <x v="7"/>
    <n v="0"/>
    <n v="0"/>
    <n v="0"/>
    <n v="4"/>
    <n v="0"/>
    <n v="10"/>
    <n v="59"/>
    <n v="66"/>
    <n v="66"/>
    <n v="179"/>
  </r>
  <r>
    <n v="74"/>
    <s v="1_standaard_beheer"/>
    <x v="3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2_peiltrap_gemiddeld"/>
    <s v="1_continue_plus15cmNAP"/>
    <m/>
    <x v="7"/>
    <n v="58"/>
    <n v="85"/>
    <n v="97"/>
    <n v="111"/>
    <n v="86"/>
    <n v="76"/>
    <n v="67"/>
    <n v="68"/>
    <n v="65"/>
    <n v="180"/>
  </r>
  <r>
    <n v="76"/>
    <s v="1_standaard_beheer"/>
    <x v="3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2_peiltrap_gemiddeld"/>
    <s v="1_continue_plus15cmNAP"/>
    <m/>
    <x v="7"/>
    <n v="58"/>
    <n v="85"/>
    <n v="97"/>
    <n v="111"/>
    <n v="86"/>
    <n v="76"/>
    <n v="67"/>
    <n v="68"/>
    <n v="65"/>
    <n v="180"/>
  </r>
  <r>
    <n v="73"/>
    <s v="1_standaard_beheer"/>
    <x v="3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1_continue_min10cmNAP"/>
    <s v="1_continue_plus15cmNAP"/>
    <m/>
    <x v="7"/>
    <n v="60"/>
    <n v="87"/>
    <n v="98"/>
    <n v="113"/>
    <n v="87"/>
    <n v="78"/>
    <n v="68"/>
    <n v="70"/>
    <n v="67"/>
    <n v="180"/>
  </r>
  <r>
    <n v="75"/>
    <s v="1_standaard_beheer"/>
    <x v="3"/>
    <s v="1_KNMI_neerslag_geen_scenario"/>
    <s v="8_operatie_krammersluizen_met_zss_7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1_continue_min10cmNAP"/>
    <s v="1_continue_plus15cmNAP"/>
    <m/>
    <x v="7"/>
    <n v="60"/>
    <n v="87"/>
    <n v="98"/>
    <n v="113"/>
    <n v="87"/>
    <n v="78"/>
    <n v="68"/>
    <n v="70"/>
    <n v="67"/>
    <n v="180"/>
  </r>
  <r>
    <n v="1046"/>
    <s v="1_standaard_beheer"/>
    <x v="1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2_peiltrap_gemiddeld"/>
    <s v="1_continue_plus15cmNAP"/>
    <m/>
    <x v="7"/>
    <n v="0"/>
    <n v="13"/>
    <n v="60"/>
    <n v="75"/>
    <n v="67"/>
    <n v="71"/>
    <n v="75"/>
    <n v="79"/>
    <n v="78"/>
    <n v="179"/>
  </r>
  <r>
    <n v="1048"/>
    <s v="1_standaard_beheer"/>
    <x v="1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2_peiltrap_gemiddeld"/>
    <s v="1_continue_plus15cmNAP"/>
    <m/>
    <x v="7"/>
    <n v="0"/>
    <n v="13"/>
    <n v="60"/>
    <n v="75"/>
    <n v="67"/>
    <n v="71"/>
    <n v="75"/>
    <n v="79"/>
    <n v="78"/>
    <n v="179"/>
  </r>
  <r>
    <n v="1134"/>
    <s v="1_standaard_beheer"/>
    <x v="0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2_peiltrap_gemiddeld"/>
    <s v="1_continue_plus15cmNAP"/>
    <m/>
    <x v="7"/>
    <n v="0"/>
    <n v="0"/>
    <n v="0"/>
    <n v="18"/>
    <n v="0"/>
    <n v="37"/>
    <n v="69"/>
    <n v="79"/>
    <n v="79"/>
    <n v="179"/>
  </r>
  <r>
    <n v="1136"/>
    <s v="1_standaard_beheer"/>
    <x v="0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2_peiltrap_gemiddeld"/>
    <s v="1_continue_plus15cmNAP"/>
    <m/>
    <x v="7"/>
    <n v="0"/>
    <n v="0"/>
    <n v="0"/>
    <n v="18"/>
    <n v="0"/>
    <n v="37"/>
    <n v="69"/>
    <n v="79"/>
    <n v="79"/>
    <n v="179"/>
  </r>
  <r>
    <n v="1045"/>
    <s v="1_standaard_beheer"/>
    <x v="1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1_continue_min10cmNAP"/>
    <s v="1_continue_plus15cmNAP"/>
    <m/>
    <x v="7"/>
    <n v="0"/>
    <n v="14"/>
    <n v="61"/>
    <n v="77"/>
    <n v="68"/>
    <n v="73"/>
    <n v="76"/>
    <n v="81"/>
    <n v="80"/>
    <n v="179"/>
  </r>
  <r>
    <n v="1047"/>
    <s v="1_standaard_beheer"/>
    <x v="1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1_continue_min10cmNAP"/>
    <s v="1_continue_plus15cmNAP"/>
    <m/>
    <x v="7"/>
    <n v="0"/>
    <n v="14"/>
    <n v="61"/>
    <n v="77"/>
    <n v="68"/>
    <n v="73"/>
    <n v="76"/>
    <n v="81"/>
    <n v="80"/>
    <n v="179"/>
  </r>
  <r>
    <n v="1133"/>
    <s v="1_standaard_beheer"/>
    <x v="0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1_continue_min10cmNAP"/>
    <s v="1_continue_plus15cmNAP"/>
    <m/>
    <x v="7"/>
    <n v="0"/>
    <n v="0"/>
    <n v="0"/>
    <n v="20"/>
    <n v="0"/>
    <n v="38"/>
    <n v="72"/>
    <n v="81"/>
    <n v="81"/>
    <n v="179"/>
  </r>
  <r>
    <n v="1135"/>
    <s v="1_standaard_beheer"/>
    <x v="0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1_continue_min10cmNAP"/>
    <s v="1_continue_plus15cmNAP"/>
    <m/>
    <x v="7"/>
    <n v="0"/>
    <n v="0"/>
    <n v="0"/>
    <n v="20"/>
    <n v="0"/>
    <n v="38"/>
    <n v="72"/>
    <n v="81"/>
    <n v="81"/>
    <n v="179"/>
  </r>
  <r>
    <n v="958"/>
    <s v="1_standaard_beheer"/>
    <x v="1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2_peiltrap_gemiddeld"/>
    <s v="1_continue_plus15cmNAP"/>
    <m/>
    <x v="7"/>
    <n v="0"/>
    <n v="0"/>
    <n v="60"/>
    <n v="77"/>
    <n v="68"/>
    <n v="73"/>
    <n v="77"/>
    <n v="82"/>
    <n v="80"/>
    <n v="179"/>
  </r>
  <r>
    <n v="960"/>
    <s v="1_standaard_beheer"/>
    <x v="1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2_peiltrap_gemiddeld"/>
    <s v="1_continue_plus15cmNAP"/>
    <m/>
    <x v="7"/>
    <n v="0"/>
    <n v="0"/>
    <n v="60"/>
    <n v="77"/>
    <n v="68"/>
    <n v="73"/>
    <n v="77"/>
    <n v="82"/>
    <n v="80"/>
    <n v="179"/>
  </r>
  <r>
    <n v="957"/>
    <s v="1_standaard_beheer"/>
    <x v="1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1_continue_min10cmNAP"/>
    <s v="1_continue_plus15cmNAP"/>
    <m/>
    <x v="7"/>
    <n v="0"/>
    <n v="0"/>
    <n v="61"/>
    <n v="78"/>
    <n v="69"/>
    <n v="74"/>
    <n v="78"/>
    <n v="83"/>
    <n v="82"/>
    <n v="179"/>
  </r>
  <r>
    <n v="959"/>
    <s v="1_standaard_beheer"/>
    <x v="1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1_continue_min10cmNAP"/>
    <s v="1_continue_plus15cmNAP"/>
    <m/>
    <x v="7"/>
    <n v="0"/>
    <n v="0"/>
    <n v="61"/>
    <n v="78"/>
    <n v="69"/>
    <n v="74"/>
    <n v="78"/>
    <n v="83"/>
    <n v="82"/>
    <n v="179"/>
  </r>
  <r>
    <n v="694"/>
    <s v="1_standaard_beheer"/>
    <x v="2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2_peiltrap_gemiddeld"/>
    <s v="1_continue_plus15cmNAP"/>
    <m/>
    <x v="7"/>
    <n v="0"/>
    <n v="17"/>
    <n v="62"/>
    <n v="77"/>
    <n v="69"/>
    <n v="75"/>
    <n v="80"/>
    <n v="86"/>
    <n v="85"/>
    <n v="181"/>
  </r>
  <r>
    <n v="696"/>
    <s v="1_standaard_beheer"/>
    <x v="2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2_peiltrap_gemiddeld"/>
    <s v="1_continue_plus15cmNAP"/>
    <m/>
    <x v="7"/>
    <n v="0"/>
    <n v="17"/>
    <n v="62"/>
    <n v="77"/>
    <n v="69"/>
    <n v="75"/>
    <n v="80"/>
    <n v="86"/>
    <n v="85"/>
    <n v="181"/>
  </r>
  <r>
    <n v="870"/>
    <s v="1_standaard_beheer"/>
    <x v="1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2_peiltrap_gemiddeld"/>
    <s v="1_continue_plus15cmNAP"/>
    <m/>
    <x v="7"/>
    <n v="0"/>
    <n v="48"/>
    <n v="67"/>
    <n v="85"/>
    <n v="73"/>
    <n v="78"/>
    <n v="81"/>
    <n v="86"/>
    <n v="84"/>
    <n v="179"/>
  </r>
  <r>
    <n v="872"/>
    <s v="1_standaard_beheer"/>
    <x v="1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2_peiltrap_gemiddeld"/>
    <s v="1_continue_plus15cmNAP"/>
    <m/>
    <x v="7"/>
    <n v="0"/>
    <n v="48"/>
    <n v="67"/>
    <n v="85"/>
    <n v="73"/>
    <n v="78"/>
    <n v="81"/>
    <n v="86"/>
    <n v="84"/>
    <n v="179"/>
  </r>
  <r>
    <n v="869"/>
    <s v="1_standaard_beheer"/>
    <x v="1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1_continue_min10cmNAP"/>
    <s v="1_continue_plus15cmNAP"/>
    <m/>
    <x v="7"/>
    <n v="0"/>
    <n v="51"/>
    <n v="69"/>
    <n v="86"/>
    <n v="75"/>
    <n v="80"/>
    <n v="82"/>
    <n v="87"/>
    <n v="86"/>
    <n v="179"/>
  </r>
  <r>
    <n v="871"/>
    <s v="1_standaard_beheer"/>
    <x v="1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1_continue_min10cmNAP"/>
    <s v="1_continue_plus15cmNAP"/>
    <m/>
    <x v="7"/>
    <n v="0"/>
    <n v="51"/>
    <n v="69"/>
    <n v="86"/>
    <n v="75"/>
    <n v="80"/>
    <n v="82"/>
    <n v="87"/>
    <n v="86"/>
    <n v="179"/>
  </r>
  <r>
    <n v="693"/>
    <s v="1_standaard_beheer"/>
    <x v="2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1_continue_min10cmNAP"/>
    <s v="1_continue_plus15cmNAP"/>
    <m/>
    <x v="7"/>
    <n v="0"/>
    <n v="21"/>
    <n v="63"/>
    <n v="79"/>
    <n v="70"/>
    <n v="77"/>
    <n v="82"/>
    <n v="88"/>
    <n v="87"/>
    <n v="181"/>
  </r>
  <r>
    <n v="695"/>
    <s v="1_standaard_beheer"/>
    <x v="2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1_continue_min10cmNAP"/>
    <s v="1_continue_plus15cmNAP"/>
    <m/>
    <x v="7"/>
    <n v="0"/>
    <n v="21"/>
    <n v="63"/>
    <n v="79"/>
    <n v="70"/>
    <n v="77"/>
    <n v="82"/>
    <n v="88"/>
    <n v="87"/>
    <n v="181"/>
  </r>
  <r>
    <n v="606"/>
    <s v="1_standaard_beheer"/>
    <x v="2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2_peiltrap_gemiddeld"/>
    <s v="1_continue_plus15cmNAP"/>
    <m/>
    <x v="7"/>
    <n v="0"/>
    <n v="0"/>
    <n v="62"/>
    <n v="80"/>
    <n v="71"/>
    <n v="78"/>
    <n v="84"/>
    <n v="90"/>
    <n v="89"/>
    <n v="181"/>
  </r>
  <r>
    <n v="608"/>
    <s v="1_standaard_beheer"/>
    <x v="2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2_peiltrap_gemiddeld"/>
    <s v="1_continue_plus15cmNAP"/>
    <m/>
    <x v="7"/>
    <n v="0"/>
    <n v="0"/>
    <n v="62"/>
    <n v="80"/>
    <n v="71"/>
    <n v="78"/>
    <n v="84"/>
    <n v="90"/>
    <n v="89"/>
    <n v="181"/>
  </r>
  <r>
    <n v="605"/>
    <s v="1_standaard_beheer"/>
    <x v="2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1_continue_min10cmNAP"/>
    <s v="1_continue_plus15cmNAP"/>
    <m/>
    <x v="7"/>
    <n v="0"/>
    <n v="0"/>
    <n v="63"/>
    <n v="84"/>
    <n v="72"/>
    <n v="79"/>
    <n v="86"/>
    <n v="92"/>
    <n v="91"/>
    <n v="181"/>
  </r>
  <r>
    <n v="607"/>
    <s v="1_standaard_beheer"/>
    <x v="2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1_continue_min10cmNAP"/>
    <s v="1_continue_plus15cmNAP"/>
    <m/>
    <x v="7"/>
    <n v="0"/>
    <n v="0"/>
    <n v="63"/>
    <n v="84"/>
    <n v="72"/>
    <n v="79"/>
    <n v="86"/>
    <n v="92"/>
    <n v="91"/>
    <n v="181"/>
  </r>
  <r>
    <n v="782"/>
    <s v="1_standaard_beheer"/>
    <x v="1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2_peiltrap_gemiddeld"/>
    <s v="1_continue_plus15cmNAP"/>
    <m/>
    <x v="7"/>
    <n v="0"/>
    <n v="45"/>
    <n v="79"/>
    <n v="99"/>
    <n v="87"/>
    <n v="89"/>
    <n v="89"/>
    <n v="94"/>
    <n v="92"/>
    <n v="179"/>
  </r>
  <r>
    <n v="784"/>
    <s v="1_standaard_beheer"/>
    <x v="1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2_peiltrap_gemiddeld"/>
    <s v="1_continue_plus15cmNAP"/>
    <m/>
    <x v="7"/>
    <n v="0"/>
    <n v="45"/>
    <n v="79"/>
    <n v="99"/>
    <n v="87"/>
    <n v="89"/>
    <n v="89"/>
    <n v="94"/>
    <n v="92"/>
    <n v="179"/>
  </r>
  <r>
    <n v="781"/>
    <s v="1_standaard_beheer"/>
    <x v="1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1_continue_min10cmNAP"/>
    <s v="1_continue_plus15cmNAP"/>
    <m/>
    <x v="7"/>
    <n v="0"/>
    <n v="48"/>
    <n v="83"/>
    <n v="100"/>
    <n v="89"/>
    <n v="91"/>
    <n v="91"/>
    <n v="95"/>
    <n v="93"/>
    <n v="179"/>
  </r>
  <r>
    <n v="783"/>
    <s v="1_standaard_beheer"/>
    <x v="1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1_continue_min10cmNAP"/>
    <s v="1_continue_plus15cmNAP"/>
    <m/>
    <x v="7"/>
    <n v="0"/>
    <n v="48"/>
    <n v="83"/>
    <n v="100"/>
    <n v="89"/>
    <n v="91"/>
    <n v="91"/>
    <n v="95"/>
    <n v="93"/>
    <n v="179"/>
  </r>
  <r>
    <n v="518"/>
    <s v="1_standaard_beheer"/>
    <x v="2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2_peiltrap_gemiddeld"/>
    <s v="1_continue_plus15cmNAP"/>
    <m/>
    <x v="7"/>
    <n v="0"/>
    <n v="53"/>
    <n v="70"/>
    <n v="90"/>
    <n v="78"/>
    <n v="84"/>
    <n v="90"/>
    <n v="96"/>
    <n v="94"/>
    <n v="181"/>
  </r>
  <r>
    <n v="520"/>
    <s v="1_standaard_beheer"/>
    <x v="2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2_peiltrap_gemiddeld"/>
    <s v="1_continue_plus15cmNAP"/>
    <m/>
    <x v="7"/>
    <n v="0"/>
    <n v="53"/>
    <n v="70"/>
    <n v="90"/>
    <n v="78"/>
    <n v="84"/>
    <n v="90"/>
    <n v="96"/>
    <n v="94"/>
    <n v="181"/>
  </r>
  <r>
    <n v="517"/>
    <s v="1_standaard_beheer"/>
    <x v="2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1_continue_min10cmNAP"/>
    <s v="1_continue_plus15cmNAP"/>
    <m/>
    <x v="7"/>
    <n v="0"/>
    <n v="54"/>
    <n v="70"/>
    <n v="91"/>
    <n v="79"/>
    <n v="86"/>
    <n v="92"/>
    <n v="98"/>
    <n v="96"/>
    <n v="181"/>
  </r>
  <r>
    <n v="519"/>
    <s v="1_standaard_beheer"/>
    <x v="2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1_continue_min10cmNAP"/>
    <s v="1_continue_plus15cmNAP"/>
    <m/>
    <x v="7"/>
    <n v="0"/>
    <n v="54"/>
    <n v="70"/>
    <n v="91"/>
    <n v="79"/>
    <n v="86"/>
    <n v="92"/>
    <n v="98"/>
    <n v="96"/>
    <n v="181"/>
  </r>
  <r>
    <n v="342"/>
    <s v="1_standaard_beheer"/>
    <x v="3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2_peiltrap_gemiddeld"/>
    <s v="1_continue_plus15cmNAP"/>
    <m/>
    <x v="7"/>
    <n v="58"/>
    <n v="71"/>
    <n v="84"/>
    <n v="99"/>
    <n v="91"/>
    <n v="95"/>
    <n v="98"/>
    <n v="103"/>
    <n v="101"/>
    <n v="181"/>
  </r>
  <r>
    <n v="344"/>
    <s v="1_standaard_beheer"/>
    <x v="3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2_peiltrap_gemiddeld"/>
    <s v="1_continue_plus15cmNAP"/>
    <m/>
    <x v="7"/>
    <n v="58"/>
    <n v="71"/>
    <n v="84"/>
    <n v="99"/>
    <n v="91"/>
    <n v="95"/>
    <n v="98"/>
    <n v="103"/>
    <n v="101"/>
    <n v="181"/>
  </r>
  <r>
    <n v="341"/>
    <s v="1_standaard_beheer"/>
    <x v="3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1_inlaat_continue"/>
    <s v="1_continue_min10cmNAP"/>
    <s v="1_continue_plus15cmNAP"/>
    <m/>
    <x v="7"/>
    <n v="59"/>
    <n v="72"/>
    <n v="85"/>
    <n v="100"/>
    <n v="93"/>
    <n v="97"/>
    <n v="100"/>
    <n v="105"/>
    <n v="103"/>
    <n v="181"/>
  </r>
  <r>
    <n v="343"/>
    <s v="1_standaard_beheer"/>
    <x v="3"/>
    <s v="9_KNMI_neerslag_extreem_2085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8_waterstand_bath_2003_plus_70_cm"/>
    <s v="2_inlaatstop_volkeraksluizen"/>
    <s v="1_continue_min10cmNAP"/>
    <s v="1_continue_plus15cmNAP"/>
    <m/>
    <x v="7"/>
    <n v="59"/>
    <n v="72"/>
    <n v="85"/>
    <n v="100"/>
    <n v="93"/>
    <n v="97"/>
    <n v="100"/>
    <n v="105"/>
    <n v="103"/>
    <n v="181"/>
  </r>
  <r>
    <n v="430"/>
    <s v="1_standaard_beheer"/>
    <x v="2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2_peiltrap_gemiddeld"/>
    <s v="1_continue_plus15cmNAP"/>
    <m/>
    <x v="7"/>
    <n v="0"/>
    <n v="50"/>
    <n v="85"/>
    <n v="104"/>
    <n v="93"/>
    <n v="99"/>
    <n v="102"/>
    <n v="107"/>
    <n v="105"/>
    <n v="181"/>
  </r>
  <r>
    <n v="432"/>
    <s v="1_standaard_beheer"/>
    <x v="2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2_peiltrap_gemiddeld"/>
    <s v="1_continue_plus15cmNAP"/>
    <m/>
    <x v="7"/>
    <n v="0"/>
    <n v="50"/>
    <n v="85"/>
    <n v="104"/>
    <n v="93"/>
    <n v="99"/>
    <n v="102"/>
    <n v="107"/>
    <n v="105"/>
    <n v="181"/>
  </r>
  <r>
    <n v="429"/>
    <s v="1_standaard_beheer"/>
    <x v="2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1_continue_min10cmNAP"/>
    <s v="1_continue_plus15cmNAP"/>
    <m/>
    <x v="7"/>
    <n v="0"/>
    <n v="52"/>
    <n v="86"/>
    <n v="105"/>
    <n v="95"/>
    <n v="101"/>
    <n v="104"/>
    <n v="109"/>
    <n v="107"/>
    <n v="181"/>
  </r>
  <r>
    <n v="431"/>
    <s v="1_standaard_beheer"/>
    <x v="2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1_continue_min10cmNAP"/>
    <s v="1_continue_plus15cmNAP"/>
    <m/>
    <x v="7"/>
    <n v="0"/>
    <n v="52"/>
    <n v="86"/>
    <n v="105"/>
    <n v="95"/>
    <n v="101"/>
    <n v="104"/>
    <n v="109"/>
    <n v="107"/>
    <n v="181"/>
  </r>
  <r>
    <n v="254"/>
    <s v="1_standaard_beheer"/>
    <x v="3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2_peiltrap_gemiddeld"/>
    <s v="1_continue_plus15cmNAP"/>
    <m/>
    <x v="7"/>
    <n v="59"/>
    <n v="73"/>
    <n v="87"/>
    <n v="101"/>
    <n v="95"/>
    <n v="100"/>
    <n v="104"/>
    <n v="110"/>
    <n v="107"/>
    <n v="182"/>
  </r>
  <r>
    <n v="256"/>
    <s v="1_standaard_beheer"/>
    <x v="3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2_peiltrap_gemiddeld"/>
    <s v="1_continue_plus15cmNAP"/>
    <m/>
    <x v="7"/>
    <n v="59"/>
    <n v="73"/>
    <n v="87"/>
    <n v="101"/>
    <n v="95"/>
    <n v="100"/>
    <n v="104"/>
    <n v="110"/>
    <n v="107"/>
    <n v="182"/>
  </r>
  <r>
    <n v="253"/>
    <s v="1_standaard_beheer"/>
    <x v="3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1_inlaat_continue"/>
    <s v="1_continue_min10cmNAP"/>
    <s v="1_continue_plus15cmNAP"/>
    <m/>
    <x v="7"/>
    <n v="60"/>
    <n v="74"/>
    <n v="89"/>
    <n v="104"/>
    <n v="96"/>
    <n v="101"/>
    <n v="107"/>
    <n v="113"/>
    <n v="109"/>
    <n v="182"/>
  </r>
  <r>
    <n v="255"/>
    <s v="1_standaard_beheer"/>
    <x v="3"/>
    <s v="8_KNMI_neerslag_vlak_2050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8_waterstand_bath_2003_plus_70_cm"/>
    <s v="2_inlaatstop_volkeraksluizen"/>
    <s v="1_continue_min10cmNAP"/>
    <s v="1_continue_plus15cmNAP"/>
    <m/>
    <x v="7"/>
    <n v="60"/>
    <n v="74"/>
    <n v="89"/>
    <n v="104"/>
    <n v="96"/>
    <n v="101"/>
    <n v="107"/>
    <n v="113"/>
    <n v="109"/>
    <n v="182"/>
  </r>
  <r>
    <n v="166"/>
    <s v="1_standaard_beheer"/>
    <x v="3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2_peiltrap_gemiddeld"/>
    <s v="1_continue_plus15cmNAP"/>
    <m/>
    <x v="7"/>
    <n v="66"/>
    <n v="81"/>
    <n v="95"/>
    <n v="108"/>
    <n v="100"/>
    <n v="105"/>
    <n v="109"/>
    <n v="115"/>
    <n v="110"/>
    <n v="182"/>
  </r>
  <r>
    <n v="168"/>
    <s v="1_standaard_beheer"/>
    <x v="3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2_peiltrap_gemiddeld"/>
    <s v="1_continue_plus15cmNAP"/>
    <m/>
    <x v="7"/>
    <n v="66"/>
    <n v="81"/>
    <n v="95"/>
    <n v="108"/>
    <n v="100"/>
    <n v="105"/>
    <n v="109"/>
    <n v="115"/>
    <n v="110"/>
    <n v="182"/>
  </r>
  <r>
    <n v="165"/>
    <s v="1_standaard_beheer"/>
    <x v="3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1_inlaat_continue"/>
    <s v="1_continue_min10cmNAP"/>
    <s v="1_continue_plus15cmNAP"/>
    <m/>
    <x v="7"/>
    <n v="67"/>
    <n v="82"/>
    <n v="96"/>
    <n v="111"/>
    <n v="102"/>
    <n v="108"/>
    <n v="111"/>
    <n v="117"/>
    <n v="112"/>
    <n v="182"/>
  </r>
  <r>
    <n v="167"/>
    <s v="1_standaard_beheer"/>
    <x v="3"/>
    <s v="7_KNMI_neerslag_geen_scenario_2018"/>
    <s v="8_operatie_krammersluizen_met_zss_7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8_waterstand_bath_2003_plus_70_cm"/>
    <s v="2_inlaatstop_volkeraksluizen"/>
    <s v="1_continue_min10cmNAP"/>
    <s v="1_continue_plus15cmNAP"/>
    <m/>
    <x v="7"/>
    <n v="67"/>
    <n v="82"/>
    <n v="96"/>
    <n v="111"/>
    <n v="102"/>
    <n v="108"/>
    <n v="111"/>
    <n v="117"/>
    <n v="112"/>
    <n v="182"/>
  </r>
  <r>
    <n v="78"/>
    <s v="1_standaard_beheer"/>
    <x v="3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2_peiltrap_gemiddeld"/>
    <s v="1_continue_plus15cmNAP"/>
    <m/>
    <x v="7"/>
    <n v="82"/>
    <n v="97"/>
    <n v="110"/>
    <n v="121"/>
    <n v="115"/>
    <n v="118"/>
    <n v="118"/>
    <n v="123"/>
    <n v="119"/>
    <n v="182"/>
  </r>
  <r>
    <n v="80"/>
    <s v="1_standaard_beheer"/>
    <x v="3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2_peiltrap_gemiddeld"/>
    <s v="1_continue_plus15cmNAP"/>
    <m/>
    <x v="7"/>
    <n v="82"/>
    <n v="97"/>
    <n v="110"/>
    <n v="121"/>
    <n v="115"/>
    <n v="118"/>
    <n v="118"/>
    <n v="123"/>
    <n v="119"/>
    <n v="182"/>
  </r>
  <r>
    <n v="77"/>
    <s v="1_standaard_beheer"/>
    <x v="3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1_inlaat_continue"/>
    <s v="1_continue_min10cmNAP"/>
    <s v="1_continue_plus15cmNAP"/>
    <m/>
    <x v="7"/>
    <n v="84"/>
    <n v="98"/>
    <n v="112"/>
    <n v="125"/>
    <n v="118"/>
    <n v="120"/>
    <n v="120"/>
    <n v="125"/>
    <n v="120"/>
    <n v="182"/>
  </r>
  <r>
    <n v="79"/>
    <s v="1_standaard_beheer"/>
    <x v="3"/>
    <s v="1_KNMI_neerslag_geen_scenario"/>
    <s v="8_operatie_krammersluizen_met_zss_7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8_waterstand_bath_2003_plus_70_cm"/>
    <s v="2_inlaatstop_volkeraksluizen"/>
    <s v="1_continue_min10cmNAP"/>
    <s v="1_continue_plus15cmNAP"/>
    <m/>
    <x v="7"/>
    <n v="84"/>
    <n v="98"/>
    <n v="112"/>
    <n v="125"/>
    <n v="118"/>
    <n v="120"/>
    <n v="120"/>
    <n v="125"/>
    <n v="120"/>
    <n v="182"/>
  </r>
  <r>
    <n v="1137"/>
    <s v="1_standaard_beheer"/>
    <x v="0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1_continue_min10cmNAP"/>
    <s v="1_continue_plus15cmNAP"/>
    <m/>
    <x v="8"/>
    <n v="0"/>
    <n v="0"/>
    <n v="0"/>
    <n v="0"/>
    <n v="0"/>
    <n v="0"/>
    <n v="0"/>
    <n v="0"/>
    <n v="0"/>
    <n v="179"/>
  </r>
  <r>
    <n v="1138"/>
    <s v="1_standaard_beheer"/>
    <x v="0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2_peiltrap_gemiddeld"/>
    <s v="1_continue_plus15cmNAP"/>
    <m/>
    <x v="8"/>
    <n v="0"/>
    <n v="0"/>
    <n v="0"/>
    <n v="0"/>
    <n v="0"/>
    <n v="0"/>
    <n v="0"/>
    <n v="0"/>
    <n v="0"/>
    <n v="179"/>
  </r>
  <r>
    <n v="1139"/>
    <s v="1_standaard_beheer"/>
    <x v="0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1_continue_min10cmNAP"/>
    <s v="1_continue_plus15cmNAP"/>
    <m/>
    <x v="8"/>
    <n v="0"/>
    <n v="0"/>
    <n v="0"/>
    <n v="0"/>
    <n v="0"/>
    <n v="0"/>
    <n v="0"/>
    <n v="0"/>
    <n v="0"/>
    <n v="179"/>
  </r>
  <r>
    <n v="1140"/>
    <s v="1_standaard_beheer"/>
    <x v="0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2_peiltrap_gemiddeld"/>
    <s v="1_continue_plus15cmNAP"/>
    <m/>
    <x v="8"/>
    <n v="0"/>
    <n v="0"/>
    <n v="0"/>
    <n v="0"/>
    <n v="0"/>
    <n v="0"/>
    <n v="0"/>
    <n v="0"/>
    <n v="0"/>
    <n v="179"/>
  </r>
  <r>
    <n v="1225"/>
    <s v="1_standaard_beheer"/>
    <x v="0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1_continue_min10cmNAP"/>
    <s v="1_continue_plus15cmNAP"/>
    <m/>
    <x v="8"/>
    <n v="0"/>
    <n v="0"/>
    <n v="0"/>
    <n v="0"/>
    <n v="0"/>
    <n v="0"/>
    <n v="0"/>
    <n v="0"/>
    <n v="0"/>
    <n v="179"/>
  </r>
  <r>
    <n v="1226"/>
    <s v="1_standaard_beheer"/>
    <x v="0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2_peiltrap_gemiddeld"/>
    <s v="1_continue_plus15cmNAP"/>
    <m/>
    <x v="8"/>
    <n v="0"/>
    <n v="0"/>
    <n v="0"/>
    <n v="0"/>
    <n v="0"/>
    <n v="0"/>
    <n v="0"/>
    <n v="0"/>
    <n v="0"/>
    <n v="179"/>
  </r>
  <r>
    <n v="1227"/>
    <s v="1_standaard_beheer"/>
    <x v="0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1_continue_min10cmNAP"/>
    <s v="1_continue_plus15cmNAP"/>
    <m/>
    <x v="8"/>
    <n v="0"/>
    <n v="0"/>
    <n v="0"/>
    <n v="0"/>
    <n v="0"/>
    <n v="0"/>
    <n v="0"/>
    <n v="0"/>
    <n v="0"/>
    <n v="179"/>
  </r>
  <r>
    <n v="1228"/>
    <s v="1_standaard_beheer"/>
    <x v="0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2_peiltrap_gemiddeld"/>
    <s v="1_continue_plus15cmNAP"/>
    <m/>
    <x v="8"/>
    <n v="0"/>
    <n v="0"/>
    <n v="0"/>
    <n v="0"/>
    <n v="0"/>
    <n v="0"/>
    <n v="0"/>
    <n v="0"/>
    <n v="0"/>
    <n v="179"/>
  </r>
  <r>
    <n v="1313"/>
    <s v="1_standaard_beheer"/>
    <x v="0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1_continue_min10cmNAP"/>
    <s v="1_continue_plus15cmNAP"/>
    <m/>
    <x v="8"/>
    <n v="0"/>
    <n v="0"/>
    <n v="0"/>
    <n v="0"/>
    <n v="0"/>
    <n v="0"/>
    <n v="0"/>
    <n v="0"/>
    <n v="0"/>
    <n v="179"/>
  </r>
  <r>
    <n v="1314"/>
    <s v="1_standaard_beheer"/>
    <x v="0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2_peiltrap_gemiddeld"/>
    <s v="1_continue_plus15cmNAP"/>
    <m/>
    <x v="8"/>
    <n v="0"/>
    <n v="0"/>
    <n v="0"/>
    <n v="0"/>
    <n v="0"/>
    <n v="0"/>
    <n v="0"/>
    <n v="0"/>
    <n v="0"/>
    <n v="179"/>
  </r>
  <r>
    <n v="1315"/>
    <s v="1_standaard_beheer"/>
    <x v="0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1_continue_min10cmNAP"/>
    <s v="1_continue_plus15cmNAP"/>
    <m/>
    <x v="8"/>
    <n v="0"/>
    <n v="0"/>
    <n v="0"/>
    <n v="0"/>
    <n v="0"/>
    <n v="0"/>
    <n v="0"/>
    <n v="0"/>
    <n v="0"/>
    <n v="179"/>
  </r>
  <r>
    <n v="1316"/>
    <s v="1_standaard_beheer"/>
    <x v="0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2_peiltrap_gemiddeld"/>
    <s v="1_continue_plus15cmNAP"/>
    <m/>
    <x v="8"/>
    <n v="0"/>
    <n v="0"/>
    <n v="0"/>
    <n v="0"/>
    <n v="0"/>
    <n v="0"/>
    <n v="0"/>
    <n v="0"/>
    <n v="0"/>
    <n v="179"/>
  </r>
  <r>
    <n v="1401"/>
    <s v="1_standaard_beheer"/>
    <x v="0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1_continue_min10cmNAP"/>
    <s v="1_continue_plus15cmNAP"/>
    <m/>
    <x v="8"/>
    <n v="0"/>
    <n v="0"/>
    <n v="0"/>
    <n v="0"/>
    <n v="0"/>
    <n v="0"/>
    <n v="0"/>
    <n v="0"/>
    <n v="0"/>
    <n v="179"/>
  </r>
  <r>
    <n v="1402"/>
    <s v="1_standaard_beheer"/>
    <x v="0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2_peiltrap_gemiddeld"/>
    <s v="1_continue_plus15cmNAP"/>
    <m/>
    <x v="8"/>
    <n v="0"/>
    <n v="0"/>
    <n v="0"/>
    <n v="0"/>
    <n v="0"/>
    <n v="0"/>
    <n v="0"/>
    <n v="0"/>
    <n v="0"/>
    <n v="179"/>
  </r>
  <r>
    <n v="1403"/>
    <s v="1_standaard_beheer"/>
    <x v="0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1_continue_min10cmNAP"/>
    <s v="1_continue_plus15cmNAP"/>
    <m/>
    <x v="8"/>
    <n v="0"/>
    <n v="0"/>
    <n v="0"/>
    <n v="0"/>
    <n v="0"/>
    <n v="0"/>
    <n v="0"/>
    <n v="0"/>
    <n v="0"/>
    <n v="179"/>
  </r>
  <r>
    <n v="1404"/>
    <s v="1_standaard_beheer"/>
    <x v="0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2_peiltrap_gemiddeld"/>
    <s v="1_continue_plus15cmNAP"/>
    <m/>
    <x v="8"/>
    <n v="0"/>
    <n v="0"/>
    <n v="0"/>
    <n v="0"/>
    <n v="0"/>
    <n v="0"/>
    <n v="0"/>
    <n v="0"/>
    <n v="0"/>
    <n v="179"/>
  </r>
  <r>
    <n v="1050"/>
    <s v="1_standaard_beheer"/>
    <x v="1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2_peiltrap_gemiddeld"/>
    <s v="1_continue_plus15cmNAP"/>
    <m/>
    <x v="8"/>
    <n v="0"/>
    <n v="0"/>
    <n v="42"/>
    <n v="66"/>
    <n v="42"/>
    <n v="39"/>
    <n v="34"/>
    <n v="37"/>
    <n v="36"/>
    <n v="178"/>
  </r>
  <r>
    <n v="1052"/>
    <s v="1_standaard_beheer"/>
    <x v="1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2_peiltrap_gemiddeld"/>
    <s v="1_continue_plus15cmNAP"/>
    <m/>
    <x v="8"/>
    <n v="0"/>
    <n v="0"/>
    <n v="42"/>
    <n v="66"/>
    <n v="42"/>
    <n v="39"/>
    <n v="34"/>
    <n v="37"/>
    <n v="36"/>
    <n v="178"/>
  </r>
  <r>
    <n v="962"/>
    <s v="1_standaard_beheer"/>
    <x v="1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2_peiltrap_gemiddeld"/>
    <s v="1_continue_plus15cmNAP"/>
    <m/>
    <x v="8"/>
    <n v="0"/>
    <n v="0"/>
    <n v="26"/>
    <n v="69"/>
    <n v="42"/>
    <n v="40"/>
    <n v="36"/>
    <n v="39"/>
    <n v="38"/>
    <n v="178"/>
  </r>
  <r>
    <n v="964"/>
    <s v="1_standaard_beheer"/>
    <x v="1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2_peiltrap_gemiddeld"/>
    <s v="1_continue_plus15cmNAP"/>
    <m/>
    <x v="8"/>
    <n v="0"/>
    <n v="0"/>
    <n v="26"/>
    <n v="69"/>
    <n v="42"/>
    <n v="40"/>
    <n v="36"/>
    <n v="39"/>
    <n v="38"/>
    <n v="178"/>
  </r>
  <r>
    <n v="1049"/>
    <s v="1_standaard_beheer"/>
    <x v="1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1_continue_min10cmNAP"/>
    <s v="1_continue_plus15cmNAP"/>
    <m/>
    <x v="8"/>
    <n v="0"/>
    <n v="0"/>
    <n v="43"/>
    <n v="69"/>
    <n v="43"/>
    <n v="41"/>
    <n v="36"/>
    <n v="39"/>
    <n v="38"/>
    <n v="178"/>
  </r>
  <r>
    <n v="1051"/>
    <s v="1_standaard_beheer"/>
    <x v="1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1_continue_min10cmNAP"/>
    <s v="1_continue_plus15cmNAP"/>
    <m/>
    <x v="8"/>
    <n v="0"/>
    <n v="0"/>
    <n v="43"/>
    <n v="69"/>
    <n v="43"/>
    <n v="41"/>
    <n v="36"/>
    <n v="39"/>
    <n v="38"/>
    <n v="178"/>
  </r>
  <r>
    <n v="961"/>
    <s v="1_standaard_beheer"/>
    <x v="1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1_continue_min10cmNAP"/>
    <s v="1_continue_plus15cmNAP"/>
    <m/>
    <x v="8"/>
    <n v="0"/>
    <n v="0"/>
    <n v="33"/>
    <n v="70"/>
    <n v="44"/>
    <n v="42"/>
    <n v="38"/>
    <n v="41"/>
    <n v="40"/>
    <n v="178"/>
  </r>
  <r>
    <n v="963"/>
    <s v="1_standaard_beheer"/>
    <x v="1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1_continue_min10cmNAP"/>
    <s v="1_continue_plus15cmNAP"/>
    <m/>
    <x v="8"/>
    <n v="0"/>
    <n v="0"/>
    <n v="33"/>
    <n v="70"/>
    <n v="44"/>
    <n v="42"/>
    <n v="38"/>
    <n v="41"/>
    <n v="40"/>
    <n v="178"/>
  </r>
  <r>
    <n v="698"/>
    <s v="1_standaard_beheer"/>
    <x v="2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2_peiltrap_gemiddeld"/>
    <s v="1_continue_plus15cmNAP"/>
    <m/>
    <x v="8"/>
    <n v="0"/>
    <n v="0"/>
    <n v="44"/>
    <n v="70"/>
    <n v="45"/>
    <n v="42"/>
    <n v="39"/>
    <n v="42"/>
    <n v="40"/>
    <n v="179"/>
  </r>
  <r>
    <n v="700"/>
    <s v="1_standaard_beheer"/>
    <x v="2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2_peiltrap_gemiddeld"/>
    <s v="1_continue_plus15cmNAP"/>
    <m/>
    <x v="8"/>
    <n v="0"/>
    <n v="0"/>
    <n v="44"/>
    <n v="70"/>
    <n v="45"/>
    <n v="42"/>
    <n v="39"/>
    <n v="42"/>
    <n v="40"/>
    <n v="179"/>
  </r>
  <r>
    <n v="697"/>
    <s v="1_standaard_beheer"/>
    <x v="2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1_continue_min10cmNAP"/>
    <s v="1_continue_plus15cmNAP"/>
    <m/>
    <x v="8"/>
    <n v="0"/>
    <n v="0"/>
    <n v="47"/>
    <n v="70"/>
    <n v="46"/>
    <n v="44"/>
    <n v="40"/>
    <n v="43"/>
    <n v="42"/>
    <n v="179"/>
  </r>
  <r>
    <n v="699"/>
    <s v="1_standaard_beheer"/>
    <x v="2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1_continue_min10cmNAP"/>
    <s v="1_continue_plus15cmNAP"/>
    <m/>
    <x v="8"/>
    <n v="0"/>
    <n v="0"/>
    <n v="47"/>
    <n v="70"/>
    <n v="46"/>
    <n v="44"/>
    <n v="40"/>
    <n v="43"/>
    <n v="42"/>
    <n v="179"/>
  </r>
  <r>
    <n v="874"/>
    <s v="1_standaard_beheer"/>
    <x v="1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2_peiltrap_gemiddeld"/>
    <s v="1_continue_plus15cmNAP"/>
    <m/>
    <x v="8"/>
    <n v="0"/>
    <n v="0"/>
    <n v="54"/>
    <n v="72"/>
    <n v="50"/>
    <n v="46"/>
    <n v="41"/>
    <n v="43"/>
    <n v="42"/>
    <n v="178"/>
  </r>
  <r>
    <n v="876"/>
    <s v="1_standaard_beheer"/>
    <x v="1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2_peiltrap_gemiddeld"/>
    <s v="1_continue_plus15cmNAP"/>
    <m/>
    <x v="8"/>
    <n v="0"/>
    <n v="0"/>
    <n v="54"/>
    <n v="72"/>
    <n v="50"/>
    <n v="46"/>
    <n v="41"/>
    <n v="43"/>
    <n v="42"/>
    <n v="178"/>
  </r>
  <r>
    <n v="610"/>
    <s v="1_standaard_beheer"/>
    <x v="2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2_peiltrap_gemiddeld"/>
    <s v="1_continue_plus15cmNAP"/>
    <m/>
    <x v="8"/>
    <n v="0"/>
    <n v="0"/>
    <n v="43"/>
    <n v="70"/>
    <n v="46"/>
    <n v="44"/>
    <n v="41"/>
    <n v="44"/>
    <n v="43"/>
    <n v="179"/>
  </r>
  <r>
    <n v="612"/>
    <s v="1_standaard_beheer"/>
    <x v="2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2_peiltrap_gemiddeld"/>
    <s v="1_continue_plus15cmNAP"/>
    <m/>
    <x v="8"/>
    <n v="0"/>
    <n v="0"/>
    <n v="43"/>
    <n v="70"/>
    <n v="46"/>
    <n v="44"/>
    <n v="41"/>
    <n v="44"/>
    <n v="43"/>
    <n v="179"/>
  </r>
  <r>
    <n v="873"/>
    <s v="1_standaard_beheer"/>
    <x v="1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1_continue_min10cmNAP"/>
    <s v="1_continue_plus15cmNAP"/>
    <m/>
    <x v="8"/>
    <n v="0"/>
    <n v="0"/>
    <n v="55"/>
    <n v="73"/>
    <n v="52"/>
    <n v="48"/>
    <n v="43"/>
    <n v="45"/>
    <n v="44"/>
    <n v="178"/>
  </r>
  <r>
    <n v="875"/>
    <s v="1_standaard_beheer"/>
    <x v="1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1_continue_min10cmNAP"/>
    <s v="1_continue_plus15cmNAP"/>
    <m/>
    <x v="8"/>
    <n v="0"/>
    <n v="0"/>
    <n v="55"/>
    <n v="73"/>
    <n v="52"/>
    <n v="48"/>
    <n v="43"/>
    <n v="45"/>
    <n v="44"/>
    <n v="178"/>
  </r>
  <r>
    <n v="609"/>
    <s v="1_standaard_beheer"/>
    <x v="2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1_continue_min10cmNAP"/>
    <s v="1_continue_plus15cmNAP"/>
    <m/>
    <x v="8"/>
    <n v="0"/>
    <n v="0"/>
    <n v="45"/>
    <n v="71"/>
    <n v="48"/>
    <n v="46"/>
    <n v="43"/>
    <n v="46"/>
    <n v="45"/>
    <n v="179"/>
  </r>
  <r>
    <n v="611"/>
    <s v="1_standaard_beheer"/>
    <x v="2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1_continue_min10cmNAP"/>
    <s v="1_continue_plus15cmNAP"/>
    <m/>
    <x v="8"/>
    <n v="0"/>
    <n v="0"/>
    <n v="45"/>
    <n v="71"/>
    <n v="48"/>
    <n v="46"/>
    <n v="43"/>
    <n v="46"/>
    <n v="45"/>
    <n v="179"/>
  </r>
  <r>
    <n v="522"/>
    <s v="1_standaard_beheer"/>
    <x v="2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2_peiltrap_gemiddeld"/>
    <s v="1_continue_plus15cmNAP"/>
    <m/>
    <x v="8"/>
    <n v="0"/>
    <n v="0"/>
    <n v="56"/>
    <n v="73"/>
    <n v="54"/>
    <n v="50"/>
    <n v="47"/>
    <n v="49"/>
    <n v="48"/>
    <n v="179"/>
  </r>
  <r>
    <n v="524"/>
    <s v="1_standaard_beheer"/>
    <x v="2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2_peiltrap_gemiddeld"/>
    <s v="1_continue_plus15cmNAP"/>
    <m/>
    <x v="8"/>
    <n v="0"/>
    <n v="0"/>
    <n v="56"/>
    <n v="73"/>
    <n v="54"/>
    <n v="50"/>
    <n v="47"/>
    <n v="49"/>
    <n v="48"/>
    <n v="179"/>
  </r>
  <r>
    <n v="521"/>
    <s v="1_standaard_beheer"/>
    <x v="2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1_continue_min10cmNAP"/>
    <s v="1_continue_plus15cmNAP"/>
    <m/>
    <x v="8"/>
    <n v="0"/>
    <n v="0"/>
    <n v="57"/>
    <n v="74"/>
    <n v="55"/>
    <n v="52"/>
    <n v="48"/>
    <n v="51"/>
    <n v="50"/>
    <n v="179"/>
  </r>
  <r>
    <n v="523"/>
    <s v="1_standaard_beheer"/>
    <x v="2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1_continue_min10cmNAP"/>
    <s v="1_continue_plus15cmNAP"/>
    <m/>
    <x v="8"/>
    <n v="0"/>
    <n v="0"/>
    <n v="57"/>
    <n v="74"/>
    <n v="55"/>
    <n v="52"/>
    <n v="48"/>
    <n v="51"/>
    <n v="50"/>
    <n v="179"/>
  </r>
  <r>
    <n v="786"/>
    <s v="1_standaard_beheer"/>
    <x v="1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2_peiltrap_gemiddeld"/>
    <s v="1_continue_plus15cmNAP"/>
    <m/>
    <x v="8"/>
    <n v="0"/>
    <n v="1"/>
    <n v="56"/>
    <n v="86"/>
    <n v="57"/>
    <n v="53"/>
    <n v="48"/>
    <n v="51"/>
    <n v="49"/>
    <n v="178"/>
  </r>
  <r>
    <n v="788"/>
    <s v="1_standaard_beheer"/>
    <x v="1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2_peiltrap_gemiddeld"/>
    <s v="1_continue_plus15cmNAP"/>
    <m/>
    <x v="8"/>
    <n v="0"/>
    <n v="1"/>
    <n v="56"/>
    <n v="86"/>
    <n v="57"/>
    <n v="53"/>
    <n v="48"/>
    <n v="51"/>
    <n v="49"/>
    <n v="178"/>
  </r>
  <r>
    <n v="785"/>
    <s v="1_standaard_beheer"/>
    <x v="1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1_continue_min10cmNAP"/>
    <s v="1_continue_plus15cmNAP"/>
    <m/>
    <x v="8"/>
    <n v="0"/>
    <n v="3"/>
    <n v="57"/>
    <n v="87"/>
    <n v="60"/>
    <n v="55"/>
    <n v="50"/>
    <n v="52"/>
    <n v="51"/>
    <n v="178"/>
  </r>
  <r>
    <n v="787"/>
    <s v="1_standaard_beheer"/>
    <x v="1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1_continue_min10cmNAP"/>
    <s v="1_continue_plus15cmNAP"/>
    <m/>
    <x v="8"/>
    <n v="0"/>
    <n v="3"/>
    <n v="57"/>
    <n v="87"/>
    <n v="60"/>
    <n v="55"/>
    <n v="50"/>
    <n v="52"/>
    <n v="51"/>
    <n v="178"/>
  </r>
  <r>
    <n v="346"/>
    <s v="1_standaard_beheer"/>
    <x v="3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2_peiltrap_gemiddeld"/>
    <s v="1_continue_plus15cmNAP"/>
    <m/>
    <x v="8"/>
    <n v="43"/>
    <n v="62"/>
    <n v="72"/>
    <n v="86"/>
    <n v="66"/>
    <n v="60"/>
    <n v="53"/>
    <n v="56"/>
    <n v="53"/>
    <n v="180"/>
  </r>
  <r>
    <n v="348"/>
    <s v="1_standaard_beheer"/>
    <x v="3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2_peiltrap_gemiddeld"/>
    <s v="1_continue_plus15cmNAP"/>
    <m/>
    <x v="8"/>
    <n v="43"/>
    <n v="62"/>
    <n v="72"/>
    <n v="86"/>
    <n v="66"/>
    <n v="60"/>
    <n v="53"/>
    <n v="56"/>
    <n v="53"/>
    <n v="180"/>
  </r>
  <r>
    <n v="345"/>
    <s v="1_standaard_beheer"/>
    <x v="3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1_continue_min10cmNAP"/>
    <s v="1_continue_plus15cmNAP"/>
    <m/>
    <x v="8"/>
    <n v="45"/>
    <n v="63"/>
    <n v="73"/>
    <n v="87"/>
    <n v="67"/>
    <n v="61"/>
    <n v="55"/>
    <n v="57"/>
    <n v="54"/>
    <n v="180"/>
  </r>
  <r>
    <n v="347"/>
    <s v="1_standaard_beheer"/>
    <x v="3"/>
    <s v="9_KNMI_neerslag_extreem_2085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1_continue_min10cmNAP"/>
    <s v="1_continue_plus15cmNAP"/>
    <m/>
    <x v="8"/>
    <n v="45"/>
    <n v="63"/>
    <n v="73"/>
    <n v="87"/>
    <n v="67"/>
    <n v="61"/>
    <n v="55"/>
    <n v="57"/>
    <n v="54"/>
    <n v="180"/>
  </r>
  <r>
    <n v="1405"/>
    <s v="1_standaard_beheer"/>
    <x v="0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1_continue_min10cmNAP"/>
    <s v="1_continue_plus15cmNAP"/>
    <m/>
    <x v="8"/>
    <n v="0"/>
    <n v="0"/>
    <n v="0"/>
    <n v="0"/>
    <n v="0"/>
    <n v="0"/>
    <n v="51"/>
    <n v="57"/>
    <n v="57"/>
    <n v="179"/>
  </r>
  <r>
    <n v="1406"/>
    <s v="1_standaard_beheer"/>
    <x v="0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2_peiltrap_gemiddeld"/>
    <s v="1_continue_plus15cmNAP"/>
    <m/>
    <x v="8"/>
    <n v="0"/>
    <n v="0"/>
    <n v="0"/>
    <n v="0"/>
    <n v="0"/>
    <n v="0"/>
    <n v="50"/>
    <n v="57"/>
    <n v="56"/>
    <n v="179"/>
  </r>
  <r>
    <n v="1407"/>
    <s v="1_standaard_beheer"/>
    <x v="0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1_continue_min10cmNAP"/>
    <s v="1_continue_plus15cmNAP"/>
    <m/>
    <x v="8"/>
    <n v="0"/>
    <n v="0"/>
    <n v="0"/>
    <n v="0"/>
    <n v="0"/>
    <n v="0"/>
    <n v="51"/>
    <n v="57"/>
    <n v="57"/>
    <n v="179"/>
  </r>
  <r>
    <n v="1408"/>
    <s v="1_standaard_beheer"/>
    <x v="0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2_peiltrap_gemiddeld"/>
    <s v="1_continue_plus15cmNAP"/>
    <m/>
    <x v="8"/>
    <n v="0"/>
    <n v="0"/>
    <n v="0"/>
    <n v="0"/>
    <n v="0"/>
    <n v="0"/>
    <n v="50"/>
    <n v="57"/>
    <n v="56"/>
    <n v="179"/>
  </r>
  <r>
    <n v="434"/>
    <s v="1_standaard_beheer"/>
    <x v="2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2_peiltrap_gemiddeld"/>
    <s v="1_continue_plus15cmNAP"/>
    <m/>
    <x v="8"/>
    <n v="0"/>
    <n v="5"/>
    <n v="64"/>
    <n v="91"/>
    <n v="64"/>
    <n v="61"/>
    <n v="56"/>
    <n v="59"/>
    <n v="57"/>
    <n v="179"/>
  </r>
  <r>
    <n v="436"/>
    <s v="1_standaard_beheer"/>
    <x v="2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2_peiltrap_gemiddeld"/>
    <s v="1_continue_plus15cmNAP"/>
    <m/>
    <x v="8"/>
    <n v="0"/>
    <n v="5"/>
    <n v="64"/>
    <n v="91"/>
    <n v="64"/>
    <n v="61"/>
    <n v="56"/>
    <n v="59"/>
    <n v="57"/>
    <n v="179"/>
  </r>
  <r>
    <n v="1317"/>
    <s v="1_standaard_beheer"/>
    <x v="0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1_continue_min10cmNAP"/>
    <s v="1_continue_plus15cmNAP"/>
    <m/>
    <x v="8"/>
    <n v="0"/>
    <n v="0"/>
    <n v="0"/>
    <n v="0"/>
    <n v="0"/>
    <n v="0"/>
    <n v="52"/>
    <n v="59"/>
    <n v="58"/>
    <n v="180"/>
  </r>
  <r>
    <n v="1318"/>
    <s v="1_standaard_beheer"/>
    <x v="0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2_peiltrap_gemiddeld"/>
    <s v="1_continue_plus15cmNAP"/>
    <m/>
    <x v="8"/>
    <n v="0"/>
    <n v="0"/>
    <n v="0"/>
    <n v="0"/>
    <n v="0"/>
    <n v="0"/>
    <n v="52"/>
    <n v="59"/>
    <n v="57"/>
    <n v="180"/>
  </r>
  <r>
    <n v="1319"/>
    <s v="1_standaard_beheer"/>
    <x v="0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1_continue_min10cmNAP"/>
    <s v="1_continue_plus15cmNAP"/>
    <m/>
    <x v="8"/>
    <n v="0"/>
    <n v="0"/>
    <n v="0"/>
    <n v="0"/>
    <n v="0"/>
    <n v="0"/>
    <n v="52"/>
    <n v="59"/>
    <n v="58"/>
    <n v="180"/>
  </r>
  <r>
    <n v="1320"/>
    <s v="1_standaard_beheer"/>
    <x v="0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2_peiltrap_gemiddeld"/>
    <s v="1_continue_plus15cmNAP"/>
    <m/>
    <x v="8"/>
    <n v="0"/>
    <n v="0"/>
    <n v="0"/>
    <n v="0"/>
    <n v="0"/>
    <n v="0"/>
    <n v="52"/>
    <n v="59"/>
    <n v="57"/>
    <n v="180"/>
  </r>
  <r>
    <n v="258"/>
    <s v="1_standaard_beheer"/>
    <x v="3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2_peiltrap_gemiddeld"/>
    <s v="1_continue_plus15cmNAP"/>
    <m/>
    <x v="8"/>
    <n v="30"/>
    <n v="63"/>
    <n v="74"/>
    <n v="91"/>
    <n v="69"/>
    <n v="63"/>
    <n v="57"/>
    <n v="60"/>
    <n v="57"/>
    <n v="181"/>
  </r>
  <r>
    <n v="260"/>
    <s v="1_standaard_beheer"/>
    <x v="3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2_peiltrap_gemiddeld"/>
    <s v="1_continue_plus15cmNAP"/>
    <m/>
    <x v="8"/>
    <n v="30"/>
    <n v="63"/>
    <n v="74"/>
    <n v="91"/>
    <n v="69"/>
    <n v="63"/>
    <n v="57"/>
    <n v="60"/>
    <n v="57"/>
    <n v="181"/>
  </r>
  <r>
    <n v="433"/>
    <s v="1_standaard_beheer"/>
    <x v="2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1_continue_min10cmNAP"/>
    <s v="1_continue_plus15cmNAP"/>
    <m/>
    <x v="8"/>
    <n v="0"/>
    <n v="7"/>
    <n v="69"/>
    <n v="92"/>
    <n v="66"/>
    <n v="63"/>
    <n v="57"/>
    <n v="60"/>
    <n v="59"/>
    <n v="179"/>
  </r>
  <r>
    <n v="435"/>
    <s v="1_standaard_beheer"/>
    <x v="2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1_continue_min10cmNAP"/>
    <s v="1_continue_plus15cmNAP"/>
    <m/>
    <x v="8"/>
    <n v="0"/>
    <n v="7"/>
    <n v="69"/>
    <n v="92"/>
    <n v="66"/>
    <n v="63"/>
    <n v="57"/>
    <n v="60"/>
    <n v="59"/>
    <n v="179"/>
  </r>
  <r>
    <n v="257"/>
    <s v="1_standaard_beheer"/>
    <x v="3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1_continue_min10cmNAP"/>
    <s v="1_continue_plus15cmNAP"/>
    <m/>
    <x v="8"/>
    <n v="44"/>
    <n v="64"/>
    <n v="75"/>
    <n v="92"/>
    <n v="70"/>
    <n v="65"/>
    <n v="59"/>
    <n v="62"/>
    <n v="59"/>
    <n v="181"/>
  </r>
  <r>
    <n v="259"/>
    <s v="1_standaard_beheer"/>
    <x v="3"/>
    <s v="8_KNMI_neerslag_vlak_2050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1_continue_min10cmNAP"/>
    <s v="1_continue_plus15cmNAP"/>
    <m/>
    <x v="8"/>
    <n v="44"/>
    <n v="64"/>
    <n v="75"/>
    <n v="92"/>
    <n v="70"/>
    <n v="65"/>
    <n v="59"/>
    <n v="62"/>
    <n v="59"/>
    <n v="181"/>
  </r>
  <r>
    <n v="170"/>
    <s v="1_standaard_beheer"/>
    <x v="3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2_peiltrap_gemiddeld"/>
    <s v="1_continue_plus15cmNAP"/>
    <m/>
    <x v="8"/>
    <n v="56"/>
    <n v="70"/>
    <n v="82"/>
    <n v="97"/>
    <n v="75"/>
    <n v="68"/>
    <n v="61"/>
    <n v="63"/>
    <n v="60"/>
    <n v="181"/>
  </r>
  <r>
    <n v="172"/>
    <s v="1_standaard_beheer"/>
    <x v="3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2_peiltrap_gemiddeld"/>
    <s v="1_continue_plus15cmNAP"/>
    <m/>
    <x v="8"/>
    <n v="56"/>
    <n v="70"/>
    <n v="82"/>
    <n v="97"/>
    <n v="75"/>
    <n v="68"/>
    <n v="61"/>
    <n v="63"/>
    <n v="60"/>
    <n v="181"/>
  </r>
  <r>
    <n v="1230"/>
    <s v="1_standaard_beheer"/>
    <x v="0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2_peiltrap_gemiddeld"/>
    <s v="1_continue_plus15cmNAP"/>
    <m/>
    <x v="8"/>
    <n v="0"/>
    <n v="0"/>
    <n v="0"/>
    <n v="1"/>
    <n v="0"/>
    <n v="3"/>
    <n v="58"/>
    <n v="64"/>
    <n v="64"/>
    <n v="180"/>
  </r>
  <r>
    <n v="1232"/>
    <s v="1_standaard_beheer"/>
    <x v="0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2_peiltrap_gemiddeld"/>
    <s v="1_continue_plus15cmNAP"/>
    <m/>
    <x v="8"/>
    <n v="0"/>
    <n v="0"/>
    <n v="0"/>
    <n v="1"/>
    <n v="0"/>
    <n v="3"/>
    <n v="58"/>
    <n v="64"/>
    <n v="64"/>
    <n v="180"/>
  </r>
  <r>
    <n v="169"/>
    <s v="1_standaard_beheer"/>
    <x v="3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1_continue_min10cmNAP"/>
    <s v="1_continue_plus15cmNAP"/>
    <m/>
    <x v="8"/>
    <n v="57"/>
    <n v="71"/>
    <n v="84"/>
    <n v="98"/>
    <n v="76"/>
    <n v="69"/>
    <n v="62"/>
    <n v="65"/>
    <n v="62"/>
    <n v="181"/>
  </r>
  <r>
    <n v="171"/>
    <s v="1_standaard_beheer"/>
    <x v="3"/>
    <s v="7_KNMI_neerslag_geen_scenario_2018"/>
    <s v="9_operatie_krammersluizen_met_zss_8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1_continue_min10cmNAP"/>
    <s v="1_continue_plus15cmNAP"/>
    <m/>
    <x v="8"/>
    <n v="57"/>
    <n v="71"/>
    <n v="84"/>
    <n v="98"/>
    <n v="76"/>
    <n v="69"/>
    <n v="62"/>
    <n v="65"/>
    <n v="62"/>
    <n v="181"/>
  </r>
  <r>
    <n v="1229"/>
    <s v="1_standaard_beheer"/>
    <x v="0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1_continue_min10cmNAP"/>
    <s v="1_continue_plus15cmNAP"/>
    <m/>
    <x v="8"/>
    <n v="0"/>
    <n v="0"/>
    <n v="0"/>
    <n v="2"/>
    <n v="0"/>
    <n v="5"/>
    <n v="59"/>
    <n v="65"/>
    <n v="65"/>
    <n v="180"/>
  </r>
  <r>
    <n v="1231"/>
    <s v="1_standaard_beheer"/>
    <x v="0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1_continue_min10cmNAP"/>
    <s v="1_continue_plus15cmNAP"/>
    <m/>
    <x v="8"/>
    <n v="0"/>
    <n v="0"/>
    <n v="0"/>
    <n v="2"/>
    <n v="0"/>
    <n v="5"/>
    <n v="59"/>
    <n v="65"/>
    <n v="65"/>
    <n v="180"/>
  </r>
  <r>
    <n v="82"/>
    <s v="1_standaard_beheer"/>
    <x v="3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2_peiltrap_gemiddeld"/>
    <s v="1_continue_plus15cmNAP"/>
    <m/>
    <x v="8"/>
    <n v="58"/>
    <n v="85"/>
    <n v="96"/>
    <n v="111"/>
    <n v="86"/>
    <n v="76"/>
    <n v="67"/>
    <n v="68"/>
    <n v="65"/>
    <n v="180"/>
  </r>
  <r>
    <n v="84"/>
    <s v="1_standaard_beheer"/>
    <x v="3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2_peiltrap_gemiddeld"/>
    <s v="1_continue_plus15cmNAP"/>
    <m/>
    <x v="8"/>
    <n v="58"/>
    <n v="85"/>
    <n v="96"/>
    <n v="111"/>
    <n v="86"/>
    <n v="76"/>
    <n v="67"/>
    <n v="68"/>
    <n v="65"/>
    <n v="180"/>
  </r>
  <r>
    <n v="81"/>
    <s v="1_standaard_beheer"/>
    <x v="3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1_continue_min10cmNAP"/>
    <s v="1_continue_plus15cmNAP"/>
    <m/>
    <x v="8"/>
    <n v="59"/>
    <n v="86"/>
    <n v="98"/>
    <n v="113"/>
    <n v="87"/>
    <n v="78"/>
    <n v="68"/>
    <n v="70"/>
    <n v="67"/>
    <n v="180"/>
  </r>
  <r>
    <n v="83"/>
    <s v="1_standaard_beheer"/>
    <x v="3"/>
    <s v="1_KNMI_neerslag_geen_scenario"/>
    <s v="9_operatie_krammersluizen_met_zss_8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1_continue_min10cmNAP"/>
    <s v="1_continue_plus15cmNAP"/>
    <m/>
    <x v="8"/>
    <n v="59"/>
    <n v="86"/>
    <n v="98"/>
    <n v="113"/>
    <n v="87"/>
    <n v="78"/>
    <n v="68"/>
    <n v="70"/>
    <n v="67"/>
    <n v="180"/>
  </r>
  <r>
    <n v="1054"/>
    <s v="1_standaard_beheer"/>
    <x v="1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2_peiltrap_gemiddeld"/>
    <s v="1_continue_plus15cmNAP"/>
    <m/>
    <x v="8"/>
    <n v="0"/>
    <n v="12"/>
    <n v="59"/>
    <n v="74"/>
    <n v="67"/>
    <n v="71"/>
    <n v="74"/>
    <n v="79"/>
    <n v="78"/>
    <n v="179"/>
  </r>
  <r>
    <n v="1056"/>
    <s v="1_standaard_beheer"/>
    <x v="1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2_peiltrap_gemiddeld"/>
    <s v="1_continue_plus15cmNAP"/>
    <m/>
    <x v="8"/>
    <n v="0"/>
    <n v="12"/>
    <n v="59"/>
    <n v="74"/>
    <n v="67"/>
    <n v="71"/>
    <n v="74"/>
    <n v="79"/>
    <n v="78"/>
    <n v="179"/>
  </r>
  <r>
    <n v="1142"/>
    <s v="1_standaard_beheer"/>
    <x v="0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2_peiltrap_gemiddeld"/>
    <s v="1_continue_plus15cmNAP"/>
    <m/>
    <x v="8"/>
    <n v="0"/>
    <n v="0"/>
    <n v="0"/>
    <n v="18"/>
    <n v="0"/>
    <n v="34"/>
    <n v="69"/>
    <n v="79"/>
    <n v="78"/>
    <n v="179"/>
  </r>
  <r>
    <n v="1144"/>
    <s v="1_standaard_beheer"/>
    <x v="0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2_peiltrap_gemiddeld"/>
    <s v="1_continue_plus15cmNAP"/>
    <m/>
    <x v="8"/>
    <n v="0"/>
    <n v="0"/>
    <n v="0"/>
    <n v="18"/>
    <n v="0"/>
    <n v="34"/>
    <n v="69"/>
    <n v="79"/>
    <n v="78"/>
    <n v="179"/>
  </r>
  <r>
    <n v="966"/>
    <s v="1_standaard_beheer"/>
    <x v="1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2_peiltrap_gemiddeld"/>
    <s v="1_continue_plus15cmNAP"/>
    <m/>
    <x v="8"/>
    <n v="0"/>
    <n v="0"/>
    <n v="59"/>
    <n v="77"/>
    <n v="67"/>
    <n v="72"/>
    <n v="76"/>
    <n v="81"/>
    <n v="80"/>
    <n v="179"/>
  </r>
  <r>
    <n v="968"/>
    <s v="1_standaard_beheer"/>
    <x v="1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2_peiltrap_gemiddeld"/>
    <s v="1_continue_plus15cmNAP"/>
    <m/>
    <x v="8"/>
    <n v="0"/>
    <n v="0"/>
    <n v="59"/>
    <n v="77"/>
    <n v="67"/>
    <n v="72"/>
    <n v="76"/>
    <n v="81"/>
    <n v="80"/>
    <n v="179"/>
  </r>
  <r>
    <n v="1053"/>
    <s v="1_standaard_beheer"/>
    <x v="1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1_continue_min10cmNAP"/>
    <s v="1_continue_plus15cmNAP"/>
    <m/>
    <x v="8"/>
    <n v="0"/>
    <n v="13"/>
    <n v="60"/>
    <n v="76"/>
    <n v="68"/>
    <n v="72"/>
    <n v="76"/>
    <n v="81"/>
    <n v="79"/>
    <n v="179"/>
  </r>
  <r>
    <n v="1055"/>
    <s v="1_standaard_beheer"/>
    <x v="1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1_continue_min10cmNAP"/>
    <s v="1_continue_plus15cmNAP"/>
    <m/>
    <x v="8"/>
    <n v="0"/>
    <n v="13"/>
    <n v="60"/>
    <n v="76"/>
    <n v="68"/>
    <n v="72"/>
    <n v="76"/>
    <n v="81"/>
    <n v="79"/>
    <n v="179"/>
  </r>
  <r>
    <n v="1141"/>
    <s v="1_standaard_beheer"/>
    <x v="0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1_continue_min10cmNAP"/>
    <s v="1_continue_plus15cmNAP"/>
    <m/>
    <x v="8"/>
    <n v="0"/>
    <n v="0"/>
    <n v="0"/>
    <n v="18"/>
    <n v="0"/>
    <n v="35"/>
    <n v="71"/>
    <n v="81"/>
    <n v="81"/>
    <n v="179"/>
  </r>
  <r>
    <n v="1143"/>
    <s v="1_standaard_beheer"/>
    <x v="0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1_continue_min10cmNAP"/>
    <s v="1_continue_plus15cmNAP"/>
    <m/>
    <x v="8"/>
    <n v="0"/>
    <n v="0"/>
    <n v="0"/>
    <n v="18"/>
    <n v="0"/>
    <n v="35"/>
    <n v="71"/>
    <n v="81"/>
    <n v="81"/>
    <n v="179"/>
  </r>
  <r>
    <n v="965"/>
    <s v="1_standaard_beheer"/>
    <x v="1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1_continue_min10cmNAP"/>
    <s v="1_continue_plus15cmNAP"/>
    <m/>
    <x v="8"/>
    <n v="0"/>
    <n v="0"/>
    <n v="60"/>
    <n v="77"/>
    <n v="68"/>
    <n v="74"/>
    <n v="78"/>
    <n v="83"/>
    <n v="82"/>
    <n v="179"/>
  </r>
  <r>
    <n v="967"/>
    <s v="1_standaard_beheer"/>
    <x v="1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1_continue_min10cmNAP"/>
    <s v="1_continue_plus15cmNAP"/>
    <m/>
    <x v="8"/>
    <n v="0"/>
    <n v="0"/>
    <n v="60"/>
    <n v="77"/>
    <n v="68"/>
    <n v="74"/>
    <n v="78"/>
    <n v="83"/>
    <n v="82"/>
    <n v="179"/>
  </r>
  <r>
    <n v="878"/>
    <s v="1_standaard_beheer"/>
    <x v="1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2_peiltrap_gemiddeld"/>
    <s v="1_continue_plus15cmNAP"/>
    <m/>
    <x v="8"/>
    <n v="0"/>
    <n v="42"/>
    <n v="67"/>
    <n v="85"/>
    <n v="73"/>
    <n v="78"/>
    <n v="81"/>
    <n v="85"/>
    <n v="84"/>
    <n v="179"/>
  </r>
  <r>
    <n v="880"/>
    <s v="1_standaard_beheer"/>
    <x v="1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2_peiltrap_gemiddeld"/>
    <s v="1_continue_plus15cmNAP"/>
    <m/>
    <x v="8"/>
    <n v="0"/>
    <n v="42"/>
    <n v="67"/>
    <n v="85"/>
    <n v="73"/>
    <n v="78"/>
    <n v="81"/>
    <n v="85"/>
    <n v="84"/>
    <n v="179"/>
  </r>
  <r>
    <n v="702"/>
    <s v="1_standaard_beheer"/>
    <x v="2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2_peiltrap_gemiddeld"/>
    <s v="1_continue_plus15cmNAP"/>
    <m/>
    <x v="8"/>
    <n v="0"/>
    <n v="14"/>
    <n v="61"/>
    <n v="77"/>
    <n v="69"/>
    <n v="75"/>
    <n v="80"/>
    <n v="86"/>
    <n v="85"/>
    <n v="180"/>
  </r>
  <r>
    <n v="704"/>
    <s v="1_standaard_beheer"/>
    <x v="2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2_peiltrap_gemiddeld"/>
    <s v="1_continue_plus15cmNAP"/>
    <m/>
    <x v="8"/>
    <n v="0"/>
    <n v="14"/>
    <n v="61"/>
    <n v="77"/>
    <n v="69"/>
    <n v="75"/>
    <n v="80"/>
    <n v="86"/>
    <n v="85"/>
    <n v="180"/>
  </r>
  <r>
    <n v="877"/>
    <s v="1_standaard_beheer"/>
    <x v="1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1_continue_min10cmNAP"/>
    <s v="1_continue_plus15cmNAP"/>
    <m/>
    <x v="8"/>
    <n v="0"/>
    <n v="48"/>
    <n v="68"/>
    <n v="85"/>
    <n v="74"/>
    <n v="79"/>
    <n v="82"/>
    <n v="87"/>
    <n v="86"/>
    <n v="179"/>
  </r>
  <r>
    <n v="879"/>
    <s v="1_standaard_beheer"/>
    <x v="1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1_continue_min10cmNAP"/>
    <s v="1_continue_plus15cmNAP"/>
    <m/>
    <x v="8"/>
    <n v="0"/>
    <n v="48"/>
    <n v="68"/>
    <n v="85"/>
    <n v="74"/>
    <n v="79"/>
    <n v="82"/>
    <n v="87"/>
    <n v="86"/>
    <n v="179"/>
  </r>
  <r>
    <n v="701"/>
    <s v="1_standaard_beheer"/>
    <x v="2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1_continue_min10cmNAP"/>
    <s v="1_continue_plus15cmNAP"/>
    <m/>
    <x v="8"/>
    <n v="0"/>
    <n v="16"/>
    <n v="62"/>
    <n v="78"/>
    <n v="70"/>
    <n v="76"/>
    <n v="82"/>
    <n v="88"/>
    <n v="87"/>
    <n v="180"/>
  </r>
  <r>
    <n v="703"/>
    <s v="1_standaard_beheer"/>
    <x v="2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1_continue_min10cmNAP"/>
    <s v="1_continue_plus15cmNAP"/>
    <m/>
    <x v="8"/>
    <n v="0"/>
    <n v="16"/>
    <n v="62"/>
    <n v="78"/>
    <n v="70"/>
    <n v="76"/>
    <n v="82"/>
    <n v="88"/>
    <n v="87"/>
    <n v="180"/>
  </r>
  <r>
    <n v="614"/>
    <s v="1_standaard_beheer"/>
    <x v="2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2_peiltrap_gemiddeld"/>
    <s v="1_continue_plus15cmNAP"/>
    <m/>
    <x v="8"/>
    <n v="0"/>
    <n v="0"/>
    <n v="62"/>
    <n v="79"/>
    <n v="70"/>
    <n v="78"/>
    <n v="84"/>
    <n v="90"/>
    <n v="89"/>
    <n v="181"/>
  </r>
  <r>
    <n v="616"/>
    <s v="1_standaard_beheer"/>
    <x v="2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2_peiltrap_gemiddeld"/>
    <s v="1_continue_plus15cmNAP"/>
    <m/>
    <x v="8"/>
    <n v="0"/>
    <n v="0"/>
    <n v="62"/>
    <n v="79"/>
    <n v="70"/>
    <n v="78"/>
    <n v="84"/>
    <n v="90"/>
    <n v="89"/>
    <n v="181"/>
  </r>
  <r>
    <n v="613"/>
    <s v="1_standaard_beheer"/>
    <x v="2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1_continue_min10cmNAP"/>
    <s v="1_continue_plus15cmNAP"/>
    <m/>
    <x v="8"/>
    <n v="0"/>
    <n v="0"/>
    <n v="63"/>
    <n v="84"/>
    <n v="71"/>
    <n v="79"/>
    <n v="86"/>
    <n v="92"/>
    <n v="91"/>
    <n v="181"/>
  </r>
  <r>
    <n v="615"/>
    <s v="1_standaard_beheer"/>
    <x v="2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1_continue_min10cmNAP"/>
    <s v="1_continue_plus15cmNAP"/>
    <m/>
    <x v="8"/>
    <n v="0"/>
    <n v="0"/>
    <n v="63"/>
    <n v="84"/>
    <n v="71"/>
    <n v="79"/>
    <n v="86"/>
    <n v="92"/>
    <n v="91"/>
    <n v="181"/>
  </r>
  <r>
    <n v="790"/>
    <s v="1_standaard_beheer"/>
    <x v="1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2_peiltrap_gemiddeld"/>
    <s v="1_continue_plus15cmNAP"/>
    <m/>
    <x v="8"/>
    <n v="0"/>
    <n v="43"/>
    <n v="79"/>
    <n v="98"/>
    <n v="86"/>
    <n v="89"/>
    <n v="89"/>
    <n v="94"/>
    <n v="92"/>
    <n v="179"/>
  </r>
  <r>
    <n v="792"/>
    <s v="1_standaard_beheer"/>
    <x v="1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2_peiltrap_gemiddeld"/>
    <s v="1_continue_plus15cmNAP"/>
    <m/>
    <x v="8"/>
    <n v="0"/>
    <n v="43"/>
    <n v="79"/>
    <n v="98"/>
    <n v="86"/>
    <n v="89"/>
    <n v="89"/>
    <n v="94"/>
    <n v="92"/>
    <n v="179"/>
  </r>
  <r>
    <n v="789"/>
    <s v="1_standaard_beheer"/>
    <x v="1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1_continue_min10cmNAP"/>
    <s v="1_continue_plus15cmNAP"/>
    <m/>
    <x v="8"/>
    <n v="0"/>
    <n v="45"/>
    <n v="82"/>
    <n v="99"/>
    <n v="88"/>
    <n v="91"/>
    <n v="91"/>
    <n v="95"/>
    <n v="93"/>
    <n v="179"/>
  </r>
  <r>
    <n v="791"/>
    <s v="1_standaard_beheer"/>
    <x v="1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1_continue_min10cmNAP"/>
    <s v="1_continue_plus15cmNAP"/>
    <m/>
    <x v="8"/>
    <n v="0"/>
    <n v="45"/>
    <n v="82"/>
    <n v="99"/>
    <n v="88"/>
    <n v="91"/>
    <n v="91"/>
    <n v="95"/>
    <n v="93"/>
    <n v="179"/>
  </r>
  <r>
    <n v="526"/>
    <s v="1_standaard_beheer"/>
    <x v="2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2_peiltrap_gemiddeld"/>
    <s v="1_continue_plus15cmNAP"/>
    <m/>
    <x v="8"/>
    <n v="0"/>
    <n v="52"/>
    <n v="69"/>
    <n v="87"/>
    <n v="78"/>
    <n v="84"/>
    <n v="90"/>
    <n v="96"/>
    <n v="94"/>
    <n v="181"/>
  </r>
  <r>
    <n v="528"/>
    <s v="1_standaard_beheer"/>
    <x v="2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2_peiltrap_gemiddeld"/>
    <s v="1_continue_plus15cmNAP"/>
    <m/>
    <x v="8"/>
    <n v="0"/>
    <n v="52"/>
    <n v="69"/>
    <n v="87"/>
    <n v="78"/>
    <n v="84"/>
    <n v="90"/>
    <n v="96"/>
    <n v="94"/>
    <n v="181"/>
  </r>
  <r>
    <n v="525"/>
    <s v="1_standaard_beheer"/>
    <x v="2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1_continue_min10cmNAP"/>
    <s v="1_continue_plus15cmNAP"/>
    <m/>
    <x v="8"/>
    <n v="0"/>
    <n v="53"/>
    <n v="70"/>
    <n v="91"/>
    <n v="79"/>
    <n v="86"/>
    <n v="92"/>
    <n v="97"/>
    <n v="96"/>
    <n v="181"/>
  </r>
  <r>
    <n v="527"/>
    <s v="1_standaard_beheer"/>
    <x v="2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1_continue_min10cmNAP"/>
    <s v="1_continue_plus15cmNAP"/>
    <m/>
    <x v="8"/>
    <n v="0"/>
    <n v="53"/>
    <n v="70"/>
    <n v="91"/>
    <n v="79"/>
    <n v="86"/>
    <n v="92"/>
    <n v="97"/>
    <n v="96"/>
    <n v="181"/>
  </r>
  <r>
    <n v="350"/>
    <s v="1_standaard_beheer"/>
    <x v="3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2_peiltrap_gemiddeld"/>
    <s v="1_continue_plus15cmNAP"/>
    <m/>
    <x v="8"/>
    <n v="58"/>
    <n v="71"/>
    <n v="83"/>
    <n v="98"/>
    <n v="90"/>
    <n v="95"/>
    <n v="98"/>
    <n v="103"/>
    <n v="101"/>
    <n v="182"/>
  </r>
  <r>
    <n v="352"/>
    <s v="1_standaard_beheer"/>
    <x v="3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2_peiltrap_gemiddeld"/>
    <s v="1_continue_plus15cmNAP"/>
    <m/>
    <x v="8"/>
    <n v="58"/>
    <n v="71"/>
    <n v="83"/>
    <n v="98"/>
    <n v="90"/>
    <n v="95"/>
    <n v="98"/>
    <n v="103"/>
    <n v="101"/>
    <n v="182"/>
  </r>
  <r>
    <n v="349"/>
    <s v="1_standaard_beheer"/>
    <x v="3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1_inlaat_continue"/>
    <s v="1_continue_min10cmNAP"/>
    <s v="1_continue_plus15cmNAP"/>
    <m/>
    <x v="8"/>
    <n v="59"/>
    <n v="72"/>
    <n v="84"/>
    <n v="99"/>
    <n v="92"/>
    <n v="97"/>
    <n v="100"/>
    <n v="105"/>
    <n v="104"/>
    <n v="182"/>
  </r>
  <r>
    <n v="351"/>
    <s v="1_standaard_beheer"/>
    <x v="3"/>
    <s v="9_KNMI_neerslag_extreem_2085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9_waterstand_bath_2003_plus_80_cm"/>
    <s v="2_inlaatstop_volkeraksluizen"/>
    <s v="1_continue_min10cmNAP"/>
    <s v="1_continue_plus15cmNAP"/>
    <m/>
    <x v="8"/>
    <n v="59"/>
    <n v="72"/>
    <n v="84"/>
    <n v="99"/>
    <n v="92"/>
    <n v="97"/>
    <n v="100"/>
    <n v="105"/>
    <n v="104"/>
    <n v="182"/>
  </r>
  <r>
    <n v="438"/>
    <s v="1_standaard_beheer"/>
    <x v="2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2_peiltrap_gemiddeld"/>
    <s v="1_continue_plus15cmNAP"/>
    <m/>
    <x v="8"/>
    <n v="0"/>
    <n v="49"/>
    <n v="85"/>
    <n v="102"/>
    <n v="93"/>
    <n v="99"/>
    <n v="102"/>
    <n v="107"/>
    <n v="105"/>
    <n v="180"/>
  </r>
  <r>
    <n v="440"/>
    <s v="1_standaard_beheer"/>
    <x v="2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2_peiltrap_gemiddeld"/>
    <s v="1_continue_plus15cmNAP"/>
    <m/>
    <x v="8"/>
    <n v="0"/>
    <n v="49"/>
    <n v="85"/>
    <n v="102"/>
    <n v="93"/>
    <n v="99"/>
    <n v="102"/>
    <n v="107"/>
    <n v="105"/>
    <n v="180"/>
  </r>
  <r>
    <n v="437"/>
    <s v="1_standaard_beheer"/>
    <x v="2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1_continue_min10cmNAP"/>
    <s v="1_continue_plus15cmNAP"/>
    <m/>
    <x v="8"/>
    <n v="0"/>
    <n v="50"/>
    <n v="86"/>
    <n v="105"/>
    <n v="94"/>
    <n v="100"/>
    <n v="104"/>
    <n v="109"/>
    <n v="107"/>
    <n v="180"/>
  </r>
  <r>
    <n v="439"/>
    <s v="1_standaard_beheer"/>
    <x v="2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1_continue_min10cmNAP"/>
    <s v="1_continue_plus15cmNAP"/>
    <m/>
    <x v="8"/>
    <n v="0"/>
    <n v="50"/>
    <n v="86"/>
    <n v="105"/>
    <n v="94"/>
    <n v="100"/>
    <n v="104"/>
    <n v="109"/>
    <n v="107"/>
    <n v="180"/>
  </r>
  <r>
    <n v="262"/>
    <s v="1_standaard_beheer"/>
    <x v="3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2_peiltrap_gemiddeld"/>
    <s v="1_continue_plus15cmNAP"/>
    <m/>
    <x v="8"/>
    <n v="59"/>
    <n v="72"/>
    <n v="86"/>
    <n v="101"/>
    <n v="95"/>
    <n v="100"/>
    <n v="104"/>
    <n v="110"/>
    <n v="107"/>
    <n v="182"/>
  </r>
  <r>
    <n v="264"/>
    <s v="1_standaard_beheer"/>
    <x v="3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2_peiltrap_gemiddeld"/>
    <s v="1_continue_plus15cmNAP"/>
    <m/>
    <x v="8"/>
    <n v="59"/>
    <n v="72"/>
    <n v="86"/>
    <n v="101"/>
    <n v="95"/>
    <n v="100"/>
    <n v="104"/>
    <n v="110"/>
    <n v="107"/>
    <n v="182"/>
  </r>
  <r>
    <n v="261"/>
    <s v="1_standaard_beheer"/>
    <x v="3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1_inlaat_continue"/>
    <s v="1_continue_min10cmNAP"/>
    <s v="1_continue_plus15cmNAP"/>
    <m/>
    <x v="8"/>
    <n v="60"/>
    <n v="73"/>
    <n v="88"/>
    <n v="102"/>
    <n v="96"/>
    <n v="101"/>
    <n v="107"/>
    <n v="113"/>
    <n v="109"/>
    <n v="182"/>
  </r>
  <r>
    <n v="263"/>
    <s v="1_standaard_beheer"/>
    <x v="3"/>
    <s v="8_KNMI_neerslag_vlak_2050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9_waterstand_bath_2003_plus_80_cm"/>
    <s v="2_inlaatstop_volkeraksluizen"/>
    <s v="1_continue_min10cmNAP"/>
    <s v="1_continue_plus15cmNAP"/>
    <m/>
    <x v="8"/>
    <n v="60"/>
    <n v="73"/>
    <n v="88"/>
    <n v="102"/>
    <n v="96"/>
    <n v="101"/>
    <n v="107"/>
    <n v="113"/>
    <n v="109"/>
    <n v="182"/>
  </r>
  <r>
    <n v="174"/>
    <s v="1_standaard_beheer"/>
    <x v="3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2_peiltrap_gemiddeld"/>
    <s v="1_continue_plus15cmNAP"/>
    <m/>
    <x v="8"/>
    <n v="65"/>
    <n v="80"/>
    <n v="94"/>
    <n v="108"/>
    <n v="100"/>
    <n v="105"/>
    <n v="109"/>
    <n v="115"/>
    <n v="110"/>
    <n v="182"/>
  </r>
  <r>
    <n v="176"/>
    <s v="1_standaard_beheer"/>
    <x v="3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2_peiltrap_gemiddeld"/>
    <s v="1_continue_plus15cmNAP"/>
    <m/>
    <x v="8"/>
    <n v="65"/>
    <n v="80"/>
    <n v="94"/>
    <n v="108"/>
    <n v="100"/>
    <n v="105"/>
    <n v="109"/>
    <n v="115"/>
    <n v="110"/>
    <n v="182"/>
  </r>
  <r>
    <n v="173"/>
    <s v="1_standaard_beheer"/>
    <x v="3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1_inlaat_continue"/>
    <s v="1_continue_min10cmNAP"/>
    <s v="1_continue_plus15cmNAP"/>
    <m/>
    <x v="8"/>
    <n v="66"/>
    <n v="82"/>
    <n v="96"/>
    <n v="111"/>
    <n v="102"/>
    <n v="108"/>
    <n v="111"/>
    <n v="117"/>
    <n v="112"/>
    <n v="182"/>
  </r>
  <r>
    <n v="175"/>
    <s v="1_standaard_beheer"/>
    <x v="3"/>
    <s v="7_KNMI_neerslag_geen_scenario_2018"/>
    <s v="9_operatie_krammersluizen_met_zss_8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9_waterstand_bath_2003_plus_80_cm"/>
    <s v="2_inlaatstop_volkeraksluizen"/>
    <s v="1_continue_min10cmNAP"/>
    <s v="1_continue_plus15cmNAP"/>
    <m/>
    <x v="8"/>
    <n v="66"/>
    <n v="82"/>
    <n v="96"/>
    <n v="111"/>
    <n v="102"/>
    <n v="108"/>
    <n v="111"/>
    <n v="117"/>
    <n v="112"/>
    <n v="182"/>
  </r>
  <r>
    <n v="86"/>
    <s v="1_standaard_beheer"/>
    <x v="3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2_peiltrap_gemiddeld"/>
    <s v="1_continue_plus15cmNAP"/>
    <m/>
    <x v="8"/>
    <n v="82"/>
    <n v="96"/>
    <n v="110"/>
    <n v="121"/>
    <n v="115"/>
    <n v="118"/>
    <n v="119"/>
    <n v="123"/>
    <n v="119"/>
    <n v="182"/>
  </r>
  <r>
    <n v="88"/>
    <s v="1_standaard_beheer"/>
    <x v="3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2_peiltrap_gemiddeld"/>
    <s v="1_continue_plus15cmNAP"/>
    <m/>
    <x v="8"/>
    <n v="82"/>
    <n v="96"/>
    <n v="110"/>
    <n v="121"/>
    <n v="115"/>
    <n v="118"/>
    <n v="119"/>
    <n v="123"/>
    <n v="119"/>
    <n v="182"/>
  </r>
  <r>
    <n v="85"/>
    <s v="1_standaard_beheer"/>
    <x v="3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1_inlaat_continue"/>
    <s v="1_continue_min10cmNAP"/>
    <s v="1_continue_plus15cmNAP"/>
    <m/>
    <x v="8"/>
    <n v="84"/>
    <n v="98"/>
    <n v="112"/>
    <n v="125"/>
    <n v="118"/>
    <n v="120"/>
    <n v="120"/>
    <n v="125"/>
    <n v="120"/>
    <n v="182"/>
  </r>
  <r>
    <n v="87"/>
    <s v="1_standaard_beheer"/>
    <x v="3"/>
    <s v="1_KNMI_neerslag_geen_scenario"/>
    <s v="9_operatie_krammersluizen_met_zss_8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9_waterstand_bath_2003_plus_80_cm"/>
    <s v="2_inlaatstop_volkeraksluizen"/>
    <s v="1_continue_min10cmNAP"/>
    <s v="1_continue_plus15cmNAP"/>
    <m/>
    <x v="8"/>
    <n v="84"/>
    <n v="98"/>
    <n v="112"/>
    <n v="125"/>
    <n v="118"/>
    <n v="120"/>
    <n v="120"/>
    <n v="125"/>
    <n v="120"/>
    <n v="182"/>
  </r>
  <r>
    <n v="1057"/>
    <s v="1_standaard_beheer"/>
    <x v="0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1_continue_min10cmNAP"/>
    <s v="1_continue_plus15cmNAP"/>
    <m/>
    <x v="9"/>
    <n v="0"/>
    <n v="0"/>
    <n v="0"/>
    <n v="0"/>
    <n v="0"/>
    <n v="0"/>
    <n v="0"/>
    <n v="0"/>
    <n v="0"/>
    <n v="179"/>
  </r>
  <r>
    <n v="1058"/>
    <s v="1_standaard_beheer"/>
    <x v="0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2_peiltrap_gemiddeld"/>
    <s v="1_continue_plus15cmNAP"/>
    <m/>
    <x v="9"/>
    <n v="0"/>
    <n v="0"/>
    <n v="0"/>
    <n v="0"/>
    <n v="0"/>
    <n v="0"/>
    <n v="0"/>
    <n v="0"/>
    <n v="0"/>
    <n v="179"/>
  </r>
  <r>
    <n v="1059"/>
    <s v="1_standaard_beheer"/>
    <x v="0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1_continue_min10cmNAP"/>
    <s v="1_continue_plus15cmNAP"/>
    <m/>
    <x v="9"/>
    <n v="0"/>
    <n v="0"/>
    <n v="0"/>
    <n v="0"/>
    <n v="0"/>
    <n v="0"/>
    <n v="0"/>
    <n v="0"/>
    <n v="0"/>
    <n v="179"/>
  </r>
  <r>
    <n v="1060"/>
    <s v="1_standaard_beheer"/>
    <x v="0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2_peiltrap_gemiddeld"/>
    <s v="1_continue_plus15cmNAP"/>
    <m/>
    <x v="9"/>
    <n v="0"/>
    <n v="0"/>
    <n v="0"/>
    <n v="0"/>
    <n v="0"/>
    <n v="0"/>
    <n v="0"/>
    <n v="0"/>
    <n v="0"/>
    <n v="179"/>
  </r>
  <r>
    <n v="1145"/>
    <s v="1_standaard_beheer"/>
    <x v="0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1_continue_min10cmNAP"/>
    <s v="1_continue_plus15cmNAP"/>
    <m/>
    <x v="9"/>
    <n v="0"/>
    <n v="0"/>
    <n v="0"/>
    <n v="0"/>
    <n v="0"/>
    <n v="0"/>
    <n v="0"/>
    <n v="0"/>
    <n v="0"/>
    <n v="179"/>
  </r>
  <r>
    <n v="1146"/>
    <s v="1_standaard_beheer"/>
    <x v="0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2_peiltrap_gemiddeld"/>
    <s v="1_continue_plus15cmNAP"/>
    <m/>
    <x v="9"/>
    <n v="0"/>
    <n v="0"/>
    <n v="0"/>
    <n v="0"/>
    <n v="0"/>
    <n v="0"/>
    <n v="0"/>
    <n v="0"/>
    <n v="0"/>
    <n v="179"/>
  </r>
  <r>
    <n v="1147"/>
    <s v="1_standaard_beheer"/>
    <x v="0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1_continue_min10cmNAP"/>
    <s v="1_continue_plus15cmNAP"/>
    <m/>
    <x v="9"/>
    <n v="0"/>
    <n v="0"/>
    <n v="0"/>
    <n v="0"/>
    <n v="0"/>
    <n v="0"/>
    <n v="0"/>
    <n v="0"/>
    <n v="0"/>
    <n v="179"/>
  </r>
  <r>
    <n v="1148"/>
    <s v="1_standaard_beheer"/>
    <x v="0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2_peiltrap_gemiddeld"/>
    <s v="1_continue_plus15cmNAP"/>
    <m/>
    <x v="9"/>
    <n v="0"/>
    <n v="0"/>
    <n v="0"/>
    <n v="0"/>
    <n v="0"/>
    <n v="0"/>
    <n v="0"/>
    <n v="0"/>
    <n v="0"/>
    <n v="179"/>
  </r>
  <r>
    <n v="1233"/>
    <s v="1_standaard_beheer"/>
    <x v="0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1_continue_min10cmNAP"/>
    <s v="1_continue_plus15cmNAP"/>
    <m/>
    <x v="9"/>
    <n v="0"/>
    <n v="0"/>
    <n v="0"/>
    <n v="0"/>
    <n v="0"/>
    <n v="0"/>
    <n v="0"/>
    <n v="0"/>
    <n v="0"/>
    <n v="179"/>
  </r>
  <r>
    <n v="1234"/>
    <s v="1_standaard_beheer"/>
    <x v="0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2_peiltrap_gemiddeld"/>
    <s v="1_continue_plus15cmNAP"/>
    <m/>
    <x v="9"/>
    <n v="0"/>
    <n v="0"/>
    <n v="0"/>
    <n v="0"/>
    <n v="0"/>
    <n v="0"/>
    <n v="0"/>
    <n v="0"/>
    <n v="0"/>
    <n v="179"/>
  </r>
  <r>
    <n v="1235"/>
    <s v="1_standaard_beheer"/>
    <x v="0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1_continue_min10cmNAP"/>
    <s v="1_continue_plus15cmNAP"/>
    <m/>
    <x v="9"/>
    <n v="0"/>
    <n v="0"/>
    <n v="0"/>
    <n v="0"/>
    <n v="0"/>
    <n v="0"/>
    <n v="0"/>
    <n v="0"/>
    <n v="0"/>
    <n v="179"/>
  </r>
  <r>
    <n v="1236"/>
    <s v="1_standaard_beheer"/>
    <x v="0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2_peiltrap_gemiddeld"/>
    <s v="1_continue_plus15cmNAP"/>
    <m/>
    <x v="9"/>
    <n v="0"/>
    <n v="0"/>
    <n v="0"/>
    <n v="0"/>
    <n v="0"/>
    <n v="0"/>
    <n v="0"/>
    <n v="0"/>
    <n v="0"/>
    <n v="179"/>
  </r>
  <r>
    <n v="1321"/>
    <s v="1_standaard_beheer"/>
    <x v="0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1_continue_min10cmNAP"/>
    <s v="1_continue_plus15cmNAP"/>
    <m/>
    <x v="9"/>
    <n v="0"/>
    <n v="0"/>
    <n v="0"/>
    <n v="0"/>
    <n v="0"/>
    <n v="0"/>
    <n v="0"/>
    <n v="0"/>
    <n v="0"/>
    <n v="179"/>
  </r>
  <r>
    <n v="1322"/>
    <s v="1_standaard_beheer"/>
    <x v="0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2_peiltrap_gemiddeld"/>
    <s v="1_continue_plus15cmNAP"/>
    <m/>
    <x v="9"/>
    <n v="0"/>
    <n v="0"/>
    <n v="0"/>
    <n v="0"/>
    <n v="0"/>
    <n v="0"/>
    <n v="0"/>
    <n v="0"/>
    <n v="0"/>
    <n v="179"/>
  </r>
  <r>
    <n v="1323"/>
    <s v="1_standaard_beheer"/>
    <x v="0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1_continue_min10cmNAP"/>
    <s v="1_continue_plus15cmNAP"/>
    <m/>
    <x v="9"/>
    <n v="0"/>
    <n v="0"/>
    <n v="0"/>
    <n v="0"/>
    <n v="0"/>
    <n v="0"/>
    <n v="0"/>
    <n v="0"/>
    <n v="0"/>
    <n v="179"/>
  </r>
  <r>
    <n v="1324"/>
    <s v="1_standaard_beheer"/>
    <x v="0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2_peiltrap_gemiddeld"/>
    <s v="1_continue_plus15cmNAP"/>
    <m/>
    <x v="9"/>
    <n v="0"/>
    <n v="0"/>
    <n v="0"/>
    <n v="0"/>
    <n v="0"/>
    <n v="0"/>
    <n v="0"/>
    <n v="0"/>
    <n v="0"/>
    <n v="179"/>
  </r>
  <r>
    <n v="970"/>
    <s v="1_standaard_beheer"/>
    <x v="1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2_peiltrap_gemiddeld"/>
    <s v="1_continue_plus15cmNAP"/>
    <m/>
    <x v="9"/>
    <n v="0"/>
    <n v="0"/>
    <n v="42"/>
    <n v="65"/>
    <n v="41"/>
    <n v="38"/>
    <n v="34"/>
    <n v="37"/>
    <n v="35"/>
    <n v="178"/>
  </r>
  <r>
    <n v="972"/>
    <s v="1_standaard_beheer"/>
    <x v="1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2_peiltrap_gemiddeld"/>
    <s v="1_continue_plus15cmNAP"/>
    <m/>
    <x v="9"/>
    <n v="0"/>
    <n v="0"/>
    <n v="42"/>
    <n v="65"/>
    <n v="41"/>
    <n v="38"/>
    <n v="34"/>
    <n v="37"/>
    <n v="35"/>
    <n v="178"/>
  </r>
  <r>
    <n v="882"/>
    <s v="1_standaard_beheer"/>
    <x v="1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2_peiltrap_gemiddeld"/>
    <s v="1_continue_plus15cmNAP"/>
    <m/>
    <x v="9"/>
    <n v="0"/>
    <n v="0"/>
    <n v="16"/>
    <n v="66"/>
    <n v="41"/>
    <n v="39"/>
    <n v="35"/>
    <n v="38"/>
    <n v="37"/>
    <n v="178"/>
  </r>
  <r>
    <n v="884"/>
    <s v="1_standaard_beheer"/>
    <x v="1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2_peiltrap_gemiddeld"/>
    <s v="1_continue_plus15cmNAP"/>
    <m/>
    <x v="9"/>
    <n v="0"/>
    <n v="0"/>
    <n v="16"/>
    <n v="66"/>
    <n v="41"/>
    <n v="39"/>
    <n v="35"/>
    <n v="38"/>
    <n v="37"/>
    <n v="178"/>
  </r>
  <r>
    <n v="969"/>
    <s v="1_standaard_beheer"/>
    <x v="1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1_continue_min10cmNAP"/>
    <s v="1_continue_plus15cmNAP"/>
    <m/>
    <x v="9"/>
    <n v="0"/>
    <n v="0"/>
    <n v="42"/>
    <n v="67"/>
    <n v="42"/>
    <n v="40"/>
    <n v="36"/>
    <n v="39"/>
    <n v="38"/>
    <n v="178"/>
  </r>
  <r>
    <n v="971"/>
    <s v="1_standaard_beheer"/>
    <x v="1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1_continue_min10cmNAP"/>
    <s v="1_continue_plus15cmNAP"/>
    <m/>
    <x v="9"/>
    <n v="0"/>
    <n v="0"/>
    <n v="42"/>
    <n v="67"/>
    <n v="42"/>
    <n v="40"/>
    <n v="36"/>
    <n v="39"/>
    <n v="38"/>
    <n v="178"/>
  </r>
  <r>
    <n v="881"/>
    <s v="1_standaard_beheer"/>
    <x v="1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1_continue_min10cmNAP"/>
    <s v="1_continue_plus15cmNAP"/>
    <m/>
    <x v="9"/>
    <n v="0"/>
    <n v="0"/>
    <n v="23"/>
    <n v="69"/>
    <n v="43"/>
    <n v="41"/>
    <n v="37"/>
    <n v="40"/>
    <n v="39"/>
    <n v="178"/>
  </r>
  <r>
    <n v="883"/>
    <s v="1_standaard_beheer"/>
    <x v="1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1_continue_min10cmNAP"/>
    <s v="1_continue_plus15cmNAP"/>
    <m/>
    <x v="9"/>
    <n v="0"/>
    <n v="0"/>
    <n v="23"/>
    <n v="69"/>
    <n v="43"/>
    <n v="41"/>
    <n v="37"/>
    <n v="40"/>
    <n v="39"/>
    <n v="178"/>
  </r>
  <r>
    <n v="618"/>
    <s v="1_standaard_beheer"/>
    <x v="2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2_peiltrap_gemiddeld"/>
    <s v="1_continue_plus15cmNAP"/>
    <m/>
    <x v="9"/>
    <n v="0"/>
    <n v="0"/>
    <n v="43"/>
    <n v="69"/>
    <n v="44"/>
    <n v="42"/>
    <n v="38"/>
    <n v="41"/>
    <n v="40"/>
    <n v="179"/>
  </r>
  <r>
    <n v="620"/>
    <s v="1_standaard_beheer"/>
    <x v="2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2_peiltrap_gemiddeld"/>
    <s v="1_continue_plus15cmNAP"/>
    <m/>
    <x v="9"/>
    <n v="0"/>
    <n v="0"/>
    <n v="43"/>
    <n v="69"/>
    <n v="44"/>
    <n v="42"/>
    <n v="38"/>
    <n v="41"/>
    <n v="40"/>
    <n v="179"/>
  </r>
  <r>
    <n v="617"/>
    <s v="1_standaard_beheer"/>
    <x v="2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1_continue_min10cmNAP"/>
    <s v="1_continue_plus15cmNAP"/>
    <m/>
    <x v="9"/>
    <n v="0"/>
    <n v="0"/>
    <n v="44"/>
    <n v="70"/>
    <n v="45"/>
    <n v="43"/>
    <n v="40"/>
    <n v="43"/>
    <n v="42"/>
    <n v="179"/>
  </r>
  <r>
    <n v="619"/>
    <s v="1_standaard_beheer"/>
    <x v="2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1_continue_min10cmNAP"/>
    <s v="1_continue_plus15cmNAP"/>
    <m/>
    <x v="9"/>
    <n v="0"/>
    <n v="0"/>
    <n v="44"/>
    <n v="70"/>
    <n v="45"/>
    <n v="43"/>
    <n v="40"/>
    <n v="43"/>
    <n v="42"/>
    <n v="179"/>
  </r>
  <r>
    <n v="794"/>
    <s v="1_standaard_beheer"/>
    <x v="1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2_peiltrap_gemiddeld"/>
    <s v="1_continue_plus15cmNAP"/>
    <m/>
    <x v="9"/>
    <n v="0"/>
    <n v="0"/>
    <n v="53"/>
    <n v="72"/>
    <n v="49"/>
    <n v="46"/>
    <n v="40"/>
    <n v="43"/>
    <n v="41"/>
    <n v="178"/>
  </r>
  <r>
    <n v="796"/>
    <s v="1_standaard_beheer"/>
    <x v="1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2_peiltrap_gemiddeld"/>
    <s v="1_continue_plus15cmNAP"/>
    <m/>
    <x v="9"/>
    <n v="0"/>
    <n v="0"/>
    <n v="53"/>
    <n v="72"/>
    <n v="49"/>
    <n v="46"/>
    <n v="40"/>
    <n v="43"/>
    <n v="41"/>
    <n v="178"/>
  </r>
  <r>
    <n v="530"/>
    <s v="1_standaard_beheer"/>
    <x v="2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2_peiltrap_gemiddeld"/>
    <s v="1_continue_plus15cmNAP"/>
    <m/>
    <x v="9"/>
    <n v="0"/>
    <n v="0"/>
    <n v="33"/>
    <n v="70"/>
    <n v="45"/>
    <n v="44"/>
    <n v="41"/>
    <n v="44"/>
    <n v="43"/>
    <n v="179"/>
  </r>
  <r>
    <n v="532"/>
    <s v="1_standaard_beheer"/>
    <x v="2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2_peiltrap_gemiddeld"/>
    <s v="1_continue_plus15cmNAP"/>
    <m/>
    <x v="9"/>
    <n v="0"/>
    <n v="0"/>
    <n v="33"/>
    <n v="70"/>
    <n v="45"/>
    <n v="44"/>
    <n v="41"/>
    <n v="44"/>
    <n v="43"/>
    <n v="179"/>
  </r>
  <r>
    <n v="793"/>
    <s v="1_standaard_beheer"/>
    <x v="1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1_continue_min10cmNAP"/>
    <s v="1_continue_plus15cmNAP"/>
    <m/>
    <x v="9"/>
    <n v="0"/>
    <n v="0"/>
    <n v="54"/>
    <n v="72"/>
    <n v="51"/>
    <n v="47"/>
    <n v="42"/>
    <n v="44"/>
    <n v="43"/>
    <n v="178"/>
  </r>
  <r>
    <n v="795"/>
    <s v="1_standaard_beheer"/>
    <x v="1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1_continue_min10cmNAP"/>
    <s v="1_continue_plus15cmNAP"/>
    <m/>
    <x v="9"/>
    <n v="0"/>
    <n v="0"/>
    <n v="54"/>
    <n v="72"/>
    <n v="51"/>
    <n v="47"/>
    <n v="42"/>
    <n v="44"/>
    <n v="43"/>
    <n v="178"/>
  </r>
  <r>
    <n v="529"/>
    <s v="1_standaard_beheer"/>
    <x v="2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1_continue_min10cmNAP"/>
    <s v="1_continue_plus15cmNAP"/>
    <m/>
    <x v="9"/>
    <n v="0"/>
    <n v="0"/>
    <n v="41"/>
    <n v="70"/>
    <n v="47"/>
    <n v="45"/>
    <n v="42"/>
    <n v="45"/>
    <n v="44"/>
    <n v="179"/>
  </r>
  <r>
    <n v="531"/>
    <s v="1_standaard_beheer"/>
    <x v="2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1_continue_min10cmNAP"/>
    <s v="1_continue_plus15cmNAP"/>
    <m/>
    <x v="9"/>
    <n v="0"/>
    <n v="0"/>
    <n v="41"/>
    <n v="70"/>
    <n v="47"/>
    <n v="45"/>
    <n v="42"/>
    <n v="45"/>
    <n v="44"/>
    <n v="179"/>
  </r>
  <r>
    <n v="442"/>
    <s v="1_standaard_beheer"/>
    <x v="2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2_peiltrap_gemiddeld"/>
    <s v="1_continue_plus15cmNAP"/>
    <m/>
    <x v="9"/>
    <n v="0"/>
    <n v="0"/>
    <n v="56"/>
    <n v="73"/>
    <n v="53"/>
    <n v="50"/>
    <n v="46"/>
    <n v="49"/>
    <n v="47"/>
    <n v="179"/>
  </r>
  <r>
    <n v="444"/>
    <s v="1_standaard_beheer"/>
    <x v="2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2_peiltrap_gemiddeld"/>
    <s v="1_continue_plus15cmNAP"/>
    <m/>
    <x v="9"/>
    <n v="0"/>
    <n v="0"/>
    <n v="56"/>
    <n v="73"/>
    <n v="53"/>
    <n v="50"/>
    <n v="46"/>
    <n v="49"/>
    <n v="47"/>
    <n v="179"/>
  </r>
  <r>
    <n v="706"/>
    <s v="1_standaard_beheer"/>
    <x v="1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2_peiltrap_gemiddeld"/>
    <s v="1_continue_plus15cmNAP"/>
    <m/>
    <x v="9"/>
    <n v="0"/>
    <n v="0"/>
    <n v="53"/>
    <n v="85"/>
    <n v="56"/>
    <n v="52"/>
    <n v="47"/>
    <n v="50"/>
    <n v="49"/>
    <n v="178"/>
  </r>
  <r>
    <n v="708"/>
    <s v="1_standaard_beheer"/>
    <x v="1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2_peiltrap_gemiddeld"/>
    <s v="1_continue_plus15cmNAP"/>
    <m/>
    <x v="9"/>
    <n v="0"/>
    <n v="0"/>
    <n v="53"/>
    <n v="85"/>
    <n v="56"/>
    <n v="52"/>
    <n v="47"/>
    <n v="50"/>
    <n v="49"/>
    <n v="178"/>
  </r>
  <r>
    <n v="441"/>
    <s v="1_standaard_beheer"/>
    <x v="2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1_continue_min10cmNAP"/>
    <s v="1_continue_plus15cmNAP"/>
    <m/>
    <x v="9"/>
    <n v="0"/>
    <n v="0"/>
    <n v="56"/>
    <n v="73"/>
    <n v="55"/>
    <n v="52"/>
    <n v="48"/>
    <n v="51"/>
    <n v="49"/>
    <n v="179"/>
  </r>
  <r>
    <n v="443"/>
    <s v="1_standaard_beheer"/>
    <x v="2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1_continue_min10cmNAP"/>
    <s v="1_continue_plus15cmNAP"/>
    <m/>
    <x v="9"/>
    <n v="0"/>
    <n v="0"/>
    <n v="56"/>
    <n v="73"/>
    <n v="55"/>
    <n v="52"/>
    <n v="48"/>
    <n v="51"/>
    <n v="49"/>
    <n v="179"/>
  </r>
  <r>
    <n v="705"/>
    <s v="1_standaard_beheer"/>
    <x v="1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1_continue_min10cmNAP"/>
    <s v="1_continue_plus15cmNAP"/>
    <m/>
    <x v="9"/>
    <n v="0"/>
    <n v="1"/>
    <n v="56"/>
    <n v="86"/>
    <n v="58"/>
    <n v="54"/>
    <n v="49"/>
    <n v="52"/>
    <n v="51"/>
    <n v="178"/>
  </r>
  <r>
    <n v="707"/>
    <s v="1_standaard_beheer"/>
    <x v="1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1_continue_min10cmNAP"/>
    <s v="1_continue_plus15cmNAP"/>
    <m/>
    <x v="9"/>
    <n v="0"/>
    <n v="1"/>
    <n v="56"/>
    <n v="86"/>
    <n v="58"/>
    <n v="54"/>
    <n v="49"/>
    <n v="52"/>
    <n v="51"/>
    <n v="178"/>
  </r>
  <r>
    <n v="266"/>
    <s v="1_standaard_beheer"/>
    <x v="3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2_peiltrap_gemiddeld"/>
    <s v="1_continue_plus15cmNAP"/>
    <m/>
    <x v="9"/>
    <n v="42"/>
    <n v="62"/>
    <n v="72"/>
    <n v="86"/>
    <n v="66"/>
    <n v="60"/>
    <n v="53"/>
    <n v="56"/>
    <n v="53"/>
    <n v="179"/>
  </r>
  <r>
    <n v="268"/>
    <s v="1_standaard_beheer"/>
    <x v="3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2_peiltrap_gemiddeld"/>
    <s v="1_continue_plus15cmNAP"/>
    <m/>
    <x v="9"/>
    <n v="42"/>
    <n v="62"/>
    <n v="72"/>
    <n v="86"/>
    <n v="66"/>
    <n v="60"/>
    <n v="53"/>
    <n v="56"/>
    <n v="53"/>
    <n v="179"/>
  </r>
  <r>
    <n v="265"/>
    <s v="1_standaard_beheer"/>
    <x v="3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1_continue_min10cmNAP"/>
    <s v="1_continue_plus15cmNAP"/>
    <m/>
    <x v="9"/>
    <n v="44"/>
    <n v="62"/>
    <n v="72"/>
    <n v="87"/>
    <n v="67"/>
    <n v="61"/>
    <n v="55"/>
    <n v="57"/>
    <n v="54"/>
    <n v="180"/>
  </r>
  <r>
    <n v="267"/>
    <s v="1_standaard_beheer"/>
    <x v="3"/>
    <s v="9_KNMI_neerslag_extreem_2085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1_continue_min10cmNAP"/>
    <s v="1_continue_plus15cmNAP"/>
    <m/>
    <x v="9"/>
    <n v="44"/>
    <n v="62"/>
    <n v="72"/>
    <n v="87"/>
    <n v="67"/>
    <n v="61"/>
    <n v="55"/>
    <n v="57"/>
    <n v="54"/>
    <n v="180"/>
  </r>
  <r>
    <n v="1325"/>
    <s v="1_standaard_beheer"/>
    <x v="0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1_continue_min10cmNAP"/>
    <s v="1_continue_plus15cmNAP"/>
    <m/>
    <x v="9"/>
    <n v="0"/>
    <n v="0"/>
    <n v="0"/>
    <n v="0"/>
    <n v="0"/>
    <n v="0"/>
    <n v="50"/>
    <n v="57"/>
    <n v="56"/>
    <n v="179"/>
  </r>
  <r>
    <n v="1326"/>
    <s v="1_standaard_beheer"/>
    <x v="0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2_peiltrap_gemiddeld"/>
    <s v="1_continue_plus15cmNAP"/>
    <m/>
    <x v="9"/>
    <n v="0"/>
    <n v="0"/>
    <n v="0"/>
    <n v="0"/>
    <n v="0"/>
    <n v="0"/>
    <n v="50"/>
    <n v="57"/>
    <n v="56"/>
    <n v="179"/>
  </r>
  <r>
    <n v="1327"/>
    <s v="1_standaard_beheer"/>
    <x v="0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1_continue_min10cmNAP"/>
    <s v="1_continue_plus15cmNAP"/>
    <m/>
    <x v="9"/>
    <n v="0"/>
    <n v="0"/>
    <n v="0"/>
    <n v="0"/>
    <n v="0"/>
    <n v="0"/>
    <n v="50"/>
    <n v="57"/>
    <n v="56"/>
    <n v="179"/>
  </r>
  <r>
    <n v="1328"/>
    <s v="1_standaard_beheer"/>
    <x v="0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2_peiltrap_gemiddeld"/>
    <s v="1_continue_plus15cmNAP"/>
    <m/>
    <x v="9"/>
    <n v="0"/>
    <n v="0"/>
    <n v="0"/>
    <n v="0"/>
    <n v="0"/>
    <n v="0"/>
    <n v="50"/>
    <n v="57"/>
    <n v="56"/>
    <n v="179"/>
  </r>
  <r>
    <n v="354"/>
    <s v="1_standaard_beheer"/>
    <x v="2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2_peiltrap_gemiddeld"/>
    <s v="1_continue_plus15cmNAP"/>
    <m/>
    <x v="9"/>
    <n v="0"/>
    <n v="2"/>
    <n v="62"/>
    <n v="89"/>
    <n v="63"/>
    <n v="60"/>
    <n v="55"/>
    <n v="58"/>
    <n v="56"/>
    <n v="179"/>
  </r>
  <r>
    <n v="356"/>
    <s v="1_standaard_beheer"/>
    <x v="2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2_peiltrap_gemiddeld"/>
    <s v="1_continue_plus15cmNAP"/>
    <m/>
    <x v="9"/>
    <n v="0"/>
    <n v="2"/>
    <n v="62"/>
    <n v="89"/>
    <n v="63"/>
    <n v="60"/>
    <n v="55"/>
    <n v="58"/>
    <n v="56"/>
    <n v="179"/>
  </r>
  <r>
    <n v="1237"/>
    <s v="1_standaard_beheer"/>
    <x v="0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1_continue_min10cmNAP"/>
    <s v="1_continue_plus15cmNAP"/>
    <m/>
    <x v="9"/>
    <n v="0"/>
    <n v="0"/>
    <n v="0"/>
    <n v="0"/>
    <n v="0"/>
    <n v="0"/>
    <n v="51"/>
    <n v="58"/>
    <n v="58"/>
    <n v="180"/>
  </r>
  <r>
    <n v="1239"/>
    <s v="1_standaard_beheer"/>
    <x v="0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1_continue_min10cmNAP"/>
    <s v="1_continue_plus15cmNAP"/>
    <m/>
    <x v="9"/>
    <n v="0"/>
    <n v="0"/>
    <n v="0"/>
    <n v="0"/>
    <n v="0"/>
    <n v="0"/>
    <n v="51"/>
    <n v="58"/>
    <n v="58"/>
    <n v="180"/>
  </r>
  <r>
    <n v="1238"/>
    <s v="1_standaard_beheer"/>
    <x v="0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2_peiltrap_gemiddeld"/>
    <s v="1_continue_plus15cmNAP"/>
    <m/>
    <x v="9"/>
    <n v="0"/>
    <n v="0"/>
    <n v="0"/>
    <n v="0"/>
    <n v="0"/>
    <n v="0"/>
    <n v="51"/>
    <n v="59"/>
    <n v="57"/>
    <n v="179"/>
  </r>
  <r>
    <n v="1240"/>
    <s v="1_standaard_beheer"/>
    <x v="0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2_peiltrap_gemiddeld"/>
    <s v="1_continue_plus15cmNAP"/>
    <m/>
    <x v="9"/>
    <n v="0"/>
    <n v="0"/>
    <n v="0"/>
    <n v="0"/>
    <n v="0"/>
    <n v="0"/>
    <n v="51"/>
    <n v="59"/>
    <n v="57"/>
    <n v="179"/>
  </r>
  <r>
    <n v="178"/>
    <s v="1_standaard_beheer"/>
    <x v="3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2_peiltrap_gemiddeld"/>
    <s v="1_continue_plus15cmNAP"/>
    <m/>
    <x v="9"/>
    <n v="25"/>
    <n v="62"/>
    <n v="73"/>
    <n v="91"/>
    <n v="69"/>
    <n v="63"/>
    <n v="57"/>
    <n v="60"/>
    <n v="57"/>
    <n v="181"/>
  </r>
  <r>
    <n v="180"/>
    <s v="1_standaard_beheer"/>
    <x v="3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2_peiltrap_gemiddeld"/>
    <s v="1_continue_plus15cmNAP"/>
    <m/>
    <x v="9"/>
    <n v="25"/>
    <n v="62"/>
    <n v="73"/>
    <n v="91"/>
    <n v="69"/>
    <n v="63"/>
    <n v="57"/>
    <n v="60"/>
    <n v="57"/>
    <n v="181"/>
  </r>
  <r>
    <n v="353"/>
    <s v="1_standaard_beheer"/>
    <x v="2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1_continue_min10cmNAP"/>
    <s v="1_continue_plus15cmNAP"/>
    <m/>
    <x v="9"/>
    <n v="0"/>
    <n v="5"/>
    <n v="66"/>
    <n v="91"/>
    <n v="65"/>
    <n v="62"/>
    <n v="57"/>
    <n v="60"/>
    <n v="59"/>
    <n v="179"/>
  </r>
  <r>
    <n v="355"/>
    <s v="1_standaard_beheer"/>
    <x v="2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1_continue_min10cmNAP"/>
    <s v="1_continue_plus15cmNAP"/>
    <m/>
    <x v="9"/>
    <n v="0"/>
    <n v="5"/>
    <n v="66"/>
    <n v="91"/>
    <n v="65"/>
    <n v="62"/>
    <n v="57"/>
    <n v="60"/>
    <n v="59"/>
    <n v="179"/>
  </r>
  <r>
    <n v="177"/>
    <s v="1_standaard_beheer"/>
    <x v="3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1_continue_min10cmNAP"/>
    <s v="1_continue_plus15cmNAP"/>
    <m/>
    <x v="9"/>
    <n v="32"/>
    <n v="63"/>
    <n v="74"/>
    <n v="92"/>
    <n v="70"/>
    <n v="65"/>
    <n v="59"/>
    <n v="62"/>
    <n v="59"/>
    <n v="181"/>
  </r>
  <r>
    <n v="179"/>
    <s v="1_standaard_beheer"/>
    <x v="3"/>
    <s v="8_KNMI_neerslag_vlak_2050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1_continue_min10cmNAP"/>
    <s v="1_continue_plus15cmNAP"/>
    <m/>
    <x v="9"/>
    <n v="32"/>
    <n v="63"/>
    <n v="74"/>
    <n v="92"/>
    <n v="70"/>
    <n v="65"/>
    <n v="59"/>
    <n v="62"/>
    <n v="59"/>
    <n v="181"/>
  </r>
  <r>
    <n v="90"/>
    <s v="1_standaard_beheer"/>
    <x v="3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2_peiltrap_gemiddeld"/>
    <s v="1_continue_plus15cmNAP"/>
    <m/>
    <x v="9"/>
    <n v="56"/>
    <n v="70"/>
    <n v="81"/>
    <n v="97"/>
    <n v="74"/>
    <n v="68"/>
    <n v="61"/>
    <n v="63"/>
    <n v="60"/>
    <n v="181"/>
  </r>
  <r>
    <n v="92"/>
    <s v="1_standaard_beheer"/>
    <x v="3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2_peiltrap_gemiddeld"/>
    <s v="1_continue_plus15cmNAP"/>
    <m/>
    <x v="9"/>
    <n v="56"/>
    <n v="70"/>
    <n v="81"/>
    <n v="97"/>
    <n v="74"/>
    <n v="68"/>
    <n v="61"/>
    <n v="63"/>
    <n v="60"/>
    <n v="181"/>
  </r>
  <r>
    <n v="1150"/>
    <s v="1_standaard_beheer"/>
    <x v="0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2_peiltrap_gemiddeld"/>
    <s v="1_continue_plus15cmNAP"/>
    <m/>
    <x v="9"/>
    <n v="0"/>
    <n v="0"/>
    <n v="0"/>
    <n v="0"/>
    <n v="0"/>
    <n v="0"/>
    <n v="58"/>
    <n v="64"/>
    <n v="63"/>
    <n v="180"/>
  </r>
  <r>
    <n v="1152"/>
    <s v="1_standaard_beheer"/>
    <x v="0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2_peiltrap_gemiddeld"/>
    <s v="1_continue_plus15cmNAP"/>
    <m/>
    <x v="9"/>
    <n v="0"/>
    <n v="0"/>
    <n v="0"/>
    <n v="0"/>
    <n v="0"/>
    <n v="0"/>
    <n v="58"/>
    <n v="64"/>
    <n v="63"/>
    <n v="180"/>
  </r>
  <r>
    <n v="89"/>
    <s v="1_standaard_beheer"/>
    <x v="3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1_continue_min10cmNAP"/>
    <s v="1_continue_plus15cmNAP"/>
    <m/>
    <x v="9"/>
    <n v="57"/>
    <n v="71"/>
    <n v="83"/>
    <n v="98"/>
    <n v="76"/>
    <n v="69"/>
    <n v="62"/>
    <n v="65"/>
    <n v="62"/>
    <n v="181"/>
  </r>
  <r>
    <n v="91"/>
    <s v="1_standaard_beheer"/>
    <x v="3"/>
    <s v="7_KNMI_neerslag_geen_scenario_2018"/>
    <s v="10_operatie_krammersluizen_met_zss_9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1_continue_min10cmNAP"/>
    <s v="1_continue_plus15cmNAP"/>
    <m/>
    <x v="9"/>
    <n v="57"/>
    <n v="71"/>
    <n v="83"/>
    <n v="98"/>
    <n v="76"/>
    <n v="69"/>
    <n v="62"/>
    <n v="65"/>
    <n v="62"/>
    <n v="181"/>
  </r>
  <r>
    <n v="1149"/>
    <s v="1_standaard_beheer"/>
    <x v="0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1_continue_min10cmNAP"/>
    <s v="1_continue_plus15cmNAP"/>
    <m/>
    <x v="9"/>
    <n v="0"/>
    <n v="0"/>
    <n v="0"/>
    <n v="0"/>
    <n v="0"/>
    <n v="2"/>
    <n v="58"/>
    <n v="65"/>
    <n v="65"/>
    <n v="180"/>
  </r>
  <r>
    <n v="1151"/>
    <s v="1_standaard_beheer"/>
    <x v="0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1_continue_min10cmNAP"/>
    <s v="1_continue_plus15cmNAP"/>
    <m/>
    <x v="9"/>
    <n v="0"/>
    <n v="0"/>
    <n v="0"/>
    <n v="0"/>
    <n v="0"/>
    <n v="2"/>
    <n v="58"/>
    <n v="65"/>
    <n v="65"/>
    <n v="180"/>
  </r>
  <r>
    <n v="2"/>
    <s v="1_standaard_beheer"/>
    <x v="3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2_peiltrap_gemiddeld"/>
    <s v="1_continue_plus15cmNAP"/>
    <m/>
    <x v="9"/>
    <n v="57"/>
    <n v="85"/>
    <n v="96"/>
    <n v="110"/>
    <n v="86"/>
    <n v="76"/>
    <n v="67"/>
    <n v="68"/>
    <n v="66"/>
    <n v="180"/>
  </r>
  <r>
    <n v="4"/>
    <s v="1_standaard_beheer"/>
    <x v="3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2_peiltrap_gemiddeld"/>
    <s v="1_continue_plus15cmNAP"/>
    <m/>
    <x v="9"/>
    <n v="57"/>
    <n v="85"/>
    <n v="96"/>
    <n v="110"/>
    <n v="86"/>
    <n v="76"/>
    <n v="67"/>
    <n v="68"/>
    <n v="66"/>
    <n v="180"/>
  </r>
  <r>
    <n v="1"/>
    <s v="1_standaard_beheer"/>
    <x v="3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1_continue_min10cmNAP"/>
    <s v="1_continue_plus15cmNAP"/>
    <m/>
    <x v="9"/>
    <n v="59"/>
    <n v="86"/>
    <n v="97"/>
    <n v="113"/>
    <n v="87"/>
    <n v="78"/>
    <n v="68"/>
    <n v="70"/>
    <n v="67"/>
    <n v="180"/>
  </r>
  <r>
    <n v="3"/>
    <s v="1_standaard_beheer"/>
    <x v="3"/>
    <s v="1_KNMI_neerslag_geen_scenario"/>
    <s v="10_operatie_krammersluizen_met_zss_9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1_continue_min10cmNAP"/>
    <s v="1_continue_plus15cmNAP"/>
    <m/>
    <x v="9"/>
    <n v="59"/>
    <n v="86"/>
    <n v="97"/>
    <n v="113"/>
    <n v="87"/>
    <n v="78"/>
    <n v="68"/>
    <n v="70"/>
    <n v="67"/>
    <n v="180"/>
  </r>
  <r>
    <n v="974"/>
    <s v="1_standaard_beheer"/>
    <x v="1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2_peiltrap_gemiddeld"/>
    <s v="1_continue_plus15cmNAP"/>
    <m/>
    <x v="9"/>
    <n v="0"/>
    <n v="11"/>
    <n v="58"/>
    <n v="74"/>
    <n v="66"/>
    <n v="70"/>
    <n v="74"/>
    <n v="79"/>
    <n v="77"/>
    <n v="179"/>
  </r>
  <r>
    <n v="976"/>
    <s v="1_standaard_beheer"/>
    <x v="1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2_peiltrap_gemiddeld"/>
    <s v="1_continue_plus15cmNAP"/>
    <m/>
    <x v="9"/>
    <n v="0"/>
    <n v="11"/>
    <n v="58"/>
    <n v="74"/>
    <n v="66"/>
    <n v="70"/>
    <n v="74"/>
    <n v="79"/>
    <n v="77"/>
    <n v="179"/>
  </r>
  <r>
    <n v="1062"/>
    <s v="1_standaard_beheer"/>
    <x v="0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2_peiltrap_gemiddeld"/>
    <s v="1_continue_plus15cmNAP"/>
    <m/>
    <x v="9"/>
    <n v="0"/>
    <n v="0"/>
    <n v="0"/>
    <n v="15"/>
    <n v="0"/>
    <n v="31"/>
    <n v="68"/>
    <n v="79"/>
    <n v="78"/>
    <n v="179"/>
  </r>
  <r>
    <n v="1064"/>
    <s v="1_standaard_beheer"/>
    <x v="0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2_peiltrap_gemiddeld"/>
    <s v="1_continue_plus15cmNAP"/>
    <m/>
    <x v="9"/>
    <n v="0"/>
    <n v="0"/>
    <n v="0"/>
    <n v="15"/>
    <n v="0"/>
    <n v="31"/>
    <n v="68"/>
    <n v="79"/>
    <n v="78"/>
    <n v="179"/>
  </r>
  <r>
    <n v="973"/>
    <s v="1_standaard_beheer"/>
    <x v="1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1_continue_min10cmNAP"/>
    <s v="1_continue_plus15cmNAP"/>
    <m/>
    <x v="9"/>
    <n v="0"/>
    <n v="12"/>
    <n v="59"/>
    <n v="74"/>
    <n v="67"/>
    <n v="72"/>
    <n v="75"/>
    <n v="80"/>
    <n v="79"/>
    <n v="179"/>
  </r>
  <r>
    <n v="975"/>
    <s v="1_standaard_beheer"/>
    <x v="1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1_continue_min10cmNAP"/>
    <s v="1_continue_plus15cmNAP"/>
    <m/>
    <x v="9"/>
    <n v="0"/>
    <n v="12"/>
    <n v="59"/>
    <n v="74"/>
    <n v="67"/>
    <n v="72"/>
    <n v="75"/>
    <n v="80"/>
    <n v="79"/>
    <n v="179"/>
  </r>
  <r>
    <n v="886"/>
    <s v="1_standaard_beheer"/>
    <x v="1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2_peiltrap_gemiddeld"/>
    <s v="1_continue_plus15cmNAP"/>
    <m/>
    <x v="9"/>
    <n v="0"/>
    <n v="0"/>
    <n v="58"/>
    <n v="74"/>
    <n v="67"/>
    <n v="72"/>
    <n v="76"/>
    <n v="81"/>
    <n v="80"/>
    <n v="179"/>
  </r>
  <r>
    <n v="888"/>
    <s v="1_standaard_beheer"/>
    <x v="1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2_peiltrap_gemiddeld"/>
    <s v="1_continue_plus15cmNAP"/>
    <m/>
    <x v="9"/>
    <n v="0"/>
    <n v="0"/>
    <n v="58"/>
    <n v="74"/>
    <n v="67"/>
    <n v="72"/>
    <n v="76"/>
    <n v="81"/>
    <n v="80"/>
    <n v="179"/>
  </r>
  <r>
    <n v="1061"/>
    <s v="1_standaard_beheer"/>
    <x v="0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1_continue_min10cmNAP"/>
    <s v="1_continue_plus15cmNAP"/>
    <m/>
    <x v="9"/>
    <n v="0"/>
    <n v="0"/>
    <n v="0"/>
    <n v="17"/>
    <n v="0"/>
    <n v="32"/>
    <n v="70"/>
    <n v="81"/>
    <n v="80"/>
    <n v="179"/>
  </r>
  <r>
    <n v="1063"/>
    <s v="1_standaard_beheer"/>
    <x v="0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1_continue_min10cmNAP"/>
    <s v="1_continue_plus15cmNAP"/>
    <m/>
    <x v="9"/>
    <n v="0"/>
    <n v="0"/>
    <n v="0"/>
    <n v="17"/>
    <n v="0"/>
    <n v="32"/>
    <n v="70"/>
    <n v="81"/>
    <n v="80"/>
    <n v="179"/>
  </r>
  <r>
    <n v="885"/>
    <s v="1_standaard_beheer"/>
    <x v="1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1_continue_min10cmNAP"/>
    <s v="1_continue_plus15cmNAP"/>
    <m/>
    <x v="9"/>
    <n v="0"/>
    <n v="0"/>
    <n v="59"/>
    <n v="77"/>
    <n v="68"/>
    <n v="73"/>
    <n v="78"/>
    <n v="83"/>
    <n v="81"/>
    <n v="179"/>
  </r>
  <r>
    <n v="887"/>
    <s v="1_standaard_beheer"/>
    <x v="1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1_continue_min10cmNAP"/>
    <s v="1_continue_plus15cmNAP"/>
    <m/>
    <x v="9"/>
    <n v="0"/>
    <n v="0"/>
    <n v="59"/>
    <n v="77"/>
    <n v="68"/>
    <n v="73"/>
    <n v="78"/>
    <n v="83"/>
    <n v="81"/>
    <n v="179"/>
  </r>
  <r>
    <n v="622"/>
    <s v="1_standaard_beheer"/>
    <x v="2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2_peiltrap_gemiddeld"/>
    <s v="1_continue_plus15cmNAP"/>
    <m/>
    <x v="9"/>
    <n v="0"/>
    <n v="13"/>
    <n v="60"/>
    <n v="77"/>
    <n v="69"/>
    <n v="75"/>
    <n v="80"/>
    <n v="85"/>
    <n v="85"/>
    <n v="181"/>
  </r>
  <r>
    <n v="624"/>
    <s v="1_standaard_beheer"/>
    <x v="2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2_peiltrap_gemiddeld"/>
    <s v="1_continue_plus15cmNAP"/>
    <m/>
    <x v="9"/>
    <n v="0"/>
    <n v="13"/>
    <n v="60"/>
    <n v="77"/>
    <n v="69"/>
    <n v="75"/>
    <n v="80"/>
    <n v="85"/>
    <n v="85"/>
    <n v="181"/>
  </r>
  <r>
    <n v="798"/>
    <s v="1_standaard_beheer"/>
    <x v="1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2_peiltrap_gemiddeld"/>
    <s v="1_continue_plus15cmNAP"/>
    <m/>
    <x v="9"/>
    <n v="0"/>
    <n v="29"/>
    <n v="65"/>
    <n v="85"/>
    <n v="72"/>
    <n v="78"/>
    <n v="80"/>
    <n v="85"/>
    <n v="84"/>
    <n v="179"/>
  </r>
  <r>
    <n v="800"/>
    <s v="1_standaard_beheer"/>
    <x v="1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2_peiltrap_gemiddeld"/>
    <s v="1_continue_plus15cmNAP"/>
    <m/>
    <x v="9"/>
    <n v="0"/>
    <n v="29"/>
    <n v="65"/>
    <n v="85"/>
    <n v="72"/>
    <n v="78"/>
    <n v="80"/>
    <n v="85"/>
    <n v="84"/>
    <n v="179"/>
  </r>
  <r>
    <n v="621"/>
    <s v="1_standaard_beheer"/>
    <x v="2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1_continue_min10cmNAP"/>
    <s v="1_continue_plus15cmNAP"/>
    <m/>
    <x v="9"/>
    <n v="0"/>
    <n v="14"/>
    <n v="62"/>
    <n v="77"/>
    <n v="69"/>
    <n v="76"/>
    <n v="82"/>
    <n v="87"/>
    <n v="86"/>
    <n v="181"/>
  </r>
  <r>
    <n v="623"/>
    <s v="1_standaard_beheer"/>
    <x v="2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1_continue_min10cmNAP"/>
    <s v="1_continue_plus15cmNAP"/>
    <m/>
    <x v="9"/>
    <n v="0"/>
    <n v="14"/>
    <n v="62"/>
    <n v="77"/>
    <n v="69"/>
    <n v="76"/>
    <n v="82"/>
    <n v="87"/>
    <n v="86"/>
    <n v="181"/>
  </r>
  <r>
    <n v="797"/>
    <s v="1_standaard_beheer"/>
    <x v="1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1_continue_min10cmNAP"/>
    <s v="1_continue_plus15cmNAP"/>
    <m/>
    <x v="9"/>
    <n v="0"/>
    <n v="41"/>
    <n v="67"/>
    <n v="85"/>
    <n v="74"/>
    <n v="79"/>
    <n v="82"/>
    <n v="87"/>
    <n v="85"/>
    <n v="179"/>
  </r>
  <r>
    <n v="799"/>
    <s v="1_standaard_beheer"/>
    <x v="1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1_continue_min10cmNAP"/>
    <s v="1_continue_plus15cmNAP"/>
    <m/>
    <x v="9"/>
    <n v="0"/>
    <n v="41"/>
    <n v="67"/>
    <n v="85"/>
    <n v="74"/>
    <n v="79"/>
    <n v="82"/>
    <n v="87"/>
    <n v="85"/>
    <n v="179"/>
  </r>
  <r>
    <n v="534"/>
    <s v="1_standaard_beheer"/>
    <x v="2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2_peiltrap_gemiddeld"/>
    <s v="1_continue_plus15cmNAP"/>
    <m/>
    <x v="9"/>
    <n v="0"/>
    <n v="0"/>
    <n v="61"/>
    <n v="78"/>
    <n v="70"/>
    <n v="77"/>
    <n v="84"/>
    <n v="90"/>
    <n v="89"/>
    <n v="181"/>
  </r>
  <r>
    <n v="536"/>
    <s v="1_standaard_beheer"/>
    <x v="2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2_peiltrap_gemiddeld"/>
    <s v="1_continue_plus15cmNAP"/>
    <m/>
    <x v="9"/>
    <n v="0"/>
    <n v="0"/>
    <n v="61"/>
    <n v="78"/>
    <n v="70"/>
    <n v="77"/>
    <n v="84"/>
    <n v="90"/>
    <n v="89"/>
    <n v="181"/>
  </r>
  <r>
    <n v="533"/>
    <s v="1_standaard_beheer"/>
    <x v="2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1_continue_min10cmNAP"/>
    <s v="1_continue_plus15cmNAP"/>
    <m/>
    <x v="9"/>
    <n v="0"/>
    <n v="0"/>
    <n v="62"/>
    <n v="79"/>
    <n v="71"/>
    <n v="79"/>
    <n v="86"/>
    <n v="92"/>
    <n v="91"/>
    <n v="181"/>
  </r>
  <r>
    <n v="535"/>
    <s v="1_standaard_beheer"/>
    <x v="2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1_continue_min10cmNAP"/>
    <s v="1_continue_plus15cmNAP"/>
    <m/>
    <x v="9"/>
    <n v="0"/>
    <n v="0"/>
    <n v="62"/>
    <n v="79"/>
    <n v="71"/>
    <n v="79"/>
    <n v="86"/>
    <n v="92"/>
    <n v="91"/>
    <n v="181"/>
  </r>
  <r>
    <n v="710"/>
    <s v="1_standaard_beheer"/>
    <x v="1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2_peiltrap_gemiddeld"/>
    <s v="1_continue_plus15cmNAP"/>
    <m/>
    <x v="9"/>
    <n v="0"/>
    <n v="42"/>
    <n v="78"/>
    <n v="98"/>
    <n v="86"/>
    <n v="89"/>
    <n v="89"/>
    <n v="93"/>
    <n v="91"/>
    <n v="179"/>
  </r>
  <r>
    <n v="712"/>
    <s v="1_standaard_beheer"/>
    <x v="1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2_peiltrap_gemiddeld"/>
    <s v="1_continue_plus15cmNAP"/>
    <m/>
    <x v="9"/>
    <n v="0"/>
    <n v="42"/>
    <n v="78"/>
    <n v="98"/>
    <n v="86"/>
    <n v="89"/>
    <n v="89"/>
    <n v="93"/>
    <n v="91"/>
    <n v="179"/>
  </r>
  <r>
    <n v="709"/>
    <s v="1_standaard_beheer"/>
    <x v="1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1_continue_min10cmNAP"/>
    <s v="1_continue_plus15cmNAP"/>
    <m/>
    <x v="9"/>
    <n v="0"/>
    <n v="44"/>
    <n v="79"/>
    <n v="99"/>
    <n v="87"/>
    <n v="90"/>
    <n v="90"/>
    <n v="95"/>
    <n v="93"/>
    <n v="179"/>
  </r>
  <r>
    <n v="711"/>
    <s v="1_standaard_beheer"/>
    <x v="1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1_continue_min10cmNAP"/>
    <s v="1_continue_plus15cmNAP"/>
    <m/>
    <x v="9"/>
    <n v="0"/>
    <n v="44"/>
    <n v="79"/>
    <n v="99"/>
    <n v="87"/>
    <n v="90"/>
    <n v="90"/>
    <n v="95"/>
    <n v="93"/>
    <n v="179"/>
  </r>
  <r>
    <n v="446"/>
    <s v="1_standaard_beheer"/>
    <x v="2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2_peiltrap_gemiddeld"/>
    <s v="1_continue_plus15cmNAP"/>
    <m/>
    <x v="9"/>
    <n v="0"/>
    <n v="52"/>
    <n v="69"/>
    <n v="87"/>
    <n v="77"/>
    <n v="84"/>
    <n v="90"/>
    <n v="96"/>
    <n v="94"/>
    <n v="181"/>
  </r>
  <r>
    <n v="448"/>
    <s v="1_standaard_beheer"/>
    <x v="2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2_peiltrap_gemiddeld"/>
    <s v="1_continue_plus15cmNAP"/>
    <m/>
    <x v="9"/>
    <n v="0"/>
    <n v="52"/>
    <n v="69"/>
    <n v="87"/>
    <n v="77"/>
    <n v="84"/>
    <n v="90"/>
    <n v="96"/>
    <n v="94"/>
    <n v="181"/>
  </r>
  <r>
    <n v="445"/>
    <s v="1_standaard_beheer"/>
    <x v="2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1_continue_min10cmNAP"/>
    <s v="1_continue_plus15cmNAP"/>
    <m/>
    <x v="9"/>
    <n v="0"/>
    <n v="52"/>
    <n v="70"/>
    <n v="89"/>
    <n v="78"/>
    <n v="86"/>
    <n v="92"/>
    <n v="97"/>
    <n v="96"/>
    <n v="181"/>
  </r>
  <r>
    <n v="447"/>
    <s v="1_standaard_beheer"/>
    <x v="2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1_continue_min10cmNAP"/>
    <s v="1_continue_plus15cmNAP"/>
    <m/>
    <x v="9"/>
    <n v="0"/>
    <n v="52"/>
    <n v="70"/>
    <n v="89"/>
    <n v="78"/>
    <n v="86"/>
    <n v="92"/>
    <n v="97"/>
    <n v="96"/>
    <n v="181"/>
  </r>
  <r>
    <n v="270"/>
    <s v="1_standaard_beheer"/>
    <x v="3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2_peiltrap_gemiddeld"/>
    <s v="1_continue_plus15cmNAP"/>
    <m/>
    <x v="9"/>
    <n v="57"/>
    <n v="71"/>
    <n v="83"/>
    <n v="98"/>
    <n v="90"/>
    <n v="95"/>
    <n v="98"/>
    <n v="103"/>
    <n v="102"/>
    <n v="182"/>
  </r>
  <r>
    <n v="272"/>
    <s v="1_standaard_beheer"/>
    <x v="3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2_peiltrap_gemiddeld"/>
    <s v="1_continue_plus15cmNAP"/>
    <m/>
    <x v="9"/>
    <n v="57"/>
    <n v="71"/>
    <n v="83"/>
    <n v="98"/>
    <n v="90"/>
    <n v="95"/>
    <n v="98"/>
    <n v="103"/>
    <n v="102"/>
    <n v="182"/>
  </r>
  <r>
    <n v="269"/>
    <s v="1_standaard_beheer"/>
    <x v="3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1_inlaat_continue"/>
    <s v="1_continue_min10cmNAP"/>
    <s v="1_continue_plus15cmNAP"/>
    <m/>
    <x v="9"/>
    <n v="58"/>
    <n v="71"/>
    <n v="84"/>
    <n v="99"/>
    <n v="92"/>
    <n v="96"/>
    <n v="100"/>
    <n v="105"/>
    <n v="104"/>
    <n v="182"/>
  </r>
  <r>
    <n v="271"/>
    <s v="1_standaard_beheer"/>
    <x v="3"/>
    <s v="9_KNMI_neerslag_extreem_2085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0_waterstand_bath_2003_plus_90_cm"/>
    <s v="2_inlaatstop_volkeraksluizen"/>
    <s v="1_continue_min10cmNAP"/>
    <s v="1_continue_plus15cmNAP"/>
    <m/>
    <x v="9"/>
    <n v="58"/>
    <n v="71"/>
    <n v="84"/>
    <n v="99"/>
    <n v="92"/>
    <n v="96"/>
    <n v="100"/>
    <n v="105"/>
    <n v="104"/>
    <n v="182"/>
  </r>
  <r>
    <n v="358"/>
    <s v="1_standaard_beheer"/>
    <x v="2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2_peiltrap_gemiddeld"/>
    <s v="1_continue_plus15cmNAP"/>
    <m/>
    <x v="9"/>
    <n v="0"/>
    <n v="48"/>
    <n v="84"/>
    <n v="101"/>
    <n v="92"/>
    <n v="98"/>
    <n v="102"/>
    <n v="107"/>
    <n v="106"/>
    <n v="181"/>
  </r>
  <r>
    <n v="360"/>
    <s v="1_standaard_beheer"/>
    <x v="2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2_peiltrap_gemiddeld"/>
    <s v="1_continue_plus15cmNAP"/>
    <m/>
    <x v="9"/>
    <n v="0"/>
    <n v="48"/>
    <n v="84"/>
    <n v="101"/>
    <n v="92"/>
    <n v="98"/>
    <n v="102"/>
    <n v="107"/>
    <n v="106"/>
    <n v="181"/>
  </r>
  <r>
    <n v="357"/>
    <s v="1_standaard_beheer"/>
    <x v="2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1_continue_min10cmNAP"/>
    <s v="1_continue_plus15cmNAP"/>
    <m/>
    <x v="9"/>
    <n v="0"/>
    <n v="49"/>
    <n v="85"/>
    <n v="105"/>
    <n v="94"/>
    <n v="100"/>
    <n v="104"/>
    <n v="109"/>
    <n v="107"/>
    <n v="181"/>
  </r>
  <r>
    <n v="359"/>
    <s v="1_standaard_beheer"/>
    <x v="2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1_continue_min10cmNAP"/>
    <s v="1_continue_plus15cmNAP"/>
    <m/>
    <x v="9"/>
    <n v="0"/>
    <n v="49"/>
    <n v="85"/>
    <n v="105"/>
    <n v="94"/>
    <n v="100"/>
    <n v="104"/>
    <n v="109"/>
    <n v="107"/>
    <n v="181"/>
  </r>
  <r>
    <n v="182"/>
    <s v="1_standaard_beheer"/>
    <x v="3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2_peiltrap_gemiddeld"/>
    <s v="1_continue_plus15cmNAP"/>
    <m/>
    <x v="9"/>
    <n v="58"/>
    <n v="72"/>
    <n v="86"/>
    <n v="101"/>
    <n v="95"/>
    <n v="100"/>
    <n v="104"/>
    <n v="110"/>
    <n v="107"/>
    <n v="182"/>
  </r>
  <r>
    <n v="184"/>
    <s v="1_standaard_beheer"/>
    <x v="3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2_peiltrap_gemiddeld"/>
    <s v="1_continue_plus15cmNAP"/>
    <m/>
    <x v="9"/>
    <n v="58"/>
    <n v="72"/>
    <n v="86"/>
    <n v="101"/>
    <n v="95"/>
    <n v="100"/>
    <n v="104"/>
    <n v="110"/>
    <n v="107"/>
    <n v="182"/>
  </r>
  <r>
    <n v="181"/>
    <s v="1_standaard_beheer"/>
    <x v="3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1_inlaat_continue"/>
    <s v="1_continue_min10cmNAP"/>
    <s v="1_continue_plus15cmNAP"/>
    <m/>
    <x v="9"/>
    <n v="59"/>
    <n v="73"/>
    <n v="87"/>
    <n v="101"/>
    <n v="96"/>
    <n v="101"/>
    <n v="107"/>
    <n v="113"/>
    <n v="109"/>
    <n v="182"/>
  </r>
  <r>
    <n v="183"/>
    <s v="1_standaard_beheer"/>
    <x v="3"/>
    <s v="8_KNMI_neerslag_vlak_2050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0_waterstand_bath_2003_plus_90_cm"/>
    <s v="2_inlaatstop_volkeraksluizen"/>
    <s v="1_continue_min10cmNAP"/>
    <s v="1_continue_plus15cmNAP"/>
    <m/>
    <x v="9"/>
    <n v="59"/>
    <n v="73"/>
    <n v="87"/>
    <n v="101"/>
    <n v="96"/>
    <n v="101"/>
    <n v="107"/>
    <n v="113"/>
    <n v="109"/>
    <n v="182"/>
  </r>
  <r>
    <n v="94"/>
    <s v="1_standaard_beheer"/>
    <x v="3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2_peiltrap_gemiddeld"/>
    <s v="1_continue_plus15cmNAP"/>
    <m/>
    <x v="9"/>
    <n v="65"/>
    <n v="80"/>
    <n v="94"/>
    <n v="107"/>
    <n v="100"/>
    <n v="105"/>
    <n v="109"/>
    <n v="115"/>
    <n v="110"/>
    <n v="182"/>
  </r>
  <r>
    <n v="96"/>
    <s v="1_standaard_beheer"/>
    <x v="3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2_peiltrap_gemiddeld"/>
    <s v="1_continue_plus15cmNAP"/>
    <m/>
    <x v="9"/>
    <n v="65"/>
    <n v="80"/>
    <n v="94"/>
    <n v="107"/>
    <n v="100"/>
    <n v="105"/>
    <n v="109"/>
    <n v="115"/>
    <n v="110"/>
    <n v="182"/>
  </r>
  <r>
    <n v="93"/>
    <s v="1_standaard_beheer"/>
    <x v="3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1_inlaat_continue"/>
    <s v="1_continue_min10cmNAP"/>
    <s v="1_continue_plus15cmNAP"/>
    <m/>
    <x v="9"/>
    <n v="66"/>
    <n v="81"/>
    <n v="95"/>
    <n v="109"/>
    <n v="102"/>
    <n v="108"/>
    <n v="111"/>
    <n v="117"/>
    <n v="113"/>
    <n v="182"/>
  </r>
  <r>
    <n v="95"/>
    <s v="1_standaard_beheer"/>
    <x v="3"/>
    <s v="7_KNMI_neerslag_geen_scenario_2018"/>
    <s v="10_operatie_krammersluizen_met_zss_9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0_waterstand_bath_2003_plus_90_cm"/>
    <s v="2_inlaatstop_volkeraksluizen"/>
    <s v="1_continue_min10cmNAP"/>
    <s v="1_continue_plus15cmNAP"/>
    <m/>
    <x v="9"/>
    <n v="66"/>
    <n v="81"/>
    <n v="95"/>
    <n v="109"/>
    <n v="102"/>
    <n v="108"/>
    <n v="111"/>
    <n v="117"/>
    <n v="113"/>
    <n v="182"/>
  </r>
  <r>
    <n v="6"/>
    <s v="1_standaard_beheer"/>
    <x v="3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2_peiltrap_gemiddeld"/>
    <s v="1_continue_plus15cmNAP"/>
    <m/>
    <x v="9"/>
    <n v="82"/>
    <n v="96"/>
    <n v="110"/>
    <n v="121"/>
    <n v="115"/>
    <n v="118"/>
    <n v="119"/>
    <n v="124"/>
    <n v="120"/>
    <n v="182"/>
  </r>
  <r>
    <n v="8"/>
    <s v="1_standaard_beheer"/>
    <x v="3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2_peiltrap_gemiddeld"/>
    <s v="1_continue_plus15cmNAP"/>
    <m/>
    <x v="9"/>
    <n v="82"/>
    <n v="96"/>
    <n v="110"/>
    <n v="121"/>
    <n v="115"/>
    <n v="118"/>
    <n v="119"/>
    <n v="124"/>
    <n v="120"/>
    <n v="182"/>
  </r>
  <r>
    <n v="5"/>
    <s v="1_standaard_beheer"/>
    <x v="3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1_inlaat_continue"/>
    <s v="1_continue_min10cmNAP"/>
    <s v="1_continue_plus15cmNAP"/>
    <m/>
    <x v="9"/>
    <n v="83"/>
    <n v="97"/>
    <n v="112"/>
    <n v="124"/>
    <n v="118"/>
    <n v="120"/>
    <n v="121"/>
    <n v="125"/>
    <n v="121"/>
    <n v="182"/>
  </r>
  <r>
    <n v="7"/>
    <s v="1_standaard_beheer"/>
    <x v="3"/>
    <s v="1_KNMI_neerslag_geen_scenario"/>
    <s v="10_operatie_krammersluizen_met_zss_9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0_waterstand_bath_2003_plus_90_cm"/>
    <s v="2_inlaatstop_volkeraksluizen"/>
    <s v="1_continue_min10cmNAP"/>
    <s v="1_continue_plus15cmNAP"/>
    <m/>
    <x v="9"/>
    <n v="83"/>
    <n v="97"/>
    <n v="112"/>
    <n v="124"/>
    <n v="118"/>
    <n v="120"/>
    <n v="121"/>
    <n v="125"/>
    <n v="121"/>
    <n v="182"/>
  </r>
  <r>
    <n v="1065"/>
    <s v="1_standaard_beheer"/>
    <x v="0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1_continue_min10cmNAP"/>
    <s v="1_continue_plus15cmNAP"/>
    <m/>
    <x v="10"/>
    <n v="0"/>
    <n v="0"/>
    <n v="0"/>
    <n v="0"/>
    <n v="0"/>
    <n v="0"/>
    <n v="0"/>
    <n v="0"/>
    <n v="0"/>
    <n v="179"/>
  </r>
  <r>
    <n v="1066"/>
    <s v="1_standaard_beheer"/>
    <x v="0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2_peiltrap_gemiddeld"/>
    <s v="1_continue_plus15cmNAP"/>
    <m/>
    <x v="10"/>
    <n v="0"/>
    <n v="0"/>
    <n v="0"/>
    <n v="0"/>
    <n v="0"/>
    <n v="0"/>
    <n v="0"/>
    <n v="0"/>
    <n v="0"/>
    <n v="179"/>
  </r>
  <r>
    <n v="1067"/>
    <s v="1_standaard_beheer"/>
    <x v="0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1_continue_min10cmNAP"/>
    <s v="1_continue_plus15cmNAP"/>
    <m/>
    <x v="10"/>
    <n v="0"/>
    <n v="0"/>
    <n v="0"/>
    <n v="0"/>
    <n v="0"/>
    <n v="0"/>
    <n v="0"/>
    <n v="0"/>
    <n v="0"/>
    <n v="179"/>
  </r>
  <r>
    <n v="1068"/>
    <s v="1_standaard_beheer"/>
    <x v="0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2_peiltrap_gemiddeld"/>
    <s v="1_continue_plus15cmNAP"/>
    <m/>
    <x v="10"/>
    <n v="0"/>
    <n v="0"/>
    <n v="0"/>
    <n v="0"/>
    <n v="0"/>
    <n v="0"/>
    <n v="0"/>
    <n v="0"/>
    <n v="0"/>
    <n v="179"/>
  </r>
  <r>
    <n v="1153"/>
    <s v="1_standaard_beheer"/>
    <x v="0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1_continue_min10cmNAP"/>
    <s v="1_continue_plus15cmNAP"/>
    <m/>
    <x v="10"/>
    <n v="0"/>
    <n v="0"/>
    <n v="0"/>
    <n v="0"/>
    <n v="0"/>
    <n v="0"/>
    <n v="0"/>
    <n v="0"/>
    <n v="0"/>
    <n v="179"/>
  </r>
  <r>
    <n v="1154"/>
    <s v="1_standaard_beheer"/>
    <x v="0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2_peiltrap_gemiddeld"/>
    <s v="1_continue_plus15cmNAP"/>
    <m/>
    <x v="10"/>
    <n v="0"/>
    <n v="0"/>
    <n v="0"/>
    <n v="0"/>
    <n v="0"/>
    <n v="0"/>
    <n v="0"/>
    <n v="0"/>
    <n v="0"/>
    <n v="179"/>
  </r>
  <r>
    <n v="1155"/>
    <s v="1_standaard_beheer"/>
    <x v="0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1_continue_min10cmNAP"/>
    <s v="1_continue_plus15cmNAP"/>
    <m/>
    <x v="10"/>
    <n v="0"/>
    <n v="0"/>
    <n v="0"/>
    <n v="0"/>
    <n v="0"/>
    <n v="0"/>
    <n v="0"/>
    <n v="0"/>
    <n v="0"/>
    <n v="179"/>
  </r>
  <r>
    <n v="1156"/>
    <s v="1_standaard_beheer"/>
    <x v="0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2_peiltrap_gemiddeld"/>
    <s v="1_continue_plus15cmNAP"/>
    <m/>
    <x v="10"/>
    <n v="0"/>
    <n v="0"/>
    <n v="0"/>
    <n v="0"/>
    <n v="0"/>
    <n v="0"/>
    <n v="0"/>
    <n v="0"/>
    <n v="0"/>
    <n v="179"/>
  </r>
  <r>
    <n v="1241"/>
    <s v="1_standaard_beheer"/>
    <x v="0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1_continue_min10cmNAP"/>
    <s v="1_continue_plus15cmNAP"/>
    <m/>
    <x v="10"/>
    <n v="0"/>
    <n v="0"/>
    <n v="0"/>
    <n v="0"/>
    <n v="0"/>
    <n v="0"/>
    <n v="0"/>
    <n v="0"/>
    <n v="0"/>
    <n v="179"/>
  </r>
  <r>
    <n v="1242"/>
    <s v="1_standaard_beheer"/>
    <x v="0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2_peiltrap_gemiddeld"/>
    <s v="1_continue_plus15cmNAP"/>
    <m/>
    <x v="10"/>
    <n v="0"/>
    <n v="0"/>
    <n v="0"/>
    <n v="0"/>
    <n v="0"/>
    <n v="0"/>
    <n v="0"/>
    <n v="0"/>
    <n v="0"/>
    <n v="179"/>
  </r>
  <r>
    <n v="1243"/>
    <s v="1_standaard_beheer"/>
    <x v="0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1_continue_min10cmNAP"/>
    <s v="1_continue_plus15cmNAP"/>
    <m/>
    <x v="10"/>
    <n v="0"/>
    <n v="0"/>
    <n v="0"/>
    <n v="0"/>
    <n v="0"/>
    <n v="0"/>
    <n v="0"/>
    <n v="0"/>
    <n v="0"/>
    <n v="179"/>
  </r>
  <r>
    <n v="1244"/>
    <s v="1_standaard_beheer"/>
    <x v="0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2_peiltrap_gemiddeld"/>
    <s v="1_continue_plus15cmNAP"/>
    <m/>
    <x v="10"/>
    <n v="0"/>
    <n v="0"/>
    <n v="0"/>
    <n v="0"/>
    <n v="0"/>
    <n v="0"/>
    <n v="0"/>
    <n v="0"/>
    <n v="0"/>
    <n v="179"/>
  </r>
  <r>
    <n v="1329"/>
    <s v="1_standaard_beheer"/>
    <x v="0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1_continue_min10cmNAP"/>
    <s v="1_continue_plus15cmNAP"/>
    <m/>
    <x v="10"/>
    <n v="0"/>
    <n v="0"/>
    <n v="0"/>
    <n v="0"/>
    <n v="0"/>
    <n v="0"/>
    <n v="0"/>
    <n v="0"/>
    <n v="0"/>
    <n v="179"/>
  </r>
  <r>
    <n v="1330"/>
    <s v="1_standaard_beheer"/>
    <x v="0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2_peiltrap_gemiddeld"/>
    <s v="1_continue_plus15cmNAP"/>
    <m/>
    <x v="10"/>
    <n v="0"/>
    <n v="0"/>
    <n v="0"/>
    <n v="0"/>
    <n v="0"/>
    <n v="0"/>
    <n v="0"/>
    <n v="0"/>
    <n v="0"/>
    <n v="179"/>
  </r>
  <r>
    <n v="1331"/>
    <s v="1_standaard_beheer"/>
    <x v="0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1_continue_min10cmNAP"/>
    <s v="1_continue_plus15cmNAP"/>
    <m/>
    <x v="10"/>
    <n v="0"/>
    <n v="0"/>
    <n v="0"/>
    <n v="0"/>
    <n v="0"/>
    <n v="0"/>
    <n v="0"/>
    <n v="0"/>
    <n v="0"/>
    <n v="179"/>
  </r>
  <r>
    <n v="1332"/>
    <s v="1_standaard_beheer"/>
    <x v="0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2_peiltrap_gemiddeld"/>
    <s v="1_continue_plus15cmNAP"/>
    <m/>
    <x v="10"/>
    <n v="0"/>
    <n v="0"/>
    <n v="0"/>
    <n v="0"/>
    <n v="0"/>
    <n v="0"/>
    <n v="0"/>
    <n v="0"/>
    <n v="0"/>
    <n v="179"/>
  </r>
  <r>
    <n v="978"/>
    <s v="1_standaard_beheer"/>
    <x v="1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2_peiltrap_gemiddeld"/>
    <s v="1_continue_plus15cmNAP"/>
    <m/>
    <x v="10"/>
    <n v="0"/>
    <n v="0"/>
    <n v="38"/>
    <n v="65"/>
    <n v="40"/>
    <n v="37"/>
    <n v="33"/>
    <n v="35"/>
    <n v="34"/>
    <n v="179"/>
  </r>
  <r>
    <n v="980"/>
    <s v="1_standaard_beheer"/>
    <x v="1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2_peiltrap_gemiddeld"/>
    <s v="1_continue_plus15cmNAP"/>
    <m/>
    <x v="10"/>
    <n v="0"/>
    <n v="0"/>
    <n v="38"/>
    <n v="65"/>
    <n v="40"/>
    <n v="37"/>
    <n v="33"/>
    <n v="35"/>
    <n v="34"/>
    <n v="179"/>
  </r>
  <r>
    <n v="890"/>
    <s v="1_standaard_beheer"/>
    <x v="1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2_peiltrap_gemiddeld"/>
    <s v="1_continue_plus15cmNAP"/>
    <m/>
    <x v="10"/>
    <n v="0"/>
    <n v="0"/>
    <n v="10"/>
    <n v="65"/>
    <n v="40"/>
    <n v="38"/>
    <n v="34"/>
    <n v="38"/>
    <n v="36"/>
    <n v="179"/>
  </r>
  <r>
    <n v="892"/>
    <s v="1_standaard_beheer"/>
    <x v="1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2_peiltrap_gemiddeld"/>
    <s v="1_continue_plus15cmNAP"/>
    <m/>
    <x v="10"/>
    <n v="0"/>
    <n v="0"/>
    <n v="10"/>
    <n v="65"/>
    <n v="40"/>
    <n v="38"/>
    <n v="34"/>
    <n v="38"/>
    <n v="36"/>
    <n v="179"/>
  </r>
  <r>
    <n v="977"/>
    <s v="1_standaard_beheer"/>
    <x v="1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1_continue_min10cmNAP"/>
    <s v="1_continue_plus15cmNAP"/>
    <m/>
    <x v="10"/>
    <n v="0"/>
    <n v="0"/>
    <n v="41"/>
    <n v="65"/>
    <n v="41"/>
    <n v="39"/>
    <n v="34"/>
    <n v="38"/>
    <n v="37"/>
    <n v="179"/>
  </r>
  <r>
    <n v="979"/>
    <s v="1_standaard_beheer"/>
    <x v="1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1_continue_min10cmNAP"/>
    <s v="1_continue_plus15cmNAP"/>
    <m/>
    <x v="10"/>
    <n v="0"/>
    <n v="0"/>
    <n v="41"/>
    <n v="65"/>
    <n v="41"/>
    <n v="39"/>
    <n v="34"/>
    <n v="38"/>
    <n v="37"/>
    <n v="179"/>
  </r>
  <r>
    <n v="889"/>
    <s v="1_standaard_beheer"/>
    <x v="1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1_continue_min10cmNAP"/>
    <s v="1_continue_plus15cmNAP"/>
    <m/>
    <x v="10"/>
    <n v="0"/>
    <n v="0"/>
    <n v="13"/>
    <n v="65"/>
    <n v="41"/>
    <n v="40"/>
    <n v="36"/>
    <n v="39"/>
    <n v="38"/>
    <n v="179"/>
  </r>
  <r>
    <n v="891"/>
    <s v="1_standaard_beheer"/>
    <x v="1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1_continue_min10cmNAP"/>
    <s v="1_continue_plus15cmNAP"/>
    <m/>
    <x v="10"/>
    <n v="0"/>
    <n v="0"/>
    <n v="13"/>
    <n v="65"/>
    <n v="41"/>
    <n v="40"/>
    <n v="36"/>
    <n v="39"/>
    <n v="38"/>
    <n v="179"/>
  </r>
  <r>
    <n v="626"/>
    <s v="1_standaard_beheer"/>
    <x v="2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2_peiltrap_gemiddeld"/>
    <s v="1_continue_plus15cmNAP"/>
    <m/>
    <x v="10"/>
    <n v="0"/>
    <n v="0"/>
    <n v="42"/>
    <n v="66"/>
    <n v="43"/>
    <n v="41"/>
    <n v="37"/>
    <n v="40"/>
    <n v="39"/>
    <n v="179"/>
  </r>
  <r>
    <n v="628"/>
    <s v="1_standaard_beheer"/>
    <x v="2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2_peiltrap_gemiddeld"/>
    <s v="1_continue_plus15cmNAP"/>
    <m/>
    <x v="10"/>
    <n v="0"/>
    <n v="0"/>
    <n v="42"/>
    <n v="66"/>
    <n v="43"/>
    <n v="41"/>
    <n v="37"/>
    <n v="40"/>
    <n v="39"/>
    <n v="179"/>
  </r>
  <r>
    <n v="625"/>
    <s v="1_standaard_beheer"/>
    <x v="2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1_continue_min10cmNAP"/>
    <s v="1_continue_plus15cmNAP"/>
    <m/>
    <x v="10"/>
    <n v="0"/>
    <n v="0"/>
    <n v="43"/>
    <n v="69"/>
    <n v="44"/>
    <n v="42"/>
    <n v="39"/>
    <n v="42"/>
    <n v="41"/>
    <n v="179"/>
  </r>
  <r>
    <n v="627"/>
    <s v="1_standaard_beheer"/>
    <x v="2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1_continue_min10cmNAP"/>
    <s v="1_continue_plus15cmNAP"/>
    <m/>
    <x v="10"/>
    <n v="0"/>
    <n v="0"/>
    <n v="43"/>
    <n v="69"/>
    <n v="44"/>
    <n v="42"/>
    <n v="39"/>
    <n v="42"/>
    <n v="41"/>
    <n v="179"/>
  </r>
  <r>
    <n v="802"/>
    <s v="1_standaard_beheer"/>
    <x v="1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2_peiltrap_gemiddeld"/>
    <s v="1_continue_plus15cmNAP"/>
    <m/>
    <x v="10"/>
    <n v="0"/>
    <n v="0"/>
    <n v="52"/>
    <n v="71"/>
    <n v="48"/>
    <n v="45"/>
    <n v="39"/>
    <n v="42"/>
    <n v="41"/>
    <n v="179"/>
  </r>
  <r>
    <n v="804"/>
    <s v="1_standaard_beheer"/>
    <x v="1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2_peiltrap_gemiddeld"/>
    <s v="1_continue_plus15cmNAP"/>
    <m/>
    <x v="10"/>
    <n v="0"/>
    <n v="0"/>
    <n v="52"/>
    <n v="71"/>
    <n v="48"/>
    <n v="45"/>
    <n v="39"/>
    <n v="42"/>
    <n v="41"/>
    <n v="179"/>
  </r>
  <r>
    <n v="538"/>
    <s v="1_standaard_beheer"/>
    <x v="2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2_peiltrap_gemiddeld"/>
    <s v="1_continue_plus15cmNAP"/>
    <m/>
    <x v="10"/>
    <n v="0"/>
    <n v="0"/>
    <n v="22"/>
    <n v="69"/>
    <n v="43"/>
    <n v="43"/>
    <n v="40"/>
    <n v="43"/>
    <n v="42"/>
    <n v="179"/>
  </r>
  <r>
    <n v="540"/>
    <s v="1_standaard_beheer"/>
    <x v="2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2_peiltrap_gemiddeld"/>
    <s v="1_continue_plus15cmNAP"/>
    <m/>
    <x v="10"/>
    <n v="0"/>
    <n v="0"/>
    <n v="22"/>
    <n v="69"/>
    <n v="43"/>
    <n v="43"/>
    <n v="40"/>
    <n v="43"/>
    <n v="42"/>
    <n v="179"/>
  </r>
  <r>
    <n v="537"/>
    <s v="1_standaard_beheer"/>
    <x v="2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1_continue_min10cmNAP"/>
    <s v="1_continue_plus15cmNAP"/>
    <m/>
    <x v="10"/>
    <n v="0"/>
    <n v="0"/>
    <n v="27"/>
    <n v="70"/>
    <n v="45"/>
    <n v="44"/>
    <n v="42"/>
    <n v="44"/>
    <n v="44"/>
    <n v="179"/>
  </r>
  <r>
    <n v="539"/>
    <s v="1_standaard_beheer"/>
    <x v="2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1_continue_min10cmNAP"/>
    <s v="1_continue_plus15cmNAP"/>
    <m/>
    <x v="10"/>
    <n v="0"/>
    <n v="0"/>
    <n v="27"/>
    <n v="70"/>
    <n v="45"/>
    <n v="44"/>
    <n v="42"/>
    <n v="44"/>
    <n v="44"/>
    <n v="179"/>
  </r>
  <r>
    <n v="801"/>
    <s v="1_standaard_beheer"/>
    <x v="1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1_continue_min10cmNAP"/>
    <s v="1_continue_plus15cmNAP"/>
    <m/>
    <x v="10"/>
    <n v="0"/>
    <n v="0"/>
    <n v="53"/>
    <n v="72"/>
    <n v="50"/>
    <n v="46"/>
    <n v="41"/>
    <n v="44"/>
    <n v="43"/>
    <n v="179"/>
  </r>
  <r>
    <n v="803"/>
    <s v="1_standaard_beheer"/>
    <x v="1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1_continue_min10cmNAP"/>
    <s v="1_continue_plus15cmNAP"/>
    <m/>
    <x v="10"/>
    <n v="0"/>
    <n v="0"/>
    <n v="53"/>
    <n v="72"/>
    <n v="50"/>
    <n v="46"/>
    <n v="41"/>
    <n v="44"/>
    <n v="43"/>
    <n v="179"/>
  </r>
  <r>
    <n v="450"/>
    <s v="1_standaard_beheer"/>
    <x v="2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2_peiltrap_gemiddeld"/>
    <s v="1_continue_plus15cmNAP"/>
    <m/>
    <x v="10"/>
    <n v="0"/>
    <n v="0"/>
    <n v="55"/>
    <n v="73"/>
    <n v="52"/>
    <n v="49"/>
    <n v="45"/>
    <n v="48"/>
    <n v="47"/>
    <n v="179"/>
  </r>
  <r>
    <n v="452"/>
    <s v="1_standaard_beheer"/>
    <x v="2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2_peiltrap_gemiddeld"/>
    <s v="1_continue_plus15cmNAP"/>
    <m/>
    <x v="10"/>
    <n v="0"/>
    <n v="0"/>
    <n v="55"/>
    <n v="73"/>
    <n v="52"/>
    <n v="49"/>
    <n v="45"/>
    <n v="48"/>
    <n v="47"/>
    <n v="179"/>
  </r>
  <r>
    <n v="714"/>
    <s v="1_standaard_beheer"/>
    <x v="1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2_peiltrap_gemiddeld"/>
    <s v="1_continue_plus15cmNAP"/>
    <m/>
    <x v="10"/>
    <n v="0"/>
    <n v="0"/>
    <n v="50"/>
    <n v="85"/>
    <n v="54"/>
    <n v="51"/>
    <n v="47"/>
    <n v="49"/>
    <n v="48"/>
    <n v="179"/>
  </r>
  <r>
    <n v="716"/>
    <s v="1_standaard_beheer"/>
    <x v="1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2_peiltrap_gemiddeld"/>
    <s v="1_continue_plus15cmNAP"/>
    <m/>
    <x v="10"/>
    <n v="0"/>
    <n v="0"/>
    <n v="50"/>
    <n v="85"/>
    <n v="54"/>
    <n v="51"/>
    <n v="47"/>
    <n v="49"/>
    <n v="48"/>
    <n v="179"/>
  </r>
  <r>
    <n v="449"/>
    <s v="1_standaard_beheer"/>
    <x v="2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1_continue_min10cmNAP"/>
    <s v="1_continue_plus15cmNAP"/>
    <m/>
    <x v="10"/>
    <n v="0"/>
    <n v="0"/>
    <n v="56"/>
    <n v="73"/>
    <n v="54"/>
    <n v="51"/>
    <n v="47"/>
    <n v="50"/>
    <n v="49"/>
    <n v="179"/>
  </r>
  <r>
    <n v="451"/>
    <s v="1_standaard_beheer"/>
    <x v="2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1_continue_min10cmNAP"/>
    <s v="1_continue_plus15cmNAP"/>
    <m/>
    <x v="10"/>
    <n v="0"/>
    <n v="0"/>
    <n v="56"/>
    <n v="73"/>
    <n v="54"/>
    <n v="51"/>
    <n v="47"/>
    <n v="50"/>
    <n v="49"/>
    <n v="179"/>
  </r>
  <r>
    <n v="713"/>
    <s v="1_standaard_beheer"/>
    <x v="1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1_continue_min10cmNAP"/>
    <s v="1_continue_plus15cmNAP"/>
    <m/>
    <x v="10"/>
    <n v="0"/>
    <n v="0"/>
    <n v="52"/>
    <n v="85"/>
    <n v="56"/>
    <n v="53"/>
    <n v="48"/>
    <n v="51"/>
    <n v="50"/>
    <n v="179"/>
  </r>
  <r>
    <n v="715"/>
    <s v="1_standaard_beheer"/>
    <x v="1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1_continue_min10cmNAP"/>
    <s v="1_continue_plus15cmNAP"/>
    <m/>
    <x v="10"/>
    <n v="0"/>
    <n v="0"/>
    <n v="52"/>
    <n v="85"/>
    <n v="56"/>
    <n v="53"/>
    <n v="48"/>
    <n v="51"/>
    <n v="50"/>
    <n v="179"/>
  </r>
  <r>
    <n v="274"/>
    <s v="1_standaard_beheer"/>
    <x v="3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2_peiltrap_gemiddeld"/>
    <s v="1_continue_plus15cmNAP"/>
    <m/>
    <x v="10"/>
    <n v="41"/>
    <n v="61"/>
    <n v="71"/>
    <n v="85"/>
    <n v="65"/>
    <n v="59"/>
    <n v="53"/>
    <n v="55"/>
    <n v="52"/>
    <n v="180"/>
  </r>
  <r>
    <n v="276"/>
    <s v="1_standaard_beheer"/>
    <x v="3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2_peiltrap_gemiddeld"/>
    <s v="1_continue_plus15cmNAP"/>
    <m/>
    <x v="10"/>
    <n v="41"/>
    <n v="61"/>
    <n v="71"/>
    <n v="85"/>
    <n v="65"/>
    <n v="59"/>
    <n v="53"/>
    <n v="55"/>
    <n v="52"/>
    <n v="180"/>
  </r>
  <r>
    <n v="1333"/>
    <s v="1_standaard_beheer"/>
    <x v="0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1_continue_min10cmNAP"/>
    <s v="1_continue_plus15cmNAP"/>
    <m/>
    <x v="10"/>
    <n v="0"/>
    <n v="0"/>
    <n v="0"/>
    <n v="0"/>
    <n v="0"/>
    <n v="0"/>
    <n v="49"/>
    <n v="56"/>
    <n v="55"/>
    <n v="179"/>
  </r>
  <r>
    <n v="1334"/>
    <s v="1_standaard_beheer"/>
    <x v="0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2_peiltrap_gemiddeld"/>
    <s v="1_continue_plus15cmNAP"/>
    <m/>
    <x v="10"/>
    <n v="0"/>
    <n v="0"/>
    <n v="0"/>
    <n v="0"/>
    <n v="0"/>
    <n v="0"/>
    <n v="49"/>
    <n v="56"/>
    <n v="55"/>
    <n v="179"/>
  </r>
  <r>
    <n v="1335"/>
    <s v="1_standaard_beheer"/>
    <x v="0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1_continue_min10cmNAP"/>
    <s v="1_continue_plus15cmNAP"/>
    <m/>
    <x v="10"/>
    <n v="0"/>
    <n v="0"/>
    <n v="0"/>
    <n v="0"/>
    <n v="0"/>
    <n v="0"/>
    <n v="49"/>
    <n v="56"/>
    <n v="55"/>
    <n v="179"/>
  </r>
  <r>
    <n v="1336"/>
    <s v="1_standaard_beheer"/>
    <x v="0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2_peiltrap_gemiddeld"/>
    <s v="1_continue_plus15cmNAP"/>
    <m/>
    <x v="10"/>
    <n v="0"/>
    <n v="0"/>
    <n v="0"/>
    <n v="0"/>
    <n v="0"/>
    <n v="0"/>
    <n v="49"/>
    <n v="56"/>
    <n v="55"/>
    <n v="179"/>
  </r>
  <r>
    <n v="273"/>
    <s v="1_standaard_beheer"/>
    <x v="3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1_continue_min10cmNAP"/>
    <s v="1_continue_plus15cmNAP"/>
    <m/>
    <x v="10"/>
    <n v="43"/>
    <n v="62"/>
    <n v="72"/>
    <n v="86"/>
    <n v="66"/>
    <n v="61"/>
    <n v="54"/>
    <n v="57"/>
    <n v="54"/>
    <n v="180"/>
  </r>
  <r>
    <n v="275"/>
    <s v="1_standaard_beheer"/>
    <x v="3"/>
    <s v="9_KNMI_neerslag_extreem_2085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1_continue_min10cmNAP"/>
    <s v="1_continue_plus15cmNAP"/>
    <m/>
    <x v="10"/>
    <n v="43"/>
    <n v="62"/>
    <n v="72"/>
    <n v="86"/>
    <n v="66"/>
    <n v="61"/>
    <n v="54"/>
    <n v="57"/>
    <n v="54"/>
    <n v="180"/>
  </r>
  <r>
    <n v="1245"/>
    <s v="1_standaard_beheer"/>
    <x v="0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1_continue_min10cmNAP"/>
    <s v="1_continue_plus15cmNAP"/>
    <m/>
    <x v="10"/>
    <n v="0"/>
    <n v="0"/>
    <n v="0"/>
    <n v="0"/>
    <n v="0"/>
    <n v="0"/>
    <n v="50"/>
    <n v="57"/>
    <n v="57"/>
    <n v="180"/>
  </r>
  <r>
    <n v="1246"/>
    <s v="1_standaard_beheer"/>
    <x v="0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2_peiltrap_gemiddeld"/>
    <s v="1_continue_plus15cmNAP"/>
    <m/>
    <x v="10"/>
    <n v="0"/>
    <n v="0"/>
    <n v="0"/>
    <n v="0"/>
    <n v="0"/>
    <n v="0"/>
    <n v="50"/>
    <n v="57"/>
    <n v="56"/>
    <n v="180"/>
  </r>
  <r>
    <n v="1247"/>
    <s v="1_standaard_beheer"/>
    <x v="0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1_continue_min10cmNAP"/>
    <s v="1_continue_plus15cmNAP"/>
    <m/>
    <x v="10"/>
    <n v="0"/>
    <n v="0"/>
    <n v="0"/>
    <n v="0"/>
    <n v="0"/>
    <n v="0"/>
    <n v="50"/>
    <n v="57"/>
    <n v="57"/>
    <n v="180"/>
  </r>
  <r>
    <n v="1248"/>
    <s v="1_standaard_beheer"/>
    <x v="0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2_peiltrap_gemiddeld"/>
    <s v="1_continue_plus15cmNAP"/>
    <m/>
    <x v="10"/>
    <n v="0"/>
    <n v="0"/>
    <n v="0"/>
    <n v="0"/>
    <n v="0"/>
    <n v="0"/>
    <n v="50"/>
    <n v="57"/>
    <n v="56"/>
    <n v="180"/>
  </r>
  <r>
    <n v="362"/>
    <s v="1_standaard_beheer"/>
    <x v="2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2_peiltrap_gemiddeld"/>
    <s v="1_continue_plus15cmNAP"/>
    <m/>
    <x v="10"/>
    <n v="0"/>
    <n v="0"/>
    <n v="57"/>
    <n v="87"/>
    <n v="61"/>
    <n v="58"/>
    <n v="55"/>
    <n v="58"/>
    <n v="56"/>
    <n v="179"/>
  </r>
  <r>
    <n v="364"/>
    <s v="1_standaard_beheer"/>
    <x v="2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2_peiltrap_gemiddeld"/>
    <s v="1_continue_plus15cmNAP"/>
    <m/>
    <x v="10"/>
    <n v="0"/>
    <n v="0"/>
    <n v="57"/>
    <n v="87"/>
    <n v="61"/>
    <n v="58"/>
    <n v="55"/>
    <n v="58"/>
    <n v="56"/>
    <n v="179"/>
  </r>
  <r>
    <n v="361"/>
    <s v="1_standaard_beheer"/>
    <x v="2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1_continue_min10cmNAP"/>
    <s v="1_continue_plus15cmNAP"/>
    <m/>
    <x v="10"/>
    <n v="0"/>
    <n v="3"/>
    <n v="63"/>
    <n v="91"/>
    <n v="64"/>
    <n v="61"/>
    <n v="56"/>
    <n v="59"/>
    <n v="58"/>
    <n v="179"/>
  </r>
  <r>
    <n v="363"/>
    <s v="1_standaard_beheer"/>
    <x v="2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1_continue_min10cmNAP"/>
    <s v="1_continue_plus15cmNAP"/>
    <m/>
    <x v="10"/>
    <n v="0"/>
    <n v="3"/>
    <n v="63"/>
    <n v="91"/>
    <n v="64"/>
    <n v="61"/>
    <n v="56"/>
    <n v="59"/>
    <n v="58"/>
    <n v="179"/>
  </r>
  <r>
    <n v="186"/>
    <s v="1_standaard_beheer"/>
    <x v="3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2_peiltrap_gemiddeld"/>
    <s v="1_continue_plus15cmNAP"/>
    <m/>
    <x v="10"/>
    <n v="20"/>
    <n v="62"/>
    <n v="72"/>
    <n v="90"/>
    <n v="68"/>
    <n v="63"/>
    <n v="57"/>
    <n v="60"/>
    <n v="57"/>
    <n v="181"/>
  </r>
  <r>
    <n v="188"/>
    <s v="1_standaard_beheer"/>
    <x v="3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2_peiltrap_gemiddeld"/>
    <s v="1_continue_plus15cmNAP"/>
    <m/>
    <x v="10"/>
    <n v="20"/>
    <n v="62"/>
    <n v="72"/>
    <n v="90"/>
    <n v="68"/>
    <n v="63"/>
    <n v="57"/>
    <n v="60"/>
    <n v="57"/>
    <n v="181"/>
  </r>
  <r>
    <n v="185"/>
    <s v="1_standaard_beheer"/>
    <x v="3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1_continue_min10cmNAP"/>
    <s v="1_continue_plus15cmNAP"/>
    <m/>
    <x v="10"/>
    <n v="25"/>
    <n v="63"/>
    <n v="73"/>
    <n v="91"/>
    <n v="69"/>
    <n v="64"/>
    <n v="58"/>
    <n v="61"/>
    <n v="59"/>
    <n v="181"/>
  </r>
  <r>
    <n v="187"/>
    <s v="1_standaard_beheer"/>
    <x v="3"/>
    <s v="8_KNMI_neerslag_vlak_2050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1_continue_min10cmNAP"/>
    <s v="1_continue_plus15cmNAP"/>
    <m/>
    <x v="10"/>
    <n v="25"/>
    <n v="63"/>
    <n v="73"/>
    <n v="91"/>
    <n v="69"/>
    <n v="64"/>
    <n v="58"/>
    <n v="61"/>
    <n v="59"/>
    <n v="181"/>
  </r>
  <r>
    <n v="98"/>
    <s v="1_standaard_beheer"/>
    <x v="3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2_peiltrap_gemiddeld"/>
    <s v="1_continue_plus15cmNAP"/>
    <m/>
    <x v="10"/>
    <n v="55"/>
    <n v="69"/>
    <n v="80"/>
    <n v="96"/>
    <n v="73"/>
    <n v="67"/>
    <n v="60"/>
    <n v="63"/>
    <n v="60"/>
    <n v="181"/>
  </r>
  <r>
    <n v="100"/>
    <s v="1_standaard_beheer"/>
    <x v="3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2_peiltrap_gemiddeld"/>
    <s v="1_continue_plus15cmNAP"/>
    <m/>
    <x v="10"/>
    <n v="55"/>
    <n v="69"/>
    <n v="80"/>
    <n v="96"/>
    <n v="73"/>
    <n v="67"/>
    <n v="60"/>
    <n v="63"/>
    <n v="60"/>
    <n v="181"/>
  </r>
  <r>
    <n v="1158"/>
    <s v="1_standaard_beheer"/>
    <x v="0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2_peiltrap_gemiddeld"/>
    <s v="1_continue_plus15cmNAP"/>
    <m/>
    <x v="10"/>
    <n v="0"/>
    <n v="0"/>
    <n v="0"/>
    <n v="0"/>
    <n v="0"/>
    <n v="0"/>
    <n v="57"/>
    <n v="63"/>
    <n v="62"/>
    <n v="180"/>
  </r>
  <r>
    <n v="1160"/>
    <s v="1_standaard_beheer"/>
    <x v="0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2_peiltrap_gemiddeld"/>
    <s v="1_continue_plus15cmNAP"/>
    <m/>
    <x v="10"/>
    <n v="0"/>
    <n v="0"/>
    <n v="0"/>
    <n v="0"/>
    <n v="0"/>
    <n v="0"/>
    <n v="57"/>
    <n v="63"/>
    <n v="62"/>
    <n v="180"/>
  </r>
  <r>
    <n v="1157"/>
    <s v="1_standaard_beheer"/>
    <x v="0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1_continue_min10cmNAP"/>
    <s v="1_continue_plus15cmNAP"/>
    <m/>
    <x v="10"/>
    <n v="0"/>
    <n v="0"/>
    <n v="0"/>
    <n v="0"/>
    <n v="0"/>
    <n v="0"/>
    <n v="57"/>
    <n v="64"/>
    <n v="64"/>
    <n v="180"/>
  </r>
  <r>
    <n v="1159"/>
    <s v="1_standaard_beheer"/>
    <x v="0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1_continue_min10cmNAP"/>
    <s v="1_continue_plus15cmNAP"/>
    <m/>
    <x v="10"/>
    <n v="0"/>
    <n v="0"/>
    <n v="0"/>
    <n v="0"/>
    <n v="0"/>
    <n v="0"/>
    <n v="57"/>
    <n v="64"/>
    <n v="64"/>
    <n v="180"/>
  </r>
  <r>
    <n v="97"/>
    <s v="1_standaard_beheer"/>
    <x v="3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1_continue_min10cmNAP"/>
    <s v="1_continue_plus15cmNAP"/>
    <m/>
    <x v="10"/>
    <n v="56"/>
    <n v="70"/>
    <n v="82"/>
    <n v="97"/>
    <n v="75"/>
    <n v="69"/>
    <n v="62"/>
    <n v="65"/>
    <n v="62"/>
    <n v="181"/>
  </r>
  <r>
    <n v="99"/>
    <s v="1_standaard_beheer"/>
    <x v="3"/>
    <s v="7_KNMI_neerslag_geen_scenario_2018"/>
    <s v="11_operatie_krammersluizen_met_zss_100cm"/>
    <s v="1_standaard_operatie_bergsediepsluis"/>
    <s v="1_standaard_operatie_kreekraksluis"/>
    <s v="2_verdamping_GilzeRijen2018"/>
    <x v="0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1_continue_min10cmNAP"/>
    <s v="1_continue_plus15cmNAP"/>
    <m/>
    <x v="10"/>
    <n v="56"/>
    <n v="70"/>
    <n v="82"/>
    <n v="97"/>
    <n v="75"/>
    <n v="69"/>
    <n v="62"/>
    <n v="65"/>
    <n v="62"/>
    <n v="181"/>
  </r>
  <r>
    <n v="10"/>
    <s v="1_standaard_beheer"/>
    <x v="3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2_peiltrap_gemiddeld"/>
    <s v="1_continue_plus15cmNAP"/>
    <m/>
    <x v="10"/>
    <n v="56"/>
    <n v="84"/>
    <n v="95"/>
    <n v="108"/>
    <n v="85"/>
    <n v="76"/>
    <n v="67"/>
    <n v="68"/>
    <n v="66"/>
    <n v="180"/>
  </r>
  <r>
    <n v="12"/>
    <s v="1_standaard_beheer"/>
    <x v="3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2_peiltrap_gemiddeld"/>
    <s v="1_continue_plus15cmNAP"/>
    <m/>
    <x v="10"/>
    <n v="56"/>
    <n v="84"/>
    <n v="95"/>
    <n v="108"/>
    <n v="85"/>
    <n v="76"/>
    <n v="67"/>
    <n v="68"/>
    <n v="66"/>
    <n v="180"/>
  </r>
  <r>
    <n v="9"/>
    <s v="1_standaard_beheer"/>
    <x v="3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1_continue_min10cmNAP"/>
    <s v="1_continue_plus15cmNAP"/>
    <m/>
    <x v="10"/>
    <n v="58"/>
    <n v="85"/>
    <n v="97"/>
    <n v="112"/>
    <n v="86"/>
    <n v="77"/>
    <n v="68"/>
    <n v="70"/>
    <n v="67"/>
    <n v="180"/>
  </r>
  <r>
    <n v="11"/>
    <s v="1_standaard_beheer"/>
    <x v="3"/>
    <s v="1_KNMI_neerslag_geen_scenario"/>
    <s v="11_operatie_krammersluizen_met_zss_100cm"/>
    <s v="1_standaard_operatie_bergsediepsluis"/>
    <s v="1_standaard_operatie_kreekraksluis"/>
    <s v="1_verdamping_wilhelminadorp2003"/>
    <x v="0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1_continue_min10cmNAP"/>
    <s v="1_continue_plus15cmNAP"/>
    <m/>
    <x v="10"/>
    <n v="58"/>
    <n v="85"/>
    <n v="97"/>
    <n v="112"/>
    <n v="86"/>
    <n v="77"/>
    <n v="68"/>
    <n v="70"/>
    <n v="67"/>
    <n v="180"/>
  </r>
  <r>
    <n v="982"/>
    <s v="1_standaard_beheer"/>
    <x v="1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2_peiltrap_gemiddeld"/>
    <s v="1_continue_plus15cmNAP"/>
    <m/>
    <x v="10"/>
    <n v="0"/>
    <n v="8"/>
    <n v="57"/>
    <n v="73"/>
    <n v="65"/>
    <n v="70"/>
    <n v="73"/>
    <n v="78"/>
    <n v="77"/>
    <n v="179"/>
  </r>
  <r>
    <n v="984"/>
    <s v="1_standaard_beheer"/>
    <x v="1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2_peiltrap_gemiddeld"/>
    <s v="1_continue_plus15cmNAP"/>
    <m/>
    <x v="10"/>
    <n v="0"/>
    <n v="8"/>
    <n v="57"/>
    <n v="73"/>
    <n v="65"/>
    <n v="70"/>
    <n v="73"/>
    <n v="78"/>
    <n v="77"/>
    <n v="179"/>
  </r>
  <r>
    <n v="1070"/>
    <s v="1_standaard_beheer"/>
    <x v="0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2_peiltrap_gemiddeld"/>
    <s v="1_continue_plus15cmNAP"/>
    <m/>
    <x v="10"/>
    <n v="0"/>
    <n v="0"/>
    <n v="0"/>
    <n v="9"/>
    <n v="0"/>
    <n v="29"/>
    <n v="67"/>
    <n v="78"/>
    <n v="77"/>
    <n v="179"/>
  </r>
  <r>
    <n v="1072"/>
    <s v="1_standaard_beheer"/>
    <x v="0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2_peiltrap_gemiddeld"/>
    <s v="1_continue_plus15cmNAP"/>
    <m/>
    <x v="10"/>
    <n v="0"/>
    <n v="0"/>
    <n v="0"/>
    <n v="9"/>
    <n v="0"/>
    <n v="29"/>
    <n v="67"/>
    <n v="78"/>
    <n v="77"/>
    <n v="179"/>
  </r>
  <r>
    <n v="981"/>
    <s v="1_standaard_beheer"/>
    <x v="1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1_continue_min10cmNAP"/>
    <s v="1_continue_plus15cmNAP"/>
    <m/>
    <x v="10"/>
    <n v="0"/>
    <n v="11"/>
    <n v="58"/>
    <n v="73"/>
    <n v="66"/>
    <n v="71"/>
    <n v="75"/>
    <n v="80"/>
    <n v="78"/>
    <n v="179"/>
  </r>
  <r>
    <n v="983"/>
    <s v="1_standaard_beheer"/>
    <x v="1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1_continue_min10cmNAP"/>
    <s v="1_continue_plus15cmNAP"/>
    <m/>
    <x v="10"/>
    <n v="0"/>
    <n v="11"/>
    <n v="58"/>
    <n v="73"/>
    <n v="66"/>
    <n v="71"/>
    <n v="75"/>
    <n v="80"/>
    <n v="78"/>
    <n v="179"/>
  </r>
  <r>
    <n v="1069"/>
    <s v="1_standaard_beheer"/>
    <x v="0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1_continue_min10cmNAP"/>
    <s v="1_continue_plus15cmNAP"/>
    <m/>
    <x v="10"/>
    <n v="0"/>
    <n v="0"/>
    <n v="0"/>
    <n v="13"/>
    <n v="0"/>
    <n v="30"/>
    <n v="69"/>
    <n v="80"/>
    <n v="80"/>
    <n v="179"/>
  </r>
  <r>
    <n v="1071"/>
    <s v="1_standaard_beheer"/>
    <x v="0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1_continue_min10cmNAP"/>
    <s v="1_continue_plus15cmNAP"/>
    <m/>
    <x v="10"/>
    <n v="0"/>
    <n v="0"/>
    <n v="0"/>
    <n v="13"/>
    <n v="0"/>
    <n v="30"/>
    <n v="69"/>
    <n v="80"/>
    <n v="80"/>
    <n v="179"/>
  </r>
  <r>
    <n v="894"/>
    <s v="1_standaard_beheer"/>
    <x v="1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2_peiltrap_gemiddeld"/>
    <s v="1_continue_plus15cmNAP"/>
    <m/>
    <x v="10"/>
    <n v="0"/>
    <n v="0"/>
    <n v="57"/>
    <n v="74"/>
    <n v="66"/>
    <n v="71"/>
    <n v="76"/>
    <n v="81"/>
    <n v="79"/>
    <n v="179"/>
  </r>
  <r>
    <n v="896"/>
    <s v="1_standaard_beheer"/>
    <x v="1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2_peiltrap_gemiddeld"/>
    <s v="1_continue_plus15cmNAP"/>
    <m/>
    <x v="10"/>
    <n v="0"/>
    <n v="0"/>
    <n v="57"/>
    <n v="74"/>
    <n v="66"/>
    <n v="71"/>
    <n v="76"/>
    <n v="81"/>
    <n v="79"/>
    <n v="179"/>
  </r>
  <r>
    <n v="893"/>
    <s v="1_standaard_beheer"/>
    <x v="1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1_continue_min10cmNAP"/>
    <s v="1_continue_plus15cmNAP"/>
    <m/>
    <x v="10"/>
    <n v="0"/>
    <n v="0"/>
    <n v="58"/>
    <n v="74"/>
    <n v="67"/>
    <n v="72"/>
    <n v="77"/>
    <n v="82"/>
    <n v="81"/>
    <n v="179"/>
  </r>
  <r>
    <n v="895"/>
    <s v="1_standaard_beheer"/>
    <x v="1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1_continue_min10cmNAP"/>
    <s v="1_continue_plus15cmNAP"/>
    <m/>
    <x v="10"/>
    <n v="0"/>
    <n v="0"/>
    <n v="58"/>
    <n v="74"/>
    <n v="67"/>
    <n v="72"/>
    <n v="77"/>
    <n v="82"/>
    <n v="81"/>
    <n v="179"/>
  </r>
  <r>
    <n v="630"/>
    <s v="1_standaard_beheer"/>
    <x v="2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2_peiltrap_gemiddeld"/>
    <s v="1_continue_plus15cmNAP"/>
    <m/>
    <x v="10"/>
    <n v="0"/>
    <n v="11"/>
    <n v="59"/>
    <n v="74"/>
    <n v="68"/>
    <n v="74"/>
    <n v="80"/>
    <n v="85"/>
    <n v="84"/>
    <n v="181"/>
  </r>
  <r>
    <n v="632"/>
    <s v="1_standaard_beheer"/>
    <x v="2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2_peiltrap_gemiddeld"/>
    <s v="1_continue_plus15cmNAP"/>
    <m/>
    <x v="10"/>
    <n v="0"/>
    <n v="11"/>
    <n v="59"/>
    <n v="74"/>
    <n v="68"/>
    <n v="74"/>
    <n v="80"/>
    <n v="85"/>
    <n v="84"/>
    <n v="181"/>
  </r>
  <r>
    <n v="806"/>
    <s v="1_standaard_beheer"/>
    <x v="1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2_peiltrap_gemiddeld"/>
    <s v="1_continue_plus15cmNAP"/>
    <m/>
    <x v="10"/>
    <n v="0"/>
    <n v="20"/>
    <n v="65"/>
    <n v="83"/>
    <n v="72"/>
    <n v="77"/>
    <n v="80"/>
    <n v="85"/>
    <n v="83"/>
    <n v="179"/>
  </r>
  <r>
    <n v="808"/>
    <s v="1_standaard_beheer"/>
    <x v="1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2_peiltrap_gemiddeld"/>
    <s v="1_continue_plus15cmNAP"/>
    <m/>
    <x v="10"/>
    <n v="0"/>
    <n v="20"/>
    <n v="65"/>
    <n v="83"/>
    <n v="72"/>
    <n v="77"/>
    <n v="80"/>
    <n v="85"/>
    <n v="83"/>
    <n v="179"/>
  </r>
  <r>
    <n v="805"/>
    <s v="1_standaard_beheer"/>
    <x v="1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1_continue_min10cmNAP"/>
    <s v="1_continue_plus15cmNAP"/>
    <m/>
    <x v="10"/>
    <n v="0"/>
    <n v="26"/>
    <n v="66"/>
    <n v="85"/>
    <n v="73"/>
    <n v="78"/>
    <n v="81"/>
    <n v="86"/>
    <n v="85"/>
    <n v="179"/>
  </r>
  <r>
    <n v="807"/>
    <s v="1_standaard_beheer"/>
    <x v="1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1_continue_min10cmNAP"/>
    <s v="1_continue_plus15cmNAP"/>
    <m/>
    <x v="10"/>
    <n v="0"/>
    <n v="26"/>
    <n v="66"/>
    <n v="85"/>
    <n v="73"/>
    <n v="78"/>
    <n v="81"/>
    <n v="86"/>
    <n v="85"/>
    <n v="179"/>
  </r>
  <r>
    <n v="629"/>
    <s v="1_standaard_beheer"/>
    <x v="2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1_continue_min10cmNAP"/>
    <s v="1_continue_plus15cmNAP"/>
    <m/>
    <x v="10"/>
    <n v="0"/>
    <n v="13"/>
    <n v="60"/>
    <n v="77"/>
    <n v="69"/>
    <n v="75"/>
    <n v="81"/>
    <n v="87"/>
    <n v="86"/>
    <n v="180"/>
  </r>
  <r>
    <n v="631"/>
    <s v="1_standaard_beheer"/>
    <x v="2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1_continue_min10cmNAP"/>
    <s v="1_continue_plus15cmNAP"/>
    <m/>
    <x v="10"/>
    <n v="0"/>
    <n v="13"/>
    <n v="60"/>
    <n v="77"/>
    <n v="69"/>
    <n v="75"/>
    <n v="81"/>
    <n v="87"/>
    <n v="86"/>
    <n v="180"/>
  </r>
  <r>
    <n v="542"/>
    <s v="1_standaard_beheer"/>
    <x v="2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2_peiltrap_gemiddeld"/>
    <s v="1_continue_plus15cmNAP"/>
    <m/>
    <x v="10"/>
    <n v="0"/>
    <n v="0"/>
    <n v="60"/>
    <n v="77"/>
    <n v="69"/>
    <n v="77"/>
    <n v="84"/>
    <n v="89"/>
    <n v="89"/>
    <n v="182"/>
  </r>
  <r>
    <n v="544"/>
    <s v="1_standaard_beheer"/>
    <x v="2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2_peiltrap_gemiddeld"/>
    <s v="1_continue_plus15cmNAP"/>
    <m/>
    <x v="10"/>
    <n v="0"/>
    <n v="0"/>
    <n v="60"/>
    <n v="77"/>
    <n v="69"/>
    <n v="77"/>
    <n v="84"/>
    <n v="89"/>
    <n v="89"/>
    <n v="182"/>
  </r>
  <r>
    <n v="541"/>
    <s v="1_standaard_beheer"/>
    <x v="2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1_continue_min10cmNAP"/>
    <s v="1_continue_plus15cmNAP"/>
    <m/>
    <x v="10"/>
    <n v="0"/>
    <n v="0"/>
    <n v="61"/>
    <n v="78"/>
    <n v="70"/>
    <n v="78"/>
    <n v="86"/>
    <n v="92"/>
    <n v="91"/>
    <n v="182"/>
  </r>
  <r>
    <n v="543"/>
    <s v="1_standaard_beheer"/>
    <x v="2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1_continue_min10cmNAP"/>
    <s v="1_continue_plus15cmNAP"/>
    <m/>
    <x v="10"/>
    <n v="0"/>
    <n v="0"/>
    <n v="61"/>
    <n v="78"/>
    <n v="70"/>
    <n v="78"/>
    <n v="86"/>
    <n v="92"/>
    <n v="91"/>
    <n v="182"/>
  </r>
  <r>
    <n v="718"/>
    <s v="1_standaard_beheer"/>
    <x v="1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2_peiltrap_gemiddeld"/>
    <s v="1_continue_plus15cmNAP"/>
    <m/>
    <x v="10"/>
    <n v="0"/>
    <n v="36"/>
    <n v="74"/>
    <n v="97"/>
    <n v="85"/>
    <n v="88"/>
    <n v="89"/>
    <n v="93"/>
    <n v="91"/>
    <n v="179"/>
  </r>
  <r>
    <n v="720"/>
    <s v="1_standaard_beheer"/>
    <x v="1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2_peiltrap_gemiddeld"/>
    <s v="1_continue_plus15cmNAP"/>
    <m/>
    <x v="10"/>
    <n v="0"/>
    <n v="36"/>
    <n v="74"/>
    <n v="97"/>
    <n v="85"/>
    <n v="88"/>
    <n v="89"/>
    <n v="93"/>
    <n v="91"/>
    <n v="179"/>
  </r>
  <r>
    <n v="717"/>
    <s v="1_standaard_beheer"/>
    <x v="1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1_continue_min10cmNAP"/>
    <s v="1_continue_plus15cmNAP"/>
    <m/>
    <x v="10"/>
    <n v="0"/>
    <n v="42"/>
    <n v="78"/>
    <n v="98"/>
    <n v="87"/>
    <n v="90"/>
    <n v="90"/>
    <n v="94"/>
    <n v="92"/>
    <n v="179"/>
  </r>
  <r>
    <n v="719"/>
    <s v="1_standaard_beheer"/>
    <x v="1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1_continue_min10cmNAP"/>
    <s v="1_continue_plus15cmNAP"/>
    <m/>
    <x v="10"/>
    <n v="0"/>
    <n v="42"/>
    <n v="78"/>
    <n v="98"/>
    <n v="87"/>
    <n v="90"/>
    <n v="90"/>
    <n v="94"/>
    <n v="92"/>
    <n v="179"/>
  </r>
  <r>
    <n v="454"/>
    <s v="1_standaard_beheer"/>
    <x v="2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2_peiltrap_gemiddeld"/>
    <s v="1_continue_plus15cmNAP"/>
    <m/>
    <x v="10"/>
    <n v="0"/>
    <n v="47"/>
    <n v="68"/>
    <n v="86"/>
    <n v="76"/>
    <n v="83"/>
    <n v="90"/>
    <n v="95"/>
    <n v="94"/>
    <n v="182"/>
  </r>
  <r>
    <n v="456"/>
    <s v="1_standaard_beheer"/>
    <x v="2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2_peiltrap_gemiddeld"/>
    <s v="1_continue_plus15cmNAP"/>
    <m/>
    <x v="10"/>
    <n v="0"/>
    <n v="47"/>
    <n v="68"/>
    <n v="86"/>
    <n v="76"/>
    <n v="83"/>
    <n v="90"/>
    <n v="95"/>
    <n v="94"/>
    <n v="182"/>
  </r>
  <r>
    <n v="453"/>
    <s v="1_standaard_beheer"/>
    <x v="2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1_continue_min10cmNAP"/>
    <s v="1_continue_plus15cmNAP"/>
    <m/>
    <x v="10"/>
    <n v="0"/>
    <n v="49"/>
    <n v="69"/>
    <n v="87"/>
    <n v="78"/>
    <n v="85"/>
    <n v="92"/>
    <n v="97"/>
    <n v="96"/>
    <n v="182"/>
  </r>
  <r>
    <n v="455"/>
    <s v="1_standaard_beheer"/>
    <x v="2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1_continue_min10cmNAP"/>
    <s v="1_continue_plus15cmNAP"/>
    <m/>
    <x v="10"/>
    <n v="0"/>
    <n v="49"/>
    <n v="69"/>
    <n v="87"/>
    <n v="78"/>
    <n v="85"/>
    <n v="92"/>
    <n v="97"/>
    <n v="96"/>
    <n v="182"/>
  </r>
  <r>
    <n v="278"/>
    <s v="1_standaard_beheer"/>
    <x v="3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2_peiltrap_gemiddeld"/>
    <s v="1_continue_plus15cmNAP"/>
    <m/>
    <x v="10"/>
    <n v="56"/>
    <n v="70"/>
    <n v="82"/>
    <n v="98"/>
    <n v="89"/>
    <n v="95"/>
    <n v="98"/>
    <n v="103"/>
    <n v="102"/>
    <n v="182"/>
  </r>
  <r>
    <n v="280"/>
    <s v="1_standaard_beheer"/>
    <x v="3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2_peiltrap_gemiddeld"/>
    <s v="1_continue_plus15cmNAP"/>
    <m/>
    <x v="10"/>
    <n v="56"/>
    <n v="70"/>
    <n v="82"/>
    <n v="98"/>
    <n v="89"/>
    <n v="95"/>
    <n v="98"/>
    <n v="103"/>
    <n v="102"/>
    <n v="182"/>
  </r>
  <r>
    <n v="277"/>
    <s v="1_standaard_beheer"/>
    <x v="3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1_inlaat_continue"/>
    <s v="1_continue_min10cmNAP"/>
    <s v="1_continue_plus15cmNAP"/>
    <m/>
    <x v="10"/>
    <n v="58"/>
    <n v="71"/>
    <n v="83"/>
    <n v="98"/>
    <n v="91"/>
    <n v="96"/>
    <n v="100"/>
    <n v="105"/>
    <n v="104"/>
    <n v="182"/>
  </r>
  <r>
    <n v="279"/>
    <s v="1_standaard_beheer"/>
    <x v="3"/>
    <s v="9_KNMI_neerslag_extreem_2085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6_afvoer_2018_Dintelsas_2085_RV"/>
    <s v="6_afvoer_2018_Benedensas_2085"/>
    <s v="11_waterstand_bath_2003_plus_100_cm"/>
    <s v="2_inlaatstop_volkeraksluizen"/>
    <s v="1_continue_min10cmNAP"/>
    <s v="1_continue_plus15cmNAP"/>
    <m/>
    <x v="10"/>
    <n v="58"/>
    <n v="71"/>
    <n v="83"/>
    <n v="98"/>
    <n v="91"/>
    <n v="96"/>
    <n v="100"/>
    <n v="105"/>
    <n v="104"/>
    <n v="182"/>
  </r>
  <r>
    <n v="366"/>
    <s v="1_standaard_beheer"/>
    <x v="2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2_peiltrap_gemiddeld"/>
    <s v="1_continue_plus15cmNAP"/>
    <m/>
    <x v="10"/>
    <n v="0"/>
    <n v="48"/>
    <n v="83"/>
    <n v="101"/>
    <n v="92"/>
    <n v="97"/>
    <n v="102"/>
    <n v="107"/>
    <n v="106"/>
    <n v="180"/>
  </r>
  <r>
    <n v="368"/>
    <s v="1_standaard_beheer"/>
    <x v="2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2_peiltrap_gemiddeld"/>
    <s v="1_continue_plus15cmNAP"/>
    <m/>
    <x v="10"/>
    <n v="0"/>
    <n v="48"/>
    <n v="83"/>
    <n v="101"/>
    <n v="92"/>
    <n v="97"/>
    <n v="102"/>
    <n v="107"/>
    <n v="106"/>
    <n v="180"/>
  </r>
  <r>
    <n v="365"/>
    <s v="1_standaard_beheer"/>
    <x v="2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1_continue_min10cmNAP"/>
    <s v="1_continue_plus15cmNAP"/>
    <m/>
    <x v="10"/>
    <n v="0"/>
    <n v="48"/>
    <n v="85"/>
    <n v="104"/>
    <n v="93"/>
    <n v="100"/>
    <n v="104"/>
    <n v="109"/>
    <n v="107"/>
    <n v="180"/>
  </r>
  <r>
    <n v="367"/>
    <s v="1_standaard_beheer"/>
    <x v="2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1_continue_min10cmNAP"/>
    <s v="1_continue_plus15cmNAP"/>
    <m/>
    <x v="10"/>
    <n v="0"/>
    <n v="48"/>
    <n v="85"/>
    <n v="104"/>
    <n v="93"/>
    <n v="100"/>
    <n v="104"/>
    <n v="109"/>
    <n v="107"/>
    <n v="180"/>
  </r>
  <r>
    <n v="190"/>
    <s v="1_standaard_beheer"/>
    <x v="3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2_peiltrap_gemiddeld"/>
    <s v="1_continue_plus15cmNAP"/>
    <m/>
    <x v="10"/>
    <n v="58"/>
    <n v="71"/>
    <n v="85"/>
    <n v="100"/>
    <n v="94"/>
    <n v="99"/>
    <n v="104"/>
    <n v="110"/>
    <n v="108"/>
    <n v="182"/>
  </r>
  <r>
    <n v="192"/>
    <s v="1_standaard_beheer"/>
    <x v="3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2_peiltrap_gemiddeld"/>
    <s v="1_continue_plus15cmNAP"/>
    <m/>
    <x v="10"/>
    <n v="58"/>
    <n v="71"/>
    <n v="85"/>
    <n v="100"/>
    <n v="94"/>
    <n v="99"/>
    <n v="104"/>
    <n v="110"/>
    <n v="108"/>
    <n v="182"/>
  </r>
  <r>
    <n v="189"/>
    <s v="1_standaard_beheer"/>
    <x v="3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1_inlaat_continue"/>
    <s v="1_continue_min10cmNAP"/>
    <s v="1_continue_plus15cmNAP"/>
    <m/>
    <x v="10"/>
    <n v="59"/>
    <n v="72"/>
    <n v="86"/>
    <n v="101"/>
    <n v="95"/>
    <n v="101"/>
    <n v="107"/>
    <n v="113"/>
    <n v="109"/>
    <n v="182"/>
  </r>
  <r>
    <n v="191"/>
    <s v="1_standaard_beheer"/>
    <x v="3"/>
    <s v="8_KNMI_neerslag_vlak_2050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5_afvoer_2018_Dintelsas_2050_RV"/>
    <s v="5_afvoer_2018_Benedensas_2050"/>
    <s v="11_waterstand_bath_2003_plus_100_cm"/>
    <s v="2_inlaatstop_volkeraksluizen"/>
    <s v="1_continue_min10cmNAP"/>
    <s v="1_continue_plus15cmNAP"/>
    <m/>
    <x v="10"/>
    <n v="59"/>
    <n v="72"/>
    <n v="86"/>
    <n v="101"/>
    <n v="95"/>
    <n v="101"/>
    <n v="107"/>
    <n v="113"/>
    <n v="109"/>
    <n v="182"/>
  </r>
  <r>
    <n v="102"/>
    <s v="1_standaard_beheer"/>
    <x v="3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2_peiltrap_gemiddeld"/>
    <s v="1_continue_plus15cmNAP"/>
    <m/>
    <x v="10"/>
    <n v="64"/>
    <n v="79"/>
    <n v="93"/>
    <n v="107"/>
    <n v="100"/>
    <n v="104"/>
    <n v="109"/>
    <n v="116"/>
    <n v="111"/>
    <n v="182"/>
  </r>
  <r>
    <n v="104"/>
    <s v="1_standaard_beheer"/>
    <x v="3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2_peiltrap_gemiddeld"/>
    <s v="1_continue_plus15cmNAP"/>
    <m/>
    <x v="10"/>
    <n v="64"/>
    <n v="79"/>
    <n v="93"/>
    <n v="107"/>
    <n v="100"/>
    <n v="104"/>
    <n v="109"/>
    <n v="116"/>
    <n v="111"/>
    <n v="182"/>
  </r>
  <r>
    <n v="101"/>
    <s v="1_standaard_beheer"/>
    <x v="3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1_inlaat_continue"/>
    <s v="1_continue_min10cmNAP"/>
    <s v="1_continue_plus15cmNAP"/>
    <m/>
    <x v="10"/>
    <n v="65"/>
    <n v="80"/>
    <n v="95"/>
    <n v="108"/>
    <n v="101"/>
    <n v="108"/>
    <n v="111"/>
    <n v="118"/>
    <n v="113"/>
    <n v="182"/>
  </r>
  <r>
    <n v="103"/>
    <s v="1_standaard_beheer"/>
    <x v="3"/>
    <s v="7_KNMI_neerslag_geen_scenario_2018"/>
    <s v="11_operatie_krammersluizen_met_zss_100cm"/>
    <s v="1_standaard_operatie_bergsediepsluis"/>
    <s v="1_standaard_operatie_kreekraksluis"/>
    <s v="2_verdamping_GilzeRijen2018"/>
    <x v="1"/>
    <s v="1_10proc_zomer_watervraag_hollandse_delta"/>
    <s v="1_10proc_zomer_watervraag_schelde_stromen"/>
    <s v="1_10proc_zomer_watervraag_brabantse_delta"/>
    <s v="4_afvoer_2018_Dintelsas"/>
    <s v="4_afvoer_2018_Benedensas"/>
    <s v="11_waterstand_bath_2003_plus_100_cm"/>
    <s v="2_inlaatstop_volkeraksluizen"/>
    <s v="1_continue_min10cmNAP"/>
    <s v="1_continue_plus15cmNAP"/>
    <m/>
    <x v="10"/>
    <n v="65"/>
    <n v="80"/>
    <n v="95"/>
    <n v="108"/>
    <n v="101"/>
    <n v="108"/>
    <n v="111"/>
    <n v="118"/>
    <n v="113"/>
    <n v="182"/>
  </r>
  <r>
    <n v="14"/>
    <s v="1_standaard_beheer"/>
    <x v="3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2_peiltrap_gemiddeld"/>
    <s v="1_continue_plus15cmNAP"/>
    <m/>
    <x v="10"/>
    <n v="81"/>
    <n v="95"/>
    <n v="109"/>
    <n v="121"/>
    <n v="115"/>
    <n v="118"/>
    <n v="119"/>
    <n v="124"/>
    <n v="120"/>
    <n v="182"/>
  </r>
  <r>
    <n v="16"/>
    <s v="1_standaard_beheer"/>
    <x v="3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2_peiltrap_gemiddeld"/>
    <s v="1_continue_plus15cmNAP"/>
    <m/>
    <x v="10"/>
    <n v="81"/>
    <n v="95"/>
    <n v="109"/>
    <n v="121"/>
    <n v="115"/>
    <n v="118"/>
    <n v="119"/>
    <n v="124"/>
    <n v="120"/>
    <n v="182"/>
  </r>
  <r>
    <n v="13"/>
    <s v="1_standaard_beheer"/>
    <x v="3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1_inlaat_continue"/>
    <s v="1_continue_min10cmNAP"/>
    <s v="1_continue_plus15cmNAP"/>
    <m/>
    <x v="10"/>
    <n v="83"/>
    <n v="97"/>
    <n v="111"/>
    <n v="123"/>
    <n v="118"/>
    <n v="120"/>
    <n v="121"/>
    <n v="126"/>
    <n v="121"/>
    <n v="182"/>
  </r>
  <r>
    <n v="15"/>
    <s v="1_standaard_beheer"/>
    <x v="3"/>
    <s v="1_KNMI_neerslag_geen_scenario"/>
    <s v="11_operatie_krammersluizen_met_zss_100cm"/>
    <s v="1_standaard_operatie_bergsediepsluis"/>
    <s v="1_standaard_operatie_kreekraksluis"/>
    <s v="1_verdamping_wilhelminadorp2003"/>
    <x v="1"/>
    <s v="1_10proc_zomer_watervraag_hollandse_delta"/>
    <s v="1_10proc_zomer_watervraag_schelde_stromen"/>
    <s v="1_10proc_zomer_watervraag_brabantse_delta"/>
    <s v="1_afvoer_2017_Dintelsas"/>
    <s v="1_afvoer_2017_Benedensas"/>
    <s v="11_waterstand_bath_2003_plus_100_cm"/>
    <s v="2_inlaatstop_volkeraksluizen"/>
    <s v="1_continue_min10cmNAP"/>
    <s v="1_continue_plus15cmNAP"/>
    <m/>
    <x v="10"/>
    <n v="83"/>
    <n v="97"/>
    <n v="111"/>
    <n v="123"/>
    <n v="118"/>
    <n v="120"/>
    <n v="121"/>
    <n v="126"/>
    <n v="121"/>
    <n v="1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A08C9-1ED6-41EB-9CB1-F7FD1E58498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E4:BI18" firstHeaderRow="1" firstDataRow="2" firstDataCol="1"/>
  <pivotFields count="31">
    <pivotField showAll="0"/>
    <pivotField showAll="0"/>
    <pivotField axis="axisRow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2">
        <item x="0"/>
        <item h="1" x="1"/>
        <item h="1" x="2"/>
        <item h="1" x="3"/>
        <item h="1" x="4"/>
        <item x="5"/>
        <item h="1" x="6"/>
        <item h="1" x="7"/>
        <item h="1" x="8"/>
        <item h="1"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2"/>
    <field x="8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19"/>
  </colFields>
  <colItems count="4">
    <i>
      <x/>
    </i>
    <i>
      <x v="5"/>
    </i>
    <i>
      <x v="10"/>
    </i>
    <i t="grand">
      <x/>
    </i>
  </colItems>
  <dataFields count="1">
    <dataField name="Max of VIII. Zoommeer Zuid" fld="27" subtotal="max" baseField="8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0A252-F2BB-4D19-AED1-169A5A3572D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E5:BI19" firstHeaderRow="1" firstDataRow="2" firstDataCol="1"/>
  <pivotFields count="30">
    <pivotField showAll="0"/>
    <pivotField showAll="0"/>
    <pivotField axis="axisRow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2">
        <item x="0"/>
        <item h="1" x="1"/>
        <item h="1" x="2"/>
        <item h="1" x="3"/>
        <item h="1" x="4"/>
        <item x="5"/>
        <item h="1" x="6"/>
        <item h="1" x="7"/>
        <item h="1" x="8"/>
        <item h="1"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2"/>
    <field x="8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19"/>
  </colFields>
  <colItems count="4">
    <i>
      <x/>
    </i>
    <i>
      <x v="5"/>
    </i>
    <i>
      <x v="10"/>
    </i>
    <i t="grand">
      <x/>
    </i>
  </colItems>
  <dataFields count="1">
    <dataField name="Average of VIII. Zoommeer Zuid" fld="27" subtotal="average" baseField="8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B968B-F114-4814-984E-4CA5E2798B6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9" firstHeaderRow="1" firstDataRow="2" firstDataCol="1"/>
  <pivotFields count="31">
    <pivotField showAll="0"/>
    <pivotField showAll="0"/>
    <pivotField axis="axisRow" showAll="0">
      <items count="5">
        <item x="3"/>
        <item x="2"/>
        <item x="1"/>
        <item x="0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Average of VIII. Zoommeer Zuid" fld="2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410"/>
  <sheetViews>
    <sheetView topLeftCell="AZ2" zoomScaleNormal="100" workbookViewId="0">
      <selection activeCell="BF23" sqref="BF23"/>
    </sheetView>
  </sheetViews>
  <sheetFormatPr defaultRowHeight="15" x14ac:dyDescent="0.25"/>
  <cols>
    <col min="2" max="2" width="17.5703125" style="1" hidden="1" customWidth="1"/>
    <col min="3" max="3" width="19.5703125" style="1" customWidth="1"/>
    <col min="4" max="4" width="13.5703125" style="1" customWidth="1"/>
    <col min="5" max="5" width="35.28515625" style="1" hidden="1" customWidth="1"/>
    <col min="6" max="6" width="32.42578125" style="1" hidden="1" customWidth="1"/>
    <col min="7" max="7" width="2.42578125" style="1" hidden="1" customWidth="1"/>
    <col min="8" max="8" width="11.28515625" style="1" customWidth="1"/>
    <col min="9" max="9" width="26.140625" style="1" customWidth="1"/>
    <col min="10" max="10" width="38.28515625" style="1" hidden="1" customWidth="1"/>
    <col min="11" max="11" width="38.85546875" style="1" hidden="1" customWidth="1"/>
    <col min="12" max="12" width="2.28515625" style="1" hidden="1" customWidth="1"/>
    <col min="13" max="13" width="33.85546875" style="1" customWidth="1"/>
    <col min="14" max="14" width="28.28515625" style="1" bestFit="1" customWidth="1"/>
    <col min="15" max="15" width="24.5703125" style="1" hidden="1" customWidth="1"/>
    <col min="16" max="16" width="24.5703125" style="1" bestFit="1" customWidth="1"/>
    <col min="17" max="18" width="9.140625" customWidth="1"/>
    <col min="21" max="27" width="9.140625" customWidth="1"/>
    <col min="57" max="57" width="38.7109375" bestFit="1" customWidth="1"/>
    <col min="58" max="58" width="16.28515625" bestFit="1" customWidth="1"/>
    <col min="59" max="60" width="4" bestFit="1" customWidth="1"/>
    <col min="61" max="61" width="11.28515625" bestFit="1" customWidth="1"/>
    <col min="62" max="62" width="31.140625" bestFit="1" customWidth="1"/>
    <col min="63" max="63" width="26.140625" bestFit="1" customWidth="1"/>
    <col min="64" max="64" width="36.140625" bestFit="1" customWidth="1"/>
    <col min="65" max="66" width="31.140625" bestFit="1" customWidth="1"/>
    <col min="67" max="67" width="34.7109375" bestFit="1" customWidth="1"/>
    <col min="68" max="68" width="25.140625" bestFit="1" customWidth="1"/>
    <col min="69" max="69" width="26.140625" bestFit="1" customWidth="1"/>
    <col min="70" max="70" width="31.140625" bestFit="1" customWidth="1"/>
    <col min="71" max="71" width="34.7109375" bestFit="1" customWidth="1"/>
    <col min="72" max="72" width="25.140625" bestFit="1" customWidth="1"/>
    <col min="73" max="73" width="26.140625" bestFit="1" customWidth="1"/>
    <col min="74" max="74" width="31.140625" bestFit="1" customWidth="1"/>
    <col min="75" max="75" width="34.7109375" bestFit="1" customWidth="1"/>
    <col min="76" max="76" width="25.140625" bestFit="1" customWidth="1"/>
    <col min="77" max="77" width="26.140625" bestFit="1" customWidth="1"/>
    <col min="78" max="78" width="31.140625" bestFit="1" customWidth="1"/>
    <col min="79" max="79" width="34.7109375" bestFit="1" customWidth="1"/>
    <col min="80" max="80" width="25.140625" bestFit="1" customWidth="1"/>
    <col min="81" max="81" width="26.140625" bestFit="1" customWidth="1"/>
    <col min="82" max="82" width="31.140625" bestFit="1" customWidth="1"/>
    <col min="83" max="83" width="34.7109375" bestFit="1" customWidth="1"/>
    <col min="84" max="84" width="25.140625" bestFit="1" customWidth="1"/>
    <col min="85" max="85" width="26.140625" bestFit="1" customWidth="1"/>
    <col min="86" max="86" width="31.140625" bestFit="1" customWidth="1"/>
    <col min="87" max="87" width="34.7109375" bestFit="1" customWidth="1"/>
    <col min="88" max="88" width="25.140625" bestFit="1" customWidth="1"/>
    <col min="89" max="89" width="26.140625" bestFit="1" customWidth="1"/>
    <col min="90" max="90" width="31.140625" bestFit="1" customWidth="1"/>
    <col min="91" max="91" width="34.7109375" bestFit="1" customWidth="1"/>
    <col min="92" max="92" width="25.140625" bestFit="1" customWidth="1"/>
    <col min="93" max="93" width="26.140625" bestFit="1" customWidth="1"/>
    <col min="94" max="94" width="31.140625" bestFit="1" customWidth="1"/>
    <col min="95" max="95" width="34.7109375" bestFit="1" customWidth="1"/>
    <col min="96" max="96" width="25.140625" bestFit="1" customWidth="1"/>
    <col min="97" max="97" width="26.140625" bestFit="1" customWidth="1"/>
    <col min="98" max="98" width="31.140625" bestFit="1" customWidth="1"/>
    <col min="99" max="99" width="34.7109375" bestFit="1" customWidth="1"/>
    <col min="100" max="100" width="25.140625" bestFit="1" customWidth="1"/>
    <col min="101" max="101" width="26.140625" bestFit="1" customWidth="1"/>
    <col min="102" max="102" width="36.140625" bestFit="1" customWidth="1"/>
    <col min="103" max="103" width="39.7109375" bestFit="1" customWidth="1"/>
    <col min="104" max="104" width="30.28515625" bestFit="1" customWidth="1"/>
    <col min="105" max="105" width="31.140625" bestFit="1" customWidth="1"/>
  </cols>
  <sheetData>
    <row r="1" spans="1:61" x14ac:dyDescent="0.25">
      <c r="A1" t="s">
        <v>0</v>
      </c>
      <c r="B1" s="1">
        <v>1</v>
      </c>
      <c r="C1" s="1">
        <v>4</v>
      </c>
      <c r="D1" s="1">
        <v>4</v>
      </c>
      <c r="E1" s="1">
        <v>11</v>
      </c>
      <c r="F1" s="1">
        <v>1</v>
      </c>
      <c r="G1" s="1">
        <v>1</v>
      </c>
      <c r="H1" s="1">
        <v>2</v>
      </c>
      <c r="I1" s="1">
        <v>2</v>
      </c>
      <c r="J1" s="1">
        <v>1</v>
      </c>
      <c r="K1" s="1">
        <v>1</v>
      </c>
      <c r="L1" s="1">
        <v>1</v>
      </c>
      <c r="M1" s="1">
        <v>4</v>
      </c>
      <c r="N1" s="1">
        <v>4</v>
      </c>
      <c r="O1" s="1">
        <v>11</v>
      </c>
      <c r="P1" s="1">
        <v>2</v>
      </c>
      <c r="Q1">
        <v>2</v>
      </c>
      <c r="R1">
        <v>1</v>
      </c>
      <c r="T1" t="s">
        <v>70</v>
      </c>
      <c r="U1" t="s">
        <v>84</v>
      </c>
      <c r="V1" t="s">
        <v>84</v>
      </c>
      <c r="W1" t="s">
        <v>84</v>
      </c>
      <c r="X1" t="s">
        <v>84</v>
      </c>
      <c r="Y1" t="s">
        <v>84</v>
      </c>
      <c r="Z1" t="s">
        <v>84</v>
      </c>
      <c r="AA1" t="s">
        <v>84</v>
      </c>
      <c r="AB1" t="s">
        <v>84</v>
      </c>
      <c r="AC1" t="s">
        <v>84</v>
      </c>
      <c r="AD1" t="s">
        <v>84</v>
      </c>
      <c r="AE1" t="s">
        <v>84</v>
      </c>
    </row>
    <row r="2" spans="1:61" ht="17.25" x14ac:dyDescent="0.25">
      <c r="A2" t="s">
        <v>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85</v>
      </c>
      <c r="T2" t="s">
        <v>69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K2" t="s">
        <v>97</v>
      </c>
      <c r="AL2" t="s">
        <v>91</v>
      </c>
      <c r="AM2" t="s">
        <v>92</v>
      </c>
      <c r="AN2" t="s">
        <v>93</v>
      </c>
    </row>
    <row r="3" spans="1:61" x14ac:dyDescent="0.25">
      <c r="A3">
        <v>1250</v>
      </c>
      <c r="B3" t="s">
        <v>29</v>
      </c>
      <c r="C3" t="s">
        <v>83</v>
      </c>
      <c r="D3" t="s">
        <v>76</v>
      </c>
      <c r="E3" t="s">
        <v>50</v>
      </c>
      <c r="F3" t="s">
        <v>33</v>
      </c>
      <c r="G3" t="s">
        <v>34</v>
      </c>
      <c r="H3" t="s">
        <v>73</v>
      </c>
      <c r="I3" t="s">
        <v>36</v>
      </c>
      <c r="J3" t="s">
        <v>37</v>
      </c>
      <c r="K3" t="s">
        <v>38</v>
      </c>
      <c r="L3" t="s">
        <v>39</v>
      </c>
      <c r="M3" t="s">
        <v>77</v>
      </c>
      <c r="N3" t="s">
        <v>78</v>
      </c>
      <c r="O3" t="s">
        <v>51</v>
      </c>
      <c r="P3" t="s">
        <v>43</v>
      </c>
      <c r="Q3" t="s">
        <v>71</v>
      </c>
      <c r="R3" t="s">
        <v>45</v>
      </c>
      <c r="T3">
        <v>0</v>
      </c>
      <c r="U3">
        <v>288.76248168945301</v>
      </c>
      <c r="V3">
        <v>336.45867919921801</v>
      </c>
      <c r="W3">
        <v>374.67684936523398</v>
      </c>
      <c r="X3">
        <v>419.61535644531199</v>
      </c>
      <c r="Y3">
        <v>382.51205444335898</v>
      </c>
      <c r="Z3">
        <v>393.93054199218699</v>
      </c>
      <c r="AA3">
        <v>414.53668212890602</v>
      </c>
      <c r="AB3">
        <v>421.1142578125</v>
      </c>
      <c r="AC3">
        <v>422.67684936523398</v>
      </c>
      <c r="AD3">
        <v>857.49212646484295</v>
      </c>
      <c r="AE3">
        <v>374.10104370117102</v>
      </c>
      <c r="AG3">
        <f>$T3-1.5</f>
        <v>-1.5</v>
      </c>
      <c r="AH3">
        <f>$T3-0.5</f>
        <v>-0.5</v>
      </c>
      <c r="AI3">
        <f>$T3+0.5</f>
        <v>0.5</v>
      </c>
      <c r="AJ3">
        <f>$T3+1.5</f>
        <v>1.5</v>
      </c>
      <c r="AK3">
        <f>IF(AND($C3="5_continue_40m3s",$I3="1_standaard_kwel_3kgs"),$AB3,(IF(AND($C3="5_continue_40m3s",$I3="2_scenario_kwel_6kgs",OR($T3=50,$T3=100)),$AB3,-999)))</f>
        <v>421.1142578125</v>
      </c>
      <c r="AL3">
        <f>IF(AND($C3="3_continue_25m3s",$I3="1_standaard_kwel_3kgs"),$AB3,(IF(AND($C3="3_continue_25m3s",$I3="2_scenario_kwel_6kgs",OR($T3=50,$T3=100)),$AB3,-999)))</f>
        <v>-999</v>
      </c>
      <c r="AM3">
        <f>IF(AND($C3="4_continue_25m3s_winterdoorspoeling",$I3="1_standaard_kwel_3kgs"),$AB3,(IF(AND($C3="4_continue_25m3s_winterdoorspoeling",$I3="2_scenario_kwel_6kgs",OR($T3=50,$T3=100)),$AB3,-999)))</f>
        <v>-999</v>
      </c>
      <c r="AN3">
        <f>IF(AND($C3="1_continue_15m3s",$I3="1_standaard_kwel_3kgs"),$AB3,(IF(AND($C3="1_continue_15m3s",$I3="2_scenario_kwel_6kgs",OR($T3=50,$T3=100)),$AB3,-999)))</f>
        <v>-999</v>
      </c>
    </row>
    <row r="4" spans="1:61" x14ac:dyDescent="0.25">
      <c r="A4">
        <v>1252</v>
      </c>
      <c r="B4" t="s">
        <v>29</v>
      </c>
      <c r="C4" t="s">
        <v>83</v>
      </c>
      <c r="D4" t="s">
        <v>76</v>
      </c>
      <c r="E4" t="s">
        <v>50</v>
      </c>
      <c r="F4" t="s">
        <v>33</v>
      </c>
      <c r="G4" t="s">
        <v>34</v>
      </c>
      <c r="H4" t="s">
        <v>73</v>
      </c>
      <c r="I4" t="s">
        <v>36</v>
      </c>
      <c r="J4" t="s">
        <v>37</v>
      </c>
      <c r="K4" t="s">
        <v>38</v>
      </c>
      <c r="L4" t="s">
        <v>39</v>
      </c>
      <c r="M4" t="s">
        <v>77</v>
      </c>
      <c r="N4" t="s">
        <v>78</v>
      </c>
      <c r="O4" t="s">
        <v>51</v>
      </c>
      <c r="P4" t="s">
        <v>46</v>
      </c>
      <c r="Q4" t="s">
        <v>71</v>
      </c>
      <c r="R4" t="s">
        <v>45</v>
      </c>
      <c r="T4">
        <v>0</v>
      </c>
      <c r="U4">
        <v>288.76248168945301</v>
      </c>
      <c r="V4">
        <v>336.45867919921801</v>
      </c>
      <c r="W4">
        <v>374.67684936523398</v>
      </c>
      <c r="X4">
        <v>419.61535644531199</v>
      </c>
      <c r="Y4">
        <v>382.51205444335898</v>
      </c>
      <c r="Z4">
        <v>393.93054199218699</v>
      </c>
      <c r="AA4">
        <v>414.53668212890602</v>
      </c>
      <c r="AB4">
        <v>421.1142578125</v>
      </c>
      <c r="AC4">
        <v>422.67684936523398</v>
      </c>
      <c r="AD4">
        <v>857.49212646484295</v>
      </c>
      <c r="AE4">
        <v>374.10104370117102</v>
      </c>
      <c r="AG4">
        <f t="shared" ref="AG4:AG67" si="0">$T4-1.5</f>
        <v>-1.5</v>
      </c>
      <c r="AH4">
        <f t="shared" ref="AH4:AH67" si="1">$T4-0.5</f>
        <v>-0.5</v>
      </c>
      <c r="AI4">
        <f t="shared" ref="AI4:AI67" si="2">$T4+0.5</f>
        <v>0.5</v>
      </c>
      <c r="AJ4">
        <f t="shared" ref="AJ4:AJ67" si="3">$T4+1.5</f>
        <v>1.5</v>
      </c>
      <c r="AK4">
        <f t="shared" ref="AK4:AK67" si="4">IF(AND($C4="5_continue_40m3s",$I4="1_standaard_kwel_3kgs"),$AB4,(IF(AND($C4="5_continue_40m3s",$I4="2_scenario_kwel_6kgs",OR($T4=50,$T4=100)),$AB4,-999)))</f>
        <v>421.1142578125</v>
      </c>
      <c r="AL4">
        <f t="shared" ref="AL4:AL67" si="5">IF(AND($C4="3_continue_25m3s",$I4="1_standaard_kwel_3kgs"),$AB4,(IF(AND($C4="3_continue_25m3s",$I4="2_scenario_kwel_6kgs",OR($T4=50,$T4=100)),$AB4,-999)))</f>
        <v>-999</v>
      </c>
      <c r="AM4">
        <f t="shared" ref="AM4:AM67" si="6">IF(AND($C4="4_continue_25m3s_winterdoorspoeling",$I4="1_standaard_kwel_3kgs"),$AB4,(IF(AND($C4="4_continue_25m3s_winterdoorspoeling",$I4="2_scenario_kwel_6kgs",OR($T4=50,$T4=100)),$AB4,-999)))</f>
        <v>-999</v>
      </c>
      <c r="AN4">
        <f t="shared" ref="AN4:AN67" si="7">IF(AND($C4="1_continue_15m3s",$I4="1_standaard_kwel_3kgs"),$AB4,(IF(AND($C4="1_continue_15m3s",$I4="2_scenario_kwel_6kgs",OR($T4=50,$T4=100)),$AB4,-999)))</f>
        <v>-999</v>
      </c>
      <c r="BE4" s="3" t="s">
        <v>98</v>
      </c>
      <c r="BF4" s="3" t="s">
        <v>87</v>
      </c>
    </row>
    <row r="5" spans="1:61" x14ac:dyDescent="0.25">
      <c r="A5">
        <v>1249</v>
      </c>
      <c r="B5" t="s">
        <v>29</v>
      </c>
      <c r="C5" t="s">
        <v>83</v>
      </c>
      <c r="D5" t="s">
        <v>76</v>
      </c>
      <c r="E5" t="s">
        <v>50</v>
      </c>
      <c r="F5" t="s">
        <v>33</v>
      </c>
      <c r="G5" t="s">
        <v>34</v>
      </c>
      <c r="H5" t="s">
        <v>73</v>
      </c>
      <c r="I5" t="s">
        <v>36</v>
      </c>
      <c r="J5" t="s">
        <v>37</v>
      </c>
      <c r="K5" t="s">
        <v>38</v>
      </c>
      <c r="L5" t="s">
        <v>39</v>
      </c>
      <c r="M5" t="s">
        <v>77</v>
      </c>
      <c r="N5" t="s">
        <v>78</v>
      </c>
      <c r="O5" t="s">
        <v>51</v>
      </c>
      <c r="P5" t="s">
        <v>43</v>
      </c>
      <c r="Q5" t="s">
        <v>44</v>
      </c>
      <c r="R5" t="s">
        <v>45</v>
      </c>
      <c r="T5">
        <v>0</v>
      </c>
      <c r="U5">
        <v>289.49444580078102</v>
      </c>
      <c r="V5">
        <v>337.23355102539</v>
      </c>
      <c r="W5">
        <v>375.53677368164</v>
      </c>
      <c r="X5">
        <v>420.54693603515602</v>
      </c>
      <c r="Y5">
        <v>383.419921875</v>
      </c>
      <c r="Z5">
        <v>394.45025634765602</v>
      </c>
      <c r="AA5">
        <v>415.34381103515602</v>
      </c>
      <c r="AB5">
        <v>421.95413208007801</v>
      </c>
      <c r="AC5">
        <v>423.56362915039</v>
      </c>
      <c r="AD5">
        <v>857.84851074218705</v>
      </c>
      <c r="AE5">
        <v>374.80862426757801</v>
      </c>
      <c r="AG5">
        <f t="shared" si="0"/>
        <v>-1.5</v>
      </c>
      <c r="AH5">
        <f t="shared" si="1"/>
        <v>-0.5</v>
      </c>
      <c r="AI5">
        <f t="shared" si="2"/>
        <v>0.5</v>
      </c>
      <c r="AJ5">
        <f t="shared" si="3"/>
        <v>1.5</v>
      </c>
      <c r="AK5">
        <f t="shared" si="4"/>
        <v>421.95413208007801</v>
      </c>
      <c r="AL5">
        <f t="shared" si="5"/>
        <v>-999</v>
      </c>
      <c r="AM5">
        <f t="shared" si="6"/>
        <v>-999</v>
      </c>
      <c r="AN5">
        <f t="shared" si="7"/>
        <v>-999</v>
      </c>
      <c r="BE5" s="3" t="s">
        <v>89</v>
      </c>
      <c r="BF5">
        <v>0</v>
      </c>
      <c r="BG5">
        <v>50</v>
      </c>
      <c r="BH5">
        <v>100</v>
      </c>
      <c r="BI5" t="s">
        <v>88</v>
      </c>
    </row>
    <row r="6" spans="1:61" x14ac:dyDescent="0.25">
      <c r="A6">
        <v>1251</v>
      </c>
      <c r="B6" t="s">
        <v>29</v>
      </c>
      <c r="C6" t="s">
        <v>83</v>
      </c>
      <c r="D6" t="s">
        <v>76</v>
      </c>
      <c r="E6" t="s">
        <v>50</v>
      </c>
      <c r="F6" t="s">
        <v>33</v>
      </c>
      <c r="G6" t="s">
        <v>34</v>
      </c>
      <c r="H6" t="s">
        <v>73</v>
      </c>
      <c r="I6" t="s">
        <v>36</v>
      </c>
      <c r="J6" t="s">
        <v>37</v>
      </c>
      <c r="K6" t="s">
        <v>38</v>
      </c>
      <c r="L6" t="s">
        <v>39</v>
      </c>
      <c r="M6" t="s">
        <v>77</v>
      </c>
      <c r="N6" t="s">
        <v>78</v>
      </c>
      <c r="O6" t="s">
        <v>51</v>
      </c>
      <c r="P6" t="s">
        <v>46</v>
      </c>
      <c r="Q6" t="s">
        <v>44</v>
      </c>
      <c r="R6" t="s">
        <v>45</v>
      </c>
      <c r="T6">
        <v>0</v>
      </c>
      <c r="U6">
        <v>289.49444580078102</v>
      </c>
      <c r="V6">
        <v>337.23355102539</v>
      </c>
      <c r="W6">
        <v>375.53677368164</v>
      </c>
      <c r="X6">
        <v>420.54693603515602</v>
      </c>
      <c r="Y6">
        <v>383.419921875</v>
      </c>
      <c r="Z6">
        <v>394.45025634765602</v>
      </c>
      <c r="AA6">
        <v>415.34381103515602</v>
      </c>
      <c r="AB6">
        <v>421.95413208007801</v>
      </c>
      <c r="AC6">
        <v>423.56362915039</v>
      </c>
      <c r="AD6">
        <v>857.84851074218705</v>
      </c>
      <c r="AE6">
        <v>374.80862426757801</v>
      </c>
      <c r="AG6">
        <f t="shared" si="0"/>
        <v>-1.5</v>
      </c>
      <c r="AH6">
        <f t="shared" si="1"/>
        <v>-0.5</v>
      </c>
      <c r="AI6">
        <f t="shared" si="2"/>
        <v>0.5</v>
      </c>
      <c r="AJ6">
        <f t="shared" si="3"/>
        <v>1.5</v>
      </c>
      <c r="AK6">
        <f t="shared" si="4"/>
        <v>421.95413208007801</v>
      </c>
      <c r="AL6">
        <f t="shared" si="5"/>
        <v>-999</v>
      </c>
      <c r="AM6">
        <f t="shared" si="6"/>
        <v>-999</v>
      </c>
      <c r="AN6">
        <f t="shared" si="7"/>
        <v>-999</v>
      </c>
      <c r="BE6" s="4" t="s">
        <v>30</v>
      </c>
      <c r="BF6" s="8">
        <v>773.350830078125</v>
      </c>
      <c r="BG6" s="8">
        <v>778.01135253906205</v>
      </c>
      <c r="BH6" s="8">
        <v>774.52008056640602</v>
      </c>
      <c r="BI6" s="8">
        <v>778.01135253906205</v>
      </c>
    </row>
    <row r="7" spans="1:61" x14ac:dyDescent="0.25">
      <c r="A7">
        <v>1338</v>
      </c>
      <c r="B7" t="s">
        <v>29</v>
      </c>
      <c r="C7" t="s">
        <v>83</v>
      </c>
      <c r="D7" t="s">
        <v>79</v>
      </c>
      <c r="E7" t="s">
        <v>50</v>
      </c>
      <c r="F7" t="s">
        <v>33</v>
      </c>
      <c r="G7" t="s">
        <v>34</v>
      </c>
      <c r="H7" t="s">
        <v>73</v>
      </c>
      <c r="I7" t="s">
        <v>36</v>
      </c>
      <c r="J7" t="s">
        <v>37</v>
      </c>
      <c r="K7" t="s">
        <v>38</v>
      </c>
      <c r="L7" t="s">
        <v>39</v>
      </c>
      <c r="M7" t="s">
        <v>80</v>
      </c>
      <c r="N7" t="s">
        <v>81</v>
      </c>
      <c r="O7" t="s">
        <v>51</v>
      </c>
      <c r="P7" t="s">
        <v>43</v>
      </c>
      <c r="Q7" t="s">
        <v>71</v>
      </c>
      <c r="R7" t="s">
        <v>45</v>
      </c>
      <c r="T7">
        <v>0</v>
      </c>
      <c r="U7">
        <v>292.05764770507801</v>
      </c>
      <c r="V7">
        <v>340.80929565429602</v>
      </c>
      <c r="W7">
        <v>379.12078857421801</v>
      </c>
      <c r="X7">
        <v>425.43966674804602</v>
      </c>
      <c r="Y7">
        <v>390.108306884765</v>
      </c>
      <c r="Z7">
        <v>403.41616821289</v>
      </c>
      <c r="AA7">
        <v>422.188232421875</v>
      </c>
      <c r="AB7">
        <v>428.68588256835898</v>
      </c>
      <c r="AC7">
        <v>430.06921386718699</v>
      </c>
      <c r="AD7">
        <v>866.14929199218705</v>
      </c>
      <c r="AE7">
        <v>383.14517211914</v>
      </c>
      <c r="AG7">
        <f t="shared" si="0"/>
        <v>-1.5</v>
      </c>
      <c r="AH7">
        <f t="shared" si="1"/>
        <v>-0.5</v>
      </c>
      <c r="AI7">
        <f t="shared" si="2"/>
        <v>0.5</v>
      </c>
      <c r="AJ7">
        <f t="shared" si="3"/>
        <v>1.5</v>
      </c>
      <c r="AK7">
        <f t="shared" si="4"/>
        <v>428.68588256835898</v>
      </c>
      <c r="AL7">
        <f t="shared" si="5"/>
        <v>-999</v>
      </c>
      <c r="AM7">
        <f t="shared" si="6"/>
        <v>-999</v>
      </c>
      <c r="AN7">
        <f t="shared" si="7"/>
        <v>-999</v>
      </c>
      <c r="BE7" s="7" t="s">
        <v>36</v>
      </c>
      <c r="BF7" s="8">
        <v>597.095947265625</v>
      </c>
      <c r="BG7" s="8">
        <v>601.64202880859295</v>
      </c>
      <c r="BH7" s="8">
        <v>598.08587646484295</v>
      </c>
      <c r="BI7" s="8">
        <v>601.64202880859295</v>
      </c>
    </row>
    <row r="8" spans="1:61" x14ac:dyDescent="0.25">
      <c r="A8">
        <v>1340</v>
      </c>
      <c r="B8" t="s">
        <v>29</v>
      </c>
      <c r="C8" t="s">
        <v>83</v>
      </c>
      <c r="D8" t="s">
        <v>79</v>
      </c>
      <c r="E8" t="s">
        <v>50</v>
      </c>
      <c r="F8" t="s">
        <v>33</v>
      </c>
      <c r="G8" t="s">
        <v>34</v>
      </c>
      <c r="H8" t="s">
        <v>73</v>
      </c>
      <c r="I8" t="s">
        <v>36</v>
      </c>
      <c r="J8" t="s">
        <v>37</v>
      </c>
      <c r="K8" t="s">
        <v>38</v>
      </c>
      <c r="L8" t="s">
        <v>39</v>
      </c>
      <c r="M8" t="s">
        <v>80</v>
      </c>
      <c r="N8" t="s">
        <v>81</v>
      </c>
      <c r="O8" t="s">
        <v>51</v>
      </c>
      <c r="P8" t="s">
        <v>46</v>
      </c>
      <c r="Q8" t="s">
        <v>71</v>
      </c>
      <c r="R8" t="s">
        <v>45</v>
      </c>
      <c r="T8">
        <v>0</v>
      </c>
      <c r="U8">
        <v>292.05764770507801</v>
      </c>
      <c r="V8">
        <v>340.80929565429602</v>
      </c>
      <c r="W8">
        <v>379.12078857421801</v>
      </c>
      <c r="X8">
        <v>425.43966674804602</v>
      </c>
      <c r="Y8">
        <v>390.108306884765</v>
      </c>
      <c r="Z8">
        <v>403.41616821289</v>
      </c>
      <c r="AA8">
        <v>422.188232421875</v>
      </c>
      <c r="AB8">
        <v>428.68588256835898</v>
      </c>
      <c r="AC8">
        <v>430.06921386718699</v>
      </c>
      <c r="AD8">
        <v>866.14929199218705</v>
      </c>
      <c r="AE8">
        <v>383.14517211914</v>
      </c>
      <c r="AG8">
        <f t="shared" si="0"/>
        <v>-1.5</v>
      </c>
      <c r="AH8">
        <f t="shared" si="1"/>
        <v>-0.5</v>
      </c>
      <c r="AI8">
        <f t="shared" si="2"/>
        <v>0.5</v>
      </c>
      <c r="AJ8">
        <f t="shared" si="3"/>
        <v>1.5</v>
      </c>
      <c r="AK8">
        <f t="shared" si="4"/>
        <v>428.68588256835898</v>
      </c>
      <c r="AL8">
        <f t="shared" si="5"/>
        <v>-999</v>
      </c>
      <c r="AM8">
        <f t="shared" si="6"/>
        <v>-999</v>
      </c>
      <c r="AN8">
        <f t="shared" si="7"/>
        <v>-999</v>
      </c>
      <c r="BE8" s="7" t="s">
        <v>47</v>
      </c>
      <c r="BF8" s="8">
        <v>773.350830078125</v>
      </c>
      <c r="BG8" s="8">
        <v>778.01135253906205</v>
      </c>
      <c r="BH8" s="8">
        <v>774.52008056640602</v>
      </c>
      <c r="BI8" s="8">
        <v>778.01135253906205</v>
      </c>
    </row>
    <row r="9" spans="1:61" x14ac:dyDescent="0.25">
      <c r="A9">
        <v>1337</v>
      </c>
      <c r="B9" t="s">
        <v>29</v>
      </c>
      <c r="C9" t="s">
        <v>83</v>
      </c>
      <c r="D9" t="s">
        <v>79</v>
      </c>
      <c r="E9" t="s">
        <v>50</v>
      </c>
      <c r="F9" t="s">
        <v>33</v>
      </c>
      <c r="G9" t="s">
        <v>34</v>
      </c>
      <c r="H9" t="s">
        <v>73</v>
      </c>
      <c r="I9" t="s">
        <v>36</v>
      </c>
      <c r="J9" t="s">
        <v>37</v>
      </c>
      <c r="K9" t="s">
        <v>38</v>
      </c>
      <c r="L9" t="s">
        <v>39</v>
      </c>
      <c r="M9" t="s">
        <v>80</v>
      </c>
      <c r="N9" t="s">
        <v>81</v>
      </c>
      <c r="O9" t="s">
        <v>51</v>
      </c>
      <c r="P9" t="s">
        <v>43</v>
      </c>
      <c r="Q9" t="s">
        <v>44</v>
      </c>
      <c r="R9" t="s">
        <v>45</v>
      </c>
      <c r="T9">
        <v>0</v>
      </c>
      <c r="U9">
        <v>292.48220825195301</v>
      </c>
      <c r="V9">
        <v>341.26181030273398</v>
      </c>
      <c r="W9">
        <v>379.63116455078102</v>
      </c>
      <c r="X9">
        <v>426.03527832031199</v>
      </c>
      <c r="Y9">
        <v>390.67492675781199</v>
      </c>
      <c r="Z9">
        <v>404.17752075195301</v>
      </c>
      <c r="AA9">
        <v>423.27737426757801</v>
      </c>
      <c r="AB9">
        <v>429.81430053710898</v>
      </c>
      <c r="AC9">
        <v>431.25607299804602</v>
      </c>
      <c r="AD9">
        <v>866.72497558593705</v>
      </c>
      <c r="AE9">
        <v>384.05615234375</v>
      </c>
      <c r="AG9">
        <f t="shared" si="0"/>
        <v>-1.5</v>
      </c>
      <c r="AH9">
        <f t="shared" si="1"/>
        <v>-0.5</v>
      </c>
      <c r="AI9">
        <f t="shared" si="2"/>
        <v>0.5</v>
      </c>
      <c r="AJ9">
        <f t="shared" si="3"/>
        <v>1.5</v>
      </c>
      <c r="AK9">
        <f t="shared" si="4"/>
        <v>429.81430053710898</v>
      </c>
      <c r="AL9">
        <f t="shared" si="5"/>
        <v>-999</v>
      </c>
      <c r="AM9">
        <f t="shared" si="6"/>
        <v>-999</v>
      </c>
      <c r="AN9">
        <f t="shared" si="7"/>
        <v>-999</v>
      </c>
      <c r="BE9" s="4" t="s">
        <v>68</v>
      </c>
      <c r="BF9" s="8">
        <v>657.189208984375</v>
      </c>
      <c r="BG9" s="8">
        <v>660.16644287109295</v>
      </c>
      <c r="BH9" s="8">
        <v>654.36212158203102</v>
      </c>
      <c r="BI9" s="8">
        <v>660.16644287109295</v>
      </c>
    </row>
    <row r="10" spans="1:61" x14ac:dyDescent="0.25">
      <c r="A10">
        <v>1339</v>
      </c>
      <c r="B10" t="s">
        <v>29</v>
      </c>
      <c r="C10" t="s">
        <v>83</v>
      </c>
      <c r="D10" t="s">
        <v>79</v>
      </c>
      <c r="E10" t="s">
        <v>50</v>
      </c>
      <c r="F10" t="s">
        <v>33</v>
      </c>
      <c r="G10" t="s">
        <v>34</v>
      </c>
      <c r="H10" t="s">
        <v>73</v>
      </c>
      <c r="I10" t="s">
        <v>36</v>
      </c>
      <c r="J10" t="s">
        <v>37</v>
      </c>
      <c r="K10" t="s">
        <v>38</v>
      </c>
      <c r="L10" t="s">
        <v>39</v>
      </c>
      <c r="M10" t="s">
        <v>80</v>
      </c>
      <c r="N10" t="s">
        <v>81</v>
      </c>
      <c r="O10" t="s">
        <v>51</v>
      </c>
      <c r="P10" t="s">
        <v>46</v>
      </c>
      <c r="Q10" t="s">
        <v>44</v>
      </c>
      <c r="R10" t="s">
        <v>45</v>
      </c>
      <c r="T10">
        <v>0</v>
      </c>
      <c r="U10">
        <v>292.48220825195301</v>
      </c>
      <c r="V10">
        <v>341.26181030273398</v>
      </c>
      <c r="W10">
        <v>379.63116455078102</v>
      </c>
      <c r="X10">
        <v>426.03527832031199</v>
      </c>
      <c r="Y10">
        <v>390.67492675781199</v>
      </c>
      <c r="Z10">
        <v>404.17752075195301</v>
      </c>
      <c r="AA10">
        <v>423.27737426757801</v>
      </c>
      <c r="AB10">
        <v>429.81430053710898</v>
      </c>
      <c r="AC10">
        <v>431.25607299804602</v>
      </c>
      <c r="AD10">
        <v>866.72497558593705</v>
      </c>
      <c r="AE10">
        <v>384.05615234375</v>
      </c>
      <c r="AG10">
        <f t="shared" si="0"/>
        <v>-1.5</v>
      </c>
      <c r="AH10">
        <f t="shared" si="1"/>
        <v>-0.5</v>
      </c>
      <c r="AI10">
        <f t="shared" si="2"/>
        <v>0.5</v>
      </c>
      <c r="AJ10">
        <f t="shared" si="3"/>
        <v>1.5</v>
      </c>
      <c r="AK10">
        <f t="shared" si="4"/>
        <v>429.81430053710898</v>
      </c>
      <c r="AL10">
        <f t="shared" si="5"/>
        <v>-999</v>
      </c>
      <c r="AM10">
        <f t="shared" si="6"/>
        <v>-999</v>
      </c>
      <c r="AN10">
        <f t="shared" si="7"/>
        <v>-999</v>
      </c>
      <c r="BE10" s="7" t="s">
        <v>36</v>
      </c>
      <c r="BF10" s="8">
        <v>537.666015625</v>
      </c>
      <c r="BG10" s="8">
        <v>540.51959228515602</v>
      </c>
      <c r="BH10" s="8">
        <v>534.637939453125</v>
      </c>
      <c r="BI10" s="8">
        <v>540.51959228515602</v>
      </c>
    </row>
    <row r="11" spans="1:61" x14ac:dyDescent="0.25">
      <c r="A11">
        <v>1162</v>
      </c>
      <c r="B11" t="s">
        <v>29</v>
      </c>
      <c r="C11" t="s">
        <v>83</v>
      </c>
      <c r="D11" t="s">
        <v>72</v>
      </c>
      <c r="E11" t="s">
        <v>50</v>
      </c>
      <c r="F11" t="s">
        <v>33</v>
      </c>
      <c r="G11" t="s">
        <v>34</v>
      </c>
      <c r="H11" t="s">
        <v>73</v>
      </c>
      <c r="I11" t="s">
        <v>36</v>
      </c>
      <c r="J11" t="s">
        <v>37</v>
      </c>
      <c r="K11" t="s">
        <v>38</v>
      </c>
      <c r="L11" t="s">
        <v>39</v>
      </c>
      <c r="M11" t="s">
        <v>74</v>
      </c>
      <c r="N11" t="s">
        <v>75</v>
      </c>
      <c r="O11" t="s">
        <v>51</v>
      </c>
      <c r="P11" t="s">
        <v>43</v>
      </c>
      <c r="Q11" t="s">
        <v>71</v>
      </c>
      <c r="R11" t="s">
        <v>45</v>
      </c>
      <c r="T11">
        <v>0</v>
      </c>
      <c r="U11">
        <v>298.3037109375</v>
      </c>
      <c r="V11">
        <v>346.51852416992102</v>
      </c>
      <c r="W11">
        <v>384.91363525390602</v>
      </c>
      <c r="X11">
        <v>429.85711669921801</v>
      </c>
      <c r="Y11">
        <v>393.01031494140602</v>
      </c>
      <c r="Z11">
        <v>404.83935546875</v>
      </c>
      <c r="AA11">
        <v>425.73648071289</v>
      </c>
      <c r="AB11">
        <v>432.38714599609301</v>
      </c>
      <c r="AC11">
        <v>433.97189331054602</v>
      </c>
      <c r="AD11">
        <v>867.385498046875</v>
      </c>
      <c r="AE11">
        <v>384.20272827148398</v>
      </c>
      <c r="AG11">
        <f t="shared" si="0"/>
        <v>-1.5</v>
      </c>
      <c r="AH11">
        <f t="shared" si="1"/>
        <v>-0.5</v>
      </c>
      <c r="AI11">
        <f t="shared" si="2"/>
        <v>0.5</v>
      </c>
      <c r="AJ11">
        <f t="shared" si="3"/>
        <v>1.5</v>
      </c>
      <c r="AK11">
        <f t="shared" si="4"/>
        <v>432.38714599609301</v>
      </c>
      <c r="AL11">
        <f t="shared" si="5"/>
        <v>-999</v>
      </c>
      <c r="AM11">
        <f t="shared" si="6"/>
        <v>-999</v>
      </c>
      <c r="AN11">
        <f t="shared" si="7"/>
        <v>-999</v>
      </c>
      <c r="BE11" s="7" t="s">
        <v>47</v>
      </c>
      <c r="BF11" s="8">
        <v>657.189208984375</v>
      </c>
      <c r="BG11" s="8">
        <v>660.16644287109295</v>
      </c>
      <c r="BH11" s="8">
        <v>654.36212158203102</v>
      </c>
      <c r="BI11" s="8">
        <v>660.16644287109295</v>
      </c>
    </row>
    <row r="12" spans="1:61" x14ac:dyDescent="0.25">
      <c r="A12">
        <v>1164</v>
      </c>
      <c r="B12" t="s">
        <v>29</v>
      </c>
      <c r="C12" t="s">
        <v>83</v>
      </c>
      <c r="D12" t="s">
        <v>72</v>
      </c>
      <c r="E12" t="s">
        <v>50</v>
      </c>
      <c r="F12" t="s">
        <v>33</v>
      </c>
      <c r="G12" t="s">
        <v>34</v>
      </c>
      <c r="H12" t="s">
        <v>73</v>
      </c>
      <c r="I12" t="s">
        <v>36</v>
      </c>
      <c r="J12" t="s">
        <v>37</v>
      </c>
      <c r="K12" t="s">
        <v>38</v>
      </c>
      <c r="L12" t="s">
        <v>39</v>
      </c>
      <c r="M12" t="s">
        <v>74</v>
      </c>
      <c r="N12" t="s">
        <v>75</v>
      </c>
      <c r="O12" t="s">
        <v>51</v>
      </c>
      <c r="P12" t="s">
        <v>46</v>
      </c>
      <c r="Q12" t="s">
        <v>71</v>
      </c>
      <c r="R12" t="s">
        <v>45</v>
      </c>
      <c r="T12">
        <v>0</v>
      </c>
      <c r="U12">
        <v>298.3037109375</v>
      </c>
      <c r="V12">
        <v>346.51852416992102</v>
      </c>
      <c r="W12">
        <v>384.91363525390602</v>
      </c>
      <c r="X12">
        <v>429.85711669921801</v>
      </c>
      <c r="Y12">
        <v>393.01031494140602</v>
      </c>
      <c r="Z12">
        <v>404.83935546875</v>
      </c>
      <c r="AA12">
        <v>425.73648071289</v>
      </c>
      <c r="AB12">
        <v>432.38714599609301</v>
      </c>
      <c r="AC12">
        <v>433.97189331054602</v>
      </c>
      <c r="AD12">
        <v>867.385498046875</v>
      </c>
      <c r="AE12">
        <v>384.20272827148398</v>
      </c>
      <c r="AG12">
        <f t="shared" si="0"/>
        <v>-1.5</v>
      </c>
      <c r="AH12">
        <f t="shared" si="1"/>
        <v>-0.5</v>
      </c>
      <c r="AI12">
        <f t="shared" si="2"/>
        <v>0.5</v>
      </c>
      <c r="AJ12">
        <f t="shared" si="3"/>
        <v>1.5</v>
      </c>
      <c r="AK12">
        <f t="shared" si="4"/>
        <v>432.38714599609301</v>
      </c>
      <c r="AL12">
        <f t="shared" si="5"/>
        <v>-999</v>
      </c>
      <c r="AM12">
        <f t="shared" si="6"/>
        <v>-999</v>
      </c>
      <c r="AN12">
        <f t="shared" si="7"/>
        <v>-999</v>
      </c>
      <c r="BE12" s="4" t="s">
        <v>82</v>
      </c>
      <c r="BF12" s="8">
        <v>646.847900390625</v>
      </c>
      <c r="BG12" s="8">
        <v>649.12292480468705</v>
      </c>
      <c r="BH12" s="8">
        <v>641.99090576171795</v>
      </c>
      <c r="BI12" s="8">
        <v>649.12292480468705</v>
      </c>
    </row>
    <row r="13" spans="1:61" x14ac:dyDescent="0.25">
      <c r="A13">
        <v>1161</v>
      </c>
      <c r="B13" t="s">
        <v>29</v>
      </c>
      <c r="C13" t="s">
        <v>83</v>
      </c>
      <c r="D13" t="s">
        <v>72</v>
      </c>
      <c r="E13" t="s">
        <v>50</v>
      </c>
      <c r="F13" t="s">
        <v>33</v>
      </c>
      <c r="G13" t="s">
        <v>34</v>
      </c>
      <c r="H13" t="s">
        <v>73</v>
      </c>
      <c r="I13" t="s">
        <v>36</v>
      </c>
      <c r="J13" t="s">
        <v>37</v>
      </c>
      <c r="K13" t="s">
        <v>38</v>
      </c>
      <c r="L13" t="s">
        <v>39</v>
      </c>
      <c r="M13" t="s">
        <v>74</v>
      </c>
      <c r="N13" t="s">
        <v>75</v>
      </c>
      <c r="O13" t="s">
        <v>51</v>
      </c>
      <c r="P13" t="s">
        <v>43</v>
      </c>
      <c r="Q13" t="s">
        <v>44</v>
      </c>
      <c r="R13" t="s">
        <v>45</v>
      </c>
      <c r="T13">
        <v>0</v>
      </c>
      <c r="U13">
        <v>299.11392211914</v>
      </c>
      <c r="V13">
        <v>347.36740112304602</v>
      </c>
      <c r="W13">
        <v>385.85076904296801</v>
      </c>
      <c r="X13">
        <v>430.867584228515</v>
      </c>
      <c r="Y13">
        <v>394.02023315429602</v>
      </c>
      <c r="Z13">
        <v>405.43853759765602</v>
      </c>
      <c r="AA13">
        <v>426.66659545898398</v>
      </c>
      <c r="AB13">
        <v>433.35406494140602</v>
      </c>
      <c r="AC13">
        <v>434.99249267578102</v>
      </c>
      <c r="AD13">
        <v>867.78558349609295</v>
      </c>
      <c r="AE13">
        <v>384.97610473632801</v>
      </c>
      <c r="AG13">
        <f t="shared" si="0"/>
        <v>-1.5</v>
      </c>
      <c r="AH13">
        <f t="shared" si="1"/>
        <v>-0.5</v>
      </c>
      <c r="AI13">
        <f t="shared" si="2"/>
        <v>0.5</v>
      </c>
      <c r="AJ13">
        <f t="shared" si="3"/>
        <v>1.5</v>
      </c>
      <c r="AK13">
        <f t="shared" si="4"/>
        <v>433.35406494140602</v>
      </c>
      <c r="AL13">
        <f t="shared" si="5"/>
        <v>-999</v>
      </c>
      <c r="AM13">
        <f t="shared" si="6"/>
        <v>-999</v>
      </c>
      <c r="AN13">
        <f t="shared" si="7"/>
        <v>-999</v>
      </c>
      <c r="BE13" s="7" t="s">
        <v>36</v>
      </c>
      <c r="BF13" s="8">
        <v>530.72412109375</v>
      </c>
      <c r="BG13" s="8">
        <v>532.95202636718705</v>
      </c>
      <c r="BH13" s="8">
        <v>525.99468994140602</v>
      </c>
      <c r="BI13" s="8">
        <v>532.95202636718705</v>
      </c>
    </row>
    <row r="14" spans="1:61" x14ac:dyDescent="0.25">
      <c r="A14">
        <v>1163</v>
      </c>
      <c r="B14" t="s">
        <v>29</v>
      </c>
      <c r="C14" t="s">
        <v>83</v>
      </c>
      <c r="D14" t="s">
        <v>72</v>
      </c>
      <c r="E14" t="s">
        <v>50</v>
      </c>
      <c r="F14" t="s">
        <v>33</v>
      </c>
      <c r="G14" t="s">
        <v>34</v>
      </c>
      <c r="H14" t="s">
        <v>73</v>
      </c>
      <c r="I14" t="s">
        <v>36</v>
      </c>
      <c r="J14" t="s">
        <v>37</v>
      </c>
      <c r="K14" t="s">
        <v>38</v>
      </c>
      <c r="L14" t="s">
        <v>39</v>
      </c>
      <c r="M14" t="s">
        <v>74</v>
      </c>
      <c r="N14" t="s">
        <v>75</v>
      </c>
      <c r="O14" t="s">
        <v>51</v>
      </c>
      <c r="P14" t="s">
        <v>46</v>
      </c>
      <c r="Q14" t="s">
        <v>44</v>
      </c>
      <c r="R14" t="s">
        <v>45</v>
      </c>
      <c r="T14">
        <v>0</v>
      </c>
      <c r="U14">
        <v>299.11392211914</v>
      </c>
      <c r="V14">
        <v>347.36740112304602</v>
      </c>
      <c r="W14">
        <v>385.85076904296801</v>
      </c>
      <c r="X14">
        <v>430.867584228515</v>
      </c>
      <c r="Y14">
        <v>394.02023315429602</v>
      </c>
      <c r="Z14">
        <v>405.43853759765602</v>
      </c>
      <c r="AA14">
        <v>426.66659545898398</v>
      </c>
      <c r="AB14">
        <v>433.35406494140602</v>
      </c>
      <c r="AC14">
        <v>434.99249267578102</v>
      </c>
      <c r="AD14">
        <v>867.78558349609295</v>
      </c>
      <c r="AE14">
        <v>384.97610473632801</v>
      </c>
      <c r="AG14">
        <f t="shared" si="0"/>
        <v>-1.5</v>
      </c>
      <c r="AH14">
        <f t="shared" si="1"/>
        <v>-0.5</v>
      </c>
      <c r="AI14">
        <f t="shared" si="2"/>
        <v>0.5</v>
      </c>
      <c r="AJ14">
        <f t="shared" si="3"/>
        <v>1.5</v>
      </c>
      <c r="AK14">
        <f t="shared" si="4"/>
        <v>433.35406494140602</v>
      </c>
      <c r="AL14">
        <f t="shared" si="5"/>
        <v>-999</v>
      </c>
      <c r="AM14">
        <f t="shared" si="6"/>
        <v>-999</v>
      </c>
      <c r="AN14">
        <f t="shared" si="7"/>
        <v>-999</v>
      </c>
      <c r="BE14" s="7" t="s">
        <v>47</v>
      </c>
      <c r="BF14" s="8">
        <v>646.847900390625</v>
      </c>
      <c r="BG14" s="8">
        <v>649.12292480468705</v>
      </c>
      <c r="BH14" s="8">
        <v>641.99090576171795</v>
      </c>
      <c r="BI14" s="8">
        <v>649.12292480468705</v>
      </c>
    </row>
    <row r="15" spans="1:61" x14ac:dyDescent="0.25">
      <c r="A15">
        <v>1074</v>
      </c>
      <c r="B15" t="s">
        <v>29</v>
      </c>
      <c r="C15" t="s">
        <v>83</v>
      </c>
      <c r="D15" t="s">
        <v>31</v>
      </c>
      <c r="E15" t="s">
        <v>50</v>
      </c>
      <c r="F15" t="s">
        <v>33</v>
      </c>
      <c r="G15" t="s">
        <v>34</v>
      </c>
      <c r="H15" t="s">
        <v>35</v>
      </c>
      <c r="I15" t="s">
        <v>36</v>
      </c>
      <c r="J15" t="s">
        <v>37</v>
      </c>
      <c r="K15" t="s">
        <v>38</v>
      </c>
      <c r="L15" t="s">
        <v>39</v>
      </c>
      <c r="M15" t="s">
        <v>40</v>
      </c>
      <c r="N15" t="s">
        <v>41</v>
      </c>
      <c r="O15" t="s">
        <v>51</v>
      </c>
      <c r="P15" t="s">
        <v>43</v>
      </c>
      <c r="Q15" t="s">
        <v>71</v>
      </c>
      <c r="R15" t="s">
        <v>45</v>
      </c>
      <c r="T15">
        <v>0</v>
      </c>
      <c r="U15">
        <v>300.96957397460898</v>
      </c>
      <c r="V15">
        <v>350.75958251953102</v>
      </c>
      <c r="W15">
        <v>390.31051635742102</v>
      </c>
      <c r="X15">
        <v>436.54122924804602</v>
      </c>
      <c r="Y15">
        <v>401.08401489257801</v>
      </c>
      <c r="Z15">
        <v>414.10736083984301</v>
      </c>
      <c r="AA15">
        <v>433.46585083007801</v>
      </c>
      <c r="AB15">
        <v>439.93243408203102</v>
      </c>
      <c r="AC15">
        <v>441.42782592773398</v>
      </c>
      <c r="AD15">
        <v>877.74102783203102</v>
      </c>
      <c r="AE15">
        <v>393.81085205078102</v>
      </c>
      <c r="AG15">
        <f t="shared" si="0"/>
        <v>-1.5</v>
      </c>
      <c r="AH15">
        <f t="shared" si="1"/>
        <v>-0.5</v>
      </c>
      <c r="AI15">
        <f t="shared" si="2"/>
        <v>0.5</v>
      </c>
      <c r="AJ15">
        <f t="shared" si="3"/>
        <v>1.5</v>
      </c>
      <c r="AK15">
        <f t="shared" si="4"/>
        <v>439.93243408203102</v>
      </c>
      <c r="AL15">
        <f t="shared" si="5"/>
        <v>-999</v>
      </c>
      <c r="AM15">
        <f t="shared" si="6"/>
        <v>-999</v>
      </c>
      <c r="AN15">
        <f t="shared" si="7"/>
        <v>-999</v>
      </c>
      <c r="BE15" s="4" t="s">
        <v>83</v>
      </c>
      <c r="BF15" s="8">
        <v>518.31610107421795</v>
      </c>
      <c r="BG15" s="8">
        <v>519.98693847656205</v>
      </c>
      <c r="BH15" s="8">
        <v>514.25402832031205</v>
      </c>
      <c r="BI15" s="8">
        <v>519.98693847656205</v>
      </c>
    </row>
    <row r="16" spans="1:61" x14ac:dyDescent="0.25">
      <c r="A16">
        <v>1076</v>
      </c>
      <c r="B16" t="s">
        <v>29</v>
      </c>
      <c r="C16" t="s">
        <v>83</v>
      </c>
      <c r="D16" t="s">
        <v>31</v>
      </c>
      <c r="E16" t="s">
        <v>50</v>
      </c>
      <c r="F16" t="s">
        <v>33</v>
      </c>
      <c r="G16" t="s">
        <v>34</v>
      </c>
      <c r="H16" t="s">
        <v>35</v>
      </c>
      <c r="I16" t="s">
        <v>36</v>
      </c>
      <c r="J16" t="s">
        <v>37</v>
      </c>
      <c r="K16" t="s">
        <v>38</v>
      </c>
      <c r="L16" t="s">
        <v>39</v>
      </c>
      <c r="M16" t="s">
        <v>40</v>
      </c>
      <c r="N16" t="s">
        <v>41</v>
      </c>
      <c r="O16" t="s">
        <v>51</v>
      </c>
      <c r="P16" t="s">
        <v>46</v>
      </c>
      <c r="Q16" t="s">
        <v>71</v>
      </c>
      <c r="R16" t="s">
        <v>45</v>
      </c>
      <c r="T16">
        <v>0</v>
      </c>
      <c r="U16">
        <v>300.96957397460898</v>
      </c>
      <c r="V16">
        <v>350.75958251953102</v>
      </c>
      <c r="W16">
        <v>390.31051635742102</v>
      </c>
      <c r="X16">
        <v>436.54122924804602</v>
      </c>
      <c r="Y16">
        <v>401.08401489257801</v>
      </c>
      <c r="Z16">
        <v>414.10736083984301</v>
      </c>
      <c r="AA16">
        <v>433.46585083007801</v>
      </c>
      <c r="AB16">
        <v>439.93243408203102</v>
      </c>
      <c r="AC16">
        <v>441.42782592773398</v>
      </c>
      <c r="AD16">
        <v>877.74102783203102</v>
      </c>
      <c r="AE16">
        <v>393.81085205078102</v>
      </c>
      <c r="AG16">
        <f t="shared" si="0"/>
        <v>-1.5</v>
      </c>
      <c r="AH16">
        <f t="shared" si="1"/>
        <v>-0.5</v>
      </c>
      <c r="AI16">
        <f t="shared" si="2"/>
        <v>0.5</v>
      </c>
      <c r="AJ16">
        <f t="shared" si="3"/>
        <v>1.5</v>
      </c>
      <c r="AK16">
        <f t="shared" si="4"/>
        <v>439.93243408203102</v>
      </c>
      <c r="AL16">
        <f t="shared" si="5"/>
        <v>-999</v>
      </c>
      <c r="AM16">
        <f t="shared" si="6"/>
        <v>-999</v>
      </c>
      <c r="AN16">
        <f t="shared" si="7"/>
        <v>-999</v>
      </c>
      <c r="BE16" s="7" t="s">
        <v>36</v>
      </c>
      <c r="BF16" s="8">
        <v>441.07946777343699</v>
      </c>
      <c r="BG16" s="8">
        <v>442.71057128906199</v>
      </c>
      <c r="BH16" s="8">
        <v>436.97424316406199</v>
      </c>
      <c r="BI16" s="8">
        <v>442.71057128906199</v>
      </c>
    </row>
    <row r="17" spans="1:61" x14ac:dyDescent="0.25">
      <c r="A17">
        <v>1073</v>
      </c>
      <c r="B17" t="s">
        <v>29</v>
      </c>
      <c r="C17" t="s">
        <v>83</v>
      </c>
      <c r="D17" t="s">
        <v>31</v>
      </c>
      <c r="E17" t="s">
        <v>50</v>
      </c>
      <c r="F17" t="s">
        <v>33</v>
      </c>
      <c r="G17" t="s">
        <v>34</v>
      </c>
      <c r="H17" t="s">
        <v>35</v>
      </c>
      <c r="I17" t="s">
        <v>36</v>
      </c>
      <c r="J17" t="s">
        <v>37</v>
      </c>
      <c r="K17" t="s">
        <v>38</v>
      </c>
      <c r="L17" t="s">
        <v>39</v>
      </c>
      <c r="M17" t="s">
        <v>40</v>
      </c>
      <c r="N17" t="s">
        <v>41</v>
      </c>
      <c r="O17" t="s">
        <v>51</v>
      </c>
      <c r="P17" t="s">
        <v>43</v>
      </c>
      <c r="Q17" t="s">
        <v>44</v>
      </c>
      <c r="R17" t="s">
        <v>45</v>
      </c>
      <c r="T17">
        <v>0</v>
      </c>
      <c r="U17">
        <v>301.48434448242102</v>
      </c>
      <c r="V17">
        <v>351.33990478515602</v>
      </c>
      <c r="W17">
        <v>390.925201416015</v>
      </c>
      <c r="X17">
        <v>437.29412841796801</v>
      </c>
      <c r="Y17">
        <v>401.80450439453102</v>
      </c>
      <c r="Z17">
        <v>414.97921752929602</v>
      </c>
      <c r="AA17">
        <v>434.56423950195301</v>
      </c>
      <c r="AB17">
        <v>441.07946777343699</v>
      </c>
      <c r="AC17">
        <v>442.62820434570301</v>
      </c>
      <c r="AD17">
        <v>878.47540283203102</v>
      </c>
      <c r="AE17">
        <v>394.82708740234301</v>
      </c>
      <c r="AG17">
        <f t="shared" si="0"/>
        <v>-1.5</v>
      </c>
      <c r="AH17">
        <f t="shared" si="1"/>
        <v>-0.5</v>
      </c>
      <c r="AI17">
        <f t="shared" si="2"/>
        <v>0.5</v>
      </c>
      <c r="AJ17">
        <f t="shared" si="3"/>
        <v>1.5</v>
      </c>
      <c r="AK17">
        <f t="shared" si="4"/>
        <v>441.07946777343699</v>
      </c>
      <c r="AL17">
        <f t="shared" si="5"/>
        <v>-999</v>
      </c>
      <c r="AM17">
        <f t="shared" si="6"/>
        <v>-999</v>
      </c>
      <c r="AN17">
        <f t="shared" si="7"/>
        <v>-999</v>
      </c>
      <c r="BE17" s="7" t="s">
        <v>47</v>
      </c>
      <c r="BF17" s="8">
        <v>518.31610107421795</v>
      </c>
      <c r="BG17" s="8">
        <v>519.98693847656205</v>
      </c>
      <c r="BH17" s="8">
        <v>514.25402832031205</v>
      </c>
      <c r="BI17" s="8">
        <v>519.98693847656205</v>
      </c>
    </row>
    <row r="18" spans="1:61" x14ac:dyDescent="0.25">
      <c r="A18">
        <v>1075</v>
      </c>
      <c r="B18" t="s">
        <v>29</v>
      </c>
      <c r="C18" t="s">
        <v>83</v>
      </c>
      <c r="D18" t="s">
        <v>31</v>
      </c>
      <c r="E18" t="s">
        <v>50</v>
      </c>
      <c r="F18" t="s">
        <v>33</v>
      </c>
      <c r="G18" t="s">
        <v>34</v>
      </c>
      <c r="H18" t="s">
        <v>35</v>
      </c>
      <c r="I18" t="s">
        <v>36</v>
      </c>
      <c r="J18" t="s">
        <v>37</v>
      </c>
      <c r="K18" t="s">
        <v>38</v>
      </c>
      <c r="L18" t="s">
        <v>39</v>
      </c>
      <c r="M18" t="s">
        <v>40</v>
      </c>
      <c r="N18" t="s">
        <v>41</v>
      </c>
      <c r="O18" t="s">
        <v>51</v>
      </c>
      <c r="P18" t="s">
        <v>46</v>
      </c>
      <c r="Q18" t="s">
        <v>44</v>
      </c>
      <c r="R18" t="s">
        <v>45</v>
      </c>
      <c r="T18">
        <v>0</v>
      </c>
      <c r="U18">
        <v>301.48434448242102</v>
      </c>
      <c r="V18">
        <v>351.33990478515602</v>
      </c>
      <c r="W18">
        <v>390.925201416015</v>
      </c>
      <c r="X18">
        <v>437.29412841796801</v>
      </c>
      <c r="Y18">
        <v>401.80450439453102</v>
      </c>
      <c r="Z18">
        <v>414.97921752929602</v>
      </c>
      <c r="AA18">
        <v>434.56423950195301</v>
      </c>
      <c r="AB18">
        <v>441.07946777343699</v>
      </c>
      <c r="AC18">
        <v>442.62820434570301</v>
      </c>
      <c r="AD18">
        <v>878.47540283203102</v>
      </c>
      <c r="AE18">
        <v>394.82708740234301</v>
      </c>
      <c r="AG18">
        <f t="shared" si="0"/>
        <v>-1.5</v>
      </c>
      <c r="AH18">
        <f t="shared" si="1"/>
        <v>-0.5</v>
      </c>
      <c r="AI18">
        <f t="shared" si="2"/>
        <v>0.5</v>
      </c>
      <c r="AJ18">
        <f t="shared" si="3"/>
        <v>1.5</v>
      </c>
      <c r="AK18">
        <f t="shared" si="4"/>
        <v>441.07946777343699</v>
      </c>
      <c r="AL18">
        <f t="shared" si="5"/>
        <v>-999</v>
      </c>
      <c r="AM18">
        <f t="shared" si="6"/>
        <v>-999</v>
      </c>
      <c r="AN18">
        <f t="shared" si="7"/>
        <v>-999</v>
      </c>
      <c r="BE18" s="4" t="s">
        <v>88</v>
      </c>
      <c r="BF18" s="8">
        <v>773.350830078125</v>
      </c>
      <c r="BG18" s="8">
        <v>778.01135253906205</v>
      </c>
      <c r="BH18" s="8">
        <v>774.52008056640602</v>
      </c>
      <c r="BI18" s="8">
        <v>778.01135253906205</v>
      </c>
    </row>
    <row r="19" spans="1:61" x14ac:dyDescent="0.25">
      <c r="A19">
        <v>1254</v>
      </c>
      <c r="B19" t="s">
        <v>29</v>
      </c>
      <c r="C19" t="s">
        <v>83</v>
      </c>
      <c r="D19" t="s">
        <v>76</v>
      </c>
      <c r="E19" t="s">
        <v>50</v>
      </c>
      <c r="F19" t="s">
        <v>33</v>
      </c>
      <c r="G19" t="s">
        <v>34</v>
      </c>
      <c r="H19" t="s">
        <v>73</v>
      </c>
      <c r="I19" t="s">
        <v>47</v>
      </c>
      <c r="J19" t="s">
        <v>37</v>
      </c>
      <c r="K19" t="s">
        <v>38</v>
      </c>
      <c r="L19" t="s">
        <v>39</v>
      </c>
      <c r="M19" t="s">
        <v>77</v>
      </c>
      <c r="N19" t="s">
        <v>78</v>
      </c>
      <c r="O19" t="s">
        <v>51</v>
      </c>
      <c r="P19" t="s">
        <v>43</v>
      </c>
      <c r="Q19" t="s">
        <v>71</v>
      </c>
      <c r="R19" t="s">
        <v>45</v>
      </c>
      <c r="T19">
        <v>0</v>
      </c>
      <c r="U19">
        <v>302.31390380859301</v>
      </c>
      <c r="V19">
        <v>353.37530517578102</v>
      </c>
      <c r="W19">
        <v>394.22445678710898</v>
      </c>
      <c r="X19">
        <v>441.88055419921801</v>
      </c>
      <c r="Y19">
        <v>415.48107910156199</v>
      </c>
      <c r="Z19">
        <v>439.11608886718699</v>
      </c>
      <c r="AA19">
        <v>478.41827392578102</v>
      </c>
      <c r="AB19">
        <v>492.10076904296801</v>
      </c>
      <c r="AC19">
        <v>493.501953125</v>
      </c>
      <c r="AD19">
        <v>878.94171142578102</v>
      </c>
      <c r="AE19">
        <v>407.598388671875</v>
      </c>
      <c r="AG19">
        <f t="shared" si="0"/>
        <v>-1.5</v>
      </c>
      <c r="AH19">
        <f t="shared" si="1"/>
        <v>-0.5</v>
      </c>
      <c r="AI19">
        <f t="shared" si="2"/>
        <v>0.5</v>
      </c>
      <c r="AJ19">
        <f t="shared" si="3"/>
        <v>1.5</v>
      </c>
      <c r="AK19">
        <f t="shared" si="4"/>
        <v>-999</v>
      </c>
      <c r="AL19">
        <f t="shared" si="5"/>
        <v>-999</v>
      </c>
      <c r="AM19">
        <f t="shared" si="6"/>
        <v>-999</v>
      </c>
      <c r="AN19">
        <f t="shared" si="7"/>
        <v>-999</v>
      </c>
    </row>
    <row r="20" spans="1:61" x14ac:dyDescent="0.25">
      <c r="A20">
        <v>1256</v>
      </c>
      <c r="B20" t="s">
        <v>29</v>
      </c>
      <c r="C20" t="s">
        <v>83</v>
      </c>
      <c r="D20" t="s">
        <v>76</v>
      </c>
      <c r="E20" t="s">
        <v>50</v>
      </c>
      <c r="F20" t="s">
        <v>33</v>
      </c>
      <c r="G20" t="s">
        <v>34</v>
      </c>
      <c r="H20" t="s">
        <v>73</v>
      </c>
      <c r="I20" t="s">
        <v>47</v>
      </c>
      <c r="J20" t="s">
        <v>37</v>
      </c>
      <c r="K20" t="s">
        <v>38</v>
      </c>
      <c r="L20" t="s">
        <v>39</v>
      </c>
      <c r="M20" t="s">
        <v>77</v>
      </c>
      <c r="N20" t="s">
        <v>78</v>
      </c>
      <c r="O20" t="s">
        <v>51</v>
      </c>
      <c r="P20" t="s">
        <v>46</v>
      </c>
      <c r="Q20" t="s">
        <v>71</v>
      </c>
      <c r="R20" t="s">
        <v>45</v>
      </c>
      <c r="T20">
        <v>0</v>
      </c>
      <c r="U20">
        <v>302.31390380859301</v>
      </c>
      <c r="V20">
        <v>353.37530517578102</v>
      </c>
      <c r="W20">
        <v>394.22445678710898</v>
      </c>
      <c r="X20">
        <v>441.88055419921801</v>
      </c>
      <c r="Y20">
        <v>415.48107910156199</v>
      </c>
      <c r="Z20">
        <v>439.11608886718699</v>
      </c>
      <c r="AA20">
        <v>478.41827392578102</v>
      </c>
      <c r="AB20">
        <v>492.10076904296801</v>
      </c>
      <c r="AC20">
        <v>493.501953125</v>
      </c>
      <c r="AD20">
        <v>878.94171142578102</v>
      </c>
      <c r="AE20">
        <v>407.598388671875</v>
      </c>
      <c r="AG20">
        <f t="shared" si="0"/>
        <v>-1.5</v>
      </c>
      <c r="AH20">
        <f t="shared" si="1"/>
        <v>-0.5</v>
      </c>
      <c r="AI20">
        <f t="shared" si="2"/>
        <v>0.5</v>
      </c>
      <c r="AJ20">
        <f t="shared" si="3"/>
        <v>1.5</v>
      </c>
      <c r="AK20">
        <f t="shared" si="4"/>
        <v>-999</v>
      </c>
      <c r="AL20">
        <f t="shared" si="5"/>
        <v>-999</v>
      </c>
      <c r="AM20">
        <f t="shared" si="6"/>
        <v>-999</v>
      </c>
      <c r="AN20">
        <f t="shared" si="7"/>
        <v>-999</v>
      </c>
    </row>
    <row r="21" spans="1:61" x14ac:dyDescent="0.25">
      <c r="A21">
        <v>1253</v>
      </c>
      <c r="B21" t="s">
        <v>29</v>
      </c>
      <c r="C21" t="s">
        <v>83</v>
      </c>
      <c r="D21" t="s">
        <v>76</v>
      </c>
      <c r="E21" t="s">
        <v>50</v>
      </c>
      <c r="F21" t="s">
        <v>33</v>
      </c>
      <c r="G21" t="s">
        <v>34</v>
      </c>
      <c r="H21" t="s">
        <v>73</v>
      </c>
      <c r="I21" t="s">
        <v>47</v>
      </c>
      <c r="J21" t="s">
        <v>37</v>
      </c>
      <c r="K21" t="s">
        <v>38</v>
      </c>
      <c r="L21" t="s">
        <v>39</v>
      </c>
      <c r="M21" t="s">
        <v>77</v>
      </c>
      <c r="N21" t="s">
        <v>78</v>
      </c>
      <c r="O21" t="s">
        <v>51</v>
      </c>
      <c r="P21" t="s">
        <v>43</v>
      </c>
      <c r="Q21" t="s">
        <v>44</v>
      </c>
      <c r="R21" t="s">
        <v>45</v>
      </c>
      <c r="T21">
        <v>0</v>
      </c>
      <c r="U21">
        <v>303.05526733398398</v>
      </c>
      <c r="V21">
        <v>354.14898681640602</v>
      </c>
      <c r="W21">
        <v>395.080810546875</v>
      </c>
      <c r="X21">
        <v>442.80944824218699</v>
      </c>
      <c r="Y21">
        <v>416.25384521484301</v>
      </c>
      <c r="Z21">
        <v>439.87680053710898</v>
      </c>
      <c r="AA21">
        <v>478.97067260742102</v>
      </c>
      <c r="AB21">
        <v>492.67419433593699</v>
      </c>
      <c r="AC21">
        <v>494.10848999023398</v>
      </c>
      <c r="AD21">
        <v>879.27130126953102</v>
      </c>
      <c r="AE21">
        <v>408.66409301757801</v>
      </c>
      <c r="AG21">
        <f t="shared" si="0"/>
        <v>-1.5</v>
      </c>
      <c r="AH21">
        <f t="shared" si="1"/>
        <v>-0.5</v>
      </c>
      <c r="AI21">
        <f t="shared" si="2"/>
        <v>0.5</v>
      </c>
      <c r="AJ21">
        <f t="shared" si="3"/>
        <v>1.5</v>
      </c>
      <c r="AK21">
        <f t="shared" si="4"/>
        <v>-999</v>
      </c>
      <c r="AL21">
        <f t="shared" si="5"/>
        <v>-999</v>
      </c>
      <c r="AM21">
        <f t="shared" si="6"/>
        <v>-999</v>
      </c>
      <c r="AN21">
        <f t="shared" si="7"/>
        <v>-999</v>
      </c>
    </row>
    <row r="22" spans="1:61" x14ac:dyDescent="0.25">
      <c r="A22">
        <v>1255</v>
      </c>
      <c r="B22" t="s">
        <v>29</v>
      </c>
      <c r="C22" t="s">
        <v>83</v>
      </c>
      <c r="D22" t="s">
        <v>76</v>
      </c>
      <c r="E22" t="s">
        <v>50</v>
      </c>
      <c r="F22" t="s">
        <v>33</v>
      </c>
      <c r="G22" t="s">
        <v>34</v>
      </c>
      <c r="H22" t="s">
        <v>73</v>
      </c>
      <c r="I22" t="s">
        <v>47</v>
      </c>
      <c r="J22" t="s">
        <v>37</v>
      </c>
      <c r="K22" t="s">
        <v>38</v>
      </c>
      <c r="L22" t="s">
        <v>39</v>
      </c>
      <c r="M22" t="s">
        <v>77</v>
      </c>
      <c r="N22" t="s">
        <v>78</v>
      </c>
      <c r="O22" t="s">
        <v>51</v>
      </c>
      <c r="P22" t="s">
        <v>46</v>
      </c>
      <c r="Q22" t="s">
        <v>44</v>
      </c>
      <c r="R22" t="s">
        <v>45</v>
      </c>
      <c r="T22">
        <v>0</v>
      </c>
      <c r="U22">
        <v>303.05526733398398</v>
      </c>
      <c r="V22">
        <v>354.14898681640602</v>
      </c>
      <c r="W22">
        <v>395.080810546875</v>
      </c>
      <c r="X22">
        <v>442.80944824218699</v>
      </c>
      <c r="Y22">
        <v>416.25384521484301</v>
      </c>
      <c r="Z22">
        <v>439.87680053710898</v>
      </c>
      <c r="AA22">
        <v>478.97067260742102</v>
      </c>
      <c r="AB22">
        <v>492.67419433593699</v>
      </c>
      <c r="AC22">
        <v>494.10848999023398</v>
      </c>
      <c r="AD22">
        <v>879.27130126953102</v>
      </c>
      <c r="AE22">
        <v>408.66409301757801</v>
      </c>
      <c r="AG22">
        <f t="shared" si="0"/>
        <v>-1.5</v>
      </c>
      <c r="AH22">
        <f t="shared" si="1"/>
        <v>-0.5</v>
      </c>
      <c r="AI22">
        <f t="shared" si="2"/>
        <v>0.5</v>
      </c>
      <c r="AJ22">
        <f t="shared" si="3"/>
        <v>1.5</v>
      </c>
      <c r="AK22">
        <f t="shared" si="4"/>
        <v>-999</v>
      </c>
      <c r="AL22">
        <f t="shared" si="5"/>
        <v>-999</v>
      </c>
      <c r="AM22">
        <f t="shared" si="6"/>
        <v>-999</v>
      </c>
      <c r="AN22">
        <f t="shared" si="7"/>
        <v>-999</v>
      </c>
    </row>
    <row r="23" spans="1:61" x14ac:dyDescent="0.25">
      <c r="A23">
        <v>898</v>
      </c>
      <c r="B23" t="s">
        <v>29</v>
      </c>
      <c r="C23" t="s">
        <v>82</v>
      </c>
      <c r="D23" t="s">
        <v>76</v>
      </c>
      <c r="E23" t="s">
        <v>50</v>
      </c>
      <c r="F23" t="s">
        <v>33</v>
      </c>
      <c r="G23" t="s">
        <v>34</v>
      </c>
      <c r="H23" t="s">
        <v>73</v>
      </c>
      <c r="I23" t="s">
        <v>36</v>
      </c>
      <c r="J23" t="s">
        <v>37</v>
      </c>
      <c r="K23" t="s">
        <v>38</v>
      </c>
      <c r="L23" t="s">
        <v>39</v>
      </c>
      <c r="M23" t="s">
        <v>77</v>
      </c>
      <c r="N23" t="s">
        <v>78</v>
      </c>
      <c r="O23" t="s">
        <v>51</v>
      </c>
      <c r="P23" t="s">
        <v>43</v>
      </c>
      <c r="Q23" t="s">
        <v>71</v>
      </c>
      <c r="R23" t="s">
        <v>45</v>
      </c>
      <c r="T23">
        <v>0</v>
      </c>
      <c r="U23">
        <v>372.15466308593699</v>
      </c>
      <c r="V23">
        <v>422.37515258789</v>
      </c>
      <c r="W23">
        <v>460.38635253906199</v>
      </c>
      <c r="X23">
        <v>504.06460571289</v>
      </c>
      <c r="Y23">
        <v>473.66622924804602</v>
      </c>
      <c r="Z23">
        <v>484.89279174804602</v>
      </c>
      <c r="AA23">
        <v>496.40426635742102</v>
      </c>
      <c r="AB23">
        <v>502.79025268554602</v>
      </c>
      <c r="AC23">
        <v>503.00872802734301</v>
      </c>
      <c r="AD23">
        <v>944.04473876953102</v>
      </c>
      <c r="AE23">
        <v>462.18731689453102</v>
      </c>
      <c r="AG23">
        <f t="shared" si="0"/>
        <v>-1.5</v>
      </c>
      <c r="AH23">
        <f t="shared" si="1"/>
        <v>-0.5</v>
      </c>
      <c r="AI23">
        <f t="shared" si="2"/>
        <v>0.5</v>
      </c>
      <c r="AJ23">
        <f t="shared" si="3"/>
        <v>1.5</v>
      </c>
      <c r="AK23">
        <f t="shared" si="4"/>
        <v>-999</v>
      </c>
      <c r="AL23">
        <f t="shared" si="5"/>
        <v>-999</v>
      </c>
      <c r="AM23">
        <f t="shared" si="6"/>
        <v>502.79025268554602</v>
      </c>
      <c r="AN23">
        <f t="shared" si="7"/>
        <v>-999</v>
      </c>
    </row>
    <row r="24" spans="1:61" x14ac:dyDescent="0.25">
      <c r="A24">
        <v>900</v>
      </c>
      <c r="B24" t="s">
        <v>29</v>
      </c>
      <c r="C24" t="s">
        <v>82</v>
      </c>
      <c r="D24" t="s">
        <v>76</v>
      </c>
      <c r="E24" t="s">
        <v>50</v>
      </c>
      <c r="F24" t="s">
        <v>33</v>
      </c>
      <c r="G24" t="s">
        <v>34</v>
      </c>
      <c r="H24" t="s">
        <v>73</v>
      </c>
      <c r="I24" t="s">
        <v>36</v>
      </c>
      <c r="J24" t="s">
        <v>37</v>
      </c>
      <c r="K24" t="s">
        <v>38</v>
      </c>
      <c r="L24" t="s">
        <v>39</v>
      </c>
      <c r="M24" t="s">
        <v>77</v>
      </c>
      <c r="N24" t="s">
        <v>78</v>
      </c>
      <c r="O24" t="s">
        <v>51</v>
      </c>
      <c r="P24" t="s">
        <v>46</v>
      </c>
      <c r="Q24" t="s">
        <v>71</v>
      </c>
      <c r="R24" t="s">
        <v>45</v>
      </c>
      <c r="T24">
        <v>0</v>
      </c>
      <c r="U24">
        <v>372.15466308593699</v>
      </c>
      <c r="V24">
        <v>422.37515258789</v>
      </c>
      <c r="W24">
        <v>460.38635253906199</v>
      </c>
      <c r="X24">
        <v>504.06460571289</v>
      </c>
      <c r="Y24">
        <v>473.66622924804602</v>
      </c>
      <c r="Z24">
        <v>484.89279174804602</v>
      </c>
      <c r="AA24">
        <v>496.40426635742102</v>
      </c>
      <c r="AB24">
        <v>502.79025268554602</v>
      </c>
      <c r="AC24">
        <v>503.00872802734301</v>
      </c>
      <c r="AD24">
        <v>944.04473876953102</v>
      </c>
      <c r="AE24">
        <v>462.18731689453102</v>
      </c>
      <c r="AG24">
        <f t="shared" si="0"/>
        <v>-1.5</v>
      </c>
      <c r="AH24">
        <f t="shared" si="1"/>
        <v>-0.5</v>
      </c>
      <c r="AI24">
        <f t="shared" si="2"/>
        <v>0.5</v>
      </c>
      <c r="AJ24">
        <f t="shared" si="3"/>
        <v>1.5</v>
      </c>
      <c r="AK24">
        <f t="shared" si="4"/>
        <v>-999</v>
      </c>
      <c r="AL24">
        <f t="shared" si="5"/>
        <v>-999</v>
      </c>
      <c r="AM24">
        <f t="shared" si="6"/>
        <v>502.79025268554602</v>
      </c>
      <c r="AN24">
        <f t="shared" si="7"/>
        <v>-999</v>
      </c>
    </row>
    <row r="25" spans="1:61" x14ac:dyDescent="0.25">
      <c r="A25">
        <v>1342</v>
      </c>
      <c r="B25" t="s">
        <v>29</v>
      </c>
      <c r="C25" t="s">
        <v>83</v>
      </c>
      <c r="D25" t="s">
        <v>79</v>
      </c>
      <c r="E25" t="s">
        <v>50</v>
      </c>
      <c r="F25" t="s">
        <v>33</v>
      </c>
      <c r="G25" t="s">
        <v>34</v>
      </c>
      <c r="H25" t="s">
        <v>73</v>
      </c>
      <c r="I25" t="s">
        <v>47</v>
      </c>
      <c r="J25" t="s">
        <v>37</v>
      </c>
      <c r="K25" t="s">
        <v>38</v>
      </c>
      <c r="L25" t="s">
        <v>39</v>
      </c>
      <c r="M25" t="s">
        <v>80</v>
      </c>
      <c r="N25" t="s">
        <v>81</v>
      </c>
      <c r="O25" t="s">
        <v>51</v>
      </c>
      <c r="P25" t="s">
        <v>43</v>
      </c>
      <c r="Q25" t="s">
        <v>71</v>
      </c>
      <c r="R25" t="s">
        <v>45</v>
      </c>
      <c r="T25">
        <v>0</v>
      </c>
      <c r="U25">
        <v>305.52456665039</v>
      </c>
      <c r="V25">
        <v>357.64605712890602</v>
      </c>
      <c r="W25">
        <v>398.45178222656199</v>
      </c>
      <c r="X25">
        <v>447.48446655273398</v>
      </c>
      <c r="Y25">
        <v>422.44711303710898</v>
      </c>
      <c r="Z25">
        <v>450.36907958984301</v>
      </c>
      <c r="AA25">
        <v>489.16845703125</v>
      </c>
      <c r="AB25">
        <v>502.90451049804602</v>
      </c>
      <c r="AC25">
        <v>504.11502075195301</v>
      </c>
      <c r="AD25">
        <v>888.19793701171795</v>
      </c>
      <c r="AE25">
        <v>417.45989990234301</v>
      </c>
      <c r="AG25">
        <f t="shared" si="0"/>
        <v>-1.5</v>
      </c>
      <c r="AH25">
        <f t="shared" si="1"/>
        <v>-0.5</v>
      </c>
      <c r="AI25">
        <f t="shared" si="2"/>
        <v>0.5</v>
      </c>
      <c r="AJ25">
        <f t="shared" si="3"/>
        <v>1.5</v>
      </c>
      <c r="AK25">
        <f t="shared" si="4"/>
        <v>-999</v>
      </c>
      <c r="AL25">
        <f t="shared" si="5"/>
        <v>-999</v>
      </c>
      <c r="AM25">
        <f t="shared" si="6"/>
        <v>-999</v>
      </c>
      <c r="AN25">
        <f t="shared" si="7"/>
        <v>-999</v>
      </c>
    </row>
    <row r="26" spans="1:61" x14ac:dyDescent="0.25">
      <c r="A26">
        <v>1344</v>
      </c>
      <c r="B26" t="s">
        <v>29</v>
      </c>
      <c r="C26" t="s">
        <v>83</v>
      </c>
      <c r="D26" t="s">
        <v>79</v>
      </c>
      <c r="E26" t="s">
        <v>50</v>
      </c>
      <c r="F26" t="s">
        <v>33</v>
      </c>
      <c r="G26" t="s">
        <v>34</v>
      </c>
      <c r="H26" t="s">
        <v>73</v>
      </c>
      <c r="I26" t="s">
        <v>47</v>
      </c>
      <c r="J26" t="s">
        <v>37</v>
      </c>
      <c r="K26" t="s">
        <v>38</v>
      </c>
      <c r="L26" t="s">
        <v>39</v>
      </c>
      <c r="M26" t="s">
        <v>80</v>
      </c>
      <c r="N26" t="s">
        <v>81</v>
      </c>
      <c r="O26" t="s">
        <v>51</v>
      </c>
      <c r="P26" t="s">
        <v>46</v>
      </c>
      <c r="Q26" t="s">
        <v>71</v>
      </c>
      <c r="R26" t="s">
        <v>45</v>
      </c>
      <c r="T26">
        <v>0</v>
      </c>
      <c r="U26">
        <v>305.52456665039</v>
      </c>
      <c r="V26">
        <v>357.64605712890602</v>
      </c>
      <c r="W26">
        <v>398.45178222656199</v>
      </c>
      <c r="X26">
        <v>447.48446655273398</v>
      </c>
      <c r="Y26">
        <v>422.44711303710898</v>
      </c>
      <c r="Z26">
        <v>450.36907958984301</v>
      </c>
      <c r="AA26">
        <v>489.16845703125</v>
      </c>
      <c r="AB26">
        <v>502.90451049804602</v>
      </c>
      <c r="AC26">
        <v>504.11502075195301</v>
      </c>
      <c r="AD26">
        <v>888.19793701171795</v>
      </c>
      <c r="AE26">
        <v>417.45989990234301</v>
      </c>
      <c r="AG26">
        <f t="shared" si="0"/>
        <v>-1.5</v>
      </c>
      <c r="AH26">
        <f t="shared" si="1"/>
        <v>-0.5</v>
      </c>
      <c r="AI26">
        <f t="shared" si="2"/>
        <v>0.5</v>
      </c>
      <c r="AJ26">
        <f t="shared" si="3"/>
        <v>1.5</v>
      </c>
      <c r="AK26">
        <f t="shared" si="4"/>
        <v>-999</v>
      </c>
      <c r="AL26">
        <f t="shared" si="5"/>
        <v>-999</v>
      </c>
      <c r="AM26">
        <f t="shared" si="6"/>
        <v>-999</v>
      </c>
      <c r="AN26">
        <f t="shared" si="7"/>
        <v>-999</v>
      </c>
    </row>
    <row r="27" spans="1:61" x14ac:dyDescent="0.25">
      <c r="A27">
        <v>1341</v>
      </c>
      <c r="B27" t="s">
        <v>29</v>
      </c>
      <c r="C27" t="s">
        <v>83</v>
      </c>
      <c r="D27" t="s">
        <v>79</v>
      </c>
      <c r="E27" t="s">
        <v>50</v>
      </c>
      <c r="F27" t="s">
        <v>33</v>
      </c>
      <c r="G27" t="s">
        <v>34</v>
      </c>
      <c r="H27" t="s">
        <v>73</v>
      </c>
      <c r="I27" t="s">
        <v>47</v>
      </c>
      <c r="J27" t="s">
        <v>37</v>
      </c>
      <c r="K27" t="s">
        <v>38</v>
      </c>
      <c r="L27" t="s">
        <v>39</v>
      </c>
      <c r="M27" t="s">
        <v>80</v>
      </c>
      <c r="N27" t="s">
        <v>81</v>
      </c>
      <c r="O27" t="s">
        <v>51</v>
      </c>
      <c r="P27" t="s">
        <v>43</v>
      </c>
      <c r="Q27" t="s">
        <v>44</v>
      </c>
      <c r="R27" t="s">
        <v>45</v>
      </c>
      <c r="T27">
        <v>0</v>
      </c>
      <c r="U27">
        <v>305.94680786132801</v>
      </c>
      <c r="V27">
        <v>358.09429931640602</v>
      </c>
      <c r="W27">
        <v>398.95315551757801</v>
      </c>
      <c r="X27">
        <v>448.06753540039</v>
      </c>
      <c r="Y27">
        <v>423.00262451171801</v>
      </c>
      <c r="Z27">
        <v>451.0234375</v>
      </c>
      <c r="AA27">
        <v>490.00473022460898</v>
      </c>
      <c r="AB27">
        <v>503.768463134765</v>
      </c>
      <c r="AC27">
        <v>505.02304077148398</v>
      </c>
      <c r="AD27">
        <v>888.76068115234295</v>
      </c>
      <c r="AE27">
        <v>418.39437866210898</v>
      </c>
      <c r="AG27">
        <f t="shared" si="0"/>
        <v>-1.5</v>
      </c>
      <c r="AH27">
        <f t="shared" si="1"/>
        <v>-0.5</v>
      </c>
      <c r="AI27">
        <f t="shared" si="2"/>
        <v>0.5</v>
      </c>
      <c r="AJ27">
        <f t="shared" si="3"/>
        <v>1.5</v>
      </c>
      <c r="AK27">
        <f t="shared" si="4"/>
        <v>-999</v>
      </c>
      <c r="AL27">
        <f t="shared" si="5"/>
        <v>-999</v>
      </c>
      <c r="AM27">
        <f t="shared" si="6"/>
        <v>-999</v>
      </c>
      <c r="AN27">
        <f t="shared" si="7"/>
        <v>-999</v>
      </c>
    </row>
    <row r="28" spans="1:61" x14ac:dyDescent="0.25">
      <c r="A28">
        <v>1343</v>
      </c>
      <c r="B28" t="s">
        <v>29</v>
      </c>
      <c r="C28" t="s">
        <v>83</v>
      </c>
      <c r="D28" t="s">
        <v>79</v>
      </c>
      <c r="E28" t="s">
        <v>50</v>
      </c>
      <c r="F28" t="s">
        <v>33</v>
      </c>
      <c r="G28" t="s">
        <v>34</v>
      </c>
      <c r="H28" t="s">
        <v>73</v>
      </c>
      <c r="I28" t="s">
        <v>47</v>
      </c>
      <c r="J28" t="s">
        <v>37</v>
      </c>
      <c r="K28" t="s">
        <v>38</v>
      </c>
      <c r="L28" t="s">
        <v>39</v>
      </c>
      <c r="M28" t="s">
        <v>80</v>
      </c>
      <c r="N28" t="s">
        <v>81</v>
      </c>
      <c r="O28" t="s">
        <v>51</v>
      </c>
      <c r="P28" t="s">
        <v>46</v>
      </c>
      <c r="Q28" t="s">
        <v>44</v>
      </c>
      <c r="R28" t="s">
        <v>45</v>
      </c>
      <c r="T28">
        <v>0</v>
      </c>
      <c r="U28">
        <v>305.94680786132801</v>
      </c>
      <c r="V28">
        <v>358.09429931640602</v>
      </c>
      <c r="W28">
        <v>398.95315551757801</v>
      </c>
      <c r="X28">
        <v>448.06753540039</v>
      </c>
      <c r="Y28">
        <v>423.00262451171801</v>
      </c>
      <c r="Z28">
        <v>451.0234375</v>
      </c>
      <c r="AA28">
        <v>490.00473022460898</v>
      </c>
      <c r="AB28">
        <v>503.768463134765</v>
      </c>
      <c r="AC28">
        <v>505.02304077148398</v>
      </c>
      <c r="AD28">
        <v>888.76068115234295</v>
      </c>
      <c r="AE28">
        <v>418.39437866210898</v>
      </c>
      <c r="AG28">
        <f t="shared" si="0"/>
        <v>-1.5</v>
      </c>
      <c r="AH28">
        <f t="shared" si="1"/>
        <v>-0.5</v>
      </c>
      <c r="AI28">
        <f t="shared" si="2"/>
        <v>0.5</v>
      </c>
      <c r="AJ28">
        <f t="shared" si="3"/>
        <v>1.5</v>
      </c>
      <c r="AK28">
        <f t="shared" si="4"/>
        <v>-999</v>
      </c>
      <c r="AL28">
        <f t="shared" si="5"/>
        <v>-999</v>
      </c>
      <c r="AM28">
        <f t="shared" si="6"/>
        <v>-999</v>
      </c>
      <c r="AN28">
        <f t="shared" si="7"/>
        <v>-999</v>
      </c>
    </row>
    <row r="29" spans="1:61" x14ac:dyDescent="0.25">
      <c r="A29">
        <v>897</v>
      </c>
      <c r="B29" t="s">
        <v>29</v>
      </c>
      <c r="C29" t="s">
        <v>82</v>
      </c>
      <c r="D29" t="s">
        <v>76</v>
      </c>
      <c r="E29" t="s">
        <v>50</v>
      </c>
      <c r="F29" t="s">
        <v>33</v>
      </c>
      <c r="G29" t="s">
        <v>34</v>
      </c>
      <c r="H29" t="s">
        <v>73</v>
      </c>
      <c r="I29" t="s">
        <v>36</v>
      </c>
      <c r="J29" t="s">
        <v>37</v>
      </c>
      <c r="K29" t="s">
        <v>38</v>
      </c>
      <c r="L29" t="s">
        <v>39</v>
      </c>
      <c r="M29" t="s">
        <v>77</v>
      </c>
      <c r="N29" t="s">
        <v>78</v>
      </c>
      <c r="O29" t="s">
        <v>51</v>
      </c>
      <c r="P29" t="s">
        <v>43</v>
      </c>
      <c r="Q29" t="s">
        <v>44</v>
      </c>
      <c r="R29" t="s">
        <v>45</v>
      </c>
      <c r="T29">
        <v>0</v>
      </c>
      <c r="U29">
        <v>373.13421630859301</v>
      </c>
      <c r="V29">
        <v>423.41998291015602</v>
      </c>
      <c r="W29">
        <v>461.472900390625</v>
      </c>
      <c r="X29">
        <v>505.22616577148398</v>
      </c>
      <c r="Y29">
        <v>475.14584350585898</v>
      </c>
      <c r="Z29">
        <v>486.92138671875</v>
      </c>
      <c r="AA29">
        <v>499.18685913085898</v>
      </c>
      <c r="AB29">
        <v>505.65878295898398</v>
      </c>
      <c r="AC29">
        <v>506.04794311523398</v>
      </c>
      <c r="AD29">
        <v>945.22454833984295</v>
      </c>
      <c r="AE29">
        <v>464.05429077148398</v>
      </c>
      <c r="AG29">
        <f t="shared" si="0"/>
        <v>-1.5</v>
      </c>
      <c r="AH29">
        <f t="shared" si="1"/>
        <v>-0.5</v>
      </c>
      <c r="AI29">
        <f t="shared" si="2"/>
        <v>0.5</v>
      </c>
      <c r="AJ29">
        <f t="shared" si="3"/>
        <v>1.5</v>
      </c>
      <c r="AK29">
        <f t="shared" si="4"/>
        <v>-999</v>
      </c>
      <c r="AL29">
        <f t="shared" si="5"/>
        <v>-999</v>
      </c>
      <c r="AM29">
        <f t="shared" si="6"/>
        <v>505.65878295898398</v>
      </c>
      <c r="AN29">
        <f t="shared" si="7"/>
        <v>-999</v>
      </c>
    </row>
    <row r="30" spans="1:61" x14ac:dyDescent="0.25">
      <c r="A30">
        <v>899</v>
      </c>
      <c r="B30" t="s">
        <v>29</v>
      </c>
      <c r="C30" t="s">
        <v>82</v>
      </c>
      <c r="D30" t="s">
        <v>76</v>
      </c>
      <c r="E30" t="s">
        <v>50</v>
      </c>
      <c r="F30" t="s">
        <v>33</v>
      </c>
      <c r="G30" t="s">
        <v>34</v>
      </c>
      <c r="H30" t="s">
        <v>73</v>
      </c>
      <c r="I30" t="s">
        <v>36</v>
      </c>
      <c r="J30" t="s">
        <v>37</v>
      </c>
      <c r="K30" t="s">
        <v>38</v>
      </c>
      <c r="L30" t="s">
        <v>39</v>
      </c>
      <c r="M30" t="s">
        <v>77</v>
      </c>
      <c r="N30" t="s">
        <v>78</v>
      </c>
      <c r="O30" t="s">
        <v>51</v>
      </c>
      <c r="P30" t="s">
        <v>46</v>
      </c>
      <c r="Q30" t="s">
        <v>44</v>
      </c>
      <c r="R30" t="s">
        <v>45</v>
      </c>
      <c r="T30">
        <v>0</v>
      </c>
      <c r="U30">
        <v>373.13421630859301</v>
      </c>
      <c r="V30">
        <v>423.41998291015602</v>
      </c>
      <c r="W30">
        <v>461.472900390625</v>
      </c>
      <c r="X30">
        <v>505.22616577148398</v>
      </c>
      <c r="Y30">
        <v>475.14584350585898</v>
      </c>
      <c r="Z30">
        <v>486.92138671875</v>
      </c>
      <c r="AA30">
        <v>499.18685913085898</v>
      </c>
      <c r="AB30">
        <v>505.65878295898398</v>
      </c>
      <c r="AC30">
        <v>506.04794311523398</v>
      </c>
      <c r="AD30">
        <v>945.22454833984295</v>
      </c>
      <c r="AE30">
        <v>464.05429077148398</v>
      </c>
      <c r="AG30">
        <f t="shared" si="0"/>
        <v>-1.5</v>
      </c>
      <c r="AH30">
        <f t="shared" si="1"/>
        <v>-0.5</v>
      </c>
      <c r="AI30">
        <f t="shared" si="2"/>
        <v>0.5</v>
      </c>
      <c r="AJ30">
        <f t="shared" si="3"/>
        <v>1.5</v>
      </c>
      <c r="AK30">
        <f t="shared" si="4"/>
        <v>-999</v>
      </c>
      <c r="AL30">
        <f t="shared" si="5"/>
        <v>-999</v>
      </c>
      <c r="AM30">
        <f t="shared" si="6"/>
        <v>505.65878295898398</v>
      </c>
      <c r="AN30">
        <f t="shared" si="7"/>
        <v>-999</v>
      </c>
    </row>
    <row r="31" spans="1:61" x14ac:dyDescent="0.25">
      <c r="A31">
        <v>1166</v>
      </c>
      <c r="B31" t="s">
        <v>29</v>
      </c>
      <c r="C31" t="s">
        <v>83</v>
      </c>
      <c r="D31" t="s">
        <v>72</v>
      </c>
      <c r="E31" t="s">
        <v>50</v>
      </c>
      <c r="F31" t="s">
        <v>33</v>
      </c>
      <c r="G31" t="s">
        <v>34</v>
      </c>
      <c r="H31" t="s">
        <v>73</v>
      </c>
      <c r="I31" t="s">
        <v>47</v>
      </c>
      <c r="J31" t="s">
        <v>37</v>
      </c>
      <c r="K31" t="s">
        <v>38</v>
      </c>
      <c r="L31" t="s">
        <v>39</v>
      </c>
      <c r="M31" t="s">
        <v>74</v>
      </c>
      <c r="N31" t="s">
        <v>75</v>
      </c>
      <c r="O31" t="s">
        <v>51</v>
      </c>
      <c r="P31" t="s">
        <v>43</v>
      </c>
      <c r="Q31" t="s">
        <v>71</v>
      </c>
      <c r="R31" t="s">
        <v>45</v>
      </c>
      <c r="T31">
        <v>0</v>
      </c>
      <c r="U31">
        <v>312.64544677734301</v>
      </c>
      <c r="V31">
        <v>364.28628540039</v>
      </c>
      <c r="W31">
        <v>405.34783935546801</v>
      </c>
      <c r="X31">
        <v>453.01205444335898</v>
      </c>
      <c r="Y31">
        <v>427.79177856445301</v>
      </c>
      <c r="Z31">
        <v>452.25106811523398</v>
      </c>
      <c r="AA31">
        <v>492.66632080078102</v>
      </c>
      <c r="AB31">
        <v>506.54269409179602</v>
      </c>
      <c r="AC31">
        <v>507.97082519531199</v>
      </c>
      <c r="AD31">
        <v>889.65252685546795</v>
      </c>
      <c r="AE31">
        <v>419.29754638671801</v>
      </c>
      <c r="AG31">
        <f t="shared" si="0"/>
        <v>-1.5</v>
      </c>
      <c r="AH31">
        <f t="shared" si="1"/>
        <v>-0.5</v>
      </c>
      <c r="AI31">
        <f t="shared" si="2"/>
        <v>0.5</v>
      </c>
      <c r="AJ31">
        <f t="shared" si="3"/>
        <v>1.5</v>
      </c>
      <c r="AK31">
        <f t="shared" si="4"/>
        <v>-999</v>
      </c>
      <c r="AL31">
        <f t="shared" si="5"/>
        <v>-999</v>
      </c>
      <c r="AM31">
        <f t="shared" si="6"/>
        <v>-999</v>
      </c>
      <c r="AN31">
        <f t="shared" si="7"/>
        <v>-999</v>
      </c>
    </row>
    <row r="32" spans="1:61" x14ac:dyDescent="0.25">
      <c r="A32">
        <v>1168</v>
      </c>
      <c r="B32" t="s">
        <v>29</v>
      </c>
      <c r="C32" t="s">
        <v>83</v>
      </c>
      <c r="D32" t="s">
        <v>72</v>
      </c>
      <c r="E32" t="s">
        <v>50</v>
      </c>
      <c r="F32" t="s">
        <v>33</v>
      </c>
      <c r="G32" t="s">
        <v>34</v>
      </c>
      <c r="H32" t="s">
        <v>73</v>
      </c>
      <c r="I32" t="s">
        <v>47</v>
      </c>
      <c r="J32" t="s">
        <v>37</v>
      </c>
      <c r="K32" t="s">
        <v>38</v>
      </c>
      <c r="L32" t="s">
        <v>39</v>
      </c>
      <c r="M32" t="s">
        <v>74</v>
      </c>
      <c r="N32" t="s">
        <v>75</v>
      </c>
      <c r="O32" t="s">
        <v>51</v>
      </c>
      <c r="P32" t="s">
        <v>46</v>
      </c>
      <c r="Q32" t="s">
        <v>71</v>
      </c>
      <c r="R32" t="s">
        <v>45</v>
      </c>
      <c r="T32">
        <v>0</v>
      </c>
      <c r="U32">
        <v>312.64544677734301</v>
      </c>
      <c r="V32">
        <v>364.28628540039</v>
      </c>
      <c r="W32">
        <v>405.34783935546801</v>
      </c>
      <c r="X32">
        <v>453.01205444335898</v>
      </c>
      <c r="Y32">
        <v>427.79177856445301</v>
      </c>
      <c r="Z32">
        <v>452.25106811523398</v>
      </c>
      <c r="AA32">
        <v>492.66632080078102</v>
      </c>
      <c r="AB32">
        <v>506.54269409179602</v>
      </c>
      <c r="AC32">
        <v>507.97082519531199</v>
      </c>
      <c r="AD32">
        <v>889.65252685546795</v>
      </c>
      <c r="AE32">
        <v>419.29754638671801</v>
      </c>
      <c r="AG32">
        <f t="shared" si="0"/>
        <v>-1.5</v>
      </c>
      <c r="AH32">
        <f t="shared" si="1"/>
        <v>-0.5</v>
      </c>
      <c r="AI32">
        <f t="shared" si="2"/>
        <v>0.5</v>
      </c>
      <c r="AJ32">
        <f t="shared" si="3"/>
        <v>1.5</v>
      </c>
      <c r="AK32">
        <f t="shared" si="4"/>
        <v>-999</v>
      </c>
      <c r="AL32">
        <f t="shared" si="5"/>
        <v>-999</v>
      </c>
      <c r="AM32">
        <f t="shared" si="6"/>
        <v>-999</v>
      </c>
      <c r="AN32">
        <f t="shared" si="7"/>
        <v>-999</v>
      </c>
    </row>
    <row r="33" spans="1:40" x14ac:dyDescent="0.25">
      <c r="A33">
        <v>1165</v>
      </c>
      <c r="B33" t="s">
        <v>29</v>
      </c>
      <c r="C33" t="s">
        <v>83</v>
      </c>
      <c r="D33" t="s">
        <v>72</v>
      </c>
      <c r="E33" t="s">
        <v>50</v>
      </c>
      <c r="F33" t="s">
        <v>33</v>
      </c>
      <c r="G33" t="s">
        <v>34</v>
      </c>
      <c r="H33" t="s">
        <v>73</v>
      </c>
      <c r="I33" t="s">
        <v>47</v>
      </c>
      <c r="J33" t="s">
        <v>37</v>
      </c>
      <c r="K33" t="s">
        <v>38</v>
      </c>
      <c r="L33" t="s">
        <v>39</v>
      </c>
      <c r="M33" t="s">
        <v>74</v>
      </c>
      <c r="N33" t="s">
        <v>75</v>
      </c>
      <c r="O33" t="s">
        <v>51</v>
      </c>
      <c r="P33" t="s">
        <v>43</v>
      </c>
      <c r="Q33" t="s">
        <v>44</v>
      </c>
      <c r="R33" t="s">
        <v>45</v>
      </c>
      <c r="T33">
        <v>0</v>
      </c>
      <c r="U33">
        <v>313.46960449218699</v>
      </c>
      <c r="V33">
        <v>365.13616943359301</v>
      </c>
      <c r="W33">
        <v>406.28338623046801</v>
      </c>
      <c r="X33">
        <v>454.02203369140602</v>
      </c>
      <c r="Y33">
        <v>428.65359497070301</v>
      </c>
      <c r="Z33">
        <v>453.12911987304602</v>
      </c>
      <c r="AA33">
        <v>493.31661987304602</v>
      </c>
      <c r="AB33">
        <v>507.21694946289</v>
      </c>
      <c r="AC33">
        <v>508.68295288085898</v>
      </c>
      <c r="AD33">
        <v>890.02447509765602</v>
      </c>
      <c r="AE33">
        <v>420.48001098632801</v>
      </c>
      <c r="AG33">
        <f t="shared" si="0"/>
        <v>-1.5</v>
      </c>
      <c r="AH33">
        <f t="shared" si="1"/>
        <v>-0.5</v>
      </c>
      <c r="AI33">
        <f t="shared" si="2"/>
        <v>0.5</v>
      </c>
      <c r="AJ33">
        <f t="shared" si="3"/>
        <v>1.5</v>
      </c>
      <c r="AK33">
        <f t="shared" si="4"/>
        <v>-999</v>
      </c>
      <c r="AL33">
        <f t="shared" si="5"/>
        <v>-999</v>
      </c>
      <c r="AM33">
        <f t="shared" si="6"/>
        <v>-999</v>
      </c>
      <c r="AN33">
        <f t="shared" si="7"/>
        <v>-999</v>
      </c>
    </row>
    <row r="34" spans="1:40" x14ac:dyDescent="0.25">
      <c r="A34">
        <v>1167</v>
      </c>
      <c r="B34" t="s">
        <v>29</v>
      </c>
      <c r="C34" t="s">
        <v>83</v>
      </c>
      <c r="D34" t="s">
        <v>72</v>
      </c>
      <c r="E34" t="s">
        <v>50</v>
      </c>
      <c r="F34" t="s">
        <v>33</v>
      </c>
      <c r="G34" t="s">
        <v>34</v>
      </c>
      <c r="H34" t="s">
        <v>73</v>
      </c>
      <c r="I34" t="s">
        <v>47</v>
      </c>
      <c r="J34" t="s">
        <v>37</v>
      </c>
      <c r="K34" t="s">
        <v>38</v>
      </c>
      <c r="L34" t="s">
        <v>39</v>
      </c>
      <c r="M34" t="s">
        <v>74</v>
      </c>
      <c r="N34" t="s">
        <v>75</v>
      </c>
      <c r="O34" t="s">
        <v>51</v>
      </c>
      <c r="P34" t="s">
        <v>46</v>
      </c>
      <c r="Q34" t="s">
        <v>44</v>
      </c>
      <c r="R34" t="s">
        <v>45</v>
      </c>
      <c r="T34">
        <v>0</v>
      </c>
      <c r="U34">
        <v>313.46960449218699</v>
      </c>
      <c r="V34">
        <v>365.13616943359301</v>
      </c>
      <c r="W34">
        <v>406.28338623046801</v>
      </c>
      <c r="X34">
        <v>454.02203369140602</v>
      </c>
      <c r="Y34">
        <v>428.65359497070301</v>
      </c>
      <c r="Z34">
        <v>453.12911987304602</v>
      </c>
      <c r="AA34">
        <v>493.31661987304602</v>
      </c>
      <c r="AB34">
        <v>507.21694946289</v>
      </c>
      <c r="AC34">
        <v>508.68295288085898</v>
      </c>
      <c r="AD34">
        <v>890.02447509765602</v>
      </c>
      <c r="AE34">
        <v>420.48001098632801</v>
      </c>
      <c r="AG34">
        <f t="shared" si="0"/>
        <v>-1.5</v>
      </c>
      <c r="AH34">
        <f t="shared" si="1"/>
        <v>-0.5</v>
      </c>
      <c r="AI34">
        <f t="shared" si="2"/>
        <v>0.5</v>
      </c>
      <c r="AJ34">
        <f t="shared" si="3"/>
        <v>1.5</v>
      </c>
      <c r="AK34">
        <f t="shared" si="4"/>
        <v>-999</v>
      </c>
      <c r="AL34">
        <f t="shared" si="5"/>
        <v>-999</v>
      </c>
      <c r="AM34">
        <f t="shared" si="6"/>
        <v>-999</v>
      </c>
      <c r="AN34">
        <f t="shared" si="7"/>
        <v>-999</v>
      </c>
    </row>
    <row r="35" spans="1:40" x14ac:dyDescent="0.25">
      <c r="A35" s="6">
        <v>546</v>
      </c>
      <c r="B35" s="6" t="s">
        <v>29</v>
      </c>
      <c r="C35" s="6" t="s">
        <v>68</v>
      </c>
      <c r="D35" s="6" t="s">
        <v>76</v>
      </c>
      <c r="E35" s="6" t="s">
        <v>50</v>
      </c>
      <c r="F35" s="6" t="s">
        <v>33</v>
      </c>
      <c r="G35" s="6" t="s">
        <v>34</v>
      </c>
      <c r="H35" s="6" t="s">
        <v>73</v>
      </c>
      <c r="I35" s="6" t="s">
        <v>36</v>
      </c>
      <c r="J35" s="6" t="s">
        <v>37</v>
      </c>
      <c r="K35" s="6" t="s">
        <v>38</v>
      </c>
      <c r="L35" s="6" t="s">
        <v>39</v>
      </c>
      <c r="M35" s="6" t="s">
        <v>77</v>
      </c>
      <c r="N35" s="6" t="s">
        <v>78</v>
      </c>
      <c r="O35" s="5" t="s">
        <v>51</v>
      </c>
      <c r="P35" s="6" t="s">
        <v>43</v>
      </c>
      <c r="Q35" s="6" t="s">
        <v>71</v>
      </c>
      <c r="R35" s="6" t="s">
        <v>45</v>
      </c>
      <c r="S35" s="6"/>
      <c r="T35" s="6">
        <v>0</v>
      </c>
      <c r="U35" s="6">
        <v>373.40213012695301</v>
      </c>
      <c r="V35" s="6">
        <v>423.76480102539</v>
      </c>
      <c r="W35" s="6">
        <v>461.85714721679602</v>
      </c>
      <c r="X35" s="6">
        <v>505.73385620117102</v>
      </c>
      <c r="Y35" s="6">
        <v>475.83319091796801</v>
      </c>
      <c r="Z35" s="6">
        <v>488.03057861328102</v>
      </c>
      <c r="AA35" s="6">
        <v>500.92282104492102</v>
      </c>
      <c r="AB35" s="6">
        <v>507.41610717773398</v>
      </c>
      <c r="AC35">
        <v>507.81991577148398</v>
      </c>
      <c r="AD35">
        <v>945.88171386718705</v>
      </c>
      <c r="AE35">
        <v>464.60556030273398</v>
      </c>
      <c r="AG35">
        <f t="shared" si="0"/>
        <v>-1.5</v>
      </c>
      <c r="AH35">
        <f t="shared" si="1"/>
        <v>-0.5</v>
      </c>
      <c r="AI35">
        <f t="shared" si="2"/>
        <v>0.5</v>
      </c>
      <c r="AJ35">
        <f t="shared" si="3"/>
        <v>1.5</v>
      </c>
      <c r="AK35">
        <f t="shared" si="4"/>
        <v>-999</v>
      </c>
      <c r="AL35">
        <f t="shared" si="5"/>
        <v>507.41610717773398</v>
      </c>
      <c r="AM35">
        <f t="shared" si="6"/>
        <v>-999</v>
      </c>
      <c r="AN35">
        <f t="shared" si="7"/>
        <v>-999</v>
      </c>
    </row>
    <row r="36" spans="1:40" x14ac:dyDescent="0.25">
      <c r="A36">
        <v>548</v>
      </c>
      <c r="B36" t="s">
        <v>29</v>
      </c>
      <c r="C36" t="s">
        <v>68</v>
      </c>
      <c r="D36" t="s">
        <v>76</v>
      </c>
      <c r="E36" t="s">
        <v>50</v>
      </c>
      <c r="F36" t="s">
        <v>33</v>
      </c>
      <c r="G36" t="s">
        <v>34</v>
      </c>
      <c r="H36" t="s">
        <v>73</v>
      </c>
      <c r="I36" t="s">
        <v>36</v>
      </c>
      <c r="J36" t="s">
        <v>37</v>
      </c>
      <c r="K36" t="s">
        <v>38</v>
      </c>
      <c r="L36" t="s">
        <v>39</v>
      </c>
      <c r="M36" t="s">
        <v>77</v>
      </c>
      <c r="N36" t="s">
        <v>78</v>
      </c>
      <c r="O36" t="s">
        <v>51</v>
      </c>
      <c r="P36" t="s">
        <v>46</v>
      </c>
      <c r="Q36" t="s">
        <v>71</v>
      </c>
      <c r="R36" t="s">
        <v>45</v>
      </c>
      <c r="T36">
        <v>0</v>
      </c>
      <c r="U36">
        <v>373.40213012695301</v>
      </c>
      <c r="V36">
        <v>423.76480102539</v>
      </c>
      <c r="W36">
        <v>461.85714721679602</v>
      </c>
      <c r="X36">
        <v>505.73385620117102</v>
      </c>
      <c r="Y36">
        <v>475.83319091796801</v>
      </c>
      <c r="Z36">
        <v>488.03057861328102</v>
      </c>
      <c r="AA36">
        <v>500.92282104492102</v>
      </c>
      <c r="AB36">
        <v>507.41610717773398</v>
      </c>
      <c r="AC36">
        <v>507.81991577148398</v>
      </c>
      <c r="AD36">
        <v>945.88171386718705</v>
      </c>
      <c r="AE36">
        <v>464.60556030273398</v>
      </c>
      <c r="AG36">
        <f t="shared" si="0"/>
        <v>-1.5</v>
      </c>
      <c r="AH36">
        <f t="shared" si="1"/>
        <v>-0.5</v>
      </c>
      <c r="AI36">
        <f t="shared" si="2"/>
        <v>0.5</v>
      </c>
      <c r="AJ36">
        <f t="shared" si="3"/>
        <v>1.5</v>
      </c>
      <c r="AK36">
        <f t="shared" si="4"/>
        <v>-999</v>
      </c>
      <c r="AL36">
        <f t="shared" si="5"/>
        <v>507.41610717773398</v>
      </c>
      <c r="AM36">
        <f t="shared" si="6"/>
        <v>-999</v>
      </c>
      <c r="AN36">
        <f t="shared" si="7"/>
        <v>-999</v>
      </c>
    </row>
    <row r="37" spans="1:40" x14ac:dyDescent="0.25">
      <c r="A37">
        <v>986</v>
      </c>
      <c r="B37" t="s">
        <v>29</v>
      </c>
      <c r="C37" t="s">
        <v>82</v>
      </c>
      <c r="D37" t="s">
        <v>79</v>
      </c>
      <c r="E37" t="s">
        <v>50</v>
      </c>
      <c r="F37" t="s">
        <v>33</v>
      </c>
      <c r="G37" t="s">
        <v>34</v>
      </c>
      <c r="H37" t="s">
        <v>73</v>
      </c>
      <c r="I37" t="s">
        <v>36</v>
      </c>
      <c r="J37" t="s">
        <v>37</v>
      </c>
      <c r="K37" t="s">
        <v>38</v>
      </c>
      <c r="L37" t="s">
        <v>39</v>
      </c>
      <c r="M37" t="s">
        <v>80</v>
      </c>
      <c r="N37" t="s">
        <v>81</v>
      </c>
      <c r="O37" t="s">
        <v>51</v>
      </c>
      <c r="P37" t="s">
        <v>43</v>
      </c>
      <c r="Q37" t="s">
        <v>71</v>
      </c>
      <c r="R37" t="s">
        <v>45</v>
      </c>
      <c r="T37">
        <v>0</v>
      </c>
      <c r="U37">
        <v>385.91897583007801</v>
      </c>
      <c r="V37">
        <v>436.62884521484301</v>
      </c>
      <c r="W37">
        <v>474.489501953125</v>
      </c>
      <c r="X37">
        <v>517.23809814453102</v>
      </c>
      <c r="Y37">
        <v>486.16467285156199</v>
      </c>
      <c r="Z37">
        <v>494.55584716796801</v>
      </c>
      <c r="AA37">
        <v>501.74124145507801</v>
      </c>
      <c r="AB37">
        <v>507.91500854492102</v>
      </c>
      <c r="AC37">
        <v>507.55017089843699</v>
      </c>
      <c r="AD37">
        <v>955.38024902343705</v>
      </c>
      <c r="AE37">
        <v>473.35617065429602</v>
      </c>
      <c r="AG37">
        <f t="shared" si="0"/>
        <v>-1.5</v>
      </c>
      <c r="AH37">
        <f t="shared" si="1"/>
        <v>-0.5</v>
      </c>
      <c r="AI37">
        <f t="shared" si="2"/>
        <v>0.5</v>
      </c>
      <c r="AJ37">
        <f t="shared" si="3"/>
        <v>1.5</v>
      </c>
      <c r="AK37">
        <f t="shared" si="4"/>
        <v>-999</v>
      </c>
      <c r="AL37">
        <f t="shared" si="5"/>
        <v>-999</v>
      </c>
      <c r="AM37">
        <f t="shared" si="6"/>
        <v>507.91500854492102</v>
      </c>
      <c r="AN37">
        <f t="shared" si="7"/>
        <v>-999</v>
      </c>
    </row>
    <row r="38" spans="1:40" x14ac:dyDescent="0.25">
      <c r="A38">
        <v>988</v>
      </c>
      <c r="B38" t="s">
        <v>29</v>
      </c>
      <c r="C38" t="s">
        <v>82</v>
      </c>
      <c r="D38" t="s">
        <v>79</v>
      </c>
      <c r="E38" t="s">
        <v>50</v>
      </c>
      <c r="F38" t="s">
        <v>33</v>
      </c>
      <c r="G38" t="s">
        <v>34</v>
      </c>
      <c r="H38" t="s">
        <v>73</v>
      </c>
      <c r="I38" t="s">
        <v>36</v>
      </c>
      <c r="J38" t="s">
        <v>37</v>
      </c>
      <c r="K38" t="s">
        <v>38</v>
      </c>
      <c r="L38" t="s">
        <v>39</v>
      </c>
      <c r="M38" t="s">
        <v>80</v>
      </c>
      <c r="N38" t="s">
        <v>81</v>
      </c>
      <c r="O38" t="s">
        <v>51</v>
      </c>
      <c r="P38" t="s">
        <v>46</v>
      </c>
      <c r="Q38" t="s">
        <v>71</v>
      </c>
      <c r="R38" t="s">
        <v>45</v>
      </c>
      <c r="T38">
        <v>0</v>
      </c>
      <c r="U38">
        <v>385.91897583007801</v>
      </c>
      <c r="V38">
        <v>436.62884521484301</v>
      </c>
      <c r="W38">
        <v>474.489501953125</v>
      </c>
      <c r="X38">
        <v>517.23809814453102</v>
      </c>
      <c r="Y38">
        <v>486.16467285156199</v>
      </c>
      <c r="Z38">
        <v>494.55584716796801</v>
      </c>
      <c r="AA38">
        <v>501.74124145507801</v>
      </c>
      <c r="AB38">
        <v>507.91500854492102</v>
      </c>
      <c r="AC38">
        <v>507.55017089843699</v>
      </c>
      <c r="AD38">
        <v>955.38024902343705</v>
      </c>
      <c r="AE38">
        <v>473.35617065429602</v>
      </c>
      <c r="AG38">
        <f t="shared" si="0"/>
        <v>-1.5</v>
      </c>
      <c r="AH38">
        <f t="shared" si="1"/>
        <v>-0.5</v>
      </c>
      <c r="AI38">
        <f t="shared" si="2"/>
        <v>0.5</v>
      </c>
      <c r="AJ38">
        <f t="shared" si="3"/>
        <v>1.5</v>
      </c>
      <c r="AK38">
        <f t="shared" si="4"/>
        <v>-999</v>
      </c>
      <c r="AL38">
        <f t="shared" si="5"/>
        <v>-999</v>
      </c>
      <c r="AM38">
        <f t="shared" si="6"/>
        <v>507.91500854492102</v>
      </c>
      <c r="AN38">
        <f t="shared" si="7"/>
        <v>-999</v>
      </c>
    </row>
    <row r="39" spans="1:40" x14ac:dyDescent="0.25">
      <c r="A39">
        <v>545</v>
      </c>
      <c r="B39" t="s">
        <v>29</v>
      </c>
      <c r="C39" t="s">
        <v>68</v>
      </c>
      <c r="D39" t="s">
        <v>76</v>
      </c>
      <c r="E39" t="s">
        <v>50</v>
      </c>
      <c r="F39" t="s">
        <v>33</v>
      </c>
      <c r="G39" t="s">
        <v>34</v>
      </c>
      <c r="H39" t="s">
        <v>73</v>
      </c>
      <c r="I39" t="s">
        <v>36</v>
      </c>
      <c r="J39" t="s">
        <v>37</v>
      </c>
      <c r="K39" t="s">
        <v>38</v>
      </c>
      <c r="L39" t="s">
        <v>39</v>
      </c>
      <c r="M39" t="s">
        <v>77</v>
      </c>
      <c r="N39" t="s">
        <v>78</v>
      </c>
      <c r="O39" t="s">
        <v>51</v>
      </c>
      <c r="P39" t="s">
        <v>43</v>
      </c>
      <c r="Q39" t="s">
        <v>44</v>
      </c>
      <c r="R39" t="s">
        <v>45</v>
      </c>
      <c r="T39">
        <v>0</v>
      </c>
      <c r="U39">
        <v>374.31195068359301</v>
      </c>
      <c r="V39">
        <v>424.73202514648398</v>
      </c>
      <c r="W39">
        <v>462.86175537109301</v>
      </c>
      <c r="X39">
        <v>506.80581665039</v>
      </c>
      <c r="Y39">
        <v>477.20877075195301</v>
      </c>
      <c r="Z39">
        <v>489.92596435546801</v>
      </c>
      <c r="AA39">
        <v>503.53170776367102</v>
      </c>
      <c r="AB39">
        <v>510.10629272460898</v>
      </c>
      <c r="AC39">
        <v>510.67166137695301</v>
      </c>
      <c r="AD39">
        <v>946.96697998046795</v>
      </c>
      <c r="AE39">
        <v>466.369537353515</v>
      </c>
      <c r="AG39">
        <f t="shared" si="0"/>
        <v>-1.5</v>
      </c>
      <c r="AH39">
        <f t="shared" si="1"/>
        <v>-0.5</v>
      </c>
      <c r="AI39">
        <f t="shared" si="2"/>
        <v>0.5</v>
      </c>
      <c r="AJ39">
        <f t="shared" si="3"/>
        <v>1.5</v>
      </c>
      <c r="AK39">
        <f t="shared" si="4"/>
        <v>-999</v>
      </c>
      <c r="AL39">
        <f t="shared" si="5"/>
        <v>510.10629272460898</v>
      </c>
      <c r="AM39">
        <f t="shared" si="6"/>
        <v>-999</v>
      </c>
      <c r="AN39">
        <f t="shared" si="7"/>
        <v>-999</v>
      </c>
    </row>
    <row r="40" spans="1:40" x14ac:dyDescent="0.25">
      <c r="A40">
        <v>547</v>
      </c>
      <c r="B40" t="s">
        <v>29</v>
      </c>
      <c r="C40" t="s">
        <v>68</v>
      </c>
      <c r="D40" t="s">
        <v>76</v>
      </c>
      <c r="E40" t="s">
        <v>50</v>
      </c>
      <c r="F40" t="s">
        <v>33</v>
      </c>
      <c r="G40" t="s">
        <v>34</v>
      </c>
      <c r="H40" t="s">
        <v>73</v>
      </c>
      <c r="I40" t="s">
        <v>36</v>
      </c>
      <c r="J40" t="s">
        <v>37</v>
      </c>
      <c r="K40" t="s">
        <v>38</v>
      </c>
      <c r="L40" t="s">
        <v>39</v>
      </c>
      <c r="M40" t="s">
        <v>77</v>
      </c>
      <c r="N40" t="s">
        <v>78</v>
      </c>
      <c r="O40" t="s">
        <v>51</v>
      </c>
      <c r="P40" t="s">
        <v>46</v>
      </c>
      <c r="Q40" t="s">
        <v>44</v>
      </c>
      <c r="R40" t="s">
        <v>45</v>
      </c>
      <c r="T40">
        <v>0</v>
      </c>
      <c r="U40">
        <v>374.31195068359301</v>
      </c>
      <c r="V40">
        <v>424.73202514648398</v>
      </c>
      <c r="W40">
        <v>462.86175537109301</v>
      </c>
      <c r="X40">
        <v>506.80581665039</v>
      </c>
      <c r="Y40">
        <v>477.20877075195301</v>
      </c>
      <c r="Z40">
        <v>489.92596435546801</v>
      </c>
      <c r="AA40">
        <v>503.53170776367102</v>
      </c>
      <c r="AB40">
        <v>510.10629272460898</v>
      </c>
      <c r="AC40">
        <v>510.67166137695301</v>
      </c>
      <c r="AD40">
        <v>946.96697998046795</v>
      </c>
      <c r="AE40">
        <v>466.369537353515</v>
      </c>
      <c r="AG40">
        <f t="shared" si="0"/>
        <v>-1.5</v>
      </c>
      <c r="AH40">
        <f t="shared" si="1"/>
        <v>-0.5</v>
      </c>
      <c r="AI40">
        <f t="shared" si="2"/>
        <v>0.5</v>
      </c>
      <c r="AJ40">
        <f t="shared" si="3"/>
        <v>1.5</v>
      </c>
      <c r="AK40">
        <f t="shared" si="4"/>
        <v>-999</v>
      </c>
      <c r="AL40">
        <f t="shared" si="5"/>
        <v>510.10629272460898</v>
      </c>
      <c r="AM40">
        <f t="shared" si="6"/>
        <v>-999</v>
      </c>
      <c r="AN40">
        <f t="shared" si="7"/>
        <v>-999</v>
      </c>
    </row>
    <row r="41" spans="1:40" x14ac:dyDescent="0.25">
      <c r="A41">
        <v>985</v>
      </c>
      <c r="B41" t="s">
        <v>29</v>
      </c>
      <c r="C41" t="s">
        <v>82</v>
      </c>
      <c r="D41" t="s">
        <v>79</v>
      </c>
      <c r="E41" t="s">
        <v>50</v>
      </c>
      <c r="F41" t="s">
        <v>33</v>
      </c>
      <c r="G41" t="s">
        <v>34</v>
      </c>
      <c r="H41" t="s">
        <v>73</v>
      </c>
      <c r="I41" t="s">
        <v>36</v>
      </c>
      <c r="J41" t="s">
        <v>37</v>
      </c>
      <c r="K41" t="s">
        <v>38</v>
      </c>
      <c r="L41" t="s">
        <v>39</v>
      </c>
      <c r="M41" t="s">
        <v>80</v>
      </c>
      <c r="N41" t="s">
        <v>81</v>
      </c>
      <c r="O41" t="s">
        <v>51</v>
      </c>
      <c r="P41" t="s">
        <v>43</v>
      </c>
      <c r="Q41" t="s">
        <v>44</v>
      </c>
      <c r="R41" t="s">
        <v>45</v>
      </c>
      <c r="T41">
        <v>0</v>
      </c>
      <c r="U41">
        <v>387.197662353515</v>
      </c>
      <c r="V41">
        <v>438.00411987304602</v>
      </c>
      <c r="W41">
        <v>475.92224121093699</v>
      </c>
      <c r="X41">
        <v>518.74865722656205</v>
      </c>
      <c r="Y41">
        <v>488.04769897460898</v>
      </c>
      <c r="Z41">
        <v>497.01806640625</v>
      </c>
      <c r="AA41">
        <v>504.95593261718699</v>
      </c>
      <c r="AB41">
        <v>511.22097778320301</v>
      </c>
      <c r="AC41">
        <v>511.04977416992102</v>
      </c>
      <c r="AD41">
        <v>956.91168212890602</v>
      </c>
      <c r="AE41">
        <v>475.57257080078102</v>
      </c>
      <c r="AG41">
        <f t="shared" si="0"/>
        <v>-1.5</v>
      </c>
      <c r="AH41">
        <f t="shared" si="1"/>
        <v>-0.5</v>
      </c>
      <c r="AI41">
        <f t="shared" si="2"/>
        <v>0.5</v>
      </c>
      <c r="AJ41">
        <f t="shared" si="3"/>
        <v>1.5</v>
      </c>
      <c r="AK41">
        <f t="shared" si="4"/>
        <v>-999</v>
      </c>
      <c r="AL41">
        <f t="shared" si="5"/>
        <v>-999</v>
      </c>
      <c r="AM41">
        <f t="shared" si="6"/>
        <v>511.22097778320301</v>
      </c>
      <c r="AN41">
        <f t="shared" si="7"/>
        <v>-999</v>
      </c>
    </row>
    <row r="42" spans="1:40" x14ac:dyDescent="0.25">
      <c r="A42">
        <v>987</v>
      </c>
      <c r="B42" t="s">
        <v>29</v>
      </c>
      <c r="C42" t="s">
        <v>82</v>
      </c>
      <c r="D42" t="s">
        <v>79</v>
      </c>
      <c r="E42" t="s">
        <v>50</v>
      </c>
      <c r="F42" t="s">
        <v>33</v>
      </c>
      <c r="G42" t="s">
        <v>34</v>
      </c>
      <c r="H42" t="s">
        <v>73</v>
      </c>
      <c r="I42" t="s">
        <v>36</v>
      </c>
      <c r="J42" t="s">
        <v>37</v>
      </c>
      <c r="K42" t="s">
        <v>38</v>
      </c>
      <c r="L42" t="s">
        <v>39</v>
      </c>
      <c r="M42" t="s">
        <v>80</v>
      </c>
      <c r="N42" t="s">
        <v>81</v>
      </c>
      <c r="O42" t="s">
        <v>51</v>
      </c>
      <c r="P42" t="s">
        <v>46</v>
      </c>
      <c r="Q42" t="s">
        <v>44</v>
      </c>
      <c r="R42" t="s">
        <v>45</v>
      </c>
      <c r="T42">
        <v>0</v>
      </c>
      <c r="U42">
        <v>387.197662353515</v>
      </c>
      <c r="V42">
        <v>438.00411987304602</v>
      </c>
      <c r="W42">
        <v>475.92224121093699</v>
      </c>
      <c r="X42">
        <v>518.74865722656205</v>
      </c>
      <c r="Y42">
        <v>488.04769897460898</v>
      </c>
      <c r="Z42">
        <v>497.01806640625</v>
      </c>
      <c r="AA42">
        <v>504.95593261718699</v>
      </c>
      <c r="AB42">
        <v>511.22097778320301</v>
      </c>
      <c r="AC42">
        <v>511.04977416992102</v>
      </c>
      <c r="AD42">
        <v>956.91168212890602</v>
      </c>
      <c r="AE42">
        <v>475.57257080078102</v>
      </c>
      <c r="AG42">
        <f t="shared" si="0"/>
        <v>-1.5</v>
      </c>
      <c r="AH42">
        <f t="shared" si="1"/>
        <v>-0.5</v>
      </c>
      <c r="AI42">
        <f t="shared" si="2"/>
        <v>0.5</v>
      </c>
      <c r="AJ42">
        <f t="shared" si="3"/>
        <v>1.5</v>
      </c>
      <c r="AK42">
        <f t="shared" si="4"/>
        <v>-999</v>
      </c>
      <c r="AL42">
        <f t="shared" si="5"/>
        <v>-999</v>
      </c>
      <c r="AM42">
        <f t="shared" si="6"/>
        <v>511.22097778320301</v>
      </c>
      <c r="AN42">
        <f t="shared" si="7"/>
        <v>-999</v>
      </c>
    </row>
    <row r="43" spans="1:40" x14ac:dyDescent="0.25">
      <c r="A43">
        <v>634</v>
      </c>
      <c r="B43" t="s">
        <v>29</v>
      </c>
      <c r="C43" t="s">
        <v>68</v>
      </c>
      <c r="D43" t="s">
        <v>79</v>
      </c>
      <c r="E43" t="s">
        <v>50</v>
      </c>
      <c r="F43" t="s">
        <v>33</v>
      </c>
      <c r="G43" t="s">
        <v>34</v>
      </c>
      <c r="H43" t="s">
        <v>73</v>
      </c>
      <c r="I43" t="s">
        <v>36</v>
      </c>
      <c r="J43" t="s">
        <v>37</v>
      </c>
      <c r="K43" t="s">
        <v>38</v>
      </c>
      <c r="L43" t="s">
        <v>39</v>
      </c>
      <c r="M43" t="s">
        <v>80</v>
      </c>
      <c r="N43" t="s">
        <v>81</v>
      </c>
      <c r="O43" t="s">
        <v>51</v>
      </c>
      <c r="P43" t="s">
        <v>43</v>
      </c>
      <c r="Q43" t="s">
        <v>71</v>
      </c>
      <c r="R43" t="s">
        <v>45</v>
      </c>
      <c r="T43">
        <v>0</v>
      </c>
      <c r="U43">
        <v>386.993408203125</v>
      </c>
      <c r="V43">
        <v>437.82220458984301</v>
      </c>
      <c r="W43">
        <v>475.74981689453102</v>
      </c>
      <c r="X43">
        <v>518.63439941406205</v>
      </c>
      <c r="Y43">
        <v>488.07669067382801</v>
      </c>
      <c r="Z43">
        <v>497.33343505859301</v>
      </c>
      <c r="AA43">
        <v>505.69860839843699</v>
      </c>
      <c r="AB43">
        <v>511.96286010742102</v>
      </c>
      <c r="AC43">
        <v>511.76306152343699</v>
      </c>
      <c r="AD43">
        <v>956.92578125</v>
      </c>
      <c r="AE43">
        <v>475.45947265625</v>
      </c>
      <c r="AG43">
        <f t="shared" si="0"/>
        <v>-1.5</v>
      </c>
      <c r="AH43">
        <f t="shared" si="1"/>
        <v>-0.5</v>
      </c>
      <c r="AI43">
        <f t="shared" si="2"/>
        <v>0.5</v>
      </c>
      <c r="AJ43">
        <f t="shared" si="3"/>
        <v>1.5</v>
      </c>
      <c r="AK43">
        <f t="shared" si="4"/>
        <v>-999</v>
      </c>
      <c r="AL43">
        <f t="shared" si="5"/>
        <v>511.96286010742102</v>
      </c>
      <c r="AM43">
        <f t="shared" si="6"/>
        <v>-999</v>
      </c>
      <c r="AN43">
        <f t="shared" si="7"/>
        <v>-999</v>
      </c>
    </row>
    <row r="44" spans="1:40" x14ac:dyDescent="0.25">
      <c r="A44">
        <v>636</v>
      </c>
      <c r="B44" t="s">
        <v>29</v>
      </c>
      <c r="C44" t="s">
        <v>68</v>
      </c>
      <c r="D44" t="s">
        <v>79</v>
      </c>
      <c r="E44" t="s">
        <v>50</v>
      </c>
      <c r="F44" t="s">
        <v>33</v>
      </c>
      <c r="G44" t="s">
        <v>34</v>
      </c>
      <c r="H44" t="s">
        <v>73</v>
      </c>
      <c r="I44" t="s">
        <v>36</v>
      </c>
      <c r="J44" t="s">
        <v>37</v>
      </c>
      <c r="K44" t="s">
        <v>38</v>
      </c>
      <c r="L44" t="s">
        <v>39</v>
      </c>
      <c r="M44" t="s">
        <v>80</v>
      </c>
      <c r="N44" t="s">
        <v>81</v>
      </c>
      <c r="O44" t="s">
        <v>51</v>
      </c>
      <c r="P44" t="s">
        <v>46</v>
      </c>
      <c r="Q44" t="s">
        <v>71</v>
      </c>
      <c r="R44" t="s">
        <v>45</v>
      </c>
      <c r="T44">
        <v>0</v>
      </c>
      <c r="U44">
        <v>386.993408203125</v>
      </c>
      <c r="V44">
        <v>437.82220458984301</v>
      </c>
      <c r="W44">
        <v>475.74981689453102</v>
      </c>
      <c r="X44">
        <v>518.63439941406205</v>
      </c>
      <c r="Y44">
        <v>488.07669067382801</v>
      </c>
      <c r="Z44">
        <v>497.33343505859301</v>
      </c>
      <c r="AA44">
        <v>505.69860839843699</v>
      </c>
      <c r="AB44">
        <v>511.96286010742102</v>
      </c>
      <c r="AC44">
        <v>511.76306152343699</v>
      </c>
      <c r="AD44">
        <v>956.92578125</v>
      </c>
      <c r="AE44">
        <v>475.45947265625</v>
      </c>
      <c r="AG44">
        <f t="shared" si="0"/>
        <v>-1.5</v>
      </c>
      <c r="AH44">
        <f t="shared" si="1"/>
        <v>-0.5</v>
      </c>
      <c r="AI44">
        <f t="shared" si="2"/>
        <v>0.5</v>
      </c>
      <c r="AJ44">
        <f t="shared" si="3"/>
        <v>1.5</v>
      </c>
      <c r="AK44">
        <f t="shared" si="4"/>
        <v>-999</v>
      </c>
      <c r="AL44">
        <f t="shared" si="5"/>
        <v>511.96286010742102</v>
      </c>
      <c r="AM44">
        <f t="shared" si="6"/>
        <v>-999</v>
      </c>
      <c r="AN44">
        <f t="shared" si="7"/>
        <v>-999</v>
      </c>
    </row>
    <row r="45" spans="1:40" x14ac:dyDescent="0.25">
      <c r="A45">
        <v>633</v>
      </c>
      <c r="B45" t="s">
        <v>29</v>
      </c>
      <c r="C45" t="s">
        <v>68</v>
      </c>
      <c r="D45" t="s">
        <v>79</v>
      </c>
      <c r="E45" t="s">
        <v>50</v>
      </c>
      <c r="F45" t="s">
        <v>33</v>
      </c>
      <c r="G45" t="s">
        <v>34</v>
      </c>
      <c r="H45" t="s">
        <v>73</v>
      </c>
      <c r="I45" t="s">
        <v>36</v>
      </c>
      <c r="J45" t="s">
        <v>37</v>
      </c>
      <c r="K45" t="s">
        <v>38</v>
      </c>
      <c r="L45" t="s">
        <v>39</v>
      </c>
      <c r="M45" t="s">
        <v>80</v>
      </c>
      <c r="N45" t="s">
        <v>81</v>
      </c>
      <c r="O45" t="s">
        <v>51</v>
      </c>
      <c r="P45" t="s">
        <v>43</v>
      </c>
      <c r="Q45" t="s">
        <v>44</v>
      </c>
      <c r="R45" t="s">
        <v>45</v>
      </c>
      <c r="T45">
        <v>0</v>
      </c>
      <c r="U45">
        <v>388.20837402343699</v>
      </c>
      <c r="V45">
        <v>439.12683105468699</v>
      </c>
      <c r="W45">
        <v>477.10809326171801</v>
      </c>
      <c r="X45">
        <v>520.06457519531205</v>
      </c>
      <c r="Y45">
        <v>489.86279296875</v>
      </c>
      <c r="Z45">
        <v>499.67022705078102</v>
      </c>
      <c r="AA45">
        <v>508.749908447265</v>
      </c>
      <c r="AB45">
        <v>515.10125732421795</v>
      </c>
      <c r="AC45">
        <v>515.08654785156205</v>
      </c>
      <c r="AD45">
        <v>958.37176513671795</v>
      </c>
      <c r="AE45">
        <v>477.58016967773398</v>
      </c>
      <c r="AG45">
        <f t="shared" si="0"/>
        <v>-1.5</v>
      </c>
      <c r="AH45">
        <f t="shared" si="1"/>
        <v>-0.5</v>
      </c>
      <c r="AI45">
        <f t="shared" si="2"/>
        <v>0.5</v>
      </c>
      <c r="AJ45">
        <f t="shared" si="3"/>
        <v>1.5</v>
      </c>
      <c r="AK45">
        <f t="shared" si="4"/>
        <v>-999</v>
      </c>
      <c r="AL45">
        <f t="shared" si="5"/>
        <v>515.10125732421795</v>
      </c>
      <c r="AM45">
        <f t="shared" si="6"/>
        <v>-999</v>
      </c>
      <c r="AN45">
        <f t="shared" si="7"/>
        <v>-999</v>
      </c>
    </row>
    <row r="46" spans="1:40" x14ac:dyDescent="0.25">
      <c r="A46">
        <v>635</v>
      </c>
      <c r="B46" t="s">
        <v>29</v>
      </c>
      <c r="C46" t="s">
        <v>68</v>
      </c>
      <c r="D46" t="s">
        <v>79</v>
      </c>
      <c r="E46" t="s">
        <v>50</v>
      </c>
      <c r="F46" t="s">
        <v>33</v>
      </c>
      <c r="G46" t="s">
        <v>34</v>
      </c>
      <c r="H46" t="s">
        <v>73</v>
      </c>
      <c r="I46" t="s">
        <v>36</v>
      </c>
      <c r="J46" t="s">
        <v>37</v>
      </c>
      <c r="K46" t="s">
        <v>38</v>
      </c>
      <c r="L46" t="s">
        <v>39</v>
      </c>
      <c r="M46" t="s">
        <v>80</v>
      </c>
      <c r="N46" t="s">
        <v>81</v>
      </c>
      <c r="O46" t="s">
        <v>51</v>
      </c>
      <c r="P46" t="s">
        <v>46</v>
      </c>
      <c r="Q46" t="s">
        <v>44</v>
      </c>
      <c r="R46" t="s">
        <v>45</v>
      </c>
      <c r="T46">
        <v>0</v>
      </c>
      <c r="U46">
        <v>388.20837402343699</v>
      </c>
      <c r="V46">
        <v>439.12683105468699</v>
      </c>
      <c r="W46">
        <v>477.10809326171801</v>
      </c>
      <c r="X46">
        <v>520.06457519531205</v>
      </c>
      <c r="Y46">
        <v>489.86279296875</v>
      </c>
      <c r="Z46">
        <v>499.67022705078102</v>
      </c>
      <c r="AA46">
        <v>508.749908447265</v>
      </c>
      <c r="AB46">
        <v>515.10125732421795</v>
      </c>
      <c r="AC46">
        <v>515.08654785156205</v>
      </c>
      <c r="AD46">
        <v>958.37176513671795</v>
      </c>
      <c r="AE46">
        <v>477.58016967773398</v>
      </c>
      <c r="AG46">
        <f t="shared" si="0"/>
        <v>-1.5</v>
      </c>
      <c r="AH46">
        <f t="shared" si="1"/>
        <v>-0.5</v>
      </c>
      <c r="AI46">
        <f t="shared" si="2"/>
        <v>0.5</v>
      </c>
      <c r="AJ46">
        <f t="shared" si="3"/>
        <v>1.5</v>
      </c>
      <c r="AK46">
        <f t="shared" si="4"/>
        <v>-999</v>
      </c>
      <c r="AL46">
        <f t="shared" si="5"/>
        <v>515.10125732421795</v>
      </c>
      <c r="AM46">
        <f t="shared" si="6"/>
        <v>-999</v>
      </c>
      <c r="AN46">
        <f t="shared" si="7"/>
        <v>-999</v>
      </c>
    </row>
    <row r="47" spans="1:40" x14ac:dyDescent="0.25">
      <c r="A47">
        <v>810</v>
      </c>
      <c r="B47" t="s">
        <v>29</v>
      </c>
      <c r="C47" t="s">
        <v>82</v>
      </c>
      <c r="D47" t="s">
        <v>72</v>
      </c>
      <c r="E47" t="s">
        <v>50</v>
      </c>
      <c r="F47" t="s">
        <v>33</v>
      </c>
      <c r="G47" t="s">
        <v>34</v>
      </c>
      <c r="H47" t="s">
        <v>73</v>
      </c>
      <c r="I47" t="s">
        <v>36</v>
      </c>
      <c r="J47" t="s">
        <v>37</v>
      </c>
      <c r="K47" t="s">
        <v>38</v>
      </c>
      <c r="L47" t="s">
        <v>39</v>
      </c>
      <c r="M47" t="s">
        <v>74</v>
      </c>
      <c r="N47" t="s">
        <v>75</v>
      </c>
      <c r="O47" t="s">
        <v>51</v>
      </c>
      <c r="P47" t="s">
        <v>43</v>
      </c>
      <c r="Q47" t="s">
        <v>71</v>
      </c>
      <c r="R47" t="s">
        <v>45</v>
      </c>
      <c r="T47">
        <v>0</v>
      </c>
      <c r="U47">
        <v>388.01181030273398</v>
      </c>
      <c r="V47">
        <v>438.56527709960898</v>
      </c>
      <c r="W47">
        <v>476.63818359375</v>
      </c>
      <c r="X47">
        <v>520.07482910156205</v>
      </c>
      <c r="Y47">
        <v>489.74310302734301</v>
      </c>
      <c r="Z47">
        <v>499.96127319335898</v>
      </c>
      <c r="AA47">
        <v>509.60604858398398</v>
      </c>
      <c r="AB47">
        <v>515.91949462890602</v>
      </c>
      <c r="AC47">
        <v>515.80218505859295</v>
      </c>
      <c r="AD47">
        <v>959.91375732421795</v>
      </c>
      <c r="AE47">
        <v>477.369140625</v>
      </c>
      <c r="AG47">
        <f t="shared" si="0"/>
        <v>-1.5</v>
      </c>
      <c r="AH47">
        <f t="shared" si="1"/>
        <v>-0.5</v>
      </c>
      <c r="AI47">
        <f t="shared" si="2"/>
        <v>0.5</v>
      </c>
      <c r="AJ47">
        <f t="shared" si="3"/>
        <v>1.5</v>
      </c>
      <c r="AK47">
        <f t="shared" si="4"/>
        <v>-999</v>
      </c>
      <c r="AL47">
        <f t="shared" si="5"/>
        <v>-999</v>
      </c>
      <c r="AM47">
        <f t="shared" si="6"/>
        <v>515.91949462890602</v>
      </c>
      <c r="AN47">
        <f t="shared" si="7"/>
        <v>-999</v>
      </c>
    </row>
    <row r="48" spans="1:40" x14ac:dyDescent="0.25">
      <c r="A48">
        <v>812</v>
      </c>
      <c r="B48" t="s">
        <v>29</v>
      </c>
      <c r="C48" t="s">
        <v>82</v>
      </c>
      <c r="D48" t="s">
        <v>72</v>
      </c>
      <c r="E48" t="s">
        <v>50</v>
      </c>
      <c r="F48" t="s">
        <v>33</v>
      </c>
      <c r="G48" t="s">
        <v>34</v>
      </c>
      <c r="H48" t="s">
        <v>73</v>
      </c>
      <c r="I48" t="s">
        <v>36</v>
      </c>
      <c r="J48" t="s">
        <v>37</v>
      </c>
      <c r="K48" t="s">
        <v>38</v>
      </c>
      <c r="L48" t="s">
        <v>39</v>
      </c>
      <c r="M48" t="s">
        <v>74</v>
      </c>
      <c r="N48" t="s">
        <v>75</v>
      </c>
      <c r="O48" t="s">
        <v>51</v>
      </c>
      <c r="P48" t="s">
        <v>46</v>
      </c>
      <c r="Q48" t="s">
        <v>71</v>
      </c>
      <c r="R48" t="s">
        <v>45</v>
      </c>
      <c r="T48">
        <v>0</v>
      </c>
      <c r="U48">
        <v>388.01181030273398</v>
      </c>
      <c r="V48">
        <v>438.56527709960898</v>
      </c>
      <c r="W48">
        <v>476.63818359375</v>
      </c>
      <c r="X48">
        <v>520.07482910156205</v>
      </c>
      <c r="Y48">
        <v>489.74310302734301</v>
      </c>
      <c r="Z48">
        <v>499.96127319335898</v>
      </c>
      <c r="AA48">
        <v>509.60604858398398</v>
      </c>
      <c r="AB48">
        <v>515.91949462890602</v>
      </c>
      <c r="AC48">
        <v>515.80218505859295</v>
      </c>
      <c r="AD48">
        <v>959.91375732421795</v>
      </c>
      <c r="AE48">
        <v>477.369140625</v>
      </c>
      <c r="AG48">
        <f t="shared" si="0"/>
        <v>-1.5</v>
      </c>
      <c r="AH48">
        <f t="shared" si="1"/>
        <v>-0.5</v>
      </c>
      <c r="AI48">
        <f t="shared" si="2"/>
        <v>0.5</v>
      </c>
      <c r="AJ48">
        <f t="shared" si="3"/>
        <v>1.5</v>
      </c>
      <c r="AK48">
        <f t="shared" si="4"/>
        <v>-999</v>
      </c>
      <c r="AL48">
        <f t="shared" si="5"/>
        <v>-999</v>
      </c>
      <c r="AM48">
        <f t="shared" si="6"/>
        <v>515.91949462890602</v>
      </c>
      <c r="AN48">
        <f t="shared" si="7"/>
        <v>-999</v>
      </c>
    </row>
    <row r="49" spans="1:40" x14ac:dyDescent="0.25">
      <c r="A49">
        <v>1078</v>
      </c>
      <c r="B49" t="s">
        <v>29</v>
      </c>
      <c r="C49" t="s">
        <v>83</v>
      </c>
      <c r="D49" t="s">
        <v>31</v>
      </c>
      <c r="E49" t="s">
        <v>50</v>
      </c>
      <c r="F49" t="s">
        <v>33</v>
      </c>
      <c r="G49" t="s">
        <v>34</v>
      </c>
      <c r="H49" t="s">
        <v>35</v>
      </c>
      <c r="I49" t="s">
        <v>47</v>
      </c>
      <c r="J49" t="s">
        <v>37</v>
      </c>
      <c r="K49" t="s">
        <v>38</v>
      </c>
      <c r="L49" t="s">
        <v>39</v>
      </c>
      <c r="M49" t="s">
        <v>40</v>
      </c>
      <c r="N49" t="s">
        <v>41</v>
      </c>
      <c r="O49" t="s">
        <v>51</v>
      </c>
      <c r="P49" t="s">
        <v>43</v>
      </c>
      <c r="Q49" t="s">
        <v>71</v>
      </c>
      <c r="R49" t="s">
        <v>45</v>
      </c>
      <c r="T49">
        <v>0</v>
      </c>
      <c r="U49">
        <v>315.20516967773398</v>
      </c>
      <c r="V49">
        <v>368.39739990234301</v>
      </c>
      <c r="W49">
        <v>410.62118530273398</v>
      </c>
      <c r="X49">
        <v>459.605712890625</v>
      </c>
      <c r="Y49">
        <v>434.68356323242102</v>
      </c>
      <c r="Z49">
        <v>463.066314697265</v>
      </c>
      <c r="AA49">
        <v>503.48156738281199</v>
      </c>
      <c r="AB49">
        <v>517.486328125</v>
      </c>
      <c r="AC49">
        <v>518.90612792968705</v>
      </c>
      <c r="AD49">
        <v>900.82177734375</v>
      </c>
      <c r="AE49">
        <v>429.67660522460898</v>
      </c>
      <c r="AG49">
        <f t="shared" si="0"/>
        <v>-1.5</v>
      </c>
      <c r="AH49">
        <f t="shared" si="1"/>
        <v>-0.5</v>
      </c>
      <c r="AI49">
        <f t="shared" si="2"/>
        <v>0.5</v>
      </c>
      <c r="AJ49">
        <f t="shared" si="3"/>
        <v>1.5</v>
      </c>
      <c r="AK49">
        <f t="shared" si="4"/>
        <v>-999</v>
      </c>
      <c r="AL49">
        <f t="shared" si="5"/>
        <v>-999</v>
      </c>
      <c r="AM49">
        <f t="shared" si="6"/>
        <v>-999</v>
      </c>
      <c r="AN49">
        <f t="shared" si="7"/>
        <v>-999</v>
      </c>
    </row>
    <row r="50" spans="1:40" x14ac:dyDescent="0.25">
      <c r="A50">
        <v>1080</v>
      </c>
      <c r="B50" t="s">
        <v>29</v>
      </c>
      <c r="C50" t="s">
        <v>83</v>
      </c>
      <c r="D50" t="s">
        <v>31</v>
      </c>
      <c r="E50" t="s">
        <v>50</v>
      </c>
      <c r="F50" t="s">
        <v>33</v>
      </c>
      <c r="G50" t="s">
        <v>34</v>
      </c>
      <c r="H50" t="s">
        <v>35</v>
      </c>
      <c r="I50" t="s">
        <v>47</v>
      </c>
      <c r="J50" t="s">
        <v>37</v>
      </c>
      <c r="K50" t="s">
        <v>38</v>
      </c>
      <c r="L50" t="s">
        <v>39</v>
      </c>
      <c r="M50" t="s">
        <v>40</v>
      </c>
      <c r="N50" t="s">
        <v>41</v>
      </c>
      <c r="O50" t="s">
        <v>51</v>
      </c>
      <c r="P50" t="s">
        <v>46</v>
      </c>
      <c r="Q50" t="s">
        <v>71</v>
      </c>
      <c r="R50" t="s">
        <v>45</v>
      </c>
      <c r="T50">
        <v>0</v>
      </c>
      <c r="U50">
        <v>315.20516967773398</v>
      </c>
      <c r="V50">
        <v>368.39739990234301</v>
      </c>
      <c r="W50">
        <v>410.62118530273398</v>
      </c>
      <c r="X50">
        <v>459.605712890625</v>
      </c>
      <c r="Y50">
        <v>434.68356323242102</v>
      </c>
      <c r="Z50">
        <v>463.066314697265</v>
      </c>
      <c r="AA50">
        <v>503.48156738281199</v>
      </c>
      <c r="AB50">
        <v>517.486328125</v>
      </c>
      <c r="AC50">
        <v>518.90612792968705</v>
      </c>
      <c r="AD50">
        <v>900.82177734375</v>
      </c>
      <c r="AE50">
        <v>429.67660522460898</v>
      </c>
      <c r="AG50">
        <f t="shared" si="0"/>
        <v>-1.5</v>
      </c>
      <c r="AH50">
        <f t="shared" si="1"/>
        <v>-0.5</v>
      </c>
      <c r="AI50">
        <f t="shared" si="2"/>
        <v>0.5</v>
      </c>
      <c r="AJ50">
        <f t="shared" si="3"/>
        <v>1.5</v>
      </c>
      <c r="AK50">
        <f t="shared" si="4"/>
        <v>-999</v>
      </c>
      <c r="AL50">
        <f t="shared" si="5"/>
        <v>-999</v>
      </c>
      <c r="AM50">
        <f t="shared" si="6"/>
        <v>-999</v>
      </c>
      <c r="AN50">
        <f t="shared" si="7"/>
        <v>-999</v>
      </c>
    </row>
    <row r="51" spans="1:40" x14ac:dyDescent="0.25">
      <c r="A51">
        <v>1077</v>
      </c>
      <c r="B51" t="s">
        <v>29</v>
      </c>
      <c r="C51" t="s">
        <v>83</v>
      </c>
      <c r="D51" t="s">
        <v>31</v>
      </c>
      <c r="E51" t="s">
        <v>50</v>
      </c>
      <c r="F51" t="s">
        <v>33</v>
      </c>
      <c r="G51" t="s">
        <v>34</v>
      </c>
      <c r="H51" t="s">
        <v>35</v>
      </c>
      <c r="I51" t="s">
        <v>47</v>
      </c>
      <c r="J51" t="s">
        <v>37</v>
      </c>
      <c r="K51" t="s">
        <v>38</v>
      </c>
      <c r="L51" t="s">
        <v>39</v>
      </c>
      <c r="M51" t="s">
        <v>40</v>
      </c>
      <c r="N51" t="s">
        <v>41</v>
      </c>
      <c r="O51" t="s">
        <v>51</v>
      </c>
      <c r="P51" t="s">
        <v>43</v>
      </c>
      <c r="Q51" t="s">
        <v>44</v>
      </c>
      <c r="R51" t="s">
        <v>45</v>
      </c>
      <c r="T51">
        <v>0</v>
      </c>
      <c r="U51">
        <v>315.721923828125</v>
      </c>
      <c r="V51">
        <v>368.97921752929602</v>
      </c>
      <c r="W51">
        <v>411.23687744140602</v>
      </c>
      <c r="X51">
        <v>460.3603515625</v>
      </c>
      <c r="Y51">
        <v>435.36843872070301</v>
      </c>
      <c r="Z51">
        <v>463.81393432617102</v>
      </c>
      <c r="AA51">
        <v>504.29269409179602</v>
      </c>
      <c r="AB51">
        <v>518.31610107421795</v>
      </c>
      <c r="AC51">
        <v>519.769287109375</v>
      </c>
      <c r="AD51">
        <v>901.55871582031205</v>
      </c>
      <c r="AE51">
        <v>430.70349121093699</v>
      </c>
      <c r="AG51">
        <f t="shared" si="0"/>
        <v>-1.5</v>
      </c>
      <c r="AH51">
        <f t="shared" si="1"/>
        <v>-0.5</v>
      </c>
      <c r="AI51">
        <f t="shared" si="2"/>
        <v>0.5</v>
      </c>
      <c r="AJ51">
        <f t="shared" si="3"/>
        <v>1.5</v>
      </c>
      <c r="AK51">
        <f t="shared" si="4"/>
        <v>-999</v>
      </c>
      <c r="AL51">
        <f t="shared" si="5"/>
        <v>-999</v>
      </c>
      <c r="AM51">
        <f t="shared" si="6"/>
        <v>-999</v>
      </c>
      <c r="AN51">
        <f t="shared" si="7"/>
        <v>-999</v>
      </c>
    </row>
    <row r="52" spans="1:40" x14ac:dyDescent="0.25">
      <c r="A52">
        <v>1079</v>
      </c>
      <c r="B52" t="s">
        <v>29</v>
      </c>
      <c r="C52" t="s">
        <v>83</v>
      </c>
      <c r="D52" t="s">
        <v>31</v>
      </c>
      <c r="E52" t="s">
        <v>50</v>
      </c>
      <c r="F52" t="s">
        <v>33</v>
      </c>
      <c r="G52" t="s">
        <v>34</v>
      </c>
      <c r="H52" t="s">
        <v>35</v>
      </c>
      <c r="I52" t="s">
        <v>47</v>
      </c>
      <c r="J52" t="s">
        <v>37</v>
      </c>
      <c r="K52" t="s">
        <v>38</v>
      </c>
      <c r="L52" t="s">
        <v>39</v>
      </c>
      <c r="M52" t="s">
        <v>40</v>
      </c>
      <c r="N52" t="s">
        <v>41</v>
      </c>
      <c r="O52" t="s">
        <v>51</v>
      </c>
      <c r="P52" t="s">
        <v>46</v>
      </c>
      <c r="Q52" t="s">
        <v>44</v>
      </c>
      <c r="R52" t="s">
        <v>45</v>
      </c>
      <c r="T52">
        <v>0</v>
      </c>
      <c r="U52">
        <v>315.721923828125</v>
      </c>
      <c r="V52">
        <v>368.97921752929602</v>
      </c>
      <c r="W52">
        <v>411.23687744140602</v>
      </c>
      <c r="X52">
        <v>460.3603515625</v>
      </c>
      <c r="Y52">
        <v>435.36843872070301</v>
      </c>
      <c r="Z52">
        <v>463.81393432617102</v>
      </c>
      <c r="AA52">
        <v>504.29269409179602</v>
      </c>
      <c r="AB52">
        <v>518.31610107421795</v>
      </c>
      <c r="AC52">
        <v>519.769287109375</v>
      </c>
      <c r="AD52">
        <v>901.55871582031205</v>
      </c>
      <c r="AE52">
        <v>430.70349121093699</v>
      </c>
      <c r="AG52">
        <f t="shared" si="0"/>
        <v>-1.5</v>
      </c>
      <c r="AH52">
        <f t="shared" si="1"/>
        <v>-0.5</v>
      </c>
      <c r="AI52">
        <f t="shared" si="2"/>
        <v>0.5</v>
      </c>
      <c r="AJ52">
        <f t="shared" si="3"/>
        <v>1.5</v>
      </c>
      <c r="AK52">
        <f t="shared" si="4"/>
        <v>-999</v>
      </c>
      <c r="AL52">
        <f t="shared" si="5"/>
        <v>-999</v>
      </c>
      <c r="AM52">
        <f t="shared" si="6"/>
        <v>-999</v>
      </c>
      <c r="AN52">
        <f t="shared" si="7"/>
        <v>-999</v>
      </c>
    </row>
    <row r="53" spans="1:40" x14ac:dyDescent="0.25">
      <c r="A53">
        <v>809</v>
      </c>
      <c r="B53" t="s">
        <v>29</v>
      </c>
      <c r="C53" t="s">
        <v>82</v>
      </c>
      <c r="D53" t="s">
        <v>72</v>
      </c>
      <c r="E53" t="s">
        <v>50</v>
      </c>
      <c r="F53" t="s">
        <v>33</v>
      </c>
      <c r="G53" t="s">
        <v>34</v>
      </c>
      <c r="H53" t="s">
        <v>73</v>
      </c>
      <c r="I53" t="s">
        <v>36</v>
      </c>
      <c r="J53" t="s">
        <v>37</v>
      </c>
      <c r="K53" t="s">
        <v>38</v>
      </c>
      <c r="L53" t="s">
        <v>39</v>
      </c>
      <c r="M53" t="s">
        <v>74</v>
      </c>
      <c r="N53" t="s">
        <v>75</v>
      </c>
      <c r="O53" t="s">
        <v>51</v>
      </c>
      <c r="P53" t="s">
        <v>43</v>
      </c>
      <c r="Q53" t="s">
        <v>44</v>
      </c>
      <c r="R53" t="s">
        <v>45</v>
      </c>
      <c r="T53">
        <v>0</v>
      </c>
      <c r="U53">
        <v>389.11184692382801</v>
      </c>
      <c r="V53">
        <v>439.73776245117102</v>
      </c>
      <c r="W53">
        <v>477.85638427734301</v>
      </c>
      <c r="X53">
        <v>521.37023925781205</v>
      </c>
      <c r="Y53">
        <v>491.43304443359301</v>
      </c>
      <c r="Z53">
        <v>502.28363037109301</v>
      </c>
      <c r="AA53">
        <v>512.77032470703102</v>
      </c>
      <c r="AB53">
        <v>519.178955078125</v>
      </c>
      <c r="AC53">
        <v>519.259765625</v>
      </c>
      <c r="AD53">
        <v>961.229248046875</v>
      </c>
      <c r="AE53">
        <v>479.443267822265</v>
      </c>
      <c r="AG53">
        <f t="shared" si="0"/>
        <v>-1.5</v>
      </c>
      <c r="AH53">
        <f t="shared" si="1"/>
        <v>-0.5</v>
      </c>
      <c r="AI53">
        <f t="shared" si="2"/>
        <v>0.5</v>
      </c>
      <c r="AJ53">
        <f t="shared" si="3"/>
        <v>1.5</v>
      </c>
      <c r="AK53">
        <f t="shared" si="4"/>
        <v>-999</v>
      </c>
      <c r="AL53">
        <f t="shared" si="5"/>
        <v>-999</v>
      </c>
      <c r="AM53">
        <f t="shared" si="6"/>
        <v>519.178955078125</v>
      </c>
      <c r="AN53">
        <f t="shared" si="7"/>
        <v>-999</v>
      </c>
    </row>
    <row r="54" spans="1:40" x14ac:dyDescent="0.25">
      <c r="A54">
        <v>811</v>
      </c>
      <c r="B54" t="s">
        <v>29</v>
      </c>
      <c r="C54" t="s">
        <v>82</v>
      </c>
      <c r="D54" t="s">
        <v>72</v>
      </c>
      <c r="E54" t="s">
        <v>50</v>
      </c>
      <c r="F54" t="s">
        <v>33</v>
      </c>
      <c r="G54" t="s">
        <v>34</v>
      </c>
      <c r="H54" t="s">
        <v>73</v>
      </c>
      <c r="I54" t="s">
        <v>36</v>
      </c>
      <c r="J54" t="s">
        <v>37</v>
      </c>
      <c r="K54" t="s">
        <v>38</v>
      </c>
      <c r="L54" t="s">
        <v>39</v>
      </c>
      <c r="M54" t="s">
        <v>74</v>
      </c>
      <c r="N54" t="s">
        <v>75</v>
      </c>
      <c r="O54" t="s">
        <v>51</v>
      </c>
      <c r="P54" t="s">
        <v>46</v>
      </c>
      <c r="Q54" t="s">
        <v>44</v>
      </c>
      <c r="R54" t="s">
        <v>45</v>
      </c>
      <c r="T54">
        <v>0</v>
      </c>
      <c r="U54">
        <v>389.11184692382801</v>
      </c>
      <c r="V54">
        <v>439.73776245117102</v>
      </c>
      <c r="W54">
        <v>477.85638427734301</v>
      </c>
      <c r="X54">
        <v>521.37023925781205</v>
      </c>
      <c r="Y54">
        <v>491.43304443359301</v>
      </c>
      <c r="Z54">
        <v>502.28363037109301</v>
      </c>
      <c r="AA54">
        <v>512.77032470703102</v>
      </c>
      <c r="AB54">
        <v>519.178955078125</v>
      </c>
      <c r="AC54">
        <v>519.259765625</v>
      </c>
      <c r="AD54">
        <v>961.229248046875</v>
      </c>
      <c r="AE54">
        <v>479.443267822265</v>
      </c>
      <c r="AG54">
        <f t="shared" si="0"/>
        <v>-1.5</v>
      </c>
      <c r="AH54">
        <f t="shared" si="1"/>
        <v>-0.5</v>
      </c>
      <c r="AI54">
        <f t="shared" si="2"/>
        <v>0.5</v>
      </c>
      <c r="AJ54">
        <f t="shared" si="3"/>
        <v>1.5</v>
      </c>
      <c r="AK54">
        <f t="shared" si="4"/>
        <v>-999</v>
      </c>
      <c r="AL54">
        <f t="shared" si="5"/>
        <v>-999</v>
      </c>
      <c r="AM54">
        <f t="shared" si="6"/>
        <v>519.178955078125</v>
      </c>
      <c r="AN54">
        <f t="shared" si="7"/>
        <v>-999</v>
      </c>
    </row>
    <row r="55" spans="1:40" x14ac:dyDescent="0.25">
      <c r="A55">
        <v>458</v>
      </c>
      <c r="B55" t="s">
        <v>29</v>
      </c>
      <c r="C55" t="s">
        <v>68</v>
      </c>
      <c r="D55" t="s">
        <v>72</v>
      </c>
      <c r="E55" t="s">
        <v>50</v>
      </c>
      <c r="F55" t="s">
        <v>33</v>
      </c>
      <c r="G55" t="s">
        <v>34</v>
      </c>
      <c r="H55" t="s">
        <v>73</v>
      </c>
      <c r="I55" t="s">
        <v>36</v>
      </c>
      <c r="J55" t="s">
        <v>37</v>
      </c>
      <c r="K55" t="s">
        <v>38</v>
      </c>
      <c r="L55" t="s">
        <v>39</v>
      </c>
      <c r="M55" t="s">
        <v>74</v>
      </c>
      <c r="N55" t="s">
        <v>75</v>
      </c>
      <c r="O55" t="s">
        <v>51</v>
      </c>
      <c r="P55" t="s">
        <v>43</v>
      </c>
      <c r="Q55" t="s">
        <v>71</v>
      </c>
      <c r="R55" t="s">
        <v>45</v>
      </c>
      <c r="T55">
        <v>0</v>
      </c>
      <c r="U55">
        <v>389.558349609375</v>
      </c>
      <c r="V55">
        <v>440.28076171875</v>
      </c>
      <c r="W55">
        <v>478.45007324218699</v>
      </c>
      <c r="X55">
        <v>522.11608886718705</v>
      </c>
      <c r="Y55">
        <v>492.46228027343699</v>
      </c>
      <c r="Z55">
        <v>503.89556884765602</v>
      </c>
      <c r="AA55">
        <v>515.20953369140602</v>
      </c>
      <c r="AB55">
        <v>521.65100097656205</v>
      </c>
      <c r="AC55">
        <v>521.76568603515602</v>
      </c>
      <c r="AD55">
        <v>962.14807128906205</v>
      </c>
      <c r="AE55">
        <v>480.36474609375</v>
      </c>
      <c r="AG55">
        <f t="shared" si="0"/>
        <v>-1.5</v>
      </c>
      <c r="AH55">
        <f t="shared" si="1"/>
        <v>-0.5</v>
      </c>
      <c r="AI55">
        <f t="shared" si="2"/>
        <v>0.5</v>
      </c>
      <c r="AJ55">
        <f t="shared" si="3"/>
        <v>1.5</v>
      </c>
      <c r="AK55">
        <f t="shared" si="4"/>
        <v>-999</v>
      </c>
      <c r="AL55">
        <f t="shared" si="5"/>
        <v>521.65100097656205</v>
      </c>
      <c r="AM55">
        <f t="shared" si="6"/>
        <v>-999</v>
      </c>
      <c r="AN55">
        <f t="shared" si="7"/>
        <v>-999</v>
      </c>
    </row>
    <row r="56" spans="1:40" x14ac:dyDescent="0.25">
      <c r="A56">
        <v>460</v>
      </c>
      <c r="B56" t="s">
        <v>29</v>
      </c>
      <c r="C56" t="s">
        <v>68</v>
      </c>
      <c r="D56" t="s">
        <v>72</v>
      </c>
      <c r="E56" t="s">
        <v>50</v>
      </c>
      <c r="F56" t="s">
        <v>33</v>
      </c>
      <c r="G56" t="s">
        <v>34</v>
      </c>
      <c r="H56" t="s">
        <v>73</v>
      </c>
      <c r="I56" t="s">
        <v>36</v>
      </c>
      <c r="J56" t="s">
        <v>37</v>
      </c>
      <c r="K56" t="s">
        <v>38</v>
      </c>
      <c r="L56" t="s">
        <v>39</v>
      </c>
      <c r="M56" t="s">
        <v>74</v>
      </c>
      <c r="N56" t="s">
        <v>75</v>
      </c>
      <c r="O56" t="s">
        <v>51</v>
      </c>
      <c r="P56" t="s">
        <v>46</v>
      </c>
      <c r="Q56" t="s">
        <v>71</v>
      </c>
      <c r="R56" t="s">
        <v>45</v>
      </c>
      <c r="T56">
        <v>0</v>
      </c>
      <c r="U56">
        <v>389.558349609375</v>
      </c>
      <c r="V56">
        <v>440.28076171875</v>
      </c>
      <c r="W56">
        <v>478.45007324218699</v>
      </c>
      <c r="X56">
        <v>522.11608886718705</v>
      </c>
      <c r="Y56">
        <v>492.46228027343699</v>
      </c>
      <c r="Z56">
        <v>503.89556884765602</v>
      </c>
      <c r="AA56">
        <v>515.20953369140602</v>
      </c>
      <c r="AB56">
        <v>521.65100097656205</v>
      </c>
      <c r="AC56">
        <v>521.76568603515602</v>
      </c>
      <c r="AD56">
        <v>962.14807128906205</v>
      </c>
      <c r="AE56">
        <v>480.36474609375</v>
      </c>
      <c r="AG56">
        <f t="shared" si="0"/>
        <v>-1.5</v>
      </c>
      <c r="AH56">
        <f t="shared" si="1"/>
        <v>-0.5</v>
      </c>
      <c r="AI56">
        <f t="shared" si="2"/>
        <v>0.5</v>
      </c>
      <c r="AJ56">
        <f t="shared" si="3"/>
        <v>1.5</v>
      </c>
      <c r="AK56">
        <f t="shared" si="4"/>
        <v>-999</v>
      </c>
      <c r="AL56">
        <f t="shared" si="5"/>
        <v>521.65100097656205</v>
      </c>
      <c r="AM56">
        <f t="shared" si="6"/>
        <v>-999</v>
      </c>
      <c r="AN56">
        <f t="shared" si="7"/>
        <v>-999</v>
      </c>
    </row>
    <row r="57" spans="1:40" x14ac:dyDescent="0.25">
      <c r="A57">
        <v>457</v>
      </c>
      <c r="B57" t="s">
        <v>29</v>
      </c>
      <c r="C57" t="s">
        <v>68</v>
      </c>
      <c r="D57" t="s">
        <v>72</v>
      </c>
      <c r="E57" t="s">
        <v>50</v>
      </c>
      <c r="F57" t="s">
        <v>33</v>
      </c>
      <c r="G57" t="s">
        <v>34</v>
      </c>
      <c r="H57" t="s">
        <v>73</v>
      </c>
      <c r="I57" t="s">
        <v>36</v>
      </c>
      <c r="J57" t="s">
        <v>37</v>
      </c>
      <c r="K57" t="s">
        <v>38</v>
      </c>
      <c r="L57" t="s">
        <v>39</v>
      </c>
      <c r="M57" t="s">
        <v>74</v>
      </c>
      <c r="N57" t="s">
        <v>75</v>
      </c>
      <c r="O57" t="s">
        <v>51</v>
      </c>
      <c r="P57" t="s">
        <v>43</v>
      </c>
      <c r="Q57" t="s">
        <v>44</v>
      </c>
      <c r="R57" t="s">
        <v>45</v>
      </c>
      <c r="T57">
        <v>0</v>
      </c>
      <c r="U57">
        <v>390.58068847656199</v>
      </c>
      <c r="V57">
        <v>441.36721801757801</v>
      </c>
      <c r="W57">
        <v>479.57766723632801</v>
      </c>
      <c r="X57">
        <v>523.31317138671795</v>
      </c>
      <c r="Y57">
        <v>494.03912353515602</v>
      </c>
      <c r="Z57">
        <v>506.07669067382801</v>
      </c>
      <c r="AA57">
        <v>518.19470214843705</v>
      </c>
      <c r="AB57">
        <v>524.72686767578102</v>
      </c>
      <c r="AC57">
        <v>525.02978515625</v>
      </c>
      <c r="AD57">
        <v>963.36077880859295</v>
      </c>
      <c r="AE57">
        <v>482.32995605468699</v>
      </c>
      <c r="AG57">
        <f t="shared" si="0"/>
        <v>-1.5</v>
      </c>
      <c r="AH57">
        <f t="shared" si="1"/>
        <v>-0.5</v>
      </c>
      <c r="AI57">
        <f t="shared" si="2"/>
        <v>0.5</v>
      </c>
      <c r="AJ57">
        <f t="shared" si="3"/>
        <v>1.5</v>
      </c>
      <c r="AK57">
        <f t="shared" si="4"/>
        <v>-999</v>
      </c>
      <c r="AL57">
        <f t="shared" si="5"/>
        <v>524.72686767578102</v>
      </c>
      <c r="AM57">
        <f t="shared" si="6"/>
        <v>-999</v>
      </c>
      <c r="AN57">
        <f t="shared" si="7"/>
        <v>-999</v>
      </c>
    </row>
    <row r="58" spans="1:40" x14ac:dyDescent="0.25">
      <c r="A58">
        <v>459</v>
      </c>
      <c r="B58" t="s">
        <v>29</v>
      </c>
      <c r="C58" t="s">
        <v>68</v>
      </c>
      <c r="D58" t="s">
        <v>72</v>
      </c>
      <c r="E58" t="s">
        <v>50</v>
      </c>
      <c r="F58" t="s">
        <v>33</v>
      </c>
      <c r="G58" t="s">
        <v>34</v>
      </c>
      <c r="H58" t="s">
        <v>73</v>
      </c>
      <c r="I58" t="s">
        <v>36</v>
      </c>
      <c r="J58" t="s">
        <v>37</v>
      </c>
      <c r="K58" t="s">
        <v>38</v>
      </c>
      <c r="L58" t="s">
        <v>39</v>
      </c>
      <c r="M58" t="s">
        <v>74</v>
      </c>
      <c r="N58" t="s">
        <v>75</v>
      </c>
      <c r="O58" t="s">
        <v>51</v>
      </c>
      <c r="P58" t="s">
        <v>46</v>
      </c>
      <c r="Q58" t="s">
        <v>44</v>
      </c>
      <c r="R58" t="s">
        <v>45</v>
      </c>
      <c r="T58">
        <v>0</v>
      </c>
      <c r="U58">
        <v>390.58068847656199</v>
      </c>
      <c r="V58">
        <v>441.36721801757801</v>
      </c>
      <c r="W58">
        <v>479.57766723632801</v>
      </c>
      <c r="X58">
        <v>523.31317138671795</v>
      </c>
      <c r="Y58">
        <v>494.03912353515602</v>
      </c>
      <c r="Z58">
        <v>506.07669067382801</v>
      </c>
      <c r="AA58">
        <v>518.19470214843705</v>
      </c>
      <c r="AB58">
        <v>524.72686767578102</v>
      </c>
      <c r="AC58">
        <v>525.02978515625</v>
      </c>
      <c r="AD58">
        <v>963.36077880859295</v>
      </c>
      <c r="AE58">
        <v>482.32995605468699</v>
      </c>
      <c r="AG58">
        <f t="shared" si="0"/>
        <v>-1.5</v>
      </c>
      <c r="AH58">
        <f t="shared" si="1"/>
        <v>-0.5</v>
      </c>
      <c r="AI58">
        <f t="shared" si="2"/>
        <v>0.5</v>
      </c>
      <c r="AJ58">
        <f t="shared" si="3"/>
        <v>1.5</v>
      </c>
      <c r="AK58">
        <f t="shared" si="4"/>
        <v>-999</v>
      </c>
      <c r="AL58">
        <f t="shared" si="5"/>
        <v>524.72686767578102</v>
      </c>
      <c r="AM58">
        <f t="shared" si="6"/>
        <v>-999</v>
      </c>
      <c r="AN58">
        <f t="shared" si="7"/>
        <v>-999</v>
      </c>
    </row>
    <row r="59" spans="1:40" x14ac:dyDescent="0.25">
      <c r="A59">
        <v>722</v>
      </c>
      <c r="B59" t="s">
        <v>29</v>
      </c>
      <c r="C59" t="s">
        <v>82</v>
      </c>
      <c r="D59" t="s">
        <v>31</v>
      </c>
      <c r="E59" t="s">
        <v>50</v>
      </c>
      <c r="F59" t="s">
        <v>33</v>
      </c>
      <c r="G59" t="s">
        <v>34</v>
      </c>
      <c r="H59" t="s">
        <v>35</v>
      </c>
      <c r="I59" t="s">
        <v>36</v>
      </c>
      <c r="J59" t="s">
        <v>37</v>
      </c>
      <c r="K59" t="s">
        <v>38</v>
      </c>
      <c r="L59" t="s">
        <v>39</v>
      </c>
      <c r="M59" t="s">
        <v>40</v>
      </c>
      <c r="N59" t="s">
        <v>41</v>
      </c>
      <c r="O59" t="s">
        <v>51</v>
      </c>
      <c r="P59" t="s">
        <v>43</v>
      </c>
      <c r="Q59" t="s">
        <v>71</v>
      </c>
      <c r="R59" t="s">
        <v>45</v>
      </c>
      <c r="T59">
        <v>0</v>
      </c>
      <c r="U59">
        <v>402.08737182617102</v>
      </c>
      <c r="V59">
        <v>453.47003173828102</v>
      </c>
      <c r="W59">
        <v>493.17590332031199</v>
      </c>
      <c r="X59">
        <v>537.36950683593705</v>
      </c>
      <c r="Y59">
        <v>503.08566284179602</v>
      </c>
      <c r="Z59">
        <v>511.45046997070301</v>
      </c>
      <c r="AA59">
        <v>521.2685546875</v>
      </c>
      <c r="AB59">
        <v>527.13116455078102</v>
      </c>
      <c r="AC59">
        <v>526.50518798828102</v>
      </c>
      <c r="AD59">
        <v>975.8974609375</v>
      </c>
      <c r="AE59">
        <v>489.97857666015602</v>
      </c>
      <c r="AG59">
        <f t="shared" si="0"/>
        <v>-1.5</v>
      </c>
      <c r="AH59">
        <f t="shared" si="1"/>
        <v>-0.5</v>
      </c>
      <c r="AI59">
        <f t="shared" si="2"/>
        <v>0.5</v>
      </c>
      <c r="AJ59">
        <f t="shared" si="3"/>
        <v>1.5</v>
      </c>
      <c r="AK59">
        <f t="shared" si="4"/>
        <v>-999</v>
      </c>
      <c r="AL59">
        <f t="shared" si="5"/>
        <v>-999</v>
      </c>
      <c r="AM59">
        <f t="shared" si="6"/>
        <v>527.13116455078102</v>
      </c>
      <c r="AN59">
        <f t="shared" si="7"/>
        <v>-999</v>
      </c>
    </row>
    <row r="60" spans="1:40" x14ac:dyDescent="0.25">
      <c r="A60">
        <v>724</v>
      </c>
      <c r="B60" t="s">
        <v>29</v>
      </c>
      <c r="C60" t="s">
        <v>82</v>
      </c>
      <c r="D60" t="s">
        <v>31</v>
      </c>
      <c r="E60" t="s">
        <v>50</v>
      </c>
      <c r="F60" t="s">
        <v>33</v>
      </c>
      <c r="G60" t="s">
        <v>34</v>
      </c>
      <c r="H60" t="s">
        <v>35</v>
      </c>
      <c r="I60" t="s">
        <v>36</v>
      </c>
      <c r="J60" t="s">
        <v>37</v>
      </c>
      <c r="K60" t="s">
        <v>38</v>
      </c>
      <c r="L60" t="s">
        <v>39</v>
      </c>
      <c r="M60" t="s">
        <v>40</v>
      </c>
      <c r="N60" t="s">
        <v>41</v>
      </c>
      <c r="O60" t="s">
        <v>51</v>
      </c>
      <c r="P60" t="s">
        <v>46</v>
      </c>
      <c r="Q60" t="s">
        <v>71</v>
      </c>
      <c r="R60" t="s">
        <v>45</v>
      </c>
      <c r="T60">
        <v>0</v>
      </c>
      <c r="U60">
        <v>402.08737182617102</v>
      </c>
      <c r="V60">
        <v>453.47003173828102</v>
      </c>
      <c r="W60">
        <v>493.17590332031199</v>
      </c>
      <c r="X60">
        <v>537.36950683593705</v>
      </c>
      <c r="Y60">
        <v>503.08566284179602</v>
      </c>
      <c r="Z60">
        <v>511.45046997070301</v>
      </c>
      <c r="AA60">
        <v>521.2685546875</v>
      </c>
      <c r="AB60">
        <v>527.13116455078102</v>
      </c>
      <c r="AC60">
        <v>526.50518798828102</v>
      </c>
      <c r="AD60">
        <v>975.8974609375</v>
      </c>
      <c r="AE60">
        <v>489.97857666015602</v>
      </c>
      <c r="AG60">
        <f t="shared" si="0"/>
        <v>-1.5</v>
      </c>
      <c r="AH60">
        <f t="shared" si="1"/>
        <v>-0.5</v>
      </c>
      <c r="AI60">
        <f t="shared" si="2"/>
        <v>0.5</v>
      </c>
      <c r="AJ60">
        <f t="shared" si="3"/>
        <v>1.5</v>
      </c>
      <c r="AK60">
        <f t="shared" si="4"/>
        <v>-999</v>
      </c>
      <c r="AL60">
        <f t="shared" si="5"/>
        <v>-999</v>
      </c>
      <c r="AM60">
        <f t="shared" si="6"/>
        <v>527.13116455078102</v>
      </c>
      <c r="AN60">
        <f t="shared" si="7"/>
        <v>-999</v>
      </c>
    </row>
    <row r="61" spans="1:40" x14ac:dyDescent="0.25">
      <c r="A61">
        <v>721</v>
      </c>
      <c r="B61" t="s">
        <v>29</v>
      </c>
      <c r="C61" t="s">
        <v>82</v>
      </c>
      <c r="D61" t="s">
        <v>31</v>
      </c>
      <c r="E61" t="s">
        <v>50</v>
      </c>
      <c r="F61" t="s">
        <v>33</v>
      </c>
      <c r="G61" t="s">
        <v>34</v>
      </c>
      <c r="H61" t="s">
        <v>35</v>
      </c>
      <c r="I61" t="s">
        <v>36</v>
      </c>
      <c r="J61" t="s">
        <v>37</v>
      </c>
      <c r="K61" t="s">
        <v>38</v>
      </c>
      <c r="L61" t="s">
        <v>39</v>
      </c>
      <c r="M61" t="s">
        <v>40</v>
      </c>
      <c r="N61" t="s">
        <v>41</v>
      </c>
      <c r="O61" t="s">
        <v>51</v>
      </c>
      <c r="P61" t="s">
        <v>43</v>
      </c>
      <c r="Q61" t="s">
        <v>44</v>
      </c>
      <c r="R61" t="s">
        <v>45</v>
      </c>
      <c r="T61">
        <v>0</v>
      </c>
      <c r="U61">
        <v>403.73928833007801</v>
      </c>
      <c r="V61">
        <v>455.27175903320301</v>
      </c>
      <c r="W61">
        <v>495.06072998046801</v>
      </c>
      <c r="X61">
        <v>539.32476806640602</v>
      </c>
      <c r="Y61">
        <v>505.44351196289</v>
      </c>
      <c r="Z61">
        <v>514.13275146484295</v>
      </c>
      <c r="AA61">
        <v>524.774169921875</v>
      </c>
      <c r="AB61">
        <v>530.72412109375</v>
      </c>
      <c r="AC61">
        <v>530.24182128906205</v>
      </c>
      <c r="AD61">
        <v>977.94610595703102</v>
      </c>
      <c r="AE61">
        <v>492.60540771484301</v>
      </c>
      <c r="AG61">
        <f t="shared" si="0"/>
        <v>-1.5</v>
      </c>
      <c r="AH61">
        <f t="shared" si="1"/>
        <v>-0.5</v>
      </c>
      <c r="AI61">
        <f t="shared" si="2"/>
        <v>0.5</v>
      </c>
      <c r="AJ61">
        <f t="shared" si="3"/>
        <v>1.5</v>
      </c>
      <c r="AK61">
        <f t="shared" si="4"/>
        <v>-999</v>
      </c>
      <c r="AL61">
        <f t="shared" si="5"/>
        <v>-999</v>
      </c>
      <c r="AM61">
        <f t="shared" si="6"/>
        <v>530.72412109375</v>
      </c>
      <c r="AN61">
        <f t="shared" si="7"/>
        <v>-999</v>
      </c>
    </row>
    <row r="62" spans="1:40" x14ac:dyDescent="0.25">
      <c r="A62">
        <v>723</v>
      </c>
      <c r="B62" t="s">
        <v>29</v>
      </c>
      <c r="C62" t="s">
        <v>82</v>
      </c>
      <c r="D62" t="s">
        <v>31</v>
      </c>
      <c r="E62" t="s">
        <v>50</v>
      </c>
      <c r="F62" t="s">
        <v>33</v>
      </c>
      <c r="G62" t="s">
        <v>34</v>
      </c>
      <c r="H62" t="s">
        <v>35</v>
      </c>
      <c r="I62" t="s">
        <v>36</v>
      </c>
      <c r="J62" t="s">
        <v>37</v>
      </c>
      <c r="K62" t="s">
        <v>38</v>
      </c>
      <c r="L62" t="s">
        <v>39</v>
      </c>
      <c r="M62" t="s">
        <v>40</v>
      </c>
      <c r="N62" t="s">
        <v>41</v>
      </c>
      <c r="O62" t="s">
        <v>51</v>
      </c>
      <c r="P62" t="s">
        <v>46</v>
      </c>
      <c r="Q62" t="s">
        <v>44</v>
      </c>
      <c r="R62" t="s">
        <v>45</v>
      </c>
      <c r="T62">
        <v>0</v>
      </c>
      <c r="U62">
        <v>403.73928833007801</v>
      </c>
      <c r="V62">
        <v>455.27175903320301</v>
      </c>
      <c r="W62">
        <v>495.06072998046801</v>
      </c>
      <c r="X62">
        <v>539.32476806640602</v>
      </c>
      <c r="Y62">
        <v>505.44351196289</v>
      </c>
      <c r="Z62">
        <v>514.13275146484295</v>
      </c>
      <c r="AA62">
        <v>524.774169921875</v>
      </c>
      <c r="AB62">
        <v>530.72412109375</v>
      </c>
      <c r="AC62">
        <v>530.24182128906205</v>
      </c>
      <c r="AD62">
        <v>977.94610595703102</v>
      </c>
      <c r="AE62">
        <v>492.60540771484301</v>
      </c>
      <c r="AG62">
        <f t="shared" si="0"/>
        <v>-1.5</v>
      </c>
      <c r="AH62">
        <f t="shared" si="1"/>
        <v>-0.5</v>
      </c>
      <c r="AI62">
        <f t="shared" si="2"/>
        <v>0.5</v>
      </c>
      <c r="AJ62">
        <f t="shared" si="3"/>
        <v>1.5</v>
      </c>
      <c r="AK62">
        <f t="shared" si="4"/>
        <v>-999</v>
      </c>
      <c r="AL62">
        <f t="shared" si="5"/>
        <v>-999</v>
      </c>
      <c r="AM62">
        <f t="shared" si="6"/>
        <v>530.72412109375</v>
      </c>
      <c r="AN62">
        <f t="shared" si="7"/>
        <v>-999</v>
      </c>
    </row>
    <row r="63" spans="1:40" x14ac:dyDescent="0.25">
      <c r="A63">
        <v>370</v>
      </c>
      <c r="B63" t="s">
        <v>29</v>
      </c>
      <c r="C63" t="s">
        <v>68</v>
      </c>
      <c r="D63" t="s">
        <v>31</v>
      </c>
      <c r="E63" t="s">
        <v>50</v>
      </c>
      <c r="F63" t="s">
        <v>33</v>
      </c>
      <c r="G63" t="s">
        <v>34</v>
      </c>
      <c r="H63" t="s">
        <v>35</v>
      </c>
      <c r="I63" t="s">
        <v>36</v>
      </c>
      <c r="J63" t="s">
        <v>37</v>
      </c>
      <c r="K63" t="s">
        <v>38</v>
      </c>
      <c r="L63" t="s">
        <v>39</v>
      </c>
      <c r="M63" t="s">
        <v>40</v>
      </c>
      <c r="N63" t="s">
        <v>41</v>
      </c>
      <c r="O63" t="s">
        <v>51</v>
      </c>
      <c r="P63" t="s">
        <v>43</v>
      </c>
      <c r="Q63" t="s">
        <v>71</v>
      </c>
      <c r="R63" t="s">
        <v>45</v>
      </c>
      <c r="T63">
        <v>0</v>
      </c>
      <c r="U63">
        <v>404.08621215820301</v>
      </c>
      <c r="V63">
        <v>455.67443847656199</v>
      </c>
      <c r="W63">
        <v>495.50253295898398</v>
      </c>
      <c r="X63">
        <v>539.795166015625</v>
      </c>
      <c r="Y63">
        <v>506.67788696289</v>
      </c>
      <c r="Z63">
        <v>516.19110107421795</v>
      </c>
      <c r="AA63">
        <v>528.24383544921795</v>
      </c>
      <c r="AB63">
        <v>534.277099609375</v>
      </c>
      <c r="AC63">
        <v>533.9150390625</v>
      </c>
      <c r="AD63">
        <v>978.56524658203102</v>
      </c>
      <c r="AE63">
        <v>493.93743896484301</v>
      </c>
      <c r="AG63">
        <f t="shared" si="0"/>
        <v>-1.5</v>
      </c>
      <c r="AH63">
        <f t="shared" si="1"/>
        <v>-0.5</v>
      </c>
      <c r="AI63">
        <f t="shared" si="2"/>
        <v>0.5</v>
      </c>
      <c r="AJ63">
        <f t="shared" si="3"/>
        <v>1.5</v>
      </c>
      <c r="AK63">
        <f t="shared" si="4"/>
        <v>-999</v>
      </c>
      <c r="AL63">
        <f t="shared" si="5"/>
        <v>534.277099609375</v>
      </c>
      <c r="AM63">
        <f t="shared" si="6"/>
        <v>-999</v>
      </c>
      <c r="AN63">
        <f t="shared" si="7"/>
        <v>-999</v>
      </c>
    </row>
    <row r="64" spans="1:40" x14ac:dyDescent="0.25">
      <c r="A64">
        <v>372</v>
      </c>
      <c r="B64" t="s">
        <v>29</v>
      </c>
      <c r="C64" t="s">
        <v>68</v>
      </c>
      <c r="D64" t="s">
        <v>31</v>
      </c>
      <c r="E64" t="s">
        <v>50</v>
      </c>
      <c r="F64" t="s">
        <v>33</v>
      </c>
      <c r="G64" t="s">
        <v>34</v>
      </c>
      <c r="H64" t="s">
        <v>35</v>
      </c>
      <c r="I64" t="s">
        <v>36</v>
      </c>
      <c r="J64" t="s">
        <v>37</v>
      </c>
      <c r="K64" t="s">
        <v>38</v>
      </c>
      <c r="L64" t="s">
        <v>39</v>
      </c>
      <c r="M64" t="s">
        <v>40</v>
      </c>
      <c r="N64" t="s">
        <v>41</v>
      </c>
      <c r="O64" t="s">
        <v>51</v>
      </c>
      <c r="P64" t="s">
        <v>46</v>
      </c>
      <c r="Q64" t="s">
        <v>71</v>
      </c>
      <c r="R64" t="s">
        <v>45</v>
      </c>
      <c r="T64">
        <v>0</v>
      </c>
      <c r="U64">
        <v>404.08621215820301</v>
      </c>
      <c r="V64">
        <v>455.67443847656199</v>
      </c>
      <c r="W64">
        <v>495.50253295898398</v>
      </c>
      <c r="X64">
        <v>539.795166015625</v>
      </c>
      <c r="Y64">
        <v>506.67788696289</v>
      </c>
      <c r="Z64">
        <v>516.19110107421795</v>
      </c>
      <c r="AA64">
        <v>528.24383544921795</v>
      </c>
      <c r="AB64">
        <v>534.277099609375</v>
      </c>
      <c r="AC64">
        <v>533.9150390625</v>
      </c>
      <c r="AD64">
        <v>978.56524658203102</v>
      </c>
      <c r="AE64">
        <v>493.93743896484301</v>
      </c>
      <c r="AG64">
        <f t="shared" si="0"/>
        <v>-1.5</v>
      </c>
      <c r="AH64">
        <f t="shared" si="1"/>
        <v>-0.5</v>
      </c>
      <c r="AI64">
        <f t="shared" si="2"/>
        <v>0.5</v>
      </c>
      <c r="AJ64">
        <f t="shared" si="3"/>
        <v>1.5</v>
      </c>
      <c r="AK64">
        <f t="shared" si="4"/>
        <v>-999</v>
      </c>
      <c r="AL64">
        <f t="shared" si="5"/>
        <v>534.277099609375</v>
      </c>
      <c r="AM64">
        <f t="shared" si="6"/>
        <v>-999</v>
      </c>
      <c r="AN64">
        <f t="shared" si="7"/>
        <v>-999</v>
      </c>
    </row>
    <row r="65" spans="1:40" x14ac:dyDescent="0.25">
      <c r="A65">
        <v>369</v>
      </c>
      <c r="B65" t="s">
        <v>29</v>
      </c>
      <c r="C65" t="s">
        <v>68</v>
      </c>
      <c r="D65" t="s">
        <v>31</v>
      </c>
      <c r="E65" t="s">
        <v>50</v>
      </c>
      <c r="F65" t="s">
        <v>33</v>
      </c>
      <c r="G65" t="s">
        <v>34</v>
      </c>
      <c r="H65" t="s">
        <v>35</v>
      </c>
      <c r="I65" t="s">
        <v>36</v>
      </c>
      <c r="J65" t="s">
        <v>37</v>
      </c>
      <c r="K65" t="s">
        <v>38</v>
      </c>
      <c r="L65" t="s">
        <v>39</v>
      </c>
      <c r="M65" t="s">
        <v>40</v>
      </c>
      <c r="N65" t="s">
        <v>41</v>
      </c>
      <c r="O65" t="s">
        <v>51</v>
      </c>
      <c r="P65" t="s">
        <v>43</v>
      </c>
      <c r="Q65" t="s">
        <v>44</v>
      </c>
      <c r="R65" t="s">
        <v>45</v>
      </c>
      <c r="T65">
        <v>0</v>
      </c>
      <c r="U65">
        <v>405.66491699218699</v>
      </c>
      <c r="V65">
        <v>457.39566040039</v>
      </c>
      <c r="W65">
        <v>497.30255126953102</v>
      </c>
      <c r="X65">
        <v>541.66247558593705</v>
      </c>
      <c r="Y65">
        <v>508.92184448242102</v>
      </c>
      <c r="Z65">
        <v>518.72674560546795</v>
      </c>
      <c r="AA65">
        <v>531.551513671875</v>
      </c>
      <c r="AB65">
        <v>537.666015625</v>
      </c>
      <c r="AC65">
        <v>537.43603515625</v>
      </c>
      <c r="AD65">
        <v>980.52380371093705</v>
      </c>
      <c r="AE65">
        <v>496.45468139648398</v>
      </c>
      <c r="AG65">
        <f t="shared" si="0"/>
        <v>-1.5</v>
      </c>
      <c r="AH65">
        <f t="shared" si="1"/>
        <v>-0.5</v>
      </c>
      <c r="AI65">
        <f t="shared" si="2"/>
        <v>0.5</v>
      </c>
      <c r="AJ65">
        <f t="shared" si="3"/>
        <v>1.5</v>
      </c>
      <c r="AK65">
        <f t="shared" si="4"/>
        <v>-999</v>
      </c>
      <c r="AL65">
        <f t="shared" si="5"/>
        <v>537.666015625</v>
      </c>
      <c r="AM65">
        <f t="shared" si="6"/>
        <v>-999</v>
      </c>
      <c r="AN65">
        <f t="shared" si="7"/>
        <v>-999</v>
      </c>
    </row>
    <row r="66" spans="1:40" x14ac:dyDescent="0.25">
      <c r="A66">
        <v>371</v>
      </c>
      <c r="B66" t="s">
        <v>29</v>
      </c>
      <c r="C66" t="s">
        <v>68</v>
      </c>
      <c r="D66" t="s">
        <v>31</v>
      </c>
      <c r="E66" t="s">
        <v>50</v>
      </c>
      <c r="F66" t="s">
        <v>33</v>
      </c>
      <c r="G66" t="s">
        <v>34</v>
      </c>
      <c r="H66" t="s">
        <v>35</v>
      </c>
      <c r="I66" t="s">
        <v>36</v>
      </c>
      <c r="J66" t="s">
        <v>37</v>
      </c>
      <c r="K66" t="s">
        <v>38</v>
      </c>
      <c r="L66" t="s">
        <v>39</v>
      </c>
      <c r="M66" t="s">
        <v>40</v>
      </c>
      <c r="N66" t="s">
        <v>41</v>
      </c>
      <c r="O66" t="s">
        <v>51</v>
      </c>
      <c r="P66" t="s">
        <v>46</v>
      </c>
      <c r="Q66" t="s">
        <v>44</v>
      </c>
      <c r="R66" t="s">
        <v>45</v>
      </c>
      <c r="T66">
        <v>0</v>
      </c>
      <c r="U66">
        <v>405.66491699218699</v>
      </c>
      <c r="V66">
        <v>457.39566040039</v>
      </c>
      <c r="W66">
        <v>497.30255126953102</v>
      </c>
      <c r="X66">
        <v>541.66247558593705</v>
      </c>
      <c r="Y66">
        <v>508.92184448242102</v>
      </c>
      <c r="Z66">
        <v>518.72674560546795</v>
      </c>
      <c r="AA66">
        <v>531.551513671875</v>
      </c>
      <c r="AB66">
        <v>537.666015625</v>
      </c>
      <c r="AC66">
        <v>537.43603515625</v>
      </c>
      <c r="AD66">
        <v>980.52380371093705</v>
      </c>
      <c r="AE66">
        <v>496.45468139648398</v>
      </c>
      <c r="AG66">
        <f t="shared" si="0"/>
        <v>-1.5</v>
      </c>
      <c r="AH66">
        <f t="shared" si="1"/>
        <v>-0.5</v>
      </c>
      <c r="AI66">
        <f t="shared" si="2"/>
        <v>0.5</v>
      </c>
      <c r="AJ66">
        <f t="shared" si="3"/>
        <v>1.5</v>
      </c>
      <c r="AK66">
        <f t="shared" si="4"/>
        <v>-999</v>
      </c>
      <c r="AL66">
        <f t="shared" si="5"/>
        <v>537.666015625</v>
      </c>
      <c r="AM66">
        <f t="shared" si="6"/>
        <v>-999</v>
      </c>
      <c r="AN66">
        <f t="shared" si="7"/>
        <v>-999</v>
      </c>
    </row>
    <row r="67" spans="1:40" x14ac:dyDescent="0.25">
      <c r="A67">
        <v>282</v>
      </c>
      <c r="B67" t="s">
        <v>29</v>
      </c>
      <c r="C67" t="s">
        <v>30</v>
      </c>
      <c r="D67" t="s">
        <v>79</v>
      </c>
      <c r="E67" t="s">
        <v>50</v>
      </c>
      <c r="F67" t="s">
        <v>33</v>
      </c>
      <c r="G67" t="s">
        <v>34</v>
      </c>
      <c r="H67" t="s">
        <v>73</v>
      </c>
      <c r="I67" t="s">
        <v>36</v>
      </c>
      <c r="J67" t="s">
        <v>37</v>
      </c>
      <c r="K67" t="s">
        <v>38</v>
      </c>
      <c r="L67" t="s">
        <v>39</v>
      </c>
      <c r="M67" t="s">
        <v>80</v>
      </c>
      <c r="N67" t="s">
        <v>81</v>
      </c>
      <c r="O67" t="s">
        <v>51</v>
      </c>
      <c r="P67" t="s">
        <v>43</v>
      </c>
      <c r="Q67" t="s">
        <v>71</v>
      </c>
      <c r="R67" t="s">
        <v>45</v>
      </c>
      <c r="T67">
        <v>0</v>
      </c>
      <c r="U67">
        <v>488.58337402343699</v>
      </c>
      <c r="V67">
        <v>538.094970703125</v>
      </c>
      <c r="W67">
        <v>574.76727294921795</v>
      </c>
      <c r="X67">
        <v>615.99755859375</v>
      </c>
      <c r="Y67">
        <v>573.61590576171795</v>
      </c>
      <c r="Z67">
        <v>567.23278808593705</v>
      </c>
      <c r="AA67">
        <v>557.527587890625</v>
      </c>
      <c r="AB67">
        <v>563.013916015625</v>
      </c>
      <c r="AC67">
        <v>558.39862060546795</v>
      </c>
      <c r="AD67">
        <v>1047.06359863281</v>
      </c>
      <c r="AE67">
        <v>559.26647949218705</v>
      </c>
      <c r="AG67">
        <f t="shared" si="0"/>
        <v>-1.5</v>
      </c>
      <c r="AH67">
        <f t="shared" si="1"/>
        <v>-0.5</v>
      </c>
      <c r="AI67">
        <f t="shared" si="2"/>
        <v>0.5</v>
      </c>
      <c r="AJ67">
        <f t="shared" si="3"/>
        <v>1.5</v>
      </c>
      <c r="AK67">
        <f t="shared" si="4"/>
        <v>-999</v>
      </c>
      <c r="AL67">
        <f t="shared" si="5"/>
        <v>-999</v>
      </c>
      <c r="AM67">
        <f t="shared" si="6"/>
        <v>-999</v>
      </c>
      <c r="AN67">
        <f t="shared" si="7"/>
        <v>563.013916015625</v>
      </c>
    </row>
    <row r="68" spans="1:40" x14ac:dyDescent="0.25">
      <c r="A68">
        <v>284</v>
      </c>
      <c r="B68" t="s">
        <v>29</v>
      </c>
      <c r="C68" t="s">
        <v>30</v>
      </c>
      <c r="D68" t="s">
        <v>79</v>
      </c>
      <c r="E68" t="s">
        <v>50</v>
      </c>
      <c r="F68" t="s">
        <v>33</v>
      </c>
      <c r="G68" t="s">
        <v>34</v>
      </c>
      <c r="H68" t="s">
        <v>73</v>
      </c>
      <c r="I68" t="s">
        <v>36</v>
      </c>
      <c r="J68" t="s">
        <v>37</v>
      </c>
      <c r="K68" t="s">
        <v>38</v>
      </c>
      <c r="L68" t="s">
        <v>39</v>
      </c>
      <c r="M68" t="s">
        <v>80</v>
      </c>
      <c r="N68" t="s">
        <v>81</v>
      </c>
      <c r="O68" t="s">
        <v>51</v>
      </c>
      <c r="P68" t="s">
        <v>46</v>
      </c>
      <c r="Q68" t="s">
        <v>71</v>
      </c>
      <c r="R68" t="s">
        <v>45</v>
      </c>
      <c r="T68">
        <v>0</v>
      </c>
      <c r="U68">
        <v>488.58337402343699</v>
      </c>
      <c r="V68">
        <v>538.094970703125</v>
      </c>
      <c r="W68">
        <v>574.76727294921795</v>
      </c>
      <c r="X68">
        <v>615.99755859375</v>
      </c>
      <c r="Y68">
        <v>573.61590576171795</v>
      </c>
      <c r="Z68">
        <v>567.23278808593705</v>
      </c>
      <c r="AA68">
        <v>557.527587890625</v>
      </c>
      <c r="AB68">
        <v>563.013916015625</v>
      </c>
      <c r="AC68">
        <v>558.39862060546795</v>
      </c>
      <c r="AD68">
        <v>1047.06359863281</v>
      </c>
      <c r="AE68">
        <v>559.26647949218705</v>
      </c>
      <c r="AG68">
        <f t="shared" ref="AG68:AG131" si="8">$T68-1.5</f>
        <v>-1.5</v>
      </c>
      <c r="AH68">
        <f t="shared" ref="AH68:AH131" si="9">$T68-0.5</f>
        <v>-0.5</v>
      </c>
      <c r="AI68">
        <f t="shared" ref="AI68:AI131" si="10">$T68+0.5</f>
        <v>0.5</v>
      </c>
      <c r="AJ68">
        <f t="shared" ref="AJ68:AJ131" si="11">$T68+1.5</f>
        <v>1.5</v>
      </c>
      <c r="AK68">
        <f t="shared" ref="AK68:AK131" si="12">IF(AND($C68="5_continue_40m3s",$I68="1_standaard_kwel_3kgs"),$AB68,(IF(AND($C68="5_continue_40m3s",$I68="2_scenario_kwel_6kgs",OR($T68=50,$T68=100)),$AB68,-999)))</f>
        <v>-999</v>
      </c>
      <c r="AL68">
        <f t="shared" ref="AL68:AL131" si="13">IF(AND($C68="3_continue_25m3s",$I68="1_standaard_kwel_3kgs"),$AB68,(IF(AND($C68="3_continue_25m3s",$I68="2_scenario_kwel_6kgs",OR($T68=50,$T68=100)),$AB68,-999)))</f>
        <v>-999</v>
      </c>
      <c r="AM68">
        <f t="shared" ref="AM68:AM131" si="14">IF(AND($C68="4_continue_25m3s_winterdoorspoeling",$I68="1_standaard_kwel_3kgs"),$AB68,(IF(AND($C68="4_continue_25m3s_winterdoorspoeling",$I68="2_scenario_kwel_6kgs",OR($T68=50,$T68=100)),$AB68,-999)))</f>
        <v>-999</v>
      </c>
      <c r="AN68">
        <f t="shared" ref="AN68:AN131" si="15">IF(AND($C68="1_continue_15m3s",$I68="1_standaard_kwel_3kgs"),$AB68,(IF(AND($C68="1_continue_15m3s",$I68="2_scenario_kwel_6kgs",OR($T68=50,$T68=100)),$AB68,-999)))</f>
        <v>563.013916015625</v>
      </c>
    </row>
    <row r="69" spans="1:40" x14ac:dyDescent="0.25">
      <c r="A69">
        <v>194</v>
      </c>
      <c r="B69" t="s">
        <v>29</v>
      </c>
      <c r="C69" t="s">
        <v>30</v>
      </c>
      <c r="D69" t="s">
        <v>76</v>
      </c>
      <c r="E69" t="s">
        <v>50</v>
      </c>
      <c r="F69" t="s">
        <v>33</v>
      </c>
      <c r="G69" t="s">
        <v>34</v>
      </c>
      <c r="H69" t="s">
        <v>73</v>
      </c>
      <c r="I69" t="s">
        <v>36</v>
      </c>
      <c r="J69" t="s">
        <v>37</v>
      </c>
      <c r="K69" t="s">
        <v>38</v>
      </c>
      <c r="L69" t="s">
        <v>39</v>
      </c>
      <c r="M69" t="s">
        <v>77</v>
      </c>
      <c r="N69" t="s">
        <v>78</v>
      </c>
      <c r="O69" t="s">
        <v>51</v>
      </c>
      <c r="P69" t="s">
        <v>43</v>
      </c>
      <c r="Q69" t="s">
        <v>71</v>
      </c>
      <c r="R69" t="s">
        <v>45</v>
      </c>
      <c r="T69">
        <v>0</v>
      </c>
      <c r="U69">
        <v>470.65887451171801</v>
      </c>
      <c r="V69">
        <v>520.307373046875</v>
      </c>
      <c r="W69">
        <v>557.55505371093705</v>
      </c>
      <c r="X69">
        <v>599.23443603515602</v>
      </c>
      <c r="Y69">
        <v>563.36077880859295</v>
      </c>
      <c r="Z69">
        <v>563.25189208984295</v>
      </c>
      <c r="AA69">
        <v>559.73028564453102</v>
      </c>
      <c r="AB69">
        <v>565.502685546875</v>
      </c>
      <c r="AC69">
        <v>562.33703613281205</v>
      </c>
      <c r="AD69">
        <v>1034.24682617187</v>
      </c>
      <c r="AE69">
        <v>548.42639160156205</v>
      </c>
      <c r="AG69">
        <f t="shared" si="8"/>
        <v>-1.5</v>
      </c>
      <c r="AH69">
        <f t="shared" si="9"/>
        <v>-0.5</v>
      </c>
      <c r="AI69">
        <f t="shared" si="10"/>
        <v>0.5</v>
      </c>
      <c r="AJ69">
        <f t="shared" si="11"/>
        <v>1.5</v>
      </c>
      <c r="AK69">
        <f t="shared" si="12"/>
        <v>-999</v>
      </c>
      <c r="AL69">
        <f t="shared" si="13"/>
        <v>-999</v>
      </c>
      <c r="AM69">
        <f t="shared" si="14"/>
        <v>-999</v>
      </c>
      <c r="AN69">
        <f t="shared" si="15"/>
        <v>565.502685546875</v>
      </c>
    </row>
    <row r="70" spans="1:40" x14ac:dyDescent="0.25">
      <c r="A70">
        <v>196</v>
      </c>
      <c r="B70" t="s">
        <v>29</v>
      </c>
      <c r="C70" t="s">
        <v>30</v>
      </c>
      <c r="D70" t="s">
        <v>76</v>
      </c>
      <c r="E70" t="s">
        <v>50</v>
      </c>
      <c r="F70" t="s">
        <v>33</v>
      </c>
      <c r="G70" t="s">
        <v>34</v>
      </c>
      <c r="H70" t="s">
        <v>73</v>
      </c>
      <c r="I70" t="s">
        <v>36</v>
      </c>
      <c r="J70" t="s">
        <v>37</v>
      </c>
      <c r="K70" t="s">
        <v>38</v>
      </c>
      <c r="L70" t="s">
        <v>39</v>
      </c>
      <c r="M70" t="s">
        <v>77</v>
      </c>
      <c r="N70" t="s">
        <v>78</v>
      </c>
      <c r="O70" t="s">
        <v>51</v>
      </c>
      <c r="P70" t="s">
        <v>46</v>
      </c>
      <c r="Q70" t="s">
        <v>71</v>
      </c>
      <c r="R70" t="s">
        <v>45</v>
      </c>
      <c r="T70">
        <v>0</v>
      </c>
      <c r="U70">
        <v>470.65887451171801</v>
      </c>
      <c r="V70">
        <v>520.307373046875</v>
      </c>
      <c r="W70">
        <v>557.55505371093705</v>
      </c>
      <c r="X70">
        <v>599.23443603515602</v>
      </c>
      <c r="Y70">
        <v>563.36077880859295</v>
      </c>
      <c r="Z70">
        <v>563.25189208984295</v>
      </c>
      <c r="AA70">
        <v>559.73028564453102</v>
      </c>
      <c r="AB70">
        <v>565.502685546875</v>
      </c>
      <c r="AC70">
        <v>562.33703613281205</v>
      </c>
      <c r="AD70">
        <v>1034.24682617187</v>
      </c>
      <c r="AE70">
        <v>548.42639160156205</v>
      </c>
      <c r="AG70">
        <f t="shared" si="8"/>
        <v>-1.5</v>
      </c>
      <c r="AH70">
        <f t="shared" si="9"/>
        <v>-0.5</v>
      </c>
      <c r="AI70">
        <f t="shared" si="10"/>
        <v>0.5</v>
      </c>
      <c r="AJ70">
        <f t="shared" si="11"/>
        <v>1.5</v>
      </c>
      <c r="AK70">
        <f t="shared" si="12"/>
        <v>-999</v>
      </c>
      <c r="AL70">
        <f t="shared" si="13"/>
        <v>-999</v>
      </c>
      <c r="AM70">
        <f t="shared" si="14"/>
        <v>-999</v>
      </c>
      <c r="AN70">
        <f t="shared" si="15"/>
        <v>565.502685546875</v>
      </c>
    </row>
    <row r="71" spans="1:40" x14ac:dyDescent="0.25">
      <c r="A71">
        <v>281</v>
      </c>
      <c r="B71" t="s">
        <v>29</v>
      </c>
      <c r="C71" t="s">
        <v>30</v>
      </c>
      <c r="D71" t="s">
        <v>79</v>
      </c>
      <c r="E71" t="s">
        <v>50</v>
      </c>
      <c r="F71" t="s">
        <v>33</v>
      </c>
      <c r="G71" t="s">
        <v>34</v>
      </c>
      <c r="H71" t="s">
        <v>73</v>
      </c>
      <c r="I71" t="s">
        <v>36</v>
      </c>
      <c r="J71" t="s">
        <v>37</v>
      </c>
      <c r="K71" t="s">
        <v>38</v>
      </c>
      <c r="L71" t="s">
        <v>39</v>
      </c>
      <c r="M71" t="s">
        <v>80</v>
      </c>
      <c r="N71" t="s">
        <v>81</v>
      </c>
      <c r="O71" t="s">
        <v>51</v>
      </c>
      <c r="P71" t="s">
        <v>43</v>
      </c>
      <c r="Q71" t="s">
        <v>44</v>
      </c>
      <c r="R71" t="s">
        <v>45</v>
      </c>
      <c r="T71">
        <v>0</v>
      </c>
      <c r="U71">
        <v>491.14367675781199</v>
      </c>
      <c r="V71">
        <v>540.797607421875</v>
      </c>
      <c r="W71">
        <v>577.55352783203102</v>
      </c>
      <c r="X71">
        <v>618.83612060546795</v>
      </c>
      <c r="Y71">
        <v>577.39465332031205</v>
      </c>
      <c r="Z71">
        <v>571.90759277343705</v>
      </c>
      <c r="AA71">
        <v>563.09930419921795</v>
      </c>
      <c r="AB71">
        <v>568.71032714843705</v>
      </c>
      <c r="AC71">
        <v>564.48748779296795</v>
      </c>
      <c r="AD71">
        <v>1049.81384277343</v>
      </c>
      <c r="AE71">
        <v>563.07379150390602</v>
      </c>
      <c r="AG71">
        <f t="shared" si="8"/>
        <v>-1.5</v>
      </c>
      <c r="AH71">
        <f t="shared" si="9"/>
        <v>-0.5</v>
      </c>
      <c r="AI71">
        <f t="shared" si="10"/>
        <v>0.5</v>
      </c>
      <c r="AJ71">
        <f t="shared" si="11"/>
        <v>1.5</v>
      </c>
      <c r="AK71">
        <f t="shared" si="12"/>
        <v>-999</v>
      </c>
      <c r="AL71">
        <f t="shared" si="13"/>
        <v>-999</v>
      </c>
      <c r="AM71">
        <f t="shared" si="14"/>
        <v>-999</v>
      </c>
      <c r="AN71">
        <f t="shared" si="15"/>
        <v>568.71032714843705</v>
      </c>
    </row>
    <row r="72" spans="1:40" x14ac:dyDescent="0.25">
      <c r="A72">
        <v>283</v>
      </c>
      <c r="B72" t="s">
        <v>29</v>
      </c>
      <c r="C72" t="s">
        <v>30</v>
      </c>
      <c r="D72" t="s">
        <v>79</v>
      </c>
      <c r="E72" t="s">
        <v>50</v>
      </c>
      <c r="F72" t="s">
        <v>33</v>
      </c>
      <c r="G72" t="s">
        <v>34</v>
      </c>
      <c r="H72" t="s">
        <v>73</v>
      </c>
      <c r="I72" t="s">
        <v>36</v>
      </c>
      <c r="J72" t="s">
        <v>37</v>
      </c>
      <c r="K72" t="s">
        <v>38</v>
      </c>
      <c r="L72" t="s">
        <v>39</v>
      </c>
      <c r="M72" t="s">
        <v>80</v>
      </c>
      <c r="N72" t="s">
        <v>81</v>
      </c>
      <c r="O72" t="s">
        <v>51</v>
      </c>
      <c r="P72" t="s">
        <v>46</v>
      </c>
      <c r="Q72" t="s">
        <v>44</v>
      </c>
      <c r="R72" t="s">
        <v>45</v>
      </c>
      <c r="T72">
        <v>0</v>
      </c>
      <c r="U72">
        <v>491.14367675781199</v>
      </c>
      <c r="V72">
        <v>540.797607421875</v>
      </c>
      <c r="W72">
        <v>577.55352783203102</v>
      </c>
      <c r="X72">
        <v>618.83612060546795</v>
      </c>
      <c r="Y72">
        <v>577.39465332031205</v>
      </c>
      <c r="Z72">
        <v>571.90759277343705</v>
      </c>
      <c r="AA72">
        <v>563.09930419921795</v>
      </c>
      <c r="AB72">
        <v>568.71032714843705</v>
      </c>
      <c r="AC72">
        <v>564.48748779296795</v>
      </c>
      <c r="AD72">
        <v>1049.81384277343</v>
      </c>
      <c r="AE72">
        <v>563.07379150390602</v>
      </c>
      <c r="AG72">
        <f t="shared" si="8"/>
        <v>-1.5</v>
      </c>
      <c r="AH72">
        <f t="shared" si="9"/>
        <v>-0.5</v>
      </c>
      <c r="AI72">
        <f t="shared" si="10"/>
        <v>0.5</v>
      </c>
      <c r="AJ72">
        <f t="shared" si="11"/>
        <v>1.5</v>
      </c>
      <c r="AK72">
        <f t="shared" si="12"/>
        <v>-999</v>
      </c>
      <c r="AL72">
        <f t="shared" si="13"/>
        <v>-999</v>
      </c>
      <c r="AM72">
        <f t="shared" si="14"/>
        <v>-999</v>
      </c>
      <c r="AN72">
        <f t="shared" si="15"/>
        <v>568.71032714843705</v>
      </c>
    </row>
    <row r="73" spans="1:40" x14ac:dyDescent="0.25">
      <c r="A73">
        <v>193</v>
      </c>
      <c r="B73" t="s">
        <v>29</v>
      </c>
      <c r="C73" t="s">
        <v>30</v>
      </c>
      <c r="D73" t="s">
        <v>76</v>
      </c>
      <c r="E73" t="s">
        <v>50</v>
      </c>
      <c r="F73" t="s">
        <v>33</v>
      </c>
      <c r="G73" t="s">
        <v>34</v>
      </c>
      <c r="H73" t="s">
        <v>73</v>
      </c>
      <c r="I73" t="s">
        <v>36</v>
      </c>
      <c r="J73" t="s">
        <v>37</v>
      </c>
      <c r="K73" t="s">
        <v>38</v>
      </c>
      <c r="L73" t="s">
        <v>39</v>
      </c>
      <c r="M73" t="s">
        <v>77</v>
      </c>
      <c r="N73" t="s">
        <v>78</v>
      </c>
      <c r="O73" t="s">
        <v>51</v>
      </c>
      <c r="P73" t="s">
        <v>43</v>
      </c>
      <c r="Q73" t="s">
        <v>44</v>
      </c>
      <c r="R73" t="s">
        <v>45</v>
      </c>
      <c r="T73">
        <v>0</v>
      </c>
      <c r="U73">
        <v>472.71609497070301</v>
      </c>
      <c r="V73">
        <v>522.47369384765602</v>
      </c>
      <c r="W73">
        <v>559.78948974609295</v>
      </c>
      <c r="X73">
        <v>601.51129150390602</v>
      </c>
      <c r="Y73">
        <v>566.50433349609295</v>
      </c>
      <c r="Z73">
        <v>567.31585693359295</v>
      </c>
      <c r="AA73">
        <v>564.789794921875</v>
      </c>
      <c r="AB73">
        <v>570.68597412109295</v>
      </c>
      <c r="AC73">
        <v>567.873291015625</v>
      </c>
      <c r="AD73">
        <v>1036.48901367187</v>
      </c>
      <c r="AE73">
        <v>551.74176025390602</v>
      </c>
      <c r="AG73">
        <f t="shared" si="8"/>
        <v>-1.5</v>
      </c>
      <c r="AH73">
        <f t="shared" si="9"/>
        <v>-0.5</v>
      </c>
      <c r="AI73">
        <f t="shared" si="10"/>
        <v>0.5</v>
      </c>
      <c r="AJ73">
        <f t="shared" si="11"/>
        <v>1.5</v>
      </c>
      <c r="AK73">
        <f t="shared" si="12"/>
        <v>-999</v>
      </c>
      <c r="AL73">
        <f t="shared" si="13"/>
        <v>-999</v>
      </c>
      <c r="AM73">
        <f t="shared" si="14"/>
        <v>-999</v>
      </c>
      <c r="AN73">
        <f t="shared" si="15"/>
        <v>570.68597412109295</v>
      </c>
    </row>
    <row r="74" spans="1:40" x14ac:dyDescent="0.25">
      <c r="A74">
        <v>195</v>
      </c>
      <c r="B74" t="s">
        <v>29</v>
      </c>
      <c r="C74" t="s">
        <v>30</v>
      </c>
      <c r="D74" t="s">
        <v>76</v>
      </c>
      <c r="E74" t="s">
        <v>50</v>
      </c>
      <c r="F74" t="s">
        <v>33</v>
      </c>
      <c r="G74" t="s">
        <v>34</v>
      </c>
      <c r="H74" t="s">
        <v>73</v>
      </c>
      <c r="I74" t="s">
        <v>36</v>
      </c>
      <c r="J74" t="s">
        <v>37</v>
      </c>
      <c r="K74" t="s">
        <v>38</v>
      </c>
      <c r="L74" t="s">
        <v>39</v>
      </c>
      <c r="M74" t="s">
        <v>77</v>
      </c>
      <c r="N74" t="s">
        <v>78</v>
      </c>
      <c r="O74" t="s">
        <v>51</v>
      </c>
      <c r="P74" t="s">
        <v>46</v>
      </c>
      <c r="Q74" t="s">
        <v>44</v>
      </c>
      <c r="R74" t="s">
        <v>45</v>
      </c>
      <c r="T74">
        <v>0</v>
      </c>
      <c r="U74">
        <v>472.71609497070301</v>
      </c>
      <c r="V74">
        <v>522.47369384765602</v>
      </c>
      <c r="W74">
        <v>559.78948974609295</v>
      </c>
      <c r="X74">
        <v>601.51129150390602</v>
      </c>
      <c r="Y74">
        <v>566.50433349609295</v>
      </c>
      <c r="Z74">
        <v>567.31585693359295</v>
      </c>
      <c r="AA74">
        <v>564.789794921875</v>
      </c>
      <c r="AB74">
        <v>570.68597412109295</v>
      </c>
      <c r="AC74">
        <v>567.873291015625</v>
      </c>
      <c r="AD74">
        <v>1036.48901367187</v>
      </c>
      <c r="AE74">
        <v>551.74176025390602</v>
      </c>
      <c r="AG74">
        <f t="shared" si="8"/>
        <v>-1.5</v>
      </c>
      <c r="AH74">
        <f t="shared" si="9"/>
        <v>-0.5</v>
      </c>
      <c r="AI74">
        <f t="shared" si="10"/>
        <v>0.5</v>
      </c>
      <c r="AJ74">
        <f t="shared" si="11"/>
        <v>1.5</v>
      </c>
      <c r="AK74">
        <f t="shared" si="12"/>
        <v>-999</v>
      </c>
      <c r="AL74">
        <f t="shared" si="13"/>
        <v>-999</v>
      </c>
      <c r="AM74">
        <f t="shared" si="14"/>
        <v>-999</v>
      </c>
      <c r="AN74">
        <f t="shared" si="15"/>
        <v>570.68597412109295</v>
      </c>
    </row>
    <row r="75" spans="1:40" x14ac:dyDescent="0.25">
      <c r="A75">
        <v>106</v>
      </c>
      <c r="B75" t="s">
        <v>29</v>
      </c>
      <c r="C75" t="s">
        <v>30</v>
      </c>
      <c r="D75" t="s">
        <v>72</v>
      </c>
      <c r="E75" t="s">
        <v>50</v>
      </c>
      <c r="F75" t="s">
        <v>33</v>
      </c>
      <c r="G75" t="s">
        <v>34</v>
      </c>
      <c r="H75" t="s">
        <v>73</v>
      </c>
      <c r="I75" t="s">
        <v>36</v>
      </c>
      <c r="J75" t="s">
        <v>37</v>
      </c>
      <c r="K75" t="s">
        <v>38</v>
      </c>
      <c r="L75" t="s">
        <v>39</v>
      </c>
      <c r="M75" t="s">
        <v>74</v>
      </c>
      <c r="N75" t="s">
        <v>75</v>
      </c>
      <c r="O75" t="s">
        <v>51</v>
      </c>
      <c r="P75" t="s">
        <v>43</v>
      </c>
      <c r="Q75" t="s">
        <v>71</v>
      </c>
      <c r="R75" t="s">
        <v>45</v>
      </c>
      <c r="T75">
        <v>0</v>
      </c>
      <c r="U75">
        <v>495.65975952148398</v>
      </c>
      <c r="V75">
        <v>545.18280029296795</v>
      </c>
      <c r="W75">
        <v>582.26776123046795</v>
      </c>
      <c r="X75">
        <v>623.762451171875</v>
      </c>
      <c r="Y75">
        <v>584.12237548828102</v>
      </c>
      <c r="Z75">
        <v>579.986083984375</v>
      </c>
      <c r="AA75">
        <v>572.31158447265602</v>
      </c>
      <c r="AB75">
        <v>577.86877441406205</v>
      </c>
      <c r="AC75">
        <v>573.46356201171795</v>
      </c>
      <c r="AD75">
        <v>1058.0322265625</v>
      </c>
      <c r="AE75">
        <v>569.13806152343705</v>
      </c>
      <c r="AG75">
        <f t="shared" si="8"/>
        <v>-1.5</v>
      </c>
      <c r="AH75">
        <f t="shared" si="9"/>
        <v>-0.5</v>
      </c>
      <c r="AI75">
        <f t="shared" si="10"/>
        <v>0.5</v>
      </c>
      <c r="AJ75">
        <f t="shared" si="11"/>
        <v>1.5</v>
      </c>
      <c r="AK75">
        <f t="shared" si="12"/>
        <v>-999</v>
      </c>
      <c r="AL75">
        <f t="shared" si="13"/>
        <v>-999</v>
      </c>
      <c r="AM75">
        <f t="shared" si="14"/>
        <v>-999</v>
      </c>
      <c r="AN75">
        <f t="shared" si="15"/>
        <v>577.86877441406205</v>
      </c>
    </row>
    <row r="76" spans="1:40" x14ac:dyDescent="0.25">
      <c r="A76">
        <v>108</v>
      </c>
      <c r="B76" t="s">
        <v>29</v>
      </c>
      <c r="C76" t="s">
        <v>30</v>
      </c>
      <c r="D76" t="s">
        <v>72</v>
      </c>
      <c r="E76" t="s">
        <v>50</v>
      </c>
      <c r="F76" t="s">
        <v>33</v>
      </c>
      <c r="G76" t="s">
        <v>34</v>
      </c>
      <c r="H76" t="s">
        <v>73</v>
      </c>
      <c r="I76" t="s">
        <v>36</v>
      </c>
      <c r="J76" t="s">
        <v>37</v>
      </c>
      <c r="K76" t="s">
        <v>38</v>
      </c>
      <c r="L76" t="s">
        <v>39</v>
      </c>
      <c r="M76" t="s">
        <v>74</v>
      </c>
      <c r="N76" t="s">
        <v>75</v>
      </c>
      <c r="O76" t="s">
        <v>51</v>
      </c>
      <c r="P76" t="s">
        <v>46</v>
      </c>
      <c r="Q76" t="s">
        <v>71</v>
      </c>
      <c r="R76" t="s">
        <v>45</v>
      </c>
      <c r="T76">
        <v>0</v>
      </c>
      <c r="U76">
        <v>495.65975952148398</v>
      </c>
      <c r="V76">
        <v>545.18280029296795</v>
      </c>
      <c r="W76">
        <v>582.26776123046795</v>
      </c>
      <c r="X76">
        <v>623.762451171875</v>
      </c>
      <c r="Y76">
        <v>584.12237548828102</v>
      </c>
      <c r="Z76">
        <v>579.986083984375</v>
      </c>
      <c r="AA76">
        <v>572.31158447265602</v>
      </c>
      <c r="AB76">
        <v>577.86877441406205</v>
      </c>
      <c r="AC76">
        <v>573.46356201171795</v>
      </c>
      <c r="AD76">
        <v>1058.0322265625</v>
      </c>
      <c r="AE76">
        <v>569.13806152343705</v>
      </c>
      <c r="AG76">
        <f t="shared" si="8"/>
        <v>-1.5</v>
      </c>
      <c r="AH76">
        <f t="shared" si="9"/>
        <v>-0.5</v>
      </c>
      <c r="AI76">
        <f t="shared" si="10"/>
        <v>0.5</v>
      </c>
      <c r="AJ76">
        <f t="shared" si="11"/>
        <v>1.5</v>
      </c>
      <c r="AK76">
        <f t="shared" si="12"/>
        <v>-999</v>
      </c>
      <c r="AL76">
        <f t="shared" si="13"/>
        <v>-999</v>
      </c>
      <c r="AM76">
        <f t="shared" si="14"/>
        <v>-999</v>
      </c>
      <c r="AN76">
        <f t="shared" si="15"/>
        <v>577.86877441406205</v>
      </c>
    </row>
    <row r="77" spans="1:40" x14ac:dyDescent="0.25">
      <c r="A77">
        <v>105</v>
      </c>
      <c r="B77" t="s">
        <v>29</v>
      </c>
      <c r="C77" t="s">
        <v>30</v>
      </c>
      <c r="D77" t="s">
        <v>72</v>
      </c>
      <c r="E77" t="s">
        <v>50</v>
      </c>
      <c r="F77" t="s">
        <v>33</v>
      </c>
      <c r="G77" t="s">
        <v>34</v>
      </c>
      <c r="H77" t="s">
        <v>73</v>
      </c>
      <c r="I77" t="s">
        <v>36</v>
      </c>
      <c r="J77" t="s">
        <v>37</v>
      </c>
      <c r="K77" t="s">
        <v>38</v>
      </c>
      <c r="L77" t="s">
        <v>39</v>
      </c>
      <c r="M77" t="s">
        <v>74</v>
      </c>
      <c r="N77" t="s">
        <v>75</v>
      </c>
      <c r="O77" t="s">
        <v>51</v>
      </c>
      <c r="P77" t="s">
        <v>43</v>
      </c>
      <c r="Q77" t="s">
        <v>44</v>
      </c>
      <c r="R77" t="s">
        <v>45</v>
      </c>
      <c r="T77">
        <v>0</v>
      </c>
      <c r="U77">
        <v>498.142578125</v>
      </c>
      <c r="V77">
        <v>547.79400634765602</v>
      </c>
      <c r="W77">
        <v>584.95806884765602</v>
      </c>
      <c r="X77">
        <v>626.500244140625</v>
      </c>
      <c r="Y77">
        <v>587.88250732421795</v>
      </c>
      <c r="Z77">
        <v>584.74273681640602</v>
      </c>
      <c r="AA77">
        <v>578.08874511718705</v>
      </c>
      <c r="AB77">
        <v>583.77642822265602</v>
      </c>
      <c r="AC77">
        <v>579.77178955078102</v>
      </c>
      <c r="AD77">
        <v>1060.751953125</v>
      </c>
      <c r="AE77">
        <v>572.968994140625</v>
      </c>
      <c r="AG77">
        <f t="shared" si="8"/>
        <v>-1.5</v>
      </c>
      <c r="AH77">
        <f t="shared" si="9"/>
        <v>-0.5</v>
      </c>
      <c r="AI77">
        <f t="shared" si="10"/>
        <v>0.5</v>
      </c>
      <c r="AJ77">
        <f t="shared" si="11"/>
        <v>1.5</v>
      </c>
      <c r="AK77">
        <f t="shared" si="12"/>
        <v>-999</v>
      </c>
      <c r="AL77">
        <f t="shared" si="13"/>
        <v>-999</v>
      </c>
      <c r="AM77">
        <f t="shared" si="14"/>
        <v>-999</v>
      </c>
      <c r="AN77">
        <f t="shared" si="15"/>
        <v>583.77642822265602</v>
      </c>
    </row>
    <row r="78" spans="1:40" x14ac:dyDescent="0.25">
      <c r="A78">
        <v>107</v>
      </c>
      <c r="B78" t="s">
        <v>29</v>
      </c>
      <c r="C78" t="s">
        <v>30</v>
      </c>
      <c r="D78" t="s">
        <v>72</v>
      </c>
      <c r="E78" t="s">
        <v>50</v>
      </c>
      <c r="F78" t="s">
        <v>33</v>
      </c>
      <c r="G78" t="s">
        <v>34</v>
      </c>
      <c r="H78" t="s">
        <v>73</v>
      </c>
      <c r="I78" t="s">
        <v>36</v>
      </c>
      <c r="J78" t="s">
        <v>37</v>
      </c>
      <c r="K78" t="s">
        <v>38</v>
      </c>
      <c r="L78" t="s">
        <v>39</v>
      </c>
      <c r="M78" t="s">
        <v>74</v>
      </c>
      <c r="N78" t="s">
        <v>75</v>
      </c>
      <c r="O78" t="s">
        <v>51</v>
      </c>
      <c r="P78" t="s">
        <v>46</v>
      </c>
      <c r="Q78" t="s">
        <v>44</v>
      </c>
      <c r="R78" t="s">
        <v>45</v>
      </c>
      <c r="T78">
        <v>0</v>
      </c>
      <c r="U78">
        <v>498.142578125</v>
      </c>
      <c r="V78">
        <v>547.79400634765602</v>
      </c>
      <c r="W78">
        <v>584.95806884765602</v>
      </c>
      <c r="X78">
        <v>626.500244140625</v>
      </c>
      <c r="Y78">
        <v>587.88250732421795</v>
      </c>
      <c r="Z78">
        <v>584.74273681640602</v>
      </c>
      <c r="AA78">
        <v>578.08874511718705</v>
      </c>
      <c r="AB78">
        <v>583.77642822265602</v>
      </c>
      <c r="AC78">
        <v>579.77178955078102</v>
      </c>
      <c r="AD78">
        <v>1060.751953125</v>
      </c>
      <c r="AE78">
        <v>572.968994140625</v>
      </c>
      <c r="AG78">
        <f t="shared" si="8"/>
        <v>-1.5</v>
      </c>
      <c r="AH78">
        <f t="shared" si="9"/>
        <v>-0.5</v>
      </c>
      <c r="AI78">
        <f t="shared" si="10"/>
        <v>0.5</v>
      </c>
      <c r="AJ78">
        <f t="shared" si="11"/>
        <v>1.5</v>
      </c>
      <c r="AK78">
        <f t="shared" si="12"/>
        <v>-999</v>
      </c>
      <c r="AL78">
        <f t="shared" si="13"/>
        <v>-999</v>
      </c>
      <c r="AM78">
        <f t="shared" si="14"/>
        <v>-999</v>
      </c>
      <c r="AN78">
        <f t="shared" si="15"/>
        <v>583.77642822265602</v>
      </c>
    </row>
    <row r="79" spans="1:40" x14ac:dyDescent="0.25">
      <c r="A79">
        <v>18</v>
      </c>
      <c r="B79" t="s">
        <v>29</v>
      </c>
      <c r="C79" t="s">
        <v>30</v>
      </c>
      <c r="D79" t="s">
        <v>31</v>
      </c>
      <c r="E79" t="s">
        <v>50</v>
      </c>
      <c r="F79" t="s">
        <v>33</v>
      </c>
      <c r="G79" t="s">
        <v>34</v>
      </c>
      <c r="H79" t="s">
        <v>35</v>
      </c>
      <c r="I79" t="s">
        <v>36</v>
      </c>
      <c r="J79" t="s">
        <v>37</v>
      </c>
      <c r="K79" t="s">
        <v>38</v>
      </c>
      <c r="L79" t="s">
        <v>39</v>
      </c>
      <c r="M79" t="s">
        <v>40</v>
      </c>
      <c r="N79" t="s">
        <v>41</v>
      </c>
      <c r="O79" t="s">
        <v>51</v>
      </c>
      <c r="P79" t="s">
        <v>43</v>
      </c>
      <c r="Q79" t="s">
        <v>71</v>
      </c>
      <c r="R79" t="s">
        <v>45</v>
      </c>
      <c r="T79">
        <v>0</v>
      </c>
      <c r="U79">
        <v>516.04547119140602</v>
      </c>
      <c r="V79">
        <v>565.55725097656205</v>
      </c>
      <c r="W79">
        <v>604.08795166015602</v>
      </c>
      <c r="X79">
        <v>646.72613525390602</v>
      </c>
      <c r="Y79">
        <v>601.82360839843705</v>
      </c>
      <c r="Z79">
        <v>596.212890625</v>
      </c>
      <c r="AA79">
        <v>586.11474609375</v>
      </c>
      <c r="AB79">
        <v>590.92919921875</v>
      </c>
      <c r="AC79">
        <v>586.21350097656205</v>
      </c>
      <c r="AD79">
        <v>1080.84948730468</v>
      </c>
      <c r="AE79">
        <v>585.64715576171795</v>
      </c>
      <c r="AG79">
        <f t="shared" si="8"/>
        <v>-1.5</v>
      </c>
      <c r="AH79">
        <f t="shared" si="9"/>
        <v>-0.5</v>
      </c>
      <c r="AI79">
        <f t="shared" si="10"/>
        <v>0.5</v>
      </c>
      <c r="AJ79">
        <f t="shared" si="11"/>
        <v>1.5</v>
      </c>
      <c r="AK79">
        <f t="shared" si="12"/>
        <v>-999</v>
      </c>
      <c r="AL79">
        <f t="shared" si="13"/>
        <v>-999</v>
      </c>
      <c r="AM79">
        <f t="shared" si="14"/>
        <v>-999</v>
      </c>
      <c r="AN79">
        <f t="shared" si="15"/>
        <v>590.92919921875</v>
      </c>
    </row>
    <row r="80" spans="1:40" x14ac:dyDescent="0.25">
      <c r="A80">
        <v>20</v>
      </c>
      <c r="B80" t="s">
        <v>29</v>
      </c>
      <c r="C80" t="s">
        <v>30</v>
      </c>
      <c r="D80" t="s">
        <v>31</v>
      </c>
      <c r="E80" t="s">
        <v>50</v>
      </c>
      <c r="F80" t="s">
        <v>33</v>
      </c>
      <c r="G80" t="s">
        <v>34</v>
      </c>
      <c r="H80" t="s">
        <v>35</v>
      </c>
      <c r="I80" t="s">
        <v>36</v>
      </c>
      <c r="J80" t="s">
        <v>37</v>
      </c>
      <c r="K80" t="s">
        <v>38</v>
      </c>
      <c r="L80" t="s">
        <v>39</v>
      </c>
      <c r="M80" t="s">
        <v>40</v>
      </c>
      <c r="N80" t="s">
        <v>41</v>
      </c>
      <c r="O80" t="s">
        <v>51</v>
      </c>
      <c r="P80" t="s">
        <v>46</v>
      </c>
      <c r="Q80" t="s">
        <v>71</v>
      </c>
      <c r="R80" t="s">
        <v>45</v>
      </c>
      <c r="T80">
        <v>0</v>
      </c>
      <c r="U80">
        <v>516.04547119140602</v>
      </c>
      <c r="V80">
        <v>565.55725097656205</v>
      </c>
      <c r="W80">
        <v>604.08795166015602</v>
      </c>
      <c r="X80">
        <v>646.72613525390602</v>
      </c>
      <c r="Y80">
        <v>601.82360839843705</v>
      </c>
      <c r="Z80">
        <v>596.212890625</v>
      </c>
      <c r="AA80">
        <v>586.11474609375</v>
      </c>
      <c r="AB80">
        <v>590.92919921875</v>
      </c>
      <c r="AC80">
        <v>586.21350097656205</v>
      </c>
      <c r="AD80">
        <v>1080.84948730468</v>
      </c>
      <c r="AE80">
        <v>585.64715576171795</v>
      </c>
      <c r="AG80">
        <f t="shared" si="8"/>
        <v>-1.5</v>
      </c>
      <c r="AH80">
        <f t="shared" si="9"/>
        <v>-0.5</v>
      </c>
      <c r="AI80">
        <f t="shared" si="10"/>
        <v>0.5</v>
      </c>
      <c r="AJ80">
        <f t="shared" si="11"/>
        <v>1.5</v>
      </c>
      <c r="AK80">
        <f t="shared" si="12"/>
        <v>-999</v>
      </c>
      <c r="AL80">
        <f t="shared" si="13"/>
        <v>-999</v>
      </c>
      <c r="AM80">
        <f t="shared" si="14"/>
        <v>-999</v>
      </c>
      <c r="AN80">
        <f t="shared" si="15"/>
        <v>590.92919921875</v>
      </c>
    </row>
    <row r="81" spans="1:40" x14ac:dyDescent="0.25">
      <c r="A81">
        <v>17</v>
      </c>
      <c r="B81" t="s">
        <v>29</v>
      </c>
      <c r="C81" t="s">
        <v>30</v>
      </c>
      <c r="D81" t="s">
        <v>31</v>
      </c>
      <c r="E81" t="s">
        <v>50</v>
      </c>
      <c r="F81" t="s">
        <v>33</v>
      </c>
      <c r="G81" t="s">
        <v>34</v>
      </c>
      <c r="H81" t="s">
        <v>35</v>
      </c>
      <c r="I81" t="s">
        <v>36</v>
      </c>
      <c r="J81" t="s">
        <v>37</v>
      </c>
      <c r="K81" t="s">
        <v>38</v>
      </c>
      <c r="L81" t="s">
        <v>39</v>
      </c>
      <c r="M81" t="s">
        <v>40</v>
      </c>
      <c r="N81" t="s">
        <v>41</v>
      </c>
      <c r="O81" t="s">
        <v>51</v>
      </c>
      <c r="P81" t="s">
        <v>43</v>
      </c>
      <c r="Q81" t="s">
        <v>44</v>
      </c>
      <c r="R81" t="s">
        <v>45</v>
      </c>
      <c r="T81">
        <v>0</v>
      </c>
      <c r="U81">
        <v>519.44738769531205</v>
      </c>
      <c r="V81">
        <v>569.16345214843705</v>
      </c>
      <c r="W81">
        <v>607.8125</v>
      </c>
      <c r="X81">
        <v>650.51611328125</v>
      </c>
      <c r="Y81">
        <v>606.17761230468705</v>
      </c>
      <c r="Z81">
        <v>601.40319824218705</v>
      </c>
      <c r="AA81">
        <v>592.17205810546795</v>
      </c>
      <c r="AB81">
        <v>597.095947265625</v>
      </c>
      <c r="AC81">
        <v>592.65032958984295</v>
      </c>
      <c r="AD81">
        <v>1084.69958496093</v>
      </c>
      <c r="AE81">
        <v>590.03045654296795</v>
      </c>
      <c r="AG81">
        <f t="shared" si="8"/>
        <v>-1.5</v>
      </c>
      <c r="AH81">
        <f t="shared" si="9"/>
        <v>-0.5</v>
      </c>
      <c r="AI81">
        <f t="shared" si="10"/>
        <v>0.5</v>
      </c>
      <c r="AJ81">
        <f t="shared" si="11"/>
        <v>1.5</v>
      </c>
      <c r="AK81">
        <f t="shared" si="12"/>
        <v>-999</v>
      </c>
      <c r="AL81">
        <f t="shared" si="13"/>
        <v>-999</v>
      </c>
      <c r="AM81">
        <f t="shared" si="14"/>
        <v>-999</v>
      </c>
      <c r="AN81">
        <f t="shared" si="15"/>
        <v>597.095947265625</v>
      </c>
    </row>
    <row r="82" spans="1:40" x14ac:dyDescent="0.25">
      <c r="A82">
        <v>19</v>
      </c>
      <c r="B82" t="s">
        <v>29</v>
      </c>
      <c r="C82" t="s">
        <v>30</v>
      </c>
      <c r="D82" t="s">
        <v>31</v>
      </c>
      <c r="E82" t="s">
        <v>50</v>
      </c>
      <c r="F82" t="s">
        <v>33</v>
      </c>
      <c r="G82" t="s">
        <v>34</v>
      </c>
      <c r="H82" t="s">
        <v>35</v>
      </c>
      <c r="I82" t="s">
        <v>36</v>
      </c>
      <c r="J82" t="s">
        <v>37</v>
      </c>
      <c r="K82" t="s">
        <v>38</v>
      </c>
      <c r="L82" t="s">
        <v>39</v>
      </c>
      <c r="M82" t="s">
        <v>40</v>
      </c>
      <c r="N82" t="s">
        <v>41</v>
      </c>
      <c r="O82" t="s">
        <v>51</v>
      </c>
      <c r="P82" t="s">
        <v>46</v>
      </c>
      <c r="Q82" t="s">
        <v>44</v>
      </c>
      <c r="R82" t="s">
        <v>45</v>
      </c>
      <c r="T82">
        <v>0</v>
      </c>
      <c r="U82">
        <v>519.44738769531205</v>
      </c>
      <c r="V82">
        <v>569.16345214843705</v>
      </c>
      <c r="W82">
        <v>607.8125</v>
      </c>
      <c r="X82">
        <v>650.51611328125</v>
      </c>
      <c r="Y82">
        <v>606.17761230468705</v>
      </c>
      <c r="Z82">
        <v>601.40319824218705</v>
      </c>
      <c r="AA82">
        <v>592.17205810546795</v>
      </c>
      <c r="AB82">
        <v>597.095947265625</v>
      </c>
      <c r="AC82">
        <v>592.65032958984295</v>
      </c>
      <c r="AD82">
        <v>1084.69958496093</v>
      </c>
      <c r="AE82">
        <v>590.03045654296795</v>
      </c>
      <c r="AG82">
        <f t="shared" si="8"/>
        <v>-1.5</v>
      </c>
      <c r="AH82">
        <f t="shared" si="9"/>
        <v>-0.5</v>
      </c>
      <c r="AI82">
        <f t="shared" si="10"/>
        <v>0.5</v>
      </c>
      <c r="AJ82">
        <f t="shared" si="11"/>
        <v>1.5</v>
      </c>
      <c r="AK82">
        <f t="shared" si="12"/>
        <v>-999</v>
      </c>
      <c r="AL82">
        <f t="shared" si="13"/>
        <v>-999</v>
      </c>
      <c r="AM82">
        <f t="shared" si="14"/>
        <v>-999</v>
      </c>
      <c r="AN82">
        <f t="shared" si="15"/>
        <v>597.095947265625</v>
      </c>
    </row>
    <row r="83" spans="1:40" x14ac:dyDescent="0.25">
      <c r="A83">
        <v>902</v>
      </c>
      <c r="B83" t="s">
        <v>29</v>
      </c>
      <c r="C83" t="s">
        <v>82</v>
      </c>
      <c r="D83" t="s">
        <v>76</v>
      </c>
      <c r="E83" t="s">
        <v>50</v>
      </c>
      <c r="F83" t="s">
        <v>33</v>
      </c>
      <c r="G83" t="s">
        <v>34</v>
      </c>
      <c r="H83" t="s">
        <v>73</v>
      </c>
      <c r="I83" t="s">
        <v>47</v>
      </c>
      <c r="J83" t="s">
        <v>37</v>
      </c>
      <c r="K83" t="s">
        <v>38</v>
      </c>
      <c r="L83" t="s">
        <v>39</v>
      </c>
      <c r="M83" t="s">
        <v>77</v>
      </c>
      <c r="N83" t="s">
        <v>78</v>
      </c>
      <c r="O83" t="s">
        <v>51</v>
      </c>
      <c r="P83" t="s">
        <v>43</v>
      </c>
      <c r="Q83" t="s">
        <v>71</v>
      </c>
      <c r="R83" t="s">
        <v>45</v>
      </c>
      <c r="T83">
        <v>0</v>
      </c>
      <c r="U83">
        <v>392.77722167968699</v>
      </c>
      <c r="V83">
        <v>446.74588012695301</v>
      </c>
      <c r="W83">
        <v>487.58859252929602</v>
      </c>
      <c r="X83">
        <v>533.68536376953102</v>
      </c>
      <c r="Y83">
        <v>523.15106201171795</v>
      </c>
      <c r="Z83">
        <v>556.48431396484295</v>
      </c>
      <c r="AA83">
        <v>593.24542236328102</v>
      </c>
      <c r="AB83">
        <v>607.76934814453102</v>
      </c>
      <c r="AC83">
        <v>607.47619628906205</v>
      </c>
      <c r="AD83">
        <v>973.55017089843705</v>
      </c>
      <c r="AE83">
        <v>511.58346557617102</v>
      </c>
      <c r="AG83">
        <f t="shared" si="8"/>
        <v>-1.5</v>
      </c>
      <c r="AH83">
        <f t="shared" si="9"/>
        <v>-0.5</v>
      </c>
      <c r="AI83">
        <f t="shared" si="10"/>
        <v>0.5</v>
      </c>
      <c r="AJ83">
        <f t="shared" si="11"/>
        <v>1.5</v>
      </c>
      <c r="AK83">
        <f t="shared" si="12"/>
        <v>-999</v>
      </c>
      <c r="AL83">
        <f t="shared" si="13"/>
        <v>-999</v>
      </c>
      <c r="AM83">
        <f t="shared" si="14"/>
        <v>-999</v>
      </c>
      <c r="AN83">
        <f t="shared" si="15"/>
        <v>-999</v>
      </c>
    </row>
    <row r="84" spans="1:40" x14ac:dyDescent="0.25">
      <c r="A84">
        <v>904</v>
      </c>
      <c r="B84" t="s">
        <v>29</v>
      </c>
      <c r="C84" t="s">
        <v>82</v>
      </c>
      <c r="D84" t="s">
        <v>76</v>
      </c>
      <c r="E84" t="s">
        <v>50</v>
      </c>
      <c r="F84" t="s">
        <v>33</v>
      </c>
      <c r="G84" t="s">
        <v>34</v>
      </c>
      <c r="H84" t="s">
        <v>73</v>
      </c>
      <c r="I84" t="s">
        <v>47</v>
      </c>
      <c r="J84" t="s">
        <v>37</v>
      </c>
      <c r="K84" t="s">
        <v>38</v>
      </c>
      <c r="L84" t="s">
        <v>39</v>
      </c>
      <c r="M84" t="s">
        <v>77</v>
      </c>
      <c r="N84" t="s">
        <v>78</v>
      </c>
      <c r="O84" t="s">
        <v>51</v>
      </c>
      <c r="P84" t="s">
        <v>46</v>
      </c>
      <c r="Q84" t="s">
        <v>71</v>
      </c>
      <c r="R84" t="s">
        <v>45</v>
      </c>
      <c r="T84">
        <v>0</v>
      </c>
      <c r="U84">
        <v>392.77722167968699</v>
      </c>
      <c r="V84">
        <v>446.74588012695301</v>
      </c>
      <c r="W84">
        <v>487.58859252929602</v>
      </c>
      <c r="X84">
        <v>533.68536376953102</v>
      </c>
      <c r="Y84">
        <v>523.15106201171795</v>
      </c>
      <c r="Z84">
        <v>556.48431396484295</v>
      </c>
      <c r="AA84">
        <v>593.24542236328102</v>
      </c>
      <c r="AB84">
        <v>607.76934814453102</v>
      </c>
      <c r="AC84">
        <v>607.47619628906205</v>
      </c>
      <c r="AD84">
        <v>973.55017089843705</v>
      </c>
      <c r="AE84">
        <v>511.58346557617102</v>
      </c>
      <c r="AG84">
        <f t="shared" si="8"/>
        <v>-1.5</v>
      </c>
      <c r="AH84">
        <f t="shared" si="9"/>
        <v>-0.5</v>
      </c>
      <c r="AI84">
        <f t="shared" si="10"/>
        <v>0.5</v>
      </c>
      <c r="AJ84">
        <f t="shared" si="11"/>
        <v>1.5</v>
      </c>
      <c r="AK84">
        <f t="shared" si="12"/>
        <v>-999</v>
      </c>
      <c r="AL84">
        <f t="shared" si="13"/>
        <v>-999</v>
      </c>
      <c r="AM84">
        <f t="shared" si="14"/>
        <v>-999</v>
      </c>
      <c r="AN84">
        <f t="shared" si="15"/>
        <v>-999</v>
      </c>
    </row>
    <row r="85" spans="1:40" x14ac:dyDescent="0.25">
      <c r="A85">
        <v>901</v>
      </c>
      <c r="B85" t="s">
        <v>29</v>
      </c>
      <c r="C85" t="s">
        <v>82</v>
      </c>
      <c r="D85" t="s">
        <v>76</v>
      </c>
      <c r="E85" t="s">
        <v>50</v>
      </c>
      <c r="F85" t="s">
        <v>33</v>
      </c>
      <c r="G85" t="s">
        <v>34</v>
      </c>
      <c r="H85" t="s">
        <v>73</v>
      </c>
      <c r="I85" t="s">
        <v>47</v>
      </c>
      <c r="J85" t="s">
        <v>37</v>
      </c>
      <c r="K85" t="s">
        <v>38</v>
      </c>
      <c r="L85" t="s">
        <v>39</v>
      </c>
      <c r="M85" t="s">
        <v>77</v>
      </c>
      <c r="N85" t="s">
        <v>78</v>
      </c>
      <c r="O85" t="s">
        <v>51</v>
      </c>
      <c r="P85" t="s">
        <v>43</v>
      </c>
      <c r="Q85" t="s">
        <v>44</v>
      </c>
      <c r="R85" t="s">
        <v>45</v>
      </c>
      <c r="T85">
        <v>0</v>
      </c>
      <c r="U85">
        <v>393.77838134765602</v>
      </c>
      <c r="V85">
        <v>447.81271362304602</v>
      </c>
      <c r="W85">
        <v>488.69705200195301</v>
      </c>
      <c r="X85">
        <v>534.86370849609295</v>
      </c>
      <c r="Y85">
        <v>524.59820556640602</v>
      </c>
      <c r="Z85">
        <v>558.37042236328102</v>
      </c>
      <c r="AA85">
        <v>595.70123291015602</v>
      </c>
      <c r="AB85">
        <v>610.29888916015602</v>
      </c>
      <c r="AC85">
        <v>610.15386962890602</v>
      </c>
      <c r="AD85">
        <v>974.744384765625</v>
      </c>
      <c r="AE85">
        <v>513.517333984375</v>
      </c>
      <c r="AG85">
        <f t="shared" si="8"/>
        <v>-1.5</v>
      </c>
      <c r="AH85">
        <f t="shared" si="9"/>
        <v>-0.5</v>
      </c>
      <c r="AI85">
        <f t="shared" si="10"/>
        <v>0.5</v>
      </c>
      <c r="AJ85">
        <f t="shared" si="11"/>
        <v>1.5</v>
      </c>
      <c r="AK85">
        <f t="shared" si="12"/>
        <v>-999</v>
      </c>
      <c r="AL85">
        <f t="shared" si="13"/>
        <v>-999</v>
      </c>
      <c r="AM85">
        <f t="shared" si="14"/>
        <v>-999</v>
      </c>
      <c r="AN85">
        <f t="shared" si="15"/>
        <v>-999</v>
      </c>
    </row>
    <row r="86" spans="1:40" x14ac:dyDescent="0.25">
      <c r="A86">
        <v>903</v>
      </c>
      <c r="B86" t="s">
        <v>29</v>
      </c>
      <c r="C86" t="s">
        <v>82</v>
      </c>
      <c r="D86" t="s">
        <v>76</v>
      </c>
      <c r="E86" t="s">
        <v>50</v>
      </c>
      <c r="F86" t="s">
        <v>33</v>
      </c>
      <c r="G86" t="s">
        <v>34</v>
      </c>
      <c r="H86" t="s">
        <v>73</v>
      </c>
      <c r="I86" t="s">
        <v>47</v>
      </c>
      <c r="J86" t="s">
        <v>37</v>
      </c>
      <c r="K86" t="s">
        <v>38</v>
      </c>
      <c r="L86" t="s">
        <v>39</v>
      </c>
      <c r="M86" t="s">
        <v>77</v>
      </c>
      <c r="N86" t="s">
        <v>78</v>
      </c>
      <c r="O86" t="s">
        <v>51</v>
      </c>
      <c r="P86" t="s">
        <v>46</v>
      </c>
      <c r="Q86" t="s">
        <v>44</v>
      </c>
      <c r="R86" t="s">
        <v>45</v>
      </c>
      <c r="T86">
        <v>0</v>
      </c>
      <c r="U86">
        <v>393.77838134765602</v>
      </c>
      <c r="V86">
        <v>447.81271362304602</v>
      </c>
      <c r="W86">
        <v>488.69705200195301</v>
      </c>
      <c r="X86">
        <v>534.86370849609295</v>
      </c>
      <c r="Y86">
        <v>524.59820556640602</v>
      </c>
      <c r="Z86">
        <v>558.37042236328102</v>
      </c>
      <c r="AA86">
        <v>595.70123291015602</v>
      </c>
      <c r="AB86">
        <v>610.29888916015602</v>
      </c>
      <c r="AC86">
        <v>610.15386962890602</v>
      </c>
      <c r="AD86">
        <v>974.744384765625</v>
      </c>
      <c r="AE86">
        <v>513.517333984375</v>
      </c>
      <c r="AG86">
        <f t="shared" si="8"/>
        <v>-1.5</v>
      </c>
      <c r="AH86">
        <f t="shared" si="9"/>
        <v>-0.5</v>
      </c>
      <c r="AI86">
        <f t="shared" si="10"/>
        <v>0.5</v>
      </c>
      <c r="AJ86">
        <f t="shared" si="11"/>
        <v>1.5</v>
      </c>
      <c r="AK86">
        <f t="shared" si="12"/>
        <v>-999</v>
      </c>
      <c r="AL86">
        <f t="shared" si="13"/>
        <v>-999</v>
      </c>
      <c r="AM86">
        <f t="shared" si="14"/>
        <v>-999</v>
      </c>
      <c r="AN86">
        <f t="shared" si="15"/>
        <v>-999</v>
      </c>
    </row>
    <row r="87" spans="1:40" x14ac:dyDescent="0.25">
      <c r="A87">
        <v>550</v>
      </c>
      <c r="B87" t="s">
        <v>29</v>
      </c>
      <c r="C87" t="s">
        <v>68</v>
      </c>
      <c r="D87" t="s">
        <v>76</v>
      </c>
      <c r="E87" t="s">
        <v>50</v>
      </c>
      <c r="F87" t="s">
        <v>33</v>
      </c>
      <c r="G87" t="s">
        <v>34</v>
      </c>
      <c r="H87" t="s">
        <v>73</v>
      </c>
      <c r="I87" t="s">
        <v>47</v>
      </c>
      <c r="J87" t="s">
        <v>37</v>
      </c>
      <c r="K87" t="s">
        <v>38</v>
      </c>
      <c r="L87" t="s">
        <v>39</v>
      </c>
      <c r="M87" t="s">
        <v>77</v>
      </c>
      <c r="N87" t="s">
        <v>78</v>
      </c>
      <c r="O87" t="s">
        <v>51</v>
      </c>
      <c r="P87" t="s">
        <v>43</v>
      </c>
      <c r="Q87" t="s">
        <v>71</v>
      </c>
      <c r="R87" t="s">
        <v>45</v>
      </c>
      <c r="T87">
        <v>0</v>
      </c>
      <c r="U87">
        <v>394.52642822265602</v>
      </c>
      <c r="V87">
        <v>448.69497680664</v>
      </c>
      <c r="W87">
        <v>489.652099609375</v>
      </c>
      <c r="X87">
        <v>536.02569580078102</v>
      </c>
      <c r="Y87">
        <v>526.239501953125</v>
      </c>
      <c r="Z87">
        <v>561.01019287109295</v>
      </c>
      <c r="AA87">
        <v>599.82037353515602</v>
      </c>
      <c r="AB87">
        <v>614.50372314453102</v>
      </c>
      <c r="AC87">
        <v>614.486328125</v>
      </c>
      <c r="AD87">
        <v>976.12451171875</v>
      </c>
      <c r="AE87">
        <v>515.05236816406205</v>
      </c>
      <c r="AG87">
        <f t="shared" si="8"/>
        <v>-1.5</v>
      </c>
      <c r="AH87">
        <f t="shared" si="9"/>
        <v>-0.5</v>
      </c>
      <c r="AI87">
        <f t="shared" si="10"/>
        <v>0.5</v>
      </c>
      <c r="AJ87">
        <f t="shared" si="11"/>
        <v>1.5</v>
      </c>
      <c r="AK87">
        <f t="shared" si="12"/>
        <v>-999</v>
      </c>
      <c r="AL87">
        <f t="shared" si="13"/>
        <v>-999</v>
      </c>
      <c r="AM87">
        <f t="shared" si="14"/>
        <v>-999</v>
      </c>
      <c r="AN87">
        <f t="shared" si="15"/>
        <v>-999</v>
      </c>
    </row>
    <row r="88" spans="1:40" x14ac:dyDescent="0.25">
      <c r="A88">
        <v>552</v>
      </c>
      <c r="B88" t="s">
        <v>29</v>
      </c>
      <c r="C88" t="s">
        <v>68</v>
      </c>
      <c r="D88" t="s">
        <v>76</v>
      </c>
      <c r="E88" t="s">
        <v>50</v>
      </c>
      <c r="F88" t="s">
        <v>33</v>
      </c>
      <c r="G88" t="s">
        <v>34</v>
      </c>
      <c r="H88" t="s">
        <v>73</v>
      </c>
      <c r="I88" t="s">
        <v>47</v>
      </c>
      <c r="J88" t="s">
        <v>37</v>
      </c>
      <c r="K88" t="s">
        <v>38</v>
      </c>
      <c r="L88" t="s">
        <v>39</v>
      </c>
      <c r="M88" t="s">
        <v>77</v>
      </c>
      <c r="N88" t="s">
        <v>78</v>
      </c>
      <c r="O88" t="s">
        <v>51</v>
      </c>
      <c r="P88" t="s">
        <v>46</v>
      </c>
      <c r="Q88" t="s">
        <v>71</v>
      </c>
      <c r="R88" t="s">
        <v>45</v>
      </c>
      <c r="T88">
        <v>0</v>
      </c>
      <c r="U88">
        <v>394.52642822265602</v>
      </c>
      <c r="V88">
        <v>448.69497680664</v>
      </c>
      <c r="W88">
        <v>489.652099609375</v>
      </c>
      <c r="X88">
        <v>536.02569580078102</v>
      </c>
      <c r="Y88">
        <v>526.239501953125</v>
      </c>
      <c r="Z88">
        <v>561.01019287109295</v>
      </c>
      <c r="AA88">
        <v>599.82037353515602</v>
      </c>
      <c r="AB88">
        <v>614.50372314453102</v>
      </c>
      <c r="AC88">
        <v>614.486328125</v>
      </c>
      <c r="AD88">
        <v>976.12451171875</v>
      </c>
      <c r="AE88">
        <v>515.05236816406205</v>
      </c>
      <c r="AG88">
        <f t="shared" si="8"/>
        <v>-1.5</v>
      </c>
      <c r="AH88">
        <f t="shared" si="9"/>
        <v>-0.5</v>
      </c>
      <c r="AI88">
        <f t="shared" si="10"/>
        <v>0.5</v>
      </c>
      <c r="AJ88">
        <f t="shared" si="11"/>
        <v>1.5</v>
      </c>
      <c r="AK88">
        <f t="shared" si="12"/>
        <v>-999</v>
      </c>
      <c r="AL88">
        <f t="shared" si="13"/>
        <v>-999</v>
      </c>
      <c r="AM88">
        <f t="shared" si="14"/>
        <v>-999</v>
      </c>
      <c r="AN88">
        <f t="shared" si="15"/>
        <v>-999</v>
      </c>
    </row>
    <row r="89" spans="1:40" x14ac:dyDescent="0.25">
      <c r="A89">
        <v>549</v>
      </c>
      <c r="B89" t="s">
        <v>29</v>
      </c>
      <c r="C89" t="s">
        <v>68</v>
      </c>
      <c r="D89" t="s">
        <v>76</v>
      </c>
      <c r="E89" t="s">
        <v>50</v>
      </c>
      <c r="F89" t="s">
        <v>33</v>
      </c>
      <c r="G89" t="s">
        <v>34</v>
      </c>
      <c r="H89" t="s">
        <v>73</v>
      </c>
      <c r="I89" t="s">
        <v>47</v>
      </c>
      <c r="J89" t="s">
        <v>37</v>
      </c>
      <c r="K89" t="s">
        <v>38</v>
      </c>
      <c r="L89" t="s">
        <v>39</v>
      </c>
      <c r="M89" t="s">
        <v>77</v>
      </c>
      <c r="N89" t="s">
        <v>78</v>
      </c>
      <c r="O89" t="s">
        <v>51</v>
      </c>
      <c r="P89" t="s">
        <v>43</v>
      </c>
      <c r="Q89" t="s">
        <v>44</v>
      </c>
      <c r="R89" t="s">
        <v>45</v>
      </c>
      <c r="T89">
        <v>0</v>
      </c>
      <c r="U89">
        <v>395.44705200195301</v>
      </c>
      <c r="V89">
        <v>449.672271728515</v>
      </c>
      <c r="W89">
        <v>490.66598510742102</v>
      </c>
      <c r="X89">
        <v>537.1015625</v>
      </c>
      <c r="Y89">
        <v>527.56878662109295</v>
      </c>
      <c r="Z89">
        <v>562.748046875</v>
      </c>
      <c r="AA89">
        <v>602.085693359375</v>
      </c>
      <c r="AB89">
        <v>616.83728027343705</v>
      </c>
      <c r="AC89">
        <v>616.956787109375</v>
      </c>
      <c r="AD89">
        <v>977.21173095703102</v>
      </c>
      <c r="AE89">
        <v>516.87261962890602</v>
      </c>
      <c r="AG89">
        <f t="shared" si="8"/>
        <v>-1.5</v>
      </c>
      <c r="AH89">
        <f t="shared" si="9"/>
        <v>-0.5</v>
      </c>
      <c r="AI89">
        <f t="shared" si="10"/>
        <v>0.5</v>
      </c>
      <c r="AJ89">
        <f t="shared" si="11"/>
        <v>1.5</v>
      </c>
      <c r="AK89">
        <f t="shared" si="12"/>
        <v>-999</v>
      </c>
      <c r="AL89">
        <f t="shared" si="13"/>
        <v>-999</v>
      </c>
      <c r="AM89">
        <f t="shared" si="14"/>
        <v>-999</v>
      </c>
      <c r="AN89">
        <f t="shared" si="15"/>
        <v>-999</v>
      </c>
    </row>
    <row r="90" spans="1:40" x14ac:dyDescent="0.25">
      <c r="A90">
        <v>551</v>
      </c>
      <c r="B90" t="s">
        <v>29</v>
      </c>
      <c r="C90" t="s">
        <v>68</v>
      </c>
      <c r="D90" t="s">
        <v>76</v>
      </c>
      <c r="E90" t="s">
        <v>50</v>
      </c>
      <c r="F90" t="s">
        <v>33</v>
      </c>
      <c r="G90" t="s">
        <v>34</v>
      </c>
      <c r="H90" t="s">
        <v>73</v>
      </c>
      <c r="I90" t="s">
        <v>47</v>
      </c>
      <c r="J90" t="s">
        <v>37</v>
      </c>
      <c r="K90" t="s">
        <v>38</v>
      </c>
      <c r="L90" t="s">
        <v>39</v>
      </c>
      <c r="M90" t="s">
        <v>77</v>
      </c>
      <c r="N90" t="s">
        <v>78</v>
      </c>
      <c r="O90" t="s">
        <v>51</v>
      </c>
      <c r="P90" t="s">
        <v>46</v>
      </c>
      <c r="Q90" t="s">
        <v>44</v>
      </c>
      <c r="R90" t="s">
        <v>45</v>
      </c>
      <c r="T90">
        <v>0</v>
      </c>
      <c r="U90">
        <v>395.44705200195301</v>
      </c>
      <c r="V90">
        <v>449.672271728515</v>
      </c>
      <c r="W90">
        <v>490.66598510742102</v>
      </c>
      <c r="X90">
        <v>537.1015625</v>
      </c>
      <c r="Y90">
        <v>527.56878662109295</v>
      </c>
      <c r="Z90">
        <v>562.748046875</v>
      </c>
      <c r="AA90">
        <v>602.085693359375</v>
      </c>
      <c r="AB90">
        <v>616.83728027343705</v>
      </c>
      <c r="AC90">
        <v>616.956787109375</v>
      </c>
      <c r="AD90">
        <v>977.21173095703102</v>
      </c>
      <c r="AE90">
        <v>516.87261962890602</v>
      </c>
      <c r="AG90">
        <f t="shared" si="8"/>
        <v>-1.5</v>
      </c>
      <c r="AH90">
        <f t="shared" si="9"/>
        <v>-0.5</v>
      </c>
      <c r="AI90">
        <f t="shared" si="10"/>
        <v>0.5</v>
      </c>
      <c r="AJ90">
        <f t="shared" si="11"/>
        <v>1.5</v>
      </c>
      <c r="AK90">
        <f t="shared" si="12"/>
        <v>-999</v>
      </c>
      <c r="AL90">
        <f t="shared" si="13"/>
        <v>-999</v>
      </c>
      <c r="AM90">
        <f t="shared" si="14"/>
        <v>-999</v>
      </c>
      <c r="AN90">
        <f t="shared" si="15"/>
        <v>-999</v>
      </c>
    </row>
    <row r="91" spans="1:40" x14ac:dyDescent="0.25">
      <c r="A91">
        <v>990</v>
      </c>
      <c r="B91" t="s">
        <v>29</v>
      </c>
      <c r="C91" t="s">
        <v>82</v>
      </c>
      <c r="D91" t="s">
        <v>79</v>
      </c>
      <c r="E91" t="s">
        <v>50</v>
      </c>
      <c r="F91" t="s">
        <v>33</v>
      </c>
      <c r="G91" t="s">
        <v>34</v>
      </c>
      <c r="H91" t="s">
        <v>73</v>
      </c>
      <c r="I91" t="s">
        <v>47</v>
      </c>
      <c r="J91" t="s">
        <v>37</v>
      </c>
      <c r="K91" t="s">
        <v>38</v>
      </c>
      <c r="L91" t="s">
        <v>39</v>
      </c>
      <c r="M91" t="s">
        <v>80</v>
      </c>
      <c r="N91" t="s">
        <v>81</v>
      </c>
      <c r="O91" t="s">
        <v>51</v>
      </c>
      <c r="P91" t="s">
        <v>43</v>
      </c>
      <c r="Q91" t="s">
        <v>71</v>
      </c>
      <c r="R91" t="s">
        <v>45</v>
      </c>
      <c r="T91">
        <v>0</v>
      </c>
      <c r="U91">
        <v>407.65536499023398</v>
      </c>
      <c r="V91">
        <v>462.18933105468699</v>
      </c>
      <c r="W91">
        <v>502.90563964843699</v>
      </c>
      <c r="X91">
        <v>548.25927734375</v>
      </c>
      <c r="Y91">
        <v>539.02899169921795</v>
      </c>
      <c r="Z91">
        <v>570.816650390625</v>
      </c>
      <c r="AA91">
        <v>603.73052978515602</v>
      </c>
      <c r="AB91">
        <v>618.15435791015602</v>
      </c>
      <c r="AC91">
        <v>617.116455078125</v>
      </c>
      <c r="AD91">
        <v>985.826171875</v>
      </c>
      <c r="AE91">
        <v>525.30072021484295</v>
      </c>
      <c r="AG91">
        <f t="shared" si="8"/>
        <v>-1.5</v>
      </c>
      <c r="AH91">
        <f t="shared" si="9"/>
        <v>-0.5</v>
      </c>
      <c r="AI91">
        <f t="shared" si="10"/>
        <v>0.5</v>
      </c>
      <c r="AJ91">
        <f t="shared" si="11"/>
        <v>1.5</v>
      </c>
      <c r="AK91">
        <f t="shared" si="12"/>
        <v>-999</v>
      </c>
      <c r="AL91">
        <f t="shared" si="13"/>
        <v>-999</v>
      </c>
      <c r="AM91">
        <f t="shared" si="14"/>
        <v>-999</v>
      </c>
      <c r="AN91">
        <f t="shared" si="15"/>
        <v>-999</v>
      </c>
    </row>
    <row r="92" spans="1:40" x14ac:dyDescent="0.25">
      <c r="A92">
        <v>992</v>
      </c>
      <c r="B92" t="s">
        <v>29</v>
      </c>
      <c r="C92" t="s">
        <v>82</v>
      </c>
      <c r="D92" t="s">
        <v>79</v>
      </c>
      <c r="E92" t="s">
        <v>50</v>
      </c>
      <c r="F92" t="s">
        <v>33</v>
      </c>
      <c r="G92" t="s">
        <v>34</v>
      </c>
      <c r="H92" t="s">
        <v>73</v>
      </c>
      <c r="I92" t="s">
        <v>47</v>
      </c>
      <c r="J92" t="s">
        <v>37</v>
      </c>
      <c r="K92" t="s">
        <v>38</v>
      </c>
      <c r="L92" t="s">
        <v>39</v>
      </c>
      <c r="M92" t="s">
        <v>80</v>
      </c>
      <c r="N92" t="s">
        <v>81</v>
      </c>
      <c r="O92" t="s">
        <v>51</v>
      </c>
      <c r="P92" t="s">
        <v>46</v>
      </c>
      <c r="Q92" t="s">
        <v>71</v>
      </c>
      <c r="R92" t="s">
        <v>45</v>
      </c>
      <c r="T92">
        <v>0</v>
      </c>
      <c r="U92">
        <v>407.65536499023398</v>
      </c>
      <c r="V92">
        <v>462.18933105468699</v>
      </c>
      <c r="W92">
        <v>502.90563964843699</v>
      </c>
      <c r="X92">
        <v>548.25927734375</v>
      </c>
      <c r="Y92">
        <v>539.02899169921795</v>
      </c>
      <c r="Z92">
        <v>570.816650390625</v>
      </c>
      <c r="AA92">
        <v>603.73052978515602</v>
      </c>
      <c r="AB92">
        <v>618.15435791015602</v>
      </c>
      <c r="AC92">
        <v>617.116455078125</v>
      </c>
      <c r="AD92">
        <v>985.826171875</v>
      </c>
      <c r="AE92">
        <v>525.30072021484295</v>
      </c>
      <c r="AG92">
        <f t="shared" si="8"/>
        <v>-1.5</v>
      </c>
      <c r="AH92">
        <f t="shared" si="9"/>
        <v>-0.5</v>
      </c>
      <c r="AI92">
        <f t="shared" si="10"/>
        <v>0.5</v>
      </c>
      <c r="AJ92">
        <f t="shared" si="11"/>
        <v>1.5</v>
      </c>
      <c r="AK92">
        <f t="shared" si="12"/>
        <v>-999</v>
      </c>
      <c r="AL92">
        <f t="shared" si="13"/>
        <v>-999</v>
      </c>
      <c r="AM92">
        <f t="shared" si="14"/>
        <v>-999</v>
      </c>
      <c r="AN92">
        <f t="shared" si="15"/>
        <v>-999</v>
      </c>
    </row>
    <row r="93" spans="1:40" x14ac:dyDescent="0.25">
      <c r="A93">
        <v>989</v>
      </c>
      <c r="B93" t="s">
        <v>29</v>
      </c>
      <c r="C93" t="s">
        <v>82</v>
      </c>
      <c r="D93" t="s">
        <v>79</v>
      </c>
      <c r="E93" t="s">
        <v>50</v>
      </c>
      <c r="F93" t="s">
        <v>33</v>
      </c>
      <c r="G93" t="s">
        <v>34</v>
      </c>
      <c r="H93" t="s">
        <v>73</v>
      </c>
      <c r="I93" t="s">
        <v>47</v>
      </c>
      <c r="J93" t="s">
        <v>37</v>
      </c>
      <c r="K93" t="s">
        <v>38</v>
      </c>
      <c r="L93" t="s">
        <v>39</v>
      </c>
      <c r="M93" t="s">
        <v>80</v>
      </c>
      <c r="N93" t="s">
        <v>81</v>
      </c>
      <c r="O93" t="s">
        <v>51</v>
      </c>
      <c r="P93" t="s">
        <v>43</v>
      </c>
      <c r="Q93" t="s">
        <v>44</v>
      </c>
      <c r="R93" t="s">
        <v>45</v>
      </c>
      <c r="T93">
        <v>0</v>
      </c>
      <c r="U93">
        <v>408.97650146484301</v>
      </c>
      <c r="V93">
        <v>463.60974121093699</v>
      </c>
      <c r="W93">
        <v>504.38455200195301</v>
      </c>
      <c r="X93">
        <v>549.7841796875</v>
      </c>
      <c r="Y93">
        <v>540.90051269531205</v>
      </c>
      <c r="Z93">
        <v>573.15869140625</v>
      </c>
      <c r="AA93">
        <v>606.651611328125</v>
      </c>
      <c r="AB93">
        <v>621.156982421875</v>
      </c>
      <c r="AC93">
        <v>620.2939453125</v>
      </c>
      <c r="AD93">
        <v>987.396240234375</v>
      </c>
      <c r="AE93">
        <v>527.61920166015602</v>
      </c>
      <c r="AG93">
        <f t="shared" si="8"/>
        <v>-1.5</v>
      </c>
      <c r="AH93">
        <f t="shared" si="9"/>
        <v>-0.5</v>
      </c>
      <c r="AI93">
        <f t="shared" si="10"/>
        <v>0.5</v>
      </c>
      <c r="AJ93">
        <f t="shared" si="11"/>
        <v>1.5</v>
      </c>
      <c r="AK93">
        <f t="shared" si="12"/>
        <v>-999</v>
      </c>
      <c r="AL93">
        <f t="shared" si="13"/>
        <v>-999</v>
      </c>
      <c r="AM93">
        <f t="shared" si="14"/>
        <v>-999</v>
      </c>
      <c r="AN93">
        <f t="shared" si="15"/>
        <v>-999</v>
      </c>
    </row>
    <row r="94" spans="1:40" x14ac:dyDescent="0.25">
      <c r="A94">
        <v>991</v>
      </c>
      <c r="B94" t="s">
        <v>29</v>
      </c>
      <c r="C94" t="s">
        <v>82</v>
      </c>
      <c r="D94" t="s">
        <v>79</v>
      </c>
      <c r="E94" t="s">
        <v>50</v>
      </c>
      <c r="F94" t="s">
        <v>33</v>
      </c>
      <c r="G94" t="s">
        <v>34</v>
      </c>
      <c r="H94" t="s">
        <v>73</v>
      </c>
      <c r="I94" t="s">
        <v>47</v>
      </c>
      <c r="J94" t="s">
        <v>37</v>
      </c>
      <c r="K94" t="s">
        <v>38</v>
      </c>
      <c r="L94" t="s">
        <v>39</v>
      </c>
      <c r="M94" t="s">
        <v>80</v>
      </c>
      <c r="N94" t="s">
        <v>81</v>
      </c>
      <c r="O94" t="s">
        <v>51</v>
      </c>
      <c r="P94" t="s">
        <v>46</v>
      </c>
      <c r="Q94" t="s">
        <v>44</v>
      </c>
      <c r="R94" t="s">
        <v>45</v>
      </c>
      <c r="T94">
        <v>0</v>
      </c>
      <c r="U94">
        <v>408.97650146484301</v>
      </c>
      <c r="V94">
        <v>463.60974121093699</v>
      </c>
      <c r="W94">
        <v>504.38455200195301</v>
      </c>
      <c r="X94">
        <v>549.7841796875</v>
      </c>
      <c r="Y94">
        <v>540.90051269531205</v>
      </c>
      <c r="Z94">
        <v>573.15869140625</v>
      </c>
      <c r="AA94">
        <v>606.651611328125</v>
      </c>
      <c r="AB94">
        <v>621.156982421875</v>
      </c>
      <c r="AC94">
        <v>620.2939453125</v>
      </c>
      <c r="AD94">
        <v>987.396240234375</v>
      </c>
      <c r="AE94">
        <v>527.61920166015602</v>
      </c>
      <c r="AG94">
        <f t="shared" si="8"/>
        <v>-1.5</v>
      </c>
      <c r="AH94">
        <f t="shared" si="9"/>
        <v>-0.5</v>
      </c>
      <c r="AI94">
        <f t="shared" si="10"/>
        <v>0.5</v>
      </c>
      <c r="AJ94">
        <f t="shared" si="11"/>
        <v>1.5</v>
      </c>
      <c r="AK94">
        <f t="shared" si="12"/>
        <v>-999</v>
      </c>
      <c r="AL94">
        <f t="shared" si="13"/>
        <v>-999</v>
      </c>
      <c r="AM94">
        <f t="shared" si="14"/>
        <v>-999</v>
      </c>
      <c r="AN94">
        <f t="shared" si="15"/>
        <v>-999</v>
      </c>
    </row>
    <row r="95" spans="1:40" x14ac:dyDescent="0.25">
      <c r="A95">
        <v>638</v>
      </c>
      <c r="B95" t="s">
        <v>29</v>
      </c>
      <c r="C95" t="s">
        <v>68</v>
      </c>
      <c r="D95" t="s">
        <v>79</v>
      </c>
      <c r="E95" t="s">
        <v>50</v>
      </c>
      <c r="F95" t="s">
        <v>33</v>
      </c>
      <c r="G95" t="s">
        <v>34</v>
      </c>
      <c r="H95" t="s">
        <v>73</v>
      </c>
      <c r="I95" t="s">
        <v>47</v>
      </c>
      <c r="J95" t="s">
        <v>37</v>
      </c>
      <c r="K95" t="s">
        <v>38</v>
      </c>
      <c r="L95" t="s">
        <v>39</v>
      </c>
      <c r="M95" t="s">
        <v>80</v>
      </c>
      <c r="N95" t="s">
        <v>81</v>
      </c>
      <c r="O95" t="s">
        <v>51</v>
      </c>
      <c r="P95" t="s">
        <v>43</v>
      </c>
      <c r="Q95" t="s">
        <v>71</v>
      </c>
      <c r="R95" t="s">
        <v>45</v>
      </c>
      <c r="T95">
        <v>0</v>
      </c>
      <c r="U95">
        <v>409.18600463867102</v>
      </c>
      <c r="V95">
        <v>463.88983154296801</v>
      </c>
      <c r="W95">
        <v>504.70202636718699</v>
      </c>
      <c r="X95">
        <v>550.1123046875</v>
      </c>
      <c r="Y95">
        <v>541.79724121093705</v>
      </c>
      <c r="Z95">
        <v>574.88195800781205</v>
      </c>
      <c r="AA95">
        <v>609.56701660156205</v>
      </c>
      <c r="AB95">
        <v>624.12677001953102</v>
      </c>
      <c r="AC95">
        <v>623.337158203125</v>
      </c>
      <c r="AD95">
        <v>988.02667236328102</v>
      </c>
      <c r="AE95">
        <v>528.36212158203102</v>
      </c>
      <c r="AG95">
        <f t="shared" si="8"/>
        <v>-1.5</v>
      </c>
      <c r="AH95">
        <f t="shared" si="9"/>
        <v>-0.5</v>
      </c>
      <c r="AI95">
        <f t="shared" si="10"/>
        <v>0.5</v>
      </c>
      <c r="AJ95">
        <f t="shared" si="11"/>
        <v>1.5</v>
      </c>
      <c r="AK95">
        <f t="shared" si="12"/>
        <v>-999</v>
      </c>
      <c r="AL95">
        <f t="shared" si="13"/>
        <v>-999</v>
      </c>
      <c r="AM95">
        <f t="shared" si="14"/>
        <v>-999</v>
      </c>
      <c r="AN95">
        <f t="shared" si="15"/>
        <v>-999</v>
      </c>
    </row>
    <row r="96" spans="1:40" x14ac:dyDescent="0.25">
      <c r="A96">
        <v>640</v>
      </c>
      <c r="B96" t="s">
        <v>29</v>
      </c>
      <c r="C96" t="s">
        <v>68</v>
      </c>
      <c r="D96" t="s">
        <v>79</v>
      </c>
      <c r="E96" t="s">
        <v>50</v>
      </c>
      <c r="F96" t="s">
        <v>33</v>
      </c>
      <c r="G96" t="s">
        <v>34</v>
      </c>
      <c r="H96" t="s">
        <v>73</v>
      </c>
      <c r="I96" t="s">
        <v>47</v>
      </c>
      <c r="J96" t="s">
        <v>37</v>
      </c>
      <c r="K96" t="s">
        <v>38</v>
      </c>
      <c r="L96" t="s">
        <v>39</v>
      </c>
      <c r="M96" t="s">
        <v>80</v>
      </c>
      <c r="N96" t="s">
        <v>81</v>
      </c>
      <c r="O96" t="s">
        <v>51</v>
      </c>
      <c r="P96" t="s">
        <v>46</v>
      </c>
      <c r="Q96" t="s">
        <v>71</v>
      </c>
      <c r="R96" t="s">
        <v>45</v>
      </c>
      <c r="T96">
        <v>0</v>
      </c>
      <c r="U96">
        <v>409.18600463867102</v>
      </c>
      <c r="V96">
        <v>463.88983154296801</v>
      </c>
      <c r="W96">
        <v>504.70202636718699</v>
      </c>
      <c r="X96">
        <v>550.1123046875</v>
      </c>
      <c r="Y96">
        <v>541.79724121093705</v>
      </c>
      <c r="Z96">
        <v>574.88195800781205</v>
      </c>
      <c r="AA96">
        <v>609.56701660156205</v>
      </c>
      <c r="AB96">
        <v>624.12677001953102</v>
      </c>
      <c r="AC96">
        <v>623.337158203125</v>
      </c>
      <c r="AD96">
        <v>988.02667236328102</v>
      </c>
      <c r="AE96">
        <v>528.36212158203102</v>
      </c>
      <c r="AG96">
        <f t="shared" si="8"/>
        <v>-1.5</v>
      </c>
      <c r="AH96">
        <f t="shared" si="9"/>
        <v>-0.5</v>
      </c>
      <c r="AI96">
        <f t="shared" si="10"/>
        <v>0.5</v>
      </c>
      <c r="AJ96">
        <f t="shared" si="11"/>
        <v>1.5</v>
      </c>
      <c r="AK96">
        <f t="shared" si="12"/>
        <v>-999</v>
      </c>
      <c r="AL96">
        <f t="shared" si="13"/>
        <v>-999</v>
      </c>
      <c r="AM96">
        <f t="shared" si="14"/>
        <v>-999</v>
      </c>
      <c r="AN96">
        <f t="shared" si="15"/>
        <v>-999</v>
      </c>
    </row>
    <row r="97" spans="1:40" x14ac:dyDescent="0.25">
      <c r="A97">
        <v>637</v>
      </c>
      <c r="B97" t="s">
        <v>29</v>
      </c>
      <c r="C97" t="s">
        <v>68</v>
      </c>
      <c r="D97" t="s">
        <v>79</v>
      </c>
      <c r="E97" t="s">
        <v>50</v>
      </c>
      <c r="F97" t="s">
        <v>33</v>
      </c>
      <c r="G97" t="s">
        <v>34</v>
      </c>
      <c r="H97" t="s">
        <v>73</v>
      </c>
      <c r="I97" t="s">
        <v>47</v>
      </c>
      <c r="J97" t="s">
        <v>37</v>
      </c>
      <c r="K97" t="s">
        <v>38</v>
      </c>
      <c r="L97" t="s">
        <v>39</v>
      </c>
      <c r="M97" t="s">
        <v>80</v>
      </c>
      <c r="N97" t="s">
        <v>81</v>
      </c>
      <c r="O97" t="s">
        <v>51</v>
      </c>
      <c r="P97" t="s">
        <v>43</v>
      </c>
      <c r="Q97" t="s">
        <v>44</v>
      </c>
      <c r="R97" t="s">
        <v>45</v>
      </c>
      <c r="T97">
        <v>0</v>
      </c>
      <c r="U97">
        <v>410.4326171875</v>
      </c>
      <c r="V97">
        <v>465.227783203125</v>
      </c>
      <c r="W97">
        <v>506.09405517578102</v>
      </c>
      <c r="X97">
        <v>551.54748535156205</v>
      </c>
      <c r="Y97">
        <v>543.55773925781205</v>
      </c>
      <c r="Z97">
        <v>577.08239746093705</v>
      </c>
      <c r="AA97">
        <v>612.30578613281205</v>
      </c>
      <c r="AB97">
        <v>626.942138671875</v>
      </c>
      <c r="AC97">
        <v>626.31677246093705</v>
      </c>
      <c r="AD97">
        <v>989.49853515625</v>
      </c>
      <c r="AE97">
        <v>530.57360839843705</v>
      </c>
      <c r="AG97">
        <f t="shared" si="8"/>
        <v>-1.5</v>
      </c>
      <c r="AH97">
        <f t="shared" si="9"/>
        <v>-0.5</v>
      </c>
      <c r="AI97">
        <f t="shared" si="10"/>
        <v>0.5</v>
      </c>
      <c r="AJ97">
        <f t="shared" si="11"/>
        <v>1.5</v>
      </c>
      <c r="AK97">
        <f t="shared" si="12"/>
        <v>-999</v>
      </c>
      <c r="AL97">
        <f t="shared" si="13"/>
        <v>-999</v>
      </c>
      <c r="AM97">
        <f t="shared" si="14"/>
        <v>-999</v>
      </c>
      <c r="AN97">
        <f t="shared" si="15"/>
        <v>-999</v>
      </c>
    </row>
    <row r="98" spans="1:40" x14ac:dyDescent="0.25">
      <c r="A98">
        <v>639</v>
      </c>
      <c r="B98" t="s">
        <v>29</v>
      </c>
      <c r="C98" t="s">
        <v>68</v>
      </c>
      <c r="D98" t="s">
        <v>79</v>
      </c>
      <c r="E98" t="s">
        <v>50</v>
      </c>
      <c r="F98" t="s">
        <v>33</v>
      </c>
      <c r="G98" t="s">
        <v>34</v>
      </c>
      <c r="H98" t="s">
        <v>73</v>
      </c>
      <c r="I98" t="s">
        <v>47</v>
      </c>
      <c r="J98" t="s">
        <v>37</v>
      </c>
      <c r="K98" t="s">
        <v>38</v>
      </c>
      <c r="L98" t="s">
        <v>39</v>
      </c>
      <c r="M98" t="s">
        <v>80</v>
      </c>
      <c r="N98" t="s">
        <v>81</v>
      </c>
      <c r="O98" t="s">
        <v>51</v>
      </c>
      <c r="P98" t="s">
        <v>46</v>
      </c>
      <c r="Q98" t="s">
        <v>44</v>
      </c>
      <c r="R98" t="s">
        <v>45</v>
      </c>
      <c r="T98">
        <v>0</v>
      </c>
      <c r="U98">
        <v>410.4326171875</v>
      </c>
      <c r="V98">
        <v>465.227783203125</v>
      </c>
      <c r="W98">
        <v>506.09405517578102</v>
      </c>
      <c r="X98">
        <v>551.54748535156205</v>
      </c>
      <c r="Y98">
        <v>543.55773925781205</v>
      </c>
      <c r="Z98">
        <v>577.08239746093705</v>
      </c>
      <c r="AA98">
        <v>612.30578613281205</v>
      </c>
      <c r="AB98">
        <v>626.942138671875</v>
      </c>
      <c r="AC98">
        <v>626.31677246093705</v>
      </c>
      <c r="AD98">
        <v>989.49853515625</v>
      </c>
      <c r="AE98">
        <v>530.57360839843705</v>
      </c>
      <c r="AG98">
        <f t="shared" si="8"/>
        <v>-1.5</v>
      </c>
      <c r="AH98">
        <f t="shared" si="9"/>
        <v>-0.5</v>
      </c>
      <c r="AI98">
        <f t="shared" si="10"/>
        <v>0.5</v>
      </c>
      <c r="AJ98">
        <f t="shared" si="11"/>
        <v>1.5</v>
      </c>
      <c r="AK98">
        <f t="shared" si="12"/>
        <v>-999</v>
      </c>
      <c r="AL98">
        <f t="shared" si="13"/>
        <v>-999</v>
      </c>
      <c r="AM98">
        <f t="shared" si="14"/>
        <v>-999</v>
      </c>
      <c r="AN98">
        <f t="shared" si="15"/>
        <v>-999</v>
      </c>
    </row>
    <row r="99" spans="1:40" x14ac:dyDescent="0.25">
      <c r="A99">
        <v>814</v>
      </c>
      <c r="B99" t="s">
        <v>29</v>
      </c>
      <c r="C99" t="s">
        <v>82</v>
      </c>
      <c r="D99" t="s">
        <v>72</v>
      </c>
      <c r="E99" t="s">
        <v>50</v>
      </c>
      <c r="F99" t="s">
        <v>33</v>
      </c>
      <c r="G99" t="s">
        <v>34</v>
      </c>
      <c r="H99" t="s">
        <v>73</v>
      </c>
      <c r="I99" t="s">
        <v>47</v>
      </c>
      <c r="J99" t="s">
        <v>37</v>
      </c>
      <c r="K99" t="s">
        <v>38</v>
      </c>
      <c r="L99" t="s">
        <v>39</v>
      </c>
      <c r="M99" t="s">
        <v>74</v>
      </c>
      <c r="N99" t="s">
        <v>75</v>
      </c>
      <c r="O99" t="s">
        <v>51</v>
      </c>
      <c r="P99" t="s">
        <v>43</v>
      </c>
      <c r="Q99" t="s">
        <v>71</v>
      </c>
      <c r="R99" t="s">
        <v>45</v>
      </c>
      <c r="T99">
        <v>0</v>
      </c>
      <c r="U99">
        <v>410.14312744140602</v>
      </c>
      <c r="V99">
        <v>464.53158569335898</v>
      </c>
      <c r="W99">
        <v>505.48599243164</v>
      </c>
      <c r="X99">
        <v>551.32666015625</v>
      </c>
      <c r="Y99">
        <v>542.96130371093705</v>
      </c>
      <c r="Z99">
        <v>576.79455566406205</v>
      </c>
      <c r="AA99">
        <v>612.73541259765602</v>
      </c>
      <c r="AB99">
        <v>627.32849121093705</v>
      </c>
      <c r="AC99">
        <v>626.66180419921795</v>
      </c>
      <c r="AD99">
        <v>991.04888916015602</v>
      </c>
      <c r="AE99">
        <v>529.95489501953102</v>
      </c>
      <c r="AG99">
        <f t="shared" si="8"/>
        <v>-1.5</v>
      </c>
      <c r="AH99">
        <f t="shared" si="9"/>
        <v>-0.5</v>
      </c>
      <c r="AI99">
        <f t="shared" si="10"/>
        <v>0.5</v>
      </c>
      <c r="AJ99">
        <f t="shared" si="11"/>
        <v>1.5</v>
      </c>
      <c r="AK99">
        <f t="shared" si="12"/>
        <v>-999</v>
      </c>
      <c r="AL99">
        <f t="shared" si="13"/>
        <v>-999</v>
      </c>
      <c r="AM99">
        <f t="shared" si="14"/>
        <v>-999</v>
      </c>
      <c r="AN99">
        <f t="shared" si="15"/>
        <v>-999</v>
      </c>
    </row>
    <row r="100" spans="1:40" x14ac:dyDescent="0.25">
      <c r="A100">
        <v>816</v>
      </c>
      <c r="B100" t="s">
        <v>29</v>
      </c>
      <c r="C100" t="s">
        <v>82</v>
      </c>
      <c r="D100" t="s">
        <v>72</v>
      </c>
      <c r="E100" t="s">
        <v>50</v>
      </c>
      <c r="F100" t="s">
        <v>33</v>
      </c>
      <c r="G100" t="s">
        <v>34</v>
      </c>
      <c r="H100" t="s">
        <v>73</v>
      </c>
      <c r="I100" t="s">
        <v>47</v>
      </c>
      <c r="J100" t="s">
        <v>37</v>
      </c>
      <c r="K100" t="s">
        <v>38</v>
      </c>
      <c r="L100" t="s">
        <v>39</v>
      </c>
      <c r="M100" t="s">
        <v>74</v>
      </c>
      <c r="N100" t="s">
        <v>75</v>
      </c>
      <c r="O100" t="s">
        <v>51</v>
      </c>
      <c r="P100" t="s">
        <v>46</v>
      </c>
      <c r="Q100" t="s">
        <v>71</v>
      </c>
      <c r="R100" t="s">
        <v>45</v>
      </c>
      <c r="T100">
        <v>0</v>
      </c>
      <c r="U100">
        <v>410.14312744140602</v>
      </c>
      <c r="V100">
        <v>464.53158569335898</v>
      </c>
      <c r="W100">
        <v>505.48599243164</v>
      </c>
      <c r="X100">
        <v>551.32666015625</v>
      </c>
      <c r="Y100">
        <v>542.96130371093705</v>
      </c>
      <c r="Z100">
        <v>576.79455566406205</v>
      </c>
      <c r="AA100">
        <v>612.73541259765602</v>
      </c>
      <c r="AB100">
        <v>627.32849121093705</v>
      </c>
      <c r="AC100">
        <v>626.66180419921795</v>
      </c>
      <c r="AD100">
        <v>991.04888916015602</v>
      </c>
      <c r="AE100">
        <v>529.95489501953102</v>
      </c>
      <c r="AG100">
        <f t="shared" si="8"/>
        <v>-1.5</v>
      </c>
      <c r="AH100">
        <f t="shared" si="9"/>
        <v>-0.5</v>
      </c>
      <c r="AI100">
        <f t="shared" si="10"/>
        <v>0.5</v>
      </c>
      <c r="AJ100">
        <f t="shared" si="11"/>
        <v>1.5</v>
      </c>
      <c r="AK100">
        <f t="shared" si="12"/>
        <v>-999</v>
      </c>
      <c r="AL100">
        <f t="shared" si="13"/>
        <v>-999</v>
      </c>
      <c r="AM100">
        <f t="shared" si="14"/>
        <v>-999</v>
      </c>
      <c r="AN100">
        <f t="shared" si="15"/>
        <v>-999</v>
      </c>
    </row>
    <row r="101" spans="1:40" x14ac:dyDescent="0.25">
      <c r="A101">
        <v>813</v>
      </c>
      <c r="B101" t="s">
        <v>29</v>
      </c>
      <c r="C101" t="s">
        <v>82</v>
      </c>
      <c r="D101" t="s">
        <v>72</v>
      </c>
      <c r="E101" t="s">
        <v>50</v>
      </c>
      <c r="F101" t="s">
        <v>33</v>
      </c>
      <c r="G101" t="s">
        <v>34</v>
      </c>
      <c r="H101" t="s">
        <v>73</v>
      </c>
      <c r="I101" t="s">
        <v>47</v>
      </c>
      <c r="J101" t="s">
        <v>37</v>
      </c>
      <c r="K101" t="s">
        <v>38</v>
      </c>
      <c r="L101" t="s">
        <v>39</v>
      </c>
      <c r="M101" t="s">
        <v>74</v>
      </c>
      <c r="N101" t="s">
        <v>75</v>
      </c>
      <c r="O101" t="s">
        <v>51</v>
      </c>
      <c r="P101" t="s">
        <v>43</v>
      </c>
      <c r="Q101" t="s">
        <v>44</v>
      </c>
      <c r="R101" t="s">
        <v>45</v>
      </c>
      <c r="T101">
        <v>0</v>
      </c>
      <c r="U101">
        <v>411.27288818359301</v>
      </c>
      <c r="V101">
        <v>465.734771728515</v>
      </c>
      <c r="W101">
        <v>506.73507690429602</v>
      </c>
      <c r="X101">
        <v>552.64855957031205</v>
      </c>
      <c r="Y101">
        <v>544.62316894531205</v>
      </c>
      <c r="Z101">
        <v>578.97277832031205</v>
      </c>
      <c r="AA101">
        <v>615.56658935546795</v>
      </c>
      <c r="AB101">
        <v>630.24249267578102</v>
      </c>
      <c r="AC101">
        <v>629.7490234375</v>
      </c>
      <c r="AD101">
        <v>992.38946533203102</v>
      </c>
      <c r="AE101">
        <v>532.10980224609295</v>
      </c>
      <c r="AG101">
        <f t="shared" si="8"/>
        <v>-1.5</v>
      </c>
      <c r="AH101">
        <f t="shared" si="9"/>
        <v>-0.5</v>
      </c>
      <c r="AI101">
        <f t="shared" si="10"/>
        <v>0.5</v>
      </c>
      <c r="AJ101">
        <f t="shared" si="11"/>
        <v>1.5</v>
      </c>
      <c r="AK101">
        <f t="shared" si="12"/>
        <v>-999</v>
      </c>
      <c r="AL101">
        <f t="shared" si="13"/>
        <v>-999</v>
      </c>
      <c r="AM101">
        <f t="shared" si="14"/>
        <v>-999</v>
      </c>
      <c r="AN101">
        <f t="shared" si="15"/>
        <v>-999</v>
      </c>
    </row>
    <row r="102" spans="1:40" x14ac:dyDescent="0.25">
      <c r="A102">
        <v>815</v>
      </c>
      <c r="B102" t="s">
        <v>29</v>
      </c>
      <c r="C102" t="s">
        <v>82</v>
      </c>
      <c r="D102" t="s">
        <v>72</v>
      </c>
      <c r="E102" t="s">
        <v>50</v>
      </c>
      <c r="F102" t="s">
        <v>33</v>
      </c>
      <c r="G102" t="s">
        <v>34</v>
      </c>
      <c r="H102" t="s">
        <v>73</v>
      </c>
      <c r="I102" t="s">
        <v>47</v>
      </c>
      <c r="J102" t="s">
        <v>37</v>
      </c>
      <c r="K102" t="s">
        <v>38</v>
      </c>
      <c r="L102" t="s">
        <v>39</v>
      </c>
      <c r="M102" t="s">
        <v>74</v>
      </c>
      <c r="N102" t="s">
        <v>75</v>
      </c>
      <c r="O102" t="s">
        <v>51</v>
      </c>
      <c r="P102" t="s">
        <v>46</v>
      </c>
      <c r="Q102" t="s">
        <v>44</v>
      </c>
      <c r="R102" t="s">
        <v>45</v>
      </c>
      <c r="T102">
        <v>0</v>
      </c>
      <c r="U102">
        <v>411.27288818359301</v>
      </c>
      <c r="V102">
        <v>465.734771728515</v>
      </c>
      <c r="W102">
        <v>506.73507690429602</v>
      </c>
      <c r="X102">
        <v>552.64855957031205</v>
      </c>
      <c r="Y102">
        <v>544.62316894531205</v>
      </c>
      <c r="Z102">
        <v>578.97277832031205</v>
      </c>
      <c r="AA102">
        <v>615.56658935546795</v>
      </c>
      <c r="AB102">
        <v>630.24249267578102</v>
      </c>
      <c r="AC102">
        <v>629.7490234375</v>
      </c>
      <c r="AD102">
        <v>992.38946533203102</v>
      </c>
      <c r="AE102">
        <v>532.10980224609295</v>
      </c>
      <c r="AG102">
        <f t="shared" si="8"/>
        <v>-1.5</v>
      </c>
      <c r="AH102">
        <f t="shared" si="9"/>
        <v>-0.5</v>
      </c>
      <c r="AI102">
        <f t="shared" si="10"/>
        <v>0.5</v>
      </c>
      <c r="AJ102">
        <f t="shared" si="11"/>
        <v>1.5</v>
      </c>
      <c r="AK102">
        <f t="shared" si="12"/>
        <v>-999</v>
      </c>
      <c r="AL102">
        <f t="shared" si="13"/>
        <v>-999</v>
      </c>
      <c r="AM102">
        <f t="shared" si="14"/>
        <v>-999</v>
      </c>
      <c r="AN102">
        <f t="shared" si="15"/>
        <v>-999</v>
      </c>
    </row>
    <row r="103" spans="1:40" x14ac:dyDescent="0.25">
      <c r="A103">
        <v>462</v>
      </c>
      <c r="B103" t="s">
        <v>29</v>
      </c>
      <c r="C103" t="s">
        <v>68</v>
      </c>
      <c r="D103" t="s">
        <v>72</v>
      </c>
      <c r="E103" t="s">
        <v>50</v>
      </c>
      <c r="F103" t="s">
        <v>33</v>
      </c>
      <c r="G103" t="s">
        <v>34</v>
      </c>
      <c r="H103" t="s">
        <v>73</v>
      </c>
      <c r="I103" t="s">
        <v>47</v>
      </c>
      <c r="J103" t="s">
        <v>37</v>
      </c>
      <c r="K103" t="s">
        <v>38</v>
      </c>
      <c r="L103" t="s">
        <v>39</v>
      </c>
      <c r="M103" t="s">
        <v>74</v>
      </c>
      <c r="N103" t="s">
        <v>75</v>
      </c>
      <c r="O103" t="s">
        <v>51</v>
      </c>
      <c r="P103" t="s">
        <v>43</v>
      </c>
      <c r="Q103" t="s">
        <v>71</v>
      </c>
      <c r="R103" t="s">
        <v>45</v>
      </c>
      <c r="T103">
        <v>0</v>
      </c>
      <c r="U103">
        <v>412.31579589843699</v>
      </c>
      <c r="V103">
        <v>466.94235229492102</v>
      </c>
      <c r="W103">
        <v>508.03308105468699</v>
      </c>
      <c r="X103">
        <v>554.19366455078102</v>
      </c>
      <c r="Y103">
        <v>546.85461425781205</v>
      </c>
      <c r="Z103">
        <v>582.50207519531205</v>
      </c>
      <c r="AA103">
        <v>620.9404296875</v>
      </c>
      <c r="AB103">
        <v>635.72540283203102</v>
      </c>
      <c r="AC103">
        <v>635.40686035156205</v>
      </c>
      <c r="AD103">
        <v>994.185546875</v>
      </c>
      <c r="AE103">
        <v>534.27215576171795</v>
      </c>
      <c r="AG103">
        <f t="shared" si="8"/>
        <v>-1.5</v>
      </c>
      <c r="AH103">
        <f t="shared" si="9"/>
        <v>-0.5</v>
      </c>
      <c r="AI103">
        <f t="shared" si="10"/>
        <v>0.5</v>
      </c>
      <c r="AJ103">
        <f t="shared" si="11"/>
        <v>1.5</v>
      </c>
      <c r="AK103">
        <f t="shared" si="12"/>
        <v>-999</v>
      </c>
      <c r="AL103">
        <f t="shared" si="13"/>
        <v>-999</v>
      </c>
      <c r="AM103">
        <f t="shared" si="14"/>
        <v>-999</v>
      </c>
      <c r="AN103">
        <f t="shared" si="15"/>
        <v>-999</v>
      </c>
    </row>
    <row r="104" spans="1:40" x14ac:dyDescent="0.25">
      <c r="A104">
        <v>464</v>
      </c>
      <c r="B104" t="s">
        <v>29</v>
      </c>
      <c r="C104" t="s">
        <v>68</v>
      </c>
      <c r="D104" t="s">
        <v>72</v>
      </c>
      <c r="E104" t="s">
        <v>50</v>
      </c>
      <c r="F104" t="s">
        <v>33</v>
      </c>
      <c r="G104" t="s">
        <v>34</v>
      </c>
      <c r="H104" t="s">
        <v>73</v>
      </c>
      <c r="I104" t="s">
        <v>47</v>
      </c>
      <c r="J104" t="s">
        <v>37</v>
      </c>
      <c r="K104" t="s">
        <v>38</v>
      </c>
      <c r="L104" t="s">
        <v>39</v>
      </c>
      <c r="M104" t="s">
        <v>74</v>
      </c>
      <c r="N104" t="s">
        <v>75</v>
      </c>
      <c r="O104" t="s">
        <v>51</v>
      </c>
      <c r="P104" t="s">
        <v>46</v>
      </c>
      <c r="Q104" t="s">
        <v>71</v>
      </c>
      <c r="R104" t="s">
        <v>45</v>
      </c>
      <c r="T104">
        <v>0</v>
      </c>
      <c r="U104">
        <v>412.31579589843699</v>
      </c>
      <c r="V104">
        <v>466.94235229492102</v>
      </c>
      <c r="W104">
        <v>508.03308105468699</v>
      </c>
      <c r="X104">
        <v>554.19366455078102</v>
      </c>
      <c r="Y104">
        <v>546.85461425781205</v>
      </c>
      <c r="Z104">
        <v>582.50207519531205</v>
      </c>
      <c r="AA104">
        <v>620.9404296875</v>
      </c>
      <c r="AB104">
        <v>635.72540283203102</v>
      </c>
      <c r="AC104">
        <v>635.40686035156205</v>
      </c>
      <c r="AD104">
        <v>994.185546875</v>
      </c>
      <c r="AE104">
        <v>534.27215576171795</v>
      </c>
      <c r="AG104">
        <f t="shared" si="8"/>
        <v>-1.5</v>
      </c>
      <c r="AH104">
        <f t="shared" si="9"/>
        <v>-0.5</v>
      </c>
      <c r="AI104">
        <f t="shared" si="10"/>
        <v>0.5</v>
      </c>
      <c r="AJ104">
        <f t="shared" si="11"/>
        <v>1.5</v>
      </c>
      <c r="AK104">
        <f t="shared" si="12"/>
        <v>-999</v>
      </c>
      <c r="AL104">
        <f t="shared" si="13"/>
        <v>-999</v>
      </c>
      <c r="AM104">
        <f t="shared" si="14"/>
        <v>-999</v>
      </c>
      <c r="AN104">
        <f t="shared" si="15"/>
        <v>-999</v>
      </c>
    </row>
    <row r="105" spans="1:40" x14ac:dyDescent="0.25">
      <c r="A105">
        <v>461</v>
      </c>
      <c r="B105" t="s">
        <v>29</v>
      </c>
      <c r="C105" t="s">
        <v>68</v>
      </c>
      <c r="D105" t="s">
        <v>72</v>
      </c>
      <c r="E105" t="s">
        <v>50</v>
      </c>
      <c r="F105" t="s">
        <v>33</v>
      </c>
      <c r="G105" t="s">
        <v>34</v>
      </c>
      <c r="H105" t="s">
        <v>73</v>
      </c>
      <c r="I105" t="s">
        <v>47</v>
      </c>
      <c r="J105" t="s">
        <v>37</v>
      </c>
      <c r="K105" t="s">
        <v>38</v>
      </c>
      <c r="L105" t="s">
        <v>39</v>
      </c>
      <c r="M105" t="s">
        <v>74</v>
      </c>
      <c r="N105" t="s">
        <v>75</v>
      </c>
      <c r="O105" t="s">
        <v>51</v>
      </c>
      <c r="P105" t="s">
        <v>43</v>
      </c>
      <c r="Q105" t="s">
        <v>44</v>
      </c>
      <c r="R105" t="s">
        <v>45</v>
      </c>
      <c r="T105">
        <v>0</v>
      </c>
      <c r="U105">
        <v>413.35809326171801</v>
      </c>
      <c r="V105">
        <v>468.04879760742102</v>
      </c>
      <c r="W105">
        <v>509.18029785156199</v>
      </c>
      <c r="X105">
        <v>555.406494140625</v>
      </c>
      <c r="Y105">
        <v>548.39324951171795</v>
      </c>
      <c r="Z105">
        <v>584.530517578125</v>
      </c>
      <c r="AA105">
        <v>623.58624267578102</v>
      </c>
      <c r="AB105">
        <v>638.44873046875</v>
      </c>
      <c r="AC105">
        <v>638.29144287109295</v>
      </c>
      <c r="AD105">
        <v>995.41339111328102</v>
      </c>
      <c r="AE105">
        <v>536.31317138671795</v>
      </c>
      <c r="AG105">
        <f t="shared" si="8"/>
        <v>-1.5</v>
      </c>
      <c r="AH105">
        <f t="shared" si="9"/>
        <v>-0.5</v>
      </c>
      <c r="AI105">
        <f t="shared" si="10"/>
        <v>0.5</v>
      </c>
      <c r="AJ105">
        <f t="shared" si="11"/>
        <v>1.5</v>
      </c>
      <c r="AK105">
        <f t="shared" si="12"/>
        <v>-999</v>
      </c>
      <c r="AL105">
        <f t="shared" si="13"/>
        <v>-999</v>
      </c>
      <c r="AM105">
        <f t="shared" si="14"/>
        <v>-999</v>
      </c>
      <c r="AN105">
        <f t="shared" si="15"/>
        <v>-999</v>
      </c>
    </row>
    <row r="106" spans="1:40" x14ac:dyDescent="0.25">
      <c r="A106">
        <v>463</v>
      </c>
      <c r="B106" t="s">
        <v>29</v>
      </c>
      <c r="C106" t="s">
        <v>68</v>
      </c>
      <c r="D106" t="s">
        <v>72</v>
      </c>
      <c r="E106" t="s">
        <v>50</v>
      </c>
      <c r="F106" t="s">
        <v>33</v>
      </c>
      <c r="G106" t="s">
        <v>34</v>
      </c>
      <c r="H106" t="s">
        <v>73</v>
      </c>
      <c r="I106" t="s">
        <v>47</v>
      </c>
      <c r="J106" t="s">
        <v>37</v>
      </c>
      <c r="K106" t="s">
        <v>38</v>
      </c>
      <c r="L106" t="s">
        <v>39</v>
      </c>
      <c r="M106" t="s">
        <v>74</v>
      </c>
      <c r="N106" t="s">
        <v>75</v>
      </c>
      <c r="O106" t="s">
        <v>51</v>
      </c>
      <c r="P106" t="s">
        <v>46</v>
      </c>
      <c r="Q106" t="s">
        <v>44</v>
      </c>
      <c r="R106" t="s">
        <v>45</v>
      </c>
      <c r="T106">
        <v>0</v>
      </c>
      <c r="U106">
        <v>413.35809326171801</v>
      </c>
      <c r="V106">
        <v>468.04879760742102</v>
      </c>
      <c r="W106">
        <v>509.18029785156199</v>
      </c>
      <c r="X106">
        <v>555.406494140625</v>
      </c>
      <c r="Y106">
        <v>548.39324951171795</v>
      </c>
      <c r="Z106">
        <v>584.530517578125</v>
      </c>
      <c r="AA106">
        <v>623.58624267578102</v>
      </c>
      <c r="AB106">
        <v>638.44873046875</v>
      </c>
      <c r="AC106">
        <v>638.29144287109295</v>
      </c>
      <c r="AD106">
        <v>995.41339111328102</v>
      </c>
      <c r="AE106">
        <v>536.31317138671795</v>
      </c>
      <c r="AG106">
        <f t="shared" si="8"/>
        <v>-1.5</v>
      </c>
      <c r="AH106">
        <f t="shared" si="9"/>
        <v>-0.5</v>
      </c>
      <c r="AI106">
        <f t="shared" si="10"/>
        <v>0.5</v>
      </c>
      <c r="AJ106">
        <f t="shared" si="11"/>
        <v>1.5</v>
      </c>
      <c r="AK106">
        <f t="shared" si="12"/>
        <v>-999</v>
      </c>
      <c r="AL106">
        <f t="shared" si="13"/>
        <v>-999</v>
      </c>
      <c r="AM106">
        <f t="shared" si="14"/>
        <v>-999</v>
      </c>
      <c r="AN106">
        <f t="shared" si="15"/>
        <v>-999</v>
      </c>
    </row>
    <row r="107" spans="1:40" x14ac:dyDescent="0.25">
      <c r="A107">
        <v>726</v>
      </c>
      <c r="B107" t="s">
        <v>29</v>
      </c>
      <c r="C107" t="s">
        <v>82</v>
      </c>
      <c r="D107" t="s">
        <v>31</v>
      </c>
      <c r="E107" t="s">
        <v>50</v>
      </c>
      <c r="F107" t="s">
        <v>33</v>
      </c>
      <c r="G107" t="s">
        <v>34</v>
      </c>
      <c r="H107" t="s">
        <v>35</v>
      </c>
      <c r="I107" t="s">
        <v>47</v>
      </c>
      <c r="J107" t="s">
        <v>37</v>
      </c>
      <c r="K107" t="s">
        <v>38</v>
      </c>
      <c r="L107" t="s">
        <v>39</v>
      </c>
      <c r="M107" t="s">
        <v>40</v>
      </c>
      <c r="N107" t="s">
        <v>41</v>
      </c>
      <c r="O107" t="s">
        <v>51</v>
      </c>
      <c r="P107" t="s">
        <v>43</v>
      </c>
      <c r="Q107" t="s">
        <v>71</v>
      </c>
      <c r="R107" t="s">
        <v>45</v>
      </c>
      <c r="T107">
        <v>0</v>
      </c>
      <c r="U107">
        <v>425.622955322265</v>
      </c>
      <c r="V107">
        <v>480.85546875</v>
      </c>
      <c r="W107">
        <v>523.50616455078102</v>
      </c>
      <c r="X107">
        <v>570.31427001953102</v>
      </c>
      <c r="Y107">
        <v>559.44396972656205</v>
      </c>
      <c r="Z107">
        <v>591.98193359375</v>
      </c>
      <c r="AA107">
        <v>629.403076171875</v>
      </c>
      <c r="AB107">
        <v>643.57604980468705</v>
      </c>
      <c r="AC107">
        <v>642.92291259765602</v>
      </c>
      <c r="AD107">
        <v>1008.65710449218</v>
      </c>
      <c r="AE107">
        <v>545.65313720703102</v>
      </c>
      <c r="AG107">
        <f t="shared" si="8"/>
        <v>-1.5</v>
      </c>
      <c r="AH107">
        <f t="shared" si="9"/>
        <v>-0.5</v>
      </c>
      <c r="AI107">
        <f t="shared" si="10"/>
        <v>0.5</v>
      </c>
      <c r="AJ107">
        <f t="shared" si="11"/>
        <v>1.5</v>
      </c>
      <c r="AK107">
        <f t="shared" si="12"/>
        <v>-999</v>
      </c>
      <c r="AL107">
        <f t="shared" si="13"/>
        <v>-999</v>
      </c>
      <c r="AM107">
        <f t="shared" si="14"/>
        <v>-999</v>
      </c>
      <c r="AN107">
        <f t="shared" si="15"/>
        <v>-999</v>
      </c>
    </row>
    <row r="108" spans="1:40" x14ac:dyDescent="0.25">
      <c r="A108">
        <v>728</v>
      </c>
      <c r="B108" t="s">
        <v>29</v>
      </c>
      <c r="C108" t="s">
        <v>82</v>
      </c>
      <c r="D108" t="s">
        <v>31</v>
      </c>
      <c r="E108" t="s">
        <v>50</v>
      </c>
      <c r="F108" t="s">
        <v>33</v>
      </c>
      <c r="G108" t="s">
        <v>34</v>
      </c>
      <c r="H108" t="s">
        <v>35</v>
      </c>
      <c r="I108" t="s">
        <v>47</v>
      </c>
      <c r="J108" t="s">
        <v>37</v>
      </c>
      <c r="K108" t="s">
        <v>38</v>
      </c>
      <c r="L108" t="s">
        <v>39</v>
      </c>
      <c r="M108" t="s">
        <v>40</v>
      </c>
      <c r="N108" t="s">
        <v>41</v>
      </c>
      <c r="O108" t="s">
        <v>51</v>
      </c>
      <c r="P108" t="s">
        <v>46</v>
      </c>
      <c r="Q108" t="s">
        <v>71</v>
      </c>
      <c r="R108" t="s">
        <v>45</v>
      </c>
      <c r="T108">
        <v>0</v>
      </c>
      <c r="U108">
        <v>425.622955322265</v>
      </c>
      <c r="V108">
        <v>480.85546875</v>
      </c>
      <c r="W108">
        <v>523.50616455078102</v>
      </c>
      <c r="X108">
        <v>570.31427001953102</v>
      </c>
      <c r="Y108">
        <v>559.44396972656205</v>
      </c>
      <c r="Z108">
        <v>591.98193359375</v>
      </c>
      <c r="AA108">
        <v>629.403076171875</v>
      </c>
      <c r="AB108">
        <v>643.57604980468705</v>
      </c>
      <c r="AC108">
        <v>642.92291259765602</v>
      </c>
      <c r="AD108">
        <v>1008.65710449218</v>
      </c>
      <c r="AE108">
        <v>545.65313720703102</v>
      </c>
      <c r="AG108">
        <f t="shared" si="8"/>
        <v>-1.5</v>
      </c>
      <c r="AH108">
        <f t="shared" si="9"/>
        <v>-0.5</v>
      </c>
      <c r="AI108">
        <f t="shared" si="10"/>
        <v>0.5</v>
      </c>
      <c r="AJ108">
        <f t="shared" si="11"/>
        <v>1.5</v>
      </c>
      <c r="AK108">
        <f t="shared" si="12"/>
        <v>-999</v>
      </c>
      <c r="AL108">
        <f t="shared" si="13"/>
        <v>-999</v>
      </c>
      <c r="AM108">
        <f t="shared" si="14"/>
        <v>-999</v>
      </c>
      <c r="AN108">
        <f t="shared" si="15"/>
        <v>-999</v>
      </c>
    </row>
    <row r="109" spans="1:40" x14ac:dyDescent="0.25">
      <c r="A109">
        <v>725</v>
      </c>
      <c r="B109" t="s">
        <v>29</v>
      </c>
      <c r="C109" t="s">
        <v>82</v>
      </c>
      <c r="D109" t="s">
        <v>31</v>
      </c>
      <c r="E109" t="s">
        <v>50</v>
      </c>
      <c r="F109" t="s">
        <v>33</v>
      </c>
      <c r="G109" t="s">
        <v>34</v>
      </c>
      <c r="H109" t="s">
        <v>35</v>
      </c>
      <c r="I109" t="s">
        <v>47</v>
      </c>
      <c r="J109" t="s">
        <v>37</v>
      </c>
      <c r="K109" t="s">
        <v>38</v>
      </c>
      <c r="L109" t="s">
        <v>39</v>
      </c>
      <c r="M109" t="s">
        <v>40</v>
      </c>
      <c r="N109" t="s">
        <v>41</v>
      </c>
      <c r="O109" t="s">
        <v>51</v>
      </c>
      <c r="P109" t="s">
        <v>43</v>
      </c>
      <c r="Q109" t="s">
        <v>44</v>
      </c>
      <c r="R109" t="s">
        <v>45</v>
      </c>
      <c r="T109">
        <v>0</v>
      </c>
      <c r="U109">
        <v>427.35974121093699</v>
      </c>
      <c r="V109">
        <v>482.74856567382801</v>
      </c>
      <c r="W109">
        <v>525.48547363281205</v>
      </c>
      <c r="X109">
        <v>572.36755371093705</v>
      </c>
      <c r="Y109">
        <v>561.81848144531205</v>
      </c>
      <c r="Z109">
        <v>594.78253173828102</v>
      </c>
      <c r="AA109">
        <v>632.60235595703102</v>
      </c>
      <c r="AB109">
        <v>646.847900390625</v>
      </c>
      <c r="AC109">
        <v>646.31115722656205</v>
      </c>
      <c r="AD109">
        <v>1010.81170654296</v>
      </c>
      <c r="AE109">
        <v>548.41491699218705</v>
      </c>
      <c r="AG109">
        <f t="shared" si="8"/>
        <v>-1.5</v>
      </c>
      <c r="AH109">
        <f t="shared" si="9"/>
        <v>-0.5</v>
      </c>
      <c r="AI109">
        <f t="shared" si="10"/>
        <v>0.5</v>
      </c>
      <c r="AJ109">
        <f t="shared" si="11"/>
        <v>1.5</v>
      </c>
      <c r="AK109">
        <f t="shared" si="12"/>
        <v>-999</v>
      </c>
      <c r="AL109">
        <f t="shared" si="13"/>
        <v>-999</v>
      </c>
      <c r="AM109">
        <f t="shared" si="14"/>
        <v>-999</v>
      </c>
      <c r="AN109">
        <f t="shared" si="15"/>
        <v>-999</v>
      </c>
    </row>
    <row r="110" spans="1:40" x14ac:dyDescent="0.25">
      <c r="A110">
        <v>727</v>
      </c>
      <c r="B110" t="s">
        <v>29</v>
      </c>
      <c r="C110" t="s">
        <v>82</v>
      </c>
      <c r="D110" t="s">
        <v>31</v>
      </c>
      <c r="E110" t="s">
        <v>50</v>
      </c>
      <c r="F110" t="s">
        <v>33</v>
      </c>
      <c r="G110" t="s">
        <v>34</v>
      </c>
      <c r="H110" t="s">
        <v>35</v>
      </c>
      <c r="I110" t="s">
        <v>47</v>
      </c>
      <c r="J110" t="s">
        <v>37</v>
      </c>
      <c r="K110" t="s">
        <v>38</v>
      </c>
      <c r="L110" t="s">
        <v>39</v>
      </c>
      <c r="M110" t="s">
        <v>40</v>
      </c>
      <c r="N110" t="s">
        <v>41</v>
      </c>
      <c r="O110" t="s">
        <v>51</v>
      </c>
      <c r="P110" t="s">
        <v>46</v>
      </c>
      <c r="Q110" t="s">
        <v>44</v>
      </c>
      <c r="R110" t="s">
        <v>45</v>
      </c>
      <c r="T110">
        <v>0</v>
      </c>
      <c r="U110">
        <v>427.35974121093699</v>
      </c>
      <c r="V110">
        <v>482.74856567382801</v>
      </c>
      <c r="W110">
        <v>525.48547363281205</v>
      </c>
      <c r="X110">
        <v>572.36755371093705</v>
      </c>
      <c r="Y110">
        <v>561.81848144531205</v>
      </c>
      <c r="Z110">
        <v>594.78253173828102</v>
      </c>
      <c r="AA110">
        <v>632.60235595703102</v>
      </c>
      <c r="AB110">
        <v>646.847900390625</v>
      </c>
      <c r="AC110">
        <v>646.31115722656205</v>
      </c>
      <c r="AD110">
        <v>1010.81170654296</v>
      </c>
      <c r="AE110">
        <v>548.41491699218705</v>
      </c>
      <c r="AG110">
        <f t="shared" si="8"/>
        <v>-1.5</v>
      </c>
      <c r="AH110">
        <f t="shared" si="9"/>
        <v>-0.5</v>
      </c>
      <c r="AI110">
        <f t="shared" si="10"/>
        <v>0.5</v>
      </c>
      <c r="AJ110">
        <f t="shared" si="11"/>
        <v>1.5</v>
      </c>
      <c r="AK110">
        <f t="shared" si="12"/>
        <v>-999</v>
      </c>
      <c r="AL110">
        <f t="shared" si="13"/>
        <v>-999</v>
      </c>
      <c r="AM110">
        <f t="shared" si="14"/>
        <v>-999</v>
      </c>
      <c r="AN110">
        <f t="shared" si="15"/>
        <v>-999</v>
      </c>
    </row>
    <row r="111" spans="1:40" x14ac:dyDescent="0.25">
      <c r="A111">
        <v>374</v>
      </c>
      <c r="B111" t="s">
        <v>29</v>
      </c>
      <c r="C111" t="s">
        <v>68</v>
      </c>
      <c r="D111" t="s">
        <v>31</v>
      </c>
      <c r="E111" t="s">
        <v>50</v>
      </c>
      <c r="F111" t="s">
        <v>33</v>
      </c>
      <c r="G111" t="s">
        <v>34</v>
      </c>
      <c r="H111" t="s">
        <v>35</v>
      </c>
      <c r="I111" t="s">
        <v>47</v>
      </c>
      <c r="J111" t="s">
        <v>37</v>
      </c>
      <c r="K111" t="s">
        <v>38</v>
      </c>
      <c r="L111" t="s">
        <v>39</v>
      </c>
      <c r="M111" t="s">
        <v>40</v>
      </c>
      <c r="N111" t="s">
        <v>41</v>
      </c>
      <c r="O111" t="s">
        <v>51</v>
      </c>
      <c r="P111" t="s">
        <v>43</v>
      </c>
      <c r="Q111" t="s">
        <v>71</v>
      </c>
      <c r="R111" t="s">
        <v>45</v>
      </c>
      <c r="T111">
        <v>0</v>
      </c>
      <c r="U111">
        <v>428.44479370117102</v>
      </c>
      <c r="V111">
        <v>483.96902465820301</v>
      </c>
      <c r="W111">
        <v>526.793701171875</v>
      </c>
      <c r="X111">
        <v>573.74035644531205</v>
      </c>
      <c r="Y111">
        <v>564.64093017578102</v>
      </c>
      <c r="Z111">
        <v>599.718505859375</v>
      </c>
      <c r="AA111">
        <v>639.745361328125</v>
      </c>
      <c r="AB111">
        <v>654.177978515625</v>
      </c>
      <c r="AC111">
        <v>653.9267578125</v>
      </c>
      <c r="AD111">
        <v>1012.42218017578</v>
      </c>
      <c r="AE111">
        <v>551.42352294921795</v>
      </c>
      <c r="AG111">
        <f t="shared" si="8"/>
        <v>-1.5</v>
      </c>
      <c r="AH111">
        <f t="shared" si="9"/>
        <v>-0.5</v>
      </c>
      <c r="AI111">
        <f t="shared" si="10"/>
        <v>0.5</v>
      </c>
      <c r="AJ111">
        <f t="shared" si="11"/>
        <v>1.5</v>
      </c>
      <c r="AK111">
        <f t="shared" si="12"/>
        <v>-999</v>
      </c>
      <c r="AL111">
        <f t="shared" si="13"/>
        <v>-999</v>
      </c>
      <c r="AM111">
        <f t="shared" si="14"/>
        <v>-999</v>
      </c>
      <c r="AN111">
        <f t="shared" si="15"/>
        <v>-999</v>
      </c>
    </row>
    <row r="112" spans="1:40" x14ac:dyDescent="0.25">
      <c r="A112">
        <v>376</v>
      </c>
      <c r="B112" t="s">
        <v>29</v>
      </c>
      <c r="C112" t="s">
        <v>68</v>
      </c>
      <c r="D112" t="s">
        <v>31</v>
      </c>
      <c r="E112" t="s">
        <v>50</v>
      </c>
      <c r="F112" t="s">
        <v>33</v>
      </c>
      <c r="G112" t="s">
        <v>34</v>
      </c>
      <c r="H112" t="s">
        <v>35</v>
      </c>
      <c r="I112" t="s">
        <v>47</v>
      </c>
      <c r="J112" t="s">
        <v>37</v>
      </c>
      <c r="K112" t="s">
        <v>38</v>
      </c>
      <c r="L112" t="s">
        <v>39</v>
      </c>
      <c r="M112" t="s">
        <v>40</v>
      </c>
      <c r="N112" t="s">
        <v>41</v>
      </c>
      <c r="O112" t="s">
        <v>51</v>
      </c>
      <c r="P112" t="s">
        <v>46</v>
      </c>
      <c r="Q112" t="s">
        <v>71</v>
      </c>
      <c r="R112" t="s">
        <v>45</v>
      </c>
      <c r="T112">
        <v>0</v>
      </c>
      <c r="U112">
        <v>428.44479370117102</v>
      </c>
      <c r="V112">
        <v>483.96902465820301</v>
      </c>
      <c r="W112">
        <v>526.793701171875</v>
      </c>
      <c r="X112">
        <v>573.74035644531205</v>
      </c>
      <c r="Y112">
        <v>564.64093017578102</v>
      </c>
      <c r="Z112">
        <v>599.718505859375</v>
      </c>
      <c r="AA112">
        <v>639.745361328125</v>
      </c>
      <c r="AB112">
        <v>654.177978515625</v>
      </c>
      <c r="AC112">
        <v>653.9267578125</v>
      </c>
      <c r="AD112">
        <v>1012.42218017578</v>
      </c>
      <c r="AE112">
        <v>551.42352294921795</v>
      </c>
      <c r="AG112">
        <f t="shared" si="8"/>
        <v>-1.5</v>
      </c>
      <c r="AH112">
        <f t="shared" si="9"/>
        <v>-0.5</v>
      </c>
      <c r="AI112">
        <f t="shared" si="10"/>
        <v>0.5</v>
      </c>
      <c r="AJ112">
        <f t="shared" si="11"/>
        <v>1.5</v>
      </c>
      <c r="AK112">
        <f t="shared" si="12"/>
        <v>-999</v>
      </c>
      <c r="AL112">
        <f t="shared" si="13"/>
        <v>-999</v>
      </c>
      <c r="AM112">
        <f t="shared" si="14"/>
        <v>-999</v>
      </c>
      <c r="AN112">
        <f t="shared" si="15"/>
        <v>-999</v>
      </c>
    </row>
    <row r="113" spans="1:40" x14ac:dyDescent="0.25">
      <c r="A113">
        <v>373</v>
      </c>
      <c r="B113" t="s">
        <v>29</v>
      </c>
      <c r="C113" t="s">
        <v>68</v>
      </c>
      <c r="D113" t="s">
        <v>31</v>
      </c>
      <c r="E113" t="s">
        <v>50</v>
      </c>
      <c r="F113" t="s">
        <v>33</v>
      </c>
      <c r="G113" t="s">
        <v>34</v>
      </c>
      <c r="H113" t="s">
        <v>35</v>
      </c>
      <c r="I113" t="s">
        <v>47</v>
      </c>
      <c r="J113" t="s">
        <v>37</v>
      </c>
      <c r="K113" t="s">
        <v>38</v>
      </c>
      <c r="L113" t="s">
        <v>39</v>
      </c>
      <c r="M113" t="s">
        <v>40</v>
      </c>
      <c r="N113" t="s">
        <v>41</v>
      </c>
      <c r="O113" t="s">
        <v>51</v>
      </c>
      <c r="P113" t="s">
        <v>43</v>
      </c>
      <c r="Q113" t="s">
        <v>44</v>
      </c>
      <c r="R113" t="s">
        <v>45</v>
      </c>
      <c r="T113">
        <v>0</v>
      </c>
      <c r="U113">
        <v>430.09515380859301</v>
      </c>
      <c r="V113">
        <v>485.76693725585898</v>
      </c>
      <c r="W113">
        <v>528.6728515625</v>
      </c>
      <c r="X113">
        <v>575.69012451171795</v>
      </c>
      <c r="Y113">
        <v>566.877197265625</v>
      </c>
      <c r="Z113">
        <v>602.33068847656205</v>
      </c>
      <c r="AA113">
        <v>642.69281005859295</v>
      </c>
      <c r="AB113">
        <v>657.189208984375</v>
      </c>
      <c r="AC113">
        <v>657.03790283203102</v>
      </c>
      <c r="AD113">
        <v>1014.47204589843</v>
      </c>
      <c r="AE113">
        <v>554.05401611328102</v>
      </c>
      <c r="AG113">
        <f t="shared" si="8"/>
        <v>-1.5</v>
      </c>
      <c r="AH113">
        <f t="shared" si="9"/>
        <v>-0.5</v>
      </c>
      <c r="AI113">
        <f t="shared" si="10"/>
        <v>0.5</v>
      </c>
      <c r="AJ113">
        <f t="shared" si="11"/>
        <v>1.5</v>
      </c>
      <c r="AK113">
        <f t="shared" si="12"/>
        <v>-999</v>
      </c>
      <c r="AL113">
        <f t="shared" si="13"/>
        <v>-999</v>
      </c>
      <c r="AM113">
        <f t="shared" si="14"/>
        <v>-999</v>
      </c>
      <c r="AN113">
        <f t="shared" si="15"/>
        <v>-999</v>
      </c>
    </row>
    <row r="114" spans="1:40" x14ac:dyDescent="0.25">
      <c r="A114">
        <v>375</v>
      </c>
      <c r="B114" t="s">
        <v>29</v>
      </c>
      <c r="C114" t="s">
        <v>68</v>
      </c>
      <c r="D114" t="s">
        <v>31</v>
      </c>
      <c r="E114" t="s">
        <v>50</v>
      </c>
      <c r="F114" t="s">
        <v>33</v>
      </c>
      <c r="G114" t="s">
        <v>34</v>
      </c>
      <c r="H114" t="s">
        <v>35</v>
      </c>
      <c r="I114" t="s">
        <v>47</v>
      </c>
      <c r="J114" t="s">
        <v>37</v>
      </c>
      <c r="K114" t="s">
        <v>38</v>
      </c>
      <c r="L114" t="s">
        <v>39</v>
      </c>
      <c r="M114" t="s">
        <v>40</v>
      </c>
      <c r="N114" t="s">
        <v>41</v>
      </c>
      <c r="O114" t="s">
        <v>51</v>
      </c>
      <c r="P114" t="s">
        <v>46</v>
      </c>
      <c r="Q114" t="s">
        <v>44</v>
      </c>
      <c r="R114" t="s">
        <v>45</v>
      </c>
      <c r="T114">
        <v>0</v>
      </c>
      <c r="U114">
        <v>430.09515380859301</v>
      </c>
      <c r="V114">
        <v>485.76693725585898</v>
      </c>
      <c r="W114">
        <v>528.6728515625</v>
      </c>
      <c r="X114">
        <v>575.69012451171795</v>
      </c>
      <c r="Y114">
        <v>566.877197265625</v>
      </c>
      <c r="Z114">
        <v>602.33068847656205</v>
      </c>
      <c r="AA114">
        <v>642.69281005859295</v>
      </c>
      <c r="AB114">
        <v>657.189208984375</v>
      </c>
      <c r="AC114">
        <v>657.03790283203102</v>
      </c>
      <c r="AD114">
        <v>1014.47204589843</v>
      </c>
      <c r="AE114">
        <v>554.05401611328102</v>
      </c>
      <c r="AG114">
        <f t="shared" si="8"/>
        <v>-1.5</v>
      </c>
      <c r="AH114">
        <f t="shared" si="9"/>
        <v>-0.5</v>
      </c>
      <c r="AI114">
        <f t="shared" si="10"/>
        <v>0.5</v>
      </c>
      <c r="AJ114">
        <f t="shared" si="11"/>
        <v>1.5</v>
      </c>
      <c r="AK114">
        <f t="shared" si="12"/>
        <v>-999</v>
      </c>
      <c r="AL114">
        <f t="shared" si="13"/>
        <v>-999</v>
      </c>
      <c r="AM114">
        <f t="shared" si="14"/>
        <v>-999</v>
      </c>
      <c r="AN114">
        <f t="shared" si="15"/>
        <v>-999</v>
      </c>
    </row>
    <row r="115" spans="1:40" x14ac:dyDescent="0.25">
      <c r="A115">
        <v>198</v>
      </c>
      <c r="B115" t="s">
        <v>29</v>
      </c>
      <c r="C115" t="s">
        <v>30</v>
      </c>
      <c r="D115" t="s">
        <v>76</v>
      </c>
      <c r="E115" t="s">
        <v>50</v>
      </c>
      <c r="F115" t="s">
        <v>33</v>
      </c>
      <c r="G115" t="s">
        <v>34</v>
      </c>
      <c r="H115" t="s">
        <v>73</v>
      </c>
      <c r="I115" t="s">
        <v>47</v>
      </c>
      <c r="J115" t="s">
        <v>37</v>
      </c>
      <c r="K115" t="s">
        <v>38</v>
      </c>
      <c r="L115" t="s">
        <v>39</v>
      </c>
      <c r="M115" t="s">
        <v>77</v>
      </c>
      <c r="N115" t="s">
        <v>78</v>
      </c>
      <c r="O115" t="s">
        <v>51</v>
      </c>
      <c r="P115" t="s">
        <v>43</v>
      </c>
      <c r="Q115" t="s">
        <v>71</v>
      </c>
      <c r="R115" t="s">
        <v>45</v>
      </c>
      <c r="T115">
        <v>0</v>
      </c>
      <c r="U115">
        <v>503.12945556640602</v>
      </c>
      <c r="V115">
        <v>557.01507568359295</v>
      </c>
      <c r="W115">
        <v>597.42956542968705</v>
      </c>
      <c r="X115">
        <v>641.64837646484295</v>
      </c>
      <c r="Y115">
        <v>643.73504638671795</v>
      </c>
      <c r="Z115">
        <v>676.02008056640602</v>
      </c>
      <c r="AA115">
        <v>702.87707519531205</v>
      </c>
      <c r="AB115">
        <v>717.54034423828102</v>
      </c>
      <c r="AC115">
        <v>713.05987548828102</v>
      </c>
      <c r="AD115">
        <v>1075.943359375</v>
      </c>
      <c r="AE115">
        <v>621.874755859375</v>
      </c>
      <c r="AG115">
        <f t="shared" si="8"/>
        <v>-1.5</v>
      </c>
      <c r="AH115">
        <f t="shared" si="9"/>
        <v>-0.5</v>
      </c>
      <c r="AI115">
        <f t="shared" si="10"/>
        <v>0.5</v>
      </c>
      <c r="AJ115">
        <f t="shared" si="11"/>
        <v>1.5</v>
      </c>
      <c r="AK115">
        <f t="shared" si="12"/>
        <v>-999</v>
      </c>
      <c r="AL115">
        <f t="shared" si="13"/>
        <v>-999</v>
      </c>
      <c r="AM115">
        <f t="shared" si="14"/>
        <v>-999</v>
      </c>
      <c r="AN115">
        <f t="shared" si="15"/>
        <v>-999</v>
      </c>
    </row>
    <row r="116" spans="1:40" x14ac:dyDescent="0.25">
      <c r="A116">
        <v>200</v>
      </c>
      <c r="B116" t="s">
        <v>29</v>
      </c>
      <c r="C116" t="s">
        <v>30</v>
      </c>
      <c r="D116" t="s">
        <v>76</v>
      </c>
      <c r="E116" t="s">
        <v>50</v>
      </c>
      <c r="F116" t="s">
        <v>33</v>
      </c>
      <c r="G116" t="s">
        <v>34</v>
      </c>
      <c r="H116" t="s">
        <v>73</v>
      </c>
      <c r="I116" t="s">
        <v>47</v>
      </c>
      <c r="J116" t="s">
        <v>37</v>
      </c>
      <c r="K116" t="s">
        <v>38</v>
      </c>
      <c r="L116" t="s">
        <v>39</v>
      </c>
      <c r="M116" t="s">
        <v>77</v>
      </c>
      <c r="N116" t="s">
        <v>78</v>
      </c>
      <c r="O116" t="s">
        <v>51</v>
      </c>
      <c r="P116" t="s">
        <v>46</v>
      </c>
      <c r="Q116" t="s">
        <v>71</v>
      </c>
      <c r="R116" t="s">
        <v>45</v>
      </c>
      <c r="T116">
        <v>0</v>
      </c>
      <c r="U116">
        <v>503.12945556640602</v>
      </c>
      <c r="V116">
        <v>557.01507568359295</v>
      </c>
      <c r="W116">
        <v>597.42956542968705</v>
      </c>
      <c r="X116">
        <v>641.64837646484295</v>
      </c>
      <c r="Y116">
        <v>643.73504638671795</v>
      </c>
      <c r="Z116">
        <v>676.02008056640602</v>
      </c>
      <c r="AA116">
        <v>702.87707519531205</v>
      </c>
      <c r="AB116">
        <v>717.54034423828102</v>
      </c>
      <c r="AC116">
        <v>713.05987548828102</v>
      </c>
      <c r="AD116">
        <v>1075.943359375</v>
      </c>
      <c r="AE116">
        <v>621.874755859375</v>
      </c>
      <c r="AG116">
        <f t="shared" si="8"/>
        <v>-1.5</v>
      </c>
      <c r="AH116">
        <f t="shared" si="9"/>
        <v>-0.5</v>
      </c>
      <c r="AI116">
        <f t="shared" si="10"/>
        <v>0.5</v>
      </c>
      <c r="AJ116">
        <f t="shared" si="11"/>
        <v>1.5</v>
      </c>
      <c r="AK116">
        <f t="shared" si="12"/>
        <v>-999</v>
      </c>
      <c r="AL116">
        <f t="shared" si="13"/>
        <v>-999</v>
      </c>
      <c r="AM116">
        <f t="shared" si="14"/>
        <v>-999</v>
      </c>
      <c r="AN116">
        <f t="shared" si="15"/>
        <v>-999</v>
      </c>
    </row>
    <row r="117" spans="1:40" x14ac:dyDescent="0.25">
      <c r="A117">
        <v>286</v>
      </c>
      <c r="B117" t="s">
        <v>29</v>
      </c>
      <c r="C117" t="s">
        <v>30</v>
      </c>
      <c r="D117" t="s">
        <v>79</v>
      </c>
      <c r="E117" t="s">
        <v>50</v>
      </c>
      <c r="F117" t="s">
        <v>33</v>
      </c>
      <c r="G117" t="s">
        <v>34</v>
      </c>
      <c r="H117" t="s">
        <v>73</v>
      </c>
      <c r="I117" t="s">
        <v>47</v>
      </c>
      <c r="J117" t="s">
        <v>37</v>
      </c>
      <c r="K117" t="s">
        <v>38</v>
      </c>
      <c r="L117" t="s">
        <v>39</v>
      </c>
      <c r="M117" t="s">
        <v>80</v>
      </c>
      <c r="N117" t="s">
        <v>81</v>
      </c>
      <c r="O117" t="s">
        <v>51</v>
      </c>
      <c r="P117" t="s">
        <v>43</v>
      </c>
      <c r="Q117" t="s">
        <v>71</v>
      </c>
      <c r="R117" t="s">
        <v>45</v>
      </c>
      <c r="T117">
        <v>0</v>
      </c>
      <c r="U117">
        <v>522.70556640625</v>
      </c>
      <c r="V117">
        <v>576.51593017578102</v>
      </c>
      <c r="W117">
        <v>616.37493896484295</v>
      </c>
      <c r="X117">
        <v>660.07238769531205</v>
      </c>
      <c r="Y117">
        <v>660.26727294921795</v>
      </c>
      <c r="Z117">
        <v>687.228759765625</v>
      </c>
      <c r="AA117">
        <v>706.884033203125</v>
      </c>
      <c r="AB117">
        <v>721.24072265625</v>
      </c>
      <c r="AC117">
        <v>714.46148681640602</v>
      </c>
      <c r="AD117">
        <v>1089.89807128906</v>
      </c>
      <c r="AE117">
        <v>636.07409667968705</v>
      </c>
      <c r="AG117">
        <f t="shared" si="8"/>
        <v>-1.5</v>
      </c>
      <c r="AH117">
        <f t="shared" si="9"/>
        <v>-0.5</v>
      </c>
      <c r="AI117">
        <f t="shared" si="10"/>
        <v>0.5</v>
      </c>
      <c r="AJ117">
        <f t="shared" si="11"/>
        <v>1.5</v>
      </c>
      <c r="AK117">
        <f t="shared" si="12"/>
        <v>-999</v>
      </c>
      <c r="AL117">
        <f t="shared" si="13"/>
        <v>-999</v>
      </c>
      <c r="AM117">
        <f t="shared" si="14"/>
        <v>-999</v>
      </c>
      <c r="AN117">
        <f t="shared" si="15"/>
        <v>-999</v>
      </c>
    </row>
    <row r="118" spans="1:40" x14ac:dyDescent="0.25">
      <c r="A118">
        <v>288</v>
      </c>
      <c r="B118" t="s">
        <v>29</v>
      </c>
      <c r="C118" t="s">
        <v>30</v>
      </c>
      <c r="D118" t="s">
        <v>79</v>
      </c>
      <c r="E118" t="s">
        <v>50</v>
      </c>
      <c r="F118" t="s">
        <v>33</v>
      </c>
      <c r="G118" t="s">
        <v>34</v>
      </c>
      <c r="H118" t="s">
        <v>73</v>
      </c>
      <c r="I118" t="s">
        <v>47</v>
      </c>
      <c r="J118" t="s">
        <v>37</v>
      </c>
      <c r="K118" t="s">
        <v>38</v>
      </c>
      <c r="L118" t="s">
        <v>39</v>
      </c>
      <c r="M118" t="s">
        <v>80</v>
      </c>
      <c r="N118" t="s">
        <v>81</v>
      </c>
      <c r="O118" t="s">
        <v>51</v>
      </c>
      <c r="P118" t="s">
        <v>46</v>
      </c>
      <c r="Q118" t="s">
        <v>71</v>
      </c>
      <c r="R118" t="s">
        <v>45</v>
      </c>
      <c r="T118">
        <v>0</v>
      </c>
      <c r="U118">
        <v>522.70556640625</v>
      </c>
      <c r="V118">
        <v>576.51593017578102</v>
      </c>
      <c r="W118">
        <v>616.37493896484295</v>
      </c>
      <c r="X118">
        <v>660.07238769531205</v>
      </c>
      <c r="Y118">
        <v>660.26727294921795</v>
      </c>
      <c r="Z118">
        <v>687.228759765625</v>
      </c>
      <c r="AA118">
        <v>706.884033203125</v>
      </c>
      <c r="AB118">
        <v>721.24072265625</v>
      </c>
      <c r="AC118">
        <v>714.46148681640602</v>
      </c>
      <c r="AD118">
        <v>1089.89807128906</v>
      </c>
      <c r="AE118">
        <v>636.07409667968705</v>
      </c>
      <c r="AG118">
        <f t="shared" si="8"/>
        <v>-1.5</v>
      </c>
      <c r="AH118">
        <f t="shared" si="9"/>
        <v>-0.5</v>
      </c>
      <c r="AI118">
        <f t="shared" si="10"/>
        <v>0.5</v>
      </c>
      <c r="AJ118">
        <f t="shared" si="11"/>
        <v>1.5</v>
      </c>
      <c r="AK118">
        <f t="shared" si="12"/>
        <v>-999</v>
      </c>
      <c r="AL118">
        <f t="shared" si="13"/>
        <v>-999</v>
      </c>
      <c r="AM118">
        <f t="shared" si="14"/>
        <v>-999</v>
      </c>
      <c r="AN118">
        <f t="shared" si="15"/>
        <v>-999</v>
      </c>
    </row>
    <row r="119" spans="1:40" x14ac:dyDescent="0.25">
      <c r="A119">
        <v>197</v>
      </c>
      <c r="B119" t="s">
        <v>29</v>
      </c>
      <c r="C119" t="s">
        <v>30</v>
      </c>
      <c r="D119" t="s">
        <v>76</v>
      </c>
      <c r="E119" t="s">
        <v>50</v>
      </c>
      <c r="F119" t="s">
        <v>33</v>
      </c>
      <c r="G119" t="s">
        <v>34</v>
      </c>
      <c r="H119" t="s">
        <v>73</v>
      </c>
      <c r="I119" t="s">
        <v>47</v>
      </c>
      <c r="J119" t="s">
        <v>37</v>
      </c>
      <c r="K119" t="s">
        <v>38</v>
      </c>
      <c r="L119" t="s">
        <v>39</v>
      </c>
      <c r="M119" t="s">
        <v>77</v>
      </c>
      <c r="N119" t="s">
        <v>78</v>
      </c>
      <c r="O119" t="s">
        <v>51</v>
      </c>
      <c r="P119" t="s">
        <v>43</v>
      </c>
      <c r="Q119" t="s">
        <v>44</v>
      </c>
      <c r="R119" t="s">
        <v>45</v>
      </c>
      <c r="T119">
        <v>0</v>
      </c>
      <c r="U119">
        <v>505.29766845703102</v>
      </c>
      <c r="V119">
        <v>559.29602050781205</v>
      </c>
      <c r="W119">
        <v>599.77923583984295</v>
      </c>
      <c r="X119">
        <v>644.043701171875</v>
      </c>
      <c r="Y119">
        <v>646.79919433593705</v>
      </c>
      <c r="Z119">
        <v>679.75286865234295</v>
      </c>
      <c r="AA119">
        <v>707.29132080078102</v>
      </c>
      <c r="AB119">
        <v>722.06170654296795</v>
      </c>
      <c r="AC119">
        <v>717.89215087890602</v>
      </c>
      <c r="AD119">
        <v>1078.30212402343</v>
      </c>
      <c r="AE119">
        <v>625.28924560546795</v>
      </c>
      <c r="AG119">
        <f t="shared" si="8"/>
        <v>-1.5</v>
      </c>
      <c r="AH119">
        <f t="shared" si="9"/>
        <v>-0.5</v>
      </c>
      <c r="AI119">
        <f t="shared" si="10"/>
        <v>0.5</v>
      </c>
      <c r="AJ119">
        <f t="shared" si="11"/>
        <v>1.5</v>
      </c>
      <c r="AK119">
        <f t="shared" si="12"/>
        <v>-999</v>
      </c>
      <c r="AL119">
        <f t="shared" si="13"/>
        <v>-999</v>
      </c>
      <c r="AM119">
        <f t="shared" si="14"/>
        <v>-999</v>
      </c>
      <c r="AN119">
        <f t="shared" si="15"/>
        <v>-999</v>
      </c>
    </row>
    <row r="120" spans="1:40" x14ac:dyDescent="0.25">
      <c r="A120">
        <v>199</v>
      </c>
      <c r="B120" t="s">
        <v>29</v>
      </c>
      <c r="C120" t="s">
        <v>30</v>
      </c>
      <c r="D120" t="s">
        <v>76</v>
      </c>
      <c r="E120" t="s">
        <v>50</v>
      </c>
      <c r="F120" t="s">
        <v>33</v>
      </c>
      <c r="G120" t="s">
        <v>34</v>
      </c>
      <c r="H120" t="s">
        <v>73</v>
      </c>
      <c r="I120" t="s">
        <v>47</v>
      </c>
      <c r="J120" t="s">
        <v>37</v>
      </c>
      <c r="K120" t="s">
        <v>38</v>
      </c>
      <c r="L120" t="s">
        <v>39</v>
      </c>
      <c r="M120" t="s">
        <v>77</v>
      </c>
      <c r="N120" t="s">
        <v>78</v>
      </c>
      <c r="O120" t="s">
        <v>51</v>
      </c>
      <c r="P120" t="s">
        <v>46</v>
      </c>
      <c r="Q120" t="s">
        <v>44</v>
      </c>
      <c r="R120" t="s">
        <v>45</v>
      </c>
      <c r="T120">
        <v>0</v>
      </c>
      <c r="U120">
        <v>505.29766845703102</v>
      </c>
      <c r="V120">
        <v>559.29602050781205</v>
      </c>
      <c r="W120">
        <v>599.77923583984295</v>
      </c>
      <c r="X120">
        <v>644.043701171875</v>
      </c>
      <c r="Y120">
        <v>646.79919433593705</v>
      </c>
      <c r="Z120">
        <v>679.75286865234295</v>
      </c>
      <c r="AA120">
        <v>707.29132080078102</v>
      </c>
      <c r="AB120">
        <v>722.06170654296795</v>
      </c>
      <c r="AC120">
        <v>717.89215087890602</v>
      </c>
      <c r="AD120">
        <v>1078.30212402343</v>
      </c>
      <c r="AE120">
        <v>625.28924560546795</v>
      </c>
      <c r="AG120">
        <f t="shared" si="8"/>
        <v>-1.5</v>
      </c>
      <c r="AH120">
        <f t="shared" si="9"/>
        <v>-0.5</v>
      </c>
      <c r="AI120">
        <f t="shared" si="10"/>
        <v>0.5</v>
      </c>
      <c r="AJ120">
        <f t="shared" si="11"/>
        <v>1.5</v>
      </c>
      <c r="AK120">
        <f t="shared" si="12"/>
        <v>-999</v>
      </c>
      <c r="AL120">
        <f t="shared" si="13"/>
        <v>-999</v>
      </c>
      <c r="AM120">
        <f t="shared" si="14"/>
        <v>-999</v>
      </c>
      <c r="AN120">
        <f t="shared" si="15"/>
        <v>-999</v>
      </c>
    </row>
    <row r="121" spans="1:40" x14ac:dyDescent="0.25">
      <c r="A121">
        <v>285</v>
      </c>
      <c r="B121" t="s">
        <v>29</v>
      </c>
      <c r="C121" t="s">
        <v>30</v>
      </c>
      <c r="D121" t="s">
        <v>79</v>
      </c>
      <c r="E121" t="s">
        <v>50</v>
      </c>
      <c r="F121" t="s">
        <v>33</v>
      </c>
      <c r="G121" t="s">
        <v>34</v>
      </c>
      <c r="H121" t="s">
        <v>73</v>
      </c>
      <c r="I121" t="s">
        <v>47</v>
      </c>
      <c r="J121" t="s">
        <v>37</v>
      </c>
      <c r="K121" t="s">
        <v>38</v>
      </c>
      <c r="L121" t="s">
        <v>39</v>
      </c>
      <c r="M121" t="s">
        <v>80</v>
      </c>
      <c r="N121" t="s">
        <v>81</v>
      </c>
      <c r="O121" t="s">
        <v>51</v>
      </c>
      <c r="P121" t="s">
        <v>43</v>
      </c>
      <c r="Q121" t="s">
        <v>44</v>
      </c>
      <c r="R121" t="s">
        <v>45</v>
      </c>
      <c r="T121">
        <v>0</v>
      </c>
      <c r="U121">
        <v>525.39489746093705</v>
      </c>
      <c r="V121">
        <v>579.3505859375</v>
      </c>
      <c r="W121">
        <v>619.29278564453102</v>
      </c>
      <c r="X121">
        <v>663.04669189453102</v>
      </c>
      <c r="Y121">
        <v>663.89172363281205</v>
      </c>
      <c r="Z121">
        <v>691.4638671875</v>
      </c>
      <c r="AA121">
        <v>711.70861816406205</v>
      </c>
      <c r="AB121">
        <v>726.18206787109295</v>
      </c>
      <c r="AC121">
        <v>719.80334472656205</v>
      </c>
      <c r="AD121">
        <v>1092.77307128906</v>
      </c>
      <c r="AE121">
        <v>639.96710205078102</v>
      </c>
      <c r="AG121">
        <f t="shared" si="8"/>
        <v>-1.5</v>
      </c>
      <c r="AH121">
        <f t="shared" si="9"/>
        <v>-0.5</v>
      </c>
      <c r="AI121">
        <f t="shared" si="10"/>
        <v>0.5</v>
      </c>
      <c r="AJ121">
        <f t="shared" si="11"/>
        <v>1.5</v>
      </c>
      <c r="AK121">
        <f t="shared" si="12"/>
        <v>-999</v>
      </c>
      <c r="AL121">
        <f t="shared" si="13"/>
        <v>-999</v>
      </c>
      <c r="AM121">
        <f t="shared" si="14"/>
        <v>-999</v>
      </c>
      <c r="AN121">
        <f t="shared" si="15"/>
        <v>-999</v>
      </c>
    </row>
    <row r="122" spans="1:40" x14ac:dyDescent="0.25">
      <c r="A122">
        <v>287</v>
      </c>
      <c r="B122" t="s">
        <v>29</v>
      </c>
      <c r="C122" t="s">
        <v>30</v>
      </c>
      <c r="D122" t="s">
        <v>79</v>
      </c>
      <c r="E122" t="s">
        <v>50</v>
      </c>
      <c r="F122" t="s">
        <v>33</v>
      </c>
      <c r="G122" t="s">
        <v>34</v>
      </c>
      <c r="H122" t="s">
        <v>73</v>
      </c>
      <c r="I122" t="s">
        <v>47</v>
      </c>
      <c r="J122" t="s">
        <v>37</v>
      </c>
      <c r="K122" t="s">
        <v>38</v>
      </c>
      <c r="L122" t="s">
        <v>39</v>
      </c>
      <c r="M122" t="s">
        <v>80</v>
      </c>
      <c r="N122" t="s">
        <v>81</v>
      </c>
      <c r="O122" t="s">
        <v>51</v>
      </c>
      <c r="P122" t="s">
        <v>46</v>
      </c>
      <c r="Q122" t="s">
        <v>44</v>
      </c>
      <c r="R122" t="s">
        <v>45</v>
      </c>
      <c r="T122">
        <v>0</v>
      </c>
      <c r="U122">
        <v>525.39489746093705</v>
      </c>
      <c r="V122">
        <v>579.3505859375</v>
      </c>
      <c r="W122">
        <v>619.29278564453102</v>
      </c>
      <c r="X122">
        <v>663.04669189453102</v>
      </c>
      <c r="Y122">
        <v>663.89172363281205</v>
      </c>
      <c r="Z122">
        <v>691.4638671875</v>
      </c>
      <c r="AA122">
        <v>711.70861816406205</v>
      </c>
      <c r="AB122">
        <v>726.18206787109295</v>
      </c>
      <c r="AC122">
        <v>719.80334472656205</v>
      </c>
      <c r="AD122">
        <v>1092.77307128906</v>
      </c>
      <c r="AE122">
        <v>639.96710205078102</v>
      </c>
      <c r="AG122">
        <f t="shared" si="8"/>
        <v>-1.5</v>
      </c>
      <c r="AH122">
        <f t="shared" si="9"/>
        <v>-0.5</v>
      </c>
      <c r="AI122">
        <f t="shared" si="10"/>
        <v>0.5</v>
      </c>
      <c r="AJ122">
        <f t="shared" si="11"/>
        <v>1.5</v>
      </c>
      <c r="AK122">
        <f t="shared" si="12"/>
        <v>-999</v>
      </c>
      <c r="AL122">
        <f t="shared" si="13"/>
        <v>-999</v>
      </c>
      <c r="AM122">
        <f t="shared" si="14"/>
        <v>-999</v>
      </c>
      <c r="AN122">
        <f t="shared" si="15"/>
        <v>-999</v>
      </c>
    </row>
    <row r="123" spans="1:40" x14ac:dyDescent="0.25">
      <c r="A123">
        <v>110</v>
      </c>
      <c r="B123" t="s">
        <v>29</v>
      </c>
      <c r="C123" t="s">
        <v>30</v>
      </c>
      <c r="D123" t="s">
        <v>72</v>
      </c>
      <c r="E123" t="s">
        <v>50</v>
      </c>
      <c r="F123" t="s">
        <v>33</v>
      </c>
      <c r="G123" t="s">
        <v>34</v>
      </c>
      <c r="H123" t="s">
        <v>73</v>
      </c>
      <c r="I123" t="s">
        <v>47</v>
      </c>
      <c r="J123" t="s">
        <v>37</v>
      </c>
      <c r="K123" t="s">
        <v>38</v>
      </c>
      <c r="L123" t="s">
        <v>39</v>
      </c>
      <c r="M123" t="s">
        <v>74</v>
      </c>
      <c r="N123" t="s">
        <v>75</v>
      </c>
      <c r="O123" t="s">
        <v>51</v>
      </c>
      <c r="P123" t="s">
        <v>43</v>
      </c>
      <c r="Q123" t="s">
        <v>71</v>
      </c>
      <c r="R123" t="s">
        <v>45</v>
      </c>
      <c r="T123">
        <v>0</v>
      </c>
      <c r="U123">
        <v>531.40582275390602</v>
      </c>
      <c r="V123">
        <v>585.30328369140602</v>
      </c>
      <c r="W123">
        <v>625.65222167968705</v>
      </c>
      <c r="X123">
        <v>669.65911865234295</v>
      </c>
      <c r="Y123">
        <v>673.31964111328102</v>
      </c>
      <c r="Z123">
        <v>704.0400390625</v>
      </c>
      <c r="AA123">
        <v>727.81042480468705</v>
      </c>
      <c r="AB123">
        <v>742.38342285156205</v>
      </c>
      <c r="AC123">
        <v>736.39898681640602</v>
      </c>
      <c r="AD123">
        <v>1103.126953125</v>
      </c>
      <c r="AE123">
        <v>649.10754394531205</v>
      </c>
      <c r="AG123">
        <f t="shared" si="8"/>
        <v>-1.5</v>
      </c>
      <c r="AH123">
        <f t="shared" si="9"/>
        <v>-0.5</v>
      </c>
      <c r="AI123">
        <f t="shared" si="10"/>
        <v>0.5</v>
      </c>
      <c r="AJ123">
        <f t="shared" si="11"/>
        <v>1.5</v>
      </c>
      <c r="AK123">
        <f t="shared" si="12"/>
        <v>-999</v>
      </c>
      <c r="AL123">
        <f t="shared" si="13"/>
        <v>-999</v>
      </c>
      <c r="AM123">
        <f t="shared" si="14"/>
        <v>-999</v>
      </c>
      <c r="AN123">
        <f t="shared" si="15"/>
        <v>-999</v>
      </c>
    </row>
    <row r="124" spans="1:40" x14ac:dyDescent="0.25">
      <c r="A124">
        <v>112</v>
      </c>
      <c r="B124" t="s">
        <v>29</v>
      </c>
      <c r="C124" t="s">
        <v>30</v>
      </c>
      <c r="D124" t="s">
        <v>72</v>
      </c>
      <c r="E124" t="s">
        <v>50</v>
      </c>
      <c r="F124" t="s">
        <v>33</v>
      </c>
      <c r="G124" t="s">
        <v>34</v>
      </c>
      <c r="H124" t="s">
        <v>73</v>
      </c>
      <c r="I124" t="s">
        <v>47</v>
      </c>
      <c r="J124" t="s">
        <v>37</v>
      </c>
      <c r="K124" t="s">
        <v>38</v>
      </c>
      <c r="L124" t="s">
        <v>39</v>
      </c>
      <c r="M124" t="s">
        <v>74</v>
      </c>
      <c r="N124" t="s">
        <v>75</v>
      </c>
      <c r="O124" t="s">
        <v>51</v>
      </c>
      <c r="P124" t="s">
        <v>46</v>
      </c>
      <c r="Q124" t="s">
        <v>71</v>
      </c>
      <c r="R124" t="s">
        <v>45</v>
      </c>
      <c r="T124">
        <v>0</v>
      </c>
      <c r="U124">
        <v>531.40582275390602</v>
      </c>
      <c r="V124">
        <v>585.30328369140602</v>
      </c>
      <c r="W124">
        <v>625.65222167968705</v>
      </c>
      <c r="X124">
        <v>669.65911865234295</v>
      </c>
      <c r="Y124">
        <v>673.31964111328102</v>
      </c>
      <c r="Z124">
        <v>704.0400390625</v>
      </c>
      <c r="AA124">
        <v>727.81042480468705</v>
      </c>
      <c r="AB124">
        <v>742.38342285156205</v>
      </c>
      <c r="AC124">
        <v>736.39898681640602</v>
      </c>
      <c r="AD124">
        <v>1103.126953125</v>
      </c>
      <c r="AE124">
        <v>649.10754394531205</v>
      </c>
      <c r="AG124">
        <f t="shared" si="8"/>
        <v>-1.5</v>
      </c>
      <c r="AH124">
        <f t="shared" si="9"/>
        <v>-0.5</v>
      </c>
      <c r="AI124">
        <f t="shared" si="10"/>
        <v>0.5</v>
      </c>
      <c r="AJ124">
        <f t="shared" si="11"/>
        <v>1.5</v>
      </c>
      <c r="AK124">
        <f t="shared" si="12"/>
        <v>-999</v>
      </c>
      <c r="AL124">
        <f t="shared" si="13"/>
        <v>-999</v>
      </c>
      <c r="AM124">
        <f t="shared" si="14"/>
        <v>-999</v>
      </c>
      <c r="AN124">
        <f t="shared" si="15"/>
        <v>-999</v>
      </c>
    </row>
    <row r="125" spans="1:40" x14ac:dyDescent="0.25">
      <c r="A125">
        <v>109</v>
      </c>
      <c r="B125" t="s">
        <v>29</v>
      </c>
      <c r="C125" t="s">
        <v>30</v>
      </c>
      <c r="D125" t="s">
        <v>72</v>
      </c>
      <c r="E125" t="s">
        <v>50</v>
      </c>
      <c r="F125" t="s">
        <v>33</v>
      </c>
      <c r="G125" t="s">
        <v>34</v>
      </c>
      <c r="H125" t="s">
        <v>73</v>
      </c>
      <c r="I125" t="s">
        <v>47</v>
      </c>
      <c r="J125" t="s">
        <v>37</v>
      </c>
      <c r="K125" t="s">
        <v>38</v>
      </c>
      <c r="L125" t="s">
        <v>39</v>
      </c>
      <c r="M125" t="s">
        <v>74</v>
      </c>
      <c r="N125" t="s">
        <v>75</v>
      </c>
      <c r="O125" t="s">
        <v>51</v>
      </c>
      <c r="P125" t="s">
        <v>43</v>
      </c>
      <c r="Q125" t="s">
        <v>44</v>
      </c>
      <c r="R125" t="s">
        <v>45</v>
      </c>
      <c r="T125">
        <v>0</v>
      </c>
      <c r="U125">
        <v>534.048828125</v>
      </c>
      <c r="V125">
        <v>588.07916259765602</v>
      </c>
      <c r="W125">
        <v>628.50769042968705</v>
      </c>
      <c r="X125">
        <v>672.56658935546795</v>
      </c>
      <c r="Y125">
        <v>676.95941162109295</v>
      </c>
      <c r="Z125">
        <v>708.37707519531205</v>
      </c>
      <c r="AA125">
        <v>732.83697509765602</v>
      </c>
      <c r="AB125">
        <v>747.52728271484295</v>
      </c>
      <c r="AC125">
        <v>741.92999267578102</v>
      </c>
      <c r="AD125">
        <v>1106.02185058593</v>
      </c>
      <c r="AE125">
        <v>653.054443359375</v>
      </c>
      <c r="AG125">
        <f t="shared" si="8"/>
        <v>-1.5</v>
      </c>
      <c r="AH125">
        <f t="shared" si="9"/>
        <v>-0.5</v>
      </c>
      <c r="AI125">
        <f t="shared" si="10"/>
        <v>0.5</v>
      </c>
      <c r="AJ125">
        <f t="shared" si="11"/>
        <v>1.5</v>
      </c>
      <c r="AK125">
        <f t="shared" si="12"/>
        <v>-999</v>
      </c>
      <c r="AL125">
        <f t="shared" si="13"/>
        <v>-999</v>
      </c>
      <c r="AM125">
        <f t="shared" si="14"/>
        <v>-999</v>
      </c>
      <c r="AN125">
        <f t="shared" si="15"/>
        <v>-999</v>
      </c>
    </row>
    <row r="126" spans="1:40" x14ac:dyDescent="0.25">
      <c r="A126">
        <v>111</v>
      </c>
      <c r="B126" t="s">
        <v>29</v>
      </c>
      <c r="C126" t="s">
        <v>30</v>
      </c>
      <c r="D126" t="s">
        <v>72</v>
      </c>
      <c r="E126" t="s">
        <v>50</v>
      </c>
      <c r="F126" t="s">
        <v>33</v>
      </c>
      <c r="G126" t="s">
        <v>34</v>
      </c>
      <c r="H126" t="s">
        <v>73</v>
      </c>
      <c r="I126" t="s">
        <v>47</v>
      </c>
      <c r="J126" t="s">
        <v>37</v>
      </c>
      <c r="K126" t="s">
        <v>38</v>
      </c>
      <c r="L126" t="s">
        <v>39</v>
      </c>
      <c r="M126" t="s">
        <v>74</v>
      </c>
      <c r="N126" t="s">
        <v>75</v>
      </c>
      <c r="O126" t="s">
        <v>51</v>
      </c>
      <c r="P126" t="s">
        <v>46</v>
      </c>
      <c r="Q126" t="s">
        <v>44</v>
      </c>
      <c r="R126" t="s">
        <v>45</v>
      </c>
      <c r="T126">
        <v>0</v>
      </c>
      <c r="U126">
        <v>534.048828125</v>
      </c>
      <c r="V126">
        <v>588.07916259765602</v>
      </c>
      <c r="W126">
        <v>628.50769042968705</v>
      </c>
      <c r="X126">
        <v>672.56658935546795</v>
      </c>
      <c r="Y126">
        <v>676.95941162109295</v>
      </c>
      <c r="Z126">
        <v>708.37707519531205</v>
      </c>
      <c r="AA126">
        <v>732.83697509765602</v>
      </c>
      <c r="AB126">
        <v>747.52728271484295</v>
      </c>
      <c r="AC126">
        <v>741.92999267578102</v>
      </c>
      <c r="AD126">
        <v>1106.02185058593</v>
      </c>
      <c r="AE126">
        <v>653.054443359375</v>
      </c>
      <c r="AG126">
        <f t="shared" si="8"/>
        <v>-1.5</v>
      </c>
      <c r="AH126">
        <f t="shared" si="9"/>
        <v>-0.5</v>
      </c>
      <c r="AI126">
        <f t="shared" si="10"/>
        <v>0.5</v>
      </c>
      <c r="AJ126">
        <f t="shared" si="11"/>
        <v>1.5</v>
      </c>
      <c r="AK126">
        <f t="shared" si="12"/>
        <v>-999</v>
      </c>
      <c r="AL126">
        <f t="shared" si="13"/>
        <v>-999</v>
      </c>
      <c r="AM126">
        <f t="shared" si="14"/>
        <v>-999</v>
      </c>
      <c r="AN126">
        <f t="shared" si="15"/>
        <v>-999</v>
      </c>
    </row>
    <row r="127" spans="1:40" x14ac:dyDescent="0.25">
      <c r="A127">
        <v>22</v>
      </c>
      <c r="B127" t="s">
        <v>29</v>
      </c>
      <c r="C127" t="s">
        <v>30</v>
      </c>
      <c r="D127" t="s">
        <v>31</v>
      </c>
      <c r="E127" t="s">
        <v>50</v>
      </c>
      <c r="F127" t="s">
        <v>33</v>
      </c>
      <c r="G127" t="s">
        <v>34</v>
      </c>
      <c r="H127" t="s">
        <v>35</v>
      </c>
      <c r="I127" t="s">
        <v>47</v>
      </c>
      <c r="J127" t="s">
        <v>37</v>
      </c>
      <c r="K127" t="s">
        <v>38</v>
      </c>
      <c r="L127" t="s">
        <v>39</v>
      </c>
      <c r="M127" t="s">
        <v>40</v>
      </c>
      <c r="N127" t="s">
        <v>41</v>
      </c>
      <c r="O127" t="s">
        <v>51</v>
      </c>
      <c r="P127" t="s">
        <v>43</v>
      </c>
      <c r="Q127" t="s">
        <v>71</v>
      </c>
      <c r="R127" t="s">
        <v>45</v>
      </c>
      <c r="T127">
        <v>0</v>
      </c>
      <c r="U127">
        <v>555.19836425781205</v>
      </c>
      <c r="V127">
        <v>609.12414550781205</v>
      </c>
      <c r="W127">
        <v>651.05090332031205</v>
      </c>
      <c r="X127">
        <v>696.21826171875</v>
      </c>
      <c r="Y127">
        <v>696.10900878906205</v>
      </c>
      <c r="Z127">
        <v>725.89270019531205</v>
      </c>
      <c r="AA127">
        <v>753.34002685546795</v>
      </c>
      <c r="AB127">
        <v>767.22430419921795</v>
      </c>
      <c r="AC127">
        <v>761.66058349609295</v>
      </c>
      <c r="AD127">
        <v>1129.76904296875</v>
      </c>
      <c r="AE127">
        <v>671.50323486328102</v>
      </c>
      <c r="AG127">
        <f t="shared" si="8"/>
        <v>-1.5</v>
      </c>
      <c r="AH127">
        <f t="shared" si="9"/>
        <v>-0.5</v>
      </c>
      <c r="AI127">
        <f t="shared" si="10"/>
        <v>0.5</v>
      </c>
      <c r="AJ127">
        <f t="shared" si="11"/>
        <v>1.5</v>
      </c>
      <c r="AK127">
        <f t="shared" si="12"/>
        <v>-999</v>
      </c>
      <c r="AL127">
        <f t="shared" si="13"/>
        <v>-999</v>
      </c>
      <c r="AM127">
        <f t="shared" si="14"/>
        <v>-999</v>
      </c>
      <c r="AN127">
        <f t="shared" si="15"/>
        <v>-999</v>
      </c>
    </row>
    <row r="128" spans="1:40" x14ac:dyDescent="0.25">
      <c r="A128">
        <v>24</v>
      </c>
      <c r="B128" t="s">
        <v>29</v>
      </c>
      <c r="C128" t="s">
        <v>30</v>
      </c>
      <c r="D128" t="s">
        <v>31</v>
      </c>
      <c r="E128" t="s">
        <v>50</v>
      </c>
      <c r="F128" t="s">
        <v>33</v>
      </c>
      <c r="G128" t="s">
        <v>34</v>
      </c>
      <c r="H128" t="s">
        <v>35</v>
      </c>
      <c r="I128" t="s">
        <v>47</v>
      </c>
      <c r="J128" t="s">
        <v>37</v>
      </c>
      <c r="K128" t="s">
        <v>38</v>
      </c>
      <c r="L128" t="s">
        <v>39</v>
      </c>
      <c r="M128" t="s">
        <v>40</v>
      </c>
      <c r="N128" t="s">
        <v>41</v>
      </c>
      <c r="O128" t="s">
        <v>51</v>
      </c>
      <c r="P128" t="s">
        <v>46</v>
      </c>
      <c r="Q128" t="s">
        <v>71</v>
      </c>
      <c r="R128" t="s">
        <v>45</v>
      </c>
      <c r="T128">
        <v>0</v>
      </c>
      <c r="U128">
        <v>555.19836425781205</v>
      </c>
      <c r="V128">
        <v>609.12414550781205</v>
      </c>
      <c r="W128">
        <v>651.05090332031205</v>
      </c>
      <c r="X128">
        <v>696.21826171875</v>
      </c>
      <c r="Y128">
        <v>696.10900878906205</v>
      </c>
      <c r="Z128">
        <v>725.89270019531205</v>
      </c>
      <c r="AA128">
        <v>753.34002685546795</v>
      </c>
      <c r="AB128">
        <v>767.22430419921795</v>
      </c>
      <c r="AC128">
        <v>761.66058349609295</v>
      </c>
      <c r="AD128">
        <v>1129.76904296875</v>
      </c>
      <c r="AE128">
        <v>671.50323486328102</v>
      </c>
      <c r="AG128">
        <f t="shared" si="8"/>
        <v>-1.5</v>
      </c>
      <c r="AH128">
        <f t="shared" si="9"/>
        <v>-0.5</v>
      </c>
      <c r="AI128">
        <f t="shared" si="10"/>
        <v>0.5</v>
      </c>
      <c r="AJ128">
        <f t="shared" si="11"/>
        <v>1.5</v>
      </c>
      <c r="AK128">
        <f t="shared" si="12"/>
        <v>-999</v>
      </c>
      <c r="AL128">
        <f t="shared" si="13"/>
        <v>-999</v>
      </c>
      <c r="AM128">
        <f t="shared" si="14"/>
        <v>-999</v>
      </c>
      <c r="AN128">
        <f t="shared" si="15"/>
        <v>-999</v>
      </c>
    </row>
    <row r="129" spans="1:40" x14ac:dyDescent="0.25">
      <c r="A129">
        <v>21</v>
      </c>
      <c r="B129" t="s">
        <v>29</v>
      </c>
      <c r="C129" t="s">
        <v>30</v>
      </c>
      <c r="D129" t="s">
        <v>31</v>
      </c>
      <c r="E129" t="s">
        <v>50</v>
      </c>
      <c r="F129" t="s">
        <v>33</v>
      </c>
      <c r="G129" t="s">
        <v>34</v>
      </c>
      <c r="H129" t="s">
        <v>35</v>
      </c>
      <c r="I129" t="s">
        <v>47</v>
      </c>
      <c r="J129" t="s">
        <v>37</v>
      </c>
      <c r="K129" t="s">
        <v>38</v>
      </c>
      <c r="L129" t="s">
        <v>39</v>
      </c>
      <c r="M129" t="s">
        <v>40</v>
      </c>
      <c r="N129" t="s">
        <v>41</v>
      </c>
      <c r="O129" t="s">
        <v>51</v>
      </c>
      <c r="P129" t="s">
        <v>43</v>
      </c>
      <c r="Q129" t="s">
        <v>44</v>
      </c>
      <c r="R129" t="s">
        <v>45</v>
      </c>
      <c r="T129">
        <v>0</v>
      </c>
      <c r="U129">
        <v>558.88330078125</v>
      </c>
      <c r="V129">
        <v>613.02795410156205</v>
      </c>
      <c r="W129">
        <v>655.08093261718705</v>
      </c>
      <c r="X129">
        <v>700.32080078125</v>
      </c>
      <c r="Y129">
        <v>700.94659423828102</v>
      </c>
      <c r="Z129">
        <v>731.132568359375</v>
      </c>
      <c r="AA129">
        <v>759.36077880859295</v>
      </c>
      <c r="AB129">
        <v>773.350830078125</v>
      </c>
      <c r="AC129">
        <v>768.0615234375</v>
      </c>
      <c r="AD129">
        <v>1133.94494628906</v>
      </c>
      <c r="AE129">
        <v>676.53186035156205</v>
      </c>
      <c r="AG129">
        <f t="shared" si="8"/>
        <v>-1.5</v>
      </c>
      <c r="AH129">
        <f t="shared" si="9"/>
        <v>-0.5</v>
      </c>
      <c r="AI129">
        <f t="shared" si="10"/>
        <v>0.5</v>
      </c>
      <c r="AJ129">
        <f t="shared" si="11"/>
        <v>1.5</v>
      </c>
      <c r="AK129">
        <f t="shared" si="12"/>
        <v>-999</v>
      </c>
      <c r="AL129">
        <f t="shared" si="13"/>
        <v>-999</v>
      </c>
      <c r="AM129">
        <f t="shared" si="14"/>
        <v>-999</v>
      </c>
      <c r="AN129">
        <f t="shared" si="15"/>
        <v>-999</v>
      </c>
    </row>
    <row r="130" spans="1:40" x14ac:dyDescent="0.25">
      <c r="A130">
        <v>23</v>
      </c>
      <c r="B130" t="s">
        <v>29</v>
      </c>
      <c r="C130" t="s">
        <v>30</v>
      </c>
      <c r="D130" t="s">
        <v>31</v>
      </c>
      <c r="E130" t="s">
        <v>50</v>
      </c>
      <c r="F130" t="s">
        <v>33</v>
      </c>
      <c r="G130" t="s">
        <v>34</v>
      </c>
      <c r="H130" t="s">
        <v>35</v>
      </c>
      <c r="I130" t="s">
        <v>47</v>
      </c>
      <c r="J130" t="s">
        <v>37</v>
      </c>
      <c r="K130" t="s">
        <v>38</v>
      </c>
      <c r="L130" t="s">
        <v>39</v>
      </c>
      <c r="M130" t="s">
        <v>40</v>
      </c>
      <c r="N130" t="s">
        <v>41</v>
      </c>
      <c r="O130" t="s">
        <v>51</v>
      </c>
      <c r="P130" t="s">
        <v>46</v>
      </c>
      <c r="Q130" t="s">
        <v>44</v>
      </c>
      <c r="R130" t="s">
        <v>45</v>
      </c>
      <c r="T130">
        <v>0</v>
      </c>
      <c r="U130">
        <v>558.88330078125</v>
      </c>
      <c r="V130">
        <v>613.02795410156205</v>
      </c>
      <c r="W130">
        <v>655.08093261718705</v>
      </c>
      <c r="X130">
        <v>700.32080078125</v>
      </c>
      <c r="Y130">
        <v>700.94659423828102</v>
      </c>
      <c r="Z130">
        <v>731.132568359375</v>
      </c>
      <c r="AA130">
        <v>759.36077880859295</v>
      </c>
      <c r="AB130">
        <v>773.350830078125</v>
      </c>
      <c r="AC130">
        <v>768.0615234375</v>
      </c>
      <c r="AD130">
        <v>1133.94494628906</v>
      </c>
      <c r="AE130">
        <v>676.53186035156205</v>
      </c>
      <c r="AG130">
        <f t="shared" si="8"/>
        <v>-1.5</v>
      </c>
      <c r="AH130">
        <f t="shared" si="9"/>
        <v>-0.5</v>
      </c>
      <c r="AI130">
        <f t="shared" si="10"/>
        <v>0.5</v>
      </c>
      <c r="AJ130">
        <f t="shared" si="11"/>
        <v>1.5</v>
      </c>
      <c r="AK130">
        <f t="shared" si="12"/>
        <v>-999</v>
      </c>
      <c r="AL130">
        <f t="shared" si="13"/>
        <v>-999</v>
      </c>
      <c r="AM130">
        <f t="shared" si="14"/>
        <v>-999</v>
      </c>
      <c r="AN130">
        <f t="shared" si="15"/>
        <v>-999</v>
      </c>
    </row>
    <row r="131" spans="1:40" x14ac:dyDescent="0.25">
      <c r="A131">
        <v>1258</v>
      </c>
      <c r="B131" t="s">
        <v>29</v>
      </c>
      <c r="C131" t="s">
        <v>83</v>
      </c>
      <c r="D131" t="s">
        <v>76</v>
      </c>
      <c r="E131" t="s">
        <v>52</v>
      </c>
      <c r="F131" t="s">
        <v>33</v>
      </c>
      <c r="G131" t="s">
        <v>34</v>
      </c>
      <c r="H131" t="s">
        <v>73</v>
      </c>
      <c r="I131" t="s">
        <v>36</v>
      </c>
      <c r="J131" t="s">
        <v>37</v>
      </c>
      <c r="K131" t="s">
        <v>38</v>
      </c>
      <c r="L131" t="s">
        <v>39</v>
      </c>
      <c r="M131" t="s">
        <v>77</v>
      </c>
      <c r="N131" t="s">
        <v>78</v>
      </c>
      <c r="O131" t="s">
        <v>53</v>
      </c>
      <c r="P131" t="s">
        <v>43</v>
      </c>
      <c r="Q131" t="s">
        <v>71</v>
      </c>
      <c r="R131" t="s">
        <v>45</v>
      </c>
      <c r="T131">
        <v>10</v>
      </c>
      <c r="U131">
        <v>289.27572631835898</v>
      </c>
      <c r="V131">
        <v>336.981842041015</v>
      </c>
      <c r="W131">
        <v>375.35311889648398</v>
      </c>
      <c r="X131">
        <v>420.54800415039</v>
      </c>
      <c r="Y131">
        <v>383.17599487304602</v>
      </c>
      <c r="Z131">
        <v>394.876861572265</v>
      </c>
      <c r="AA131">
        <v>415.46038818359301</v>
      </c>
      <c r="AB131">
        <v>422.03494262695301</v>
      </c>
      <c r="AC131">
        <v>423.59118652343699</v>
      </c>
      <c r="AD131">
        <v>860.25286865234295</v>
      </c>
      <c r="AE131">
        <v>374.93493652343699</v>
      </c>
      <c r="AG131">
        <f t="shared" si="8"/>
        <v>8.5</v>
      </c>
      <c r="AH131">
        <f t="shared" si="9"/>
        <v>9.5</v>
      </c>
      <c r="AI131">
        <f t="shared" si="10"/>
        <v>10.5</v>
      </c>
      <c r="AJ131">
        <f t="shared" si="11"/>
        <v>11.5</v>
      </c>
      <c r="AK131">
        <f t="shared" si="12"/>
        <v>422.03494262695301</v>
      </c>
      <c r="AL131">
        <f t="shared" si="13"/>
        <v>-999</v>
      </c>
      <c r="AM131">
        <f t="shared" si="14"/>
        <v>-999</v>
      </c>
      <c r="AN131">
        <f t="shared" si="15"/>
        <v>-999</v>
      </c>
    </row>
    <row r="132" spans="1:40" x14ac:dyDescent="0.25">
      <c r="A132">
        <v>1260</v>
      </c>
      <c r="B132" t="s">
        <v>29</v>
      </c>
      <c r="C132" t="s">
        <v>83</v>
      </c>
      <c r="D132" t="s">
        <v>76</v>
      </c>
      <c r="E132" t="s">
        <v>52</v>
      </c>
      <c r="F132" t="s">
        <v>33</v>
      </c>
      <c r="G132" t="s">
        <v>34</v>
      </c>
      <c r="H132" t="s">
        <v>73</v>
      </c>
      <c r="I132" t="s">
        <v>36</v>
      </c>
      <c r="J132" t="s">
        <v>37</v>
      </c>
      <c r="K132" t="s">
        <v>38</v>
      </c>
      <c r="L132" t="s">
        <v>39</v>
      </c>
      <c r="M132" t="s">
        <v>77</v>
      </c>
      <c r="N132" t="s">
        <v>78</v>
      </c>
      <c r="O132" t="s">
        <v>53</v>
      </c>
      <c r="P132" t="s">
        <v>46</v>
      </c>
      <c r="Q132" t="s">
        <v>71</v>
      </c>
      <c r="R132" t="s">
        <v>45</v>
      </c>
      <c r="T132">
        <v>10</v>
      </c>
      <c r="U132">
        <v>289.27572631835898</v>
      </c>
      <c r="V132">
        <v>336.981842041015</v>
      </c>
      <c r="W132">
        <v>375.35311889648398</v>
      </c>
      <c r="X132">
        <v>420.54800415039</v>
      </c>
      <c r="Y132">
        <v>383.17599487304602</v>
      </c>
      <c r="Z132">
        <v>394.876861572265</v>
      </c>
      <c r="AA132">
        <v>415.46038818359301</v>
      </c>
      <c r="AB132">
        <v>422.03494262695301</v>
      </c>
      <c r="AC132">
        <v>423.59118652343699</v>
      </c>
      <c r="AD132">
        <v>860.25286865234295</v>
      </c>
      <c r="AE132">
        <v>374.93493652343699</v>
      </c>
      <c r="AG132">
        <f t="shared" ref="AG132:AG195" si="16">$T132-1.5</f>
        <v>8.5</v>
      </c>
      <c r="AH132">
        <f t="shared" ref="AH132:AH195" si="17">$T132-0.5</f>
        <v>9.5</v>
      </c>
      <c r="AI132">
        <f t="shared" ref="AI132:AI195" si="18">$T132+0.5</f>
        <v>10.5</v>
      </c>
      <c r="AJ132">
        <f t="shared" ref="AJ132:AJ195" si="19">$T132+1.5</f>
        <v>11.5</v>
      </c>
      <c r="AK132">
        <f t="shared" ref="AK132:AK195" si="20">IF(AND($C132="5_continue_40m3s",$I132="1_standaard_kwel_3kgs"),$AB132,(IF(AND($C132="5_continue_40m3s",$I132="2_scenario_kwel_6kgs",OR($T132=50,$T132=100)),$AB132,-999)))</f>
        <v>422.03494262695301</v>
      </c>
      <c r="AL132">
        <f t="shared" ref="AL132:AL195" si="21">IF(AND($C132="3_continue_25m3s",$I132="1_standaard_kwel_3kgs"),$AB132,(IF(AND($C132="3_continue_25m3s",$I132="2_scenario_kwel_6kgs",OR($T132=50,$T132=100)),$AB132,-999)))</f>
        <v>-999</v>
      </c>
      <c r="AM132">
        <f t="shared" ref="AM132:AM195" si="22">IF(AND($C132="4_continue_25m3s_winterdoorspoeling",$I132="1_standaard_kwel_3kgs"),$AB132,(IF(AND($C132="4_continue_25m3s_winterdoorspoeling",$I132="2_scenario_kwel_6kgs",OR($T132=50,$T132=100)),$AB132,-999)))</f>
        <v>-999</v>
      </c>
      <c r="AN132">
        <f t="shared" ref="AN132:AN195" si="23">IF(AND($C132="1_continue_15m3s",$I132="1_standaard_kwel_3kgs"),$AB132,(IF(AND($C132="1_continue_15m3s",$I132="2_scenario_kwel_6kgs",OR($T132=50,$T132=100)),$AB132,-999)))</f>
        <v>-999</v>
      </c>
    </row>
    <row r="133" spans="1:40" x14ac:dyDescent="0.25">
      <c r="A133">
        <v>1257</v>
      </c>
      <c r="B133" t="s">
        <v>29</v>
      </c>
      <c r="C133" t="s">
        <v>83</v>
      </c>
      <c r="D133" t="s">
        <v>76</v>
      </c>
      <c r="E133" t="s">
        <v>52</v>
      </c>
      <c r="F133" t="s">
        <v>33</v>
      </c>
      <c r="G133" t="s">
        <v>34</v>
      </c>
      <c r="H133" t="s">
        <v>73</v>
      </c>
      <c r="I133" t="s">
        <v>36</v>
      </c>
      <c r="J133" t="s">
        <v>37</v>
      </c>
      <c r="K133" t="s">
        <v>38</v>
      </c>
      <c r="L133" t="s">
        <v>39</v>
      </c>
      <c r="M133" t="s">
        <v>77</v>
      </c>
      <c r="N133" t="s">
        <v>78</v>
      </c>
      <c r="O133" t="s">
        <v>53</v>
      </c>
      <c r="P133" t="s">
        <v>43</v>
      </c>
      <c r="Q133" t="s">
        <v>44</v>
      </c>
      <c r="R133" t="s">
        <v>45</v>
      </c>
      <c r="T133">
        <v>10</v>
      </c>
      <c r="U133">
        <v>289.99987792968699</v>
      </c>
      <c r="V133">
        <v>337.75177001953102</v>
      </c>
      <c r="W133">
        <v>376.21044921875</v>
      </c>
      <c r="X133">
        <v>421.4794921875</v>
      </c>
      <c r="Y133">
        <v>384.08279418945301</v>
      </c>
      <c r="Z133">
        <v>395.39862060546801</v>
      </c>
      <c r="AA133">
        <v>416.27426147460898</v>
      </c>
      <c r="AB133">
        <v>422.88198852539</v>
      </c>
      <c r="AC133">
        <v>424.48587036132801</v>
      </c>
      <c r="AD133">
        <v>861.15069580078102</v>
      </c>
      <c r="AE133">
        <v>375.64352416992102</v>
      </c>
      <c r="AG133">
        <f t="shared" si="16"/>
        <v>8.5</v>
      </c>
      <c r="AH133">
        <f t="shared" si="17"/>
        <v>9.5</v>
      </c>
      <c r="AI133">
        <f t="shared" si="18"/>
        <v>10.5</v>
      </c>
      <c r="AJ133">
        <f t="shared" si="19"/>
        <v>11.5</v>
      </c>
      <c r="AK133">
        <f t="shared" si="20"/>
        <v>422.88198852539</v>
      </c>
      <c r="AL133">
        <f t="shared" si="21"/>
        <v>-999</v>
      </c>
      <c r="AM133">
        <f t="shared" si="22"/>
        <v>-999</v>
      </c>
      <c r="AN133">
        <f t="shared" si="23"/>
        <v>-999</v>
      </c>
    </row>
    <row r="134" spans="1:40" x14ac:dyDescent="0.25">
      <c r="A134">
        <v>1259</v>
      </c>
      <c r="B134" t="s">
        <v>29</v>
      </c>
      <c r="C134" t="s">
        <v>83</v>
      </c>
      <c r="D134" t="s">
        <v>76</v>
      </c>
      <c r="E134" t="s">
        <v>52</v>
      </c>
      <c r="F134" t="s">
        <v>33</v>
      </c>
      <c r="G134" t="s">
        <v>34</v>
      </c>
      <c r="H134" t="s">
        <v>73</v>
      </c>
      <c r="I134" t="s">
        <v>36</v>
      </c>
      <c r="J134" t="s">
        <v>37</v>
      </c>
      <c r="K134" t="s">
        <v>38</v>
      </c>
      <c r="L134" t="s">
        <v>39</v>
      </c>
      <c r="M134" t="s">
        <v>77</v>
      </c>
      <c r="N134" t="s">
        <v>78</v>
      </c>
      <c r="O134" t="s">
        <v>53</v>
      </c>
      <c r="P134" t="s">
        <v>46</v>
      </c>
      <c r="Q134" t="s">
        <v>44</v>
      </c>
      <c r="R134" t="s">
        <v>45</v>
      </c>
      <c r="T134">
        <v>10</v>
      </c>
      <c r="U134">
        <v>289.99987792968699</v>
      </c>
      <c r="V134">
        <v>337.75177001953102</v>
      </c>
      <c r="W134">
        <v>376.21044921875</v>
      </c>
      <c r="X134">
        <v>421.4794921875</v>
      </c>
      <c r="Y134">
        <v>384.08279418945301</v>
      </c>
      <c r="Z134">
        <v>395.39862060546801</v>
      </c>
      <c r="AA134">
        <v>416.27426147460898</v>
      </c>
      <c r="AB134">
        <v>422.88198852539</v>
      </c>
      <c r="AC134">
        <v>424.48587036132801</v>
      </c>
      <c r="AD134">
        <v>861.15069580078102</v>
      </c>
      <c r="AE134">
        <v>375.64352416992102</v>
      </c>
      <c r="AG134">
        <f t="shared" si="16"/>
        <v>8.5</v>
      </c>
      <c r="AH134">
        <f t="shared" si="17"/>
        <v>9.5</v>
      </c>
      <c r="AI134">
        <f t="shared" si="18"/>
        <v>10.5</v>
      </c>
      <c r="AJ134">
        <f t="shared" si="19"/>
        <v>11.5</v>
      </c>
      <c r="AK134">
        <f t="shared" si="20"/>
        <v>422.88198852539</v>
      </c>
      <c r="AL134">
        <f t="shared" si="21"/>
        <v>-999</v>
      </c>
      <c r="AM134">
        <f t="shared" si="22"/>
        <v>-999</v>
      </c>
      <c r="AN134">
        <f t="shared" si="23"/>
        <v>-999</v>
      </c>
    </row>
    <row r="135" spans="1:40" x14ac:dyDescent="0.25">
      <c r="A135">
        <v>1346</v>
      </c>
      <c r="B135" t="s">
        <v>29</v>
      </c>
      <c r="C135" t="s">
        <v>83</v>
      </c>
      <c r="D135" t="s">
        <v>79</v>
      </c>
      <c r="E135" t="s">
        <v>52</v>
      </c>
      <c r="F135" t="s">
        <v>33</v>
      </c>
      <c r="G135" t="s">
        <v>34</v>
      </c>
      <c r="H135" t="s">
        <v>73</v>
      </c>
      <c r="I135" t="s">
        <v>36</v>
      </c>
      <c r="J135" t="s">
        <v>37</v>
      </c>
      <c r="K135" t="s">
        <v>38</v>
      </c>
      <c r="L135" t="s">
        <v>39</v>
      </c>
      <c r="M135" t="s">
        <v>80</v>
      </c>
      <c r="N135" t="s">
        <v>81</v>
      </c>
      <c r="O135" t="s">
        <v>53</v>
      </c>
      <c r="P135" t="s">
        <v>43</v>
      </c>
      <c r="Q135" t="s">
        <v>71</v>
      </c>
      <c r="R135" t="s">
        <v>45</v>
      </c>
      <c r="T135">
        <v>10</v>
      </c>
      <c r="U135">
        <v>292.77154541015602</v>
      </c>
      <c r="V135">
        <v>341.67620849609301</v>
      </c>
      <c r="W135">
        <v>380.15283203125</v>
      </c>
      <c r="X135">
        <v>426.56976318359301</v>
      </c>
      <c r="Y135">
        <v>391.07769775390602</v>
      </c>
      <c r="Z135">
        <v>404.38046264648398</v>
      </c>
      <c r="AA135">
        <v>423.109771728515</v>
      </c>
      <c r="AB135">
        <v>429.60284423828102</v>
      </c>
      <c r="AC135">
        <v>430.97747802734301</v>
      </c>
      <c r="AD135">
        <v>867.84271240234295</v>
      </c>
      <c r="AE135">
        <v>383.99966430664</v>
      </c>
      <c r="AG135">
        <f t="shared" si="16"/>
        <v>8.5</v>
      </c>
      <c r="AH135">
        <f t="shared" si="17"/>
        <v>9.5</v>
      </c>
      <c r="AI135">
        <f t="shared" si="18"/>
        <v>10.5</v>
      </c>
      <c r="AJ135">
        <f t="shared" si="19"/>
        <v>11.5</v>
      </c>
      <c r="AK135">
        <f t="shared" si="20"/>
        <v>429.60284423828102</v>
      </c>
      <c r="AL135">
        <f t="shared" si="21"/>
        <v>-999</v>
      </c>
      <c r="AM135">
        <f t="shared" si="22"/>
        <v>-999</v>
      </c>
      <c r="AN135">
        <f t="shared" si="23"/>
        <v>-999</v>
      </c>
    </row>
    <row r="136" spans="1:40" x14ac:dyDescent="0.25">
      <c r="A136">
        <v>1348</v>
      </c>
      <c r="B136" t="s">
        <v>29</v>
      </c>
      <c r="C136" t="s">
        <v>83</v>
      </c>
      <c r="D136" t="s">
        <v>79</v>
      </c>
      <c r="E136" t="s">
        <v>52</v>
      </c>
      <c r="F136" t="s">
        <v>33</v>
      </c>
      <c r="G136" t="s">
        <v>34</v>
      </c>
      <c r="H136" t="s">
        <v>73</v>
      </c>
      <c r="I136" t="s">
        <v>36</v>
      </c>
      <c r="J136" t="s">
        <v>37</v>
      </c>
      <c r="K136" t="s">
        <v>38</v>
      </c>
      <c r="L136" t="s">
        <v>39</v>
      </c>
      <c r="M136" t="s">
        <v>80</v>
      </c>
      <c r="N136" t="s">
        <v>81</v>
      </c>
      <c r="O136" t="s">
        <v>53</v>
      </c>
      <c r="P136" t="s">
        <v>46</v>
      </c>
      <c r="Q136" t="s">
        <v>71</v>
      </c>
      <c r="R136" t="s">
        <v>45</v>
      </c>
      <c r="T136">
        <v>10</v>
      </c>
      <c r="U136">
        <v>292.77154541015602</v>
      </c>
      <c r="V136">
        <v>341.67620849609301</v>
      </c>
      <c r="W136">
        <v>380.15283203125</v>
      </c>
      <c r="X136">
        <v>426.56976318359301</v>
      </c>
      <c r="Y136">
        <v>391.07769775390602</v>
      </c>
      <c r="Z136">
        <v>404.38046264648398</v>
      </c>
      <c r="AA136">
        <v>423.109771728515</v>
      </c>
      <c r="AB136">
        <v>429.60284423828102</v>
      </c>
      <c r="AC136">
        <v>430.97747802734301</v>
      </c>
      <c r="AD136">
        <v>867.84271240234295</v>
      </c>
      <c r="AE136">
        <v>383.99966430664</v>
      </c>
      <c r="AG136">
        <f t="shared" si="16"/>
        <v>8.5</v>
      </c>
      <c r="AH136">
        <f t="shared" si="17"/>
        <v>9.5</v>
      </c>
      <c r="AI136">
        <f t="shared" si="18"/>
        <v>10.5</v>
      </c>
      <c r="AJ136">
        <f t="shared" si="19"/>
        <v>11.5</v>
      </c>
      <c r="AK136">
        <f t="shared" si="20"/>
        <v>429.60284423828102</v>
      </c>
      <c r="AL136">
        <f t="shared" si="21"/>
        <v>-999</v>
      </c>
      <c r="AM136">
        <f t="shared" si="22"/>
        <v>-999</v>
      </c>
      <c r="AN136">
        <f t="shared" si="23"/>
        <v>-999</v>
      </c>
    </row>
    <row r="137" spans="1:40" x14ac:dyDescent="0.25">
      <c r="A137">
        <v>1345</v>
      </c>
      <c r="B137" t="s">
        <v>29</v>
      </c>
      <c r="C137" t="s">
        <v>83</v>
      </c>
      <c r="D137" t="s">
        <v>79</v>
      </c>
      <c r="E137" t="s">
        <v>52</v>
      </c>
      <c r="F137" t="s">
        <v>33</v>
      </c>
      <c r="G137" t="s">
        <v>34</v>
      </c>
      <c r="H137" t="s">
        <v>73</v>
      </c>
      <c r="I137" t="s">
        <v>36</v>
      </c>
      <c r="J137" t="s">
        <v>37</v>
      </c>
      <c r="K137" t="s">
        <v>38</v>
      </c>
      <c r="L137" t="s">
        <v>39</v>
      </c>
      <c r="M137" t="s">
        <v>80</v>
      </c>
      <c r="N137" t="s">
        <v>81</v>
      </c>
      <c r="O137" t="s">
        <v>53</v>
      </c>
      <c r="P137" t="s">
        <v>43</v>
      </c>
      <c r="Q137" t="s">
        <v>44</v>
      </c>
      <c r="R137" t="s">
        <v>45</v>
      </c>
      <c r="T137">
        <v>10</v>
      </c>
      <c r="U137">
        <v>293.19677734375</v>
      </c>
      <c r="V137">
        <v>342.12936401367102</v>
      </c>
      <c r="W137">
        <v>380.66635131835898</v>
      </c>
      <c r="X137">
        <v>427.16513061523398</v>
      </c>
      <c r="Y137">
        <v>391.66879272460898</v>
      </c>
      <c r="Z137">
        <v>405.14514160156199</v>
      </c>
      <c r="AA137">
        <v>424.20712280273398</v>
      </c>
      <c r="AB137">
        <v>430.73989868164</v>
      </c>
      <c r="AC137">
        <v>432.17370605468699</v>
      </c>
      <c r="AD137">
        <v>868.42352294921795</v>
      </c>
      <c r="AE137">
        <v>384.91262817382801</v>
      </c>
      <c r="AG137">
        <f t="shared" si="16"/>
        <v>8.5</v>
      </c>
      <c r="AH137">
        <f t="shared" si="17"/>
        <v>9.5</v>
      </c>
      <c r="AI137">
        <f t="shared" si="18"/>
        <v>10.5</v>
      </c>
      <c r="AJ137">
        <f t="shared" si="19"/>
        <v>11.5</v>
      </c>
      <c r="AK137">
        <f t="shared" si="20"/>
        <v>430.73989868164</v>
      </c>
      <c r="AL137">
        <f t="shared" si="21"/>
        <v>-999</v>
      </c>
      <c r="AM137">
        <f t="shared" si="22"/>
        <v>-999</v>
      </c>
      <c r="AN137">
        <f t="shared" si="23"/>
        <v>-999</v>
      </c>
    </row>
    <row r="138" spans="1:40" x14ac:dyDescent="0.25">
      <c r="A138">
        <v>1347</v>
      </c>
      <c r="B138" t="s">
        <v>29</v>
      </c>
      <c r="C138" t="s">
        <v>83</v>
      </c>
      <c r="D138" t="s">
        <v>79</v>
      </c>
      <c r="E138" t="s">
        <v>52</v>
      </c>
      <c r="F138" t="s">
        <v>33</v>
      </c>
      <c r="G138" t="s">
        <v>34</v>
      </c>
      <c r="H138" t="s">
        <v>73</v>
      </c>
      <c r="I138" t="s">
        <v>36</v>
      </c>
      <c r="J138" t="s">
        <v>37</v>
      </c>
      <c r="K138" t="s">
        <v>38</v>
      </c>
      <c r="L138" t="s">
        <v>39</v>
      </c>
      <c r="M138" t="s">
        <v>80</v>
      </c>
      <c r="N138" t="s">
        <v>81</v>
      </c>
      <c r="O138" t="s">
        <v>53</v>
      </c>
      <c r="P138" t="s">
        <v>46</v>
      </c>
      <c r="Q138" t="s">
        <v>44</v>
      </c>
      <c r="R138" t="s">
        <v>45</v>
      </c>
      <c r="T138">
        <v>10</v>
      </c>
      <c r="U138">
        <v>293.19677734375</v>
      </c>
      <c r="V138">
        <v>342.12936401367102</v>
      </c>
      <c r="W138">
        <v>380.66635131835898</v>
      </c>
      <c r="X138">
        <v>427.16513061523398</v>
      </c>
      <c r="Y138">
        <v>391.66879272460898</v>
      </c>
      <c r="Z138">
        <v>405.14514160156199</v>
      </c>
      <c r="AA138">
        <v>424.20712280273398</v>
      </c>
      <c r="AB138">
        <v>430.73989868164</v>
      </c>
      <c r="AC138">
        <v>432.17370605468699</v>
      </c>
      <c r="AD138">
        <v>868.42352294921795</v>
      </c>
      <c r="AE138">
        <v>384.91262817382801</v>
      </c>
      <c r="AG138">
        <f t="shared" si="16"/>
        <v>8.5</v>
      </c>
      <c r="AH138">
        <f t="shared" si="17"/>
        <v>9.5</v>
      </c>
      <c r="AI138">
        <f t="shared" si="18"/>
        <v>10.5</v>
      </c>
      <c r="AJ138">
        <f t="shared" si="19"/>
        <v>11.5</v>
      </c>
      <c r="AK138">
        <f t="shared" si="20"/>
        <v>430.73989868164</v>
      </c>
      <c r="AL138">
        <f t="shared" si="21"/>
        <v>-999</v>
      </c>
      <c r="AM138">
        <f t="shared" si="22"/>
        <v>-999</v>
      </c>
      <c r="AN138">
        <f t="shared" si="23"/>
        <v>-999</v>
      </c>
    </row>
    <row r="139" spans="1:40" x14ac:dyDescent="0.25">
      <c r="A139">
        <v>1170</v>
      </c>
      <c r="B139" t="s">
        <v>29</v>
      </c>
      <c r="C139" t="s">
        <v>83</v>
      </c>
      <c r="D139" t="s">
        <v>72</v>
      </c>
      <c r="E139" t="s">
        <v>52</v>
      </c>
      <c r="F139" t="s">
        <v>33</v>
      </c>
      <c r="G139" t="s">
        <v>34</v>
      </c>
      <c r="H139" t="s">
        <v>73</v>
      </c>
      <c r="I139" t="s">
        <v>36</v>
      </c>
      <c r="J139" t="s">
        <v>37</v>
      </c>
      <c r="K139" t="s">
        <v>38</v>
      </c>
      <c r="L139" t="s">
        <v>39</v>
      </c>
      <c r="M139" t="s">
        <v>74</v>
      </c>
      <c r="N139" t="s">
        <v>75</v>
      </c>
      <c r="O139" t="s">
        <v>53</v>
      </c>
      <c r="P139" t="s">
        <v>43</v>
      </c>
      <c r="Q139" t="s">
        <v>71</v>
      </c>
      <c r="R139" t="s">
        <v>45</v>
      </c>
      <c r="T139">
        <v>10</v>
      </c>
      <c r="U139">
        <v>298.84988403320301</v>
      </c>
      <c r="V139">
        <v>347.07669067382801</v>
      </c>
      <c r="W139">
        <v>385.626708984375</v>
      </c>
      <c r="X139">
        <v>430.82760620117102</v>
      </c>
      <c r="Y139">
        <v>393.70687866210898</v>
      </c>
      <c r="Z139">
        <v>405.81692504882801</v>
      </c>
      <c r="AA139">
        <v>426.68423461914</v>
      </c>
      <c r="AB139">
        <v>433.33135986328102</v>
      </c>
      <c r="AC139">
        <v>434.90872192382801</v>
      </c>
      <c r="AD139">
        <v>870.53924560546795</v>
      </c>
      <c r="AE139">
        <v>385.06695556640602</v>
      </c>
      <c r="AG139">
        <f t="shared" si="16"/>
        <v>8.5</v>
      </c>
      <c r="AH139">
        <f t="shared" si="17"/>
        <v>9.5</v>
      </c>
      <c r="AI139">
        <f t="shared" si="18"/>
        <v>10.5</v>
      </c>
      <c r="AJ139">
        <f t="shared" si="19"/>
        <v>11.5</v>
      </c>
      <c r="AK139">
        <f t="shared" si="20"/>
        <v>433.33135986328102</v>
      </c>
      <c r="AL139">
        <f t="shared" si="21"/>
        <v>-999</v>
      </c>
      <c r="AM139">
        <f t="shared" si="22"/>
        <v>-999</v>
      </c>
      <c r="AN139">
        <f t="shared" si="23"/>
        <v>-999</v>
      </c>
    </row>
    <row r="140" spans="1:40" x14ac:dyDescent="0.25">
      <c r="A140">
        <v>1172</v>
      </c>
      <c r="B140" t="s">
        <v>29</v>
      </c>
      <c r="C140" t="s">
        <v>83</v>
      </c>
      <c r="D140" t="s">
        <v>72</v>
      </c>
      <c r="E140" t="s">
        <v>52</v>
      </c>
      <c r="F140" t="s">
        <v>33</v>
      </c>
      <c r="G140" t="s">
        <v>34</v>
      </c>
      <c r="H140" t="s">
        <v>73</v>
      </c>
      <c r="I140" t="s">
        <v>36</v>
      </c>
      <c r="J140" t="s">
        <v>37</v>
      </c>
      <c r="K140" t="s">
        <v>38</v>
      </c>
      <c r="L140" t="s">
        <v>39</v>
      </c>
      <c r="M140" t="s">
        <v>74</v>
      </c>
      <c r="N140" t="s">
        <v>75</v>
      </c>
      <c r="O140" t="s">
        <v>53</v>
      </c>
      <c r="P140" t="s">
        <v>46</v>
      </c>
      <c r="Q140" t="s">
        <v>71</v>
      </c>
      <c r="R140" t="s">
        <v>45</v>
      </c>
      <c r="T140">
        <v>10</v>
      </c>
      <c r="U140">
        <v>298.84988403320301</v>
      </c>
      <c r="V140">
        <v>347.07669067382801</v>
      </c>
      <c r="W140">
        <v>385.626708984375</v>
      </c>
      <c r="X140">
        <v>430.82760620117102</v>
      </c>
      <c r="Y140">
        <v>393.70687866210898</v>
      </c>
      <c r="Z140">
        <v>405.81692504882801</v>
      </c>
      <c r="AA140">
        <v>426.68423461914</v>
      </c>
      <c r="AB140">
        <v>433.33135986328102</v>
      </c>
      <c r="AC140">
        <v>434.90872192382801</v>
      </c>
      <c r="AD140">
        <v>870.53924560546795</v>
      </c>
      <c r="AE140">
        <v>385.06695556640602</v>
      </c>
      <c r="AG140">
        <f t="shared" si="16"/>
        <v>8.5</v>
      </c>
      <c r="AH140">
        <f t="shared" si="17"/>
        <v>9.5</v>
      </c>
      <c r="AI140">
        <f t="shared" si="18"/>
        <v>10.5</v>
      </c>
      <c r="AJ140">
        <f t="shared" si="19"/>
        <v>11.5</v>
      </c>
      <c r="AK140">
        <f t="shared" si="20"/>
        <v>433.33135986328102</v>
      </c>
      <c r="AL140">
        <f t="shared" si="21"/>
        <v>-999</v>
      </c>
      <c r="AM140">
        <f t="shared" si="22"/>
        <v>-999</v>
      </c>
      <c r="AN140">
        <f t="shared" si="23"/>
        <v>-999</v>
      </c>
    </row>
    <row r="141" spans="1:40" x14ac:dyDescent="0.25">
      <c r="A141">
        <v>1169</v>
      </c>
      <c r="B141" t="s">
        <v>29</v>
      </c>
      <c r="C141" t="s">
        <v>83</v>
      </c>
      <c r="D141" t="s">
        <v>72</v>
      </c>
      <c r="E141" t="s">
        <v>52</v>
      </c>
      <c r="F141" t="s">
        <v>33</v>
      </c>
      <c r="G141" t="s">
        <v>34</v>
      </c>
      <c r="H141" t="s">
        <v>73</v>
      </c>
      <c r="I141" t="s">
        <v>36</v>
      </c>
      <c r="J141" t="s">
        <v>37</v>
      </c>
      <c r="K141" t="s">
        <v>38</v>
      </c>
      <c r="L141" t="s">
        <v>39</v>
      </c>
      <c r="M141" t="s">
        <v>74</v>
      </c>
      <c r="N141" t="s">
        <v>75</v>
      </c>
      <c r="O141" t="s">
        <v>53</v>
      </c>
      <c r="P141" t="s">
        <v>43</v>
      </c>
      <c r="Q141" t="s">
        <v>44</v>
      </c>
      <c r="R141" t="s">
        <v>45</v>
      </c>
      <c r="T141">
        <v>10</v>
      </c>
      <c r="U141">
        <v>299.64318847656199</v>
      </c>
      <c r="V141">
        <v>347.90899658203102</v>
      </c>
      <c r="W141">
        <v>386.54843139648398</v>
      </c>
      <c r="X141">
        <v>431.82415771484301</v>
      </c>
      <c r="Y141">
        <v>394.70413208007801</v>
      </c>
      <c r="Z141">
        <v>406.41192626953102</v>
      </c>
      <c r="AA141">
        <v>427.61404418945301</v>
      </c>
      <c r="AB141">
        <v>434.29833984375</v>
      </c>
      <c r="AC141">
        <v>435.93011474609301</v>
      </c>
      <c r="AD141">
        <v>871.50274658203102</v>
      </c>
      <c r="AE141">
        <v>385.835693359375</v>
      </c>
      <c r="AG141">
        <f t="shared" si="16"/>
        <v>8.5</v>
      </c>
      <c r="AH141">
        <f t="shared" si="17"/>
        <v>9.5</v>
      </c>
      <c r="AI141">
        <f t="shared" si="18"/>
        <v>10.5</v>
      </c>
      <c r="AJ141">
        <f t="shared" si="19"/>
        <v>11.5</v>
      </c>
      <c r="AK141">
        <f t="shared" si="20"/>
        <v>434.29833984375</v>
      </c>
      <c r="AL141">
        <f t="shared" si="21"/>
        <v>-999</v>
      </c>
      <c r="AM141">
        <f t="shared" si="22"/>
        <v>-999</v>
      </c>
      <c r="AN141">
        <f t="shared" si="23"/>
        <v>-999</v>
      </c>
    </row>
    <row r="142" spans="1:40" x14ac:dyDescent="0.25">
      <c r="A142">
        <v>1171</v>
      </c>
      <c r="B142" t="s">
        <v>29</v>
      </c>
      <c r="C142" t="s">
        <v>83</v>
      </c>
      <c r="D142" t="s">
        <v>72</v>
      </c>
      <c r="E142" t="s">
        <v>52</v>
      </c>
      <c r="F142" t="s">
        <v>33</v>
      </c>
      <c r="G142" t="s">
        <v>34</v>
      </c>
      <c r="H142" t="s">
        <v>73</v>
      </c>
      <c r="I142" t="s">
        <v>36</v>
      </c>
      <c r="J142" t="s">
        <v>37</v>
      </c>
      <c r="K142" t="s">
        <v>38</v>
      </c>
      <c r="L142" t="s">
        <v>39</v>
      </c>
      <c r="M142" t="s">
        <v>74</v>
      </c>
      <c r="N142" t="s">
        <v>75</v>
      </c>
      <c r="O142" t="s">
        <v>53</v>
      </c>
      <c r="P142" t="s">
        <v>46</v>
      </c>
      <c r="Q142" t="s">
        <v>44</v>
      </c>
      <c r="R142" t="s">
        <v>45</v>
      </c>
      <c r="T142">
        <v>10</v>
      </c>
      <c r="U142">
        <v>299.64318847656199</v>
      </c>
      <c r="V142">
        <v>347.90899658203102</v>
      </c>
      <c r="W142">
        <v>386.54843139648398</v>
      </c>
      <c r="X142">
        <v>431.82415771484301</v>
      </c>
      <c r="Y142">
        <v>394.70413208007801</v>
      </c>
      <c r="Z142">
        <v>406.41192626953102</v>
      </c>
      <c r="AA142">
        <v>427.61404418945301</v>
      </c>
      <c r="AB142">
        <v>434.29833984375</v>
      </c>
      <c r="AC142">
        <v>435.93011474609301</v>
      </c>
      <c r="AD142">
        <v>871.50274658203102</v>
      </c>
      <c r="AE142">
        <v>385.835693359375</v>
      </c>
      <c r="AG142">
        <f t="shared" si="16"/>
        <v>8.5</v>
      </c>
      <c r="AH142">
        <f t="shared" si="17"/>
        <v>9.5</v>
      </c>
      <c r="AI142">
        <f t="shared" si="18"/>
        <v>10.5</v>
      </c>
      <c r="AJ142">
        <f t="shared" si="19"/>
        <v>11.5</v>
      </c>
      <c r="AK142">
        <f t="shared" si="20"/>
        <v>434.29833984375</v>
      </c>
      <c r="AL142">
        <f t="shared" si="21"/>
        <v>-999</v>
      </c>
      <c r="AM142">
        <f t="shared" si="22"/>
        <v>-999</v>
      </c>
      <c r="AN142">
        <f t="shared" si="23"/>
        <v>-999</v>
      </c>
    </row>
    <row r="143" spans="1:40" x14ac:dyDescent="0.25">
      <c r="A143">
        <v>1082</v>
      </c>
      <c r="B143" t="s">
        <v>29</v>
      </c>
      <c r="C143" t="s">
        <v>83</v>
      </c>
      <c r="D143" t="s">
        <v>31</v>
      </c>
      <c r="E143" t="s">
        <v>52</v>
      </c>
      <c r="F143" t="s">
        <v>33</v>
      </c>
      <c r="G143" t="s">
        <v>34</v>
      </c>
      <c r="H143" t="s">
        <v>35</v>
      </c>
      <c r="I143" t="s">
        <v>36</v>
      </c>
      <c r="J143" t="s">
        <v>37</v>
      </c>
      <c r="K143" t="s">
        <v>38</v>
      </c>
      <c r="L143" t="s">
        <v>39</v>
      </c>
      <c r="M143" t="s">
        <v>40</v>
      </c>
      <c r="N143" t="s">
        <v>41</v>
      </c>
      <c r="O143" t="s">
        <v>53</v>
      </c>
      <c r="P143" t="s">
        <v>43</v>
      </c>
      <c r="Q143" t="s">
        <v>71</v>
      </c>
      <c r="R143" t="s">
        <v>45</v>
      </c>
      <c r="T143">
        <v>10</v>
      </c>
      <c r="U143">
        <v>301.7421875</v>
      </c>
      <c r="V143">
        <v>351.68911743164</v>
      </c>
      <c r="W143">
        <v>391.37649536132801</v>
      </c>
      <c r="X143">
        <v>437.884185791015</v>
      </c>
      <c r="Y143">
        <v>402.12698364257801</v>
      </c>
      <c r="Z143">
        <v>415.11788940429602</v>
      </c>
      <c r="AA143">
        <v>434.39413452148398</v>
      </c>
      <c r="AB143">
        <v>440.84323120117102</v>
      </c>
      <c r="AC143">
        <v>442.32861328125</v>
      </c>
      <c r="AD143">
        <v>879.469482421875</v>
      </c>
      <c r="AE143">
        <v>394.830963134765</v>
      </c>
      <c r="AG143">
        <f t="shared" si="16"/>
        <v>8.5</v>
      </c>
      <c r="AH143">
        <f t="shared" si="17"/>
        <v>9.5</v>
      </c>
      <c r="AI143">
        <f t="shared" si="18"/>
        <v>10.5</v>
      </c>
      <c r="AJ143">
        <f t="shared" si="19"/>
        <v>11.5</v>
      </c>
      <c r="AK143">
        <f t="shared" si="20"/>
        <v>440.84323120117102</v>
      </c>
      <c r="AL143">
        <f t="shared" si="21"/>
        <v>-999</v>
      </c>
      <c r="AM143">
        <f t="shared" si="22"/>
        <v>-999</v>
      </c>
      <c r="AN143">
        <f t="shared" si="23"/>
        <v>-999</v>
      </c>
    </row>
    <row r="144" spans="1:40" x14ac:dyDescent="0.25">
      <c r="A144">
        <v>1084</v>
      </c>
      <c r="B144" t="s">
        <v>29</v>
      </c>
      <c r="C144" t="s">
        <v>83</v>
      </c>
      <c r="D144" t="s">
        <v>31</v>
      </c>
      <c r="E144" t="s">
        <v>52</v>
      </c>
      <c r="F144" t="s">
        <v>33</v>
      </c>
      <c r="G144" t="s">
        <v>34</v>
      </c>
      <c r="H144" t="s">
        <v>35</v>
      </c>
      <c r="I144" t="s">
        <v>36</v>
      </c>
      <c r="J144" t="s">
        <v>37</v>
      </c>
      <c r="K144" t="s">
        <v>38</v>
      </c>
      <c r="L144" t="s">
        <v>39</v>
      </c>
      <c r="M144" t="s">
        <v>40</v>
      </c>
      <c r="N144" t="s">
        <v>41</v>
      </c>
      <c r="O144" t="s">
        <v>53</v>
      </c>
      <c r="P144" t="s">
        <v>46</v>
      </c>
      <c r="Q144" t="s">
        <v>71</v>
      </c>
      <c r="R144" t="s">
        <v>45</v>
      </c>
      <c r="T144">
        <v>10</v>
      </c>
      <c r="U144">
        <v>301.7421875</v>
      </c>
      <c r="V144">
        <v>351.68911743164</v>
      </c>
      <c r="W144">
        <v>391.37649536132801</v>
      </c>
      <c r="X144">
        <v>437.884185791015</v>
      </c>
      <c r="Y144">
        <v>402.12698364257801</v>
      </c>
      <c r="Z144">
        <v>415.11788940429602</v>
      </c>
      <c r="AA144">
        <v>434.39413452148398</v>
      </c>
      <c r="AB144">
        <v>440.84323120117102</v>
      </c>
      <c r="AC144">
        <v>442.32861328125</v>
      </c>
      <c r="AD144">
        <v>879.469482421875</v>
      </c>
      <c r="AE144">
        <v>394.830963134765</v>
      </c>
      <c r="AG144">
        <f t="shared" si="16"/>
        <v>8.5</v>
      </c>
      <c r="AH144">
        <f t="shared" si="17"/>
        <v>9.5</v>
      </c>
      <c r="AI144">
        <f t="shared" si="18"/>
        <v>10.5</v>
      </c>
      <c r="AJ144">
        <f t="shared" si="19"/>
        <v>11.5</v>
      </c>
      <c r="AK144">
        <f t="shared" si="20"/>
        <v>440.84323120117102</v>
      </c>
      <c r="AL144">
        <f t="shared" si="21"/>
        <v>-999</v>
      </c>
      <c r="AM144">
        <f t="shared" si="22"/>
        <v>-999</v>
      </c>
      <c r="AN144">
        <f t="shared" si="23"/>
        <v>-999</v>
      </c>
    </row>
    <row r="145" spans="1:40" x14ac:dyDescent="0.25">
      <c r="A145">
        <v>1081</v>
      </c>
      <c r="B145" t="s">
        <v>29</v>
      </c>
      <c r="C145" t="s">
        <v>83</v>
      </c>
      <c r="D145" t="s">
        <v>31</v>
      </c>
      <c r="E145" t="s">
        <v>52</v>
      </c>
      <c r="F145" t="s">
        <v>33</v>
      </c>
      <c r="G145" t="s">
        <v>34</v>
      </c>
      <c r="H145" t="s">
        <v>35</v>
      </c>
      <c r="I145" t="s">
        <v>36</v>
      </c>
      <c r="J145" t="s">
        <v>37</v>
      </c>
      <c r="K145" t="s">
        <v>38</v>
      </c>
      <c r="L145" t="s">
        <v>39</v>
      </c>
      <c r="M145" t="s">
        <v>40</v>
      </c>
      <c r="N145" t="s">
        <v>41</v>
      </c>
      <c r="O145" t="s">
        <v>53</v>
      </c>
      <c r="P145" t="s">
        <v>43</v>
      </c>
      <c r="Q145" t="s">
        <v>44</v>
      </c>
      <c r="R145" t="s">
        <v>45</v>
      </c>
      <c r="T145">
        <v>10</v>
      </c>
      <c r="U145">
        <v>302.25900268554602</v>
      </c>
      <c r="V145">
        <v>352.27206420898398</v>
      </c>
      <c r="W145">
        <v>391.994537353515</v>
      </c>
      <c r="X145">
        <v>438.64077758789</v>
      </c>
      <c r="Y145">
        <v>402.84997558593699</v>
      </c>
      <c r="Z145">
        <v>415.99349975585898</v>
      </c>
      <c r="AA145">
        <v>435.49969482421801</v>
      </c>
      <c r="AB145">
        <v>441.99801635742102</v>
      </c>
      <c r="AC145">
        <v>443.53161621093699</v>
      </c>
      <c r="AD145">
        <v>880.20910644531205</v>
      </c>
      <c r="AE145">
        <v>395.85250854492102</v>
      </c>
      <c r="AG145">
        <f t="shared" si="16"/>
        <v>8.5</v>
      </c>
      <c r="AH145">
        <f t="shared" si="17"/>
        <v>9.5</v>
      </c>
      <c r="AI145">
        <f t="shared" si="18"/>
        <v>10.5</v>
      </c>
      <c r="AJ145">
        <f t="shared" si="19"/>
        <v>11.5</v>
      </c>
      <c r="AK145">
        <f t="shared" si="20"/>
        <v>441.99801635742102</v>
      </c>
      <c r="AL145">
        <f t="shared" si="21"/>
        <v>-999</v>
      </c>
      <c r="AM145">
        <f t="shared" si="22"/>
        <v>-999</v>
      </c>
      <c r="AN145">
        <f t="shared" si="23"/>
        <v>-999</v>
      </c>
    </row>
    <row r="146" spans="1:40" x14ac:dyDescent="0.25">
      <c r="A146">
        <v>1083</v>
      </c>
      <c r="B146" t="s">
        <v>29</v>
      </c>
      <c r="C146" t="s">
        <v>83</v>
      </c>
      <c r="D146" t="s">
        <v>31</v>
      </c>
      <c r="E146" t="s">
        <v>52</v>
      </c>
      <c r="F146" t="s">
        <v>33</v>
      </c>
      <c r="G146" t="s">
        <v>34</v>
      </c>
      <c r="H146" t="s">
        <v>35</v>
      </c>
      <c r="I146" t="s">
        <v>36</v>
      </c>
      <c r="J146" t="s">
        <v>37</v>
      </c>
      <c r="K146" t="s">
        <v>38</v>
      </c>
      <c r="L146" t="s">
        <v>39</v>
      </c>
      <c r="M146" t="s">
        <v>40</v>
      </c>
      <c r="N146" t="s">
        <v>41</v>
      </c>
      <c r="O146" t="s">
        <v>53</v>
      </c>
      <c r="P146" t="s">
        <v>46</v>
      </c>
      <c r="Q146" t="s">
        <v>44</v>
      </c>
      <c r="R146" t="s">
        <v>45</v>
      </c>
      <c r="T146">
        <v>10</v>
      </c>
      <c r="U146">
        <v>302.25900268554602</v>
      </c>
      <c r="V146">
        <v>352.27206420898398</v>
      </c>
      <c r="W146">
        <v>391.994537353515</v>
      </c>
      <c r="X146">
        <v>438.64077758789</v>
      </c>
      <c r="Y146">
        <v>402.84997558593699</v>
      </c>
      <c r="Z146">
        <v>415.99349975585898</v>
      </c>
      <c r="AA146">
        <v>435.49969482421801</v>
      </c>
      <c r="AB146">
        <v>441.99801635742102</v>
      </c>
      <c r="AC146">
        <v>443.53161621093699</v>
      </c>
      <c r="AD146">
        <v>880.20910644531205</v>
      </c>
      <c r="AE146">
        <v>395.85250854492102</v>
      </c>
      <c r="AG146">
        <f t="shared" si="16"/>
        <v>8.5</v>
      </c>
      <c r="AH146">
        <f t="shared" si="17"/>
        <v>9.5</v>
      </c>
      <c r="AI146">
        <f t="shared" si="18"/>
        <v>10.5</v>
      </c>
      <c r="AJ146">
        <f t="shared" si="19"/>
        <v>11.5</v>
      </c>
      <c r="AK146">
        <f t="shared" si="20"/>
        <v>441.99801635742102</v>
      </c>
      <c r="AL146">
        <f t="shared" si="21"/>
        <v>-999</v>
      </c>
      <c r="AM146">
        <f t="shared" si="22"/>
        <v>-999</v>
      </c>
      <c r="AN146">
        <f t="shared" si="23"/>
        <v>-999</v>
      </c>
    </row>
    <row r="147" spans="1:40" x14ac:dyDescent="0.25">
      <c r="A147">
        <v>1262</v>
      </c>
      <c r="B147" t="s">
        <v>29</v>
      </c>
      <c r="C147" t="s">
        <v>83</v>
      </c>
      <c r="D147" t="s">
        <v>76</v>
      </c>
      <c r="E147" t="s">
        <v>52</v>
      </c>
      <c r="F147" t="s">
        <v>33</v>
      </c>
      <c r="G147" t="s">
        <v>34</v>
      </c>
      <c r="H147" t="s">
        <v>73</v>
      </c>
      <c r="I147" t="s">
        <v>47</v>
      </c>
      <c r="J147" t="s">
        <v>37</v>
      </c>
      <c r="K147" t="s">
        <v>38</v>
      </c>
      <c r="L147" t="s">
        <v>39</v>
      </c>
      <c r="M147" t="s">
        <v>77</v>
      </c>
      <c r="N147" t="s">
        <v>78</v>
      </c>
      <c r="O147" t="s">
        <v>53</v>
      </c>
      <c r="P147" t="s">
        <v>43</v>
      </c>
      <c r="Q147" t="s">
        <v>71</v>
      </c>
      <c r="R147" t="s">
        <v>45</v>
      </c>
      <c r="T147">
        <v>10</v>
      </c>
      <c r="U147">
        <v>302.82733154296801</v>
      </c>
      <c r="V147">
        <v>353.89880371093699</v>
      </c>
      <c r="W147">
        <v>394.90115356445301</v>
      </c>
      <c r="X147">
        <v>442.81353759765602</v>
      </c>
      <c r="Y147">
        <v>416.15277099609301</v>
      </c>
      <c r="Z147">
        <v>439.74609375</v>
      </c>
      <c r="AA147">
        <v>479.35711669921801</v>
      </c>
      <c r="AB147">
        <v>493.037353515625</v>
      </c>
      <c r="AC147">
        <v>494.43157958984301</v>
      </c>
      <c r="AD147">
        <v>882.46282958984295</v>
      </c>
      <c r="AE147">
        <v>408.26809692382801</v>
      </c>
      <c r="AG147">
        <f t="shared" si="16"/>
        <v>8.5</v>
      </c>
      <c r="AH147">
        <f t="shared" si="17"/>
        <v>9.5</v>
      </c>
      <c r="AI147">
        <f t="shared" si="18"/>
        <v>10.5</v>
      </c>
      <c r="AJ147">
        <f t="shared" si="19"/>
        <v>11.5</v>
      </c>
      <c r="AK147">
        <f t="shared" si="20"/>
        <v>-999</v>
      </c>
      <c r="AL147">
        <f t="shared" si="21"/>
        <v>-999</v>
      </c>
      <c r="AM147">
        <f t="shared" si="22"/>
        <v>-999</v>
      </c>
      <c r="AN147">
        <f t="shared" si="23"/>
        <v>-999</v>
      </c>
    </row>
    <row r="148" spans="1:40" x14ac:dyDescent="0.25">
      <c r="A148">
        <v>1264</v>
      </c>
      <c r="B148" t="s">
        <v>29</v>
      </c>
      <c r="C148" t="s">
        <v>83</v>
      </c>
      <c r="D148" t="s">
        <v>76</v>
      </c>
      <c r="E148" t="s">
        <v>52</v>
      </c>
      <c r="F148" t="s">
        <v>33</v>
      </c>
      <c r="G148" t="s">
        <v>34</v>
      </c>
      <c r="H148" t="s">
        <v>73</v>
      </c>
      <c r="I148" t="s">
        <v>47</v>
      </c>
      <c r="J148" t="s">
        <v>37</v>
      </c>
      <c r="K148" t="s">
        <v>38</v>
      </c>
      <c r="L148" t="s">
        <v>39</v>
      </c>
      <c r="M148" t="s">
        <v>77</v>
      </c>
      <c r="N148" t="s">
        <v>78</v>
      </c>
      <c r="O148" t="s">
        <v>53</v>
      </c>
      <c r="P148" t="s">
        <v>46</v>
      </c>
      <c r="Q148" t="s">
        <v>71</v>
      </c>
      <c r="R148" t="s">
        <v>45</v>
      </c>
      <c r="T148">
        <v>10</v>
      </c>
      <c r="U148">
        <v>302.82733154296801</v>
      </c>
      <c r="V148">
        <v>353.89880371093699</v>
      </c>
      <c r="W148">
        <v>394.90115356445301</v>
      </c>
      <c r="X148">
        <v>442.81353759765602</v>
      </c>
      <c r="Y148">
        <v>416.15277099609301</v>
      </c>
      <c r="Z148">
        <v>439.74609375</v>
      </c>
      <c r="AA148">
        <v>479.35711669921801</v>
      </c>
      <c r="AB148">
        <v>493.037353515625</v>
      </c>
      <c r="AC148">
        <v>494.43157958984301</v>
      </c>
      <c r="AD148">
        <v>882.46282958984295</v>
      </c>
      <c r="AE148">
        <v>408.26809692382801</v>
      </c>
      <c r="AG148">
        <f t="shared" si="16"/>
        <v>8.5</v>
      </c>
      <c r="AH148">
        <f t="shared" si="17"/>
        <v>9.5</v>
      </c>
      <c r="AI148">
        <f t="shared" si="18"/>
        <v>10.5</v>
      </c>
      <c r="AJ148">
        <f t="shared" si="19"/>
        <v>11.5</v>
      </c>
      <c r="AK148">
        <f t="shared" si="20"/>
        <v>-999</v>
      </c>
      <c r="AL148">
        <f t="shared" si="21"/>
        <v>-999</v>
      </c>
      <c r="AM148">
        <f t="shared" si="22"/>
        <v>-999</v>
      </c>
      <c r="AN148">
        <f t="shared" si="23"/>
        <v>-999</v>
      </c>
    </row>
    <row r="149" spans="1:40" x14ac:dyDescent="0.25">
      <c r="A149">
        <v>1261</v>
      </c>
      <c r="B149" t="s">
        <v>29</v>
      </c>
      <c r="C149" t="s">
        <v>83</v>
      </c>
      <c r="D149" t="s">
        <v>76</v>
      </c>
      <c r="E149" t="s">
        <v>52</v>
      </c>
      <c r="F149" t="s">
        <v>33</v>
      </c>
      <c r="G149" t="s">
        <v>34</v>
      </c>
      <c r="H149" t="s">
        <v>73</v>
      </c>
      <c r="I149" t="s">
        <v>47</v>
      </c>
      <c r="J149" t="s">
        <v>37</v>
      </c>
      <c r="K149" t="s">
        <v>38</v>
      </c>
      <c r="L149" t="s">
        <v>39</v>
      </c>
      <c r="M149" t="s">
        <v>77</v>
      </c>
      <c r="N149" t="s">
        <v>78</v>
      </c>
      <c r="O149" t="s">
        <v>53</v>
      </c>
      <c r="P149" t="s">
        <v>43</v>
      </c>
      <c r="Q149" t="s">
        <v>44</v>
      </c>
      <c r="R149" t="s">
        <v>45</v>
      </c>
      <c r="T149">
        <v>10</v>
      </c>
      <c r="U149">
        <v>303.560791015625</v>
      </c>
      <c r="V149">
        <v>354.66748046875</v>
      </c>
      <c r="W149">
        <v>395.754791259765</v>
      </c>
      <c r="X149">
        <v>443.74221801757801</v>
      </c>
      <c r="Y149">
        <v>416.92428588867102</v>
      </c>
      <c r="Z149">
        <v>440.50653076171801</v>
      </c>
      <c r="AA149">
        <v>479.91616821289</v>
      </c>
      <c r="AB149">
        <v>493.61782836914</v>
      </c>
      <c r="AC149">
        <v>495.04583740234301</v>
      </c>
      <c r="AD149">
        <v>883.35711669921795</v>
      </c>
      <c r="AE149">
        <v>409.33343505859301</v>
      </c>
      <c r="AG149">
        <f t="shared" si="16"/>
        <v>8.5</v>
      </c>
      <c r="AH149">
        <f t="shared" si="17"/>
        <v>9.5</v>
      </c>
      <c r="AI149">
        <f t="shared" si="18"/>
        <v>10.5</v>
      </c>
      <c r="AJ149">
        <f t="shared" si="19"/>
        <v>11.5</v>
      </c>
      <c r="AK149">
        <f t="shared" si="20"/>
        <v>-999</v>
      </c>
      <c r="AL149">
        <f t="shared" si="21"/>
        <v>-999</v>
      </c>
      <c r="AM149">
        <f t="shared" si="22"/>
        <v>-999</v>
      </c>
      <c r="AN149">
        <f t="shared" si="23"/>
        <v>-999</v>
      </c>
    </row>
    <row r="150" spans="1:40" x14ac:dyDescent="0.25">
      <c r="A150">
        <v>1263</v>
      </c>
      <c r="B150" t="s">
        <v>29</v>
      </c>
      <c r="C150" t="s">
        <v>83</v>
      </c>
      <c r="D150" t="s">
        <v>76</v>
      </c>
      <c r="E150" t="s">
        <v>52</v>
      </c>
      <c r="F150" t="s">
        <v>33</v>
      </c>
      <c r="G150" t="s">
        <v>34</v>
      </c>
      <c r="H150" t="s">
        <v>73</v>
      </c>
      <c r="I150" t="s">
        <v>47</v>
      </c>
      <c r="J150" t="s">
        <v>37</v>
      </c>
      <c r="K150" t="s">
        <v>38</v>
      </c>
      <c r="L150" t="s">
        <v>39</v>
      </c>
      <c r="M150" t="s">
        <v>77</v>
      </c>
      <c r="N150" t="s">
        <v>78</v>
      </c>
      <c r="O150" t="s">
        <v>53</v>
      </c>
      <c r="P150" t="s">
        <v>46</v>
      </c>
      <c r="Q150" t="s">
        <v>44</v>
      </c>
      <c r="R150" t="s">
        <v>45</v>
      </c>
      <c r="T150">
        <v>10</v>
      </c>
      <c r="U150">
        <v>303.560791015625</v>
      </c>
      <c r="V150">
        <v>354.66748046875</v>
      </c>
      <c r="W150">
        <v>395.754791259765</v>
      </c>
      <c r="X150">
        <v>443.74221801757801</v>
      </c>
      <c r="Y150">
        <v>416.92428588867102</v>
      </c>
      <c r="Z150">
        <v>440.50653076171801</v>
      </c>
      <c r="AA150">
        <v>479.91616821289</v>
      </c>
      <c r="AB150">
        <v>493.61782836914</v>
      </c>
      <c r="AC150">
        <v>495.04583740234301</v>
      </c>
      <c r="AD150">
        <v>883.35711669921795</v>
      </c>
      <c r="AE150">
        <v>409.33343505859301</v>
      </c>
      <c r="AG150">
        <f t="shared" si="16"/>
        <v>8.5</v>
      </c>
      <c r="AH150">
        <f t="shared" si="17"/>
        <v>9.5</v>
      </c>
      <c r="AI150">
        <f t="shared" si="18"/>
        <v>10.5</v>
      </c>
      <c r="AJ150">
        <f t="shared" si="19"/>
        <v>11.5</v>
      </c>
      <c r="AK150">
        <f t="shared" si="20"/>
        <v>-999</v>
      </c>
      <c r="AL150">
        <f t="shared" si="21"/>
        <v>-999</v>
      </c>
      <c r="AM150">
        <f t="shared" si="22"/>
        <v>-999</v>
      </c>
      <c r="AN150">
        <f t="shared" si="23"/>
        <v>-999</v>
      </c>
    </row>
    <row r="151" spans="1:40" x14ac:dyDescent="0.25">
      <c r="A151">
        <v>906</v>
      </c>
      <c r="B151" t="s">
        <v>29</v>
      </c>
      <c r="C151" t="s">
        <v>82</v>
      </c>
      <c r="D151" t="s">
        <v>76</v>
      </c>
      <c r="E151" t="s">
        <v>52</v>
      </c>
      <c r="F151" t="s">
        <v>33</v>
      </c>
      <c r="G151" t="s">
        <v>34</v>
      </c>
      <c r="H151" t="s">
        <v>73</v>
      </c>
      <c r="I151" t="s">
        <v>36</v>
      </c>
      <c r="J151" t="s">
        <v>37</v>
      </c>
      <c r="K151" t="s">
        <v>38</v>
      </c>
      <c r="L151" t="s">
        <v>39</v>
      </c>
      <c r="M151" t="s">
        <v>77</v>
      </c>
      <c r="N151" t="s">
        <v>78</v>
      </c>
      <c r="O151" t="s">
        <v>53</v>
      </c>
      <c r="P151" t="s">
        <v>43</v>
      </c>
      <c r="Q151" t="s">
        <v>71</v>
      </c>
      <c r="R151" t="s">
        <v>45</v>
      </c>
      <c r="T151">
        <v>10</v>
      </c>
      <c r="U151">
        <v>373.121002197265</v>
      </c>
      <c r="V151">
        <v>423.45089721679602</v>
      </c>
      <c r="W151">
        <v>461.50912475585898</v>
      </c>
      <c r="X151">
        <v>505.50793457031199</v>
      </c>
      <c r="Y151">
        <v>474.84918212890602</v>
      </c>
      <c r="Z151">
        <v>486.02227783203102</v>
      </c>
      <c r="AA151">
        <v>497.40304565429602</v>
      </c>
      <c r="AB151">
        <v>503.77825927734301</v>
      </c>
      <c r="AC151">
        <v>503.97271728515602</v>
      </c>
      <c r="AD151">
        <v>945.97735595703102</v>
      </c>
      <c r="AE151">
        <v>463.24456787109301</v>
      </c>
      <c r="AG151">
        <f t="shared" si="16"/>
        <v>8.5</v>
      </c>
      <c r="AH151">
        <f t="shared" si="17"/>
        <v>9.5</v>
      </c>
      <c r="AI151">
        <f t="shared" si="18"/>
        <v>10.5</v>
      </c>
      <c r="AJ151">
        <f t="shared" si="19"/>
        <v>11.5</v>
      </c>
      <c r="AK151">
        <f t="shared" si="20"/>
        <v>-999</v>
      </c>
      <c r="AL151">
        <f t="shared" si="21"/>
        <v>-999</v>
      </c>
      <c r="AM151">
        <f t="shared" si="22"/>
        <v>503.77825927734301</v>
      </c>
      <c r="AN151">
        <f t="shared" si="23"/>
        <v>-999</v>
      </c>
    </row>
    <row r="152" spans="1:40" x14ac:dyDescent="0.25">
      <c r="A152">
        <v>908</v>
      </c>
      <c r="B152" t="s">
        <v>29</v>
      </c>
      <c r="C152" t="s">
        <v>82</v>
      </c>
      <c r="D152" t="s">
        <v>76</v>
      </c>
      <c r="E152" t="s">
        <v>52</v>
      </c>
      <c r="F152" t="s">
        <v>33</v>
      </c>
      <c r="G152" t="s">
        <v>34</v>
      </c>
      <c r="H152" t="s">
        <v>73</v>
      </c>
      <c r="I152" t="s">
        <v>36</v>
      </c>
      <c r="J152" t="s">
        <v>37</v>
      </c>
      <c r="K152" t="s">
        <v>38</v>
      </c>
      <c r="L152" t="s">
        <v>39</v>
      </c>
      <c r="M152" t="s">
        <v>77</v>
      </c>
      <c r="N152" t="s">
        <v>78</v>
      </c>
      <c r="O152" t="s">
        <v>53</v>
      </c>
      <c r="P152" t="s">
        <v>46</v>
      </c>
      <c r="Q152" t="s">
        <v>71</v>
      </c>
      <c r="R152" t="s">
        <v>45</v>
      </c>
      <c r="T152">
        <v>10</v>
      </c>
      <c r="U152">
        <v>373.121002197265</v>
      </c>
      <c r="V152">
        <v>423.45089721679602</v>
      </c>
      <c r="W152">
        <v>461.50912475585898</v>
      </c>
      <c r="X152">
        <v>505.50793457031199</v>
      </c>
      <c r="Y152">
        <v>474.84918212890602</v>
      </c>
      <c r="Z152">
        <v>486.02227783203102</v>
      </c>
      <c r="AA152">
        <v>497.40304565429602</v>
      </c>
      <c r="AB152">
        <v>503.77825927734301</v>
      </c>
      <c r="AC152">
        <v>503.97271728515602</v>
      </c>
      <c r="AD152">
        <v>945.97735595703102</v>
      </c>
      <c r="AE152">
        <v>463.24456787109301</v>
      </c>
      <c r="AG152">
        <f t="shared" si="16"/>
        <v>8.5</v>
      </c>
      <c r="AH152">
        <f t="shared" si="17"/>
        <v>9.5</v>
      </c>
      <c r="AI152">
        <f t="shared" si="18"/>
        <v>10.5</v>
      </c>
      <c r="AJ152">
        <f t="shared" si="19"/>
        <v>11.5</v>
      </c>
      <c r="AK152">
        <f t="shared" si="20"/>
        <v>-999</v>
      </c>
      <c r="AL152">
        <f t="shared" si="21"/>
        <v>-999</v>
      </c>
      <c r="AM152">
        <f t="shared" si="22"/>
        <v>503.77825927734301</v>
      </c>
      <c r="AN152">
        <f t="shared" si="23"/>
        <v>-999</v>
      </c>
    </row>
    <row r="153" spans="1:40" x14ac:dyDescent="0.25">
      <c r="A153">
        <v>1350</v>
      </c>
      <c r="B153" t="s">
        <v>29</v>
      </c>
      <c r="C153" t="s">
        <v>83</v>
      </c>
      <c r="D153" t="s">
        <v>79</v>
      </c>
      <c r="E153" t="s">
        <v>52</v>
      </c>
      <c r="F153" t="s">
        <v>33</v>
      </c>
      <c r="G153" t="s">
        <v>34</v>
      </c>
      <c r="H153" t="s">
        <v>73</v>
      </c>
      <c r="I153" t="s">
        <v>47</v>
      </c>
      <c r="J153" t="s">
        <v>37</v>
      </c>
      <c r="K153" t="s">
        <v>38</v>
      </c>
      <c r="L153" t="s">
        <v>39</v>
      </c>
      <c r="M153" t="s">
        <v>80</v>
      </c>
      <c r="N153" t="s">
        <v>81</v>
      </c>
      <c r="O153" t="s">
        <v>53</v>
      </c>
      <c r="P153" t="s">
        <v>43</v>
      </c>
      <c r="Q153" t="s">
        <v>71</v>
      </c>
      <c r="R153" t="s">
        <v>45</v>
      </c>
      <c r="T153">
        <v>10</v>
      </c>
      <c r="U153">
        <v>306.238677978515</v>
      </c>
      <c r="V153">
        <v>358.51321411132801</v>
      </c>
      <c r="W153">
        <v>399.48422241210898</v>
      </c>
      <c r="X153">
        <v>448.61434936523398</v>
      </c>
      <c r="Y153">
        <v>423.456298828125</v>
      </c>
      <c r="Z153">
        <v>451.34875488281199</v>
      </c>
      <c r="AA153">
        <v>490.10623168945301</v>
      </c>
      <c r="AB153">
        <v>503.83840942382801</v>
      </c>
      <c r="AC153">
        <v>505.039459228515</v>
      </c>
      <c r="AD153">
        <v>889.89147949218705</v>
      </c>
      <c r="AE153">
        <v>418.32015991210898</v>
      </c>
      <c r="AG153">
        <f t="shared" si="16"/>
        <v>8.5</v>
      </c>
      <c r="AH153">
        <f t="shared" si="17"/>
        <v>9.5</v>
      </c>
      <c r="AI153">
        <f t="shared" si="18"/>
        <v>10.5</v>
      </c>
      <c r="AJ153">
        <f t="shared" si="19"/>
        <v>11.5</v>
      </c>
      <c r="AK153">
        <f t="shared" si="20"/>
        <v>-999</v>
      </c>
      <c r="AL153">
        <f t="shared" si="21"/>
        <v>-999</v>
      </c>
      <c r="AM153">
        <f t="shared" si="22"/>
        <v>-999</v>
      </c>
      <c r="AN153">
        <f t="shared" si="23"/>
        <v>-999</v>
      </c>
    </row>
    <row r="154" spans="1:40" x14ac:dyDescent="0.25">
      <c r="A154">
        <v>1352</v>
      </c>
      <c r="B154" t="s">
        <v>29</v>
      </c>
      <c r="C154" t="s">
        <v>83</v>
      </c>
      <c r="D154" t="s">
        <v>79</v>
      </c>
      <c r="E154" t="s">
        <v>52</v>
      </c>
      <c r="F154" t="s">
        <v>33</v>
      </c>
      <c r="G154" t="s">
        <v>34</v>
      </c>
      <c r="H154" t="s">
        <v>73</v>
      </c>
      <c r="I154" t="s">
        <v>47</v>
      </c>
      <c r="J154" t="s">
        <v>37</v>
      </c>
      <c r="K154" t="s">
        <v>38</v>
      </c>
      <c r="L154" t="s">
        <v>39</v>
      </c>
      <c r="M154" t="s">
        <v>80</v>
      </c>
      <c r="N154" t="s">
        <v>81</v>
      </c>
      <c r="O154" t="s">
        <v>53</v>
      </c>
      <c r="P154" t="s">
        <v>46</v>
      </c>
      <c r="Q154" t="s">
        <v>71</v>
      </c>
      <c r="R154" t="s">
        <v>45</v>
      </c>
      <c r="T154">
        <v>10</v>
      </c>
      <c r="U154">
        <v>306.238677978515</v>
      </c>
      <c r="V154">
        <v>358.51321411132801</v>
      </c>
      <c r="W154">
        <v>399.48422241210898</v>
      </c>
      <c r="X154">
        <v>448.61434936523398</v>
      </c>
      <c r="Y154">
        <v>423.456298828125</v>
      </c>
      <c r="Z154">
        <v>451.34875488281199</v>
      </c>
      <c r="AA154">
        <v>490.10623168945301</v>
      </c>
      <c r="AB154">
        <v>503.83840942382801</v>
      </c>
      <c r="AC154">
        <v>505.039459228515</v>
      </c>
      <c r="AD154">
        <v>889.89147949218705</v>
      </c>
      <c r="AE154">
        <v>418.32015991210898</v>
      </c>
      <c r="AG154">
        <f t="shared" si="16"/>
        <v>8.5</v>
      </c>
      <c r="AH154">
        <f t="shared" si="17"/>
        <v>9.5</v>
      </c>
      <c r="AI154">
        <f t="shared" si="18"/>
        <v>10.5</v>
      </c>
      <c r="AJ154">
        <f t="shared" si="19"/>
        <v>11.5</v>
      </c>
      <c r="AK154">
        <f t="shared" si="20"/>
        <v>-999</v>
      </c>
      <c r="AL154">
        <f t="shared" si="21"/>
        <v>-999</v>
      </c>
      <c r="AM154">
        <f t="shared" si="22"/>
        <v>-999</v>
      </c>
      <c r="AN154">
        <f t="shared" si="23"/>
        <v>-999</v>
      </c>
    </row>
    <row r="155" spans="1:40" x14ac:dyDescent="0.25">
      <c r="A155">
        <v>1349</v>
      </c>
      <c r="B155" t="s">
        <v>29</v>
      </c>
      <c r="C155" t="s">
        <v>83</v>
      </c>
      <c r="D155" t="s">
        <v>79</v>
      </c>
      <c r="E155" t="s">
        <v>52</v>
      </c>
      <c r="F155" t="s">
        <v>33</v>
      </c>
      <c r="G155" t="s">
        <v>34</v>
      </c>
      <c r="H155" t="s">
        <v>73</v>
      </c>
      <c r="I155" t="s">
        <v>47</v>
      </c>
      <c r="J155" t="s">
        <v>37</v>
      </c>
      <c r="K155" t="s">
        <v>38</v>
      </c>
      <c r="L155" t="s">
        <v>39</v>
      </c>
      <c r="M155" t="s">
        <v>80</v>
      </c>
      <c r="N155" t="s">
        <v>81</v>
      </c>
      <c r="O155" t="s">
        <v>53</v>
      </c>
      <c r="P155" t="s">
        <v>43</v>
      </c>
      <c r="Q155" t="s">
        <v>44</v>
      </c>
      <c r="R155" t="s">
        <v>45</v>
      </c>
      <c r="T155">
        <v>10</v>
      </c>
      <c r="U155">
        <v>306.66146850585898</v>
      </c>
      <c r="V155">
        <v>358.96197509765602</v>
      </c>
      <c r="W155">
        <v>399.98861694335898</v>
      </c>
      <c r="X155">
        <v>449.19692993164</v>
      </c>
      <c r="Y155">
        <v>424.01376342773398</v>
      </c>
      <c r="Z155">
        <v>452.00631713867102</v>
      </c>
      <c r="AA155">
        <v>490.95050048828102</v>
      </c>
      <c r="AB155">
        <v>504.71075439453102</v>
      </c>
      <c r="AC155">
        <v>505.95669555664</v>
      </c>
      <c r="AD155">
        <v>890.45910644531205</v>
      </c>
      <c r="AE155">
        <v>419.25656127929602</v>
      </c>
      <c r="AG155">
        <f t="shared" si="16"/>
        <v>8.5</v>
      </c>
      <c r="AH155">
        <f t="shared" si="17"/>
        <v>9.5</v>
      </c>
      <c r="AI155">
        <f t="shared" si="18"/>
        <v>10.5</v>
      </c>
      <c r="AJ155">
        <f t="shared" si="19"/>
        <v>11.5</v>
      </c>
      <c r="AK155">
        <f t="shared" si="20"/>
        <v>-999</v>
      </c>
      <c r="AL155">
        <f t="shared" si="21"/>
        <v>-999</v>
      </c>
      <c r="AM155">
        <f t="shared" si="22"/>
        <v>-999</v>
      </c>
      <c r="AN155">
        <f t="shared" si="23"/>
        <v>-999</v>
      </c>
    </row>
    <row r="156" spans="1:40" x14ac:dyDescent="0.25">
      <c r="A156">
        <v>1351</v>
      </c>
      <c r="B156" t="s">
        <v>29</v>
      </c>
      <c r="C156" t="s">
        <v>83</v>
      </c>
      <c r="D156" t="s">
        <v>79</v>
      </c>
      <c r="E156" t="s">
        <v>52</v>
      </c>
      <c r="F156" t="s">
        <v>33</v>
      </c>
      <c r="G156" t="s">
        <v>34</v>
      </c>
      <c r="H156" t="s">
        <v>73</v>
      </c>
      <c r="I156" t="s">
        <v>47</v>
      </c>
      <c r="J156" t="s">
        <v>37</v>
      </c>
      <c r="K156" t="s">
        <v>38</v>
      </c>
      <c r="L156" t="s">
        <v>39</v>
      </c>
      <c r="M156" t="s">
        <v>80</v>
      </c>
      <c r="N156" t="s">
        <v>81</v>
      </c>
      <c r="O156" t="s">
        <v>53</v>
      </c>
      <c r="P156" t="s">
        <v>46</v>
      </c>
      <c r="Q156" t="s">
        <v>44</v>
      </c>
      <c r="R156" t="s">
        <v>45</v>
      </c>
      <c r="T156">
        <v>10</v>
      </c>
      <c r="U156">
        <v>306.66146850585898</v>
      </c>
      <c r="V156">
        <v>358.96197509765602</v>
      </c>
      <c r="W156">
        <v>399.98861694335898</v>
      </c>
      <c r="X156">
        <v>449.19692993164</v>
      </c>
      <c r="Y156">
        <v>424.01376342773398</v>
      </c>
      <c r="Z156">
        <v>452.00631713867102</v>
      </c>
      <c r="AA156">
        <v>490.95050048828102</v>
      </c>
      <c r="AB156">
        <v>504.71075439453102</v>
      </c>
      <c r="AC156">
        <v>505.95669555664</v>
      </c>
      <c r="AD156">
        <v>890.45910644531205</v>
      </c>
      <c r="AE156">
        <v>419.25656127929602</v>
      </c>
      <c r="AG156">
        <f t="shared" si="16"/>
        <v>8.5</v>
      </c>
      <c r="AH156">
        <f t="shared" si="17"/>
        <v>9.5</v>
      </c>
      <c r="AI156">
        <f t="shared" si="18"/>
        <v>10.5</v>
      </c>
      <c r="AJ156">
        <f t="shared" si="19"/>
        <v>11.5</v>
      </c>
      <c r="AK156">
        <f t="shared" si="20"/>
        <v>-999</v>
      </c>
      <c r="AL156">
        <f t="shared" si="21"/>
        <v>-999</v>
      </c>
      <c r="AM156">
        <f t="shared" si="22"/>
        <v>-999</v>
      </c>
      <c r="AN156">
        <f t="shared" si="23"/>
        <v>-999</v>
      </c>
    </row>
    <row r="157" spans="1:40" x14ac:dyDescent="0.25">
      <c r="A157">
        <v>905</v>
      </c>
      <c r="B157" t="s">
        <v>29</v>
      </c>
      <c r="C157" t="s">
        <v>82</v>
      </c>
      <c r="D157" t="s">
        <v>76</v>
      </c>
      <c r="E157" t="s">
        <v>52</v>
      </c>
      <c r="F157" t="s">
        <v>33</v>
      </c>
      <c r="G157" t="s">
        <v>34</v>
      </c>
      <c r="H157" t="s">
        <v>73</v>
      </c>
      <c r="I157" t="s">
        <v>36</v>
      </c>
      <c r="J157" t="s">
        <v>37</v>
      </c>
      <c r="K157" t="s">
        <v>38</v>
      </c>
      <c r="L157" t="s">
        <v>39</v>
      </c>
      <c r="M157" t="s">
        <v>77</v>
      </c>
      <c r="N157" t="s">
        <v>78</v>
      </c>
      <c r="O157" t="s">
        <v>53</v>
      </c>
      <c r="P157" t="s">
        <v>43</v>
      </c>
      <c r="Q157" t="s">
        <v>44</v>
      </c>
      <c r="R157" t="s">
        <v>45</v>
      </c>
      <c r="T157">
        <v>10</v>
      </c>
      <c r="U157">
        <v>374.08801269531199</v>
      </c>
      <c r="V157">
        <v>424.48040771484301</v>
      </c>
      <c r="W157">
        <v>462.578521728515</v>
      </c>
      <c r="X157">
        <v>506.63818359375</v>
      </c>
      <c r="Y157">
        <v>476.314453125</v>
      </c>
      <c r="Z157">
        <v>488.04000854492102</v>
      </c>
      <c r="AA157">
        <v>500.17916870117102</v>
      </c>
      <c r="AB157">
        <v>506.64080810546801</v>
      </c>
      <c r="AC157">
        <v>507.00729370117102</v>
      </c>
      <c r="AD157">
        <v>947.14215087890602</v>
      </c>
      <c r="AE157">
        <v>465.09893798828102</v>
      </c>
      <c r="AG157">
        <f t="shared" si="16"/>
        <v>8.5</v>
      </c>
      <c r="AH157">
        <f t="shared" si="17"/>
        <v>9.5</v>
      </c>
      <c r="AI157">
        <f t="shared" si="18"/>
        <v>10.5</v>
      </c>
      <c r="AJ157">
        <f t="shared" si="19"/>
        <v>11.5</v>
      </c>
      <c r="AK157">
        <f t="shared" si="20"/>
        <v>-999</v>
      </c>
      <c r="AL157">
        <f t="shared" si="21"/>
        <v>-999</v>
      </c>
      <c r="AM157">
        <f t="shared" si="22"/>
        <v>506.64080810546801</v>
      </c>
      <c r="AN157">
        <f t="shared" si="23"/>
        <v>-999</v>
      </c>
    </row>
    <row r="158" spans="1:40" x14ac:dyDescent="0.25">
      <c r="A158">
        <v>907</v>
      </c>
      <c r="B158" t="s">
        <v>29</v>
      </c>
      <c r="C158" t="s">
        <v>82</v>
      </c>
      <c r="D158" t="s">
        <v>76</v>
      </c>
      <c r="E158" t="s">
        <v>52</v>
      </c>
      <c r="F158" t="s">
        <v>33</v>
      </c>
      <c r="G158" t="s">
        <v>34</v>
      </c>
      <c r="H158" t="s">
        <v>73</v>
      </c>
      <c r="I158" t="s">
        <v>36</v>
      </c>
      <c r="J158" t="s">
        <v>37</v>
      </c>
      <c r="K158" t="s">
        <v>38</v>
      </c>
      <c r="L158" t="s">
        <v>39</v>
      </c>
      <c r="M158" t="s">
        <v>77</v>
      </c>
      <c r="N158" t="s">
        <v>78</v>
      </c>
      <c r="O158" t="s">
        <v>53</v>
      </c>
      <c r="P158" t="s">
        <v>46</v>
      </c>
      <c r="Q158" t="s">
        <v>44</v>
      </c>
      <c r="R158" t="s">
        <v>45</v>
      </c>
      <c r="T158">
        <v>10</v>
      </c>
      <c r="U158">
        <v>374.08801269531199</v>
      </c>
      <c r="V158">
        <v>424.48040771484301</v>
      </c>
      <c r="W158">
        <v>462.578521728515</v>
      </c>
      <c r="X158">
        <v>506.63818359375</v>
      </c>
      <c r="Y158">
        <v>476.314453125</v>
      </c>
      <c r="Z158">
        <v>488.04000854492102</v>
      </c>
      <c r="AA158">
        <v>500.17916870117102</v>
      </c>
      <c r="AB158">
        <v>506.64080810546801</v>
      </c>
      <c r="AC158">
        <v>507.00729370117102</v>
      </c>
      <c r="AD158">
        <v>947.14215087890602</v>
      </c>
      <c r="AE158">
        <v>465.09893798828102</v>
      </c>
      <c r="AG158">
        <f t="shared" si="16"/>
        <v>8.5</v>
      </c>
      <c r="AH158">
        <f t="shared" si="17"/>
        <v>9.5</v>
      </c>
      <c r="AI158">
        <f t="shared" si="18"/>
        <v>10.5</v>
      </c>
      <c r="AJ158">
        <f t="shared" si="19"/>
        <v>11.5</v>
      </c>
      <c r="AK158">
        <f t="shared" si="20"/>
        <v>-999</v>
      </c>
      <c r="AL158">
        <f t="shared" si="21"/>
        <v>-999</v>
      </c>
      <c r="AM158">
        <f t="shared" si="22"/>
        <v>506.64080810546801</v>
      </c>
      <c r="AN158">
        <f t="shared" si="23"/>
        <v>-999</v>
      </c>
    </row>
    <row r="159" spans="1:40" x14ac:dyDescent="0.25">
      <c r="A159">
        <v>1174</v>
      </c>
      <c r="B159" t="s">
        <v>29</v>
      </c>
      <c r="C159" t="s">
        <v>83</v>
      </c>
      <c r="D159" t="s">
        <v>72</v>
      </c>
      <c r="E159" t="s">
        <v>52</v>
      </c>
      <c r="F159" t="s">
        <v>33</v>
      </c>
      <c r="G159" t="s">
        <v>34</v>
      </c>
      <c r="H159" t="s">
        <v>73</v>
      </c>
      <c r="I159" t="s">
        <v>47</v>
      </c>
      <c r="J159" t="s">
        <v>37</v>
      </c>
      <c r="K159" t="s">
        <v>38</v>
      </c>
      <c r="L159" t="s">
        <v>39</v>
      </c>
      <c r="M159" t="s">
        <v>74</v>
      </c>
      <c r="N159" t="s">
        <v>75</v>
      </c>
      <c r="O159" t="s">
        <v>53</v>
      </c>
      <c r="P159" t="s">
        <v>43</v>
      </c>
      <c r="Q159" t="s">
        <v>71</v>
      </c>
      <c r="R159" t="s">
        <v>45</v>
      </c>
      <c r="T159">
        <v>10</v>
      </c>
      <c r="U159">
        <v>313.19201660156199</v>
      </c>
      <c r="V159">
        <v>364.84500122070301</v>
      </c>
      <c r="W159">
        <v>406.0615234375</v>
      </c>
      <c r="X159">
        <v>453.98306274414</v>
      </c>
      <c r="Y159">
        <v>428.49667358398398</v>
      </c>
      <c r="Z159">
        <v>452.91082763671801</v>
      </c>
      <c r="AA159">
        <v>493.62994384765602</v>
      </c>
      <c r="AB159">
        <v>507.50338745117102</v>
      </c>
      <c r="AC159">
        <v>508.92340087890602</v>
      </c>
      <c r="AD159">
        <v>893.64154052734295</v>
      </c>
      <c r="AE159">
        <v>419.99768066406199</v>
      </c>
      <c r="AG159">
        <f t="shared" si="16"/>
        <v>8.5</v>
      </c>
      <c r="AH159">
        <f t="shared" si="17"/>
        <v>9.5</v>
      </c>
      <c r="AI159">
        <f t="shared" si="18"/>
        <v>10.5</v>
      </c>
      <c r="AJ159">
        <f t="shared" si="19"/>
        <v>11.5</v>
      </c>
      <c r="AK159">
        <f t="shared" si="20"/>
        <v>-999</v>
      </c>
      <c r="AL159">
        <f t="shared" si="21"/>
        <v>-999</v>
      </c>
      <c r="AM159">
        <f t="shared" si="22"/>
        <v>-999</v>
      </c>
      <c r="AN159">
        <f t="shared" si="23"/>
        <v>-999</v>
      </c>
    </row>
    <row r="160" spans="1:40" x14ac:dyDescent="0.25">
      <c r="A160">
        <v>1176</v>
      </c>
      <c r="B160" t="s">
        <v>29</v>
      </c>
      <c r="C160" t="s">
        <v>83</v>
      </c>
      <c r="D160" t="s">
        <v>72</v>
      </c>
      <c r="E160" t="s">
        <v>52</v>
      </c>
      <c r="F160" t="s">
        <v>33</v>
      </c>
      <c r="G160" t="s">
        <v>34</v>
      </c>
      <c r="H160" t="s">
        <v>73</v>
      </c>
      <c r="I160" t="s">
        <v>47</v>
      </c>
      <c r="J160" t="s">
        <v>37</v>
      </c>
      <c r="K160" t="s">
        <v>38</v>
      </c>
      <c r="L160" t="s">
        <v>39</v>
      </c>
      <c r="M160" t="s">
        <v>74</v>
      </c>
      <c r="N160" t="s">
        <v>75</v>
      </c>
      <c r="O160" t="s">
        <v>53</v>
      </c>
      <c r="P160" t="s">
        <v>46</v>
      </c>
      <c r="Q160" t="s">
        <v>71</v>
      </c>
      <c r="R160" t="s">
        <v>45</v>
      </c>
      <c r="T160">
        <v>10</v>
      </c>
      <c r="U160">
        <v>313.19201660156199</v>
      </c>
      <c r="V160">
        <v>364.84500122070301</v>
      </c>
      <c r="W160">
        <v>406.0615234375</v>
      </c>
      <c r="X160">
        <v>453.98306274414</v>
      </c>
      <c r="Y160">
        <v>428.49667358398398</v>
      </c>
      <c r="Z160">
        <v>452.91082763671801</v>
      </c>
      <c r="AA160">
        <v>493.62994384765602</v>
      </c>
      <c r="AB160">
        <v>507.50338745117102</v>
      </c>
      <c r="AC160">
        <v>508.92340087890602</v>
      </c>
      <c r="AD160">
        <v>893.64154052734295</v>
      </c>
      <c r="AE160">
        <v>419.99768066406199</v>
      </c>
      <c r="AG160">
        <f t="shared" si="16"/>
        <v>8.5</v>
      </c>
      <c r="AH160">
        <f t="shared" si="17"/>
        <v>9.5</v>
      </c>
      <c r="AI160">
        <f t="shared" si="18"/>
        <v>10.5</v>
      </c>
      <c r="AJ160">
        <f t="shared" si="19"/>
        <v>11.5</v>
      </c>
      <c r="AK160">
        <f t="shared" si="20"/>
        <v>-999</v>
      </c>
      <c r="AL160">
        <f t="shared" si="21"/>
        <v>-999</v>
      </c>
      <c r="AM160">
        <f t="shared" si="22"/>
        <v>-999</v>
      </c>
      <c r="AN160">
        <f t="shared" si="23"/>
        <v>-999</v>
      </c>
    </row>
    <row r="161" spans="1:40" x14ac:dyDescent="0.25">
      <c r="A161">
        <v>1173</v>
      </c>
      <c r="B161" t="s">
        <v>29</v>
      </c>
      <c r="C161" t="s">
        <v>83</v>
      </c>
      <c r="D161" t="s">
        <v>72</v>
      </c>
      <c r="E161" t="s">
        <v>52</v>
      </c>
      <c r="F161" t="s">
        <v>33</v>
      </c>
      <c r="G161" t="s">
        <v>34</v>
      </c>
      <c r="H161" t="s">
        <v>73</v>
      </c>
      <c r="I161" t="s">
        <v>47</v>
      </c>
      <c r="J161" t="s">
        <v>37</v>
      </c>
      <c r="K161" t="s">
        <v>38</v>
      </c>
      <c r="L161" t="s">
        <v>39</v>
      </c>
      <c r="M161" t="s">
        <v>74</v>
      </c>
      <c r="N161" t="s">
        <v>75</v>
      </c>
      <c r="O161" t="s">
        <v>53</v>
      </c>
      <c r="P161" t="s">
        <v>43</v>
      </c>
      <c r="Q161" t="s">
        <v>44</v>
      </c>
      <c r="R161" t="s">
        <v>45</v>
      </c>
      <c r="T161">
        <v>10</v>
      </c>
      <c r="U161">
        <v>313.99899291992102</v>
      </c>
      <c r="V161">
        <v>365.67816162109301</v>
      </c>
      <c r="W161">
        <v>406.98147583007801</v>
      </c>
      <c r="X161">
        <v>454.978912353515</v>
      </c>
      <c r="Y161">
        <v>429.34606933593699</v>
      </c>
      <c r="Z161">
        <v>453.780670166015</v>
      </c>
      <c r="AA161">
        <v>494.28057861328102</v>
      </c>
      <c r="AB161">
        <v>508.17837524414</v>
      </c>
      <c r="AC161">
        <v>509.636962890625</v>
      </c>
      <c r="AD161">
        <v>894.60382080078102</v>
      </c>
      <c r="AE161">
        <v>421.17147827148398</v>
      </c>
      <c r="AG161">
        <f t="shared" si="16"/>
        <v>8.5</v>
      </c>
      <c r="AH161">
        <f t="shared" si="17"/>
        <v>9.5</v>
      </c>
      <c r="AI161">
        <f t="shared" si="18"/>
        <v>10.5</v>
      </c>
      <c r="AJ161">
        <f t="shared" si="19"/>
        <v>11.5</v>
      </c>
      <c r="AK161">
        <f t="shared" si="20"/>
        <v>-999</v>
      </c>
      <c r="AL161">
        <f t="shared" si="21"/>
        <v>-999</v>
      </c>
      <c r="AM161">
        <f t="shared" si="22"/>
        <v>-999</v>
      </c>
      <c r="AN161">
        <f t="shared" si="23"/>
        <v>-999</v>
      </c>
    </row>
    <row r="162" spans="1:40" x14ac:dyDescent="0.25">
      <c r="A162">
        <v>1175</v>
      </c>
      <c r="B162" t="s">
        <v>29</v>
      </c>
      <c r="C162" t="s">
        <v>83</v>
      </c>
      <c r="D162" t="s">
        <v>72</v>
      </c>
      <c r="E162" t="s">
        <v>52</v>
      </c>
      <c r="F162" t="s">
        <v>33</v>
      </c>
      <c r="G162" t="s">
        <v>34</v>
      </c>
      <c r="H162" t="s">
        <v>73</v>
      </c>
      <c r="I162" t="s">
        <v>47</v>
      </c>
      <c r="J162" t="s">
        <v>37</v>
      </c>
      <c r="K162" t="s">
        <v>38</v>
      </c>
      <c r="L162" t="s">
        <v>39</v>
      </c>
      <c r="M162" t="s">
        <v>74</v>
      </c>
      <c r="N162" t="s">
        <v>75</v>
      </c>
      <c r="O162" t="s">
        <v>53</v>
      </c>
      <c r="P162" t="s">
        <v>46</v>
      </c>
      <c r="Q162" t="s">
        <v>44</v>
      </c>
      <c r="R162" t="s">
        <v>45</v>
      </c>
      <c r="T162">
        <v>10</v>
      </c>
      <c r="U162">
        <v>313.99899291992102</v>
      </c>
      <c r="V162">
        <v>365.67816162109301</v>
      </c>
      <c r="W162">
        <v>406.98147583007801</v>
      </c>
      <c r="X162">
        <v>454.978912353515</v>
      </c>
      <c r="Y162">
        <v>429.34606933593699</v>
      </c>
      <c r="Z162">
        <v>453.780670166015</v>
      </c>
      <c r="AA162">
        <v>494.28057861328102</v>
      </c>
      <c r="AB162">
        <v>508.17837524414</v>
      </c>
      <c r="AC162">
        <v>509.636962890625</v>
      </c>
      <c r="AD162">
        <v>894.60382080078102</v>
      </c>
      <c r="AE162">
        <v>421.17147827148398</v>
      </c>
      <c r="AG162">
        <f t="shared" si="16"/>
        <v>8.5</v>
      </c>
      <c r="AH162">
        <f t="shared" si="17"/>
        <v>9.5</v>
      </c>
      <c r="AI162">
        <f t="shared" si="18"/>
        <v>10.5</v>
      </c>
      <c r="AJ162">
        <f t="shared" si="19"/>
        <v>11.5</v>
      </c>
      <c r="AK162">
        <f t="shared" si="20"/>
        <v>-999</v>
      </c>
      <c r="AL162">
        <f t="shared" si="21"/>
        <v>-999</v>
      </c>
      <c r="AM162">
        <f t="shared" si="22"/>
        <v>-999</v>
      </c>
      <c r="AN162">
        <f t="shared" si="23"/>
        <v>-999</v>
      </c>
    </row>
    <row r="163" spans="1:40" x14ac:dyDescent="0.25">
      <c r="A163">
        <v>554</v>
      </c>
      <c r="B163" t="s">
        <v>29</v>
      </c>
      <c r="C163" t="s">
        <v>68</v>
      </c>
      <c r="D163" t="s">
        <v>76</v>
      </c>
      <c r="E163" t="s">
        <v>52</v>
      </c>
      <c r="F163" t="s">
        <v>33</v>
      </c>
      <c r="G163" t="s">
        <v>34</v>
      </c>
      <c r="H163" t="s">
        <v>73</v>
      </c>
      <c r="I163" t="s">
        <v>36</v>
      </c>
      <c r="J163" t="s">
        <v>37</v>
      </c>
      <c r="K163" t="s">
        <v>38</v>
      </c>
      <c r="L163" t="s">
        <v>39</v>
      </c>
      <c r="M163" t="s">
        <v>77</v>
      </c>
      <c r="N163" t="s">
        <v>78</v>
      </c>
      <c r="O163" t="s">
        <v>53</v>
      </c>
      <c r="P163" t="s">
        <v>43</v>
      </c>
      <c r="Q163" t="s">
        <v>71</v>
      </c>
      <c r="R163" t="s">
        <v>45</v>
      </c>
      <c r="T163">
        <v>10</v>
      </c>
      <c r="U163">
        <v>374.39620971679602</v>
      </c>
      <c r="V163">
        <v>424.87139892578102</v>
      </c>
      <c r="W163">
        <v>463.01254272460898</v>
      </c>
      <c r="X163">
        <v>507.1875</v>
      </c>
      <c r="Y163">
        <v>477.06072998046801</v>
      </c>
      <c r="Z163">
        <v>489.22003173828102</v>
      </c>
      <c r="AA163">
        <v>502.002349853515</v>
      </c>
      <c r="AB163">
        <v>508.48641967773398</v>
      </c>
      <c r="AC163">
        <v>508.86911010742102</v>
      </c>
      <c r="AD163">
        <v>947.85534667968705</v>
      </c>
      <c r="AE163">
        <v>465.71011352539</v>
      </c>
      <c r="AG163">
        <f t="shared" si="16"/>
        <v>8.5</v>
      </c>
      <c r="AH163">
        <f t="shared" si="17"/>
        <v>9.5</v>
      </c>
      <c r="AI163">
        <f t="shared" si="18"/>
        <v>10.5</v>
      </c>
      <c r="AJ163">
        <f t="shared" si="19"/>
        <v>11.5</v>
      </c>
      <c r="AK163">
        <f t="shared" si="20"/>
        <v>-999</v>
      </c>
      <c r="AL163">
        <f t="shared" si="21"/>
        <v>508.48641967773398</v>
      </c>
      <c r="AM163">
        <f t="shared" si="22"/>
        <v>-999</v>
      </c>
      <c r="AN163">
        <f t="shared" si="23"/>
        <v>-999</v>
      </c>
    </row>
    <row r="164" spans="1:40" x14ac:dyDescent="0.25">
      <c r="A164">
        <v>556</v>
      </c>
      <c r="B164" t="s">
        <v>29</v>
      </c>
      <c r="C164" t="s">
        <v>68</v>
      </c>
      <c r="D164" t="s">
        <v>76</v>
      </c>
      <c r="E164" t="s">
        <v>52</v>
      </c>
      <c r="F164" t="s">
        <v>33</v>
      </c>
      <c r="G164" t="s">
        <v>34</v>
      </c>
      <c r="H164" t="s">
        <v>73</v>
      </c>
      <c r="I164" t="s">
        <v>36</v>
      </c>
      <c r="J164" t="s">
        <v>37</v>
      </c>
      <c r="K164" t="s">
        <v>38</v>
      </c>
      <c r="L164" t="s">
        <v>39</v>
      </c>
      <c r="M164" t="s">
        <v>77</v>
      </c>
      <c r="N164" t="s">
        <v>78</v>
      </c>
      <c r="O164" t="s">
        <v>53</v>
      </c>
      <c r="P164" t="s">
        <v>46</v>
      </c>
      <c r="Q164" t="s">
        <v>71</v>
      </c>
      <c r="R164" t="s">
        <v>45</v>
      </c>
      <c r="T164">
        <v>10</v>
      </c>
      <c r="U164">
        <v>374.39620971679602</v>
      </c>
      <c r="V164">
        <v>424.87139892578102</v>
      </c>
      <c r="W164">
        <v>463.01254272460898</v>
      </c>
      <c r="X164">
        <v>507.1875</v>
      </c>
      <c r="Y164">
        <v>477.06072998046801</v>
      </c>
      <c r="Z164">
        <v>489.22003173828102</v>
      </c>
      <c r="AA164">
        <v>502.002349853515</v>
      </c>
      <c r="AB164">
        <v>508.48641967773398</v>
      </c>
      <c r="AC164">
        <v>508.86911010742102</v>
      </c>
      <c r="AD164">
        <v>947.85534667968705</v>
      </c>
      <c r="AE164">
        <v>465.71011352539</v>
      </c>
      <c r="AG164">
        <f t="shared" si="16"/>
        <v>8.5</v>
      </c>
      <c r="AH164">
        <f t="shared" si="17"/>
        <v>9.5</v>
      </c>
      <c r="AI164">
        <f t="shared" si="18"/>
        <v>10.5</v>
      </c>
      <c r="AJ164">
        <f t="shared" si="19"/>
        <v>11.5</v>
      </c>
      <c r="AK164">
        <f t="shared" si="20"/>
        <v>-999</v>
      </c>
      <c r="AL164">
        <f t="shared" si="21"/>
        <v>508.48641967773398</v>
      </c>
      <c r="AM164">
        <f t="shared" si="22"/>
        <v>-999</v>
      </c>
      <c r="AN164">
        <f t="shared" si="23"/>
        <v>-999</v>
      </c>
    </row>
    <row r="165" spans="1:40" x14ac:dyDescent="0.25">
      <c r="A165">
        <v>994</v>
      </c>
      <c r="B165" t="s">
        <v>29</v>
      </c>
      <c r="C165" t="s">
        <v>82</v>
      </c>
      <c r="D165" t="s">
        <v>79</v>
      </c>
      <c r="E165" t="s">
        <v>52</v>
      </c>
      <c r="F165" t="s">
        <v>33</v>
      </c>
      <c r="G165" t="s">
        <v>34</v>
      </c>
      <c r="H165" t="s">
        <v>73</v>
      </c>
      <c r="I165" t="s">
        <v>36</v>
      </c>
      <c r="J165" t="s">
        <v>37</v>
      </c>
      <c r="K165" t="s">
        <v>38</v>
      </c>
      <c r="L165" t="s">
        <v>39</v>
      </c>
      <c r="M165" t="s">
        <v>80</v>
      </c>
      <c r="N165" t="s">
        <v>81</v>
      </c>
      <c r="O165" t="s">
        <v>53</v>
      </c>
      <c r="P165" t="s">
        <v>43</v>
      </c>
      <c r="Q165" t="s">
        <v>71</v>
      </c>
      <c r="R165" t="s">
        <v>45</v>
      </c>
      <c r="T165">
        <v>10</v>
      </c>
      <c r="U165">
        <v>386.92791748046801</v>
      </c>
      <c r="V165">
        <v>437.74789428710898</v>
      </c>
      <c r="W165">
        <v>475.65457153320301</v>
      </c>
      <c r="X165">
        <v>518.74237060546795</v>
      </c>
      <c r="Y165">
        <v>487.3701171875</v>
      </c>
      <c r="Z165">
        <v>495.68170166015602</v>
      </c>
      <c r="AA165">
        <v>502.70895385742102</v>
      </c>
      <c r="AB165">
        <v>508.87020874023398</v>
      </c>
      <c r="AC165">
        <v>508.47662353515602</v>
      </c>
      <c r="AD165">
        <v>957.34661865234295</v>
      </c>
      <c r="AE165">
        <v>474.43157958984301</v>
      </c>
      <c r="AG165">
        <f t="shared" si="16"/>
        <v>8.5</v>
      </c>
      <c r="AH165">
        <f t="shared" si="17"/>
        <v>9.5</v>
      </c>
      <c r="AI165">
        <f t="shared" si="18"/>
        <v>10.5</v>
      </c>
      <c r="AJ165">
        <f t="shared" si="19"/>
        <v>11.5</v>
      </c>
      <c r="AK165">
        <f t="shared" si="20"/>
        <v>-999</v>
      </c>
      <c r="AL165">
        <f t="shared" si="21"/>
        <v>-999</v>
      </c>
      <c r="AM165">
        <f t="shared" si="22"/>
        <v>508.87020874023398</v>
      </c>
      <c r="AN165">
        <f t="shared" si="23"/>
        <v>-999</v>
      </c>
    </row>
    <row r="166" spans="1:40" x14ac:dyDescent="0.25">
      <c r="A166">
        <v>996</v>
      </c>
      <c r="B166" t="s">
        <v>29</v>
      </c>
      <c r="C166" t="s">
        <v>82</v>
      </c>
      <c r="D166" t="s">
        <v>79</v>
      </c>
      <c r="E166" t="s">
        <v>52</v>
      </c>
      <c r="F166" t="s">
        <v>33</v>
      </c>
      <c r="G166" t="s">
        <v>34</v>
      </c>
      <c r="H166" t="s">
        <v>73</v>
      </c>
      <c r="I166" t="s">
        <v>36</v>
      </c>
      <c r="J166" t="s">
        <v>37</v>
      </c>
      <c r="K166" t="s">
        <v>38</v>
      </c>
      <c r="L166" t="s">
        <v>39</v>
      </c>
      <c r="M166" t="s">
        <v>80</v>
      </c>
      <c r="N166" t="s">
        <v>81</v>
      </c>
      <c r="O166" t="s">
        <v>53</v>
      </c>
      <c r="P166" t="s">
        <v>46</v>
      </c>
      <c r="Q166" t="s">
        <v>71</v>
      </c>
      <c r="R166" t="s">
        <v>45</v>
      </c>
      <c r="T166">
        <v>10</v>
      </c>
      <c r="U166">
        <v>386.92791748046801</v>
      </c>
      <c r="V166">
        <v>437.74789428710898</v>
      </c>
      <c r="W166">
        <v>475.65457153320301</v>
      </c>
      <c r="X166">
        <v>518.74237060546795</v>
      </c>
      <c r="Y166">
        <v>487.3701171875</v>
      </c>
      <c r="Z166">
        <v>495.68170166015602</v>
      </c>
      <c r="AA166">
        <v>502.70895385742102</v>
      </c>
      <c r="AB166">
        <v>508.87020874023398</v>
      </c>
      <c r="AC166">
        <v>508.47662353515602</v>
      </c>
      <c r="AD166">
        <v>957.34661865234295</v>
      </c>
      <c r="AE166">
        <v>474.43157958984301</v>
      </c>
      <c r="AG166">
        <f t="shared" si="16"/>
        <v>8.5</v>
      </c>
      <c r="AH166">
        <f t="shared" si="17"/>
        <v>9.5</v>
      </c>
      <c r="AI166">
        <f t="shared" si="18"/>
        <v>10.5</v>
      </c>
      <c r="AJ166">
        <f t="shared" si="19"/>
        <v>11.5</v>
      </c>
      <c r="AK166">
        <f t="shared" si="20"/>
        <v>-999</v>
      </c>
      <c r="AL166">
        <f t="shared" si="21"/>
        <v>-999</v>
      </c>
      <c r="AM166">
        <f t="shared" si="22"/>
        <v>508.87020874023398</v>
      </c>
      <c r="AN166">
        <f t="shared" si="23"/>
        <v>-999</v>
      </c>
    </row>
    <row r="167" spans="1:40" x14ac:dyDescent="0.25">
      <c r="A167">
        <v>553</v>
      </c>
      <c r="B167" t="s">
        <v>29</v>
      </c>
      <c r="C167" t="s">
        <v>68</v>
      </c>
      <c r="D167" t="s">
        <v>76</v>
      </c>
      <c r="E167" t="s">
        <v>52</v>
      </c>
      <c r="F167" t="s">
        <v>33</v>
      </c>
      <c r="G167" t="s">
        <v>34</v>
      </c>
      <c r="H167" t="s">
        <v>73</v>
      </c>
      <c r="I167" t="s">
        <v>36</v>
      </c>
      <c r="J167" t="s">
        <v>37</v>
      </c>
      <c r="K167" t="s">
        <v>38</v>
      </c>
      <c r="L167" t="s">
        <v>39</v>
      </c>
      <c r="M167" t="s">
        <v>77</v>
      </c>
      <c r="N167" t="s">
        <v>78</v>
      </c>
      <c r="O167" t="s">
        <v>53</v>
      </c>
      <c r="P167" t="s">
        <v>43</v>
      </c>
      <c r="Q167" t="s">
        <v>44</v>
      </c>
      <c r="R167" t="s">
        <v>45</v>
      </c>
      <c r="T167">
        <v>10</v>
      </c>
      <c r="U167">
        <v>375.29122924804602</v>
      </c>
      <c r="V167">
        <v>425.82083129882801</v>
      </c>
      <c r="W167">
        <v>463.99737548828102</v>
      </c>
      <c r="X167">
        <v>508.22601318359301</v>
      </c>
      <c r="Y167">
        <v>478.41873168945301</v>
      </c>
      <c r="Z167">
        <v>491.10046386718699</v>
      </c>
      <c r="AA167">
        <v>504.59963989257801</v>
      </c>
      <c r="AB167">
        <v>511.165435791015</v>
      </c>
      <c r="AC167">
        <v>511.71078491210898</v>
      </c>
      <c r="AD167">
        <v>948.92248535156205</v>
      </c>
      <c r="AE167">
        <v>467.458251953125</v>
      </c>
      <c r="AG167">
        <f t="shared" si="16"/>
        <v>8.5</v>
      </c>
      <c r="AH167">
        <f t="shared" si="17"/>
        <v>9.5</v>
      </c>
      <c r="AI167">
        <f t="shared" si="18"/>
        <v>10.5</v>
      </c>
      <c r="AJ167">
        <f t="shared" si="19"/>
        <v>11.5</v>
      </c>
      <c r="AK167">
        <f t="shared" si="20"/>
        <v>-999</v>
      </c>
      <c r="AL167">
        <f t="shared" si="21"/>
        <v>511.165435791015</v>
      </c>
      <c r="AM167">
        <f t="shared" si="22"/>
        <v>-999</v>
      </c>
      <c r="AN167">
        <f t="shared" si="23"/>
        <v>-999</v>
      </c>
    </row>
    <row r="168" spans="1:40" x14ac:dyDescent="0.25">
      <c r="A168">
        <v>555</v>
      </c>
      <c r="B168" t="s">
        <v>29</v>
      </c>
      <c r="C168" t="s">
        <v>68</v>
      </c>
      <c r="D168" t="s">
        <v>76</v>
      </c>
      <c r="E168" t="s">
        <v>52</v>
      </c>
      <c r="F168" t="s">
        <v>33</v>
      </c>
      <c r="G168" t="s">
        <v>34</v>
      </c>
      <c r="H168" t="s">
        <v>73</v>
      </c>
      <c r="I168" t="s">
        <v>36</v>
      </c>
      <c r="J168" t="s">
        <v>37</v>
      </c>
      <c r="K168" t="s">
        <v>38</v>
      </c>
      <c r="L168" t="s">
        <v>39</v>
      </c>
      <c r="M168" t="s">
        <v>77</v>
      </c>
      <c r="N168" t="s">
        <v>78</v>
      </c>
      <c r="O168" t="s">
        <v>53</v>
      </c>
      <c r="P168" t="s">
        <v>46</v>
      </c>
      <c r="Q168" t="s">
        <v>44</v>
      </c>
      <c r="R168" t="s">
        <v>45</v>
      </c>
      <c r="T168">
        <v>10</v>
      </c>
      <c r="U168">
        <v>375.29122924804602</v>
      </c>
      <c r="V168">
        <v>425.82083129882801</v>
      </c>
      <c r="W168">
        <v>463.99737548828102</v>
      </c>
      <c r="X168">
        <v>508.22601318359301</v>
      </c>
      <c r="Y168">
        <v>478.41873168945301</v>
      </c>
      <c r="Z168">
        <v>491.10046386718699</v>
      </c>
      <c r="AA168">
        <v>504.59963989257801</v>
      </c>
      <c r="AB168">
        <v>511.165435791015</v>
      </c>
      <c r="AC168">
        <v>511.71078491210898</v>
      </c>
      <c r="AD168">
        <v>948.92248535156205</v>
      </c>
      <c r="AE168">
        <v>467.458251953125</v>
      </c>
      <c r="AG168">
        <f t="shared" si="16"/>
        <v>8.5</v>
      </c>
      <c r="AH168">
        <f t="shared" si="17"/>
        <v>9.5</v>
      </c>
      <c r="AI168">
        <f t="shared" si="18"/>
        <v>10.5</v>
      </c>
      <c r="AJ168">
        <f t="shared" si="19"/>
        <v>11.5</v>
      </c>
      <c r="AK168">
        <f t="shared" si="20"/>
        <v>-999</v>
      </c>
      <c r="AL168">
        <f t="shared" si="21"/>
        <v>511.165435791015</v>
      </c>
      <c r="AM168">
        <f t="shared" si="22"/>
        <v>-999</v>
      </c>
      <c r="AN168">
        <f t="shared" si="23"/>
        <v>-999</v>
      </c>
    </row>
    <row r="169" spans="1:40" x14ac:dyDescent="0.25">
      <c r="A169">
        <v>993</v>
      </c>
      <c r="B169" t="s">
        <v>29</v>
      </c>
      <c r="C169" t="s">
        <v>82</v>
      </c>
      <c r="D169" t="s">
        <v>79</v>
      </c>
      <c r="E169" t="s">
        <v>52</v>
      </c>
      <c r="F169" t="s">
        <v>33</v>
      </c>
      <c r="G169" t="s">
        <v>34</v>
      </c>
      <c r="H169" t="s">
        <v>73</v>
      </c>
      <c r="I169" t="s">
        <v>36</v>
      </c>
      <c r="J169" t="s">
        <v>37</v>
      </c>
      <c r="K169" t="s">
        <v>38</v>
      </c>
      <c r="L169" t="s">
        <v>39</v>
      </c>
      <c r="M169" t="s">
        <v>80</v>
      </c>
      <c r="N169" t="s">
        <v>81</v>
      </c>
      <c r="O169" t="s">
        <v>53</v>
      </c>
      <c r="P169" t="s">
        <v>43</v>
      </c>
      <c r="Q169" t="s">
        <v>44</v>
      </c>
      <c r="R169" t="s">
        <v>45</v>
      </c>
      <c r="T169">
        <v>10</v>
      </c>
      <c r="U169">
        <v>388.194091796875</v>
      </c>
      <c r="V169">
        <v>439.10794067382801</v>
      </c>
      <c r="W169">
        <v>477.0703125</v>
      </c>
      <c r="X169">
        <v>520.24017333984295</v>
      </c>
      <c r="Y169">
        <v>489.2392578125</v>
      </c>
      <c r="Z169">
        <v>498.13360595703102</v>
      </c>
      <c r="AA169">
        <v>505.91775512695301</v>
      </c>
      <c r="AB169">
        <v>512.17077636718705</v>
      </c>
      <c r="AC169">
        <v>511.97222900390602</v>
      </c>
      <c r="AD169">
        <v>958.86315917968705</v>
      </c>
      <c r="AE169">
        <v>476.63540649414</v>
      </c>
      <c r="AG169">
        <f t="shared" si="16"/>
        <v>8.5</v>
      </c>
      <c r="AH169">
        <f t="shared" si="17"/>
        <v>9.5</v>
      </c>
      <c r="AI169">
        <f t="shared" si="18"/>
        <v>10.5</v>
      </c>
      <c r="AJ169">
        <f t="shared" si="19"/>
        <v>11.5</v>
      </c>
      <c r="AK169">
        <f t="shared" si="20"/>
        <v>-999</v>
      </c>
      <c r="AL169">
        <f t="shared" si="21"/>
        <v>-999</v>
      </c>
      <c r="AM169">
        <f t="shared" si="22"/>
        <v>512.17077636718705</v>
      </c>
      <c r="AN169">
        <f t="shared" si="23"/>
        <v>-999</v>
      </c>
    </row>
    <row r="170" spans="1:40" x14ac:dyDescent="0.25">
      <c r="A170">
        <v>995</v>
      </c>
      <c r="B170" t="s">
        <v>29</v>
      </c>
      <c r="C170" t="s">
        <v>82</v>
      </c>
      <c r="D170" t="s">
        <v>79</v>
      </c>
      <c r="E170" t="s">
        <v>52</v>
      </c>
      <c r="F170" t="s">
        <v>33</v>
      </c>
      <c r="G170" t="s">
        <v>34</v>
      </c>
      <c r="H170" t="s">
        <v>73</v>
      </c>
      <c r="I170" t="s">
        <v>36</v>
      </c>
      <c r="J170" t="s">
        <v>37</v>
      </c>
      <c r="K170" t="s">
        <v>38</v>
      </c>
      <c r="L170" t="s">
        <v>39</v>
      </c>
      <c r="M170" t="s">
        <v>80</v>
      </c>
      <c r="N170" t="s">
        <v>81</v>
      </c>
      <c r="O170" t="s">
        <v>53</v>
      </c>
      <c r="P170" t="s">
        <v>46</v>
      </c>
      <c r="Q170" t="s">
        <v>44</v>
      </c>
      <c r="R170" t="s">
        <v>45</v>
      </c>
      <c r="T170">
        <v>10</v>
      </c>
      <c r="U170">
        <v>388.194091796875</v>
      </c>
      <c r="V170">
        <v>439.10794067382801</v>
      </c>
      <c r="W170">
        <v>477.0703125</v>
      </c>
      <c r="X170">
        <v>520.24017333984295</v>
      </c>
      <c r="Y170">
        <v>489.2392578125</v>
      </c>
      <c r="Z170">
        <v>498.13360595703102</v>
      </c>
      <c r="AA170">
        <v>505.91775512695301</v>
      </c>
      <c r="AB170">
        <v>512.17077636718705</v>
      </c>
      <c r="AC170">
        <v>511.97222900390602</v>
      </c>
      <c r="AD170">
        <v>958.86315917968705</v>
      </c>
      <c r="AE170">
        <v>476.63540649414</v>
      </c>
      <c r="AG170">
        <f t="shared" si="16"/>
        <v>8.5</v>
      </c>
      <c r="AH170">
        <f t="shared" si="17"/>
        <v>9.5</v>
      </c>
      <c r="AI170">
        <f t="shared" si="18"/>
        <v>10.5</v>
      </c>
      <c r="AJ170">
        <f t="shared" si="19"/>
        <v>11.5</v>
      </c>
      <c r="AK170">
        <f t="shared" si="20"/>
        <v>-999</v>
      </c>
      <c r="AL170">
        <f t="shared" si="21"/>
        <v>-999</v>
      </c>
      <c r="AM170">
        <f t="shared" si="22"/>
        <v>512.17077636718705</v>
      </c>
      <c r="AN170">
        <f t="shared" si="23"/>
        <v>-999</v>
      </c>
    </row>
    <row r="171" spans="1:40" x14ac:dyDescent="0.25">
      <c r="A171">
        <v>642</v>
      </c>
      <c r="B171" t="s">
        <v>29</v>
      </c>
      <c r="C171" t="s">
        <v>68</v>
      </c>
      <c r="D171" t="s">
        <v>79</v>
      </c>
      <c r="E171" t="s">
        <v>52</v>
      </c>
      <c r="F171" t="s">
        <v>33</v>
      </c>
      <c r="G171" t="s">
        <v>34</v>
      </c>
      <c r="H171" t="s">
        <v>73</v>
      </c>
      <c r="I171" t="s">
        <v>36</v>
      </c>
      <c r="J171" t="s">
        <v>37</v>
      </c>
      <c r="K171" t="s">
        <v>38</v>
      </c>
      <c r="L171" t="s">
        <v>39</v>
      </c>
      <c r="M171" t="s">
        <v>80</v>
      </c>
      <c r="N171" t="s">
        <v>81</v>
      </c>
      <c r="O171" t="s">
        <v>53</v>
      </c>
      <c r="P171" t="s">
        <v>43</v>
      </c>
      <c r="Q171" t="s">
        <v>71</v>
      </c>
      <c r="R171" t="s">
        <v>45</v>
      </c>
      <c r="T171">
        <v>10</v>
      </c>
      <c r="U171">
        <v>388.02786254882801</v>
      </c>
      <c r="V171">
        <v>438.96960449218699</v>
      </c>
      <c r="W171">
        <v>476.944732666015</v>
      </c>
      <c r="X171">
        <v>520.17193603515602</v>
      </c>
      <c r="Y171">
        <v>489.32421875</v>
      </c>
      <c r="Z171">
        <v>498.51629638671801</v>
      </c>
      <c r="AA171">
        <v>506.74288940429602</v>
      </c>
      <c r="AB171">
        <v>512.99609375</v>
      </c>
      <c r="AC171">
        <v>512.770263671875</v>
      </c>
      <c r="AD171">
        <v>958.92889404296795</v>
      </c>
      <c r="AE171">
        <v>476.57913208007801</v>
      </c>
      <c r="AG171">
        <f t="shared" si="16"/>
        <v>8.5</v>
      </c>
      <c r="AH171">
        <f t="shared" si="17"/>
        <v>9.5</v>
      </c>
      <c r="AI171">
        <f t="shared" si="18"/>
        <v>10.5</v>
      </c>
      <c r="AJ171">
        <f t="shared" si="19"/>
        <v>11.5</v>
      </c>
      <c r="AK171">
        <f t="shared" si="20"/>
        <v>-999</v>
      </c>
      <c r="AL171">
        <f t="shared" si="21"/>
        <v>512.99609375</v>
      </c>
      <c r="AM171">
        <f t="shared" si="22"/>
        <v>-999</v>
      </c>
      <c r="AN171">
        <f t="shared" si="23"/>
        <v>-999</v>
      </c>
    </row>
    <row r="172" spans="1:40" x14ac:dyDescent="0.25">
      <c r="A172">
        <v>644</v>
      </c>
      <c r="B172" t="s">
        <v>29</v>
      </c>
      <c r="C172" t="s">
        <v>68</v>
      </c>
      <c r="D172" t="s">
        <v>79</v>
      </c>
      <c r="E172" t="s">
        <v>52</v>
      </c>
      <c r="F172" t="s">
        <v>33</v>
      </c>
      <c r="G172" t="s">
        <v>34</v>
      </c>
      <c r="H172" t="s">
        <v>73</v>
      </c>
      <c r="I172" t="s">
        <v>36</v>
      </c>
      <c r="J172" t="s">
        <v>37</v>
      </c>
      <c r="K172" t="s">
        <v>38</v>
      </c>
      <c r="L172" t="s">
        <v>39</v>
      </c>
      <c r="M172" t="s">
        <v>80</v>
      </c>
      <c r="N172" t="s">
        <v>81</v>
      </c>
      <c r="O172" t="s">
        <v>53</v>
      </c>
      <c r="P172" t="s">
        <v>46</v>
      </c>
      <c r="Q172" t="s">
        <v>71</v>
      </c>
      <c r="R172" t="s">
        <v>45</v>
      </c>
      <c r="T172">
        <v>10</v>
      </c>
      <c r="U172">
        <v>388.02786254882801</v>
      </c>
      <c r="V172">
        <v>438.96960449218699</v>
      </c>
      <c r="W172">
        <v>476.944732666015</v>
      </c>
      <c r="X172">
        <v>520.17193603515602</v>
      </c>
      <c r="Y172">
        <v>489.32421875</v>
      </c>
      <c r="Z172">
        <v>498.51629638671801</v>
      </c>
      <c r="AA172">
        <v>506.74288940429602</v>
      </c>
      <c r="AB172">
        <v>512.99609375</v>
      </c>
      <c r="AC172">
        <v>512.770263671875</v>
      </c>
      <c r="AD172">
        <v>958.92889404296795</v>
      </c>
      <c r="AE172">
        <v>476.57913208007801</v>
      </c>
      <c r="AG172">
        <f t="shared" si="16"/>
        <v>8.5</v>
      </c>
      <c r="AH172">
        <f t="shared" si="17"/>
        <v>9.5</v>
      </c>
      <c r="AI172">
        <f t="shared" si="18"/>
        <v>10.5</v>
      </c>
      <c r="AJ172">
        <f t="shared" si="19"/>
        <v>11.5</v>
      </c>
      <c r="AK172">
        <f t="shared" si="20"/>
        <v>-999</v>
      </c>
      <c r="AL172">
        <f t="shared" si="21"/>
        <v>512.99609375</v>
      </c>
      <c r="AM172">
        <f t="shared" si="22"/>
        <v>-999</v>
      </c>
      <c r="AN172">
        <f t="shared" si="23"/>
        <v>-999</v>
      </c>
    </row>
    <row r="173" spans="1:40" x14ac:dyDescent="0.25">
      <c r="A173">
        <v>641</v>
      </c>
      <c r="B173" t="s">
        <v>29</v>
      </c>
      <c r="C173" t="s">
        <v>68</v>
      </c>
      <c r="D173" t="s">
        <v>79</v>
      </c>
      <c r="E173" t="s">
        <v>52</v>
      </c>
      <c r="F173" t="s">
        <v>33</v>
      </c>
      <c r="G173" t="s">
        <v>34</v>
      </c>
      <c r="H173" t="s">
        <v>73</v>
      </c>
      <c r="I173" t="s">
        <v>36</v>
      </c>
      <c r="J173" t="s">
        <v>37</v>
      </c>
      <c r="K173" t="s">
        <v>38</v>
      </c>
      <c r="L173" t="s">
        <v>39</v>
      </c>
      <c r="M173" t="s">
        <v>80</v>
      </c>
      <c r="N173" t="s">
        <v>81</v>
      </c>
      <c r="O173" t="s">
        <v>53</v>
      </c>
      <c r="P173" t="s">
        <v>43</v>
      </c>
      <c r="Q173" t="s">
        <v>44</v>
      </c>
      <c r="R173" t="s">
        <v>45</v>
      </c>
      <c r="T173">
        <v>10</v>
      </c>
      <c r="U173">
        <v>389.22833251953102</v>
      </c>
      <c r="V173">
        <v>440.25677490234301</v>
      </c>
      <c r="W173">
        <v>478.28372192382801</v>
      </c>
      <c r="X173">
        <v>521.5869140625</v>
      </c>
      <c r="Y173">
        <v>491.09356689453102</v>
      </c>
      <c r="Z173">
        <v>500.839263916015</v>
      </c>
      <c r="AA173">
        <v>509.78381347656199</v>
      </c>
      <c r="AB173">
        <v>516.12463378906205</v>
      </c>
      <c r="AC173">
        <v>516.08508300781205</v>
      </c>
      <c r="AD173">
        <v>960.35748291015602</v>
      </c>
      <c r="AE173">
        <v>478.68438720703102</v>
      </c>
      <c r="AG173">
        <f t="shared" si="16"/>
        <v>8.5</v>
      </c>
      <c r="AH173">
        <f t="shared" si="17"/>
        <v>9.5</v>
      </c>
      <c r="AI173">
        <f t="shared" si="18"/>
        <v>10.5</v>
      </c>
      <c r="AJ173">
        <f t="shared" si="19"/>
        <v>11.5</v>
      </c>
      <c r="AK173">
        <f t="shared" si="20"/>
        <v>-999</v>
      </c>
      <c r="AL173">
        <f t="shared" si="21"/>
        <v>516.12463378906205</v>
      </c>
      <c r="AM173">
        <f t="shared" si="22"/>
        <v>-999</v>
      </c>
      <c r="AN173">
        <f t="shared" si="23"/>
        <v>-999</v>
      </c>
    </row>
    <row r="174" spans="1:40" x14ac:dyDescent="0.25">
      <c r="A174">
        <v>643</v>
      </c>
      <c r="B174" t="s">
        <v>29</v>
      </c>
      <c r="C174" t="s">
        <v>68</v>
      </c>
      <c r="D174" t="s">
        <v>79</v>
      </c>
      <c r="E174" t="s">
        <v>52</v>
      </c>
      <c r="F174" t="s">
        <v>33</v>
      </c>
      <c r="G174" t="s">
        <v>34</v>
      </c>
      <c r="H174" t="s">
        <v>73</v>
      </c>
      <c r="I174" t="s">
        <v>36</v>
      </c>
      <c r="J174" t="s">
        <v>37</v>
      </c>
      <c r="K174" t="s">
        <v>38</v>
      </c>
      <c r="L174" t="s">
        <v>39</v>
      </c>
      <c r="M174" t="s">
        <v>80</v>
      </c>
      <c r="N174" t="s">
        <v>81</v>
      </c>
      <c r="O174" t="s">
        <v>53</v>
      </c>
      <c r="P174" t="s">
        <v>46</v>
      </c>
      <c r="Q174" t="s">
        <v>44</v>
      </c>
      <c r="R174" t="s">
        <v>45</v>
      </c>
      <c r="T174">
        <v>10</v>
      </c>
      <c r="U174">
        <v>389.22833251953102</v>
      </c>
      <c r="V174">
        <v>440.25677490234301</v>
      </c>
      <c r="W174">
        <v>478.28372192382801</v>
      </c>
      <c r="X174">
        <v>521.5869140625</v>
      </c>
      <c r="Y174">
        <v>491.09356689453102</v>
      </c>
      <c r="Z174">
        <v>500.839263916015</v>
      </c>
      <c r="AA174">
        <v>509.78381347656199</v>
      </c>
      <c r="AB174">
        <v>516.12463378906205</v>
      </c>
      <c r="AC174">
        <v>516.08508300781205</v>
      </c>
      <c r="AD174">
        <v>960.35748291015602</v>
      </c>
      <c r="AE174">
        <v>478.68438720703102</v>
      </c>
      <c r="AG174">
        <f t="shared" si="16"/>
        <v>8.5</v>
      </c>
      <c r="AH174">
        <f t="shared" si="17"/>
        <v>9.5</v>
      </c>
      <c r="AI174">
        <f t="shared" si="18"/>
        <v>10.5</v>
      </c>
      <c r="AJ174">
        <f t="shared" si="19"/>
        <v>11.5</v>
      </c>
      <c r="AK174">
        <f t="shared" si="20"/>
        <v>-999</v>
      </c>
      <c r="AL174">
        <f t="shared" si="21"/>
        <v>516.12463378906205</v>
      </c>
      <c r="AM174">
        <f t="shared" si="22"/>
        <v>-999</v>
      </c>
      <c r="AN174">
        <f t="shared" si="23"/>
        <v>-999</v>
      </c>
    </row>
    <row r="175" spans="1:40" x14ac:dyDescent="0.25">
      <c r="A175">
        <v>818</v>
      </c>
      <c r="B175" t="s">
        <v>29</v>
      </c>
      <c r="C175" t="s">
        <v>82</v>
      </c>
      <c r="D175" t="s">
        <v>72</v>
      </c>
      <c r="E175" t="s">
        <v>52</v>
      </c>
      <c r="F175" t="s">
        <v>33</v>
      </c>
      <c r="G175" t="s">
        <v>34</v>
      </c>
      <c r="H175" t="s">
        <v>73</v>
      </c>
      <c r="I175" t="s">
        <v>36</v>
      </c>
      <c r="J175" t="s">
        <v>37</v>
      </c>
      <c r="K175" t="s">
        <v>38</v>
      </c>
      <c r="L175" t="s">
        <v>39</v>
      </c>
      <c r="M175" t="s">
        <v>74</v>
      </c>
      <c r="N175" t="s">
        <v>75</v>
      </c>
      <c r="O175" t="s">
        <v>53</v>
      </c>
      <c r="P175" t="s">
        <v>43</v>
      </c>
      <c r="Q175" t="s">
        <v>71</v>
      </c>
      <c r="R175" t="s">
        <v>45</v>
      </c>
      <c r="T175">
        <v>10</v>
      </c>
      <c r="U175">
        <v>389.026763916015</v>
      </c>
      <c r="V175">
        <v>439.68991088867102</v>
      </c>
      <c r="W175">
        <v>477.8095703125</v>
      </c>
      <c r="X175">
        <v>521.56280517578102</v>
      </c>
      <c r="Y175">
        <v>490.96643066406199</v>
      </c>
      <c r="Z175">
        <v>501.11837768554602</v>
      </c>
      <c r="AA175">
        <v>510.62042236328102</v>
      </c>
      <c r="AB175">
        <v>516.92236328125</v>
      </c>
      <c r="AC175">
        <v>516.77819824218705</v>
      </c>
      <c r="AD175">
        <v>961.89300537109295</v>
      </c>
      <c r="AE175">
        <v>478.46408081054602</v>
      </c>
      <c r="AG175">
        <f t="shared" si="16"/>
        <v>8.5</v>
      </c>
      <c r="AH175">
        <f t="shared" si="17"/>
        <v>9.5</v>
      </c>
      <c r="AI175">
        <f t="shared" si="18"/>
        <v>10.5</v>
      </c>
      <c r="AJ175">
        <f t="shared" si="19"/>
        <v>11.5</v>
      </c>
      <c r="AK175">
        <f t="shared" si="20"/>
        <v>-999</v>
      </c>
      <c r="AL175">
        <f t="shared" si="21"/>
        <v>-999</v>
      </c>
      <c r="AM175">
        <f t="shared" si="22"/>
        <v>516.92236328125</v>
      </c>
      <c r="AN175">
        <f t="shared" si="23"/>
        <v>-999</v>
      </c>
    </row>
    <row r="176" spans="1:40" x14ac:dyDescent="0.25">
      <c r="A176">
        <v>820</v>
      </c>
      <c r="B176" t="s">
        <v>29</v>
      </c>
      <c r="C176" t="s">
        <v>82</v>
      </c>
      <c r="D176" t="s">
        <v>72</v>
      </c>
      <c r="E176" t="s">
        <v>52</v>
      </c>
      <c r="F176" t="s">
        <v>33</v>
      </c>
      <c r="G176" t="s">
        <v>34</v>
      </c>
      <c r="H176" t="s">
        <v>73</v>
      </c>
      <c r="I176" t="s">
        <v>36</v>
      </c>
      <c r="J176" t="s">
        <v>37</v>
      </c>
      <c r="K176" t="s">
        <v>38</v>
      </c>
      <c r="L176" t="s">
        <v>39</v>
      </c>
      <c r="M176" t="s">
        <v>74</v>
      </c>
      <c r="N176" t="s">
        <v>75</v>
      </c>
      <c r="O176" t="s">
        <v>53</v>
      </c>
      <c r="P176" t="s">
        <v>46</v>
      </c>
      <c r="Q176" t="s">
        <v>71</v>
      </c>
      <c r="R176" t="s">
        <v>45</v>
      </c>
      <c r="T176">
        <v>10</v>
      </c>
      <c r="U176">
        <v>389.026763916015</v>
      </c>
      <c r="V176">
        <v>439.68991088867102</v>
      </c>
      <c r="W176">
        <v>477.8095703125</v>
      </c>
      <c r="X176">
        <v>521.56280517578102</v>
      </c>
      <c r="Y176">
        <v>490.96643066406199</v>
      </c>
      <c r="Z176">
        <v>501.11837768554602</v>
      </c>
      <c r="AA176">
        <v>510.62042236328102</v>
      </c>
      <c r="AB176">
        <v>516.92236328125</v>
      </c>
      <c r="AC176">
        <v>516.77819824218705</v>
      </c>
      <c r="AD176">
        <v>961.89300537109295</v>
      </c>
      <c r="AE176">
        <v>478.46408081054602</v>
      </c>
      <c r="AG176">
        <f t="shared" si="16"/>
        <v>8.5</v>
      </c>
      <c r="AH176">
        <f t="shared" si="17"/>
        <v>9.5</v>
      </c>
      <c r="AI176">
        <f t="shared" si="18"/>
        <v>10.5</v>
      </c>
      <c r="AJ176">
        <f t="shared" si="19"/>
        <v>11.5</v>
      </c>
      <c r="AK176">
        <f t="shared" si="20"/>
        <v>-999</v>
      </c>
      <c r="AL176">
        <f t="shared" si="21"/>
        <v>-999</v>
      </c>
      <c r="AM176">
        <f t="shared" si="22"/>
        <v>516.92236328125</v>
      </c>
      <c r="AN176">
        <f t="shared" si="23"/>
        <v>-999</v>
      </c>
    </row>
    <row r="177" spans="1:40" x14ac:dyDescent="0.25">
      <c r="A177">
        <v>1086</v>
      </c>
      <c r="B177" t="s">
        <v>29</v>
      </c>
      <c r="C177" t="s">
        <v>83</v>
      </c>
      <c r="D177" t="s">
        <v>31</v>
      </c>
      <c r="E177" t="s">
        <v>52</v>
      </c>
      <c r="F177" t="s">
        <v>33</v>
      </c>
      <c r="G177" t="s">
        <v>34</v>
      </c>
      <c r="H177" t="s">
        <v>35</v>
      </c>
      <c r="I177" t="s">
        <v>47</v>
      </c>
      <c r="J177" t="s">
        <v>37</v>
      </c>
      <c r="K177" t="s">
        <v>38</v>
      </c>
      <c r="L177" t="s">
        <v>39</v>
      </c>
      <c r="M177" t="s">
        <v>40</v>
      </c>
      <c r="N177" t="s">
        <v>41</v>
      </c>
      <c r="O177" t="s">
        <v>53</v>
      </c>
      <c r="P177" t="s">
        <v>43</v>
      </c>
      <c r="Q177" t="s">
        <v>71</v>
      </c>
      <c r="R177" t="s">
        <v>45</v>
      </c>
      <c r="T177">
        <v>10</v>
      </c>
      <c r="U177">
        <v>315.97808837890602</v>
      </c>
      <c r="V177">
        <v>369.32723999023398</v>
      </c>
      <c r="W177">
        <v>411.68753051757801</v>
      </c>
      <c r="X177">
        <v>460.94891357421801</v>
      </c>
      <c r="Y177">
        <v>435.72314453125</v>
      </c>
      <c r="Z177">
        <v>464.07598876953102</v>
      </c>
      <c r="AA177">
        <v>504.414459228515</v>
      </c>
      <c r="AB177">
        <v>518.408935546875</v>
      </c>
      <c r="AC177">
        <v>519.81488037109295</v>
      </c>
      <c r="AD177">
        <v>902.55047607421795</v>
      </c>
      <c r="AE177">
        <v>430.69720458984301</v>
      </c>
      <c r="AG177">
        <f t="shared" si="16"/>
        <v>8.5</v>
      </c>
      <c r="AH177">
        <f t="shared" si="17"/>
        <v>9.5</v>
      </c>
      <c r="AI177">
        <f t="shared" si="18"/>
        <v>10.5</v>
      </c>
      <c r="AJ177">
        <f t="shared" si="19"/>
        <v>11.5</v>
      </c>
      <c r="AK177">
        <f t="shared" si="20"/>
        <v>-999</v>
      </c>
      <c r="AL177">
        <f t="shared" si="21"/>
        <v>-999</v>
      </c>
      <c r="AM177">
        <f t="shared" si="22"/>
        <v>-999</v>
      </c>
      <c r="AN177">
        <f t="shared" si="23"/>
        <v>-999</v>
      </c>
    </row>
    <row r="178" spans="1:40" x14ac:dyDescent="0.25">
      <c r="A178">
        <v>1088</v>
      </c>
      <c r="B178" t="s">
        <v>29</v>
      </c>
      <c r="C178" t="s">
        <v>83</v>
      </c>
      <c r="D178" t="s">
        <v>31</v>
      </c>
      <c r="E178" t="s">
        <v>52</v>
      </c>
      <c r="F178" t="s">
        <v>33</v>
      </c>
      <c r="G178" t="s">
        <v>34</v>
      </c>
      <c r="H178" t="s">
        <v>35</v>
      </c>
      <c r="I178" t="s">
        <v>47</v>
      </c>
      <c r="J178" t="s">
        <v>37</v>
      </c>
      <c r="K178" t="s">
        <v>38</v>
      </c>
      <c r="L178" t="s">
        <v>39</v>
      </c>
      <c r="M178" t="s">
        <v>40</v>
      </c>
      <c r="N178" t="s">
        <v>41</v>
      </c>
      <c r="O178" t="s">
        <v>53</v>
      </c>
      <c r="P178" t="s">
        <v>46</v>
      </c>
      <c r="Q178" t="s">
        <v>71</v>
      </c>
      <c r="R178" t="s">
        <v>45</v>
      </c>
      <c r="T178">
        <v>10</v>
      </c>
      <c r="U178">
        <v>315.97808837890602</v>
      </c>
      <c r="V178">
        <v>369.32723999023398</v>
      </c>
      <c r="W178">
        <v>411.68753051757801</v>
      </c>
      <c r="X178">
        <v>460.94891357421801</v>
      </c>
      <c r="Y178">
        <v>435.72314453125</v>
      </c>
      <c r="Z178">
        <v>464.07598876953102</v>
      </c>
      <c r="AA178">
        <v>504.414459228515</v>
      </c>
      <c r="AB178">
        <v>518.408935546875</v>
      </c>
      <c r="AC178">
        <v>519.81488037109295</v>
      </c>
      <c r="AD178">
        <v>902.55047607421795</v>
      </c>
      <c r="AE178">
        <v>430.69720458984301</v>
      </c>
      <c r="AG178">
        <f t="shared" si="16"/>
        <v>8.5</v>
      </c>
      <c r="AH178">
        <f t="shared" si="17"/>
        <v>9.5</v>
      </c>
      <c r="AI178">
        <f t="shared" si="18"/>
        <v>10.5</v>
      </c>
      <c r="AJ178">
        <f t="shared" si="19"/>
        <v>11.5</v>
      </c>
      <c r="AK178">
        <f t="shared" si="20"/>
        <v>-999</v>
      </c>
      <c r="AL178">
        <f t="shared" si="21"/>
        <v>-999</v>
      </c>
      <c r="AM178">
        <f t="shared" si="22"/>
        <v>-999</v>
      </c>
      <c r="AN178">
        <f t="shared" si="23"/>
        <v>-999</v>
      </c>
    </row>
    <row r="179" spans="1:40" x14ac:dyDescent="0.25">
      <c r="A179">
        <v>1085</v>
      </c>
      <c r="B179" t="s">
        <v>29</v>
      </c>
      <c r="C179" t="s">
        <v>83</v>
      </c>
      <c r="D179" t="s">
        <v>31</v>
      </c>
      <c r="E179" t="s">
        <v>52</v>
      </c>
      <c r="F179" t="s">
        <v>33</v>
      </c>
      <c r="G179" t="s">
        <v>34</v>
      </c>
      <c r="H179" t="s">
        <v>35</v>
      </c>
      <c r="I179" t="s">
        <v>47</v>
      </c>
      <c r="J179" t="s">
        <v>37</v>
      </c>
      <c r="K179" t="s">
        <v>38</v>
      </c>
      <c r="L179" t="s">
        <v>39</v>
      </c>
      <c r="M179" t="s">
        <v>40</v>
      </c>
      <c r="N179" t="s">
        <v>41</v>
      </c>
      <c r="O179" t="s">
        <v>53</v>
      </c>
      <c r="P179" t="s">
        <v>43</v>
      </c>
      <c r="Q179" t="s">
        <v>44</v>
      </c>
      <c r="R179" t="s">
        <v>45</v>
      </c>
      <c r="T179">
        <v>10</v>
      </c>
      <c r="U179">
        <v>316.49676513671801</v>
      </c>
      <c r="V179">
        <v>369.91162109375</v>
      </c>
      <c r="W179">
        <v>412.306549072265</v>
      </c>
      <c r="X179">
        <v>461.70718383789</v>
      </c>
      <c r="Y179">
        <v>436.410400390625</v>
      </c>
      <c r="Z179">
        <v>464.82717895507801</v>
      </c>
      <c r="AA179">
        <v>505.23278808593699</v>
      </c>
      <c r="AB179">
        <v>519.246337890625</v>
      </c>
      <c r="AC179">
        <v>520.68621826171795</v>
      </c>
      <c r="AD179">
        <v>903.29266357421795</v>
      </c>
      <c r="AE179">
        <v>431.73141479492102</v>
      </c>
      <c r="AG179">
        <f t="shared" si="16"/>
        <v>8.5</v>
      </c>
      <c r="AH179">
        <f t="shared" si="17"/>
        <v>9.5</v>
      </c>
      <c r="AI179">
        <f t="shared" si="18"/>
        <v>10.5</v>
      </c>
      <c r="AJ179">
        <f t="shared" si="19"/>
        <v>11.5</v>
      </c>
      <c r="AK179">
        <f t="shared" si="20"/>
        <v>-999</v>
      </c>
      <c r="AL179">
        <f t="shared" si="21"/>
        <v>-999</v>
      </c>
      <c r="AM179">
        <f t="shared" si="22"/>
        <v>-999</v>
      </c>
      <c r="AN179">
        <f t="shared" si="23"/>
        <v>-999</v>
      </c>
    </row>
    <row r="180" spans="1:40" x14ac:dyDescent="0.25">
      <c r="A180">
        <v>1087</v>
      </c>
      <c r="B180" t="s">
        <v>29</v>
      </c>
      <c r="C180" t="s">
        <v>83</v>
      </c>
      <c r="D180" t="s">
        <v>31</v>
      </c>
      <c r="E180" t="s">
        <v>52</v>
      </c>
      <c r="F180" t="s">
        <v>33</v>
      </c>
      <c r="G180" t="s">
        <v>34</v>
      </c>
      <c r="H180" t="s">
        <v>35</v>
      </c>
      <c r="I180" t="s">
        <v>47</v>
      </c>
      <c r="J180" t="s">
        <v>37</v>
      </c>
      <c r="K180" t="s">
        <v>38</v>
      </c>
      <c r="L180" t="s">
        <v>39</v>
      </c>
      <c r="M180" t="s">
        <v>40</v>
      </c>
      <c r="N180" t="s">
        <v>41</v>
      </c>
      <c r="O180" t="s">
        <v>53</v>
      </c>
      <c r="P180" t="s">
        <v>46</v>
      </c>
      <c r="Q180" t="s">
        <v>44</v>
      </c>
      <c r="R180" t="s">
        <v>45</v>
      </c>
      <c r="T180">
        <v>10</v>
      </c>
      <c r="U180">
        <v>316.49676513671801</v>
      </c>
      <c r="V180">
        <v>369.91162109375</v>
      </c>
      <c r="W180">
        <v>412.306549072265</v>
      </c>
      <c r="X180">
        <v>461.70718383789</v>
      </c>
      <c r="Y180">
        <v>436.410400390625</v>
      </c>
      <c r="Z180">
        <v>464.82717895507801</v>
      </c>
      <c r="AA180">
        <v>505.23278808593699</v>
      </c>
      <c r="AB180">
        <v>519.246337890625</v>
      </c>
      <c r="AC180">
        <v>520.68621826171795</v>
      </c>
      <c r="AD180">
        <v>903.29266357421795</v>
      </c>
      <c r="AE180">
        <v>431.73141479492102</v>
      </c>
      <c r="AG180">
        <f t="shared" si="16"/>
        <v>8.5</v>
      </c>
      <c r="AH180">
        <f t="shared" si="17"/>
        <v>9.5</v>
      </c>
      <c r="AI180">
        <f t="shared" si="18"/>
        <v>10.5</v>
      </c>
      <c r="AJ180">
        <f t="shared" si="19"/>
        <v>11.5</v>
      </c>
      <c r="AK180">
        <f t="shared" si="20"/>
        <v>-999</v>
      </c>
      <c r="AL180">
        <f t="shared" si="21"/>
        <v>-999</v>
      </c>
      <c r="AM180">
        <f t="shared" si="22"/>
        <v>-999</v>
      </c>
      <c r="AN180">
        <f t="shared" si="23"/>
        <v>-999</v>
      </c>
    </row>
    <row r="181" spans="1:40" x14ac:dyDescent="0.25">
      <c r="A181">
        <v>817</v>
      </c>
      <c r="B181" t="s">
        <v>29</v>
      </c>
      <c r="C181" t="s">
        <v>82</v>
      </c>
      <c r="D181" t="s">
        <v>72</v>
      </c>
      <c r="E181" t="s">
        <v>52</v>
      </c>
      <c r="F181" t="s">
        <v>33</v>
      </c>
      <c r="G181" t="s">
        <v>34</v>
      </c>
      <c r="H181" t="s">
        <v>73</v>
      </c>
      <c r="I181" t="s">
        <v>36</v>
      </c>
      <c r="J181" t="s">
        <v>37</v>
      </c>
      <c r="K181" t="s">
        <v>38</v>
      </c>
      <c r="L181" t="s">
        <v>39</v>
      </c>
      <c r="M181" t="s">
        <v>74</v>
      </c>
      <c r="N181" t="s">
        <v>75</v>
      </c>
      <c r="O181" t="s">
        <v>53</v>
      </c>
      <c r="P181" t="s">
        <v>43</v>
      </c>
      <c r="Q181" t="s">
        <v>44</v>
      </c>
      <c r="R181" t="s">
        <v>45</v>
      </c>
      <c r="T181">
        <v>10</v>
      </c>
      <c r="U181">
        <v>390.11001586914</v>
      </c>
      <c r="V181">
        <v>440.84240722656199</v>
      </c>
      <c r="W181">
        <v>479.005767822265</v>
      </c>
      <c r="X181">
        <v>522.82025146484295</v>
      </c>
      <c r="Y181">
        <v>492.63720703125</v>
      </c>
      <c r="Z181">
        <v>503.42517089843699</v>
      </c>
      <c r="AA181">
        <v>513.77349853515602</v>
      </c>
      <c r="AB181">
        <v>520.17120361328102</v>
      </c>
      <c r="AC181">
        <v>520.22650146484295</v>
      </c>
      <c r="AD181">
        <v>963.1875</v>
      </c>
      <c r="AE181">
        <v>480.52069091796801</v>
      </c>
      <c r="AG181">
        <f t="shared" si="16"/>
        <v>8.5</v>
      </c>
      <c r="AH181">
        <f t="shared" si="17"/>
        <v>9.5</v>
      </c>
      <c r="AI181">
        <f t="shared" si="18"/>
        <v>10.5</v>
      </c>
      <c r="AJ181">
        <f t="shared" si="19"/>
        <v>11.5</v>
      </c>
      <c r="AK181">
        <f t="shared" si="20"/>
        <v>-999</v>
      </c>
      <c r="AL181">
        <f t="shared" si="21"/>
        <v>-999</v>
      </c>
      <c r="AM181">
        <f t="shared" si="22"/>
        <v>520.17120361328102</v>
      </c>
      <c r="AN181">
        <f t="shared" si="23"/>
        <v>-999</v>
      </c>
    </row>
    <row r="182" spans="1:40" x14ac:dyDescent="0.25">
      <c r="A182">
        <v>819</v>
      </c>
      <c r="B182" t="s">
        <v>29</v>
      </c>
      <c r="C182" t="s">
        <v>82</v>
      </c>
      <c r="D182" t="s">
        <v>72</v>
      </c>
      <c r="E182" t="s">
        <v>52</v>
      </c>
      <c r="F182" t="s">
        <v>33</v>
      </c>
      <c r="G182" t="s">
        <v>34</v>
      </c>
      <c r="H182" t="s">
        <v>73</v>
      </c>
      <c r="I182" t="s">
        <v>36</v>
      </c>
      <c r="J182" t="s">
        <v>37</v>
      </c>
      <c r="K182" t="s">
        <v>38</v>
      </c>
      <c r="L182" t="s">
        <v>39</v>
      </c>
      <c r="M182" t="s">
        <v>74</v>
      </c>
      <c r="N182" t="s">
        <v>75</v>
      </c>
      <c r="O182" t="s">
        <v>53</v>
      </c>
      <c r="P182" t="s">
        <v>46</v>
      </c>
      <c r="Q182" t="s">
        <v>44</v>
      </c>
      <c r="R182" t="s">
        <v>45</v>
      </c>
      <c r="T182">
        <v>10</v>
      </c>
      <c r="U182">
        <v>390.11001586914</v>
      </c>
      <c r="V182">
        <v>440.84240722656199</v>
      </c>
      <c r="W182">
        <v>479.005767822265</v>
      </c>
      <c r="X182">
        <v>522.82025146484295</v>
      </c>
      <c r="Y182">
        <v>492.63720703125</v>
      </c>
      <c r="Z182">
        <v>503.42517089843699</v>
      </c>
      <c r="AA182">
        <v>513.77349853515602</v>
      </c>
      <c r="AB182">
        <v>520.17120361328102</v>
      </c>
      <c r="AC182">
        <v>520.22650146484295</v>
      </c>
      <c r="AD182">
        <v>963.1875</v>
      </c>
      <c r="AE182">
        <v>480.52069091796801</v>
      </c>
      <c r="AG182">
        <f t="shared" si="16"/>
        <v>8.5</v>
      </c>
      <c r="AH182">
        <f t="shared" si="17"/>
        <v>9.5</v>
      </c>
      <c r="AI182">
        <f t="shared" si="18"/>
        <v>10.5</v>
      </c>
      <c r="AJ182">
        <f t="shared" si="19"/>
        <v>11.5</v>
      </c>
      <c r="AK182">
        <f t="shared" si="20"/>
        <v>-999</v>
      </c>
      <c r="AL182">
        <f t="shared" si="21"/>
        <v>-999</v>
      </c>
      <c r="AM182">
        <f t="shared" si="22"/>
        <v>520.17120361328102</v>
      </c>
      <c r="AN182">
        <f t="shared" si="23"/>
        <v>-999</v>
      </c>
    </row>
    <row r="183" spans="1:40" x14ac:dyDescent="0.25">
      <c r="A183">
        <v>466</v>
      </c>
      <c r="B183" t="s">
        <v>29</v>
      </c>
      <c r="C183" t="s">
        <v>68</v>
      </c>
      <c r="D183" t="s">
        <v>72</v>
      </c>
      <c r="E183" t="s">
        <v>52</v>
      </c>
      <c r="F183" t="s">
        <v>33</v>
      </c>
      <c r="G183" t="s">
        <v>34</v>
      </c>
      <c r="H183" t="s">
        <v>73</v>
      </c>
      <c r="I183" t="s">
        <v>36</v>
      </c>
      <c r="J183" t="s">
        <v>37</v>
      </c>
      <c r="K183" t="s">
        <v>38</v>
      </c>
      <c r="L183" t="s">
        <v>39</v>
      </c>
      <c r="M183" t="s">
        <v>74</v>
      </c>
      <c r="N183" t="s">
        <v>75</v>
      </c>
      <c r="O183" t="s">
        <v>53</v>
      </c>
      <c r="P183" t="s">
        <v>43</v>
      </c>
      <c r="Q183" t="s">
        <v>71</v>
      </c>
      <c r="R183" t="s">
        <v>45</v>
      </c>
      <c r="T183">
        <v>10</v>
      </c>
      <c r="U183">
        <v>390.60662841796801</v>
      </c>
      <c r="V183">
        <v>441.442291259765</v>
      </c>
      <c r="W183">
        <v>479.66033935546801</v>
      </c>
      <c r="X183">
        <v>523.61676025390602</v>
      </c>
      <c r="Y183">
        <v>493.73892211914</v>
      </c>
      <c r="Z183">
        <v>505.12365722656199</v>
      </c>
      <c r="AA183">
        <v>516.317626953125</v>
      </c>
      <c r="AB183">
        <v>522.74932861328102</v>
      </c>
      <c r="AC183">
        <v>522.84045410156205</v>
      </c>
      <c r="AD183">
        <v>964.17565917968705</v>
      </c>
      <c r="AE183">
        <v>481.51550292968699</v>
      </c>
      <c r="AG183">
        <f t="shared" si="16"/>
        <v>8.5</v>
      </c>
      <c r="AH183">
        <f t="shared" si="17"/>
        <v>9.5</v>
      </c>
      <c r="AI183">
        <f t="shared" si="18"/>
        <v>10.5</v>
      </c>
      <c r="AJ183">
        <f t="shared" si="19"/>
        <v>11.5</v>
      </c>
      <c r="AK183">
        <f t="shared" si="20"/>
        <v>-999</v>
      </c>
      <c r="AL183">
        <f t="shared" si="21"/>
        <v>522.74932861328102</v>
      </c>
      <c r="AM183">
        <f t="shared" si="22"/>
        <v>-999</v>
      </c>
      <c r="AN183">
        <f t="shared" si="23"/>
        <v>-999</v>
      </c>
    </row>
    <row r="184" spans="1:40" x14ac:dyDescent="0.25">
      <c r="A184">
        <v>468</v>
      </c>
      <c r="B184" t="s">
        <v>29</v>
      </c>
      <c r="C184" t="s">
        <v>68</v>
      </c>
      <c r="D184" t="s">
        <v>72</v>
      </c>
      <c r="E184" t="s">
        <v>52</v>
      </c>
      <c r="F184" t="s">
        <v>33</v>
      </c>
      <c r="G184" t="s">
        <v>34</v>
      </c>
      <c r="H184" t="s">
        <v>73</v>
      </c>
      <c r="I184" t="s">
        <v>36</v>
      </c>
      <c r="J184" t="s">
        <v>37</v>
      </c>
      <c r="K184" t="s">
        <v>38</v>
      </c>
      <c r="L184" t="s">
        <v>39</v>
      </c>
      <c r="M184" t="s">
        <v>74</v>
      </c>
      <c r="N184" t="s">
        <v>75</v>
      </c>
      <c r="O184" t="s">
        <v>53</v>
      </c>
      <c r="P184" t="s">
        <v>46</v>
      </c>
      <c r="Q184" t="s">
        <v>71</v>
      </c>
      <c r="R184" t="s">
        <v>45</v>
      </c>
      <c r="T184">
        <v>10</v>
      </c>
      <c r="U184">
        <v>390.60662841796801</v>
      </c>
      <c r="V184">
        <v>441.442291259765</v>
      </c>
      <c r="W184">
        <v>479.66033935546801</v>
      </c>
      <c r="X184">
        <v>523.61676025390602</v>
      </c>
      <c r="Y184">
        <v>493.73892211914</v>
      </c>
      <c r="Z184">
        <v>505.12365722656199</v>
      </c>
      <c r="AA184">
        <v>516.317626953125</v>
      </c>
      <c r="AB184">
        <v>522.74932861328102</v>
      </c>
      <c r="AC184">
        <v>522.84045410156205</v>
      </c>
      <c r="AD184">
        <v>964.17565917968705</v>
      </c>
      <c r="AE184">
        <v>481.51550292968699</v>
      </c>
      <c r="AG184">
        <f t="shared" si="16"/>
        <v>8.5</v>
      </c>
      <c r="AH184">
        <f t="shared" si="17"/>
        <v>9.5</v>
      </c>
      <c r="AI184">
        <f t="shared" si="18"/>
        <v>10.5</v>
      </c>
      <c r="AJ184">
        <f t="shared" si="19"/>
        <v>11.5</v>
      </c>
      <c r="AK184">
        <f t="shared" si="20"/>
        <v>-999</v>
      </c>
      <c r="AL184">
        <f t="shared" si="21"/>
        <v>522.74932861328102</v>
      </c>
      <c r="AM184">
        <f t="shared" si="22"/>
        <v>-999</v>
      </c>
      <c r="AN184">
        <f t="shared" si="23"/>
        <v>-999</v>
      </c>
    </row>
    <row r="185" spans="1:40" x14ac:dyDescent="0.25">
      <c r="A185">
        <v>465</v>
      </c>
      <c r="B185" t="s">
        <v>29</v>
      </c>
      <c r="C185" t="s">
        <v>68</v>
      </c>
      <c r="D185" t="s">
        <v>72</v>
      </c>
      <c r="E185" t="s">
        <v>52</v>
      </c>
      <c r="F185" t="s">
        <v>33</v>
      </c>
      <c r="G185" t="s">
        <v>34</v>
      </c>
      <c r="H185" t="s">
        <v>73</v>
      </c>
      <c r="I185" t="s">
        <v>36</v>
      </c>
      <c r="J185" t="s">
        <v>37</v>
      </c>
      <c r="K185" t="s">
        <v>38</v>
      </c>
      <c r="L185" t="s">
        <v>39</v>
      </c>
      <c r="M185" t="s">
        <v>74</v>
      </c>
      <c r="N185" t="s">
        <v>75</v>
      </c>
      <c r="O185" t="s">
        <v>53</v>
      </c>
      <c r="P185" t="s">
        <v>43</v>
      </c>
      <c r="Q185" t="s">
        <v>44</v>
      </c>
      <c r="R185" t="s">
        <v>45</v>
      </c>
      <c r="T185">
        <v>10</v>
      </c>
      <c r="U185">
        <v>391.60983276367102</v>
      </c>
      <c r="V185">
        <v>442.50619506835898</v>
      </c>
      <c r="W185">
        <v>480.76324462890602</v>
      </c>
      <c r="X185">
        <v>524.77380371093705</v>
      </c>
      <c r="Y185">
        <v>495.29318237304602</v>
      </c>
      <c r="Z185">
        <v>507.28488159179602</v>
      </c>
      <c r="AA185">
        <v>519.28643798828102</v>
      </c>
      <c r="AB185">
        <v>525.80908203125</v>
      </c>
      <c r="AC185">
        <v>526.08966064453102</v>
      </c>
      <c r="AD185">
        <v>965.36419677734295</v>
      </c>
      <c r="AE185">
        <v>483.45983886718699</v>
      </c>
      <c r="AG185">
        <f t="shared" si="16"/>
        <v>8.5</v>
      </c>
      <c r="AH185">
        <f t="shared" si="17"/>
        <v>9.5</v>
      </c>
      <c r="AI185">
        <f t="shared" si="18"/>
        <v>10.5</v>
      </c>
      <c r="AJ185">
        <f t="shared" si="19"/>
        <v>11.5</v>
      </c>
      <c r="AK185">
        <f t="shared" si="20"/>
        <v>-999</v>
      </c>
      <c r="AL185">
        <f t="shared" si="21"/>
        <v>525.80908203125</v>
      </c>
      <c r="AM185">
        <f t="shared" si="22"/>
        <v>-999</v>
      </c>
      <c r="AN185">
        <f t="shared" si="23"/>
        <v>-999</v>
      </c>
    </row>
    <row r="186" spans="1:40" x14ac:dyDescent="0.25">
      <c r="A186">
        <v>467</v>
      </c>
      <c r="B186" t="s">
        <v>29</v>
      </c>
      <c r="C186" t="s">
        <v>68</v>
      </c>
      <c r="D186" t="s">
        <v>72</v>
      </c>
      <c r="E186" t="s">
        <v>52</v>
      </c>
      <c r="F186" t="s">
        <v>33</v>
      </c>
      <c r="G186" t="s">
        <v>34</v>
      </c>
      <c r="H186" t="s">
        <v>73</v>
      </c>
      <c r="I186" t="s">
        <v>36</v>
      </c>
      <c r="J186" t="s">
        <v>37</v>
      </c>
      <c r="K186" t="s">
        <v>38</v>
      </c>
      <c r="L186" t="s">
        <v>39</v>
      </c>
      <c r="M186" t="s">
        <v>74</v>
      </c>
      <c r="N186" t="s">
        <v>75</v>
      </c>
      <c r="O186" t="s">
        <v>53</v>
      </c>
      <c r="P186" t="s">
        <v>46</v>
      </c>
      <c r="Q186" t="s">
        <v>44</v>
      </c>
      <c r="R186" t="s">
        <v>45</v>
      </c>
      <c r="T186">
        <v>10</v>
      </c>
      <c r="U186">
        <v>391.60983276367102</v>
      </c>
      <c r="V186">
        <v>442.50619506835898</v>
      </c>
      <c r="W186">
        <v>480.76324462890602</v>
      </c>
      <c r="X186">
        <v>524.77380371093705</v>
      </c>
      <c r="Y186">
        <v>495.29318237304602</v>
      </c>
      <c r="Z186">
        <v>507.28488159179602</v>
      </c>
      <c r="AA186">
        <v>519.28643798828102</v>
      </c>
      <c r="AB186">
        <v>525.80908203125</v>
      </c>
      <c r="AC186">
        <v>526.08966064453102</v>
      </c>
      <c r="AD186">
        <v>965.36419677734295</v>
      </c>
      <c r="AE186">
        <v>483.45983886718699</v>
      </c>
      <c r="AG186">
        <f t="shared" si="16"/>
        <v>8.5</v>
      </c>
      <c r="AH186">
        <f t="shared" si="17"/>
        <v>9.5</v>
      </c>
      <c r="AI186">
        <f t="shared" si="18"/>
        <v>10.5</v>
      </c>
      <c r="AJ186">
        <f t="shared" si="19"/>
        <v>11.5</v>
      </c>
      <c r="AK186">
        <f t="shared" si="20"/>
        <v>-999</v>
      </c>
      <c r="AL186">
        <f t="shared" si="21"/>
        <v>525.80908203125</v>
      </c>
      <c r="AM186">
        <f t="shared" si="22"/>
        <v>-999</v>
      </c>
      <c r="AN186">
        <f t="shared" si="23"/>
        <v>-999</v>
      </c>
    </row>
    <row r="187" spans="1:40" x14ac:dyDescent="0.25">
      <c r="A187">
        <v>730</v>
      </c>
      <c r="B187" t="s">
        <v>29</v>
      </c>
      <c r="C187" t="s">
        <v>82</v>
      </c>
      <c r="D187" t="s">
        <v>31</v>
      </c>
      <c r="E187" t="s">
        <v>52</v>
      </c>
      <c r="F187" t="s">
        <v>33</v>
      </c>
      <c r="G187" t="s">
        <v>34</v>
      </c>
      <c r="H187" t="s">
        <v>35</v>
      </c>
      <c r="I187" t="s">
        <v>36</v>
      </c>
      <c r="J187" t="s">
        <v>37</v>
      </c>
      <c r="K187" t="s">
        <v>38</v>
      </c>
      <c r="L187" t="s">
        <v>39</v>
      </c>
      <c r="M187" t="s">
        <v>40</v>
      </c>
      <c r="N187" t="s">
        <v>41</v>
      </c>
      <c r="O187" t="s">
        <v>53</v>
      </c>
      <c r="P187" t="s">
        <v>43</v>
      </c>
      <c r="Q187" t="s">
        <v>71</v>
      </c>
      <c r="R187" t="s">
        <v>45</v>
      </c>
      <c r="T187">
        <v>10</v>
      </c>
      <c r="U187">
        <v>403.18215942382801</v>
      </c>
      <c r="V187">
        <v>454.717529296875</v>
      </c>
      <c r="W187">
        <v>494.5556640625</v>
      </c>
      <c r="X187">
        <v>538.92419433593705</v>
      </c>
      <c r="Y187">
        <v>504.37738037109301</v>
      </c>
      <c r="Z187">
        <v>512.63018798828102</v>
      </c>
      <c r="AA187">
        <v>522.29083251953102</v>
      </c>
      <c r="AB187">
        <v>528.13983154296795</v>
      </c>
      <c r="AC187">
        <v>527.48815917968705</v>
      </c>
      <c r="AD187">
        <v>977.91467285156205</v>
      </c>
      <c r="AE187">
        <v>491.20416259765602</v>
      </c>
      <c r="AG187">
        <f t="shared" si="16"/>
        <v>8.5</v>
      </c>
      <c r="AH187">
        <f t="shared" si="17"/>
        <v>9.5</v>
      </c>
      <c r="AI187">
        <f t="shared" si="18"/>
        <v>10.5</v>
      </c>
      <c r="AJ187">
        <f t="shared" si="19"/>
        <v>11.5</v>
      </c>
      <c r="AK187">
        <f t="shared" si="20"/>
        <v>-999</v>
      </c>
      <c r="AL187">
        <f t="shared" si="21"/>
        <v>-999</v>
      </c>
      <c r="AM187">
        <f t="shared" si="22"/>
        <v>528.13983154296795</v>
      </c>
      <c r="AN187">
        <f t="shared" si="23"/>
        <v>-999</v>
      </c>
    </row>
    <row r="188" spans="1:40" x14ac:dyDescent="0.25">
      <c r="A188">
        <v>732</v>
      </c>
      <c r="B188" t="s">
        <v>29</v>
      </c>
      <c r="C188" t="s">
        <v>82</v>
      </c>
      <c r="D188" t="s">
        <v>31</v>
      </c>
      <c r="E188" t="s">
        <v>52</v>
      </c>
      <c r="F188" t="s">
        <v>33</v>
      </c>
      <c r="G188" t="s">
        <v>34</v>
      </c>
      <c r="H188" t="s">
        <v>35</v>
      </c>
      <c r="I188" t="s">
        <v>36</v>
      </c>
      <c r="J188" t="s">
        <v>37</v>
      </c>
      <c r="K188" t="s">
        <v>38</v>
      </c>
      <c r="L188" t="s">
        <v>39</v>
      </c>
      <c r="M188" t="s">
        <v>40</v>
      </c>
      <c r="N188" t="s">
        <v>41</v>
      </c>
      <c r="O188" t="s">
        <v>53</v>
      </c>
      <c r="P188" t="s">
        <v>46</v>
      </c>
      <c r="Q188" t="s">
        <v>71</v>
      </c>
      <c r="R188" t="s">
        <v>45</v>
      </c>
      <c r="T188">
        <v>10</v>
      </c>
      <c r="U188">
        <v>403.18215942382801</v>
      </c>
      <c r="V188">
        <v>454.717529296875</v>
      </c>
      <c r="W188">
        <v>494.5556640625</v>
      </c>
      <c r="X188">
        <v>538.92419433593705</v>
      </c>
      <c r="Y188">
        <v>504.37738037109301</v>
      </c>
      <c r="Z188">
        <v>512.63018798828102</v>
      </c>
      <c r="AA188">
        <v>522.29083251953102</v>
      </c>
      <c r="AB188">
        <v>528.13983154296795</v>
      </c>
      <c r="AC188">
        <v>527.48815917968705</v>
      </c>
      <c r="AD188">
        <v>977.91467285156205</v>
      </c>
      <c r="AE188">
        <v>491.20416259765602</v>
      </c>
      <c r="AG188">
        <f t="shared" si="16"/>
        <v>8.5</v>
      </c>
      <c r="AH188">
        <f t="shared" si="17"/>
        <v>9.5</v>
      </c>
      <c r="AI188">
        <f t="shared" si="18"/>
        <v>10.5</v>
      </c>
      <c r="AJ188">
        <f t="shared" si="19"/>
        <v>11.5</v>
      </c>
      <c r="AK188">
        <f t="shared" si="20"/>
        <v>-999</v>
      </c>
      <c r="AL188">
        <f t="shared" si="21"/>
        <v>-999</v>
      </c>
      <c r="AM188">
        <f t="shared" si="22"/>
        <v>528.13983154296795</v>
      </c>
      <c r="AN188">
        <f t="shared" si="23"/>
        <v>-999</v>
      </c>
    </row>
    <row r="189" spans="1:40" x14ac:dyDescent="0.25">
      <c r="A189">
        <v>729</v>
      </c>
      <c r="B189" t="s">
        <v>29</v>
      </c>
      <c r="C189" t="s">
        <v>82</v>
      </c>
      <c r="D189" t="s">
        <v>31</v>
      </c>
      <c r="E189" t="s">
        <v>52</v>
      </c>
      <c r="F189" t="s">
        <v>33</v>
      </c>
      <c r="G189" t="s">
        <v>34</v>
      </c>
      <c r="H189" t="s">
        <v>35</v>
      </c>
      <c r="I189" t="s">
        <v>36</v>
      </c>
      <c r="J189" t="s">
        <v>37</v>
      </c>
      <c r="K189" t="s">
        <v>38</v>
      </c>
      <c r="L189" t="s">
        <v>39</v>
      </c>
      <c r="M189" t="s">
        <v>40</v>
      </c>
      <c r="N189" t="s">
        <v>41</v>
      </c>
      <c r="O189" t="s">
        <v>53</v>
      </c>
      <c r="P189" t="s">
        <v>43</v>
      </c>
      <c r="Q189" t="s">
        <v>44</v>
      </c>
      <c r="R189" t="s">
        <v>45</v>
      </c>
      <c r="T189">
        <v>10</v>
      </c>
      <c r="U189">
        <v>404.82781982421801</v>
      </c>
      <c r="V189">
        <v>456.51263427734301</v>
      </c>
      <c r="W189">
        <v>496.43402099609301</v>
      </c>
      <c r="X189">
        <v>540.87341308593705</v>
      </c>
      <c r="Y189">
        <v>506.72772216796801</v>
      </c>
      <c r="Z189">
        <v>515.306640625</v>
      </c>
      <c r="AA189">
        <v>525.79351806640602</v>
      </c>
      <c r="AB189">
        <v>531.73034667968705</v>
      </c>
      <c r="AC189">
        <v>531.22314453125</v>
      </c>
      <c r="AD189">
        <v>979.95617675781205</v>
      </c>
      <c r="AE189">
        <v>493.82540893554602</v>
      </c>
      <c r="AG189">
        <f t="shared" si="16"/>
        <v>8.5</v>
      </c>
      <c r="AH189">
        <f t="shared" si="17"/>
        <v>9.5</v>
      </c>
      <c r="AI189">
        <f t="shared" si="18"/>
        <v>10.5</v>
      </c>
      <c r="AJ189">
        <f t="shared" si="19"/>
        <v>11.5</v>
      </c>
      <c r="AK189">
        <f t="shared" si="20"/>
        <v>-999</v>
      </c>
      <c r="AL189">
        <f t="shared" si="21"/>
        <v>-999</v>
      </c>
      <c r="AM189">
        <f t="shared" si="22"/>
        <v>531.73034667968705</v>
      </c>
      <c r="AN189">
        <f t="shared" si="23"/>
        <v>-999</v>
      </c>
    </row>
    <row r="190" spans="1:40" x14ac:dyDescent="0.25">
      <c r="A190">
        <v>731</v>
      </c>
      <c r="B190" t="s">
        <v>29</v>
      </c>
      <c r="C190" t="s">
        <v>82</v>
      </c>
      <c r="D190" t="s">
        <v>31</v>
      </c>
      <c r="E190" t="s">
        <v>52</v>
      </c>
      <c r="F190" t="s">
        <v>33</v>
      </c>
      <c r="G190" t="s">
        <v>34</v>
      </c>
      <c r="H190" t="s">
        <v>35</v>
      </c>
      <c r="I190" t="s">
        <v>36</v>
      </c>
      <c r="J190" t="s">
        <v>37</v>
      </c>
      <c r="K190" t="s">
        <v>38</v>
      </c>
      <c r="L190" t="s">
        <v>39</v>
      </c>
      <c r="M190" t="s">
        <v>40</v>
      </c>
      <c r="N190" t="s">
        <v>41</v>
      </c>
      <c r="O190" t="s">
        <v>53</v>
      </c>
      <c r="P190" t="s">
        <v>46</v>
      </c>
      <c r="Q190" t="s">
        <v>44</v>
      </c>
      <c r="R190" t="s">
        <v>45</v>
      </c>
      <c r="T190">
        <v>10</v>
      </c>
      <c r="U190">
        <v>404.82781982421801</v>
      </c>
      <c r="V190">
        <v>456.51263427734301</v>
      </c>
      <c r="W190">
        <v>496.43402099609301</v>
      </c>
      <c r="X190">
        <v>540.87341308593705</v>
      </c>
      <c r="Y190">
        <v>506.72772216796801</v>
      </c>
      <c r="Z190">
        <v>515.306640625</v>
      </c>
      <c r="AA190">
        <v>525.79351806640602</v>
      </c>
      <c r="AB190">
        <v>531.73034667968705</v>
      </c>
      <c r="AC190">
        <v>531.22314453125</v>
      </c>
      <c r="AD190">
        <v>979.95617675781205</v>
      </c>
      <c r="AE190">
        <v>493.82540893554602</v>
      </c>
      <c r="AG190">
        <f t="shared" si="16"/>
        <v>8.5</v>
      </c>
      <c r="AH190">
        <f t="shared" si="17"/>
        <v>9.5</v>
      </c>
      <c r="AI190">
        <f t="shared" si="18"/>
        <v>10.5</v>
      </c>
      <c r="AJ190">
        <f t="shared" si="19"/>
        <v>11.5</v>
      </c>
      <c r="AK190">
        <f t="shared" si="20"/>
        <v>-999</v>
      </c>
      <c r="AL190">
        <f t="shared" si="21"/>
        <v>-999</v>
      </c>
      <c r="AM190">
        <f t="shared" si="22"/>
        <v>531.73034667968705</v>
      </c>
      <c r="AN190">
        <f t="shared" si="23"/>
        <v>-999</v>
      </c>
    </row>
    <row r="191" spans="1:40" x14ac:dyDescent="0.25">
      <c r="A191">
        <v>378</v>
      </c>
      <c r="B191" t="s">
        <v>29</v>
      </c>
      <c r="C191" t="s">
        <v>68</v>
      </c>
      <c r="D191" t="s">
        <v>31</v>
      </c>
      <c r="E191" t="s">
        <v>52</v>
      </c>
      <c r="F191" t="s">
        <v>33</v>
      </c>
      <c r="G191" t="s">
        <v>34</v>
      </c>
      <c r="H191" t="s">
        <v>35</v>
      </c>
      <c r="I191" t="s">
        <v>36</v>
      </c>
      <c r="J191" t="s">
        <v>37</v>
      </c>
      <c r="K191" t="s">
        <v>38</v>
      </c>
      <c r="L191" t="s">
        <v>39</v>
      </c>
      <c r="M191" t="s">
        <v>40</v>
      </c>
      <c r="N191" t="s">
        <v>41</v>
      </c>
      <c r="O191" t="s">
        <v>53</v>
      </c>
      <c r="P191" t="s">
        <v>43</v>
      </c>
      <c r="Q191" t="s">
        <v>71</v>
      </c>
      <c r="R191" t="s">
        <v>45</v>
      </c>
      <c r="T191">
        <v>10</v>
      </c>
      <c r="U191">
        <v>405.22079467773398</v>
      </c>
      <c r="V191">
        <v>456.96575927734301</v>
      </c>
      <c r="W191">
        <v>496.92849731445301</v>
      </c>
      <c r="X191">
        <v>541.398193359375</v>
      </c>
      <c r="Y191">
        <v>508.03128051757801</v>
      </c>
      <c r="Z191">
        <v>517.447021484375</v>
      </c>
      <c r="AA191">
        <v>529.36828613281205</v>
      </c>
      <c r="AB191">
        <v>535.38995361328102</v>
      </c>
      <c r="AC191">
        <v>535.00518798828102</v>
      </c>
      <c r="AD191">
        <v>980.63562011718705</v>
      </c>
      <c r="AE191">
        <v>495.22814941406199</v>
      </c>
      <c r="AG191">
        <f t="shared" si="16"/>
        <v>8.5</v>
      </c>
      <c r="AH191">
        <f t="shared" si="17"/>
        <v>9.5</v>
      </c>
      <c r="AI191">
        <f t="shared" si="18"/>
        <v>10.5</v>
      </c>
      <c r="AJ191">
        <f t="shared" si="19"/>
        <v>11.5</v>
      </c>
      <c r="AK191">
        <f t="shared" si="20"/>
        <v>-999</v>
      </c>
      <c r="AL191">
        <f t="shared" si="21"/>
        <v>535.38995361328102</v>
      </c>
      <c r="AM191">
        <f t="shared" si="22"/>
        <v>-999</v>
      </c>
      <c r="AN191">
        <f t="shared" si="23"/>
        <v>-999</v>
      </c>
    </row>
    <row r="192" spans="1:40" x14ac:dyDescent="0.25">
      <c r="A192">
        <v>380</v>
      </c>
      <c r="B192" t="s">
        <v>29</v>
      </c>
      <c r="C192" t="s">
        <v>68</v>
      </c>
      <c r="D192" t="s">
        <v>31</v>
      </c>
      <c r="E192" t="s">
        <v>52</v>
      </c>
      <c r="F192" t="s">
        <v>33</v>
      </c>
      <c r="G192" t="s">
        <v>34</v>
      </c>
      <c r="H192" t="s">
        <v>35</v>
      </c>
      <c r="I192" t="s">
        <v>36</v>
      </c>
      <c r="J192" t="s">
        <v>37</v>
      </c>
      <c r="K192" t="s">
        <v>38</v>
      </c>
      <c r="L192" t="s">
        <v>39</v>
      </c>
      <c r="M192" t="s">
        <v>40</v>
      </c>
      <c r="N192" t="s">
        <v>41</v>
      </c>
      <c r="O192" t="s">
        <v>53</v>
      </c>
      <c r="P192" t="s">
        <v>46</v>
      </c>
      <c r="Q192" t="s">
        <v>71</v>
      </c>
      <c r="R192" t="s">
        <v>45</v>
      </c>
      <c r="T192">
        <v>10</v>
      </c>
      <c r="U192">
        <v>405.22079467773398</v>
      </c>
      <c r="V192">
        <v>456.96575927734301</v>
      </c>
      <c r="W192">
        <v>496.92849731445301</v>
      </c>
      <c r="X192">
        <v>541.398193359375</v>
      </c>
      <c r="Y192">
        <v>508.03128051757801</v>
      </c>
      <c r="Z192">
        <v>517.447021484375</v>
      </c>
      <c r="AA192">
        <v>529.36828613281205</v>
      </c>
      <c r="AB192">
        <v>535.38995361328102</v>
      </c>
      <c r="AC192">
        <v>535.00518798828102</v>
      </c>
      <c r="AD192">
        <v>980.63562011718705</v>
      </c>
      <c r="AE192">
        <v>495.22814941406199</v>
      </c>
      <c r="AG192">
        <f t="shared" si="16"/>
        <v>8.5</v>
      </c>
      <c r="AH192">
        <f t="shared" si="17"/>
        <v>9.5</v>
      </c>
      <c r="AI192">
        <f t="shared" si="18"/>
        <v>10.5</v>
      </c>
      <c r="AJ192">
        <f t="shared" si="19"/>
        <v>11.5</v>
      </c>
      <c r="AK192">
        <f t="shared" si="20"/>
        <v>-999</v>
      </c>
      <c r="AL192">
        <f t="shared" si="21"/>
        <v>535.38995361328102</v>
      </c>
      <c r="AM192">
        <f t="shared" si="22"/>
        <v>-999</v>
      </c>
      <c r="AN192">
        <f t="shared" si="23"/>
        <v>-999</v>
      </c>
    </row>
    <row r="193" spans="1:40" x14ac:dyDescent="0.25">
      <c r="A193">
        <v>377</v>
      </c>
      <c r="B193" t="s">
        <v>29</v>
      </c>
      <c r="C193" t="s">
        <v>68</v>
      </c>
      <c r="D193" t="s">
        <v>31</v>
      </c>
      <c r="E193" t="s">
        <v>52</v>
      </c>
      <c r="F193" t="s">
        <v>33</v>
      </c>
      <c r="G193" t="s">
        <v>34</v>
      </c>
      <c r="H193" t="s">
        <v>35</v>
      </c>
      <c r="I193" t="s">
        <v>36</v>
      </c>
      <c r="J193" t="s">
        <v>37</v>
      </c>
      <c r="K193" t="s">
        <v>38</v>
      </c>
      <c r="L193" t="s">
        <v>39</v>
      </c>
      <c r="M193" t="s">
        <v>40</v>
      </c>
      <c r="N193" t="s">
        <v>41</v>
      </c>
      <c r="O193" t="s">
        <v>53</v>
      </c>
      <c r="P193" t="s">
        <v>43</v>
      </c>
      <c r="Q193" t="s">
        <v>44</v>
      </c>
      <c r="R193" t="s">
        <v>45</v>
      </c>
      <c r="T193">
        <v>10</v>
      </c>
      <c r="U193">
        <v>406.79235839843699</v>
      </c>
      <c r="V193">
        <v>458.67932128906199</v>
      </c>
      <c r="W193">
        <v>498.72091674804602</v>
      </c>
      <c r="X193">
        <v>543.25830078125</v>
      </c>
      <c r="Y193">
        <v>510.26724243164</v>
      </c>
      <c r="Z193">
        <v>519.97698974609295</v>
      </c>
      <c r="AA193">
        <v>532.67468261718705</v>
      </c>
      <c r="AB193">
        <v>538.77801513671795</v>
      </c>
      <c r="AC193">
        <v>538.52630615234295</v>
      </c>
      <c r="AD193">
        <v>982.58587646484295</v>
      </c>
      <c r="AE193">
        <v>497.73980712890602</v>
      </c>
      <c r="AG193">
        <f t="shared" si="16"/>
        <v>8.5</v>
      </c>
      <c r="AH193">
        <f t="shared" si="17"/>
        <v>9.5</v>
      </c>
      <c r="AI193">
        <f t="shared" si="18"/>
        <v>10.5</v>
      </c>
      <c r="AJ193">
        <f t="shared" si="19"/>
        <v>11.5</v>
      </c>
      <c r="AK193">
        <f t="shared" si="20"/>
        <v>-999</v>
      </c>
      <c r="AL193">
        <f t="shared" si="21"/>
        <v>538.77801513671795</v>
      </c>
      <c r="AM193">
        <f t="shared" si="22"/>
        <v>-999</v>
      </c>
      <c r="AN193">
        <f t="shared" si="23"/>
        <v>-999</v>
      </c>
    </row>
    <row r="194" spans="1:40" x14ac:dyDescent="0.25">
      <c r="A194">
        <v>379</v>
      </c>
      <c r="B194" t="s">
        <v>29</v>
      </c>
      <c r="C194" t="s">
        <v>68</v>
      </c>
      <c r="D194" t="s">
        <v>31</v>
      </c>
      <c r="E194" t="s">
        <v>52</v>
      </c>
      <c r="F194" t="s">
        <v>33</v>
      </c>
      <c r="G194" t="s">
        <v>34</v>
      </c>
      <c r="H194" t="s">
        <v>35</v>
      </c>
      <c r="I194" t="s">
        <v>36</v>
      </c>
      <c r="J194" t="s">
        <v>37</v>
      </c>
      <c r="K194" t="s">
        <v>38</v>
      </c>
      <c r="L194" t="s">
        <v>39</v>
      </c>
      <c r="M194" t="s">
        <v>40</v>
      </c>
      <c r="N194" t="s">
        <v>41</v>
      </c>
      <c r="O194" t="s">
        <v>53</v>
      </c>
      <c r="P194" t="s">
        <v>46</v>
      </c>
      <c r="Q194" t="s">
        <v>44</v>
      </c>
      <c r="R194" t="s">
        <v>45</v>
      </c>
      <c r="T194">
        <v>10</v>
      </c>
      <c r="U194">
        <v>406.79235839843699</v>
      </c>
      <c r="V194">
        <v>458.67932128906199</v>
      </c>
      <c r="W194">
        <v>498.72091674804602</v>
      </c>
      <c r="X194">
        <v>543.25830078125</v>
      </c>
      <c r="Y194">
        <v>510.26724243164</v>
      </c>
      <c r="Z194">
        <v>519.97698974609295</v>
      </c>
      <c r="AA194">
        <v>532.67468261718705</v>
      </c>
      <c r="AB194">
        <v>538.77801513671795</v>
      </c>
      <c r="AC194">
        <v>538.52630615234295</v>
      </c>
      <c r="AD194">
        <v>982.58587646484295</v>
      </c>
      <c r="AE194">
        <v>497.73980712890602</v>
      </c>
      <c r="AG194">
        <f t="shared" si="16"/>
        <v>8.5</v>
      </c>
      <c r="AH194">
        <f t="shared" si="17"/>
        <v>9.5</v>
      </c>
      <c r="AI194">
        <f t="shared" si="18"/>
        <v>10.5</v>
      </c>
      <c r="AJ194">
        <f t="shared" si="19"/>
        <v>11.5</v>
      </c>
      <c r="AK194">
        <f t="shared" si="20"/>
        <v>-999</v>
      </c>
      <c r="AL194">
        <f t="shared" si="21"/>
        <v>538.77801513671795</v>
      </c>
      <c r="AM194">
        <f t="shared" si="22"/>
        <v>-999</v>
      </c>
      <c r="AN194">
        <f t="shared" si="23"/>
        <v>-999</v>
      </c>
    </row>
    <row r="195" spans="1:40" x14ac:dyDescent="0.25">
      <c r="A195">
        <v>290</v>
      </c>
      <c r="B195" t="s">
        <v>29</v>
      </c>
      <c r="C195" t="s">
        <v>30</v>
      </c>
      <c r="D195" t="s">
        <v>79</v>
      </c>
      <c r="E195" t="s">
        <v>52</v>
      </c>
      <c r="F195" t="s">
        <v>33</v>
      </c>
      <c r="G195" t="s">
        <v>34</v>
      </c>
      <c r="H195" t="s">
        <v>73</v>
      </c>
      <c r="I195" t="s">
        <v>36</v>
      </c>
      <c r="J195" t="s">
        <v>37</v>
      </c>
      <c r="K195" t="s">
        <v>38</v>
      </c>
      <c r="L195" t="s">
        <v>39</v>
      </c>
      <c r="M195" t="s">
        <v>80</v>
      </c>
      <c r="N195" t="s">
        <v>81</v>
      </c>
      <c r="O195" t="s">
        <v>53</v>
      </c>
      <c r="P195" t="s">
        <v>43</v>
      </c>
      <c r="Q195" t="s">
        <v>71</v>
      </c>
      <c r="R195" t="s">
        <v>45</v>
      </c>
      <c r="T195">
        <v>10</v>
      </c>
      <c r="U195">
        <v>489.93930053710898</v>
      </c>
      <c r="V195">
        <v>539.552001953125</v>
      </c>
      <c r="W195">
        <v>576.26385498046795</v>
      </c>
      <c r="X195">
        <v>617.5107421875</v>
      </c>
      <c r="Y195">
        <v>575.04364013671795</v>
      </c>
      <c r="Z195">
        <v>568.50018310546795</v>
      </c>
      <c r="AA195">
        <v>558.6044921875</v>
      </c>
      <c r="AB195">
        <v>564.07696533203102</v>
      </c>
      <c r="AC195">
        <v>559.4091796875</v>
      </c>
      <c r="AD195">
        <v>1049.3330078125</v>
      </c>
      <c r="AE195">
        <v>560.599609375</v>
      </c>
      <c r="AG195">
        <f t="shared" si="16"/>
        <v>8.5</v>
      </c>
      <c r="AH195">
        <f t="shared" si="17"/>
        <v>9.5</v>
      </c>
      <c r="AI195">
        <f t="shared" si="18"/>
        <v>10.5</v>
      </c>
      <c r="AJ195">
        <f t="shared" si="19"/>
        <v>11.5</v>
      </c>
      <c r="AK195">
        <f t="shared" si="20"/>
        <v>-999</v>
      </c>
      <c r="AL195">
        <f t="shared" si="21"/>
        <v>-999</v>
      </c>
      <c r="AM195">
        <f t="shared" si="22"/>
        <v>-999</v>
      </c>
      <c r="AN195">
        <f t="shared" si="23"/>
        <v>564.07696533203102</v>
      </c>
    </row>
    <row r="196" spans="1:40" x14ac:dyDescent="0.25">
      <c r="A196">
        <v>292</v>
      </c>
      <c r="B196" t="s">
        <v>29</v>
      </c>
      <c r="C196" t="s">
        <v>30</v>
      </c>
      <c r="D196" t="s">
        <v>79</v>
      </c>
      <c r="E196" t="s">
        <v>52</v>
      </c>
      <c r="F196" t="s">
        <v>33</v>
      </c>
      <c r="G196" t="s">
        <v>34</v>
      </c>
      <c r="H196" t="s">
        <v>73</v>
      </c>
      <c r="I196" t="s">
        <v>36</v>
      </c>
      <c r="J196" t="s">
        <v>37</v>
      </c>
      <c r="K196" t="s">
        <v>38</v>
      </c>
      <c r="L196" t="s">
        <v>39</v>
      </c>
      <c r="M196" t="s">
        <v>80</v>
      </c>
      <c r="N196" t="s">
        <v>81</v>
      </c>
      <c r="O196" t="s">
        <v>53</v>
      </c>
      <c r="P196" t="s">
        <v>46</v>
      </c>
      <c r="Q196" t="s">
        <v>71</v>
      </c>
      <c r="R196" t="s">
        <v>45</v>
      </c>
      <c r="T196">
        <v>10</v>
      </c>
      <c r="U196">
        <v>489.93930053710898</v>
      </c>
      <c r="V196">
        <v>539.552001953125</v>
      </c>
      <c r="W196">
        <v>576.26385498046795</v>
      </c>
      <c r="X196">
        <v>617.5107421875</v>
      </c>
      <c r="Y196">
        <v>575.04364013671795</v>
      </c>
      <c r="Z196">
        <v>568.50018310546795</v>
      </c>
      <c r="AA196">
        <v>558.6044921875</v>
      </c>
      <c r="AB196">
        <v>564.07696533203102</v>
      </c>
      <c r="AC196">
        <v>559.4091796875</v>
      </c>
      <c r="AD196">
        <v>1049.3330078125</v>
      </c>
      <c r="AE196">
        <v>560.599609375</v>
      </c>
      <c r="AG196">
        <f t="shared" ref="AG196:AG259" si="24">$T196-1.5</f>
        <v>8.5</v>
      </c>
      <c r="AH196">
        <f t="shared" ref="AH196:AH259" si="25">$T196-0.5</f>
        <v>9.5</v>
      </c>
      <c r="AI196">
        <f t="shared" ref="AI196:AI259" si="26">$T196+0.5</f>
        <v>10.5</v>
      </c>
      <c r="AJ196">
        <f t="shared" ref="AJ196:AJ259" si="27">$T196+1.5</f>
        <v>11.5</v>
      </c>
      <c r="AK196">
        <f t="shared" ref="AK196:AK259" si="28">IF(AND($C196="5_continue_40m3s",$I196="1_standaard_kwel_3kgs"),$AB196,(IF(AND($C196="5_continue_40m3s",$I196="2_scenario_kwel_6kgs",OR($T196=50,$T196=100)),$AB196,-999)))</f>
        <v>-999</v>
      </c>
      <c r="AL196">
        <f t="shared" ref="AL196:AL259" si="29">IF(AND($C196="3_continue_25m3s",$I196="1_standaard_kwel_3kgs"),$AB196,(IF(AND($C196="3_continue_25m3s",$I196="2_scenario_kwel_6kgs",OR($T196=50,$T196=100)),$AB196,-999)))</f>
        <v>-999</v>
      </c>
      <c r="AM196">
        <f t="shared" ref="AM196:AM259" si="30">IF(AND($C196="4_continue_25m3s_winterdoorspoeling",$I196="1_standaard_kwel_3kgs"),$AB196,(IF(AND($C196="4_continue_25m3s_winterdoorspoeling",$I196="2_scenario_kwel_6kgs",OR($T196=50,$T196=100)),$AB196,-999)))</f>
        <v>-999</v>
      </c>
      <c r="AN196">
        <f t="shared" ref="AN196:AN259" si="31">IF(AND($C196="1_continue_15m3s",$I196="1_standaard_kwel_3kgs"),$AB196,(IF(AND($C196="1_continue_15m3s",$I196="2_scenario_kwel_6kgs",OR($T196=50,$T196=100)),$AB196,-999)))</f>
        <v>564.07696533203102</v>
      </c>
    </row>
    <row r="197" spans="1:40" x14ac:dyDescent="0.25">
      <c r="A197">
        <v>202</v>
      </c>
      <c r="B197" t="s">
        <v>29</v>
      </c>
      <c r="C197" t="s">
        <v>30</v>
      </c>
      <c r="D197" t="s">
        <v>76</v>
      </c>
      <c r="E197" t="s">
        <v>52</v>
      </c>
      <c r="F197" t="s">
        <v>33</v>
      </c>
      <c r="G197" t="s">
        <v>34</v>
      </c>
      <c r="H197" t="s">
        <v>73</v>
      </c>
      <c r="I197" t="s">
        <v>36</v>
      </c>
      <c r="J197" t="s">
        <v>37</v>
      </c>
      <c r="K197" t="s">
        <v>38</v>
      </c>
      <c r="L197" t="s">
        <v>39</v>
      </c>
      <c r="M197" t="s">
        <v>77</v>
      </c>
      <c r="N197" t="s">
        <v>78</v>
      </c>
      <c r="O197" t="s">
        <v>53</v>
      </c>
      <c r="P197" t="s">
        <v>43</v>
      </c>
      <c r="Q197" t="s">
        <v>71</v>
      </c>
      <c r="R197" t="s">
        <v>45</v>
      </c>
      <c r="T197">
        <v>10</v>
      </c>
      <c r="U197">
        <v>471.98947143554602</v>
      </c>
      <c r="V197">
        <v>521.742919921875</v>
      </c>
      <c r="W197">
        <v>559.03399658203102</v>
      </c>
      <c r="X197">
        <v>600.73199462890602</v>
      </c>
      <c r="Y197">
        <v>564.82995605468705</v>
      </c>
      <c r="Z197">
        <v>564.599365234375</v>
      </c>
      <c r="AA197">
        <v>560.91064453125</v>
      </c>
      <c r="AB197">
        <v>566.67053222656205</v>
      </c>
      <c r="AC197">
        <v>563.46105957031205</v>
      </c>
      <c r="AD197">
        <v>1036.51782226562</v>
      </c>
      <c r="AE197">
        <v>549.78192138671795</v>
      </c>
      <c r="AG197">
        <f t="shared" si="24"/>
        <v>8.5</v>
      </c>
      <c r="AH197">
        <f t="shared" si="25"/>
        <v>9.5</v>
      </c>
      <c r="AI197">
        <f t="shared" si="26"/>
        <v>10.5</v>
      </c>
      <c r="AJ197">
        <f t="shared" si="27"/>
        <v>11.5</v>
      </c>
      <c r="AK197">
        <f t="shared" si="28"/>
        <v>-999</v>
      </c>
      <c r="AL197">
        <f t="shared" si="29"/>
        <v>-999</v>
      </c>
      <c r="AM197">
        <f t="shared" si="30"/>
        <v>-999</v>
      </c>
      <c r="AN197">
        <f t="shared" si="31"/>
        <v>566.67053222656205</v>
      </c>
    </row>
    <row r="198" spans="1:40" x14ac:dyDescent="0.25">
      <c r="A198">
        <v>204</v>
      </c>
      <c r="B198" t="s">
        <v>29</v>
      </c>
      <c r="C198" t="s">
        <v>30</v>
      </c>
      <c r="D198" t="s">
        <v>76</v>
      </c>
      <c r="E198" t="s">
        <v>52</v>
      </c>
      <c r="F198" t="s">
        <v>33</v>
      </c>
      <c r="G198" t="s">
        <v>34</v>
      </c>
      <c r="H198" t="s">
        <v>73</v>
      </c>
      <c r="I198" t="s">
        <v>36</v>
      </c>
      <c r="J198" t="s">
        <v>37</v>
      </c>
      <c r="K198" t="s">
        <v>38</v>
      </c>
      <c r="L198" t="s">
        <v>39</v>
      </c>
      <c r="M198" t="s">
        <v>77</v>
      </c>
      <c r="N198" t="s">
        <v>78</v>
      </c>
      <c r="O198" t="s">
        <v>53</v>
      </c>
      <c r="P198" t="s">
        <v>46</v>
      </c>
      <c r="Q198" t="s">
        <v>71</v>
      </c>
      <c r="R198" t="s">
        <v>45</v>
      </c>
      <c r="T198">
        <v>10</v>
      </c>
      <c r="U198">
        <v>471.98947143554602</v>
      </c>
      <c r="V198">
        <v>521.742919921875</v>
      </c>
      <c r="W198">
        <v>559.03399658203102</v>
      </c>
      <c r="X198">
        <v>600.73199462890602</v>
      </c>
      <c r="Y198">
        <v>564.82995605468705</v>
      </c>
      <c r="Z198">
        <v>564.599365234375</v>
      </c>
      <c r="AA198">
        <v>560.91064453125</v>
      </c>
      <c r="AB198">
        <v>566.67053222656205</v>
      </c>
      <c r="AC198">
        <v>563.46105957031205</v>
      </c>
      <c r="AD198">
        <v>1036.51782226562</v>
      </c>
      <c r="AE198">
        <v>549.78192138671795</v>
      </c>
      <c r="AG198">
        <f t="shared" si="24"/>
        <v>8.5</v>
      </c>
      <c r="AH198">
        <f t="shared" si="25"/>
        <v>9.5</v>
      </c>
      <c r="AI198">
        <f t="shared" si="26"/>
        <v>10.5</v>
      </c>
      <c r="AJ198">
        <f t="shared" si="27"/>
        <v>11.5</v>
      </c>
      <c r="AK198">
        <f t="shared" si="28"/>
        <v>-999</v>
      </c>
      <c r="AL198">
        <f t="shared" si="29"/>
        <v>-999</v>
      </c>
      <c r="AM198">
        <f t="shared" si="30"/>
        <v>-999</v>
      </c>
      <c r="AN198">
        <f t="shared" si="31"/>
        <v>566.67053222656205</v>
      </c>
    </row>
    <row r="199" spans="1:40" x14ac:dyDescent="0.25">
      <c r="A199">
        <v>289</v>
      </c>
      <c r="B199" t="s">
        <v>29</v>
      </c>
      <c r="C199" t="s">
        <v>30</v>
      </c>
      <c r="D199" t="s">
        <v>79</v>
      </c>
      <c r="E199" t="s">
        <v>52</v>
      </c>
      <c r="F199" t="s">
        <v>33</v>
      </c>
      <c r="G199" t="s">
        <v>34</v>
      </c>
      <c r="H199" t="s">
        <v>73</v>
      </c>
      <c r="I199" t="s">
        <v>36</v>
      </c>
      <c r="J199" t="s">
        <v>37</v>
      </c>
      <c r="K199" t="s">
        <v>38</v>
      </c>
      <c r="L199" t="s">
        <v>39</v>
      </c>
      <c r="M199" t="s">
        <v>80</v>
      </c>
      <c r="N199" t="s">
        <v>81</v>
      </c>
      <c r="O199" t="s">
        <v>53</v>
      </c>
      <c r="P199" t="s">
        <v>43</v>
      </c>
      <c r="Q199" t="s">
        <v>44</v>
      </c>
      <c r="R199" t="s">
        <v>45</v>
      </c>
      <c r="T199">
        <v>10</v>
      </c>
      <c r="U199">
        <v>492.51174926757801</v>
      </c>
      <c r="V199">
        <v>542.26599121093705</v>
      </c>
      <c r="W199">
        <v>579.06085205078102</v>
      </c>
      <c r="X199">
        <v>620.35949707031205</v>
      </c>
      <c r="Y199">
        <v>578.839111328125</v>
      </c>
      <c r="Z199">
        <v>573.19427490234295</v>
      </c>
      <c r="AA199">
        <v>564.196533203125</v>
      </c>
      <c r="AB199">
        <v>569.7939453125</v>
      </c>
      <c r="AC199">
        <v>565.51934814453102</v>
      </c>
      <c r="AD199">
        <v>1052.10180664062</v>
      </c>
      <c r="AE199">
        <v>564.42083740234295</v>
      </c>
      <c r="AG199">
        <f t="shared" si="24"/>
        <v>8.5</v>
      </c>
      <c r="AH199">
        <f t="shared" si="25"/>
        <v>9.5</v>
      </c>
      <c r="AI199">
        <f t="shared" si="26"/>
        <v>10.5</v>
      </c>
      <c r="AJ199">
        <f t="shared" si="27"/>
        <v>11.5</v>
      </c>
      <c r="AK199">
        <f t="shared" si="28"/>
        <v>-999</v>
      </c>
      <c r="AL199">
        <f t="shared" si="29"/>
        <v>-999</v>
      </c>
      <c r="AM199">
        <f t="shared" si="30"/>
        <v>-999</v>
      </c>
      <c r="AN199">
        <f t="shared" si="31"/>
        <v>569.7939453125</v>
      </c>
    </row>
    <row r="200" spans="1:40" x14ac:dyDescent="0.25">
      <c r="A200">
        <v>291</v>
      </c>
      <c r="B200" t="s">
        <v>29</v>
      </c>
      <c r="C200" t="s">
        <v>30</v>
      </c>
      <c r="D200" t="s">
        <v>79</v>
      </c>
      <c r="E200" t="s">
        <v>52</v>
      </c>
      <c r="F200" t="s">
        <v>33</v>
      </c>
      <c r="G200" t="s">
        <v>34</v>
      </c>
      <c r="H200" t="s">
        <v>73</v>
      </c>
      <c r="I200" t="s">
        <v>36</v>
      </c>
      <c r="J200" t="s">
        <v>37</v>
      </c>
      <c r="K200" t="s">
        <v>38</v>
      </c>
      <c r="L200" t="s">
        <v>39</v>
      </c>
      <c r="M200" t="s">
        <v>80</v>
      </c>
      <c r="N200" t="s">
        <v>81</v>
      </c>
      <c r="O200" t="s">
        <v>53</v>
      </c>
      <c r="P200" t="s">
        <v>46</v>
      </c>
      <c r="Q200" t="s">
        <v>44</v>
      </c>
      <c r="R200" t="s">
        <v>45</v>
      </c>
      <c r="T200">
        <v>10</v>
      </c>
      <c r="U200">
        <v>492.51174926757801</v>
      </c>
      <c r="V200">
        <v>542.26599121093705</v>
      </c>
      <c r="W200">
        <v>579.06085205078102</v>
      </c>
      <c r="X200">
        <v>620.35949707031205</v>
      </c>
      <c r="Y200">
        <v>578.839111328125</v>
      </c>
      <c r="Z200">
        <v>573.19427490234295</v>
      </c>
      <c r="AA200">
        <v>564.196533203125</v>
      </c>
      <c r="AB200">
        <v>569.7939453125</v>
      </c>
      <c r="AC200">
        <v>565.51934814453102</v>
      </c>
      <c r="AD200">
        <v>1052.10180664062</v>
      </c>
      <c r="AE200">
        <v>564.42083740234295</v>
      </c>
      <c r="AG200">
        <f t="shared" si="24"/>
        <v>8.5</v>
      </c>
      <c r="AH200">
        <f t="shared" si="25"/>
        <v>9.5</v>
      </c>
      <c r="AI200">
        <f t="shared" si="26"/>
        <v>10.5</v>
      </c>
      <c r="AJ200">
        <f t="shared" si="27"/>
        <v>11.5</v>
      </c>
      <c r="AK200">
        <f t="shared" si="28"/>
        <v>-999</v>
      </c>
      <c r="AL200">
        <f t="shared" si="29"/>
        <v>-999</v>
      </c>
      <c r="AM200">
        <f t="shared" si="30"/>
        <v>-999</v>
      </c>
      <c r="AN200">
        <f t="shared" si="31"/>
        <v>569.7939453125</v>
      </c>
    </row>
    <row r="201" spans="1:40" x14ac:dyDescent="0.25">
      <c r="A201">
        <v>201</v>
      </c>
      <c r="B201" t="s">
        <v>29</v>
      </c>
      <c r="C201" t="s">
        <v>30</v>
      </c>
      <c r="D201" t="s">
        <v>76</v>
      </c>
      <c r="E201" t="s">
        <v>52</v>
      </c>
      <c r="F201" t="s">
        <v>33</v>
      </c>
      <c r="G201" t="s">
        <v>34</v>
      </c>
      <c r="H201" t="s">
        <v>73</v>
      </c>
      <c r="I201" t="s">
        <v>36</v>
      </c>
      <c r="J201" t="s">
        <v>37</v>
      </c>
      <c r="K201" t="s">
        <v>38</v>
      </c>
      <c r="L201" t="s">
        <v>39</v>
      </c>
      <c r="M201" t="s">
        <v>77</v>
      </c>
      <c r="N201" t="s">
        <v>78</v>
      </c>
      <c r="O201" t="s">
        <v>53</v>
      </c>
      <c r="P201" t="s">
        <v>43</v>
      </c>
      <c r="Q201" t="s">
        <v>44</v>
      </c>
      <c r="R201" t="s">
        <v>45</v>
      </c>
      <c r="T201">
        <v>10</v>
      </c>
      <c r="U201">
        <v>474.05398559570301</v>
      </c>
      <c r="V201">
        <v>523.91558837890602</v>
      </c>
      <c r="W201">
        <v>561.27398681640602</v>
      </c>
      <c r="X201">
        <v>603.01385498046795</v>
      </c>
      <c r="Y201">
        <v>567.98400878906205</v>
      </c>
      <c r="Z201">
        <v>568.67645263671795</v>
      </c>
      <c r="AA201">
        <v>565.98480224609295</v>
      </c>
      <c r="AB201">
        <v>571.86865234375</v>
      </c>
      <c r="AC201">
        <v>569.01330566406205</v>
      </c>
      <c r="AD201">
        <v>1038.77282714843</v>
      </c>
      <c r="AE201">
        <v>553.10601806640602</v>
      </c>
      <c r="AG201">
        <f t="shared" si="24"/>
        <v>8.5</v>
      </c>
      <c r="AH201">
        <f t="shared" si="25"/>
        <v>9.5</v>
      </c>
      <c r="AI201">
        <f t="shared" si="26"/>
        <v>10.5</v>
      </c>
      <c r="AJ201">
        <f t="shared" si="27"/>
        <v>11.5</v>
      </c>
      <c r="AK201">
        <f t="shared" si="28"/>
        <v>-999</v>
      </c>
      <c r="AL201">
        <f t="shared" si="29"/>
        <v>-999</v>
      </c>
      <c r="AM201">
        <f t="shared" si="30"/>
        <v>-999</v>
      </c>
      <c r="AN201">
        <f t="shared" si="31"/>
        <v>571.86865234375</v>
      </c>
    </row>
    <row r="202" spans="1:40" x14ac:dyDescent="0.25">
      <c r="A202">
        <v>203</v>
      </c>
      <c r="B202" t="s">
        <v>29</v>
      </c>
      <c r="C202" t="s">
        <v>30</v>
      </c>
      <c r="D202" t="s">
        <v>76</v>
      </c>
      <c r="E202" t="s">
        <v>52</v>
      </c>
      <c r="F202" t="s">
        <v>33</v>
      </c>
      <c r="G202" t="s">
        <v>34</v>
      </c>
      <c r="H202" t="s">
        <v>73</v>
      </c>
      <c r="I202" t="s">
        <v>36</v>
      </c>
      <c r="J202" t="s">
        <v>37</v>
      </c>
      <c r="K202" t="s">
        <v>38</v>
      </c>
      <c r="L202" t="s">
        <v>39</v>
      </c>
      <c r="M202" t="s">
        <v>77</v>
      </c>
      <c r="N202" t="s">
        <v>78</v>
      </c>
      <c r="O202" t="s">
        <v>53</v>
      </c>
      <c r="P202" t="s">
        <v>46</v>
      </c>
      <c r="Q202" t="s">
        <v>44</v>
      </c>
      <c r="R202" t="s">
        <v>45</v>
      </c>
      <c r="T202">
        <v>10</v>
      </c>
      <c r="U202">
        <v>474.05398559570301</v>
      </c>
      <c r="V202">
        <v>523.91558837890602</v>
      </c>
      <c r="W202">
        <v>561.27398681640602</v>
      </c>
      <c r="X202">
        <v>603.01385498046795</v>
      </c>
      <c r="Y202">
        <v>567.98400878906205</v>
      </c>
      <c r="Z202">
        <v>568.67645263671795</v>
      </c>
      <c r="AA202">
        <v>565.98480224609295</v>
      </c>
      <c r="AB202">
        <v>571.86865234375</v>
      </c>
      <c r="AC202">
        <v>569.01330566406205</v>
      </c>
      <c r="AD202">
        <v>1038.77282714843</v>
      </c>
      <c r="AE202">
        <v>553.10601806640602</v>
      </c>
      <c r="AG202">
        <f t="shared" si="24"/>
        <v>8.5</v>
      </c>
      <c r="AH202">
        <f t="shared" si="25"/>
        <v>9.5</v>
      </c>
      <c r="AI202">
        <f t="shared" si="26"/>
        <v>10.5</v>
      </c>
      <c r="AJ202">
        <f t="shared" si="27"/>
        <v>11.5</v>
      </c>
      <c r="AK202">
        <f t="shared" si="28"/>
        <v>-999</v>
      </c>
      <c r="AL202">
        <f t="shared" si="29"/>
        <v>-999</v>
      </c>
      <c r="AM202">
        <f t="shared" si="30"/>
        <v>-999</v>
      </c>
      <c r="AN202">
        <f t="shared" si="31"/>
        <v>571.86865234375</v>
      </c>
    </row>
    <row r="203" spans="1:40" x14ac:dyDescent="0.25">
      <c r="A203">
        <v>114</v>
      </c>
      <c r="B203" t="s">
        <v>29</v>
      </c>
      <c r="C203" t="s">
        <v>30</v>
      </c>
      <c r="D203" t="s">
        <v>72</v>
      </c>
      <c r="E203" t="s">
        <v>52</v>
      </c>
      <c r="F203" t="s">
        <v>33</v>
      </c>
      <c r="G203" t="s">
        <v>34</v>
      </c>
      <c r="H203" t="s">
        <v>73</v>
      </c>
      <c r="I203" t="s">
        <v>36</v>
      </c>
      <c r="J203" t="s">
        <v>37</v>
      </c>
      <c r="K203" t="s">
        <v>38</v>
      </c>
      <c r="L203" t="s">
        <v>39</v>
      </c>
      <c r="M203" t="s">
        <v>74</v>
      </c>
      <c r="N203" t="s">
        <v>75</v>
      </c>
      <c r="O203" t="s">
        <v>53</v>
      </c>
      <c r="P203" t="s">
        <v>43</v>
      </c>
      <c r="Q203" t="s">
        <v>71</v>
      </c>
      <c r="R203" t="s">
        <v>45</v>
      </c>
      <c r="T203">
        <v>10</v>
      </c>
      <c r="U203">
        <v>497.08181762695301</v>
      </c>
      <c r="V203">
        <v>546.70916748046795</v>
      </c>
      <c r="W203">
        <v>583.83685302734295</v>
      </c>
      <c r="X203">
        <v>625.35003662109295</v>
      </c>
      <c r="Y203">
        <v>585.65301513671795</v>
      </c>
      <c r="Z203">
        <v>581.37591552734295</v>
      </c>
      <c r="AA203">
        <v>573.52532958984295</v>
      </c>
      <c r="AB203">
        <v>579.06939697265602</v>
      </c>
      <c r="AC203">
        <v>574.61358642578102</v>
      </c>
      <c r="AD203">
        <v>1060.39233398437</v>
      </c>
      <c r="AE203">
        <v>570.56439208984295</v>
      </c>
      <c r="AG203">
        <f t="shared" si="24"/>
        <v>8.5</v>
      </c>
      <c r="AH203">
        <f t="shared" si="25"/>
        <v>9.5</v>
      </c>
      <c r="AI203">
        <f t="shared" si="26"/>
        <v>10.5</v>
      </c>
      <c r="AJ203">
        <f t="shared" si="27"/>
        <v>11.5</v>
      </c>
      <c r="AK203">
        <f t="shared" si="28"/>
        <v>-999</v>
      </c>
      <c r="AL203">
        <f t="shared" si="29"/>
        <v>-999</v>
      </c>
      <c r="AM203">
        <f t="shared" si="30"/>
        <v>-999</v>
      </c>
      <c r="AN203">
        <f t="shared" si="31"/>
        <v>579.06939697265602</v>
      </c>
    </row>
    <row r="204" spans="1:40" x14ac:dyDescent="0.25">
      <c r="A204">
        <v>116</v>
      </c>
      <c r="B204" t="s">
        <v>29</v>
      </c>
      <c r="C204" t="s">
        <v>30</v>
      </c>
      <c r="D204" t="s">
        <v>72</v>
      </c>
      <c r="E204" t="s">
        <v>52</v>
      </c>
      <c r="F204" t="s">
        <v>33</v>
      </c>
      <c r="G204" t="s">
        <v>34</v>
      </c>
      <c r="H204" t="s">
        <v>73</v>
      </c>
      <c r="I204" t="s">
        <v>36</v>
      </c>
      <c r="J204" t="s">
        <v>37</v>
      </c>
      <c r="K204" t="s">
        <v>38</v>
      </c>
      <c r="L204" t="s">
        <v>39</v>
      </c>
      <c r="M204" t="s">
        <v>74</v>
      </c>
      <c r="N204" t="s">
        <v>75</v>
      </c>
      <c r="O204" t="s">
        <v>53</v>
      </c>
      <c r="P204" t="s">
        <v>46</v>
      </c>
      <c r="Q204" t="s">
        <v>71</v>
      </c>
      <c r="R204" t="s">
        <v>45</v>
      </c>
      <c r="T204">
        <v>10</v>
      </c>
      <c r="U204">
        <v>497.08181762695301</v>
      </c>
      <c r="V204">
        <v>546.70916748046795</v>
      </c>
      <c r="W204">
        <v>583.83685302734295</v>
      </c>
      <c r="X204">
        <v>625.35003662109295</v>
      </c>
      <c r="Y204">
        <v>585.65301513671795</v>
      </c>
      <c r="Z204">
        <v>581.37591552734295</v>
      </c>
      <c r="AA204">
        <v>573.52532958984295</v>
      </c>
      <c r="AB204">
        <v>579.06939697265602</v>
      </c>
      <c r="AC204">
        <v>574.61358642578102</v>
      </c>
      <c r="AD204">
        <v>1060.39233398437</v>
      </c>
      <c r="AE204">
        <v>570.56439208984295</v>
      </c>
      <c r="AG204">
        <f t="shared" si="24"/>
        <v>8.5</v>
      </c>
      <c r="AH204">
        <f t="shared" si="25"/>
        <v>9.5</v>
      </c>
      <c r="AI204">
        <f t="shared" si="26"/>
        <v>10.5</v>
      </c>
      <c r="AJ204">
        <f t="shared" si="27"/>
        <v>11.5</v>
      </c>
      <c r="AK204">
        <f t="shared" si="28"/>
        <v>-999</v>
      </c>
      <c r="AL204">
        <f t="shared" si="29"/>
        <v>-999</v>
      </c>
      <c r="AM204">
        <f t="shared" si="30"/>
        <v>-999</v>
      </c>
      <c r="AN204">
        <f t="shared" si="31"/>
        <v>579.06939697265602</v>
      </c>
    </row>
    <row r="205" spans="1:40" x14ac:dyDescent="0.25">
      <c r="A205">
        <v>113</v>
      </c>
      <c r="B205" t="s">
        <v>29</v>
      </c>
      <c r="C205" t="s">
        <v>30</v>
      </c>
      <c r="D205" t="s">
        <v>72</v>
      </c>
      <c r="E205" t="s">
        <v>52</v>
      </c>
      <c r="F205" t="s">
        <v>33</v>
      </c>
      <c r="G205" t="s">
        <v>34</v>
      </c>
      <c r="H205" t="s">
        <v>73</v>
      </c>
      <c r="I205" t="s">
        <v>36</v>
      </c>
      <c r="J205" t="s">
        <v>37</v>
      </c>
      <c r="K205" t="s">
        <v>38</v>
      </c>
      <c r="L205" t="s">
        <v>39</v>
      </c>
      <c r="M205" t="s">
        <v>74</v>
      </c>
      <c r="N205" t="s">
        <v>75</v>
      </c>
      <c r="O205" t="s">
        <v>53</v>
      </c>
      <c r="P205" t="s">
        <v>43</v>
      </c>
      <c r="Q205" t="s">
        <v>44</v>
      </c>
      <c r="R205" t="s">
        <v>45</v>
      </c>
      <c r="T205">
        <v>10</v>
      </c>
      <c r="U205">
        <v>499.571685791015</v>
      </c>
      <c r="V205">
        <v>549.32635498046795</v>
      </c>
      <c r="W205">
        <v>586.53228759765602</v>
      </c>
      <c r="X205">
        <v>628.09216308593705</v>
      </c>
      <c r="Y205">
        <v>589.42584228515602</v>
      </c>
      <c r="Z205">
        <v>586.14984130859295</v>
      </c>
      <c r="AA205">
        <v>579.32305908203102</v>
      </c>
      <c r="AB205">
        <v>584.99810791015602</v>
      </c>
      <c r="AC205">
        <v>580.944091796875</v>
      </c>
      <c r="AD205">
        <v>1063.1240234375</v>
      </c>
      <c r="AE205">
        <v>574.40570068359295</v>
      </c>
      <c r="AG205">
        <f t="shared" si="24"/>
        <v>8.5</v>
      </c>
      <c r="AH205">
        <f t="shared" si="25"/>
        <v>9.5</v>
      </c>
      <c r="AI205">
        <f t="shared" si="26"/>
        <v>10.5</v>
      </c>
      <c r="AJ205">
        <f t="shared" si="27"/>
        <v>11.5</v>
      </c>
      <c r="AK205">
        <f t="shared" si="28"/>
        <v>-999</v>
      </c>
      <c r="AL205">
        <f t="shared" si="29"/>
        <v>-999</v>
      </c>
      <c r="AM205">
        <f t="shared" si="30"/>
        <v>-999</v>
      </c>
      <c r="AN205">
        <f t="shared" si="31"/>
        <v>584.99810791015602</v>
      </c>
    </row>
    <row r="206" spans="1:40" x14ac:dyDescent="0.25">
      <c r="A206">
        <v>115</v>
      </c>
      <c r="B206" t="s">
        <v>29</v>
      </c>
      <c r="C206" t="s">
        <v>30</v>
      </c>
      <c r="D206" t="s">
        <v>72</v>
      </c>
      <c r="E206" t="s">
        <v>52</v>
      </c>
      <c r="F206" t="s">
        <v>33</v>
      </c>
      <c r="G206" t="s">
        <v>34</v>
      </c>
      <c r="H206" t="s">
        <v>73</v>
      </c>
      <c r="I206" t="s">
        <v>36</v>
      </c>
      <c r="J206" t="s">
        <v>37</v>
      </c>
      <c r="K206" t="s">
        <v>38</v>
      </c>
      <c r="L206" t="s">
        <v>39</v>
      </c>
      <c r="M206" t="s">
        <v>74</v>
      </c>
      <c r="N206" t="s">
        <v>75</v>
      </c>
      <c r="O206" t="s">
        <v>53</v>
      </c>
      <c r="P206" t="s">
        <v>46</v>
      </c>
      <c r="Q206" t="s">
        <v>44</v>
      </c>
      <c r="R206" t="s">
        <v>45</v>
      </c>
      <c r="T206">
        <v>10</v>
      </c>
      <c r="U206">
        <v>499.571685791015</v>
      </c>
      <c r="V206">
        <v>549.32635498046795</v>
      </c>
      <c r="W206">
        <v>586.53228759765602</v>
      </c>
      <c r="X206">
        <v>628.09216308593705</v>
      </c>
      <c r="Y206">
        <v>589.42584228515602</v>
      </c>
      <c r="Z206">
        <v>586.14984130859295</v>
      </c>
      <c r="AA206">
        <v>579.32305908203102</v>
      </c>
      <c r="AB206">
        <v>584.99810791015602</v>
      </c>
      <c r="AC206">
        <v>580.944091796875</v>
      </c>
      <c r="AD206">
        <v>1063.1240234375</v>
      </c>
      <c r="AE206">
        <v>574.40570068359295</v>
      </c>
      <c r="AG206">
        <f t="shared" si="24"/>
        <v>8.5</v>
      </c>
      <c r="AH206">
        <f t="shared" si="25"/>
        <v>9.5</v>
      </c>
      <c r="AI206">
        <f t="shared" si="26"/>
        <v>10.5</v>
      </c>
      <c r="AJ206">
        <f t="shared" si="27"/>
        <v>11.5</v>
      </c>
      <c r="AK206">
        <f t="shared" si="28"/>
        <v>-999</v>
      </c>
      <c r="AL206">
        <f t="shared" si="29"/>
        <v>-999</v>
      </c>
      <c r="AM206">
        <f t="shared" si="30"/>
        <v>-999</v>
      </c>
      <c r="AN206">
        <f t="shared" si="31"/>
        <v>584.99810791015602</v>
      </c>
    </row>
    <row r="207" spans="1:40" x14ac:dyDescent="0.25">
      <c r="A207">
        <v>26</v>
      </c>
      <c r="B207" t="s">
        <v>29</v>
      </c>
      <c r="C207" t="s">
        <v>30</v>
      </c>
      <c r="D207" t="s">
        <v>31</v>
      </c>
      <c r="E207" t="s">
        <v>52</v>
      </c>
      <c r="F207" t="s">
        <v>33</v>
      </c>
      <c r="G207" t="s">
        <v>34</v>
      </c>
      <c r="H207" t="s">
        <v>35</v>
      </c>
      <c r="I207" t="s">
        <v>36</v>
      </c>
      <c r="J207" t="s">
        <v>37</v>
      </c>
      <c r="K207" t="s">
        <v>38</v>
      </c>
      <c r="L207" t="s">
        <v>39</v>
      </c>
      <c r="M207" t="s">
        <v>40</v>
      </c>
      <c r="N207" t="s">
        <v>41</v>
      </c>
      <c r="O207" t="s">
        <v>53</v>
      </c>
      <c r="P207" t="s">
        <v>43</v>
      </c>
      <c r="Q207" t="s">
        <v>71</v>
      </c>
      <c r="R207" t="s">
        <v>45</v>
      </c>
      <c r="T207">
        <v>10</v>
      </c>
      <c r="U207">
        <v>517.63244628906205</v>
      </c>
      <c r="V207">
        <v>567.29254150390602</v>
      </c>
      <c r="W207">
        <v>605.95324707031205</v>
      </c>
      <c r="X207">
        <v>648.76312255859295</v>
      </c>
      <c r="Y207">
        <v>603.46942138671795</v>
      </c>
      <c r="Z207">
        <v>597.71203613281205</v>
      </c>
      <c r="AA207">
        <v>587.417724609375</v>
      </c>
      <c r="AB207">
        <v>592.21716308593705</v>
      </c>
      <c r="AC207">
        <v>587.46063232421795</v>
      </c>
      <c r="AD207">
        <v>1083.34582519531</v>
      </c>
      <c r="AE207">
        <v>587.17669677734295</v>
      </c>
      <c r="AG207">
        <f t="shared" si="24"/>
        <v>8.5</v>
      </c>
      <c r="AH207">
        <f t="shared" si="25"/>
        <v>9.5</v>
      </c>
      <c r="AI207">
        <f t="shared" si="26"/>
        <v>10.5</v>
      </c>
      <c r="AJ207">
        <f t="shared" si="27"/>
        <v>11.5</v>
      </c>
      <c r="AK207">
        <f t="shared" si="28"/>
        <v>-999</v>
      </c>
      <c r="AL207">
        <f t="shared" si="29"/>
        <v>-999</v>
      </c>
      <c r="AM207">
        <f t="shared" si="30"/>
        <v>-999</v>
      </c>
      <c r="AN207">
        <f t="shared" si="31"/>
        <v>592.21716308593705</v>
      </c>
    </row>
    <row r="208" spans="1:40" x14ac:dyDescent="0.25">
      <c r="A208">
        <v>28</v>
      </c>
      <c r="B208" t="s">
        <v>29</v>
      </c>
      <c r="C208" t="s">
        <v>30</v>
      </c>
      <c r="D208" t="s">
        <v>31</v>
      </c>
      <c r="E208" t="s">
        <v>52</v>
      </c>
      <c r="F208" t="s">
        <v>33</v>
      </c>
      <c r="G208" t="s">
        <v>34</v>
      </c>
      <c r="H208" t="s">
        <v>35</v>
      </c>
      <c r="I208" t="s">
        <v>36</v>
      </c>
      <c r="J208" t="s">
        <v>37</v>
      </c>
      <c r="K208" t="s">
        <v>38</v>
      </c>
      <c r="L208" t="s">
        <v>39</v>
      </c>
      <c r="M208" t="s">
        <v>40</v>
      </c>
      <c r="N208" t="s">
        <v>41</v>
      </c>
      <c r="O208" t="s">
        <v>53</v>
      </c>
      <c r="P208" t="s">
        <v>46</v>
      </c>
      <c r="Q208" t="s">
        <v>71</v>
      </c>
      <c r="R208" t="s">
        <v>45</v>
      </c>
      <c r="T208">
        <v>10</v>
      </c>
      <c r="U208">
        <v>517.63244628906205</v>
      </c>
      <c r="V208">
        <v>567.29254150390602</v>
      </c>
      <c r="W208">
        <v>605.95324707031205</v>
      </c>
      <c r="X208">
        <v>648.76312255859295</v>
      </c>
      <c r="Y208">
        <v>603.46942138671795</v>
      </c>
      <c r="Z208">
        <v>597.71203613281205</v>
      </c>
      <c r="AA208">
        <v>587.417724609375</v>
      </c>
      <c r="AB208">
        <v>592.21716308593705</v>
      </c>
      <c r="AC208">
        <v>587.46063232421795</v>
      </c>
      <c r="AD208">
        <v>1083.34582519531</v>
      </c>
      <c r="AE208">
        <v>587.17669677734295</v>
      </c>
      <c r="AG208">
        <f t="shared" si="24"/>
        <v>8.5</v>
      </c>
      <c r="AH208">
        <f t="shared" si="25"/>
        <v>9.5</v>
      </c>
      <c r="AI208">
        <f t="shared" si="26"/>
        <v>10.5</v>
      </c>
      <c r="AJ208">
        <f t="shared" si="27"/>
        <v>11.5</v>
      </c>
      <c r="AK208">
        <f t="shared" si="28"/>
        <v>-999</v>
      </c>
      <c r="AL208">
        <f t="shared" si="29"/>
        <v>-999</v>
      </c>
      <c r="AM208">
        <f t="shared" si="30"/>
        <v>-999</v>
      </c>
      <c r="AN208">
        <f t="shared" si="31"/>
        <v>592.21716308593705</v>
      </c>
    </row>
    <row r="209" spans="1:40" x14ac:dyDescent="0.25">
      <c r="A209">
        <v>25</v>
      </c>
      <c r="B209" t="s">
        <v>29</v>
      </c>
      <c r="C209" t="s">
        <v>30</v>
      </c>
      <c r="D209" t="s">
        <v>31</v>
      </c>
      <c r="E209" t="s">
        <v>52</v>
      </c>
      <c r="F209" t="s">
        <v>33</v>
      </c>
      <c r="G209" t="s">
        <v>34</v>
      </c>
      <c r="H209" t="s">
        <v>35</v>
      </c>
      <c r="I209" t="s">
        <v>36</v>
      </c>
      <c r="J209" t="s">
        <v>37</v>
      </c>
      <c r="K209" t="s">
        <v>38</v>
      </c>
      <c r="L209" t="s">
        <v>39</v>
      </c>
      <c r="M209" t="s">
        <v>40</v>
      </c>
      <c r="N209" t="s">
        <v>41</v>
      </c>
      <c r="O209" t="s">
        <v>53</v>
      </c>
      <c r="P209" t="s">
        <v>43</v>
      </c>
      <c r="Q209" t="s">
        <v>44</v>
      </c>
      <c r="R209" t="s">
        <v>45</v>
      </c>
      <c r="T209">
        <v>10</v>
      </c>
      <c r="U209">
        <v>521.02014160156205</v>
      </c>
      <c r="V209">
        <v>570.883544921875</v>
      </c>
      <c r="W209">
        <v>609.66253662109295</v>
      </c>
      <c r="X209">
        <v>652.53790283203102</v>
      </c>
      <c r="Y209">
        <v>607.80712890625</v>
      </c>
      <c r="Z209">
        <v>602.88800048828102</v>
      </c>
      <c r="AA209">
        <v>593.46179199218705</v>
      </c>
      <c r="AB209">
        <v>598.37103271484295</v>
      </c>
      <c r="AC209">
        <v>593.88562011718705</v>
      </c>
      <c r="AD209">
        <v>1087.17895507812</v>
      </c>
      <c r="AE209">
        <v>591.54266357421795</v>
      </c>
      <c r="AG209">
        <f t="shared" si="24"/>
        <v>8.5</v>
      </c>
      <c r="AH209">
        <f t="shared" si="25"/>
        <v>9.5</v>
      </c>
      <c r="AI209">
        <f t="shared" si="26"/>
        <v>10.5</v>
      </c>
      <c r="AJ209">
        <f t="shared" si="27"/>
        <v>11.5</v>
      </c>
      <c r="AK209">
        <f t="shared" si="28"/>
        <v>-999</v>
      </c>
      <c r="AL209">
        <f t="shared" si="29"/>
        <v>-999</v>
      </c>
      <c r="AM209">
        <f t="shared" si="30"/>
        <v>-999</v>
      </c>
      <c r="AN209">
        <f t="shared" si="31"/>
        <v>598.37103271484295</v>
      </c>
    </row>
    <row r="210" spans="1:40" x14ac:dyDescent="0.25">
      <c r="A210">
        <v>27</v>
      </c>
      <c r="B210" t="s">
        <v>29</v>
      </c>
      <c r="C210" t="s">
        <v>30</v>
      </c>
      <c r="D210" t="s">
        <v>31</v>
      </c>
      <c r="E210" t="s">
        <v>52</v>
      </c>
      <c r="F210" t="s">
        <v>33</v>
      </c>
      <c r="G210" t="s">
        <v>34</v>
      </c>
      <c r="H210" t="s">
        <v>35</v>
      </c>
      <c r="I210" t="s">
        <v>36</v>
      </c>
      <c r="J210" t="s">
        <v>37</v>
      </c>
      <c r="K210" t="s">
        <v>38</v>
      </c>
      <c r="L210" t="s">
        <v>39</v>
      </c>
      <c r="M210" t="s">
        <v>40</v>
      </c>
      <c r="N210" t="s">
        <v>41</v>
      </c>
      <c r="O210" t="s">
        <v>53</v>
      </c>
      <c r="P210" t="s">
        <v>46</v>
      </c>
      <c r="Q210" t="s">
        <v>44</v>
      </c>
      <c r="R210" t="s">
        <v>45</v>
      </c>
      <c r="T210">
        <v>10</v>
      </c>
      <c r="U210">
        <v>521.02014160156205</v>
      </c>
      <c r="V210">
        <v>570.883544921875</v>
      </c>
      <c r="W210">
        <v>609.66253662109295</v>
      </c>
      <c r="X210">
        <v>652.53790283203102</v>
      </c>
      <c r="Y210">
        <v>607.80712890625</v>
      </c>
      <c r="Z210">
        <v>602.88800048828102</v>
      </c>
      <c r="AA210">
        <v>593.46179199218705</v>
      </c>
      <c r="AB210">
        <v>598.37103271484295</v>
      </c>
      <c r="AC210">
        <v>593.88562011718705</v>
      </c>
      <c r="AD210">
        <v>1087.17895507812</v>
      </c>
      <c r="AE210">
        <v>591.54266357421795</v>
      </c>
      <c r="AG210">
        <f t="shared" si="24"/>
        <v>8.5</v>
      </c>
      <c r="AH210">
        <f t="shared" si="25"/>
        <v>9.5</v>
      </c>
      <c r="AI210">
        <f t="shared" si="26"/>
        <v>10.5</v>
      </c>
      <c r="AJ210">
        <f t="shared" si="27"/>
        <v>11.5</v>
      </c>
      <c r="AK210">
        <f t="shared" si="28"/>
        <v>-999</v>
      </c>
      <c r="AL210">
        <f t="shared" si="29"/>
        <v>-999</v>
      </c>
      <c r="AM210">
        <f t="shared" si="30"/>
        <v>-999</v>
      </c>
      <c r="AN210">
        <f t="shared" si="31"/>
        <v>598.37103271484295</v>
      </c>
    </row>
    <row r="211" spans="1:40" x14ac:dyDescent="0.25">
      <c r="A211">
        <v>910</v>
      </c>
      <c r="B211" t="s">
        <v>29</v>
      </c>
      <c r="C211" t="s">
        <v>82</v>
      </c>
      <c r="D211" t="s">
        <v>76</v>
      </c>
      <c r="E211" t="s">
        <v>52</v>
      </c>
      <c r="F211" t="s">
        <v>33</v>
      </c>
      <c r="G211" t="s">
        <v>34</v>
      </c>
      <c r="H211" t="s">
        <v>73</v>
      </c>
      <c r="I211" t="s">
        <v>47</v>
      </c>
      <c r="J211" t="s">
        <v>37</v>
      </c>
      <c r="K211" t="s">
        <v>38</v>
      </c>
      <c r="L211" t="s">
        <v>39</v>
      </c>
      <c r="M211" t="s">
        <v>77</v>
      </c>
      <c r="N211" t="s">
        <v>78</v>
      </c>
      <c r="O211" t="s">
        <v>53</v>
      </c>
      <c r="P211" t="s">
        <v>43</v>
      </c>
      <c r="Q211" t="s">
        <v>71</v>
      </c>
      <c r="R211" t="s">
        <v>45</v>
      </c>
      <c r="T211">
        <v>10</v>
      </c>
      <c r="U211">
        <v>393.74444580078102</v>
      </c>
      <c r="V211">
        <v>447.82275390625</v>
      </c>
      <c r="W211">
        <v>488.71270751953102</v>
      </c>
      <c r="X211">
        <v>535.08776855468705</v>
      </c>
      <c r="Y211">
        <v>524.35491943359295</v>
      </c>
      <c r="Z211">
        <v>557.64251708984295</v>
      </c>
      <c r="AA211">
        <v>594.26885986328102</v>
      </c>
      <c r="AB211">
        <v>608.78253173828102</v>
      </c>
      <c r="AC211">
        <v>608.46258544921795</v>
      </c>
      <c r="AD211">
        <v>975.483642578125</v>
      </c>
      <c r="AE211">
        <v>512.650390625</v>
      </c>
      <c r="AG211">
        <f t="shared" si="24"/>
        <v>8.5</v>
      </c>
      <c r="AH211">
        <f t="shared" si="25"/>
        <v>9.5</v>
      </c>
      <c r="AI211">
        <f t="shared" si="26"/>
        <v>10.5</v>
      </c>
      <c r="AJ211">
        <f t="shared" si="27"/>
        <v>11.5</v>
      </c>
      <c r="AK211">
        <f t="shared" si="28"/>
        <v>-999</v>
      </c>
      <c r="AL211">
        <f t="shared" si="29"/>
        <v>-999</v>
      </c>
      <c r="AM211">
        <f t="shared" si="30"/>
        <v>-999</v>
      </c>
      <c r="AN211">
        <f t="shared" si="31"/>
        <v>-999</v>
      </c>
    </row>
    <row r="212" spans="1:40" x14ac:dyDescent="0.25">
      <c r="A212">
        <v>912</v>
      </c>
      <c r="B212" t="s">
        <v>29</v>
      </c>
      <c r="C212" t="s">
        <v>82</v>
      </c>
      <c r="D212" t="s">
        <v>76</v>
      </c>
      <c r="E212" t="s">
        <v>52</v>
      </c>
      <c r="F212" t="s">
        <v>33</v>
      </c>
      <c r="G212" t="s">
        <v>34</v>
      </c>
      <c r="H212" t="s">
        <v>73</v>
      </c>
      <c r="I212" t="s">
        <v>47</v>
      </c>
      <c r="J212" t="s">
        <v>37</v>
      </c>
      <c r="K212" t="s">
        <v>38</v>
      </c>
      <c r="L212" t="s">
        <v>39</v>
      </c>
      <c r="M212" t="s">
        <v>77</v>
      </c>
      <c r="N212" t="s">
        <v>78</v>
      </c>
      <c r="O212" t="s">
        <v>53</v>
      </c>
      <c r="P212" t="s">
        <v>46</v>
      </c>
      <c r="Q212" t="s">
        <v>71</v>
      </c>
      <c r="R212" t="s">
        <v>45</v>
      </c>
      <c r="T212">
        <v>10</v>
      </c>
      <c r="U212">
        <v>393.74444580078102</v>
      </c>
      <c r="V212">
        <v>447.82275390625</v>
      </c>
      <c r="W212">
        <v>488.71270751953102</v>
      </c>
      <c r="X212">
        <v>535.08776855468705</v>
      </c>
      <c r="Y212">
        <v>524.35491943359295</v>
      </c>
      <c r="Z212">
        <v>557.64251708984295</v>
      </c>
      <c r="AA212">
        <v>594.26885986328102</v>
      </c>
      <c r="AB212">
        <v>608.78253173828102</v>
      </c>
      <c r="AC212">
        <v>608.46258544921795</v>
      </c>
      <c r="AD212">
        <v>975.483642578125</v>
      </c>
      <c r="AE212">
        <v>512.650390625</v>
      </c>
      <c r="AG212">
        <f t="shared" si="24"/>
        <v>8.5</v>
      </c>
      <c r="AH212">
        <f t="shared" si="25"/>
        <v>9.5</v>
      </c>
      <c r="AI212">
        <f t="shared" si="26"/>
        <v>10.5</v>
      </c>
      <c r="AJ212">
        <f t="shared" si="27"/>
        <v>11.5</v>
      </c>
      <c r="AK212">
        <f t="shared" si="28"/>
        <v>-999</v>
      </c>
      <c r="AL212">
        <f t="shared" si="29"/>
        <v>-999</v>
      </c>
      <c r="AM212">
        <f t="shared" si="30"/>
        <v>-999</v>
      </c>
      <c r="AN212">
        <f t="shared" si="31"/>
        <v>-999</v>
      </c>
    </row>
    <row r="213" spans="1:40" x14ac:dyDescent="0.25">
      <c r="A213">
        <v>909</v>
      </c>
      <c r="B213" t="s">
        <v>29</v>
      </c>
      <c r="C213" t="s">
        <v>82</v>
      </c>
      <c r="D213" t="s">
        <v>76</v>
      </c>
      <c r="E213" t="s">
        <v>52</v>
      </c>
      <c r="F213" t="s">
        <v>33</v>
      </c>
      <c r="G213" t="s">
        <v>34</v>
      </c>
      <c r="H213" t="s">
        <v>73</v>
      </c>
      <c r="I213" t="s">
        <v>47</v>
      </c>
      <c r="J213" t="s">
        <v>37</v>
      </c>
      <c r="K213" t="s">
        <v>38</v>
      </c>
      <c r="L213" t="s">
        <v>39</v>
      </c>
      <c r="M213" t="s">
        <v>77</v>
      </c>
      <c r="N213" t="s">
        <v>78</v>
      </c>
      <c r="O213" t="s">
        <v>53</v>
      </c>
      <c r="P213" t="s">
        <v>43</v>
      </c>
      <c r="Q213" t="s">
        <v>44</v>
      </c>
      <c r="R213" t="s">
        <v>45</v>
      </c>
      <c r="T213">
        <v>10</v>
      </c>
      <c r="U213">
        <v>394.73348999023398</v>
      </c>
      <c r="V213">
        <v>448.87469482421801</v>
      </c>
      <c r="W213">
        <v>489.804443359375</v>
      </c>
      <c r="X213">
        <v>536.23382568359295</v>
      </c>
      <c r="Y213">
        <v>525.78924560546795</v>
      </c>
      <c r="Z213">
        <v>559.52081298828102</v>
      </c>
      <c r="AA213">
        <v>596.723876953125</v>
      </c>
      <c r="AB213">
        <v>611.31188964843705</v>
      </c>
      <c r="AC213">
        <v>611.14172363281205</v>
      </c>
      <c r="AD213">
        <v>976.663330078125</v>
      </c>
      <c r="AE213">
        <v>514.57379150390602</v>
      </c>
      <c r="AG213">
        <f t="shared" si="24"/>
        <v>8.5</v>
      </c>
      <c r="AH213">
        <f t="shared" si="25"/>
        <v>9.5</v>
      </c>
      <c r="AI213">
        <f t="shared" si="26"/>
        <v>10.5</v>
      </c>
      <c r="AJ213">
        <f t="shared" si="27"/>
        <v>11.5</v>
      </c>
      <c r="AK213">
        <f t="shared" si="28"/>
        <v>-999</v>
      </c>
      <c r="AL213">
        <f t="shared" si="29"/>
        <v>-999</v>
      </c>
      <c r="AM213">
        <f t="shared" si="30"/>
        <v>-999</v>
      </c>
      <c r="AN213">
        <f t="shared" si="31"/>
        <v>-999</v>
      </c>
    </row>
    <row r="214" spans="1:40" x14ac:dyDescent="0.25">
      <c r="A214">
        <v>911</v>
      </c>
      <c r="B214" t="s">
        <v>29</v>
      </c>
      <c r="C214" t="s">
        <v>82</v>
      </c>
      <c r="D214" t="s">
        <v>76</v>
      </c>
      <c r="E214" t="s">
        <v>52</v>
      </c>
      <c r="F214" t="s">
        <v>33</v>
      </c>
      <c r="G214" t="s">
        <v>34</v>
      </c>
      <c r="H214" t="s">
        <v>73</v>
      </c>
      <c r="I214" t="s">
        <v>47</v>
      </c>
      <c r="J214" t="s">
        <v>37</v>
      </c>
      <c r="K214" t="s">
        <v>38</v>
      </c>
      <c r="L214" t="s">
        <v>39</v>
      </c>
      <c r="M214" t="s">
        <v>77</v>
      </c>
      <c r="N214" t="s">
        <v>78</v>
      </c>
      <c r="O214" t="s">
        <v>53</v>
      </c>
      <c r="P214" t="s">
        <v>46</v>
      </c>
      <c r="Q214" t="s">
        <v>44</v>
      </c>
      <c r="R214" t="s">
        <v>45</v>
      </c>
      <c r="T214">
        <v>10</v>
      </c>
      <c r="U214">
        <v>394.73348999023398</v>
      </c>
      <c r="V214">
        <v>448.87469482421801</v>
      </c>
      <c r="W214">
        <v>489.804443359375</v>
      </c>
      <c r="X214">
        <v>536.23382568359295</v>
      </c>
      <c r="Y214">
        <v>525.78924560546795</v>
      </c>
      <c r="Z214">
        <v>559.52081298828102</v>
      </c>
      <c r="AA214">
        <v>596.723876953125</v>
      </c>
      <c r="AB214">
        <v>611.31188964843705</v>
      </c>
      <c r="AC214">
        <v>611.14172363281205</v>
      </c>
      <c r="AD214">
        <v>976.663330078125</v>
      </c>
      <c r="AE214">
        <v>514.57379150390602</v>
      </c>
      <c r="AG214">
        <f t="shared" si="24"/>
        <v>8.5</v>
      </c>
      <c r="AH214">
        <f t="shared" si="25"/>
        <v>9.5</v>
      </c>
      <c r="AI214">
        <f t="shared" si="26"/>
        <v>10.5</v>
      </c>
      <c r="AJ214">
        <f t="shared" si="27"/>
        <v>11.5</v>
      </c>
      <c r="AK214">
        <f t="shared" si="28"/>
        <v>-999</v>
      </c>
      <c r="AL214">
        <f t="shared" si="29"/>
        <v>-999</v>
      </c>
      <c r="AM214">
        <f t="shared" si="30"/>
        <v>-999</v>
      </c>
      <c r="AN214">
        <f t="shared" si="31"/>
        <v>-999</v>
      </c>
    </row>
    <row r="215" spans="1:40" x14ac:dyDescent="0.25">
      <c r="A215">
        <v>558</v>
      </c>
      <c r="B215" t="s">
        <v>29</v>
      </c>
      <c r="C215" t="s">
        <v>68</v>
      </c>
      <c r="D215" t="s">
        <v>76</v>
      </c>
      <c r="E215" t="s">
        <v>52</v>
      </c>
      <c r="F215" t="s">
        <v>33</v>
      </c>
      <c r="G215" t="s">
        <v>34</v>
      </c>
      <c r="H215" t="s">
        <v>73</v>
      </c>
      <c r="I215" t="s">
        <v>47</v>
      </c>
      <c r="J215" t="s">
        <v>37</v>
      </c>
      <c r="K215" t="s">
        <v>38</v>
      </c>
      <c r="L215" t="s">
        <v>39</v>
      </c>
      <c r="M215" t="s">
        <v>77</v>
      </c>
      <c r="N215" t="s">
        <v>78</v>
      </c>
      <c r="O215" t="s">
        <v>53</v>
      </c>
      <c r="P215" t="s">
        <v>43</v>
      </c>
      <c r="Q215" t="s">
        <v>71</v>
      </c>
      <c r="R215" t="s">
        <v>45</v>
      </c>
      <c r="T215">
        <v>10</v>
      </c>
      <c r="U215">
        <v>395.52114868164</v>
      </c>
      <c r="V215">
        <v>449.80242919921801</v>
      </c>
      <c r="W215">
        <v>490.80847167968699</v>
      </c>
      <c r="X215">
        <v>537.42767333984295</v>
      </c>
      <c r="Y215">
        <v>527.48779296875</v>
      </c>
      <c r="Z215">
        <v>562.22833251953102</v>
      </c>
      <c r="AA215">
        <v>600.92443847656205</v>
      </c>
      <c r="AB215">
        <v>615.59893798828102</v>
      </c>
      <c r="AC215">
        <v>615.55767822265602</v>
      </c>
      <c r="AD215">
        <v>978.09844970703102</v>
      </c>
      <c r="AE215">
        <v>516.16632080078102</v>
      </c>
      <c r="AG215">
        <f t="shared" si="24"/>
        <v>8.5</v>
      </c>
      <c r="AH215">
        <f t="shared" si="25"/>
        <v>9.5</v>
      </c>
      <c r="AI215">
        <f t="shared" si="26"/>
        <v>10.5</v>
      </c>
      <c r="AJ215">
        <f t="shared" si="27"/>
        <v>11.5</v>
      </c>
      <c r="AK215">
        <f t="shared" si="28"/>
        <v>-999</v>
      </c>
      <c r="AL215">
        <f t="shared" si="29"/>
        <v>-999</v>
      </c>
      <c r="AM215">
        <f t="shared" si="30"/>
        <v>-999</v>
      </c>
      <c r="AN215">
        <f t="shared" si="31"/>
        <v>-999</v>
      </c>
    </row>
    <row r="216" spans="1:40" x14ac:dyDescent="0.25">
      <c r="A216">
        <v>560</v>
      </c>
      <c r="B216" t="s">
        <v>29</v>
      </c>
      <c r="C216" t="s">
        <v>68</v>
      </c>
      <c r="D216" t="s">
        <v>76</v>
      </c>
      <c r="E216" t="s">
        <v>52</v>
      </c>
      <c r="F216" t="s">
        <v>33</v>
      </c>
      <c r="G216" t="s">
        <v>34</v>
      </c>
      <c r="H216" t="s">
        <v>73</v>
      </c>
      <c r="I216" t="s">
        <v>47</v>
      </c>
      <c r="J216" t="s">
        <v>37</v>
      </c>
      <c r="K216" t="s">
        <v>38</v>
      </c>
      <c r="L216" t="s">
        <v>39</v>
      </c>
      <c r="M216" t="s">
        <v>77</v>
      </c>
      <c r="N216" t="s">
        <v>78</v>
      </c>
      <c r="O216" t="s">
        <v>53</v>
      </c>
      <c r="P216" t="s">
        <v>46</v>
      </c>
      <c r="Q216" t="s">
        <v>71</v>
      </c>
      <c r="R216" t="s">
        <v>45</v>
      </c>
      <c r="T216">
        <v>10</v>
      </c>
      <c r="U216">
        <v>395.52114868164</v>
      </c>
      <c r="V216">
        <v>449.80242919921801</v>
      </c>
      <c r="W216">
        <v>490.80847167968699</v>
      </c>
      <c r="X216">
        <v>537.42767333984295</v>
      </c>
      <c r="Y216">
        <v>527.48779296875</v>
      </c>
      <c r="Z216">
        <v>562.22833251953102</v>
      </c>
      <c r="AA216">
        <v>600.92443847656205</v>
      </c>
      <c r="AB216">
        <v>615.59893798828102</v>
      </c>
      <c r="AC216">
        <v>615.55767822265602</v>
      </c>
      <c r="AD216">
        <v>978.09844970703102</v>
      </c>
      <c r="AE216">
        <v>516.16632080078102</v>
      </c>
      <c r="AG216">
        <f t="shared" si="24"/>
        <v>8.5</v>
      </c>
      <c r="AH216">
        <f t="shared" si="25"/>
        <v>9.5</v>
      </c>
      <c r="AI216">
        <f t="shared" si="26"/>
        <v>10.5</v>
      </c>
      <c r="AJ216">
        <f t="shared" si="27"/>
        <v>11.5</v>
      </c>
      <c r="AK216">
        <f t="shared" si="28"/>
        <v>-999</v>
      </c>
      <c r="AL216">
        <f t="shared" si="29"/>
        <v>-999</v>
      </c>
      <c r="AM216">
        <f t="shared" si="30"/>
        <v>-999</v>
      </c>
      <c r="AN216">
        <f t="shared" si="31"/>
        <v>-999</v>
      </c>
    </row>
    <row r="217" spans="1:40" x14ac:dyDescent="0.25">
      <c r="A217">
        <v>557</v>
      </c>
      <c r="B217" t="s">
        <v>29</v>
      </c>
      <c r="C217" t="s">
        <v>68</v>
      </c>
      <c r="D217" t="s">
        <v>76</v>
      </c>
      <c r="E217" t="s">
        <v>52</v>
      </c>
      <c r="F217" t="s">
        <v>33</v>
      </c>
      <c r="G217" t="s">
        <v>34</v>
      </c>
      <c r="H217" t="s">
        <v>73</v>
      </c>
      <c r="I217" t="s">
        <v>47</v>
      </c>
      <c r="J217" t="s">
        <v>37</v>
      </c>
      <c r="K217" t="s">
        <v>38</v>
      </c>
      <c r="L217" t="s">
        <v>39</v>
      </c>
      <c r="M217" t="s">
        <v>77</v>
      </c>
      <c r="N217" t="s">
        <v>78</v>
      </c>
      <c r="O217" t="s">
        <v>53</v>
      </c>
      <c r="P217" t="s">
        <v>43</v>
      </c>
      <c r="Q217" t="s">
        <v>44</v>
      </c>
      <c r="R217" t="s">
        <v>45</v>
      </c>
      <c r="T217">
        <v>10</v>
      </c>
      <c r="U217">
        <v>396.42745971679602</v>
      </c>
      <c r="V217">
        <v>450.76242065429602</v>
      </c>
      <c r="W217">
        <v>491.80316162109301</v>
      </c>
      <c r="X217">
        <v>538.46917724609295</v>
      </c>
      <c r="Y217">
        <v>528.80120849609295</v>
      </c>
      <c r="Z217">
        <v>563.95446777343705</v>
      </c>
      <c r="AA217">
        <v>603.18365478515602</v>
      </c>
      <c r="AB217">
        <v>617.92706298828102</v>
      </c>
      <c r="AC217">
        <v>618.02404785156205</v>
      </c>
      <c r="AD217">
        <v>979.16827392578102</v>
      </c>
      <c r="AE217">
        <v>517.97296142578102</v>
      </c>
      <c r="AG217">
        <f t="shared" si="24"/>
        <v>8.5</v>
      </c>
      <c r="AH217">
        <f t="shared" si="25"/>
        <v>9.5</v>
      </c>
      <c r="AI217">
        <f t="shared" si="26"/>
        <v>10.5</v>
      </c>
      <c r="AJ217">
        <f t="shared" si="27"/>
        <v>11.5</v>
      </c>
      <c r="AK217">
        <f t="shared" si="28"/>
        <v>-999</v>
      </c>
      <c r="AL217">
        <f t="shared" si="29"/>
        <v>-999</v>
      </c>
      <c r="AM217">
        <f t="shared" si="30"/>
        <v>-999</v>
      </c>
      <c r="AN217">
        <f t="shared" si="31"/>
        <v>-999</v>
      </c>
    </row>
    <row r="218" spans="1:40" x14ac:dyDescent="0.25">
      <c r="A218">
        <v>559</v>
      </c>
      <c r="B218" t="s">
        <v>29</v>
      </c>
      <c r="C218" t="s">
        <v>68</v>
      </c>
      <c r="D218" t="s">
        <v>76</v>
      </c>
      <c r="E218" t="s">
        <v>52</v>
      </c>
      <c r="F218" t="s">
        <v>33</v>
      </c>
      <c r="G218" t="s">
        <v>34</v>
      </c>
      <c r="H218" t="s">
        <v>73</v>
      </c>
      <c r="I218" t="s">
        <v>47</v>
      </c>
      <c r="J218" t="s">
        <v>37</v>
      </c>
      <c r="K218" t="s">
        <v>38</v>
      </c>
      <c r="L218" t="s">
        <v>39</v>
      </c>
      <c r="M218" t="s">
        <v>77</v>
      </c>
      <c r="N218" t="s">
        <v>78</v>
      </c>
      <c r="O218" t="s">
        <v>53</v>
      </c>
      <c r="P218" t="s">
        <v>46</v>
      </c>
      <c r="Q218" t="s">
        <v>44</v>
      </c>
      <c r="R218" t="s">
        <v>45</v>
      </c>
      <c r="T218">
        <v>10</v>
      </c>
      <c r="U218">
        <v>396.42745971679602</v>
      </c>
      <c r="V218">
        <v>450.76242065429602</v>
      </c>
      <c r="W218">
        <v>491.80316162109301</v>
      </c>
      <c r="X218">
        <v>538.46917724609295</v>
      </c>
      <c r="Y218">
        <v>528.80120849609295</v>
      </c>
      <c r="Z218">
        <v>563.95446777343705</v>
      </c>
      <c r="AA218">
        <v>603.18365478515602</v>
      </c>
      <c r="AB218">
        <v>617.92706298828102</v>
      </c>
      <c r="AC218">
        <v>618.02404785156205</v>
      </c>
      <c r="AD218">
        <v>979.16827392578102</v>
      </c>
      <c r="AE218">
        <v>517.97296142578102</v>
      </c>
      <c r="AG218">
        <f t="shared" si="24"/>
        <v>8.5</v>
      </c>
      <c r="AH218">
        <f t="shared" si="25"/>
        <v>9.5</v>
      </c>
      <c r="AI218">
        <f t="shared" si="26"/>
        <v>10.5</v>
      </c>
      <c r="AJ218">
        <f t="shared" si="27"/>
        <v>11.5</v>
      </c>
      <c r="AK218">
        <f t="shared" si="28"/>
        <v>-999</v>
      </c>
      <c r="AL218">
        <f t="shared" si="29"/>
        <v>-999</v>
      </c>
      <c r="AM218">
        <f t="shared" si="30"/>
        <v>-999</v>
      </c>
      <c r="AN218">
        <f t="shared" si="31"/>
        <v>-999</v>
      </c>
    </row>
    <row r="219" spans="1:40" x14ac:dyDescent="0.25">
      <c r="A219">
        <v>998</v>
      </c>
      <c r="B219" t="s">
        <v>29</v>
      </c>
      <c r="C219" t="s">
        <v>82</v>
      </c>
      <c r="D219" t="s">
        <v>79</v>
      </c>
      <c r="E219" t="s">
        <v>52</v>
      </c>
      <c r="F219" t="s">
        <v>33</v>
      </c>
      <c r="G219" t="s">
        <v>34</v>
      </c>
      <c r="H219" t="s">
        <v>73</v>
      </c>
      <c r="I219" t="s">
        <v>47</v>
      </c>
      <c r="J219" t="s">
        <v>37</v>
      </c>
      <c r="K219" t="s">
        <v>38</v>
      </c>
      <c r="L219" t="s">
        <v>39</v>
      </c>
      <c r="M219" t="s">
        <v>80</v>
      </c>
      <c r="N219" t="s">
        <v>81</v>
      </c>
      <c r="O219" t="s">
        <v>53</v>
      </c>
      <c r="P219" t="s">
        <v>43</v>
      </c>
      <c r="Q219" t="s">
        <v>71</v>
      </c>
      <c r="R219" t="s">
        <v>45</v>
      </c>
      <c r="T219">
        <v>10</v>
      </c>
      <c r="U219">
        <v>408.66534423828102</v>
      </c>
      <c r="V219">
        <v>463.30972290039</v>
      </c>
      <c r="W219">
        <v>504.07223510742102</v>
      </c>
      <c r="X219">
        <v>549.44635009765602</v>
      </c>
      <c r="Y219">
        <v>540.258056640625</v>
      </c>
      <c r="Z219">
        <v>571.97399902343705</v>
      </c>
      <c r="AA219">
        <v>604.72473144531205</v>
      </c>
      <c r="AB219">
        <v>619.13635253906205</v>
      </c>
      <c r="AC219">
        <v>618.06646728515602</v>
      </c>
      <c r="AD219">
        <v>987.79345703125</v>
      </c>
      <c r="AE219">
        <v>526.38653564453102</v>
      </c>
      <c r="AG219">
        <f t="shared" si="24"/>
        <v>8.5</v>
      </c>
      <c r="AH219">
        <f t="shared" si="25"/>
        <v>9.5</v>
      </c>
      <c r="AI219">
        <f t="shared" si="26"/>
        <v>10.5</v>
      </c>
      <c r="AJ219">
        <f t="shared" si="27"/>
        <v>11.5</v>
      </c>
      <c r="AK219">
        <f t="shared" si="28"/>
        <v>-999</v>
      </c>
      <c r="AL219">
        <f t="shared" si="29"/>
        <v>-999</v>
      </c>
      <c r="AM219">
        <f t="shared" si="30"/>
        <v>-999</v>
      </c>
      <c r="AN219">
        <f t="shared" si="31"/>
        <v>-999</v>
      </c>
    </row>
    <row r="220" spans="1:40" x14ac:dyDescent="0.25">
      <c r="A220">
        <v>1000</v>
      </c>
      <c r="B220" t="s">
        <v>29</v>
      </c>
      <c r="C220" t="s">
        <v>82</v>
      </c>
      <c r="D220" t="s">
        <v>79</v>
      </c>
      <c r="E220" t="s">
        <v>52</v>
      </c>
      <c r="F220" t="s">
        <v>33</v>
      </c>
      <c r="G220" t="s">
        <v>34</v>
      </c>
      <c r="H220" t="s">
        <v>73</v>
      </c>
      <c r="I220" t="s">
        <v>47</v>
      </c>
      <c r="J220" t="s">
        <v>37</v>
      </c>
      <c r="K220" t="s">
        <v>38</v>
      </c>
      <c r="L220" t="s">
        <v>39</v>
      </c>
      <c r="M220" t="s">
        <v>80</v>
      </c>
      <c r="N220" t="s">
        <v>81</v>
      </c>
      <c r="O220" t="s">
        <v>53</v>
      </c>
      <c r="P220" t="s">
        <v>46</v>
      </c>
      <c r="Q220" t="s">
        <v>71</v>
      </c>
      <c r="R220" t="s">
        <v>45</v>
      </c>
      <c r="T220">
        <v>10</v>
      </c>
      <c r="U220">
        <v>408.66534423828102</v>
      </c>
      <c r="V220">
        <v>463.30972290039</v>
      </c>
      <c r="W220">
        <v>504.07223510742102</v>
      </c>
      <c r="X220">
        <v>549.44635009765602</v>
      </c>
      <c r="Y220">
        <v>540.258056640625</v>
      </c>
      <c r="Z220">
        <v>571.97399902343705</v>
      </c>
      <c r="AA220">
        <v>604.72473144531205</v>
      </c>
      <c r="AB220">
        <v>619.13635253906205</v>
      </c>
      <c r="AC220">
        <v>618.06646728515602</v>
      </c>
      <c r="AD220">
        <v>987.79345703125</v>
      </c>
      <c r="AE220">
        <v>526.38653564453102</v>
      </c>
      <c r="AG220">
        <f t="shared" si="24"/>
        <v>8.5</v>
      </c>
      <c r="AH220">
        <f t="shared" si="25"/>
        <v>9.5</v>
      </c>
      <c r="AI220">
        <f t="shared" si="26"/>
        <v>10.5</v>
      </c>
      <c r="AJ220">
        <f t="shared" si="27"/>
        <v>11.5</v>
      </c>
      <c r="AK220">
        <f t="shared" si="28"/>
        <v>-999</v>
      </c>
      <c r="AL220">
        <f t="shared" si="29"/>
        <v>-999</v>
      </c>
      <c r="AM220">
        <f t="shared" si="30"/>
        <v>-999</v>
      </c>
      <c r="AN220">
        <f t="shared" si="31"/>
        <v>-999</v>
      </c>
    </row>
    <row r="221" spans="1:40" x14ac:dyDescent="0.25">
      <c r="A221">
        <v>997</v>
      </c>
      <c r="B221" t="s">
        <v>29</v>
      </c>
      <c r="C221" t="s">
        <v>82</v>
      </c>
      <c r="D221" t="s">
        <v>79</v>
      </c>
      <c r="E221" t="s">
        <v>52</v>
      </c>
      <c r="F221" t="s">
        <v>33</v>
      </c>
      <c r="G221" t="s">
        <v>34</v>
      </c>
      <c r="H221" t="s">
        <v>73</v>
      </c>
      <c r="I221" t="s">
        <v>47</v>
      </c>
      <c r="J221" t="s">
        <v>37</v>
      </c>
      <c r="K221" t="s">
        <v>38</v>
      </c>
      <c r="L221" t="s">
        <v>39</v>
      </c>
      <c r="M221" t="s">
        <v>80</v>
      </c>
      <c r="N221" t="s">
        <v>81</v>
      </c>
      <c r="O221" t="s">
        <v>53</v>
      </c>
      <c r="P221" t="s">
        <v>43</v>
      </c>
      <c r="Q221" t="s">
        <v>44</v>
      </c>
      <c r="R221" t="s">
        <v>45</v>
      </c>
      <c r="T221">
        <v>10</v>
      </c>
      <c r="U221">
        <v>409.974365234375</v>
      </c>
      <c r="V221">
        <v>464.71539306640602</v>
      </c>
      <c r="W221">
        <v>505.53472900390602</v>
      </c>
      <c r="X221">
        <v>550.97259521484295</v>
      </c>
      <c r="Y221">
        <v>542.117431640625</v>
      </c>
      <c r="Z221">
        <v>574.30889892578102</v>
      </c>
      <c r="AA221">
        <v>607.64514160156205</v>
      </c>
      <c r="AB221">
        <v>622.13897705078102</v>
      </c>
      <c r="AC221">
        <v>621.24566650390602</v>
      </c>
      <c r="AD221">
        <v>989.34930419921795</v>
      </c>
      <c r="AE221">
        <v>528.69470214843705</v>
      </c>
      <c r="AG221">
        <f t="shared" si="24"/>
        <v>8.5</v>
      </c>
      <c r="AH221">
        <f t="shared" si="25"/>
        <v>9.5</v>
      </c>
      <c r="AI221">
        <f t="shared" si="26"/>
        <v>10.5</v>
      </c>
      <c r="AJ221">
        <f t="shared" si="27"/>
        <v>11.5</v>
      </c>
      <c r="AK221">
        <f t="shared" si="28"/>
        <v>-999</v>
      </c>
      <c r="AL221">
        <f t="shared" si="29"/>
        <v>-999</v>
      </c>
      <c r="AM221">
        <f t="shared" si="30"/>
        <v>-999</v>
      </c>
      <c r="AN221">
        <f t="shared" si="31"/>
        <v>-999</v>
      </c>
    </row>
    <row r="222" spans="1:40" x14ac:dyDescent="0.25">
      <c r="A222">
        <v>999</v>
      </c>
      <c r="B222" t="s">
        <v>29</v>
      </c>
      <c r="C222" t="s">
        <v>82</v>
      </c>
      <c r="D222" t="s">
        <v>79</v>
      </c>
      <c r="E222" t="s">
        <v>52</v>
      </c>
      <c r="F222" t="s">
        <v>33</v>
      </c>
      <c r="G222" t="s">
        <v>34</v>
      </c>
      <c r="H222" t="s">
        <v>73</v>
      </c>
      <c r="I222" t="s">
        <v>47</v>
      </c>
      <c r="J222" t="s">
        <v>37</v>
      </c>
      <c r="K222" t="s">
        <v>38</v>
      </c>
      <c r="L222" t="s">
        <v>39</v>
      </c>
      <c r="M222" t="s">
        <v>80</v>
      </c>
      <c r="N222" t="s">
        <v>81</v>
      </c>
      <c r="O222" t="s">
        <v>53</v>
      </c>
      <c r="P222" t="s">
        <v>46</v>
      </c>
      <c r="Q222" t="s">
        <v>44</v>
      </c>
      <c r="R222" t="s">
        <v>45</v>
      </c>
      <c r="T222">
        <v>10</v>
      </c>
      <c r="U222">
        <v>409.974365234375</v>
      </c>
      <c r="V222">
        <v>464.71539306640602</v>
      </c>
      <c r="W222">
        <v>505.53472900390602</v>
      </c>
      <c r="X222">
        <v>550.97259521484295</v>
      </c>
      <c r="Y222">
        <v>542.117431640625</v>
      </c>
      <c r="Z222">
        <v>574.30889892578102</v>
      </c>
      <c r="AA222">
        <v>607.64514160156205</v>
      </c>
      <c r="AB222">
        <v>622.13897705078102</v>
      </c>
      <c r="AC222">
        <v>621.24566650390602</v>
      </c>
      <c r="AD222">
        <v>989.34930419921795</v>
      </c>
      <c r="AE222">
        <v>528.69470214843705</v>
      </c>
      <c r="AG222">
        <f t="shared" si="24"/>
        <v>8.5</v>
      </c>
      <c r="AH222">
        <f t="shared" si="25"/>
        <v>9.5</v>
      </c>
      <c r="AI222">
        <f t="shared" si="26"/>
        <v>10.5</v>
      </c>
      <c r="AJ222">
        <f t="shared" si="27"/>
        <v>11.5</v>
      </c>
      <c r="AK222">
        <f t="shared" si="28"/>
        <v>-999</v>
      </c>
      <c r="AL222">
        <f t="shared" si="29"/>
        <v>-999</v>
      </c>
      <c r="AM222">
        <f t="shared" si="30"/>
        <v>-999</v>
      </c>
      <c r="AN222">
        <f t="shared" si="31"/>
        <v>-999</v>
      </c>
    </row>
    <row r="223" spans="1:40" x14ac:dyDescent="0.25">
      <c r="A223">
        <v>646</v>
      </c>
      <c r="B223" t="s">
        <v>29</v>
      </c>
      <c r="C223" t="s">
        <v>68</v>
      </c>
      <c r="D223" t="s">
        <v>79</v>
      </c>
      <c r="E223" t="s">
        <v>52</v>
      </c>
      <c r="F223" t="s">
        <v>33</v>
      </c>
      <c r="G223" t="s">
        <v>34</v>
      </c>
      <c r="H223" t="s">
        <v>73</v>
      </c>
      <c r="I223" t="s">
        <v>47</v>
      </c>
      <c r="J223" t="s">
        <v>37</v>
      </c>
      <c r="K223" t="s">
        <v>38</v>
      </c>
      <c r="L223" t="s">
        <v>39</v>
      </c>
      <c r="M223" t="s">
        <v>80</v>
      </c>
      <c r="N223" t="s">
        <v>81</v>
      </c>
      <c r="O223" t="s">
        <v>53</v>
      </c>
      <c r="P223" t="s">
        <v>43</v>
      </c>
      <c r="Q223" t="s">
        <v>71</v>
      </c>
      <c r="R223" t="s">
        <v>45</v>
      </c>
      <c r="T223">
        <v>10</v>
      </c>
      <c r="U223">
        <v>410.22152709960898</v>
      </c>
      <c r="V223">
        <v>465.03860473632801</v>
      </c>
      <c r="W223">
        <v>505.89855957031199</v>
      </c>
      <c r="X223">
        <v>551.45550537109295</v>
      </c>
      <c r="Y223">
        <v>543.06884765625</v>
      </c>
      <c r="Z223">
        <v>576.09704589843705</v>
      </c>
      <c r="AA223">
        <v>610.638427734375</v>
      </c>
      <c r="AB223">
        <v>625.1875</v>
      </c>
      <c r="AC223">
        <v>624.36871337890602</v>
      </c>
      <c r="AD223">
        <v>990.03076171875</v>
      </c>
      <c r="AE223">
        <v>529.49261474609295</v>
      </c>
      <c r="AG223">
        <f t="shared" si="24"/>
        <v>8.5</v>
      </c>
      <c r="AH223">
        <f t="shared" si="25"/>
        <v>9.5</v>
      </c>
      <c r="AI223">
        <f t="shared" si="26"/>
        <v>10.5</v>
      </c>
      <c r="AJ223">
        <f t="shared" si="27"/>
        <v>11.5</v>
      </c>
      <c r="AK223">
        <f t="shared" si="28"/>
        <v>-999</v>
      </c>
      <c r="AL223">
        <f t="shared" si="29"/>
        <v>-999</v>
      </c>
      <c r="AM223">
        <f t="shared" si="30"/>
        <v>-999</v>
      </c>
      <c r="AN223">
        <f t="shared" si="31"/>
        <v>-999</v>
      </c>
    </row>
    <row r="224" spans="1:40" x14ac:dyDescent="0.25">
      <c r="A224">
        <v>648</v>
      </c>
      <c r="B224" t="s">
        <v>29</v>
      </c>
      <c r="C224" t="s">
        <v>68</v>
      </c>
      <c r="D224" t="s">
        <v>79</v>
      </c>
      <c r="E224" t="s">
        <v>52</v>
      </c>
      <c r="F224" t="s">
        <v>33</v>
      </c>
      <c r="G224" t="s">
        <v>34</v>
      </c>
      <c r="H224" t="s">
        <v>73</v>
      </c>
      <c r="I224" t="s">
        <v>47</v>
      </c>
      <c r="J224" t="s">
        <v>37</v>
      </c>
      <c r="K224" t="s">
        <v>38</v>
      </c>
      <c r="L224" t="s">
        <v>39</v>
      </c>
      <c r="M224" t="s">
        <v>80</v>
      </c>
      <c r="N224" t="s">
        <v>81</v>
      </c>
      <c r="O224" t="s">
        <v>53</v>
      </c>
      <c r="P224" t="s">
        <v>46</v>
      </c>
      <c r="Q224" t="s">
        <v>71</v>
      </c>
      <c r="R224" t="s">
        <v>45</v>
      </c>
      <c r="T224">
        <v>10</v>
      </c>
      <c r="U224">
        <v>410.22152709960898</v>
      </c>
      <c r="V224">
        <v>465.03860473632801</v>
      </c>
      <c r="W224">
        <v>505.89855957031199</v>
      </c>
      <c r="X224">
        <v>551.45550537109295</v>
      </c>
      <c r="Y224">
        <v>543.06884765625</v>
      </c>
      <c r="Z224">
        <v>576.09704589843705</v>
      </c>
      <c r="AA224">
        <v>610.638427734375</v>
      </c>
      <c r="AB224">
        <v>625.1875</v>
      </c>
      <c r="AC224">
        <v>624.36871337890602</v>
      </c>
      <c r="AD224">
        <v>990.03076171875</v>
      </c>
      <c r="AE224">
        <v>529.49261474609295</v>
      </c>
      <c r="AG224">
        <f t="shared" si="24"/>
        <v>8.5</v>
      </c>
      <c r="AH224">
        <f t="shared" si="25"/>
        <v>9.5</v>
      </c>
      <c r="AI224">
        <f t="shared" si="26"/>
        <v>10.5</v>
      </c>
      <c r="AJ224">
        <f t="shared" si="27"/>
        <v>11.5</v>
      </c>
      <c r="AK224">
        <f t="shared" si="28"/>
        <v>-999</v>
      </c>
      <c r="AL224">
        <f t="shared" si="29"/>
        <v>-999</v>
      </c>
      <c r="AM224">
        <f t="shared" si="30"/>
        <v>-999</v>
      </c>
      <c r="AN224">
        <f t="shared" si="31"/>
        <v>-999</v>
      </c>
    </row>
    <row r="225" spans="1:40" x14ac:dyDescent="0.25">
      <c r="A225">
        <v>645</v>
      </c>
      <c r="B225" t="s">
        <v>29</v>
      </c>
      <c r="C225" t="s">
        <v>68</v>
      </c>
      <c r="D225" t="s">
        <v>79</v>
      </c>
      <c r="E225" t="s">
        <v>52</v>
      </c>
      <c r="F225" t="s">
        <v>33</v>
      </c>
      <c r="G225" t="s">
        <v>34</v>
      </c>
      <c r="H225" t="s">
        <v>73</v>
      </c>
      <c r="I225" t="s">
        <v>47</v>
      </c>
      <c r="J225" t="s">
        <v>37</v>
      </c>
      <c r="K225" t="s">
        <v>38</v>
      </c>
      <c r="L225" t="s">
        <v>39</v>
      </c>
      <c r="M225" t="s">
        <v>80</v>
      </c>
      <c r="N225" t="s">
        <v>81</v>
      </c>
      <c r="O225" t="s">
        <v>53</v>
      </c>
      <c r="P225" t="s">
        <v>43</v>
      </c>
      <c r="Q225" t="s">
        <v>44</v>
      </c>
      <c r="R225" t="s">
        <v>45</v>
      </c>
      <c r="T225">
        <v>10</v>
      </c>
      <c r="U225">
        <v>411.454010009765</v>
      </c>
      <c r="V225">
        <v>466.35946655273398</v>
      </c>
      <c r="W225">
        <v>507.27169799804602</v>
      </c>
      <c r="X225">
        <v>552.89898681640602</v>
      </c>
      <c r="Y225">
        <v>544.81408691406205</v>
      </c>
      <c r="Z225">
        <v>578.28662109375</v>
      </c>
      <c r="AA225">
        <v>613.37213134765602</v>
      </c>
      <c r="AB225">
        <v>627.99841308593705</v>
      </c>
      <c r="AC225">
        <v>627.34539794921795</v>
      </c>
      <c r="AD225">
        <v>991.48577880859295</v>
      </c>
      <c r="AE225">
        <v>531.69073486328102</v>
      </c>
      <c r="AG225">
        <f t="shared" si="24"/>
        <v>8.5</v>
      </c>
      <c r="AH225">
        <f t="shared" si="25"/>
        <v>9.5</v>
      </c>
      <c r="AI225">
        <f t="shared" si="26"/>
        <v>10.5</v>
      </c>
      <c r="AJ225">
        <f t="shared" si="27"/>
        <v>11.5</v>
      </c>
      <c r="AK225">
        <f t="shared" si="28"/>
        <v>-999</v>
      </c>
      <c r="AL225">
        <f t="shared" si="29"/>
        <v>-999</v>
      </c>
      <c r="AM225">
        <f t="shared" si="30"/>
        <v>-999</v>
      </c>
      <c r="AN225">
        <f t="shared" si="31"/>
        <v>-999</v>
      </c>
    </row>
    <row r="226" spans="1:40" x14ac:dyDescent="0.25">
      <c r="A226">
        <v>647</v>
      </c>
      <c r="B226" t="s">
        <v>29</v>
      </c>
      <c r="C226" t="s">
        <v>68</v>
      </c>
      <c r="D226" t="s">
        <v>79</v>
      </c>
      <c r="E226" t="s">
        <v>52</v>
      </c>
      <c r="F226" t="s">
        <v>33</v>
      </c>
      <c r="G226" t="s">
        <v>34</v>
      </c>
      <c r="H226" t="s">
        <v>73</v>
      </c>
      <c r="I226" t="s">
        <v>47</v>
      </c>
      <c r="J226" t="s">
        <v>37</v>
      </c>
      <c r="K226" t="s">
        <v>38</v>
      </c>
      <c r="L226" t="s">
        <v>39</v>
      </c>
      <c r="M226" t="s">
        <v>80</v>
      </c>
      <c r="N226" t="s">
        <v>81</v>
      </c>
      <c r="O226" t="s">
        <v>53</v>
      </c>
      <c r="P226" t="s">
        <v>46</v>
      </c>
      <c r="Q226" t="s">
        <v>44</v>
      </c>
      <c r="R226" t="s">
        <v>45</v>
      </c>
      <c r="T226">
        <v>10</v>
      </c>
      <c r="U226">
        <v>411.454010009765</v>
      </c>
      <c r="V226">
        <v>466.35946655273398</v>
      </c>
      <c r="W226">
        <v>507.27169799804602</v>
      </c>
      <c r="X226">
        <v>552.89898681640602</v>
      </c>
      <c r="Y226">
        <v>544.81408691406205</v>
      </c>
      <c r="Z226">
        <v>578.28662109375</v>
      </c>
      <c r="AA226">
        <v>613.37213134765602</v>
      </c>
      <c r="AB226">
        <v>627.99841308593705</v>
      </c>
      <c r="AC226">
        <v>627.34539794921795</v>
      </c>
      <c r="AD226">
        <v>991.48577880859295</v>
      </c>
      <c r="AE226">
        <v>531.69073486328102</v>
      </c>
      <c r="AG226">
        <f t="shared" si="24"/>
        <v>8.5</v>
      </c>
      <c r="AH226">
        <f t="shared" si="25"/>
        <v>9.5</v>
      </c>
      <c r="AI226">
        <f t="shared" si="26"/>
        <v>10.5</v>
      </c>
      <c r="AJ226">
        <f t="shared" si="27"/>
        <v>11.5</v>
      </c>
      <c r="AK226">
        <f t="shared" si="28"/>
        <v>-999</v>
      </c>
      <c r="AL226">
        <f t="shared" si="29"/>
        <v>-999</v>
      </c>
      <c r="AM226">
        <f t="shared" si="30"/>
        <v>-999</v>
      </c>
      <c r="AN226">
        <f t="shared" si="31"/>
        <v>-999</v>
      </c>
    </row>
    <row r="227" spans="1:40" x14ac:dyDescent="0.25">
      <c r="A227">
        <v>822</v>
      </c>
      <c r="B227" t="s">
        <v>29</v>
      </c>
      <c r="C227" t="s">
        <v>82</v>
      </c>
      <c r="D227" t="s">
        <v>72</v>
      </c>
      <c r="E227" t="s">
        <v>52</v>
      </c>
      <c r="F227" t="s">
        <v>33</v>
      </c>
      <c r="G227" t="s">
        <v>34</v>
      </c>
      <c r="H227" t="s">
        <v>73</v>
      </c>
      <c r="I227" t="s">
        <v>47</v>
      </c>
      <c r="J227" t="s">
        <v>37</v>
      </c>
      <c r="K227" t="s">
        <v>38</v>
      </c>
      <c r="L227" t="s">
        <v>39</v>
      </c>
      <c r="M227" t="s">
        <v>74</v>
      </c>
      <c r="N227" t="s">
        <v>75</v>
      </c>
      <c r="O227" t="s">
        <v>53</v>
      </c>
      <c r="P227" t="s">
        <v>43</v>
      </c>
      <c r="Q227" t="s">
        <v>71</v>
      </c>
      <c r="R227" t="s">
        <v>45</v>
      </c>
      <c r="T227">
        <v>10</v>
      </c>
      <c r="U227">
        <v>411.15924072265602</v>
      </c>
      <c r="V227">
        <v>465.65759277343699</v>
      </c>
      <c r="W227">
        <v>506.65896606445301</v>
      </c>
      <c r="X227">
        <v>552.77136230468705</v>
      </c>
      <c r="Y227">
        <v>544.208251953125</v>
      </c>
      <c r="Z227">
        <v>577.98333740234295</v>
      </c>
      <c r="AA227">
        <v>613.77642822265602</v>
      </c>
      <c r="AB227">
        <v>628.35833740234295</v>
      </c>
      <c r="AC227">
        <v>627.66156005859295</v>
      </c>
      <c r="AD227">
        <v>993.029052734375</v>
      </c>
      <c r="AE227">
        <v>531.06036376953102</v>
      </c>
      <c r="AG227">
        <f t="shared" si="24"/>
        <v>8.5</v>
      </c>
      <c r="AH227">
        <f t="shared" si="25"/>
        <v>9.5</v>
      </c>
      <c r="AI227">
        <f t="shared" si="26"/>
        <v>10.5</v>
      </c>
      <c r="AJ227">
        <f t="shared" si="27"/>
        <v>11.5</v>
      </c>
      <c r="AK227">
        <f t="shared" si="28"/>
        <v>-999</v>
      </c>
      <c r="AL227">
        <f t="shared" si="29"/>
        <v>-999</v>
      </c>
      <c r="AM227">
        <f t="shared" si="30"/>
        <v>-999</v>
      </c>
      <c r="AN227">
        <f t="shared" si="31"/>
        <v>-999</v>
      </c>
    </row>
    <row r="228" spans="1:40" x14ac:dyDescent="0.25">
      <c r="A228">
        <v>824</v>
      </c>
      <c r="B228" t="s">
        <v>29</v>
      </c>
      <c r="C228" t="s">
        <v>82</v>
      </c>
      <c r="D228" t="s">
        <v>72</v>
      </c>
      <c r="E228" t="s">
        <v>52</v>
      </c>
      <c r="F228" t="s">
        <v>33</v>
      </c>
      <c r="G228" t="s">
        <v>34</v>
      </c>
      <c r="H228" t="s">
        <v>73</v>
      </c>
      <c r="I228" t="s">
        <v>47</v>
      </c>
      <c r="J228" t="s">
        <v>37</v>
      </c>
      <c r="K228" t="s">
        <v>38</v>
      </c>
      <c r="L228" t="s">
        <v>39</v>
      </c>
      <c r="M228" t="s">
        <v>74</v>
      </c>
      <c r="N228" t="s">
        <v>75</v>
      </c>
      <c r="O228" t="s">
        <v>53</v>
      </c>
      <c r="P228" t="s">
        <v>46</v>
      </c>
      <c r="Q228" t="s">
        <v>71</v>
      </c>
      <c r="R228" t="s">
        <v>45</v>
      </c>
      <c r="T228">
        <v>10</v>
      </c>
      <c r="U228">
        <v>411.15924072265602</v>
      </c>
      <c r="V228">
        <v>465.65759277343699</v>
      </c>
      <c r="W228">
        <v>506.65896606445301</v>
      </c>
      <c r="X228">
        <v>552.77136230468705</v>
      </c>
      <c r="Y228">
        <v>544.208251953125</v>
      </c>
      <c r="Z228">
        <v>577.98333740234295</v>
      </c>
      <c r="AA228">
        <v>613.77642822265602</v>
      </c>
      <c r="AB228">
        <v>628.35833740234295</v>
      </c>
      <c r="AC228">
        <v>627.66156005859295</v>
      </c>
      <c r="AD228">
        <v>993.029052734375</v>
      </c>
      <c r="AE228">
        <v>531.06036376953102</v>
      </c>
      <c r="AG228">
        <f t="shared" si="24"/>
        <v>8.5</v>
      </c>
      <c r="AH228">
        <f t="shared" si="25"/>
        <v>9.5</v>
      </c>
      <c r="AI228">
        <f t="shared" si="26"/>
        <v>10.5</v>
      </c>
      <c r="AJ228">
        <f t="shared" si="27"/>
        <v>11.5</v>
      </c>
      <c r="AK228">
        <f t="shared" si="28"/>
        <v>-999</v>
      </c>
      <c r="AL228">
        <f t="shared" si="29"/>
        <v>-999</v>
      </c>
      <c r="AM228">
        <f t="shared" si="30"/>
        <v>-999</v>
      </c>
      <c r="AN228">
        <f t="shared" si="31"/>
        <v>-999</v>
      </c>
    </row>
    <row r="229" spans="1:40" x14ac:dyDescent="0.25">
      <c r="A229">
        <v>821</v>
      </c>
      <c r="B229" t="s">
        <v>29</v>
      </c>
      <c r="C229" t="s">
        <v>82</v>
      </c>
      <c r="D229" t="s">
        <v>72</v>
      </c>
      <c r="E229" t="s">
        <v>52</v>
      </c>
      <c r="F229" t="s">
        <v>33</v>
      </c>
      <c r="G229" t="s">
        <v>34</v>
      </c>
      <c r="H229" t="s">
        <v>73</v>
      </c>
      <c r="I229" t="s">
        <v>47</v>
      </c>
      <c r="J229" t="s">
        <v>37</v>
      </c>
      <c r="K229" t="s">
        <v>38</v>
      </c>
      <c r="L229" t="s">
        <v>39</v>
      </c>
      <c r="M229" t="s">
        <v>74</v>
      </c>
      <c r="N229" t="s">
        <v>75</v>
      </c>
      <c r="O229" t="s">
        <v>53</v>
      </c>
      <c r="P229" t="s">
        <v>43</v>
      </c>
      <c r="Q229" t="s">
        <v>44</v>
      </c>
      <c r="R229" t="s">
        <v>45</v>
      </c>
      <c r="T229">
        <v>10</v>
      </c>
      <c r="U229">
        <v>412.27279663085898</v>
      </c>
      <c r="V229">
        <v>466.84152221679602</v>
      </c>
      <c r="W229">
        <v>507.88687133789</v>
      </c>
      <c r="X229">
        <v>554.05462646484295</v>
      </c>
      <c r="Y229">
        <v>545.85321044921795</v>
      </c>
      <c r="Z229">
        <v>580.15026855468705</v>
      </c>
      <c r="AA229">
        <v>616.60357666015602</v>
      </c>
      <c r="AB229">
        <v>631.26910400390602</v>
      </c>
      <c r="AC229">
        <v>630.74737548828102</v>
      </c>
      <c r="AD229">
        <v>994.349609375</v>
      </c>
      <c r="AE229">
        <v>533.200927734375</v>
      </c>
      <c r="AG229">
        <f t="shared" si="24"/>
        <v>8.5</v>
      </c>
      <c r="AH229">
        <f t="shared" si="25"/>
        <v>9.5</v>
      </c>
      <c r="AI229">
        <f t="shared" si="26"/>
        <v>10.5</v>
      </c>
      <c r="AJ229">
        <f t="shared" si="27"/>
        <v>11.5</v>
      </c>
      <c r="AK229">
        <f t="shared" si="28"/>
        <v>-999</v>
      </c>
      <c r="AL229">
        <f t="shared" si="29"/>
        <v>-999</v>
      </c>
      <c r="AM229">
        <f t="shared" si="30"/>
        <v>-999</v>
      </c>
      <c r="AN229">
        <f t="shared" si="31"/>
        <v>-999</v>
      </c>
    </row>
    <row r="230" spans="1:40" x14ac:dyDescent="0.25">
      <c r="A230">
        <v>823</v>
      </c>
      <c r="B230" t="s">
        <v>29</v>
      </c>
      <c r="C230" t="s">
        <v>82</v>
      </c>
      <c r="D230" t="s">
        <v>72</v>
      </c>
      <c r="E230" t="s">
        <v>52</v>
      </c>
      <c r="F230" t="s">
        <v>33</v>
      </c>
      <c r="G230" t="s">
        <v>34</v>
      </c>
      <c r="H230" t="s">
        <v>73</v>
      </c>
      <c r="I230" t="s">
        <v>47</v>
      </c>
      <c r="J230" t="s">
        <v>37</v>
      </c>
      <c r="K230" t="s">
        <v>38</v>
      </c>
      <c r="L230" t="s">
        <v>39</v>
      </c>
      <c r="M230" t="s">
        <v>74</v>
      </c>
      <c r="N230" t="s">
        <v>75</v>
      </c>
      <c r="O230" t="s">
        <v>53</v>
      </c>
      <c r="P230" t="s">
        <v>46</v>
      </c>
      <c r="Q230" t="s">
        <v>44</v>
      </c>
      <c r="R230" t="s">
        <v>45</v>
      </c>
      <c r="T230">
        <v>10</v>
      </c>
      <c r="U230">
        <v>412.27279663085898</v>
      </c>
      <c r="V230">
        <v>466.84152221679602</v>
      </c>
      <c r="W230">
        <v>507.88687133789</v>
      </c>
      <c r="X230">
        <v>554.05462646484295</v>
      </c>
      <c r="Y230">
        <v>545.85321044921795</v>
      </c>
      <c r="Z230">
        <v>580.15026855468705</v>
      </c>
      <c r="AA230">
        <v>616.60357666015602</v>
      </c>
      <c r="AB230">
        <v>631.26910400390602</v>
      </c>
      <c r="AC230">
        <v>630.74737548828102</v>
      </c>
      <c r="AD230">
        <v>994.349609375</v>
      </c>
      <c r="AE230">
        <v>533.200927734375</v>
      </c>
      <c r="AG230">
        <f t="shared" si="24"/>
        <v>8.5</v>
      </c>
      <c r="AH230">
        <f t="shared" si="25"/>
        <v>9.5</v>
      </c>
      <c r="AI230">
        <f t="shared" si="26"/>
        <v>10.5</v>
      </c>
      <c r="AJ230">
        <f t="shared" si="27"/>
        <v>11.5</v>
      </c>
      <c r="AK230">
        <f t="shared" si="28"/>
        <v>-999</v>
      </c>
      <c r="AL230">
        <f t="shared" si="29"/>
        <v>-999</v>
      </c>
      <c r="AM230">
        <f t="shared" si="30"/>
        <v>-999</v>
      </c>
      <c r="AN230">
        <f t="shared" si="31"/>
        <v>-999</v>
      </c>
    </row>
    <row r="231" spans="1:40" x14ac:dyDescent="0.25">
      <c r="A231">
        <v>470</v>
      </c>
      <c r="B231" t="s">
        <v>29</v>
      </c>
      <c r="C231" t="s">
        <v>68</v>
      </c>
      <c r="D231" t="s">
        <v>72</v>
      </c>
      <c r="E231" t="s">
        <v>52</v>
      </c>
      <c r="F231" t="s">
        <v>33</v>
      </c>
      <c r="G231" t="s">
        <v>34</v>
      </c>
      <c r="H231" t="s">
        <v>73</v>
      </c>
      <c r="I231" t="s">
        <v>47</v>
      </c>
      <c r="J231" t="s">
        <v>37</v>
      </c>
      <c r="K231" t="s">
        <v>38</v>
      </c>
      <c r="L231" t="s">
        <v>39</v>
      </c>
      <c r="M231" t="s">
        <v>74</v>
      </c>
      <c r="N231" t="s">
        <v>75</v>
      </c>
      <c r="O231" t="s">
        <v>53</v>
      </c>
      <c r="P231" t="s">
        <v>43</v>
      </c>
      <c r="Q231" t="s">
        <v>71</v>
      </c>
      <c r="R231" t="s">
        <v>45</v>
      </c>
      <c r="T231">
        <v>10</v>
      </c>
      <c r="U231">
        <v>413.36480712890602</v>
      </c>
      <c r="V231">
        <v>468.104736328125</v>
      </c>
      <c r="W231">
        <v>509.24444580078102</v>
      </c>
      <c r="X231">
        <v>555.63854980468705</v>
      </c>
      <c r="Y231">
        <v>548.154541015625</v>
      </c>
      <c r="Z231">
        <v>583.76129150390602</v>
      </c>
      <c r="AA231">
        <v>622.07403564453102</v>
      </c>
      <c r="AB231">
        <v>636.84948730468705</v>
      </c>
      <c r="AC231">
        <v>636.50421142578102</v>
      </c>
      <c r="AD231">
        <v>996.21343994140602</v>
      </c>
      <c r="AE231">
        <v>535.43273925781205</v>
      </c>
      <c r="AG231">
        <f t="shared" si="24"/>
        <v>8.5</v>
      </c>
      <c r="AH231">
        <f t="shared" si="25"/>
        <v>9.5</v>
      </c>
      <c r="AI231">
        <f t="shared" si="26"/>
        <v>10.5</v>
      </c>
      <c r="AJ231">
        <f t="shared" si="27"/>
        <v>11.5</v>
      </c>
      <c r="AK231">
        <f t="shared" si="28"/>
        <v>-999</v>
      </c>
      <c r="AL231">
        <f t="shared" si="29"/>
        <v>-999</v>
      </c>
      <c r="AM231">
        <f t="shared" si="30"/>
        <v>-999</v>
      </c>
      <c r="AN231">
        <f t="shared" si="31"/>
        <v>-999</v>
      </c>
    </row>
    <row r="232" spans="1:40" x14ac:dyDescent="0.25">
      <c r="A232">
        <v>472</v>
      </c>
      <c r="B232" t="s">
        <v>29</v>
      </c>
      <c r="C232" t="s">
        <v>68</v>
      </c>
      <c r="D232" t="s">
        <v>72</v>
      </c>
      <c r="E232" t="s">
        <v>52</v>
      </c>
      <c r="F232" t="s">
        <v>33</v>
      </c>
      <c r="G232" t="s">
        <v>34</v>
      </c>
      <c r="H232" t="s">
        <v>73</v>
      </c>
      <c r="I232" t="s">
        <v>47</v>
      </c>
      <c r="J232" t="s">
        <v>37</v>
      </c>
      <c r="K232" t="s">
        <v>38</v>
      </c>
      <c r="L232" t="s">
        <v>39</v>
      </c>
      <c r="M232" t="s">
        <v>74</v>
      </c>
      <c r="N232" t="s">
        <v>75</v>
      </c>
      <c r="O232" t="s">
        <v>53</v>
      </c>
      <c r="P232" t="s">
        <v>46</v>
      </c>
      <c r="Q232" t="s">
        <v>71</v>
      </c>
      <c r="R232" t="s">
        <v>45</v>
      </c>
      <c r="T232">
        <v>10</v>
      </c>
      <c r="U232">
        <v>413.36480712890602</v>
      </c>
      <c r="V232">
        <v>468.104736328125</v>
      </c>
      <c r="W232">
        <v>509.24444580078102</v>
      </c>
      <c r="X232">
        <v>555.63854980468705</v>
      </c>
      <c r="Y232">
        <v>548.154541015625</v>
      </c>
      <c r="Z232">
        <v>583.76129150390602</v>
      </c>
      <c r="AA232">
        <v>622.07403564453102</v>
      </c>
      <c r="AB232">
        <v>636.84948730468705</v>
      </c>
      <c r="AC232">
        <v>636.50421142578102</v>
      </c>
      <c r="AD232">
        <v>996.21343994140602</v>
      </c>
      <c r="AE232">
        <v>535.43273925781205</v>
      </c>
      <c r="AG232">
        <f t="shared" si="24"/>
        <v>8.5</v>
      </c>
      <c r="AH232">
        <f t="shared" si="25"/>
        <v>9.5</v>
      </c>
      <c r="AI232">
        <f t="shared" si="26"/>
        <v>10.5</v>
      </c>
      <c r="AJ232">
        <f t="shared" si="27"/>
        <v>11.5</v>
      </c>
      <c r="AK232">
        <f t="shared" si="28"/>
        <v>-999</v>
      </c>
      <c r="AL232">
        <f t="shared" si="29"/>
        <v>-999</v>
      </c>
      <c r="AM232">
        <f t="shared" si="30"/>
        <v>-999</v>
      </c>
      <c r="AN232">
        <f t="shared" si="31"/>
        <v>-999</v>
      </c>
    </row>
    <row r="233" spans="1:40" x14ac:dyDescent="0.25">
      <c r="A233">
        <v>469</v>
      </c>
      <c r="B233" t="s">
        <v>29</v>
      </c>
      <c r="C233" t="s">
        <v>68</v>
      </c>
      <c r="D233" t="s">
        <v>72</v>
      </c>
      <c r="E233" t="s">
        <v>52</v>
      </c>
      <c r="F233" t="s">
        <v>33</v>
      </c>
      <c r="G233" t="s">
        <v>34</v>
      </c>
      <c r="H233" t="s">
        <v>73</v>
      </c>
      <c r="I233" t="s">
        <v>47</v>
      </c>
      <c r="J233" t="s">
        <v>37</v>
      </c>
      <c r="K233" t="s">
        <v>38</v>
      </c>
      <c r="L233" t="s">
        <v>39</v>
      </c>
      <c r="M233" t="s">
        <v>74</v>
      </c>
      <c r="N233" t="s">
        <v>75</v>
      </c>
      <c r="O233" t="s">
        <v>53</v>
      </c>
      <c r="P233" t="s">
        <v>43</v>
      </c>
      <c r="Q233" t="s">
        <v>44</v>
      </c>
      <c r="R233" t="s">
        <v>45</v>
      </c>
      <c r="T233">
        <v>10</v>
      </c>
      <c r="U233">
        <v>414.388671875</v>
      </c>
      <c r="V233">
        <v>469.18942260742102</v>
      </c>
      <c r="W233">
        <v>510.36779785156199</v>
      </c>
      <c r="X233">
        <v>556.81024169921795</v>
      </c>
      <c r="Y233">
        <v>549.6728515625</v>
      </c>
      <c r="Z233">
        <v>585.77429199218705</v>
      </c>
      <c r="AA233">
        <v>624.71112060546795</v>
      </c>
      <c r="AB233">
        <v>639.56475830078102</v>
      </c>
      <c r="AC233">
        <v>639.38226318359295</v>
      </c>
      <c r="AD233">
        <v>997.41796875</v>
      </c>
      <c r="AE233">
        <v>537.45599365234295</v>
      </c>
      <c r="AG233">
        <f t="shared" si="24"/>
        <v>8.5</v>
      </c>
      <c r="AH233">
        <f t="shared" si="25"/>
        <v>9.5</v>
      </c>
      <c r="AI233">
        <f t="shared" si="26"/>
        <v>10.5</v>
      </c>
      <c r="AJ233">
        <f t="shared" si="27"/>
        <v>11.5</v>
      </c>
      <c r="AK233">
        <f t="shared" si="28"/>
        <v>-999</v>
      </c>
      <c r="AL233">
        <f t="shared" si="29"/>
        <v>-999</v>
      </c>
      <c r="AM233">
        <f t="shared" si="30"/>
        <v>-999</v>
      </c>
      <c r="AN233">
        <f t="shared" si="31"/>
        <v>-999</v>
      </c>
    </row>
    <row r="234" spans="1:40" x14ac:dyDescent="0.25">
      <c r="A234">
        <v>471</v>
      </c>
      <c r="B234" t="s">
        <v>29</v>
      </c>
      <c r="C234" t="s">
        <v>68</v>
      </c>
      <c r="D234" t="s">
        <v>72</v>
      </c>
      <c r="E234" t="s">
        <v>52</v>
      </c>
      <c r="F234" t="s">
        <v>33</v>
      </c>
      <c r="G234" t="s">
        <v>34</v>
      </c>
      <c r="H234" t="s">
        <v>73</v>
      </c>
      <c r="I234" t="s">
        <v>47</v>
      </c>
      <c r="J234" t="s">
        <v>37</v>
      </c>
      <c r="K234" t="s">
        <v>38</v>
      </c>
      <c r="L234" t="s">
        <v>39</v>
      </c>
      <c r="M234" t="s">
        <v>74</v>
      </c>
      <c r="N234" t="s">
        <v>75</v>
      </c>
      <c r="O234" t="s">
        <v>53</v>
      </c>
      <c r="P234" t="s">
        <v>46</v>
      </c>
      <c r="Q234" t="s">
        <v>44</v>
      </c>
      <c r="R234" t="s">
        <v>45</v>
      </c>
      <c r="T234">
        <v>10</v>
      </c>
      <c r="U234">
        <v>414.388671875</v>
      </c>
      <c r="V234">
        <v>469.18942260742102</v>
      </c>
      <c r="W234">
        <v>510.36779785156199</v>
      </c>
      <c r="X234">
        <v>556.81024169921795</v>
      </c>
      <c r="Y234">
        <v>549.6728515625</v>
      </c>
      <c r="Z234">
        <v>585.77429199218705</v>
      </c>
      <c r="AA234">
        <v>624.71112060546795</v>
      </c>
      <c r="AB234">
        <v>639.56475830078102</v>
      </c>
      <c r="AC234">
        <v>639.38226318359295</v>
      </c>
      <c r="AD234">
        <v>997.41796875</v>
      </c>
      <c r="AE234">
        <v>537.45599365234295</v>
      </c>
      <c r="AG234">
        <f t="shared" si="24"/>
        <v>8.5</v>
      </c>
      <c r="AH234">
        <f t="shared" si="25"/>
        <v>9.5</v>
      </c>
      <c r="AI234">
        <f t="shared" si="26"/>
        <v>10.5</v>
      </c>
      <c r="AJ234">
        <f t="shared" si="27"/>
        <v>11.5</v>
      </c>
      <c r="AK234">
        <f t="shared" si="28"/>
        <v>-999</v>
      </c>
      <c r="AL234">
        <f t="shared" si="29"/>
        <v>-999</v>
      </c>
      <c r="AM234">
        <f t="shared" si="30"/>
        <v>-999</v>
      </c>
      <c r="AN234">
        <f t="shared" si="31"/>
        <v>-999</v>
      </c>
    </row>
    <row r="235" spans="1:40" x14ac:dyDescent="0.25">
      <c r="A235">
        <v>734</v>
      </c>
      <c r="B235" t="s">
        <v>29</v>
      </c>
      <c r="C235" t="s">
        <v>82</v>
      </c>
      <c r="D235" t="s">
        <v>31</v>
      </c>
      <c r="E235" t="s">
        <v>52</v>
      </c>
      <c r="F235" t="s">
        <v>33</v>
      </c>
      <c r="G235" t="s">
        <v>34</v>
      </c>
      <c r="H235" t="s">
        <v>35</v>
      </c>
      <c r="I235" t="s">
        <v>47</v>
      </c>
      <c r="J235" t="s">
        <v>37</v>
      </c>
      <c r="K235" t="s">
        <v>38</v>
      </c>
      <c r="L235" t="s">
        <v>39</v>
      </c>
      <c r="M235" t="s">
        <v>40</v>
      </c>
      <c r="N235" t="s">
        <v>41</v>
      </c>
      <c r="O235" t="s">
        <v>53</v>
      </c>
      <c r="P235" t="s">
        <v>43</v>
      </c>
      <c r="Q235" t="s">
        <v>71</v>
      </c>
      <c r="R235" t="s">
        <v>45</v>
      </c>
      <c r="T235">
        <v>10</v>
      </c>
      <c r="U235">
        <v>426.71926879882801</v>
      </c>
      <c r="V235">
        <v>482.10476684570301</v>
      </c>
      <c r="W235">
        <v>524.88781738281205</v>
      </c>
      <c r="X235">
        <v>571.87152099609295</v>
      </c>
      <c r="Y235">
        <v>560.73333740234295</v>
      </c>
      <c r="Z235">
        <v>593.15972900390602</v>
      </c>
      <c r="AA235">
        <v>630.458984375</v>
      </c>
      <c r="AB235">
        <v>644.61895751953102</v>
      </c>
      <c r="AC235">
        <v>643.93878173828102</v>
      </c>
      <c r="AD235">
        <v>1010.67584228515</v>
      </c>
      <c r="AE235">
        <v>546.887451171875</v>
      </c>
      <c r="AG235">
        <f t="shared" si="24"/>
        <v>8.5</v>
      </c>
      <c r="AH235">
        <f t="shared" si="25"/>
        <v>9.5</v>
      </c>
      <c r="AI235">
        <f t="shared" si="26"/>
        <v>10.5</v>
      </c>
      <c r="AJ235">
        <f t="shared" si="27"/>
        <v>11.5</v>
      </c>
      <c r="AK235">
        <f t="shared" si="28"/>
        <v>-999</v>
      </c>
      <c r="AL235">
        <f t="shared" si="29"/>
        <v>-999</v>
      </c>
      <c r="AM235">
        <f t="shared" si="30"/>
        <v>-999</v>
      </c>
      <c r="AN235">
        <f t="shared" si="31"/>
        <v>-999</v>
      </c>
    </row>
    <row r="236" spans="1:40" x14ac:dyDescent="0.25">
      <c r="A236">
        <v>736</v>
      </c>
      <c r="B236" t="s">
        <v>29</v>
      </c>
      <c r="C236" t="s">
        <v>82</v>
      </c>
      <c r="D236" t="s">
        <v>31</v>
      </c>
      <c r="E236" t="s">
        <v>52</v>
      </c>
      <c r="F236" t="s">
        <v>33</v>
      </c>
      <c r="G236" t="s">
        <v>34</v>
      </c>
      <c r="H236" t="s">
        <v>35</v>
      </c>
      <c r="I236" t="s">
        <v>47</v>
      </c>
      <c r="J236" t="s">
        <v>37</v>
      </c>
      <c r="K236" t="s">
        <v>38</v>
      </c>
      <c r="L236" t="s">
        <v>39</v>
      </c>
      <c r="M236" t="s">
        <v>40</v>
      </c>
      <c r="N236" t="s">
        <v>41</v>
      </c>
      <c r="O236" t="s">
        <v>53</v>
      </c>
      <c r="P236" t="s">
        <v>46</v>
      </c>
      <c r="Q236" t="s">
        <v>71</v>
      </c>
      <c r="R236" t="s">
        <v>45</v>
      </c>
      <c r="T236">
        <v>10</v>
      </c>
      <c r="U236">
        <v>426.71926879882801</v>
      </c>
      <c r="V236">
        <v>482.10476684570301</v>
      </c>
      <c r="W236">
        <v>524.88781738281205</v>
      </c>
      <c r="X236">
        <v>571.87152099609295</v>
      </c>
      <c r="Y236">
        <v>560.73333740234295</v>
      </c>
      <c r="Z236">
        <v>593.15972900390602</v>
      </c>
      <c r="AA236">
        <v>630.458984375</v>
      </c>
      <c r="AB236">
        <v>644.61895751953102</v>
      </c>
      <c r="AC236">
        <v>643.93878173828102</v>
      </c>
      <c r="AD236">
        <v>1010.67584228515</v>
      </c>
      <c r="AE236">
        <v>546.887451171875</v>
      </c>
      <c r="AG236">
        <f t="shared" si="24"/>
        <v>8.5</v>
      </c>
      <c r="AH236">
        <f t="shared" si="25"/>
        <v>9.5</v>
      </c>
      <c r="AI236">
        <f t="shared" si="26"/>
        <v>10.5</v>
      </c>
      <c r="AJ236">
        <f t="shared" si="27"/>
        <v>11.5</v>
      </c>
      <c r="AK236">
        <f t="shared" si="28"/>
        <v>-999</v>
      </c>
      <c r="AL236">
        <f t="shared" si="29"/>
        <v>-999</v>
      </c>
      <c r="AM236">
        <f t="shared" si="30"/>
        <v>-999</v>
      </c>
      <c r="AN236">
        <f t="shared" si="31"/>
        <v>-999</v>
      </c>
    </row>
    <row r="237" spans="1:40" x14ac:dyDescent="0.25">
      <c r="A237">
        <v>733</v>
      </c>
      <c r="B237" t="s">
        <v>29</v>
      </c>
      <c r="C237" t="s">
        <v>82</v>
      </c>
      <c r="D237" t="s">
        <v>31</v>
      </c>
      <c r="E237" t="s">
        <v>52</v>
      </c>
      <c r="F237" t="s">
        <v>33</v>
      </c>
      <c r="G237" t="s">
        <v>34</v>
      </c>
      <c r="H237" t="s">
        <v>35</v>
      </c>
      <c r="I237" t="s">
        <v>47</v>
      </c>
      <c r="J237" t="s">
        <v>37</v>
      </c>
      <c r="K237" t="s">
        <v>38</v>
      </c>
      <c r="L237" t="s">
        <v>39</v>
      </c>
      <c r="M237" t="s">
        <v>40</v>
      </c>
      <c r="N237" t="s">
        <v>41</v>
      </c>
      <c r="O237" t="s">
        <v>53</v>
      </c>
      <c r="P237" t="s">
        <v>43</v>
      </c>
      <c r="Q237" t="s">
        <v>44</v>
      </c>
      <c r="R237" t="s">
        <v>45</v>
      </c>
      <c r="T237">
        <v>10</v>
      </c>
      <c r="U237">
        <v>428.44973754882801</v>
      </c>
      <c r="V237">
        <v>483.99114990234301</v>
      </c>
      <c r="W237">
        <v>526.86065673828102</v>
      </c>
      <c r="X237">
        <v>573.918701171875</v>
      </c>
      <c r="Y237">
        <v>563.10070800781205</v>
      </c>
      <c r="Z237">
        <v>595.95556640625</v>
      </c>
      <c r="AA237">
        <v>633.65808105468705</v>
      </c>
      <c r="AB237">
        <v>647.89111328125</v>
      </c>
      <c r="AC237">
        <v>647.32843017578102</v>
      </c>
      <c r="AD237">
        <v>1012.82318115234</v>
      </c>
      <c r="AE237">
        <v>549.64447021484295</v>
      </c>
      <c r="AG237">
        <f t="shared" si="24"/>
        <v>8.5</v>
      </c>
      <c r="AH237">
        <f t="shared" si="25"/>
        <v>9.5</v>
      </c>
      <c r="AI237">
        <f t="shared" si="26"/>
        <v>10.5</v>
      </c>
      <c r="AJ237">
        <f t="shared" si="27"/>
        <v>11.5</v>
      </c>
      <c r="AK237">
        <f t="shared" si="28"/>
        <v>-999</v>
      </c>
      <c r="AL237">
        <f t="shared" si="29"/>
        <v>-999</v>
      </c>
      <c r="AM237">
        <f t="shared" si="30"/>
        <v>-999</v>
      </c>
      <c r="AN237">
        <f t="shared" si="31"/>
        <v>-999</v>
      </c>
    </row>
    <row r="238" spans="1:40" x14ac:dyDescent="0.25">
      <c r="A238">
        <v>735</v>
      </c>
      <c r="B238" t="s">
        <v>29</v>
      </c>
      <c r="C238" t="s">
        <v>82</v>
      </c>
      <c r="D238" t="s">
        <v>31</v>
      </c>
      <c r="E238" t="s">
        <v>52</v>
      </c>
      <c r="F238" t="s">
        <v>33</v>
      </c>
      <c r="G238" t="s">
        <v>34</v>
      </c>
      <c r="H238" t="s">
        <v>35</v>
      </c>
      <c r="I238" t="s">
        <v>47</v>
      </c>
      <c r="J238" t="s">
        <v>37</v>
      </c>
      <c r="K238" t="s">
        <v>38</v>
      </c>
      <c r="L238" t="s">
        <v>39</v>
      </c>
      <c r="M238" t="s">
        <v>40</v>
      </c>
      <c r="N238" t="s">
        <v>41</v>
      </c>
      <c r="O238" t="s">
        <v>53</v>
      </c>
      <c r="P238" t="s">
        <v>46</v>
      </c>
      <c r="Q238" t="s">
        <v>44</v>
      </c>
      <c r="R238" t="s">
        <v>45</v>
      </c>
      <c r="T238">
        <v>10</v>
      </c>
      <c r="U238">
        <v>428.44973754882801</v>
      </c>
      <c r="V238">
        <v>483.99114990234301</v>
      </c>
      <c r="W238">
        <v>526.86065673828102</v>
      </c>
      <c r="X238">
        <v>573.918701171875</v>
      </c>
      <c r="Y238">
        <v>563.10070800781205</v>
      </c>
      <c r="Z238">
        <v>595.95556640625</v>
      </c>
      <c r="AA238">
        <v>633.65808105468705</v>
      </c>
      <c r="AB238">
        <v>647.89111328125</v>
      </c>
      <c r="AC238">
        <v>647.32843017578102</v>
      </c>
      <c r="AD238">
        <v>1012.82318115234</v>
      </c>
      <c r="AE238">
        <v>549.64447021484295</v>
      </c>
      <c r="AG238">
        <f t="shared" si="24"/>
        <v>8.5</v>
      </c>
      <c r="AH238">
        <f t="shared" si="25"/>
        <v>9.5</v>
      </c>
      <c r="AI238">
        <f t="shared" si="26"/>
        <v>10.5</v>
      </c>
      <c r="AJ238">
        <f t="shared" si="27"/>
        <v>11.5</v>
      </c>
      <c r="AK238">
        <f t="shared" si="28"/>
        <v>-999</v>
      </c>
      <c r="AL238">
        <f t="shared" si="29"/>
        <v>-999</v>
      </c>
      <c r="AM238">
        <f t="shared" si="30"/>
        <v>-999</v>
      </c>
      <c r="AN238">
        <f t="shared" si="31"/>
        <v>-999</v>
      </c>
    </row>
    <row r="239" spans="1:40" x14ac:dyDescent="0.25">
      <c r="A239">
        <v>382</v>
      </c>
      <c r="B239" t="s">
        <v>29</v>
      </c>
      <c r="C239" t="s">
        <v>68</v>
      </c>
      <c r="D239" t="s">
        <v>31</v>
      </c>
      <c r="E239" t="s">
        <v>52</v>
      </c>
      <c r="F239" t="s">
        <v>33</v>
      </c>
      <c r="G239" t="s">
        <v>34</v>
      </c>
      <c r="H239" t="s">
        <v>35</v>
      </c>
      <c r="I239" t="s">
        <v>47</v>
      </c>
      <c r="J239" t="s">
        <v>37</v>
      </c>
      <c r="K239" t="s">
        <v>38</v>
      </c>
      <c r="L239" t="s">
        <v>39</v>
      </c>
      <c r="M239" t="s">
        <v>40</v>
      </c>
      <c r="N239" t="s">
        <v>41</v>
      </c>
      <c r="O239" t="s">
        <v>53</v>
      </c>
      <c r="P239" t="s">
        <v>43</v>
      </c>
      <c r="Q239" t="s">
        <v>71</v>
      </c>
      <c r="R239" t="s">
        <v>45</v>
      </c>
      <c r="T239">
        <v>10</v>
      </c>
      <c r="U239">
        <v>429.58181762695301</v>
      </c>
      <c r="V239">
        <v>485.263092041015</v>
      </c>
      <c r="W239">
        <v>528.22259521484295</v>
      </c>
      <c r="X239">
        <v>575.34686279296795</v>
      </c>
      <c r="Y239">
        <v>565.99401855468705</v>
      </c>
      <c r="Z239">
        <v>600.98126220703102</v>
      </c>
      <c r="AA239">
        <v>640.90972900390602</v>
      </c>
      <c r="AB239">
        <v>655.331298828125</v>
      </c>
      <c r="AC239">
        <v>655.05633544921795</v>
      </c>
      <c r="AD239">
        <v>1014.49536132812</v>
      </c>
      <c r="AE239">
        <v>552.7255859375</v>
      </c>
      <c r="AG239">
        <f t="shared" si="24"/>
        <v>8.5</v>
      </c>
      <c r="AH239">
        <f t="shared" si="25"/>
        <v>9.5</v>
      </c>
      <c r="AI239">
        <f t="shared" si="26"/>
        <v>10.5</v>
      </c>
      <c r="AJ239">
        <f t="shared" si="27"/>
        <v>11.5</v>
      </c>
      <c r="AK239">
        <f t="shared" si="28"/>
        <v>-999</v>
      </c>
      <c r="AL239">
        <f t="shared" si="29"/>
        <v>-999</v>
      </c>
      <c r="AM239">
        <f t="shared" si="30"/>
        <v>-999</v>
      </c>
      <c r="AN239">
        <f t="shared" si="31"/>
        <v>-999</v>
      </c>
    </row>
    <row r="240" spans="1:40" x14ac:dyDescent="0.25">
      <c r="A240">
        <v>384</v>
      </c>
      <c r="B240" t="s">
        <v>29</v>
      </c>
      <c r="C240" t="s">
        <v>68</v>
      </c>
      <c r="D240" t="s">
        <v>31</v>
      </c>
      <c r="E240" t="s">
        <v>52</v>
      </c>
      <c r="F240" t="s">
        <v>33</v>
      </c>
      <c r="G240" t="s">
        <v>34</v>
      </c>
      <c r="H240" t="s">
        <v>35</v>
      </c>
      <c r="I240" t="s">
        <v>47</v>
      </c>
      <c r="J240" t="s">
        <v>37</v>
      </c>
      <c r="K240" t="s">
        <v>38</v>
      </c>
      <c r="L240" t="s">
        <v>39</v>
      </c>
      <c r="M240" t="s">
        <v>40</v>
      </c>
      <c r="N240" t="s">
        <v>41</v>
      </c>
      <c r="O240" t="s">
        <v>53</v>
      </c>
      <c r="P240" t="s">
        <v>46</v>
      </c>
      <c r="Q240" t="s">
        <v>71</v>
      </c>
      <c r="R240" t="s">
        <v>45</v>
      </c>
      <c r="T240">
        <v>10</v>
      </c>
      <c r="U240">
        <v>429.58181762695301</v>
      </c>
      <c r="V240">
        <v>485.263092041015</v>
      </c>
      <c r="W240">
        <v>528.22259521484295</v>
      </c>
      <c r="X240">
        <v>575.34686279296795</v>
      </c>
      <c r="Y240">
        <v>565.99401855468705</v>
      </c>
      <c r="Z240">
        <v>600.98126220703102</v>
      </c>
      <c r="AA240">
        <v>640.90972900390602</v>
      </c>
      <c r="AB240">
        <v>655.331298828125</v>
      </c>
      <c r="AC240">
        <v>655.05633544921795</v>
      </c>
      <c r="AD240">
        <v>1014.49536132812</v>
      </c>
      <c r="AE240">
        <v>552.7255859375</v>
      </c>
      <c r="AG240">
        <f t="shared" si="24"/>
        <v>8.5</v>
      </c>
      <c r="AH240">
        <f t="shared" si="25"/>
        <v>9.5</v>
      </c>
      <c r="AI240">
        <f t="shared" si="26"/>
        <v>10.5</v>
      </c>
      <c r="AJ240">
        <f t="shared" si="27"/>
        <v>11.5</v>
      </c>
      <c r="AK240">
        <f t="shared" si="28"/>
        <v>-999</v>
      </c>
      <c r="AL240">
        <f t="shared" si="29"/>
        <v>-999</v>
      </c>
      <c r="AM240">
        <f t="shared" si="30"/>
        <v>-999</v>
      </c>
      <c r="AN240">
        <f t="shared" si="31"/>
        <v>-999</v>
      </c>
    </row>
    <row r="241" spans="1:40" x14ac:dyDescent="0.25">
      <c r="A241">
        <v>381</v>
      </c>
      <c r="B241" t="s">
        <v>29</v>
      </c>
      <c r="C241" t="s">
        <v>68</v>
      </c>
      <c r="D241" t="s">
        <v>31</v>
      </c>
      <c r="E241" t="s">
        <v>52</v>
      </c>
      <c r="F241" t="s">
        <v>33</v>
      </c>
      <c r="G241" t="s">
        <v>34</v>
      </c>
      <c r="H241" t="s">
        <v>35</v>
      </c>
      <c r="I241" t="s">
        <v>47</v>
      </c>
      <c r="J241" t="s">
        <v>37</v>
      </c>
      <c r="K241" t="s">
        <v>38</v>
      </c>
      <c r="L241" t="s">
        <v>39</v>
      </c>
      <c r="M241" t="s">
        <v>40</v>
      </c>
      <c r="N241" t="s">
        <v>41</v>
      </c>
      <c r="O241" t="s">
        <v>53</v>
      </c>
      <c r="P241" t="s">
        <v>43</v>
      </c>
      <c r="Q241" t="s">
        <v>44</v>
      </c>
      <c r="R241" t="s">
        <v>45</v>
      </c>
      <c r="T241">
        <v>10</v>
      </c>
      <c r="U241">
        <v>431.22494506835898</v>
      </c>
      <c r="V241">
        <v>487.05331420898398</v>
      </c>
      <c r="W241">
        <v>530.09411621093705</v>
      </c>
      <c r="X241">
        <v>577.28942871093705</v>
      </c>
      <c r="Y241">
        <v>568.22332763671795</v>
      </c>
      <c r="Z241">
        <v>603.59100341796795</v>
      </c>
      <c r="AA241">
        <v>643.86120605468705</v>
      </c>
      <c r="AB241">
        <v>658.34722900390602</v>
      </c>
      <c r="AC241">
        <v>658.173583984375</v>
      </c>
      <c r="AD241">
        <v>1016.53692626953</v>
      </c>
      <c r="AE241">
        <v>555.35247802734295</v>
      </c>
      <c r="AG241">
        <f t="shared" si="24"/>
        <v>8.5</v>
      </c>
      <c r="AH241">
        <f t="shared" si="25"/>
        <v>9.5</v>
      </c>
      <c r="AI241">
        <f t="shared" si="26"/>
        <v>10.5</v>
      </c>
      <c r="AJ241">
        <f t="shared" si="27"/>
        <v>11.5</v>
      </c>
      <c r="AK241">
        <f t="shared" si="28"/>
        <v>-999</v>
      </c>
      <c r="AL241">
        <f t="shared" si="29"/>
        <v>-999</v>
      </c>
      <c r="AM241">
        <f t="shared" si="30"/>
        <v>-999</v>
      </c>
      <c r="AN241">
        <f t="shared" si="31"/>
        <v>-999</v>
      </c>
    </row>
    <row r="242" spans="1:40" x14ac:dyDescent="0.25">
      <c r="A242">
        <v>383</v>
      </c>
      <c r="B242" t="s">
        <v>29</v>
      </c>
      <c r="C242" t="s">
        <v>68</v>
      </c>
      <c r="D242" t="s">
        <v>31</v>
      </c>
      <c r="E242" t="s">
        <v>52</v>
      </c>
      <c r="F242" t="s">
        <v>33</v>
      </c>
      <c r="G242" t="s">
        <v>34</v>
      </c>
      <c r="H242" t="s">
        <v>35</v>
      </c>
      <c r="I242" t="s">
        <v>47</v>
      </c>
      <c r="J242" t="s">
        <v>37</v>
      </c>
      <c r="K242" t="s">
        <v>38</v>
      </c>
      <c r="L242" t="s">
        <v>39</v>
      </c>
      <c r="M242" t="s">
        <v>40</v>
      </c>
      <c r="N242" t="s">
        <v>41</v>
      </c>
      <c r="O242" t="s">
        <v>53</v>
      </c>
      <c r="P242" t="s">
        <v>46</v>
      </c>
      <c r="Q242" t="s">
        <v>44</v>
      </c>
      <c r="R242" t="s">
        <v>45</v>
      </c>
      <c r="T242">
        <v>10</v>
      </c>
      <c r="U242">
        <v>431.22494506835898</v>
      </c>
      <c r="V242">
        <v>487.05331420898398</v>
      </c>
      <c r="W242">
        <v>530.09411621093705</v>
      </c>
      <c r="X242">
        <v>577.28942871093705</v>
      </c>
      <c r="Y242">
        <v>568.22332763671795</v>
      </c>
      <c r="Z242">
        <v>603.59100341796795</v>
      </c>
      <c r="AA242">
        <v>643.86120605468705</v>
      </c>
      <c r="AB242">
        <v>658.34722900390602</v>
      </c>
      <c r="AC242">
        <v>658.173583984375</v>
      </c>
      <c r="AD242">
        <v>1016.53692626953</v>
      </c>
      <c r="AE242">
        <v>555.35247802734295</v>
      </c>
      <c r="AG242">
        <f t="shared" si="24"/>
        <v>8.5</v>
      </c>
      <c r="AH242">
        <f t="shared" si="25"/>
        <v>9.5</v>
      </c>
      <c r="AI242">
        <f t="shared" si="26"/>
        <v>10.5</v>
      </c>
      <c r="AJ242">
        <f t="shared" si="27"/>
        <v>11.5</v>
      </c>
      <c r="AK242">
        <f t="shared" si="28"/>
        <v>-999</v>
      </c>
      <c r="AL242">
        <f t="shared" si="29"/>
        <v>-999</v>
      </c>
      <c r="AM242">
        <f t="shared" si="30"/>
        <v>-999</v>
      </c>
      <c r="AN242">
        <f t="shared" si="31"/>
        <v>-999</v>
      </c>
    </row>
    <row r="243" spans="1:40" x14ac:dyDescent="0.25">
      <c r="A243">
        <v>206</v>
      </c>
      <c r="B243" t="s">
        <v>29</v>
      </c>
      <c r="C243" t="s">
        <v>30</v>
      </c>
      <c r="D243" t="s">
        <v>76</v>
      </c>
      <c r="E243" t="s">
        <v>52</v>
      </c>
      <c r="F243" t="s">
        <v>33</v>
      </c>
      <c r="G243" t="s">
        <v>34</v>
      </c>
      <c r="H243" t="s">
        <v>73</v>
      </c>
      <c r="I243" t="s">
        <v>47</v>
      </c>
      <c r="J243" t="s">
        <v>37</v>
      </c>
      <c r="K243" t="s">
        <v>38</v>
      </c>
      <c r="L243" t="s">
        <v>39</v>
      </c>
      <c r="M243" t="s">
        <v>77</v>
      </c>
      <c r="N243" t="s">
        <v>78</v>
      </c>
      <c r="O243" t="s">
        <v>53</v>
      </c>
      <c r="P243" t="s">
        <v>43</v>
      </c>
      <c r="Q243" t="s">
        <v>71</v>
      </c>
      <c r="R243" t="s">
        <v>45</v>
      </c>
      <c r="T243">
        <v>10</v>
      </c>
      <c r="U243">
        <v>504.46450805664</v>
      </c>
      <c r="V243">
        <v>558.455810546875</v>
      </c>
      <c r="W243">
        <v>598.91436767578102</v>
      </c>
      <c r="X243">
        <v>643.1513671875</v>
      </c>
      <c r="Y243">
        <v>645.25817871093705</v>
      </c>
      <c r="Z243">
        <v>677.43365478515602</v>
      </c>
      <c r="AA243">
        <v>704.1162109375</v>
      </c>
      <c r="AB243">
        <v>718.76727294921795</v>
      </c>
      <c r="AC243">
        <v>714.23675537109295</v>
      </c>
      <c r="AD243">
        <v>1078.21899414062</v>
      </c>
      <c r="AE243">
        <v>623.25506591796795</v>
      </c>
      <c r="AG243">
        <f t="shared" si="24"/>
        <v>8.5</v>
      </c>
      <c r="AH243">
        <f t="shared" si="25"/>
        <v>9.5</v>
      </c>
      <c r="AI243">
        <f t="shared" si="26"/>
        <v>10.5</v>
      </c>
      <c r="AJ243">
        <f t="shared" si="27"/>
        <v>11.5</v>
      </c>
      <c r="AK243">
        <f t="shared" si="28"/>
        <v>-999</v>
      </c>
      <c r="AL243">
        <f t="shared" si="29"/>
        <v>-999</v>
      </c>
      <c r="AM243">
        <f t="shared" si="30"/>
        <v>-999</v>
      </c>
      <c r="AN243">
        <f t="shared" si="31"/>
        <v>-999</v>
      </c>
    </row>
    <row r="244" spans="1:40" x14ac:dyDescent="0.25">
      <c r="A244">
        <v>208</v>
      </c>
      <c r="B244" t="s">
        <v>29</v>
      </c>
      <c r="C244" t="s">
        <v>30</v>
      </c>
      <c r="D244" t="s">
        <v>76</v>
      </c>
      <c r="E244" t="s">
        <v>52</v>
      </c>
      <c r="F244" t="s">
        <v>33</v>
      </c>
      <c r="G244" t="s">
        <v>34</v>
      </c>
      <c r="H244" t="s">
        <v>73</v>
      </c>
      <c r="I244" t="s">
        <v>47</v>
      </c>
      <c r="J244" t="s">
        <v>37</v>
      </c>
      <c r="K244" t="s">
        <v>38</v>
      </c>
      <c r="L244" t="s">
        <v>39</v>
      </c>
      <c r="M244" t="s">
        <v>77</v>
      </c>
      <c r="N244" t="s">
        <v>78</v>
      </c>
      <c r="O244" t="s">
        <v>53</v>
      </c>
      <c r="P244" t="s">
        <v>46</v>
      </c>
      <c r="Q244" t="s">
        <v>71</v>
      </c>
      <c r="R244" t="s">
        <v>45</v>
      </c>
      <c r="T244">
        <v>10</v>
      </c>
      <c r="U244">
        <v>504.46450805664</v>
      </c>
      <c r="V244">
        <v>558.455810546875</v>
      </c>
      <c r="W244">
        <v>598.91436767578102</v>
      </c>
      <c r="X244">
        <v>643.1513671875</v>
      </c>
      <c r="Y244">
        <v>645.25817871093705</v>
      </c>
      <c r="Z244">
        <v>677.43365478515602</v>
      </c>
      <c r="AA244">
        <v>704.1162109375</v>
      </c>
      <c r="AB244">
        <v>718.76727294921795</v>
      </c>
      <c r="AC244">
        <v>714.23675537109295</v>
      </c>
      <c r="AD244">
        <v>1078.21899414062</v>
      </c>
      <c r="AE244">
        <v>623.25506591796795</v>
      </c>
      <c r="AG244">
        <f t="shared" si="24"/>
        <v>8.5</v>
      </c>
      <c r="AH244">
        <f t="shared" si="25"/>
        <v>9.5</v>
      </c>
      <c r="AI244">
        <f t="shared" si="26"/>
        <v>10.5</v>
      </c>
      <c r="AJ244">
        <f t="shared" si="27"/>
        <v>11.5</v>
      </c>
      <c r="AK244">
        <f t="shared" si="28"/>
        <v>-999</v>
      </c>
      <c r="AL244">
        <f t="shared" si="29"/>
        <v>-999</v>
      </c>
      <c r="AM244">
        <f t="shared" si="30"/>
        <v>-999</v>
      </c>
      <c r="AN244">
        <f t="shared" si="31"/>
        <v>-999</v>
      </c>
    </row>
    <row r="245" spans="1:40" x14ac:dyDescent="0.25">
      <c r="A245">
        <v>294</v>
      </c>
      <c r="B245" t="s">
        <v>29</v>
      </c>
      <c r="C245" t="s">
        <v>30</v>
      </c>
      <c r="D245" t="s">
        <v>79</v>
      </c>
      <c r="E245" t="s">
        <v>52</v>
      </c>
      <c r="F245" t="s">
        <v>33</v>
      </c>
      <c r="G245" t="s">
        <v>34</v>
      </c>
      <c r="H245" t="s">
        <v>73</v>
      </c>
      <c r="I245" t="s">
        <v>47</v>
      </c>
      <c r="J245" t="s">
        <v>37</v>
      </c>
      <c r="K245" t="s">
        <v>38</v>
      </c>
      <c r="L245" t="s">
        <v>39</v>
      </c>
      <c r="M245" t="s">
        <v>80</v>
      </c>
      <c r="N245" t="s">
        <v>81</v>
      </c>
      <c r="O245" t="s">
        <v>53</v>
      </c>
      <c r="P245" t="s">
        <v>43</v>
      </c>
      <c r="Q245" t="s">
        <v>71</v>
      </c>
      <c r="R245" t="s">
        <v>45</v>
      </c>
      <c r="T245">
        <v>10</v>
      </c>
      <c r="U245">
        <v>524.06701660156205</v>
      </c>
      <c r="V245">
        <v>577.97937011718705</v>
      </c>
      <c r="W245">
        <v>617.87860107421795</v>
      </c>
      <c r="X245">
        <v>661.59228515625</v>
      </c>
      <c r="Y245">
        <v>661.75891113281205</v>
      </c>
      <c r="Z245">
        <v>688.57196044921795</v>
      </c>
      <c r="AA245">
        <v>708.02789306640602</v>
      </c>
      <c r="AB245">
        <v>722.37078857421795</v>
      </c>
      <c r="AC245">
        <v>715.53015136718705</v>
      </c>
      <c r="AD245">
        <v>1092.17309570312</v>
      </c>
      <c r="AE245">
        <v>637.43591308593705</v>
      </c>
      <c r="AG245">
        <f t="shared" si="24"/>
        <v>8.5</v>
      </c>
      <c r="AH245">
        <f t="shared" si="25"/>
        <v>9.5</v>
      </c>
      <c r="AI245">
        <f t="shared" si="26"/>
        <v>10.5</v>
      </c>
      <c r="AJ245">
        <f t="shared" si="27"/>
        <v>11.5</v>
      </c>
      <c r="AK245">
        <f t="shared" si="28"/>
        <v>-999</v>
      </c>
      <c r="AL245">
        <f t="shared" si="29"/>
        <v>-999</v>
      </c>
      <c r="AM245">
        <f t="shared" si="30"/>
        <v>-999</v>
      </c>
      <c r="AN245">
        <f t="shared" si="31"/>
        <v>-999</v>
      </c>
    </row>
    <row r="246" spans="1:40" x14ac:dyDescent="0.25">
      <c r="A246">
        <v>296</v>
      </c>
      <c r="B246" t="s">
        <v>29</v>
      </c>
      <c r="C246" t="s">
        <v>30</v>
      </c>
      <c r="D246" t="s">
        <v>79</v>
      </c>
      <c r="E246" t="s">
        <v>52</v>
      </c>
      <c r="F246" t="s">
        <v>33</v>
      </c>
      <c r="G246" t="s">
        <v>34</v>
      </c>
      <c r="H246" t="s">
        <v>73</v>
      </c>
      <c r="I246" t="s">
        <v>47</v>
      </c>
      <c r="J246" t="s">
        <v>37</v>
      </c>
      <c r="K246" t="s">
        <v>38</v>
      </c>
      <c r="L246" t="s">
        <v>39</v>
      </c>
      <c r="M246" t="s">
        <v>80</v>
      </c>
      <c r="N246" t="s">
        <v>81</v>
      </c>
      <c r="O246" t="s">
        <v>53</v>
      </c>
      <c r="P246" t="s">
        <v>46</v>
      </c>
      <c r="Q246" t="s">
        <v>71</v>
      </c>
      <c r="R246" t="s">
        <v>45</v>
      </c>
      <c r="T246">
        <v>10</v>
      </c>
      <c r="U246">
        <v>524.06701660156205</v>
      </c>
      <c r="V246">
        <v>577.97937011718705</v>
      </c>
      <c r="W246">
        <v>617.87860107421795</v>
      </c>
      <c r="X246">
        <v>661.59228515625</v>
      </c>
      <c r="Y246">
        <v>661.75891113281205</v>
      </c>
      <c r="Z246">
        <v>688.57196044921795</v>
      </c>
      <c r="AA246">
        <v>708.02789306640602</v>
      </c>
      <c r="AB246">
        <v>722.37078857421795</v>
      </c>
      <c r="AC246">
        <v>715.53015136718705</v>
      </c>
      <c r="AD246">
        <v>1092.17309570312</v>
      </c>
      <c r="AE246">
        <v>637.43591308593705</v>
      </c>
      <c r="AG246">
        <f t="shared" si="24"/>
        <v>8.5</v>
      </c>
      <c r="AH246">
        <f t="shared" si="25"/>
        <v>9.5</v>
      </c>
      <c r="AI246">
        <f t="shared" si="26"/>
        <v>10.5</v>
      </c>
      <c r="AJ246">
        <f t="shared" si="27"/>
        <v>11.5</v>
      </c>
      <c r="AK246">
        <f t="shared" si="28"/>
        <v>-999</v>
      </c>
      <c r="AL246">
        <f t="shared" si="29"/>
        <v>-999</v>
      </c>
      <c r="AM246">
        <f t="shared" si="30"/>
        <v>-999</v>
      </c>
      <c r="AN246">
        <f t="shared" si="31"/>
        <v>-999</v>
      </c>
    </row>
    <row r="247" spans="1:40" x14ac:dyDescent="0.25">
      <c r="A247">
        <v>205</v>
      </c>
      <c r="B247" t="s">
        <v>29</v>
      </c>
      <c r="C247" t="s">
        <v>30</v>
      </c>
      <c r="D247" t="s">
        <v>76</v>
      </c>
      <c r="E247" t="s">
        <v>52</v>
      </c>
      <c r="F247" t="s">
        <v>33</v>
      </c>
      <c r="G247" t="s">
        <v>34</v>
      </c>
      <c r="H247" t="s">
        <v>73</v>
      </c>
      <c r="I247" t="s">
        <v>47</v>
      </c>
      <c r="J247" t="s">
        <v>37</v>
      </c>
      <c r="K247" t="s">
        <v>38</v>
      </c>
      <c r="L247" t="s">
        <v>39</v>
      </c>
      <c r="M247" t="s">
        <v>77</v>
      </c>
      <c r="N247" t="s">
        <v>78</v>
      </c>
      <c r="O247" t="s">
        <v>53</v>
      </c>
      <c r="P247" t="s">
        <v>43</v>
      </c>
      <c r="Q247" t="s">
        <v>44</v>
      </c>
      <c r="R247" t="s">
        <v>45</v>
      </c>
      <c r="T247">
        <v>10</v>
      </c>
      <c r="U247">
        <v>506.63986206054602</v>
      </c>
      <c r="V247">
        <v>560.74285888671795</v>
      </c>
      <c r="W247">
        <v>601.26922607421795</v>
      </c>
      <c r="X247">
        <v>645.55139160156205</v>
      </c>
      <c r="Y247">
        <v>648.33013916015602</v>
      </c>
      <c r="Z247">
        <v>681.17449951171795</v>
      </c>
      <c r="AA247">
        <v>708.53747558593705</v>
      </c>
      <c r="AB247">
        <v>723.29577636718705</v>
      </c>
      <c r="AC247">
        <v>719.076904296875</v>
      </c>
      <c r="AD247">
        <v>1080.59045410156</v>
      </c>
      <c r="AE247">
        <v>626.675537109375</v>
      </c>
      <c r="AG247">
        <f t="shared" si="24"/>
        <v>8.5</v>
      </c>
      <c r="AH247">
        <f t="shared" si="25"/>
        <v>9.5</v>
      </c>
      <c r="AI247">
        <f t="shared" si="26"/>
        <v>10.5</v>
      </c>
      <c r="AJ247">
        <f t="shared" si="27"/>
        <v>11.5</v>
      </c>
      <c r="AK247">
        <f t="shared" si="28"/>
        <v>-999</v>
      </c>
      <c r="AL247">
        <f t="shared" si="29"/>
        <v>-999</v>
      </c>
      <c r="AM247">
        <f t="shared" si="30"/>
        <v>-999</v>
      </c>
      <c r="AN247">
        <f t="shared" si="31"/>
        <v>-999</v>
      </c>
    </row>
    <row r="248" spans="1:40" x14ac:dyDescent="0.25">
      <c r="A248">
        <v>207</v>
      </c>
      <c r="B248" t="s">
        <v>29</v>
      </c>
      <c r="C248" t="s">
        <v>30</v>
      </c>
      <c r="D248" t="s">
        <v>76</v>
      </c>
      <c r="E248" t="s">
        <v>52</v>
      </c>
      <c r="F248" t="s">
        <v>33</v>
      </c>
      <c r="G248" t="s">
        <v>34</v>
      </c>
      <c r="H248" t="s">
        <v>73</v>
      </c>
      <c r="I248" t="s">
        <v>47</v>
      </c>
      <c r="J248" t="s">
        <v>37</v>
      </c>
      <c r="K248" t="s">
        <v>38</v>
      </c>
      <c r="L248" t="s">
        <v>39</v>
      </c>
      <c r="M248" t="s">
        <v>77</v>
      </c>
      <c r="N248" t="s">
        <v>78</v>
      </c>
      <c r="O248" t="s">
        <v>53</v>
      </c>
      <c r="P248" t="s">
        <v>46</v>
      </c>
      <c r="Q248" t="s">
        <v>44</v>
      </c>
      <c r="R248" t="s">
        <v>45</v>
      </c>
      <c r="T248">
        <v>10</v>
      </c>
      <c r="U248">
        <v>506.63986206054602</v>
      </c>
      <c r="V248">
        <v>560.74285888671795</v>
      </c>
      <c r="W248">
        <v>601.26922607421795</v>
      </c>
      <c r="X248">
        <v>645.55139160156205</v>
      </c>
      <c r="Y248">
        <v>648.33013916015602</v>
      </c>
      <c r="Z248">
        <v>681.17449951171795</v>
      </c>
      <c r="AA248">
        <v>708.53747558593705</v>
      </c>
      <c r="AB248">
        <v>723.29577636718705</v>
      </c>
      <c r="AC248">
        <v>719.076904296875</v>
      </c>
      <c r="AD248">
        <v>1080.59045410156</v>
      </c>
      <c r="AE248">
        <v>626.675537109375</v>
      </c>
      <c r="AG248">
        <f t="shared" si="24"/>
        <v>8.5</v>
      </c>
      <c r="AH248">
        <f t="shared" si="25"/>
        <v>9.5</v>
      </c>
      <c r="AI248">
        <f t="shared" si="26"/>
        <v>10.5</v>
      </c>
      <c r="AJ248">
        <f t="shared" si="27"/>
        <v>11.5</v>
      </c>
      <c r="AK248">
        <f t="shared" si="28"/>
        <v>-999</v>
      </c>
      <c r="AL248">
        <f t="shared" si="29"/>
        <v>-999</v>
      </c>
      <c r="AM248">
        <f t="shared" si="30"/>
        <v>-999</v>
      </c>
      <c r="AN248">
        <f t="shared" si="31"/>
        <v>-999</v>
      </c>
    </row>
    <row r="249" spans="1:40" x14ac:dyDescent="0.25">
      <c r="A249">
        <v>293</v>
      </c>
      <c r="B249" t="s">
        <v>29</v>
      </c>
      <c r="C249" t="s">
        <v>30</v>
      </c>
      <c r="D249" t="s">
        <v>79</v>
      </c>
      <c r="E249" t="s">
        <v>52</v>
      </c>
      <c r="F249" t="s">
        <v>33</v>
      </c>
      <c r="G249" t="s">
        <v>34</v>
      </c>
      <c r="H249" t="s">
        <v>73</v>
      </c>
      <c r="I249" t="s">
        <v>47</v>
      </c>
      <c r="J249" t="s">
        <v>37</v>
      </c>
      <c r="K249" t="s">
        <v>38</v>
      </c>
      <c r="L249" t="s">
        <v>39</v>
      </c>
      <c r="M249" t="s">
        <v>80</v>
      </c>
      <c r="N249" t="s">
        <v>81</v>
      </c>
      <c r="O249" t="s">
        <v>53</v>
      </c>
      <c r="P249" t="s">
        <v>43</v>
      </c>
      <c r="Q249" t="s">
        <v>44</v>
      </c>
      <c r="R249" t="s">
        <v>45</v>
      </c>
      <c r="T249">
        <v>10</v>
      </c>
      <c r="U249">
        <v>526.76770019531205</v>
      </c>
      <c r="V249">
        <v>580.82464599609295</v>
      </c>
      <c r="W249">
        <v>620.80645751953102</v>
      </c>
      <c r="X249">
        <v>664.57611083984295</v>
      </c>
      <c r="Y249">
        <v>665.39678955078102</v>
      </c>
      <c r="Z249">
        <v>692.82098388671795</v>
      </c>
      <c r="AA249">
        <v>712.86572265625</v>
      </c>
      <c r="AB249">
        <v>727.32562255859295</v>
      </c>
      <c r="AC249">
        <v>720.88653564453102</v>
      </c>
      <c r="AD249">
        <v>1095.06567382812</v>
      </c>
      <c r="AE249">
        <v>641.33990478515602</v>
      </c>
      <c r="AG249">
        <f t="shared" si="24"/>
        <v>8.5</v>
      </c>
      <c r="AH249">
        <f t="shared" si="25"/>
        <v>9.5</v>
      </c>
      <c r="AI249">
        <f t="shared" si="26"/>
        <v>10.5</v>
      </c>
      <c r="AJ249">
        <f t="shared" si="27"/>
        <v>11.5</v>
      </c>
      <c r="AK249">
        <f t="shared" si="28"/>
        <v>-999</v>
      </c>
      <c r="AL249">
        <f t="shared" si="29"/>
        <v>-999</v>
      </c>
      <c r="AM249">
        <f t="shared" si="30"/>
        <v>-999</v>
      </c>
      <c r="AN249">
        <f t="shared" si="31"/>
        <v>-999</v>
      </c>
    </row>
    <row r="250" spans="1:40" x14ac:dyDescent="0.25">
      <c r="A250">
        <v>295</v>
      </c>
      <c r="B250" t="s">
        <v>29</v>
      </c>
      <c r="C250" t="s">
        <v>30</v>
      </c>
      <c r="D250" t="s">
        <v>79</v>
      </c>
      <c r="E250" t="s">
        <v>52</v>
      </c>
      <c r="F250" t="s">
        <v>33</v>
      </c>
      <c r="G250" t="s">
        <v>34</v>
      </c>
      <c r="H250" t="s">
        <v>73</v>
      </c>
      <c r="I250" t="s">
        <v>47</v>
      </c>
      <c r="J250" t="s">
        <v>37</v>
      </c>
      <c r="K250" t="s">
        <v>38</v>
      </c>
      <c r="L250" t="s">
        <v>39</v>
      </c>
      <c r="M250" t="s">
        <v>80</v>
      </c>
      <c r="N250" t="s">
        <v>81</v>
      </c>
      <c r="O250" t="s">
        <v>53</v>
      </c>
      <c r="P250" t="s">
        <v>46</v>
      </c>
      <c r="Q250" t="s">
        <v>44</v>
      </c>
      <c r="R250" t="s">
        <v>45</v>
      </c>
      <c r="T250">
        <v>10</v>
      </c>
      <c r="U250">
        <v>526.76770019531205</v>
      </c>
      <c r="V250">
        <v>580.82464599609295</v>
      </c>
      <c r="W250">
        <v>620.80645751953102</v>
      </c>
      <c r="X250">
        <v>664.57611083984295</v>
      </c>
      <c r="Y250">
        <v>665.39678955078102</v>
      </c>
      <c r="Z250">
        <v>692.82098388671795</v>
      </c>
      <c r="AA250">
        <v>712.86572265625</v>
      </c>
      <c r="AB250">
        <v>727.32562255859295</v>
      </c>
      <c r="AC250">
        <v>720.88653564453102</v>
      </c>
      <c r="AD250">
        <v>1095.06567382812</v>
      </c>
      <c r="AE250">
        <v>641.33990478515602</v>
      </c>
      <c r="AG250">
        <f t="shared" si="24"/>
        <v>8.5</v>
      </c>
      <c r="AH250">
        <f t="shared" si="25"/>
        <v>9.5</v>
      </c>
      <c r="AI250">
        <f t="shared" si="26"/>
        <v>10.5</v>
      </c>
      <c r="AJ250">
        <f t="shared" si="27"/>
        <v>11.5</v>
      </c>
      <c r="AK250">
        <f t="shared" si="28"/>
        <v>-999</v>
      </c>
      <c r="AL250">
        <f t="shared" si="29"/>
        <v>-999</v>
      </c>
      <c r="AM250">
        <f t="shared" si="30"/>
        <v>-999</v>
      </c>
      <c r="AN250">
        <f t="shared" si="31"/>
        <v>-999</v>
      </c>
    </row>
    <row r="251" spans="1:40" x14ac:dyDescent="0.25">
      <c r="A251">
        <v>118</v>
      </c>
      <c r="B251" t="s">
        <v>29</v>
      </c>
      <c r="C251" t="s">
        <v>30</v>
      </c>
      <c r="D251" t="s">
        <v>72</v>
      </c>
      <c r="E251" t="s">
        <v>52</v>
      </c>
      <c r="F251" t="s">
        <v>33</v>
      </c>
      <c r="G251" t="s">
        <v>34</v>
      </c>
      <c r="H251" t="s">
        <v>73</v>
      </c>
      <c r="I251" t="s">
        <v>47</v>
      </c>
      <c r="J251" t="s">
        <v>37</v>
      </c>
      <c r="K251" t="s">
        <v>38</v>
      </c>
      <c r="L251" t="s">
        <v>39</v>
      </c>
      <c r="M251" t="s">
        <v>74</v>
      </c>
      <c r="N251" t="s">
        <v>75</v>
      </c>
      <c r="O251" t="s">
        <v>53</v>
      </c>
      <c r="P251" t="s">
        <v>43</v>
      </c>
      <c r="Q251" t="s">
        <v>71</v>
      </c>
      <c r="R251" t="s">
        <v>45</v>
      </c>
      <c r="T251">
        <v>10</v>
      </c>
      <c r="U251">
        <v>532.83288574218705</v>
      </c>
      <c r="V251">
        <v>586.83551025390602</v>
      </c>
      <c r="W251">
        <v>627.22790527343705</v>
      </c>
      <c r="X251">
        <v>671.25274658203102</v>
      </c>
      <c r="Y251">
        <v>674.91345214843705</v>
      </c>
      <c r="Z251">
        <v>705.50476074218705</v>
      </c>
      <c r="AA251">
        <v>729.08941650390602</v>
      </c>
      <c r="AB251">
        <v>743.64929199218705</v>
      </c>
      <c r="AC251">
        <v>737.60595703125</v>
      </c>
      <c r="AD251">
        <v>1105.49206542968</v>
      </c>
      <c r="AE251">
        <v>650.5615234375</v>
      </c>
      <c r="AG251">
        <f t="shared" si="24"/>
        <v>8.5</v>
      </c>
      <c r="AH251">
        <f t="shared" si="25"/>
        <v>9.5</v>
      </c>
      <c r="AI251">
        <f t="shared" si="26"/>
        <v>10.5</v>
      </c>
      <c r="AJ251">
        <f t="shared" si="27"/>
        <v>11.5</v>
      </c>
      <c r="AK251">
        <f t="shared" si="28"/>
        <v>-999</v>
      </c>
      <c r="AL251">
        <f t="shared" si="29"/>
        <v>-999</v>
      </c>
      <c r="AM251">
        <f t="shared" si="30"/>
        <v>-999</v>
      </c>
      <c r="AN251">
        <f t="shared" si="31"/>
        <v>-999</v>
      </c>
    </row>
    <row r="252" spans="1:40" x14ac:dyDescent="0.25">
      <c r="A252">
        <v>120</v>
      </c>
      <c r="B252" t="s">
        <v>29</v>
      </c>
      <c r="C252" t="s">
        <v>30</v>
      </c>
      <c r="D252" t="s">
        <v>72</v>
      </c>
      <c r="E252" t="s">
        <v>52</v>
      </c>
      <c r="F252" t="s">
        <v>33</v>
      </c>
      <c r="G252" t="s">
        <v>34</v>
      </c>
      <c r="H252" t="s">
        <v>73</v>
      </c>
      <c r="I252" t="s">
        <v>47</v>
      </c>
      <c r="J252" t="s">
        <v>37</v>
      </c>
      <c r="K252" t="s">
        <v>38</v>
      </c>
      <c r="L252" t="s">
        <v>39</v>
      </c>
      <c r="M252" t="s">
        <v>74</v>
      </c>
      <c r="N252" t="s">
        <v>75</v>
      </c>
      <c r="O252" t="s">
        <v>53</v>
      </c>
      <c r="P252" t="s">
        <v>46</v>
      </c>
      <c r="Q252" t="s">
        <v>71</v>
      </c>
      <c r="R252" t="s">
        <v>45</v>
      </c>
      <c r="T252">
        <v>10</v>
      </c>
      <c r="U252">
        <v>532.83288574218705</v>
      </c>
      <c r="V252">
        <v>586.83551025390602</v>
      </c>
      <c r="W252">
        <v>627.22790527343705</v>
      </c>
      <c r="X252">
        <v>671.25274658203102</v>
      </c>
      <c r="Y252">
        <v>674.91345214843705</v>
      </c>
      <c r="Z252">
        <v>705.50476074218705</v>
      </c>
      <c r="AA252">
        <v>729.08941650390602</v>
      </c>
      <c r="AB252">
        <v>743.64929199218705</v>
      </c>
      <c r="AC252">
        <v>737.60595703125</v>
      </c>
      <c r="AD252">
        <v>1105.49206542968</v>
      </c>
      <c r="AE252">
        <v>650.5615234375</v>
      </c>
      <c r="AG252">
        <f t="shared" si="24"/>
        <v>8.5</v>
      </c>
      <c r="AH252">
        <f t="shared" si="25"/>
        <v>9.5</v>
      </c>
      <c r="AI252">
        <f t="shared" si="26"/>
        <v>10.5</v>
      </c>
      <c r="AJ252">
        <f t="shared" si="27"/>
        <v>11.5</v>
      </c>
      <c r="AK252">
        <f t="shared" si="28"/>
        <v>-999</v>
      </c>
      <c r="AL252">
        <f t="shared" si="29"/>
        <v>-999</v>
      </c>
      <c r="AM252">
        <f t="shared" si="30"/>
        <v>-999</v>
      </c>
      <c r="AN252">
        <f t="shared" si="31"/>
        <v>-999</v>
      </c>
    </row>
    <row r="253" spans="1:40" x14ac:dyDescent="0.25">
      <c r="A253">
        <v>117</v>
      </c>
      <c r="B253" t="s">
        <v>29</v>
      </c>
      <c r="C253" t="s">
        <v>30</v>
      </c>
      <c r="D253" t="s">
        <v>72</v>
      </c>
      <c r="E253" t="s">
        <v>52</v>
      </c>
      <c r="F253" t="s">
        <v>33</v>
      </c>
      <c r="G253" t="s">
        <v>34</v>
      </c>
      <c r="H253" t="s">
        <v>73</v>
      </c>
      <c r="I253" t="s">
        <v>47</v>
      </c>
      <c r="J253" t="s">
        <v>37</v>
      </c>
      <c r="K253" t="s">
        <v>38</v>
      </c>
      <c r="L253" t="s">
        <v>39</v>
      </c>
      <c r="M253" t="s">
        <v>74</v>
      </c>
      <c r="N253" t="s">
        <v>75</v>
      </c>
      <c r="O253" t="s">
        <v>53</v>
      </c>
      <c r="P253" t="s">
        <v>43</v>
      </c>
      <c r="Q253" t="s">
        <v>44</v>
      </c>
      <c r="R253" t="s">
        <v>45</v>
      </c>
      <c r="T253">
        <v>10</v>
      </c>
      <c r="U253">
        <v>535.48321533203102</v>
      </c>
      <c r="V253">
        <v>589.61773681640602</v>
      </c>
      <c r="W253">
        <v>630.0888671875</v>
      </c>
      <c r="X253">
        <v>674.16510009765602</v>
      </c>
      <c r="Y253">
        <v>678.56481933593705</v>
      </c>
      <c r="Z253">
        <v>709.85675048828102</v>
      </c>
      <c r="AA253">
        <v>734.13311767578102</v>
      </c>
      <c r="AB253">
        <v>748.81066894531205</v>
      </c>
      <c r="AC253">
        <v>743.15612792968705</v>
      </c>
      <c r="AD253">
        <v>1108.39929199218</v>
      </c>
      <c r="AE253">
        <v>654.51788330078102</v>
      </c>
      <c r="AG253">
        <f t="shared" si="24"/>
        <v>8.5</v>
      </c>
      <c r="AH253">
        <f t="shared" si="25"/>
        <v>9.5</v>
      </c>
      <c r="AI253">
        <f t="shared" si="26"/>
        <v>10.5</v>
      </c>
      <c r="AJ253">
        <f t="shared" si="27"/>
        <v>11.5</v>
      </c>
      <c r="AK253">
        <f t="shared" si="28"/>
        <v>-999</v>
      </c>
      <c r="AL253">
        <f t="shared" si="29"/>
        <v>-999</v>
      </c>
      <c r="AM253">
        <f t="shared" si="30"/>
        <v>-999</v>
      </c>
      <c r="AN253">
        <f t="shared" si="31"/>
        <v>-999</v>
      </c>
    </row>
    <row r="254" spans="1:40" x14ac:dyDescent="0.25">
      <c r="A254">
        <v>119</v>
      </c>
      <c r="B254" t="s">
        <v>29</v>
      </c>
      <c r="C254" t="s">
        <v>30</v>
      </c>
      <c r="D254" t="s">
        <v>72</v>
      </c>
      <c r="E254" t="s">
        <v>52</v>
      </c>
      <c r="F254" t="s">
        <v>33</v>
      </c>
      <c r="G254" t="s">
        <v>34</v>
      </c>
      <c r="H254" t="s">
        <v>73</v>
      </c>
      <c r="I254" t="s">
        <v>47</v>
      </c>
      <c r="J254" t="s">
        <v>37</v>
      </c>
      <c r="K254" t="s">
        <v>38</v>
      </c>
      <c r="L254" t="s">
        <v>39</v>
      </c>
      <c r="M254" t="s">
        <v>74</v>
      </c>
      <c r="N254" t="s">
        <v>75</v>
      </c>
      <c r="O254" t="s">
        <v>53</v>
      </c>
      <c r="P254" t="s">
        <v>46</v>
      </c>
      <c r="Q254" t="s">
        <v>44</v>
      </c>
      <c r="R254" t="s">
        <v>45</v>
      </c>
      <c r="T254">
        <v>10</v>
      </c>
      <c r="U254">
        <v>535.48321533203102</v>
      </c>
      <c r="V254">
        <v>589.61773681640602</v>
      </c>
      <c r="W254">
        <v>630.0888671875</v>
      </c>
      <c r="X254">
        <v>674.16510009765602</v>
      </c>
      <c r="Y254">
        <v>678.56481933593705</v>
      </c>
      <c r="Z254">
        <v>709.85675048828102</v>
      </c>
      <c r="AA254">
        <v>734.13311767578102</v>
      </c>
      <c r="AB254">
        <v>748.81066894531205</v>
      </c>
      <c r="AC254">
        <v>743.15612792968705</v>
      </c>
      <c r="AD254">
        <v>1108.39929199218</v>
      </c>
      <c r="AE254">
        <v>654.51788330078102</v>
      </c>
      <c r="AG254">
        <f t="shared" si="24"/>
        <v>8.5</v>
      </c>
      <c r="AH254">
        <f t="shared" si="25"/>
        <v>9.5</v>
      </c>
      <c r="AI254">
        <f t="shared" si="26"/>
        <v>10.5</v>
      </c>
      <c r="AJ254">
        <f t="shared" si="27"/>
        <v>11.5</v>
      </c>
      <c r="AK254">
        <f t="shared" si="28"/>
        <v>-999</v>
      </c>
      <c r="AL254">
        <f t="shared" si="29"/>
        <v>-999</v>
      </c>
      <c r="AM254">
        <f t="shared" si="30"/>
        <v>-999</v>
      </c>
      <c r="AN254">
        <f t="shared" si="31"/>
        <v>-999</v>
      </c>
    </row>
    <row r="255" spans="1:40" x14ac:dyDescent="0.25">
      <c r="A255">
        <v>30</v>
      </c>
      <c r="B255" t="s">
        <v>29</v>
      </c>
      <c r="C255" t="s">
        <v>30</v>
      </c>
      <c r="D255" t="s">
        <v>31</v>
      </c>
      <c r="E255" t="s">
        <v>52</v>
      </c>
      <c r="F255" t="s">
        <v>33</v>
      </c>
      <c r="G255" t="s">
        <v>34</v>
      </c>
      <c r="H255" t="s">
        <v>35</v>
      </c>
      <c r="I255" t="s">
        <v>47</v>
      </c>
      <c r="J255" t="s">
        <v>37</v>
      </c>
      <c r="K255" t="s">
        <v>38</v>
      </c>
      <c r="L255" t="s">
        <v>39</v>
      </c>
      <c r="M255" t="s">
        <v>40</v>
      </c>
      <c r="N255" t="s">
        <v>41</v>
      </c>
      <c r="O255" t="s">
        <v>53</v>
      </c>
      <c r="P255" t="s">
        <v>43</v>
      </c>
      <c r="Q255" t="s">
        <v>71</v>
      </c>
      <c r="R255" t="s">
        <v>45</v>
      </c>
      <c r="T255">
        <v>10</v>
      </c>
      <c r="U255">
        <v>556.79138183593705</v>
      </c>
      <c r="V255">
        <v>610.86602783203102</v>
      </c>
      <c r="W255">
        <v>652.923095703125</v>
      </c>
      <c r="X255">
        <v>698.262451171875</v>
      </c>
      <c r="Y255">
        <v>697.78863525390602</v>
      </c>
      <c r="Z255">
        <v>727.45928955078102</v>
      </c>
      <c r="AA255">
        <v>754.70007324218705</v>
      </c>
      <c r="AB255">
        <v>768.56890869140602</v>
      </c>
      <c r="AC255">
        <v>762.95880126953102</v>
      </c>
      <c r="AD255">
        <v>1132.27160644531</v>
      </c>
      <c r="AE255">
        <v>673.16644287109295</v>
      </c>
      <c r="AG255">
        <f t="shared" si="24"/>
        <v>8.5</v>
      </c>
      <c r="AH255">
        <f t="shared" si="25"/>
        <v>9.5</v>
      </c>
      <c r="AI255">
        <f t="shared" si="26"/>
        <v>10.5</v>
      </c>
      <c r="AJ255">
        <f t="shared" si="27"/>
        <v>11.5</v>
      </c>
      <c r="AK255">
        <f t="shared" si="28"/>
        <v>-999</v>
      </c>
      <c r="AL255">
        <f t="shared" si="29"/>
        <v>-999</v>
      </c>
      <c r="AM255">
        <f t="shared" si="30"/>
        <v>-999</v>
      </c>
      <c r="AN255">
        <f t="shared" si="31"/>
        <v>-999</v>
      </c>
    </row>
    <row r="256" spans="1:40" x14ac:dyDescent="0.25">
      <c r="A256">
        <v>32</v>
      </c>
      <c r="B256" t="s">
        <v>29</v>
      </c>
      <c r="C256" t="s">
        <v>30</v>
      </c>
      <c r="D256" t="s">
        <v>31</v>
      </c>
      <c r="E256" t="s">
        <v>52</v>
      </c>
      <c r="F256" t="s">
        <v>33</v>
      </c>
      <c r="G256" t="s">
        <v>34</v>
      </c>
      <c r="H256" t="s">
        <v>35</v>
      </c>
      <c r="I256" t="s">
        <v>47</v>
      </c>
      <c r="J256" t="s">
        <v>37</v>
      </c>
      <c r="K256" t="s">
        <v>38</v>
      </c>
      <c r="L256" t="s">
        <v>39</v>
      </c>
      <c r="M256" t="s">
        <v>40</v>
      </c>
      <c r="N256" t="s">
        <v>41</v>
      </c>
      <c r="O256" t="s">
        <v>53</v>
      </c>
      <c r="P256" t="s">
        <v>46</v>
      </c>
      <c r="Q256" t="s">
        <v>71</v>
      </c>
      <c r="R256" t="s">
        <v>45</v>
      </c>
      <c r="T256">
        <v>10</v>
      </c>
      <c r="U256">
        <v>556.79138183593705</v>
      </c>
      <c r="V256">
        <v>610.86602783203102</v>
      </c>
      <c r="W256">
        <v>652.923095703125</v>
      </c>
      <c r="X256">
        <v>698.262451171875</v>
      </c>
      <c r="Y256">
        <v>697.78863525390602</v>
      </c>
      <c r="Z256">
        <v>727.45928955078102</v>
      </c>
      <c r="AA256">
        <v>754.70007324218705</v>
      </c>
      <c r="AB256">
        <v>768.56890869140602</v>
      </c>
      <c r="AC256">
        <v>762.95880126953102</v>
      </c>
      <c r="AD256">
        <v>1132.27160644531</v>
      </c>
      <c r="AE256">
        <v>673.16644287109295</v>
      </c>
      <c r="AG256">
        <f t="shared" si="24"/>
        <v>8.5</v>
      </c>
      <c r="AH256">
        <f t="shared" si="25"/>
        <v>9.5</v>
      </c>
      <c r="AI256">
        <f t="shared" si="26"/>
        <v>10.5</v>
      </c>
      <c r="AJ256">
        <f t="shared" si="27"/>
        <v>11.5</v>
      </c>
      <c r="AK256">
        <f t="shared" si="28"/>
        <v>-999</v>
      </c>
      <c r="AL256">
        <f t="shared" si="29"/>
        <v>-999</v>
      </c>
      <c r="AM256">
        <f t="shared" si="30"/>
        <v>-999</v>
      </c>
      <c r="AN256">
        <f t="shared" si="31"/>
        <v>-999</v>
      </c>
    </row>
    <row r="257" spans="1:40" x14ac:dyDescent="0.25">
      <c r="A257">
        <v>29</v>
      </c>
      <c r="B257" t="s">
        <v>29</v>
      </c>
      <c r="C257" t="s">
        <v>30</v>
      </c>
      <c r="D257" t="s">
        <v>31</v>
      </c>
      <c r="E257" t="s">
        <v>52</v>
      </c>
      <c r="F257" t="s">
        <v>33</v>
      </c>
      <c r="G257" t="s">
        <v>34</v>
      </c>
      <c r="H257" t="s">
        <v>35</v>
      </c>
      <c r="I257" t="s">
        <v>47</v>
      </c>
      <c r="J257" t="s">
        <v>37</v>
      </c>
      <c r="K257" t="s">
        <v>38</v>
      </c>
      <c r="L257" t="s">
        <v>39</v>
      </c>
      <c r="M257" t="s">
        <v>40</v>
      </c>
      <c r="N257" t="s">
        <v>41</v>
      </c>
      <c r="O257" t="s">
        <v>53</v>
      </c>
      <c r="P257" t="s">
        <v>43</v>
      </c>
      <c r="Q257" t="s">
        <v>44</v>
      </c>
      <c r="R257" t="s">
        <v>45</v>
      </c>
      <c r="T257">
        <v>10</v>
      </c>
      <c r="U257">
        <v>560.46319580078102</v>
      </c>
      <c r="V257">
        <v>614.75598144531205</v>
      </c>
      <c r="W257">
        <v>656.93927001953102</v>
      </c>
      <c r="X257">
        <v>702.351318359375</v>
      </c>
      <c r="Y257">
        <v>702.61517333984295</v>
      </c>
      <c r="Z257">
        <v>732.69415283203102</v>
      </c>
      <c r="AA257">
        <v>760.721923828125</v>
      </c>
      <c r="AB257">
        <v>774.69708251953102</v>
      </c>
      <c r="AC257">
        <v>769.36328125</v>
      </c>
      <c r="AD257">
        <v>1136.43212890625</v>
      </c>
      <c r="AE257">
        <v>678.18560791015602</v>
      </c>
      <c r="AG257">
        <f t="shared" si="24"/>
        <v>8.5</v>
      </c>
      <c r="AH257">
        <f t="shared" si="25"/>
        <v>9.5</v>
      </c>
      <c r="AI257">
        <f t="shared" si="26"/>
        <v>10.5</v>
      </c>
      <c r="AJ257">
        <f t="shared" si="27"/>
        <v>11.5</v>
      </c>
      <c r="AK257">
        <f t="shared" si="28"/>
        <v>-999</v>
      </c>
      <c r="AL257">
        <f t="shared" si="29"/>
        <v>-999</v>
      </c>
      <c r="AM257">
        <f t="shared" si="30"/>
        <v>-999</v>
      </c>
      <c r="AN257">
        <f t="shared" si="31"/>
        <v>-999</v>
      </c>
    </row>
    <row r="258" spans="1:40" x14ac:dyDescent="0.25">
      <c r="A258">
        <v>31</v>
      </c>
      <c r="B258" t="s">
        <v>29</v>
      </c>
      <c r="C258" t="s">
        <v>30</v>
      </c>
      <c r="D258" t="s">
        <v>31</v>
      </c>
      <c r="E258" t="s">
        <v>52</v>
      </c>
      <c r="F258" t="s">
        <v>33</v>
      </c>
      <c r="G258" t="s">
        <v>34</v>
      </c>
      <c r="H258" t="s">
        <v>35</v>
      </c>
      <c r="I258" t="s">
        <v>47</v>
      </c>
      <c r="J258" t="s">
        <v>37</v>
      </c>
      <c r="K258" t="s">
        <v>38</v>
      </c>
      <c r="L258" t="s">
        <v>39</v>
      </c>
      <c r="M258" t="s">
        <v>40</v>
      </c>
      <c r="N258" t="s">
        <v>41</v>
      </c>
      <c r="O258" t="s">
        <v>53</v>
      </c>
      <c r="P258" t="s">
        <v>46</v>
      </c>
      <c r="Q258" t="s">
        <v>44</v>
      </c>
      <c r="R258" t="s">
        <v>45</v>
      </c>
      <c r="T258">
        <v>10</v>
      </c>
      <c r="U258">
        <v>560.46319580078102</v>
      </c>
      <c r="V258">
        <v>614.75598144531205</v>
      </c>
      <c r="W258">
        <v>656.93927001953102</v>
      </c>
      <c r="X258">
        <v>702.351318359375</v>
      </c>
      <c r="Y258">
        <v>702.61517333984295</v>
      </c>
      <c r="Z258">
        <v>732.69415283203102</v>
      </c>
      <c r="AA258">
        <v>760.721923828125</v>
      </c>
      <c r="AB258">
        <v>774.69708251953102</v>
      </c>
      <c r="AC258">
        <v>769.36328125</v>
      </c>
      <c r="AD258">
        <v>1136.43212890625</v>
      </c>
      <c r="AE258">
        <v>678.18560791015602</v>
      </c>
      <c r="AG258">
        <f t="shared" si="24"/>
        <v>8.5</v>
      </c>
      <c r="AH258">
        <f t="shared" si="25"/>
        <v>9.5</v>
      </c>
      <c r="AI258">
        <f t="shared" si="26"/>
        <v>10.5</v>
      </c>
      <c r="AJ258">
        <f t="shared" si="27"/>
        <v>11.5</v>
      </c>
      <c r="AK258">
        <f t="shared" si="28"/>
        <v>-999</v>
      </c>
      <c r="AL258">
        <f t="shared" si="29"/>
        <v>-999</v>
      </c>
      <c r="AM258">
        <f t="shared" si="30"/>
        <v>-999</v>
      </c>
      <c r="AN258">
        <f t="shared" si="31"/>
        <v>-999</v>
      </c>
    </row>
    <row r="259" spans="1:40" x14ac:dyDescent="0.25">
      <c r="A259">
        <v>1266</v>
      </c>
      <c r="B259" t="s">
        <v>29</v>
      </c>
      <c r="C259" t="s">
        <v>83</v>
      </c>
      <c r="D259" t="s">
        <v>76</v>
      </c>
      <c r="E259" t="s">
        <v>54</v>
      </c>
      <c r="F259" t="s">
        <v>33</v>
      </c>
      <c r="G259" t="s">
        <v>34</v>
      </c>
      <c r="H259" t="s">
        <v>73</v>
      </c>
      <c r="I259" t="s">
        <v>36</v>
      </c>
      <c r="J259" t="s">
        <v>37</v>
      </c>
      <c r="K259" t="s">
        <v>38</v>
      </c>
      <c r="L259" t="s">
        <v>39</v>
      </c>
      <c r="M259" t="s">
        <v>77</v>
      </c>
      <c r="N259" t="s">
        <v>78</v>
      </c>
      <c r="O259" t="s">
        <v>55</v>
      </c>
      <c r="P259" t="s">
        <v>43</v>
      </c>
      <c r="Q259" t="s">
        <v>71</v>
      </c>
      <c r="R259" t="s">
        <v>45</v>
      </c>
      <c r="T259">
        <v>20</v>
      </c>
      <c r="U259">
        <v>290.10574340820301</v>
      </c>
      <c r="V259">
        <v>337.70516967773398</v>
      </c>
      <c r="W259">
        <v>375.99609375</v>
      </c>
      <c r="X259">
        <v>420.95666503906199</v>
      </c>
      <c r="Y259">
        <v>383.90386962890602</v>
      </c>
      <c r="Z259">
        <v>395.186920166015</v>
      </c>
      <c r="AA259">
        <v>415.99554443359301</v>
      </c>
      <c r="AB259">
        <v>422.59143066406199</v>
      </c>
      <c r="AC259">
        <v>424.16909790039</v>
      </c>
      <c r="AD259">
        <v>856.67199707031205</v>
      </c>
      <c r="AE259">
        <v>375.08135986328102</v>
      </c>
      <c r="AG259">
        <f t="shared" si="24"/>
        <v>18.5</v>
      </c>
      <c r="AH259">
        <f t="shared" si="25"/>
        <v>19.5</v>
      </c>
      <c r="AI259">
        <f t="shared" si="26"/>
        <v>20.5</v>
      </c>
      <c r="AJ259">
        <f t="shared" si="27"/>
        <v>21.5</v>
      </c>
      <c r="AK259">
        <f t="shared" si="28"/>
        <v>422.59143066406199</v>
      </c>
      <c r="AL259">
        <f t="shared" si="29"/>
        <v>-999</v>
      </c>
      <c r="AM259">
        <f t="shared" si="30"/>
        <v>-999</v>
      </c>
      <c r="AN259">
        <f t="shared" si="31"/>
        <v>-999</v>
      </c>
    </row>
    <row r="260" spans="1:40" x14ac:dyDescent="0.25">
      <c r="A260">
        <v>1268</v>
      </c>
      <c r="B260" t="s">
        <v>29</v>
      </c>
      <c r="C260" t="s">
        <v>83</v>
      </c>
      <c r="D260" t="s">
        <v>76</v>
      </c>
      <c r="E260" t="s">
        <v>54</v>
      </c>
      <c r="F260" t="s">
        <v>33</v>
      </c>
      <c r="G260" t="s">
        <v>34</v>
      </c>
      <c r="H260" t="s">
        <v>73</v>
      </c>
      <c r="I260" t="s">
        <v>36</v>
      </c>
      <c r="J260" t="s">
        <v>37</v>
      </c>
      <c r="K260" t="s">
        <v>38</v>
      </c>
      <c r="L260" t="s">
        <v>39</v>
      </c>
      <c r="M260" t="s">
        <v>77</v>
      </c>
      <c r="N260" t="s">
        <v>78</v>
      </c>
      <c r="O260" t="s">
        <v>55</v>
      </c>
      <c r="P260" t="s">
        <v>46</v>
      </c>
      <c r="Q260" t="s">
        <v>71</v>
      </c>
      <c r="R260" t="s">
        <v>45</v>
      </c>
      <c r="T260">
        <v>20</v>
      </c>
      <c r="U260">
        <v>290.10574340820301</v>
      </c>
      <c r="V260">
        <v>337.70516967773398</v>
      </c>
      <c r="W260">
        <v>375.99609375</v>
      </c>
      <c r="X260">
        <v>420.95666503906199</v>
      </c>
      <c r="Y260">
        <v>383.90386962890602</v>
      </c>
      <c r="Z260">
        <v>395.186920166015</v>
      </c>
      <c r="AA260">
        <v>415.99554443359301</v>
      </c>
      <c r="AB260">
        <v>422.59143066406199</v>
      </c>
      <c r="AC260">
        <v>424.16909790039</v>
      </c>
      <c r="AD260">
        <v>856.67199707031205</v>
      </c>
      <c r="AE260">
        <v>375.08135986328102</v>
      </c>
      <c r="AG260">
        <f t="shared" ref="AG260:AG323" si="32">$T260-1.5</f>
        <v>18.5</v>
      </c>
      <c r="AH260">
        <f t="shared" ref="AH260:AH323" si="33">$T260-0.5</f>
        <v>19.5</v>
      </c>
      <c r="AI260">
        <f t="shared" ref="AI260:AI323" si="34">$T260+0.5</f>
        <v>20.5</v>
      </c>
      <c r="AJ260">
        <f t="shared" ref="AJ260:AJ323" si="35">$T260+1.5</f>
        <v>21.5</v>
      </c>
      <c r="AK260">
        <f t="shared" ref="AK260:AK323" si="36">IF(AND($C260="5_continue_40m3s",$I260="1_standaard_kwel_3kgs"),$AB260,(IF(AND($C260="5_continue_40m3s",$I260="2_scenario_kwel_6kgs",OR($T260=50,$T260=100)),$AB260,-999)))</f>
        <v>422.59143066406199</v>
      </c>
      <c r="AL260">
        <f t="shared" ref="AL260:AL323" si="37">IF(AND($C260="3_continue_25m3s",$I260="1_standaard_kwel_3kgs"),$AB260,(IF(AND($C260="3_continue_25m3s",$I260="2_scenario_kwel_6kgs",OR($T260=50,$T260=100)),$AB260,-999)))</f>
        <v>-999</v>
      </c>
      <c r="AM260">
        <f t="shared" ref="AM260:AM323" si="38">IF(AND($C260="4_continue_25m3s_winterdoorspoeling",$I260="1_standaard_kwel_3kgs"),$AB260,(IF(AND($C260="4_continue_25m3s_winterdoorspoeling",$I260="2_scenario_kwel_6kgs",OR($T260=50,$T260=100)),$AB260,-999)))</f>
        <v>-999</v>
      </c>
      <c r="AN260">
        <f t="shared" ref="AN260:AN323" si="39">IF(AND($C260="1_continue_15m3s",$I260="1_standaard_kwel_3kgs"),$AB260,(IF(AND($C260="1_continue_15m3s",$I260="2_scenario_kwel_6kgs",OR($T260=50,$T260=100)),$AB260,-999)))</f>
        <v>-999</v>
      </c>
    </row>
    <row r="261" spans="1:40" x14ac:dyDescent="0.25">
      <c r="A261">
        <v>1265</v>
      </c>
      <c r="B261" t="s">
        <v>29</v>
      </c>
      <c r="C261" t="s">
        <v>83</v>
      </c>
      <c r="D261" t="s">
        <v>76</v>
      </c>
      <c r="E261" t="s">
        <v>54</v>
      </c>
      <c r="F261" t="s">
        <v>33</v>
      </c>
      <c r="G261" t="s">
        <v>34</v>
      </c>
      <c r="H261" t="s">
        <v>73</v>
      </c>
      <c r="I261" t="s">
        <v>36</v>
      </c>
      <c r="J261" t="s">
        <v>37</v>
      </c>
      <c r="K261" t="s">
        <v>38</v>
      </c>
      <c r="L261" t="s">
        <v>39</v>
      </c>
      <c r="M261" t="s">
        <v>77</v>
      </c>
      <c r="N261" t="s">
        <v>78</v>
      </c>
      <c r="O261" t="s">
        <v>55</v>
      </c>
      <c r="P261" t="s">
        <v>43</v>
      </c>
      <c r="Q261" t="s">
        <v>44</v>
      </c>
      <c r="R261" t="s">
        <v>45</v>
      </c>
      <c r="T261">
        <v>20</v>
      </c>
      <c r="U261">
        <v>290.82897949218699</v>
      </c>
      <c r="V261">
        <v>338.46453857421801</v>
      </c>
      <c r="W261">
        <v>376.83917236328102</v>
      </c>
      <c r="X261">
        <v>421.86984252929602</v>
      </c>
      <c r="Y261">
        <v>384.80099487304602</v>
      </c>
      <c r="Z261">
        <v>395.69451904296801</v>
      </c>
      <c r="AA261">
        <v>416.80007934570301</v>
      </c>
      <c r="AB261">
        <v>423.42941284179602</v>
      </c>
      <c r="AC261">
        <v>425.05499267578102</v>
      </c>
      <c r="AD261">
        <v>857.018798828125</v>
      </c>
      <c r="AE261">
        <v>375.77557373046801</v>
      </c>
      <c r="AG261">
        <f t="shared" si="32"/>
        <v>18.5</v>
      </c>
      <c r="AH261">
        <f t="shared" si="33"/>
        <v>19.5</v>
      </c>
      <c r="AI261">
        <f t="shared" si="34"/>
        <v>20.5</v>
      </c>
      <c r="AJ261">
        <f t="shared" si="35"/>
        <v>21.5</v>
      </c>
      <c r="AK261">
        <f t="shared" si="36"/>
        <v>423.42941284179602</v>
      </c>
      <c r="AL261">
        <f t="shared" si="37"/>
        <v>-999</v>
      </c>
      <c r="AM261">
        <f t="shared" si="38"/>
        <v>-999</v>
      </c>
      <c r="AN261">
        <f t="shared" si="39"/>
        <v>-999</v>
      </c>
    </row>
    <row r="262" spans="1:40" x14ac:dyDescent="0.25">
      <c r="A262">
        <v>1267</v>
      </c>
      <c r="B262" t="s">
        <v>29</v>
      </c>
      <c r="C262" t="s">
        <v>83</v>
      </c>
      <c r="D262" t="s">
        <v>76</v>
      </c>
      <c r="E262" t="s">
        <v>54</v>
      </c>
      <c r="F262" t="s">
        <v>33</v>
      </c>
      <c r="G262" t="s">
        <v>34</v>
      </c>
      <c r="H262" t="s">
        <v>73</v>
      </c>
      <c r="I262" t="s">
        <v>36</v>
      </c>
      <c r="J262" t="s">
        <v>37</v>
      </c>
      <c r="K262" t="s">
        <v>38</v>
      </c>
      <c r="L262" t="s">
        <v>39</v>
      </c>
      <c r="M262" t="s">
        <v>77</v>
      </c>
      <c r="N262" t="s">
        <v>78</v>
      </c>
      <c r="O262" t="s">
        <v>55</v>
      </c>
      <c r="P262" t="s">
        <v>46</v>
      </c>
      <c r="Q262" t="s">
        <v>44</v>
      </c>
      <c r="R262" t="s">
        <v>45</v>
      </c>
      <c r="T262">
        <v>20</v>
      </c>
      <c r="U262">
        <v>290.82897949218699</v>
      </c>
      <c r="V262">
        <v>338.46453857421801</v>
      </c>
      <c r="W262">
        <v>376.83917236328102</v>
      </c>
      <c r="X262">
        <v>421.86984252929602</v>
      </c>
      <c r="Y262">
        <v>384.80099487304602</v>
      </c>
      <c r="Z262">
        <v>395.69451904296801</v>
      </c>
      <c r="AA262">
        <v>416.80007934570301</v>
      </c>
      <c r="AB262">
        <v>423.42941284179602</v>
      </c>
      <c r="AC262">
        <v>425.05499267578102</v>
      </c>
      <c r="AD262">
        <v>857.018798828125</v>
      </c>
      <c r="AE262">
        <v>375.77557373046801</v>
      </c>
      <c r="AG262">
        <f t="shared" si="32"/>
        <v>18.5</v>
      </c>
      <c r="AH262">
        <f t="shared" si="33"/>
        <v>19.5</v>
      </c>
      <c r="AI262">
        <f t="shared" si="34"/>
        <v>20.5</v>
      </c>
      <c r="AJ262">
        <f t="shared" si="35"/>
        <v>21.5</v>
      </c>
      <c r="AK262">
        <f t="shared" si="36"/>
        <v>423.42941284179602</v>
      </c>
      <c r="AL262">
        <f t="shared" si="37"/>
        <v>-999</v>
      </c>
      <c r="AM262">
        <f t="shared" si="38"/>
        <v>-999</v>
      </c>
      <c r="AN262">
        <f t="shared" si="39"/>
        <v>-999</v>
      </c>
    </row>
    <row r="263" spans="1:40" x14ac:dyDescent="0.25">
      <c r="A263">
        <v>1354</v>
      </c>
      <c r="B263" t="s">
        <v>29</v>
      </c>
      <c r="C263" t="s">
        <v>83</v>
      </c>
      <c r="D263" t="s">
        <v>79</v>
      </c>
      <c r="E263" t="s">
        <v>54</v>
      </c>
      <c r="F263" t="s">
        <v>33</v>
      </c>
      <c r="G263" t="s">
        <v>34</v>
      </c>
      <c r="H263" t="s">
        <v>73</v>
      </c>
      <c r="I263" t="s">
        <v>36</v>
      </c>
      <c r="J263" t="s">
        <v>37</v>
      </c>
      <c r="K263" t="s">
        <v>38</v>
      </c>
      <c r="L263" t="s">
        <v>39</v>
      </c>
      <c r="M263" t="s">
        <v>80</v>
      </c>
      <c r="N263" t="s">
        <v>81</v>
      </c>
      <c r="O263" t="s">
        <v>55</v>
      </c>
      <c r="P263" t="s">
        <v>43</v>
      </c>
      <c r="Q263" t="s">
        <v>71</v>
      </c>
      <c r="R263" t="s">
        <v>45</v>
      </c>
      <c r="T263">
        <v>20</v>
      </c>
      <c r="U263">
        <v>292.908599853515</v>
      </c>
      <c r="V263">
        <v>341.80853271484301</v>
      </c>
      <c r="W263">
        <v>380.23068237304602</v>
      </c>
      <c r="X263">
        <v>426.78826904296801</v>
      </c>
      <c r="Y263">
        <v>391.27728271484301</v>
      </c>
      <c r="Z263">
        <v>404.71337890625</v>
      </c>
      <c r="AA263">
        <v>423.66336059570301</v>
      </c>
      <c r="AB263">
        <v>430.17721557617102</v>
      </c>
      <c r="AC263">
        <v>431.57278442382801</v>
      </c>
      <c r="AD263">
        <v>865.372802734375</v>
      </c>
      <c r="AE263">
        <v>384.16192626953102</v>
      </c>
      <c r="AG263">
        <f t="shared" si="32"/>
        <v>18.5</v>
      </c>
      <c r="AH263">
        <f t="shared" si="33"/>
        <v>19.5</v>
      </c>
      <c r="AI263">
        <f t="shared" si="34"/>
        <v>20.5</v>
      </c>
      <c r="AJ263">
        <f t="shared" si="35"/>
        <v>21.5</v>
      </c>
      <c r="AK263">
        <f t="shared" si="36"/>
        <v>430.17721557617102</v>
      </c>
      <c r="AL263">
        <f t="shared" si="37"/>
        <v>-999</v>
      </c>
      <c r="AM263">
        <f t="shared" si="38"/>
        <v>-999</v>
      </c>
      <c r="AN263">
        <f t="shared" si="39"/>
        <v>-999</v>
      </c>
    </row>
    <row r="264" spans="1:40" x14ac:dyDescent="0.25">
      <c r="A264">
        <v>1356</v>
      </c>
      <c r="B264" t="s">
        <v>29</v>
      </c>
      <c r="C264" t="s">
        <v>83</v>
      </c>
      <c r="D264" t="s">
        <v>79</v>
      </c>
      <c r="E264" t="s">
        <v>54</v>
      </c>
      <c r="F264" t="s">
        <v>33</v>
      </c>
      <c r="G264" t="s">
        <v>34</v>
      </c>
      <c r="H264" t="s">
        <v>73</v>
      </c>
      <c r="I264" t="s">
        <v>36</v>
      </c>
      <c r="J264" t="s">
        <v>37</v>
      </c>
      <c r="K264" t="s">
        <v>38</v>
      </c>
      <c r="L264" t="s">
        <v>39</v>
      </c>
      <c r="M264" t="s">
        <v>80</v>
      </c>
      <c r="N264" t="s">
        <v>81</v>
      </c>
      <c r="O264" t="s">
        <v>55</v>
      </c>
      <c r="P264" t="s">
        <v>46</v>
      </c>
      <c r="Q264" t="s">
        <v>71</v>
      </c>
      <c r="R264" t="s">
        <v>45</v>
      </c>
      <c r="T264">
        <v>20</v>
      </c>
      <c r="U264">
        <v>292.908599853515</v>
      </c>
      <c r="V264">
        <v>341.80853271484301</v>
      </c>
      <c r="W264">
        <v>380.23068237304602</v>
      </c>
      <c r="X264">
        <v>426.78826904296801</v>
      </c>
      <c r="Y264">
        <v>391.27728271484301</v>
      </c>
      <c r="Z264">
        <v>404.71337890625</v>
      </c>
      <c r="AA264">
        <v>423.66336059570301</v>
      </c>
      <c r="AB264">
        <v>430.17721557617102</v>
      </c>
      <c r="AC264">
        <v>431.57278442382801</v>
      </c>
      <c r="AD264">
        <v>865.372802734375</v>
      </c>
      <c r="AE264">
        <v>384.16192626953102</v>
      </c>
      <c r="AG264">
        <f t="shared" si="32"/>
        <v>18.5</v>
      </c>
      <c r="AH264">
        <f t="shared" si="33"/>
        <v>19.5</v>
      </c>
      <c r="AI264">
        <f t="shared" si="34"/>
        <v>20.5</v>
      </c>
      <c r="AJ264">
        <f t="shared" si="35"/>
        <v>21.5</v>
      </c>
      <c r="AK264">
        <f t="shared" si="36"/>
        <v>430.17721557617102</v>
      </c>
      <c r="AL264">
        <f t="shared" si="37"/>
        <v>-999</v>
      </c>
      <c r="AM264">
        <f t="shared" si="38"/>
        <v>-999</v>
      </c>
      <c r="AN264">
        <f t="shared" si="39"/>
        <v>-999</v>
      </c>
    </row>
    <row r="265" spans="1:40" x14ac:dyDescent="0.25">
      <c r="A265">
        <v>1353</v>
      </c>
      <c r="B265" t="s">
        <v>29</v>
      </c>
      <c r="C265" t="s">
        <v>83</v>
      </c>
      <c r="D265" t="s">
        <v>79</v>
      </c>
      <c r="E265" t="s">
        <v>54</v>
      </c>
      <c r="F265" t="s">
        <v>33</v>
      </c>
      <c r="G265" t="s">
        <v>34</v>
      </c>
      <c r="H265" t="s">
        <v>73</v>
      </c>
      <c r="I265" t="s">
        <v>36</v>
      </c>
      <c r="J265" t="s">
        <v>37</v>
      </c>
      <c r="K265" t="s">
        <v>38</v>
      </c>
      <c r="L265" t="s">
        <v>39</v>
      </c>
      <c r="M265" t="s">
        <v>80</v>
      </c>
      <c r="N265" t="s">
        <v>81</v>
      </c>
      <c r="O265" t="s">
        <v>55</v>
      </c>
      <c r="P265" t="s">
        <v>43</v>
      </c>
      <c r="Q265" t="s">
        <v>44</v>
      </c>
      <c r="R265" t="s">
        <v>45</v>
      </c>
      <c r="T265">
        <v>20</v>
      </c>
      <c r="U265">
        <v>293.320068359375</v>
      </c>
      <c r="V265">
        <v>342.24664306640602</v>
      </c>
      <c r="W265">
        <v>380.72619628906199</v>
      </c>
      <c r="X265">
        <v>427.38165283203102</v>
      </c>
      <c r="Y265">
        <v>391.85223388671801</v>
      </c>
      <c r="Z265">
        <v>405.46444702148398</v>
      </c>
      <c r="AA265">
        <v>424.75241088867102</v>
      </c>
      <c r="AB265">
        <v>431.30633544921801</v>
      </c>
      <c r="AC265">
        <v>432.76153564453102</v>
      </c>
      <c r="AD265">
        <v>865.94024658203102</v>
      </c>
      <c r="AE265">
        <v>385.06085205078102</v>
      </c>
      <c r="AG265">
        <f t="shared" si="32"/>
        <v>18.5</v>
      </c>
      <c r="AH265">
        <f t="shared" si="33"/>
        <v>19.5</v>
      </c>
      <c r="AI265">
        <f t="shared" si="34"/>
        <v>20.5</v>
      </c>
      <c r="AJ265">
        <f t="shared" si="35"/>
        <v>21.5</v>
      </c>
      <c r="AK265">
        <f t="shared" si="36"/>
        <v>431.30633544921801</v>
      </c>
      <c r="AL265">
        <f t="shared" si="37"/>
        <v>-999</v>
      </c>
      <c r="AM265">
        <f t="shared" si="38"/>
        <v>-999</v>
      </c>
      <c r="AN265">
        <f t="shared" si="39"/>
        <v>-999</v>
      </c>
    </row>
    <row r="266" spans="1:40" x14ac:dyDescent="0.25">
      <c r="A266">
        <v>1355</v>
      </c>
      <c r="B266" t="s">
        <v>29</v>
      </c>
      <c r="C266" t="s">
        <v>83</v>
      </c>
      <c r="D266" t="s">
        <v>79</v>
      </c>
      <c r="E266" t="s">
        <v>54</v>
      </c>
      <c r="F266" t="s">
        <v>33</v>
      </c>
      <c r="G266" t="s">
        <v>34</v>
      </c>
      <c r="H266" t="s">
        <v>73</v>
      </c>
      <c r="I266" t="s">
        <v>36</v>
      </c>
      <c r="J266" t="s">
        <v>37</v>
      </c>
      <c r="K266" t="s">
        <v>38</v>
      </c>
      <c r="L266" t="s">
        <v>39</v>
      </c>
      <c r="M266" t="s">
        <v>80</v>
      </c>
      <c r="N266" t="s">
        <v>81</v>
      </c>
      <c r="O266" t="s">
        <v>55</v>
      </c>
      <c r="P266" t="s">
        <v>46</v>
      </c>
      <c r="Q266" t="s">
        <v>44</v>
      </c>
      <c r="R266" t="s">
        <v>45</v>
      </c>
      <c r="T266">
        <v>20</v>
      </c>
      <c r="U266">
        <v>293.320068359375</v>
      </c>
      <c r="V266">
        <v>342.24664306640602</v>
      </c>
      <c r="W266">
        <v>380.72619628906199</v>
      </c>
      <c r="X266">
        <v>427.38165283203102</v>
      </c>
      <c r="Y266">
        <v>391.85223388671801</v>
      </c>
      <c r="Z266">
        <v>405.46444702148398</v>
      </c>
      <c r="AA266">
        <v>424.75241088867102</v>
      </c>
      <c r="AB266">
        <v>431.30633544921801</v>
      </c>
      <c r="AC266">
        <v>432.76153564453102</v>
      </c>
      <c r="AD266">
        <v>865.94024658203102</v>
      </c>
      <c r="AE266">
        <v>385.06085205078102</v>
      </c>
      <c r="AG266">
        <f t="shared" si="32"/>
        <v>18.5</v>
      </c>
      <c r="AH266">
        <f t="shared" si="33"/>
        <v>19.5</v>
      </c>
      <c r="AI266">
        <f t="shared" si="34"/>
        <v>20.5</v>
      </c>
      <c r="AJ266">
        <f t="shared" si="35"/>
        <v>21.5</v>
      </c>
      <c r="AK266">
        <f t="shared" si="36"/>
        <v>431.30633544921801</v>
      </c>
      <c r="AL266">
        <f t="shared" si="37"/>
        <v>-999</v>
      </c>
      <c r="AM266">
        <f t="shared" si="38"/>
        <v>-999</v>
      </c>
      <c r="AN266">
        <f t="shared" si="39"/>
        <v>-999</v>
      </c>
    </row>
    <row r="267" spans="1:40" x14ac:dyDescent="0.25">
      <c r="A267">
        <v>1178</v>
      </c>
      <c r="B267" t="s">
        <v>29</v>
      </c>
      <c r="C267" t="s">
        <v>83</v>
      </c>
      <c r="D267" t="s">
        <v>72</v>
      </c>
      <c r="E267" t="s">
        <v>54</v>
      </c>
      <c r="F267" t="s">
        <v>33</v>
      </c>
      <c r="G267" t="s">
        <v>34</v>
      </c>
      <c r="H267" t="s">
        <v>73</v>
      </c>
      <c r="I267" t="s">
        <v>36</v>
      </c>
      <c r="J267" t="s">
        <v>37</v>
      </c>
      <c r="K267" t="s">
        <v>38</v>
      </c>
      <c r="L267" t="s">
        <v>39</v>
      </c>
      <c r="M267" t="s">
        <v>74</v>
      </c>
      <c r="N267" t="s">
        <v>75</v>
      </c>
      <c r="O267" t="s">
        <v>55</v>
      </c>
      <c r="P267" t="s">
        <v>43</v>
      </c>
      <c r="Q267" t="s">
        <v>71</v>
      </c>
      <c r="R267" t="s">
        <v>45</v>
      </c>
      <c r="T267">
        <v>20</v>
      </c>
      <c r="U267">
        <v>299.71347045898398</v>
      </c>
      <c r="V267">
        <v>347.835693359375</v>
      </c>
      <c r="W267">
        <v>386.30593872070301</v>
      </c>
      <c r="X267">
        <v>431.273193359375</v>
      </c>
      <c r="Y267">
        <v>394.47317504882801</v>
      </c>
      <c r="Z267">
        <v>406.16369628906199</v>
      </c>
      <c r="AA267">
        <v>427.25753784179602</v>
      </c>
      <c r="AB267">
        <v>433.92581176757801</v>
      </c>
      <c r="AC267">
        <v>435.52493286132801</v>
      </c>
      <c r="AD267">
        <v>866.62933349609295</v>
      </c>
      <c r="AE267">
        <v>385.24108886718699</v>
      </c>
      <c r="AG267">
        <f t="shared" si="32"/>
        <v>18.5</v>
      </c>
      <c r="AH267">
        <f t="shared" si="33"/>
        <v>19.5</v>
      </c>
      <c r="AI267">
        <f t="shared" si="34"/>
        <v>20.5</v>
      </c>
      <c r="AJ267">
        <f t="shared" si="35"/>
        <v>21.5</v>
      </c>
      <c r="AK267">
        <f t="shared" si="36"/>
        <v>433.92581176757801</v>
      </c>
      <c r="AL267">
        <f t="shared" si="37"/>
        <v>-999</v>
      </c>
      <c r="AM267">
        <f t="shared" si="38"/>
        <v>-999</v>
      </c>
      <c r="AN267">
        <f t="shared" si="39"/>
        <v>-999</v>
      </c>
    </row>
    <row r="268" spans="1:40" x14ac:dyDescent="0.25">
      <c r="A268">
        <v>1180</v>
      </c>
      <c r="B268" t="s">
        <v>29</v>
      </c>
      <c r="C268" t="s">
        <v>83</v>
      </c>
      <c r="D268" t="s">
        <v>72</v>
      </c>
      <c r="E268" t="s">
        <v>54</v>
      </c>
      <c r="F268" t="s">
        <v>33</v>
      </c>
      <c r="G268" t="s">
        <v>34</v>
      </c>
      <c r="H268" t="s">
        <v>73</v>
      </c>
      <c r="I268" t="s">
        <v>36</v>
      </c>
      <c r="J268" t="s">
        <v>37</v>
      </c>
      <c r="K268" t="s">
        <v>38</v>
      </c>
      <c r="L268" t="s">
        <v>39</v>
      </c>
      <c r="M268" t="s">
        <v>74</v>
      </c>
      <c r="N268" t="s">
        <v>75</v>
      </c>
      <c r="O268" t="s">
        <v>55</v>
      </c>
      <c r="P268" t="s">
        <v>46</v>
      </c>
      <c r="Q268" t="s">
        <v>71</v>
      </c>
      <c r="R268" t="s">
        <v>45</v>
      </c>
      <c r="T268">
        <v>20</v>
      </c>
      <c r="U268">
        <v>299.71347045898398</v>
      </c>
      <c r="V268">
        <v>347.835693359375</v>
      </c>
      <c r="W268">
        <v>386.30593872070301</v>
      </c>
      <c r="X268">
        <v>431.273193359375</v>
      </c>
      <c r="Y268">
        <v>394.47317504882801</v>
      </c>
      <c r="Z268">
        <v>406.16369628906199</v>
      </c>
      <c r="AA268">
        <v>427.25753784179602</v>
      </c>
      <c r="AB268">
        <v>433.92581176757801</v>
      </c>
      <c r="AC268">
        <v>435.52493286132801</v>
      </c>
      <c r="AD268">
        <v>866.62933349609295</v>
      </c>
      <c r="AE268">
        <v>385.24108886718699</v>
      </c>
      <c r="AG268">
        <f t="shared" si="32"/>
        <v>18.5</v>
      </c>
      <c r="AH268">
        <f t="shared" si="33"/>
        <v>19.5</v>
      </c>
      <c r="AI268">
        <f t="shared" si="34"/>
        <v>20.5</v>
      </c>
      <c r="AJ268">
        <f t="shared" si="35"/>
        <v>21.5</v>
      </c>
      <c r="AK268">
        <f t="shared" si="36"/>
        <v>433.92581176757801</v>
      </c>
      <c r="AL268">
        <f t="shared" si="37"/>
        <v>-999</v>
      </c>
      <c r="AM268">
        <f t="shared" si="38"/>
        <v>-999</v>
      </c>
      <c r="AN268">
        <f t="shared" si="39"/>
        <v>-999</v>
      </c>
    </row>
    <row r="269" spans="1:40" x14ac:dyDescent="0.25">
      <c r="A269">
        <v>1177</v>
      </c>
      <c r="B269" t="s">
        <v>29</v>
      </c>
      <c r="C269" t="s">
        <v>83</v>
      </c>
      <c r="D269" t="s">
        <v>72</v>
      </c>
      <c r="E269" t="s">
        <v>54</v>
      </c>
      <c r="F269" t="s">
        <v>33</v>
      </c>
      <c r="G269" t="s">
        <v>34</v>
      </c>
      <c r="H269" t="s">
        <v>73</v>
      </c>
      <c r="I269" t="s">
        <v>36</v>
      </c>
      <c r="J269" t="s">
        <v>37</v>
      </c>
      <c r="K269" t="s">
        <v>38</v>
      </c>
      <c r="L269" t="s">
        <v>39</v>
      </c>
      <c r="M269" t="s">
        <v>74</v>
      </c>
      <c r="N269" t="s">
        <v>75</v>
      </c>
      <c r="O269" t="s">
        <v>55</v>
      </c>
      <c r="P269" t="s">
        <v>43</v>
      </c>
      <c r="Q269" t="s">
        <v>44</v>
      </c>
      <c r="R269" t="s">
        <v>45</v>
      </c>
      <c r="T269">
        <v>20</v>
      </c>
      <c r="U269">
        <v>300.50125122070301</v>
      </c>
      <c r="V269">
        <v>348.651611328125</v>
      </c>
      <c r="W269">
        <v>387.20703125</v>
      </c>
      <c r="X269">
        <v>432.244537353515</v>
      </c>
      <c r="Y269">
        <v>395.45513916015602</v>
      </c>
      <c r="Z269">
        <v>406.74139404296801</v>
      </c>
      <c r="AA269">
        <v>428.17492675781199</v>
      </c>
      <c r="AB269">
        <v>434.88067626953102</v>
      </c>
      <c r="AC269">
        <v>436.53445434570301</v>
      </c>
      <c r="AD269">
        <v>867.00836181640602</v>
      </c>
      <c r="AE269">
        <v>385.99246215820301</v>
      </c>
      <c r="AG269">
        <f t="shared" si="32"/>
        <v>18.5</v>
      </c>
      <c r="AH269">
        <f t="shared" si="33"/>
        <v>19.5</v>
      </c>
      <c r="AI269">
        <f t="shared" si="34"/>
        <v>20.5</v>
      </c>
      <c r="AJ269">
        <f t="shared" si="35"/>
        <v>21.5</v>
      </c>
      <c r="AK269">
        <f t="shared" si="36"/>
        <v>434.88067626953102</v>
      </c>
      <c r="AL269">
        <f t="shared" si="37"/>
        <v>-999</v>
      </c>
      <c r="AM269">
        <f t="shared" si="38"/>
        <v>-999</v>
      </c>
      <c r="AN269">
        <f t="shared" si="39"/>
        <v>-999</v>
      </c>
    </row>
    <row r="270" spans="1:40" x14ac:dyDescent="0.25">
      <c r="A270">
        <v>1179</v>
      </c>
      <c r="B270" t="s">
        <v>29</v>
      </c>
      <c r="C270" t="s">
        <v>83</v>
      </c>
      <c r="D270" t="s">
        <v>72</v>
      </c>
      <c r="E270" t="s">
        <v>54</v>
      </c>
      <c r="F270" t="s">
        <v>33</v>
      </c>
      <c r="G270" t="s">
        <v>34</v>
      </c>
      <c r="H270" t="s">
        <v>73</v>
      </c>
      <c r="I270" t="s">
        <v>36</v>
      </c>
      <c r="J270" t="s">
        <v>37</v>
      </c>
      <c r="K270" t="s">
        <v>38</v>
      </c>
      <c r="L270" t="s">
        <v>39</v>
      </c>
      <c r="M270" t="s">
        <v>74</v>
      </c>
      <c r="N270" t="s">
        <v>75</v>
      </c>
      <c r="O270" t="s">
        <v>55</v>
      </c>
      <c r="P270" t="s">
        <v>46</v>
      </c>
      <c r="Q270" t="s">
        <v>44</v>
      </c>
      <c r="R270" t="s">
        <v>45</v>
      </c>
      <c r="T270">
        <v>20</v>
      </c>
      <c r="U270">
        <v>300.50125122070301</v>
      </c>
      <c r="V270">
        <v>348.651611328125</v>
      </c>
      <c r="W270">
        <v>387.20703125</v>
      </c>
      <c r="X270">
        <v>432.244537353515</v>
      </c>
      <c r="Y270">
        <v>395.45513916015602</v>
      </c>
      <c r="Z270">
        <v>406.74139404296801</v>
      </c>
      <c r="AA270">
        <v>428.17492675781199</v>
      </c>
      <c r="AB270">
        <v>434.88067626953102</v>
      </c>
      <c r="AC270">
        <v>436.53445434570301</v>
      </c>
      <c r="AD270">
        <v>867.00836181640602</v>
      </c>
      <c r="AE270">
        <v>385.99246215820301</v>
      </c>
      <c r="AG270">
        <f t="shared" si="32"/>
        <v>18.5</v>
      </c>
      <c r="AH270">
        <f t="shared" si="33"/>
        <v>19.5</v>
      </c>
      <c r="AI270">
        <f t="shared" si="34"/>
        <v>20.5</v>
      </c>
      <c r="AJ270">
        <f t="shared" si="35"/>
        <v>21.5</v>
      </c>
      <c r="AK270">
        <f t="shared" si="36"/>
        <v>434.88067626953102</v>
      </c>
      <c r="AL270">
        <f t="shared" si="37"/>
        <v>-999</v>
      </c>
      <c r="AM270">
        <f t="shared" si="38"/>
        <v>-999</v>
      </c>
      <c r="AN270">
        <f t="shared" si="39"/>
        <v>-999</v>
      </c>
    </row>
    <row r="271" spans="1:40" x14ac:dyDescent="0.25">
      <c r="A271">
        <v>1090</v>
      </c>
      <c r="B271" t="s">
        <v>29</v>
      </c>
      <c r="C271" t="s">
        <v>83</v>
      </c>
      <c r="D271" t="s">
        <v>31</v>
      </c>
      <c r="E271" t="s">
        <v>54</v>
      </c>
      <c r="F271" t="s">
        <v>33</v>
      </c>
      <c r="G271" t="s">
        <v>34</v>
      </c>
      <c r="H271" t="s">
        <v>35</v>
      </c>
      <c r="I271" t="s">
        <v>36</v>
      </c>
      <c r="J271" t="s">
        <v>37</v>
      </c>
      <c r="K271" t="s">
        <v>38</v>
      </c>
      <c r="L271" t="s">
        <v>39</v>
      </c>
      <c r="M271" t="s">
        <v>40</v>
      </c>
      <c r="N271" t="s">
        <v>41</v>
      </c>
      <c r="O271" t="s">
        <v>55</v>
      </c>
      <c r="P271" t="s">
        <v>43</v>
      </c>
      <c r="Q271" t="s">
        <v>71</v>
      </c>
      <c r="R271" t="s">
        <v>45</v>
      </c>
      <c r="T271">
        <v>20</v>
      </c>
      <c r="U271">
        <v>301.94763183593699</v>
      </c>
      <c r="V271">
        <v>351.84780883789</v>
      </c>
      <c r="W271">
        <v>391.47085571289</v>
      </c>
      <c r="X271">
        <v>438.25946044921801</v>
      </c>
      <c r="Y271">
        <v>402.39071655273398</v>
      </c>
      <c r="Z271">
        <v>415.56082153320301</v>
      </c>
      <c r="AA271">
        <v>435.05645751953102</v>
      </c>
      <c r="AB271">
        <v>441.54113769531199</v>
      </c>
      <c r="AC271">
        <v>443.041900634765</v>
      </c>
      <c r="AD271">
        <v>879.62561035156205</v>
      </c>
      <c r="AE271">
        <v>395.11935424804602</v>
      </c>
      <c r="AG271">
        <f t="shared" si="32"/>
        <v>18.5</v>
      </c>
      <c r="AH271">
        <f t="shared" si="33"/>
        <v>19.5</v>
      </c>
      <c r="AI271">
        <f t="shared" si="34"/>
        <v>20.5</v>
      </c>
      <c r="AJ271">
        <f t="shared" si="35"/>
        <v>21.5</v>
      </c>
      <c r="AK271">
        <f t="shared" si="36"/>
        <v>441.54113769531199</v>
      </c>
      <c r="AL271">
        <f t="shared" si="37"/>
        <v>-999</v>
      </c>
      <c r="AM271">
        <f t="shared" si="38"/>
        <v>-999</v>
      </c>
      <c r="AN271">
        <f t="shared" si="39"/>
        <v>-999</v>
      </c>
    </row>
    <row r="272" spans="1:40" x14ac:dyDescent="0.25">
      <c r="A272">
        <v>1092</v>
      </c>
      <c r="B272" t="s">
        <v>29</v>
      </c>
      <c r="C272" t="s">
        <v>83</v>
      </c>
      <c r="D272" t="s">
        <v>31</v>
      </c>
      <c r="E272" t="s">
        <v>54</v>
      </c>
      <c r="F272" t="s">
        <v>33</v>
      </c>
      <c r="G272" t="s">
        <v>34</v>
      </c>
      <c r="H272" t="s">
        <v>35</v>
      </c>
      <c r="I272" t="s">
        <v>36</v>
      </c>
      <c r="J272" t="s">
        <v>37</v>
      </c>
      <c r="K272" t="s">
        <v>38</v>
      </c>
      <c r="L272" t="s">
        <v>39</v>
      </c>
      <c r="M272" t="s">
        <v>40</v>
      </c>
      <c r="N272" t="s">
        <v>41</v>
      </c>
      <c r="O272" t="s">
        <v>55</v>
      </c>
      <c r="P272" t="s">
        <v>46</v>
      </c>
      <c r="Q272" t="s">
        <v>71</v>
      </c>
      <c r="R272" t="s">
        <v>45</v>
      </c>
      <c r="T272">
        <v>20</v>
      </c>
      <c r="U272">
        <v>301.94763183593699</v>
      </c>
      <c r="V272">
        <v>351.84780883789</v>
      </c>
      <c r="W272">
        <v>391.47085571289</v>
      </c>
      <c r="X272">
        <v>438.25946044921801</v>
      </c>
      <c r="Y272">
        <v>402.39071655273398</v>
      </c>
      <c r="Z272">
        <v>415.56082153320301</v>
      </c>
      <c r="AA272">
        <v>435.05645751953102</v>
      </c>
      <c r="AB272">
        <v>441.54113769531199</v>
      </c>
      <c r="AC272">
        <v>443.041900634765</v>
      </c>
      <c r="AD272">
        <v>879.62561035156205</v>
      </c>
      <c r="AE272">
        <v>395.11935424804602</v>
      </c>
      <c r="AG272">
        <f t="shared" si="32"/>
        <v>18.5</v>
      </c>
      <c r="AH272">
        <f t="shared" si="33"/>
        <v>19.5</v>
      </c>
      <c r="AI272">
        <f t="shared" si="34"/>
        <v>20.5</v>
      </c>
      <c r="AJ272">
        <f t="shared" si="35"/>
        <v>21.5</v>
      </c>
      <c r="AK272">
        <f t="shared" si="36"/>
        <v>441.54113769531199</v>
      </c>
      <c r="AL272">
        <f t="shared" si="37"/>
        <v>-999</v>
      </c>
      <c r="AM272">
        <f t="shared" si="38"/>
        <v>-999</v>
      </c>
      <c r="AN272">
        <f t="shared" si="39"/>
        <v>-999</v>
      </c>
    </row>
    <row r="273" spans="1:40" x14ac:dyDescent="0.25">
      <c r="A273">
        <v>1089</v>
      </c>
      <c r="B273" t="s">
        <v>29</v>
      </c>
      <c r="C273" t="s">
        <v>83</v>
      </c>
      <c r="D273" t="s">
        <v>31</v>
      </c>
      <c r="E273" t="s">
        <v>54</v>
      </c>
      <c r="F273" t="s">
        <v>33</v>
      </c>
      <c r="G273" t="s">
        <v>34</v>
      </c>
      <c r="H273" t="s">
        <v>35</v>
      </c>
      <c r="I273" t="s">
        <v>36</v>
      </c>
      <c r="J273" t="s">
        <v>37</v>
      </c>
      <c r="K273" t="s">
        <v>38</v>
      </c>
      <c r="L273" t="s">
        <v>39</v>
      </c>
      <c r="M273" t="s">
        <v>40</v>
      </c>
      <c r="N273" t="s">
        <v>41</v>
      </c>
      <c r="O273" t="s">
        <v>55</v>
      </c>
      <c r="P273" t="s">
        <v>43</v>
      </c>
      <c r="Q273" t="s">
        <v>44</v>
      </c>
      <c r="R273" t="s">
        <v>45</v>
      </c>
      <c r="T273">
        <v>20</v>
      </c>
      <c r="U273">
        <v>302.44989013671801</v>
      </c>
      <c r="V273">
        <v>352.41339111328102</v>
      </c>
      <c r="W273">
        <v>392.07019042968699</v>
      </c>
      <c r="X273">
        <v>439.00100708007801</v>
      </c>
      <c r="Y273">
        <v>403.09600830078102</v>
      </c>
      <c r="Z273">
        <v>416.42251586914</v>
      </c>
      <c r="AA273">
        <v>436.15475463867102</v>
      </c>
      <c r="AB273">
        <v>442.68981933593699</v>
      </c>
      <c r="AC273">
        <v>444.24499511718699</v>
      </c>
      <c r="AD273">
        <v>881.33850097656205</v>
      </c>
      <c r="AE273">
        <v>396.12777709960898</v>
      </c>
      <c r="AG273">
        <f t="shared" si="32"/>
        <v>18.5</v>
      </c>
      <c r="AH273">
        <f t="shared" si="33"/>
        <v>19.5</v>
      </c>
      <c r="AI273">
        <f t="shared" si="34"/>
        <v>20.5</v>
      </c>
      <c r="AJ273">
        <f t="shared" si="35"/>
        <v>21.5</v>
      </c>
      <c r="AK273">
        <f t="shared" si="36"/>
        <v>442.68981933593699</v>
      </c>
      <c r="AL273">
        <f t="shared" si="37"/>
        <v>-999</v>
      </c>
      <c r="AM273">
        <f t="shared" si="38"/>
        <v>-999</v>
      </c>
      <c r="AN273">
        <f t="shared" si="39"/>
        <v>-999</v>
      </c>
    </row>
    <row r="274" spans="1:40" x14ac:dyDescent="0.25">
      <c r="A274">
        <v>1091</v>
      </c>
      <c r="B274" t="s">
        <v>29</v>
      </c>
      <c r="C274" t="s">
        <v>83</v>
      </c>
      <c r="D274" t="s">
        <v>31</v>
      </c>
      <c r="E274" t="s">
        <v>54</v>
      </c>
      <c r="F274" t="s">
        <v>33</v>
      </c>
      <c r="G274" t="s">
        <v>34</v>
      </c>
      <c r="H274" t="s">
        <v>35</v>
      </c>
      <c r="I274" t="s">
        <v>36</v>
      </c>
      <c r="J274" t="s">
        <v>37</v>
      </c>
      <c r="K274" t="s">
        <v>38</v>
      </c>
      <c r="L274" t="s">
        <v>39</v>
      </c>
      <c r="M274" t="s">
        <v>40</v>
      </c>
      <c r="N274" t="s">
        <v>41</v>
      </c>
      <c r="O274" t="s">
        <v>55</v>
      </c>
      <c r="P274" t="s">
        <v>46</v>
      </c>
      <c r="Q274" t="s">
        <v>44</v>
      </c>
      <c r="R274" t="s">
        <v>45</v>
      </c>
      <c r="T274">
        <v>20</v>
      </c>
      <c r="U274">
        <v>302.44989013671801</v>
      </c>
      <c r="V274">
        <v>352.41339111328102</v>
      </c>
      <c r="W274">
        <v>392.07019042968699</v>
      </c>
      <c r="X274">
        <v>439.00100708007801</v>
      </c>
      <c r="Y274">
        <v>403.09600830078102</v>
      </c>
      <c r="Z274">
        <v>416.42251586914</v>
      </c>
      <c r="AA274">
        <v>436.15475463867102</v>
      </c>
      <c r="AB274">
        <v>442.68981933593699</v>
      </c>
      <c r="AC274">
        <v>444.24499511718699</v>
      </c>
      <c r="AD274">
        <v>881.33850097656205</v>
      </c>
      <c r="AE274">
        <v>396.12777709960898</v>
      </c>
      <c r="AG274">
        <f t="shared" si="32"/>
        <v>18.5</v>
      </c>
      <c r="AH274">
        <f t="shared" si="33"/>
        <v>19.5</v>
      </c>
      <c r="AI274">
        <f t="shared" si="34"/>
        <v>20.5</v>
      </c>
      <c r="AJ274">
        <f t="shared" si="35"/>
        <v>21.5</v>
      </c>
      <c r="AK274">
        <f t="shared" si="36"/>
        <v>442.68981933593699</v>
      </c>
      <c r="AL274">
        <f t="shared" si="37"/>
        <v>-999</v>
      </c>
      <c r="AM274">
        <f t="shared" si="38"/>
        <v>-999</v>
      </c>
      <c r="AN274">
        <f t="shared" si="39"/>
        <v>-999</v>
      </c>
    </row>
    <row r="275" spans="1:40" x14ac:dyDescent="0.25">
      <c r="A275">
        <v>1270</v>
      </c>
      <c r="B275" t="s">
        <v>29</v>
      </c>
      <c r="C275" t="s">
        <v>83</v>
      </c>
      <c r="D275" t="s">
        <v>76</v>
      </c>
      <c r="E275" t="s">
        <v>54</v>
      </c>
      <c r="F275" t="s">
        <v>33</v>
      </c>
      <c r="G275" t="s">
        <v>34</v>
      </c>
      <c r="H275" t="s">
        <v>73</v>
      </c>
      <c r="I275" t="s">
        <v>47</v>
      </c>
      <c r="J275" t="s">
        <v>37</v>
      </c>
      <c r="K275" t="s">
        <v>38</v>
      </c>
      <c r="L275" t="s">
        <v>39</v>
      </c>
      <c r="M275" t="s">
        <v>77</v>
      </c>
      <c r="N275" t="s">
        <v>78</v>
      </c>
      <c r="O275" t="s">
        <v>55</v>
      </c>
      <c r="P275" t="s">
        <v>43</v>
      </c>
      <c r="Q275" t="s">
        <v>71</v>
      </c>
      <c r="R275" t="s">
        <v>45</v>
      </c>
      <c r="T275">
        <v>20</v>
      </c>
      <c r="U275">
        <v>303.65737915039</v>
      </c>
      <c r="V275">
        <v>354.62194824218699</v>
      </c>
      <c r="W275">
        <v>395.543853759765</v>
      </c>
      <c r="X275">
        <v>443.22131347656199</v>
      </c>
      <c r="Y275">
        <v>416.87759399414</v>
      </c>
      <c r="Z275">
        <v>440.54763793945301</v>
      </c>
      <c r="AA275">
        <v>479.91976928710898</v>
      </c>
      <c r="AB275">
        <v>493.62432861328102</v>
      </c>
      <c r="AC275">
        <v>495.03625488281199</v>
      </c>
      <c r="AD275">
        <v>878.12097167968705</v>
      </c>
      <c r="AE275">
        <v>408.89794921875</v>
      </c>
      <c r="AG275">
        <f t="shared" si="32"/>
        <v>18.5</v>
      </c>
      <c r="AH275">
        <f t="shared" si="33"/>
        <v>19.5</v>
      </c>
      <c r="AI275">
        <f t="shared" si="34"/>
        <v>20.5</v>
      </c>
      <c r="AJ275">
        <f t="shared" si="35"/>
        <v>21.5</v>
      </c>
      <c r="AK275">
        <f t="shared" si="36"/>
        <v>-999</v>
      </c>
      <c r="AL275">
        <f t="shared" si="37"/>
        <v>-999</v>
      </c>
      <c r="AM275">
        <f t="shared" si="38"/>
        <v>-999</v>
      </c>
      <c r="AN275">
        <f t="shared" si="39"/>
        <v>-999</v>
      </c>
    </row>
    <row r="276" spans="1:40" x14ac:dyDescent="0.25">
      <c r="A276">
        <v>1272</v>
      </c>
      <c r="B276" t="s">
        <v>29</v>
      </c>
      <c r="C276" t="s">
        <v>83</v>
      </c>
      <c r="D276" t="s">
        <v>76</v>
      </c>
      <c r="E276" t="s">
        <v>54</v>
      </c>
      <c r="F276" t="s">
        <v>33</v>
      </c>
      <c r="G276" t="s">
        <v>34</v>
      </c>
      <c r="H276" t="s">
        <v>73</v>
      </c>
      <c r="I276" t="s">
        <v>47</v>
      </c>
      <c r="J276" t="s">
        <v>37</v>
      </c>
      <c r="K276" t="s">
        <v>38</v>
      </c>
      <c r="L276" t="s">
        <v>39</v>
      </c>
      <c r="M276" t="s">
        <v>77</v>
      </c>
      <c r="N276" t="s">
        <v>78</v>
      </c>
      <c r="O276" t="s">
        <v>55</v>
      </c>
      <c r="P276" t="s">
        <v>46</v>
      </c>
      <c r="Q276" t="s">
        <v>71</v>
      </c>
      <c r="R276" t="s">
        <v>45</v>
      </c>
      <c r="T276">
        <v>20</v>
      </c>
      <c r="U276">
        <v>303.65737915039</v>
      </c>
      <c r="V276">
        <v>354.62194824218699</v>
      </c>
      <c r="W276">
        <v>395.543853759765</v>
      </c>
      <c r="X276">
        <v>443.22131347656199</v>
      </c>
      <c r="Y276">
        <v>416.87759399414</v>
      </c>
      <c r="Z276">
        <v>440.54763793945301</v>
      </c>
      <c r="AA276">
        <v>479.91976928710898</v>
      </c>
      <c r="AB276">
        <v>493.62432861328102</v>
      </c>
      <c r="AC276">
        <v>495.03625488281199</v>
      </c>
      <c r="AD276">
        <v>878.12097167968705</v>
      </c>
      <c r="AE276">
        <v>408.89794921875</v>
      </c>
      <c r="AG276">
        <f t="shared" si="32"/>
        <v>18.5</v>
      </c>
      <c r="AH276">
        <f t="shared" si="33"/>
        <v>19.5</v>
      </c>
      <c r="AI276">
        <f t="shared" si="34"/>
        <v>20.5</v>
      </c>
      <c r="AJ276">
        <f t="shared" si="35"/>
        <v>21.5</v>
      </c>
      <c r="AK276">
        <f t="shared" si="36"/>
        <v>-999</v>
      </c>
      <c r="AL276">
        <f t="shared" si="37"/>
        <v>-999</v>
      </c>
      <c r="AM276">
        <f t="shared" si="38"/>
        <v>-999</v>
      </c>
      <c r="AN276">
        <f t="shared" si="39"/>
        <v>-999</v>
      </c>
    </row>
    <row r="277" spans="1:40" x14ac:dyDescent="0.25">
      <c r="A277">
        <v>1269</v>
      </c>
      <c r="B277" t="s">
        <v>29</v>
      </c>
      <c r="C277" t="s">
        <v>83</v>
      </c>
      <c r="D277" t="s">
        <v>76</v>
      </c>
      <c r="E277" t="s">
        <v>54</v>
      </c>
      <c r="F277" t="s">
        <v>33</v>
      </c>
      <c r="G277" t="s">
        <v>34</v>
      </c>
      <c r="H277" t="s">
        <v>73</v>
      </c>
      <c r="I277" t="s">
        <v>47</v>
      </c>
      <c r="J277" t="s">
        <v>37</v>
      </c>
      <c r="K277" t="s">
        <v>38</v>
      </c>
      <c r="L277" t="s">
        <v>39</v>
      </c>
      <c r="M277" t="s">
        <v>77</v>
      </c>
      <c r="N277" t="s">
        <v>78</v>
      </c>
      <c r="O277" t="s">
        <v>55</v>
      </c>
      <c r="P277" t="s">
        <v>43</v>
      </c>
      <c r="Q277" t="s">
        <v>44</v>
      </c>
      <c r="R277" t="s">
        <v>45</v>
      </c>
      <c r="T277">
        <v>20</v>
      </c>
      <c r="U277">
        <v>304.389892578125</v>
      </c>
      <c r="V277">
        <v>355.38003540039</v>
      </c>
      <c r="W277">
        <v>396.38323974609301</v>
      </c>
      <c r="X277">
        <v>444.13165283203102</v>
      </c>
      <c r="Y277">
        <v>417.63931274414</v>
      </c>
      <c r="Z277">
        <v>441.30706787109301</v>
      </c>
      <c r="AA277">
        <v>480.46966552734301</v>
      </c>
      <c r="AB277">
        <v>494.19595336914</v>
      </c>
      <c r="AC277">
        <v>495.641998291015</v>
      </c>
      <c r="AD277">
        <v>878.44091796875</v>
      </c>
      <c r="AE277">
        <v>409.96038818359301</v>
      </c>
      <c r="AG277">
        <f t="shared" si="32"/>
        <v>18.5</v>
      </c>
      <c r="AH277">
        <f t="shared" si="33"/>
        <v>19.5</v>
      </c>
      <c r="AI277">
        <f t="shared" si="34"/>
        <v>20.5</v>
      </c>
      <c r="AJ277">
        <f t="shared" si="35"/>
        <v>21.5</v>
      </c>
      <c r="AK277">
        <f t="shared" si="36"/>
        <v>-999</v>
      </c>
      <c r="AL277">
        <f t="shared" si="37"/>
        <v>-999</v>
      </c>
      <c r="AM277">
        <f t="shared" si="38"/>
        <v>-999</v>
      </c>
      <c r="AN277">
        <f t="shared" si="39"/>
        <v>-999</v>
      </c>
    </row>
    <row r="278" spans="1:40" x14ac:dyDescent="0.25">
      <c r="A278">
        <v>1271</v>
      </c>
      <c r="B278" t="s">
        <v>29</v>
      </c>
      <c r="C278" t="s">
        <v>83</v>
      </c>
      <c r="D278" t="s">
        <v>76</v>
      </c>
      <c r="E278" t="s">
        <v>54</v>
      </c>
      <c r="F278" t="s">
        <v>33</v>
      </c>
      <c r="G278" t="s">
        <v>34</v>
      </c>
      <c r="H278" t="s">
        <v>73</v>
      </c>
      <c r="I278" t="s">
        <v>47</v>
      </c>
      <c r="J278" t="s">
        <v>37</v>
      </c>
      <c r="K278" t="s">
        <v>38</v>
      </c>
      <c r="L278" t="s">
        <v>39</v>
      </c>
      <c r="M278" t="s">
        <v>77</v>
      </c>
      <c r="N278" t="s">
        <v>78</v>
      </c>
      <c r="O278" t="s">
        <v>55</v>
      </c>
      <c r="P278" t="s">
        <v>46</v>
      </c>
      <c r="Q278" t="s">
        <v>44</v>
      </c>
      <c r="R278" t="s">
        <v>45</v>
      </c>
      <c r="T278">
        <v>20</v>
      </c>
      <c r="U278">
        <v>304.389892578125</v>
      </c>
      <c r="V278">
        <v>355.38003540039</v>
      </c>
      <c r="W278">
        <v>396.38323974609301</v>
      </c>
      <c r="X278">
        <v>444.13165283203102</v>
      </c>
      <c r="Y278">
        <v>417.63931274414</v>
      </c>
      <c r="Z278">
        <v>441.30706787109301</v>
      </c>
      <c r="AA278">
        <v>480.46966552734301</v>
      </c>
      <c r="AB278">
        <v>494.19595336914</v>
      </c>
      <c r="AC278">
        <v>495.641998291015</v>
      </c>
      <c r="AD278">
        <v>878.44091796875</v>
      </c>
      <c r="AE278">
        <v>409.96038818359301</v>
      </c>
      <c r="AG278">
        <f t="shared" si="32"/>
        <v>18.5</v>
      </c>
      <c r="AH278">
        <f t="shared" si="33"/>
        <v>19.5</v>
      </c>
      <c r="AI278">
        <f t="shared" si="34"/>
        <v>20.5</v>
      </c>
      <c r="AJ278">
        <f t="shared" si="35"/>
        <v>21.5</v>
      </c>
      <c r="AK278">
        <f t="shared" si="36"/>
        <v>-999</v>
      </c>
      <c r="AL278">
        <f t="shared" si="37"/>
        <v>-999</v>
      </c>
      <c r="AM278">
        <f t="shared" si="38"/>
        <v>-999</v>
      </c>
      <c r="AN278">
        <f t="shared" si="39"/>
        <v>-999</v>
      </c>
    </row>
    <row r="279" spans="1:40" x14ac:dyDescent="0.25">
      <c r="A279">
        <v>1358</v>
      </c>
      <c r="B279" t="s">
        <v>29</v>
      </c>
      <c r="C279" t="s">
        <v>83</v>
      </c>
      <c r="D279" t="s">
        <v>79</v>
      </c>
      <c r="E279" t="s">
        <v>54</v>
      </c>
      <c r="F279" t="s">
        <v>33</v>
      </c>
      <c r="G279" t="s">
        <v>34</v>
      </c>
      <c r="H279" t="s">
        <v>73</v>
      </c>
      <c r="I279" t="s">
        <v>47</v>
      </c>
      <c r="J279" t="s">
        <v>37</v>
      </c>
      <c r="K279" t="s">
        <v>38</v>
      </c>
      <c r="L279" t="s">
        <v>39</v>
      </c>
      <c r="M279" t="s">
        <v>80</v>
      </c>
      <c r="N279" t="s">
        <v>81</v>
      </c>
      <c r="O279" t="s">
        <v>55</v>
      </c>
      <c r="P279" t="s">
        <v>43</v>
      </c>
      <c r="Q279" t="s">
        <v>71</v>
      </c>
      <c r="R279" t="s">
        <v>45</v>
      </c>
      <c r="T279">
        <v>20</v>
      </c>
      <c r="U279">
        <v>306.37561035156199</v>
      </c>
      <c r="V279">
        <v>358.64544677734301</v>
      </c>
      <c r="W279">
        <v>399.561920166015</v>
      </c>
      <c r="X279">
        <v>448.829345703125</v>
      </c>
      <c r="Y279">
        <v>423.661529541015</v>
      </c>
      <c r="Z279">
        <v>451.71228027343699</v>
      </c>
      <c r="AA279">
        <v>490.68905639648398</v>
      </c>
      <c r="AB279">
        <v>504.44500732421801</v>
      </c>
      <c r="AC279">
        <v>505.662994384765</v>
      </c>
      <c r="AD279">
        <v>887.42108154296795</v>
      </c>
      <c r="AE279">
        <v>418.49273681640602</v>
      </c>
      <c r="AG279">
        <f t="shared" si="32"/>
        <v>18.5</v>
      </c>
      <c r="AH279">
        <f t="shared" si="33"/>
        <v>19.5</v>
      </c>
      <c r="AI279">
        <f t="shared" si="34"/>
        <v>20.5</v>
      </c>
      <c r="AJ279">
        <f t="shared" si="35"/>
        <v>21.5</v>
      </c>
      <c r="AK279">
        <f t="shared" si="36"/>
        <v>-999</v>
      </c>
      <c r="AL279">
        <f t="shared" si="37"/>
        <v>-999</v>
      </c>
      <c r="AM279">
        <f t="shared" si="38"/>
        <v>-999</v>
      </c>
      <c r="AN279">
        <f t="shared" si="39"/>
        <v>-999</v>
      </c>
    </row>
    <row r="280" spans="1:40" x14ac:dyDescent="0.25">
      <c r="A280">
        <v>1360</v>
      </c>
      <c r="B280" t="s">
        <v>29</v>
      </c>
      <c r="C280" t="s">
        <v>83</v>
      </c>
      <c r="D280" t="s">
        <v>79</v>
      </c>
      <c r="E280" t="s">
        <v>54</v>
      </c>
      <c r="F280" t="s">
        <v>33</v>
      </c>
      <c r="G280" t="s">
        <v>34</v>
      </c>
      <c r="H280" t="s">
        <v>73</v>
      </c>
      <c r="I280" t="s">
        <v>47</v>
      </c>
      <c r="J280" t="s">
        <v>37</v>
      </c>
      <c r="K280" t="s">
        <v>38</v>
      </c>
      <c r="L280" t="s">
        <v>39</v>
      </c>
      <c r="M280" t="s">
        <v>80</v>
      </c>
      <c r="N280" t="s">
        <v>81</v>
      </c>
      <c r="O280" t="s">
        <v>55</v>
      </c>
      <c r="P280" t="s">
        <v>46</v>
      </c>
      <c r="Q280" t="s">
        <v>71</v>
      </c>
      <c r="R280" t="s">
        <v>45</v>
      </c>
      <c r="T280">
        <v>20</v>
      </c>
      <c r="U280">
        <v>306.37561035156199</v>
      </c>
      <c r="V280">
        <v>358.64544677734301</v>
      </c>
      <c r="W280">
        <v>399.561920166015</v>
      </c>
      <c r="X280">
        <v>448.829345703125</v>
      </c>
      <c r="Y280">
        <v>423.661529541015</v>
      </c>
      <c r="Z280">
        <v>451.71228027343699</v>
      </c>
      <c r="AA280">
        <v>490.68905639648398</v>
      </c>
      <c r="AB280">
        <v>504.44500732421801</v>
      </c>
      <c r="AC280">
        <v>505.662994384765</v>
      </c>
      <c r="AD280">
        <v>887.42108154296795</v>
      </c>
      <c r="AE280">
        <v>418.49273681640602</v>
      </c>
      <c r="AG280">
        <f t="shared" si="32"/>
        <v>18.5</v>
      </c>
      <c r="AH280">
        <f t="shared" si="33"/>
        <v>19.5</v>
      </c>
      <c r="AI280">
        <f t="shared" si="34"/>
        <v>20.5</v>
      </c>
      <c r="AJ280">
        <f t="shared" si="35"/>
        <v>21.5</v>
      </c>
      <c r="AK280">
        <f t="shared" si="36"/>
        <v>-999</v>
      </c>
      <c r="AL280">
        <f t="shared" si="37"/>
        <v>-999</v>
      </c>
      <c r="AM280">
        <f t="shared" si="38"/>
        <v>-999</v>
      </c>
      <c r="AN280">
        <f t="shared" si="39"/>
        <v>-999</v>
      </c>
    </row>
    <row r="281" spans="1:40" x14ac:dyDescent="0.25">
      <c r="A281">
        <v>914</v>
      </c>
      <c r="B281" t="s">
        <v>29</v>
      </c>
      <c r="C281" t="s">
        <v>82</v>
      </c>
      <c r="D281" t="s">
        <v>76</v>
      </c>
      <c r="E281" t="s">
        <v>54</v>
      </c>
      <c r="F281" t="s">
        <v>33</v>
      </c>
      <c r="G281" t="s">
        <v>34</v>
      </c>
      <c r="H281" t="s">
        <v>73</v>
      </c>
      <c r="I281" t="s">
        <v>36</v>
      </c>
      <c r="J281" t="s">
        <v>37</v>
      </c>
      <c r="K281" t="s">
        <v>38</v>
      </c>
      <c r="L281" t="s">
        <v>39</v>
      </c>
      <c r="M281" t="s">
        <v>77</v>
      </c>
      <c r="N281" t="s">
        <v>78</v>
      </c>
      <c r="O281" t="s">
        <v>55</v>
      </c>
      <c r="P281" t="s">
        <v>43</v>
      </c>
      <c r="Q281" t="s">
        <v>71</v>
      </c>
      <c r="R281" t="s">
        <v>45</v>
      </c>
      <c r="T281">
        <v>20</v>
      </c>
      <c r="U281">
        <v>373.43954467773398</v>
      </c>
      <c r="V281">
        <v>423.75668334960898</v>
      </c>
      <c r="W281">
        <v>461.76626586914</v>
      </c>
      <c r="X281">
        <v>505.67343139648398</v>
      </c>
      <c r="Y281">
        <v>475.30364990234301</v>
      </c>
      <c r="Z281">
        <v>486.629302978515</v>
      </c>
      <c r="AA281">
        <v>498.17599487304602</v>
      </c>
      <c r="AB281">
        <v>504.56634521484301</v>
      </c>
      <c r="AC281">
        <v>504.77413940429602</v>
      </c>
      <c r="AD281">
        <v>943.75372314453102</v>
      </c>
      <c r="AE281">
        <v>463.62136840820301</v>
      </c>
      <c r="AG281">
        <f t="shared" si="32"/>
        <v>18.5</v>
      </c>
      <c r="AH281">
        <f t="shared" si="33"/>
        <v>19.5</v>
      </c>
      <c r="AI281">
        <f t="shared" si="34"/>
        <v>20.5</v>
      </c>
      <c r="AJ281">
        <f t="shared" si="35"/>
        <v>21.5</v>
      </c>
      <c r="AK281">
        <f t="shared" si="36"/>
        <v>-999</v>
      </c>
      <c r="AL281">
        <f t="shared" si="37"/>
        <v>-999</v>
      </c>
      <c r="AM281">
        <f t="shared" si="38"/>
        <v>504.56634521484301</v>
      </c>
      <c r="AN281">
        <f t="shared" si="39"/>
        <v>-999</v>
      </c>
    </row>
    <row r="282" spans="1:40" x14ac:dyDescent="0.25">
      <c r="A282">
        <v>916</v>
      </c>
      <c r="B282" t="s">
        <v>29</v>
      </c>
      <c r="C282" t="s">
        <v>82</v>
      </c>
      <c r="D282" t="s">
        <v>76</v>
      </c>
      <c r="E282" t="s">
        <v>54</v>
      </c>
      <c r="F282" t="s">
        <v>33</v>
      </c>
      <c r="G282" t="s">
        <v>34</v>
      </c>
      <c r="H282" t="s">
        <v>73</v>
      </c>
      <c r="I282" t="s">
        <v>36</v>
      </c>
      <c r="J282" t="s">
        <v>37</v>
      </c>
      <c r="K282" t="s">
        <v>38</v>
      </c>
      <c r="L282" t="s">
        <v>39</v>
      </c>
      <c r="M282" t="s">
        <v>77</v>
      </c>
      <c r="N282" t="s">
        <v>78</v>
      </c>
      <c r="O282" t="s">
        <v>55</v>
      </c>
      <c r="P282" t="s">
        <v>46</v>
      </c>
      <c r="Q282" t="s">
        <v>71</v>
      </c>
      <c r="R282" t="s">
        <v>45</v>
      </c>
      <c r="T282">
        <v>20</v>
      </c>
      <c r="U282">
        <v>373.43954467773398</v>
      </c>
      <c r="V282">
        <v>423.75668334960898</v>
      </c>
      <c r="W282">
        <v>461.76626586914</v>
      </c>
      <c r="X282">
        <v>505.67343139648398</v>
      </c>
      <c r="Y282">
        <v>475.30364990234301</v>
      </c>
      <c r="Z282">
        <v>486.629302978515</v>
      </c>
      <c r="AA282">
        <v>498.17599487304602</v>
      </c>
      <c r="AB282">
        <v>504.56634521484301</v>
      </c>
      <c r="AC282">
        <v>504.77413940429602</v>
      </c>
      <c r="AD282">
        <v>943.75372314453102</v>
      </c>
      <c r="AE282">
        <v>463.62136840820301</v>
      </c>
      <c r="AG282">
        <f t="shared" si="32"/>
        <v>18.5</v>
      </c>
      <c r="AH282">
        <f t="shared" si="33"/>
        <v>19.5</v>
      </c>
      <c r="AI282">
        <f t="shared" si="34"/>
        <v>20.5</v>
      </c>
      <c r="AJ282">
        <f t="shared" si="35"/>
        <v>21.5</v>
      </c>
      <c r="AK282">
        <f t="shared" si="36"/>
        <v>-999</v>
      </c>
      <c r="AL282">
        <f t="shared" si="37"/>
        <v>-999</v>
      </c>
      <c r="AM282">
        <f t="shared" si="38"/>
        <v>504.56634521484301</v>
      </c>
      <c r="AN282">
        <f t="shared" si="39"/>
        <v>-999</v>
      </c>
    </row>
    <row r="283" spans="1:40" x14ac:dyDescent="0.25">
      <c r="A283">
        <v>1357</v>
      </c>
      <c r="B283" t="s">
        <v>29</v>
      </c>
      <c r="C283" t="s">
        <v>83</v>
      </c>
      <c r="D283" t="s">
        <v>79</v>
      </c>
      <c r="E283" t="s">
        <v>54</v>
      </c>
      <c r="F283" t="s">
        <v>33</v>
      </c>
      <c r="G283" t="s">
        <v>34</v>
      </c>
      <c r="H283" t="s">
        <v>73</v>
      </c>
      <c r="I283" t="s">
        <v>47</v>
      </c>
      <c r="J283" t="s">
        <v>37</v>
      </c>
      <c r="K283" t="s">
        <v>38</v>
      </c>
      <c r="L283" t="s">
        <v>39</v>
      </c>
      <c r="M283" t="s">
        <v>80</v>
      </c>
      <c r="N283" t="s">
        <v>81</v>
      </c>
      <c r="O283" t="s">
        <v>55</v>
      </c>
      <c r="P283" t="s">
        <v>43</v>
      </c>
      <c r="Q283" t="s">
        <v>44</v>
      </c>
      <c r="R283" t="s">
        <v>45</v>
      </c>
      <c r="T283">
        <v>20</v>
      </c>
      <c r="U283">
        <v>306.78466796875</v>
      </c>
      <c r="V283">
        <v>359.07922363281199</v>
      </c>
      <c r="W283">
        <v>400.04843139648398</v>
      </c>
      <c r="X283">
        <v>449.40954589843699</v>
      </c>
      <c r="Y283">
        <v>424.20272827148398</v>
      </c>
      <c r="Z283">
        <v>452.356353759765</v>
      </c>
      <c r="AA283">
        <v>491.52502441406199</v>
      </c>
      <c r="AB283">
        <v>505.30953979492102</v>
      </c>
      <c r="AC283">
        <v>506.57278442382801</v>
      </c>
      <c r="AD283">
        <v>887.97540283203102</v>
      </c>
      <c r="AE283">
        <v>419.41519165039</v>
      </c>
      <c r="AG283">
        <f t="shared" si="32"/>
        <v>18.5</v>
      </c>
      <c r="AH283">
        <f t="shared" si="33"/>
        <v>19.5</v>
      </c>
      <c r="AI283">
        <f t="shared" si="34"/>
        <v>20.5</v>
      </c>
      <c r="AJ283">
        <f t="shared" si="35"/>
        <v>21.5</v>
      </c>
      <c r="AK283">
        <f t="shared" si="36"/>
        <v>-999</v>
      </c>
      <c r="AL283">
        <f t="shared" si="37"/>
        <v>-999</v>
      </c>
      <c r="AM283">
        <f t="shared" si="38"/>
        <v>-999</v>
      </c>
      <c r="AN283">
        <f t="shared" si="39"/>
        <v>-999</v>
      </c>
    </row>
    <row r="284" spans="1:40" x14ac:dyDescent="0.25">
      <c r="A284">
        <v>1359</v>
      </c>
      <c r="B284" t="s">
        <v>29</v>
      </c>
      <c r="C284" t="s">
        <v>83</v>
      </c>
      <c r="D284" t="s">
        <v>79</v>
      </c>
      <c r="E284" t="s">
        <v>54</v>
      </c>
      <c r="F284" t="s">
        <v>33</v>
      </c>
      <c r="G284" t="s">
        <v>34</v>
      </c>
      <c r="H284" t="s">
        <v>73</v>
      </c>
      <c r="I284" t="s">
        <v>47</v>
      </c>
      <c r="J284" t="s">
        <v>37</v>
      </c>
      <c r="K284" t="s">
        <v>38</v>
      </c>
      <c r="L284" t="s">
        <v>39</v>
      </c>
      <c r="M284" t="s">
        <v>80</v>
      </c>
      <c r="N284" t="s">
        <v>81</v>
      </c>
      <c r="O284" t="s">
        <v>55</v>
      </c>
      <c r="P284" t="s">
        <v>46</v>
      </c>
      <c r="Q284" t="s">
        <v>44</v>
      </c>
      <c r="R284" t="s">
        <v>45</v>
      </c>
      <c r="T284">
        <v>20</v>
      </c>
      <c r="U284">
        <v>306.78466796875</v>
      </c>
      <c r="V284">
        <v>359.07922363281199</v>
      </c>
      <c r="W284">
        <v>400.04843139648398</v>
      </c>
      <c r="X284">
        <v>449.40954589843699</v>
      </c>
      <c r="Y284">
        <v>424.20272827148398</v>
      </c>
      <c r="Z284">
        <v>452.356353759765</v>
      </c>
      <c r="AA284">
        <v>491.52502441406199</v>
      </c>
      <c r="AB284">
        <v>505.30953979492102</v>
      </c>
      <c r="AC284">
        <v>506.57278442382801</v>
      </c>
      <c r="AD284">
        <v>887.97540283203102</v>
      </c>
      <c r="AE284">
        <v>419.41519165039</v>
      </c>
      <c r="AG284">
        <f t="shared" si="32"/>
        <v>18.5</v>
      </c>
      <c r="AH284">
        <f t="shared" si="33"/>
        <v>19.5</v>
      </c>
      <c r="AI284">
        <f t="shared" si="34"/>
        <v>20.5</v>
      </c>
      <c r="AJ284">
        <f t="shared" si="35"/>
        <v>21.5</v>
      </c>
      <c r="AK284">
        <f t="shared" si="36"/>
        <v>-999</v>
      </c>
      <c r="AL284">
        <f t="shared" si="37"/>
        <v>-999</v>
      </c>
      <c r="AM284">
        <f t="shared" si="38"/>
        <v>-999</v>
      </c>
      <c r="AN284">
        <f t="shared" si="39"/>
        <v>-999</v>
      </c>
    </row>
    <row r="285" spans="1:40" x14ac:dyDescent="0.25">
      <c r="A285">
        <v>913</v>
      </c>
      <c r="B285" t="s">
        <v>29</v>
      </c>
      <c r="C285" t="s">
        <v>82</v>
      </c>
      <c r="D285" t="s">
        <v>76</v>
      </c>
      <c r="E285" t="s">
        <v>54</v>
      </c>
      <c r="F285" t="s">
        <v>33</v>
      </c>
      <c r="G285" t="s">
        <v>34</v>
      </c>
      <c r="H285" t="s">
        <v>73</v>
      </c>
      <c r="I285" t="s">
        <v>36</v>
      </c>
      <c r="J285" t="s">
        <v>37</v>
      </c>
      <c r="K285" t="s">
        <v>38</v>
      </c>
      <c r="L285" t="s">
        <v>39</v>
      </c>
      <c r="M285" t="s">
        <v>77</v>
      </c>
      <c r="N285" t="s">
        <v>78</v>
      </c>
      <c r="O285" t="s">
        <v>55</v>
      </c>
      <c r="P285" t="s">
        <v>43</v>
      </c>
      <c r="Q285" t="s">
        <v>44</v>
      </c>
      <c r="R285" t="s">
        <v>45</v>
      </c>
      <c r="T285">
        <v>20</v>
      </c>
      <c r="U285">
        <v>374.373779296875</v>
      </c>
      <c r="V285">
        <v>424.749908447265</v>
      </c>
      <c r="W285">
        <v>462.796783447265</v>
      </c>
      <c r="X285">
        <v>506.76034545898398</v>
      </c>
      <c r="Y285">
        <v>476.733795166015</v>
      </c>
      <c r="Z285">
        <v>488.61801147460898</v>
      </c>
      <c r="AA285">
        <v>500.93246459960898</v>
      </c>
      <c r="AB285">
        <v>507.40994262695301</v>
      </c>
      <c r="AC285">
        <v>507.79122924804602</v>
      </c>
      <c r="AD285">
        <v>944.88031005859295</v>
      </c>
      <c r="AE285">
        <v>465.44436645507801</v>
      </c>
      <c r="AG285">
        <f t="shared" si="32"/>
        <v>18.5</v>
      </c>
      <c r="AH285">
        <f t="shared" si="33"/>
        <v>19.5</v>
      </c>
      <c r="AI285">
        <f t="shared" si="34"/>
        <v>20.5</v>
      </c>
      <c r="AJ285">
        <f t="shared" si="35"/>
        <v>21.5</v>
      </c>
      <c r="AK285">
        <f t="shared" si="36"/>
        <v>-999</v>
      </c>
      <c r="AL285">
        <f t="shared" si="37"/>
        <v>-999</v>
      </c>
      <c r="AM285">
        <f t="shared" si="38"/>
        <v>507.40994262695301</v>
      </c>
      <c r="AN285">
        <f t="shared" si="39"/>
        <v>-999</v>
      </c>
    </row>
    <row r="286" spans="1:40" x14ac:dyDescent="0.25">
      <c r="A286">
        <v>915</v>
      </c>
      <c r="B286" t="s">
        <v>29</v>
      </c>
      <c r="C286" t="s">
        <v>82</v>
      </c>
      <c r="D286" t="s">
        <v>76</v>
      </c>
      <c r="E286" t="s">
        <v>54</v>
      </c>
      <c r="F286" t="s">
        <v>33</v>
      </c>
      <c r="G286" t="s">
        <v>34</v>
      </c>
      <c r="H286" t="s">
        <v>73</v>
      </c>
      <c r="I286" t="s">
        <v>36</v>
      </c>
      <c r="J286" t="s">
        <v>37</v>
      </c>
      <c r="K286" t="s">
        <v>38</v>
      </c>
      <c r="L286" t="s">
        <v>39</v>
      </c>
      <c r="M286" t="s">
        <v>77</v>
      </c>
      <c r="N286" t="s">
        <v>78</v>
      </c>
      <c r="O286" t="s">
        <v>55</v>
      </c>
      <c r="P286" t="s">
        <v>46</v>
      </c>
      <c r="Q286" t="s">
        <v>44</v>
      </c>
      <c r="R286" t="s">
        <v>45</v>
      </c>
      <c r="T286">
        <v>20</v>
      </c>
      <c r="U286">
        <v>374.373779296875</v>
      </c>
      <c r="V286">
        <v>424.749908447265</v>
      </c>
      <c r="W286">
        <v>462.796783447265</v>
      </c>
      <c r="X286">
        <v>506.76034545898398</v>
      </c>
      <c r="Y286">
        <v>476.733795166015</v>
      </c>
      <c r="Z286">
        <v>488.61801147460898</v>
      </c>
      <c r="AA286">
        <v>500.93246459960898</v>
      </c>
      <c r="AB286">
        <v>507.40994262695301</v>
      </c>
      <c r="AC286">
        <v>507.79122924804602</v>
      </c>
      <c r="AD286">
        <v>944.88031005859295</v>
      </c>
      <c r="AE286">
        <v>465.44436645507801</v>
      </c>
      <c r="AG286">
        <f t="shared" si="32"/>
        <v>18.5</v>
      </c>
      <c r="AH286">
        <f t="shared" si="33"/>
        <v>19.5</v>
      </c>
      <c r="AI286">
        <f t="shared" si="34"/>
        <v>20.5</v>
      </c>
      <c r="AJ286">
        <f t="shared" si="35"/>
        <v>21.5</v>
      </c>
      <c r="AK286">
        <f t="shared" si="36"/>
        <v>-999</v>
      </c>
      <c r="AL286">
        <f t="shared" si="37"/>
        <v>-999</v>
      </c>
      <c r="AM286">
        <f t="shared" si="38"/>
        <v>507.40994262695301</v>
      </c>
      <c r="AN286">
        <f t="shared" si="39"/>
        <v>-999</v>
      </c>
    </row>
    <row r="287" spans="1:40" x14ac:dyDescent="0.25">
      <c r="A287">
        <v>1182</v>
      </c>
      <c r="B287" t="s">
        <v>29</v>
      </c>
      <c r="C287" t="s">
        <v>83</v>
      </c>
      <c r="D287" t="s">
        <v>72</v>
      </c>
      <c r="E287" t="s">
        <v>54</v>
      </c>
      <c r="F287" t="s">
        <v>33</v>
      </c>
      <c r="G287" t="s">
        <v>34</v>
      </c>
      <c r="H287" t="s">
        <v>73</v>
      </c>
      <c r="I287" t="s">
        <v>47</v>
      </c>
      <c r="J287" t="s">
        <v>37</v>
      </c>
      <c r="K287" t="s">
        <v>38</v>
      </c>
      <c r="L287" t="s">
        <v>39</v>
      </c>
      <c r="M287" t="s">
        <v>74</v>
      </c>
      <c r="N287" t="s">
        <v>75</v>
      </c>
      <c r="O287" t="s">
        <v>55</v>
      </c>
      <c r="P287" t="s">
        <v>43</v>
      </c>
      <c r="Q287" t="s">
        <v>71</v>
      </c>
      <c r="R287" t="s">
        <v>45</v>
      </c>
      <c r="T287">
        <v>20</v>
      </c>
      <c r="U287">
        <v>314.05548095703102</v>
      </c>
      <c r="V287">
        <v>365.60369873046801</v>
      </c>
      <c r="W287">
        <v>406.74041748046801</v>
      </c>
      <c r="X287">
        <v>454.42761230468699</v>
      </c>
      <c r="Y287">
        <v>429.25955200195301</v>
      </c>
      <c r="Z287">
        <v>453.744873046875</v>
      </c>
      <c r="AA287">
        <v>494.23165893554602</v>
      </c>
      <c r="AB287">
        <v>508.12927246093699</v>
      </c>
      <c r="AC287">
        <v>509.56698608398398</v>
      </c>
      <c r="AD287">
        <v>888.89581298828102</v>
      </c>
      <c r="AE287">
        <v>420.65768432617102</v>
      </c>
      <c r="AG287">
        <f t="shared" si="32"/>
        <v>18.5</v>
      </c>
      <c r="AH287">
        <f t="shared" si="33"/>
        <v>19.5</v>
      </c>
      <c r="AI287">
        <f t="shared" si="34"/>
        <v>20.5</v>
      </c>
      <c r="AJ287">
        <f t="shared" si="35"/>
        <v>21.5</v>
      </c>
      <c r="AK287">
        <f t="shared" si="36"/>
        <v>-999</v>
      </c>
      <c r="AL287">
        <f t="shared" si="37"/>
        <v>-999</v>
      </c>
      <c r="AM287">
        <f t="shared" si="38"/>
        <v>-999</v>
      </c>
      <c r="AN287">
        <f t="shared" si="39"/>
        <v>-999</v>
      </c>
    </row>
    <row r="288" spans="1:40" x14ac:dyDescent="0.25">
      <c r="A288">
        <v>1184</v>
      </c>
      <c r="B288" t="s">
        <v>29</v>
      </c>
      <c r="C288" t="s">
        <v>83</v>
      </c>
      <c r="D288" t="s">
        <v>72</v>
      </c>
      <c r="E288" t="s">
        <v>54</v>
      </c>
      <c r="F288" t="s">
        <v>33</v>
      </c>
      <c r="G288" t="s">
        <v>34</v>
      </c>
      <c r="H288" t="s">
        <v>73</v>
      </c>
      <c r="I288" t="s">
        <v>47</v>
      </c>
      <c r="J288" t="s">
        <v>37</v>
      </c>
      <c r="K288" t="s">
        <v>38</v>
      </c>
      <c r="L288" t="s">
        <v>39</v>
      </c>
      <c r="M288" t="s">
        <v>74</v>
      </c>
      <c r="N288" t="s">
        <v>75</v>
      </c>
      <c r="O288" t="s">
        <v>55</v>
      </c>
      <c r="P288" t="s">
        <v>46</v>
      </c>
      <c r="Q288" t="s">
        <v>71</v>
      </c>
      <c r="R288" t="s">
        <v>45</v>
      </c>
      <c r="T288">
        <v>20</v>
      </c>
      <c r="U288">
        <v>314.05548095703102</v>
      </c>
      <c r="V288">
        <v>365.60369873046801</v>
      </c>
      <c r="W288">
        <v>406.74041748046801</v>
      </c>
      <c r="X288">
        <v>454.42761230468699</v>
      </c>
      <c r="Y288">
        <v>429.25955200195301</v>
      </c>
      <c r="Z288">
        <v>453.744873046875</v>
      </c>
      <c r="AA288">
        <v>494.23165893554602</v>
      </c>
      <c r="AB288">
        <v>508.12927246093699</v>
      </c>
      <c r="AC288">
        <v>509.56698608398398</v>
      </c>
      <c r="AD288">
        <v>888.89581298828102</v>
      </c>
      <c r="AE288">
        <v>420.65768432617102</v>
      </c>
      <c r="AG288">
        <f t="shared" si="32"/>
        <v>18.5</v>
      </c>
      <c r="AH288">
        <f t="shared" si="33"/>
        <v>19.5</v>
      </c>
      <c r="AI288">
        <f t="shared" si="34"/>
        <v>20.5</v>
      </c>
      <c r="AJ288">
        <f t="shared" si="35"/>
        <v>21.5</v>
      </c>
      <c r="AK288">
        <f t="shared" si="36"/>
        <v>-999</v>
      </c>
      <c r="AL288">
        <f t="shared" si="37"/>
        <v>-999</v>
      </c>
      <c r="AM288">
        <f t="shared" si="38"/>
        <v>-999</v>
      </c>
      <c r="AN288">
        <f t="shared" si="39"/>
        <v>-999</v>
      </c>
    </row>
    <row r="289" spans="1:40" x14ac:dyDescent="0.25">
      <c r="A289">
        <v>1181</v>
      </c>
      <c r="B289" t="s">
        <v>29</v>
      </c>
      <c r="C289" t="s">
        <v>83</v>
      </c>
      <c r="D289" t="s">
        <v>72</v>
      </c>
      <c r="E289" t="s">
        <v>54</v>
      </c>
      <c r="F289" t="s">
        <v>33</v>
      </c>
      <c r="G289" t="s">
        <v>34</v>
      </c>
      <c r="H289" t="s">
        <v>73</v>
      </c>
      <c r="I289" t="s">
        <v>47</v>
      </c>
      <c r="J289" t="s">
        <v>37</v>
      </c>
      <c r="K289" t="s">
        <v>38</v>
      </c>
      <c r="L289" t="s">
        <v>39</v>
      </c>
      <c r="M289" t="s">
        <v>74</v>
      </c>
      <c r="N289" t="s">
        <v>75</v>
      </c>
      <c r="O289" t="s">
        <v>55</v>
      </c>
      <c r="P289" t="s">
        <v>43</v>
      </c>
      <c r="Q289" t="s">
        <v>44</v>
      </c>
      <c r="R289" t="s">
        <v>45</v>
      </c>
      <c r="T289">
        <v>20</v>
      </c>
      <c r="U289">
        <v>314.85711669921801</v>
      </c>
      <c r="V289">
        <v>366.42050170898398</v>
      </c>
      <c r="W289">
        <v>407.63973999023398</v>
      </c>
      <c r="X289">
        <v>455.39831542968699</v>
      </c>
      <c r="Y289">
        <v>430.09384155273398</v>
      </c>
      <c r="Z289">
        <v>454.610107421875</v>
      </c>
      <c r="AA289">
        <v>494.87048339843699</v>
      </c>
      <c r="AB289">
        <v>508.79290771484301</v>
      </c>
      <c r="AC289">
        <v>510.26962280273398</v>
      </c>
      <c r="AD289">
        <v>889.37847900390602</v>
      </c>
      <c r="AE289">
        <v>421.82431030273398</v>
      </c>
      <c r="AG289">
        <f t="shared" si="32"/>
        <v>18.5</v>
      </c>
      <c r="AH289">
        <f t="shared" si="33"/>
        <v>19.5</v>
      </c>
      <c r="AI289">
        <f t="shared" si="34"/>
        <v>20.5</v>
      </c>
      <c r="AJ289">
        <f t="shared" si="35"/>
        <v>21.5</v>
      </c>
      <c r="AK289">
        <f t="shared" si="36"/>
        <v>-999</v>
      </c>
      <c r="AL289">
        <f t="shared" si="37"/>
        <v>-999</v>
      </c>
      <c r="AM289">
        <f t="shared" si="38"/>
        <v>-999</v>
      </c>
      <c r="AN289">
        <f t="shared" si="39"/>
        <v>-999</v>
      </c>
    </row>
    <row r="290" spans="1:40" x14ac:dyDescent="0.25">
      <c r="A290">
        <v>1183</v>
      </c>
      <c r="B290" t="s">
        <v>29</v>
      </c>
      <c r="C290" t="s">
        <v>83</v>
      </c>
      <c r="D290" t="s">
        <v>72</v>
      </c>
      <c r="E290" t="s">
        <v>54</v>
      </c>
      <c r="F290" t="s">
        <v>33</v>
      </c>
      <c r="G290" t="s">
        <v>34</v>
      </c>
      <c r="H290" t="s">
        <v>73</v>
      </c>
      <c r="I290" t="s">
        <v>47</v>
      </c>
      <c r="J290" t="s">
        <v>37</v>
      </c>
      <c r="K290" t="s">
        <v>38</v>
      </c>
      <c r="L290" t="s">
        <v>39</v>
      </c>
      <c r="M290" t="s">
        <v>74</v>
      </c>
      <c r="N290" t="s">
        <v>75</v>
      </c>
      <c r="O290" t="s">
        <v>55</v>
      </c>
      <c r="P290" t="s">
        <v>46</v>
      </c>
      <c r="Q290" t="s">
        <v>44</v>
      </c>
      <c r="R290" t="s">
        <v>45</v>
      </c>
      <c r="T290">
        <v>20</v>
      </c>
      <c r="U290">
        <v>314.85711669921801</v>
      </c>
      <c r="V290">
        <v>366.42050170898398</v>
      </c>
      <c r="W290">
        <v>407.63973999023398</v>
      </c>
      <c r="X290">
        <v>455.39831542968699</v>
      </c>
      <c r="Y290">
        <v>430.09384155273398</v>
      </c>
      <c r="Z290">
        <v>454.610107421875</v>
      </c>
      <c r="AA290">
        <v>494.87048339843699</v>
      </c>
      <c r="AB290">
        <v>508.79290771484301</v>
      </c>
      <c r="AC290">
        <v>510.26962280273398</v>
      </c>
      <c r="AD290">
        <v>889.37847900390602</v>
      </c>
      <c r="AE290">
        <v>421.82431030273398</v>
      </c>
      <c r="AG290">
        <f t="shared" si="32"/>
        <v>18.5</v>
      </c>
      <c r="AH290">
        <f t="shared" si="33"/>
        <v>19.5</v>
      </c>
      <c r="AI290">
        <f t="shared" si="34"/>
        <v>20.5</v>
      </c>
      <c r="AJ290">
        <f t="shared" si="35"/>
        <v>21.5</v>
      </c>
      <c r="AK290">
        <f t="shared" si="36"/>
        <v>-999</v>
      </c>
      <c r="AL290">
        <f t="shared" si="37"/>
        <v>-999</v>
      </c>
      <c r="AM290">
        <f t="shared" si="38"/>
        <v>-999</v>
      </c>
      <c r="AN290">
        <f t="shared" si="39"/>
        <v>-999</v>
      </c>
    </row>
    <row r="291" spans="1:40" x14ac:dyDescent="0.25">
      <c r="A291">
        <v>562</v>
      </c>
      <c r="B291" t="s">
        <v>29</v>
      </c>
      <c r="C291" t="s">
        <v>68</v>
      </c>
      <c r="D291" t="s">
        <v>76</v>
      </c>
      <c r="E291" t="s">
        <v>54</v>
      </c>
      <c r="F291" t="s">
        <v>33</v>
      </c>
      <c r="G291" t="s">
        <v>34</v>
      </c>
      <c r="H291" t="s">
        <v>73</v>
      </c>
      <c r="I291" t="s">
        <v>36</v>
      </c>
      <c r="J291" t="s">
        <v>37</v>
      </c>
      <c r="K291" t="s">
        <v>38</v>
      </c>
      <c r="L291" t="s">
        <v>39</v>
      </c>
      <c r="M291" t="s">
        <v>77</v>
      </c>
      <c r="N291" t="s">
        <v>78</v>
      </c>
      <c r="O291" t="s">
        <v>55</v>
      </c>
      <c r="P291" t="s">
        <v>43</v>
      </c>
      <c r="Q291" t="s">
        <v>71</v>
      </c>
      <c r="R291" t="s">
        <v>45</v>
      </c>
      <c r="T291">
        <v>20</v>
      </c>
      <c r="U291">
        <v>374.74490356445301</v>
      </c>
      <c r="V291">
        <v>425.21072387695301</v>
      </c>
      <c r="W291">
        <v>463.30511474609301</v>
      </c>
      <c r="X291">
        <v>507.39263916015602</v>
      </c>
      <c r="Y291">
        <v>477.56417846679602</v>
      </c>
      <c r="Z291">
        <v>489.89285278320301</v>
      </c>
      <c r="AA291">
        <v>502.86306762695301</v>
      </c>
      <c r="AB291">
        <v>509.36392211914</v>
      </c>
      <c r="AC291">
        <v>509.76315307617102</v>
      </c>
      <c r="AD291">
        <v>945.67590332031205</v>
      </c>
      <c r="AE291">
        <v>466.13854980468699</v>
      </c>
      <c r="AG291">
        <f t="shared" si="32"/>
        <v>18.5</v>
      </c>
      <c r="AH291">
        <f t="shared" si="33"/>
        <v>19.5</v>
      </c>
      <c r="AI291">
        <f t="shared" si="34"/>
        <v>20.5</v>
      </c>
      <c r="AJ291">
        <f t="shared" si="35"/>
        <v>21.5</v>
      </c>
      <c r="AK291">
        <f t="shared" si="36"/>
        <v>-999</v>
      </c>
      <c r="AL291">
        <f t="shared" si="37"/>
        <v>509.36392211914</v>
      </c>
      <c r="AM291">
        <f t="shared" si="38"/>
        <v>-999</v>
      </c>
      <c r="AN291">
        <f t="shared" si="39"/>
        <v>-999</v>
      </c>
    </row>
    <row r="292" spans="1:40" x14ac:dyDescent="0.25">
      <c r="A292">
        <v>564</v>
      </c>
      <c r="B292" t="s">
        <v>29</v>
      </c>
      <c r="C292" t="s">
        <v>68</v>
      </c>
      <c r="D292" t="s">
        <v>76</v>
      </c>
      <c r="E292" t="s">
        <v>54</v>
      </c>
      <c r="F292" t="s">
        <v>33</v>
      </c>
      <c r="G292" t="s">
        <v>34</v>
      </c>
      <c r="H292" t="s">
        <v>73</v>
      </c>
      <c r="I292" t="s">
        <v>36</v>
      </c>
      <c r="J292" t="s">
        <v>37</v>
      </c>
      <c r="K292" t="s">
        <v>38</v>
      </c>
      <c r="L292" t="s">
        <v>39</v>
      </c>
      <c r="M292" t="s">
        <v>77</v>
      </c>
      <c r="N292" t="s">
        <v>78</v>
      </c>
      <c r="O292" t="s">
        <v>55</v>
      </c>
      <c r="P292" t="s">
        <v>46</v>
      </c>
      <c r="Q292" t="s">
        <v>71</v>
      </c>
      <c r="R292" t="s">
        <v>45</v>
      </c>
      <c r="T292">
        <v>20</v>
      </c>
      <c r="U292">
        <v>374.74490356445301</v>
      </c>
      <c r="V292">
        <v>425.21072387695301</v>
      </c>
      <c r="W292">
        <v>463.30511474609301</v>
      </c>
      <c r="X292">
        <v>507.39263916015602</v>
      </c>
      <c r="Y292">
        <v>477.56417846679602</v>
      </c>
      <c r="Z292">
        <v>489.89285278320301</v>
      </c>
      <c r="AA292">
        <v>502.86306762695301</v>
      </c>
      <c r="AB292">
        <v>509.36392211914</v>
      </c>
      <c r="AC292">
        <v>509.76315307617102</v>
      </c>
      <c r="AD292">
        <v>945.67590332031205</v>
      </c>
      <c r="AE292">
        <v>466.13854980468699</v>
      </c>
      <c r="AG292">
        <f t="shared" si="32"/>
        <v>18.5</v>
      </c>
      <c r="AH292">
        <f t="shared" si="33"/>
        <v>19.5</v>
      </c>
      <c r="AI292">
        <f t="shared" si="34"/>
        <v>20.5</v>
      </c>
      <c r="AJ292">
        <f t="shared" si="35"/>
        <v>21.5</v>
      </c>
      <c r="AK292">
        <f t="shared" si="36"/>
        <v>-999</v>
      </c>
      <c r="AL292">
        <f t="shared" si="37"/>
        <v>509.36392211914</v>
      </c>
      <c r="AM292">
        <f t="shared" si="38"/>
        <v>-999</v>
      </c>
      <c r="AN292">
        <f t="shared" si="39"/>
        <v>-999</v>
      </c>
    </row>
    <row r="293" spans="1:40" x14ac:dyDescent="0.25">
      <c r="A293">
        <v>1002</v>
      </c>
      <c r="B293" t="s">
        <v>29</v>
      </c>
      <c r="C293" t="s">
        <v>82</v>
      </c>
      <c r="D293" t="s">
        <v>79</v>
      </c>
      <c r="E293" t="s">
        <v>54</v>
      </c>
      <c r="F293" t="s">
        <v>33</v>
      </c>
      <c r="G293" t="s">
        <v>34</v>
      </c>
      <c r="H293" t="s">
        <v>73</v>
      </c>
      <c r="I293" t="s">
        <v>36</v>
      </c>
      <c r="J293" t="s">
        <v>37</v>
      </c>
      <c r="K293" t="s">
        <v>38</v>
      </c>
      <c r="L293" t="s">
        <v>39</v>
      </c>
      <c r="M293" t="s">
        <v>80</v>
      </c>
      <c r="N293" t="s">
        <v>81</v>
      </c>
      <c r="O293" t="s">
        <v>55</v>
      </c>
      <c r="P293" t="s">
        <v>43</v>
      </c>
      <c r="Q293" t="s">
        <v>71</v>
      </c>
      <c r="R293" t="s">
        <v>45</v>
      </c>
      <c r="T293">
        <v>20</v>
      </c>
      <c r="U293">
        <v>387.27053833007801</v>
      </c>
      <c r="V293">
        <v>438.078521728515</v>
      </c>
      <c r="W293">
        <v>475.93658447265602</v>
      </c>
      <c r="X293">
        <v>518.93267822265602</v>
      </c>
      <c r="Y293">
        <v>487.850830078125</v>
      </c>
      <c r="Z293">
        <v>496.30484008789</v>
      </c>
      <c r="AA293">
        <v>503.47994995117102</v>
      </c>
      <c r="AB293">
        <v>509.65499877929602</v>
      </c>
      <c r="AC293">
        <v>509.27142333984301</v>
      </c>
      <c r="AD293">
        <v>955.14581298828102</v>
      </c>
      <c r="AE293">
        <v>474.82489013671801</v>
      </c>
      <c r="AG293">
        <f t="shared" si="32"/>
        <v>18.5</v>
      </c>
      <c r="AH293">
        <f t="shared" si="33"/>
        <v>19.5</v>
      </c>
      <c r="AI293">
        <f t="shared" si="34"/>
        <v>20.5</v>
      </c>
      <c r="AJ293">
        <f t="shared" si="35"/>
        <v>21.5</v>
      </c>
      <c r="AK293">
        <f t="shared" si="36"/>
        <v>-999</v>
      </c>
      <c r="AL293">
        <f t="shared" si="37"/>
        <v>-999</v>
      </c>
      <c r="AM293">
        <f t="shared" si="38"/>
        <v>509.65499877929602</v>
      </c>
      <c r="AN293">
        <f t="shared" si="39"/>
        <v>-999</v>
      </c>
    </row>
    <row r="294" spans="1:40" x14ac:dyDescent="0.25">
      <c r="A294">
        <v>1004</v>
      </c>
      <c r="B294" t="s">
        <v>29</v>
      </c>
      <c r="C294" t="s">
        <v>82</v>
      </c>
      <c r="D294" t="s">
        <v>79</v>
      </c>
      <c r="E294" t="s">
        <v>54</v>
      </c>
      <c r="F294" t="s">
        <v>33</v>
      </c>
      <c r="G294" t="s">
        <v>34</v>
      </c>
      <c r="H294" t="s">
        <v>73</v>
      </c>
      <c r="I294" t="s">
        <v>36</v>
      </c>
      <c r="J294" t="s">
        <v>37</v>
      </c>
      <c r="K294" t="s">
        <v>38</v>
      </c>
      <c r="L294" t="s">
        <v>39</v>
      </c>
      <c r="M294" t="s">
        <v>80</v>
      </c>
      <c r="N294" t="s">
        <v>81</v>
      </c>
      <c r="O294" t="s">
        <v>55</v>
      </c>
      <c r="P294" t="s">
        <v>46</v>
      </c>
      <c r="Q294" t="s">
        <v>71</v>
      </c>
      <c r="R294" t="s">
        <v>45</v>
      </c>
      <c r="T294">
        <v>20</v>
      </c>
      <c r="U294">
        <v>387.27053833007801</v>
      </c>
      <c r="V294">
        <v>438.078521728515</v>
      </c>
      <c r="W294">
        <v>475.93658447265602</v>
      </c>
      <c r="X294">
        <v>518.93267822265602</v>
      </c>
      <c r="Y294">
        <v>487.850830078125</v>
      </c>
      <c r="Z294">
        <v>496.30484008789</v>
      </c>
      <c r="AA294">
        <v>503.47994995117102</v>
      </c>
      <c r="AB294">
        <v>509.65499877929602</v>
      </c>
      <c r="AC294">
        <v>509.27142333984301</v>
      </c>
      <c r="AD294">
        <v>955.14581298828102</v>
      </c>
      <c r="AE294">
        <v>474.82489013671801</v>
      </c>
      <c r="AG294">
        <f t="shared" si="32"/>
        <v>18.5</v>
      </c>
      <c r="AH294">
        <f t="shared" si="33"/>
        <v>19.5</v>
      </c>
      <c r="AI294">
        <f t="shared" si="34"/>
        <v>20.5</v>
      </c>
      <c r="AJ294">
        <f t="shared" si="35"/>
        <v>21.5</v>
      </c>
      <c r="AK294">
        <f t="shared" si="36"/>
        <v>-999</v>
      </c>
      <c r="AL294">
        <f t="shared" si="37"/>
        <v>-999</v>
      </c>
      <c r="AM294">
        <f t="shared" si="38"/>
        <v>509.65499877929602</v>
      </c>
      <c r="AN294">
        <f t="shared" si="39"/>
        <v>-999</v>
      </c>
    </row>
    <row r="295" spans="1:40" x14ac:dyDescent="0.25">
      <c r="A295">
        <v>561</v>
      </c>
      <c r="B295" t="s">
        <v>29</v>
      </c>
      <c r="C295" t="s">
        <v>68</v>
      </c>
      <c r="D295" t="s">
        <v>76</v>
      </c>
      <c r="E295" t="s">
        <v>54</v>
      </c>
      <c r="F295" t="s">
        <v>33</v>
      </c>
      <c r="G295" t="s">
        <v>34</v>
      </c>
      <c r="H295" t="s">
        <v>73</v>
      </c>
      <c r="I295" t="s">
        <v>36</v>
      </c>
      <c r="J295" t="s">
        <v>37</v>
      </c>
      <c r="K295" t="s">
        <v>38</v>
      </c>
      <c r="L295" t="s">
        <v>39</v>
      </c>
      <c r="M295" t="s">
        <v>77</v>
      </c>
      <c r="N295" t="s">
        <v>78</v>
      </c>
      <c r="O295" t="s">
        <v>55</v>
      </c>
      <c r="P295" t="s">
        <v>43</v>
      </c>
      <c r="Q295" t="s">
        <v>44</v>
      </c>
      <c r="R295" t="s">
        <v>45</v>
      </c>
      <c r="T295">
        <v>20</v>
      </c>
      <c r="U295">
        <v>375.60519409179602</v>
      </c>
      <c r="V295">
        <v>426.12170410156199</v>
      </c>
      <c r="W295">
        <v>464.248779296875</v>
      </c>
      <c r="X295">
        <v>508.38531494140602</v>
      </c>
      <c r="Y295">
        <v>478.88436889648398</v>
      </c>
      <c r="Z295">
        <v>491.74099731445301</v>
      </c>
      <c r="AA295">
        <v>505.43655395507801</v>
      </c>
      <c r="AB295">
        <v>512.019775390625</v>
      </c>
      <c r="AC295">
        <v>512.58294677734295</v>
      </c>
      <c r="AD295">
        <v>946.702392578125</v>
      </c>
      <c r="AE295">
        <v>467.85238647460898</v>
      </c>
      <c r="AG295">
        <f t="shared" si="32"/>
        <v>18.5</v>
      </c>
      <c r="AH295">
        <f t="shared" si="33"/>
        <v>19.5</v>
      </c>
      <c r="AI295">
        <f t="shared" si="34"/>
        <v>20.5</v>
      </c>
      <c r="AJ295">
        <f t="shared" si="35"/>
        <v>21.5</v>
      </c>
      <c r="AK295">
        <f t="shared" si="36"/>
        <v>-999</v>
      </c>
      <c r="AL295">
        <f t="shared" si="37"/>
        <v>512.019775390625</v>
      </c>
      <c r="AM295">
        <f t="shared" si="38"/>
        <v>-999</v>
      </c>
      <c r="AN295">
        <f t="shared" si="39"/>
        <v>-999</v>
      </c>
    </row>
    <row r="296" spans="1:40" x14ac:dyDescent="0.25">
      <c r="A296">
        <v>563</v>
      </c>
      <c r="B296" t="s">
        <v>29</v>
      </c>
      <c r="C296" t="s">
        <v>68</v>
      </c>
      <c r="D296" t="s">
        <v>76</v>
      </c>
      <c r="E296" t="s">
        <v>54</v>
      </c>
      <c r="F296" t="s">
        <v>33</v>
      </c>
      <c r="G296" t="s">
        <v>34</v>
      </c>
      <c r="H296" t="s">
        <v>73</v>
      </c>
      <c r="I296" t="s">
        <v>36</v>
      </c>
      <c r="J296" t="s">
        <v>37</v>
      </c>
      <c r="K296" t="s">
        <v>38</v>
      </c>
      <c r="L296" t="s">
        <v>39</v>
      </c>
      <c r="M296" t="s">
        <v>77</v>
      </c>
      <c r="N296" t="s">
        <v>78</v>
      </c>
      <c r="O296" t="s">
        <v>55</v>
      </c>
      <c r="P296" t="s">
        <v>46</v>
      </c>
      <c r="Q296" t="s">
        <v>44</v>
      </c>
      <c r="R296" t="s">
        <v>45</v>
      </c>
      <c r="T296">
        <v>20</v>
      </c>
      <c r="U296">
        <v>375.60519409179602</v>
      </c>
      <c r="V296">
        <v>426.12170410156199</v>
      </c>
      <c r="W296">
        <v>464.248779296875</v>
      </c>
      <c r="X296">
        <v>508.38531494140602</v>
      </c>
      <c r="Y296">
        <v>478.88436889648398</v>
      </c>
      <c r="Z296">
        <v>491.74099731445301</v>
      </c>
      <c r="AA296">
        <v>505.43655395507801</v>
      </c>
      <c r="AB296">
        <v>512.019775390625</v>
      </c>
      <c r="AC296">
        <v>512.58294677734295</v>
      </c>
      <c r="AD296">
        <v>946.702392578125</v>
      </c>
      <c r="AE296">
        <v>467.85238647460898</v>
      </c>
      <c r="AG296">
        <f t="shared" si="32"/>
        <v>18.5</v>
      </c>
      <c r="AH296">
        <f t="shared" si="33"/>
        <v>19.5</v>
      </c>
      <c r="AI296">
        <f t="shared" si="34"/>
        <v>20.5</v>
      </c>
      <c r="AJ296">
        <f t="shared" si="35"/>
        <v>21.5</v>
      </c>
      <c r="AK296">
        <f t="shared" si="36"/>
        <v>-999</v>
      </c>
      <c r="AL296">
        <f t="shared" si="37"/>
        <v>512.019775390625</v>
      </c>
      <c r="AM296">
        <f t="shared" si="38"/>
        <v>-999</v>
      </c>
      <c r="AN296">
        <f t="shared" si="39"/>
        <v>-999</v>
      </c>
    </row>
    <row r="297" spans="1:40" x14ac:dyDescent="0.25">
      <c r="A297">
        <v>1001</v>
      </c>
      <c r="B297" t="s">
        <v>29</v>
      </c>
      <c r="C297" t="s">
        <v>82</v>
      </c>
      <c r="D297" t="s">
        <v>79</v>
      </c>
      <c r="E297" t="s">
        <v>54</v>
      </c>
      <c r="F297" t="s">
        <v>33</v>
      </c>
      <c r="G297" t="s">
        <v>34</v>
      </c>
      <c r="H297" t="s">
        <v>73</v>
      </c>
      <c r="I297" t="s">
        <v>36</v>
      </c>
      <c r="J297" t="s">
        <v>37</v>
      </c>
      <c r="K297" t="s">
        <v>38</v>
      </c>
      <c r="L297" t="s">
        <v>39</v>
      </c>
      <c r="M297" t="s">
        <v>80</v>
      </c>
      <c r="N297" t="s">
        <v>81</v>
      </c>
      <c r="O297" t="s">
        <v>55</v>
      </c>
      <c r="P297" t="s">
        <v>43</v>
      </c>
      <c r="Q297" t="s">
        <v>44</v>
      </c>
      <c r="R297" t="s">
        <v>45</v>
      </c>
      <c r="T297">
        <v>20</v>
      </c>
      <c r="U297">
        <v>388.50238037109301</v>
      </c>
      <c r="V297">
        <v>439.40066528320301</v>
      </c>
      <c r="W297">
        <v>477.31185913085898</v>
      </c>
      <c r="X297">
        <v>520.38568115234295</v>
      </c>
      <c r="Y297">
        <v>489.68411254882801</v>
      </c>
      <c r="Z297">
        <v>498.727447509765</v>
      </c>
      <c r="AA297">
        <v>506.668853759765</v>
      </c>
      <c r="AB297">
        <v>512.93646240234295</v>
      </c>
      <c r="AC297">
        <v>512.74957275390602</v>
      </c>
      <c r="AD297">
        <v>956.623046875</v>
      </c>
      <c r="AE297">
        <v>476.99603271484301</v>
      </c>
      <c r="AG297">
        <f t="shared" si="32"/>
        <v>18.5</v>
      </c>
      <c r="AH297">
        <f t="shared" si="33"/>
        <v>19.5</v>
      </c>
      <c r="AI297">
        <f t="shared" si="34"/>
        <v>20.5</v>
      </c>
      <c r="AJ297">
        <f t="shared" si="35"/>
        <v>21.5</v>
      </c>
      <c r="AK297">
        <f t="shared" si="36"/>
        <v>-999</v>
      </c>
      <c r="AL297">
        <f t="shared" si="37"/>
        <v>-999</v>
      </c>
      <c r="AM297">
        <f t="shared" si="38"/>
        <v>512.93646240234295</v>
      </c>
      <c r="AN297">
        <f t="shared" si="39"/>
        <v>-999</v>
      </c>
    </row>
    <row r="298" spans="1:40" x14ac:dyDescent="0.25">
      <c r="A298">
        <v>1003</v>
      </c>
      <c r="B298" t="s">
        <v>29</v>
      </c>
      <c r="C298" t="s">
        <v>82</v>
      </c>
      <c r="D298" t="s">
        <v>79</v>
      </c>
      <c r="E298" t="s">
        <v>54</v>
      </c>
      <c r="F298" t="s">
        <v>33</v>
      </c>
      <c r="G298" t="s">
        <v>34</v>
      </c>
      <c r="H298" t="s">
        <v>73</v>
      </c>
      <c r="I298" t="s">
        <v>36</v>
      </c>
      <c r="J298" t="s">
        <v>37</v>
      </c>
      <c r="K298" t="s">
        <v>38</v>
      </c>
      <c r="L298" t="s">
        <v>39</v>
      </c>
      <c r="M298" t="s">
        <v>80</v>
      </c>
      <c r="N298" t="s">
        <v>81</v>
      </c>
      <c r="O298" t="s">
        <v>55</v>
      </c>
      <c r="P298" t="s">
        <v>46</v>
      </c>
      <c r="Q298" t="s">
        <v>44</v>
      </c>
      <c r="R298" t="s">
        <v>45</v>
      </c>
      <c r="T298">
        <v>20</v>
      </c>
      <c r="U298">
        <v>388.50238037109301</v>
      </c>
      <c r="V298">
        <v>439.40066528320301</v>
      </c>
      <c r="W298">
        <v>477.31185913085898</v>
      </c>
      <c r="X298">
        <v>520.38568115234295</v>
      </c>
      <c r="Y298">
        <v>489.68411254882801</v>
      </c>
      <c r="Z298">
        <v>498.727447509765</v>
      </c>
      <c r="AA298">
        <v>506.668853759765</v>
      </c>
      <c r="AB298">
        <v>512.93646240234295</v>
      </c>
      <c r="AC298">
        <v>512.74957275390602</v>
      </c>
      <c r="AD298">
        <v>956.623046875</v>
      </c>
      <c r="AE298">
        <v>476.99603271484301</v>
      </c>
      <c r="AG298">
        <f t="shared" si="32"/>
        <v>18.5</v>
      </c>
      <c r="AH298">
        <f t="shared" si="33"/>
        <v>19.5</v>
      </c>
      <c r="AI298">
        <f t="shared" si="34"/>
        <v>20.5</v>
      </c>
      <c r="AJ298">
        <f t="shared" si="35"/>
        <v>21.5</v>
      </c>
      <c r="AK298">
        <f t="shared" si="36"/>
        <v>-999</v>
      </c>
      <c r="AL298">
        <f t="shared" si="37"/>
        <v>-999</v>
      </c>
      <c r="AM298">
        <f t="shared" si="38"/>
        <v>512.93646240234295</v>
      </c>
      <c r="AN298">
        <f t="shared" si="39"/>
        <v>-999</v>
      </c>
    </row>
    <row r="299" spans="1:40" x14ac:dyDescent="0.25">
      <c r="A299">
        <v>650</v>
      </c>
      <c r="B299" t="s">
        <v>29</v>
      </c>
      <c r="C299" t="s">
        <v>68</v>
      </c>
      <c r="D299" t="s">
        <v>79</v>
      </c>
      <c r="E299" t="s">
        <v>54</v>
      </c>
      <c r="F299" t="s">
        <v>33</v>
      </c>
      <c r="G299" t="s">
        <v>34</v>
      </c>
      <c r="H299" t="s">
        <v>73</v>
      </c>
      <c r="I299" t="s">
        <v>36</v>
      </c>
      <c r="J299" t="s">
        <v>37</v>
      </c>
      <c r="K299" t="s">
        <v>38</v>
      </c>
      <c r="L299" t="s">
        <v>39</v>
      </c>
      <c r="M299" t="s">
        <v>80</v>
      </c>
      <c r="N299" t="s">
        <v>81</v>
      </c>
      <c r="O299" t="s">
        <v>55</v>
      </c>
      <c r="P299" t="s">
        <v>43</v>
      </c>
      <c r="Q299" t="s">
        <v>71</v>
      </c>
      <c r="R299" t="s">
        <v>45</v>
      </c>
      <c r="T299">
        <v>20</v>
      </c>
      <c r="U299">
        <v>388.39825439453102</v>
      </c>
      <c r="V299">
        <v>439.33093261718699</v>
      </c>
      <c r="W299">
        <v>477.25912475585898</v>
      </c>
      <c r="X299">
        <v>520.39825439453102</v>
      </c>
      <c r="Y299">
        <v>489.85107421875</v>
      </c>
      <c r="Z299">
        <v>499.20184326171801</v>
      </c>
      <c r="AA299">
        <v>507.59664916992102</v>
      </c>
      <c r="AB299">
        <v>513.86517333984295</v>
      </c>
      <c r="AC299">
        <v>513.65252685546795</v>
      </c>
      <c r="AD299">
        <v>956.76824951171795</v>
      </c>
      <c r="AE299">
        <v>477.02038574218699</v>
      </c>
      <c r="AG299">
        <f t="shared" si="32"/>
        <v>18.5</v>
      </c>
      <c r="AH299">
        <f t="shared" si="33"/>
        <v>19.5</v>
      </c>
      <c r="AI299">
        <f t="shared" si="34"/>
        <v>20.5</v>
      </c>
      <c r="AJ299">
        <f t="shared" si="35"/>
        <v>21.5</v>
      </c>
      <c r="AK299">
        <f t="shared" si="36"/>
        <v>-999</v>
      </c>
      <c r="AL299">
        <f t="shared" si="37"/>
        <v>513.86517333984295</v>
      </c>
      <c r="AM299">
        <f t="shared" si="38"/>
        <v>-999</v>
      </c>
      <c r="AN299">
        <f t="shared" si="39"/>
        <v>-999</v>
      </c>
    </row>
    <row r="300" spans="1:40" x14ac:dyDescent="0.25">
      <c r="A300">
        <v>652</v>
      </c>
      <c r="B300" t="s">
        <v>29</v>
      </c>
      <c r="C300" t="s">
        <v>68</v>
      </c>
      <c r="D300" t="s">
        <v>79</v>
      </c>
      <c r="E300" t="s">
        <v>54</v>
      </c>
      <c r="F300" t="s">
        <v>33</v>
      </c>
      <c r="G300" t="s">
        <v>34</v>
      </c>
      <c r="H300" t="s">
        <v>73</v>
      </c>
      <c r="I300" t="s">
        <v>36</v>
      </c>
      <c r="J300" t="s">
        <v>37</v>
      </c>
      <c r="K300" t="s">
        <v>38</v>
      </c>
      <c r="L300" t="s">
        <v>39</v>
      </c>
      <c r="M300" t="s">
        <v>80</v>
      </c>
      <c r="N300" t="s">
        <v>81</v>
      </c>
      <c r="O300" t="s">
        <v>55</v>
      </c>
      <c r="P300" t="s">
        <v>46</v>
      </c>
      <c r="Q300" t="s">
        <v>71</v>
      </c>
      <c r="R300" t="s">
        <v>45</v>
      </c>
      <c r="T300">
        <v>20</v>
      </c>
      <c r="U300">
        <v>388.39825439453102</v>
      </c>
      <c r="V300">
        <v>439.33093261718699</v>
      </c>
      <c r="W300">
        <v>477.25912475585898</v>
      </c>
      <c r="X300">
        <v>520.39825439453102</v>
      </c>
      <c r="Y300">
        <v>489.85107421875</v>
      </c>
      <c r="Z300">
        <v>499.20184326171801</v>
      </c>
      <c r="AA300">
        <v>507.59664916992102</v>
      </c>
      <c r="AB300">
        <v>513.86517333984295</v>
      </c>
      <c r="AC300">
        <v>513.65252685546795</v>
      </c>
      <c r="AD300">
        <v>956.76824951171795</v>
      </c>
      <c r="AE300">
        <v>477.02038574218699</v>
      </c>
      <c r="AG300">
        <f t="shared" si="32"/>
        <v>18.5</v>
      </c>
      <c r="AH300">
        <f t="shared" si="33"/>
        <v>19.5</v>
      </c>
      <c r="AI300">
        <f t="shared" si="34"/>
        <v>20.5</v>
      </c>
      <c r="AJ300">
        <f t="shared" si="35"/>
        <v>21.5</v>
      </c>
      <c r="AK300">
        <f t="shared" si="36"/>
        <v>-999</v>
      </c>
      <c r="AL300">
        <f t="shared" si="37"/>
        <v>513.86517333984295</v>
      </c>
      <c r="AM300">
        <f t="shared" si="38"/>
        <v>-999</v>
      </c>
      <c r="AN300">
        <f t="shared" si="39"/>
        <v>-999</v>
      </c>
    </row>
    <row r="301" spans="1:40" x14ac:dyDescent="0.25">
      <c r="A301">
        <v>649</v>
      </c>
      <c r="B301" t="s">
        <v>29</v>
      </c>
      <c r="C301" t="s">
        <v>68</v>
      </c>
      <c r="D301" t="s">
        <v>79</v>
      </c>
      <c r="E301" t="s">
        <v>54</v>
      </c>
      <c r="F301" t="s">
        <v>33</v>
      </c>
      <c r="G301" t="s">
        <v>34</v>
      </c>
      <c r="H301" t="s">
        <v>73</v>
      </c>
      <c r="I301" t="s">
        <v>36</v>
      </c>
      <c r="J301" t="s">
        <v>37</v>
      </c>
      <c r="K301" t="s">
        <v>38</v>
      </c>
      <c r="L301" t="s">
        <v>39</v>
      </c>
      <c r="M301" t="s">
        <v>80</v>
      </c>
      <c r="N301" t="s">
        <v>81</v>
      </c>
      <c r="O301" t="s">
        <v>55</v>
      </c>
      <c r="P301" t="s">
        <v>43</v>
      </c>
      <c r="Q301" t="s">
        <v>44</v>
      </c>
      <c r="R301" t="s">
        <v>45</v>
      </c>
      <c r="T301">
        <v>20</v>
      </c>
      <c r="U301">
        <v>389.56329345703102</v>
      </c>
      <c r="V301">
        <v>440.5791015625</v>
      </c>
      <c r="W301">
        <v>478.556549072265</v>
      </c>
      <c r="X301">
        <v>521.76702880859295</v>
      </c>
      <c r="Y301">
        <v>491.58319091796801</v>
      </c>
      <c r="Z301">
        <v>501.494049072265</v>
      </c>
      <c r="AA301">
        <v>510.61627197265602</v>
      </c>
      <c r="AB301">
        <v>516.97308349609295</v>
      </c>
      <c r="AC301">
        <v>516.94836425781205</v>
      </c>
      <c r="AD301">
        <v>958.15588378906205</v>
      </c>
      <c r="AE301">
        <v>479.09194946289</v>
      </c>
      <c r="AG301">
        <f t="shared" si="32"/>
        <v>18.5</v>
      </c>
      <c r="AH301">
        <f t="shared" si="33"/>
        <v>19.5</v>
      </c>
      <c r="AI301">
        <f t="shared" si="34"/>
        <v>20.5</v>
      </c>
      <c r="AJ301">
        <f t="shared" si="35"/>
        <v>21.5</v>
      </c>
      <c r="AK301">
        <f t="shared" si="36"/>
        <v>-999</v>
      </c>
      <c r="AL301">
        <f t="shared" si="37"/>
        <v>516.97308349609295</v>
      </c>
      <c r="AM301">
        <f t="shared" si="38"/>
        <v>-999</v>
      </c>
      <c r="AN301">
        <f t="shared" si="39"/>
        <v>-999</v>
      </c>
    </row>
    <row r="302" spans="1:40" x14ac:dyDescent="0.25">
      <c r="A302">
        <v>651</v>
      </c>
      <c r="B302" t="s">
        <v>29</v>
      </c>
      <c r="C302" t="s">
        <v>68</v>
      </c>
      <c r="D302" t="s">
        <v>79</v>
      </c>
      <c r="E302" t="s">
        <v>54</v>
      </c>
      <c r="F302" t="s">
        <v>33</v>
      </c>
      <c r="G302" t="s">
        <v>34</v>
      </c>
      <c r="H302" t="s">
        <v>73</v>
      </c>
      <c r="I302" t="s">
        <v>36</v>
      </c>
      <c r="J302" t="s">
        <v>37</v>
      </c>
      <c r="K302" t="s">
        <v>38</v>
      </c>
      <c r="L302" t="s">
        <v>39</v>
      </c>
      <c r="M302" t="s">
        <v>80</v>
      </c>
      <c r="N302" t="s">
        <v>81</v>
      </c>
      <c r="O302" t="s">
        <v>55</v>
      </c>
      <c r="P302" t="s">
        <v>46</v>
      </c>
      <c r="Q302" t="s">
        <v>44</v>
      </c>
      <c r="R302" t="s">
        <v>45</v>
      </c>
      <c r="T302">
        <v>20</v>
      </c>
      <c r="U302">
        <v>389.56329345703102</v>
      </c>
      <c r="V302">
        <v>440.5791015625</v>
      </c>
      <c r="W302">
        <v>478.556549072265</v>
      </c>
      <c r="X302">
        <v>521.76702880859295</v>
      </c>
      <c r="Y302">
        <v>491.58319091796801</v>
      </c>
      <c r="Z302">
        <v>501.494049072265</v>
      </c>
      <c r="AA302">
        <v>510.61627197265602</v>
      </c>
      <c r="AB302">
        <v>516.97308349609295</v>
      </c>
      <c r="AC302">
        <v>516.94836425781205</v>
      </c>
      <c r="AD302">
        <v>958.15588378906205</v>
      </c>
      <c r="AE302">
        <v>479.09194946289</v>
      </c>
      <c r="AG302">
        <f t="shared" si="32"/>
        <v>18.5</v>
      </c>
      <c r="AH302">
        <f t="shared" si="33"/>
        <v>19.5</v>
      </c>
      <c r="AI302">
        <f t="shared" si="34"/>
        <v>20.5</v>
      </c>
      <c r="AJ302">
        <f t="shared" si="35"/>
        <v>21.5</v>
      </c>
      <c r="AK302">
        <f t="shared" si="36"/>
        <v>-999</v>
      </c>
      <c r="AL302">
        <f t="shared" si="37"/>
        <v>516.97308349609295</v>
      </c>
      <c r="AM302">
        <f t="shared" si="38"/>
        <v>-999</v>
      </c>
      <c r="AN302">
        <f t="shared" si="39"/>
        <v>-999</v>
      </c>
    </row>
    <row r="303" spans="1:40" x14ac:dyDescent="0.25">
      <c r="A303">
        <v>826</v>
      </c>
      <c r="B303" t="s">
        <v>29</v>
      </c>
      <c r="C303" t="s">
        <v>82</v>
      </c>
      <c r="D303" t="s">
        <v>72</v>
      </c>
      <c r="E303" t="s">
        <v>54</v>
      </c>
      <c r="F303" t="s">
        <v>33</v>
      </c>
      <c r="G303" t="s">
        <v>34</v>
      </c>
      <c r="H303" t="s">
        <v>73</v>
      </c>
      <c r="I303" t="s">
        <v>36</v>
      </c>
      <c r="J303" t="s">
        <v>37</v>
      </c>
      <c r="K303" t="s">
        <v>38</v>
      </c>
      <c r="L303" t="s">
        <v>39</v>
      </c>
      <c r="M303" t="s">
        <v>74</v>
      </c>
      <c r="N303" t="s">
        <v>75</v>
      </c>
      <c r="O303" t="s">
        <v>55</v>
      </c>
      <c r="P303" t="s">
        <v>43</v>
      </c>
      <c r="Q303" t="s">
        <v>71</v>
      </c>
      <c r="R303" t="s">
        <v>45</v>
      </c>
      <c r="T303">
        <v>20</v>
      </c>
      <c r="U303">
        <v>389.36166381835898</v>
      </c>
      <c r="V303">
        <v>440.01165771484301</v>
      </c>
      <c r="W303">
        <v>478.08245849609301</v>
      </c>
      <c r="X303">
        <v>521.74328613281205</v>
      </c>
      <c r="Y303">
        <v>491.44387817382801</v>
      </c>
      <c r="Z303">
        <v>501.74728393554602</v>
      </c>
      <c r="AA303">
        <v>511.40853881835898</v>
      </c>
      <c r="AB303">
        <v>517.72497558593705</v>
      </c>
      <c r="AC303">
        <v>517.59289550781205</v>
      </c>
      <c r="AD303">
        <v>959.68292236328102</v>
      </c>
      <c r="AE303">
        <v>478.85711669921801</v>
      </c>
      <c r="AG303">
        <f t="shared" si="32"/>
        <v>18.5</v>
      </c>
      <c r="AH303">
        <f t="shared" si="33"/>
        <v>19.5</v>
      </c>
      <c r="AI303">
        <f t="shared" si="34"/>
        <v>20.5</v>
      </c>
      <c r="AJ303">
        <f t="shared" si="35"/>
        <v>21.5</v>
      </c>
      <c r="AK303">
        <f t="shared" si="36"/>
        <v>-999</v>
      </c>
      <c r="AL303">
        <f t="shared" si="37"/>
        <v>-999</v>
      </c>
      <c r="AM303">
        <f t="shared" si="38"/>
        <v>517.72497558593705</v>
      </c>
      <c r="AN303">
        <f t="shared" si="39"/>
        <v>-999</v>
      </c>
    </row>
    <row r="304" spans="1:40" x14ac:dyDescent="0.25">
      <c r="A304">
        <v>828</v>
      </c>
      <c r="B304" t="s">
        <v>29</v>
      </c>
      <c r="C304" t="s">
        <v>82</v>
      </c>
      <c r="D304" t="s">
        <v>72</v>
      </c>
      <c r="E304" t="s">
        <v>54</v>
      </c>
      <c r="F304" t="s">
        <v>33</v>
      </c>
      <c r="G304" t="s">
        <v>34</v>
      </c>
      <c r="H304" t="s">
        <v>73</v>
      </c>
      <c r="I304" t="s">
        <v>36</v>
      </c>
      <c r="J304" t="s">
        <v>37</v>
      </c>
      <c r="K304" t="s">
        <v>38</v>
      </c>
      <c r="L304" t="s">
        <v>39</v>
      </c>
      <c r="M304" t="s">
        <v>74</v>
      </c>
      <c r="N304" t="s">
        <v>75</v>
      </c>
      <c r="O304" t="s">
        <v>55</v>
      </c>
      <c r="P304" t="s">
        <v>46</v>
      </c>
      <c r="Q304" t="s">
        <v>71</v>
      </c>
      <c r="R304" t="s">
        <v>45</v>
      </c>
      <c r="T304">
        <v>20</v>
      </c>
      <c r="U304">
        <v>389.36166381835898</v>
      </c>
      <c r="V304">
        <v>440.01165771484301</v>
      </c>
      <c r="W304">
        <v>478.08245849609301</v>
      </c>
      <c r="X304">
        <v>521.74328613281205</v>
      </c>
      <c r="Y304">
        <v>491.44387817382801</v>
      </c>
      <c r="Z304">
        <v>501.74728393554602</v>
      </c>
      <c r="AA304">
        <v>511.40853881835898</v>
      </c>
      <c r="AB304">
        <v>517.72497558593705</v>
      </c>
      <c r="AC304">
        <v>517.59289550781205</v>
      </c>
      <c r="AD304">
        <v>959.68292236328102</v>
      </c>
      <c r="AE304">
        <v>478.85711669921801</v>
      </c>
      <c r="AG304">
        <f t="shared" si="32"/>
        <v>18.5</v>
      </c>
      <c r="AH304">
        <f t="shared" si="33"/>
        <v>19.5</v>
      </c>
      <c r="AI304">
        <f t="shared" si="34"/>
        <v>20.5</v>
      </c>
      <c r="AJ304">
        <f t="shared" si="35"/>
        <v>21.5</v>
      </c>
      <c r="AK304">
        <f t="shared" si="36"/>
        <v>-999</v>
      </c>
      <c r="AL304">
        <f t="shared" si="37"/>
        <v>-999</v>
      </c>
      <c r="AM304">
        <f t="shared" si="38"/>
        <v>517.72497558593705</v>
      </c>
      <c r="AN304">
        <f t="shared" si="39"/>
        <v>-999</v>
      </c>
    </row>
    <row r="305" spans="1:40" x14ac:dyDescent="0.25">
      <c r="A305">
        <v>1094</v>
      </c>
      <c r="B305" t="s">
        <v>29</v>
      </c>
      <c r="C305" t="s">
        <v>83</v>
      </c>
      <c r="D305" t="s">
        <v>31</v>
      </c>
      <c r="E305" t="s">
        <v>54</v>
      </c>
      <c r="F305" t="s">
        <v>33</v>
      </c>
      <c r="G305" t="s">
        <v>34</v>
      </c>
      <c r="H305" t="s">
        <v>35</v>
      </c>
      <c r="I305" t="s">
        <v>47</v>
      </c>
      <c r="J305" t="s">
        <v>37</v>
      </c>
      <c r="K305" t="s">
        <v>38</v>
      </c>
      <c r="L305" t="s">
        <v>39</v>
      </c>
      <c r="M305" t="s">
        <v>40</v>
      </c>
      <c r="N305" t="s">
        <v>41</v>
      </c>
      <c r="O305" t="s">
        <v>55</v>
      </c>
      <c r="P305" t="s">
        <v>43</v>
      </c>
      <c r="Q305" t="s">
        <v>71</v>
      </c>
      <c r="R305" t="s">
        <v>45</v>
      </c>
      <c r="T305">
        <v>20</v>
      </c>
      <c r="U305">
        <v>316.18341064453102</v>
      </c>
      <c r="V305">
        <v>369.48583984375</v>
      </c>
      <c r="W305">
        <v>411.78182983398398</v>
      </c>
      <c r="X305">
        <v>461.32376098632801</v>
      </c>
      <c r="Y305">
        <v>436.00012207031199</v>
      </c>
      <c r="Z305">
        <v>464.54251098632801</v>
      </c>
      <c r="AA305">
        <v>505.12121582031199</v>
      </c>
      <c r="AB305">
        <v>519.13507080078102</v>
      </c>
      <c r="AC305">
        <v>520.56109619140602</v>
      </c>
      <c r="AD305">
        <v>902.29412841796795</v>
      </c>
      <c r="AE305">
        <v>430.99508666992102</v>
      </c>
      <c r="AG305">
        <f t="shared" si="32"/>
        <v>18.5</v>
      </c>
      <c r="AH305">
        <f t="shared" si="33"/>
        <v>19.5</v>
      </c>
      <c r="AI305">
        <f t="shared" si="34"/>
        <v>20.5</v>
      </c>
      <c r="AJ305">
        <f t="shared" si="35"/>
        <v>21.5</v>
      </c>
      <c r="AK305">
        <f t="shared" si="36"/>
        <v>-999</v>
      </c>
      <c r="AL305">
        <f t="shared" si="37"/>
        <v>-999</v>
      </c>
      <c r="AM305">
        <f t="shared" si="38"/>
        <v>-999</v>
      </c>
      <c r="AN305">
        <f t="shared" si="39"/>
        <v>-999</v>
      </c>
    </row>
    <row r="306" spans="1:40" x14ac:dyDescent="0.25">
      <c r="A306">
        <v>1096</v>
      </c>
      <c r="B306" t="s">
        <v>29</v>
      </c>
      <c r="C306" t="s">
        <v>83</v>
      </c>
      <c r="D306" t="s">
        <v>31</v>
      </c>
      <c r="E306" t="s">
        <v>54</v>
      </c>
      <c r="F306" t="s">
        <v>33</v>
      </c>
      <c r="G306" t="s">
        <v>34</v>
      </c>
      <c r="H306" t="s">
        <v>35</v>
      </c>
      <c r="I306" t="s">
        <v>47</v>
      </c>
      <c r="J306" t="s">
        <v>37</v>
      </c>
      <c r="K306" t="s">
        <v>38</v>
      </c>
      <c r="L306" t="s">
        <v>39</v>
      </c>
      <c r="M306" t="s">
        <v>40</v>
      </c>
      <c r="N306" t="s">
        <v>41</v>
      </c>
      <c r="O306" t="s">
        <v>55</v>
      </c>
      <c r="P306" t="s">
        <v>46</v>
      </c>
      <c r="Q306" t="s">
        <v>71</v>
      </c>
      <c r="R306" t="s">
        <v>45</v>
      </c>
      <c r="T306">
        <v>20</v>
      </c>
      <c r="U306">
        <v>316.18341064453102</v>
      </c>
      <c r="V306">
        <v>369.48583984375</v>
      </c>
      <c r="W306">
        <v>411.78182983398398</v>
      </c>
      <c r="X306">
        <v>461.32376098632801</v>
      </c>
      <c r="Y306">
        <v>436.00012207031199</v>
      </c>
      <c r="Z306">
        <v>464.54251098632801</v>
      </c>
      <c r="AA306">
        <v>505.12121582031199</v>
      </c>
      <c r="AB306">
        <v>519.13507080078102</v>
      </c>
      <c r="AC306">
        <v>520.56109619140602</v>
      </c>
      <c r="AD306">
        <v>902.29412841796795</v>
      </c>
      <c r="AE306">
        <v>430.99508666992102</v>
      </c>
      <c r="AG306">
        <f t="shared" si="32"/>
        <v>18.5</v>
      </c>
      <c r="AH306">
        <f t="shared" si="33"/>
        <v>19.5</v>
      </c>
      <c r="AI306">
        <f t="shared" si="34"/>
        <v>20.5</v>
      </c>
      <c r="AJ306">
        <f t="shared" si="35"/>
        <v>21.5</v>
      </c>
      <c r="AK306">
        <f t="shared" si="36"/>
        <v>-999</v>
      </c>
      <c r="AL306">
        <f t="shared" si="37"/>
        <v>-999</v>
      </c>
      <c r="AM306">
        <f t="shared" si="38"/>
        <v>-999</v>
      </c>
      <c r="AN306">
        <f t="shared" si="39"/>
        <v>-999</v>
      </c>
    </row>
    <row r="307" spans="1:40" x14ac:dyDescent="0.25">
      <c r="A307">
        <v>1093</v>
      </c>
      <c r="B307" t="s">
        <v>29</v>
      </c>
      <c r="C307" t="s">
        <v>83</v>
      </c>
      <c r="D307" t="s">
        <v>31</v>
      </c>
      <c r="E307" t="s">
        <v>54</v>
      </c>
      <c r="F307" t="s">
        <v>33</v>
      </c>
      <c r="G307" t="s">
        <v>34</v>
      </c>
      <c r="H307" t="s">
        <v>35</v>
      </c>
      <c r="I307" t="s">
        <v>47</v>
      </c>
      <c r="J307" t="s">
        <v>37</v>
      </c>
      <c r="K307" t="s">
        <v>38</v>
      </c>
      <c r="L307" t="s">
        <v>39</v>
      </c>
      <c r="M307" t="s">
        <v>40</v>
      </c>
      <c r="N307" t="s">
        <v>41</v>
      </c>
      <c r="O307" t="s">
        <v>55</v>
      </c>
      <c r="P307" t="s">
        <v>43</v>
      </c>
      <c r="Q307" t="s">
        <v>44</v>
      </c>
      <c r="R307" t="s">
        <v>45</v>
      </c>
      <c r="T307">
        <v>20</v>
      </c>
      <c r="U307">
        <v>316.6875</v>
      </c>
      <c r="V307">
        <v>370.05276489257801</v>
      </c>
      <c r="W307">
        <v>412.38198852539</v>
      </c>
      <c r="X307">
        <v>462.066802978515</v>
      </c>
      <c r="Y307">
        <v>436.66946411132801</v>
      </c>
      <c r="Z307">
        <v>465.27963256835898</v>
      </c>
      <c r="AA307">
        <v>505.93304443359301</v>
      </c>
      <c r="AB307">
        <v>519.96636962890602</v>
      </c>
      <c r="AC307">
        <v>521.42694091796795</v>
      </c>
      <c r="AD307">
        <v>904.12445068359295</v>
      </c>
      <c r="AE307">
        <v>432.01617431640602</v>
      </c>
      <c r="AG307">
        <f t="shared" si="32"/>
        <v>18.5</v>
      </c>
      <c r="AH307">
        <f t="shared" si="33"/>
        <v>19.5</v>
      </c>
      <c r="AI307">
        <f t="shared" si="34"/>
        <v>20.5</v>
      </c>
      <c r="AJ307">
        <f t="shared" si="35"/>
        <v>21.5</v>
      </c>
      <c r="AK307">
        <f t="shared" si="36"/>
        <v>-999</v>
      </c>
      <c r="AL307">
        <f t="shared" si="37"/>
        <v>-999</v>
      </c>
      <c r="AM307">
        <f t="shared" si="38"/>
        <v>-999</v>
      </c>
      <c r="AN307">
        <f t="shared" si="39"/>
        <v>-999</v>
      </c>
    </row>
    <row r="308" spans="1:40" x14ac:dyDescent="0.25">
      <c r="A308">
        <v>1095</v>
      </c>
      <c r="B308" t="s">
        <v>29</v>
      </c>
      <c r="C308" t="s">
        <v>83</v>
      </c>
      <c r="D308" t="s">
        <v>31</v>
      </c>
      <c r="E308" t="s">
        <v>54</v>
      </c>
      <c r="F308" t="s">
        <v>33</v>
      </c>
      <c r="G308" t="s">
        <v>34</v>
      </c>
      <c r="H308" t="s">
        <v>35</v>
      </c>
      <c r="I308" t="s">
        <v>47</v>
      </c>
      <c r="J308" t="s">
        <v>37</v>
      </c>
      <c r="K308" t="s">
        <v>38</v>
      </c>
      <c r="L308" t="s">
        <v>39</v>
      </c>
      <c r="M308" t="s">
        <v>40</v>
      </c>
      <c r="N308" t="s">
        <v>41</v>
      </c>
      <c r="O308" t="s">
        <v>55</v>
      </c>
      <c r="P308" t="s">
        <v>46</v>
      </c>
      <c r="Q308" t="s">
        <v>44</v>
      </c>
      <c r="R308" t="s">
        <v>45</v>
      </c>
      <c r="T308">
        <v>20</v>
      </c>
      <c r="U308">
        <v>316.6875</v>
      </c>
      <c r="V308">
        <v>370.05276489257801</v>
      </c>
      <c r="W308">
        <v>412.38198852539</v>
      </c>
      <c r="X308">
        <v>462.066802978515</v>
      </c>
      <c r="Y308">
        <v>436.66946411132801</v>
      </c>
      <c r="Z308">
        <v>465.27963256835898</v>
      </c>
      <c r="AA308">
        <v>505.93304443359301</v>
      </c>
      <c r="AB308">
        <v>519.96636962890602</v>
      </c>
      <c r="AC308">
        <v>521.42694091796795</v>
      </c>
      <c r="AD308">
        <v>904.12445068359295</v>
      </c>
      <c r="AE308">
        <v>432.01617431640602</v>
      </c>
      <c r="AG308">
        <f t="shared" si="32"/>
        <v>18.5</v>
      </c>
      <c r="AH308">
        <f t="shared" si="33"/>
        <v>19.5</v>
      </c>
      <c r="AI308">
        <f t="shared" si="34"/>
        <v>20.5</v>
      </c>
      <c r="AJ308">
        <f t="shared" si="35"/>
        <v>21.5</v>
      </c>
      <c r="AK308">
        <f t="shared" si="36"/>
        <v>-999</v>
      </c>
      <c r="AL308">
        <f t="shared" si="37"/>
        <v>-999</v>
      </c>
      <c r="AM308">
        <f t="shared" si="38"/>
        <v>-999</v>
      </c>
      <c r="AN308">
        <f t="shared" si="39"/>
        <v>-999</v>
      </c>
    </row>
    <row r="309" spans="1:40" x14ac:dyDescent="0.25">
      <c r="A309">
        <v>825</v>
      </c>
      <c r="B309" t="s">
        <v>29</v>
      </c>
      <c r="C309" t="s">
        <v>82</v>
      </c>
      <c r="D309" t="s">
        <v>72</v>
      </c>
      <c r="E309" t="s">
        <v>54</v>
      </c>
      <c r="F309" t="s">
        <v>33</v>
      </c>
      <c r="G309" t="s">
        <v>34</v>
      </c>
      <c r="H309" t="s">
        <v>73</v>
      </c>
      <c r="I309" t="s">
        <v>36</v>
      </c>
      <c r="J309" t="s">
        <v>37</v>
      </c>
      <c r="K309" t="s">
        <v>38</v>
      </c>
      <c r="L309" t="s">
        <v>39</v>
      </c>
      <c r="M309" t="s">
        <v>74</v>
      </c>
      <c r="N309" t="s">
        <v>75</v>
      </c>
      <c r="O309" t="s">
        <v>55</v>
      </c>
      <c r="P309" t="s">
        <v>43</v>
      </c>
      <c r="Q309" t="s">
        <v>44</v>
      </c>
      <c r="R309" t="s">
        <v>45</v>
      </c>
      <c r="T309">
        <v>20</v>
      </c>
      <c r="U309">
        <v>390.431060791015</v>
      </c>
      <c r="V309">
        <v>441.14895629882801</v>
      </c>
      <c r="W309">
        <v>479.26205444335898</v>
      </c>
      <c r="X309">
        <v>522.98272705078102</v>
      </c>
      <c r="Y309">
        <v>493.10372924804602</v>
      </c>
      <c r="Z309">
        <v>504.04965209960898</v>
      </c>
      <c r="AA309">
        <v>514.56579589843705</v>
      </c>
      <c r="AB309">
        <v>520.97863769531205</v>
      </c>
      <c r="AC309">
        <v>521.04742431640602</v>
      </c>
      <c r="AD309">
        <v>960.968017578125</v>
      </c>
      <c r="AE309">
        <v>480.90435791015602</v>
      </c>
      <c r="AG309">
        <f t="shared" si="32"/>
        <v>18.5</v>
      </c>
      <c r="AH309">
        <f t="shared" si="33"/>
        <v>19.5</v>
      </c>
      <c r="AI309">
        <f t="shared" si="34"/>
        <v>20.5</v>
      </c>
      <c r="AJ309">
        <f t="shared" si="35"/>
        <v>21.5</v>
      </c>
      <c r="AK309">
        <f t="shared" si="36"/>
        <v>-999</v>
      </c>
      <c r="AL309">
        <f t="shared" si="37"/>
        <v>-999</v>
      </c>
      <c r="AM309">
        <f t="shared" si="38"/>
        <v>520.97863769531205</v>
      </c>
      <c r="AN309">
        <f t="shared" si="39"/>
        <v>-999</v>
      </c>
    </row>
    <row r="310" spans="1:40" x14ac:dyDescent="0.25">
      <c r="A310">
        <v>827</v>
      </c>
      <c r="B310" t="s">
        <v>29</v>
      </c>
      <c r="C310" t="s">
        <v>82</v>
      </c>
      <c r="D310" t="s">
        <v>72</v>
      </c>
      <c r="E310" t="s">
        <v>54</v>
      </c>
      <c r="F310" t="s">
        <v>33</v>
      </c>
      <c r="G310" t="s">
        <v>34</v>
      </c>
      <c r="H310" t="s">
        <v>73</v>
      </c>
      <c r="I310" t="s">
        <v>36</v>
      </c>
      <c r="J310" t="s">
        <v>37</v>
      </c>
      <c r="K310" t="s">
        <v>38</v>
      </c>
      <c r="L310" t="s">
        <v>39</v>
      </c>
      <c r="M310" t="s">
        <v>74</v>
      </c>
      <c r="N310" t="s">
        <v>75</v>
      </c>
      <c r="O310" t="s">
        <v>55</v>
      </c>
      <c r="P310" t="s">
        <v>46</v>
      </c>
      <c r="Q310" t="s">
        <v>44</v>
      </c>
      <c r="R310" t="s">
        <v>45</v>
      </c>
      <c r="T310">
        <v>20</v>
      </c>
      <c r="U310">
        <v>390.431060791015</v>
      </c>
      <c r="V310">
        <v>441.14895629882801</v>
      </c>
      <c r="W310">
        <v>479.26205444335898</v>
      </c>
      <c r="X310">
        <v>522.98272705078102</v>
      </c>
      <c r="Y310">
        <v>493.10372924804602</v>
      </c>
      <c r="Z310">
        <v>504.04965209960898</v>
      </c>
      <c r="AA310">
        <v>514.56579589843705</v>
      </c>
      <c r="AB310">
        <v>520.97863769531205</v>
      </c>
      <c r="AC310">
        <v>521.04742431640602</v>
      </c>
      <c r="AD310">
        <v>960.968017578125</v>
      </c>
      <c r="AE310">
        <v>480.90435791015602</v>
      </c>
      <c r="AG310">
        <f t="shared" si="32"/>
        <v>18.5</v>
      </c>
      <c r="AH310">
        <f t="shared" si="33"/>
        <v>19.5</v>
      </c>
      <c r="AI310">
        <f t="shared" si="34"/>
        <v>20.5</v>
      </c>
      <c r="AJ310">
        <f t="shared" si="35"/>
        <v>21.5</v>
      </c>
      <c r="AK310">
        <f t="shared" si="36"/>
        <v>-999</v>
      </c>
      <c r="AL310">
        <f t="shared" si="37"/>
        <v>-999</v>
      </c>
      <c r="AM310">
        <f t="shared" si="38"/>
        <v>520.97863769531205</v>
      </c>
      <c r="AN310">
        <f t="shared" si="39"/>
        <v>-999</v>
      </c>
    </row>
    <row r="311" spans="1:40" x14ac:dyDescent="0.25">
      <c r="A311">
        <v>474</v>
      </c>
      <c r="B311" t="s">
        <v>29</v>
      </c>
      <c r="C311" t="s">
        <v>68</v>
      </c>
      <c r="D311" t="s">
        <v>72</v>
      </c>
      <c r="E311" t="s">
        <v>54</v>
      </c>
      <c r="F311" t="s">
        <v>33</v>
      </c>
      <c r="G311" t="s">
        <v>34</v>
      </c>
      <c r="H311" t="s">
        <v>73</v>
      </c>
      <c r="I311" t="s">
        <v>36</v>
      </c>
      <c r="J311" t="s">
        <v>37</v>
      </c>
      <c r="K311" t="s">
        <v>38</v>
      </c>
      <c r="L311" t="s">
        <v>39</v>
      </c>
      <c r="M311" t="s">
        <v>74</v>
      </c>
      <c r="N311" t="s">
        <v>75</v>
      </c>
      <c r="O311" t="s">
        <v>55</v>
      </c>
      <c r="P311" t="s">
        <v>43</v>
      </c>
      <c r="Q311" t="s">
        <v>71</v>
      </c>
      <c r="R311" t="s">
        <v>45</v>
      </c>
      <c r="T311">
        <v>20</v>
      </c>
      <c r="U311">
        <v>390.97805786132801</v>
      </c>
      <c r="V311">
        <v>441.804443359375</v>
      </c>
      <c r="W311">
        <v>479.97592163085898</v>
      </c>
      <c r="X311">
        <v>523.8447265625</v>
      </c>
      <c r="Y311">
        <v>494.27557373046801</v>
      </c>
      <c r="Z311">
        <v>505.83120727539</v>
      </c>
      <c r="AA311">
        <v>517.20855712890602</v>
      </c>
      <c r="AB311">
        <v>523.65661621093705</v>
      </c>
      <c r="AC311">
        <v>523.763427734375</v>
      </c>
      <c r="AD311">
        <v>962.01849365234295</v>
      </c>
      <c r="AE311">
        <v>481.96957397460898</v>
      </c>
      <c r="AG311">
        <f t="shared" si="32"/>
        <v>18.5</v>
      </c>
      <c r="AH311">
        <f t="shared" si="33"/>
        <v>19.5</v>
      </c>
      <c r="AI311">
        <f t="shared" si="34"/>
        <v>20.5</v>
      </c>
      <c r="AJ311">
        <f t="shared" si="35"/>
        <v>21.5</v>
      </c>
      <c r="AK311">
        <f t="shared" si="36"/>
        <v>-999</v>
      </c>
      <c r="AL311">
        <f t="shared" si="37"/>
        <v>523.65661621093705</v>
      </c>
      <c r="AM311">
        <f t="shared" si="38"/>
        <v>-999</v>
      </c>
      <c r="AN311">
        <f t="shared" si="39"/>
        <v>-999</v>
      </c>
    </row>
    <row r="312" spans="1:40" x14ac:dyDescent="0.25">
      <c r="A312">
        <v>476</v>
      </c>
      <c r="B312" t="s">
        <v>29</v>
      </c>
      <c r="C312" t="s">
        <v>68</v>
      </c>
      <c r="D312" t="s">
        <v>72</v>
      </c>
      <c r="E312" t="s">
        <v>54</v>
      </c>
      <c r="F312" t="s">
        <v>33</v>
      </c>
      <c r="G312" t="s">
        <v>34</v>
      </c>
      <c r="H312" t="s">
        <v>73</v>
      </c>
      <c r="I312" t="s">
        <v>36</v>
      </c>
      <c r="J312" t="s">
        <v>37</v>
      </c>
      <c r="K312" t="s">
        <v>38</v>
      </c>
      <c r="L312" t="s">
        <v>39</v>
      </c>
      <c r="M312" t="s">
        <v>74</v>
      </c>
      <c r="N312" t="s">
        <v>75</v>
      </c>
      <c r="O312" t="s">
        <v>55</v>
      </c>
      <c r="P312" t="s">
        <v>46</v>
      </c>
      <c r="Q312" t="s">
        <v>71</v>
      </c>
      <c r="R312" t="s">
        <v>45</v>
      </c>
      <c r="T312">
        <v>20</v>
      </c>
      <c r="U312">
        <v>390.97805786132801</v>
      </c>
      <c r="V312">
        <v>441.804443359375</v>
      </c>
      <c r="W312">
        <v>479.97592163085898</v>
      </c>
      <c r="X312">
        <v>523.8447265625</v>
      </c>
      <c r="Y312">
        <v>494.27557373046801</v>
      </c>
      <c r="Z312">
        <v>505.83120727539</v>
      </c>
      <c r="AA312">
        <v>517.20855712890602</v>
      </c>
      <c r="AB312">
        <v>523.65661621093705</v>
      </c>
      <c r="AC312">
        <v>523.763427734375</v>
      </c>
      <c r="AD312">
        <v>962.01849365234295</v>
      </c>
      <c r="AE312">
        <v>481.96957397460898</v>
      </c>
      <c r="AG312">
        <f t="shared" si="32"/>
        <v>18.5</v>
      </c>
      <c r="AH312">
        <f t="shared" si="33"/>
        <v>19.5</v>
      </c>
      <c r="AI312">
        <f t="shared" si="34"/>
        <v>20.5</v>
      </c>
      <c r="AJ312">
        <f t="shared" si="35"/>
        <v>21.5</v>
      </c>
      <c r="AK312">
        <f t="shared" si="36"/>
        <v>-999</v>
      </c>
      <c r="AL312">
        <f t="shared" si="37"/>
        <v>523.65661621093705</v>
      </c>
      <c r="AM312">
        <f t="shared" si="38"/>
        <v>-999</v>
      </c>
      <c r="AN312">
        <f t="shared" si="39"/>
        <v>-999</v>
      </c>
    </row>
    <row r="313" spans="1:40" x14ac:dyDescent="0.25">
      <c r="A313">
        <v>473</v>
      </c>
      <c r="B313" t="s">
        <v>29</v>
      </c>
      <c r="C313" t="s">
        <v>68</v>
      </c>
      <c r="D313" t="s">
        <v>72</v>
      </c>
      <c r="E313" t="s">
        <v>54</v>
      </c>
      <c r="F313" t="s">
        <v>33</v>
      </c>
      <c r="G313" t="s">
        <v>34</v>
      </c>
      <c r="H313" t="s">
        <v>73</v>
      </c>
      <c r="I313" t="s">
        <v>36</v>
      </c>
      <c r="J313" t="s">
        <v>37</v>
      </c>
      <c r="K313" t="s">
        <v>38</v>
      </c>
      <c r="L313" t="s">
        <v>39</v>
      </c>
      <c r="M313" t="s">
        <v>74</v>
      </c>
      <c r="N313" t="s">
        <v>75</v>
      </c>
      <c r="O313" t="s">
        <v>55</v>
      </c>
      <c r="P313" t="s">
        <v>43</v>
      </c>
      <c r="Q313" t="s">
        <v>44</v>
      </c>
      <c r="R313" t="s">
        <v>45</v>
      </c>
      <c r="T313">
        <v>20</v>
      </c>
      <c r="U313">
        <v>391.96499633789</v>
      </c>
      <c r="V313">
        <v>442.850494384765</v>
      </c>
      <c r="W313">
        <v>481.05938720703102</v>
      </c>
      <c r="X313">
        <v>524.98065185546795</v>
      </c>
      <c r="Y313">
        <v>495.81549072265602</v>
      </c>
      <c r="Z313">
        <v>507.98376464843699</v>
      </c>
      <c r="AA313">
        <v>520.17626953125</v>
      </c>
      <c r="AB313">
        <v>526.7158203125</v>
      </c>
      <c r="AC313">
        <v>527.01318359375</v>
      </c>
      <c r="AD313">
        <v>963.19415283203102</v>
      </c>
      <c r="AE313">
        <v>483.90133666992102</v>
      </c>
      <c r="AG313">
        <f t="shared" si="32"/>
        <v>18.5</v>
      </c>
      <c r="AH313">
        <f t="shared" si="33"/>
        <v>19.5</v>
      </c>
      <c r="AI313">
        <f t="shared" si="34"/>
        <v>20.5</v>
      </c>
      <c r="AJ313">
        <f t="shared" si="35"/>
        <v>21.5</v>
      </c>
      <c r="AK313">
        <f t="shared" si="36"/>
        <v>-999</v>
      </c>
      <c r="AL313">
        <f t="shared" si="37"/>
        <v>526.7158203125</v>
      </c>
      <c r="AM313">
        <f t="shared" si="38"/>
        <v>-999</v>
      </c>
      <c r="AN313">
        <f t="shared" si="39"/>
        <v>-999</v>
      </c>
    </row>
    <row r="314" spans="1:40" x14ac:dyDescent="0.25">
      <c r="A314">
        <v>475</v>
      </c>
      <c r="B314" t="s">
        <v>29</v>
      </c>
      <c r="C314" t="s">
        <v>68</v>
      </c>
      <c r="D314" t="s">
        <v>72</v>
      </c>
      <c r="E314" t="s">
        <v>54</v>
      </c>
      <c r="F314" t="s">
        <v>33</v>
      </c>
      <c r="G314" t="s">
        <v>34</v>
      </c>
      <c r="H314" t="s">
        <v>73</v>
      </c>
      <c r="I314" t="s">
        <v>36</v>
      </c>
      <c r="J314" t="s">
        <v>37</v>
      </c>
      <c r="K314" t="s">
        <v>38</v>
      </c>
      <c r="L314" t="s">
        <v>39</v>
      </c>
      <c r="M314" t="s">
        <v>74</v>
      </c>
      <c r="N314" t="s">
        <v>75</v>
      </c>
      <c r="O314" t="s">
        <v>55</v>
      </c>
      <c r="P314" t="s">
        <v>46</v>
      </c>
      <c r="Q314" t="s">
        <v>44</v>
      </c>
      <c r="R314" t="s">
        <v>45</v>
      </c>
      <c r="T314">
        <v>20</v>
      </c>
      <c r="U314">
        <v>391.96499633789</v>
      </c>
      <c r="V314">
        <v>442.850494384765</v>
      </c>
      <c r="W314">
        <v>481.05938720703102</v>
      </c>
      <c r="X314">
        <v>524.98065185546795</v>
      </c>
      <c r="Y314">
        <v>495.81549072265602</v>
      </c>
      <c r="Z314">
        <v>507.98376464843699</v>
      </c>
      <c r="AA314">
        <v>520.17626953125</v>
      </c>
      <c r="AB314">
        <v>526.7158203125</v>
      </c>
      <c r="AC314">
        <v>527.01318359375</v>
      </c>
      <c r="AD314">
        <v>963.19415283203102</v>
      </c>
      <c r="AE314">
        <v>483.90133666992102</v>
      </c>
      <c r="AG314">
        <f t="shared" si="32"/>
        <v>18.5</v>
      </c>
      <c r="AH314">
        <f t="shared" si="33"/>
        <v>19.5</v>
      </c>
      <c r="AI314">
        <f t="shared" si="34"/>
        <v>20.5</v>
      </c>
      <c r="AJ314">
        <f t="shared" si="35"/>
        <v>21.5</v>
      </c>
      <c r="AK314">
        <f t="shared" si="36"/>
        <v>-999</v>
      </c>
      <c r="AL314">
        <f t="shared" si="37"/>
        <v>526.7158203125</v>
      </c>
      <c r="AM314">
        <f t="shared" si="38"/>
        <v>-999</v>
      </c>
      <c r="AN314">
        <f t="shared" si="39"/>
        <v>-999</v>
      </c>
    </row>
    <row r="315" spans="1:40" x14ac:dyDescent="0.25">
      <c r="A315">
        <v>738</v>
      </c>
      <c r="B315" t="s">
        <v>29</v>
      </c>
      <c r="C315" t="s">
        <v>82</v>
      </c>
      <c r="D315" t="s">
        <v>31</v>
      </c>
      <c r="E315" t="s">
        <v>54</v>
      </c>
      <c r="F315" t="s">
        <v>33</v>
      </c>
      <c r="G315" t="s">
        <v>34</v>
      </c>
      <c r="H315" t="s">
        <v>35</v>
      </c>
      <c r="I315" t="s">
        <v>36</v>
      </c>
      <c r="J315" t="s">
        <v>37</v>
      </c>
      <c r="K315" t="s">
        <v>38</v>
      </c>
      <c r="L315" t="s">
        <v>39</v>
      </c>
      <c r="M315" t="s">
        <v>40</v>
      </c>
      <c r="N315" t="s">
        <v>41</v>
      </c>
      <c r="O315" t="s">
        <v>55</v>
      </c>
      <c r="P315" t="s">
        <v>43</v>
      </c>
      <c r="Q315" t="s">
        <v>71</v>
      </c>
      <c r="R315" t="s">
        <v>45</v>
      </c>
      <c r="T315">
        <v>20</v>
      </c>
      <c r="U315">
        <v>403.63943481445301</v>
      </c>
      <c r="V315">
        <v>455.13653564453102</v>
      </c>
      <c r="W315">
        <v>494.91656494140602</v>
      </c>
      <c r="X315">
        <v>539.150634765625</v>
      </c>
      <c r="Y315">
        <v>504.97781372070301</v>
      </c>
      <c r="Z315">
        <v>513.309814453125</v>
      </c>
      <c r="AA315">
        <v>523.16418457031205</v>
      </c>
      <c r="AB315">
        <v>529.02984619140602</v>
      </c>
      <c r="AC315">
        <v>528.39105224609295</v>
      </c>
      <c r="AD315">
        <v>975.75036621093705</v>
      </c>
      <c r="AE315">
        <v>491.77114868164</v>
      </c>
      <c r="AG315">
        <f t="shared" si="32"/>
        <v>18.5</v>
      </c>
      <c r="AH315">
        <f t="shared" si="33"/>
        <v>19.5</v>
      </c>
      <c r="AI315">
        <f t="shared" si="34"/>
        <v>20.5</v>
      </c>
      <c r="AJ315">
        <f t="shared" si="35"/>
        <v>21.5</v>
      </c>
      <c r="AK315">
        <f t="shared" si="36"/>
        <v>-999</v>
      </c>
      <c r="AL315">
        <f t="shared" si="37"/>
        <v>-999</v>
      </c>
      <c r="AM315">
        <f t="shared" si="38"/>
        <v>529.02984619140602</v>
      </c>
      <c r="AN315">
        <f t="shared" si="39"/>
        <v>-999</v>
      </c>
    </row>
    <row r="316" spans="1:40" x14ac:dyDescent="0.25">
      <c r="A316">
        <v>740</v>
      </c>
      <c r="B316" t="s">
        <v>29</v>
      </c>
      <c r="C316" t="s">
        <v>82</v>
      </c>
      <c r="D316" t="s">
        <v>31</v>
      </c>
      <c r="E316" t="s">
        <v>54</v>
      </c>
      <c r="F316" t="s">
        <v>33</v>
      </c>
      <c r="G316" t="s">
        <v>34</v>
      </c>
      <c r="H316" t="s">
        <v>35</v>
      </c>
      <c r="I316" t="s">
        <v>36</v>
      </c>
      <c r="J316" t="s">
        <v>37</v>
      </c>
      <c r="K316" t="s">
        <v>38</v>
      </c>
      <c r="L316" t="s">
        <v>39</v>
      </c>
      <c r="M316" t="s">
        <v>40</v>
      </c>
      <c r="N316" t="s">
        <v>41</v>
      </c>
      <c r="O316" t="s">
        <v>55</v>
      </c>
      <c r="P316" t="s">
        <v>46</v>
      </c>
      <c r="Q316" t="s">
        <v>71</v>
      </c>
      <c r="R316" t="s">
        <v>45</v>
      </c>
      <c r="T316">
        <v>20</v>
      </c>
      <c r="U316">
        <v>403.63943481445301</v>
      </c>
      <c r="V316">
        <v>455.13653564453102</v>
      </c>
      <c r="W316">
        <v>494.91656494140602</v>
      </c>
      <c r="X316">
        <v>539.150634765625</v>
      </c>
      <c r="Y316">
        <v>504.97781372070301</v>
      </c>
      <c r="Z316">
        <v>513.309814453125</v>
      </c>
      <c r="AA316">
        <v>523.16418457031205</v>
      </c>
      <c r="AB316">
        <v>529.02984619140602</v>
      </c>
      <c r="AC316">
        <v>528.39105224609295</v>
      </c>
      <c r="AD316">
        <v>975.75036621093705</v>
      </c>
      <c r="AE316">
        <v>491.77114868164</v>
      </c>
      <c r="AG316">
        <f t="shared" si="32"/>
        <v>18.5</v>
      </c>
      <c r="AH316">
        <f t="shared" si="33"/>
        <v>19.5</v>
      </c>
      <c r="AI316">
        <f t="shared" si="34"/>
        <v>20.5</v>
      </c>
      <c r="AJ316">
        <f t="shared" si="35"/>
        <v>21.5</v>
      </c>
      <c r="AK316">
        <f t="shared" si="36"/>
        <v>-999</v>
      </c>
      <c r="AL316">
        <f t="shared" si="37"/>
        <v>-999</v>
      </c>
      <c r="AM316">
        <f t="shared" si="38"/>
        <v>529.02984619140602</v>
      </c>
      <c r="AN316">
        <f t="shared" si="39"/>
        <v>-999</v>
      </c>
    </row>
    <row r="317" spans="1:40" x14ac:dyDescent="0.25">
      <c r="A317">
        <v>737</v>
      </c>
      <c r="B317" t="s">
        <v>29</v>
      </c>
      <c r="C317" t="s">
        <v>82</v>
      </c>
      <c r="D317" t="s">
        <v>31</v>
      </c>
      <c r="E317" t="s">
        <v>54</v>
      </c>
      <c r="F317" t="s">
        <v>33</v>
      </c>
      <c r="G317" t="s">
        <v>34</v>
      </c>
      <c r="H317" t="s">
        <v>35</v>
      </c>
      <c r="I317" t="s">
        <v>36</v>
      </c>
      <c r="J317" t="s">
        <v>37</v>
      </c>
      <c r="K317" t="s">
        <v>38</v>
      </c>
      <c r="L317" t="s">
        <v>39</v>
      </c>
      <c r="M317" t="s">
        <v>40</v>
      </c>
      <c r="N317" t="s">
        <v>41</v>
      </c>
      <c r="O317" t="s">
        <v>55</v>
      </c>
      <c r="P317" t="s">
        <v>43</v>
      </c>
      <c r="Q317" t="s">
        <v>44</v>
      </c>
      <c r="R317" t="s">
        <v>45</v>
      </c>
      <c r="T317">
        <v>20</v>
      </c>
      <c r="U317">
        <v>405.25979614257801</v>
      </c>
      <c r="V317">
        <v>456.90316772460898</v>
      </c>
      <c r="W317">
        <v>496.764892578125</v>
      </c>
      <c r="X317">
        <v>541.06719970703102</v>
      </c>
      <c r="Y317">
        <v>507.30294799804602</v>
      </c>
      <c r="Z317">
        <v>515.96667480468705</v>
      </c>
      <c r="AA317">
        <v>526.656005859375</v>
      </c>
      <c r="AB317">
        <v>532.610107421875</v>
      </c>
      <c r="AC317">
        <v>532.11688232421795</v>
      </c>
      <c r="AD317">
        <v>977.76641845703102</v>
      </c>
      <c r="AE317">
        <v>494.37185668945301</v>
      </c>
      <c r="AG317">
        <f t="shared" si="32"/>
        <v>18.5</v>
      </c>
      <c r="AH317">
        <f t="shared" si="33"/>
        <v>19.5</v>
      </c>
      <c r="AI317">
        <f t="shared" si="34"/>
        <v>20.5</v>
      </c>
      <c r="AJ317">
        <f t="shared" si="35"/>
        <v>21.5</v>
      </c>
      <c r="AK317">
        <f t="shared" si="36"/>
        <v>-999</v>
      </c>
      <c r="AL317">
        <f t="shared" si="37"/>
        <v>-999</v>
      </c>
      <c r="AM317">
        <f t="shared" si="38"/>
        <v>532.610107421875</v>
      </c>
      <c r="AN317">
        <f t="shared" si="39"/>
        <v>-999</v>
      </c>
    </row>
    <row r="318" spans="1:40" x14ac:dyDescent="0.25">
      <c r="A318">
        <v>739</v>
      </c>
      <c r="B318" t="s">
        <v>29</v>
      </c>
      <c r="C318" t="s">
        <v>82</v>
      </c>
      <c r="D318" t="s">
        <v>31</v>
      </c>
      <c r="E318" t="s">
        <v>54</v>
      </c>
      <c r="F318" t="s">
        <v>33</v>
      </c>
      <c r="G318" t="s">
        <v>34</v>
      </c>
      <c r="H318" t="s">
        <v>35</v>
      </c>
      <c r="I318" t="s">
        <v>36</v>
      </c>
      <c r="J318" t="s">
        <v>37</v>
      </c>
      <c r="K318" t="s">
        <v>38</v>
      </c>
      <c r="L318" t="s">
        <v>39</v>
      </c>
      <c r="M318" t="s">
        <v>40</v>
      </c>
      <c r="N318" t="s">
        <v>41</v>
      </c>
      <c r="O318" t="s">
        <v>55</v>
      </c>
      <c r="P318" t="s">
        <v>46</v>
      </c>
      <c r="Q318" t="s">
        <v>44</v>
      </c>
      <c r="R318" t="s">
        <v>45</v>
      </c>
      <c r="T318">
        <v>20</v>
      </c>
      <c r="U318">
        <v>405.25979614257801</v>
      </c>
      <c r="V318">
        <v>456.90316772460898</v>
      </c>
      <c r="W318">
        <v>496.764892578125</v>
      </c>
      <c r="X318">
        <v>541.06719970703102</v>
      </c>
      <c r="Y318">
        <v>507.30294799804602</v>
      </c>
      <c r="Z318">
        <v>515.96667480468705</v>
      </c>
      <c r="AA318">
        <v>526.656005859375</v>
      </c>
      <c r="AB318">
        <v>532.610107421875</v>
      </c>
      <c r="AC318">
        <v>532.11688232421795</v>
      </c>
      <c r="AD318">
        <v>977.76641845703102</v>
      </c>
      <c r="AE318">
        <v>494.37185668945301</v>
      </c>
      <c r="AG318">
        <f t="shared" si="32"/>
        <v>18.5</v>
      </c>
      <c r="AH318">
        <f t="shared" si="33"/>
        <v>19.5</v>
      </c>
      <c r="AI318">
        <f t="shared" si="34"/>
        <v>20.5</v>
      </c>
      <c r="AJ318">
        <f t="shared" si="35"/>
        <v>21.5</v>
      </c>
      <c r="AK318">
        <f t="shared" si="36"/>
        <v>-999</v>
      </c>
      <c r="AL318">
        <f t="shared" si="37"/>
        <v>-999</v>
      </c>
      <c r="AM318">
        <f t="shared" si="38"/>
        <v>532.610107421875</v>
      </c>
      <c r="AN318">
        <f t="shared" si="39"/>
        <v>-999</v>
      </c>
    </row>
    <row r="319" spans="1:40" x14ac:dyDescent="0.25">
      <c r="A319">
        <v>386</v>
      </c>
      <c r="B319" t="s">
        <v>29</v>
      </c>
      <c r="C319" t="s">
        <v>68</v>
      </c>
      <c r="D319" t="s">
        <v>31</v>
      </c>
      <c r="E319" t="s">
        <v>54</v>
      </c>
      <c r="F319" t="s">
        <v>33</v>
      </c>
      <c r="G319" t="s">
        <v>34</v>
      </c>
      <c r="H319" t="s">
        <v>35</v>
      </c>
      <c r="I319" t="s">
        <v>36</v>
      </c>
      <c r="J319" t="s">
        <v>37</v>
      </c>
      <c r="K319" t="s">
        <v>38</v>
      </c>
      <c r="L319" t="s">
        <v>39</v>
      </c>
      <c r="M319" t="s">
        <v>40</v>
      </c>
      <c r="N319" t="s">
        <v>41</v>
      </c>
      <c r="O319" t="s">
        <v>55</v>
      </c>
      <c r="P319" t="s">
        <v>43</v>
      </c>
      <c r="Q319" t="s">
        <v>71</v>
      </c>
      <c r="R319" t="s">
        <v>45</v>
      </c>
      <c r="T319">
        <v>20</v>
      </c>
      <c r="U319">
        <v>405.72201538085898</v>
      </c>
      <c r="V319">
        <v>457.43313598632801</v>
      </c>
      <c r="W319">
        <v>497.340240478515</v>
      </c>
      <c r="X319">
        <v>541.67767333984295</v>
      </c>
      <c r="Y319">
        <v>508.70208740234301</v>
      </c>
      <c r="Z319">
        <v>518.21252441406205</v>
      </c>
      <c r="AA319">
        <v>530.35565185546795</v>
      </c>
      <c r="AB319">
        <v>536.39593505859295</v>
      </c>
      <c r="AC319">
        <v>536.027587890625</v>
      </c>
      <c r="AD319">
        <v>978.53009033203102</v>
      </c>
      <c r="AE319">
        <v>495.86749267578102</v>
      </c>
      <c r="AG319">
        <f t="shared" si="32"/>
        <v>18.5</v>
      </c>
      <c r="AH319">
        <f t="shared" si="33"/>
        <v>19.5</v>
      </c>
      <c r="AI319">
        <f t="shared" si="34"/>
        <v>20.5</v>
      </c>
      <c r="AJ319">
        <f t="shared" si="35"/>
        <v>21.5</v>
      </c>
      <c r="AK319">
        <f t="shared" si="36"/>
        <v>-999</v>
      </c>
      <c r="AL319">
        <f t="shared" si="37"/>
        <v>536.39593505859295</v>
      </c>
      <c r="AM319">
        <f t="shared" si="38"/>
        <v>-999</v>
      </c>
      <c r="AN319">
        <f t="shared" si="39"/>
        <v>-999</v>
      </c>
    </row>
    <row r="320" spans="1:40" x14ac:dyDescent="0.25">
      <c r="A320">
        <v>388</v>
      </c>
      <c r="B320" t="s">
        <v>29</v>
      </c>
      <c r="C320" t="s">
        <v>68</v>
      </c>
      <c r="D320" t="s">
        <v>31</v>
      </c>
      <c r="E320" t="s">
        <v>54</v>
      </c>
      <c r="F320" t="s">
        <v>33</v>
      </c>
      <c r="G320" t="s">
        <v>34</v>
      </c>
      <c r="H320" t="s">
        <v>35</v>
      </c>
      <c r="I320" t="s">
        <v>36</v>
      </c>
      <c r="J320" t="s">
        <v>37</v>
      </c>
      <c r="K320" t="s">
        <v>38</v>
      </c>
      <c r="L320" t="s">
        <v>39</v>
      </c>
      <c r="M320" t="s">
        <v>40</v>
      </c>
      <c r="N320" t="s">
        <v>41</v>
      </c>
      <c r="O320" t="s">
        <v>55</v>
      </c>
      <c r="P320" t="s">
        <v>46</v>
      </c>
      <c r="Q320" t="s">
        <v>71</v>
      </c>
      <c r="R320" t="s">
        <v>45</v>
      </c>
      <c r="T320">
        <v>20</v>
      </c>
      <c r="U320">
        <v>405.72201538085898</v>
      </c>
      <c r="V320">
        <v>457.43313598632801</v>
      </c>
      <c r="W320">
        <v>497.340240478515</v>
      </c>
      <c r="X320">
        <v>541.67767333984295</v>
      </c>
      <c r="Y320">
        <v>508.70208740234301</v>
      </c>
      <c r="Z320">
        <v>518.21252441406205</v>
      </c>
      <c r="AA320">
        <v>530.35565185546795</v>
      </c>
      <c r="AB320">
        <v>536.39593505859295</v>
      </c>
      <c r="AC320">
        <v>536.027587890625</v>
      </c>
      <c r="AD320">
        <v>978.53009033203102</v>
      </c>
      <c r="AE320">
        <v>495.86749267578102</v>
      </c>
      <c r="AG320">
        <f t="shared" si="32"/>
        <v>18.5</v>
      </c>
      <c r="AH320">
        <f t="shared" si="33"/>
        <v>19.5</v>
      </c>
      <c r="AI320">
        <f t="shared" si="34"/>
        <v>20.5</v>
      </c>
      <c r="AJ320">
        <f t="shared" si="35"/>
        <v>21.5</v>
      </c>
      <c r="AK320">
        <f t="shared" si="36"/>
        <v>-999</v>
      </c>
      <c r="AL320">
        <f t="shared" si="37"/>
        <v>536.39593505859295</v>
      </c>
      <c r="AM320">
        <f t="shared" si="38"/>
        <v>-999</v>
      </c>
      <c r="AN320">
        <f t="shared" si="39"/>
        <v>-999</v>
      </c>
    </row>
    <row r="321" spans="1:40" x14ac:dyDescent="0.25">
      <c r="A321">
        <v>385</v>
      </c>
      <c r="B321" t="s">
        <v>29</v>
      </c>
      <c r="C321" t="s">
        <v>68</v>
      </c>
      <c r="D321" t="s">
        <v>31</v>
      </c>
      <c r="E321" t="s">
        <v>54</v>
      </c>
      <c r="F321" t="s">
        <v>33</v>
      </c>
      <c r="G321" t="s">
        <v>34</v>
      </c>
      <c r="H321" t="s">
        <v>35</v>
      </c>
      <c r="I321" t="s">
        <v>36</v>
      </c>
      <c r="J321" t="s">
        <v>37</v>
      </c>
      <c r="K321" t="s">
        <v>38</v>
      </c>
      <c r="L321" t="s">
        <v>39</v>
      </c>
      <c r="M321" t="s">
        <v>40</v>
      </c>
      <c r="N321" t="s">
        <v>41</v>
      </c>
      <c r="O321" t="s">
        <v>55</v>
      </c>
      <c r="P321" t="s">
        <v>43</v>
      </c>
      <c r="Q321" t="s">
        <v>44</v>
      </c>
      <c r="R321" t="s">
        <v>45</v>
      </c>
      <c r="T321">
        <v>20</v>
      </c>
      <c r="U321">
        <v>407.26696777343699</v>
      </c>
      <c r="V321">
        <v>459.11682128906199</v>
      </c>
      <c r="W321">
        <v>499.101318359375</v>
      </c>
      <c r="X321">
        <v>543.50378417968705</v>
      </c>
      <c r="Y321">
        <v>510.91207885742102</v>
      </c>
      <c r="Z321">
        <v>520.72283935546795</v>
      </c>
      <c r="AA321">
        <v>533.65264892578102</v>
      </c>
      <c r="AB321">
        <v>539.77532958984295</v>
      </c>
      <c r="AC321">
        <v>539.541259765625</v>
      </c>
      <c r="AD321">
        <v>980.45324707031205</v>
      </c>
      <c r="AE321">
        <v>498.35861206054602</v>
      </c>
      <c r="AG321">
        <f t="shared" si="32"/>
        <v>18.5</v>
      </c>
      <c r="AH321">
        <f t="shared" si="33"/>
        <v>19.5</v>
      </c>
      <c r="AI321">
        <f t="shared" si="34"/>
        <v>20.5</v>
      </c>
      <c r="AJ321">
        <f t="shared" si="35"/>
        <v>21.5</v>
      </c>
      <c r="AK321">
        <f t="shared" si="36"/>
        <v>-999</v>
      </c>
      <c r="AL321">
        <f t="shared" si="37"/>
        <v>539.77532958984295</v>
      </c>
      <c r="AM321">
        <f t="shared" si="38"/>
        <v>-999</v>
      </c>
      <c r="AN321">
        <f t="shared" si="39"/>
        <v>-999</v>
      </c>
    </row>
    <row r="322" spans="1:40" x14ac:dyDescent="0.25">
      <c r="A322">
        <v>387</v>
      </c>
      <c r="B322" t="s">
        <v>29</v>
      </c>
      <c r="C322" t="s">
        <v>68</v>
      </c>
      <c r="D322" t="s">
        <v>31</v>
      </c>
      <c r="E322" t="s">
        <v>54</v>
      </c>
      <c r="F322" t="s">
        <v>33</v>
      </c>
      <c r="G322" t="s">
        <v>34</v>
      </c>
      <c r="H322" t="s">
        <v>35</v>
      </c>
      <c r="I322" t="s">
        <v>36</v>
      </c>
      <c r="J322" t="s">
        <v>37</v>
      </c>
      <c r="K322" t="s">
        <v>38</v>
      </c>
      <c r="L322" t="s">
        <v>39</v>
      </c>
      <c r="M322" t="s">
        <v>40</v>
      </c>
      <c r="N322" t="s">
        <v>41</v>
      </c>
      <c r="O322" t="s">
        <v>55</v>
      </c>
      <c r="P322" t="s">
        <v>46</v>
      </c>
      <c r="Q322" t="s">
        <v>44</v>
      </c>
      <c r="R322" t="s">
        <v>45</v>
      </c>
      <c r="T322">
        <v>20</v>
      </c>
      <c r="U322">
        <v>407.26696777343699</v>
      </c>
      <c r="V322">
        <v>459.11682128906199</v>
      </c>
      <c r="W322">
        <v>499.101318359375</v>
      </c>
      <c r="X322">
        <v>543.50378417968705</v>
      </c>
      <c r="Y322">
        <v>510.91207885742102</v>
      </c>
      <c r="Z322">
        <v>520.72283935546795</v>
      </c>
      <c r="AA322">
        <v>533.65264892578102</v>
      </c>
      <c r="AB322">
        <v>539.77532958984295</v>
      </c>
      <c r="AC322">
        <v>539.541259765625</v>
      </c>
      <c r="AD322">
        <v>980.45324707031205</v>
      </c>
      <c r="AE322">
        <v>498.35861206054602</v>
      </c>
      <c r="AG322">
        <f t="shared" si="32"/>
        <v>18.5</v>
      </c>
      <c r="AH322">
        <f t="shared" si="33"/>
        <v>19.5</v>
      </c>
      <c r="AI322">
        <f t="shared" si="34"/>
        <v>20.5</v>
      </c>
      <c r="AJ322">
        <f t="shared" si="35"/>
        <v>21.5</v>
      </c>
      <c r="AK322">
        <f t="shared" si="36"/>
        <v>-999</v>
      </c>
      <c r="AL322">
        <f t="shared" si="37"/>
        <v>539.77532958984295</v>
      </c>
      <c r="AM322">
        <f t="shared" si="38"/>
        <v>-999</v>
      </c>
      <c r="AN322">
        <f t="shared" si="39"/>
        <v>-999</v>
      </c>
    </row>
    <row r="323" spans="1:40" x14ac:dyDescent="0.25">
      <c r="A323">
        <v>298</v>
      </c>
      <c r="B323" t="s">
        <v>29</v>
      </c>
      <c r="C323" t="s">
        <v>30</v>
      </c>
      <c r="D323" t="s">
        <v>79</v>
      </c>
      <c r="E323" t="s">
        <v>54</v>
      </c>
      <c r="F323" t="s">
        <v>33</v>
      </c>
      <c r="G323" t="s">
        <v>34</v>
      </c>
      <c r="H323" t="s">
        <v>73</v>
      </c>
      <c r="I323" t="s">
        <v>36</v>
      </c>
      <c r="J323" t="s">
        <v>37</v>
      </c>
      <c r="K323" t="s">
        <v>38</v>
      </c>
      <c r="L323" t="s">
        <v>39</v>
      </c>
      <c r="M323" t="s">
        <v>80</v>
      </c>
      <c r="N323" t="s">
        <v>81</v>
      </c>
      <c r="O323" t="s">
        <v>55</v>
      </c>
      <c r="P323" t="s">
        <v>43</v>
      </c>
      <c r="Q323" t="s">
        <v>71</v>
      </c>
      <c r="R323" t="s">
        <v>45</v>
      </c>
      <c r="T323">
        <v>20</v>
      </c>
      <c r="U323">
        <v>490.56466674804602</v>
      </c>
      <c r="V323">
        <v>540.17077636718705</v>
      </c>
      <c r="W323">
        <v>576.83734130859295</v>
      </c>
      <c r="X323">
        <v>617.94915771484295</v>
      </c>
      <c r="Y323">
        <v>575.85284423828102</v>
      </c>
      <c r="Z323">
        <v>569.43536376953102</v>
      </c>
      <c r="AA323">
        <v>559.65155029296795</v>
      </c>
      <c r="AB323">
        <v>565.13488769531205</v>
      </c>
      <c r="AC323">
        <v>560.45904541015602</v>
      </c>
      <c r="AD323">
        <v>1047.43627929687</v>
      </c>
      <c r="AE323">
        <v>561.27966308593705</v>
      </c>
      <c r="AG323">
        <f t="shared" si="32"/>
        <v>18.5</v>
      </c>
      <c r="AH323">
        <f t="shared" si="33"/>
        <v>19.5</v>
      </c>
      <c r="AI323">
        <f t="shared" si="34"/>
        <v>20.5</v>
      </c>
      <c r="AJ323">
        <f t="shared" si="35"/>
        <v>21.5</v>
      </c>
      <c r="AK323">
        <f t="shared" si="36"/>
        <v>-999</v>
      </c>
      <c r="AL323">
        <f t="shared" si="37"/>
        <v>-999</v>
      </c>
      <c r="AM323">
        <f t="shared" si="38"/>
        <v>-999</v>
      </c>
      <c r="AN323">
        <f t="shared" si="39"/>
        <v>565.13488769531205</v>
      </c>
    </row>
    <row r="324" spans="1:40" x14ac:dyDescent="0.25">
      <c r="A324">
        <v>300</v>
      </c>
      <c r="B324" t="s">
        <v>29</v>
      </c>
      <c r="C324" t="s">
        <v>30</v>
      </c>
      <c r="D324" t="s">
        <v>79</v>
      </c>
      <c r="E324" t="s">
        <v>54</v>
      </c>
      <c r="F324" t="s">
        <v>33</v>
      </c>
      <c r="G324" t="s">
        <v>34</v>
      </c>
      <c r="H324" t="s">
        <v>73</v>
      </c>
      <c r="I324" t="s">
        <v>36</v>
      </c>
      <c r="J324" t="s">
        <v>37</v>
      </c>
      <c r="K324" t="s">
        <v>38</v>
      </c>
      <c r="L324" t="s">
        <v>39</v>
      </c>
      <c r="M324" t="s">
        <v>80</v>
      </c>
      <c r="N324" t="s">
        <v>81</v>
      </c>
      <c r="O324" t="s">
        <v>55</v>
      </c>
      <c r="P324" t="s">
        <v>46</v>
      </c>
      <c r="Q324" t="s">
        <v>71</v>
      </c>
      <c r="R324" t="s">
        <v>45</v>
      </c>
      <c r="T324">
        <v>20</v>
      </c>
      <c r="U324">
        <v>490.56466674804602</v>
      </c>
      <c r="V324">
        <v>540.17077636718705</v>
      </c>
      <c r="W324">
        <v>576.83734130859295</v>
      </c>
      <c r="X324">
        <v>617.94915771484295</v>
      </c>
      <c r="Y324">
        <v>575.85284423828102</v>
      </c>
      <c r="Z324">
        <v>569.43536376953102</v>
      </c>
      <c r="AA324">
        <v>559.65155029296795</v>
      </c>
      <c r="AB324">
        <v>565.13488769531205</v>
      </c>
      <c r="AC324">
        <v>560.45904541015602</v>
      </c>
      <c r="AD324">
        <v>1047.43627929687</v>
      </c>
      <c r="AE324">
        <v>561.27966308593705</v>
      </c>
      <c r="AG324">
        <f t="shared" ref="AG324:AG387" si="40">$T324-1.5</f>
        <v>18.5</v>
      </c>
      <c r="AH324">
        <f t="shared" ref="AH324:AH387" si="41">$T324-0.5</f>
        <v>19.5</v>
      </c>
      <c r="AI324">
        <f t="shared" ref="AI324:AI387" si="42">$T324+0.5</f>
        <v>20.5</v>
      </c>
      <c r="AJ324">
        <f t="shared" ref="AJ324:AJ387" si="43">$T324+1.5</f>
        <v>21.5</v>
      </c>
      <c r="AK324">
        <f t="shared" ref="AK324:AK387" si="44">IF(AND($C324="5_continue_40m3s",$I324="1_standaard_kwel_3kgs"),$AB324,(IF(AND($C324="5_continue_40m3s",$I324="2_scenario_kwel_6kgs",OR($T324=50,$T324=100)),$AB324,-999)))</f>
        <v>-999</v>
      </c>
      <c r="AL324">
        <f t="shared" ref="AL324:AL387" si="45">IF(AND($C324="3_continue_25m3s",$I324="1_standaard_kwel_3kgs"),$AB324,(IF(AND($C324="3_continue_25m3s",$I324="2_scenario_kwel_6kgs",OR($T324=50,$T324=100)),$AB324,-999)))</f>
        <v>-999</v>
      </c>
      <c r="AM324">
        <f t="shared" ref="AM324:AM387" si="46">IF(AND($C324="4_continue_25m3s_winterdoorspoeling",$I324="1_standaard_kwel_3kgs"),$AB324,(IF(AND($C324="4_continue_25m3s_winterdoorspoeling",$I324="2_scenario_kwel_6kgs",OR($T324=50,$T324=100)),$AB324,-999)))</f>
        <v>-999</v>
      </c>
      <c r="AN324">
        <f t="shared" ref="AN324:AN387" si="47">IF(AND($C324="1_continue_15m3s",$I324="1_standaard_kwel_3kgs"),$AB324,(IF(AND($C324="1_continue_15m3s",$I324="2_scenario_kwel_6kgs",OR($T324=50,$T324=100)),$AB324,-999)))</f>
        <v>565.13488769531205</v>
      </c>
    </row>
    <row r="325" spans="1:40" x14ac:dyDescent="0.25">
      <c r="A325">
        <v>210</v>
      </c>
      <c r="B325" t="s">
        <v>29</v>
      </c>
      <c r="C325" t="s">
        <v>30</v>
      </c>
      <c r="D325" t="s">
        <v>76</v>
      </c>
      <c r="E325" t="s">
        <v>54</v>
      </c>
      <c r="F325" t="s">
        <v>33</v>
      </c>
      <c r="G325" t="s">
        <v>34</v>
      </c>
      <c r="H325" t="s">
        <v>73</v>
      </c>
      <c r="I325" t="s">
        <v>36</v>
      </c>
      <c r="J325" t="s">
        <v>37</v>
      </c>
      <c r="K325" t="s">
        <v>38</v>
      </c>
      <c r="L325" t="s">
        <v>39</v>
      </c>
      <c r="M325" t="s">
        <v>77</v>
      </c>
      <c r="N325" t="s">
        <v>78</v>
      </c>
      <c r="O325" t="s">
        <v>55</v>
      </c>
      <c r="P325" t="s">
        <v>43</v>
      </c>
      <c r="Q325" t="s">
        <v>71</v>
      </c>
      <c r="R325" t="s">
        <v>45</v>
      </c>
      <c r="T325">
        <v>20</v>
      </c>
      <c r="U325">
        <v>472.62707519531199</v>
      </c>
      <c r="V325">
        <v>522.37823486328102</v>
      </c>
      <c r="W325">
        <v>559.62689208984295</v>
      </c>
      <c r="X325">
        <v>601.191650390625</v>
      </c>
      <c r="Y325">
        <v>565.67755126953102</v>
      </c>
      <c r="Z325">
        <v>565.59259033203102</v>
      </c>
      <c r="AA325">
        <v>562.03363037109295</v>
      </c>
      <c r="AB325">
        <v>567.80554199218705</v>
      </c>
      <c r="AC325">
        <v>564.59588623046795</v>
      </c>
      <c r="AD325">
        <v>1034.65710449218</v>
      </c>
      <c r="AE325">
        <v>550.49884033203102</v>
      </c>
      <c r="AG325">
        <f t="shared" si="40"/>
        <v>18.5</v>
      </c>
      <c r="AH325">
        <f t="shared" si="41"/>
        <v>19.5</v>
      </c>
      <c r="AI325">
        <f t="shared" si="42"/>
        <v>20.5</v>
      </c>
      <c r="AJ325">
        <f t="shared" si="43"/>
        <v>21.5</v>
      </c>
      <c r="AK325">
        <f t="shared" si="44"/>
        <v>-999</v>
      </c>
      <c r="AL325">
        <f t="shared" si="45"/>
        <v>-999</v>
      </c>
      <c r="AM325">
        <f t="shared" si="46"/>
        <v>-999</v>
      </c>
      <c r="AN325">
        <f t="shared" si="47"/>
        <v>567.80554199218705</v>
      </c>
    </row>
    <row r="326" spans="1:40" x14ac:dyDescent="0.25">
      <c r="A326">
        <v>212</v>
      </c>
      <c r="B326" t="s">
        <v>29</v>
      </c>
      <c r="C326" t="s">
        <v>30</v>
      </c>
      <c r="D326" t="s">
        <v>76</v>
      </c>
      <c r="E326" t="s">
        <v>54</v>
      </c>
      <c r="F326" t="s">
        <v>33</v>
      </c>
      <c r="G326" t="s">
        <v>34</v>
      </c>
      <c r="H326" t="s">
        <v>73</v>
      </c>
      <c r="I326" t="s">
        <v>36</v>
      </c>
      <c r="J326" t="s">
        <v>37</v>
      </c>
      <c r="K326" t="s">
        <v>38</v>
      </c>
      <c r="L326" t="s">
        <v>39</v>
      </c>
      <c r="M326" t="s">
        <v>77</v>
      </c>
      <c r="N326" t="s">
        <v>78</v>
      </c>
      <c r="O326" t="s">
        <v>55</v>
      </c>
      <c r="P326" t="s">
        <v>46</v>
      </c>
      <c r="Q326" t="s">
        <v>71</v>
      </c>
      <c r="R326" t="s">
        <v>45</v>
      </c>
      <c r="T326">
        <v>20</v>
      </c>
      <c r="U326">
        <v>472.62707519531199</v>
      </c>
      <c r="V326">
        <v>522.37823486328102</v>
      </c>
      <c r="W326">
        <v>559.62689208984295</v>
      </c>
      <c r="X326">
        <v>601.191650390625</v>
      </c>
      <c r="Y326">
        <v>565.67755126953102</v>
      </c>
      <c r="Z326">
        <v>565.59259033203102</v>
      </c>
      <c r="AA326">
        <v>562.03363037109295</v>
      </c>
      <c r="AB326">
        <v>567.80554199218705</v>
      </c>
      <c r="AC326">
        <v>564.59588623046795</v>
      </c>
      <c r="AD326">
        <v>1034.65710449218</v>
      </c>
      <c r="AE326">
        <v>550.49884033203102</v>
      </c>
      <c r="AG326">
        <f t="shared" si="40"/>
        <v>18.5</v>
      </c>
      <c r="AH326">
        <f t="shared" si="41"/>
        <v>19.5</v>
      </c>
      <c r="AI326">
        <f t="shared" si="42"/>
        <v>20.5</v>
      </c>
      <c r="AJ326">
        <f t="shared" si="43"/>
        <v>21.5</v>
      </c>
      <c r="AK326">
        <f t="shared" si="44"/>
        <v>-999</v>
      </c>
      <c r="AL326">
        <f t="shared" si="45"/>
        <v>-999</v>
      </c>
      <c r="AM326">
        <f t="shared" si="46"/>
        <v>-999</v>
      </c>
      <c r="AN326">
        <f t="shared" si="47"/>
        <v>567.80554199218705</v>
      </c>
    </row>
    <row r="327" spans="1:40" x14ac:dyDescent="0.25">
      <c r="A327">
        <v>297</v>
      </c>
      <c r="B327" t="s">
        <v>29</v>
      </c>
      <c r="C327" t="s">
        <v>30</v>
      </c>
      <c r="D327" t="s">
        <v>79</v>
      </c>
      <c r="E327" t="s">
        <v>54</v>
      </c>
      <c r="F327" t="s">
        <v>33</v>
      </c>
      <c r="G327" t="s">
        <v>34</v>
      </c>
      <c r="H327" t="s">
        <v>73</v>
      </c>
      <c r="I327" t="s">
        <v>36</v>
      </c>
      <c r="J327" t="s">
        <v>37</v>
      </c>
      <c r="K327" t="s">
        <v>38</v>
      </c>
      <c r="L327" t="s">
        <v>39</v>
      </c>
      <c r="M327" t="s">
        <v>80</v>
      </c>
      <c r="N327" t="s">
        <v>81</v>
      </c>
      <c r="O327" t="s">
        <v>55</v>
      </c>
      <c r="P327" t="s">
        <v>43</v>
      </c>
      <c r="Q327" t="s">
        <v>44</v>
      </c>
      <c r="R327" t="s">
        <v>45</v>
      </c>
      <c r="T327">
        <v>20</v>
      </c>
      <c r="U327">
        <v>493.13311767578102</v>
      </c>
      <c r="V327">
        <v>542.88073730468705</v>
      </c>
      <c r="W327">
        <v>579.62939453125</v>
      </c>
      <c r="X327">
        <v>620.79150390625</v>
      </c>
      <c r="Y327">
        <v>579.65008544921795</v>
      </c>
      <c r="Z327">
        <v>574.13427734375</v>
      </c>
      <c r="AA327">
        <v>565.25036621093705</v>
      </c>
      <c r="AB327">
        <v>570.85882568359295</v>
      </c>
      <c r="AC327">
        <v>566.57733154296795</v>
      </c>
      <c r="AD327">
        <v>1050.21130371093</v>
      </c>
      <c r="AE327">
        <v>565.10009765625</v>
      </c>
      <c r="AG327">
        <f t="shared" si="40"/>
        <v>18.5</v>
      </c>
      <c r="AH327">
        <f t="shared" si="41"/>
        <v>19.5</v>
      </c>
      <c r="AI327">
        <f t="shared" si="42"/>
        <v>20.5</v>
      </c>
      <c r="AJ327">
        <f t="shared" si="43"/>
        <v>21.5</v>
      </c>
      <c r="AK327">
        <f t="shared" si="44"/>
        <v>-999</v>
      </c>
      <c r="AL327">
        <f t="shared" si="45"/>
        <v>-999</v>
      </c>
      <c r="AM327">
        <f t="shared" si="46"/>
        <v>-999</v>
      </c>
      <c r="AN327">
        <f t="shared" si="47"/>
        <v>570.85882568359295</v>
      </c>
    </row>
    <row r="328" spans="1:40" x14ac:dyDescent="0.25">
      <c r="A328">
        <v>299</v>
      </c>
      <c r="B328" t="s">
        <v>29</v>
      </c>
      <c r="C328" t="s">
        <v>30</v>
      </c>
      <c r="D328" t="s">
        <v>79</v>
      </c>
      <c r="E328" t="s">
        <v>54</v>
      </c>
      <c r="F328" t="s">
        <v>33</v>
      </c>
      <c r="G328" t="s">
        <v>34</v>
      </c>
      <c r="H328" t="s">
        <v>73</v>
      </c>
      <c r="I328" t="s">
        <v>36</v>
      </c>
      <c r="J328" t="s">
        <v>37</v>
      </c>
      <c r="K328" t="s">
        <v>38</v>
      </c>
      <c r="L328" t="s">
        <v>39</v>
      </c>
      <c r="M328" t="s">
        <v>80</v>
      </c>
      <c r="N328" t="s">
        <v>81</v>
      </c>
      <c r="O328" t="s">
        <v>55</v>
      </c>
      <c r="P328" t="s">
        <v>46</v>
      </c>
      <c r="Q328" t="s">
        <v>44</v>
      </c>
      <c r="R328" t="s">
        <v>45</v>
      </c>
      <c r="T328">
        <v>20</v>
      </c>
      <c r="U328">
        <v>493.13311767578102</v>
      </c>
      <c r="V328">
        <v>542.88073730468705</v>
      </c>
      <c r="W328">
        <v>579.62939453125</v>
      </c>
      <c r="X328">
        <v>620.79150390625</v>
      </c>
      <c r="Y328">
        <v>579.65008544921795</v>
      </c>
      <c r="Z328">
        <v>574.13427734375</v>
      </c>
      <c r="AA328">
        <v>565.25036621093705</v>
      </c>
      <c r="AB328">
        <v>570.85882568359295</v>
      </c>
      <c r="AC328">
        <v>566.57733154296795</v>
      </c>
      <c r="AD328">
        <v>1050.21130371093</v>
      </c>
      <c r="AE328">
        <v>565.10009765625</v>
      </c>
      <c r="AG328">
        <f t="shared" si="40"/>
        <v>18.5</v>
      </c>
      <c r="AH328">
        <f t="shared" si="41"/>
        <v>19.5</v>
      </c>
      <c r="AI328">
        <f t="shared" si="42"/>
        <v>20.5</v>
      </c>
      <c r="AJ328">
        <f t="shared" si="43"/>
        <v>21.5</v>
      </c>
      <c r="AK328">
        <f t="shared" si="44"/>
        <v>-999</v>
      </c>
      <c r="AL328">
        <f t="shared" si="45"/>
        <v>-999</v>
      </c>
      <c r="AM328">
        <f t="shared" si="46"/>
        <v>-999</v>
      </c>
      <c r="AN328">
        <f t="shared" si="47"/>
        <v>570.85882568359295</v>
      </c>
    </row>
    <row r="329" spans="1:40" x14ac:dyDescent="0.25">
      <c r="A329">
        <v>209</v>
      </c>
      <c r="B329" t="s">
        <v>29</v>
      </c>
      <c r="C329" t="s">
        <v>30</v>
      </c>
      <c r="D329" t="s">
        <v>76</v>
      </c>
      <c r="E329" t="s">
        <v>54</v>
      </c>
      <c r="F329" t="s">
        <v>33</v>
      </c>
      <c r="G329" t="s">
        <v>34</v>
      </c>
      <c r="H329" t="s">
        <v>73</v>
      </c>
      <c r="I329" t="s">
        <v>36</v>
      </c>
      <c r="J329" t="s">
        <v>37</v>
      </c>
      <c r="K329" t="s">
        <v>38</v>
      </c>
      <c r="L329" t="s">
        <v>39</v>
      </c>
      <c r="M329" t="s">
        <v>77</v>
      </c>
      <c r="N329" t="s">
        <v>78</v>
      </c>
      <c r="O329" t="s">
        <v>55</v>
      </c>
      <c r="P329" t="s">
        <v>43</v>
      </c>
      <c r="Q329" t="s">
        <v>44</v>
      </c>
      <c r="R329" t="s">
        <v>45</v>
      </c>
      <c r="T329">
        <v>20</v>
      </c>
      <c r="U329">
        <v>474.664947509765</v>
      </c>
      <c r="V329">
        <v>524.52227783203102</v>
      </c>
      <c r="W329">
        <v>561.83648681640602</v>
      </c>
      <c r="X329">
        <v>603.440673828125</v>
      </c>
      <c r="Y329">
        <v>568.808837890625</v>
      </c>
      <c r="Z329">
        <v>569.65313720703102</v>
      </c>
      <c r="AA329">
        <v>567.09735107421795</v>
      </c>
      <c r="AB329">
        <v>572.99377441406205</v>
      </c>
      <c r="AC329">
        <v>570.14013671875</v>
      </c>
      <c r="AD329">
        <v>1036.88757324218</v>
      </c>
      <c r="AE329">
        <v>553.800048828125</v>
      </c>
      <c r="AG329">
        <f t="shared" si="40"/>
        <v>18.5</v>
      </c>
      <c r="AH329">
        <f t="shared" si="41"/>
        <v>19.5</v>
      </c>
      <c r="AI329">
        <f t="shared" si="42"/>
        <v>20.5</v>
      </c>
      <c r="AJ329">
        <f t="shared" si="43"/>
        <v>21.5</v>
      </c>
      <c r="AK329">
        <f t="shared" si="44"/>
        <v>-999</v>
      </c>
      <c r="AL329">
        <f t="shared" si="45"/>
        <v>-999</v>
      </c>
      <c r="AM329">
        <f t="shared" si="46"/>
        <v>-999</v>
      </c>
      <c r="AN329">
        <f t="shared" si="47"/>
        <v>572.99377441406205</v>
      </c>
    </row>
    <row r="330" spans="1:40" x14ac:dyDescent="0.25">
      <c r="A330">
        <v>211</v>
      </c>
      <c r="B330" t="s">
        <v>29</v>
      </c>
      <c r="C330" t="s">
        <v>30</v>
      </c>
      <c r="D330" t="s">
        <v>76</v>
      </c>
      <c r="E330" t="s">
        <v>54</v>
      </c>
      <c r="F330" t="s">
        <v>33</v>
      </c>
      <c r="G330" t="s">
        <v>34</v>
      </c>
      <c r="H330" t="s">
        <v>73</v>
      </c>
      <c r="I330" t="s">
        <v>36</v>
      </c>
      <c r="J330" t="s">
        <v>37</v>
      </c>
      <c r="K330" t="s">
        <v>38</v>
      </c>
      <c r="L330" t="s">
        <v>39</v>
      </c>
      <c r="M330" t="s">
        <v>77</v>
      </c>
      <c r="N330" t="s">
        <v>78</v>
      </c>
      <c r="O330" t="s">
        <v>55</v>
      </c>
      <c r="P330" t="s">
        <v>46</v>
      </c>
      <c r="Q330" t="s">
        <v>44</v>
      </c>
      <c r="R330" t="s">
        <v>45</v>
      </c>
      <c r="T330">
        <v>20</v>
      </c>
      <c r="U330">
        <v>474.664947509765</v>
      </c>
      <c r="V330">
        <v>524.52227783203102</v>
      </c>
      <c r="W330">
        <v>561.83648681640602</v>
      </c>
      <c r="X330">
        <v>603.440673828125</v>
      </c>
      <c r="Y330">
        <v>568.808837890625</v>
      </c>
      <c r="Z330">
        <v>569.65313720703102</v>
      </c>
      <c r="AA330">
        <v>567.09735107421795</v>
      </c>
      <c r="AB330">
        <v>572.99377441406205</v>
      </c>
      <c r="AC330">
        <v>570.14013671875</v>
      </c>
      <c r="AD330">
        <v>1036.88757324218</v>
      </c>
      <c r="AE330">
        <v>553.800048828125</v>
      </c>
      <c r="AG330">
        <f t="shared" si="40"/>
        <v>18.5</v>
      </c>
      <c r="AH330">
        <f t="shared" si="41"/>
        <v>19.5</v>
      </c>
      <c r="AI330">
        <f t="shared" si="42"/>
        <v>20.5</v>
      </c>
      <c r="AJ330">
        <f t="shared" si="43"/>
        <v>21.5</v>
      </c>
      <c r="AK330">
        <f t="shared" si="44"/>
        <v>-999</v>
      </c>
      <c r="AL330">
        <f t="shared" si="45"/>
        <v>-999</v>
      </c>
      <c r="AM330">
        <f t="shared" si="46"/>
        <v>-999</v>
      </c>
      <c r="AN330">
        <f t="shared" si="47"/>
        <v>572.99377441406205</v>
      </c>
    </row>
    <row r="331" spans="1:40" x14ac:dyDescent="0.25">
      <c r="A331">
        <v>122</v>
      </c>
      <c r="B331" t="s">
        <v>29</v>
      </c>
      <c r="C331" t="s">
        <v>30</v>
      </c>
      <c r="D331" t="s">
        <v>72</v>
      </c>
      <c r="E331" t="s">
        <v>54</v>
      </c>
      <c r="F331" t="s">
        <v>33</v>
      </c>
      <c r="G331" t="s">
        <v>34</v>
      </c>
      <c r="H331" t="s">
        <v>73</v>
      </c>
      <c r="I331" t="s">
        <v>36</v>
      </c>
      <c r="J331" t="s">
        <v>37</v>
      </c>
      <c r="K331" t="s">
        <v>38</v>
      </c>
      <c r="L331" t="s">
        <v>39</v>
      </c>
      <c r="M331" t="s">
        <v>74</v>
      </c>
      <c r="N331" t="s">
        <v>75</v>
      </c>
      <c r="O331" t="s">
        <v>55</v>
      </c>
      <c r="P331" t="s">
        <v>43</v>
      </c>
      <c r="Q331" t="s">
        <v>71</v>
      </c>
      <c r="R331" t="s">
        <v>45</v>
      </c>
      <c r="T331">
        <v>20</v>
      </c>
      <c r="U331">
        <v>497.77655029296801</v>
      </c>
      <c r="V331">
        <v>547.40173339843705</v>
      </c>
      <c r="W331">
        <v>584.48712158203102</v>
      </c>
      <c r="X331">
        <v>625.86712646484295</v>
      </c>
      <c r="Y331">
        <v>586.56237792968705</v>
      </c>
      <c r="Z331">
        <v>582.42712402343705</v>
      </c>
      <c r="AA331">
        <v>574.70196533203102</v>
      </c>
      <c r="AB331">
        <v>580.25775146484295</v>
      </c>
      <c r="AC331">
        <v>575.796630859375</v>
      </c>
      <c r="AD331">
        <v>1058.58874511718</v>
      </c>
      <c r="AE331">
        <v>571.33758544921795</v>
      </c>
      <c r="AG331">
        <f t="shared" si="40"/>
        <v>18.5</v>
      </c>
      <c r="AH331">
        <f t="shared" si="41"/>
        <v>19.5</v>
      </c>
      <c r="AI331">
        <f t="shared" si="42"/>
        <v>20.5</v>
      </c>
      <c r="AJ331">
        <f t="shared" si="43"/>
        <v>21.5</v>
      </c>
      <c r="AK331">
        <f t="shared" si="44"/>
        <v>-999</v>
      </c>
      <c r="AL331">
        <f t="shared" si="45"/>
        <v>-999</v>
      </c>
      <c r="AM331">
        <f t="shared" si="46"/>
        <v>-999</v>
      </c>
      <c r="AN331">
        <f t="shared" si="47"/>
        <v>580.25775146484295</v>
      </c>
    </row>
    <row r="332" spans="1:40" x14ac:dyDescent="0.25">
      <c r="A332">
        <v>124</v>
      </c>
      <c r="B332" t="s">
        <v>29</v>
      </c>
      <c r="C332" t="s">
        <v>30</v>
      </c>
      <c r="D332" t="s">
        <v>72</v>
      </c>
      <c r="E332" t="s">
        <v>54</v>
      </c>
      <c r="F332" t="s">
        <v>33</v>
      </c>
      <c r="G332" t="s">
        <v>34</v>
      </c>
      <c r="H332" t="s">
        <v>73</v>
      </c>
      <c r="I332" t="s">
        <v>36</v>
      </c>
      <c r="J332" t="s">
        <v>37</v>
      </c>
      <c r="K332" t="s">
        <v>38</v>
      </c>
      <c r="L332" t="s">
        <v>39</v>
      </c>
      <c r="M332" t="s">
        <v>74</v>
      </c>
      <c r="N332" t="s">
        <v>75</v>
      </c>
      <c r="O332" t="s">
        <v>55</v>
      </c>
      <c r="P332" t="s">
        <v>46</v>
      </c>
      <c r="Q332" t="s">
        <v>71</v>
      </c>
      <c r="R332" t="s">
        <v>45</v>
      </c>
      <c r="T332">
        <v>20</v>
      </c>
      <c r="U332">
        <v>497.77655029296801</v>
      </c>
      <c r="V332">
        <v>547.40173339843705</v>
      </c>
      <c r="W332">
        <v>584.48712158203102</v>
      </c>
      <c r="X332">
        <v>625.86712646484295</v>
      </c>
      <c r="Y332">
        <v>586.56237792968705</v>
      </c>
      <c r="Z332">
        <v>582.42712402343705</v>
      </c>
      <c r="AA332">
        <v>574.70196533203102</v>
      </c>
      <c r="AB332">
        <v>580.25775146484295</v>
      </c>
      <c r="AC332">
        <v>575.796630859375</v>
      </c>
      <c r="AD332">
        <v>1058.58874511718</v>
      </c>
      <c r="AE332">
        <v>571.33758544921795</v>
      </c>
      <c r="AG332">
        <f t="shared" si="40"/>
        <v>18.5</v>
      </c>
      <c r="AH332">
        <f t="shared" si="41"/>
        <v>19.5</v>
      </c>
      <c r="AI332">
        <f t="shared" si="42"/>
        <v>20.5</v>
      </c>
      <c r="AJ332">
        <f t="shared" si="43"/>
        <v>21.5</v>
      </c>
      <c r="AK332">
        <f t="shared" si="44"/>
        <v>-999</v>
      </c>
      <c r="AL332">
        <f t="shared" si="45"/>
        <v>-999</v>
      </c>
      <c r="AM332">
        <f t="shared" si="46"/>
        <v>-999</v>
      </c>
      <c r="AN332">
        <f t="shared" si="47"/>
        <v>580.25775146484295</v>
      </c>
    </row>
    <row r="333" spans="1:40" x14ac:dyDescent="0.25">
      <c r="A333">
        <v>121</v>
      </c>
      <c r="B333" t="s">
        <v>29</v>
      </c>
      <c r="C333" t="s">
        <v>30</v>
      </c>
      <c r="D333" t="s">
        <v>72</v>
      </c>
      <c r="E333" t="s">
        <v>54</v>
      </c>
      <c r="F333" t="s">
        <v>33</v>
      </c>
      <c r="G333" t="s">
        <v>34</v>
      </c>
      <c r="H333" t="s">
        <v>73</v>
      </c>
      <c r="I333" t="s">
        <v>36</v>
      </c>
      <c r="J333" t="s">
        <v>37</v>
      </c>
      <c r="K333" t="s">
        <v>38</v>
      </c>
      <c r="L333" t="s">
        <v>39</v>
      </c>
      <c r="M333" t="s">
        <v>74</v>
      </c>
      <c r="N333" t="s">
        <v>75</v>
      </c>
      <c r="O333" t="s">
        <v>55</v>
      </c>
      <c r="P333" t="s">
        <v>43</v>
      </c>
      <c r="Q333" t="s">
        <v>44</v>
      </c>
      <c r="R333" t="s">
        <v>45</v>
      </c>
      <c r="T333">
        <v>20</v>
      </c>
      <c r="U333">
        <v>500.26116943359301</v>
      </c>
      <c r="V333">
        <v>550.01348876953102</v>
      </c>
      <c r="W333">
        <v>587.17626953125</v>
      </c>
      <c r="X333">
        <v>628.60125732421795</v>
      </c>
      <c r="Y333">
        <v>590.33624267578102</v>
      </c>
      <c r="Z333">
        <v>587.20587158203102</v>
      </c>
      <c r="AA333">
        <v>580.50720214843705</v>
      </c>
      <c r="AB333">
        <v>586.19403076171795</v>
      </c>
      <c r="AC333">
        <v>582.13610839843705</v>
      </c>
      <c r="AD333">
        <v>1061.3251953125</v>
      </c>
      <c r="AE333">
        <v>575.17755126953102</v>
      </c>
      <c r="AG333">
        <f t="shared" si="40"/>
        <v>18.5</v>
      </c>
      <c r="AH333">
        <f t="shared" si="41"/>
        <v>19.5</v>
      </c>
      <c r="AI333">
        <f t="shared" si="42"/>
        <v>20.5</v>
      </c>
      <c r="AJ333">
        <f t="shared" si="43"/>
        <v>21.5</v>
      </c>
      <c r="AK333">
        <f t="shared" si="44"/>
        <v>-999</v>
      </c>
      <c r="AL333">
        <f t="shared" si="45"/>
        <v>-999</v>
      </c>
      <c r="AM333">
        <f t="shared" si="46"/>
        <v>-999</v>
      </c>
      <c r="AN333">
        <f t="shared" si="47"/>
        <v>586.19403076171795</v>
      </c>
    </row>
    <row r="334" spans="1:40" x14ac:dyDescent="0.25">
      <c r="A334">
        <v>123</v>
      </c>
      <c r="B334" t="s">
        <v>29</v>
      </c>
      <c r="C334" t="s">
        <v>30</v>
      </c>
      <c r="D334" t="s">
        <v>72</v>
      </c>
      <c r="E334" t="s">
        <v>54</v>
      </c>
      <c r="F334" t="s">
        <v>33</v>
      </c>
      <c r="G334" t="s">
        <v>34</v>
      </c>
      <c r="H334" t="s">
        <v>73</v>
      </c>
      <c r="I334" t="s">
        <v>36</v>
      </c>
      <c r="J334" t="s">
        <v>37</v>
      </c>
      <c r="K334" t="s">
        <v>38</v>
      </c>
      <c r="L334" t="s">
        <v>39</v>
      </c>
      <c r="M334" t="s">
        <v>74</v>
      </c>
      <c r="N334" t="s">
        <v>75</v>
      </c>
      <c r="O334" t="s">
        <v>55</v>
      </c>
      <c r="P334" t="s">
        <v>46</v>
      </c>
      <c r="Q334" t="s">
        <v>44</v>
      </c>
      <c r="R334" t="s">
        <v>45</v>
      </c>
      <c r="T334">
        <v>20</v>
      </c>
      <c r="U334">
        <v>500.26116943359301</v>
      </c>
      <c r="V334">
        <v>550.01348876953102</v>
      </c>
      <c r="W334">
        <v>587.17626953125</v>
      </c>
      <c r="X334">
        <v>628.60125732421795</v>
      </c>
      <c r="Y334">
        <v>590.33624267578102</v>
      </c>
      <c r="Z334">
        <v>587.20587158203102</v>
      </c>
      <c r="AA334">
        <v>580.50720214843705</v>
      </c>
      <c r="AB334">
        <v>586.19403076171795</v>
      </c>
      <c r="AC334">
        <v>582.13610839843705</v>
      </c>
      <c r="AD334">
        <v>1061.3251953125</v>
      </c>
      <c r="AE334">
        <v>575.17755126953102</v>
      </c>
      <c r="AG334">
        <f t="shared" si="40"/>
        <v>18.5</v>
      </c>
      <c r="AH334">
        <f t="shared" si="41"/>
        <v>19.5</v>
      </c>
      <c r="AI334">
        <f t="shared" si="42"/>
        <v>20.5</v>
      </c>
      <c r="AJ334">
        <f t="shared" si="43"/>
        <v>21.5</v>
      </c>
      <c r="AK334">
        <f t="shared" si="44"/>
        <v>-999</v>
      </c>
      <c r="AL334">
        <f t="shared" si="45"/>
        <v>-999</v>
      </c>
      <c r="AM334">
        <f t="shared" si="46"/>
        <v>-999</v>
      </c>
      <c r="AN334">
        <f t="shared" si="47"/>
        <v>586.19403076171795</v>
      </c>
    </row>
    <row r="335" spans="1:40" x14ac:dyDescent="0.25">
      <c r="A335">
        <v>34</v>
      </c>
      <c r="B335" t="s">
        <v>29</v>
      </c>
      <c r="C335" t="s">
        <v>30</v>
      </c>
      <c r="D335" t="s">
        <v>31</v>
      </c>
      <c r="E335" t="s">
        <v>54</v>
      </c>
      <c r="F335" t="s">
        <v>33</v>
      </c>
      <c r="G335" t="s">
        <v>34</v>
      </c>
      <c r="H335" t="s">
        <v>35</v>
      </c>
      <c r="I335" t="s">
        <v>36</v>
      </c>
      <c r="J335" t="s">
        <v>37</v>
      </c>
      <c r="K335" t="s">
        <v>38</v>
      </c>
      <c r="L335" t="s">
        <v>39</v>
      </c>
      <c r="M335" t="s">
        <v>40</v>
      </c>
      <c r="N335" t="s">
        <v>41</v>
      </c>
      <c r="O335" t="s">
        <v>55</v>
      </c>
      <c r="P335" t="s">
        <v>43</v>
      </c>
      <c r="Q335" t="s">
        <v>71</v>
      </c>
      <c r="R335" t="s">
        <v>45</v>
      </c>
      <c r="T335">
        <v>20</v>
      </c>
      <c r="U335">
        <v>518.54821777343705</v>
      </c>
      <c r="V335">
        <v>568.178955078125</v>
      </c>
      <c r="W335">
        <v>606.78845214843705</v>
      </c>
      <c r="X335">
        <v>649.52899169921795</v>
      </c>
      <c r="Y335">
        <v>604.48583984375</v>
      </c>
      <c r="Z335">
        <v>598.87976074218705</v>
      </c>
      <c r="AA335">
        <v>588.734619140625</v>
      </c>
      <c r="AB335">
        <v>593.54626464843705</v>
      </c>
      <c r="AC335">
        <v>588.78375244140602</v>
      </c>
      <c r="AD335">
        <v>1081.68054199218</v>
      </c>
      <c r="AE335">
        <v>588.07366943359295</v>
      </c>
      <c r="AG335">
        <f t="shared" si="40"/>
        <v>18.5</v>
      </c>
      <c r="AH335">
        <f t="shared" si="41"/>
        <v>19.5</v>
      </c>
      <c r="AI335">
        <f t="shared" si="42"/>
        <v>20.5</v>
      </c>
      <c r="AJ335">
        <f t="shared" si="43"/>
        <v>21.5</v>
      </c>
      <c r="AK335">
        <f t="shared" si="44"/>
        <v>-999</v>
      </c>
      <c r="AL335">
        <f t="shared" si="45"/>
        <v>-999</v>
      </c>
      <c r="AM335">
        <f t="shared" si="46"/>
        <v>-999</v>
      </c>
      <c r="AN335">
        <f t="shared" si="47"/>
        <v>593.54626464843705</v>
      </c>
    </row>
    <row r="336" spans="1:40" x14ac:dyDescent="0.25">
      <c r="A336">
        <v>36</v>
      </c>
      <c r="B336" t="s">
        <v>29</v>
      </c>
      <c r="C336" t="s">
        <v>30</v>
      </c>
      <c r="D336" t="s">
        <v>31</v>
      </c>
      <c r="E336" t="s">
        <v>54</v>
      </c>
      <c r="F336" t="s">
        <v>33</v>
      </c>
      <c r="G336" t="s">
        <v>34</v>
      </c>
      <c r="H336" t="s">
        <v>35</v>
      </c>
      <c r="I336" t="s">
        <v>36</v>
      </c>
      <c r="J336" t="s">
        <v>37</v>
      </c>
      <c r="K336" t="s">
        <v>38</v>
      </c>
      <c r="L336" t="s">
        <v>39</v>
      </c>
      <c r="M336" t="s">
        <v>40</v>
      </c>
      <c r="N336" t="s">
        <v>41</v>
      </c>
      <c r="O336" t="s">
        <v>55</v>
      </c>
      <c r="P336" t="s">
        <v>46</v>
      </c>
      <c r="Q336" t="s">
        <v>71</v>
      </c>
      <c r="R336" t="s">
        <v>45</v>
      </c>
      <c r="T336">
        <v>20</v>
      </c>
      <c r="U336">
        <v>518.54821777343705</v>
      </c>
      <c r="V336">
        <v>568.178955078125</v>
      </c>
      <c r="W336">
        <v>606.78845214843705</v>
      </c>
      <c r="X336">
        <v>649.52899169921795</v>
      </c>
      <c r="Y336">
        <v>604.48583984375</v>
      </c>
      <c r="Z336">
        <v>598.87976074218705</v>
      </c>
      <c r="AA336">
        <v>588.734619140625</v>
      </c>
      <c r="AB336">
        <v>593.54626464843705</v>
      </c>
      <c r="AC336">
        <v>588.78375244140602</v>
      </c>
      <c r="AD336">
        <v>1081.68054199218</v>
      </c>
      <c r="AE336">
        <v>588.07366943359295</v>
      </c>
      <c r="AG336">
        <f t="shared" si="40"/>
        <v>18.5</v>
      </c>
      <c r="AH336">
        <f t="shared" si="41"/>
        <v>19.5</v>
      </c>
      <c r="AI336">
        <f t="shared" si="42"/>
        <v>20.5</v>
      </c>
      <c r="AJ336">
        <f t="shared" si="43"/>
        <v>21.5</v>
      </c>
      <c r="AK336">
        <f t="shared" si="44"/>
        <v>-999</v>
      </c>
      <c r="AL336">
        <f t="shared" si="45"/>
        <v>-999</v>
      </c>
      <c r="AM336">
        <f t="shared" si="46"/>
        <v>-999</v>
      </c>
      <c r="AN336">
        <f t="shared" si="47"/>
        <v>593.54626464843705</v>
      </c>
    </row>
    <row r="337" spans="1:40" x14ac:dyDescent="0.25">
      <c r="A337">
        <v>33</v>
      </c>
      <c r="B337" t="s">
        <v>29</v>
      </c>
      <c r="C337" t="s">
        <v>30</v>
      </c>
      <c r="D337" t="s">
        <v>31</v>
      </c>
      <c r="E337" t="s">
        <v>54</v>
      </c>
      <c r="F337" t="s">
        <v>33</v>
      </c>
      <c r="G337" t="s">
        <v>34</v>
      </c>
      <c r="H337" t="s">
        <v>35</v>
      </c>
      <c r="I337" t="s">
        <v>36</v>
      </c>
      <c r="J337" t="s">
        <v>37</v>
      </c>
      <c r="K337" t="s">
        <v>38</v>
      </c>
      <c r="L337" t="s">
        <v>39</v>
      </c>
      <c r="M337" t="s">
        <v>40</v>
      </c>
      <c r="N337" t="s">
        <v>41</v>
      </c>
      <c r="O337" t="s">
        <v>55</v>
      </c>
      <c r="P337" t="s">
        <v>43</v>
      </c>
      <c r="Q337" t="s">
        <v>44</v>
      </c>
      <c r="R337" t="s">
        <v>45</v>
      </c>
      <c r="T337">
        <v>20</v>
      </c>
      <c r="U337">
        <v>521.92242431640602</v>
      </c>
      <c r="V337">
        <v>571.7548828125</v>
      </c>
      <c r="W337">
        <v>610.482177734375</v>
      </c>
      <c r="X337">
        <v>653.28814697265602</v>
      </c>
      <c r="Y337">
        <v>608.81481933593705</v>
      </c>
      <c r="Z337">
        <v>604.05364990234295</v>
      </c>
      <c r="AA337">
        <v>594.78326416015602</v>
      </c>
      <c r="AB337">
        <v>599.70501708984295</v>
      </c>
      <c r="AC337">
        <v>595.21514892578102</v>
      </c>
      <c r="AD337">
        <v>1085.50598144531</v>
      </c>
      <c r="AE337">
        <v>592.43023681640602</v>
      </c>
      <c r="AG337">
        <f t="shared" si="40"/>
        <v>18.5</v>
      </c>
      <c r="AH337">
        <f t="shared" si="41"/>
        <v>19.5</v>
      </c>
      <c r="AI337">
        <f t="shared" si="42"/>
        <v>20.5</v>
      </c>
      <c r="AJ337">
        <f t="shared" si="43"/>
        <v>21.5</v>
      </c>
      <c r="AK337">
        <f t="shared" si="44"/>
        <v>-999</v>
      </c>
      <c r="AL337">
        <f t="shared" si="45"/>
        <v>-999</v>
      </c>
      <c r="AM337">
        <f t="shared" si="46"/>
        <v>-999</v>
      </c>
      <c r="AN337">
        <f t="shared" si="47"/>
        <v>599.70501708984295</v>
      </c>
    </row>
    <row r="338" spans="1:40" x14ac:dyDescent="0.25">
      <c r="A338">
        <v>35</v>
      </c>
      <c r="B338" t="s">
        <v>29</v>
      </c>
      <c r="C338" t="s">
        <v>30</v>
      </c>
      <c r="D338" t="s">
        <v>31</v>
      </c>
      <c r="E338" t="s">
        <v>54</v>
      </c>
      <c r="F338" t="s">
        <v>33</v>
      </c>
      <c r="G338" t="s">
        <v>34</v>
      </c>
      <c r="H338" t="s">
        <v>35</v>
      </c>
      <c r="I338" t="s">
        <v>36</v>
      </c>
      <c r="J338" t="s">
        <v>37</v>
      </c>
      <c r="K338" t="s">
        <v>38</v>
      </c>
      <c r="L338" t="s">
        <v>39</v>
      </c>
      <c r="M338" t="s">
        <v>40</v>
      </c>
      <c r="N338" t="s">
        <v>41</v>
      </c>
      <c r="O338" t="s">
        <v>55</v>
      </c>
      <c r="P338" t="s">
        <v>46</v>
      </c>
      <c r="Q338" t="s">
        <v>44</v>
      </c>
      <c r="R338" t="s">
        <v>45</v>
      </c>
      <c r="T338">
        <v>20</v>
      </c>
      <c r="U338">
        <v>521.92242431640602</v>
      </c>
      <c r="V338">
        <v>571.7548828125</v>
      </c>
      <c r="W338">
        <v>610.482177734375</v>
      </c>
      <c r="X338">
        <v>653.28814697265602</v>
      </c>
      <c r="Y338">
        <v>608.81481933593705</v>
      </c>
      <c r="Z338">
        <v>604.05364990234295</v>
      </c>
      <c r="AA338">
        <v>594.78326416015602</v>
      </c>
      <c r="AB338">
        <v>599.70501708984295</v>
      </c>
      <c r="AC338">
        <v>595.21514892578102</v>
      </c>
      <c r="AD338">
        <v>1085.50598144531</v>
      </c>
      <c r="AE338">
        <v>592.43023681640602</v>
      </c>
      <c r="AG338">
        <f t="shared" si="40"/>
        <v>18.5</v>
      </c>
      <c r="AH338">
        <f t="shared" si="41"/>
        <v>19.5</v>
      </c>
      <c r="AI338">
        <f t="shared" si="42"/>
        <v>20.5</v>
      </c>
      <c r="AJ338">
        <f t="shared" si="43"/>
        <v>21.5</v>
      </c>
      <c r="AK338">
        <f t="shared" si="44"/>
        <v>-999</v>
      </c>
      <c r="AL338">
        <f t="shared" si="45"/>
        <v>-999</v>
      </c>
      <c r="AM338">
        <f t="shared" si="46"/>
        <v>-999</v>
      </c>
      <c r="AN338">
        <f t="shared" si="47"/>
        <v>599.70501708984295</v>
      </c>
    </row>
    <row r="339" spans="1:40" x14ac:dyDescent="0.25">
      <c r="A339">
        <v>918</v>
      </c>
      <c r="B339" t="s">
        <v>29</v>
      </c>
      <c r="C339" t="s">
        <v>82</v>
      </c>
      <c r="D339" t="s">
        <v>76</v>
      </c>
      <c r="E339" t="s">
        <v>54</v>
      </c>
      <c r="F339" t="s">
        <v>33</v>
      </c>
      <c r="G339" t="s">
        <v>34</v>
      </c>
      <c r="H339" t="s">
        <v>73</v>
      </c>
      <c r="I339" t="s">
        <v>47</v>
      </c>
      <c r="J339" t="s">
        <v>37</v>
      </c>
      <c r="K339" t="s">
        <v>38</v>
      </c>
      <c r="L339" t="s">
        <v>39</v>
      </c>
      <c r="M339" t="s">
        <v>77</v>
      </c>
      <c r="N339" t="s">
        <v>78</v>
      </c>
      <c r="O339" t="s">
        <v>55</v>
      </c>
      <c r="P339" t="s">
        <v>43</v>
      </c>
      <c r="Q339" t="s">
        <v>71</v>
      </c>
      <c r="R339" t="s">
        <v>45</v>
      </c>
      <c r="T339">
        <v>20</v>
      </c>
      <c r="U339">
        <v>394.06231689453102</v>
      </c>
      <c r="V339">
        <v>448.1279296875</v>
      </c>
      <c r="W339">
        <v>488.96936035156199</v>
      </c>
      <c r="X339">
        <v>535.25189208984295</v>
      </c>
      <c r="Y339">
        <v>524.84777832031205</v>
      </c>
      <c r="Z339">
        <v>558.299072265625</v>
      </c>
      <c r="AA339">
        <v>595.075927734375</v>
      </c>
      <c r="AB339">
        <v>609.60705566406205</v>
      </c>
      <c r="AC339">
        <v>609.29217529296795</v>
      </c>
      <c r="AD339">
        <v>973.25811767578102</v>
      </c>
      <c r="AE339">
        <v>513.03997802734295</v>
      </c>
      <c r="AG339">
        <f t="shared" si="40"/>
        <v>18.5</v>
      </c>
      <c r="AH339">
        <f t="shared" si="41"/>
        <v>19.5</v>
      </c>
      <c r="AI339">
        <f t="shared" si="42"/>
        <v>20.5</v>
      </c>
      <c r="AJ339">
        <f t="shared" si="43"/>
        <v>21.5</v>
      </c>
      <c r="AK339">
        <f t="shared" si="44"/>
        <v>-999</v>
      </c>
      <c r="AL339">
        <f t="shared" si="45"/>
        <v>-999</v>
      </c>
      <c r="AM339">
        <f t="shared" si="46"/>
        <v>-999</v>
      </c>
      <c r="AN339">
        <f t="shared" si="47"/>
        <v>-999</v>
      </c>
    </row>
    <row r="340" spans="1:40" x14ac:dyDescent="0.25">
      <c r="A340">
        <v>920</v>
      </c>
      <c r="B340" t="s">
        <v>29</v>
      </c>
      <c r="C340" t="s">
        <v>82</v>
      </c>
      <c r="D340" t="s">
        <v>76</v>
      </c>
      <c r="E340" t="s">
        <v>54</v>
      </c>
      <c r="F340" t="s">
        <v>33</v>
      </c>
      <c r="G340" t="s">
        <v>34</v>
      </c>
      <c r="H340" t="s">
        <v>73</v>
      </c>
      <c r="I340" t="s">
        <v>47</v>
      </c>
      <c r="J340" t="s">
        <v>37</v>
      </c>
      <c r="K340" t="s">
        <v>38</v>
      </c>
      <c r="L340" t="s">
        <v>39</v>
      </c>
      <c r="M340" t="s">
        <v>77</v>
      </c>
      <c r="N340" t="s">
        <v>78</v>
      </c>
      <c r="O340" t="s">
        <v>55</v>
      </c>
      <c r="P340" t="s">
        <v>46</v>
      </c>
      <c r="Q340" t="s">
        <v>71</v>
      </c>
      <c r="R340" t="s">
        <v>45</v>
      </c>
      <c r="T340">
        <v>20</v>
      </c>
      <c r="U340">
        <v>394.06231689453102</v>
      </c>
      <c r="V340">
        <v>448.1279296875</v>
      </c>
      <c r="W340">
        <v>488.96936035156199</v>
      </c>
      <c r="X340">
        <v>535.25189208984295</v>
      </c>
      <c r="Y340">
        <v>524.84777832031205</v>
      </c>
      <c r="Z340">
        <v>558.299072265625</v>
      </c>
      <c r="AA340">
        <v>595.075927734375</v>
      </c>
      <c r="AB340">
        <v>609.60705566406205</v>
      </c>
      <c r="AC340">
        <v>609.29217529296795</v>
      </c>
      <c r="AD340">
        <v>973.25811767578102</v>
      </c>
      <c r="AE340">
        <v>513.03997802734295</v>
      </c>
      <c r="AG340">
        <f t="shared" si="40"/>
        <v>18.5</v>
      </c>
      <c r="AH340">
        <f t="shared" si="41"/>
        <v>19.5</v>
      </c>
      <c r="AI340">
        <f t="shared" si="42"/>
        <v>20.5</v>
      </c>
      <c r="AJ340">
        <f t="shared" si="43"/>
        <v>21.5</v>
      </c>
      <c r="AK340">
        <f t="shared" si="44"/>
        <v>-999</v>
      </c>
      <c r="AL340">
        <f t="shared" si="45"/>
        <v>-999</v>
      </c>
      <c r="AM340">
        <f t="shared" si="46"/>
        <v>-999</v>
      </c>
      <c r="AN340">
        <f t="shared" si="47"/>
        <v>-999</v>
      </c>
    </row>
    <row r="341" spans="1:40" x14ac:dyDescent="0.25">
      <c r="A341">
        <v>917</v>
      </c>
      <c r="B341" t="s">
        <v>29</v>
      </c>
      <c r="C341" t="s">
        <v>82</v>
      </c>
      <c r="D341" t="s">
        <v>76</v>
      </c>
      <c r="E341" t="s">
        <v>54</v>
      </c>
      <c r="F341" t="s">
        <v>33</v>
      </c>
      <c r="G341" t="s">
        <v>34</v>
      </c>
      <c r="H341" t="s">
        <v>73</v>
      </c>
      <c r="I341" t="s">
        <v>47</v>
      </c>
      <c r="J341" t="s">
        <v>37</v>
      </c>
      <c r="K341" t="s">
        <v>38</v>
      </c>
      <c r="L341" t="s">
        <v>39</v>
      </c>
      <c r="M341" t="s">
        <v>77</v>
      </c>
      <c r="N341" t="s">
        <v>78</v>
      </c>
      <c r="O341" t="s">
        <v>55</v>
      </c>
      <c r="P341" t="s">
        <v>43</v>
      </c>
      <c r="Q341" t="s">
        <v>44</v>
      </c>
      <c r="R341" t="s">
        <v>45</v>
      </c>
      <c r="T341">
        <v>20</v>
      </c>
      <c r="U341">
        <v>395.01910400390602</v>
      </c>
      <c r="V341">
        <v>449.14419555664</v>
      </c>
      <c r="W341">
        <v>490.02294921875</v>
      </c>
      <c r="X341">
        <v>536.35534667968705</v>
      </c>
      <c r="Y341">
        <v>526.24908447265602</v>
      </c>
      <c r="Z341">
        <v>560.15234375</v>
      </c>
      <c r="AA341">
        <v>597.517822265625</v>
      </c>
      <c r="AB341">
        <v>612.124267578125</v>
      </c>
      <c r="AC341">
        <v>611.96087646484295</v>
      </c>
      <c r="AD341">
        <v>974.400390625</v>
      </c>
      <c r="AE341">
        <v>514.93438720703102</v>
      </c>
      <c r="AG341">
        <f t="shared" si="40"/>
        <v>18.5</v>
      </c>
      <c r="AH341">
        <f t="shared" si="41"/>
        <v>19.5</v>
      </c>
      <c r="AI341">
        <f t="shared" si="42"/>
        <v>20.5</v>
      </c>
      <c r="AJ341">
        <f t="shared" si="43"/>
        <v>21.5</v>
      </c>
      <c r="AK341">
        <f t="shared" si="44"/>
        <v>-999</v>
      </c>
      <c r="AL341">
        <f t="shared" si="45"/>
        <v>-999</v>
      </c>
      <c r="AM341">
        <f t="shared" si="46"/>
        <v>-999</v>
      </c>
      <c r="AN341">
        <f t="shared" si="47"/>
        <v>-999</v>
      </c>
    </row>
    <row r="342" spans="1:40" x14ac:dyDescent="0.25">
      <c r="A342">
        <v>919</v>
      </c>
      <c r="B342" t="s">
        <v>29</v>
      </c>
      <c r="C342" t="s">
        <v>82</v>
      </c>
      <c r="D342" t="s">
        <v>76</v>
      </c>
      <c r="E342" t="s">
        <v>54</v>
      </c>
      <c r="F342" t="s">
        <v>33</v>
      </c>
      <c r="G342" t="s">
        <v>34</v>
      </c>
      <c r="H342" t="s">
        <v>73</v>
      </c>
      <c r="I342" t="s">
        <v>47</v>
      </c>
      <c r="J342" t="s">
        <v>37</v>
      </c>
      <c r="K342" t="s">
        <v>38</v>
      </c>
      <c r="L342" t="s">
        <v>39</v>
      </c>
      <c r="M342" t="s">
        <v>77</v>
      </c>
      <c r="N342" t="s">
        <v>78</v>
      </c>
      <c r="O342" t="s">
        <v>55</v>
      </c>
      <c r="P342" t="s">
        <v>46</v>
      </c>
      <c r="Q342" t="s">
        <v>44</v>
      </c>
      <c r="R342" t="s">
        <v>45</v>
      </c>
      <c r="T342">
        <v>20</v>
      </c>
      <c r="U342">
        <v>395.01910400390602</v>
      </c>
      <c r="V342">
        <v>449.14419555664</v>
      </c>
      <c r="W342">
        <v>490.02294921875</v>
      </c>
      <c r="X342">
        <v>536.35534667968705</v>
      </c>
      <c r="Y342">
        <v>526.24908447265602</v>
      </c>
      <c r="Z342">
        <v>560.15234375</v>
      </c>
      <c r="AA342">
        <v>597.517822265625</v>
      </c>
      <c r="AB342">
        <v>612.124267578125</v>
      </c>
      <c r="AC342">
        <v>611.96087646484295</v>
      </c>
      <c r="AD342">
        <v>974.400390625</v>
      </c>
      <c r="AE342">
        <v>514.93438720703102</v>
      </c>
      <c r="AG342">
        <f t="shared" si="40"/>
        <v>18.5</v>
      </c>
      <c r="AH342">
        <f t="shared" si="41"/>
        <v>19.5</v>
      </c>
      <c r="AI342">
        <f t="shared" si="42"/>
        <v>20.5</v>
      </c>
      <c r="AJ342">
        <f t="shared" si="43"/>
        <v>21.5</v>
      </c>
      <c r="AK342">
        <f t="shared" si="44"/>
        <v>-999</v>
      </c>
      <c r="AL342">
        <f t="shared" si="45"/>
        <v>-999</v>
      </c>
      <c r="AM342">
        <f t="shared" si="46"/>
        <v>-999</v>
      </c>
      <c r="AN342">
        <f t="shared" si="47"/>
        <v>-999</v>
      </c>
    </row>
    <row r="343" spans="1:40" x14ac:dyDescent="0.25">
      <c r="A343">
        <v>566</v>
      </c>
      <c r="B343" t="s">
        <v>29</v>
      </c>
      <c r="C343" t="s">
        <v>68</v>
      </c>
      <c r="D343" t="s">
        <v>76</v>
      </c>
      <c r="E343" t="s">
        <v>54</v>
      </c>
      <c r="F343" t="s">
        <v>33</v>
      </c>
      <c r="G343" t="s">
        <v>34</v>
      </c>
      <c r="H343" t="s">
        <v>73</v>
      </c>
      <c r="I343" t="s">
        <v>47</v>
      </c>
      <c r="J343" t="s">
        <v>37</v>
      </c>
      <c r="K343" t="s">
        <v>38</v>
      </c>
      <c r="L343" t="s">
        <v>39</v>
      </c>
      <c r="M343" t="s">
        <v>77</v>
      </c>
      <c r="N343" t="s">
        <v>78</v>
      </c>
      <c r="O343" t="s">
        <v>55</v>
      </c>
      <c r="P343" t="s">
        <v>43</v>
      </c>
      <c r="Q343" t="s">
        <v>71</v>
      </c>
      <c r="R343" t="s">
        <v>45</v>
      </c>
      <c r="T343">
        <v>20</v>
      </c>
      <c r="U343">
        <v>395.869140625</v>
      </c>
      <c r="V343">
        <v>450.14111328125</v>
      </c>
      <c r="W343">
        <v>491.1005859375</v>
      </c>
      <c r="X343">
        <v>537.63134765625</v>
      </c>
      <c r="Y343">
        <v>528.02996826171795</v>
      </c>
      <c r="Z343">
        <v>562.95111083984295</v>
      </c>
      <c r="AA343">
        <v>601.81872558593705</v>
      </c>
      <c r="AB343">
        <v>616.51226806640602</v>
      </c>
      <c r="AC343">
        <v>616.47918701171795</v>
      </c>
      <c r="AD343">
        <v>975.91729736328102</v>
      </c>
      <c r="AE343">
        <v>516.60723876953102</v>
      </c>
      <c r="AG343">
        <f t="shared" si="40"/>
        <v>18.5</v>
      </c>
      <c r="AH343">
        <f t="shared" si="41"/>
        <v>19.5</v>
      </c>
      <c r="AI343">
        <f t="shared" si="42"/>
        <v>20.5</v>
      </c>
      <c r="AJ343">
        <f t="shared" si="43"/>
        <v>21.5</v>
      </c>
      <c r="AK343">
        <f t="shared" si="44"/>
        <v>-999</v>
      </c>
      <c r="AL343">
        <f t="shared" si="45"/>
        <v>-999</v>
      </c>
      <c r="AM343">
        <f t="shared" si="46"/>
        <v>-999</v>
      </c>
      <c r="AN343">
        <f t="shared" si="47"/>
        <v>-999</v>
      </c>
    </row>
    <row r="344" spans="1:40" x14ac:dyDescent="0.25">
      <c r="A344">
        <v>568</v>
      </c>
      <c r="B344" t="s">
        <v>29</v>
      </c>
      <c r="C344" t="s">
        <v>68</v>
      </c>
      <c r="D344" t="s">
        <v>76</v>
      </c>
      <c r="E344" t="s">
        <v>54</v>
      </c>
      <c r="F344" t="s">
        <v>33</v>
      </c>
      <c r="G344" t="s">
        <v>34</v>
      </c>
      <c r="H344" t="s">
        <v>73</v>
      </c>
      <c r="I344" t="s">
        <v>47</v>
      </c>
      <c r="J344" t="s">
        <v>37</v>
      </c>
      <c r="K344" t="s">
        <v>38</v>
      </c>
      <c r="L344" t="s">
        <v>39</v>
      </c>
      <c r="M344" t="s">
        <v>77</v>
      </c>
      <c r="N344" t="s">
        <v>78</v>
      </c>
      <c r="O344" t="s">
        <v>55</v>
      </c>
      <c r="P344" t="s">
        <v>46</v>
      </c>
      <c r="Q344" t="s">
        <v>71</v>
      </c>
      <c r="R344" t="s">
        <v>45</v>
      </c>
      <c r="T344">
        <v>20</v>
      </c>
      <c r="U344">
        <v>395.869140625</v>
      </c>
      <c r="V344">
        <v>450.14111328125</v>
      </c>
      <c r="W344">
        <v>491.1005859375</v>
      </c>
      <c r="X344">
        <v>537.63134765625</v>
      </c>
      <c r="Y344">
        <v>528.02996826171795</v>
      </c>
      <c r="Z344">
        <v>562.95111083984295</v>
      </c>
      <c r="AA344">
        <v>601.81872558593705</v>
      </c>
      <c r="AB344">
        <v>616.51226806640602</v>
      </c>
      <c r="AC344">
        <v>616.47918701171795</v>
      </c>
      <c r="AD344">
        <v>975.91729736328102</v>
      </c>
      <c r="AE344">
        <v>516.60723876953102</v>
      </c>
      <c r="AG344">
        <f t="shared" si="40"/>
        <v>18.5</v>
      </c>
      <c r="AH344">
        <f t="shared" si="41"/>
        <v>19.5</v>
      </c>
      <c r="AI344">
        <f t="shared" si="42"/>
        <v>20.5</v>
      </c>
      <c r="AJ344">
        <f t="shared" si="43"/>
        <v>21.5</v>
      </c>
      <c r="AK344">
        <f t="shared" si="44"/>
        <v>-999</v>
      </c>
      <c r="AL344">
        <f t="shared" si="45"/>
        <v>-999</v>
      </c>
      <c r="AM344">
        <f t="shared" si="46"/>
        <v>-999</v>
      </c>
      <c r="AN344">
        <f t="shared" si="47"/>
        <v>-999</v>
      </c>
    </row>
    <row r="345" spans="1:40" x14ac:dyDescent="0.25">
      <c r="A345">
        <v>565</v>
      </c>
      <c r="B345" t="s">
        <v>29</v>
      </c>
      <c r="C345" t="s">
        <v>68</v>
      </c>
      <c r="D345" t="s">
        <v>76</v>
      </c>
      <c r="E345" t="s">
        <v>54</v>
      </c>
      <c r="F345" t="s">
        <v>33</v>
      </c>
      <c r="G345" t="s">
        <v>34</v>
      </c>
      <c r="H345" t="s">
        <v>73</v>
      </c>
      <c r="I345" t="s">
        <v>47</v>
      </c>
      <c r="J345" t="s">
        <v>37</v>
      </c>
      <c r="K345" t="s">
        <v>38</v>
      </c>
      <c r="L345" t="s">
        <v>39</v>
      </c>
      <c r="M345" t="s">
        <v>77</v>
      </c>
      <c r="N345" t="s">
        <v>78</v>
      </c>
      <c r="O345" t="s">
        <v>55</v>
      </c>
      <c r="P345" t="s">
        <v>43</v>
      </c>
      <c r="Q345" t="s">
        <v>44</v>
      </c>
      <c r="R345" t="s">
        <v>45</v>
      </c>
      <c r="T345">
        <v>20</v>
      </c>
      <c r="U345">
        <v>396.85791015625</v>
      </c>
      <c r="V345">
        <v>451.06317138671801</v>
      </c>
      <c r="W345">
        <v>492.05465698242102</v>
      </c>
      <c r="X345">
        <v>538.627685546875</v>
      </c>
      <c r="Y345">
        <v>529.30773925781205</v>
      </c>
      <c r="Z345">
        <v>564.64923095703102</v>
      </c>
      <c r="AA345">
        <v>604.06164550781205</v>
      </c>
      <c r="AB345">
        <v>618.82501220703102</v>
      </c>
      <c r="AC345">
        <v>618.93194580078102</v>
      </c>
      <c r="AD345">
        <v>976.94696044921795</v>
      </c>
      <c r="AE345">
        <v>518.382568359375</v>
      </c>
      <c r="AG345">
        <f t="shared" si="40"/>
        <v>18.5</v>
      </c>
      <c r="AH345">
        <f t="shared" si="41"/>
        <v>19.5</v>
      </c>
      <c r="AI345">
        <f t="shared" si="42"/>
        <v>20.5</v>
      </c>
      <c r="AJ345">
        <f t="shared" si="43"/>
        <v>21.5</v>
      </c>
      <c r="AK345">
        <f t="shared" si="44"/>
        <v>-999</v>
      </c>
      <c r="AL345">
        <f t="shared" si="45"/>
        <v>-999</v>
      </c>
      <c r="AM345">
        <f t="shared" si="46"/>
        <v>-999</v>
      </c>
      <c r="AN345">
        <f t="shared" si="47"/>
        <v>-999</v>
      </c>
    </row>
    <row r="346" spans="1:40" x14ac:dyDescent="0.25">
      <c r="A346">
        <v>567</v>
      </c>
      <c r="B346" t="s">
        <v>29</v>
      </c>
      <c r="C346" t="s">
        <v>68</v>
      </c>
      <c r="D346" t="s">
        <v>76</v>
      </c>
      <c r="E346" t="s">
        <v>54</v>
      </c>
      <c r="F346" t="s">
        <v>33</v>
      </c>
      <c r="G346" t="s">
        <v>34</v>
      </c>
      <c r="H346" t="s">
        <v>73</v>
      </c>
      <c r="I346" t="s">
        <v>47</v>
      </c>
      <c r="J346" t="s">
        <v>37</v>
      </c>
      <c r="K346" t="s">
        <v>38</v>
      </c>
      <c r="L346" t="s">
        <v>39</v>
      </c>
      <c r="M346" t="s">
        <v>77</v>
      </c>
      <c r="N346" t="s">
        <v>78</v>
      </c>
      <c r="O346" t="s">
        <v>55</v>
      </c>
      <c r="P346" t="s">
        <v>46</v>
      </c>
      <c r="Q346" t="s">
        <v>44</v>
      </c>
      <c r="R346" t="s">
        <v>45</v>
      </c>
      <c r="T346">
        <v>20</v>
      </c>
      <c r="U346">
        <v>396.85791015625</v>
      </c>
      <c r="V346">
        <v>451.06317138671801</v>
      </c>
      <c r="W346">
        <v>492.05465698242102</v>
      </c>
      <c r="X346">
        <v>538.627685546875</v>
      </c>
      <c r="Y346">
        <v>529.30773925781205</v>
      </c>
      <c r="Z346">
        <v>564.64923095703102</v>
      </c>
      <c r="AA346">
        <v>604.06164550781205</v>
      </c>
      <c r="AB346">
        <v>618.82501220703102</v>
      </c>
      <c r="AC346">
        <v>618.93194580078102</v>
      </c>
      <c r="AD346">
        <v>976.94696044921795</v>
      </c>
      <c r="AE346">
        <v>518.382568359375</v>
      </c>
      <c r="AG346">
        <f t="shared" si="40"/>
        <v>18.5</v>
      </c>
      <c r="AH346">
        <f t="shared" si="41"/>
        <v>19.5</v>
      </c>
      <c r="AI346">
        <f t="shared" si="42"/>
        <v>20.5</v>
      </c>
      <c r="AJ346">
        <f t="shared" si="43"/>
        <v>21.5</v>
      </c>
      <c r="AK346">
        <f t="shared" si="44"/>
        <v>-999</v>
      </c>
      <c r="AL346">
        <f t="shared" si="45"/>
        <v>-999</v>
      </c>
      <c r="AM346">
        <f t="shared" si="46"/>
        <v>-999</v>
      </c>
      <c r="AN346">
        <f t="shared" si="47"/>
        <v>-999</v>
      </c>
    </row>
    <row r="347" spans="1:40" x14ac:dyDescent="0.25">
      <c r="A347">
        <v>1006</v>
      </c>
      <c r="B347" t="s">
        <v>29</v>
      </c>
      <c r="C347" t="s">
        <v>82</v>
      </c>
      <c r="D347" t="s">
        <v>79</v>
      </c>
      <c r="E347" t="s">
        <v>54</v>
      </c>
      <c r="F347" t="s">
        <v>33</v>
      </c>
      <c r="G347" t="s">
        <v>34</v>
      </c>
      <c r="H347" t="s">
        <v>73</v>
      </c>
      <c r="I347" t="s">
        <v>47</v>
      </c>
      <c r="J347" t="s">
        <v>37</v>
      </c>
      <c r="K347" t="s">
        <v>38</v>
      </c>
      <c r="L347" t="s">
        <v>39</v>
      </c>
      <c r="M347" t="s">
        <v>80</v>
      </c>
      <c r="N347" t="s">
        <v>81</v>
      </c>
      <c r="O347" t="s">
        <v>55</v>
      </c>
      <c r="P347" t="s">
        <v>43</v>
      </c>
      <c r="Q347" t="s">
        <v>71</v>
      </c>
      <c r="R347" t="s">
        <v>45</v>
      </c>
      <c r="T347">
        <v>20</v>
      </c>
      <c r="U347">
        <v>409.00729370117102</v>
      </c>
      <c r="V347">
        <v>463.63970947265602</v>
      </c>
      <c r="W347">
        <v>504.35385131835898</v>
      </c>
      <c r="X347">
        <v>549.63800048828102</v>
      </c>
      <c r="Y347">
        <v>540.7822265625</v>
      </c>
      <c r="Z347">
        <v>572.65087890625</v>
      </c>
      <c r="AA347">
        <v>605.5302734375</v>
      </c>
      <c r="AB347">
        <v>619.95788574218705</v>
      </c>
      <c r="AC347">
        <v>618.88824462890602</v>
      </c>
      <c r="AD347">
        <v>985.59088134765602</v>
      </c>
      <c r="AE347">
        <v>526.79296875</v>
      </c>
      <c r="AG347">
        <f t="shared" si="40"/>
        <v>18.5</v>
      </c>
      <c r="AH347">
        <f t="shared" si="41"/>
        <v>19.5</v>
      </c>
      <c r="AI347">
        <f t="shared" si="42"/>
        <v>20.5</v>
      </c>
      <c r="AJ347">
        <f t="shared" si="43"/>
        <v>21.5</v>
      </c>
      <c r="AK347">
        <f t="shared" si="44"/>
        <v>-999</v>
      </c>
      <c r="AL347">
        <f t="shared" si="45"/>
        <v>-999</v>
      </c>
      <c r="AM347">
        <f t="shared" si="46"/>
        <v>-999</v>
      </c>
      <c r="AN347">
        <f t="shared" si="47"/>
        <v>-999</v>
      </c>
    </row>
    <row r="348" spans="1:40" x14ac:dyDescent="0.25">
      <c r="A348">
        <v>1008</v>
      </c>
      <c r="B348" t="s">
        <v>29</v>
      </c>
      <c r="C348" t="s">
        <v>82</v>
      </c>
      <c r="D348" t="s">
        <v>79</v>
      </c>
      <c r="E348" t="s">
        <v>54</v>
      </c>
      <c r="F348" t="s">
        <v>33</v>
      </c>
      <c r="G348" t="s">
        <v>34</v>
      </c>
      <c r="H348" t="s">
        <v>73</v>
      </c>
      <c r="I348" t="s">
        <v>47</v>
      </c>
      <c r="J348" t="s">
        <v>37</v>
      </c>
      <c r="K348" t="s">
        <v>38</v>
      </c>
      <c r="L348" t="s">
        <v>39</v>
      </c>
      <c r="M348" t="s">
        <v>80</v>
      </c>
      <c r="N348" t="s">
        <v>81</v>
      </c>
      <c r="O348" t="s">
        <v>55</v>
      </c>
      <c r="P348" t="s">
        <v>46</v>
      </c>
      <c r="Q348" t="s">
        <v>71</v>
      </c>
      <c r="R348" t="s">
        <v>45</v>
      </c>
      <c r="T348">
        <v>20</v>
      </c>
      <c r="U348">
        <v>409.00729370117102</v>
      </c>
      <c r="V348">
        <v>463.63970947265602</v>
      </c>
      <c r="W348">
        <v>504.35385131835898</v>
      </c>
      <c r="X348">
        <v>549.63800048828102</v>
      </c>
      <c r="Y348">
        <v>540.7822265625</v>
      </c>
      <c r="Z348">
        <v>572.65087890625</v>
      </c>
      <c r="AA348">
        <v>605.5302734375</v>
      </c>
      <c r="AB348">
        <v>619.95788574218705</v>
      </c>
      <c r="AC348">
        <v>618.88824462890602</v>
      </c>
      <c r="AD348">
        <v>985.59088134765602</v>
      </c>
      <c r="AE348">
        <v>526.79296875</v>
      </c>
      <c r="AG348">
        <f t="shared" si="40"/>
        <v>18.5</v>
      </c>
      <c r="AH348">
        <f t="shared" si="41"/>
        <v>19.5</v>
      </c>
      <c r="AI348">
        <f t="shared" si="42"/>
        <v>20.5</v>
      </c>
      <c r="AJ348">
        <f t="shared" si="43"/>
        <v>21.5</v>
      </c>
      <c r="AK348">
        <f t="shared" si="44"/>
        <v>-999</v>
      </c>
      <c r="AL348">
        <f t="shared" si="45"/>
        <v>-999</v>
      </c>
      <c r="AM348">
        <f t="shared" si="46"/>
        <v>-999</v>
      </c>
      <c r="AN348">
        <f t="shared" si="47"/>
        <v>-999</v>
      </c>
    </row>
    <row r="349" spans="1:40" x14ac:dyDescent="0.25">
      <c r="A349">
        <v>1005</v>
      </c>
      <c r="B349" t="s">
        <v>29</v>
      </c>
      <c r="C349" t="s">
        <v>82</v>
      </c>
      <c r="D349" t="s">
        <v>79</v>
      </c>
      <c r="E349" t="s">
        <v>54</v>
      </c>
      <c r="F349" t="s">
        <v>33</v>
      </c>
      <c r="G349" t="s">
        <v>34</v>
      </c>
      <c r="H349" t="s">
        <v>73</v>
      </c>
      <c r="I349" t="s">
        <v>47</v>
      </c>
      <c r="J349" t="s">
        <v>37</v>
      </c>
      <c r="K349" t="s">
        <v>38</v>
      </c>
      <c r="L349" t="s">
        <v>39</v>
      </c>
      <c r="M349" t="s">
        <v>80</v>
      </c>
      <c r="N349" t="s">
        <v>81</v>
      </c>
      <c r="O349" t="s">
        <v>55</v>
      </c>
      <c r="P349" t="s">
        <v>43</v>
      </c>
      <c r="Q349" t="s">
        <v>44</v>
      </c>
      <c r="R349" t="s">
        <v>45</v>
      </c>
      <c r="T349">
        <v>20</v>
      </c>
      <c r="U349">
        <v>410.28216552734301</v>
      </c>
      <c r="V349">
        <v>465.0078125</v>
      </c>
      <c r="W349">
        <v>505.77618408203102</v>
      </c>
      <c r="X349">
        <v>551.12023925781205</v>
      </c>
      <c r="Y349">
        <v>542.60736083984295</v>
      </c>
      <c r="Z349">
        <v>574.95977783203102</v>
      </c>
      <c r="AA349">
        <v>608.43658447265602</v>
      </c>
      <c r="AB349">
        <v>622.94738769531205</v>
      </c>
      <c r="AC349">
        <v>622.056396484375</v>
      </c>
      <c r="AD349">
        <v>987.10754394531205</v>
      </c>
      <c r="AE349">
        <v>529.07061767578102</v>
      </c>
      <c r="AG349">
        <f t="shared" si="40"/>
        <v>18.5</v>
      </c>
      <c r="AH349">
        <f t="shared" si="41"/>
        <v>19.5</v>
      </c>
      <c r="AI349">
        <f t="shared" si="42"/>
        <v>20.5</v>
      </c>
      <c r="AJ349">
        <f t="shared" si="43"/>
        <v>21.5</v>
      </c>
      <c r="AK349">
        <f t="shared" si="44"/>
        <v>-999</v>
      </c>
      <c r="AL349">
        <f t="shared" si="45"/>
        <v>-999</v>
      </c>
      <c r="AM349">
        <f t="shared" si="46"/>
        <v>-999</v>
      </c>
      <c r="AN349">
        <f t="shared" si="47"/>
        <v>-999</v>
      </c>
    </row>
    <row r="350" spans="1:40" x14ac:dyDescent="0.25">
      <c r="A350">
        <v>1007</v>
      </c>
      <c r="B350" t="s">
        <v>29</v>
      </c>
      <c r="C350" t="s">
        <v>82</v>
      </c>
      <c r="D350" t="s">
        <v>79</v>
      </c>
      <c r="E350" t="s">
        <v>54</v>
      </c>
      <c r="F350" t="s">
        <v>33</v>
      </c>
      <c r="G350" t="s">
        <v>34</v>
      </c>
      <c r="H350" t="s">
        <v>73</v>
      </c>
      <c r="I350" t="s">
        <v>47</v>
      </c>
      <c r="J350" t="s">
        <v>37</v>
      </c>
      <c r="K350" t="s">
        <v>38</v>
      </c>
      <c r="L350" t="s">
        <v>39</v>
      </c>
      <c r="M350" t="s">
        <v>80</v>
      </c>
      <c r="N350" t="s">
        <v>81</v>
      </c>
      <c r="O350" t="s">
        <v>55</v>
      </c>
      <c r="P350" t="s">
        <v>46</v>
      </c>
      <c r="Q350" t="s">
        <v>44</v>
      </c>
      <c r="R350" t="s">
        <v>45</v>
      </c>
      <c r="T350">
        <v>20</v>
      </c>
      <c r="U350">
        <v>410.28216552734301</v>
      </c>
      <c r="V350">
        <v>465.0078125</v>
      </c>
      <c r="W350">
        <v>505.77618408203102</v>
      </c>
      <c r="X350">
        <v>551.12023925781205</v>
      </c>
      <c r="Y350">
        <v>542.60736083984295</v>
      </c>
      <c r="Z350">
        <v>574.95977783203102</v>
      </c>
      <c r="AA350">
        <v>608.43658447265602</v>
      </c>
      <c r="AB350">
        <v>622.94738769531205</v>
      </c>
      <c r="AC350">
        <v>622.056396484375</v>
      </c>
      <c r="AD350">
        <v>987.10754394531205</v>
      </c>
      <c r="AE350">
        <v>529.07061767578102</v>
      </c>
      <c r="AG350">
        <f t="shared" si="40"/>
        <v>18.5</v>
      </c>
      <c r="AH350">
        <f t="shared" si="41"/>
        <v>19.5</v>
      </c>
      <c r="AI350">
        <f t="shared" si="42"/>
        <v>20.5</v>
      </c>
      <c r="AJ350">
        <f t="shared" si="43"/>
        <v>21.5</v>
      </c>
      <c r="AK350">
        <f t="shared" si="44"/>
        <v>-999</v>
      </c>
      <c r="AL350">
        <f t="shared" si="45"/>
        <v>-999</v>
      </c>
      <c r="AM350">
        <f t="shared" si="46"/>
        <v>-999</v>
      </c>
      <c r="AN350">
        <f t="shared" si="47"/>
        <v>-999</v>
      </c>
    </row>
    <row r="351" spans="1:40" x14ac:dyDescent="0.25">
      <c r="A351">
        <v>654</v>
      </c>
      <c r="B351" t="s">
        <v>29</v>
      </c>
      <c r="C351" t="s">
        <v>68</v>
      </c>
      <c r="D351" t="s">
        <v>79</v>
      </c>
      <c r="E351" t="s">
        <v>54</v>
      </c>
      <c r="F351" t="s">
        <v>33</v>
      </c>
      <c r="G351" t="s">
        <v>34</v>
      </c>
      <c r="H351" t="s">
        <v>73</v>
      </c>
      <c r="I351" t="s">
        <v>47</v>
      </c>
      <c r="J351" t="s">
        <v>37</v>
      </c>
      <c r="K351" t="s">
        <v>38</v>
      </c>
      <c r="L351" t="s">
        <v>39</v>
      </c>
      <c r="M351" t="s">
        <v>80</v>
      </c>
      <c r="N351" t="s">
        <v>81</v>
      </c>
      <c r="O351" t="s">
        <v>55</v>
      </c>
      <c r="P351" t="s">
        <v>43</v>
      </c>
      <c r="Q351" t="s">
        <v>71</v>
      </c>
      <c r="R351" t="s">
        <v>45</v>
      </c>
      <c r="T351">
        <v>20</v>
      </c>
      <c r="U351">
        <v>410.59127807617102</v>
      </c>
      <c r="V351">
        <v>465.39950561523398</v>
      </c>
      <c r="W351">
        <v>506.21276855468699</v>
      </c>
      <c r="X351">
        <v>551.6806640625</v>
      </c>
      <c r="Y351">
        <v>543.63983154296795</v>
      </c>
      <c r="Z351">
        <v>576.83721923828102</v>
      </c>
      <c r="AA351">
        <v>611.52734375</v>
      </c>
      <c r="AB351">
        <v>626.09375</v>
      </c>
      <c r="AC351">
        <v>625.27838134765602</v>
      </c>
      <c r="AD351">
        <v>987.86828613281205</v>
      </c>
      <c r="AE351">
        <v>529.94732666015602</v>
      </c>
      <c r="AG351">
        <f t="shared" si="40"/>
        <v>18.5</v>
      </c>
      <c r="AH351">
        <f t="shared" si="41"/>
        <v>19.5</v>
      </c>
      <c r="AI351">
        <f t="shared" si="42"/>
        <v>20.5</v>
      </c>
      <c r="AJ351">
        <f t="shared" si="43"/>
        <v>21.5</v>
      </c>
      <c r="AK351">
        <f t="shared" si="44"/>
        <v>-999</v>
      </c>
      <c r="AL351">
        <f t="shared" si="45"/>
        <v>-999</v>
      </c>
      <c r="AM351">
        <f t="shared" si="46"/>
        <v>-999</v>
      </c>
      <c r="AN351">
        <f t="shared" si="47"/>
        <v>-999</v>
      </c>
    </row>
    <row r="352" spans="1:40" x14ac:dyDescent="0.25">
      <c r="A352">
        <v>656</v>
      </c>
      <c r="B352" t="s">
        <v>29</v>
      </c>
      <c r="C352" t="s">
        <v>68</v>
      </c>
      <c r="D352" t="s">
        <v>79</v>
      </c>
      <c r="E352" t="s">
        <v>54</v>
      </c>
      <c r="F352" t="s">
        <v>33</v>
      </c>
      <c r="G352" t="s">
        <v>34</v>
      </c>
      <c r="H352" t="s">
        <v>73</v>
      </c>
      <c r="I352" t="s">
        <v>47</v>
      </c>
      <c r="J352" t="s">
        <v>37</v>
      </c>
      <c r="K352" t="s">
        <v>38</v>
      </c>
      <c r="L352" t="s">
        <v>39</v>
      </c>
      <c r="M352" t="s">
        <v>80</v>
      </c>
      <c r="N352" t="s">
        <v>81</v>
      </c>
      <c r="O352" t="s">
        <v>55</v>
      </c>
      <c r="P352" t="s">
        <v>46</v>
      </c>
      <c r="Q352" t="s">
        <v>71</v>
      </c>
      <c r="R352" t="s">
        <v>45</v>
      </c>
      <c r="T352">
        <v>20</v>
      </c>
      <c r="U352">
        <v>410.59127807617102</v>
      </c>
      <c r="V352">
        <v>465.39950561523398</v>
      </c>
      <c r="W352">
        <v>506.21276855468699</v>
      </c>
      <c r="X352">
        <v>551.6806640625</v>
      </c>
      <c r="Y352">
        <v>543.63983154296795</v>
      </c>
      <c r="Z352">
        <v>576.83721923828102</v>
      </c>
      <c r="AA352">
        <v>611.52734375</v>
      </c>
      <c r="AB352">
        <v>626.09375</v>
      </c>
      <c r="AC352">
        <v>625.27838134765602</v>
      </c>
      <c r="AD352">
        <v>987.86828613281205</v>
      </c>
      <c r="AE352">
        <v>529.94732666015602</v>
      </c>
      <c r="AG352">
        <f t="shared" si="40"/>
        <v>18.5</v>
      </c>
      <c r="AH352">
        <f t="shared" si="41"/>
        <v>19.5</v>
      </c>
      <c r="AI352">
        <f t="shared" si="42"/>
        <v>20.5</v>
      </c>
      <c r="AJ352">
        <f t="shared" si="43"/>
        <v>21.5</v>
      </c>
      <c r="AK352">
        <f t="shared" si="44"/>
        <v>-999</v>
      </c>
      <c r="AL352">
        <f t="shared" si="45"/>
        <v>-999</v>
      </c>
      <c r="AM352">
        <f t="shared" si="46"/>
        <v>-999</v>
      </c>
      <c r="AN352">
        <f t="shared" si="47"/>
        <v>-999</v>
      </c>
    </row>
    <row r="353" spans="1:40" x14ac:dyDescent="0.25">
      <c r="A353">
        <v>653</v>
      </c>
      <c r="B353" t="s">
        <v>29</v>
      </c>
      <c r="C353" t="s">
        <v>68</v>
      </c>
      <c r="D353" t="s">
        <v>79</v>
      </c>
      <c r="E353" t="s">
        <v>54</v>
      </c>
      <c r="F353" t="s">
        <v>33</v>
      </c>
      <c r="G353" t="s">
        <v>34</v>
      </c>
      <c r="H353" t="s">
        <v>73</v>
      </c>
      <c r="I353" t="s">
        <v>47</v>
      </c>
      <c r="J353" t="s">
        <v>37</v>
      </c>
      <c r="K353" t="s">
        <v>38</v>
      </c>
      <c r="L353" t="s">
        <v>39</v>
      </c>
      <c r="M353" t="s">
        <v>80</v>
      </c>
      <c r="N353" t="s">
        <v>81</v>
      </c>
      <c r="O353" t="s">
        <v>55</v>
      </c>
      <c r="P353" t="s">
        <v>43</v>
      </c>
      <c r="Q353" t="s">
        <v>44</v>
      </c>
      <c r="R353" t="s">
        <v>45</v>
      </c>
      <c r="T353">
        <v>20</v>
      </c>
      <c r="U353">
        <v>411.78890991210898</v>
      </c>
      <c r="V353">
        <v>466.68191528320301</v>
      </c>
      <c r="W353">
        <v>507.54486083984301</v>
      </c>
      <c r="X353">
        <v>553.07867431640602</v>
      </c>
      <c r="Y353">
        <v>545.35009765625</v>
      </c>
      <c r="Z353">
        <v>579.00048828125</v>
      </c>
      <c r="AA353">
        <v>614.24713134765602</v>
      </c>
      <c r="AB353">
        <v>628.89178466796795</v>
      </c>
      <c r="AC353">
        <v>628.24426269531205</v>
      </c>
      <c r="AD353">
        <v>989.28308105468705</v>
      </c>
      <c r="AE353">
        <v>532.11456298828102</v>
      </c>
      <c r="AG353">
        <f t="shared" si="40"/>
        <v>18.5</v>
      </c>
      <c r="AH353">
        <f t="shared" si="41"/>
        <v>19.5</v>
      </c>
      <c r="AI353">
        <f t="shared" si="42"/>
        <v>20.5</v>
      </c>
      <c r="AJ353">
        <f t="shared" si="43"/>
        <v>21.5</v>
      </c>
      <c r="AK353">
        <f t="shared" si="44"/>
        <v>-999</v>
      </c>
      <c r="AL353">
        <f t="shared" si="45"/>
        <v>-999</v>
      </c>
      <c r="AM353">
        <f t="shared" si="46"/>
        <v>-999</v>
      </c>
      <c r="AN353">
        <f t="shared" si="47"/>
        <v>-999</v>
      </c>
    </row>
    <row r="354" spans="1:40" x14ac:dyDescent="0.25">
      <c r="A354">
        <v>655</v>
      </c>
      <c r="B354" t="s">
        <v>29</v>
      </c>
      <c r="C354" t="s">
        <v>68</v>
      </c>
      <c r="D354" t="s">
        <v>79</v>
      </c>
      <c r="E354" t="s">
        <v>54</v>
      </c>
      <c r="F354" t="s">
        <v>33</v>
      </c>
      <c r="G354" t="s">
        <v>34</v>
      </c>
      <c r="H354" t="s">
        <v>73</v>
      </c>
      <c r="I354" t="s">
        <v>47</v>
      </c>
      <c r="J354" t="s">
        <v>37</v>
      </c>
      <c r="K354" t="s">
        <v>38</v>
      </c>
      <c r="L354" t="s">
        <v>39</v>
      </c>
      <c r="M354" t="s">
        <v>80</v>
      </c>
      <c r="N354" t="s">
        <v>81</v>
      </c>
      <c r="O354" t="s">
        <v>55</v>
      </c>
      <c r="P354" t="s">
        <v>46</v>
      </c>
      <c r="Q354" t="s">
        <v>44</v>
      </c>
      <c r="R354" t="s">
        <v>45</v>
      </c>
      <c r="T354">
        <v>20</v>
      </c>
      <c r="U354">
        <v>411.78890991210898</v>
      </c>
      <c r="V354">
        <v>466.68191528320301</v>
      </c>
      <c r="W354">
        <v>507.54486083984301</v>
      </c>
      <c r="X354">
        <v>553.07867431640602</v>
      </c>
      <c r="Y354">
        <v>545.35009765625</v>
      </c>
      <c r="Z354">
        <v>579.00048828125</v>
      </c>
      <c r="AA354">
        <v>614.24713134765602</v>
      </c>
      <c r="AB354">
        <v>628.89178466796795</v>
      </c>
      <c r="AC354">
        <v>628.24426269531205</v>
      </c>
      <c r="AD354">
        <v>989.28308105468705</v>
      </c>
      <c r="AE354">
        <v>532.11456298828102</v>
      </c>
      <c r="AG354">
        <f t="shared" si="40"/>
        <v>18.5</v>
      </c>
      <c r="AH354">
        <f t="shared" si="41"/>
        <v>19.5</v>
      </c>
      <c r="AI354">
        <f t="shared" si="42"/>
        <v>20.5</v>
      </c>
      <c r="AJ354">
        <f t="shared" si="43"/>
        <v>21.5</v>
      </c>
      <c r="AK354">
        <f t="shared" si="44"/>
        <v>-999</v>
      </c>
      <c r="AL354">
        <f t="shared" si="45"/>
        <v>-999</v>
      </c>
      <c r="AM354">
        <f t="shared" si="46"/>
        <v>-999</v>
      </c>
      <c r="AN354">
        <f t="shared" si="47"/>
        <v>-999</v>
      </c>
    </row>
    <row r="355" spans="1:40" x14ac:dyDescent="0.25">
      <c r="A355">
        <v>830</v>
      </c>
      <c r="B355" t="s">
        <v>29</v>
      </c>
      <c r="C355" t="s">
        <v>82</v>
      </c>
      <c r="D355" t="s">
        <v>72</v>
      </c>
      <c r="E355" t="s">
        <v>54</v>
      </c>
      <c r="F355" t="s">
        <v>33</v>
      </c>
      <c r="G355" t="s">
        <v>34</v>
      </c>
      <c r="H355" t="s">
        <v>73</v>
      </c>
      <c r="I355" t="s">
        <v>47</v>
      </c>
      <c r="J355" t="s">
        <v>37</v>
      </c>
      <c r="K355" t="s">
        <v>38</v>
      </c>
      <c r="L355" t="s">
        <v>39</v>
      </c>
      <c r="M355" t="s">
        <v>74</v>
      </c>
      <c r="N355" t="s">
        <v>75</v>
      </c>
      <c r="O355" t="s">
        <v>55</v>
      </c>
      <c r="P355" t="s">
        <v>43</v>
      </c>
      <c r="Q355" t="s">
        <v>71</v>
      </c>
      <c r="R355" t="s">
        <v>45</v>
      </c>
      <c r="T355">
        <v>20</v>
      </c>
      <c r="U355">
        <v>411.49392700195301</v>
      </c>
      <c r="V355">
        <v>465.97933959960898</v>
      </c>
      <c r="W355">
        <v>506.93209838867102</v>
      </c>
      <c r="X355">
        <v>552.951171875</v>
      </c>
      <c r="Y355">
        <v>544.73083496093705</v>
      </c>
      <c r="Z355">
        <v>578.67041015625</v>
      </c>
      <c r="AA355">
        <v>614.60729980468705</v>
      </c>
      <c r="AB355">
        <v>629.20611572265602</v>
      </c>
      <c r="AC355">
        <v>628.51263427734295</v>
      </c>
      <c r="AD355">
        <v>990.81781005859295</v>
      </c>
      <c r="AE355">
        <v>531.469482421875</v>
      </c>
      <c r="AG355">
        <f t="shared" si="40"/>
        <v>18.5</v>
      </c>
      <c r="AH355">
        <f t="shared" si="41"/>
        <v>19.5</v>
      </c>
      <c r="AI355">
        <f t="shared" si="42"/>
        <v>20.5</v>
      </c>
      <c r="AJ355">
        <f t="shared" si="43"/>
        <v>21.5</v>
      </c>
      <c r="AK355">
        <f t="shared" si="44"/>
        <v>-999</v>
      </c>
      <c r="AL355">
        <f t="shared" si="45"/>
        <v>-999</v>
      </c>
      <c r="AM355">
        <f t="shared" si="46"/>
        <v>-999</v>
      </c>
      <c r="AN355">
        <f t="shared" si="47"/>
        <v>-999</v>
      </c>
    </row>
    <row r="356" spans="1:40" x14ac:dyDescent="0.25">
      <c r="A356">
        <v>832</v>
      </c>
      <c r="B356" t="s">
        <v>29</v>
      </c>
      <c r="C356" t="s">
        <v>82</v>
      </c>
      <c r="D356" t="s">
        <v>72</v>
      </c>
      <c r="E356" t="s">
        <v>54</v>
      </c>
      <c r="F356" t="s">
        <v>33</v>
      </c>
      <c r="G356" t="s">
        <v>34</v>
      </c>
      <c r="H356" t="s">
        <v>73</v>
      </c>
      <c r="I356" t="s">
        <v>47</v>
      </c>
      <c r="J356" t="s">
        <v>37</v>
      </c>
      <c r="K356" t="s">
        <v>38</v>
      </c>
      <c r="L356" t="s">
        <v>39</v>
      </c>
      <c r="M356" t="s">
        <v>74</v>
      </c>
      <c r="N356" t="s">
        <v>75</v>
      </c>
      <c r="O356" t="s">
        <v>55</v>
      </c>
      <c r="P356" t="s">
        <v>46</v>
      </c>
      <c r="Q356" t="s">
        <v>71</v>
      </c>
      <c r="R356" t="s">
        <v>45</v>
      </c>
      <c r="T356">
        <v>20</v>
      </c>
      <c r="U356">
        <v>411.49392700195301</v>
      </c>
      <c r="V356">
        <v>465.97933959960898</v>
      </c>
      <c r="W356">
        <v>506.93209838867102</v>
      </c>
      <c r="X356">
        <v>552.951171875</v>
      </c>
      <c r="Y356">
        <v>544.73083496093705</v>
      </c>
      <c r="Z356">
        <v>578.67041015625</v>
      </c>
      <c r="AA356">
        <v>614.60729980468705</v>
      </c>
      <c r="AB356">
        <v>629.20611572265602</v>
      </c>
      <c r="AC356">
        <v>628.51263427734295</v>
      </c>
      <c r="AD356">
        <v>990.81781005859295</v>
      </c>
      <c r="AE356">
        <v>531.469482421875</v>
      </c>
      <c r="AG356">
        <f t="shared" si="40"/>
        <v>18.5</v>
      </c>
      <c r="AH356">
        <f t="shared" si="41"/>
        <v>19.5</v>
      </c>
      <c r="AI356">
        <f t="shared" si="42"/>
        <v>20.5</v>
      </c>
      <c r="AJ356">
        <f t="shared" si="43"/>
        <v>21.5</v>
      </c>
      <c r="AK356">
        <f t="shared" si="44"/>
        <v>-999</v>
      </c>
      <c r="AL356">
        <f t="shared" si="45"/>
        <v>-999</v>
      </c>
      <c r="AM356">
        <f t="shared" si="46"/>
        <v>-999</v>
      </c>
      <c r="AN356">
        <f t="shared" si="47"/>
        <v>-999</v>
      </c>
    </row>
    <row r="357" spans="1:40" x14ac:dyDescent="0.25">
      <c r="A357">
        <v>829</v>
      </c>
      <c r="B357" t="s">
        <v>29</v>
      </c>
      <c r="C357" t="s">
        <v>82</v>
      </c>
      <c r="D357" t="s">
        <v>72</v>
      </c>
      <c r="E357" t="s">
        <v>54</v>
      </c>
      <c r="F357" t="s">
        <v>33</v>
      </c>
      <c r="G357" t="s">
        <v>34</v>
      </c>
      <c r="H357" t="s">
        <v>73</v>
      </c>
      <c r="I357" t="s">
        <v>47</v>
      </c>
      <c r="J357" t="s">
        <v>37</v>
      </c>
      <c r="K357" t="s">
        <v>38</v>
      </c>
      <c r="L357" t="s">
        <v>39</v>
      </c>
      <c r="M357" t="s">
        <v>74</v>
      </c>
      <c r="N357" t="s">
        <v>75</v>
      </c>
      <c r="O357" t="s">
        <v>55</v>
      </c>
      <c r="P357" t="s">
        <v>43</v>
      </c>
      <c r="Q357" t="s">
        <v>44</v>
      </c>
      <c r="R357" t="s">
        <v>45</v>
      </c>
      <c r="T357">
        <v>20</v>
      </c>
      <c r="U357">
        <v>412.59375</v>
      </c>
      <c r="V357">
        <v>467.14813232421801</v>
      </c>
      <c r="W357">
        <v>508.143463134765</v>
      </c>
      <c r="X357">
        <v>554.216552734375</v>
      </c>
      <c r="Y357">
        <v>546.36511230468705</v>
      </c>
      <c r="Z357">
        <v>580.83306884765602</v>
      </c>
      <c r="AA357">
        <v>617.43859863281205</v>
      </c>
      <c r="AB357">
        <v>632.12176513671795</v>
      </c>
      <c r="AC357">
        <v>631.60461425781205</v>
      </c>
      <c r="AD357">
        <v>992.12902832031205</v>
      </c>
      <c r="AE357">
        <v>533.60089111328102</v>
      </c>
      <c r="AG357">
        <f t="shared" si="40"/>
        <v>18.5</v>
      </c>
      <c r="AH357">
        <f t="shared" si="41"/>
        <v>19.5</v>
      </c>
      <c r="AI357">
        <f t="shared" si="42"/>
        <v>20.5</v>
      </c>
      <c r="AJ357">
        <f t="shared" si="43"/>
        <v>21.5</v>
      </c>
      <c r="AK357">
        <f t="shared" si="44"/>
        <v>-999</v>
      </c>
      <c r="AL357">
        <f t="shared" si="45"/>
        <v>-999</v>
      </c>
      <c r="AM357">
        <f t="shared" si="46"/>
        <v>-999</v>
      </c>
      <c r="AN357">
        <f t="shared" si="47"/>
        <v>-999</v>
      </c>
    </row>
    <row r="358" spans="1:40" x14ac:dyDescent="0.25">
      <c r="A358">
        <v>831</v>
      </c>
      <c r="B358" t="s">
        <v>29</v>
      </c>
      <c r="C358" t="s">
        <v>82</v>
      </c>
      <c r="D358" t="s">
        <v>72</v>
      </c>
      <c r="E358" t="s">
        <v>54</v>
      </c>
      <c r="F358" t="s">
        <v>33</v>
      </c>
      <c r="G358" t="s">
        <v>34</v>
      </c>
      <c r="H358" t="s">
        <v>73</v>
      </c>
      <c r="I358" t="s">
        <v>47</v>
      </c>
      <c r="J358" t="s">
        <v>37</v>
      </c>
      <c r="K358" t="s">
        <v>38</v>
      </c>
      <c r="L358" t="s">
        <v>39</v>
      </c>
      <c r="M358" t="s">
        <v>74</v>
      </c>
      <c r="N358" t="s">
        <v>75</v>
      </c>
      <c r="O358" t="s">
        <v>55</v>
      </c>
      <c r="P358" t="s">
        <v>46</v>
      </c>
      <c r="Q358" t="s">
        <v>44</v>
      </c>
      <c r="R358" t="s">
        <v>45</v>
      </c>
      <c r="T358">
        <v>20</v>
      </c>
      <c r="U358">
        <v>412.59375</v>
      </c>
      <c r="V358">
        <v>467.14813232421801</v>
      </c>
      <c r="W358">
        <v>508.143463134765</v>
      </c>
      <c r="X358">
        <v>554.216552734375</v>
      </c>
      <c r="Y358">
        <v>546.36511230468705</v>
      </c>
      <c r="Z358">
        <v>580.83306884765602</v>
      </c>
      <c r="AA358">
        <v>617.43859863281205</v>
      </c>
      <c r="AB358">
        <v>632.12176513671795</v>
      </c>
      <c r="AC358">
        <v>631.60461425781205</v>
      </c>
      <c r="AD358">
        <v>992.12902832031205</v>
      </c>
      <c r="AE358">
        <v>533.60089111328102</v>
      </c>
      <c r="AG358">
        <f t="shared" si="40"/>
        <v>18.5</v>
      </c>
      <c r="AH358">
        <f t="shared" si="41"/>
        <v>19.5</v>
      </c>
      <c r="AI358">
        <f t="shared" si="42"/>
        <v>20.5</v>
      </c>
      <c r="AJ358">
        <f t="shared" si="43"/>
        <v>21.5</v>
      </c>
      <c r="AK358">
        <f t="shared" si="44"/>
        <v>-999</v>
      </c>
      <c r="AL358">
        <f t="shared" si="45"/>
        <v>-999</v>
      </c>
      <c r="AM358">
        <f t="shared" si="46"/>
        <v>-999</v>
      </c>
      <c r="AN358">
        <f t="shared" si="47"/>
        <v>-999</v>
      </c>
    </row>
    <row r="359" spans="1:40" x14ac:dyDescent="0.25">
      <c r="A359">
        <v>478</v>
      </c>
      <c r="B359" t="s">
        <v>29</v>
      </c>
      <c r="C359" t="s">
        <v>68</v>
      </c>
      <c r="D359" t="s">
        <v>72</v>
      </c>
      <c r="E359" t="s">
        <v>54</v>
      </c>
      <c r="F359" t="s">
        <v>33</v>
      </c>
      <c r="G359" t="s">
        <v>34</v>
      </c>
      <c r="H359" t="s">
        <v>73</v>
      </c>
      <c r="I359" t="s">
        <v>47</v>
      </c>
      <c r="J359" t="s">
        <v>37</v>
      </c>
      <c r="K359" t="s">
        <v>38</v>
      </c>
      <c r="L359" t="s">
        <v>39</v>
      </c>
      <c r="M359" t="s">
        <v>74</v>
      </c>
      <c r="N359" t="s">
        <v>75</v>
      </c>
      <c r="O359" t="s">
        <v>55</v>
      </c>
      <c r="P359" t="s">
        <v>43</v>
      </c>
      <c r="Q359" t="s">
        <v>71</v>
      </c>
      <c r="R359" t="s">
        <v>45</v>
      </c>
      <c r="T359">
        <v>20</v>
      </c>
      <c r="U359">
        <v>413.73587036132801</v>
      </c>
      <c r="V359">
        <v>468.46682739257801</v>
      </c>
      <c r="W359">
        <v>509.56011962890602</v>
      </c>
      <c r="X359">
        <v>555.86572265625</v>
      </c>
      <c r="Y359">
        <v>548.737060546875</v>
      </c>
      <c r="Z359">
        <v>584.52795410156205</v>
      </c>
      <c r="AA359">
        <v>623.00793457031205</v>
      </c>
      <c r="AB359">
        <v>637.80212402343705</v>
      </c>
      <c r="AC359">
        <v>637.46380615234295</v>
      </c>
      <c r="AD359">
        <v>994.05499267578102</v>
      </c>
      <c r="AE359">
        <v>535.903076171875</v>
      </c>
      <c r="AG359">
        <f t="shared" si="40"/>
        <v>18.5</v>
      </c>
      <c r="AH359">
        <f t="shared" si="41"/>
        <v>19.5</v>
      </c>
      <c r="AI359">
        <f t="shared" si="42"/>
        <v>20.5</v>
      </c>
      <c r="AJ359">
        <f t="shared" si="43"/>
        <v>21.5</v>
      </c>
      <c r="AK359">
        <f t="shared" si="44"/>
        <v>-999</v>
      </c>
      <c r="AL359">
        <f t="shared" si="45"/>
        <v>-999</v>
      </c>
      <c r="AM359">
        <f t="shared" si="46"/>
        <v>-999</v>
      </c>
      <c r="AN359">
        <f t="shared" si="47"/>
        <v>-999</v>
      </c>
    </row>
    <row r="360" spans="1:40" x14ac:dyDescent="0.25">
      <c r="A360">
        <v>480</v>
      </c>
      <c r="B360" t="s">
        <v>29</v>
      </c>
      <c r="C360" t="s">
        <v>68</v>
      </c>
      <c r="D360" t="s">
        <v>72</v>
      </c>
      <c r="E360" t="s">
        <v>54</v>
      </c>
      <c r="F360" t="s">
        <v>33</v>
      </c>
      <c r="G360" t="s">
        <v>34</v>
      </c>
      <c r="H360" t="s">
        <v>73</v>
      </c>
      <c r="I360" t="s">
        <v>47</v>
      </c>
      <c r="J360" t="s">
        <v>37</v>
      </c>
      <c r="K360" t="s">
        <v>38</v>
      </c>
      <c r="L360" t="s">
        <v>39</v>
      </c>
      <c r="M360" t="s">
        <v>74</v>
      </c>
      <c r="N360" t="s">
        <v>75</v>
      </c>
      <c r="O360" t="s">
        <v>55</v>
      </c>
      <c r="P360" t="s">
        <v>46</v>
      </c>
      <c r="Q360" t="s">
        <v>71</v>
      </c>
      <c r="R360" t="s">
        <v>45</v>
      </c>
      <c r="T360">
        <v>20</v>
      </c>
      <c r="U360">
        <v>413.73587036132801</v>
      </c>
      <c r="V360">
        <v>468.46682739257801</v>
      </c>
      <c r="W360">
        <v>509.56011962890602</v>
      </c>
      <c r="X360">
        <v>555.86572265625</v>
      </c>
      <c r="Y360">
        <v>548.737060546875</v>
      </c>
      <c r="Z360">
        <v>584.52795410156205</v>
      </c>
      <c r="AA360">
        <v>623.00793457031205</v>
      </c>
      <c r="AB360">
        <v>637.80212402343705</v>
      </c>
      <c r="AC360">
        <v>637.46380615234295</v>
      </c>
      <c r="AD360">
        <v>994.05499267578102</v>
      </c>
      <c r="AE360">
        <v>535.903076171875</v>
      </c>
      <c r="AG360">
        <f t="shared" si="40"/>
        <v>18.5</v>
      </c>
      <c r="AH360">
        <f t="shared" si="41"/>
        <v>19.5</v>
      </c>
      <c r="AI360">
        <f t="shared" si="42"/>
        <v>20.5</v>
      </c>
      <c r="AJ360">
        <f t="shared" si="43"/>
        <v>21.5</v>
      </c>
      <c r="AK360">
        <f t="shared" si="44"/>
        <v>-999</v>
      </c>
      <c r="AL360">
        <f t="shared" si="45"/>
        <v>-999</v>
      </c>
      <c r="AM360">
        <f t="shared" si="46"/>
        <v>-999</v>
      </c>
      <c r="AN360">
        <f t="shared" si="47"/>
        <v>-999</v>
      </c>
    </row>
    <row r="361" spans="1:40" x14ac:dyDescent="0.25">
      <c r="A361">
        <v>477</v>
      </c>
      <c r="B361" t="s">
        <v>29</v>
      </c>
      <c r="C361" t="s">
        <v>68</v>
      </c>
      <c r="D361" t="s">
        <v>72</v>
      </c>
      <c r="E361" t="s">
        <v>54</v>
      </c>
      <c r="F361" t="s">
        <v>33</v>
      </c>
      <c r="G361" t="s">
        <v>34</v>
      </c>
      <c r="H361" t="s">
        <v>73</v>
      </c>
      <c r="I361" t="s">
        <v>47</v>
      </c>
      <c r="J361" t="s">
        <v>37</v>
      </c>
      <c r="K361" t="s">
        <v>38</v>
      </c>
      <c r="L361" t="s">
        <v>39</v>
      </c>
      <c r="M361" t="s">
        <v>74</v>
      </c>
      <c r="N361" t="s">
        <v>75</v>
      </c>
      <c r="O361" t="s">
        <v>55</v>
      </c>
      <c r="P361" t="s">
        <v>43</v>
      </c>
      <c r="Q361" t="s">
        <v>44</v>
      </c>
      <c r="R361" t="s">
        <v>45</v>
      </c>
      <c r="T361">
        <v>20</v>
      </c>
      <c r="U361">
        <v>414.74359130859301</v>
      </c>
      <c r="V361">
        <v>469.53369140625</v>
      </c>
      <c r="W361">
        <v>510.6640625</v>
      </c>
      <c r="X361">
        <v>557.016357421875</v>
      </c>
      <c r="Y361">
        <v>550.24127197265602</v>
      </c>
      <c r="Z361">
        <v>586.53259277343705</v>
      </c>
      <c r="AA361">
        <v>625.644287109375</v>
      </c>
      <c r="AB361">
        <v>640.51721191406205</v>
      </c>
      <c r="AC361">
        <v>640.34283447265602</v>
      </c>
      <c r="AD361">
        <v>995.24688720703102</v>
      </c>
      <c r="AE361">
        <v>537.91387939453102</v>
      </c>
      <c r="AG361">
        <f t="shared" si="40"/>
        <v>18.5</v>
      </c>
      <c r="AH361">
        <f t="shared" si="41"/>
        <v>19.5</v>
      </c>
      <c r="AI361">
        <f t="shared" si="42"/>
        <v>20.5</v>
      </c>
      <c r="AJ361">
        <f t="shared" si="43"/>
        <v>21.5</v>
      </c>
      <c r="AK361">
        <f t="shared" si="44"/>
        <v>-999</v>
      </c>
      <c r="AL361">
        <f t="shared" si="45"/>
        <v>-999</v>
      </c>
      <c r="AM361">
        <f t="shared" si="46"/>
        <v>-999</v>
      </c>
      <c r="AN361">
        <f t="shared" si="47"/>
        <v>-999</v>
      </c>
    </row>
    <row r="362" spans="1:40" x14ac:dyDescent="0.25">
      <c r="A362">
        <v>479</v>
      </c>
      <c r="B362" t="s">
        <v>29</v>
      </c>
      <c r="C362" t="s">
        <v>68</v>
      </c>
      <c r="D362" t="s">
        <v>72</v>
      </c>
      <c r="E362" t="s">
        <v>54</v>
      </c>
      <c r="F362" t="s">
        <v>33</v>
      </c>
      <c r="G362" t="s">
        <v>34</v>
      </c>
      <c r="H362" t="s">
        <v>73</v>
      </c>
      <c r="I362" t="s">
        <v>47</v>
      </c>
      <c r="J362" t="s">
        <v>37</v>
      </c>
      <c r="K362" t="s">
        <v>38</v>
      </c>
      <c r="L362" t="s">
        <v>39</v>
      </c>
      <c r="M362" t="s">
        <v>74</v>
      </c>
      <c r="N362" t="s">
        <v>75</v>
      </c>
      <c r="O362" t="s">
        <v>55</v>
      </c>
      <c r="P362" t="s">
        <v>46</v>
      </c>
      <c r="Q362" t="s">
        <v>44</v>
      </c>
      <c r="R362" t="s">
        <v>45</v>
      </c>
      <c r="T362">
        <v>20</v>
      </c>
      <c r="U362">
        <v>414.74359130859301</v>
      </c>
      <c r="V362">
        <v>469.53369140625</v>
      </c>
      <c r="W362">
        <v>510.6640625</v>
      </c>
      <c r="X362">
        <v>557.016357421875</v>
      </c>
      <c r="Y362">
        <v>550.24127197265602</v>
      </c>
      <c r="Z362">
        <v>586.53259277343705</v>
      </c>
      <c r="AA362">
        <v>625.644287109375</v>
      </c>
      <c r="AB362">
        <v>640.51721191406205</v>
      </c>
      <c r="AC362">
        <v>640.34283447265602</v>
      </c>
      <c r="AD362">
        <v>995.24688720703102</v>
      </c>
      <c r="AE362">
        <v>537.91387939453102</v>
      </c>
      <c r="AG362">
        <f t="shared" si="40"/>
        <v>18.5</v>
      </c>
      <c r="AH362">
        <f t="shared" si="41"/>
        <v>19.5</v>
      </c>
      <c r="AI362">
        <f t="shared" si="42"/>
        <v>20.5</v>
      </c>
      <c r="AJ362">
        <f t="shared" si="43"/>
        <v>21.5</v>
      </c>
      <c r="AK362">
        <f t="shared" si="44"/>
        <v>-999</v>
      </c>
      <c r="AL362">
        <f t="shared" si="45"/>
        <v>-999</v>
      </c>
      <c r="AM362">
        <f t="shared" si="46"/>
        <v>-999</v>
      </c>
      <c r="AN362">
        <f t="shared" si="47"/>
        <v>-999</v>
      </c>
    </row>
    <row r="363" spans="1:40" x14ac:dyDescent="0.25">
      <c r="A363">
        <v>742</v>
      </c>
      <c r="B363" t="s">
        <v>29</v>
      </c>
      <c r="C363" t="s">
        <v>82</v>
      </c>
      <c r="D363" t="s">
        <v>31</v>
      </c>
      <c r="E363" t="s">
        <v>54</v>
      </c>
      <c r="F363" t="s">
        <v>33</v>
      </c>
      <c r="G363" t="s">
        <v>34</v>
      </c>
      <c r="H363" t="s">
        <v>35</v>
      </c>
      <c r="I363" t="s">
        <v>47</v>
      </c>
      <c r="J363" t="s">
        <v>37</v>
      </c>
      <c r="K363" t="s">
        <v>38</v>
      </c>
      <c r="L363" t="s">
        <v>39</v>
      </c>
      <c r="M363" t="s">
        <v>40</v>
      </c>
      <c r="N363" t="s">
        <v>41</v>
      </c>
      <c r="O363" t="s">
        <v>55</v>
      </c>
      <c r="P363" t="s">
        <v>43</v>
      </c>
      <c r="Q363" t="s">
        <v>71</v>
      </c>
      <c r="R363" t="s">
        <v>45</v>
      </c>
      <c r="T363">
        <v>20</v>
      </c>
      <c r="U363">
        <v>427.17623901367102</v>
      </c>
      <c r="V363">
        <v>482.52371215820301</v>
      </c>
      <c r="W363">
        <v>525.24890136718705</v>
      </c>
      <c r="X363">
        <v>572.13073730468705</v>
      </c>
      <c r="Y363">
        <v>561.36798095703102</v>
      </c>
      <c r="Z363">
        <v>593.970947265625</v>
      </c>
      <c r="AA363">
        <v>631.37176513671795</v>
      </c>
      <c r="AB363">
        <v>645.55010986328102</v>
      </c>
      <c r="AC363">
        <v>644.87469482421795</v>
      </c>
      <c r="AD363">
        <v>1008.51068115234</v>
      </c>
      <c r="AE363">
        <v>547.466064453125</v>
      </c>
      <c r="AG363">
        <f t="shared" si="40"/>
        <v>18.5</v>
      </c>
      <c r="AH363">
        <f t="shared" si="41"/>
        <v>19.5</v>
      </c>
      <c r="AI363">
        <f t="shared" si="42"/>
        <v>20.5</v>
      </c>
      <c r="AJ363">
        <f t="shared" si="43"/>
        <v>21.5</v>
      </c>
      <c r="AK363">
        <f t="shared" si="44"/>
        <v>-999</v>
      </c>
      <c r="AL363">
        <f t="shared" si="45"/>
        <v>-999</v>
      </c>
      <c r="AM363">
        <f t="shared" si="46"/>
        <v>-999</v>
      </c>
      <c r="AN363">
        <f t="shared" si="47"/>
        <v>-999</v>
      </c>
    </row>
    <row r="364" spans="1:40" x14ac:dyDescent="0.25">
      <c r="A364">
        <v>744</v>
      </c>
      <c r="B364" t="s">
        <v>29</v>
      </c>
      <c r="C364" t="s">
        <v>82</v>
      </c>
      <c r="D364" t="s">
        <v>31</v>
      </c>
      <c r="E364" t="s">
        <v>54</v>
      </c>
      <c r="F364" t="s">
        <v>33</v>
      </c>
      <c r="G364" t="s">
        <v>34</v>
      </c>
      <c r="H364" t="s">
        <v>35</v>
      </c>
      <c r="I364" t="s">
        <v>47</v>
      </c>
      <c r="J364" t="s">
        <v>37</v>
      </c>
      <c r="K364" t="s">
        <v>38</v>
      </c>
      <c r="L364" t="s">
        <v>39</v>
      </c>
      <c r="M364" t="s">
        <v>40</v>
      </c>
      <c r="N364" t="s">
        <v>41</v>
      </c>
      <c r="O364" t="s">
        <v>55</v>
      </c>
      <c r="P364" t="s">
        <v>46</v>
      </c>
      <c r="Q364" t="s">
        <v>71</v>
      </c>
      <c r="R364" t="s">
        <v>45</v>
      </c>
      <c r="T364">
        <v>20</v>
      </c>
      <c r="U364">
        <v>427.17623901367102</v>
      </c>
      <c r="V364">
        <v>482.52371215820301</v>
      </c>
      <c r="W364">
        <v>525.24890136718705</v>
      </c>
      <c r="X364">
        <v>572.13073730468705</v>
      </c>
      <c r="Y364">
        <v>561.36798095703102</v>
      </c>
      <c r="Z364">
        <v>593.970947265625</v>
      </c>
      <c r="AA364">
        <v>631.37176513671795</v>
      </c>
      <c r="AB364">
        <v>645.55010986328102</v>
      </c>
      <c r="AC364">
        <v>644.87469482421795</v>
      </c>
      <c r="AD364">
        <v>1008.51068115234</v>
      </c>
      <c r="AE364">
        <v>547.466064453125</v>
      </c>
      <c r="AG364">
        <f t="shared" si="40"/>
        <v>18.5</v>
      </c>
      <c r="AH364">
        <f t="shared" si="41"/>
        <v>19.5</v>
      </c>
      <c r="AI364">
        <f t="shared" si="42"/>
        <v>20.5</v>
      </c>
      <c r="AJ364">
        <f t="shared" si="43"/>
        <v>21.5</v>
      </c>
      <c r="AK364">
        <f t="shared" si="44"/>
        <v>-999</v>
      </c>
      <c r="AL364">
        <f t="shared" si="45"/>
        <v>-999</v>
      </c>
      <c r="AM364">
        <f t="shared" si="46"/>
        <v>-999</v>
      </c>
      <c r="AN364">
        <f t="shared" si="47"/>
        <v>-999</v>
      </c>
    </row>
    <row r="365" spans="1:40" x14ac:dyDescent="0.25">
      <c r="A365">
        <v>741</v>
      </c>
      <c r="B365" t="s">
        <v>29</v>
      </c>
      <c r="C365" t="s">
        <v>82</v>
      </c>
      <c r="D365" t="s">
        <v>31</v>
      </c>
      <c r="E365" t="s">
        <v>54</v>
      </c>
      <c r="F365" t="s">
        <v>33</v>
      </c>
      <c r="G365" t="s">
        <v>34</v>
      </c>
      <c r="H365" t="s">
        <v>35</v>
      </c>
      <c r="I365" t="s">
        <v>47</v>
      </c>
      <c r="J365" t="s">
        <v>37</v>
      </c>
      <c r="K365" t="s">
        <v>38</v>
      </c>
      <c r="L365" t="s">
        <v>39</v>
      </c>
      <c r="M365" t="s">
        <v>40</v>
      </c>
      <c r="N365" t="s">
        <v>41</v>
      </c>
      <c r="O365" t="s">
        <v>55</v>
      </c>
      <c r="P365" t="s">
        <v>43</v>
      </c>
      <c r="Q365" t="s">
        <v>44</v>
      </c>
      <c r="R365" t="s">
        <v>45</v>
      </c>
      <c r="T365">
        <v>20</v>
      </c>
      <c r="U365">
        <v>428.88092041015602</v>
      </c>
      <c r="V365">
        <v>484.38104248046801</v>
      </c>
      <c r="W365">
        <v>527.19110107421795</v>
      </c>
      <c r="X365">
        <v>574.12481689453102</v>
      </c>
      <c r="Y365">
        <v>563.70935058593705</v>
      </c>
      <c r="Z365">
        <v>596.74853515625</v>
      </c>
      <c r="AA365">
        <v>634.56011962890602</v>
      </c>
      <c r="AB365">
        <v>648.81219482421795</v>
      </c>
      <c r="AC365">
        <v>648.25549316406205</v>
      </c>
      <c r="AD365">
        <v>1010.63177490234</v>
      </c>
      <c r="AE365">
        <v>550.20227050781205</v>
      </c>
      <c r="AG365">
        <f t="shared" si="40"/>
        <v>18.5</v>
      </c>
      <c r="AH365">
        <f t="shared" si="41"/>
        <v>19.5</v>
      </c>
      <c r="AI365">
        <f t="shared" si="42"/>
        <v>20.5</v>
      </c>
      <c r="AJ365">
        <f t="shared" si="43"/>
        <v>21.5</v>
      </c>
      <c r="AK365">
        <f t="shared" si="44"/>
        <v>-999</v>
      </c>
      <c r="AL365">
        <f t="shared" si="45"/>
        <v>-999</v>
      </c>
      <c r="AM365">
        <f t="shared" si="46"/>
        <v>-999</v>
      </c>
      <c r="AN365">
        <f t="shared" si="47"/>
        <v>-999</v>
      </c>
    </row>
    <row r="366" spans="1:40" x14ac:dyDescent="0.25">
      <c r="A366">
        <v>743</v>
      </c>
      <c r="B366" t="s">
        <v>29</v>
      </c>
      <c r="C366" t="s">
        <v>82</v>
      </c>
      <c r="D366" t="s">
        <v>31</v>
      </c>
      <c r="E366" t="s">
        <v>54</v>
      </c>
      <c r="F366" t="s">
        <v>33</v>
      </c>
      <c r="G366" t="s">
        <v>34</v>
      </c>
      <c r="H366" t="s">
        <v>35</v>
      </c>
      <c r="I366" t="s">
        <v>47</v>
      </c>
      <c r="J366" t="s">
        <v>37</v>
      </c>
      <c r="K366" t="s">
        <v>38</v>
      </c>
      <c r="L366" t="s">
        <v>39</v>
      </c>
      <c r="M366" t="s">
        <v>40</v>
      </c>
      <c r="N366" t="s">
        <v>41</v>
      </c>
      <c r="O366" t="s">
        <v>55</v>
      </c>
      <c r="P366" t="s">
        <v>46</v>
      </c>
      <c r="Q366" t="s">
        <v>44</v>
      </c>
      <c r="R366" t="s">
        <v>45</v>
      </c>
      <c r="T366">
        <v>20</v>
      </c>
      <c r="U366">
        <v>428.88092041015602</v>
      </c>
      <c r="V366">
        <v>484.38104248046801</v>
      </c>
      <c r="W366">
        <v>527.19110107421795</v>
      </c>
      <c r="X366">
        <v>574.12481689453102</v>
      </c>
      <c r="Y366">
        <v>563.70935058593705</v>
      </c>
      <c r="Z366">
        <v>596.74853515625</v>
      </c>
      <c r="AA366">
        <v>634.56011962890602</v>
      </c>
      <c r="AB366">
        <v>648.81219482421795</v>
      </c>
      <c r="AC366">
        <v>648.25549316406205</v>
      </c>
      <c r="AD366">
        <v>1010.63177490234</v>
      </c>
      <c r="AE366">
        <v>550.20227050781205</v>
      </c>
      <c r="AG366">
        <f t="shared" si="40"/>
        <v>18.5</v>
      </c>
      <c r="AH366">
        <f t="shared" si="41"/>
        <v>19.5</v>
      </c>
      <c r="AI366">
        <f t="shared" si="42"/>
        <v>20.5</v>
      </c>
      <c r="AJ366">
        <f t="shared" si="43"/>
        <v>21.5</v>
      </c>
      <c r="AK366">
        <f t="shared" si="44"/>
        <v>-999</v>
      </c>
      <c r="AL366">
        <f t="shared" si="45"/>
        <v>-999</v>
      </c>
      <c r="AM366">
        <f t="shared" si="46"/>
        <v>-999</v>
      </c>
      <c r="AN366">
        <f t="shared" si="47"/>
        <v>-999</v>
      </c>
    </row>
    <row r="367" spans="1:40" x14ac:dyDescent="0.25">
      <c r="A367">
        <v>390</v>
      </c>
      <c r="B367" t="s">
        <v>29</v>
      </c>
      <c r="C367" t="s">
        <v>68</v>
      </c>
      <c r="D367" t="s">
        <v>31</v>
      </c>
      <c r="E367" t="s">
        <v>54</v>
      </c>
      <c r="F367" t="s">
        <v>33</v>
      </c>
      <c r="G367" t="s">
        <v>34</v>
      </c>
      <c r="H367" t="s">
        <v>35</v>
      </c>
      <c r="I367" t="s">
        <v>47</v>
      </c>
      <c r="J367" t="s">
        <v>37</v>
      </c>
      <c r="K367" t="s">
        <v>38</v>
      </c>
      <c r="L367" t="s">
        <v>39</v>
      </c>
      <c r="M367" t="s">
        <v>40</v>
      </c>
      <c r="N367" t="s">
        <v>41</v>
      </c>
      <c r="O367" t="s">
        <v>55</v>
      </c>
      <c r="P367" t="s">
        <v>43</v>
      </c>
      <c r="Q367" t="s">
        <v>71</v>
      </c>
      <c r="R367" t="s">
        <v>45</v>
      </c>
      <c r="T367">
        <v>20</v>
      </c>
      <c r="U367">
        <v>430.08334350585898</v>
      </c>
      <c r="V367">
        <v>485.73110961914</v>
      </c>
      <c r="W367">
        <v>528.63531494140602</v>
      </c>
      <c r="X367">
        <v>575.626708984375</v>
      </c>
      <c r="Y367">
        <v>566.70159912109295</v>
      </c>
      <c r="Z367">
        <v>601.88952636718705</v>
      </c>
      <c r="AA367">
        <v>641.94195556640602</v>
      </c>
      <c r="AB367">
        <v>656.38397216796795</v>
      </c>
      <c r="AC367">
        <v>656.11761474609295</v>
      </c>
      <c r="AD367">
        <v>1012.3896484375</v>
      </c>
      <c r="AE367">
        <v>553.37890625</v>
      </c>
      <c r="AG367">
        <f t="shared" si="40"/>
        <v>18.5</v>
      </c>
      <c r="AH367">
        <f t="shared" si="41"/>
        <v>19.5</v>
      </c>
      <c r="AI367">
        <f t="shared" si="42"/>
        <v>20.5</v>
      </c>
      <c r="AJ367">
        <f t="shared" si="43"/>
        <v>21.5</v>
      </c>
      <c r="AK367">
        <f t="shared" si="44"/>
        <v>-999</v>
      </c>
      <c r="AL367">
        <f t="shared" si="45"/>
        <v>-999</v>
      </c>
      <c r="AM367">
        <f t="shared" si="46"/>
        <v>-999</v>
      </c>
      <c r="AN367">
        <f t="shared" si="47"/>
        <v>-999</v>
      </c>
    </row>
    <row r="368" spans="1:40" x14ac:dyDescent="0.25">
      <c r="A368">
        <v>392</v>
      </c>
      <c r="B368" t="s">
        <v>29</v>
      </c>
      <c r="C368" t="s">
        <v>68</v>
      </c>
      <c r="D368" t="s">
        <v>31</v>
      </c>
      <c r="E368" t="s">
        <v>54</v>
      </c>
      <c r="F368" t="s">
        <v>33</v>
      </c>
      <c r="G368" t="s">
        <v>34</v>
      </c>
      <c r="H368" t="s">
        <v>35</v>
      </c>
      <c r="I368" t="s">
        <v>47</v>
      </c>
      <c r="J368" t="s">
        <v>37</v>
      </c>
      <c r="K368" t="s">
        <v>38</v>
      </c>
      <c r="L368" t="s">
        <v>39</v>
      </c>
      <c r="M368" t="s">
        <v>40</v>
      </c>
      <c r="N368" t="s">
        <v>41</v>
      </c>
      <c r="O368" t="s">
        <v>55</v>
      </c>
      <c r="P368" t="s">
        <v>46</v>
      </c>
      <c r="Q368" t="s">
        <v>71</v>
      </c>
      <c r="R368" t="s">
        <v>45</v>
      </c>
      <c r="T368">
        <v>20</v>
      </c>
      <c r="U368">
        <v>430.08334350585898</v>
      </c>
      <c r="V368">
        <v>485.73110961914</v>
      </c>
      <c r="W368">
        <v>528.63531494140602</v>
      </c>
      <c r="X368">
        <v>575.626708984375</v>
      </c>
      <c r="Y368">
        <v>566.70159912109295</v>
      </c>
      <c r="Z368">
        <v>601.88952636718705</v>
      </c>
      <c r="AA368">
        <v>641.94195556640602</v>
      </c>
      <c r="AB368">
        <v>656.38397216796795</v>
      </c>
      <c r="AC368">
        <v>656.11761474609295</v>
      </c>
      <c r="AD368">
        <v>1012.3896484375</v>
      </c>
      <c r="AE368">
        <v>553.37890625</v>
      </c>
      <c r="AG368">
        <f t="shared" si="40"/>
        <v>18.5</v>
      </c>
      <c r="AH368">
        <f t="shared" si="41"/>
        <v>19.5</v>
      </c>
      <c r="AI368">
        <f t="shared" si="42"/>
        <v>20.5</v>
      </c>
      <c r="AJ368">
        <f t="shared" si="43"/>
        <v>21.5</v>
      </c>
      <c r="AK368">
        <f t="shared" si="44"/>
        <v>-999</v>
      </c>
      <c r="AL368">
        <f t="shared" si="45"/>
        <v>-999</v>
      </c>
      <c r="AM368">
        <f t="shared" si="46"/>
        <v>-999</v>
      </c>
      <c r="AN368">
        <f t="shared" si="47"/>
        <v>-999</v>
      </c>
    </row>
    <row r="369" spans="1:40" x14ac:dyDescent="0.25">
      <c r="A369">
        <v>389</v>
      </c>
      <c r="B369" t="s">
        <v>29</v>
      </c>
      <c r="C369" t="s">
        <v>68</v>
      </c>
      <c r="D369" t="s">
        <v>31</v>
      </c>
      <c r="E369" t="s">
        <v>54</v>
      </c>
      <c r="F369" t="s">
        <v>33</v>
      </c>
      <c r="G369" t="s">
        <v>34</v>
      </c>
      <c r="H369" t="s">
        <v>35</v>
      </c>
      <c r="I369" t="s">
        <v>47</v>
      </c>
      <c r="J369" t="s">
        <v>37</v>
      </c>
      <c r="K369" t="s">
        <v>38</v>
      </c>
      <c r="L369" t="s">
        <v>39</v>
      </c>
      <c r="M369" t="s">
        <v>40</v>
      </c>
      <c r="N369" t="s">
        <v>41</v>
      </c>
      <c r="O369" t="s">
        <v>55</v>
      </c>
      <c r="P369" t="s">
        <v>43</v>
      </c>
      <c r="Q369" t="s">
        <v>44</v>
      </c>
      <c r="R369" t="s">
        <v>45</v>
      </c>
      <c r="T369">
        <v>20</v>
      </c>
      <c r="U369">
        <v>431.70016479492102</v>
      </c>
      <c r="V369">
        <v>487.49176025390602</v>
      </c>
      <c r="W369">
        <v>530.47576904296795</v>
      </c>
      <c r="X369">
        <v>577.53552246093705</v>
      </c>
      <c r="Y369">
        <v>568.90618896484295</v>
      </c>
      <c r="Z369">
        <v>604.484619140625</v>
      </c>
      <c r="AA369">
        <v>644.88885498046795</v>
      </c>
      <c r="AB369">
        <v>659.39630126953102</v>
      </c>
      <c r="AC369">
        <v>659.23272705078102</v>
      </c>
      <c r="AD369">
        <v>1014.40441894531</v>
      </c>
      <c r="AE369">
        <v>555.9873046875</v>
      </c>
      <c r="AG369">
        <f t="shared" si="40"/>
        <v>18.5</v>
      </c>
      <c r="AH369">
        <f t="shared" si="41"/>
        <v>19.5</v>
      </c>
      <c r="AI369">
        <f t="shared" si="42"/>
        <v>20.5</v>
      </c>
      <c r="AJ369">
        <f t="shared" si="43"/>
        <v>21.5</v>
      </c>
      <c r="AK369">
        <f t="shared" si="44"/>
        <v>-999</v>
      </c>
      <c r="AL369">
        <f t="shared" si="45"/>
        <v>-999</v>
      </c>
      <c r="AM369">
        <f t="shared" si="46"/>
        <v>-999</v>
      </c>
      <c r="AN369">
        <f t="shared" si="47"/>
        <v>-999</v>
      </c>
    </row>
    <row r="370" spans="1:40" x14ac:dyDescent="0.25">
      <c r="A370">
        <v>391</v>
      </c>
      <c r="B370" t="s">
        <v>29</v>
      </c>
      <c r="C370" t="s">
        <v>68</v>
      </c>
      <c r="D370" t="s">
        <v>31</v>
      </c>
      <c r="E370" t="s">
        <v>54</v>
      </c>
      <c r="F370" t="s">
        <v>33</v>
      </c>
      <c r="G370" t="s">
        <v>34</v>
      </c>
      <c r="H370" t="s">
        <v>35</v>
      </c>
      <c r="I370" t="s">
        <v>47</v>
      </c>
      <c r="J370" t="s">
        <v>37</v>
      </c>
      <c r="K370" t="s">
        <v>38</v>
      </c>
      <c r="L370" t="s">
        <v>39</v>
      </c>
      <c r="M370" t="s">
        <v>40</v>
      </c>
      <c r="N370" t="s">
        <v>41</v>
      </c>
      <c r="O370" t="s">
        <v>55</v>
      </c>
      <c r="P370" t="s">
        <v>46</v>
      </c>
      <c r="Q370" t="s">
        <v>44</v>
      </c>
      <c r="R370" t="s">
        <v>45</v>
      </c>
      <c r="T370">
        <v>20</v>
      </c>
      <c r="U370">
        <v>431.70016479492102</v>
      </c>
      <c r="V370">
        <v>487.49176025390602</v>
      </c>
      <c r="W370">
        <v>530.47576904296795</v>
      </c>
      <c r="X370">
        <v>577.53552246093705</v>
      </c>
      <c r="Y370">
        <v>568.90618896484295</v>
      </c>
      <c r="Z370">
        <v>604.484619140625</v>
      </c>
      <c r="AA370">
        <v>644.88885498046795</v>
      </c>
      <c r="AB370">
        <v>659.39630126953102</v>
      </c>
      <c r="AC370">
        <v>659.23272705078102</v>
      </c>
      <c r="AD370">
        <v>1014.40441894531</v>
      </c>
      <c r="AE370">
        <v>555.9873046875</v>
      </c>
      <c r="AG370">
        <f t="shared" si="40"/>
        <v>18.5</v>
      </c>
      <c r="AH370">
        <f t="shared" si="41"/>
        <v>19.5</v>
      </c>
      <c r="AI370">
        <f t="shared" si="42"/>
        <v>20.5</v>
      </c>
      <c r="AJ370">
        <f t="shared" si="43"/>
        <v>21.5</v>
      </c>
      <c r="AK370">
        <f t="shared" si="44"/>
        <v>-999</v>
      </c>
      <c r="AL370">
        <f t="shared" si="45"/>
        <v>-999</v>
      </c>
      <c r="AM370">
        <f t="shared" si="46"/>
        <v>-999</v>
      </c>
      <c r="AN370">
        <f t="shared" si="47"/>
        <v>-999</v>
      </c>
    </row>
    <row r="371" spans="1:40" x14ac:dyDescent="0.25">
      <c r="A371">
        <v>214</v>
      </c>
      <c r="B371" t="s">
        <v>29</v>
      </c>
      <c r="C371" t="s">
        <v>30</v>
      </c>
      <c r="D371" t="s">
        <v>76</v>
      </c>
      <c r="E371" t="s">
        <v>54</v>
      </c>
      <c r="F371" t="s">
        <v>33</v>
      </c>
      <c r="G371" t="s">
        <v>34</v>
      </c>
      <c r="H371" t="s">
        <v>73</v>
      </c>
      <c r="I371" t="s">
        <v>47</v>
      </c>
      <c r="J371" t="s">
        <v>37</v>
      </c>
      <c r="K371" t="s">
        <v>38</v>
      </c>
      <c r="L371" t="s">
        <v>39</v>
      </c>
      <c r="M371" t="s">
        <v>77</v>
      </c>
      <c r="N371" t="s">
        <v>78</v>
      </c>
      <c r="O371" t="s">
        <v>55</v>
      </c>
      <c r="P371" t="s">
        <v>43</v>
      </c>
      <c r="Q371" t="s">
        <v>71</v>
      </c>
      <c r="R371" t="s">
        <v>45</v>
      </c>
      <c r="T371">
        <v>20</v>
      </c>
      <c r="U371">
        <v>505.10086059570301</v>
      </c>
      <c r="V371">
        <v>559.09045410156205</v>
      </c>
      <c r="W371">
        <v>599.507080078125</v>
      </c>
      <c r="X371">
        <v>643.60986328125</v>
      </c>
      <c r="Y371">
        <v>646.18621826171795</v>
      </c>
      <c r="Z371">
        <v>678.509765625</v>
      </c>
      <c r="AA371">
        <v>705.28155517578102</v>
      </c>
      <c r="AB371">
        <v>719.9453125</v>
      </c>
      <c r="AC371">
        <v>715.39605712890602</v>
      </c>
      <c r="AD371">
        <v>1076.35485839843</v>
      </c>
      <c r="AE371">
        <v>623.98937988281205</v>
      </c>
      <c r="AG371">
        <f t="shared" si="40"/>
        <v>18.5</v>
      </c>
      <c r="AH371">
        <f t="shared" si="41"/>
        <v>19.5</v>
      </c>
      <c r="AI371">
        <f t="shared" si="42"/>
        <v>20.5</v>
      </c>
      <c r="AJ371">
        <f t="shared" si="43"/>
        <v>21.5</v>
      </c>
      <c r="AK371">
        <f t="shared" si="44"/>
        <v>-999</v>
      </c>
      <c r="AL371">
        <f t="shared" si="45"/>
        <v>-999</v>
      </c>
      <c r="AM371">
        <f t="shared" si="46"/>
        <v>-999</v>
      </c>
      <c r="AN371">
        <f t="shared" si="47"/>
        <v>-999</v>
      </c>
    </row>
    <row r="372" spans="1:40" x14ac:dyDescent="0.25">
      <c r="A372">
        <v>216</v>
      </c>
      <c r="B372" t="s">
        <v>29</v>
      </c>
      <c r="C372" t="s">
        <v>30</v>
      </c>
      <c r="D372" t="s">
        <v>76</v>
      </c>
      <c r="E372" t="s">
        <v>54</v>
      </c>
      <c r="F372" t="s">
        <v>33</v>
      </c>
      <c r="G372" t="s">
        <v>34</v>
      </c>
      <c r="H372" t="s">
        <v>73</v>
      </c>
      <c r="I372" t="s">
        <v>47</v>
      </c>
      <c r="J372" t="s">
        <v>37</v>
      </c>
      <c r="K372" t="s">
        <v>38</v>
      </c>
      <c r="L372" t="s">
        <v>39</v>
      </c>
      <c r="M372" t="s">
        <v>77</v>
      </c>
      <c r="N372" t="s">
        <v>78</v>
      </c>
      <c r="O372" t="s">
        <v>55</v>
      </c>
      <c r="P372" t="s">
        <v>46</v>
      </c>
      <c r="Q372" t="s">
        <v>71</v>
      </c>
      <c r="R372" t="s">
        <v>45</v>
      </c>
      <c r="T372">
        <v>20</v>
      </c>
      <c r="U372">
        <v>505.10086059570301</v>
      </c>
      <c r="V372">
        <v>559.09045410156205</v>
      </c>
      <c r="W372">
        <v>599.507080078125</v>
      </c>
      <c r="X372">
        <v>643.60986328125</v>
      </c>
      <c r="Y372">
        <v>646.18621826171795</v>
      </c>
      <c r="Z372">
        <v>678.509765625</v>
      </c>
      <c r="AA372">
        <v>705.28155517578102</v>
      </c>
      <c r="AB372">
        <v>719.9453125</v>
      </c>
      <c r="AC372">
        <v>715.39605712890602</v>
      </c>
      <c r="AD372">
        <v>1076.35485839843</v>
      </c>
      <c r="AE372">
        <v>623.98937988281205</v>
      </c>
      <c r="AG372">
        <f t="shared" si="40"/>
        <v>18.5</v>
      </c>
      <c r="AH372">
        <f t="shared" si="41"/>
        <v>19.5</v>
      </c>
      <c r="AI372">
        <f t="shared" si="42"/>
        <v>20.5</v>
      </c>
      <c r="AJ372">
        <f t="shared" si="43"/>
        <v>21.5</v>
      </c>
      <c r="AK372">
        <f t="shared" si="44"/>
        <v>-999</v>
      </c>
      <c r="AL372">
        <f t="shared" si="45"/>
        <v>-999</v>
      </c>
      <c r="AM372">
        <f t="shared" si="46"/>
        <v>-999</v>
      </c>
      <c r="AN372">
        <f t="shared" si="47"/>
        <v>-999</v>
      </c>
    </row>
    <row r="373" spans="1:40" x14ac:dyDescent="0.25">
      <c r="A373">
        <v>302</v>
      </c>
      <c r="B373" t="s">
        <v>29</v>
      </c>
      <c r="C373" t="s">
        <v>30</v>
      </c>
      <c r="D373" t="s">
        <v>79</v>
      </c>
      <c r="E373" t="s">
        <v>54</v>
      </c>
      <c r="F373" t="s">
        <v>33</v>
      </c>
      <c r="G373" t="s">
        <v>34</v>
      </c>
      <c r="H373" t="s">
        <v>73</v>
      </c>
      <c r="I373" t="s">
        <v>47</v>
      </c>
      <c r="J373" t="s">
        <v>37</v>
      </c>
      <c r="K373" t="s">
        <v>38</v>
      </c>
      <c r="L373" t="s">
        <v>39</v>
      </c>
      <c r="M373" t="s">
        <v>80</v>
      </c>
      <c r="N373" t="s">
        <v>81</v>
      </c>
      <c r="O373" t="s">
        <v>55</v>
      </c>
      <c r="P373" t="s">
        <v>43</v>
      </c>
      <c r="Q373" t="s">
        <v>71</v>
      </c>
      <c r="R373" t="s">
        <v>45</v>
      </c>
      <c r="T373">
        <v>20</v>
      </c>
      <c r="U373">
        <v>524.693115234375</v>
      </c>
      <c r="V373">
        <v>578.59979248046795</v>
      </c>
      <c r="W373">
        <v>618.45452880859295</v>
      </c>
      <c r="X373">
        <v>662.03216552734295</v>
      </c>
      <c r="Y373">
        <v>662.667724609375</v>
      </c>
      <c r="Z373">
        <v>689.60760498046795</v>
      </c>
      <c r="AA373">
        <v>709.13262939453102</v>
      </c>
      <c r="AB373">
        <v>723.48681640625</v>
      </c>
      <c r="AC373">
        <v>716.61358642578102</v>
      </c>
      <c r="AD373">
        <v>1090.275390625</v>
      </c>
      <c r="AE373">
        <v>638.14050292968705</v>
      </c>
      <c r="AG373">
        <f t="shared" si="40"/>
        <v>18.5</v>
      </c>
      <c r="AH373">
        <f t="shared" si="41"/>
        <v>19.5</v>
      </c>
      <c r="AI373">
        <f t="shared" si="42"/>
        <v>20.5</v>
      </c>
      <c r="AJ373">
        <f t="shared" si="43"/>
        <v>21.5</v>
      </c>
      <c r="AK373">
        <f t="shared" si="44"/>
        <v>-999</v>
      </c>
      <c r="AL373">
        <f t="shared" si="45"/>
        <v>-999</v>
      </c>
      <c r="AM373">
        <f t="shared" si="46"/>
        <v>-999</v>
      </c>
      <c r="AN373">
        <f t="shared" si="47"/>
        <v>-999</v>
      </c>
    </row>
    <row r="374" spans="1:40" x14ac:dyDescent="0.25">
      <c r="A374">
        <v>304</v>
      </c>
      <c r="B374" t="s">
        <v>29</v>
      </c>
      <c r="C374" t="s">
        <v>30</v>
      </c>
      <c r="D374" t="s">
        <v>79</v>
      </c>
      <c r="E374" t="s">
        <v>54</v>
      </c>
      <c r="F374" t="s">
        <v>33</v>
      </c>
      <c r="G374" t="s">
        <v>34</v>
      </c>
      <c r="H374" t="s">
        <v>73</v>
      </c>
      <c r="I374" t="s">
        <v>47</v>
      </c>
      <c r="J374" t="s">
        <v>37</v>
      </c>
      <c r="K374" t="s">
        <v>38</v>
      </c>
      <c r="L374" t="s">
        <v>39</v>
      </c>
      <c r="M374" t="s">
        <v>80</v>
      </c>
      <c r="N374" t="s">
        <v>81</v>
      </c>
      <c r="O374" t="s">
        <v>55</v>
      </c>
      <c r="P374" t="s">
        <v>46</v>
      </c>
      <c r="Q374" t="s">
        <v>71</v>
      </c>
      <c r="R374" t="s">
        <v>45</v>
      </c>
      <c r="T374">
        <v>20</v>
      </c>
      <c r="U374">
        <v>524.693115234375</v>
      </c>
      <c r="V374">
        <v>578.59979248046795</v>
      </c>
      <c r="W374">
        <v>618.45452880859295</v>
      </c>
      <c r="X374">
        <v>662.03216552734295</v>
      </c>
      <c r="Y374">
        <v>662.667724609375</v>
      </c>
      <c r="Z374">
        <v>689.60760498046795</v>
      </c>
      <c r="AA374">
        <v>709.13262939453102</v>
      </c>
      <c r="AB374">
        <v>723.48681640625</v>
      </c>
      <c r="AC374">
        <v>716.61358642578102</v>
      </c>
      <c r="AD374">
        <v>1090.275390625</v>
      </c>
      <c r="AE374">
        <v>638.14050292968705</v>
      </c>
      <c r="AG374">
        <f t="shared" si="40"/>
        <v>18.5</v>
      </c>
      <c r="AH374">
        <f t="shared" si="41"/>
        <v>19.5</v>
      </c>
      <c r="AI374">
        <f t="shared" si="42"/>
        <v>20.5</v>
      </c>
      <c r="AJ374">
        <f t="shared" si="43"/>
        <v>21.5</v>
      </c>
      <c r="AK374">
        <f t="shared" si="44"/>
        <v>-999</v>
      </c>
      <c r="AL374">
        <f t="shared" si="45"/>
        <v>-999</v>
      </c>
      <c r="AM374">
        <f t="shared" si="46"/>
        <v>-999</v>
      </c>
      <c r="AN374">
        <f t="shared" si="47"/>
        <v>-999</v>
      </c>
    </row>
    <row r="375" spans="1:40" x14ac:dyDescent="0.25">
      <c r="A375">
        <v>213</v>
      </c>
      <c r="B375" t="s">
        <v>29</v>
      </c>
      <c r="C375" t="s">
        <v>30</v>
      </c>
      <c r="D375" t="s">
        <v>76</v>
      </c>
      <c r="E375" t="s">
        <v>54</v>
      </c>
      <c r="F375" t="s">
        <v>33</v>
      </c>
      <c r="G375" t="s">
        <v>34</v>
      </c>
      <c r="H375" t="s">
        <v>73</v>
      </c>
      <c r="I375" t="s">
        <v>47</v>
      </c>
      <c r="J375" t="s">
        <v>37</v>
      </c>
      <c r="K375" t="s">
        <v>38</v>
      </c>
      <c r="L375" t="s">
        <v>39</v>
      </c>
      <c r="M375" t="s">
        <v>77</v>
      </c>
      <c r="N375" t="s">
        <v>78</v>
      </c>
      <c r="O375" t="s">
        <v>55</v>
      </c>
      <c r="P375" t="s">
        <v>43</v>
      </c>
      <c r="Q375" t="s">
        <v>44</v>
      </c>
      <c r="R375" t="s">
        <v>45</v>
      </c>
      <c r="T375">
        <v>20</v>
      </c>
      <c r="U375">
        <v>507.25012207031199</v>
      </c>
      <c r="V375">
        <v>561.34948730468705</v>
      </c>
      <c r="W375">
        <v>601.83233642578102</v>
      </c>
      <c r="X375">
        <v>645.97790527343705</v>
      </c>
      <c r="Y375">
        <v>649.23785400390602</v>
      </c>
      <c r="Z375">
        <v>682.23815917968705</v>
      </c>
      <c r="AA375">
        <v>709.69879150390602</v>
      </c>
      <c r="AB375">
        <v>724.47058105468705</v>
      </c>
      <c r="AC375">
        <v>720.23516845703102</v>
      </c>
      <c r="AD375">
        <v>1078.70239257812</v>
      </c>
      <c r="AE375">
        <v>627.3896484375</v>
      </c>
      <c r="AG375">
        <f t="shared" si="40"/>
        <v>18.5</v>
      </c>
      <c r="AH375">
        <f t="shared" si="41"/>
        <v>19.5</v>
      </c>
      <c r="AI375">
        <f t="shared" si="42"/>
        <v>20.5</v>
      </c>
      <c r="AJ375">
        <f t="shared" si="43"/>
        <v>21.5</v>
      </c>
      <c r="AK375">
        <f t="shared" si="44"/>
        <v>-999</v>
      </c>
      <c r="AL375">
        <f t="shared" si="45"/>
        <v>-999</v>
      </c>
      <c r="AM375">
        <f t="shared" si="46"/>
        <v>-999</v>
      </c>
      <c r="AN375">
        <f t="shared" si="47"/>
        <v>-999</v>
      </c>
    </row>
    <row r="376" spans="1:40" x14ac:dyDescent="0.25">
      <c r="A376">
        <v>215</v>
      </c>
      <c r="B376" t="s">
        <v>29</v>
      </c>
      <c r="C376" t="s">
        <v>30</v>
      </c>
      <c r="D376" t="s">
        <v>76</v>
      </c>
      <c r="E376" t="s">
        <v>54</v>
      </c>
      <c r="F376" t="s">
        <v>33</v>
      </c>
      <c r="G376" t="s">
        <v>34</v>
      </c>
      <c r="H376" t="s">
        <v>73</v>
      </c>
      <c r="I376" t="s">
        <v>47</v>
      </c>
      <c r="J376" t="s">
        <v>37</v>
      </c>
      <c r="K376" t="s">
        <v>38</v>
      </c>
      <c r="L376" t="s">
        <v>39</v>
      </c>
      <c r="M376" t="s">
        <v>77</v>
      </c>
      <c r="N376" t="s">
        <v>78</v>
      </c>
      <c r="O376" t="s">
        <v>55</v>
      </c>
      <c r="P376" t="s">
        <v>46</v>
      </c>
      <c r="Q376" t="s">
        <v>44</v>
      </c>
      <c r="R376" t="s">
        <v>45</v>
      </c>
      <c r="T376">
        <v>20</v>
      </c>
      <c r="U376">
        <v>507.25012207031199</v>
      </c>
      <c r="V376">
        <v>561.34948730468705</v>
      </c>
      <c r="W376">
        <v>601.83233642578102</v>
      </c>
      <c r="X376">
        <v>645.97790527343705</v>
      </c>
      <c r="Y376">
        <v>649.23785400390602</v>
      </c>
      <c r="Z376">
        <v>682.23815917968705</v>
      </c>
      <c r="AA376">
        <v>709.69879150390602</v>
      </c>
      <c r="AB376">
        <v>724.47058105468705</v>
      </c>
      <c r="AC376">
        <v>720.23516845703102</v>
      </c>
      <c r="AD376">
        <v>1078.70239257812</v>
      </c>
      <c r="AE376">
        <v>627.3896484375</v>
      </c>
      <c r="AG376">
        <f t="shared" si="40"/>
        <v>18.5</v>
      </c>
      <c r="AH376">
        <f t="shared" si="41"/>
        <v>19.5</v>
      </c>
      <c r="AI376">
        <f t="shared" si="42"/>
        <v>20.5</v>
      </c>
      <c r="AJ376">
        <f t="shared" si="43"/>
        <v>21.5</v>
      </c>
      <c r="AK376">
        <f t="shared" si="44"/>
        <v>-999</v>
      </c>
      <c r="AL376">
        <f t="shared" si="45"/>
        <v>-999</v>
      </c>
      <c r="AM376">
        <f t="shared" si="46"/>
        <v>-999</v>
      </c>
      <c r="AN376">
        <f t="shared" si="47"/>
        <v>-999</v>
      </c>
    </row>
    <row r="377" spans="1:40" x14ac:dyDescent="0.25">
      <c r="A377">
        <v>301</v>
      </c>
      <c r="B377" t="s">
        <v>29</v>
      </c>
      <c r="C377" t="s">
        <v>30</v>
      </c>
      <c r="D377" t="s">
        <v>79</v>
      </c>
      <c r="E377" t="s">
        <v>54</v>
      </c>
      <c r="F377" t="s">
        <v>33</v>
      </c>
      <c r="G377" t="s">
        <v>34</v>
      </c>
      <c r="H377" t="s">
        <v>73</v>
      </c>
      <c r="I377" t="s">
        <v>47</v>
      </c>
      <c r="J377" t="s">
        <v>37</v>
      </c>
      <c r="K377" t="s">
        <v>38</v>
      </c>
      <c r="L377" t="s">
        <v>39</v>
      </c>
      <c r="M377" t="s">
        <v>80</v>
      </c>
      <c r="N377" t="s">
        <v>81</v>
      </c>
      <c r="O377" t="s">
        <v>55</v>
      </c>
      <c r="P377" t="s">
        <v>43</v>
      </c>
      <c r="Q377" t="s">
        <v>44</v>
      </c>
      <c r="R377" t="s">
        <v>45</v>
      </c>
      <c r="T377">
        <v>20</v>
      </c>
      <c r="U377">
        <v>527.3896484375</v>
      </c>
      <c r="V377">
        <v>581.44073486328102</v>
      </c>
      <c r="W377">
        <v>621.37725830078102</v>
      </c>
      <c r="X377">
        <v>665.00921630859295</v>
      </c>
      <c r="Y377">
        <v>666.30474853515602</v>
      </c>
      <c r="Z377">
        <v>693.85687255859295</v>
      </c>
      <c r="AA377">
        <v>713.970947265625</v>
      </c>
      <c r="AB377">
        <v>728.44232177734295</v>
      </c>
      <c r="AC377">
        <v>721.972412109375</v>
      </c>
      <c r="AD377">
        <v>1093.17395019531</v>
      </c>
      <c r="AE377">
        <v>642.04150390625</v>
      </c>
      <c r="AG377">
        <f t="shared" si="40"/>
        <v>18.5</v>
      </c>
      <c r="AH377">
        <f t="shared" si="41"/>
        <v>19.5</v>
      </c>
      <c r="AI377">
        <f t="shared" si="42"/>
        <v>20.5</v>
      </c>
      <c r="AJ377">
        <f t="shared" si="43"/>
        <v>21.5</v>
      </c>
      <c r="AK377">
        <f t="shared" si="44"/>
        <v>-999</v>
      </c>
      <c r="AL377">
        <f t="shared" si="45"/>
        <v>-999</v>
      </c>
      <c r="AM377">
        <f t="shared" si="46"/>
        <v>-999</v>
      </c>
      <c r="AN377">
        <f t="shared" si="47"/>
        <v>-999</v>
      </c>
    </row>
    <row r="378" spans="1:40" x14ac:dyDescent="0.25">
      <c r="A378">
        <v>303</v>
      </c>
      <c r="B378" t="s">
        <v>29</v>
      </c>
      <c r="C378" t="s">
        <v>30</v>
      </c>
      <c r="D378" t="s">
        <v>79</v>
      </c>
      <c r="E378" t="s">
        <v>54</v>
      </c>
      <c r="F378" t="s">
        <v>33</v>
      </c>
      <c r="G378" t="s">
        <v>34</v>
      </c>
      <c r="H378" t="s">
        <v>73</v>
      </c>
      <c r="I378" t="s">
        <v>47</v>
      </c>
      <c r="J378" t="s">
        <v>37</v>
      </c>
      <c r="K378" t="s">
        <v>38</v>
      </c>
      <c r="L378" t="s">
        <v>39</v>
      </c>
      <c r="M378" t="s">
        <v>80</v>
      </c>
      <c r="N378" t="s">
        <v>81</v>
      </c>
      <c r="O378" t="s">
        <v>55</v>
      </c>
      <c r="P378" t="s">
        <v>46</v>
      </c>
      <c r="Q378" t="s">
        <v>44</v>
      </c>
      <c r="R378" t="s">
        <v>45</v>
      </c>
      <c r="T378">
        <v>20</v>
      </c>
      <c r="U378">
        <v>527.3896484375</v>
      </c>
      <c r="V378">
        <v>581.44073486328102</v>
      </c>
      <c r="W378">
        <v>621.37725830078102</v>
      </c>
      <c r="X378">
        <v>665.00921630859295</v>
      </c>
      <c r="Y378">
        <v>666.30474853515602</v>
      </c>
      <c r="Z378">
        <v>693.85687255859295</v>
      </c>
      <c r="AA378">
        <v>713.970947265625</v>
      </c>
      <c r="AB378">
        <v>728.44232177734295</v>
      </c>
      <c r="AC378">
        <v>721.972412109375</v>
      </c>
      <c r="AD378">
        <v>1093.17395019531</v>
      </c>
      <c r="AE378">
        <v>642.04150390625</v>
      </c>
      <c r="AG378">
        <f t="shared" si="40"/>
        <v>18.5</v>
      </c>
      <c r="AH378">
        <f t="shared" si="41"/>
        <v>19.5</v>
      </c>
      <c r="AI378">
        <f t="shared" si="42"/>
        <v>20.5</v>
      </c>
      <c r="AJ378">
        <f t="shared" si="43"/>
        <v>21.5</v>
      </c>
      <c r="AK378">
        <f t="shared" si="44"/>
        <v>-999</v>
      </c>
      <c r="AL378">
        <f t="shared" si="45"/>
        <v>-999</v>
      </c>
      <c r="AM378">
        <f t="shared" si="46"/>
        <v>-999</v>
      </c>
      <c r="AN378">
        <f t="shared" si="47"/>
        <v>-999</v>
      </c>
    </row>
    <row r="379" spans="1:40" x14ac:dyDescent="0.25">
      <c r="A379">
        <v>126</v>
      </c>
      <c r="B379" t="s">
        <v>29</v>
      </c>
      <c r="C379" t="s">
        <v>30</v>
      </c>
      <c r="D379" t="s">
        <v>72</v>
      </c>
      <c r="E379" t="s">
        <v>54</v>
      </c>
      <c r="F379" t="s">
        <v>33</v>
      </c>
      <c r="G379" t="s">
        <v>34</v>
      </c>
      <c r="H379" t="s">
        <v>73</v>
      </c>
      <c r="I379" t="s">
        <v>47</v>
      </c>
      <c r="J379" t="s">
        <v>37</v>
      </c>
      <c r="K379" t="s">
        <v>38</v>
      </c>
      <c r="L379" t="s">
        <v>39</v>
      </c>
      <c r="M379" t="s">
        <v>74</v>
      </c>
      <c r="N379" t="s">
        <v>75</v>
      </c>
      <c r="O379" t="s">
        <v>55</v>
      </c>
      <c r="P379" t="s">
        <v>43</v>
      </c>
      <c r="Q379" t="s">
        <v>71</v>
      </c>
      <c r="R379" t="s">
        <v>45</v>
      </c>
      <c r="T379">
        <v>20</v>
      </c>
      <c r="U379">
        <v>533.52478027343705</v>
      </c>
      <c r="V379">
        <v>587.525634765625</v>
      </c>
      <c r="W379">
        <v>627.87628173828102</v>
      </c>
      <c r="X379">
        <v>671.76690673828102</v>
      </c>
      <c r="Y379">
        <v>675.90771484375</v>
      </c>
      <c r="Z379">
        <v>706.63342285156205</v>
      </c>
      <c r="AA379">
        <v>730.290283203125</v>
      </c>
      <c r="AB379">
        <v>744.861572265625</v>
      </c>
      <c r="AC379">
        <v>738.79034423828102</v>
      </c>
      <c r="AD379">
        <v>1103.68298339843</v>
      </c>
      <c r="AE379">
        <v>651.34552001953102</v>
      </c>
      <c r="AG379">
        <f t="shared" si="40"/>
        <v>18.5</v>
      </c>
      <c r="AH379">
        <f t="shared" si="41"/>
        <v>19.5</v>
      </c>
      <c r="AI379">
        <f t="shared" si="42"/>
        <v>20.5</v>
      </c>
      <c r="AJ379">
        <f t="shared" si="43"/>
        <v>21.5</v>
      </c>
      <c r="AK379">
        <f t="shared" si="44"/>
        <v>-999</v>
      </c>
      <c r="AL379">
        <f t="shared" si="45"/>
        <v>-999</v>
      </c>
      <c r="AM379">
        <f t="shared" si="46"/>
        <v>-999</v>
      </c>
      <c r="AN379">
        <f t="shared" si="47"/>
        <v>-999</v>
      </c>
    </row>
    <row r="380" spans="1:40" x14ac:dyDescent="0.25">
      <c r="A380">
        <v>128</v>
      </c>
      <c r="B380" t="s">
        <v>29</v>
      </c>
      <c r="C380" t="s">
        <v>30</v>
      </c>
      <c r="D380" t="s">
        <v>72</v>
      </c>
      <c r="E380" t="s">
        <v>54</v>
      </c>
      <c r="F380" t="s">
        <v>33</v>
      </c>
      <c r="G380" t="s">
        <v>34</v>
      </c>
      <c r="H380" t="s">
        <v>73</v>
      </c>
      <c r="I380" t="s">
        <v>47</v>
      </c>
      <c r="J380" t="s">
        <v>37</v>
      </c>
      <c r="K380" t="s">
        <v>38</v>
      </c>
      <c r="L380" t="s">
        <v>39</v>
      </c>
      <c r="M380" t="s">
        <v>74</v>
      </c>
      <c r="N380" t="s">
        <v>75</v>
      </c>
      <c r="O380" t="s">
        <v>55</v>
      </c>
      <c r="P380" t="s">
        <v>46</v>
      </c>
      <c r="Q380" t="s">
        <v>71</v>
      </c>
      <c r="R380" t="s">
        <v>45</v>
      </c>
      <c r="T380">
        <v>20</v>
      </c>
      <c r="U380">
        <v>533.52478027343705</v>
      </c>
      <c r="V380">
        <v>587.525634765625</v>
      </c>
      <c r="W380">
        <v>627.87628173828102</v>
      </c>
      <c r="X380">
        <v>671.76690673828102</v>
      </c>
      <c r="Y380">
        <v>675.90771484375</v>
      </c>
      <c r="Z380">
        <v>706.63342285156205</v>
      </c>
      <c r="AA380">
        <v>730.290283203125</v>
      </c>
      <c r="AB380">
        <v>744.861572265625</v>
      </c>
      <c r="AC380">
        <v>738.79034423828102</v>
      </c>
      <c r="AD380">
        <v>1103.68298339843</v>
      </c>
      <c r="AE380">
        <v>651.34552001953102</v>
      </c>
      <c r="AG380">
        <f t="shared" si="40"/>
        <v>18.5</v>
      </c>
      <c r="AH380">
        <f t="shared" si="41"/>
        <v>19.5</v>
      </c>
      <c r="AI380">
        <f t="shared" si="42"/>
        <v>20.5</v>
      </c>
      <c r="AJ380">
        <f t="shared" si="43"/>
        <v>21.5</v>
      </c>
      <c r="AK380">
        <f t="shared" si="44"/>
        <v>-999</v>
      </c>
      <c r="AL380">
        <f t="shared" si="45"/>
        <v>-999</v>
      </c>
      <c r="AM380">
        <f t="shared" si="46"/>
        <v>-999</v>
      </c>
      <c r="AN380">
        <f t="shared" si="47"/>
        <v>-999</v>
      </c>
    </row>
    <row r="381" spans="1:40" x14ac:dyDescent="0.25">
      <c r="A381">
        <v>125</v>
      </c>
      <c r="B381" t="s">
        <v>29</v>
      </c>
      <c r="C381" t="s">
        <v>30</v>
      </c>
      <c r="D381" t="s">
        <v>72</v>
      </c>
      <c r="E381" t="s">
        <v>54</v>
      </c>
      <c r="F381" t="s">
        <v>33</v>
      </c>
      <c r="G381" t="s">
        <v>34</v>
      </c>
      <c r="H381" t="s">
        <v>73</v>
      </c>
      <c r="I381" t="s">
        <v>47</v>
      </c>
      <c r="J381" t="s">
        <v>37</v>
      </c>
      <c r="K381" t="s">
        <v>38</v>
      </c>
      <c r="L381" t="s">
        <v>39</v>
      </c>
      <c r="M381" t="s">
        <v>74</v>
      </c>
      <c r="N381" t="s">
        <v>75</v>
      </c>
      <c r="O381" t="s">
        <v>55</v>
      </c>
      <c r="P381" t="s">
        <v>43</v>
      </c>
      <c r="Q381" t="s">
        <v>44</v>
      </c>
      <c r="R381" t="s">
        <v>45</v>
      </c>
      <c r="T381">
        <v>20</v>
      </c>
      <c r="U381">
        <v>536.16943359375</v>
      </c>
      <c r="V381">
        <v>590.3017578125</v>
      </c>
      <c r="W381">
        <v>630.73034667968705</v>
      </c>
      <c r="X381">
        <v>674.67071533203102</v>
      </c>
      <c r="Y381">
        <v>679.55841064453102</v>
      </c>
      <c r="Z381">
        <v>710.98718261718705</v>
      </c>
      <c r="AA381">
        <v>735.33709716796795</v>
      </c>
      <c r="AB381">
        <v>750.02630615234295</v>
      </c>
      <c r="AC381">
        <v>744.34466552734295</v>
      </c>
      <c r="AD381">
        <v>1106.59423828125</v>
      </c>
      <c r="AE381">
        <v>655.29876708984295</v>
      </c>
      <c r="AG381">
        <f t="shared" si="40"/>
        <v>18.5</v>
      </c>
      <c r="AH381">
        <f t="shared" si="41"/>
        <v>19.5</v>
      </c>
      <c r="AI381">
        <f t="shared" si="42"/>
        <v>20.5</v>
      </c>
      <c r="AJ381">
        <f t="shared" si="43"/>
        <v>21.5</v>
      </c>
      <c r="AK381">
        <f t="shared" si="44"/>
        <v>-999</v>
      </c>
      <c r="AL381">
        <f t="shared" si="45"/>
        <v>-999</v>
      </c>
      <c r="AM381">
        <f t="shared" si="46"/>
        <v>-999</v>
      </c>
      <c r="AN381">
        <f t="shared" si="47"/>
        <v>-999</v>
      </c>
    </row>
    <row r="382" spans="1:40" x14ac:dyDescent="0.25">
      <c r="A382">
        <v>127</v>
      </c>
      <c r="B382" t="s">
        <v>29</v>
      </c>
      <c r="C382" t="s">
        <v>30</v>
      </c>
      <c r="D382" t="s">
        <v>72</v>
      </c>
      <c r="E382" t="s">
        <v>54</v>
      </c>
      <c r="F382" t="s">
        <v>33</v>
      </c>
      <c r="G382" t="s">
        <v>34</v>
      </c>
      <c r="H382" t="s">
        <v>73</v>
      </c>
      <c r="I382" t="s">
        <v>47</v>
      </c>
      <c r="J382" t="s">
        <v>37</v>
      </c>
      <c r="K382" t="s">
        <v>38</v>
      </c>
      <c r="L382" t="s">
        <v>39</v>
      </c>
      <c r="M382" t="s">
        <v>74</v>
      </c>
      <c r="N382" t="s">
        <v>75</v>
      </c>
      <c r="O382" t="s">
        <v>55</v>
      </c>
      <c r="P382" t="s">
        <v>46</v>
      </c>
      <c r="Q382" t="s">
        <v>44</v>
      </c>
      <c r="R382" t="s">
        <v>45</v>
      </c>
      <c r="T382">
        <v>20</v>
      </c>
      <c r="U382">
        <v>536.16943359375</v>
      </c>
      <c r="V382">
        <v>590.3017578125</v>
      </c>
      <c r="W382">
        <v>630.73034667968705</v>
      </c>
      <c r="X382">
        <v>674.67071533203102</v>
      </c>
      <c r="Y382">
        <v>679.55841064453102</v>
      </c>
      <c r="Z382">
        <v>710.98718261718705</v>
      </c>
      <c r="AA382">
        <v>735.33709716796795</v>
      </c>
      <c r="AB382">
        <v>750.02630615234295</v>
      </c>
      <c r="AC382">
        <v>744.34466552734295</v>
      </c>
      <c r="AD382">
        <v>1106.59423828125</v>
      </c>
      <c r="AE382">
        <v>655.29876708984295</v>
      </c>
      <c r="AG382">
        <f t="shared" si="40"/>
        <v>18.5</v>
      </c>
      <c r="AH382">
        <f t="shared" si="41"/>
        <v>19.5</v>
      </c>
      <c r="AI382">
        <f t="shared" si="42"/>
        <v>20.5</v>
      </c>
      <c r="AJ382">
        <f t="shared" si="43"/>
        <v>21.5</v>
      </c>
      <c r="AK382">
        <f t="shared" si="44"/>
        <v>-999</v>
      </c>
      <c r="AL382">
        <f t="shared" si="45"/>
        <v>-999</v>
      </c>
      <c r="AM382">
        <f t="shared" si="46"/>
        <v>-999</v>
      </c>
      <c r="AN382">
        <f t="shared" si="47"/>
        <v>-999</v>
      </c>
    </row>
    <row r="383" spans="1:40" x14ac:dyDescent="0.25">
      <c r="A383">
        <v>38</v>
      </c>
      <c r="B383" t="s">
        <v>29</v>
      </c>
      <c r="C383" t="s">
        <v>30</v>
      </c>
      <c r="D383" t="s">
        <v>31</v>
      </c>
      <c r="E383" t="s">
        <v>54</v>
      </c>
      <c r="F383" t="s">
        <v>33</v>
      </c>
      <c r="G383" t="s">
        <v>34</v>
      </c>
      <c r="H383" t="s">
        <v>35</v>
      </c>
      <c r="I383" t="s">
        <v>47</v>
      </c>
      <c r="J383" t="s">
        <v>37</v>
      </c>
      <c r="K383" t="s">
        <v>38</v>
      </c>
      <c r="L383" t="s">
        <v>39</v>
      </c>
      <c r="M383" t="s">
        <v>40</v>
      </c>
      <c r="N383" t="s">
        <v>41</v>
      </c>
      <c r="O383" t="s">
        <v>55</v>
      </c>
      <c r="P383" t="s">
        <v>43</v>
      </c>
      <c r="Q383" t="s">
        <v>71</v>
      </c>
      <c r="R383" t="s">
        <v>45</v>
      </c>
      <c r="T383">
        <v>20</v>
      </c>
      <c r="U383">
        <v>557.70721435546795</v>
      </c>
      <c r="V383">
        <v>611.75341796875</v>
      </c>
      <c r="W383">
        <v>653.76025390625</v>
      </c>
      <c r="X383">
        <v>699.02941894531205</v>
      </c>
      <c r="Y383">
        <v>698.99078369140602</v>
      </c>
      <c r="Z383">
        <v>728.73101806640602</v>
      </c>
      <c r="AA383">
        <v>756.07214355468705</v>
      </c>
      <c r="AB383">
        <v>769.95233154296795</v>
      </c>
      <c r="AC383">
        <v>764.3154296875</v>
      </c>
      <c r="AD383">
        <v>1130.60522460937</v>
      </c>
      <c r="AE383">
        <v>674.21112060546795</v>
      </c>
      <c r="AG383">
        <f t="shared" si="40"/>
        <v>18.5</v>
      </c>
      <c r="AH383">
        <f t="shared" si="41"/>
        <v>19.5</v>
      </c>
      <c r="AI383">
        <f t="shared" si="42"/>
        <v>20.5</v>
      </c>
      <c r="AJ383">
        <f t="shared" si="43"/>
        <v>21.5</v>
      </c>
      <c r="AK383">
        <f t="shared" si="44"/>
        <v>-999</v>
      </c>
      <c r="AL383">
        <f t="shared" si="45"/>
        <v>-999</v>
      </c>
      <c r="AM383">
        <f t="shared" si="46"/>
        <v>-999</v>
      </c>
      <c r="AN383">
        <f t="shared" si="47"/>
        <v>-999</v>
      </c>
    </row>
    <row r="384" spans="1:40" x14ac:dyDescent="0.25">
      <c r="A384">
        <v>40</v>
      </c>
      <c r="B384" t="s">
        <v>29</v>
      </c>
      <c r="C384" t="s">
        <v>30</v>
      </c>
      <c r="D384" t="s">
        <v>31</v>
      </c>
      <c r="E384" t="s">
        <v>54</v>
      </c>
      <c r="F384" t="s">
        <v>33</v>
      </c>
      <c r="G384" t="s">
        <v>34</v>
      </c>
      <c r="H384" t="s">
        <v>35</v>
      </c>
      <c r="I384" t="s">
        <v>47</v>
      </c>
      <c r="J384" t="s">
        <v>37</v>
      </c>
      <c r="K384" t="s">
        <v>38</v>
      </c>
      <c r="L384" t="s">
        <v>39</v>
      </c>
      <c r="M384" t="s">
        <v>40</v>
      </c>
      <c r="N384" t="s">
        <v>41</v>
      </c>
      <c r="O384" t="s">
        <v>55</v>
      </c>
      <c r="P384" t="s">
        <v>46</v>
      </c>
      <c r="Q384" t="s">
        <v>71</v>
      </c>
      <c r="R384" t="s">
        <v>45</v>
      </c>
      <c r="T384">
        <v>20</v>
      </c>
      <c r="U384">
        <v>557.70721435546795</v>
      </c>
      <c r="V384">
        <v>611.75341796875</v>
      </c>
      <c r="W384">
        <v>653.76025390625</v>
      </c>
      <c r="X384">
        <v>699.02941894531205</v>
      </c>
      <c r="Y384">
        <v>698.99078369140602</v>
      </c>
      <c r="Z384">
        <v>728.73101806640602</v>
      </c>
      <c r="AA384">
        <v>756.07214355468705</v>
      </c>
      <c r="AB384">
        <v>769.95233154296795</v>
      </c>
      <c r="AC384">
        <v>764.3154296875</v>
      </c>
      <c r="AD384">
        <v>1130.60522460937</v>
      </c>
      <c r="AE384">
        <v>674.21112060546795</v>
      </c>
      <c r="AG384">
        <f t="shared" si="40"/>
        <v>18.5</v>
      </c>
      <c r="AH384">
        <f t="shared" si="41"/>
        <v>19.5</v>
      </c>
      <c r="AI384">
        <f t="shared" si="42"/>
        <v>20.5</v>
      </c>
      <c r="AJ384">
        <f t="shared" si="43"/>
        <v>21.5</v>
      </c>
      <c r="AK384">
        <f t="shared" si="44"/>
        <v>-999</v>
      </c>
      <c r="AL384">
        <f t="shared" si="45"/>
        <v>-999</v>
      </c>
      <c r="AM384">
        <f t="shared" si="46"/>
        <v>-999</v>
      </c>
      <c r="AN384">
        <f t="shared" si="47"/>
        <v>-999</v>
      </c>
    </row>
    <row r="385" spans="1:40" x14ac:dyDescent="0.25">
      <c r="A385">
        <v>37</v>
      </c>
      <c r="B385" t="s">
        <v>29</v>
      </c>
      <c r="C385" t="s">
        <v>30</v>
      </c>
      <c r="D385" t="s">
        <v>31</v>
      </c>
      <c r="E385" t="s">
        <v>54</v>
      </c>
      <c r="F385" t="s">
        <v>33</v>
      </c>
      <c r="G385" t="s">
        <v>34</v>
      </c>
      <c r="H385" t="s">
        <v>35</v>
      </c>
      <c r="I385" t="s">
        <v>47</v>
      </c>
      <c r="J385" t="s">
        <v>37</v>
      </c>
      <c r="K385" t="s">
        <v>38</v>
      </c>
      <c r="L385" t="s">
        <v>39</v>
      </c>
      <c r="M385" t="s">
        <v>40</v>
      </c>
      <c r="N385" t="s">
        <v>41</v>
      </c>
      <c r="O385" t="s">
        <v>55</v>
      </c>
      <c r="P385" t="s">
        <v>43</v>
      </c>
      <c r="Q385" t="s">
        <v>44</v>
      </c>
      <c r="R385" t="s">
        <v>45</v>
      </c>
      <c r="T385">
        <v>20</v>
      </c>
      <c r="U385">
        <v>561.36578369140602</v>
      </c>
      <c r="V385">
        <v>615.62854003906205</v>
      </c>
      <c r="W385">
        <v>657.76104736328102</v>
      </c>
      <c r="X385">
        <v>703.10284423828102</v>
      </c>
      <c r="Y385">
        <v>703.81066894531205</v>
      </c>
      <c r="Z385">
        <v>733.9638671875</v>
      </c>
      <c r="AA385">
        <v>762.09851074218705</v>
      </c>
      <c r="AB385">
        <v>776.08557128906205</v>
      </c>
      <c r="AC385">
        <v>770.72674560546795</v>
      </c>
      <c r="AD385">
        <v>1134.75830078125</v>
      </c>
      <c r="AE385">
        <v>679.22412109375</v>
      </c>
      <c r="AG385">
        <f t="shared" si="40"/>
        <v>18.5</v>
      </c>
      <c r="AH385">
        <f t="shared" si="41"/>
        <v>19.5</v>
      </c>
      <c r="AI385">
        <f t="shared" si="42"/>
        <v>20.5</v>
      </c>
      <c r="AJ385">
        <f t="shared" si="43"/>
        <v>21.5</v>
      </c>
      <c r="AK385">
        <f t="shared" si="44"/>
        <v>-999</v>
      </c>
      <c r="AL385">
        <f t="shared" si="45"/>
        <v>-999</v>
      </c>
      <c r="AM385">
        <f t="shared" si="46"/>
        <v>-999</v>
      </c>
      <c r="AN385">
        <f t="shared" si="47"/>
        <v>-999</v>
      </c>
    </row>
    <row r="386" spans="1:40" x14ac:dyDescent="0.25">
      <c r="A386">
        <v>39</v>
      </c>
      <c r="B386" t="s">
        <v>29</v>
      </c>
      <c r="C386" t="s">
        <v>30</v>
      </c>
      <c r="D386" t="s">
        <v>31</v>
      </c>
      <c r="E386" t="s">
        <v>54</v>
      </c>
      <c r="F386" t="s">
        <v>33</v>
      </c>
      <c r="G386" t="s">
        <v>34</v>
      </c>
      <c r="H386" t="s">
        <v>35</v>
      </c>
      <c r="I386" t="s">
        <v>47</v>
      </c>
      <c r="J386" t="s">
        <v>37</v>
      </c>
      <c r="K386" t="s">
        <v>38</v>
      </c>
      <c r="L386" t="s">
        <v>39</v>
      </c>
      <c r="M386" t="s">
        <v>40</v>
      </c>
      <c r="N386" t="s">
        <v>41</v>
      </c>
      <c r="O386" t="s">
        <v>55</v>
      </c>
      <c r="P386" t="s">
        <v>46</v>
      </c>
      <c r="Q386" t="s">
        <v>44</v>
      </c>
      <c r="R386" t="s">
        <v>45</v>
      </c>
      <c r="T386">
        <v>20</v>
      </c>
      <c r="U386">
        <v>561.36578369140602</v>
      </c>
      <c r="V386">
        <v>615.62854003906205</v>
      </c>
      <c r="W386">
        <v>657.76104736328102</v>
      </c>
      <c r="X386">
        <v>703.10284423828102</v>
      </c>
      <c r="Y386">
        <v>703.81066894531205</v>
      </c>
      <c r="Z386">
        <v>733.9638671875</v>
      </c>
      <c r="AA386">
        <v>762.09851074218705</v>
      </c>
      <c r="AB386">
        <v>776.08557128906205</v>
      </c>
      <c r="AC386">
        <v>770.72674560546795</v>
      </c>
      <c r="AD386">
        <v>1134.75830078125</v>
      </c>
      <c r="AE386">
        <v>679.22412109375</v>
      </c>
      <c r="AG386">
        <f t="shared" si="40"/>
        <v>18.5</v>
      </c>
      <c r="AH386">
        <f t="shared" si="41"/>
        <v>19.5</v>
      </c>
      <c r="AI386">
        <f t="shared" si="42"/>
        <v>20.5</v>
      </c>
      <c r="AJ386">
        <f t="shared" si="43"/>
        <v>21.5</v>
      </c>
      <c r="AK386">
        <f t="shared" si="44"/>
        <v>-999</v>
      </c>
      <c r="AL386">
        <f t="shared" si="45"/>
        <v>-999</v>
      </c>
      <c r="AM386">
        <f t="shared" si="46"/>
        <v>-999</v>
      </c>
      <c r="AN386">
        <f t="shared" si="47"/>
        <v>-999</v>
      </c>
    </row>
    <row r="387" spans="1:40" x14ac:dyDescent="0.25">
      <c r="A387">
        <v>1274</v>
      </c>
      <c r="B387" t="s">
        <v>29</v>
      </c>
      <c r="C387" t="s">
        <v>83</v>
      </c>
      <c r="D387" t="s">
        <v>76</v>
      </c>
      <c r="E387" t="s">
        <v>56</v>
      </c>
      <c r="F387" t="s">
        <v>33</v>
      </c>
      <c r="G387" t="s">
        <v>34</v>
      </c>
      <c r="H387" t="s">
        <v>73</v>
      </c>
      <c r="I387" t="s">
        <v>36</v>
      </c>
      <c r="J387" t="s">
        <v>37</v>
      </c>
      <c r="K387" t="s">
        <v>38</v>
      </c>
      <c r="L387" t="s">
        <v>39</v>
      </c>
      <c r="M387" t="s">
        <v>77</v>
      </c>
      <c r="N387" t="s">
        <v>78</v>
      </c>
      <c r="O387" t="s">
        <v>57</v>
      </c>
      <c r="P387" t="s">
        <v>43</v>
      </c>
      <c r="Q387" t="s">
        <v>71</v>
      </c>
      <c r="R387" t="s">
        <v>45</v>
      </c>
      <c r="T387">
        <v>30</v>
      </c>
      <c r="U387">
        <v>290.285552978515</v>
      </c>
      <c r="V387">
        <v>338.13674926757801</v>
      </c>
      <c r="W387">
        <v>376.43304443359301</v>
      </c>
      <c r="X387">
        <v>421.31771850585898</v>
      </c>
      <c r="Y387">
        <v>384.36483764648398</v>
      </c>
      <c r="Z387">
        <v>395.59439086914</v>
      </c>
      <c r="AA387">
        <v>416.309478759765</v>
      </c>
      <c r="AB387">
        <v>422.89984130859301</v>
      </c>
      <c r="AC387">
        <v>424.475494384765</v>
      </c>
      <c r="AD387">
        <v>854.562255859375</v>
      </c>
      <c r="AE387">
        <v>375.64694213867102</v>
      </c>
      <c r="AG387">
        <f t="shared" si="40"/>
        <v>28.5</v>
      </c>
      <c r="AH387">
        <f t="shared" si="41"/>
        <v>29.5</v>
      </c>
      <c r="AI387">
        <f t="shared" si="42"/>
        <v>30.5</v>
      </c>
      <c r="AJ387">
        <f t="shared" si="43"/>
        <v>31.5</v>
      </c>
      <c r="AK387">
        <f t="shared" si="44"/>
        <v>422.89984130859301</v>
      </c>
      <c r="AL387">
        <f t="shared" si="45"/>
        <v>-999</v>
      </c>
      <c r="AM387">
        <f t="shared" si="46"/>
        <v>-999</v>
      </c>
      <c r="AN387">
        <f t="shared" si="47"/>
        <v>-999</v>
      </c>
    </row>
    <row r="388" spans="1:40" x14ac:dyDescent="0.25">
      <c r="A388">
        <v>1276</v>
      </c>
      <c r="B388" t="s">
        <v>29</v>
      </c>
      <c r="C388" t="s">
        <v>83</v>
      </c>
      <c r="D388" t="s">
        <v>76</v>
      </c>
      <c r="E388" t="s">
        <v>56</v>
      </c>
      <c r="F388" t="s">
        <v>33</v>
      </c>
      <c r="G388" t="s">
        <v>34</v>
      </c>
      <c r="H388" t="s">
        <v>73</v>
      </c>
      <c r="I388" t="s">
        <v>36</v>
      </c>
      <c r="J388" t="s">
        <v>37</v>
      </c>
      <c r="K388" t="s">
        <v>38</v>
      </c>
      <c r="L388" t="s">
        <v>39</v>
      </c>
      <c r="M388" t="s">
        <v>77</v>
      </c>
      <c r="N388" t="s">
        <v>78</v>
      </c>
      <c r="O388" t="s">
        <v>57</v>
      </c>
      <c r="P388" t="s">
        <v>46</v>
      </c>
      <c r="Q388" t="s">
        <v>71</v>
      </c>
      <c r="R388" t="s">
        <v>45</v>
      </c>
      <c r="T388">
        <v>30</v>
      </c>
      <c r="U388">
        <v>290.285552978515</v>
      </c>
      <c r="V388">
        <v>338.13674926757801</v>
      </c>
      <c r="W388">
        <v>376.43304443359301</v>
      </c>
      <c r="X388">
        <v>421.31771850585898</v>
      </c>
      <c r="Y388">
        <v>384.36483764648398</v>
      </c>
      <c r="Z388">
        <v>395.59439086914</v>
      </c>
      <c r="AA388">
        <v>416.309478759765</v>
      </c>
      <c r="AB388">
        <v>422.89984130859301</v>
      </c>
      <c r="AC388">
        <v>424.475494384765</v>
      </c>
      <c r="AD388">
        <v>854.562255859375</v>
      </c>
      <c r="AE388">
        <v>375.64694213867102</v>
      </c>
      <c r="AG388">
        <f t="shared" ref="AG388:AG451" si="48">$T388-1.5</f>
        <v>28.5</v>
      </c>
      <c r="AH388">
        <f t="shared" ref="AH388:AH451" si="49">$T388-0.5</f>
        <v>29.5</v>
      </c>
      <c r="AI388">
        <f t="shared" ref="AI388:AI451" si="50">$T388+0.5</f>
        <v>30.5</v>
      </c>
      <c r="AJ388">
        <f t="shared" ref="AJ388:AJ451" si="51">$T388+1.5</f>
        <v>31.5</v>
      </c>
      <c r="AK388">
        <f t="shared" ref="AK388:AK451" si="52">IF(AND($C388="5_continue_40m3s",$I388="1_standaard_kwel_3kgs"),$AB388,(IF(AND($C388="5_continue_40m3s",$I388="2_scenario_kwel_6kgs",OR($T388=50,$T388=100)),$AB388,-999)))</f>
        <v>422.89984130859301</v>
      </c>
      <c r="AL388">
        <f t="shared" ref="AL388:AL451" si="53">IF(AND($C388="3_continue_25m3s",$I388="1_standaard_kwel_3kgs"),$AB388,(IF(AND($C388="3_continue_25m3s",$I388="2_scenario_kwel_6kgs",OR($T388=50,$T388=100)),$AB388,-999)))</f>
        <v>-999</v>
      </c>
      <c r="AM388">
        <f t="shared" ref="AM388:AM451" si="54">IF(AND($C388="4_continue_25m3s_winterdoorspoeling",$I388="1_standaard_kwel_3kgs"),$AB388,(IF(AND($C388="4_continue_25m3s_winterdoorspoeling",$I388="2_scenario_kwel_6kgs",OR($T388=50,$T388=100)),$AB388,-999)))</f>
        <v>-999</v>
      </c>
      <c r="AN388">
        <f t="shared" ref="AN388:AN451" si="55">IF(AND($C388="1_continue_15m3s",$I388="1_standaard_kwel_3kgs"),$AB388,(IF(AND($C388="1_continue_15m3s",$I388="2_scenario_kwel_6kgs",OR($T388=50,$T388=100)),$AB388,-999)))</f>
        <v>-999</v>
      </c>
    </row>
    <row r="389" spans="1:40" x14ac:dyDescent="0.25">
      <c r="A389">
        <v>1273</v>
      </c>
      <c r="B389" t="s">
        <v>29</v>
      </c>
      <c r="C389" t="s">
        <v>83</v>
      </c>
      <c r="D389" t="s">
        <v>76</v>
      </c>
      <c r="E389" t="s">
        <v>56</v>
      </c>
      <c r="F389" t="s">
        <v>33</v>
      </c>
      <c r="G389" t="s">
        <v>34</v>
      </c>
      <c r="H389" t="s">
        <v>73</v>
      </c>
      <c r="I389" t="s">
        <v>36</v>
      </c>
      <c r="J389" t="s">
        <v>37</v>
      </c>
      <c r="K389" t="s">
        <v>38</v>
      </c>
      <c r="L389" t="s">
        <v>39</v>
      </c>
      <c r="M389" t="s">
        <v>77</v>
      </c>
      <c r="N389" t="s">
        <v>78</v>
      </c>
      <c r="O389" t="s">
        <v>57</v>
      </c>
      <c r="P389" t="s">
        <v>43</v>
      </c>
      <c r="Q389" t="s">
        <v>44</v>
      </c>
      <c r="R389" t="s">
        <v>45</v>
      </c>
      <c r="T389">
        <v>30</v>
      </c>
      <c r="U389">
        <v>291.012115478515</v>
      </c>
      <c r="V389">
        <v>338.89913940429602</v>
      </c>
      <c r="W389">
        <v>377.27633666992102</v>
      </c>
      <c r="X389">
        <v>422.22824096679602</v>
      </c>
      <c r="Y389">
        <v>385.26327514648398</v>
      </c>
      <c r="Z389">
        <v>396.10580444335898</v>
      </c>
      <c r="AA389">
        <v>417.11181640625</v>
      </c>
      <c r="AB389">
        <v>423.73519897460898</v>
      </c>
      <c r="AC389">
        <v>425.35821533203102</v>
      </c>
      <c r="AD389">
        <v>855.86535644531205</v>
      </c>
      <c r="AE389">
        <v>376.34628295898398</v>
      </c>
      <c r="AG389">
        <f t="shared" si="48"/>
        <v>28.5</v>
      </c>
      <c r="AH389">
        <f t="shared" si="49"/>
        <v>29.5</v>
      </c>
      <c r="AI389">
        <f t="shared" si="50"/>
        <v>30.5</v>
      </c>
      <c r="AJ389">
        <f t="shared" si="51"/>
        <v>31.5</v>
      </c>
      <c r="AK389">
        <f t="shared" si="52"/>
        <v>423.73519897460898</v>
      </c>
      <c r="AL389">
        <f t="shared" si="53"/>
        <v>-999</v>
      </c>
      <c r="AM389">
        <f t="shared" si="54"/>
        <v>-999</v>
      </c>
      <c r="AN389">
        <f t="shared" si="55"/>
        <v>-999</v>
      </c>
    </row>
    <row r="390" spans="1:40" x14ac:dyDescent="0.25">
      <c r="A390">
        <v>1275</v>
      </c>
      <c r="B390" t="s">
        <v>29</v>
      </c>
      <c r="C390" t="s">
        <v>83</v>
      </c>
      <c r="D390" t="s">
        <v>76</v>
      </c>
      <c r="E390" t="s">
        <v>56</v>
      </c>
      <c r="F390" t="s">
        <v>33</v>
      </c>
      <c r="G390" t="s">
        <v>34</v>
      </c>
      <c r="H390" t="s">
        <v>73</v>
      </c>
      <c r="I390" t="s">
        <v>36</v>
      </c>
      <c r="J390" t="s">
        <v>37</v>
      </c>
      <c r="K390" t="s">
        <v>38</v>
      </c>
      <c r="L390" t="s">
        <v>39</v>
      </c>
      <c r="M390" t="s">
        <v>77</v>
      </c>
      <c r="N390" t="s">
        <v>78</v>
      </c>
      <c r="O390" t="s">
        <v>57</v>
      </c>
      <c r="P390" t="s">
        <v>46</v>
      </c>
      <c r="Q390" t="s">
        <v>44</v>
      </c>
      <c r="R390" t="s">
        <v>45</v>
      </c>
      <c r="T390">
        <v>30</v>
      </c>
      <c r="U390">
        <v>291.012115478515</v>
      </c>
      <c r="V390">
        <v>338.89913940429602</v>
      </c>
      <c r="W390">
        <v>377.27633666992102</v>
      </c>
      <c r="X390">
        <v>422.22824096679602</v>
      </c>
      <c r="Y390">
        <v>385.26327514648398</v>
      </c>
      <c r="Z390">
        <v>396.10580444335898</v>
      </c>
      <c r="AA390">
        <v>417.11181640625</v>
      </c>
      <c r="AB390">
        <v>423.73519897460898</v>
      </c>
      <c r="AC390">
        <v>425.35821533203102</v>
      </c>
      <c r="AD390">
        <v>855.86535644531205</v>
      </c>
      <c r="AE390">
        <v>376.34628295898398</v>
      </c>
      <c r="AG390">
        <f t="shared" si="48"/>
        <v>28.5</v>
      </c>
      <c r="AH390">
        <f t="shared" si="49"/>
        <v>29.5</v>
      </c>
      <c r="AI390">
        <f t="shared" si="50"/>
        <v>30.5</v>
      </c>
      <c r="AJ390">
        <f t="shared" si="51"/>
        <v>31.5</v>
      </c>
      <c r="AK390">
        <f t="shared" si="52"/>
        <v>423.73519897460898</v>
      </c>
      <c r="AL390">
        <f t="shared" si="53"/>
        <v>-999</v>
      </c>
      <c r="AM390">
        <f t="shared" si="54"/>
        <v>-999</v>
      </c>
      <c r="AN390">
        <f t="shared" si="55"/>
        <v>-999</v>
      </c>
    </row>
    <row r="391" spans="1:40" x14ac:dyDescent="0.25">
      <c r="A391">
        <v>1362</v>
      </c>
      <c r="B391" t="s">
        <v>29</v>
      </c>
      <c r="C391" t="s">
        <v>83</v>
      </c>
      <c r="D391" t="s">
        <v>79</v>
      </c>
      <c r="E391" t="s">
        <v>56</v>
      </c>
      <c r="F391" t="s">
        <v>33</v>
      </c>
      <c r="G391" t="s">
        <v>34</v>
      </c>
      <c r="H391" t="s">
        <v>73</v>
      </c>
      <c r="I391" t="s">
        <v>36</v>
      </c>
      <c r="J391" t="s">
        <v>37</v>
      </c>
      <c r="K391" t="s">
        <v>38</v>
      </c>
      <c r="L391" t="s">
        <v>39</v>
      </c>
      <c r="M391" t="s">
        <v>80</v>
      </c>
      <c r="N391" t="s">
        <v>81</v>
      </c>
      <c r="O391" t="s">
        <v>57</v>
      </c>
      <c r="P391" t="s">
        <v>43</v>
      </c>
      <c r="Q391" t="s">
        <v>71</v>
      </c>
      <c r="R391" t="s">
        <v>45</v>
      </c>
      <c r="T391">
        <v>30</v>
      </c>
      <c r="U391">
        <v>293.19094848632801</v>
      </c>
      <c r="V391">
        <v>342.23745727539</v>
      </c>
      <c r="W391">
        <v>380.76419067382801</v>
      </c>
      <c r="X391">
        <v>426.91928100585898</v>
      </c>
      <c r="Y391">
        <v>391.7763671875</v>
      </c>
      <c r="Z391">
        <v>405.12048339843699</v>
      </c>
      <c r="AA391">
        <v>423.97747802734301</v>
      </c>
      <c r="AB391">
        <v>430.48587036132801</v>
      </c>
      <c r="AC391">
        <v>431.87942504882801</v>
      </c>
      <c r="AD391">
        <v>859.57141113281205</v>
      </c>
      <c r="AE391">
        <v>384.73312377929602</v>
      </c>
      <c r="AG391">
        <f t="shared" si="48"/>
        <v>28.5</v>
      </c>
      <c r="AH391">
        <f t="shared" si="49"/>
        <v>29.5</v>
      </c>
      <c r="AI391">
        <f t="shared" si="50"/>
        <v>30.5</v>
      </c>
      <c r="AJ391">
        <f t="shared" si="51"/>
        <v>31.5</v>
      </c>
      <c r="AK391">
        <f t="shared" si="52"/>
        <v>430.48587036132801</v>
      </c>
      <c r="AL391">
        <f t="shared" si="53"/>
        <v>-999</v>
      </c>
      <c r="AM391">
        <f t="shared" si="54"/>
        <v>-999</v>
      </c>
      <c r="AN391">
        <f t="shared" si="55"/>
        <v>-999</v>
      </c>
    </row>
    <row r="392" spans="1:40" x14ac:dyDescent="0.25">
      <c r="A392">
        <v>1364</v>
      </c>
      <c r="B392" t="s">
        <v>29</v>
      </c>
      <c r="C392" t="s">
        <v>83</v>
      </c>
      <c r="D392" t="s">
        <v>79</v>
      </c>
      <c r="E392" t="s">
        <v>56</v>
      </c>
      <c r="F392" t="s">
        <v>33</v>
      </c>
      <c r="G392" t="s">
        <v>34</v>
      </c>
      <c r="H392" t="s">
        <v>73</v>
      </c>
      <c r="I392" t="s">
        <v>36</v>
      </c>
      <c r="J392" t="s">
        <v>37</v>
      </c>
      <c r="K392" t="s">
        <v>38</v>
      </c>
      <c r="L392" t="s">
        <v>39</v>
      </c>
      <c r="M392" t="s">
        <v>80</v>
      </c>
      <c r="N392" t="s">
        <v>81</v>
      </c>
      <c r="O392" t="s">
        <v>57</v>
      </c>
      <c r="P392" t="s">
        <v>46</v>
      </c>
      <c r="Q392" t="s">
        <v>71</v>
      </c>
      <c r="R392" t="s">
        <v>45</v>
      </c>
      <c r="T392">
        <v>30</v>
      </c>
      <c r="U392">
        <v>293.19094848632801</v>
      </c>
      <c r="V392">
        <v>342.23745727539</v>
      </c>
      <c r="W392">
        <v>380.76419067382801</v>
      </c>
      <c r="X392">
        <v>426.91928100585898</v>
      </c>
      <c r="Y392">
        <v>391.7763671875</v>
      </c>
      <c r="Z392">
        <v>405.12048339843699</v>
      </c>
      <c r="AA392">
        <v>423.97747802734301</v>
      </c>
      <c r="AB392">
        <v>430.48587036132801</v>
      </c>
      <c r="AC392">
        <v>431.87942504882801</v>
      </c>
      <c r="AD392">
        <v>859.57141113281205</v>
      </c>
      <c r="AE392">
        <v>384.73312377929602</v>
      </c>
      <c r="AG392">
        <f t="shared" si="48"/>
        <v>28.5</v>
      </c>
      <c r="AH392">
        <f t="shared" si="49"/>
        <v>29.5</v>
      </c>
      <c r="AI392">
        <f t="shared" si="50"/>
        <v>30.5</v>
      </c>
      <c r="AJ392">
        <f t="shared" si="51"/>
        <v>31.5</v>
      </c>
      <c r="AK392">
        <f t="shared" si="52"/>
        <v>430.48587036132801</v>
      </c>
      <c r="AL392">
        <f t="shared" si="53"/>
        <v>-999</v>
      </c>
      <c r="AM392">
        <f t="shared" si="54"/>
        <v>-999</v>
      </c>
      <c r="AN392">
        <f t="shared" si="55"/>
        <v>-999</v>
      </c>
    </row>
    <row r="393" spans="1:40" x14ac:dyDescent="0.25">
      <c r="A393">
        <v>1361</v>
      </c>
      <c r="B393" t="s">
        <v>29</v>
      </c>
      <c r="C393" t="s">
        <v>83</v>
      </c>
      <c r="D393" t="s">
        <v>79</v>
      </c>
      <c r="E393" t="s">
        <v>56</v>
      </c>
      <c r="F393" t="s">
        <v>33</v>
      </c>
      <c r="G393" t="s">
        <v>34</v>
      </c>
      <c r="H393" t="s">
        <v>73</v>
      </c>
      <c r="I393" t="s">
        <v>36</v>
      </c>
      <c r="J393" t="s">
        <v>37</v>
      </c>
      <c r="K393" t="s">
        <v>38</v>
      </c>
      <c r="L393" t="s">
        <v>39</v>
      </c>
      <c r="M393" t="s">
        <v>80</v>
      </c>
      <c r="N393" t="s">
        <v>81</v>
      </c>
      <c r="O393" t="s">
        <v>57</v>
      </c>
      <c r="P393" t="s">
        <v>43</v>
      </c>
      <c r="Q393" t="s">
        <v>44</v>
      </c>
      <c r="R393" t="s">
        <v>45</v>
      </c>
      <c r="T393">
        <v>30</v>
      </c>
      <c r="U393">
        <v>293.60656738281199</v>
      </c>
      <c r="V393">
        <v>342.68075561523398</v>
      </c>
      <c r="W393">
        <v>381.266510009765</v>
      </c>
      <c r="X393">
        <v>427.45333862304602</v>
      </c>
      <c r="Y393">
        <v>392.33447265625</v>
      </c>
      <c r="Z393">
        <v>405.87515258789</v>
      </c>
      <c r="AA393">
        <v>425.06408691406199</v>
      </c>
      <c r="AB393">
        <v>431.61209106445301</v>
      </c>
      <c r="AC393">
        <v>433.06466674804602</v>
      </c>
      <c r="AD393">
        <v>860.13385009765602</v>
      </c>
      <c r="AE393">
        <v>385.63714599609301</v>
      </c>
      <c r="AG393">
        <f t="shared" si="48"/>
        <v>28.5</v>
      </c>
      <c r="AH393">
        <f t="shared" si="49"/>
        <v>29.5</v>
      </c>
      <c r="AI393">
        <f t="shared" si="50"/>
        <v>30.5</v>
      </c>
      <c r="AJ393">
        <f t="shared" si="51"/>
        <v>31.5</v>
      </c>
      <c r="AK393">
        <f t="shared" si="52"/>
        <v>431.61209106445301</v>
      </c>
      <c r="AL393">
        <f t="shared" si="53"/>
        <v>-999</v>
      </c>
      <c r="AM393">
        <f t="shared" si="54"/>
        <v>-999</v>
      </c>
      <c r="AN393">
        <f t="shared" si="55"/>
        <v>-999</v>
      </c>
    </row>
    <row r="394" spans="1:40" x14ac:dyDescent="0.25">
      <c r="A394">
        <v>1363</v>
      </c>
      <c r="B394" t="s">
        <v>29</v>
      </c>
      <c r="C394" t="s">
        <v>83</v>
      </c>
      <c r="D394" t="s">
        <v>79</v>
      </c>
      <c r="E394" t="s">
        <v>56</v>
      </c>
      <c r="F394" t="s">
        <v>33</v>
      </c>
      <c r="G394" t="s">
        <v>34</v>
      </c>
      <c r="H394" t="s">
        <v>73</v>
      </c>
      <c r="I394" t="s">
        <v>36</v>
      </c>
      <c r="J394" t="s">
        <v>37</v>
      </c>
      <c r="K394" t="s">
        <v>38</v>
      </c>
      <c r="L394" t="s">
        <v>39</v>
      </c>
      <c r="M394" t="s">
        <v>80</v>
      </c>
      <c r="N394" t="s">
        <v>81</v>
      </c>
      <c r="O394" t="s">
        <v>57</v>
      </c>
      <c r="P394" t="s">
        <v>46</v>
      </c>
      <c r="Q394" t="s">
        <v>44</v>
      </c>
      <c r="R394" t="s">
        <v>45</v>
      </c>
      <c r="T394">
        <v>30</v>
      </c>
      <c r="U394">
        <v>293.60656738281199</v>
      </c>
      <c r="V394">
        <v>342.68075561523398</v>
      </c>
      <c r="W394">
        <v>381.266510009765</v>
      </c>
      <c r="X394">
        <v>427.45333862304602</v>
      </c>
      <c r="Y394">
        <v>392.33447265625</v>
      </c>
      <c r="Z394">
        <v>405.87515258789</v>
      </c>
      <c r="AA394">
        <v>425.06408691406199</v>
      </c>
      <c r="AB394">
        <v>431.61209106445301</v>
      </c>
      <c r="AC394">
        <v>433.06466674804602</v>
      </c>
      <c r="AD394">
        <v>860.13385009765602</v>
      </c>
      <c r="AE394">
        <v>385.63714599609301</v>
      </c>
      <c r="AG394">
        <f t="shared" si="48"/>
        <v>28.5</v>
      </c>
      <c r="AH394">
        <f t="shared" si="49"/>
        <v>29.5</v>
      </c>
      <c r="AI394">
        <f t="shared" si="50"/>
        <v>30.5</v>
      </c>
      <c r="AJ394">
        <f t="shared" si="51"/>
        <v>31.5</v>
      </c>
      <c r="AK394">
        <f t="shared" si="52"/>
        <v>431.61209106445301</v>
      </c>
      <c r="AL394">
        <f t="shared" si="53"/>
        <v>-999</v>
      </c>
      <c r="AM394">
        <f t="shared" si="54"/>
        <v>-999</v>
      </c>
      <c r="AN394">
        <f t="shared" si="55"/>
        <v>-999</v>
      </c>
    </row>
    <row r="395" spans="1:40" x14ac:dyDescent="0.25">
      <c r="A395">
        <v>1186</v>
      </c>
      <c r="B395" t="s">
        <v>29</v>
      </c>
      <c r="C395" t="s">
        <v>83</v>
      </c>
      <c r="D395" t="s">
        <v>72</v>
      </c>
      <c r="E395" t="s">
        <v>56</v>
      </c>
      <c r="F395" t="s">
        <v>33</v>
      </c>
      <c r="G395" t="s">
        <v>34</v>
      </c>
      <c r="H395" t="s">
        <v>73</v>
      </c>
      <c r="I395" t="s">
        <v>36</v>
      </c>
      <c r="J395" t="s">
        <v>37</v>
      </c>
      <c r="K395" t="s">
        <v>38</v>
      </c>
      <c r="L395" t="s">
        <v>39</v>
      </c>
      <c r="M395" t="s">
        <v>74</v>
      </c>
      <c r="N395" t="s">
        <v>75</v>
      </c>
      <c r="O395" t="s">
        <v>57</v>
      </c>
      <c r="P395" t="s">
        <v>43</v>
      </c>
      <c r="Q395" t="s">
        <v>71</v>
      </c>
      <c r="R395" t="s">
        <v>45</v>
      </c>
      <c r="T395">
        <v>30</v>
      </c>
      <c r="U395">
        <v>299.92025756835898</v>
      </c>
      <c r="V395">
        <v>348.300048828125</v>
      </c>
      <c r="W395">
        <v>386.777587890625</v>
      </c>
      <c r="X395">
        <v>431.67044067382801</v>
      </c>
      <c r="Y395">
        <v>394.96984863281199</v>
      </c>
      <c r="Z395">
        <v>406.59283447265602</v>
      </c>
      <c r="AA395">
        <v>427.60324096679602</v>
      </c>
      <c r="AB395">
        <v>434.26690673828102</v>
      </c>
      <c r="AC395">
        <v>435.864990234375</v>
      </c>
      <c r="AD395">
        <v>865.0830078125</v>
      </c>
      <c r="AE395">
        <v>385.83078002929602</v>
      </c>
      <c r="AG395">
        <f t="shared" si="48"/>
        <v>28.5</v>
      </c>
      <c r="AH395">
        <f t="shared" si="49"/>
        <v>29.5</v>
      </c>
      <c r="AI395">
        <f t="shared" si="50"/>
        <v>30.5</v>
      </c>
      <c r="AJ395">
        <f t="shared" si="51"/>
        <v>31.5</v>
      </c>
      <c r="AK395">
        <f t="shared" si="52"/>
        <v>434.26690673828102</v>
      </c>
      <c r="AL395">
        <f t="shared" si="53"/>
        <v>-999</v>
      </c>
      <c r="AM395">
        <f t="shared" si="54"/>
        <v>-999</v>
      </c>
      <c r="AN395">
        <f t="shared" si="55"/>
        <v>-999</v>
      </c>
    </row>
    <row r="396" spans="1:40" x14ac:dyDescent="0.25">
      <c r="A396">
        <v>1188</v>
      </c>
      <c r="B396" t="s">
        <v>29</v>
      </c>
      <c r="C396" t="s">
        <v>83</v>
      </c>
      <c r="D396" t="s">
        <v>72</v>
      </c>
      <c r="E396" t="s">
        <v>56</v>
      </c>
      <c r="F396" t="s">
        <v>33</v>
      </c>
      <c r="G396" t="s">
        <v>34</v>
      </c>
      <c r="H396" t="s">
        <v>73</v>
      </c>
      <c r="I396" t="s">
        <v>36</v>
      </c>
      <c r="J396" t="s">
        <v>37</v>
      </c>
      <c r="K396" t="s">
        <v>38</v>
      </c>
      <c r="L396" t="s">
        <v>39</v>
      </c>
      <c r="M396" t="s">
        <v>74</v>
      </c>
      <c r="N396" t="s">
        <v>75</v>
      </c>
      <c r="O396" t="s">
        <v>57</v>
      </c>
      <c r="P396" t="s">
        <v>46</v>
      </c>
      <c r="Q396" t="s">
        <v>71</v>
      </c>
      <c r="R396" t="s">
        <v>45</v>
      </c>
      <c r="T396">
        <v>30</v>
      </c>
      <c r="U396">
        <v>299.92025756835898</v>
      </c>
      <c r="V396">
        <v>348.300048828125</v>
      </c>
      <c r="W396">
        <v>386.777587890625</v>
      </c>
      <c r="X396">
        <v>431.67044067382801</v>
      </c>
      <c r="Y396">
        <v>394.96984863281199</v>
      </c>
      <c r="Z396">
        <v>406.59283447265602</v>
      </c>
      <c r="AA396">
        <v>427.60324096679602</v>
      </c>
      <c r="AB396">
        <v>434.26690673828102</v>
      </c>
      <c r="AC396">
        <v>435.864990234375</v>
      </c>
      <c r="AD396">
        <v>865.0830078125</v>
      </c>
      <c r="AE396">
        <v>385.83078002929602</v>
      </c>
      <c r="AG396">
        <f t="shared" si="48"/>
        <v>28.5</v>
      </c>
      <c r="AH396">
        <f t="shared" si="49"/>
        <v>29.5</v>
      </c>
      <c r="AI396">
        <f t="shared" si="50"/>
        <v>30.5</v>
      </c>
      <c r="AJ396">
        <f t="shared" si="51"/>
        <v>31.5</v>
      </c>
      <c r="AK396">
        <f t="shared" si="52"/>
        <v>434.26690673828102</v>
      </c>
      <c r="AL396">
        <f t="shared" si="53"/>
        <v>-999</v>
      </c>
      <c r="AM396">
        <f t="shared" si="54"/>
        <v>-999</v>
      </c>
      <c r="AN396">
        <f t="shared" si="55"/>
        <v>-999</v>
      </c>
    </row>
    <row r="397" spans="1:40" x14ac:dyDescent="0.25">
      <c r="A397">
        <v>1185</v>
      </c>
      <c r="B397" t="s">
        <v>29</v>
      </c>
      <c r="C397" t="s">
        <v>83</v>
      </c>
      <c r="D397" t="s">
        <v>72</v>
      </c>
      <c r="E397" t="s">
        <v>56</v>
      </c>
      <c r="F397" t="s">
        <v>33</v>
      </c>
      <c r="G397" t="s">
        <v>34</v>
      </c>
      <c r="H397" t="s">
        <v>73</v>
      </c>
      <c r="I397" t="s">
        <v>36</v>
      </c>
      <c r="J397" t="s">
        <v>37</v>
      </c>
      <c r="K397" t="s">
        <v>38</v>
      </c>
      <c r="L397" t="s">
        <v>39</v>
      </c>
      <c r="M397" t="s">
        <v>74</v>
      </c>
      <c r="N397" t="s">
        <v>75</v>
      </c>
      <c r="O397" t="s">
        <v>57</v>
      </c>
      <c r="P397" t="s">
        <v>43</v>
      </c>
      <c r="Q397" t="s">
        <v>44</v>
      </c>
      <c r="R397" t="s">
        <v>45</v>
      </c>
      <c r="T397">
        <v>30</v>
      </c>
      <c r="U397">
        <v>300.70025634765602</v>
      </c>
      <c r="V397">
        <v>349.10476684570301</v>
      </c>
      <c r="W397">
        <v>387.66317749023398</v>
      </c>
      <c r="X397">
        <v>432.62222290039</v>
      </c>
      <c r="Y397">
        <v>395.93917846679602</v>
      </c>
      <c r="Z397">
        <v>407.16607666015602</v>
      </c>
      <c r="AA397">
        <v>428.509521484375</v>
      </c>
      <c r="AB397">
        <v>435.21011352539</v>
      </c>
      <c r="AC397">
        <v>436.86227416992102</v>
      </c>
      <c r="AD397">
        <v>866.53173828125</v>
      </c>
      <c r="AE397">
        <v>386.580078125</v>
      </c>
      <c r="AG397">
        <f t="shared" si="48"/>
        <v>28.5</v>
      </c>
      <c r="AH397">
        <f t="shared" si="49"/>
        <v>29.5</v>
      </c>
      <c r="AI397">
        <f t="shared" si="50"/>
        <v>30.5</v>
      </c>
      <c r="AJ397">
        <f t="shared" si="51"/>
        <v>31.5</v>
      </c>
      <c r="AK397">
        <f t="shared" si="52"/>
        <v>435.21011352539</v>
      </c>
      <c r="AL397">
        <f t="shared" si="53"/>
        <v>-999</v>
      </c>
      <c r="AM397">
        <f t="shared" si="54"/>
        <v>-999</v>
      </c>
      <c r="AN397">
        <f t="shared" si="55"/>
        <v>-999</v>
      </c>
    </row>
    <row r="398" spans="1:40" x14ac:dyDescent="0.25">
      <c r="A398">
        <v>1187</v>
      </c>
      <c r="B398" t="s">
        <v>29</v>
      </c>
      <c r="C398" t="s">
        <v>83</v>
      </c>
      <c r="D398" t="s">
        <v>72</v>
      </c>
      <c r="E398" t="s">
        <v>56</v>
      </c>
      <c r="F398" t="s">
        <v>33</v>
      </c>
      <c r="G398" t="s">
        <v>34</v>
      </c>
      <c r="H398" t="s">
        <v>73</v>
      </c>
      <c r="I398" t="s">
        <v>36</v>
      </c>
      <c r="J398" t="s">
        <v>37</v>
      </c>
      <c r="K398" t="s">
        <v>38</v>
      </c>
      <c r="L398" t="s">
        <v>39</v>
      </c>
      <c r="M398" t="s">
        <v>74</v>
      </c>
      <c r="N398" t="s">
        <v>75</v>
      </c>
      <c r="O398" t="s">
        <v>57</v>
      </c>
      <c r="P398" t="s">
        <v>46</v>
      </c>
      <c r="Q398" t="s">
        <v>44</v>
      </c>
      <c r="R398" t="s">
        <v>45</v>
      </c>
      <c r="T398">
        <v>30</v>
      </c>
      <c r="U398">
        <v>300.70025634765602</v>
      </c>
      <c r="V398">
        <v>349.10476684570301</v>
      </c>
      <c r="W398">
        <v>387.66317749023398</v>
      </c>
      <c r="X398">
        <v>432.62222290039</v>
      </c>
      <c r="Y398">
        <v>395.93917846679602</v>
      </c>
      <c r="Z398">
        <v>407.16607666015602</v>
      </c>
      <c r="AA398">
        <v>428.509521484375</v>
      </c>
      <c r="AB398">
        <v>435.21011352539</v>
      </c>
      <c r="AC398">
        <v>436.86227416992102</v>
      </c>
      <c r="AD398">
        <v>866.53173828125</v>
      </c>
      <c r="AE398">
        <v>386.580078125</v>
      </c>
      <c r="AG398">
        <f t="shared" si="48"/>
        <v>28.5</v>
      </c>
      <c r="AH398">
        <f t="shared" si="49"/>
        <v>29.5</v>
      </c>
      <c r="AI398">
        <f t="shared" si="50"/>
        <v>30.5</v>
      </c>
      <c r="AJ398">
        <f t="shared" si="51"/>
        <v>31.5</v>
      </c>
      <c r="AK398">
        <f t="shared" si="52"/>
        <v>435.21011352539</v>
      </c>
      <c r="AL398">
        <f t="shared" si="53"/>
        <v>-999</v>
      </c>
      <c r="AM398">
        <f t="shared" si="54"/>
        <v>-999</v>
      </c>
      <c r="AN398">
        <f t="shared" si="55"/>
        <v>-999</v>
      </c>
    </row>
    <row r="399" spans="1:40" x14ac:dyDescent="0.25">
      <c r="A399">
        <v>1098</v>
      </c>
      <c r="B399" t="s">
        <v>29</v>
      </c>
      <c r="C399" t="s">
        <v>83</v>
      </c>
      <c r="D399" t="s">
        <v>31</v>
      </c>
      <c r="E399" t="s">
        <v>56</v>
      </c>
      <c r="F399" t="s">
        <v>33</v>
      </c>
      <c r="G399" t="s">
        <v>34</v>
      </c>
      <c r="H399" t="s">
        <v>35</v>
      </c>
      <c r="I399" t="s">
        <v>36</v>
      </c>
      <c r="J399" t="s">
        <v>37</v>
      </c>
      <c r="K399" t="s">
        <v>38</v>
      </c>
      <c r="L399" t="s">
        <v>39</v>
      </c>
      <c r="M399" t="s">
        <v>40</v>
      </c>
      <c r="N399" t="s">
        <v>41</v>
      </c>
      <c r="O399" t="s">
        <v>57</v>
      </c>
      <c r="P399" t="s">
        <v>43</v>
      </c>
      <c r="Q399" t="s">
        <v>71</v>
      </c>
      <c r="R399" t="s">
        <v>45</v>
      </c>
      <c r="T399">
        <v>30</v>
      </c>
      <c r="U399">
        <v>302.16702270507801</v>
      </c>
      <c r="V399">
        <v>352.21954345703102</v>
      </c>
      <c r="W399">
        <v>392.04974365234301</v>
      </c>
      <c r="X399">
        <v>438.357177734375</v>
      </c>
      <c r="Y399">
        <v>402.75573730468699</v>
      </c>
      <c r="Z399">
        <v>415.87948608398398</v>
      </c>
      <c r="AA399">
        <v>435.43051147460898</v>
      </c>
      <c r="AB399">
        <v>441.916900634765</v>
      </c>
      <c r="AC399">
        <v>443.42678833007801</v>
      </c>
      <c r="AD399">
        <v>879.71417236328102</v>
      </c>
      <c r="AE399">
        <v>395.60751342773398</v>
      </c>
      <c r="AG399">
        <f t="shared" si="48"/>
        <v>28.5</v>
      </c>
      <c r="AH399">
        <f t="shared" si="49"/>
        <v>29.5</v>
      </c>
      <c r="AI399">
        <f t="shared" si="50"/>
        <v>30.5</v>
      </c>
      <c r="AJ399">
        <f t="shared" si="51"/>
        <v>31.5</v>
      </c>
      <c r="AK399">
        <f t="shared" si="52"/>
        <v>441.916900634765</v>
      </c>
      <c r="AL399">
        <f t="shared" si="53"/>
        <v>-999</v>
      </c>
      <c r="AM399">
        <f t="shared" si="54"/>
        <v>-999</v>
      </c>
      <c r="AN399">
        <f t="shared" si="55"/>
        <v>-999</v>
      </c>
    </row>
    <row r="400" spans="1:40" x14ac:dyDescent="0.25">
      <c r="A400">
        <v>1100</v>
      </c>
      <c r="B400" t="s">
        <v>29</v>
      </c>
      <c r="C400" t="s">
        <v>83</v>
      </c>
      <c r="D400" t="s">
        <v>31</v>
      </c>
      <c r="E400" t="s">
        <v>56</v>
      </c>
      <c r="F400" t="s">
        <v>33</v>
      </c>
      <c r="G400" t="s">
        <v>34</v>
      </c>
      <c r="H400" t="s">
        <v>35</v>
      </c>
      <c r="I400" t="s">
        <v>36</v>
      </c>
      <c r="J400" t="s">
        <v>37</v>
      </c>
      <c r="K400" t="s">
        <v>38</v>
      </c>
      <c r="L400" t="s">
        <v>39</v>
      </c>
      <c r="M400" t="s">
        <v>40</v>
      </c>
      <c r="N400" t="s">
        <v>41</v>
      </c>
      <c r="O400" t="s">
        <v>57</v>
      </c>
      <c r="P400" t="s">
        <v>46</v>
      </c>
      <c r="Q400" t="s">
        <v>71</v>
      </c>
      <c r="R400" t="s">
        <v>45</v>
      </c>
      <c r="T400">
        <v>30</v>
      </c>
      <c r="U400">
        <v>302.16702270507801</v>
      </c>
      <c r="V400">
        <v>352.21954345703102</v>
      </c>
      <c r="W400">
        <v>392.04974365234301</v>
      </c>
      <c r="X400">
        <v>438.357177734375</v>
      </c>
      <c r="Y400">
        <v>402.75573730468699</v>
      </c>
      <c r="Z400">
        <v>415.87948608398398</v>
      </c>
      <c r="AA400">
        <v>435.43051147460898</v>
      </c>
      <c r="AB400">
        <v>441.916900634765</v>
      </c>
      <c r="AC400">
        <v>443.42678833007801</v>
      </c>
      <c r="AD400">
        <v>879.71417236328102</v>
      </c>
      <c r="AE400">
        <v>395.60751342773398</v>
      </c>
      <c r="AG400">
        <f t="shared" si="48"/>
        <v>28.5</v>
      </c>
      <c r="AH400">
        <f t="shared" si="49"/>
        <v>29.5</v>
      </c>
      <c r="AI400">
        <f t="shared" si="50"/>
        <v>30.5</v>
      </c>
      <c r="AJ400">
        <f t="shared" si="51"/>
        <v>31.5</v>
      </c>
      <c r="AK400">
        <f t="shared" si="52"/>
        <v>441.916900634765</v>
      </c>
      <c r="AL400">
        <f t="shared" si="53"/>
        <v>-999</v>
      </c>
      <c r="AM400">
        <f t="shared" si="54"/>
        <v>-999</v>
      </c>
      <c r="AN400">
        <f t="shared" si="55"/>
        <v>-999</v>
      </c>
    </row>
    <row r="401" spans="1:40" x14ac:dyDescent="0.25">
      <c r="A401">
        <v>1097</v>
      </c>
      <c r="B401" t="s">
        <v>29</v>
      </c>
      <c r="C401" t="s">
        <v>83</v>
      </c>
      <c r="D401" t="s">
        <v>31</v>
      </c>
      <c r="E401" t="s">
        <v>56</v>
      </c>
      <c r="F401" t="s">
        <v>33</v>
      </c>
      <c r="G401" t="s">
        <v>34</v>
      </c>
      <c r="H401" t="s">
        <v>35</v>
      </c>
      <c r="I401" t="s">
        <v>36</v>
      </c>
      <c r="J401" t="s">
        <v>37</v>
      </c>
      <c r="K401" t="s">
        <v>38</v>
      </c>
      <c r="L401" t="s">
        <v>39</v>
      </c>
      <c r="M401" t="s">
        <v>40</v>
      </c>
      <c r="N401" t="s">
        <v>41</v>
      </c>
      <c r="O401" t="s">
        <v>57</v>
      </c>
      <c r="P401" t="s">
        <v>43</v>
      </c>
      <c r="Q401" t="s">
        <v>44</v>
      </c>
      <c r="R401" t="s">
        <v>45</v>
      </c>
      <c r="T401">
        <v>30</v>
      </c>
      <c r="U401">
        <v>302.66842651367102</v>
      </c>
      <c r="V401">
        <v>352.78829956054602</v>
      </c>
      <c r="W401">
        <v>392.65585327148398</v>
      </c>
      <c r="X401">
        <v>439.091217041015</v>
      </c>
      <c r="Y401">
        <v>403.46270751953102</v>
      </c>
      <c r="Z401">
        <v>416.73974609375</v>
      </c>
      <c r="AA401">
        <v>436.5263671875</v>
      </c>
      <c r="AB401">
        <v>443.06271362304602</v>
      </c>
      <c r="AC401">
        <v>444.62677001953102</v>
      </c>
      <c r="AD401">
        <v>881.41857910156205</v>
      </c>
      <c r="AE401">
        <v>396.61550903320301</v>
      </c>
      <c r="AG401">
        <f t="shared" si="48"/>
        <v>28.5</v>
      </c>
      <c r="AH401">
        <f t="shared" si="49"/>
        <v>29.5</v>
      </c>
      <c r="AI401">
        <f t="shared" si="50"/>
        <v>30.5</v>
      </c>
      <c r="AJ401">
        <f t="shared" si="51"/>
        <v>31.5</v>
      </c>
      <c r="AK401">
        <f t="shared" si="52"/>
        <v>443.06271362304602</v>
      </c>
      <c r="AL401">
        <f t="shared" si="53"/>
        <v>-999</v>
      </c>
      <c r="AM401">
        <f t="shared" si="54"/>
        <v>-999</v>
      </c>
      <c r="AN401">
        <f t="shared" si="55"/>
        <v>-999</v>
      </c>
    </row>
    <row r="402" spans="1:40" x14ac:dyDescent="0.25">
      <c r="A402">
        <v>1099</v>
      </c>
      <c r="B402" t="s">
        <v>29</v>
      </c>
      <c r="C402" t="s">
        <v>83</v>
      </c>
      <c r="D402" t="s">
        <v>31</v>
      </c>
      <c r="E402" t="s">
        <v>56</v>
      </c>
      <c r="F402" t="s">
        <v>33</v>
      </c>
      <c r="G402" t="s">
        <v>34</v>
      </c>
      <c r="H402" t="s">
        <v>35</v>
      </c>
      <c r="I402" t="s">
        <v>36</v>
      </c>
      <c r="J402" t="s">
        <v>37</v>
      </c>
      <c r="K402" t="s">
        <v>38</v>
      </c>
      <c r="L402" t="s">
        <v>39</v>
      </c>
      <c r="M402" t="s">
        <v>40</v>
      </c>
      <c r="N402" t="s">
        <v>41</v>
      </c>
      <c r="O402" t="s">
        <v>57</v>
      </c>
      <c r="P402" t="s">
        <v>46</v>
      </c>
      <c r="Q402" t="s">
        <v>44</v>
      </c>
      <c r="R402" t="s">
        <v>45</v>
      </c>
      <c r="T402">
        <v>30</v>
      </c>
      <c r="U402">
        <v>302.66842651367102</v>
      </c>
      <c r="V402">
        <v>352.78829956054602</v>
      </c>
      <c r="W402">
        <v>392.65585327148398</v>
      </c>
      <c r="X402">
        <v>439.091217041015</v>
      </c>
      <c r="Y402">
        <v>403.46270751953102</v>
      </c>
      <c r="Z402">
        <v>416.73974609375</v>
      </c>
      <c r="AA402">
        <v>436.5263671875</v>
      </c>
      <c r="AB402">
        <v>443.06271362304602</v>
      </c>
      <c r="AC402">
        <v>444.62677001953102</v>
      </c>
      <c r="AD402">
        <v>881.41857910156205</v>
      </c>
      <c r="AE402">
        <v>396.61550903320301</v>
      </c>
      <c r="AG402">
        <f t="shared" si="48"/>
        <v>28.5</v>
      </c>
      <c r="AH402">
        <f t="shared" si="49"/>
        <v>29.5</v>
      </c>
      <c r="AI402">
        <f t="shared" si="50"/>
        <v>30.5</v>
      </c>
      <c r="AJ402">
        <f t="shared" si="51"/>
        <v>31.5</v>
      </c>
      <c r="AK402">
        <f t="shared" si="52"/>
        <v>443.06271362304602</v>
      </c>
      <c r="AL402">
        <f t="shared" si="53"/>
        <v>-999</v>
      </c>
      <c r="AM402">
        <f t="shared" si="54"/>
        <v>-999</v>
      </c>
      <c r="AN402">
        <f t="shared" si="55"/>
        <v>-999</v>
      </c>
    </row>
    <row r="403" spans="1:40" x14ac:dyDescent="0.25">
      <c r="A403">
        <v>1278</v>
      </c>
      <c r="B403" t="s">
        <v>29</v>
      </c>
      <c r="C403" t="s">
        <v>83</v>
      </c>
      <c r="D403" t="s">
        <v>76</v>
      </c>
      <c r="E403" t="s">
        <v>56</v>
      </c>
      <c r="F403" t="s">
        <v>33</v>
      </c>
      <c r="G403" t="s">
        <v>34</v>
      </c>
      <c r="H403" t="s">
        <v>73</v>
      </c>
      <c r="I403" t="s">
        <v>47</v>
      </c>
      <c r="J403" t="s">
        <v>37</v>
      </c>
      <c r="K403" t="s">
        <v>38</v>
      </c>
      <c r="L403" t="s">
        <v>39</v>
      </c>
      <c r="M403" t="s">
        <v>77</v>
      </c>
      <c r="N403" t="s">
        <v>78</v>
      </c>
      <c r="O403" t="s">
        <v>57</v>
      </c>
      <c r="P403" t="s">
        <v>43</v>
      </c>
      <c r="Q403" t="s">
        <v>71</v>
      </c>
      <c r="R403" t="s">
        <v>45</v>
      </c>
      <c r="T403">
        <v>30</v>
      </c>
      <c r="U403">
        <v>303.83712768554602</v>
      </c>
      <c r="V403">
        <v>355.05322265625</v>
      </c>
      <c r="W403">
        <v>395.98034667968699</v>
      </c>
      <c r="X403">
        <v>443.581451416015</v>
      </c>
      <c r="Y403">
        <v>417.339752197265</v>
      </c>
      <c r="Z403">
        <v>440.96722412109301</v>
      </c>
      <c r="AA403">
        <v>480.215728759765</v>
      </c>
      <c r="AB403">
        <v>493.91375732421801</v>
      </c>
      <c r="AC403">
        <v>495.32424926757801</v>
      </c>
      <c r="AD403">
        <v>874.878662109375</v>
      </c>
      <c r="AE403">
        <v>409.23367309570301</v>
      </c>
      <c r="AG403">
        <f t="shared" si="48"/>
        <v>28.5</v>
      </c>
      <c r="AH403">
        <f t="shared" si="49"/>
        <v>29.5</v>
      </c>
      <c r="AI403">
        <f t="shared" si="50"/>
        <v>30.5</v>
      </c>
      <c r="AJ403">
        <f t="shared" si="51"/>
        <v>31.5</v>
      </c>
      <c r="AK403">
        <f t="shared" si="52"/>
        <v>-999</v>
      </c>
      <c r="AL403">
        <f t="shared" si="53"/>
        <v>-999</v>
      </c>
      <c r="AM403">
        <f t="shared" si="54"/>
        <v>-999</v>
      </c>
      <c r="AN403">
        <f t="shared" si="55"/>
        <v>-999</v>
      </c>
    </row>
    <row r="404" spans="1:40" x14ac:dyDescent="0.25">
      <c r="A404">
        <v>1280</v>
      </c>
      <c r="B404" t="s">
        <v>29</v>
      </c>
      <c r="C404" t="s">
        <v>83</v>
      </c>
      <c r="D404" t="s">
        <v>76</v>
      </c>
      <c r="E404" t="s">
        <v>56</v>
      </c>
      <c r="F404" t="s">
        <v>33</v>
      </c>
      <c r="G404" t="s">
        <v>34</v>
      </c>
      <c r="H404" t="s">
        <v>73</v>
      </c>
      <c r="I404" t="s">
        <v>47</v>
      </c>
      <c r="J404" t="s">
        <v>37</v>
      </c>
      <c r="K404" t="s">
        <v>38</v>
      </c>
      <c r="L404" t="s">
        <v>39</v>
      </c>
      <c r="M404" t="s">
        <v>77</v>
      </c>
      <c r="N404" t="s">
        <v>78</v>
      </c>
      <c r="O404" t="s">
        <v>57</v>
      </c>
      <c r="P404" t="s">
        <v>46</v>
      </c>
      <c r="Q404" t="s">
        <v>71</v>
      </c>
      <c r="R404" t="s">
        <v>45</v>
      </c>
      <c r="T404">
        <v>30</v>
      </c>
      <c r="U404">
        <v>303.83712768554602</v>
      </c>
      <c r="V404">
        <v>355.05322265625</v>
      </c>
      <c r="W404">
        <v>395.98034667968699</v>
      </c>
      <c r="X404">
        <v>443.581451416015</v>
      </c>
      <c r="Y404">
        <v>417.339752197265</v>
      </c>
      <c r="Z404">
        <v>440.96722412109301</v>
      </c>
      <c r="AA404">
        <v>480.215728759765</v>
      </c>
      <c r="AB404">
        <v>493.91375732421801</v>
      </c>
      <c r="AC404">
        <v>495.32424926757801</v>
      </c>
      <c r="AD404">
        <v>874.878662109375</v>
      </c>
      <c r="AE404">
        <v>409.23367309570301</v>
      </c>
      <c r="AG404">
        <f t="shared" si="48"/>
        <v>28.5</v>
      </c>
      <c r="AH404">
        <f t="shared" si="49"/>
        <v>29.5</v>
      </c>
      <c r="AI404">
        <f t="shared" si="50"/>
        <v>30.5</v>
      </c>
      <c r="AJ404">
        <f t="shared" si="51"/>
        <v>31.5</v>
      </c>
      <c r="AK404">
        <f t="shared" si="52"/>
        <v>-999</v>
      </c>
      <c r="AL404">
        <f t="shared" si="53"/>
        <v>-999</v>
      </c>
      <c r="AM404">
        <f t="shared" si="54"/>
        <v>-999</v>
      </c>
      <c r="AN404">
        <f t="shared" si="55"/>
        <v>-999</v>
      </c>
    </row>
    <row r="405" spans="1:40" x14ac:dyDescent="0.25">
      <c r="A405">
        <v>1277</v>
      </c>
      <c r="B405" t="s">
        <v>29</v>
      </c>
      <c r="C405" t="s">
        <v>83</v>
      </c>
      <c r="D405" t="s">
        <v>76</v>
      </c>
      <c r="E405" t="s">
        <v>56</v>
      </c>
      <c r="F405" t="s">
        <v>33</v>
      </c>
      <c r="G405" t="s">
        <v>34</v>
      </c>
      <c r="H405" t="s">
        <v>73</v>
      </c>
      <c r="I405" t="s">
        <v>47</v>
      </c>
      <c r="J405" t="s">
        <v>37</v>
      </c>
      <c r="K405" t="s">
        <v>38</v>
      </c>
      <c r="L405" t="s">
        <v>39</v>
      </c>
      <c r="M405" t="s">
        <v>77</v>
      </c>
      <c r="N405" t="s">
        <v>78</v>
      </c>
      <c r="O405" t="s">
        <v>57</v>
      </c>
      <c r="P405" t="s">
        <v>43</v>
      </c>
      <c r="Q405" t="s">
        <v>44</v>
      </c>
      <c r="R405" t="s">
        <v>45</v>
      </c>
      <c r="T405">
        <v>30</v>
      </c>
      <c r="U405">
        <v>304.57305908203102</v>
      </c>
      <c r="V405">
        <v>355.81442260742102</v>
      </c>
      <c r="W405">
        <v>396.82003784179602</v>
      </c>
      <c r="X405">
        <v>444.48922729492102</v>
      </c>
      <c r="Y405">
        <v>418.10281372070301</v>
      </c>
      <c r="Z405">
        <v>441.72573852539</v>
      </c>
      <c r="AA405">
        <v>480.76321411132801</v>
      </c>
      <c r="AB405">
        <v>494.48254394531199</v>
      </c>
      <c r="AC405">
        <v>495.92654418945301</v>
      </c>
      <c r="AD405">
        <v>876.25665283203102</v>
      </c>
      <c r="AE405">
        <v>410.29412841796801</v>
      </c>
      <c r="AG405">
        <f t="shared" si="48"/>
        <v>28.5</v>
      </c>
      <c r="AH405">
        <f t="shared" si="49"/>
        <v>29.5</v>
      </c>
      <c r="AI405">
        <f t="shared" si="50"/>
        <v>30.5</v>
      </c>
      <c r="AJ405">
        <f t="shared" si="51"/>
        <v>31.5</v>
      </c>
      <c r="AK405">
        <f t="shared" si="52"/>
        <v>-999</v>
      </c>
      <c r="AL405">
        <f t="shared" si="53"/>
        <v>-999</v>
      </c>
      <c r="AM405">
        <f t="shared" si="54"/>
        <v>-999</v>
      </c>
      <c r="AN405">
        <f t="shared" si="55"/>
        <v>-999</v>
      </c>
    </row>
    <row r="406" spans="1:40" x14ac:dyDescent="0.25">
      <c r="A406">
        <v>1279</v>
      </c>
      <c r="B406" t="s">
        <v>29</v>
      </c>
      <c r="C406" t="s">
        <v>83</v>
      </c>
      <c r="D406" t="s">
        <v>76</v>
      </c>
      <c r="E406" t="s">
        <v>56</v>
      </c>
      <c r="F406" t="s">
        <v>33</v>
      </c>
      <c r="G406" t="s">
        <v>34</v>
      </c>
      <c r="H406" t="s">
        <v>73</v>
      </c>
      <c r="I406" t="s">
        <v>47</v>
      </c>
      <c r="J406" t="s">
        <v>37</v>
      </c>
      <c r="K406" t="s">
        <v>38</v>
      </c>
      <c r="L406" t="s">
        <v>39</v>
      </c>
      <c r="M406" t="s">
        <v>77</v>
      </c>
      <c r="N406" t="s">
        <v>78</v>
      </c>
      <c r="O406" t="s">
        <v>57</v>
      </c>
      <c r="P406" t="s">
        <v>46</v>
      </c>
      <c r="Q406" t="s">
        <v>44</v>
      </c>
      <c r="R406" t="s">
        <v>45</v>
      </c>
      <c r="T406">
        <v>30</v>
      </c>
      <c r="U406">
        <v>304.57305908203102</v>
      </c>
      <c r="V406">
        <v>355.81442260742102</v>
      </c>
      <c r="W406">
        <v>396.82003784179602</v>
      </c>
      <c r="X406">
        <v>444.48922729492102</v>
      </c>
      <c r="Y406">
        <v>418.10281372070301</v>
      </c>
      <c r="Z406">
        <v>441.72573852539</v>
      </c>
      <c r="AA406">
        <v>480.76321411132801</v>
      </c>
      <c r="AB406">
        <v>494.48254394531199</v>
      </c>
      <c r="AC406">
        <v>495.92654418945301</v>
      </c>
      <c r="AD406">
        <v>876.25665283203102</v>
      </c>
      <c r="AE406">
        <v>410.29412841796801</v>
      </c>
      <c r="AG406">
        <f t="shared" si="48"/>
        <v>28.5</v>
      </c>
      <c r="AH406">
        <f t="shared" si="49"/>
        <v>29.5</v>
      </c>
      <c r="AI406">
        <f t="shared" si="50"/>
        <v>30.5</v>
      </c>
      <c r="AJ406">
        <f t="shared" si="51"/>
        <v>31.5</v>
      </c>
      <c r="AK406">
        <f t="shared" si="52"/>
        <v>-999</v>
      </c>
      <c r="AL406">
        <f t="shared" si="53"/>
        <v>-999</v>
      </c>
      <c r="AM406">
        <f t="shared" si="54"/>
        <v>-999</v>
      </c>
      <c r="AN406">
        <f t="shared" si="55"/>
        <v>-999</v>
      </c>
    </row>
    <row r="407" spans="1:40" x14ac:dyDescent="0.25">
      <c r="A407">
        <v>1366</v>
      </c>
      <c r="B407" t="s">
        <v>29</v>
      </c>
      <c r="C407" t="s">
        <v>83</v>
      </c>
      <c r="D407" t="s">
        <v>79</v>
      </c>
      <c r="E407" t="s">
        <v>56</v>
      </c>
      <c r="F407" t="s">
        <v>33</v>
      </c>
      <c r="G407" t="s">
        <v>34</v>
      </c>
      <c r="H407" t="s">
        <v>73</v>
      </c>
      <c r="I407" t="s">
        <v>47</v>
      </c>
      <c r="J407" t="s">
        <v>37</v>
      </c>
      <c r="K407" t="s">
        <v>38</v>
      </c>
      <c r="L407" t="s">
        <v>39</v>
      </c>
      <c r="M407" t="s">
        <v>80</v>
      </c>
      <c r="N407" t="s">
        <v>81</v>
      </c>
      <c r="O407" t="s">
        <v>57</v>
      </c>
      <c r="P407" t="s">
        <v>43</v>
      </c>
      <c r="Q407" t="s">
        <v>71</v>
      </c>
      <c r="R407" t="s">
        <v>45</v>
      </c>
      <c r="T407">
        <v>30</v>
      </c>
      <c r="U407">
        <v>306.65783691406199</v>
      </c>
      <c r="V407">
        <v>359.07418823242102</v>
      </c>
      <c r="W407">
        <v>400.09524536132801</v>
      </c>
      <c r="X407">
        <v>448.99108886718699</v>
      </c>
      <c r="Y407">
        <v>424.10397338867102</v>
      </c>
      <c r="Z407">
        <v>452.10281372070301</v>
      </c>
      <c r="AA407">
        <v>490.98355102539</v>
      </c>
      <c r="AB407">
        <v>504.73300170898398</v>
      </c>
      <c r="AC407">
        <v>505.94964599609301</v>
      </c>
      <c r="AD407">
        <v>881.61968994140602</v>
      </c>
      <c r="AE407">
        <v>419.05709838867102</v>
      </c>
      <c r="AG407">
        <f t="shared" si="48"/>
        <v>28.5</v>
      </c>
      <c r="AH407">
        <f t="shared" si="49"/>
        <v>29.5</v>
      </c>
      <c r="AI407">
        <f t="shared" si="50"/>
        <v>30.5</v>
      </c>
      <c r="AJ407">
        <f t="shared" si="51"/>
        <v>31.5</v>
      </c>
      <c r="AK407">
        <f t="shared" si="52"/>
        <v>-999</v>
      </c>
      <c r="AL407">
        <f t="shared" si="53"/>
        <v>-999</v>
      </c>
      <c r="AM407">
        <f t="shared" si="54"/>
        <v>-999</v>
      </c>
      <c r="AN407">
        <f t="shared" si="55"/>
        <v>-999</v>
      </c>
    </row>
    <row r="408" spans="1:40" x14ac:dyDescent="0.25">
      <c r="A408">
        <v>1368</v>
      </c>
      <c r="B408" t="s">
        <v>29</v>
      </c>
      <c r="C408" t="s">
        <v>83</v>
      </c>
      <c r="D408" t="s">
        <v>79</v>
      </c>
      <c r="E408" t="s">
        <v>56</v>
      </c>
      <c r="F408" t="s">
        <v>33</v>
      </c>
      <c r="G408" t="s">
        <v>34</v>
      </c>
      <c r="H408" t="s">
        <v>73</v>
      </c>
      <c r="I408" t="s">
        <v>47</v>
      </c>
      <c r="J408" t="s">
        <v>37</v>
      </c>
      <c r="K408" t="s">
        <v>38</v>
      </c>
      <c r="L408" t="s">
        <v>39</v>
      </c>
      <c r="M408" t="s">
        <v>80</v>
      </c>
      <c r="N408" t="s">
        <v>81</v>
      </c>
      <c r="O408" t="s">
        <v>57</v>
      </c>
      <c r="P408" t="s">
        <v>46</v>
      </c>
      <c r="Q408" t="s">
        <v>71</v>
      </c>
      <c r="R408" t="s">
        <v>45</v>
      </c>
      <c r="T408">
        <v>30</v>
      </c>
      <c r="U408">
        <v>306.65783691406199</v>
      </c>
      <c r="V408">
        <v>359.07418823242102</v>
      </c>
      <c r="W408">
        <v>400.09524536132801</v>
      </c>
      <c r="X408">
        <v>448.99108886718699</v>
      </c>
      <c r="Y408">
        <v>424.10397338867102</v>
      </c>
      <c r="Z408">
        <v>452.10281372070301</v>
      </c>
      <c r="AA408">
        <v>490.98355102539</v>
      </c>
      <c r="AB408">
        <v>504.73300170898398</v>
      </c>
      <c r="AC408">
        <v>505.94964599609301</v>
      </c>
      <c r="AD408">
        <v>881.61968994140602</v>
      </c>
      <c r="AE408">
        <v>419.05709838867102</v>
      </c>
      <c r="AG408">
        <f t="shared" si="48"/>
        <v>28.5</v>
      </c>
      <c r="AH408">
        <f t="shared" si="49"/>
        <v>29.5</v>
      </c>
      <c r="AI408">
        <f t="shared" si="50"/>
        <v>30.5</v>
      </c>
      <c r="AJ408">
        <f t="shared" si="51"/>
        <v>31.5</v>
      </c>
      <c r="AK408">
        <f t="shared" si="52"/>
        <v>-999</v>
      </c>
      <c r="AL408">
        <f t="shared" si="53"/>
        <v>-999</v>
      </c>
      <c r="AM408">
        <f t="shared" si="54"/>
        <v>-999</v>
      </c>
      <c r="AN408">
        <f t="shared" si="55"/>
        <v>-999</v>
      </c>
    </row>
    <row r="409" spans="1:40" x14ac:dyDescent="0.25">
      <c r="A409">
        <v>922</v>
      </c>
      <c r="B409" t="s">
        <v>29</v>
      </c>
      <c r="C409" t="s">
        <v>82</v>
      </c>
      <c r="D409" t="s">
        <v>76</v>
      </c>
      <c r="E409" t="s">
        <v>56</v>
      </c>
      <c r="F409" t="s">
        <v>33</v>
      </c>
      <c r="G409" t="s">
        <v>34</v>
      </c>
      <c r="H409" t="s">
        <v>73</v>
      </c>
      <c r="I409" t="s">
        <v>36</v>
      </c>
      <c r="J409" t="s">
        <v>37</v>
      </c>
      <c r="K409" t="s">
        <v>38</v>
      </c>
      <c r="L409" t="s">
        <v>39</v>
      </c>
      <c r="M409" t="s">
        <v>77</v>
      </c>
      <c r="N409" t="s">
        <v>78</v>
      </c>
      <c r="O409" t="s">
        <v>57</v>
      </c>
      <c r="P409" t="s">
        <v>43</v>
      </c>
      <c r="Q409" t="s">
        <v>71</v>
      </c>
      <c r="R409" t="s">
        <v>45</v>
      </c>
      <c r="T409">
        <v>30</v>
      </c>
      <c r="U409">
        <v>373.84539794921801</v>
      </c>
      <c r="V409">
        <v>424.37759399414</v>
      </c>
      <c r="W409">
        <v>462.610260009765</v>
      </c>
      <c r="X409">
        <v>506.53402709960898</v>
      </c>
      <c r="Y409">
        <v>475.89202880859301</v>
      </c>
      <c r="Z409">
        <v>487.11779785156199</v>
      </c>
      <c r="AA409">
        <v>498.63693237304602</v>
      </c>
      <c r="AB409">
        <v>505.02667236328102</v>
      </c>
      <c r="AC409">
        <v>505.24029541015602</v>
      </c>
      <c r="AD409">
        <v>938.04089355468705</v>
      </c>
      <c r="AE409">
        <v>464.30334472656199</v>
      </c>
      <c r="AG409">
        <f t="shared" si="48"/>
        <v>28.5</v>
      </c>
      <c r="AH409">
        <f t="shared" si="49"/>
        <v>29.5</v>
      </c>
      <c r="AI409">
        <f t="shared" si="50"/>
        <v>30.5</v>
      </c>
      <c r="AJ409">
        <f t="shared" si="51"/>
        <v>31.5</v>
      </c>
      <c r="AK409">
        <f t="shared" si="52"/>
        <v>-999</v>
      </c>
      <c r="AL409">
        <f t="shared" si="53"/>
        <v>-999</v>
      </c>
      <c r="AM409">
        <f t="shared" si="54"/>
        <v>505.02667236328102</v>
      </c>
      <c r="AN409">
        <f t="shared" si="55"/>
        <v>-999</v>
      </c>
    </row>
    <row r="410" spans="1:40" x14ac:dyDescent="0.25">
      <c r="A410">
        <v>924</v>
      </c>
      <c r="B410" t="s">
        <v>29</v>
      </c>
      <c r="C410" t="s">
        <v>82</v>
      </c>
      <c r="D410" t="s">
        <v>76</v>
      </c>
      <c r="E410" t="s">
        <v>56</v>
      </c>
      <c r="F410" t="s">
        <v>33</v>
      </c>
      <c r="G410" t="s">
        <v>34</v>
      </c>
      <c r="H410" t="s">
        <v>73</v>
      </c>
      <c r="I410" t="s">
        <v>36</v>
      </c>
      <c r="J410" t="s">
        <v>37</v>
      </c>
      <c r="K410" t="s">
        <v>38</v>
      </c>
      <c r="L410" t="s">
        <v>39</v>
      </c>
      <c r="M410" t="s">
        <v>77</v>
      </c>
      <c r="N410" t="s">
        <v>78</v>
      </c>
      <c r="O410" t="s">
        <v>57</v>
      </c>
      <c r="P410" t="s">
        <v>46</v>
      </c>
      <c r="Q410" t="s">
        <v>71</v>
      </c>
      <c r="R410" t="s">
        <v>45</v>
      </c>
      <c r="T410">
        <v>30</v>
      </c>
      <c r="U410">
        <v>373.84539794921801</v>
      </c>
      <c r="V410">
        <v>424.37759399414</v>
      </c>
      <c r="W410">
        <v>462.610260009765</v>
      </c>
      <c r="X410">
        <v>506.53402709960898</v>
      </c>
      <c r="Y410">
        <v>475.89202880859301</v>
      </c>
      <c r="Z410">
        <v>487.11779785156199</v>
      </c>
      <c r="AA410">
        <v>498.63693237304602</v>
      </c>
      <c r="AB410">
        <v>505.02667236328102</v>
      </c>
      <c r="AC410">
        <v>505.24029541015602</v>
      </c>
      <c r="AD410">
        <v>938.04089355468705</v>
      </c>
      <c r="AE410">
        <v>464.30334472656199</v>
      </c>
      <c r="AG410">
        <f t="shared" si="48"/>
        <v>28.5</v>
      </c>
      <c r="AH410">
        <f t="shared" si="49"/>
        <v>29.5</v>
      </c>
      <c r="AI410">
        <f t="shared" si="50"/>
        <v>30.5</v>
      </c>
      <c r="AJ410">
        <f t="shared" si="51"/>
        <v>31.5</v>
      </c>
      <c r="AK410">
        <f t="shared" si="52"/>
        <v>-999</v>
      </c>
      <c r="AL410">
        <f t="shared" si="53"/>
        <v>-999</v>
      </c>
      <c r="AM410">
        <f t="shared" si="54"/>
        <v>505.02667236328102</v>
      </c>
      <c r="AN410">
        <f t="shared" si="55"/>
        <v>-999</v>
      </c>
    </row>
    <row r="411" spans="1:40" x14ac:dyDescent="0.25">
      <c r="A411">
        <v>1365</v>
      </c>
      <c r="B411" t="s">
        <v>29</v>
      </c>
      <c r="C411" t="s">
        <v>83</v>
      </c>
      <c r="D411" t="s">
        <v>79</v>
      </c>
      <c r="E411" t="s">
        <v>56</v>
      </c>
      <c r="F411" t="s">
        <v>33</v>
      </c>
      <c r="G411" t="s">
        <v>34</v>
      </c>
      <c r="H411" t="s">
        <v>73</v>
      </c>
      <c r="I411" t="s">
        <v>47</v>
      </c>
      <c r="J411" t="s">
        <v>37</v>
      </c>
      <c r="K411" t="s">
        <v>38</v>
      </c>
      <c r="L411" t="s">
        <v>39</v>
      </c>
      <c r="M411" t="s">
        <v>80</v>
      </c>
      <c r="N411" t="s">
        <v>81</v>
      </c>
      <c r="O411" t="s">
        <v>57</v>
      </c>
      <c r="P411" t="s">
        <v>43</v>
      </c>
      <c r="Q411" t="s">
        <v>44</v>
      </c>
      <c r="R411" t="s">
        <v>45</v>
      </c>
      <c r="T411">
        <v>30</v>
      </c>
      <c r="U411">
        <v>307.118072509765</v>
      </c>
      <c r="V411">
        <v>359.51290893554602</v>
      </c>
      <c r="W411">
        <v>400.58831787109301</v>
      </c>
      <c r="X411">
        <v>449.514556884765</v>
      </c>
      <c r="Y411">
        <v>424.64059448242102</v>
      </c>
      <c r="Z411">
        <v>452.75</v>
      </c>
      <c r="AA411">
        <v>491.81622314453102</v>
      </c>
      <c r="AB411">
        <v>505.59371948242102</v>
      </c>
      <c r="AC411">
        <v>506.85498046875</v>
      </c>
      <c r="AD411">
        <v>882.16882324218705</v>
      </c>
      <c r="AE411">
        <v>419.984130859375</v>
      </c>
      <c r="AG411">
        <f t="shared" si="48"/>
        <v>28.5</v>
      </c>
      <c r="AH411">
        <f t="shared" si="49"/>
        <v>29.5</v>
      </c>
      <c r="AI411">
        <f t="shared" si="50"/>
        <v>30.5</v>
      </c>
      <c r="AJ411">
        <f t="shared" si="51"/>
        <v>31.5</v>
      </c>
      <c r="AK411">
        <f t="shared" si="52"/>
        <v>-999</v>
      </c>
      <c r="AL411">
        <f t="shared" si="53"/>
        <v>-999</v>
      </c>
      <c r="AM411">
        <f t="shared" si="54"/>
        <v>-999</v>
      </c>
      <c r="AN411">
        <f t="shared" si="55"/>
        <v>-999</v>
      </c>
    </row>
    <row r="412" spans="1:40" x14ac:dyDescent="0.25">
      <c r="A412">
        <v>1367</v>
      </c>
      <c r="B412" t="s">
        <v>29</v>
      </c>
      <c r="C412" t="s">
        <v>83</v>
      </c>
      <c r="D412" t="s">
        <v>79</v>
      </c>
      <c r="E412" t="s">
        <v>56</v>
      </c>
      <c r="F412" t="s">
        <v>33</v>
      </c>
      <c r="G412" t="s">
        <v>34</v>
      </c>
      <c r="H412" t="s">
        <v>73</v>
      </c>
      <c r="I412" t="s">
        <v>47</v>
      </c>
      <c r="J412" t="s">
        <v>37</v>
      </c>
      <c r="K412" t="s">
        <v>38</v>
      </c>
      <c r="L412" t="s">
        <v>39</v>
      </c>
      <c r="M412" t="s">
        <v>80</v>
      </c>
      <c r="N412" t="s">
        <v>81</v>
      </c>
      <c r="O412" t="s">
        <v>57</v>
      </c>
      <c r="P412" t="s">
        <v>46</v>
      </c>
      <c r="Q412" t="s">
        <v>44</v>
      </c>
      <c r="R412" t="s">
        <v>45</v>
      </c>
      <c r="T412">
        <v>30</v>
      </c>
      <c r="U412">
        <v>307.118072509765</v>
      </c>
      <c r="V412">
        <v>359.51290893554602</v>
      </c>
      <c r="W412">
        <v>400.58831787109301</v>
      </c>
      <c r="X412">
        <v>449.514556884765</v>
      </c>
      <c r="Y412">
        <v>424.64059448242102</v>
      </c>
      <c r="Z412">
        <v>452.75</v>
      </c>
      <c r="AA412">
        <v>491.81622314453102</v>
      </c>
      <c r="AB412">
        <v>505.59371948242102</v>
      </c>
      <c r="AC412">
        <v>506.85498046875</v>
      </c>
      <c r="AD412">
        <v>882.16882324218705</v>
      </c>
      <c r="AE412">
        <v>419.984130859375</v>
      </c>
      <c r="AG412">
        <f t="shared" si="48"/>
        <v>28.5</v>
      </c>
      <c r="AH412">
        <f t="shared" si="49"/>
        <v>29.5</v>
      </c>
      <c r="AI412">
        <f t="shared" si="50"/>
        <v>30.5</v>
      </c>
      <c r="AJ412">
        <f t="shared" si="51"/>
        <v>31.5</v>
      </c>
      <c r="AK412">
        <f t="shared" si="52"/>
        <v>-999</v>
      </c>
      <c r="AL412">
        <f t="shared" si="53"/>
        <v>-999</v>
      </c>
      <c r="AM412">
        <f t="shared" si="54"/>
        <v>-999</v>
      </c>
      <c r="AN412">
        <f t="shared" si="55"/>
        <v>-999</v>
      </c>
    </row>
    <row r="413" spans="1:40" x14ac:dyDescent="0.25">
      <c r="A413">
        <v>921</v>
      </c>
      <c r="B413" t="s">
        <v>29</v>
      </c>
      <c r="C413" t="s">
        <v>82</v>
      </c>
      <c r="D413" t="s">
        <v>76</v>
      </c>
      <c r="E413" t="s">
        <v>56</v>
      </c>
      <c r="F413" t="s">
        <v>33</v>
      </c>
      <c r="G413" t="s">
        <v>34</v>
      </c>
      <c r="H413" t="s">
        <v>73</v>
      </c>
      <c r="I413" t="s">
        <v>36</v>
      </c>
      <c r="J413" t="s">
        <v>37</v>
      </c>
      <c r="K413" t="s">
        <v>38</v>
      </c>
      <c r="L413" t="s">
        <v>39</v>
      </c>
      <c r="M413" t="s">
        <v>77</v>
      </c>
      <c r="N413" t="s">
        <v>78</v>
      </c>
      <c r="O413" t="s">
        <v>57</v>
      </c>
      <c r="P413" t="s">
        <v>43</v>
      </c>
      <c r="Q413" t="s">
        <v>44</v>
      </c>
      <c r="R413" t="s">
        <v>45</v>
      </c>
      <c r="T413">
        <v>30</v>
      </c>
      <c r="U413">
        <v>374.80764770507801</v>
      </c>
      <c r="V413">
        <v>425.40402221679602</v>
      </c>
      <c r="W413">
        <v>463.67739868164</v>
      </c>
      <c r="X413">
        <v>507.659088134765</v>
      </c>
      <c r="Y413">
        <v>477.35534667968699</v>
      </c>
      <c r="Z413">
        <v>489.13473510742102</v>
      </c>
      <c r="AA413">
        <v>501.41552734375</v>
      </c>
      <c r="AB413">
        <v>507.89193725585898</v>
      </c>
      <c r="AC413">
        <v>508.27804565429602</v>
      </c>
      <c r="AD413">
        <v>939.19635009765602</v>
      </c>
      <c r="AE413">
        <v>466.15646362304602</v>
      </c>
      <c r="AG413">
        <f t="shared" si="48"/>
        <v>28.5</v>
      </c>
      <c r="AH413">
        <f t="shared" si="49"/>
        <v>29.5</v>
      </c>
      <c r="AI413">
        <f t="shared" si="50"/>
        <v>30.5</v>
      </c>
      <c r="AJ413">
        <f t="shared" si="51"/>
        <v>31.5</v>
      </c>
      <c r="AK413">
        <f t="shared" si="52"/>
        <v>-999</v>
      </c>
      <c r="AL413">
        <f t="shared" si="53"/>
        <v>-999</v>
      </c>
      <c r="AM413">
        <f t="shared" si="54"/>
        <v>507.89193725585898</v>
      </c>
      <c r="AN413">
        <f t="shared" si="55"/>
        <v>-999</v>
      </c>
    </row>
    <row r="414" spans="1:40" x14ac:dyDescent="0.25">
      <c r="A414">
        <v>923</v>
      </c>
      <c r="B414" t="s">
        <v>29</v>
      </c>
      <c r="C414" t="s">
        <v>82</v>
      </c>
      <c r="D414" t="s">
        <v>76</v>
      </c>
      <c r="E414" t="s">
        <v>56</v>
      </c>
      <c r="F414" t="s">
        <v>33</v>
      </c>
      <c r="G414" t="s">
        <v>34</v>
      </c>
      <c r="H414" t="s">
        <v>73</v>
      </c>
      <c r="I414" t="s">
        <v>36</v>
      </c>
      <c r="J414" t="s">
        <v>37</v>
      </c>
      <c r="K414" t="s">
        <v>38</v>
      </c>
      <c r="L414" t="s">
        <v>39</v>
      </c>
      <c r="M414" t="s">
        <v>77</v>
      </c>
      <c r="N414" t="s">
        <v>78</v>
      </c>
      <c r="O414" t="s">
        <v>57</v>
      </c>
      <c r="P414" t="s">
        <v>46</v>
      </c>
      <c r="Q414" t="s">
        <v>44</v>
      </c>
      <c r="R414" t="s">
        <v>45</v>
      </c>
      <c r="T414">
        <v>30</v>
      </c>
      <c r="U414">
        <v>374.80764770507801</v>
      </c>
      <c r="V414">
        <v>425.40402221679602</v>
      </c>
      <c r="W414">
        <v>463.67739868164</v>
      </c>
      <c r="X414">
        <v>507.659088134765</v>
      </c>
      <c r="Y414">
        <v>477.35534667968699</v>
      </c>
      <c r="Z414">
        <v>489.13473510742102</v>
      </c>
      <c r="AA414">
        <v>501.41552734375</v>
      </c>
      <c r="AB414">
        <v>507.89193725585898</v>
      </c>
      <c r="AC414">
        <v>508.27804565429602</v>
      </c>
      <c r="AD414">
        <v>939.19635009765602</v>
      </c>
      <c r="AE414">
        <v>466.15646362304602</v>
      </c>
      <c r="AG414">
        <f t="shared" si="48"/>
        <v>28.5</v>
      </c>
      <c r="AH414">
        <f t="shared" si="49"/>
        <v>29.5</v>
      </c>
      <c r="AI414">
        <f t="shared" si="50"/>
        <v>30.5</v>
      </c>
      <c r="AJ414">
        <f t="shared" si="51"/>
        <v>31.5</v>
      </c>
      <c r="AK414">
        <f t="shared" si="52"/>
        <v>-999</v>
      </c>
      <c r="AL414">
        <f t="shared" si="53"/>
        <v>-999</v>
      </c>
      <c r="AM414">
        <f t="shared" si="54"/>
        <v>507.89193725585898</v>
      </c>
      <c r="AN414">
        <f t="shared" si="55"/>
        <v>-999</v>
      </c>
    </row>
    <row r="415" spans="1:40" x14ac:dyDescent="0.25">
      <c r="A415">
        <v>1190</v>
      </c>
      <c r="B415" t="s">
        <v>29</v>
      </c>
      <c r="C415" t="s">
        <v>83</v>
      </c>
      <c r="D415" t="s">
        <v>72</v>
      </c>
      <c r="E415" t="s">
        <v>56</v>
      </c>
      <c r="F415" t="s">
        <v>33</v>
      </c>
      <c r="G415" t="s">
        <v>34</v>
      </c>
      <c r="H415" t="s">
        <v>73</v>
      </c>
      <c r="I415" t="s">
        <v>47</v>
      </c>
      <c r="J415" t="s">
        <v>37</v>
      </c>
      <c r="K415" t="s">
        <v>38</v>
      </c>
      <c r="L415" t="s">
        <v>39</v>
      </c>
      <c r="M415" t="s">
        <v>74</v>
      </c>
      <c r="N415" t="s">
        <v>75</v>
      </c>
      <c r="O415" t="s">
        <v>57</v>
      </c>
      <c r="P415" t="s">
        <v>43</v>
      </c>
      <c r="Q415" t="s">
        <v>71</v>
      </c>
      <c r="R415" t="s">
        <v>45</v>
      </c>
      <c r="T415">
        <v>30</v>
      </c>
      <c r="U415">
        <v>314.26205444335898</v>
      </c>
      <c r="V415">
        <v>366.06744384765602</v>
      </c>
      <c r="W415">
        <v>407.21130371093699</v>
      </c>
      <c r="X415">
        <v>454.823638916015</v>
      </c>
      <c r="Y415">
        <v>429.75643920898398</v>
      </c>
      <c r="Z415">
        <v>454.199615478515</v>
      </c>
      <c r="AA415">
        <v>494.55651855468699</v>
      </c>
      <c r="AB415">
        <v>508.44839477539</v>
      </c>
      <c r="AC415">
        <v>509.88571166992102</v>
      </c>
      <c r="AD415">
        <v>886.31701660156205</v>
      </c>
      <c r="AE415">
        <v>421.02874755859301</v>
      </c>
      <c r="AG415">
        <f t="shared" si="48"/>
        <v>28.5</v>
      </c>
      <c r="AH415">
        <f t="shared" si="49"/>
        <v>29.5</v>
      </c>
      <c r="AI415">
        <f t="shared" si="50"/>
        <v>30.5</v>
      </c>
      <c r="AJ415">
        <f t="shared" si="51"/>
        <v>31.5</v>
      </c>
      <c r="AK415">
        <f t="shared" si="52"/>
        <v>-999</v>
      </c>
      <c r="AL415">
        <f t="shared" si="53"/>
        <v>-999</v>
      </c>
      <c r="AM415">
        <f t="shared" si="54"/>
        <v>-999</v>
      </c>
      <c r="AN415">
        <f t="shared" si="55"/>
        <v>-999</v>
      </c>
    </row>
    <row r="416" spans="1:40" x14ac:dyDescent="0.25">
      <c r="A416">
        <v>1192</v>
      </c>
      <c r="B416" t="s">
        <v>29</v>
      </c>
      <c r="C416" t="s">
        <v>83</v>
      </c>
      <c r="D416" t="s">
        <v>72</v>
      </c>
      <c r="E416" t="s">
        <v>56</v>
      </c>
      <c r="F416" t="s">
        <v>33</v>
      </c>
      <c r="G416" t="s">
        <v>34</v>
      </c>
      <c r="H416" t="s">
        <v>73</v>
      </c>
      <c r="I416" t="s">
        <v>47</v>
      </c>
      <c r="J416" t="s">
        <v>37</v>
      </c>
      <c r="K416" t="s">
        <v>38</v>
      </c>
      <c r="L416" t="s">
        <v>39</v>
      </c>
      <c r="M416" t="s">
        <v>74</v>
      </c>
      <c r="N416" t="s">
        <v>75</v>
      </c>
      <c r="O416" t="s">
        <v>57</v>
      </c>
      <c r="P416" t="s">
        <v>46</v>
      </c>
      <c r="Q416" t="s">
        <v>71</v>
      </c>
      <c r="R416" t="s">
        <v>45</v>
      </c>
      <c r="T416">
        <v>30</v>
      </c>
      <c r="U416">
        <v>314.26205444335898</v>
      </c>
      <c r="V416">
        <v>366.06744384765602</v>
      </c>
      <c r="W416">
        <v>407.21130371093699</v>
      </c>
      <c r="X416">
        <v>454.823638916015</v>
      </c>
      <c r="Y416">
        <v>429.75643920898398</v>
      </c>
      <c r="Z416">
        <v>454.199615478515</v>
      </c>
      <c r="AA416">
        <v>494.55651855468699</v>
      </c>
      <c r="AB416">
        <v>508.44839477539</v>
      </c>
      <c r="AC416">
        <v>509.88571166992102</v>
      </c>
      <c r="AD416">
        <v>886.31701660156205</v>
      </c>
      <c r="AE416">
        <v>421.02874755859301</v>
      </c>
      <c r="AG416">
        <f t="shared" si="48"/>
        <v>28.5</v>
      </c>
      <c r="AH416">
        <f t="shared" si="49"/>
        <v>29.5</v>
      </c>
      <c r="AI416">
        <f t="shared" si="50"/>
        <v>30.5</v>
      </c>
      <c r="AJ416">
        <f t="shared" si="51"/>
        <v>31.5</v>
      </c>
      <c r="AK416">
        <f t="shared" si="52"/>
        <v>-999</v>
      </c>
      <c r="AL416">
        <f t="shared" si="53"/>
        <v>-999</v>
      </c>
      <c r="AM416">
        <f t="shared" si="54"/>
        <v>-999</v>
      </c>
      <c r="AN416">
        <f t="shared" si="55"/>
        <v>-999</v>
      </c>
    </row>
    <row r="417" spans="1:40" x14ac:dyDescent="0.25">
      <c r="A417">
        <v>1189</v>
      </c>
      <c r="B417" t="s">
        <v>29</v>
      </c>
      <c r="C417" t="s">
        <v>83</v>
      </c>
      <c r="D417" t="s">
        <v>72</v>
      </c>
      <c r="E417" t="s">
        <v>56</v>
      </c>
      <c r="F417" t="s">
        <v>33</v>
      </c>
      <c r="G417" t="s">
        <v>34</v>
      </c>
      <c r="H417" t="s">
        <v>73</v>
      </c>
      <c r="I417" t="s">
        <v>47</v>
      </c>
      <c r="J417" t="s">
        <v>37</v>
      </c>
      <c r="K417" t="s">
        <v>38</v>
      </c>
      <c r="L417" t="s">
        <v>39</v>
      </c>
      <c r="M417" t="s">
        <v>74</v>
      </c>
      <c r="N417" t="s">
        <v>75</v>
      </c>
      <c r="O417" t="s">
        <v>57</v>
      </c>
      <c r="P417" t="s">
        <v>43</v>
      </c>
      <c r="Q417" t="s">
        <v>44</v>
      </c>
      <c r="R417" t="s">
        <v>45</v>
      </c>
      <c r="T417">
        <v>30</v>
      </c>
      <c r="U417">
        <v>315.05615234375</v>
      </c>
      <c r="V417">
        <v>366.87338256835898</v>
      </c>
      <c r="W417">
        <v>408.09555053710898</v>
      </c>
      <c r="X417">
        <v>455.775146484375</v>
      </c>
      <c r="Y417">
        <v>430.57925415039</v>
      </c>
      <c r="Z417">
        <v>455.05575561523398</v>
      </c>
      <c r="AA417">
        <v>495.18585205078102</v>
      </c>
      <c r="AB417">
        <v>509.10211181640602</v>
      </c>
      <c r="AC417">
        <v>510.57785034179602</v>
      </c>
      <c r="AD417">
        <v>887.85485839843705</v>
      </c>
      <c r="AE417">
        <v>422.184478759765</v>
      </c>
      <c r="AG417">
        <f t="shared" si="48"/>
        <v>28.5</v>
      </c>
      <c r="AH417">
        <f t="shared" si="49"/>
        <v>29.5</v>
      </c>
      <c r="AI417">
        <f t="shared" si="50"/>
        <v>30.5</v>
      </c>
      <c r="AJ417">
        <f t="shared" si="51"/>
        <v>31.5</v>
      </c>
      <c r="AK417">
        <f t="shared" si="52"/>
        <v>-999</v>
      </c>
      <c r="AL417">
        <f t="shared" si="53"/>
        <v>-999</v>
      </c>
      <c r="AM417">
        <f t="shared" si="54"/>
        <v>-999</v>
      </c>
      <c r="AN417">
        <f t="shared" si="55"/>
        <v>-999</v>
      </c>
    </row>
    <row r="418" spans="1:40" x14ac:dyDescent="0.25">
      <c r="A418">
        <v>1191</v>
      </c>
      <c r="B418" t="s">
        <v>29</v>
      </c>
      <c r="C418" t="s">
        <v>83</v>
      </c>
      <c r="D418" t="s">
        <v>72</v>
      </c>
      <c r="E418" t="s">
        <v>56</v>
      </c>
      <c r="F418" t="s">
        <v>33</v>
      </c>
      <c r="G418" t="s">
        <v>34</v>
      </c>
      <c r="H418" t="s">
        <v>73</v>
      </c>
      <c r="I418" t="s">
        <v>47</v>
      </c>
      <c r="J418" t="s">
        <v>37</v>
      </c>
      <c r="K418" t="s">
        <v>38</v>
      </c>
      <c r="L418" t="s">
        <v>39</v>
      </c>
      <c r="M418" t="s">
        <v>74</v>
      </c>
      <c r="N418" t="s">
        <v>75</v>
      </c>
      <c r="O418" t="s">
        <v>57</v>
      </c>
      <c r="P418" t="s">
        <v>46</v>
      </c>
      <c r="Q418" t="s">
        <v>44</v>
      </c>
      <c r="R418" t="s">
        <v>45</v>
      </c>
      <c r="T418">
        <v>30</v>
      </c>
      <c r="U418">
        <v>315.05615234375</v>
      </c>
      <c r="V418">
        <v>366.87338256835898</v>
      </c>
      <c r="W418">
        <v>408.09555053710898</v>
      </c>
      <c r="X418">
        <v>455.775146484375</v>
      </c>
      <c r="Y418">
        <v>430.57925415039</v>
      </c>
      <c r="Z418">
        <v>455.05575561523398</v>
      </c>
      <c r="AA418">
        <v>495.18585205078102</v>
      </c>
      <c r="AB418">
        <v>509.10211181640602</v>
      </c>
      <c r="AC418">
        <v>510.57785034179602</v>
      </c>
      <c r="AD418">
        <v>887.85485839843705</v>
      </c>
      <c r="AE418">
        <v>422.184478759765</v>
      </c>
      <c r="AG418">
        <f t="shared" si="48"/>
        <v>28.5</v>
      </c>
      <c r="AH418">
        <f t="shared" si="49"/>
        <v>29.5</v>
      </c>
      <c r="AI418">
        <f t="shared" si="50"/>
        <v>30.5</v>
      </c>
      <c r="AJ418">
        <f t="shared" si="51"/>
        <v>31.5</v>
      </c>
      <c r="AK418">
        <f t="shared" si="52"/>
        <v>-999</v>
      </c>
      <c r="AL418">
        <f t="shared" si="53"/>
        <v>-999</v>
      </c>
      <c r="AM418">
        <f t="shared" si="54"/>
        <v>-999</v>
      </c>
      <c r="AN418">
        <f t="shared" si="55"/>
        <v>-999</v>
      </c>
    </row>
    <row r="419" spans="1:40" x14ac:dyDescent="0.25">
      <c r="A419">
        <v>570</v>
      </c>
      <c r="B419" t="s">
        <v>29</v>
      </c>
      <c r="C419" t="s">
        <v>68</v>
      </c>
      <c r="D419" t="s">
        <v>76</v>
      </c>
      <c r="E419" t="s">
        <v>56</v>
      </c>
      <c r="F419" t="s">
        <v>33</v>
      </c>
      <c r="G419" t="s">
        <v>34</v>
      </c>
      <c r="H419" t="s">
        <v>73</v>
      </c>
      <c r="I419" t="s">
        <v>36</v>
      </c>
      <c r="J419" t="s">
        <v>37</v>
      </c>
      <c r="K419" t="s">
        <v>38</v>
      </c>
      <c r="L419" t="s">
        <v>39</v>
      </c>
      <c r="M419" t="s">
        <v>77</v>
      </c>
      <c r="N419" t="s">
        <v>78</v>
      </c>
      <c r="O419" t="s">
        <v>57</v>
      </c>
      <c r="P419" t="s">
        <v>43</v>
      </c>
      <c r="Q419" t="s">
        <v>71</v>
      </c>
      <c r="R419" t="s">
        <v>45</v>
      </c>
      <c r="T419">
        <v>30</v>
      </c>
      <c r="U419">
        <v>375.18026733398398</v>
      </c>
      <c r="V419">
        <v>425.86444091796801</v>
      </c>
      <c r="W419">
        <v>464.18380737304602</v>
      </c>
      <c r="X419">
        <v>508.29211425781199</v>
      </c>
      <c r="Y419">
        <v>478.19873046875</v>
      </c>
      <c r="Z419">
        <v>490.443267822265</v>
      </c>
      <c r="AA419">
        <v>503.40863037109301</v>
      </c>
      <c r="AB419">
        <v>509.91061401367102</v>
      </c>
      <c r="AC419">
        <v>510.31857299804602</v>
      </c>
      <c r="AD419">
        <v>940.0068359375</v>
      </c>
      <c r="AE419">
        <v>466.87033081054602</v>
      </c>
      <c r="AG419">
        <f t="shared" si="48"/>
        <v>28.5</v>
      </c>
      <c r="AH419">
        <f t="shared" si="49"/>
        <v>29.5</v>
      </c>
      <c r="AI419">
        <f t="shared" si="50"/>
        <v>30.5</v>
      </c>
      <c r="AJ419">
        <f t="shared" si="51"/>
        <v>31.5</v>
      </c>
      <c r="AK419">
        <f t="shared" si="52"/>
        <v>-999</v>
      </c>
      <c r="AL419">
        <f t="shared" si="53"/>
        <v>509.91061401367102</v>
      </c>
      <c r="AM419">
        <f t="shared" si="54"/>
        <v>-999</v>
      </c>
      <c r="AN419">
        <f t="shared" si="55"/>
        <v>-999</v>
      </c>
    </row>
    <row r="420" spans="1:40" x14ac:dyDescent="0.25">
      <c r="A420">
        <v>572</v>
      </c>
      <c r="B420" t="s">
        <v>29</v>
      </c>
      <c r="C420" t="s">
        <v>68</v>
      </c>
      <c r="D420" t="s">
        <v>76</v>
      </c>
      <c r="E420" t="s">
        <v>56</v>
      </c>
      <c r="F420" t="s">
        <v>33</v>
      </c>
      <c r="G420" t="s">
        <v>34</v>
      </c>
      <c r="H420" t="s">
        <v>73</v>
      </c>
      <c r="I420" t="s">
        <v>36</v>
      </c>
      <c r="J420" t="s">
        <v>37</v>
      </c>
      <c r="K420" t="s">
        <v>38</v>
      </c>
      <c r="L420" t="s">
        <v>39</v>
      </c>
      <c r="M420" t="s">
        <v>77</v>
      </c>
      <c r="N420" t="s">
        <v>78</v>
      </c>
      <c r="O420" t="s">
        <v>57</v>
      </c>
      <c r="P420" t="s">
        <v>46</v>
      </c>
      <c r="Q420" t="s">
        <v>71</v>
      </c>
      <c r="R420" t="s">
        <v>45</v>
      </c>
      <c r="T420">
        <v>30</v>
      </c>
      <c r="U420">
        <v>375.18026733398398</v>
      </c>
      <c r="V420">
        <v>425.86444091796801</v>
      </c>
      <c r="W420">
        <v>464.18380737304602</v>
      </c>
      <c r="X420">
        <v>508.29211425781199</v>
      </c>
      <c r="Y420">
        <v>478.19873046875</v>
      </c>
      <c r="Z420">
        <v>490.443267822265</v>
      </c>
      <c r="AA420">
        <v>503.40863037109301</v>
      </c>
      <c r="AB420">
        <v>509.91061401367102</v>
      </c>
      <c r="AC420">
        <v>510.31857299804602</v>
      </c>
      <c r="AD420">
        <v>940.0068359375</v>
      </c>
      <c r="AE420">
        <v>466.87033081054602</v>
      </c>
      <c r="AG420">
        <f t="shared" si="48"/>
        <v>28.5</v>
      </c>
      <c r="AH420">
        <f t="shared" si="49"/>
        <v>29.5</v>
      </c>
      <c r="AI420">
        <f t="shared" si="50"/>
        <v>30.5</v>
      </c>
      <c r="AJ420">
        <f t="shared" si="51"/>
        <v>31.5</v>
      </c>
      <c r="AK420">
        <f t="shared" si="52"/>
        <v>-999</v>
      </c>
      <c r="AL420">
        <f t="shared" si="53"/>
        <v>509.91061401367102</v>
      </c>
      <c r="AM420">
        <f t="shared" si="54"/>
        <v>-999</v>
      </c>
      <c r="AN420">
        <f t="shared" si="55"/>
        <v>-999</v>
      </c>
    </row>
    <row r="421" spans="1:40" x14ac:dyDescent="0.25">
      <c r="A421">
        <v>1010</v>
      </c>
      <c r="B421" t="s">
        <v>29</v>
      </c>
      <c r="C421" t="s">
        <v>82</v>
      </c>
      <c r="D421" t="s">
        <v>79</v>
      </c>
      <c r="E421" t="s">
        <v>56</v>
      </c>
      <c r="F421" t="s">
        <v>33</v>
      </c>
      <c r="G421" t="s">
        <v>34</v>
      </c>
      <c r="H421" t="s">
        <v>73</v>
      </c>
      <c r="I421" t="s">
        <v>36</v>
      </c>
      <c r="J421" t="s">
        <v>37</v>
      </c>
      <c r="K421" t="s">
        <v>38</v>
      </c>
      <c r="L421" t="s">
        <v>39</v>
      </c>
      <c r="M421" t="s">
        <v>80</v>
      </c>
      <c r="N421" t="s">
        <v>81</v>
      </c>
      <c r="O421" t="s">
        <v>57</v>
      </c>
      <c r="P421" t="s">
        <v>43</v>
      </c>
      <c r="Q421" t="s">
        <v>71</v>
      </c>
      <c r="R421" t="s">
        <v>45</v>
      </c>
      <c r="T421">
        <v>30</v>
      </c>
      <c r="U421">
        <v>387.68664550781199</v>
      </c>
      <c r="V421">
        <v>438.71041870117102</v>
      </c>
      <c r="W421">
        <v>476.79116821289</v>
      </c>
      <c r="X421">
        <v>519.88330078125</v>
      </c>
      <c r="Y421">
        <v>488.439849853515</v>
      </c>
      <c r="Z421">
        <v>496.79428100585898</v>
      </c>
      <c r="AA421">
        <v>503.94088745117102</v>
      </c>
      <c r="AB421">
        <v>510.11508178710898</v>
      </c>
      <c r="AC421">
        <v>509.73742675781199</v>
      </c>
      <c r="AD421">
        <v>949.438720703125</v>
      </c>
      <c r="AE421">
        <v>475.51324462890602</v>
      </c>
      <c r="AG421">
        <f t="shared" si="48"/>
        <v>28.5</v>
      </c>
      <c r="AH421">
        <f t="shared" si="49"/>
        <v>29.5</v>
      </c>
      <c r="AI421">
        <f t="shared" si="50"/>
        <v>30.5</v>
      </c>
      <c r="AJ421">
        <f t="shared" si="51"/>
        <v>31.5</v>
      </c>
      <c r="AK421">
        <f t="shared" si="52"/>
        <v>-999</v>
      </c>
      <c r="AL421">
        <f t="shared" si="53"/>
        <v>-999</v>
      </c>
      <c r="AM421">
        <f t="shared" si="54"/>
        <v>510.11508178710898</v>
      </c>
      <c r="AN421">
        <f t="shared" si="55"/>
        <v>-999</v>
      </c>
    </row>
    <row r="422" spans="1:40" x14ac:dyDescent="0.25">
      <c r="A422">
        <v>1012</v>
      </c>
      <c r="B422" t="s">
        <v>29</v>
      </c>
      <c r="C422" t="s">
        <v>82</v>
      </c>
      <c r="D422" t="s">
        <v>79</v>
      </c>
      <c r="E422" t="s">
        <v>56</v>
      </c>
      <c r="F422" t="s">
        <v>33</v>
      </c>
      <c r="G422" t="s">
        <v>34</v>
      </c>
      <c r="H422" t="s">
        <v>73</v>
      </c>
      <c r="I422" t="s">
        <v>36</v>
      </c>
      <c r="J422" t="s">
        <v>37</v>
      </c>
      <c r="K422" t="s">
        <v>38</v>
      </c>
      <c r="L422" t="s">
        <v>39</v>
      </c>
      <c r="M422" t="s">
        <v>80</v>
      </c>
      <c r="N422" t="s">
        <v>81</v>
      </c>
      <c r="O422" t="s">
        <v>57</v>
      </c>
      <c r="P422" t="s">
        <v>46</v>
      </c>
      <c r="Q422" t="s">
        <v>71</v>
      </c>
      <c r="R422" t="s">
        <v>45</v>
      </c>
      <c r="T422">
        <v>30</v>
      </c>
      <c r="U422">
        <v>387.68664550781199</v>
      </c>
      <c r="V422">
        <v>438.71041870117102</v>
      </c>
      <c r="W422">
        <v>476.79116821289</v>
      </c>
      <c r="X422">
        <v>519.88330078125</v>
      </c>
      <c r="Y422">
        <v>488.439849853515</v>
      </c>
      <c r="Z422">
        <v>496.79428100585898</v>
      </c>
      <c r="AA422">
        <v>503.94088745117102</v>
      </c>
      <c r="AB422">
        <v>510.11508178710898</v>
      </c>
      <c r="AC422">
        <v>509.73742675781199</v>
      </c>
      <c r="AD422">
        <v>949.438720703125</v>
      </c>
      <c r="AE422">
        <v>475.51324462890602</v>
      </c>
      <c r="AG422">
        <f t="shared" si="48"/>
        <v>28.5</v>
      </c>
      <c r="AH422">
        <f t="shared" si="49"/>
        <v>29.5</v>
      </c>
      <c r="AI422">
        <f t="shared" si="50"/>
        <v>30.5</v>
      </c>
      <c r="AJ422">
        <f t="shared" si="51"/>
        <v>31.5</v>
      </c>
      <c r="AK422">
        <f t="shared" si="52"/>
        <v>-999</v>
      </c>
      <c r="AL422">
        <f t="shared" si="53"/>
        <v>-999</v>
      </c>
      <c r="AM422">
        <f t="shared" si="54"/>
        <v>510.11508178710898</v>
      </c>
      <c r="AN422">
        <f t="shared" si="55"/>
        <v>-999</v>
      </c>
    </row>
    <row r="423" spans="1:40" x14ac:dyDescent="0.25">
      <c r="A423">
        <v>569</v>
      </c>
      <c r="B423" t="s">
        <v>29</v>
      </c>
      <c r="C423" t="s">
        <v>68</v>
      </c>
      <c r="D423" t="s">
        <v>76</v>
      </c>
      <c r="E423" t="s">
        <v>56</v>
      </c>
      <c r="F423" t="s">
        <v>33</v>
      </c>
      <c r="G423" t="s">
        <v>34</v>
      </c>
      <c r="H423" t="s">
        <v>73</v>
      </c>
      <c r="I423" t="s">
        <v>36</v>
      </c>
      <c r="J423" t="s">
        <v>37</v>
      </c>
      <c r="K423" t="s">
        <v>38</v>
      </c>
      <c r="L423" t="s">
        <v>39</v>
      </c>
      <c r="M423" t="s">
        <v>77</v>
      </c>
      <c r="N423" t="s">
        <v>78</v>
      </c>
      <c r="O423" t="s">
        <v>57</v>
      </c>
      <c r="P423" t="s">
        <v>43</v>
      </c>
      <c r="Q423" t="s">
        <v>44</v>
      </c>
      <c r="R423" t="s">
        <v>45</v>
      </c>
      <c r="T423">
        <v>30</v>
      </c>
      <c r="U423">
        <v>376.06634521484301</v>
      </c>
      <c r="V423">
        <v>426.80615234375</v>
      </c>
      <c r="W423">
        <v>465.16146850585898</v>
      </c>
      <c r="X423">
        <v>509.32012939453102</v>
      </c>
      <c r="Y423">
        <v>479.54861450195301</v>
      </c>
      <c r="Z423">
        <v>492.31509399414</v>
      </c>
      <c r="AA423">
        <v>505.99807739257801</v>
      </c>
      <c r="AB423">
        <v>512.581787109375</v>
      </c>
      <c r="AC423">
        <v>513.15246582031205</v>
      </c>
      <c r="AD423">
        <v>941.05889892578102</v>
      </c>
      <c r="AE423">
        <v>468.61090087890602</v>
      </c>
      <c r="AG423">
        <f t="shared" si="48"/>
        <v>28.5</v>
      </c>
      <c r="AH423">
        <f t="shared" si="49"/>
        <v>29.5</v>
      </c>
      <c r="AI423">
        <f t="shared" si="50"/>
        <v>30.5</v>
      </c>
      <c r="AJ423">
        <f t="shared" si="51"/>
        <v>31.5</v>
      </c>
      <c r="AK423">
        <f t="shared" si="52"/>
        <v>-999</v>
      </c>
      <c r="AL423">
        <f t="shared" si="53"/>
        <v>512.581787109375</v>
      </c>
      <c r="AM423">
        <f t="shared" si="54"/>
        <v>-999</v>
      </c>
      <c r="AN423">
        <f t="shared" si="55"/>
        <v>-999</v>
      </c>
    </row>
    <row r="424" spans="1:40" x14ac:dyDescent="0.25">
      <c r="A424">
        <v>571</v>
      </c>
      <c r="B424" t="s">
        <v>29</v>
      </c>
      <c r="C424" t="s">
        <v>68</v>
      </c>
      <c r="D424" t="s">
        <v>76</v>
      </c>
      <c r="E424" t="s">
        <v>56</v>
      </c>
      <c r="F424" t="s">
        <v>33</v>
      </c>
      <c r="G424" t="s">
        <v>34</v>
      </c>
      <c r="H424" t="s">
        <v>73</v>
      </c>
      <c r="I424" t="s">
        <v>36</v>
      </c>
      <c r="J424" t="s">
        <v>37</v>
      </c>
      <c r="K424" t="s">
        <v>38</v>
      </c>
      <c r="L424" t="s">
        <v>39</v>
      </c>
      <c r="M424" t="s">
        <v>77</v>
      </c>
      <c r="N424" t="s">
        <v>78</v>
      </c>
      <c r="O424" t="s">
        <v>57</v>
      </c>
      <c r="P424" t="s">
        <v>46</v>
      </c>
      <c r="Q424" t="s">
        <v>44</v>
      </c>
      <c r="R424" t="s">
        <v>45</v>
      </c>
      <c r="T424">
        <v>30</v>
      </c>
      <c r="U424">
        <v>376.06634521484301</v>
      </c>
      <c r="V424">
        <v>426.80615234375</v>
      </c>
      <c r="W424">
        <v>465.16146850585898</v>
      </c>
      <c r="X424">
        <v>509.32012939453102</v>
      </c>
      <c r="Y424">
        <v>479.54861450195301</v>
      </c>
      <c r="Z424">
        <v>492.31509399414</v>
      </c>
      <c r="AA424">
        <v>505.99807739257801</v>
      </c>
      <c r="AB424">
        <v>512.581787109375</v>
      </c>
      <c r="AC424">
        <v>513.15246582031205</v>
      </c>
      <c r="AD424">
        <v>941.05889892578102</v>
      </c>
      <c r="AE424">
        <v>468.61090087890602</v>
      </c>
      <c r="AG424">
        <f t="shared" si="48"/>
        <v>28.5</v>
      </c>
      <c r="AH424">
        <f t="shared" si="49"/>
        <v>29.5</v>
      </c>
      <c r="AI424">
        <f t="shared" si="50"/>
        <v>30.5</v>
      </c>
      <c r="AJ424">
        <f t="shared" si="51"/>
        <v>31.5</v>
      </c>
      <c r="AK424">
        <f t="shared" si="52"/>
        <v>-999</v>
      </c>
      <c r="AL424">
        <f t="shared" si="53"/>
        <v>512.581787109375</v>
      </c>
      <c r="AM424">
        <f t="shared" si="54"/>
        <v>-999</v>
      </c>
      <c r="AN424">
        <f t="shared" si="55"/>
        <v>-999</v>
      </c>
    </row>
    <row r="425" spans="1:40" x14ac:dyDescent="0.25">
      <c r="A425">
        <v>1009</v>
      </c>
      <c r="B425" t="s">
        <v>29</v>
      </c>
      <c r="C425" t="s">
        <v>82</v>
      </c>
      <c r="D425" t="s">
        <v>79</v>
      </c>
      <c r="E425" t="s">
        <v>56</v>
      </c>
      <c r="F425" t="s">
        <v>33</v>
      </c>
      <c r="G425" t="s">
        <v>34</v>
      </c>
      <c r="H425" t="s">
        <v>73</v>
      </c>
      <c r="I425" t="s">
        <v>36</v>
      </c>
      <c r="J425" t="s">
        <v>37</v>
      </c>
      <c r="K425" t="s">
        <v>38</v>
      </c>
      <c r="L425" t="s">
        <v>39</v>
      </c>
      <c r="M425" t="s">
        <v>80</v>
      </c>
      <c r="N425" t="s">
        <v>81</v>
      </c>
      <c r="O425" t="s">
        <v>57</v>
      </c>
      <c r="P425" t="s">
        <v>43</v>
      </c>
      <c r="Q425" t="s">
        <v>44</v>
      </c>
      <c r="R425" t="s">
        <v>45</v>
      </c>
      <c r="T425">
        <v>30</v>
      </c>
      <c r="U425">
        <v>388.94747924804602</v>
      </c>
      <c r="V425">
        <v>440.06689453125</v>
      </c>
      <c r="W425">
        <v>478.20413208007801</v>
      </c>
      <c r="X425">
        <v>521.36322021484295</v>
      </c>
      <c r="Y425">
        <v>490.30612182617102</v>
      </c>
      <c r="Z425">
        <v>499.243896484375</v>
      </c>
      <c r="AA425">
        <v>507.14953613281199</v>
      </c>
      <c r="AB425">
        <v>513.41571044921795</v>
      </c>
      <c r="AC425">
        <v>513.23352050781205</v>
      </c>
      <c r="AD425">
        <v>950.9453125</v>
      </c>
      <c r="AE425">
        <v>477.714599609375</v>
      </c>
      <c r="AG425">
        <f t="shared" si="48"/>
        <v>28.5</v>
      </c>
      <c r="AH425">
        <f t="shared" si="49"/>
        <v>29.5</v>
      </c>
      <c r="AI425">
        <f t="shared" si="50"/>
        <v>30.5</v>
      </c>
      <c r="AJ425">
        <f t="shared" si="51"/>
        <v>31.5</v>
      </c>
      <c r="AK425">
        <f t="shared" si="52"/>
        <v>-999</v>
      </c>
      <c r="AL425">
        <f t="shared" si="53"/>
        <v>-999</v>
      </c>
      <c r="AM425">
        <f t="shared" si="54"/>
        <v>513.41571044921795</v>
      </c>
      <c r="AN425">
        <f t="shared" si="55"/>
        <v>-999</v>
      </c>
    </row>
    <row r="426" spans="1:40" x14ac:dyDescent="0.25">
      <c r="A426">
        <v>1011</v>
      </c>
      <c r="B426" t="s">
        <v>29</v>
      </c>
      <c r="C426" t="s">
        <v>82</v>
      </c>
      <c r="D426" t="s">
        <v>79</v>
      </c>
      <c r="E426" t="s">
        <v>56</v>
      </c>
      <c r="F426" t="s">
        <v>33</v>
      </c>
      <c r="G426" t="s">
        <v>34</v>
      </c>
      <c r="H426" t="s">
        <v>73</v>
      </c>
      <c r="I426" t="s">
        <v>36</v>
      </c>
      <c r="J426" t="s">
        <v>37</v>
      </c>
      <c r="K426" t="s">
        <v>38</v>
      </c>
      <c r="L426" t="s">
        <v>39</v>
      </c>
      <c r="M426" t="s">
        <v>80</v>
      </c>
      <c r="N426" t="s">
        <v>81</v>
      </c>
      <c r="O426" t="s">
        <v>57</v>
      </c>
      <c r="P426" t="s">
        <v>46</v>
      </c>
      <c r="Q426" t="s">
        <v>44</v>
      </c>
      <c r="R426" t="s">
        <v>45</v>
      </c>
      <c r="T426">
        <v>30</v>
      </c>
      <c r="U426">
        <v>388.94747924804602</v>
      </c>
      <c r="V426">
        <v>440.06689453125</v>
      </c>
      <c r="W426">
        <v>478.20413208007801</v>
      </c>
      <c r="X426">
        <v>521.36322021484295</v>
      </c>
      <c r="Y426">
        <v>490.30612182617102</v>
      </c>
      <c r="Z426">
        <v>499.243896484375</v>
      </c>
      <c r="AA426">
        <v>507.14953613281199</v>
      </c>
      <c r="AB426">
        <v>513.41571044921795</v>
      </c>
      <c r="AC426">
        <v>513.23352050781205</v>
      </c>
      <c r="AD426">
        <v>950.9453125</v>
      </c>
      <c r="AE426">
        <v>477.714599609375</v>
      </c>
      <c r="AG426">
        <f t="shared" si="48"/>
        <v>28.5</v>
      </c>
      <c r="AH426">
        <f t="shared" si="49"/>
        <v>29.5</v>
      </c>
      <c r="AI426">
        <f t="shared" si="50"/>
        <v>30.5</v>
      </c>
      <c r="AJ426">
        <f t="shared" si="51"/>
        <v>31.5</v>
      </c>
      <c r="AK426">
        <f t="shared" si="52"/>
        <v>-999</v>
      </c>
      <c r="AL426">
        <f t="shared" si="53"/>
        <v>-999</v>
      </c>
      <c r="AM426">
        <f t="shared" si="54"/>
        <v>513.41571044921795</v>
      </c>
      <c r="AN426">
        <f t="shared" si="55"/>
        <v>-999</v>
      </c>
    </row>
    <row r="427" spans="1:40" x14ac:dyDescent="0.25">
      <c r="A427">
        <v>658</v>
      </c>
      <c r="B427" t="s">
        <v>29</v>
      </c>
      <c r="C427" t="s">
        <v>68</v>
      </c>
      <c r="D427" t="s">
        <v>79</v>
      </c>
      <c r="E427" t="s">
        <v>56</v>
      </c>
      <c r="F427" t="s">
        <v>33</v>
      </c>
      <c r="G427" t="s">
        <v>34</v>
      </c>
      <c r="H427" t="s">
        <v>73</v>
      </c>
      <c r="I427" t="s">
        <v>36</v>
      </c>
      <c r="J427" t="s">
        <v>37</v>
      </c>
      <c r="K427" t="s">
        <v>38</v>
      </c>
      <c r="L427" t="s">
        <v>39</v>
      </c>
      <c r="M427" t="s">
        <v>80</v>
      </c>
      <c r="N427" t="s">
        <v>81</v>
      </c>
      <c r="O427" t="s">
        <v>57</v>
      </c>
      <c r="P427" t="s">
        <v>43</v>
      </c>
      <c r="Q427" t="s">
        <v>71</v>
      </c>
      <c r="R427" t="s">
        <v>45</v>
      </c>
      <c r="T427">
        <v>30</v>
      </c>
      <c r="U427">
        <v>388.841217041015</v>
      </c>
      <c r="V427">
        <v>439.99264526367102</v>
      </c>
      <c r="W427">
        <v>478.14517211914</v>
      </c>
      <c r="X427">
        <v>521.36560058593705</v>
      </c>
      <c r="Y427">
        <v>490.48300170898398</v>
      </c>
      <c r="Z427">
        <v>499.74951171875</v>
      </c>
      <c r="AA427">
        <v>508.136962890625</v>
      </c>
      <c r="AB427">
        <v>514.40625</v>
      </c>
      <c r="AC427">
        <v>514.20227050781205</v>
      </c>
      <c r="AD427">
        <v>951.09979248046795</v>
      </c>
      <c r="AE427">
        <v>477.75500488281199</v>
      </c>
      <c r="AG427">
        <f t="shared" si="48"/>
        <v>28.5</v>
      </c>
      <c r="AH427">
        <f t="shared" si="49"/>
        <v>29.5</v>
      </c>
      <c r="AI427">
        <f t="shared" si="50"/>
        <v>30.5</v>
      </c>
      <c r="AJ427">
        <f t="shared" si="51"/>
        <v>31.5</v>
      </c>
      <c r="AK427">
        <f t="shared" si="52"/>
        <v>-999</v>
      </c>
      <c r="AL427">
        <f t="shared" si="53"/>
        <v>514.40625</v>
      </c>
      <c r="AM427">
        <f t="shared" si="54"/>
        <v>-999</v>
      </c>
      <c r="AN427">
        <f t="shared" si="55"/>
        <v>-999</v>
      </c>
    </row>
    <row r="428" spans="1:40" x14ac:dyDescent="0.25">
      <c r="A428">
        <v>660</v>
      </c>
      <c r="B428" t="s">
        <v>29</v>
      </c>
      <c r="C428" t="s">
        <v>68</v>
      </c>
      <c r="D428" t="s">
        <v>79</v>
      </c>
      <c r="E428" t="s">
        <v>56</v>
      </c>
      <c r="F428" t="s">
        <v>33</v>
      </c>
      <c r="G428" t="s">
        <v>34</v>
      </c>
      <c r="H428" t="s">
        <v>73</v>
      </c>
      <c r="I428" t="s">
        <v>36</v>
      </c>
      <c r="J428" t="s">
        <v>37</v>
      </c>
      <c r="K428" t="s">
        <v>38</v>
      </c>
      <c r="L428" t="s">
        <v>39</v>
      </c>
      <c r="M428" t="s">
        <v>80</v>
      </c>
      <c r="N428" t="s">
        <v>81</v>
      </c>
      <c r="O428" t="s">
        <v>57</v>
      </c>
      <c r="P428" t="s">
        <v>46</v>
      </c>
      <c r="Q428" t="s">
        <v>71</v>
      </c>
      <c r="R428" t="s">
        <v>45</v>
      </c>
      <c r="T428">
        <v>30</v>
      </c>
      <c r="U428">
        <v>388.841217041015</v>
      </c>
      <c r="V428">
        <v>439.99264526367102</v>
      </c>
      <c r="W428">
        <v>478.14517211914</v>
      </c>
      <c r="X428">
        <v>521.36560058593705</v>
      </c>
      <c r="Y428">
        <v>490.48300170898398</v>
      </c>
      <c r="Z428">
        <v>499.74951171875</v>
      </c>
      <c r="AA428">
        <v>508.136962890625</v>
      </c>
      <c r="AB428">
        <v>514.40625</v>
      </c>
      <c r="AC428">
        <v>514.20227050781205</v>
      </c>
      <c r="AD428">
        <v>951.09979248046795</v>
      </c>
      <c r="AE428">
        <v>477.75500488281199</v>
      </c>
      <c r="AG428">
        <f t="shared" si="48"/>
        <v>28.5</v>
      </c>
      <c r="AH428">
        <f t="shared" si="49"/>
        <v>29.5</v>
      </c>
      <c r="AI428">
        <f t="shared" si="50"/>
        <v>30.5</v>
      </c>
      <c r="AJ428">
        <f t="shared" si="51"/>
        <v>31.5</v>
      </c>
      <c r="AK428">
        <f t="shared" si="52"/>
        <v>-999</v>
      </c>
      <c r="AL428">
        <f t="shared" si="53"/>
        <v>514.40625</v>
      </c>
      <c r="AM428">
        <f t="shared" si="54"/>
        <v>-999</v>
      </c>
      <c r="AN428">
        <f t="shared" si="55"/>
        <v>-999</v>
      </c>
    </row>
    <row r="429" spans="1:40" x14ac:dyDescent="0.25">
      <c r="A429">
        <v>657</v>
      </c>
      <c r="B429" t="s">
        <v>29</v>
      </c>
      <c r="C429" t="s">
        <v>68</v>
      </c>
      <c r="D429" t="s">
        <v>79</v>
      </c>
      <c r="E429" t="s">
        <v>56</v>
      </c>
      <c r="F429" t="s">
        <v>33</v>
      </c>
      <c r="G429" t="s">
        <v>34</v>
      </c>
      <c r="H429" t="s">
        <v>73</v>
      </c>
      <c r="I429" t="s">
        <v>36</v>
      </c>
      <c r="J429" t="s">
        <v>37</v>
      </c>
      <c r="K429" t="s">
        <v>38</v>
      </c>
      <c r="L429" t="s">
        <v>39</v>
      </c>
      <c r="M429" t="s">
        <v>80</v>
      </c>
      <c r="N429" t="s">
        <v>81</v>
      </c>
      <c r="O429" t="s">
        <v>57</v>
      </c>
      <c r="P429" t="s">
        <v>43</v>
      </c>
      <c r="Q429" t="s">
        <v>44</v>
      </c>
      <c r="R429" t="s">
        <v>45</v>
      </c>
      <c r="T429">
        <v>30</v>
      </c>
      <c r="U429">
        <v>390.03433227539</v>
      </c>
      <c r="V429">
        <v>441.27401733398398</v>
      </c>
      <c r="W429">
        <v>479.47900390625</v>
      </c>
      <c r="X429">
        <v>522.76080322265602</v>
      </c>
      <c r="Y429">
        <v>492.24679565429602</v>
      </c>
      <c r="Z429">
        <v>502.06704711914</v>
      </c>
      <c r="AA429">
        <v>511.174072265625</v>
      </c>
      <c r="AB429">
        <v>517.53106689453102</v>
      </c>
      <c r="AC429">
        <v>517.51373291015602</v>
      </c>
      <c r="AD429">
        <v>952.51574707031205</v>
      </c>
      <c r="AE429">
        <v>479.85519409179602</v>
      </c>
      <c r="AG429">
        <f t="shared" si="48"/>
        <v>28.5</v>
      </c>
      <c r="AH429">
        <f t="shared" si="49"/>
        <v>29.5</v>
      </c>
      <c r="AI429">
        <f t="shared" si="50"/>
        <v>30.5</v>
      </c>
      <c r="AJ429">
        <f t="shared" si="51"/>
        <v>31.5</v>
      </c>
      <c r="AK429">
        <f t="shared" si="52"/>
        <v>-999</v>
      </c>
      <c r="AL429">
        <f t="shared" si="53"/>
        <v>517.53106689453102</v>
      </c>
      <c r="AM429">
        <f t="shared" si="54"/>
        <v>-999</v>
      </c>
      <c r="AN429">
        <f t="shared" si="55"/>
        <v>-999</v>
      </c>
    </row>
    <row r="430" spans="1:40" x14ac:dyDescent="0.25">
      <c r="A430">
        <v>659</v>
      </c>
      <c r="B430" t="s">
        <v>29</v>
      </c>
      <c r="C430" t="s">
        <v>68</v>
      </c>
      <c r="D430" t="s">
        <v>79</v>
      </c>
      <c r="E430" t="s">
        <v>56</v>
      </c>
      <c r="F430" t="s">
        <v>33</v>
      </c>
      <c r="G430" t="s">
        <v>34</v>
      </c>
      <c r="H430" t="s">
        <v>73</v>
      </c>
      <c r="I430" t="s">
        <v>36</v>
      </c>
      <c r="J430" t="s">
        <v>37</v>
      </c>
      <c r="K430" t="s">
        <v>38</v>
      </c>
      <c r="L430" t="s">
        <v>39</v>
      </c>
      <c r="M430" t="s">
        <v>80</v>
      </c>
      <c r="N430" t="s">
        <v>81</v>
      </c>
      <c r="O430" t="s">
        <v>57</v>
      </c>
      <c r="P430" t="s">
        <v>46</v>
      </c>
      <c r="Q430" t="s">
        <v>44</v>
      </c>
      <c r="R430" t="s">
        <v>45</v>
      </c>
      <c r="T430">
        <v>30</v>
      </c>
      <c r="U430">
        <v>390.03433227539</v>
      </c>
      <c r="V430">
        <v>441.27401733398398</v>
      </c>
      <c r="W430">
        <v>479.47900390625</v>
      </c>
      <c r="X430">
        <v>522.76080322265602</v>
      </c>
      <c r="Y430">
        <v>492.24679565429602</v>
      </c>
      <c r="Z430">
        <v>502.06704711914</v>
      </c>
      <c r="AA430">
        <v>511.174072265625</v>
      </c>
      <c r="AB430">
        <v>517.53106689453102</v>
      </c>
      <c r="AC430">
        <v>517.51373291015602</v>
      </c>
      <c r="AD430">
        <v>952.51574707031205</v>
      </c>
      <c r="AE430">
        <v>479.85519409179602</v>
      </c>
      <c r="AG430">
        <f t="shared" si="48"/>
        <v>28.5</v>
      </c>
      <c r="AH430">
        <f t="shared" si="49"/>
        <v>29.5</v>
      </c>
      <c r="AI430">
        <f t="shared" si="50"/>
        <v>30.5</v>
      </c>
      <c r="AJ430">
        <f t="shared" si="51"/>
        <v>31.5</v>
      </c>
      <c r="AK430">
        <f t="shared" si="52"/>
        <v>-999</v>
      </c>
      <c r="AL430">
        <f t="shared" si="53"/>
        <v>517.53106689453102</v>
      </c>
      <c r="AM430">
        <f t="shared" si="54"/>
        <v>-999</v>
      </c>
      <c r="AN430">
        <f t="shared" si="55"/>
        <v>-999</v>
      </c>
    </row>
    <row r="431" spans="1:40" x14ac:dyDescent="0.25">
      <c r="A431">
        <v>834</v>
      </c>
      <c r="B431" t="s">
        <v>29</v>
      </c>
      <c r="C431" t="s">
        <v>82</v>
      </c>
      <c r="D431" t="s">
        <v>72</v>
      </c>
      <c r="E431" t="s">
        <v>56</v>
      </c>
      <c r="F431" t="s">
        <v>33</v>
      </c>
      <c r="G431" t="s">
        <v>34</v>
      </c>
      <c r="H431" t="s">
        <v>73</v>
      </c>
      <c r="I431" t="s">
        <v>36</v>
      </c>
      <c r="J431" t="s">
        <v>37</v>
      </c>
      <c r="K431" t="s">
        <v>38</v>
      </c>
      <c r="L431" t="s">
        <v>39</v>
      </c>
      <c r="M431" t="s">
        <v>74</v>
      </c>
      <c r="N431" t="s">
        <v>75</v>
      </c>
      <c r="O431" t="s">
        <v>57</v>
      </c>
      <c r="P431" t="s">
        <v>43</v>
      </c>
      <c r="Q431" t="s">
        <v>71</v>
      </c>
      <c r="R431" t="s">
        <v>45</v>
      </c>
      <c r="T431">
        <v>30</v>
      </c>
      <c r="U431">
        <v>389.78308105468699</v>
      </c>
      <c r="V431">
        <v>440.64889526367102</v>
      </c>
      <c r="W431">
        <v>478.942779541015</v>
      </c>
      <c r="X431">
        <v>522.61822509765602</v>
      </c>
      <c r="Y431">
        <v>492.04550170898398</v>
      </c>
      <c r="Z431">
        <v>502.25848388671801</v>
      </c>
      <c r="AA431">
        <v>511.90560913085898</v>
      </c>
      <c r="AB431">
        <v>518.222412109375</v>
      </c>
      <c r="AC431">
        <v>518.09808349609295</v>
      </c>
      <c r="AD431">
        <v>953.98425292968705</v>
      </c>
      <c r="AE431">
        <v>479.56109619140602</v>
      </c>
      <c r="AG431">
        <f t="shared" si="48"/>
        <v>28.5</v>
      </c>
      <c r="AH431">
        <f t="shared" si="49"/>
        <v>29.5</v>
      </c>
      <c r="AI431">
        <f t="shared" si="50"/>
        <v>30.5</v>
      </c>
      <c r="AJ431">
        <f t="shared" si="51"/>
        <v>31.5</v>
      </c>
      <c r="AK431">
        <f t="shared" si="52"/>
        <v>-999</v>
      </c>
      <c r="AL431">
        <f t="shared" si="53"/>
        <v>-999</v>
      </c>
      <c r="AM431">
        <f t="shared" si="54"/>
        <v>518.222412109375</v>
      </c>
      <c r="AN431">
        <f t="shared" si="55"/>
        <v>-999</v>
      </c>
    </row>
    <row r="432" spans="1:40" x14ac:dyDescent="0.25">
      <c r="A432">
        <v>836</v>
      </c>
      <c r="B432" t="s">
        <v>29</v>
      </c>
      <c r="C432" t="s">
        <v>82</v>
      </c>
      <c r="D432" t="s">
        <v>72</v>
      </c>
      <c r="E432" t="s">
        <v>56</v>
      </c>
      <c r="F432" t="s">
        <v>33</v>
      </c>
      <c r="G432" t="s">
        <v>34</v>
      </c>
      <c r="H432" t="s">
        <v>73</v>
      </c>
      <c r="I432" t="s">
        <v>36</v>
      </c>
      <c r="J432" t="s">
        <v>37</v>
      </c>
      <c r="K432" t="s">
        <v>38</v>
      </c>
      <c r="L432" t="s">
        <v>39</v>
      </c>
      <c r="M432" t="s">
        <v>74</v>
      </c>
      <c r="N432" t="s">
        <v>75</v>
      </c>
      <c r="O432" t="s">
        <v>57</v>
      </c>
      <c r="P432" t="s">
        <v>46</v>
      </c>
      <c r="Q432" t="s">
        <v>71</v>
      </c>
      <c r="R432" t="s">
        <v>45</v>
      </c>
      <c r="T432">
        <v>30</v>
      </c>
      <c r="U432">
        <v>389.78308105468699</v>
      </c>
      <c r="V432">
        <v>440.64889526367102</v>
      </c>
      <c r="W432">
        <v>478.942779541015</v>
      </c>
      <c r="X432">
        <v>522.61822509765602</v>
      </c>
      <c r="Y432">
        <v>492.04550170898398</v>
      </c>
      <c r="Z432">
        <v>502.25848388671801</v>
      </c>
      <c r="AA432">
        <v>511.90560913085898</v>
      </c>
      <c r="AB432">
        <v>518.222412109375</v>
      </c>
      <c r="AC432">
        <v>518.09808349609295</v>
      </c>
      <c r="AD432">
        <v>953.98425292968705</v>
      </c>
      <c r="AE432">
        <v>479.56109619140602</v>
      </c>
      <c r="AG432">
        <f t="shared" si="48"/>
        <v>28.5</v>
      </c>
      <c r="AH432">
        <f t="shared" si="49"/>
        <v>29.5</v>
      </c>
      <c r="AI432">
        <f t="shared" si="50"/>
        <v>30.5</v>
      </c>
      <c r="AJ432">
        <f t="shared" si="51"/>
        <v>31.5</v>
      </c>
      <c r="AK432">
        <f t="shared" si="52"/>
        <v>-999</v>
      </c>
      <c r="AL432">
        <f t="shared" si="53"/>
        <v>-999</v>
      </c>
      <c r="AM432">
        <f t="shared" si="54"/>
        <v>518.222412109375</v>
      </c>
      <c r="AN432">
        <f t="shared" si="55"/>
        <v>-999</v>
      </c>
    </row>
    <row r="433" spans="1:40" x14ac:dyDescent="0.25">
      <c r="A433">
        <v>1102</v>
      </c>
      <c r="B433" t="s">
        <v>29</v>
      </c>
      <c r="C433" t="s">
        <v>83</v>
      </c>
      <c r="D433" t="s">
        <v>31</v>
      </c>
      <c r="E433" t="s">
        <v>56</v>
      </c>
      <c r="F433" t="s">
        <v>33</v>
      </c>
      <c r="G433" t="s">
        <v>34</v>
      </c>
      <c r="H433" t="s">
        <v>35</v>
      </c>
      <c r="I433" t="s">
        <v>47</v>
      </c>
      <c r="J433" t="s">
        <v>37</v>
      </c>
      <c r="K433" t="s">
        <v>38</v>
      </c>
      <c r="L433" t="s">
        <v>39</v>
      </c>
      <c r="M433" t="s">
        <v>40</v>
      </c>
      <c r="N433" t="s">
        <v>41</v>
      </c>
      <c r="O433" t="s">
        <v>57</v>
      </c>
      <c r="P433" t="s">
        <v>43</v>
      </c>
      <c r="Q433" t="s">
        <v>71</v>
      </c>
      <c r="R433" t="s">
        <v>45</v>
      </c>
      <c r="T433">
        <v>30</v>
      </c>
      <c r="U433">
        <v>316.40270996093699</v>
      </c>
      <c r="V433">
        <v>369.85754394531199</v>
      </c>
      <c r="W433">
        <v>412.36068725585898</v>
      </c>
      <c r="X433">
        <v>461.42123413085898</v>
      </c>
      <c r="Y433">
        <v>436.34649658203102</v>
      </c>
      <c r="Z433">
        <v>464.8330078125</v>
      </c>
      <c r="AA433">
        <v>505.470123291015</v>
      </c>
      <c r="AB433">
        <v>519.48638916015602</v>
      </c>
      <c r="AC433">
        <v>520.924560546875</v>
      </c>
      <c r="AD433">
        <v>902.38250732421795</v>
      </c>
      <c r="AE433">
        <v>431.51110839843699</v>
      </c>
      <c r="AG433">
        <f t="shared" si="48"/>
        <v>28.5</v>
      </c>
      <c r="AH433">
        <f t="shared" si="49"/>
        <v>29.5</v>
      </c>
      <c r="AI433">
        <f t="shared" si="50"/>
        <v>30.5</v>
      </c>
      <c r="AJ433">
        <f t="shared" si="51"/>
        <v>31.5</v>
      </c>
      <c r="AK433">
        <f t="shared" si="52"/>
        <v>-999</v>
      </c>
      <c r="AL433">
        <f t="shared" si="53"/>
        <v>-999</v>
      </c>
      <c r="AM433">
        <f t="shared" si="54"/>
        <v>-999</v>
      </c>
      <c r="AN433">
        <f t="shared" si="55"/>
        <v>-999</v>
      </c>
    </row>
    <row r="434" spans="1:40" x14ac:dyDescent="0.25">
      <c r="A434">
        <v>1104</v>
      </c>
      <c r="B434" t="s">
        <v>29</v>
      </c>
      <c r="C434" t="s">
        <v>83</v>
      </c>
      <c r="D434" t="s">
        <v>31</v>
      </c>
      <c r="E434" t="s">
        <v>56</v>
      </c>
      <c r="F434" t="s">
        <v>33</v>
      </c>
      <c r="G434" t="s">
        <v>34</v>
      </c>
      <c r="H434" t="s">
        <v>35</v>
      </c>
      <c r="I434" t="s">
        <v>47</v>
      </c>
      <c r="J434" t="s">
        <v>37</v>
      </c>
      <c r="K434" t="s">
        <v>38</v>
      </c>
      <c r="L434" t="s">
        <v>39</v>
      </c>
      <c r="M434" t="s">
        <v>40</v>
      </c>
      <c r="N434" t="s">
        <v>41</v>
      </c>
      <c r="O434" t="s">
        <v>57</v>
      </c>
      <c r="P434" t="s">
        <v>46</v>
      </c>
      <c r="Q434" t="s">
        <v>71</v>
      </c>
      <c r="R434" t="s">
        <v>45</v>
      </c>
      <c r="T434">
        <v>30</v>
      </c>
      <c r="U434">
        <v>316.40270996093699</v>
      </c>
      <c r="V434">
        <v>369.85754394531199</v>
      </c>
      <c r="W434">
        <v>412.36068725585898</v>
      </c>
      <c r="X434">
        <v>461.42123413085898</v>
      </c>
      <c r="Y434">
        <v>436.34649658203102</v>
      </c>
      <c r="Z434">
        <v>464.8330078125</v>
      </c>
      <c r="AA434">
        <v>505.470123291015</v>
      </c>
      <c r="AB434">
        <v>519.48638916015602</v>
      </c>
      <c r="AC434">
        <v>520.924560546875</v>
      </c>
      <c r="AD434">
        <v>902.38250732421795</v>
      </c>
      <c r="AE434">
        <v>431.51110839843699</v>
      </c>
      <c r="AG434">
        <f t="shared" si="48"/>
        <v>28.5</v>
      </c>
      <c r="AH434">
        <f t="shared" si="49"/>
        <v>29.5</v>
      </c>
      <c r="AI434">
        <f t="shared" si="50"/>
        <v>30.5</v>
      </c>
      <c r="AJ434">
        <f t="shared" si="51"/>
        <v>31.5</v>
      </c>
      <c r="AK434">
        <f t="shared" si="52"/>
        <v>-999</v>
      </c>
      <c r="AL434">
        <f t="shared" si="53"/>
        <v>-999</v>
      </c>
      <c r="AM434">
        <f t="shared" si="54"/>
        <v>-999</v>
      </c>
      <c r="AN434">
        <f t="shared" si="55"/>
        <v>-999</v>
      </c>
    </row>
    <row r="435" spans="1:40" x14ac:dyDescent="0.25">
      <c r="A435">
        <v>1101</v>
      </c>
      <c r="B435" t="s">
        <v>29</v>
      </c>
      <c r="C435" t="s">
        <v>83</v>
      </c>
      <c r="D435" t="s">
        <v>31</v>
      </c>
      <c r="E435" t="s">
        <v>56</v>
      </c>
      <c r="F435" t="s">
        <v>33</v>
      </c>
      <c r="G435" t="s">
        <v>34</v>
      </c>
      <c r="H435" t="s">
        <v>35</v>
      </c>
      <c r="I435" t="s">
        <v>47</v>
      </c>
      <c r="J435" t="s">
        <v>37</v>
      </c>
      <c r="K435" t="s">
        <v>38</v>
      </c>
      <c r="L435" t="s">
        <v>39</v>
      </c>
      <c r="M435" t="s">
        <v>40</v>
      </c>
      <c r="N435" t="s">
        <v>41</v>
      </c>
      <c r="O435" t="s">
        <v>57</v>
      </c>
      <c r="P435" t="s">
        <v>43</v>
      </c>
      <c r="Q435" t="s">
        <v>44</v>
      </c>
      <c r="R435" t="s">
        <v>45</v>
      </c>
      <c r="T435">
        <v>30</v>
      </c>
      <c r="U435">
        <v>316.90603637695301</v>
      </c>
      <c r="V435">
        <v>370.42767333984301</v>
      </c>
      <c r="W435">
        <v>412.967681884765</v>
      </c>
      <c r="X435">
        <v>462.15686035156199</v>
      </c>
      <c r="Y435">
        <v>437.01745605468699</v>
      </c>
      <c r="Z435">
        <v>465.56866455078102</v>
      </c>
      <c r="AA435">
        <v>506.27941894531199</v>
      </c>
      <c r="AB435">
        <v>520.31500244140602</v>
      </c>
      <c r="AC435">
        <v>521.78753662109295</v>
      </c>
      <c r="AD435">
        <v>904.20458984375</v>
      </c>
      <c r="AE435">
        <v>432.526123046875</v>
      </c>
      <c r="AG435">
        <f t="shared" si="48"/>
        <v>28.5</v>
      </c>
      <c r="AH435">
        <f t="shared" si="49"/>
        <v>29.5</v>
      </c>
      <c r="AI435">
        <f t="shared" si="50"/>
        <v>30.5</v>
      </c>
      <c r="AJ435">
        <f t="shared" si="51"/>
        <v>31.5</v>
      </c>
      <c r="AK435">
        <f t="shared" si="52"/>
        <v>-999</v>
      </c>
      <c r="AL435">
        <f t="shared" si="53"/>
        <v>-999</v>
      </c>
      <c r="AM435">
        <f t="shared" si="54"/>
        <v>-999</v>
      </c>
      <c r="AN435">
        <f t="shared" si="55"/>
        <v>-999</v>
      </c>
    </row>
    <row r="436" spans="1:40" x14ac:dyDescent="0.25">
      <c r="A436">
        <v>1103</v>
      </c>
      <c r="B436" t="s">
        <v>29</v>
      </c>
      <c r="C436" t="s">
        <v>83</v>
      </c>
      <c r="D436" t="s">
        <v>31</v>
      </c>
      <c r="E436" t="s">
        <v>56</v>
      </c>
      <c r="F436" t="s">
        <v>33</v>
      </c>
      <c r="G436" t="s">
        <v>34</v>
      </c>
      <c r="H436" t="s">
        <v>35</v>
      </c>
      <c r="I436" t="s">
        <v>47</v>
      </c>
      <c r="J436" t="s">
        <v>37</v>
      </c>
      <c r="K436" t="s">
        <v>38</v>
      </c>
      <c r="L436" t="s">
        <v>39</v>
      </c>
      <c r="M436" t="s">
        <v>40</v>
      </c>
      <c r="N436" t="s">
        <v>41</v>
      </c>
      <c r="O436" t="s">
        <v>57</v>
      </c>
      <c r="P436" t="s">
        <v>46</v>
      </c>
      <c r="Q436" t="s">
        <v>44</v>
      </c>
      <c r="R436" t="s">
        <v>45</v>
      </c>
      <c r="T436">
        <v>30</v>
      </c>
      <c r="U436">
        <v>316.90603637695301</v>
      </c>
      <c r="V436">
        <v>370.42767333984301</v>
      </c>
      <c r="W436">
        <v>412.967681884765</v>
      </c>
      <c r="X436">
        <v>462.15686035156199</v>
      </c>
      <c r="Y436">
        <v>437.01745605468699</v>
      </c>
      <c r="Z436">
        <v>465.56866455078102</v>
      </c>
      <c r="AA436">
        <v>506.27941894531199</v>
      </c>
      <c r="AB436">
        <v>520.31500244140602</v>
      </c>
      <c r="AC436">
        <v>521.78753662109295</v>
      </c>
      <c r="AD436">
        <v>904.20458984375</v>
      </c>
      <c r="AE436">
        <v>432.526123046875</v>
      </c>
      <c r="AG436">
        <f t="shared" si="48"/>
        <v>28.5</v>
      </c>
      <c r="AH436">
        <f t="shared" si="49"/>
        <v>29.5</v>
      </c>
      <c r="AI436">
        <f t="shared" si="50"/>
        <v>30.5</v>
      </c>
      <c r="AJ436">
        <f t="shared" si="51"/>
        <v>31.5</v>
      </c>
      <c r="AK436">
        <f t="shared" si="52"/>
        <v>-999</v>
      </c>
      <c r="AL436">
        <f t="shared" si="53"/>
        <v>-999</v>
      </c>
      <c r="AM436">
        <f t="shared" si="54"/>
        <v>-999</v>
      </c>
      <c r="AN436">
        <f t="shared" si="55"/>
        <v>-999</v>
      </c>
    </row>
    <row r="437" spans="1:40" x14ac:dyDescent="0.25">
      <c r="A437">
        <v>833</v>
      </c>
      <c r="B437" t="s">
        <v>29</v>
      </c>
      <c r="C437" t="s">
        <v>82</v>
      </c>
      <c r="D437" t="s">
        <v>72</v>
      </c>
      <c r="E437" t="s">
        <v>56</v>
      </c>
      <c r="F437" t="s">
        <v>33</v>
      </c>
      <c r="G437" t="s">
        <v>34</v>
      </c>
      <c r="H437" t="s">
        <v>73</v>
      </c>
      <c r="I437" t="s">
        <v>36</v>
      </c>
      <c r="J437" t="s">
        <v>37</v>
      </c>
      <c r="K437" t="s">
        <v>38</v>
      </c>
      <c r="L437" t="s">
        <v>39</v>
      </c>
      <c r="M437" t="s">
        <v>74</v>
      </c>
      <c r="N437" t="s">
        <v>75</v>
      </c>
      <c r="O437" t="s">
        <v>57</v>
      </c>
      <c r="P437" t="s">
        <v>43</v>
      </c>
      <c r="Q437" t="s">
        <v>44</v>
      </c>
      <c r="R437" t="s">
        <v>45</v>
      </c>
      <c r="T437">
        <v>30</v>
      </c>
      <c r="U437">
        <v>390.89410400390602</v>
      </c>
      <c r="V437">
        <v>441.83435058593699</v>
      </c>
      <c r="W437">
        <v>480.17465209960898</v>
      </c>
      <c r="X437">
        <v>523.91320800781205</v>
      </c>
      <c r="Y437">
        <v>493.75445556640602</v>
      </c>
      <c r="Z437">
        <v>504.60482788085898</v>
      </c>
      <c r="AA437">
        <v>515.10021972656205</v>
      </c>
      <c r="AB437">
        <v>521.51281738281205</v>
      </c>
      <c r="AC437">
        <v>521.58819580078102</v>
      </c>
      <c r="AD437">
        <v>955.3173828125</v>
      </c>
      <c r="AE437">
        <v>481.65377807617102</v>
      </c>
      <c r="AG437">
        <f t="shared" si="48"/>
        <v>28.5</v>
      </c>
      <c r="AH437">
        <f t="shared" si="49"/>
        <v>29.5</v>
      </c>
      <c r="AI437">
        <f t="shared" si="50"/>
        <v>30.5</v>
      </c>
      <c r="AJ437">
        <f t="shared" si="51"/>
        <v>31.5</v>
      </c>
      <c r="AK437">
        <f t="shared" si="52"/>
        <v>-999</v>
      </c>
      <c r="AL437">
        <f t="shared" si="53"/>
        <v>-999</v>
      </c>
      <c r="AM437">
        <f t="shared" si="54"/>
        <v>521.51281738281205</v>
      </c>
      <c r="AN437">
        <f t="shared" si="55"/>
        <v>-999</v>
      </c>
    </row>
    <row r="438" spans="1:40" x14ac:dyDescent="0.25">
      <c r="A438">
        <v>835</v>
      </c>
      <c r="B438" t="s">
        <v>29</v>
      </c>
      <c r="C438" t="s">
        <v>82</v>
      </c>
      <c r="D438" t="s">
        <v>72</v>
      </c>
      <c r="E438" t="s">
        <v>56</v>
      </c>
      <c r="F438" t="s">
        <v>33</v>
      </c>
      <c r="G438" t="s">
        <v>34</v>
      </c>
      <c r="H438" t="s">
        <v>73</v>
      </c>
      <c r="I438" t="s">
        <v>36</v>
      </c>
      <c r="J438" t="s">
        <v>37</v>
      </c>
      <c r="K438" t="s">
        <v>38</v>
      </c>
      <c r="L438" t="s">
        <v>39</v>
      </c>
      <c r="M438" t="s">
        <v>74</v>
      </c>
      <c r="N438" t="s">
        <v>75</v>
      </c>
      <c r="O438" t="s">
        <v>57</v>
      </c>
      <c r="P438" t="s">
        <v>46</v>
      </c>
      <c r="Q438" t="s">
        <v>44</v>
      </c>
      <c r="R438" t="s">
        <v>45</v>
      </c>
      <c r="T438">
        <v>30</v>
      </c>
      <c r="U438">
        <v>390.89410400390602</v>
      </c>
      <c r="V438">
        <v>441.83435058593699</v>
      </c>
      <c r="W438">
        <v>480.17465209960898</v>
      </c>
      <c r="X438">
        <v>523.91320800781205</v>
      </c>
      <c r="Y438">
        <v>493.75445556640602</v>
      </c>
      <c r="Z438">
        <v>504.60482788085898</v>
      </c>
      <c r="AA438">
        <v>515.10021972656205</v>
      </c>
      <c r="AB438">
        <v>521.51281738281205</v>
      </c>
      <c r="AC438">
        <v>521.58819580078102</v>
      </c>
      <c r="AD438">
        <v>955.3173828125</v>
      </c>
      <c r="AE438">
        <v>481.65377807617102</v>
      </c>
      <c r="AG438">
        <f t="shared" si="48"/>
        <v>28.5</v>
      </c>
      <c r="AH438">
        <f t="shared" si="49"/>
        <v>29.5</v>
      </c>
      <c r="AI438">
        <f t="shared" si="50"/>
        <v>30.5</v>
      </c>
      <c r="AJ438">
        <f t="shared" si="51"/>
        <v>31.5</v>
      </c>
      <c r="AK438">
        <f t="shared" si="52"/>
        <v>-999</v>
      </c>
      <c r="AL438">
        <f t="shared" si="53"/>
        <v>-999</v>
      </c>
      <c r="AM438">
        <f t="shared" si="54"/>
        <v>521.51281738281205</v>
      </c>
      <c r="AN438">
        <f t="shared" si="55"/>
        <v>-999</v>
      </c>
    </row>
    <row r="439" spans="1:40" x14ac:dyDescent="0.25">
      <c r="A439">
        <v>482</v>
      </c>
      <c r="B439" t="s">
        <v>29</v>
      </c>
      <c r="C439" t="s">
        <v>68</v>
      </c>
      <c r="D439" t="s">
        <v>72</v>
      </c>
      <c r="E439" t="s">
        <v>56</v>
      </c>
      <c r="F439" t="s">
        <v>33</v>
      </c>
      <c r="G439" t="s">
        <v>34</v>
      </c>
      <c r="H439" t="s">
        <v>73</v>
      </c>
      <c r="I439" t="s">
        <v>36</v>
      </c>
      <c r="J439" t="s">
        <v>37</v>
      </c>
      <c r="K439" t="s">
        <v>38</v>
      </c>
      <c r="L439" t="s">
        <v>39</v>
      </c>
      <c r="M439" t="s">
        <v>74</v>
      </c>
      <c r="N439" t="s">
        <v>75</v>
      </c>
      <c r="O439" t="s">
        <v>57</v>
      </c>
      <c r="P439" t="s">
        <v>43</v>
      </c>
      <c r="Q439" t="s">
        <v>71</v>
      </c>
      <c r="R439" t="s">
        <v>45</v>
      </c>
      <c r="T439">
        <v>30</v>
      </c>
      <c r="U439">
        <v>391.43508911132801</v>
      </c>
      <c r="V439">
        <v>442.48110961914</v>
      </c>
      <c r="W439">
        <v>480.87780761718699</v>
      </c>
      <c r="X439">
        <v>524.76599121093705</v>
      </c>
      <c r="Y439">
        <v>494.93258666992102</v>
      </c>
      <c r="Z439">
        <v>506.41607666015602</v>
      </c>
      <c r="AA439">
        <v>517.80487060546795</v>
      </c>
      <c r="AB439">
        <v>524.255126953125</v>
      </c>
      <c r="AC439">
        <v>524.37310791015602</v>
      </c>
      <c r="AD439">
        <v>956.371337890625</v>
      </c>
      <c r="AE439">
        <v>482.73278808593699</v>
      </c>
      <c r="AG439">
        <f t="shared" si="48"/>
        <v>28.5</v>
      </c>
      <c r="AH439">
        <f t="shared" si="49"/>
        <v>29.5</v>
      </c>
      <c r="AI439">
        <f t="shared" si="50"/>
        <v>30.5</v>
      </c>
      <c r="AJ439">
        <f t="shared" si="51"/>
        <v>31.5</v>
      </c>
      <c r="AK439">
        <f t="shared" si="52"/>
        <v>-999</v>
      </c>
      <c r="AL439">
        <f t="shared" si="53"/>
        <v>524.255126953125</v>
      </c>
      <c r="AM439">
        <f t="shared" si="54"/>
        <v>-999</v>
      </c>
      <c r="AN439">
        <f t="shared" si="55"/>
        <v>-999</v>
      </c>
    </row>
    <row r="440" spans="1:40" x14ac:dyDescent="0.25">
      <c r="A440">
        <v>484</v>
      </c>
      <c r="B440" t="s">
        <v>29</v>
      </c>
      <c r="C440" t="s">
        <v>68</v>
      </c>
      <c r="D440" t="s">
        <v>72</v>
      </c>
      <c r="E440" t="s">
        <v>56</v>
      </c>
      <c r="F440" t="s">
        <v>33</v>
      </c>
      <c r="G440" t="s">
        <v>34</v>
      </c>
      <c r="H440" t="s">
        <v>73</v>
      </c>
      <c r="I440" t="s">
        <v>36</v>
      </c>
      <c r="J440" t="s">
        <v>37</v>
      </c>
      <c r="K440" t="s">
        <v>38</v>
      </c>
      <c r="L440" t="s">
        <v>39</v>
      </c>
      <c r="M440" t="s">
        <v>74</v>
      </c>
      <c r="N440" t="s">
        <v>75</v>
      </c>
      <c r="O440" t="s">
        <v>57</v>
      </c>
      <c r="P440" t="s">
        <v>46</v>
      </c>
      <c r="Q440" t="s">
        <v>71</v>
      </c>
      <c r="R440" t="s">
        <v>45</v>
      </c>
      <c r="T440">
        <v>30</v>
      </c>
      <c r="U440">
        <v>391.43508911132801</v>
      </c>
      <c r="V440">
        <v>442.48110961914</v>
      </c>
      <c r="W440">
        <v>480.87780761718699</v>
      </c>
      <c r="X440">
        <v>524.76599121093705</v>
      </c>
      <c r="Y440">
        <v>494.93258666992102</v>
      </c>
      <c r="Z440">
        <v>506.41607666015602</v>
      </c>
      <c r="AA440">
        <v>517.80487060546795</v>
      </c>
      <c r="AB440">
        <v>524.255126953125</v>
      </c>
      <c r="AC440">
        <v>524.37310791015602</v>
      </c>
      <c r="AD440">
        <v>956.371337890625</v>
      </c>
      <c r="AE440">
        <v>482.73278808593699</v>
      </c>
      <c r="AG440">
        <f t="shared" si="48"/>
        <v>28.5</v>
      </c>
      <c r="AH440">
        <f t="shared" si="49"/>
        <v>29.5</v>
      </c>
      <c r="AI440">
        <f t="shared" si="50"/>
        <v>30.5</v>
      </c>
      <c r="AJ440">
        <f t="shared" si="51"/>
        <v>31.5</v>
      </c>
      <c r="AK440">
        <f t="shared" si="52"/>
        <v>-999</v>
      </c>
      <c r="AL440">
        <f t="shared" si="53"/>
        <v>524.255126953125</v>
      </c>
      <c r="AM440">
        <f t="shared" si="54"/>
        <v>-999</v>
      </c>
      <c r="AN440">
        <f t="shared" si="55"/>
        <v>-999</v>
      </c>
    </row>
    <row r="441" spans="1:40" x14ac:dyDescent="0.25">
      <c r="A441">
        <v>481</v>
      </c>
      <c r="B441" t="s">
        <v>29</v>
      </c>
      <c r="C441" t="s">
        <v>68</v>
      </c>
      <c r="D441" t="s">
        <v>72</v>
      </c>
      <c r="E441" t="s">
        <v>56</v>
      </c>
      <c r="F441" t="s">
        <v>33</v>
      </c>
      <c r="G441" t="s">
        <v>34</v>
      </c>
      <c r="H441" t="s">
        <v>73</v>
      </c>
      <c r="I441" t="s">
        <v>36</v>
      </c>
      <c r="J441" t="s">
        <v>37</v>
      </c>
      <c r="K441" t="s">
        <v>38</v>
      </c>
      <c r="L441" t="s">
        <v>39</v>
      </c>
      <c r="M441" t="s">
        <v>74</v>
      </c>
      <c r="N441" t="s">
        <v>75</v>
      </c>
      <c r="O441" t="s">
        <v>57</v>
      </c>
      <c r="P441" t="s">
        <v>43</v>
      </c>
      <c r="Q441" t="s">
        <v>44</v>
      </c>
      <c r="R441" t="s">
        <v>45</v>
      </c>
      <c r="T441">
        <v>30</v>
      </c>
      <c r="U441">
        <v>392.46072387695301</v>
      </c>
      <c r="V441">
        <v>443.57208251953102</v>
      </c>
      <c r="W441">
        <v>482.01010131835898</v>
      </c>
      <c r="X441">
        <v>525.95373535156205</v>
      </c>
      <c r="Y441">
        <v>496.51702880859301</v>
      </c>
      <c r="Z441">
        <v>508.60665893554602</v>
      </c>
      <c r="AA441">
        <v>520.80194091796795</v>
      </c>
      <c r="AB441">
        <v>527.34307861328102</v>
      </c>
      <c r="AC441">
        <v>527.65008544921795</v>
      </c>
      <c r="AD441">
        <v>957.59124755859295</v>
      </c>
      <c r="AE441">
        <v>484.70516967773398</v>
      </c>
      <c r="AG441">
        <f t="shared" si="48"/>
        <v>28.5</v>
      </c>
      <c r="AH441">
        <f t="shared" si="49"/>
        <v>29.5</v>
      </c>
      <c r="AI441">
        <f t="shared" si="50"/>
        <v>30.5</v>
      </c>
      <c r="AJ441">
        <f t="shared" si="51"/>
        <v>31.5</v>
      </c>
      <c r="AK441">
        <f t="shared" si="52"/>
        <v>-999</v>
      </c>
      <c r="AL441">
        <f t="shared" si="53"/>
        <v>527.34307861328102</v>
      </c>
      <c r="AM441">
        <f t="shared" si="54"/>
        <v>-999</v>
      </c>
      <c r="AN441">
        <f t="shared" si="55"/>
        <v>-999</v>
      </c>
    </row>
    <row r="442" spans="1:40" x14ac:dyDescent="0.25">
      <c r="A442">
        <v>483</v>
      </c>
      <c r="B442" t="s">
        <v>29</v>
      </c>
      <c r="C442" t="s">
        <v>68</v>
      </c>
      <c r="D442" t="s">
        <v>72</v>
      </c>
      <c r="E442" t="s">
        <v>56</v>
      </c>
      <c r="F442" t="s">
        <v>33</v>
      </c>
      <c r="G442" t="s">
        <v>34</v>
      </c>
      <c r="H442" t="s">
        <v>73</v>
      </c>
      <c r="I442" t="s">
        <v>36</v>
      </c>
      <c r="J442" t="s">
        <v>37</v>
      </c>
      <c r="K442" t="s">
        <v>38</v>
      </c>
      <c r="L442" t="s">
        <v>39</v>
      </c>
      <c r="M442" t="s">
        <v>74</v>
      </c>
      <c r="N442" t="s">
        <v>75</v>
      </c>
      <c r="O442" t="s">
        <v>57</v>
      </c>
      <c r="P442" t="s">
        <v>46</v>
      </c>
      <c r="Q442" t="s">
        <v>44</v>
      </c>
      <c r="R442" t="s">
        <v>45</v>
      </c>
      <c r="T442">
        <v>30</v>
      </c>
      <c r="U442">
        <v>392.46072387695301</v>
      </c>
      <c r="V442">
        <v>443.57208251953102</v>
      </c>
      <c r="W442">
        <v>482.01010131835898</v>
      </c>
      <c r="X442">
        <v>525.95373535156205</v>
      </c>
      <c r="Y442">
        <v>496.51702880859301</v>
      </c>
      <c r="Z442">
        <v>508.60665893554602</v>
      </c>
      <c r="AA442">
        <v>520.80194091796795</v>
      </c>
      <c r="AB442">
        <v>527.34307861328102</v>
      </c>
      <c r="AC442">
        <v>527.65008544921795</v>
      </c>
      <c r="AD442">
        <v>957.59124755859295</v>
      </c>
      <c r="AE442">
        <v>484.70516967773398</v>
      </c>
      <c r="AG442">
        <f t="shared" si="48"/>
        <v>28.5</v>
      </c>
      <c r="AH442">
        <f t="shared" si="49"/>
        <v>29.5</v>
      </c>
      <c r="AI442">
        <f t="shared" si="50"/>
        <v>30.5</v>
      </c>
      <c r="AJ442">
        <f t="shared" si="51"/>
        <v>31.5</v>
      </c>
      <c r="AK442">
        <f t="shared" si="52"/>
        <v>-999</v>
      </c>
      <c r="AL442">
        <f t="shared" si="53"/>
        <v>527.34307861328102</v>
      </c>
      <c r="AM442">
        <f t="shared" si="54"/>
        <v>-999</v>
      </c>
      <c r="AN442">
        <f t="shared" si="55"/>
        <v>-999</v>
      </c>
    </row>
    <row r="443" spans="1:40" x14ac:dyDescent="0.25">
      <c r="A443">
        <v>746</v>
      </c>
      <c r="B443" t="s">
        <v>29</v>
      </c>
      <c r="C443" t="s">
        <v>82</v>
      </c>
      <c r="D443" t="s">
        <v>31</v>
      </c>
      <c r="E443" t="s">
        <v>56</v>
      </c>
      <c r="F443" t="s">
        <v>33</v>
      </c>
      <c r="G443" t="s">
        <v>34</v>
      </c>
      <c r="H443" t="s">
        <v>35</v>
      </c>
      <c r="I443" t="s">
        <v>36</v>
      </c>
      <c r="J443" t="s">
        <v>37</v>
      </c>
      <c r="K443" t="s">
        <v>38</v>
      </c>
      <c r="L443" t="s">
        <v>39</v>
      </c>
      <c r="M443" t="s">
        <v>40</v>
      </c>
      <c r="N443" t="s">
        <v>41</v>
      </c>
      <c r="O443" t="s">
        <v>57</v>
      </c>
      <c r="P443" t="s">
        <v>43</v>
      </c>
      <c r="Q443" t="s">
        <v>71</v>
      </c>
      <c r="R443" t="s">
        <v>45</v>
      </c>
      <c r="T443">
        <v>30</v>
      </c>
      <c r="U443">
        <v>404.030670166015</v>
      </c>
      <c r="V443">
        <v>455.69119262695301</v>
      </c>
      <c r="W443">
        <v>495.68292236328102</v>
      </c>
      <c r="X443">
        <v>540.253173828125</v>
      </c>
      <c r="Y443">
        <v>505.51947021484301</v>
      </c>
      <c r="Z443">
        <v>513.94647216796795</v>
      </c>
      <c r="AA443">
        <v>523.76501464843705</v>
      </c>
      <c r="AB443">
        <v>529.62896728515602</v>
      </c>
      <c r="AC443">
        <v>528.99420166015602</v>
      </c>
      <c r="AD443">
        <v>970.19085693359295</v>
      </c>
      <c r="AE443">
        <v>492.49615478515602</v>
      </c>
      <c r="AG443">
        <f t="shared" si="48"/>
        <v>28.5</v>
      </c>
      <c r="AH443">
        <f t="shared" si="49"/>
        <v>29.5</v>
      </c>
      <c r="AI443">
        <f t="shared" si="50"/>
        <v>30.5</v>
      </c>
      <c r="AJ443">
        <f t="shared" si="51"/>
        <v>31.5</v>
      </c>
      <c r="AK443">
        <f t="shared" si="52"/>
        <v>-999</v>
      </c>
      <c r="AL443">
        <f t="shared" si="53"/>
        <v>-999</v>
      </c>
      <c r="AM443">
        <f t="shared" si="54"/>
        <v>529.62896728515602</v>
      </c>
      <c r="AN443">
        <f t="shared" si="55"/>
        <v>-999</v>
      </c>
    </row>
    <row r="444" spans="1:40" x14ac:dyDescent="0.25">
      <c r="A444">
        <v>748</v>
      </c>
      <c r="B444" t="s">
        <v>29</v>
      </c>
      <c r="C444" t="s">
        <v>82</v>
      </c>
      <c r="D444" t="s">
        <v>31</v>
      </c>
      <c r="E444" t="s">
        <v>56</v>
      </c>
      <c r="F444" t="s">
        <v>33</v>
      </c>
      <c r="G444" t="s">
        <v>34</v>
      </c>
      <c r="H444" t="s">
        <v>35</v>
      </c>
      <c r="I444" t="s">
        <v>36</v>
      </c>
      <c r="J444" t="s">
        <v>37</v>
      </c>
      <c r="K444" t="s">
        <v>38</v>
      </c>
      <c r="L444" t="s">
        <v>39</v>
      </c>
      <c r="M444" t="s">
        <v>40</v>
      </c>
      <c r="N444" t="s">
        <v>41</v>
      </c>
      <c r="O444" t="s">
        <v>57</v>
      </c>
      <c r="P444" t="s">
        <v>46</v>
      </c>
      <c r="Q444" t="s">
        <v>71</v>
      </c>
      <c r="R444" t="s">
        <v>45</v>
      </c>
      <c r="T444">
        <v>30</v>
      </c>
      <c r="U444">
        <v>404.030670166015</v>
      </c>
      <c r="V444">
        <v>455.69119262695301</v>
      </c>
      <c r="W444">
        <v>495.68292236328102</v>
      </c>
      <c r="X444">
        <v>540.253173828125</v>
      </c>
      <c r="Y444">
        <v>505.51947021484301</v>
      </c>
      <c r="Z444">
        <v>513.94647216796795</v>
      </c>
      <c r="AA444">
        <v>523.76501464843705</v>
      </c>
      <c r="AB444">
        <v>529.62896728515602</v>
      </c>
      <c r="AC444">
        <v>528.99420166015602</v>
      </c>
      <c r="AD444">
        <v>970.19085693359295</v>
      </c>
      <c r="AE444">
        <v>492.49615478515602</v>
      </c>
      <c r="AG444">
        <f t="shared" si="48"/>
        <v>28.5</v>
      </c>
      <c r="AH444">
        <f t="shared" si="49"/>
        <v>29.5</v>
      </c>
      <c r="AI444">
        <f t="shared" si="50"/>
        <v>30.5</v>
      </c>
      <c r="AJ444">
        <f t="shared" si="51"/>
        <v>31.5</v>
      </c>
      <c r="AK444">
        <f t="shared" si="52"/>
        <v>-999</v>
      </c>
      <c r="AL444">
        <f t="shared" si="53"/>
        <v>-999</v>
      </c>
      <c r="AM444">
        <f t="shared" si="54"/>
        <v>529.62896728515602</v>
      </c>
      <c r="AN444">
        <f t="shared" si="55"/>
        <v>-999</v>
      </c>
    </row>
    <row r="445" spans="1:40" x14ac:dyDescent="0.25">
      <c r="A445">
        <v>745</v>
      </c>
      <c r="B445" t="s">
        <v>29</v>
      </c>
      <c r="C445" t="s">
        <v>82</v>
      </c>
      <c r="D445" t="s">
        <v>31</v>
      </c>
      <c r="E445" t="s">
        <v>56</v>
      </c>
      <c r="F445" t="s">
        <v>33</v>
      </c>
      <c r="G445" t="s">
        <v>34</v>
      </c>
      <c r="H445" t="s">
        <v>35</v>
      </c>
      <c r="I445" t="s">
        <v>36</v>
      </c>
      <c r="J445" t="s">
        <v>37</v>
      </c>
      <c r="K445" t="s">
        <v>38</v>
      </c>
      <c r="L445" t="s">
        <v>39</v>
      </c>
      <c r="M445" t="s">
        <v>40</v>
      </c>
      <c r="N445" t="s">
        <v>41</v>
      </c>
      <c r="O445" t="s">
        <v>57</v>
      </c>
      <c r="P445" t="s">
        <v>43</v>
      </c>
      <c r="Q445" t="s">
        <v>44</v>
      </c>
      <c r="R445" t="s">
        <v>45</v>
      </c>
      <c r="T445">
        <v>30</v>
      </c>
      <c r="U445">
        <v>405.63961791992102</v>
      </c>
      <c r="V445">
        <v>457.44970703125</v>
      </c>
      <c r="W445">
        <v>497.52630615234301</v>
      </c>
      <c r="X445">
        <v>542.14813232421795</v>
      </c>
      <c r="Y445">
        <v>507.82974243164</v>
      </c>
      <c r="Z445">
        <v>516.58892822265602</v>
      </c>
      <c r="AA445">
        <v>527.234375</v>
      </c>
      <c r="AB445">
        <v>533.186279296875</v>
      </c>
      <c r="AC445">
        <v>532.69616699218705</v>
      </c>
      <c r="AD445">
        <v>972.18859863281205</v>
      </c>
      <c r="AE445">
        <v>495.08526611328102</v>
      </c>
      <c r="AG445">
        <f t="shared" si="48"/>
        <v>28.5</v>
      </c>
      <c r="AH445">
        <f t="shared" si="49"/>
        <v>29.5</v>
      </c>
      <c r="AI445">
        <f t="shared" si="50"/>
        <v>30.5</v>
      </c>
      <c r="AJ445">
        <f t="shared" si="51"/>
        <v>31.5</v>
      </c>
      <c r="AK445">
        <f t="shared" si="52"/>
        <v>-999</v>
      </c>
      <c r="AL445">
        <f t="shared" si="53"/>
        <v>-999</v>
      </c>
      <c r="AM445">
        <f t="shared" si="54"/>
        <v>533.186279296875</v>
      </c>
      <c r="AN445">
        <f t="shared" si="55"/>
        <v>-999</v>
      </c>
    </row>
    <row r="446" spans="1:40" x14ac:dyDescent="0.25">
      <c r="A446">
        <v>747</v>
      </c>
      <c r="B446" t="s">
        <v>29</v>
      </c>
      <c r="C446" t="s">
        <v>82</v>
      </c>
      <c r="D446" t="s">
        <v>31</v>
      </c>
      <c r="E446" t="s">
        <v>56</v>
      </c>
      <c r="F446" t="s">
        <v>33</v>
      </c>
      <c r="G446" t="s">
        <v>34</v>
      </c>
      <c r="H446" t="s">
        <v>35</v>
      </c>
      <c r="I446" t="s">
        <v>36</v>
      </c>
      <c r="J446" t="s">
        <v>37</v>
      </c>
      <c r="K446" t="s">
        <v>38</v>
      </c>
      <c r="L446" t="s">
        <v>39</v>
      </c>
      <c r="M446" t="s">
        <v>40</v>
      </c>
      <c r="N446" t="s">
        <v>41</v>
      </c>
      <c r="O446" t="s">
        <v>57</v>
      </c>
      <c r="P446" t="s">
        <v>46</v>
      </c>
      <c r="Q446" t="s">
        <v>44</v>
      </c>
      <c r="R446" t="s">
        <v>45</v>
      </c>
      <c r="T446">
        <v>30</v>
      </c>
      <c r="U446">
        <v>405.63961791992102</v>
      </c>
      <c r="V446">
        <v>457.44970703125</v>
      </c>
      <c r="W446">
        <v>497.52630615234301</v>
      </c>
      <c r="X446">
        <v>542.14813232421795</v>
      </c>
      <c r="Y446">
        <v>507.82974243164</v>
      </c>
      <c r="Z446">
        <v>516.58892822265602</v>
      </c>
      <c r="AA446">
        <v>527.234375</v>
      </c>
      <c r="AB446">
        <v>533.186279296875</v>
      </c>
      <c r="AC446">
        <v>532.69616699218705</v>
      </c>
      <c r="AD446">
        <v>972.18859863281205</v>
      </c>
      <c r="AE446">
        <v>495.08526611328102</v>
      </c>
      <c r="AG446">
        <f t="shared" si="48"/>
        <v>28.5</v>
      </c>
      <c r="AH446">
        <f t="shared" si="49"/>
        <v>29.5</v>
      </c>
      <c r="AI446">
        <f t="shared" si="50"/>
        <v>30.5</v>
      </c>
      <c r="AJ446">
        <f t="shared" si="51"/>
        <v>31.5</v>
      </c>
      <c r="AK446">
        <f t="shared" si="52"/>
        <v>-999</v>
      </c>
      <c r="AL446">
        <f t="shared" si="53"/>
        <v>-999</v>
      </c>
      <c r="AM446">
        <f t="shared" si="54"/>
        <v>533.186279296875</v>
      </c>
      <c r="AN446">
        <f t="shared" si="55"/>
        <v>-999</v>
      </c>
    </row>
    <row r="447" spans="1:40" x14ac:dyDescent="0.25">
      <c r="A447">
        <v>394</v>
      </c>
      <c r="B447" t="s">
        <v>29</v>
      </c>
      <c r="C447" t="s">
        <v>68</v>
      </c>
      <c r="D447" t="s">
        <v>31</v>
      </c>
      <c r="E447" t="s">
        <v>56</v>
      </c>
      <c r="F447" t="s">
        <v>33</v>
      </c>
      <c r="G447" t="s">
        <v>34</v>
      </c>
      <c r="H447" t="s">
        <v>35</v>
      </c>
      <c r="I447" t="s">
        <v>36</v>
      </c>
      <c r="J447" t="s">
        <v>37</v>
      </c>
      <c r="K447" t="s">
        <v>38</v>
      </c>
      <c r="L447" t="s">
        <v>39</v>
      </c>
      <c r="M447" t="s">
        <v>40</v>
      </c>
      <c r="N447" t="s">
        <v>41</v>
      </c>
      <c r="O447" t="s">
        <v>57</v>
      </c>
      <c r="P447" t="s">
        <v>43</v>
      </c>
      <c r="Q447" t="s">
        <v>71</v>
      </c>
      <c r="R447" t="s">
        <v>45</v>
      </c>
      <c r="T447">
        <v>30</v>
      </c>
      <c r="U447">
        <v>406.15628051757801</v>
      </c>
      <c r="V447">
        <v>458.035064697265</v>
      </c>
      <c r="W447">
        <v>498.15640258789</v>
      </c>
      <c r="X447">
        <v>542.80334472656205</v>
      </c>
      <c r="Y447">
        <v>509.30767822265602</v>
      </c>
      <c r="Z447">
        <v>518.92669677734295</v>
      </c>
      <c r="AA447">
        <v>531.06146240234295</v>
      </c>
      <c r="AB447">
        <v>537.10223388671795</v>
      </c>
      <c r="AC447">
        <v>536.74090576171795</v>
      </c>
      <c r="AD447">
        <v>973.028076171875</v>
      </c>
      <c r="AE447">
        <v>496.6611328125</v>
      </c>
      <c r="AG447">
        <f t="shared" si="48"/>
        <v>28.5</v>
      </c>
      <c r="AH447">
        <f t="shared" si="49"/>
        <v>29.5</v>
      </c>
      <c r="AI447">
        <f t="shared" si="50"/>
        <v>30.5</v>
      </c>
      <c r="AJ447">
        <f t="shared" si="51"/>
        <v>31.5</v>
      </c>
      <c r="AK447">
        <f t="shared" si="52"/>
        <v>-999</v>
      </c>
      <c r="AL447">
        <f t="shared" si="53"/>
        <v>537.10223388671795</v>
      </c>
      <c r="AM447">
        <f t="shared" si="54"/>
        <v>-999</v>
      </c>
      <c r="AN447">
        <f t="shared" si="55"/>
        <v>-999</v>
      </c>
    </row>
    <row r="448" spans="1:40" x14ac:dyDescent="0.25">
      <c r="A448">
        <v>396</v>
      </c>
      <c r="B448" t="s">
        <v>29</v>
      </c>
      <c r="C448" t="s">
        <v>68</v>
      </c>
      <c r="D448" t="s">
        <v>31</v>
      </c>
      <c r="E448" t="s">
        <v>56</v>
      </c>
      <c r="F448" t="s">
        <v>33</v>
      </c>
      <c r="G448" t="s">
        <v>34</v>
      </c>
      <c r="H448" t="s">
        <v>35</v>
      </c>
      <c r="I448" t="s">
        <v>36</v>
      </c>
      <c r="J448" t="s">
        <v>37</v>
      </c>
      <c r="K448" t="s">
        <v>38</v>
      </c>
      <c r="L448" t="s">
        <v>39</v>
      </c>
      <c r="M448" t="s">
        <v>40</v>
      </c>
      <c r="N448" t="s">
        <v>41</v>
      </c>
      <c r="O448" t="s">
        <v>57</v>
      </c>
      <c r="P448" t="s">
        <v>46</v>
      </c>
      <c r="Q448" t="s">
        <v>71</v>
      </c>
      <c r="R448" t="s">
        <v>45</v>
      </c>
      <c r="T448">
        <v>30</v>
      </c>
      <c r="U448">
        <v>406.15628051757801</v>
      </c>
      <c r="V448">
        <v>458.035064697265</v>
      </c>
      <c r="W448">
        <v>498.15640258789</v>
      </c>
      <c r="X448">
        <v>542.80334472656205</v>
      </c>
      <c r="Y448">
        <v>509.30767822265602</v>
      </c>
      <c r="Z448">
        <v>518.92669677734295</v>
      </c>
      <c r="AA448">
        <v>531.06146240234295</v>
      </c>
      <c r="AB448">
        <v>537.10223388671795</v>
      </c>
      <c r="AC448">
        <v>536.74090576171795</v>
      </c>
      <c r="AD448">
        <v>973.028076171875</v>
      </c>
      <c r="AE448">
        <v>496.6611328125</v>
      </c>
      <c r="AG448">
        <f t="shared" si="48"/>
        <v>28.5</v>
      </c>
      <c r="AH448">
        <f t="shared" si="49"/>
        <v>29.5</v>
      </c>
      <c r="AI448">
        <f t="shared" si="50"/>
        <v>30.5</v>
      </c>
      <c r="AJ448">
        <f t="shared" si="51"/>
        <v>31.5</v>
      </c>
      <c r="AK448">
        <f t="shared" si="52"/>
        <v>-999</v>
      </c>
      <c r="AL448">
        <f t="shared" si="53"/>
        <v>537.10223388671795</v>
      </c>
      <c r="AM448">
        <f t="shared" si="54"/>
        <v>-999</v>
      </c>
      <c r="AN448">
        <f t="shared" si="55"/>
        <v>-999</v>
      </c>
    </row>
    <row r="449" spans="1:40" x14ac:dyDescent="0.25">
      <c r="A449">
        <v>393</v>
      </c>
      <c r="B449" t="s">
        <v>29</v>
      </c>
      <c r="C449" t="s">
        <v>68</v>
      </c>
      <c r="D449" t="s">
        <v>31</v>
      </c>
      <c r="E449" t="s">
        <v>56</v>
      </c>
      <c r="F449" t="s">
        <v>33</v>
      </c>
      <c r="G449" t="s">
        <v>34</v>
      </c>
      <c r="H449" t="s">
        <v>35</v>
      </c>
      <c r="I449" t="s">
        <v>36</v>
      </c>
      <c r="J449" t="s">
        <v>37</v>
      </c>
      <c r="K449" t="s">
        <v>38</v>
      </c>
      <c r="L449" t="s">
        <v>39</v>
      </c>
      <c r="M449" t="s">
        <v>40</v>
      </c>
      <c r="N449" t="s">
        <v>41</v>
      </c>
      <c r="O449" t="s">
        <v>57</v>
      </c>
      <c r="P449" t="s">
        <v>43</v>
      </c>
      <c r="Q449" t="s">
        <v>44</v>
      </c>
      <c r="R449" t="s">
        <v>45</v>
      </c>
      <c r="T449">
        <v>30</v>
      </c>
      <c r="U449">
        <v>407.68988037109301</v>
      </c>
      <c r="V449">
        <v>459.71072387695301</v>
      </c>
      <c r="W449">
        <v>499.91256713867102</v>
      </c>
      <c r="X449">
        <v>544.608154296875</v>
      </c>
      <c r="Y449">
        <v>511.50451660156199</v>
      </c>
      <c r="Z449">
        <v>521.426025390625</v>
      </c>
      <c r="AA449">
        <v>534.34240722656205</v>
      </c>
      <c r="AB449">
        <v>540.46514892578102</v>
      </c>
      <c r="AC449">
        <v>540.23748779296795</v>
      </c>
      <c r="AD449">
        <v>974.93316650390602</v>
      </c>
      <c r="AE449">
        <v>499.14324951171801</v>
      </c>
      <c r="AG449">
        <f t="shared" si="48"/>
        <v>28.5</v>
      </c>
      <c r="AH449">
        <f t="shared" si="49"/>
        <v>29.5</v>
      </c>
      <c r="AI449">
        <f t="shared" si="50"/>
        <v>30.5</v>
      </c>
      <c r="AJ449">
        <f t="shared" si="51"/>
        <v>31.5</v>
      </c>
      <c r="AK449">
        <f t="shared" si="52"/>
        <v>-999</v>
      </c>
      <c r="AL449">
        <f t="shared" si="53"/>
        <v>540.46514892578102</v>
      </c>
      <c r="AM449">
        <f t="shared" si="54"/>
        <v>-999</v>
      </c>
      <c r="AN449">
        <f t="shared" si="55"/>
        <v>-999</v>
      </c>
    </row>
    <row r="450" spans="1:40" x14ac:dyDescent="0.25">
      <c r="A450">
        <v>395</v>
      </c>
      <c r="B450" t="s">
        <v>29</v>
      </c>
      <c r="C450" t="s">
        <v>68</v>
      </c>
      <c r="D450" t="s">
        <v>31</v>
      </c>
      <c r="E450" t="s">
        <v>56</v>
      </c>
      <c r="F450" t="s">
        <v>33</v>
      </c>
      <c r="G450" t="s">
        <v>34</v>
      </c>
      <c r="H450" t="s">
        <v>35</v>
      </c>
      <c r="I450" t="s">
        <v>36</v>
      </c>
      <c r="J450" t="s">
        <v>37</v>
      </c>
      <c r="K450" t="s">
        <v>38</v>
      </c>
      <c r="L450" t="s">
        <v>39</v>
      </c>
      <c r="M450" t="s">
        <v>40</v>
      </c>
      <c r="N450" t="s">
        <v>41</v>
      </c>
      <c r="O450" t="s">
        <v>57</v>
      </c>
      <c r="P450" t="s">
        <v>46</v>
      </c>
      <c r="Q450" t="s">
        <v>44</v>
      </c>
      <c r="R450" t="s">
        <v>45</v>
      </c>
      <c r="T450">
        <v>30</v>
      </c>
      <c r="U450">
        <v>407.68988037109301</v>
      </c>
      <c r="V450">
        <v>459.71072387695301</v>
      </c>
      <c r="W450">
        <v>499.91256713867102</v>
      </c>
      <c r="X450">
        <v>544.608154296875</v>
      </c>
      <c r="Y450">
        <v>511.50451660156199</v>
      </c>
      <c r="Z450">
        <v>521.426025390625</v>
      </c>
      <c r="AA450">
        <v>534.34240722656205</v>
      </c>
      <c r="AB450">
        <v>540.46514892578102</v>
      </c>
      <c r="AC450">
        <v>540.23748779296795</v>
      </c>
      <c r="AD450">
        <v>974.93316650390602</v>
      </c>
      <c r="AE450">
        <v>499.14324951171801</v>
      </c>
      <c r="AG450">
        <f t="shared" si="48"/>
        <v>28.5</v>
      </c>
      <c r="AH450">
        <f t="shared" si="49"/>
        <v>29.5</v>
      </c>
      <c r="AI450">
        <f t="shared" si="50"/>
        <v>30.5</v>
      </c>
      <c r="AJ450">
        <f t="shared" si="51"/>
        <v>31.5</v>
      </c>
      <c r="AK450">
        <f t="shared" si="52"/>
        <v>-999</v>
      </c>
      <c r="AL450">
        <f t="shared" si="53"/>
        <v>540.46514892578102</v>
      </c>
      <c r="AM450">
        <f t="shared" si="54"/>
        <v>-999</v>
      </c>
      <c r="AN450">
        <f t="shared" si="55"/>
        <v>-999</v>
      </c>
    </row>
    <row r="451" spans="1:40" x14ac:dyDescent="0.25">
      <c r="A451">
        <v>306</v>
      </c>
      <c r="B451" t="s">
        <v>29</v>
      </c>
      <c r="C451" t="s">
        <v>30</v>
      </c>
      <c r="D451" t="s">
        <v>79</v>
      </c>
      <c r="E451" t="s">
        <v>56</v>
      </c>
      <c r="F451" t="s">
        <v>33</v>
      </c>
      <c r="G451" t="s">
        <v>34</v>
      </c>
      <c r="H451" t="s">
        <v>73</v>
      </c>
      <c r="I451" t="s">
        <v>36</v>
      </c>
      <c r="J451" t="s">
        <v>37</v>
      </c>
      <c r="K451" t="s">
        <v>38</v>
      </c>
      <c r="L451" t="s">
        <v>39</v>
      </c>
      <c r="M451" t="s">
        <v>80</v>
      </c>
      <c r="N451" t="s">
        <v>81</v>
      </c>
      <c r="O451" t="s">
        <v>57</v>
      </c>
      <c r="P451" t="s">
        <v>43</v>
      </c>
      <c r="Q451" t="s">
        <v>71</v>
      </c>
      <c r="R451" t="s">
        <v>45</v>
      </c>
      <c r="T451">
        <v>30</v>
      </c>
      <c r="U451">
        <v>491.23968505859301</v>
      </c>
      <c r="V451">
        <v>541.074951171875</v>
      </c>
      <c r="W451">
        <v>577.96893310546795</v>
      </c>
      <c r="X451">
        <v>619.392822265625</v>
      </c>
      <c r="Y451">
        <v>576.74005126953102</v>
      </c>
      <c r="Z451">
        <v>570.305419921875</v>
      </c>
      <c r="AA451">
        <v>560.56799316406205</v>
      </c>
      <c r="AB451">
        <v>566.05487060546795</v>
      </c>
      <c r="AC451">
        <v>561.40203857421795</v>
      </c>
      <c r="AD451">
        <v>1042.01354980468</v>
      </c>
      <c r="AE451">
        <v>562.29815673828102</v>
      </c>
      <c r="AG451">
        <f t="shared" si="48"/>
        <v>28.5</v>
      </c>
      <c r="AH451">
        <f t="shared" si="49"/>
        <v>29.5</v>
      </c>
      <c r="AI451">
        <f t="shared" si="50"/>
        <v>30.5</v>
      </c>
      <c r="AJ451">
        <f t="shared" si="51"/>
        <v>31.5</v>
      </c>
      <c r="AK451">
        <f t="shared" si="52"/>
        <v>-999</v>
      </c>
      <c r="AL451">
        <f t="shared" si="53"/>
        <v>-999</v>
      </c>
      <c r="AM451">
        <f t="shared" si="54"/>
        <v>-999</v>
      </c>
      <c r="AN451">
        <f t="shared" si="55"/>
        <v>566.05487060546795</v>
      </c>
    </row>
    <row r="452" spans="1:40" x14ac:dyDescent="0.25">
      <c r="A452">
        <v>308</v>
      </c>
      <c r="B452" t="s">
        <v>29</v>
      </c>
      <c r="C452" t="s">
        <v>30</v>
      </c>
      <c r="D452" t="s">
        <v>79</v>
      </c>
      <c r="E452" t="s">
        <v>56</v>
      </c>
      <c r="F452" t="s">
        <v>33</v>
      </c>
      <c r="G452" t="s">
        <v>34</v>
      </c>
      <c r="H452" t="s">
        <v>73</v>
      </c>
      <c r="I452" t="s">
        <v>36</v>
      </c>
      <c r="J452" t="s">
        <v>37</v>
      </c>
      <c r="K452" t="s">
        <v>38</v>
      </c>
      <c r="L452" t="s">
        <v>39</v>
      </c>
      <c r="M452" t="s">
        <v>80</v>
      </c>
      <c r="N452" t="s">
        <v>81</v>
      </c>
      <c r="O452" t="s">
        <v>57</v>
      </c>
      <c r="P452" t="s">
        <v>46</v>
      </c>
      <c r="Q452" t="s">
        <v>71</v>
      </c>
      <c r="R452" t="s">
        <v>45</v>
      </c>
      <c r="T452">
        <v>30</v>
      </c>
      <c r="U452">
        <v>491.23968505859301</v>
      </c>
      <c r="V452">
        <v>541.074951171875</v>
      </c>
      <c r="W452">
        <v>577.96893310546795</v>
      </c>
      <c r="X452">
        <v>619.392822265625</v>
      </c>
      <c r="Y452">
        <v>576.74005126953102</v>
      </c>
      <c r="Z452">
        <v>570.305419921875</v>
      </c>
      <c r="AA452">
        <v>560.56799316406205</v>
      </c>
      <c r="AB452">
        <v>566.05487060546795</v>
      </c>
      <c r="AC452">
        <v>561.40203857421795</v>
      </c>
      <c r="AD452">
        <v>1042.01354980468</v>
      </c>
      <c r="AE452">
        <v>562.29815673828102</v>
      </c>
      <c r="AG452">
        <f t="shared" ref="AG452:AG515" si="56">$T452-1.5</f>
        <v>28.5</v>
      </c>
      <c r="AH452">
        <f t="shared" ref="AH452:AH515" si="57">$T452-0.5</f>
        <v>29.5</v>
      </c>
      <c r="AI452">
        <f t="shared" ref="AI452:AI515" si="58">$T452+0.5</f>
        <v>30.5</v>
      </c>
      <c r="AJ452">
        <f t="shared" ref="AJ452:AJ515" si="59">$T452+1.5</f>
        <v>31.5</v>
      </c>
      <c r="AK452">
        <f t="shared" ref="AK452:AK515" si="60">IF(AND($C452="5_continue_40m3s",$I452="1_standaard_kwel_3kgs"),$AB452,(IF(AND($C452="5_continue_40m3s",$I452="2_scenario_kwel_6kgs",OR($T452=50,$T452=100)),$AB452,-999)))</f>
        <v>-999</v>
      </c>
      <c r="AL452">
        <f t="shared" ref="AL452:AL515" si="61">IF(AND($C452="3_continue_25m3s",$I452="1_standaard_kwel_3kgs"),$AB452,(IF(AND($C452="3_continue_25m3s",$I452="2_scenario_kwel_6kgs",OR($T452=50,$T452=100)),$AB452,-999)))</f>
        <v>-999</v>
      </c>
      <c r="AM452">
        <f t="shared" ref="AM452:AM515" si="62">IF(AND($C452="4_continue_25m3s_winterdoorspoeling",$I452="1_standaard_kwel_3kgs"),$AB452,(IF(AND($C452="4_continue_25m3s_winterdoorspoeling",$I452="2_scenario_kwel_6kgs",OR($T452=50,$T452=100)),$AB452,-999)))</f>
        <v>-999</v>
      </c>
      <c r="AN452">
        <f t="shared" ref="AN452:AN515" si="63">IF(AND($C452="1_continue_15m3s",$I452="1_standaard_kwel_3kgs"),$AB452,(IF(AND($C452="1_continue_15m3s",$I452="2_scenario_kwel_6kgs",OR($T452=50,$T452=100)),$AB452,-999)))</f>
        <v>566.05487060546795</v>
      </c>
    </row>
    <row r="453" spans="1:40" x14ac:dyDescent="0.25">
      <c r="A453">
        <v>218</v>
      </c>
      <c r="B453" t="s">
        <v>29</v>
      </c>
      <c r="C453" t="s">
        <v>30</v>
      </c>
      <c r="D453" t="s">
        <v>76</v>
      </c>
      <c r="E453" t="s">
        <v>56</v>
      </c>
      <c r="F453" t="s">
        <v>33</v>
      </c>
      <c r="G453" t="s">
        <v>34</v>
      </c>
      <c r="H453" t="s">
        <v>73</v>
      </c>
      <c r="I453" t="s">
        <v>36</v>
      </c>
      <c r="J453" t="s">
        <v>37</v>
      </c>
      <c r="K453" t="s">
        <v>38</v>
      </c>
      <c r="L453" t="s">
        <v>39</v>
      </c>
      <c r="M453" t="s">
        <v>77</v>
      </c>
      <c r="N453" t="s">
        <v>78</v>
      </c>
      <c r="O453" t="s">
        <v>57</v>
      </c>
      <c r="P453" t="s">
        <v>43</v>
      </c>
      <c r="Q453" t="s">
        <v>71</v>
      </c>
      <c r="R453" t="s">
        <v>45</v>
      </c>
      <c r="T453">
        <v>30</v>
      </c>
      <c r="U453">
        <v>473.287506103515</v>
      </c>
      <c r="V453">
        <v>523.26788330078102</v>
      </c>
      <c r="W453">
        <v>560.74517822265602</v>
      </c>
      <c r="X453">
        <v>602.62353515625</v>
      </c>
      <c r="Y453">
        <v>566.556884765625</v>
      </c>
      <c r="Z453">
        <v>566.45635986328102</v>
      </c>
      <c r="AA453">
        <v>562.95593261718705</v>
      </c>
      <c r="AB453">
        <v>568.732421875</v>
      </c>
      <c r="AC453">
        <v>565.54528808593705</v>
      </c>
      <c r="AD453">
        <v>1029.23059082031</v>
      </c>
      <c r="AE453">
        <v>551.50994873046795</v>
      </c>
      <c r="AG453">
        <f t="shared" si="56"/>
        <v>28.5</v>
      </c>
      <c r="AH453">
        <f t="shared" si="57"/>
        <v>29.5</v>
      </c>
      <c r="AI453">
        <f t="shared" si="58"/>
        <v>30.5</v>
      </c>
      <c r="AJ453">
        <f t="shared" si="59"/>
        <v>31.5</v>
      </c>
      <c r="AK453">
        <f t="shared" si="60"/>
        <v>-999</v>
      </c>
      <c r="AL453">
        <f t="shared" si="61"/>
        <v>-999</v>
      </c>
      <c r="AM453">
        <f t="shared" si="62"/>
        <v>-999</v>
      </c>
      <c r="AN453">
        <f t="shared" si="63"/>
        <v>568.732421875</v>
      </c>
    </row>
    <row r="454" spans="1:40" x14ac:dyDescent="0.25">
      <c r="A454">
        <v>220</v>
      </c>
      <c r="B454" t="s">
        <v>29</v>
      </c>
      <c r="C454" t="s">
        <v>30</v>
      </c>
      <c r="D454" t="s">
        <v>76</v>
      </c>
      <c r="E454" t="s">
        <v>56</v>
      </c>
      <c r="F454" t="s">
        <v>33</v>
      </c>
      <c r="G454" t="s">
        <v>34</v>
      </c>
      <c r="H454" t="s">
        <v>73</v>
      </c>
      <c r="I454" t="s">
        <v>36</v>
      </c>
      <c r="J454" t="s">
        <v>37</v>
      </c>
      <c r="K454" t="s">
        <v>38</v>
      </c>
      <c r="L454" t="s">
        <v>39</v>
      </c>
      <c r="M454" t="s">
        <v>77</v>
      </c>
      <c r="N454" t="s">
        <v>78</v>
      </c>
      <c r="O454" t="s">
        <v>57</v>
      </c>
      <c r="P454" t="s">
        <v>46</v>
      </c>
      <c r="Q454" t="s">
        <v>71</v>
      </c>
      <c r="R454" t="s">
        <v>45</v>
      </c>
      <c r="T454">
        <v>30</v>
      </c>
      <c r="U454">
        <v>473.287506103515</v>
      </c>
      <c r="V454">
        <v>523.26788330078102</v>
      </c>
      <c r="W454">
        <v>560.74517822265602</v>
      </c>
      <c r="X454">
        <v>602.62353515625</v>
      </c>
      <c r="Y454">
        <v>566.556884765625</v>
      </c>
      <c r="Z454">
        <v>566.45635986328102</v>
      </c>
      <c r="AA454">
        <v>562.95593261718705</v>
      </c>
      <c r="AB454">
        <v>568.732421875</v>
      </c>
      <c r="AC454">
        <v>565.54528808593705</v>
      </c>
      <c r="AD454">
        <v>1029.23059082031</v>
      </c>
      <c r="AE454">
        <v>551.50994873046795</v>
      </c>
      <c r="AG454">
        <f t="shared" si="56"/>
        <v>28.5</v>
      </c>
      <c r="AH454">
        <f t="shared" si="57"/>
        <v>29.5</v>
      </c>
      <c r="AI454">
        <f t="shared" si="58"/>
        <v>30.5</v>
      </c>
      <c r="AJ454">
        <f t="shared" si="59"/>
        <v>31.5</v>
      </c>
      <c r="AK454">
        <f t="shared" si="60"/>
        <v>-999</v>
      </c>
      <c r="AL454">
        <f t="shared" si="61"/>
        <v>-999</v>
      </c>
      <c r="AM454">
        <f t="shared" si="62"/>
        <v>-999</v>
      </c>
      <c r="AN454">
        <f t="shared" si="63"/>
        <v>568.732421875</v>
      </c>
    </row>
    <row r="455" spans="1:40" x14ac:dyDescent="0.25">
      <c r="A455">
        <v>305</v>
      </c>
      <c r="B455" t="s">
        <v>29</v>
      </c>
      <c r="C455" t="s">
        <v>30</v>
      </c>
      <c r="D455" t="s">
        <v>79</v>
      </c>
      <c r="E455" t="s">
        <v>56</v>
      </c>
      <c r="F455" t="s">
        <v>33</v>
      </c>
      <c r="G455" t="s">
        <v>34</v>
      </c>
      <c r="H455" t="s">
        <v>73</v>
      </c>
      <c r="I455" t="s">
        <v>36</v>
      </c>
      <c r="J455" t="s">
        <v>37</v>
      </c>
      <c r="K455" t="s">
        <v>38</v>
      </c>
      <c r="L455" t="s">
        <v>39</v>
      </c>
      <c r="M455" t="s">
        <v>80</v>
      </c>
      <c r="N455" t="s">
        <v>81</v>
      </c>
      <c r="O455" t="s">
        <v>57</v>
      </c>
      <c r="P455" t="s">
        <v>43</v>
      </c>
      <c r="Q455" t="s">
        <v>44</v>
      </c>
      <c r="R455" t="s">
        <v>45</v>
      </c>
      <c r="T455">
        <v>30</v>
      </c>
      <c r="U455">
        <v>493.80062866210898</v>
      </c>
      <c r="V455">
        <v>543.77923583984295</v>
      </c>
      <c r="W455">
        <v>580.75689697265602</v>
      </c>
      <c r="X455">
        <v>622.23223876953102</v>
      </c>
      <c r="Y455">
        <v>580.523681640625</v>
      </c>
      <c r="Z455">
        <v>574.98602294921795</v>
      </c>
      <c r="AA455">
        <v>566.14581298828102</v>
      </c>
      <c r="AB455">
        <v>571.757568359375</v>
      </c>
      <c r="AC455">
        <v>567.49847412109295</v>
      </c>
      <c r="AD455">
        <v>1044.76623535156</v>
      </c>
      <c r="AE455">
        <v>566.10827636718705</v>
      </c>
      <c r="AG455">
        <f t="shared" si="56"/>
        <v>28.5</v>
      </c>
      <c r="AH455">
        <f t="shared" si="57"/>
        <v>29.5</v>
      </c>
      <c r="AI455">
        <f t="shared" si="58"/>
        <v>30.5</v>
      </c>
      <c r="AJ455">
        <f t="shared" si="59"/>
        <v>31.5</v>
      </c>
      <c r="AK455">
        <f t="shared" si="60"/>
        <v>-999</v>
      </c>
      <c r="AL455">
        <f t="shared" si="61"/>
        <v>-999</v>
      </c>
      <c r="AM455">
        <f t="shared" si="62"/>
        <v>-999</v>
      </c>
      <c r="AN455">
        <f t="shared" si="63"/>
        <v>571.757568359375</v>
      </c>
    </row>
    <row r="456" spans="1:40" x14ac:dyDescent="0.25">
      <c r="A456">
        <v>307</v>
      </c>
      <c r="B456" t="s">
        <v>29</v>
      </c>
      <c r="C456" t="s">
        <v>30</v>
      </c>
      <c r="D456" t="s">
        <v>79</v>
      </c>
      <c r="E456" t="s">
        <v>56</v>
      </c>
      <c r="F456" t="s">
        <v>33</v>
      </c>
      <c r="G456" t="s">
        <v>34</v>
      </c>
      <c r="H456" t="s">
        <v>73</v>
      </c>
      <c r="I456" t="s">
        <v>36</v>
      </c>
      <c r="J456" t="s">
        <v>37</v>
      </c>
      <c r="K456" t="s">
        <v>38</v>
      </c>
      <c r="L456" t="s">
        <v>39</v>
      </c>
      <c r="M456" t="s">
        <v>80</v>
      </c>
      <c r="N456" t="s">
        <v>81</v>
      </c>
      <c r="O456" t="s">
        <v>57</v>
      </c>
      <c r="P456" t="s">
        <v>46</v>
      </c>
      <c r="Q456" t="s">
        <v>44</v>
      </c>
      <c r="R456" t="s">
        <v>45</v>
      </c>
      <c r="T456">
        <v>30</v>
      </c>
      <c r="U456">
        <v>493.80062866210898</v>
      </c>
      <c r="V456">
        <v>543.77923583984295</v>
      </c>
      <c r="W456">
        <v>580.75689697265602</v>
      </c>
      <c r="X456">
        <v>622.23223876953102</v>
      </c>
      <c r="Y456">
        <v>580.523681640625</v>
      </c>
      <c r="Z456">
        <v>574.98602294921795</v>
      </c>
      <c r="AA456">
        <v>566.14581298828102</v>
      </c>
      <c r="AB456">
        <v>571.757568359375</v>
      </c>
      <c r="AC456">
        <v>567.49847412109295</v>
      </c>
      <c r="AD456">
        <v>1044.76623535156</v>
      </c>
      <c r="AE456">
        <v>566.10827636718705</v>
      </c>
      <c r="AG456">
        <f t="shared" si="56"/>
        <v>28.5</v>
      </c>
      <c r="AH456">
        <f t="shared" si="57"/>
        <v>29.5</v>
      </c>
      <c r="AI456">
        <f t="shared" si="58"/>
        <v>30.5</v>
      </c>
      <c r="AJ456">
        <f t="shared" si="59"/>
        <v>31.5</v>
      </c>
      <c r="AK456">
        <f t="shared" si="60"/>
        <v>-999</v>
      </c>
      <c r="AL456">
        <f t="shared" si="61"/>
        <v>-999</v>
      </c>
      <c r="AM456">
        <f t="shared" si="62"/>
        <v>-999</v>
      </c>
      <c r="AN456">
        <f t="shared" si="63"/>
        <v>571.757568359375</v>
      </c>
    </row>
    <row r="457" spans="1:40" x14ac:dyDescent="0.25">
      <c r="A457">
        <v>217</v>
      </c>
      <c r="B457" t="s">
        <v>29</v>
      </c>
      <c r="C457" t="s">
        <v>30</v>
      </c>
      <c r="D457" t="s">
        <v>76</v>
      </c>
      <c r="E457" t="s">
        <v>56</v>
      </c>
      <c r="F457" t="s">
        <v>33</v>
      </c>
      <c r="G457" t="s">
        <v>34</v>
      </c>
      <c r="H457" t="s">
        <v>73</v>
      </c>
      <c r="I457" t="s">
        <v>36</v>
      </c>
      <c r="J457" t="s">
        <v>37</v>
      </c>
      <c r="K457" t="s">
        <v>38</v>
      </c>
      <c r="L457" t="s">
        <v>39</v>
      </c>
      <c r="M457" t="s">
        <v>77</v>
      </c>
      <c r="N457" t="s">
        <v>78</v>
      </c>
      <c r="O457" t="s">
        <v>57</v>
      </c>
      <c r="P457" t="s">
        <v>43</v>
      </c>
      <c r="Q457" t="s">
        <v>44</v>
      </c>
      <c r="R457" t="s">
        <v>45</v>
      </c>
      <c r="T457">
        <v>30</v>
      </c>
      <c r="U457">
        <v>475.32748413085898</v>
      </c>
      <c r="V457">
        <v>525.41662597656205</v>
      </c>
      <c r="W457">
        <v>562.96124267578102</v>
      </c>
      <c r="X457">
        <v>604.88067626953102</v>
      </c>
      <c r="Y457">
        <v>569.686279296875</v>
      </c>
      <c r="Z457">
        <v>570.509521484375</v>
      </c>
      <c r="AA457">
        <v>568.008544921875</v>
      </c>
      <c r="AB457">
        <v>573.9091796875</v>
      </c>
      <c r="AC457">
        <v>571.07678222656205</v>
      </c>
      <c r="AD457">
        <v>1031.45178222656</v>
      </c>
      <c r="AE457">
        <v>554.811279296875</v>
      </c>
      <c r="AG457">
        <f t="shared" si="56"/>
        <v>28.5</v>
      </c>
      <c r="AH457">
        <f t="shared" si="57"/>
        <v>29.5</v>
      </c>
      <c r="AI457">
        <f t="shared" si="58"/>
        <v>30.5</v>
      </c>
      <c r="AJ457">
        <f t="shared" si="59"/>
        <v>31.5</v>
      </c>
      <c r="AK457">
        <f t="shared" si="60"/>
        <v>-999</v>
      </c>
      <c r="AL457">
        <f t="shared" si="61"/>
        <v>-999</v>
      </c>
      <c r="AM457">
        <f t="shared" si="62"/>
        <v>-999</v>
      </c>
      <c r="AN457">
        <f t="shared" si="63"/>
        <v>573.9091796875</v>
      </c>
    </row>
    <row r="458" spans="1:40" x14ac:dyDescent="0.25">
      <c r="A458">
        <v>219</v>
      </c>
      <c r="B458" t="s">
        <v>29</v>
      </c>
      <c r="C458" t="s">
        <v>30</v>
      </c>
      <c r="D458" t="s">
        <v>76</v>
      </c>
      <c r="E458" t="s">
        <v>56</v>
      </c>
      <c r="F458" t="s">
        <v>33</v>
      </c>
      <c r="G458" t="s">
        <v>34</v>
      </c>
      <c r="H458" t="s">
        <v>73</v>
      </c>
      <c r="I458" t="s">
        <v>36</v>
      </c>
      <c r="J458" t="s">
        <v>37</v>
      </c>
      <c r="K458" t="s">
        <v>38</v>
      </c>
      <c r="L458" t="s">
        <v>39</v>
      </c>
      <c r="M458" t="s">
        <v>77</v>
      </c>
      <c r="N458" t="s">
        <v>78</v>
      </c>
      <c r="O458" t="s">
        <v>57</v>
      </c>
      <c r="P458" t="s">
        <v>46</v>
      </c>
      <c r="Q458" t="s">
        <v>44</v>
      </c>
      <c r="R458" t="s">
        <v>45</v>
      </c>
      <c r="T458">
        <v>30</v>
      </c>
      <c r="U458">
        <v>475.32748413085898</v>
      </c>
      <c r="V458">
        <v>525.41662597656205</v>
      </c>
      <c r="W458">
        <v>562.96124267578102</v>
      </c>
      <c r="X458">
        <v>604.88067626953102</v>
      </c>
      <c r="Y458">
        <v>569.686279296875</v>
      </c>
      <c r="Z458">
        <v>570.509521484375</v>
      </c>
      <c r="AA458">
        <v>568.008544921875</v>
      </c>
      <c r="AB458">
        <v>573.9091796875</v>
      </c>
      <c r="AC458">
        <v>571.07678222656205</v>
      </c>
      <c r="AD458">
        <v>1031.45178222656</v>
      </c>
      <c r="AE458">
        <v>554.811279296875</v>
      </c>
      <c r="AG458">
        <f t="shared" si="56"/>
        <v>28.5</v>
      </c>
      <c r="AH458">
        <f t="shared" si="57"/>
        <v>29.5</v>
      </c>
      <c r="AI458">
        <f t="shared" si="58"/>
        <v>30.5</v>
      </c>
      <c r="AJ458">
        <f t="shared" si="59"/>
        <v>31.5</v>
      </c>
      <c r="AK458">
        <f t="shared" si="60"/>
        <v>-999</v>
      </c>
      <c r="AL458">
        <f t="shared" si="61"/>
        <v>-999</v>
      </c>
      <c r="AM458">
        <f t="shared" si="62"/>
        <v>-999</v>
      </c>
      <c r="AN458">
        <f t="shared" si="63"/>
        <v>573.9091796875</v>
      </c>
    </row>
    <row r="459" spans="1:40" x14ac:dyDescent="0.25">
      <c r="A459">
        <v>130</v>
      </c>
      <c r="B459" t="s">
        <v>29</v>
      </c>
      <c r="C459" t="s">
        <v>30</v>
      </c>
      <c r="D459" t="s">
        <v>72</v>
      </c>
      <c r="E459" t="s">
        <v>56</v>
      </c>
      <c r="F459" t="s">
        <v>33</v>
      </c>
      <c r="G459" t="s">
        <v>34</v>
      </c>
      <c r="H459" t="s">
        <v>73</v>
      </c>
      <c r="I459" t="s">
        <v>36</v>
      </c>
      <c r="J459" t="s">
        <v>37</v>
      </c>
      <c r="K459" t="s">
        <v>38</v>
      </c>
      <c r="L459" t="s">
        <v>39</v>
      </c>
      <c r="M459" t="s">
        <v>74</v>
      </c>
      <c r="N459" t="s">
        <v>75</v>
      </c>
      <c r="O459" t="s">
        <v>57</v>
      </c>
      <c r="P459" t="s">
        <v>43</v>
      </c>
      <c r="Q459" t="s">
        <v>71</v>
      </c>
      <c r="R459" t="s">
        <v>45</v>
      </c>
      <c r="T459">
        <v>30</v>
      </c>
      <c r="U459">
        <v>498.535400390625</v>
      </c>
      <c r="V459">
        <v>548.39471435546795</v>
      </c>
      <c r="W459">
        <v>585.7109375</v>
      </c>
      <c r="X459">
        <v>627.40539550781205</v>
      </c>
      <c r="Y459">
        <v>587.55407714843705</v>
      </c>
      <c r="Z459">
        <v>583.41271972656205</v>
      </c>
      <c r="AA459">
        <v>575.747314453125</v>
      </c>
      <c r="AB459">
        <v>581.307373046875</v>
      </c>
      <c r="AC459">
        <v>576.87078857421795</v>
      </c>
      <c r="AD459">
        <v>1053.27673339843</v>
      </c>
      <c r="AE459">
        <v>572.45880126953102</v>
      </c>
      <c r="AG459">
        <f t="shared" si="56"/>
        <v>28.5</v>
      </c>
      <c r="AH459">
        <f t="shared" si="57"/>
        <v>29.5</v>
      </c>
      <c r="AI459">
        <f t="shared" si="58"/>
        <v>30.5</v>
      </c>
      <c r="AJ459">
        <f t="shared" si="59"/>
        <v>31.5</v>
      </c>
      <c r="AK459">
        <f t="shared" si="60"/>
        <v>-999</v>
      </c>
      <c r="AL459">
        <f t="shared" si="61"/>
        <v>-999</v>
      </c>
      <c r="AM459">
        <f t="shared" si="62"/>
        <v>-999</v>
      </c>
      <c r="AN459">
        <f t="shared" si="63"/>
        <v>581.307373046875</v>
      </c>
    </row>
    <row r="460" spans="1:40" x14ac:dyDescent="0.25">
      <c r="A460">
        <v>132</v>
      </c>
      <c r="B460" t="s">
        <v>29</v>
      </c>
      <c r="C460" t="s">
        <v>30</v>
      </c>
      <c r="D460" t="s">
        <v>72</v>
      </c>
      <c r="E460" t="s">
        <v>56</v>
      </c>
      <c r="F460" t="s">
        <v>33</v>
      </c>
      <c r="G460" t="s">
        <v>34</v>
      </c>
      <c r="H460" t="s">
        <v>73</v>
      </c>
      <c r="I460" t="s">
        <v>36</v>
      </c>
      <c r="J460" t="s">
        <v>37</v>
      </c>
      <c r="K460" t="s">
        <v>38</v>
      </c>
      <c r="L460" t="s">
        <v>39</v>
      </c>
      <c r="M460" t="s">
        <v>74</v>
      </c>
      <c r="N460" t="s">
        <v>75</v>
      </c>
      <c r="O460" t="s">
        <v>57</v>
      </c>
      <c r="P460" t="s">
        <v>46</v>
      </c>
      <c r="Q460" t="s">
        <v>71</v>
      </c>
      <c r="R460" t="s">
        <v>45</v>
      </c>
      <c r="T460">
        <v>30</v>
      </c>
      <c r="U460">
        <v>498.535400390625</v>
      </c>
      <c r="V460">
        <v>548.39471435546795</v>
      </c>
      <c r="W460">
        <v>585.7109375</v>
      </c>
      <c r="X460">
        <v>627.40539550781205</v>
      </c>
      <c r="Y460">
        <v>587.55407714843705</v>
      </c>
      <c r="Z460">
        <v>583.41271972656205</v>
      </c>
      <c r="AA460">
        <v>575.747314453125</v>
      </c>
      <c r="AB460">
        <v>581.307373046875</v>
      </c>
      <c r="AC460">
        <v>576.87078857421795</v>
      </c>
      <c r="AD460">
        <v>1053.27673339843</v>
      </c>
      <c r="AE460">
        <v>572.45880126953102</v>
      </c>
      <c r="AG460">
        <f t="shared" si="56"/>
        <v>28.5</v>
      </c>
      <c r="AH460">
        <f t="shared" si="57"/>
        <v>29.5</v>
      </c>
      <c r="AI460">
        <f t="shared" si="58"/>
        <v>30.5</v>
      </c>
      <c r="AJ460">
        <f t="shared" si="59"/>
        <v>31.5</v>
      </c>
      <c r="AK460">
        <f t="shared" si="60"/>
        <v>-999</v>
      </c>
      <c r="AL460">
        <f t="shared" si="61"/>
        <v>-999</v>
      </c>
      <c r="AM460">
        <f t="shared" si="62"/>
        <v>-999</v>
      </c>
      <c r="AN460">
        <f t="shared" si="63"/>
        <v>581.307373046875</v>
      </c>
    </row>
    <row r="461" spans="1:40" x14ac:dyDescent="0.25">
      <c r="A461">
        <v>129</v>
      </c>
      <c r="B461" t="s">
        <v>29</v>
      </c>
      <c r="C461" t="s">
        <v>30</v>
      </c>
      <c r="D461" t="s">
        <v>72</v>
      </c>
      <c r="E461" t="s">
        <v>56</v>
      </c>
      <c r="F461" t="s">
        <v>33</v>
      </c>
      <c r="G461" t="s">
        <v>34</v>
      </c>
      <c r="H461" t="s">
        <v>73</v>
      </c>
      <c r="I461" t="s">
        <v>36</v>
      </c>
      <c r="J461" t="s">
        <v>37</v>
      </c>
      <c r="K461" t="s">
        <v>38</v>
      </c>
      <c r="L461" t="s">
        <v>39</v>
      </c>
      <c r="M461" t="s">
        <v>74</v>
      </c>
      <c r="N461" t="s">
        <v>75</v>
      </c>
      <c r="O461" t="s">
        <v>57</v>
      </c>
      <c r="P461" t="s">
        <v>43</v>
      </c>
      <c r="Q461" t="s">
        <v>44</v>
      </c>
      <c r="R461" t="s">
        <v>45</v>
      </c>
      <c r="T461">
        <v>30</v>
      </c>
      <c r="U461">
        <v>501.014404296875</v>
      </c>
      <c r="V461">
        <v>551.00280761718705</v>
      </c>
      <c r="W461">
        <v>588.39801025390602</v>
      </c>
      <c r="X461">
        <v>630.13879394531205</v>
      </c>
      <c r="Y461">
        <v>591.31689453125</v>
      </c>
      <c r="Z461">
        <v>588.17547607421795</v>
      </c>
      <c r="AA461">
        <v>581.53387451171795</v>
      </c>
      <c r="AB461">
        <v>587.224853515625</v>
      </c>
      <c r="AC461">
        <v>583.19061279296795</v>
      </c>
      <c r="AD461">
        <v>1055.994140625</v>
      </c>
      <c r="AE461">
        <v>576.290771484375</v>
      </c>
      <c r="AG461">
        <f t="shared" si="56"/>
        <v>28.5</v>
      </c>
      <c r="AH461">
        <f t="shared" si="57"/>
        <v>29.5</v>
      </c>
      <c r="AI461">
        <f t="shared" si="58"/>
        <v>30.5</v>
      </c>
      <c r="AJ461">
        <f t="shared" si="59"/>
        <v>31.5</v>
      </c>
      <c r="AK461">
        <f t="shared" si="60"/>
        <v>-999</v>
      </c>
      <c r="AL461">
        <f t="shared" si="61"/>
        <v>-999</v>
      </c>
      <c r="AM461">
        <f t="shared" si="62"/>
        <v>-999</v>
      </c>
      <c r="AN461">
        <f t="shared" si="63"/>
        <v>587.224853515625</v>
      </c>
    </row>
    <row r="462" spans="1:40" x14ac:dyDescent="0.25">
      <c r="A462">
        <v>131</v>
      </c>
      <c r="B462" t="s">
        <v>29</v>
      </c>
      <c r="C462" t="s">
        <v>30</v>
      </c>
      <c r="D462" t="s">
        <v>72</v>
      </c>
      <c r="E462" t="s">
        <v>56</v>
      </c>
      <c r="F462" t="s">
        <v>33</v>
      </c>
      <c r="G462" t="s">
        <v>34</v>
      </c>
      <c r="H462" t="s">
        <v>73</v>
      </c>
      <c r="I462" t="s">
        <v>36</v>
      </c>
      <c r="J462" t="s">
        <v>37</v>
      </c>
      <c r="K462" t="s">
        <v>38</v>
      </c>
      <c r="L462" t="s">
        <v>39</v>
      </c>
      <c r="M462" t="s">
        <v>74</v>
      </c>
      <c r="N462" t="s">
        <v>75</v>
      </c>
      <c r="O462" t="s">
        <v>57</v>
      </c>
      <c r="P462" t="s">
        <v>46</v>
      </c>
      <c r="Q462" t="s">
        <v>44</v>
      </c>
      <c r="R462" t="s">
        <v>45</v>
      </c>
      <c r="T462">
        <v>30</v>
      </c>
      <c r="U462">
        <v>501.014404296875</v>
      </c>
      <c r="V462">
        <v>551.00280761718705</v>
      </c>
      <c r="W462">
        <v>588.39801025390602</v>
      </c>
      <c r="X462">
        <v>630.13879394531205</v>
      </c>
      <c r="Y462">
        <v>591.31689453125</v>
      </c>
      <c r="Z462">
        <v>588.17547607421795</v>
      </c>
      <c r="AA462">
        <v>581.53387451171795</v>
      </c>
      <c r="AB462">
        <v>587.224853515625</v>
      </c>
      <c r="AC462">
        <v>583.19061279296795</v>
      </c>
      <c r="AD462">
        <v>1055.994140625</v>
      </c>
      <c r="AE462">
        <v>576.290771484375</v>
      </c>
      <c r="AG462">
        <f t="shared" si="56"/>
        <v>28.5</v>
      </c>
      <c r="AH462">
        <f t="shared" si="57"/>
        <v>29.5</v>
      </c>
      <c r="AI462">
        <f t="shared" si="58"/>
        <v>30.5</v>
      </c>
      <c r="AJ462">
        <f t="shared" si="59"/>
        <v>31.5</v>
      </c>
      <c r="AK462">
        <f t="shared" si="60"/>
        <v>-999</v>
      </c>
      <c r="AL462">
        <f t="shared" si="61"/>
        <v>-999</v>
      </c>
      <c r="AM462">
        <f t="shared" si="62"/>
        <v>-999</v>
      </c>
      <c r="AN462">
        <f t="shared" si="63"/>
        <v>587.224853515625</v>
      </c>
    </row>
    <row r="463" spans="1:40" x14ac:dyDescent="0.25">
      <c r="A463">
        <v>42</v>
      </c>
      <c r="B463" t="s">
        <v>29</v>
      </c>
      <c r="C463" t="s">
        <v>30</v>
      </c>
      <c r="D463" t="s">
        <v>31</v>
      </c>
      <c r="E463" t="s">
        <v>56</v>
      </c>
      <c r="F463" t="s">
        <v>33</v>
      </c>
      <c r="G463" t="s">
        <v>34</v>
      </c>
      <c r="H463" t="s">
        <v>35</v>
      </c>
      <c r="I463" t="s">
        <v>36</v>
      </c>
      <c r="J463" t="s">
        <v>37</v>
      </c>
      <c r="K463" t="s">
        <v>38</v>
      </c>
      <c r="L463" t="s">
        <v>39</v>
      </c>
      <c r="M463" t="s">
        <v>40</v>
      </c>
      <c r="N463" t="s">
        <v>41</v>
      </c>
      <c r="O463" t="s">
        <v>57</v>
      </c>
      <c r="P463" t="s">
        <v>43</v>
      </c>
      <c r="Q463" t="s">
        <v>71</v>
      </c>
      <c r="R463" t="s">
        <v>45</v>
      </c>
      <c r="T463">
        <v>30</v>
      </c>
      <c r="U463">
        <v>519.28363037109295</v>
      </c>
      <c r="V463">
        <v>569.09045410156205</v>
      </c>
      <c r="W463">
        <v>607.91864013671795</v>
      </c>
      <c r="X463">
        <v>651.01336669921795</v>
      </c>
      <c r="Y463">
        <v>605.58905029296795</v>
      </c>
      <c r="Z463">
        <v>599.94128417968705</v>
      </c>
      <c r="AA463">
        <v>589.81219482421795</v>
      </c>
      <c r="AB463">
        <v>594.62469482421795</v>
      </c>
      <c r="AC463">
        <v>589.87701416015602</v>
      </c>
      <c r="AD463">
        <v>1076.49536132812</v>
      </c>
      <c r="AE463">
        <v>589.27471923828102</v>
      </c>
      <c r="AG463">
        <f t="shared" si="56"/>
        <v>28.5</v>
      </c>
      <c r="AH463">
        <f t="shared" si="57"/>
        <v>29.5</v>
      </c>
      <c r="AI463">
        <f t="shared" si="58"/>
        <v>30.5</v>
      </c>
      <c r="AJ463">
        <f t="shared" si="59"/>
        <v>31.5</v>
      </c>
      <c r="AK463">
        <f t="shared" si="60"/>
        <v>-999</v>
      </c>
      <c r="AL463">
        <f t="shared" si="61"/>
        <v>-999</v>
      </c>
      <c r="AM463">
        <f t="shared" si="62"/>
        <v>-999</v>
      </c>
      <c r="AN463">
        <f t="shared" si="63"/>
        <v>594.62469482421795</v>
      </c>
    </row>
    <row r="464" spans="1:40" x14ac:dyDescent="0.25">
      <c r="A464">
        <v>44</v>
      </c>
      <c r="B464" t="s">
        <v>29</v>
      </c>
      <c r="C464" t="s">
        <v>30</v>
      </c>
      <c r="D464" t="s">
        <v>31</v>
      </c>
      <c r="E464" t="s">
        <v>56</v>
      </c>
      <c r="F464" t="s">
        <v>33</v>
      </c>
      <c r="G464" t="s">
        <v>34</v>
      </c>
      <c r="H464" t="s">
        <v>35</v>
      </c>
      <c r="I464" t="s">
        <v>36</v>
      </c>
      <c r="J464" t="s">
        <v>37</v>
      </c>
      <c r="K464" t="s">
        <v>38</v>
      </c>
      <c r="L464" t="s">
        <v>39</v>
      </c>
      <c r="M464" t="s">
        <v>40</v>
      </c>
      <c r="N464" t="s">
        <v>41</v>
      </c>
      <c r="O464" t="s">
        <v>57</v>
      </c>
      <c r="P464" t="s">
        <v>46</v>
      </c>
      <c r="Q464" t="s">
        <v>71</v>
      </c>
      <c r="R464" t="s">
        <v>45</v>
      </c>
      <c r="T464">
        <v>30</v>
      </c>
      <c r="U464">
        <v>519.28363037109295</v>
      </c>
      <c r="V464">
        <v>569.09045410156205</v>
      </c>
      <c r="W464">
        <v>607.91864013671795</v>
      </c>
      <c r="X464">
        <v>651.01336669921795</v>
      </c>
      <c r="Y464">
        <v>605.58905029296795</v>
      </c>
      <c r="Z464">
        <v>599.94128417968705</v>
      </c>
      <c r="AA464">
        <v>589.81219482421795</v>
      </c>
      <c r="AB464">
        <v>594.62469482421795</v>
      </c>
      <c r="AC464">
        <v>589.87701416015602</v>
      </c>
      <c r="AD464">
        <v>1076.49536132812</v>
      </c>
      <c r="AE464">
        <v>589.27471923828102</v>
      </c>
      <c r="AG464">
        <f t="shared" si="56"/>
        <v>28.5</v>
      </c>
      <c r="AH464">
        <f t="shared" si="57"/>
        <v>29.5</v>
      </c>
      <c r="AI464">
        <f t="shared" si="58"/>
        <v>30.5</v>
      </c>
      <c r="AJ464">
        <f t="shared" si="59"/>
        <v>31.5</v>
      </c>
      <c r="AK464">
        <f t="shared" si="60"/>
        <v>-999</v>
      </c>
      <c r="AL464">
        <f t="shared" si="61"/>
        <v>-999</v>
      </c>
      <c r="AM464">
        <f t="shared" si="62"/>
        <v>-999</v>
      </c>
      <c r="AN464">
        <f t="shared" si="63"/>
        <v>594.62469482421795</v>
      </c>
    </row>
    <row r="465" spans="1:40" x14ac:dyDescent="0.25">
      <c r="A465">
        <v>41</v>
      </c>
      <c r="B465" t="s">
        <v>29</v>
      </c>
      <c r="C465" t="s">
        <v>30</v>
      </c>
      <c r="D465" t="s">
        <v>31</v>
      </c>
      <c r="E465" t="s">
        <v>56</v>
      </c>
      <c r="F465" t="s">
        <v>33</v>
      </c>
      <c r="G465" t="s">
        <v>34</v>
      </c>
      <c r="H465" t="s">
        <v>35</v>
      </c>
      <c r="I465" t="s">
        <v>36</v>
      </c>
      <c r="J465" t="s">
        <v>37</v>
      </c>
      <c r="K465" t="s">
        <v>38</v>
      </c>
      <c r="L465" t="s">
        <v>39</v>
      </c>
      <c r="M465" t="s">
        <v>40</v>
      </c>
      <c r="N465" t="s">
        <v>41</v>
      </c>
      <c r="O465" t="s">
        <v>57</v>
      </c>
      <c r="P465" t="s">
        <v>43</v>
      </c>
      <c r="Q465" t="s">
        <v>44</v>
      </c>
      <c r="R465" t="s">
        <v>45</v>
      </c>
      <c r="T465">
        <v>30</v>
      </c>
      <c r="U465">
        <v>522.66845703125</v>
      </c>
      <c r="V465">
        <v>572.682373046875</v>
      </c>
      <c r="W465">
        <v>611.63244628906205</v>
      </c>
      <c r="X465">
        <v>654.79644775390602</v>
      </c>
      <c r="Y465">
        <v>609.935546875</v>
      </c>
      <c r="Z465">
        <v>605.12969970703102</v>
      </c>
      <c r="AA465">
        <v>595.87359619140602</v>
      </c>
      <c r="AB465">
        <v>600.79620361328102</v>
      </c>
      <c r="AC465">
        <v>596.32049560546795</v>
      </c>
      <c r="AD465">
        <v>1080.33154296875</v>
      </c>
      <c r="AE465">
        <v>593.64971923828102</v>
      </c>
      <c r="AG465">
        <f t="shared" si="56"/>
        <v>28.5</v>
      </c>
      <c r="AH465">
        <f t="shared" si="57"/>
        <v>29.5</v>
      </c>
      <c r="AI465">
        <f t="shared" si="58"/>
        <v>30.5</v>
      </c>
      <c r="AJ465">
        <f t="shared" si="59"/>
        <v>31.5</v>
      </c>
      <c r="AK465">
        <f t="shared" si="60"/>
        <v>-999</v>
      </c>
      <c r="AL465">
        <f t="shared" si="61"/>
        <v>-999</v>
      </c>
      <c r="AM465">
        <f t="shared" si="62"/>
        <v>-999</v>
      </c>
      <c r="AN465">
        <f t="shared" si="63"/>
        <v>600.79620361328102</v>
      </c>
    </row>
    <row r="466" spans="1:40" x14ac:dyDescent="0.25">
      <c r="A466">
        <v>43</v>
      </c>
      <c r="B466" t="s">
        <v>29</v>
      </c>
      <c r="C466" t="s">
        <v>30</v>
      </c>
      <c r="D466" t="s">
        <v>31</v>
      </c>
      <c r="E466" t="s">
        <v>56</v>
      </c>
      <c r="F466" t="s">
        <v>33</v>
      </c>
      <c r="G466" t="s">
        <v>34</v>
      </c>
      <c r="H466" t="s">
        <v>35</v>
      </c>
      <c r="I466" t="s">
        <v>36</v>
      </c>
      <c r="J466" t="s">
        <v>37</v>
      </c>
      <c r="K466" t="s">
        <v>38</v>
      </c>
      <c r="L466" t="s">
        <v>39</v>
      </c>
      <c r="M466" t="s">
        <v>40</v>
      </c>
      <c r="N466" t="s">
        <v>41</v>
      </c>
      <c r="O466" t="s">
        <v>57</v>
      </c>
      <c r="P466" t="s">
        <v>46</v>
      </c>
      <c r="Q466" t="s">
        <v>44</v>
      </c>
      <c r="R466" t="s">
        <v>45</v>
      </c>
      <c r="T466">
        <v>30</v>
      </c>
      <c r="U466">
        <v>522.66845703125</v>
      </c>
      <c r="V466">
        <v>572.682373046875</v>
      </c>
      <c r="W466">
        <v>611.63244628906205</v>
      </c>
      <c r="X466">
        <v>654.79644775390602</v>
      </c>
      <c r="Y466">
        <v>609.935546875</v>
      </c>
      <c r="Z466">
        <v>605.12969970703102</v>
      </c>
      <c r="AA466">
        <v>595.87359619140602</v>
      </c>
      <c r="AB466">
        <v>600.79620361328102</v>
      </c>
      <c r="AC466">
        <v>596.32049560546795</v>
      </c>
      <c r="AD466">
        <v>1080.33154296875</v>
      </c>
      <c r="AE466">
        <v>593.64971923828102</v>
      </c>
      <c r="AG466">
        <f t="shared" si="56"/>
        <v>28.5</v>
      </c>
      <c r="AH466">
        <f t="shared" si="57"/>
        <v>29.5</v>
      </c>
      <c r="AI466">
        <f t="shared" si="58"/>
        <v>30.5</v>
      </c>
      <c r="AJ466">
        <f t="shared" si="59"/>
        <v>31.5</v>
      </c>
      <c r="AK466">
        <f t="shared" si="60"/>
        <v>-999</v>
      </c>
      <c r="AL466">
        <f t="shared" si="61"/>
        <v>-999</v>
      </c>
      <c r="AM466">
        <f t="shared" si="62"/>
        <v>-999</v>
      </c>
      <c r="AN466">
        <f t="shared" si="63"/>
        <v>600.79620361328102</v>
      </c>
    </row>
    <row r="467" spans="1:40" x14ac:dyDescent="0.25">
      <c r="A467">
        <v>926</v>
      </c>
      <c r="B467" t="s">
        <v>29</v>
      </c>
      <c r="C467" t="s">
        <v>82</v>
      </c>
      <c r="D467" t="s">
        <v>76</v>
      </c>
      <c r="E467" t="s">
        <v>56</v>
      </c>
      <c r="F467" t="s">
        <v>33</v>
      </c>
      <c r="G467" t="s">
        <v>34</v>
      </c>
      <c r="H467" t="s">
        <v>73</v>
      </c>
      <c r="I467" t="s">
        <v>47</v>
      </c>
      <c r="J467" t="s">
        <v>37</v>
      </c>
      <c r="K467" t="s">
        <v>38</v>
      </c>
      <c r="L467" t="s">
        <v>39</v>
      </c>
      <c r="M467" t="s">
        <v>77</v>
      </c>
      <c r="N467" t="s">
        <v>78</v>
      </c>
      <c r="O467" t="s">
        <v>57</v>
      </c>
      <c r="P467" t="s">
        <v>43</v>
      </c>
      <c r="Q467" t="s">
        <v>71</v>
      </c>
      <c r="R467" t="s">
        <v>45</v>
      </c>
      <c r="T467">
        <v>30</v>
      </c>
      <c r="U467">
        <v>394.467681884765</v>
      </c>
      <c r="V467">
        <v>448.74810791015602</v>
      </c>
      <c r="W467">
        <v>489.81246948242102</v>
      </c>
      <c r="X467">
        <v>536.11236572265602</v>
      </c>
      <c r="Y467">
        <v>525.415771484375</v>
      </c>
      <c r="Z467">
        <v>558.758544921875</v>
      </c>
      <c r="AA467">
        <v>595.510498046875</v>
      </c>
      <c r="AB467">
        <v>610.04034423828102</v>
      </c>
      <c r="AC467">
        <v>609.733642578125</v>
      </c>
      <c r="AD467">
        <v>967.54479980468705</v>
      </c>
      <c r="AE467">
        <v>513.7119140625</v>
      </c>
      <c r="AG467">
        <f t="shared" si="56"/>
        <v>28.5</v>
      </c>
      <c r="AH467">
        <f t="shared" si="57"/>
        <v>29.5</v>
      </c>
      <c r="AI467">
        <f t="shared" si="58"/>
        <v>30.5</v>
      </c>
      <c r="AJ467">
        <f t="shared" si="59"/>
        <v>31.5</v>
      </c>
      <c r="AK467">
        <f t="shared" si="60"/>
        <v>-999</v>
      </c>
      <c r="AL467">
        <f t="shared" si="61"/>
        <v>-999</v>
      </c>
      <c r="AM467">
        <f t="shared" si="62"/>
        <v>-999</v>
      </c>
      <c r="AN467">
        <f t="shared" si="63"/>
        <v>-999</v>
      </c>
    </row>
    <row r="468" spans="1:40" x14ac:dyDescent="0.25">
      <c r="A468">
        <v>928</v>
      </c>
      <c r="B468" t="s">
        <v>29</v>
      </c>
      <c r="C468" t="s">
        <v>82</v>
      </c>
      <c r="D468" t="s">
        <v>76</v>
      </c>
      <c r="E468" t="s">
        <v>56</v>
      </c>
      <c r="F468" t="s">
        <v>33</v>
      </c>
      <c r="G468" t="s">
        <v>34</v>
      </c>
      <c r="H468" t="s">
        <v>73</v>
      </c>
      <c r="I468" t="s">
        <v>47</v>
      </c>
      <c r="J468" t="s">
        <v>37</v>
      </c>
      <c r="K468" t="s">
        <v>38</v>
      </c>
      <c r="L468" t="s">
        <v>39</v>
      </c>
      <c r="M468" t="s">
        <v>77</v>
      </c>
      <c r="N468" t="s">
        <v>78</v>
      </c>
      <c r="O468" t="s">
        <v>57</v>
      </c>
      <c r="P468" t="s">
        <v>46</v>
      </c>
      <c r="Q468" t="s">
        <v>71</v>
      </c>
      <c r="R468" t="s">
        <v>45</v>
      </c>
      <c r="T468">
        <v>30</v>
      </c>
      <c r="U468">
        <v>394.467681884765</v>
      </c>
      <c r="V468">
        <v>448.74810791015602</v>
      </c>
      <c r="W468">
        <v>489.81246948242102</v>
      </c>
      <c r="X468">
        <v>536.11236572265602</v>
      </c>
      <c r="Y468">
        <v>525.415771484375</v>
      </c>
      <c r="Z468">
        <v>558.758544921875</v>
      </c>
      <c r="AA468">
        <v>595.510498046875</v>
      </c>
      <c r="AB468">
        <v>610.04034423828102</v>
      </c>
      <c r="AC468">
        <v>609.733642578125</v>
      </c>
      <c r="AD468">
        <v>967.54479980468705</v>
      </c>
      <c r="AE468">
        <v>513.7119140625</v>
      </c>
      <c r="AG468">
        <f t="shared" si="56"/>
        <v>28.5</v>
      </c>
      <c r="AH468">
        <f t="shared" si="57"/>
        <v>29.5</v>
      </c>
      <c r="AI468">
        <f t="shared" si="58"/>
        <v>30.5</v>
      </c>
      <c r="AJ468">
        <f t="shared" si="59"/>
        <v>31.5</v>
      </c>
      <c r="AK468">
        <f t="shared" si="60"/>
        <v>-999</v>
      </c>
      <c r="AL468">
        <f t="shared" si="61"/>
        <v>-999</v>
      </c>
      <c r="AM468">
        <f t="shared" si="62"/>
        <v>-999</v>
      </c>
      <c r="AN468">
        <f t="shared" si="63"/>
        <v>-999</v>
      </c>
    </row>
    <row r="469" spans="1:40" x14ac:dyDescent="0.25">
      <c r="A469">
        <v>925</v>
      </c>
      <c r="B469" t="s">
        <v>29</v>
      </c>
      <c r="C469" t="s">
        <v>82</v>
      </c>
      <c r="D469" t="s">
        <v>76</v>
      </c>
      <c r="E469" t="s">
        <v>56</v>
      </c>
      <c r="F469" t="s">
        <v>33</v>
      </c>
      <c r="G469" t="s">
        <v>34</v>
      </c>
      <c r="H469" t="s">
        <v>73</v>
      </c>
      <c r="I469" t="s">
        <v>47</v>
      </c>
      <c r="J469" t="s">
        <v>37</v>
      </c>
      <c r="K469" t="s">
        <v>38</v>
      </c>
      <c r="L469" t="s">
        <v>39</v>
      </c>
      <c r="M469" t="s">
        <v>77</v>
      </c>
      <c r="N469" t="s">
        <v>78</v>
      </c>
      <c r="O469" t="s">
        <v>57</v>
      </c>
      <c r="P469" t="s">
        <v>43</v>
      </c>
      <c r="Q469" t="s">
        <v>44</v>
      </c>
      <c r="R469" t="s">
        <v>45</v>
      </c>
      <c r="T469">
        <v>30</v>
      </c>
      <c r="U469">
        <v>395.45166015625</v>
      </c>
      <c r="V469">
        <v>449.79675292968699</v>
      </c>
      <c r="W469">
        <v>490.90173339843699</v>
      </c>
      <c r="X469">
        <v>537.2529296875</v>
      </c>
      <c r="Y469">
        <v>526.84759521484295</v>
      </c>
      <c r="Z469">
        <v>560.63507080078102</v>
      </c>
      <c r="AA469">
        <v>597.96563720703102</v>
      </c>
      <c r="AB469">
        <v>612.57012939453102</v>
      </c>
      <c r="AC469">
        <v>612.41357421875</v>
      </c>
      <c r="AD469">
        <v>968.71478271484295</v>
      </c>
      <c r="AE469">
        <v>515.63311767578102</v>
      </c>
      <c r="AG469">
        <f t="shared" si="56"/>
        <v>28.5</v>
      </c>
      <c r="AH469">
        <f t="shared" si="57"/>
        <v>29.5</v>
      </c>
      <c r="AI469">
        <f t="shared" si="58"/>
        <v>30.5</v>
      </c>
      <c r="AJ469">
        <f t="shared" si="59"/>
        <v>31.5</v>
      </c>
      <c r="AK469">
        <f t="shared" si="60"/>
        <v>-999</v>
      </c>
      <c r="AL469">
        <f t="shared" si="61"/>
        <v>-999</v>
      </c>
      <c r="AM469">
        <f t="shared" si="62"/>
        <v>-999</v>
      </c>
      <c r="AN469">
        <f t="shared" si="63"/>
        <v>-999</v>
      </c>
    </row>
    <row r="470" spans="1:40" x14ac:dyDescent="0.25">
      <c r="A470">
        <v>927</v>
      </c>
      <c r="B470" t="s">
        <v>29</v>
      </c>
      <c r="C470" t="s">
        <v>82</v>
      </c>
      <c r="D470" t="s">
        <v>76</v>
      </c>
      <c r="E470" t="s">
        <v>56</v>
      </c>
      <c r="F470" t="s">
        <v>33</v>
      </c>
      <c r="G470" t="s">
        <v>34</v>
      </c>
      <c r="H470" t="s">
        <v>73</v>
      </c>
      <c r="I470" t="s">
        <v>47</v>
      </c>
      <c r="J470" t="s">
        <v>37</v>
      </c>
      <c r="K470" t="s">
        <v>38</v>
      </c>
      <c r="L470" t="s">
        <v>39</v>
      </c>
      <c r="M470" t="s">
        <v>77</v>
      </c>
      <c r="N470" t="s">
        <v>78</v>
      </c>
      <c r="O470" t="s">
        <v>57</v>
      </c>
      <c r="P470" t="s">
        <v>46</v>
      </c>
      <c r="Q470" t="s">
        <v>44</v>
      </c>
      <c r="R470" t="s">
        <v>45</v>
      </c>
      <c r="T470">
        <v>30</v>
      </c>
      <c r="U470">
        <v>395.45166015625</v>
      </c>
      <c r="V470">
        <v>449.79675292968699</v>
      </c>
      <c r="W470">
        <v>490.90173339843699</v>
      </c>
      <c r="X470">
        <v>537.2529296875</v>
      </c>
      <c r="Y470">
        <v>526.84759521484295</v>
      </c>
      <c r="Z470">
        <v>560.63507080078102</v>
      </c>
      <c r="AA470">
        <v>597.96563720703102</v>
      </c>
      <c r="AB470">
        <v>612.57012939453102</v>
      </c>
      <c r="AC470">
        <v>612.41357421875</v>
      </c>
      <c r="AD470">
        <v>968.71478271484295</v>
      </c>
      <c r="AE470">
        <v>515.63311767578102</v>
      </c>
      <c r="AG470">
        <f t="shared" si="56"/>
        <v>28.5</v>
      </c>
      <c r="AH470">
        <f t="shared" si="57"/>
        <v>29.5</v>
      </c>
      <c r="AI470">
        <f t="shared" si="58"/>
        <v>30.5</v>
      </c>
      <c r="AJ470">
        <f t="shared" si="59"/>
        <v>31.5</v>
      </c>
      <c r="AK470">
        <f t="shared" si="60"/>
        <v>-999</v>
      </c>
      <c r="AL470">
        <f t="shared" si="61"/>
        <v>-999</v>
      </c>
      <c r="AM470">
        <f t="shared" si="62"/>
        <v>-999</v>
      </c>
      <c r="AN470">
        <f t="shared" si="63"/>
        <v>-999</v>
      </c>
    </row>
    <row r="471" spans="1:40" x14ac:dyDescent="0.25">
      <c r="A471">
        <v>574</v>
      </c>
      <c r="B471" t="s">
        <v>29</v>
      </c>
      <c r="C471" t="s">
        <v>68</v>
      </c>
      <c r="D471" t="s">
        <v>76</v>
      </c>
      <c r="E471" t="s">
        <v>56</v>
      </c>
      <c r="F471" t="s">
        <v>33</v>
      </c>
      <c r="G471" t="s">
        <v>34</v>
      </c>
      <c r="H471" t="s">
        <v>73</v>
      </c>
      <c r="I471" t="s">
        <v>47</v>
      </c>
      <c r="J471" t="s">
        <v>37</v>
      </c>
      <c r="K471" t="s">
        <v>38</v>
      </c>
      <c r="L471" t="s">
        <v>39</v>
      </c>
      <c r="M471" t="s">
        <v>77</v>
      </c>
      <c r="N471" t="s">
        <v>78</v>
      </c>
      <c r="O471" t="s">
        <v>57</v>
      </c>
      <c r="P471" t="s">
        <v>43</v>
      </c>
      <c r="Q471" t="s">
        <v>71</v>
      </c>
      <c r="R471" t="s">
        <v>45</v>
      </c>
      <c r="T471">
        <v>30</v>
      </c>
      <c r="U471">
        <v>396.30404663085898</v>
      </c>
      <c r="V471">
        <v>450.794189453125</v>
      </c>
      <c r="W471">
        <v>491.97848510742102</v>
      </c>
      <c r="X471">
        <v>538.53094482421795</v>
      </c>
      <c r="Y471">
        <v>528.64410400390602</v>
      </c>
      <c r="Z471">
        <v>563.47247314453102</v>
      </c>
      <c r="AA471">
        <v>602.33825683593705</v>
      </c>
      <c r="AB471">
        <v>617.03228759765602</v>
      </c>
      <c r="AC471">
        <v>617.01043701171795</v>
      </c>
      <c r="AD471">
        <v>970.24774169921795</v>
      </c>
      <c r="AE471">
        <v>517.32928466796795</v>
      </c>
      <c r="AG471">
        <f t="shared" si="56"/>
        <v>28.5</v>
      </c>
      <c r="AH471">
        <f t="shared" si="57"/>
        <v>29.5</v>
      </c>
      <c r="AI471">
        <f t="shared" si="58"/>
        <v>30.5</v>
      </c>
      <c r="AJ471">
        <f t="shared" si="59"/>
        <v>31.5</v>
      </c>
      <c r="AK471">
        <f t="shared" si="60"/>
        <v>-999</v>
      </c>
      <c r="AL471">
        <f t="shared" si="61"/>
        <v>-999</v>
      </c>
      <c r="AM471">
        <f t="shared" si="62"/>
        <v>-999</v>
      </c>
      <c r="AN471">
        <f t="shared" si="63"/>
        <v>-999</v>
      </c>
    </row>
    <row r="472" spans="1:40" x14ac:dyDescent="0.25">
      <c r="A472">
        <v>576</v>
      </c>
      <c r="B472" t="s">
        <v>29</v>
      </c>
      <c r="C472" t="s">
        <v>68</v>
      </c>
      <c r="D472" t="s">
        <v>76</v>
      </c>
      <c r="E472" t="s">
        <v>56</v>
      </c>
      <c r="F472" t="s">
        <v>33</v>
      </c>
      <c r="G472" t="s">
        <v>34</v>
      </c>
      <c r="H472" t="s">
        <v>73</v>
      </c>
      <c r="I472" t="s">
        <v>47</v>
      </c>
      <c r="J472" t="s">
        <v>37</v>
      </c>
      <c r="K472" t="s">
        <v>38</v>
      </c>
      <c r="L472" t="s">
        <v>39</v>
      </c>
      <c r="M472" t="s">
        <v>77</v>
      </c>
      <c r="N472" t="s">
        <v>78</v>
      </c>
      <c r="O472" t="s">
        <v>57</v>
      </c>
      <c r="P472" t="s">
        <v>46</v>
      </c>
      <c r="Q472" t="s">
        <v>71</v>
      </c>
      <c r="R472" t="s">
        <v>45</v>
      </c>
      <c r="T472">
        <v>30</v>
      </c>
      <c r="U472">
        <v>396.30404663085898</v>
      </c>
      <c r="V472">
        <v>450.794189453125</v>
      </c>
      <c r="W472">
        <v>491.97848510742102</v>
      </c>
      <c r="X472">
        <v>538.53094482421795</v>
      </c>
      <c r="Y472">
        <v>528.64410400390602</v>
      </c>
      <c r="Z472">
        <v>563.47247314453102</v>
      </c>
      <c r="AA472">
        <v>602.33825683593705</v>
      </c>
      <c r="AB472">
        <v>617.03228759765602</v>
      </c>
      <c r="AC472">
        <v>617.01043701171795</v>
      </c>
      <c r="AD472">
        <v>970.24774169921795</v>
      </c>
      <c r="AE472">
        <v>517.32928466796795</v>
      </c>
      <c r="AG472">
        <f t="shared" si="56"/>
        <v>28.5</v>
      </c>
      <c r="AH472">
        <f t="shared" si="57"/>
        <v>29.5</v>
      </c>
      <c r="AI472">
        <f t="shared" si="58"/>
        <v>30.5</v>
      </c>
      <c r="AJ472">
        <f t="shared" si="59"/>
        <v>31.5</v>
      </c>
      <c r="AK472">
        <f t="shared" si="60"/>
        <v>-999</v>
      </c>
      <c r="AL472">
        <f t="shared" si="61"/>
        <v>-999</v>
      </c>
      <c r="AM472">
        <f t="shared" si="62"/>
        <v>-999</v>
      </c>
      <c r="AN472">
        <f t="shared" si="63"/>
        <v>-999</v>
      </c>
    </row>
    <row r="473" spans="1:40" x14ac:dyDescent="0.25">
      <c r="A473">
        <v>573</v>
      </c>
      <c r="B473" t="s">
        <v>29</v>
      </c>
      <c r="C473" t="s">
        <v>68</v>
      </c>
      <c r="D473" t="s">
        <v>76</v>
      </c>
      <c r="E473" t="s">
        <v>56</v>
      </c>
      <c r="F473" t="s">
        <v>33</v>
      </c>
      <c r="G473" t="s">
        <v>34</v>
      </c>
      <c r="H473" t="s">
        <v>73</v>
      </c>
      <c r="I473" t="s">
        <v>47</v>
      </c>
      <c r="J473" t="s">
        <v>37</v>
      </c>
      <c r="K473" t="s">
        <v>38</v>
      </c>
      <c r="L473" t="s">
        <v>39</v>
      </c>
      <c r="M473" t="s">
        <v>77</v>
      </c>
      <c r="N473" t="s">
        <v>78</v>
      </c>
      <c r="O473" t="s">
        <v>57</v>
      </c>
      <c r="P473" t="s">
        <v>43</v>
      </c>
      <c r="Q473" t="s">
        <v>44</v>
      </c>
      <c r="R473" t="s">
        <v>45</v>
      </c>
      <c r="T473">
        <v>30</v>
      </c>
      <c r="U473">
        <v>397.37142944335898</v>
      </c>
      <c r="V473">
        <v>451.74642944335898</v>
      </c>
      <c r="W473">
        <v>492.96594238281199</v>
      </c>
      <c r="X473">
        <v>539.56188964843705</v>
      </c>
      <c r="Y473">
        <v>529.94921875</v>
      </c>
      <c r="Z473">
        <v>565.18957519531205</v>
      </c>
      <c r="AA473">
        <v>604.58874511718705</v>
      </c>
      <c r="AB473">
        <v>619.35174560546795</v>
      </c>
      <c r="AC473">
        <v>619.46807861328102</v>
      </c>
      <c r="AD473">
        <v>971.30224609375</v>
      </c>
      <c r="AE473">
        <v>519.12799072265602</v>
      </c>
      <c r="AG473">
        <f t="shared" si="56"/>
        <v>28.5</v>
      </c>
      <c r="AH473">
        <f t="shared" si="57"/>
        <v>29.5</v>
      </c>
      <c r="AI473">
        <f t="shared" si="58"/>
        <v>30.5</v>
      </c>
      <c r="AJ473">
        <f t="shared" si="59"/>
        <v>31.5</v>
      </c>
      <c r="AK473">
        <f t="shared" si="60"/>
        <v>-999</v>
      </c>
      <c r="AL473">
        <f t="shared" si="61"/>
        <v>-999</v>
      </c>
      <c r="AM473">
        <f t="shared" si="62"/>
        <v>-999</v>
      </c>
      <c r="AN473">
        <f t="shared" si="63"/>
        <v>-999</v>
      </c>
    </row>
    <row r="474" spans="1:40" x14ac:dyDescent="0.25">
      <c r="A474">
        <v>575</v>
      </c>
      <c r="B474" t="s">
        <v>29</v>
      </c>
      <c r="C474" t="s">
        <v>68</v>
      </c>
      <c r="D474" t="s">
        <v>76</v>
      </c>
      <c r="E474" t="s">
        <v>56</v>
      </c>
      <c r="F474" t="s">
        <v>33</v>
      </c>
      <c r="G474" t="s">
        <v>34</v>
      </c>
      <c r="H474" t="s">
        <v>73</v>
      </c>
      <c r="I474" t="s">
        <v>47</v>
      </c>
      <c r="J474" t="s">
        <v>37</v>
      </c>
      <c r="K474" t="s">
        <v>38</v>
      </c>
      <c r="L474" t="s">
        <v>39</v>
      </c>
      <c r="M474" t="s">
        <v>77</v>
      </c>
      <c r="N474" t="s">
        <v>78</v>
      </c>
      <c r="O474" t="s">
        <v>57</v>
      </c>
      <c r="P474" t="s">
        <v>46</v>
      </c>
      <c r="Q474" t="s">
        <v>44</v>
      </c>
      <c r="R474" t="s">
        <v>45</v>
      </c>
      <c r="T474">
        <v>30</v>
      </c>
      <c r="U474">
        <v>397.37142944335898</v>
      </c>
      <c r="V474">
        <v>451.74642944335898</v>
      </c>
      <c r="W474">
        <v>492.96594238281199</v>
      </c>
      <c r="X474">
        <v>539.56188964843705</v>
      </c>
      <c r="Y474">
        <v>529.94921875</v>
      </c>
      <c r="Z474">
        <v>565.18957519531205</v>
      </c>
      <c r="AA474">
        <v>604.58874511718705</v>
      </c>
      <c r="AB474">
        <v>619.35174560546795</v>
      </c>
      <c r="AC474">
        <v>619.46807861328102</v>
      </c>
      <c r="AD474">
        <v>971.30224609375</v>
      </c>
      <c r="AE474">
        <v>519.12799072265602</v>
      </c>
      <c r="AG474">
        <f t="shared" si="56"/>
        <v>28.5</v>
      </c>
      <c r="AH474">
        <f t="shared" si="57"/>
        <v>29.5</v>
      </c>
      <c r="AI474">
        <f t="shared" si="58"/>
        <v>30.5</v>
      </c>
      <c r="AJ474">
        <f t="shared" si="59"/>
        <v>31.5</v>
      </c>
      <c r="AK474">
        <f t="shared" si="60"/>
        <v>-999</v>
      </c>
      <c r="AL474">
        <f t="shared" si="61"/>
        <v>-999</v>
      </c>
      <c r="AM474">
        <f t="shared" si="62"/>
        <v>-999</v>
      </c>
      <c r="AN474">
        <f t="shared" si="63"/>
        <v>-999</v>
      </c>
    </row>
    <row r="475" spans="1:40" x14ac:dyDescent="0.25">
      <c r="A475">
        <v>1014</v>
      </c>
      <c r="B475" t="s">
        <v>29</v>
      </c>
      <c r="C475" t="s">
        <v>82</v>
      </c>
      <c r="D475" t="s">
        <v>79</v>
      </c>
      <c r="E475" t="s">
        <v>56</v>
      </c>
      <c r="F475" t="s">
        <v>33</v>
      </c>
      <c r="G475" t="s">
        <v>34</v>
      </c>
      <c r="H475" t="s">
        <v>73</v>
      </c>
      <c r="I475" t="s">
        <v>47</v>
      </c>
      <c r="J475" t="s">
        <v>37</v>
      </c>
      <c r="K475" t="s">
        <v>38</v>
      </c>
      <c r="L475" t="s">
        <v>39</v>
      </c>
      <c r="M475" t="s">
        <v>80</v>
      </c>
      <c r="N475" t="s">
        <v>81</v>
      </c>
      <c r="O475" t="s">
        <v>57</v>
      </c>
      <c r="P475" t="s">
        <v>43</v>
      </c>
      <c r="Q475" t="s">
        <v>71</v>
      </c>
      <c r="R475" t="s">
        <v>45</v>
      </c>
      <c r="T475">
        <v>30</v>
      </c>
      <c r="U475">
        <v>409.42242431640602</v>
      </c>
      <c r="V475">
        <v>464.27044677734301</v>
      </c>
      <c r="W475">
        <v>505.20706176757801</v>
      </c>
      <c r="X475">
        <v>550.75677490234295</v>
      </c>
      <c r="Y475">
        <v>541.34735107421795</v>
      </c>
      <c r="Z475">
        <v>573.10760498046795</v>
      </c>
      <c r="AA475">
        <v>605.96209716796795</v>
      </c>
      <c r="AB475">
        <v>620.38824462890602</v>
      </c>
      <c r="AC475">
        <v>619.32751464843705</v>
      </c>
      <c r="AD475">
        <v>979.88269042968705</v>
      </c>
      <c r="AE475">
        <v>527.47015380859295</v>
      </c>
      <c r="AG475">
        <f t="shared" si="56"/>
        <v>28.5</v>
      </c>
      <c r="AH475">
        <f t="shared" si="57"/>
        <v>29.5</v>
      </c>
      <c r="AI475">
        <f t="shared" si="58"/>
        <v>30.5</v>
      </c>
      <c r="AJ475">
        <f t="shared" si="59"/>
        <v>31.5</v>
      </c>
      <c r="AK475">
        <f t="shared" si="60"/>
        <v>-999</v>
      </c>
      <c r="AL475">
        <f t="shared" si="61"/>
        <v>-999</v>
      </c>
      <c r="AM475">
        <f t="shared" si="62"/>
        <v>-999</v>
      </c>
      <c r="AN475">
        <f t="shared" si="63"/>
        <v>-999</v>
      </c>
    </row>
    <row r="476" spans="1:40" x14ac:dyDescent="0.25">
      <c r="A476">
        <v>1016</v>
      </c>
      <c r="B476" t="s">
        <v>29</v>
      </c>
      <c r="C476" t="s">
        <v>82</v>
      </c>
      <c r="D476" t="s">
        <v>79</v>
      </c>
      <c r="E476" t="s">
        <v>56</v>
      </c>
      <c r="F476" t="s">
        <v>33</v>
      </c>
      <c r="G476" t="s">
        <v>34</v>
      </c>
      <c r="H476" t="s">
        <v>73</v>
      </c>
      <c r="I476" t="s">
        <v>47</v>
      </c>
      <c r="J476" t="s">
        <v>37</v>
      </c>
      <c r="K476" t="s">
        <v>38</v>
      </c>
      <c r="L476" t="s">
        <v>39</v>
      </c>
      <c r="M476" t="s">
        <v>80</v>
      </c>
      <c r="N476" t="s">
        <v>81</v>
      </c>
      <c r="O476" t="s">
        <v>57</v>
      </c>
      <c r="P476" t="s">
        <v>46</v>
      </c>
      <c r="Q476" t="s">
        <v>71</v>
      </c>
      <c r="R476" t="s">
        <v>45</v>
      </c>
      <c r="T476">
        <v>30</v>
      </c>
      <c r="U476">
        <v>409.42242431640602</v>
      </c>
      <c r="V476">
        <v>464.27044677734301</v>
      </c>
      <c r="W476">
        <v>505.20706176757801</v>
      </c>
      <c r="X476">
        <v>550.75677490234295</v>
      </c>
      <c r="Y476">
        <v>541.34735107421795</v>
      </c>
      <c r="Z476">
        <v>573.10760498046795</v>
      </c>
      <c r="AA476">
        <v>605.96209716796795</v>
      </c>
      <c r="AB476">
        <v>620.38824462890602</v>
      </c>
      <c r="AC476">
        <v>619.32751464843705</v>
      </c>
      <c r="AD476">
        <v>979.88269042968705</v>
      </c>
      <c r="AE476">
        <v>527.47015380859295</v>
      </c>
      <c r="AG476">
        <f t="shared" si="56"/>
        <v>28.5</v>
      </c>
      <c r="AH476">
        <f t="shared" si="57"/>
        <v>29.5</v>
      </c>
      <c r="AI476">
        <f t="shared" si="58"/>
        <v>30.5</v>
      </c>
      <c r="AJ476">
        <f t="shared" si="59"/>
        <v>31.5</v>
      </c>
      <c r="AK476">
        <f t="shared" si="60"/>
        <v>-999</v>
      </c>
      <c r="AL476">
        <f t="shared" si="61"/>
        <v>-999</v>
      </c>
      <c r="AM476">
        <f t="shared" si="62"/>
        <v>-999</v>
      </c>
      <c r="AN476">
        <f t="shared" si="63"/>
        <v>-999</v>
      </c>
    </row>
    <row r="477" spans="1:40" x14ac:dyDescent="0.25">
      <c r="A477">
        <v>1013</v>
      </c>
      <c r="B477" t="s">
        <v>29</v>
      </c>
      <c r="C477" t="s">
        <v>82</v>
      </c>
      <c r="D477" t="s">
        <v>79</v>
      </c>
      <c r="E477" t="s">
        <v>56</v>
      </c>
      <c r="F477" t="s">
        <v>33</v>
      </c>
      <c r="G477" t="s">
        <v>34</v>
      </c>
      <c r="H477" t="s">
        <v>73</v>
      </c>
      <c r="I477" t="s">
        <v>47</v>
      </c>
      <c r="J477" t="s">
        <v>37</v>
      </c>
      <c r="K477" t="s">
        <v>38</v>
      </c>
      <c r="L477" t="s">
        <v>39</v>
      </c>
      <c r="M477" t="s">
        <v>80</v>
      </c>
      <c r="N477" t="s">
        <v>81</v>
      </c>
      <c r="O477" t="s">
        <v>57</v>
      </c>
      <c r="P477" t="s">
        <v>43</v>
      </c>
      <c r="Q477" t="s">
        <v>44</v>
      </c>
      <c r="R477" t="s">
        <v>45</v>
      </c>
      <c r="T477">
        <v>30</v>
      </c>
      <c r="U477">
        <v>410.72555541992102</v>
      </c>
      <c r="V477">
        <v>465.67196655273398</v>
      </c>
      <c r="W477">
        <v>506.66613769531199</v>
      </c>
      <c r="X477">
        <v>552.26031494140602</v>
      </c>
      <c r="Y477">
        <v>543.20257568359295</v>
      </c>
      <c r="Z477">
        <v>575.43798828125</v>
      </c>
      <c r="AA477">
        <v>608.87884521484295</v>
      </c>
      <c r="AB477">
        <v>623.38726806640602</v>
      </c>
      <c r="AC477">
        <v>622.50347900390602</v>
      </c>
      <c r="AD477">
        <v>981.42767333984295</v>
      </c>
      <c r="AE477">
        <v>529.77410888671795</v>
      </c>
      <c r="AG477">
        <f t="shared" si="56"/>
        <v>28.5</v>
      </c>
      <c r="AH477">
        <f t="shared" si="57"/>
        <v>29.5</v>
      </c>
      <c r="AI477">
        <f t="shared" si="58"/>
        <v>30.5</v>
      </c>
      <c r="AJ477">
        <f t="shared" si="59"/>
        <v>31.5</v>
      </c>
      <c r="AK477">
        <f t="shared" si="60"/>
        <v>-999</v>
      </c>
      <c r="AL477">
        <f t="shared" si="61"/>
        <v>-999</v>
      </c>
      <c r="AM477">
        <f t="shared" si="62"/>
        <v>-999</v>
      </c>
      <c r="AN477">
        <f t="shared" si="63"/>
        <v>-999</v>
      </c>
    </row>
    <row r="478" spans="1:40" x14ac:dyDescent="0.25">
      <c r="A478">
        <v>1015</v>
      </c>
      <c r="B478" t="s">
        <v>29</v>
      </c>
      <c r="C478" t="s">
        <v>82</v>
      </c>
      <c r="D478" t="s">
        <v>79</v>
      </c>
      <c r="E478" t="s">
        <v>56</v>
      </c>
      <c r="F478" t="s">
        <v>33</v>
      </c>
      <c r="G478" t="s">
        <v>34</v>
      </c>
      <c r="H478" t="s">
        <v>73</v>
      </c>
      <c r="I478" t="s">
        <v>47</v>
      </c>
      <c r="J478" t="s">
        <v>37</v>
      </c>
      <c r="K478" t="s">
        <v>38</v>
      </c>
      <c r="L478" t="s">
        <v>39</v>
      </c>
      <c r="M478" t="s">
        <v>80</v>
      </c>
      <c r="N478" t="s">
        <v>81</v>
      </c>
      <c r="O478" t="s">
        <v>57</v>
      </c>
      <c r="P478" t="s">
        <v>46</v>
      </c>
      <c r="Q478" t="s">
        <v>44</v>
      </c>
      <c r="R478" t="s">
        <v>45</v>
      </c>
      <c r="T478">
        <v>30</v>
      </c>
      <c r="U478">
        <v>410.72555541992102</v>
      </c>
      <c r="V478">
        <v>465.67196655273398</v>
      </c>
      <c r="W478">
        <v>506.66613769531199</v>
      </c>
      <c r="X478">
        <v>552.26031494140602</v>
      </c>
      <c r="Y478">
        <v>543.20257568359295</v>
      </c>
      <c r="Z478">
        <v>575.43798828125</v>
      </c>
      <c r="AA478">
        <v>608.87884521484295</v>
      </c>
      <c r="AB478">
        <v>623.38726806640602</v>
      </c>
      <c r="AC478">
        <v>622.50347900390602</v>
      </c>
      <c r="AD478">
        <v>981.42767333984295</v>
      </c>
      <c r="AE478">
        <v>529.77410888671795</v>
      </c>
      <c r="AG478">
        <f t="shared" si="56"/>
        <v>28.5</v>
      </c>
      <c r="AH478">
        <f t="shared" si="57"/>
        <v>29.5</v>
      </c>
      <c r="AI478">
        <f t="shared" si="58"/>
        <v>30.5</v>
      </c>
      <c r="AJ478">
        <f t="shared" si="59"/>
        <v>31.5</v>
      </c>
      <c r="AK478">
        <f t="shared" si="60"/>
        <v>-999</v>
      </c>
      <c r="AL478">
        <f t="shared" si="61"/>
        <v>-999</v>
      </c>
      <c r="AM478">
        <f t="shared" si="62"/>
        <v>-999</v>
      </c>
      <c r="AN478">
        <f t="shared" si="63"/>
        <v>-999</v>
      </c>
    </row>
    <row r="479" spans="1:40" x14ac:dyDescent="0.25">
      <c r="A479">
        <v>662</v>
      </c>
      <c r="B479" t="s">
        <v>29</v>
      </c>
      <c r="C479" t="s">
        <v>68</v>
      </c>
      <c r="D479" t="s">
        <v>79</v>
      </c>
      <c r="E479" t="s">
        <v>56</v>
      </c>
      <c r="F479" t="s">
        <v>33</v>
      </c>
      <c r="G479" t="s">
        <v>34</v>
      </c>
      <c r="H479" t="s">
        <v>73</v>
      </c>
      <c r="I479" t="s">
        <v>47</v>
      </c>
      <c r="J479" t="s">
        <v>37</v>
      </c>
      <c r="K479" t="s">
        <v>38</v>
      </c>
      <c r="L479" t="s">
        <v>39</v>
      </c>
      <c r="M479" t="s">
        <v>80</v>
      </c>
      <c r="N479" t="s">
        <v>81</v>
      </c>
      <c r="O479" t="s">
        <v>57</v>
      </c>
      <c r="P479" t="s">
        <v>43</v>
      </c>
      <c r="Q479" t="s">
        <v>71</v>
      </c>
      <c r="R479" t="s">
        <v>45</v>
      </c>
      <c r="T479">
        <v>30</v>
      </c>
      <c r="U479">
        <v>411.03369140625</v>
      </c>
      <c r="V479">
        <v>466.060455322265</v>
      </c>
      <c r="W479">
        <v>507.09783935546801</v>
      </c>
      <c r="X479">
        <v>552.70733642578102</v>
      </c>
      <c r="Y479">
        <v>544.248291015625</v>
      </c>
      <c r="Z479">
        <v>577.35266113281205</v>
      </c>
      <c r="AA479">
        <v>612.03955078125</v>
      </c>
      <c r="AB479">
        <v>626.60614013671795</v>
      </c>
      <c r="AC479">
        <v>625.80261230468705</v>
      </c>
      <c r="AD479">
        <v>982.199462890625</v>
      </c>
      <c r="AE479">
        <v>530.67120361328102</v>
      </c>
      <c r="AG479">
        <f t="shared" si="56"/>
        <v>28.5</v>
      </c>
      <c r="AH479">
        <f t="shared" si="57"/>
        <v>29.5</v>
      </c>
      <c r="AI479">
        <f t="shared" si="58"/>
        <v>30.5</v>
      </c>
      <c r="AJ479">
        <f t="shared" si="59"/>
        <v>31.5</v>
      </c>
      <c r="AK479">
        <f t="shared" si="60"/>
        <v>-999</v>
      </c>
      <c r="AL479">
        <f t="shared" si="61"/>
        <v>-999</v>
      </c>
      <c r="AM479">
        <f t="shared" si="62"/>
        <v>-999</v>
      </c>
      <c r="AN479">
        <f t="shared" si="63"/>
        <v>-999</v>
      </c>
    </row>
    <row r="480" spans="1:40" x14ac:dyDescent="0.25">
      <c r="A480">
        <v>664</v>
      </c>
      <c r="B480" t="s">
        <v>29</v>
      </c>
      <c r="C480" t="s">
        <v>68</v>
      </c>
      <c r="D480" t="s">
        <v>79</v>
      </c>
      <c r="E480" t="s">
        <v>56</v>
      </c>
      <c r="F480" t="s">
        <v>33</v>
      </c>
      <c r="G480" t="s">
        <v>34</v>
      </c>
      <c r="H480" t="s">
        <v>73</v>
      </c>
      <c r="I480" t="s">
        <v>47</v>
      </c>
      <c r="J480" t="s">
        <v>37</v>
      </c>
      <c r="K480" t="s">
        <v>38</v>
      </c>
      <c r="L480" t="s">
        <v>39</v>
      </c>
      <c r="M480" t="s">
        <v>80</v>
      </c>
      <c r="N480" t="s">
        <v>81</v>
      </c>
      <c r="O480" t="s">
        <v>57</v>
      </c>
      <c r="P480" t="s">
        <v>46</v>
      </c>
      <c r="Q480" t="s">
        <v>71</v>
      </c>
      <c r="R480" t="s">
        <v>45</v>
      </c>
      <c r="T480">
        <v>30</v>
      </c>
      <c r="U480">
        <v>411.03369140625</v>
      </c>
      <c r="V480">
        <v>466.060455322265</v>
      </c>
      <c r="W480">
        <v>507.09783935546801</v>
      </c>
      <c r="X480">
        <v>552.70733642578102</v>
      </c>
      <c r="Y480">
        <v>544.248291015625</v>
      </c>
      <c r="Z480">
        <v>577.35266113281205</v>
      </c>
      <c r="AA480">
        <v>612.03955078125</v>
      </c>
      <c r="AB480">
        <v>626.60614013671795</v>
      </c>
      <c r="AC480">
        <v>625.80261230468705</v>
      </c>
      <c r="AD480">
        <v>982.199462890625</v>
      </c>
      <c r="AE480">
        <v>530.67120361328102</v>
      </c>
      <c r="AG480">
        <f t="shared" si="56"/>
        <v>28.5</v>
      </c>
      <c r="AH480">
        <f t="shared" si="57"/>
        <v>29.5</v>
      </c>
      <c r="AI480">
        <f t="shared" si="58"/>
        <v>30.5</v>
      </c>
      <c r="AJ480">
        <f t="shared" si="59"/>
        <v>31.5</v>
      </c>
      <c r="AK480">
        <f t="shared" si="60"/>
        <v>-999</v>
      </c>
      <c r="AL480">
        <f t="shared" si="61"/>
        <v>-999</v>
      </c>
      <c r="AM480">
        <f t="shared" si="62"/>
        <v>-999</v>
      </c>
      <c r="AN480">
        <f t="shared" si="63"/>
        <v>-999</v>
      </c>
    </row>
    <row r="481" spans="1:40" x14ac:dyDescent="0.25">
      <c r="A481">
        <v>661</v>
      </c>
      <c r="B481" t="s">
        <v>29</v>
      </c>
      <c r="C481" t="s">
        <v>68</v>
      </c>
      <c r="D481" t="s">
        <v>79</v>
      </c>
      <c r="E481" t="s">
        <v>56</v>
      </c>
      <c r="F481" t="s">
        <v>33</v>
      </c>
      <c r="G481" t="s">
        <v>34</v>
      </c>
      <c r="H481" t="s">
        <v>73</v>
      </c>
      <c r="I481" t="s">
        <v>47</v>
      </c>
      <c r="J481" t="s">
        <v>37</v>
      </c>
      <c r="K481" t="s">
        <v>38</v>
      </c>
      <c r="L481" t="s">
        <v>39</v>
      </c>
      <c r="M481" t="s">
        <v>80</v>
      </c>
      <c r="N481" t="s">
        <v>81</v>
      </c>
      <c r="O481" t="s">
        <v>57</v>
      </c>
      <c r="P481" t="s">
        <v>43</v>
      </c>
      <c r="Q481" t="s">
        <v>44</v>
      </c>
      <c r="R481" t="s">
        <v>45</v>
      </c>
      <c r="T481">
        <v>30</v>
      </c>
      <c r="U481">
        <v>412.25885009765602</v>
      </c>
      <c r="V481">
        <v>467.37548828125</v>
      </c>
      <c r="W481">
        <v>508.46578979492102</v>
      </c>
      <c r="X481">
        <v>554.11663818359295</v>
      </c>
      <c r="Y481">
        <v>545.98791503906205</v>
      </c>
      <c r="Z481">
        <v>579.53668212890602</v>
      </c>
      <c r="AA481">
        <v>614.76904296875</v>
      </c>
      <c r="AB481">
        <v>629.41302490234295</v>
      </c>
      <c r="AC481">
        <v>628.77545166015602</v>
      </c>
      <c r="AD481">
        <v>983.641845703125</v>
      </c>
      <c r="AE481">
        <v>532.86419677734295</v>
      </c>
      <c r="AG481">
        <f t="shared" si="56"/>
        <v>28.5</v>
      </c>
      <c r="AH481">
        <f t="shared" si="57"/>
        <v>29.5</v>
      </c>
      <c r="AI481">
        <f t="shared" si="58"/>
        <v>30.5</v>
      </c>
      <c r="AJ481">
        <f t="shared" si="59"/>
        <v>31.5</v>
      </c>
      <c r="AK481">
        <f t="shared" si="60"/>
        <v>-999</v>
      </c>
      <c r="AL481">
        <f t="shared" si="61"/>
        <v>-999</v>
      </c>
      <c r="AM481">
        <f t="shared" si="62"/>
        <v>-999</v>
      </c>
      <c r="AN481">
        <f t="shared" si="63"/>
        <v>-999</v>
      </c>
    </row>
    <row r="482" spans="1:40" x14ac:dyDescent="0.25">
      <c r="A482">
        <v>663</v>
      </c>
      <c r="B482" t="s">
        <v>29</v>
      </c>
      <c r="C482" t="s">
        <v>68</v>
      </c>
      <c r="D482" t="s">
        <v>79</v>
      </c>
      <c r="E482" t="s">
        <v>56</v>
      </c>
      <c r="F482" t="s">
        <v>33</v>
      </c>
      <c r="G482" t="s">
        <v>34</v>
      </c>
      <c r="H482" t="s">
        <v>73</v>
      </c>
      <c r="I482" t="s">
        <v>47</v>
      </c>
      <c r="J482" t="s">
        <v>37</v>
      </c>
      <c r="K482" t="s">
        <v>38</v>
      </c>
      <c r="L482" t="s">
        <v>39</v>
      </c>
      <c r="M482" t="s">
        <v>80</v>
      </c>
      <c r="N482" t="s">
        <v>81</v>
      </c>
      <c r="O482" t="s">
        <v>57</v>
      </c>
      <c r="P482" t="s">
        <v>46</v>
      </c>
      <c r="Q482" t="s">
        <v>44</v>
      </c>
      <c r="R482" t="s">
        <v>45</v>
      </c>
      <c r="T482">
        <v>30</v>
      </c>
      <c r="U482">
        <v>412.25885009765602</v>
      </c>
      <c r="V482">
        <v>467.37548828125</v>
      </c>
      <c r="W482">
        <v>508.46578979492102</v>
      </c>
      <c r="X482">
        <v>554.11663818359295</v>
      </c>
      <c r="Y482">
        <v>545.98791503906205</v>
      </c>
      <c r="Z482">
        <v>579.53668212890602</v>
      </c>
      <c r="AA482">
        <v>614.76904296875</v>
      </c>
      <c r="AB482">
        <v>629.41302490234295</v>
      </c>
      <c r="AC482">
        <v>628.77545166015602</v>
      </c>
      <c r="AD482">
        <v>983.641845703125</v>
      </c>
      <c r="AE482">
        <v>532.86419677734295</v>
      </c>
      <c r="AG482">
        <f t="shared" si="56"/>
        <v>28.5</v>
      </c>
      <c r="AH482">
        <f t="shared" si="57"/>
        <v>29.5</v>
      </c>
      <c r="AI482">
        <f t="shared" si="58"/>
        <v>30.5</v>
      </c>
      <c r="AJ482">
        <f t="shared" si="59"/>
        <v>31.5</v>
      </c>
      <c r="AK482">
        <f t="shared" si="60"/>
        <v>-999</v>
      </c>
      <c r="AL482">
        <f t="shared" si="61"/>
        <v>-999</v>
      </c>
      <c r="AM482">
        <f t="shared" si="62"/>
        <v>-999</v>
      </c>
      <c r="AN482">
        <f t="shared" si="63"/>
        <v>-999</v>
      </c>
    </row>
    <row r="483" spans="1:40" x14ac:dyDescent="0.25">
      <c r="A483">
        <v>838</v>
      </c>
      <c r="B483" t="s">
        <v>29</v>
      </c>
      <c r="C483" t="s">
        <v>82</v>
      </c>
      <c r="D483" t="s">
        <v>72</v>
      </c>
      <c r="E483" t="s">
        <v>56</v>
      </c>
      <c r="F483" t="s">
        <v>33</v>
      </c>
      <c r="G483" t="s">
        <v>34</v>
      </c>
      <c r="H483" t="s">
        <v>73</v>
      </c>
      <c r="I483" t="s">
        <v>47</v>
      </c>
      <c r="J483" t="s">
        <v>37</v>
      </c>
      <c r="K483" t="s">
        <v>38</v>
      </c>
      <c r="L483" t="s">
        <v>39</v>
      </c>
      <c r="M483" t="s">
        <v>74</v>
      </c>
      <c r="N483" t="s">
        <v>75</v>
      </c>
      <c r="O483" t="s">
        <v>57</v>
      </c>
      <c r="P483" t="s">
        <v>43</v>
      </c>
      <c r="Q483" t="s">
        <v>71</v>
      </c>
      <c r="R483" t="s">
        <v>45</v>
      </c>
      <c r="T483">
        <v>30</v>
      </c>
      <c r="U483">
        <v>411.91485595703102</v>
      </c>
      <c r="V483">
        <v>466.61593627929602</v>
      </c>
      <c r="W483">
        <v>507.79165649414</v>
      </c>
      <c r="X483">
        <v>553.82623291015602</v>
      </c>
      <c r="Y483">
        <v>545.310791015625</v>
      </c>
      <c r="Z483">
        <v>579.15264892578102</v>
      </c>
      <c r="AA483">
        <v>615.08123779296795</v>
      </c>
      <c r="AB483">
        <v>629.679931640625</v>
      </c>
      <c r="AC483">
        <v>628.99737548828102</v>
      </c>
      <c r="AD483">
        <v>985.118896484375</v>
      </c>
      <c r="AE483">
        <v>532.16448974609295</v>
      </c>
      <c r="AG483">
        <f t="shared" si="56"/>
        <v>28.5</v>
      </c>
      <c r="AH483">
        <f t="shared" si="57"/>
        <v>29.5</v>
      </c>
      <c r="AI483">
        <f t="shared" si="58"/>
        <v>30.5</v>
      </c>
      <c r="AJ483">
        <f t="shared" si="59"/>
        <v>31.5</v>
      </c>
      <c r="AK483">
        <f t="shared" si="60"/>
        <v>-999</v>
      </c>
      <c r="AL483">
        <f t="shared" si="61"/>
        <v>-999</v>
      </c>
      <c r="AM483">
        <f t="shared" si="62"/>
        <v>-999</v>
      </c>
      <c r="AN483">
        <f t="shared" si="63"/>
        <v>-999</v>
      </c>
    </row>
    <row r="484" spans="1:40" x14ac:dyDescent="0.25">
      <c r="A484">
        <v>840</v>
      </c>
      <c r="B484" t="s">
        <v>29</v>
      </c>
      <c r="C484" t="s">
        <v>82</v>
      </c>
      <c r="D484" t="s">
        <v>72</v>
      </c>
      <c r="E484" t="s">
        <v>56</v>
      </c>
      <c r="F484" t="s">
        <v>33</v>
      </c>
      <c r="G484" t="s">
        <v>34</v>
      </c>
      <c r="H484" t="s">
        <v>73</v>
      </c>
      <c r="I484" t="s">
        <v>47</v>
      </c>
      <c r="J484" t="s">
        <v>37</v>
      </c>
      <c r="K484" t="s">
        <v>38</v>
      </c>
      <c r="L484" t="s">
        <v>39</v>
      </c>
      <c r="M484" t="s">
        <v>74</v>
      </c>
      <c r="N484" t="s">
        <v>75</v>
      </c>
      <c r="O484" t="s">
        <v>57</v>
      </c>
      <c r="P484" t="s">
        <v>46</v>
      </c>
      <c r="Q484" t="s">
        <v>71</v>
      </c>
      <c r="R484" t="s">
        <v>45</v>
      </c>
      <c r="T484">
        <v>30</v>
      </c>
      <c r="U484">
        <v>411.91485595703102</v>
      </c>
      <c r="V484">
        <v>466.61593627929602</v>
      </c>
      <c r="W484">
        <v>507.79165649414</v>
      </c>
      <c r="X484">
        <v>553.82623291015602</v>
      </c>
      <c r="Y484">
        <v>545.310791015625</v>
      </c>
      <c r="Z484">
        <v>579.15264892578102</v>
      </c>
      <c r="AA484">
        <v>615.08123779296795</v>
      </c>
      <c r="AB484">
        <v>629.679931640625</v>
      </c>
      <c r="AC484">
        <v>628.99737548828102</v>
      </c>
      <c r="AD484">
        <v>985.118896484375</v>
      </c>
      <c r="AE484">
        <v>532.16448974609295</v>
      </c>
      <c r="AG484">
        <f t="shared" si="56"/>
        <v>28.5</v>
      </c>
      <c r="AH484">
        <f t="shared" si="57"/>
        <v>29.5</v>
      </c>
      <c r="AI484">
        <f t="shared" si="58"/>
        <v>30.5</v>
      </c>
      <c r="AJ484">
        <f t="shared" si="59"/>
        <v>31.5</v>
      </c>
      <c r="AK484">
        <f t="shared" si="60"/>
        <v>-999</v>
      </c>
      <c r="AL484">
        <f t="shared" si="61"/>
        <v>-999</v>
      </c>
      <c r="AM484">
        <f t="shared" si="62"/>
        <v>-999</v>
      </c>
      <c r="AN484">
        <f t="shared" si="63"/>
        <v>-999</v>
      </c>
    </row>
    <row r="485" spans="1:40" x14ac:dyDescent="0.25">
      <c r="A485">
        <v>837</v>
      </c>
      <c r="B485" t="s">
        <v>29</v>
      </c>
      <c r="C485" t="s">
        <v>82</v>
      </c>
      <c r="D485" t="s">
        <v>72</v>
      </c>
      <c r="E485" t="s">
        <v>56</v>
      </c>
      <c r="F485" t="s">
        <v>33</v>
      </c>
      <c r="G485" t="s">
        <v>34</v>
      </c>
      <c r="H485" t="s">
        <v>73</v>
      </c>
      <c r="I485" t="s">
        <v>47</v>
      </c>
      <c r="J485" t="s">
        <v>37</v>
      </c>
      <c r="K485" t="s">
        <v>38</v>
      </c>
      <c r="L485" t="s">
        <v>39</v>
      </c>
      <c r="M485" t="s">
        <v>74</v>
      </c>
      <c r="N485" t="s">
        <v>75</v>
      </c>
      <c r="O485" t="s">
        <v>57</v>
      </c>
      <c r="P485" t="s">
        <v>43</v>
      </c>
      <c r="Q485" t="s">
        <v>44</v>
      </c>
      <c r="R485" t="s">
        <v>45</v>
      </c>
      <c r="T485">
        <v>30</v>
      </c>
      <c r="U485">
        <v>413.05520629882801</v>
      </c>
      <c r="V485">
        <v>467.83166503906199</v>
      </c>
      <c r="W485">
        <v>509.05389404296801</v>
      </c>
      <c r="X485">
        <v>555.14556884765602</v>
      </c>
      <c r="Y485">
        <v>546.98992919921795</v>
      </c>
      <c r="Z485">
        <v>581.35101318359295</v>
      </c>
      <c r="AA485">
        <v>617.93585205078102</v>
      </c>
      <c r="AB485">
        <v>632.61785888671795</v>
      </c>
      <c r="AC485">
        <v>632.109619140625</v>
      </c>
      <c r="AD485">
        <v>986.47662353515602</v>
      </c>
      <c r="AE485">
        <v>534.33581542968705</v>
      </c>
      <c r="AG485">
        <f t="shared" si="56"/>
        <v>28.5</v>
      </c>
      <c r="AH485">
        <f t="shared" si="57"/>
        <v>29.5</v>
      </c>
      <c r="AI485">
        <f t="shared" si="58"/>
        <v>30.5</v>
      </c>
      <c r="AJ485">
        <f t="shared" si="59"/>
        <v>31.5</v>
      </c>
      <c r="AK485">
        <f t="shared" si="60"/>
        <v>-999</v>
      </c>
      <c r="AL485">
        <f t="shared" si="61"/>
        <v>-999</v>
      </c>
      <c r="AM485">
        <f t="shared" si="62"/>
        <v>-999</v>
      </c>
      <c r="AN485">
        <f t="shared" si="63"/>
        <v>-999</v>
      </c>
    </row>
    <row r="486" spans="1:40" x14ac:dyDescent="0.25">
      <c r="A486">
        <v>839</v>
      </c>
      <c r="B486" t="s">
        <v>29</v>
      </c>
      <c r="C486" t="s">
        <v>82</v>
      </c>
      <c r="D486" t="s">
        <v>72</v>
      </c>
      <c r="E486" t="s">
        <v>56</v>
      </c>
      <c r="F486" t="s">
        <v>33</v>
      </c>
      <c r="G486" t="s">
        <v>34</v>
      </c>
      <c r="H486" t="s">
        <v>73</v>
      </c>
      <c r="I486" t="s">
        <v>47</v>
      </c>
      <c r="J486" t="s">
        <v>37</v>
      </c>
      <c r="K486" t="s">
        <v>38</v>
      </c>
      <c r="L486" t="s">
        <v>39</v>
      </c>
      <c r="M486" t="s">
        <v>74</v>
      </c>
      <c r="N486" t="s">
        <v>75</v>
      </c>
      <c r="O486" t="s">
        <v>57</v>
      </c>
      <c r="P486" t="s">
        <v>46</v>
      </c>
      <c r="Q486" t="s">
        <v>44</v>
      </c>
      <c r="R486" t="s">
        <v>45</v>
      </c>
      <c r="T486">
        <v>30</v>
      </c>
      <c r="U486">
        <v>413.05520629882801</v>
      </c>
      <c r="V486">
        <v>467.83166503906199</v>
      </c>
      <c r="W486">
        <v>509.05389404296801</v>
      </c>
      <c r="X486">
        <v>555.14556884765602</v>
      </c>
      <c r="Y486">
        <v>546.98992919921795</v>
      </c>
      <c r="Z486">
        <v>581.35101318359295</v>
      </c>
      <c r="AA486">
        <v>617.93585205078102</v>
      </c>
      <c r="AB486">
        <v>632.61785888671795</v>
      </c>
      <c r="AC486">
        <v>632.109619140625</v>
      </c>
      <c r="AD486">
        <v>986.47662353515602</v>
      </c>
      <c r="AE486">
        <v>534.33581542968705</v>
      </c>
      <c r="AG486">
        <f t="shared" si="56"/>
        <v>28.5</v>
      </c>
      <c r="AH486">
        <f t="shared" si="57"/>
        <v>29.5</v>
      </c>
      <c r="AI486">
        <f t="shared" si="58"/>
        <v>30.5</v>
      </c>
      <c r="AJ486">
        <f t="shared" si="59"/>
        <v>31.5</v>
      </c>
      <c r="AK486">
        <f t="shared" si="60"/>
        <v>-999</v>
      </c>
      <c r="AL486">
        <f t="shared" si="61"/>
        <v>-999</v>
      </c>
      <c r="AM486">
        <f t="shared" si="62"/>
        <v>-999</v>
      </c>
      <c r="AN486">
        <f t="shared" si="63"/>
        <v>-999</v>
      </c>
    </row>
    <row r="487" spans="1:40" x14ac:dyDescent="0.25">
      <c r="A487">
        <v>486</v>
      </c>
      <c r="B487" t="s">
        <v>29</v>
      </c>
      <c r="C487" t="s">
        <v>68</v>
      </c>
      <c r="D487" t="s">
        <v>72</v>
      </c>
      <c r="E487" t="s">
        <v>56</v>
      </c>
      <c r="F487" t="s">
        <v>33</v>
      </c>
      <c r="G487" t="s">
        <v>34</v>
      </c>
      <c r="H487" t="s">
        <v>73</v>
      </c>
      <c r="I487" t="s">
        <v>47</v>
      </c>
      <c r="J487" t="s">
        <v>37</v>
      </c>
      <c r="K487" t="s">
        <v>38</v>
      </c>
      <c r="L487" t="s">
        <v>39</v>
      </c>
      <c r="M487" t="s">
        <v>74</v>
      </c>
      <c r="N487" t="s">
        <v>75</v>
      </c>
      <c r="O487" t="s">
        <v>57</v>
      </c>
      <c r="P487" t="s">
        <v>43</v>
      </c>
      <c r="Q487" t="s">
        <v>71</v>
      </c>
      <c r="R487" t="s">
        <v>45</v>
      </c>
      <c r="T487">
        <v>30</v>
      </c>
      <c r="U487">
        <v>414.19284057617102</v>
      </c>
      <c r="V487">
        <v>469.14334106445301</v>
      </c>
      <c r="W487">
        <v>510.46176147460898</v>
      </c>
      <c r="X487">
        <v>556.78765869140602</v>
      </c>
      <c r="Y487">
        <v>549.37255859375</v>
      </c>
      <c r="Z487">
        <v>585.08404541015602</v>
      </c>
      <c r="AA487">
        <v>623.581787109375</v>
      </c>
      <c r="AB487">
        <v>638.377685546875</v>
      </c>
      <c r="AC487">
        <v>638.05364990234295</v>
      </c>
      <c r="AD487">
        <v>988.40814208984295</v>
      </c>
      <c r="AE487">
        <v>536.65783691406205</v>
      </c>
      <c r="AG487">
        <f t="shared" si="56"/>
        <v>28.5</v>
      </c>
      <c r="AH487">
        <f t="shared" si="57"/>
        <v>29.5</v>
      </c>
      <c r="AI487">
        <f t="shared" si="58"/>
        <v>30.5</v>
      </c>
      <c r="AJ487">
        <f t="shared" si="59"/>
        <v>31.5</v>
      </c>
      <c r="AK487">
        <f t="shared" si="60"/>
        <v>-999</v>
      </c>
      <c r="AL487">
        <f t="shared" si="61"/>
        <v>-999</v>
      </c>
      <c r="AM487">
        <f t="shared" si="62"/>
        <v>-999</v>
      </c>
      <c r="AN487">
        <f t="shared" si="63"/>
        <v>-999</v>
      </c>
    </row>
    <row r="488" spans="1:40" x14ac:dyDescent="0.25">
      <c r="A488">
        <v>488</v>
      </c>
      <c r="B488" t="s">
        <v>29</v>
      </c>
      <c r="C488" t="s">
        <v>68</v>
      </c>
      <c r="D488" t="s">
        <v>72</v>
      </c>
      <c r="E488" t="s">
        <v>56</v>
      </c>
      <c r="F488" t="s">
        <v>33</v>
      </c>
      <c r="G488" t="s">
        <v>34</v>
      </c>
      <c r="H488" t="s">
        <v>73</v>
      </c>
      <c r="I488" t="s">
        <v>47</v>
      </c>
      <c r="J488" t="s">
        <v>37</v>
      </c>
      <c r="K488" t="s">
        <v>38</v>
      </c>
      <c r="L488" t="s">
        <v>39</v>
      </c>
      <c r="M488" t="s">
        <v>74</v>
      </c>
      <c r="N488" t="s">
        <v>75</v>
      </c>
      <c r="O488" t="s">
        <v>57</v>
      </c>
      <c r="P488" t="s">
        <v>46</v>
      </c>
      <c r="Q488" t="s">
        <v>71</v>
      </c>
      <c r="R488" t="s">
        <v>45</v>
      </c>
      <c r="T488">
        <v>30</v>
      </c>
      <c r="U488">
        <v>414.19284057617102</v>
      </c>
      <c r="V488">
        <v>469.14334106445301</v>
      </c>
      <c r="W488">
        <v>510.46176147460898</v>
      </c>
      <c r="X488">
        <v>556.78765869140602</v>
      </c>
      <c r="Y488">
        <v>549.37255859375</v>
      </c>
      <c r="Z488">
        <v>585.08404541015602</v>
      </c>
      <c r="AA488">
        <v>623.581787109375</v>
      </c>
      <c r="AB488">
        <v>638.377685546875</v>
      </c>
      <c r="AC488">
        <v>638.05364990234295</v>
      </c>
      <c r="AD488">
        <v>988.40814208984295</v>
      </c>
      <c r="AE488">
        <v>536.65783691406205</v>
      </c>
      <c r="AG488">
        <f t="shared" si="56"/>
        <v>28.5</v>
      </c>
      <c r="AH488">
        <f t="shared" si="57"/>
        <v>29.5</v>
      </c>
      <c r="AI488">
        <f t="shared" si="58"/>
        <v>30.5</v>
      </c>
      <c r="AJ488">
        <f t="shared" si="59"/>
        <v>31.5</v>
      </c>
      <c r="AK488">
        <f t="shared" si="60"/>
        <v>-999</v>
      </c>
      <c r="AL488">
        <f t="shared" si="61"/>
        <v>-999</v>
      </c>
      <c r="AM488">
        <f t="shared" si="62"/>
        <v>-999</v>
      </c>
      <c r="AN488">
        <f t="shared" si="63"/>
        <v>-999</v>
      </c>
    </row>
    <row r="489" spans="1:40" x14ac:dyDescent="0.25">
      <c r="A489">
        <v>485</v>
      </c>
      <c r="B489" t="s">
        <v>29</v>
      </c>
      <c r="C489" t="s">
        <v>68</v>
      </c>
      <c r="D489" t="s">
        <v>72</v>
      </c>
      <c r="E489" t="s">
        <v>56</v>
      </c>
      <c r="F489" t="s">
        <v>33</v>
      </c>
      <c r="G489" t="s">
        <v>34</v>
      </c>
      <c r="H489" t="s">
        <v>73</v>
      </c>
      <c r="I489" t="s">
        <v>47</v>
      </c>
      <c r="J489" t="s">
        <v>37</v>
      </c>
      <c r="K489" t="s">
        <v>38</v>
      </c>
      <c r="L489" t="s">
        <v>39</v>
      </c>
      <c r="M489" t="s">
        <v>74</v>
      </c>
      <c r="N489" t="s">
        <v>75</v>
      </c>
      <c r="O489" t="s">
        <v>57</v>
      </c>
      <c r="P489" t="s">
        <v>43</v>
      </c>
      <c r="Q489" t="s">
        <v>44</v>
      </c>
      <c r="R489" t="s">
        <v>45</v>
      </c>
      <c r="T489">
        <v>30</v>
      </c>
      <c r="U489">
        <v>415.26608276367102</v>
      </c>
      <c r="V489">
        <v>470.25378417968699</v>
      </c>
      <c r="W489">
        <v>511.61312866210898</v>
      </c>
      <c r="X489">
        <v>557.98864746093705</v>
      </c>
      <c r="Y489">
        <v>550.91705322265602</v>
      </c>
      <c r="Z489">
        <v>587.118408203125</v>
      </c>
      <c r="AA489">
        <v>626.23345947265602</v>
      </c>
      <c r="AB489">
        <v>641.10699462890602</v>
      </c>
      <c r="AC489">
        <v>640.94451904296795</v>
      </c>
      <c r="AD489">
        <v>989.64251708984295</v>
      </c>
      <c r="AE489">
        <v>538.70379638671795</v>
      </c>
      <c r="AG489">
        <f t="shared" si="56"/>
        <v>28.5</v>
      </c>
      <c r="AH489">
        <f t="shared" si="57"/>
        <v>29.5</v>
      </c>
      <c r="AI489">
        <f t="shared" si="58"/>
        <v>30.5</v>
      </c>
      <c r="AJ489">
        <f t="shared" si="59"/>
        <v>31.5</v>
      </c>
      <c r="AK489">
        <f t="shared" si="60"/>
        <v>-999</v>
      </c>
      <c r="AL489">
        <f t="shared" si="61"/>
        <v>-999</v>
      </c>
      <c r="AM489">
        <f t="shared" si="62"/>
        <v>-999</v>
      </c>
      <c r="AN489">
        <f t="shared" si="63"/>
        <v>-999</v>
      </c>
    </row>
    <row r="490" spans="1:40" x14ac:dyDescent="0.25">
      <c r="A490">
        <v>487</v>
      </c>
      <c r="B490" t="s">
        <v>29</v>
      </c>
      <c r="C490" t="s">
        <v>68</v>
      </c>
      <c r="D490" t="s">
        <v>72</v>
      </c>
      <c r="E490" t="s">
        <v>56</v>
      </c>
      <c r="F490" t="s">
        <v>33</v>
      </c>
      <c r="G490" t="s">
        <v>34</v>
      </c>
      <c r="H490" t="s">
        <v>73</v>
      </c>
      <c r="I490" t="s">
        <v>47</v>
      </c>
      <c r="J490" t="s">
        <v>37</v>
      </c>
      <c r="K490" t="s">
        <v>38</v>
      </c>
      <c r="L490" t="s">
        <v>39</v>
      </c>
      <c r="M490" t="s">
        <v>74</v>
      </c>
      <c r="N490" t="s">
        <v>75</v>
      </c>
      <c r="O490" t="s">
        <v>57</v>
      </c>
      <c r="P490" t="s">
        <v>46</v>
      </c>
      <c r="Q490" t="s">
        <v>44</v>
      </c>
      <c r="R490" t="s">
        <v>45</v>
      </c>
      <c r="T490">
        <v>30</v>
      </c>
      <c r="U490">
        <v>415.26608276367102</v>
      </c>
      <c r="V490">
        <v>470.25378417968699</v>
      </c>
      <c r="W490">
        <v>511.61312866210898</v>
      </c>
      <c r="X490">
        <v>557.98864746093705</v>
      </c>
      <c r="Y490">
        <v>550.91705322265602</v>
      </c>
      <c r="Z490">
        <v>587.118408203125</v>
      </c>
      <c r="AA490">
        <v>626.23345947265602</v>
      </c>
      <c r="AB490">
        <v>641.10699462890602</v>
      </c>
      <c r="AC490">
        <v>640.94451904296795</v>
      </c>
      <c r="AD490">
        <v>989.64251708984295</v>
      </c>
      <c r="AE490">
        <v>538.70379638671795</v>
      </c>
      <c r="AG490">
        <f t="shared" si="56"/>
        <v>28.5</v>
      </c>
      <c r="AH490">
        <f t="shared" si="57"/>
        <v>29.5</v>
      </c>
      <c r="AI490">
        <f t="shared" si="58"/>
        <v>30.5</v>
      </c>
      <c r="AJ490">
        <f t="shared" si="59"/>
        <v>31.5</v>
      </c>
      <c r="AK490">
        <f t="shared" si="60"/>
        <v>-999</v>
      </c>
      <c r="AL490">
        <f t="shared" si="61"/>
        <v>-999</v>
      </c>
      <c r="AM490">
        <f t="shared" si="62"/>
        <v>-999</v>
      </c>
      <c r="AN490">
        <f t="shared" si="63"/>
        <v>-999</v>
      </c>
    </row>
    <row r="491" spans="1:40" x14ac:dyDescent="0.25">
      <c r="A491">
        <v>750</v>
      </c>
      <c r="B491" t="s">
        <v>29</v>
      </c>
      <c r="C491" t="s">
        <v>82</v>
      </c>
      <c r="D491" t="s">
        <v>31</v>
      </c>
      <c r="E491" t="s">
        <v>56</v>
      </c>
      <c r="F491" t="s">
        <v>33</v>
      </c>
      <c r="G491" t="s">
        <v>34</v>
      </c>
      <c r="H491" t="s">
        <v>35</v>
      </c>
      <c r="I491" t="s">
        <v>47</v>
      </c>
      <c r="J491" t="s">
        <v>37</v>
      </c>
      <c r="K491" t="s">
        <v>38</v>
      </c>
      <c r="L491" t="s">
        <v>39</v>
      </c>
      <c r="M491" t="s">
        <v>40</v>
      </c>
      <c r="N491" t="s">
        <v>41</v>
      </c>
      <c r="O491" t="s">
        <v>57</v>
      </c>
      <c r="P491" t="s">
        <v>43</v>
      </c>
      <c r="Q491" t="s">
        <v>71</v>
      </c>
      <c r="R491" t="s">
        <v>45</v>
      </c>
      <c r="T491">
        <v>30</v>
      </c>
      <c r="U491">
        <v>427.56536865234301</v>
      </c>
      <c r="V491">
        <v>483.07577514648398</v>
      </c>
      <c r="W491">
        <v>526.01232910156205</v>
      </c>
      <c r="X491">
        <v>573.24914550781205</v>
      </c>
      <c r="Y491">
        <v>561.86041259765602</v>
      </c>
      <c r="Z491">
        <v>594.44329833984295</v>
      </c>
      <c r="AA491">
        <v>631.926513671875</v>
      </c>
      <c r="AB491">
        <v>646.102294921875</v>
      </c>
      <c r="AC491">
        <v>645.43316650390602</v>
      </c>
      <c r="AD491">
        <v>1002.94854736328</v>
      </c>
      <c r="AE491">
        <v>548.17120361328102</v>
      </c>
      <c r="AG491">
        <f t="shared" si="56"/>
        <v>28.5</v>
      </c>
      <c r="AH491">
        <f t="shared" si="57"/>
        <v>29.5</v>
      </c>
      <c r="AI491">
        <f t="shared" si="58"/>
        <v>30.5</v>
      </c>
      <c r="AJ491">
        <f t="shared" si="59"/>
        <v>31.5</v>
      </c>
      <c r="AK491">
        <f t="shared" si="60"/>
        <v>-999</v>
      </c>
      <c r="AL491">
        <f t="shared" si="61"/>
        <v>-999</v>
      </c>
      <c r="AM491">
        <f t="shared" si="62"/>
        <v>-999</v>
      </c>
      <c r="AN491">
        <f t="shared" si="63"/>
        <v>-999</v>
      </c>
    </row>
    <row r="492" spans="1:40" x14ac:dyDescent="0.25">
      <c r="A492">
        <v>752</v>
      </c>
      <c r="B492" t="s">
        <v>29</v>
      </c>
      <c r="C492" t="s">
        <v>82</v>
      </c>
      <c r="D492" t="s">
        <v>31</v>
      </c>
      <c r="E492" t="s">
        <v>56</v>
      </c>
      <c r="F492" t="s">
        <v>33</v>
      </c>
      <c r="G492" t="s">
        <v>34</v>
      </c>
      <c r="H492" t="s">
        <v>35</v>
      </c>
      <c r="I492" t="s">
        <v>47</v>
      </c>
      <c r="J492" t="s">
        <v>37</v>
      </c>
      <c r="K492" t="s">
        <v>38</v>
      </c>
      <c r="L492" t="s">
        <v>39</v>
      </c>
      <c r="M492" t="s">
        <v>40</v>
      </c>
      <c r="N492" t="s">
        <v>41</v>
      </c>
      <c r="O492" t="s">
        <v>57</v>
      </c>
      <c r="P492" t="s">
        <v>46</v>
      </c>
      <c r="Q492" t="s">
        <v>71</v>
      </c>
      <c r="R492" t="s">
        <v>45</v>
      </c>
      <c r="T492">
        <v>30</v>
      </c>
      <c r="U492">
        <v>427.56536865234301</v>
      </c>
      <c r="V492">
        <v>483.07577514648398</v>
      </c>
      <c r="W492">
        <v>526.01232910156205</v>
      </c>
      <c r="X492">
        <v>573.24914550781205</v>
      </c>
      <c r="Y492">
        <v>561.86041259765602</v>
      </c>
      <c r="Z492">
        <v>594.44329833984295</v>
      </c>
      <c r="AA492">
        <v>631.926513671875</v>
      </c>
      <c r="AB492">
        <v>646.102294921875</v>
      </c>
      <c r="AC492">
        <v>645.43316650390602</v>
      </c>
      <c r="AD492">
        <v>1002.94854736328</v>
      </c>
      <c r="AE492">
        <v>548.17120361328102</v>
      </c>
      <c r="AG492">
        <f t="shared" si="56"/>
        <v>28.5</v>
      </c>
      <c r="AH492">
        <f t="shared" si="57"/>
        <v>29.5</v>
      </c>
      <c r="AI492">
        <f t="shared" si="58"/>
        <v>30.5</v>
      </c>
      <c r="AJ492">
        <f t="shared" si="59"/>
        <v>31.5</v>
      </c>
      <c r="AK492">
        <f t="shared" si="60"/>
        <v>-999</v>
      </c>
      <c r="AL492">
        <f t="shared" si="61"/>
        <v>-999</v>
      </c>
      <c r="AM492">
        <f t="shared" si="62"/>
        <v>-999</v>
      </c>
      <c r="AN492">
        <f t="shared" si="63"/>
        <v>-999</v>
      </c>
    </row>
    <row r="493" spans="1:40" x14ac:dyDescent="0.25">
      <c r="A493">
        <v>749</v>
      </c>
      <c r="B493" t="s">
        <v>29</v>
      </c>
      <c r="C493" t="s">
        <v>82</v>
      </c>
      <c r="D493" t="s">
        <v>31</v>
      </c>
      <c r="E493" t="s">
        <v>56</v>
      </c>
      <c r="F493" t="s">
        <v>33</v>
      </c>
      <c r="G493" t="s">
        <v>34</v>
      </c>
      <c r="H493" t="s">
        <v>35</v>
      </c>
      <c r="I493" t="s">
        <v>47</v>
      </c>
      <c r="J493" t="s">
        <v>37</v>
      </c>
      <c r="K493" t="s">
        <v>38</v>
      </c>
      <c r="L493" t="s">
        <v>39</v>
      </c>
      <c r="M493" t="s">
        <v>40</v>
      </c>
      <c r="N493" t="s">
        <v>41</v>
      </c>
      <c r="O493" t="s">
        <v>57</v>
      </c>
      <c r="P493" t="s">
        <v>43</v>
      </c>
      <c r="Q493" t="s">
        <v>44</v>
      </c>
      <c r="R493" t="s">
        <v>45</v>
      </c>
      <c r="T493">
        <v>30</v>
      </c>
      <c r="U493">
        <v>429.25793457031199</v>
      </c>
      <c r="V493">
        <v>484.92431640625</v>
      </c>
      <c r="W493">
        <v>527.94879150390602</v>
      </c>
      <c r="X493">
        <v>575.24078369140602</v>
      </c>
      <c r="Y493">
        <v>564.185302734375</v>
      </c>
      <c r="Z493">
        <v>597.19769287109295</v>
      </c>
      <c r="AA493">
        <v>635.08880615234295</v>
      </c>
      <c r="AB493">
        <v>649.33770751953102</v>
      </c>
      <c r="AC493">
        <v>648.7861328125</v>
      </c>
      <c r="AD493">
        <v>1005.05059814453</v>
      </c>
      <c r="AE493">
        <v>550.89398193359295</v>
      </c>
      <c r="AG493">
        <f t="shared" si="56"/>
        <v>28.5</v>
      </c>
      <c r="AH493">
        <f t="shared" si="57"/>
        <v>29.5</v>
      </c>
      <c r="AI493">
        <f t="shared" si="58"/>
        <v>30.5</v>
      </c>
      <c r="AJ493">
        <f t="shared" si="59"/>
        <v>31.5</v>
      </c>
      <c r="AK493">
        <f t="shared" si="60"/>
        <v>-999</v>
      </c>
      <c r="AL493">
        <f t="shared" si="61"/>
        <v>-999</v>
      </c>
      <c r="AM493">
        <f t="shared" si="62"/>
        <v>-999</v>
      </c>
      <c r="AN493">
        <f t="shared" si="63"/>
        <v>-999</v>
      </c>
    </row>
    <row r="494" spans="1:40" x14ac:dyDescent="0.25">
      <c r="A494">
        <v>751</v>
      </c>
      <c r="B494" t="s">
        <v>29</v>
      </c>
      <c r="C494" t="s">
        <v>82</v>
      </c>
      <c r="D494" t="s">
        <v>31</v>
      </c>
      <c r="E494" t="s">
        <v>56</v>
      </c>
      <c r="F494" t="s">
        <v>33</v>
      </c>
      <c r="G494" t="s">
        <v>34</v>
      </c>
      <c r="H494" t="s">
        <v>35</v>
      </c>
      <c r="I494" t="s">
        <v>47</v>
      </c>
      <c r="J494" t="s">
        <v>37</v>
      </c>
      <c r="K494" t="s">
        <v>38</v>
      </c>
      <c r="L494" t="s">
        <v>39</v>
      </c>
      <c r="M494" t="s">
        <v>40</v>
      </c>
      <c r="N494" t="s">
        <v>41</v>
      </c>
      <c r="O494" t="s">
        <v>57</v>
      </c>
      <c r="P494" t="s">
        <v>46</v>
      </c>
      <c r="Q494" t="s">
        <v>44</v>
      </c>
      <c r="R494" t="s">
        <v>45</v>
      </c>
      <c r="T494">
        <v>30</v>
      </c>
      <c r="U494">
        <v>429.25793457031199</v>
      </c>
      <c r="V494">
        <v>484.92431640625</v>
      </c>
      <c r="W494">
        <v>527.94879150390602</v>
      </c>
      <c r="X494">
        <v>575.24078369140602</v>
      </c>
      <c r="Y494">
        <v>564.185302734375</v>
      </c>
      <c r="Z494">
        <v>597.19769287109295</v>
      </c>
      <c r="AA494">
        <v>635.08880615234295</v>
      </c>
      <c r="AB494">
        <v>649.33770751953102</v>
      </c>
      <c r="AC494">
        <v>648.7861328125</v>
      </c>
      <c r="AD494">
        <v>1005.05059814453</v>
      </c>
      <c r="AE494">
        <v>550.89398193359295</v>
      </c>
      <c r="AG494">
        <f t="shared" si="56"/>
        <v>28.5</v>
      </c>
      <c r="AH494">
        <f t="shared" si="57"/>
        <v>29.5</v>
      </c>
      <c r="AI494">
        <f t="shared" si="58"/>
        <v>30.5</v>
      </c>
      <c r="AJ494">
        <f t="shared" si="59"/>
        <v>31.5</v>
      </c>
      <c r="AK494">
        <f t="shared" si="60"/>
        <v>-999</v>
      </c>
      <c r="AL494">
        <f t="shared" si="61"/>
        <v>-999</v>
      </c>
      <c r="AM494">
        <f t="shared" si="62"/>
        <v>-999</v>
      </c>
      <c r="AN494">
        <f t="shared" si="63"/>
        <v>-999</v>
      </c>
    </row>
    <row r="495" spans="1:40" x14ac:dyDescent="0.25">
      <c r="A495">
        <v>398</v>
      </c>
      <c r="B495" t="s">
        <v>29</v>
      </c>
      <c r="C495" t="s">
        <v>68</v>
      </c>
      <c r="D495" t="s">
        <v>31</v>
      </c>
      <c r="E495" t="s">
        <v>56</v>
      </c>
      <c r="F495" t="s">
        <v>33</v>
      </c>
      <c r="G495" t="s">
        <v>34</v>
      </c>
      <c r="H495" t="s">
        <v>35</v>
      </c>
      <c r="I495" t="s">
        <v>47</v>
      </c>
      <c r="J495" t="s">
        <v>37</v>
      </c>
      <c r="K495" t="s">
        <v>38</v>
      </c>
      <c r="L495" t="s">
        <v>39</v>
      </c>
      <c r="M495" t="s">
        <v>40</v>
      </c>
      <c r="N495" t="s">
        <v>41</v>
      </c>
      <c r="O495" t="s">
        <v>57</v>
      </c>
      <c r="P495" t="s">
        <v>43</v>
      </c>
      <c r="Q495" t="s">
        <v>71</v>
      </c>
      <c r="R495" t="s">
        <v>45</v>
      </c>
      <c r="T495">
        <v>30</v>
      </c>
      <c r="U495">
        <v>430.51623535156199</v>
      </c>
      <c r="V495">
        <v>486.33132934570301</v>
      </c>
      <c r="W495">
        <v>529.449462890625</v>
      </c>
      <c r="X495">
        <v>576.79162597656205</v>
      </c>
      <c r="Y495">
        <v>567.25866699218705</v>
      </c>
      <c r="Z495">
        <v>602.44689941406205</v>
      </c>
      <c r="AA495">
        <v>642.60528564453102</v>
      </c>
      <c r="AB495">
        <v>657.04693603515602</v>
      </c>
      <c r="AC495">
        <v>656.7900390625</v>
      </c>
      <c r="AD495">
        <v>1006.88604736328</v>
      </c>
      <c r="AE495">
        <v>554.15447998046795</v>
      </c>
      <c r="AG495">
        <f t="shared" si="56"/>
        <v>28.5</v>
      </c>
      <c r="AH495">
        <f t="shared" si="57"/>
        <v>29.5</v>
      </c>
      <c r="AI495">
        <f t="shared" si="58"/>
        <v>30.5</v>
      </c>
      <c r="AJ495">
        <f t="shared" si="59"/>
        <v>31.5</v>
      </c>
      <c r="AK495">
        <f t="shared" si="60"/>
        <v>-999</v>
      </c>
      <c r="AL495">
        <f t="shared" si="61"/>
        <v>-999</v>
      </c>
      <c r="AM495">
        <f t="shared" si="62"/>
        <v>-999</v>
      </c>
      <c r="AN495">
        <f t="shared" si="63"/>
        <v>-999</v>
      </c>
    </row>
    <row r="496" spans="1:40" x14ac:dyDescent="0.25">
      <c r="A496">
        <v>400</v>
      </c>
      <c r="B496" t="s">
        <v>29</v>
      </c>
      <c r="C496" t="s">
        <v>68</v>
      </c>
      <c r="D496" t="s">
        <v>31</v>
      </c>
      <c r="E496" t="s">
        <v>56</v>
      </c>
      <c r="F496" t="s">
        <v>33</v>
      </c>
      <c r="G496" t="s">
        <v>34</v>
      </c>
      <c r="H496" t="s">
        <v>35</v>
      </c>
      <c r="I496" t="s">
        <v>47</v>
      </c>
      <c r="J496" t="s">
        <v>37</v>
      </c>
      <c r="K496" t="s">
        <v>38</v>
      </c>
      <c r="L496" t="s">
        <v>39</v>
      </c>
      <c r="M496" t="s">
        <v>40</v>
      </c>
      <c r="N496" t="s">
        <v>41</v>
      </c>
      <c r="O496" t="s">
        <v>57</v>
      </c>
      <c r="P496" t="s">
        <v>46</v>
      </c>
      <c r="Q496" t="s">
        <v>71</v>
      </c>
      <c r="R496" t="s">
        <v>45</v>
      </c>
      <c r="T496">
        <v>30</v>
      </c>
      <c r="U496">
        <v>430.51623535156199</v>
      </c>
      <c r="V496">
        <v>486.33132934570301</v>
      </c>
      <c r="W496">
        <v>529.449462890625</v>
      </c>
      <c r="X496">
        <v>576.79162597656205</v>
      </c>
      <c r="Y496">
        <v>567.25866699218705</v>
      </c>
      <c r="Z496">
        <v>602.44689941406205</v>
      </c>
      <c r="AA496">
        <v>642.60528564453102</v>
      </c>
      <c r="AB496">
        <v>657.04693603515602</v>
      </c>
      <c r="AC496">
        <v>656.7900390625</v>
      </c>
      <c r="AD496">
        <v>1006.88604736328</v>
      </c>
      <c r="AE496">
        <v>554.15447998046795</v>
      </c>
      <c r="AG496">
        <f t="shared" si="56"/>
        <v>28.5</v>
      </c>
      <c r="AH496">
        <f t="shared" si="57"/>
        <v>29.5</v>
      </c>
      <c r="AI496">
        <f t="shared" si="58"/>
        <v>30.5</v>
      </c>
      <c r="AJ496">
        <f t="shared" si="59"/>
        <v>31.5</v>
      </c>
      <c r="AK496">
        <f t="shared" si="60"/>
        <v>-999</v>
      </c>
      <c r="AL496">
        <f t="shared" si="61"/>
        <v>-999</v>
      </c>
      <c r="AM496">
        <f t="shared" si="62"/>
        <v>-999</v>
      </c>
      <c r="AN496">
        <f t="shared" si="63"/>
        <v>-999</v>
      </c>
    </row>
    <row r="497" spans="1:40" x14ac:dyDescent="0.25">
      <c r="A497">
        <v>397</v>
      </c>
      <c r="B497" t="s">
        <v>29</v>
      </c>
      <c r="C497" t="s">
        <v>68</v>
      </c>
      <c r="D497" t="s">
        <v>31</v>
      </c>
      <c r="E497" t="s">
        <v>56</v>
      </c>
      <c r="F497" t="s">
        <v>33</v>
      </c>
      <c r="G497" t="s">
        <v>34</v>
      </c>
      <c r="H497" t="s">
        <v>35</v>
      </c>
      <c r="I497" t="s">
        <v>47</v>
      </c>
      <c r="J497" t="s">
        <v>37</v>
      </c>
      <c r="K497" t="s">
        <v>38</v>
      </c>
      <c r="L497" t="s">
        <v>39</v>
      </c>
      <c r="M497" t="s">
        <v>40</v>
      </c>
      <c r="N497" t="s">
        <v>41</v>
      </c>
      <c r="O497" t="s">
        <v>57</v>
      </c>
      <c r="P497" t="s">
        <v>43</v>
      </c>
      <c r="Q497" t="s">
        <v>44</v>
      </c>
      <c r="R497" t="s">
        <v>45</v>
      </c>
      <c r="T497">
        <v>30</v>
      </c>
      <c r="U497">
        <v>432.12222290039</v>
      </c>
      <c r="V497">
        <v>488.08453369140602</v>
      </c>
      <c r="W497">
        <v>531.28558349609295</v>
      </c>
      <c r="X497">
        <v>578.6796875</v>
      </c>
      <c r="Y497">
        <v>569.45123291015602</v>
      </c>
      <c r="Z497">
        <v>605.02770996093705</v>
      </c>
      <c r="AA497">
        <v>645.53967285156205</v>
      </c>
      <c r="AB497">
        <v>660.04656982421795</v>
      </c>
      <c r="AC497">
        <v>659.89196777343705</v>
      </c>
      <c r="AD497">
        <v>1008.88354492187</v>
      </c>
      <c r="AE497">
        <v>556.75537109375</v>
      </c>
      <c r="AG497">
        <f t="shared" si="56"/>
        <v>28.5</v>
      </c>
      <c r="AH497">
        <f t="shared" si="57"/>
        <v>29.5</v>
      </c>
      <c r="AI497">
        <f t="shared" si="58"/>
        <v>30.5</v>
      </c>
      <c r="AJ497">
        <f t="shared" si="59"/>
        <v>31.5</v>
      </c>
      <c r="AK497">
        <f t="shared" si="60"/>
        <v>-999</v>
      </c>
      <c r="AL497">
        <f t="shared" si="61"/>
        <v>-999</v>
      </c>
      <c r="AM497">
        <f t="shared" si="62"/>
        <v>-999</v>
      </c>
      <c r="AN497">
        <f t="shared" si="63"/>
        <v>-999</v>
      </c>
    </row>
    <row r="498" spans="1:40" x14ac:dyDescent="0.25">
      <c r="A498">
        <v>399</v>
      </c>
      <c r="B498" t="s">
        <v>29</v>
      </c>
      <c r="C498" t="s">
        <v>68</v>
      </c>
      <c r="D498" t="s">
        <v>31</v>
      </c>
      <c r="E498" t="s">
        <v>56</v>
      </c>
      <c r="F498" t="s">
        <v>33</v>
      </c>
      <c r="G498" t="s">
        <v>34</v>
      </c>
      <c r="H498" t="s">
        <v>35</v>
      </c>
      <c r="I498" t="s">
        <v>47</v>
      </c>
      <c r="J498" t="s">
        <v>37</v>
      </c>
      <c r="K498" t="s">
        <v>38</v>
      </c>
      <c r="L498" t="s">
        <v>39</v>
      </c>
      <c r="M498" t="s">
        <v>40</v>
      </c>
      <c r="N498" t="s">
        <v>41</v>
      </c>
      <c r="O498" t="s">
        <v>57</v>
      </c>
      <c r="P498" t="s">
        <v>46</v>
      </c>
      <c r="Q498" t="s">
        <v>44</v>
      </c>
      <c r="R498" t="s">
        <v>45</v>
      </c>
      <c r="T498">
        <v>30</v>
      </c>
      <c r="U498">
        <v>432.12222290039</v>
      </c>
      <c r="V498">
        <v>488.08453369140602</v>
      </c>
      <c r="W498">
        <v>531.28558349609295</v>
      </c>
      <c r="X498">
        <v>578.6796875</v>
      </c>
      <c r="Y498">
        <v>569.45123291015602</v>
      </c>
      <c r="Z498">
        <v>605.02770996093705</v>
      </c>
      <c r="AA498">
        <v>645.53967285156205</v>
      </c>
      <c r="AB498">
        <v>660.04656982421795</v>
      </c>
      <c r="AC498">
        <v>659.89196777343705</v>
      </c>
      <c r="AD498">
        <v>1008.88354492187</v>
      </c>
      <c r="AE498">
        <v>556.75537109375</v>
      </c>
      <c r="AG498">
        <f t="shared" si="56"/>
        <v>28.5</v>
      </c>
      <c r="AH498">
        <f t="shared" si="57"/>
        <v>29.5</v>
      </c>
      <c r="AI498">
        <f t="shared" si="58"/>
        <v>30.5</v>
      </c>
      <c r="AJ498">
        <f t="shared" si="59"/>
        <v>31.5</v>
      </c>
      <c r="AK498">
        <f t="shared" si="60"/>
        <v>-999</v>
      </c>
      <c r="AL498">
        <f t="shared" si="61"/>
        <v>-999</v>
      </c>
      <c r="AM498">
        <f t="shared" si="62"/>
        <v>-999</v>
      </c>
      <c r="AN498">
        <f t="shared" si="63"/>
        <v>-999</v>
      </c>
    </row>
    <row r="499" spans="1:40" x14ac:dyDescent="0.25">
      <c r="A499">
        <v>222</v>
      </c>
      <c r="B499" t="s">
        <v>29</v>
      </c>
      <c r="C499" t="s">
        <v>30</v>
      </c>
      <c r="D499" t="s">
        <v>76</v>
      </c>
      <c r="E499" t="s">
        <v>56</v>
      </c>
      <c r="F499" t="s">
        <v>33</v>
      </c>
      <c r="G499" t="s">
        <v>34</v>
      </c>
      <c r="H499" t="s">
        <v>73</v>
      </c>
      <c r="I499" t="s">
        <v>47</v>
      </c>
      <c r="J499" t="s">
        <v>37</v>
      </c>
      <c r="K499" t="s">
        <v>38</v>
      </c>
      <c r="L499" t="s">
        <v>39</v>
      </c>
      <c r="M499" t="s">
        <v>77</v>
      </c>
      <c r="N499" t="s">
        <v>78</v>
      </c>
      <c r="O499" t="s">
        <v>57</v>
      </c>
      <c r="P499" t="s">
        <v>43</v>
      </c>
      <c r="Q499" t="s">
        <v>71</v>
      </c>
      <c r="R499" t="s">
        <v>45</v>
      </c>
      <c r="T499">
        <v>30</v>
      </c>
      <c r="U499">
        <v>505.75994873046801</v>
      </c>
      <c r="V499">
        <v>559.97821044921795</v>
      </c>
      <c r="W499">
        <v>600.623046875</v>
      </c>
      <c r="X499">
        <v>645.03991699218705</v>
      </c>
      <c r="Y499">
        <v>647.02008056640602</v>
      </c>
      <c r="Z499">
        <v>679.31988525390602</v>
      </c>
      <c r="AA499">
        <v>706.16259765625</v>
      </c>
      <c r="AB499">
        <v>720.83087158203102</v>
      </c>
      <c r="AC499">
        <v>716.31042480468705</v>
      </c>
      <c r="AD499">
        <v>1070.92736816406</v>
      </c>
      <c r="AE499">
        <v>624.98388671875</v>
      </c>
      <c r="AG499">
        <f t="shared" si="56"/>
        <v>28.5</v>
      </c>
      <c r="AH499">
        <f t="shared" si="57"/>
        <v>29.5</v>
      </c>
      <c r="AI499">
        <f t="shared" si="58"/>
        <v>30.5</v>
      </c>
      <c r="AJ499">
        <f t="shared" si="59"/>
        <v>31.5</v>
      </c>
      <c r="AK499">
        <f t="shared" si="60"/>
        <v>-999</v>
      </c>
      <c r="AL499">
        <f t="shared" si="61"/>
        <v>-999</v>
      </c>
      <c r="AM499">
        <f t="shared" si="62"/>
        <v>-999</v>
      </c>
      <c r="AN499">
        <f t="shared" si="63"/>
        <v>-999</v>
      </c>
    </row>
    <row r="500" spans="1:40" x14ac:dyDescent="0.25">
      <c r="A500">
        <v>224</v>
      </c>
      <c r="B500" t="s">
        <v>29</v>
      </c>
      <c r="C500" t="s">
        <v>30</v>
      </c>
      <c r="D500" t="s">
        <v>76</v>
      </c>
      <c r="E500" t="s">
        <v>56</v>
      </c>
      <c r="F500" t="s">
        <v>33</v>
      </c>
      <c r="G500" t="s">
        <v>34</v>
      </c>
      <c r="H500" t="s">
        <v>73</v>
      </c>
      <c r="I500" t="s">
        <v>47</v>
      </c>
      <c r="J500" t="s">
        <v>37</v>
      </c>
      <c r="K500" t="s">
        <v>38</v>
      </c>
      <c r="L500" t="s">
        <v>39</v>
      </c>
      <c r="M500" t="s">
        <v>77</v>
      </c>
      <c r="N500" t="s">
        <v>78</v>
      </c>
      <c r="O500" t="s">
        <v>57</v>
      </c>
      <c r="P500" t="s">
        <v>46</v>
      </c>
      <c r="Q500" t="s">
        <v>71</v>
      </c>
      <c r="R500" t="s">
        <v>45</v>
      </c>
      <c r="T500">
        <v>30</v>
      </c>
      <c r="U500">
        <v>505.75994873046801</v>
      </c>
      <c r="V500">
        <v>559.97821044921795</v>
      </c>
      <c r="W500">
        <v>600.623046875</v>
      </c>
      <c r="X500">
        <v>645.03991699218705</v>
      </c>
      <c r="Y500">
        <v>647.02008056640602</v>
      </c>
      <c r="Z500">
        <v>679.31988525390602</v>
      </c>
      <c r="AA500">
        <v>706.16259765625</v>
      </c>
      <c r="AB500">
        <v>720.83087158203102</v>
      </c>
      <c r="AC500">
        <v>716.31042480468705</v>
      </c>
      <c r="AD500">
        <v>1070.92736816406</v>
      </c>
      <c r="AE500">
        <v>624.98388671875</v>
      </c>
      <c r="AG500">
        <f t="shared" si="56"/>
        <v>28.5</v>
      </c>
      <c r="AH500">
        <f t="shared" si="57"/>
        <v>29.5</v>
      </c>
      <c r="AI500">
        <f t="shared" si="58"/>
        <v>30.5</v>
      </c>
      <c r="AJ500">
        <f t="shared" si="59"/>
        <v>31.5</v>
      </c>
      <c r="AK500">
        <f t="shared" si="60"/>
        <v>-999</v>
      </c>
      <c r="AL500">
        <f t="shared" si="61"/>
        <v>-999</v>
      </c>
      <c r="AM500">
        <f t="shared" si="62"/>
        <v>-999</v>
      </c>
      <c r="AN500">
        <f t="shared" si="63"/>
        <v>-999</v>
      </c>
    </row>
    <row r="501" spans="1:40" x14ac:dyDescent="0.25">
      <c r="A501">
        <v>310</v>
      </c>
      <c r="B501" t="s">
        <v>29</v>
      </c>
      <c r="C501" t="s">
        <v>30</v>
      </c>
      <c r="D501" t="s">
        <v>79</v>
      </c>
      <c r="E501" t="s">
        <v>56</v>
      </c>
      <c r="F501" t="s">
        <v>33</v>
      </c>
      <c r="G501" t="s">
        <v>34</v>
      </c>
      <c r="H501" t="s">
        <v>73</v>
      </c>
      <c r="I501" t="s">
        <v>47</v>
      </c>
      <c r="J501" t="s">
        <v>37</v>
      </c>
      <c r="K501" t="s">
        <v>38</v>
      </c>
      <c r="L501" t="s">
        <v>39</v>
      </c>
      <c r="M501" t="s">
        <v>80</v>
      </c>
      <c r="N501" t="s">
        <v>81</v>
      </c>
      <c r="O501" t="s">
        <v>57</v>
      </c>
      <c r="P501" t="s">
        <v>43</v>
      </c>
      <c r="Q501" t="s">
        <v>71</v>
      </c>
      <c r="R501" t="s">
        <v>45</v>
      </c>
      <c r="T501">
        <v>30</v>
      </c>
      <c r="U501">
        <v>525.36578369140602</v>
      </c>
      <c r="V501">
        <v>579.50091552734295</v>
      </c>
      <c r="W501">
        <v>619.58251953125</v>
      </c>
      <c r="X501">
        <v>663.47265625</v>
      </c>
      <c r="Y501">
        <v>663.50006103515602</v>
      </c>
      <c r="Z501">
        <v>690.41589355468705</v>
      </c>
      <c r="AA501">
        <v>710.00213623046795</v>
      </c>
      <c r="AB501">
        <v>724.36004638671795</v>
      </c>
      <c r="AC501">
        <v>717.51953125</v>
      </c>
      <c r="AD501">
        <v>1084.85034179687</v>
      </c>
      <c r="AE501">
        <v>639.13922119140602</v>
      </c>
      <c r="AG501">
        <f t="shared" si="56"/>
        <v>28.5</v>
      </c>
      <c r="AH501">
        <f t="shared" si="57"/>
        <v>29.5</v>
      </c>
      <c r="AI501">
        <f t="shared" si="58"/>
        <v>30.5</v>
      </c>
      <c r="AJ501">
        <f t="shared" si="59"/>
        <v>31.5</v>
      </c>
      <c r="AK501">
        <f t="shared" si="60"/>
        <v>-999</v>
      </c>
      <c r="AL501">
        <f t="shared" si="61"/>
        <v>-999</v>
      </c>
      <c r="AM501">
        <f t="shared" si="62"/>
        <v>-999</v>
      </c>
      <c r="AN501">
        <f t="shared" si="63"/>
        <v>-999</v>
      </c>
    </row>
    <row r="502" spans="1:40" x14ac:dyDescent="0.25">
      <c r="A502">
        <v>312</v>
      </c>
      <c r="B502" t="s">
        <v>29</v>
      </c>
      <c r="C502" t="s">
        <v>30</v>
      </c>
      <c r="D502" t="s">
        <v>79</v>
      </c>
      <c r="E502" t="s">
        <v>56</v>
      </c>
      <c r="F502" t="s">
        <v>33</v>
      </c>
      <c r="G502" t="s">
        <v>34</v>
      </c>
      <c r="H502" t="s">
        <v>73</v>
      </c>
      <c r="I502" t="s">
        <v>47</v>
      </c>
      <c r="J502" t="s">
        <v>37</v>
      </c>
      <c r="K502" t="s">
        <v>38</v>
      </c>
      <c r="L502" t="s">
        <v>39</v>
      </c>
      <c r="M502" t="s">
        <v>80</v>
      </c>
      <c r="N502" t="s">
        <v>81</v>
      </c>
      <c r="O502" t="s">
        <v>57</v>
      </c>
      <c r="P502" t="s">
        <v>46</v>
      </c>
      <c r="Q502" t="s">
        <v>71</v>
      </c>
      <c r="R502" t="s">
        <v>45</v>
      </c>
      <c r="T502">
        <v>30</v>
      </c>
      <c r="U502">
        <v>525.36578369140602</v>
      </c>
      <c r="V502">
        <v>579.50091552734295</v>
      </c>
      <c r="W502">
        <v>619.58251953125</v>
      </c>
      <c r="X502">
        <v>663.47265625</v>
      </c>
      <c r="Y502">
        <v>663.50006103515602</v>
      </c>
      <c r="Z502">
        <v>690.41589355468705</v>
      </c>
      <c r="AA502">
        <v>710.00213623046795</v>
      </c>
      <c r="AB502">
        <v>724.36004638671795</v>
      </c>
      <c r="AC502">
        <v>717.51953125</v>
      </c>
      <c r="AD502">
        <v>1084.85034179687</v>
      </c>
      <c r="AE502">
        <v>639.13922119140602</v>
      </c>
      <c r="AG502">
        <f t="shared" si="56"/>
        <v>28.5</v>
      </c>
      <c r="AH502">
        <f t="shared" si="57"/>
        <v>29.5</v>
      </c>
      <c r="AI502">
        <f t="shared" si="58"/>
        <v>30.5</v>
      </c>
      <c r="AJ502">
        <f t="shared" si="59"/>
        <v>31.5</v>
      </c>
      <c r="AK502">
        <f t="shared" si="60"/>
        <v>-999</v>
      </c>
      <c r="AL502">
        <f t="shared" si="61"/>
        <v>-999</v>
      </c>
      <c r="AM502">
        <f t="shared" si="62"/>
        <v>-999</v>
      </c>
      <c r="AN502">
        <f t="shared" si="63"/>
        <v>-999</v>
      </c>
    </row>
    <row r="503" spans="1:40" x14ac:dyDescent="0.25">
      <c r="A503">
        <v>221</v>
      </c>
      <c r="B503" t="s">
        <v>29</v>
      </c>
      <c r="C503" t="s">
        <v>30</v>
      </c>
      <c r="D503" t="s">
        <v>76</v>
      </c>
      <c r="E503" t="s">
        <v>56</v>
      </c>
      <c r="F503" t="s">
        <v>33</v>
      </c>
      <c r="G503" t="s">
        <v>34</v>
      </c>
      <c r="H503" t="s">
        <v>73</v>
      </c>
      <c r="I503" t="s">
        <v>47</v>
      </c>
      <c r="J503" t="s">
        <v>37</v>
      </c>
      <c r="K503" t="s">
        <v>38</v>
      </c>
      <c r="L503" t="s">
        <v>39</v>
      </c>
      <c r="M503" t="s">
        <v>77</v>
      </c>
      <c r="N503" t="s">
        <v>78</v>
      </c>
      <c r="O503" t="s">
        <v>57</v>
      </c>
      <c r="P503" t="s">
        <v>43</v>
      </c>
      <c r="Q503" t="s">
        <v>44</v>
      </c>
      <c r="R503" t="s">
        <v>45</v>
      </c>
      <c r="T503">
        <v>30</v>
      </c>
      <c r="U503">
        <v>507.91094970703102</v>
      </c>
      <c r="V503">
        <v>562.24151611328102</v>
      </c>
      <c r="W503">
        <v>602.954345703125</v>
      </c>
      <c r="X503">
        <v>647.41558837890602</v>
      </c>
      <c r="Y503">
        <v>650.06964111328102</v>
      </c>
      <c r="Z503">
        <v>683.04095458984295</v>
      </c>
      <c r="AA503">
        <v>710.56829833984295</v>
      </c>
      <c r="AB503">
        <v>725.34423828125</v>
      </c>
      <c r="AC503">
        <v>721.13671875</v>
      </c>
      <c r="AD503">
        <v>1073.26513671875</v>
      </c>
      <c r="AE503">
        <v>628.38385009765602</v>
      </c>
      <c r="AG503">
        <f t="shared" si="56"/>
        <v>28.5</v>
      </c>
      <c r="AH503">
        <f t="shared" si="57"/>
        <v>29.5</v>
      </c>
      <c r="AI503">
        <f t="shared" si="58"/>
        <v>30.5</v>
      </c>
      <c r="AJ503">
        <f t="shared" si="59"/>
        <v>31.5</v>
      </c>
      <c r="AK503">
        <f t="shared" si="60"/>
        <v>-999</v>
      </c>
      <c r="AL503">
        <f t="shared" si="61"/>
        <v>-999</v>
      </c>
      <c r="AM503">
        <f t="shared" si="62"/>
        <v>-999</v>
      </c>
      <c r="AN503">
        <f t="shared" si="63"/>
        <v>-999</v>
      </c>
    </row>
    <row r="504" spans="1:40" x14ac:dyDescent="0.25">
      <c r="A504">
        <v>223</v>
      </c>
      <c r="B504" t="s">
        <v>29</v>
      </c>
      <c r="C504" t="s">
        <v>30</v>
      </c>
      <c r="D504" t="s">
        <v>76</v>
      </c>
      <c r="E504" t="s">
        <v>56</v>
      </c>
      <c r="F504" t="s">
        <v>33</v>
      </c>
      <c r="G504" t="s">
        <v>34</v>
      </c>
      <c r="H504" t="s">
        <v>73</v>
      </c>
      <c r="I504" t="s">
        <v>47</v>
      </c>
      <c r="J504" t="s">
        <v>37</v>
      </c>
      <c r="K504" t="s">
        <v>38</v>
      </c>
      <c r="L504" t="s">
        <v>39</v>
      </c>
      <c r="M504" t="s">
        <v>77</v>
      </c>
      <c r="N504" t="s">
        <v>78</v>
      </c>
      <c r="O504" t="s">
        <v>57</v>
      </c>
      <c r="P504" t="s">
        <v>46</v>
      </c>
      <c r="Q504" t="s">
        <v>44</v>
      </c>
      <c r="R504" t="s">
        <v>45</v>
      </c>
      <c r="T504">
        <v>30</v>
      </c>
      <c r="U504">
        <v>507.91094970703102</v>
      </c>
      <c r="V504">
        <v>562.24151611328102</v>
      </c>
      <c r="W504">
        <v>602.954345703125</v>
      </c>
      <c r="X504">
        <v>647.41558837890602</v>
      </c>
      <c r="Y504">
        <v>650.06964111328102</v>
      </c>
      <c r="Z504">
        <v>683.04095458984295</v>
      </c>
      <c r="AA504">
        <v>710.56829833984295</v>
      </c>
      <c r="AB504">
        <v>725.34423828125</v>
      </c>
      <c r="AC504">
        <v>721.13671875</v>
      </c>
      <c r="AD504">
        <v>1073.26513671875</v>
      </c>
      <c r="AE504">
        <v>628.38385009765602</v>
      </c>
      <c r="AG504">
        <f t="shared" si="56"/>
        <v>28.5</v>
      </c>
      <c r="AH504">
        <f t="shared" si="57"/>
        <v>29.5</v>
      </c>
      <c r="AI504">
        <f t="shared" si="58"/>
        <v>30.5</v>
      </c>
      <c r="AJ504">
        <f t="shared" si="59"/>
        <v>31.5</v>
      </c>
      <c r="AK504">
        <f t="shared" si="60"/>
        <v>-999</v>
      </c>
      <c r="AL504">
        <f t="shared" si="61"/>
        <v>-999</v>
      </c>
      <c r="AM504">
        <f t="shared" si="62"/>
        <v>-999</v>
      </c>
      <c r="AN504">
        <f t="shared" si="63"/>
        <v>-999</v>
      </c>
    </row>
    <row r="505" spans="1:40" x14ac:dyDescent="0.25">
      <c r="A505">
        <v>309</v>
      </c>
      <c r="B505" t="s">
        <v>29</v>
      </c>
      <c r="C505" t="s">
        <v>30</v>
      </c>
      <c r="D505" t="s">
        <v>79</v>
      </c>
      <c r="E505" t="s">
        <v>56</v>
      </c>
      <c r="F505" t="s">
        <v>33</v>
      </c>
      <c r="G505" t="s">
        <v>34</v>
      </c>
      <c r="H505" t="s">
        <v>73</v>
      </c>
      <c r="I505" t="s">
        <v>47</v>
      </c>
      <c r="J505" t="s">
        <v>37</v>
      </c>
      <c r="K505" t="s">
        <v>38</v>
      </c>
      <c r="L505" t="s">
        <v>39</v>
      </c>
      <c r="M505" t="s">
        <v>80</v>
      </c>
      <c r="N505" t="s">
        <v>81</v>
      </c>
      <c r="O505" t="s">
        <v>57</v>
      </c>
      <c r="P505" t="s">
        <v>43</v>
      </c>
      <c r="Q505" t="s">
        <v>44</v>
      </c>
      <c r="R505" t="s">
        <v>45</v>
      </c>
      <c r="T505">
        <v>30</v>
      </c>
      <c r="U505">
        <v>528.05487060546795</v>
      </c>
      <c r="V505">
        <v>582.33630371093705</v>
      </c>
      <c r="W505">
        <v>622.50115966796795</v>
      </c>
      <c r="X505">
        <v>666.447021484375</v>
      </c>
      <c r="Y505">
        <v>667.12493896484295</v>
      </c>
      <c r="Z505">
        <v>694.649169921875</v>
      </c>
      <c r="AA505">
        <v>714.822265625</v>
      </c>
      <c r="AB505">
        <v>729.29718017578102</v>
      </c>
      <c r="AC505">
        <v>722.85858154296795</v>
      </c>
      <c r="AD505">
        <v>1087.72692871093</v>
      </c>
      <c r="AE505">
        <v>643.03106689453102</v>
      </c>
      <c r="AG505">
        <f t="shared" si="56"/>
        <v>28.5</v>
      </c>
      <c r="AH505">
        <f t="shared" si="57"/>
        <v>29.5</v>
      </c>
      <c r="AI505">
        <f t="shared" si="58"/>
        <v>30.5</v>
      </c>
      <c r="AJ505">
        <f t="shared" si="59"/>
        <v>31.5</v>
      </c>
      <c r="AK505">
        <f t="shared" si="60"/>
        <v>-999</v>
      </c>
      <c r="AL505">
        <f t="shared" si="61"/>
        <v>-999</v>
      </c>
      <c r="AM505">
        <f t="shared" si="62"/>
        <v>-999</v>
      </c>
      <c r="AN505">
        <f t="shared" si="63"/>
        <v>-999</v>
      </c>
    </row>
    <row r="506" spans="1:40" x14ac:dyDescent="0.25">
      <c r="A506">
        <v>311</v>
      </c>
      <c r="B506" t="s">
        <v>29</v>
      </c>
      <c r="C506" t="s">
        <v>30</v>
      </c>
      <c r="D506" t="s">
        <v>79</v>
      </c>
      <c r="E506" t="s">
        <v>56</v>
      </c>
      <c r="F506" t="s">
        <v>33</v>
      </c>
      <c r="G506" t="s">
        <v>34</v>
      </c>
      <c r="H506" t="s">
        <v>73</v>
      </c>
      <c r="I506" t="s">
        <v>47</v>
      </c>
      <c r="J506" t="s">
        <v>37</v>
      </c>
      <c r="K506" t="s">
        <v>38</v>
      </c>
      <c r="L506" t="s">
        <v>39</v>
      </c>
      <c r="M506" t="s">
        <v>80</v>
      </c>
      <c r="N506" t="s">
        <v>81</v>
      </c>
      <c r="O506" t="s">
        <v>57</v>
      </c>
      <c r="P506" t="s">
        <v>46</v>
      </c>
      <c r="Q506" t="s">
        <v>44</v>
      </c>
      <c r="R506" t="s">
        <v>45</v>
      </c>
      <c r="T506">
        <v>30</v>
      </c>
      <c r="U506">
        <v>528.05487060546795</v>
      </c>
      <c r="V506">
        <v>582.33630371093705</v>
      </c>
      <c r="W506">
        <v>622.50115966796795</v>
      </c>
      <c r="X506">
        <v>666.447021484375</v>
      </c>
      <c r="Y506">
        <v>667.12493896484295</v>
      </c>
      <c r="Z506">
        <v>694.649169921875</v>
      </c>
      <c r="AA506">
        <v>714.822265625</v>
      </c>
      <c r="AB506">
        <v>729.29718017578102</v>
      </c>
      <c r="AC506">
        <v>722.85858154296795</v>
      </c>
      <c r="AD506">
        <v>1087.72692871093</v>
      </c>
      <c r="AE506">
        <v>643.03106689453102</v>
      </c>
      <c r="AG506">
        <f t="shared" si="56"/>
        <v>28.5</v>
      </c>
      <c r="AH506">
        <f t="shared" si="57"/>
        <v>29.5</v>
      </c>
      <c r="AI506">
        <f t="shared" si="58"/>
        <v>30.5</v>
      </c>
      <c r="AJ506">
        <f t="shared" si="59"/>
        <v>31.5</v>
      </c>
      <c r="AK506">
        <f t="shared" si="60"/>
        <v>-999</v>
      </c>
      <c r="AL506">
        <f t="shared" si="61"/>
        <v>-999</v>
      </c>
      <c r="AM506">
        <f t="shared" si="62"/>
        <v>-999</v>
      </c>
      <c r="AN506">
        <f t="shared" si="63"/>
        <v>-999</v>
      </c>
    </row>
    <row r="507" spans="1:40" x14ac:dyDescent="0.25">
      <c r="A507">
        <v>134</v>
      </c>
      <c r="B507" t="s">
        <v>29</v>
      </c>
      <c r="C507" t="s">
        <v>30</v>
      </c>
      <c r="D507" t="s">
        <v>72</v>
      </c>
      <c r="E507" t="s">
        <v>56</v>
      </c>
      <c r="F507" t="s">
        <v>33</v>
      </c>
      <c r="G507" t="s">
        <v>34</v>
      </c>
      <c r="H507" t="s">
        <v>73</v>
      </c>
      <c r="I507" t="s">
        <v>47</v>
      </c>
      <c r="J507" t="s">
        <v>37</v>
      </c>
      <c r="K507" t="s">
        <v>38</v>
      </c>
      <c r="L507" t="s">
        <v>39</v>
      </c>
      <c r="M507" t="s">
        <v>74</v>
      </c>
      <c r="N507" t="s">
        <v>75</v>
      </c>
      <c r="O507" t="s">
        <v>57</v>
      </c>
      <c r="P507" t="s">
        <v>43</v>
      </c>
      <c r="Q507" t="s">
        <v>71</v>
      </c>
      <c r="R507" t="s">
        <v>45</v>
      </c>
      <c r="T507">
        <v>30</v>
      </c>
      <c r="U507">
        <v>534.281005859375</v>
      </c>
      <c r="V507">
        <v>588.515380859375</v>
      </c>
      <c r="W507">
        <v>629.09637451171795</v>
      </c>
      <c r="X507">
        <v>673.30181884765602</v>
      </c>
      <c r="Y507">
        <v>676.84460449218705</v>
      </c>
      <c r="Z507">
        <v>707.55645751953102</v>
      </c>
      <c r="AA507">
        <v>731.28753662109295</v>
      </c>
      <c r="AB507">
        <v>745.86334228515602</v>
      </c>
      <c r="AC507">
        <v>739.824462890625</v>
      </c>
      <c r="AD507">
        <v>1098.3681640625</v>
      </c>
      <c r="AE507">
        <v>652.44647216796795</v>
      </c>
      <c r="AG507">
        <f t="shared" si="56"/>
        <v>28.5</v>
      </c>
      <c r="AH507">
        <f t="shared" si="57"/>
        <v>29.5</v>
      </c>
      <c r="AI507">
        <f t="shared" si="58"/>
        <v>30.5</v>
      </c>
      <c r="AJ507">
        <f t="shared" si="59"/>
        <v>31.5</v>
      </c>
      <c r="AK507">
        <f t="shared" si="60"/>
        <v>-999</v>
      </c>
      <c r="AL507">
        <f t="shared" si="61"/>
        <v>-999</v>
      </c>
      <c r="AM507">
        <f t="shared" si="62"/>
        <v>-999</v>
      </c>
      <c r="AN507">
        <f t="shared" si="63"/>
        <v>-999</v>
      </c>
    </row>
    <row r="508" spans="1:40" x14ac:dyDescent="0.25">
      <c r="A508">
        <v>136</v>
      </c>
      <c r="B508" t="s">
        <v>29</v>
      </c>
      <c r="C508" t="s">
        <v>30</v>
      </c>
      <c r="D508" t="s">
        <v>72</v>
      </c>
      <c r="E508" t="s">
        <v>56</v>
      </c>
      <c r="F508" t="s">
        <v>33</v>
      </c>
      <c r="G508" t="s">
        <v>34</v>
      </c>
      <c r="H508" t="s">
        <v>73</v>
      </c>
      <c r="I508" t="s">
        <v>47</v>
      </c>
      <c r="J508" t="s">
        <v>37</v>
      </c>
      <c r="K508" t="s">
        <v>38</v>
      </c>
      <c r="L508" t="s">
        <v>39</v>
      </c>
      <c r="M508" t="s">
        <v>74</v>
      </c>
      <c r="N508" t="s">
        <v>75</v>
      </c>
      <c r="O508" t="s">
        <v>57</v>
      </c>
      <c r="P508" t="s">
        <v>46</v>
      </c>
      <c r="Q508" t="s">
        <v>71</v>
      </c>
      <c r="R508" t="s">
        <v>45</v>
      </c>
      <c r="T508">
        <v>30</v>
      </c>
      <c r="U508">
        <v>534.281005859375</v>
      </c>
      <c r="V508">
        <v>588.515380859375</v>
      </c>
      <c r="W508">
        <v>629.09637451171795</v>
      </c>
      <c r="X508">
        <v>673.30181884765602</v>
      </c>
      <c r="Y508">
        <v>676.84460449218705</v>
      </c>
      <c r="Z508">
        <v>707.55645751953102</v>
      </c>
      <c r="AA508">
        <v>731.28753662109295</v>
      </c>
      <c r="AB508">
        <v>745.86334228515602</v>
      </c>
      <c r="AC508">
        <v>739.824462890625</v>
      </c>
      <c r="AD508">
        <v>1098.3681640625</v>
      </c>
      <c r="AE508">
        <v>652.44647216796795</v>
      </c>
      <c r="AG508">
        <f t="shared" si="56"/>
        <v>28.5</v>
      </c>
      <c r="AH508">
        <f t="shared" si="57"/>
        <v>29.5</v>
      </c>
      <c r="AI508">
        <f t="shared" si="58"/>
        <v>30.5</v>
      </c>
      <c r="AJ508">
        <f t="shared" si="59"/>
        <v>31.5</v>
      </c>
      <c r="AK508">
        <f t="shared" si="60"/>
        <v>-999</v>
      </c>
      <c r="AL508">
        <f t="shared" si="61"/>
        <v>-999</v>
      </c>
      <c r="AM508">
        <f t="shared" si="62"/>
        <v>-999</v>
      </c>
      <c r="AN508">
        <f t="shared" si="63"/>
        <v>-999</v>
      </c>
    </row>
    <row r="509" spans="1:40" x14ac:dyDescent="0.25">
      <c r="A509">
        <v>133</v>
      </c>
      <c r="B509" t="s">
        <v>29</v>
      </c>
      <c r="C509" t="s">
        <v>30</v>
      </c>
      <c r="D509" t="s">
        <v>72</v>
      </c>
      <c r="E509" t="s">
        <v>56</v>
      </c>
      <c r="F509" t="s">
        <v>33</v>
      </c>
      <c r="G509" t="s">
        <v>34</v>
      </c>
      <c r="H509" t="s">
        <v>73</v>
      </c>
      <c r="I509" t="s">
        <v>47</v>
      </c>
      <c r="J509" t="s">
        <v>37</v>
      </c>
      <c r="K509" t="s">
        <v>38</v>
      </c>
      <c r="L509" t="s">
        <v>39</v>
      </c>
      <c r="M509" t="s">
        <v>74</v>
      </c>
      <c r="N509" t="s">
        <v>75</v>
      </c>
      <c r="O509" t="s">
        <v>57</v>
      </c>
      <c r="P509" t="s">
        <v>43</v>
      </c>
      <c r="Q509" t="s">
        <v>44</v>
      </c>
      <c r="R509" t="s">
        <v>45</v>
      </c>
      <c r="T509">
        <v>30</v>
      </c>
      <c r="U509">
        <v>536.920166015625</v>
      </c>
      <c r="V509">
        <v>591.28802490234295</v>
      </c>
      <c r="W509">
        <v>631.94842529296795</v>
      </c>
      <c r="X509">
        <v>676.20501708984295</v>
      </c>
      <c r="Y509">
        <v>680.4853515625</v>
      </c>
      <c r="Z509">
        <v>711.896240234375</v>
      </c>
      <c r="AA509">
        <v>736.318115234375</v>
      </c>
      <c r="AB509">
        <v>751.01165771484295</v>
      </c>
      <c r="AC509">
        <v>745.36126708984295</v>
      </c>
      <c r="AD509">
        <v>1101.26049804687</v>
      </c>
      <c r="AE509">
        <v>656.392578125</v>
      </c>
      <c r="AG509">
        <f t="shared" si="56"/>
        <v>28.5</v>
      </c>
      <c r="AH509">
        <f t="shared" si="57"/>
        <v>29.5</v>
      </c>
      <c r="AI509">
        <f t="shared" si="58"/>
        <v>30.5</v>
      </c>
      <c r="AJ509">
        <f t="shared" si="59"/>
        <v>31.5</v>
      </c>
      <c r="AK509">
        <f t="shared" si="60"/>
        <v>-999</v>
      </c>
      <c r="AL509">
        <f t="shared" si="61"/>
        <v>-999</v>
      </c>
      <c r="AM509">
        <f t="shared" si="62"/>
        <v>-999</v>
      </c>
      <c r="AN509">
        <f t="shared" si="63"/>
        <v>-999</v>
      </c>
    </row>
    <row r="510" spans="1:40" x14ac:dyDescent="0.25">
      <c r="A510">
        <v>135</v>
      </c>
      <c r="B510" t="s">
        <v>29</v>
      </c>
      <c r="C510" t="s">
        <v>30</v>
      </c>
      <c r="D510" t="s">
        <v>72</v>
      </c>
      <c r="E510" t="s">
        <v>56</v>
      </c>
      <c r="F510" t="s">
        <v>33</v>
      </c>
      <c r="G510" t="s">
        <v>34</v>
      </c>
      <c r="H510" t="s">
        <v>73</v>
      </c>
      <c r="I510" t="s">
        <v>47</v>
      </c>
      <c r="J510" t="s">
        <v>37</v>
      </c>
      <c r="K510" t="s">
        <v>38</v>
      </c>
      <c r="L510" t="s">
        <v>39</v>
      </c>
      <c r="M510" t="s">
        <v>74</v>
      </c>
      <c r="N510" t="s">
        <v>75</v>
      </c>
      <c r="O510" t="s">
        <v>57</v>
      </c>
      <c r="P510" t="s">
        <v>46</v>
      </c>
      <c r="Q510" t="s">
        <v>44</v>
      </c>
      <c r="R510" t="s">
        <v>45</v>
      </c>
      <c r="T510">
        <v>30</v>
      </c>
      <c r="U510">
        <v>536.920166015625</v>
      </c>
      <c r="V510">
        <v>591.28802490234295</v>
      </c>
      <c r="W510">
        <v>631.94842529296795</v>
      </c>
      <c r="X510">
        <v>676.20501708984295</v>
      </c>
      <c r="Y510">
        <v>680.4853515625</v>
      </c>
      <c r="Z510">
        <v>711.896240234375</v>
      </c>
      <c r="AA510">
        <v>736.318115234375</v>
      </c>
      <c r="AB510">
        <v>751.01165771484295</v>
      </c>
      <c r="AC510">
        <v>745.36126708984295</v>
      </c>
      <c r="AD510">
        <v>1101.26049804687</v>
      </c>
      <c r="AE510">
        <v>656.392578125</v>
      </c>
      <c r="AG510">
        <f t="shared" si="56"/>
        <v>28.5</v>
      </c>
      <c r="AH510">
        <f t="shared" si="57"/>
        <v>29.5</v>
      </c>
      <c r="AI510">
        <f t="shared" si="58"/>
        <v>30.5</v>
      </c>
      <c r="AJ510">
        <f t="shared" si="59"/>
        <v>31.5</v>
      </c>
      <c r="AK510">
        <f t="shared" si="60"/>
        <v>-999</v>
      </c>
      <c r="AL510">
        <f t="shared" si="61"/>
        <v>-999</v>
      </c>
      <c r="AM510">
        <f t="shared" si="62"/>
        <v>-999</v>
      </c>
      <c r="AN510">
        <f t="shared" si="63"/>
        <v>-999</v>
      </c>
    </row>
    <row r="511" spans="1:40" x14ac:dyDescent="0.25">
      <c r="A511">
        <v>46</v>
      </c>
      <c r="B511" t="s">
        <v>29</v>
      </c>
      <c r="C511" t="s">
        <v>30</v>
      </c>
      <c r="D511" t="s">
        <v>31</v>
      </c>
      <c r="E511" t="s">
        <v>56</v>
      </c>
      <c r="F511" t="s">
        <v>33</v>
      </c>
      <c r="G511" t="s">
        <v>34</v>
      </c>
      <c r="H511" t="s">
        <v>35</v>
      </c>
      <c r="I511" t="s">
        <v>47</v>
      </c>
      <c r="J511" t="s">
        <v>37</v>
      </c>
      <c r="K511" t="s">
        <v>38</v>
      </c>
      <c r="L511" t="s">
        <v>39</v>
      </c>
      <c r="M511" t="s">
        <v>40</v>
      </c>
      <c r="N511" t="s">
        <v>41</v>
      </c>
      <c r="O511" t="s">
        <v>57</v>
      </c>
      <c r="P511" t="s">
        <v>43</v>
      </c>
      <c r="Q511" t="s">
        <v>71</v>
      </c>
      <c r="R511" t="s">
        <v>45</v>
      </c>
      <c r="T511">
        <v>30</v>
      </c>
      <c r="U511">
        <v>558.43933105468705</v>
      </c>
      <c r="V511">
        <v>612.66082763671795</v>
      </c>
      <c r="W511">
        <v>654.88543701171795</v>
      </c>
      <c r="X511">
        <v>700.509765625</v>
      </c>
      <c r="Y511">
        <v>699.861328125</v>
      </c>
      <c r="Z511">
        <v>729.72119140625</v>
      </c>
      <c r="AA511">
        <v>757.09259033203102</v>
      </c>
      <c r="AB511">
        <v>770.974365234375</v>
      </c>
      <c r="AC511">
        <v>765.361328125</v>
      </c>
      <c r="AD511">
        <v>1125.41662597656</v>
      </c>
      <c r="AE511">
        <v>675.31195068359295</v>
      </c>
      <c r="AG511">
        <f t="shared" si="56"/>
        <v>28.5</v>
      </c>
      <c r="AH511">
        <f t="shared" si="57"/>
        <v>29.5</v>
      </c>
      <c r="AI511">
        <f t="shared" si="58"/>
        <v>30.5</v>
      </c>
      <c r="AJ511">
        <f t="shared" si="59"/>
        <v>31.5</v>
      </c>
      <c r="AK511">
        <f t="shared" si="60"/>
        <v>-999</v>
      </c>
      <c r="AL511">
        <f t="shared" si="61"/>
        <v>-999</v>
      </c>
      <c r="AM511">
        <f t="shared" si="62"/>
        <v>-999</v>
      </c>
      <c r="AN511">
        <f t="shared" si="63"/>
        <v>-999</v>
      </c>
    </row>
    <row r="512" spans="1:40" x14ac:dyDescent="0.25">
      <c r="A512">
        <v>48</v>
      </c>
      <c r="B512" t="s">
        <v>29</v>
      </c>
      <c r="C512" t="s">
        <v>30</v>
      </c>
      <c r="D512" t="s">
        <v>31</v>
      </c>
      <c r="E512" t="s">
        <v>56</v>
      </c>
      <c r="F512" t="s">
        <v>33</v>
      </c>
      <c r="G512" t="s">
        <v>34</v>
      </c>
      <c r="H512" t="s">
        <v>35</v>
      </c>
      <c r="I512" t="s">
        <v>47</v>
      </c>
      <c r="J512" t="s">
        <v>37</v>
      </c>
      <c r="K512" t="s">
        <v>38</v>
      </c>
      <c r="L512" t="s">
        <v>39</v>
      </c>
      <c r="M512" t="s">
        <v>40</v>
      </c>
      <c r="N512" t="s">
        <v>41</v>
      </c>
      <c r="O512" t="s">
        <v>57</v>
      </c>
      <c r="P512" t="s">
        <v>46</v>
      </c>
      <c r="Q512" t="s">
        <v>71</v>
      </c>
      <c r="R512" t="s">
        <v>45</v>
      </c>
      <c r="T512">
        <v>30</v>
      </c>
      <c r="U512">
        <v>558.43933105468705</v>
      </c>
      <c r="V512">
        <v>612.66082763671795</v>
      </c>
      <c r="W512">
        <v>654.88543701171795</v>
      </c>
      <c r="X512">
        <v>700.509765625</v>
      </c>
      <c r="Y512">
        <v>699.861328125</v>
      </c>
      <c r="Z512">
        <v>729.72119140625</v>
      </c>
      <c r="AA512">
        <v>757.09259033203102</v>
      </c>
      <c r="AB512">
        <v>770.974365234375</v>
      </c>
      <c r="AC512">
        <v>765.361328125</v>
      </c>
      <c r="AD512">
        <v>1125.41662597656</v>
      </c>
      <c r="AE512">
        <v>675.31195068359295</v>
      </c>
      <c r="AG512">
        <f t="shared" si="56"/>
        <v>28.5</v>
      </c>
      <c r="AH512">
        <f t="shared" si="57"/>
        <v>29.5</v>
      </c>
      <c r="AI512">
        <f t="shared" si="58"/>
        <v>30.5</v>
      </c>
      <c r="AJ512">
        <f t="shared" si="59"/>
        <v>31.5</v>
      </c>
      <c r="AK512">
        <f t="shared" si="60"/>
        <v>-999</v>
      </c>
      <c r="AL512">
        <f t="shared" si="61"/>
        <v>-999</v>
      </c>
      <c r="AM512">
        <f t="shared" si="62"/>
        <v>-999</v>
      </c>
      <c r="AN512">
        <f t="shared" si="63"/>
        <v>-999</v>
      </c>
    </row>
    <row r="513" spans="1:40" x14ac:dyDescent="0.25">
      <c r="A513">
        <v>45</v>
      </c>
      <c r="B513" t="s">
        <v>29</v>
      </c>
      <c r="C513" t="s">
        <v>30</v>
      </c>
      <c r="D513" t="s">
        <v>31</v>
      </c>
      <c r="E513" t="s">
        <v>56</v>
      </c>
      <c r="F513" t="s">
        <v>33</v>
      </c>
      <c r="G513" t="s">
        <v>34</v>
      </c>
      <c r="H513" t="s">
        <v>35</v>
      </c>
      <c r="I513" t="s">
        <v>47</v>
      </c>
      <c r="J513" t="s">
        <v>37</v>
      </c>
      <c r="K513" t="s">
        <v>38</v>
      </c>
      <c r="L513" t="s">
        <v>39</v>
      </c>
      <c r="M513" t="s">
        <v>40</v>
      </c>
      <c r="N513" t="s">
        <v>41</v>
      </c>
      <c r="O513" t="s">
        <v>57</v>
      </c>
      <c r="P513" t="s">
        <v>43</v>
      </c>
      <c r="Q513" t="s">
        <v>44</v>
      </c>
      <c r="R513" t="s">
        <v>45</v>
      </c>
      <c r="T513">
        <v>30</v>
      </c>
      <c r="U513">
        <v>562.10754394531205</v>
      </c>
      <c r="V513">
        <v>616.55084228515602</v>
      </c>
      <c r="W513">
        <v>658.90509033203102</v>
      </c>
      <c r="X513">
        <v>704.60589599609295</v>
      </c>
      <c r="Y513">
        <v>704.69000244140602</v>
      </c>
      <c r="Z513">
        <v>734.96392822265602</v>
      </c>
      <c r="AA513">
        <v>763.125244140625</v>
      </c>
      <c r="AB513">
        <v>777.11358642578102</v>
      </c>
      <c r="AC513">
        <v>771.77746582031205</v>
      </c>
      <c r="AD513">
        <v>1129.57922363281</v>
      </c>
      <c r="AE513">
        <v>680.338623046875</v>
      </c>
      <c r="AG513">
        <f t="shared" si="56"/>
        <v>28.5</v>
      </c>
      <c r="AH513">
        <f t="shared" si="57"/>
        <v>29.5</v>
      </c>
      <c r="AI513">
        <f t="shared" si="58"/>
        <v>30.5</v>
      </c>
      <c r="AJ513">
        <f t="shared" si="59"/>
        <v>31.5</v>
      </c>
      <c r="AK513">
        <f t="shared" si="60"/>
        <v>-999</v>
      </c>
      <c r="AL513">
        <f t="shared" si="61"/>
        <v>-999</v>
      </c>
      <c r="AM513">
        <f t="shared" si="62"/>
        <v>-999</v>
      </c>
      <c r="AN513">
        <f t="shared" si="63"/>
        <v>-999</v>
      </c>
    </row>
    <row r="514" spans="1:40" x14ac:dyDescent="0.25">
      <c r="A514">
        <v>47</v>
      </c>
      <c r="B514" t="s">
        <v>29</v>
      </c>
      <c r="C514" t="s">
        <v>30</v>
      </c>
      <c r="D514" t="s">
        <v>31</v>
      </c>
      <c r="E514" t="s">
        <v>56</v>
      </c>
      <c r="F514" t="s">
        <v>33</v>
      </c>
      <c r="G514" t="s">
        <v>34</v>
      </c>
      <c r="H514" t="s">
        <v>35</v>
      </c>
      <c r="I514" t="s">
        <v>47</v>
      </c>
      <c r="J514" t="s">
        <v>37</v>
      </c>
      <c r="K514" t="s">
        <v>38</v>
      </c>
      <c r="L514" t="s">
        <v>39</v>
      </c>
      <c r="M514" t="s">
        <v>40</v>
      </c>
      <c r="N514" t="s">
        <v>41</v>
      </c>
      <c r="O514" t="s">
        <v>57</v>
      </c>
      <c r="P514" t="s">
        <v>46</v>
      </c>
      <c r="Q514" t="s">
        <v>44</v>
      </c>
      <c r="R514" t="s">
        <v>45</v>
      </c>
      <c r="T514">
        <v>30</v>
      </c>
      <c r="U514">
        <v>562.10754394531205</v>
      </c>
      <c r="V514">
        <v>616.55084228515602</v>
      </c>
      <c r="W514">
        <v>658.90509033203102</v>
      </c>
      <c r="X514">
        <v>704.60589599609295</v>
      </c>
      <c r="Y514">
        <v>704.69000244140602</v>
      </c>
      <c r="Z514">
        <v>734.96392822265602</v>
      </c>
      <c r="AA514">
        <v>763.125244140625</v>
      </c>
      <c r="AB514">
        <v>777.11358642578102</v>
      </c>
      <c r="AC514">
        <v>771.77746582031205</v>
      </c>
      <c r="AD514">
        <v>1129.57922363281</v>
      </c>
      <c r="AE514">
        <v>680.338623046875</v>
      </c>
      <c r="AG514">
        <f t="shared" si="56"/>
        <v>28.5</v>
      </c>
      <c r="AH514">
        <f t="shared" si="57"/>
        <v>29.5</v>
      </c>
      <c r="AI514">
        <f t="shared" si="58"/>
        <v>30.5</v>
      </c>
      <c r="AJ514">
        <f t="shared" si="59"/>
        <v>31.5</v>
      </c>
      <c r="AK514">
        <f t="shared" si="60"/>
        <v>-999</v>
      </c>
      <c r="AL514">
        <f t="shared" si="61"/>
        <v>-999</v>
      </c>
      <c r="AM514">
        <f t="shared" si="62"/>
        <v>-999</v>
      </c>
      <c r="AN514">
        <f t="shared" si="63"/>
        <v>-999</v>
      </c>
    </row>
    <row r="515" spans="1:40" x14ac:dyDescent="0.25">
      <c r="A515">
        <v>1282</v>
      </c>
      <c r="B515" t="s">
        <v>29</v>
      </c>
      <c r="C515" t="s">
        <v>83</v>
      </c>
      <c r="D515" t="s">
        <v>76</v>
      </c>
      <c r="E515" t="s">
        <v>58</v>
      </c>
      <c r="F515" t="s">
        <v>33</v>
      </c>
      <c r="G515" t="s">
        <v>34</v>
      </c>
      <c r="H515" t="s">
        <v>73</v>
      </c>
      <c r="I515" t="s">
        <v>36</v>
      </c>
      <c r="J515" t="s">
        <v>37</v>
      </c>
      <c r="K515" t="s">
        <v>38</v>
      </c>
      <c r="L515" t="s">
        <v>39</v>
      </c>
      <c r="M515" t="s">
        <v>77</v>
      </c>
      <c r="N515" t="s">
        <v>78</v>
      </c>
      <c r="O515" t="s">
        <v>59</v>
      </c>
      <c r="P515" t="s">
        <v>43</v>
      </c>
      <c r="Q515" t="s">
        <v>71</v>
      </c>
      <c r="R515" t="s">
        <v>45</v>
      </c>
      <c r="T515">
        <v>40</v>
      </c>
      <c r="U515">
        <v>290.32818603515602</v>
      </c>
      <c r="V515">
        <v>338.19320678710898</v>
      </c>
      <c r="W515">
        <v>376.51425170898398</v>
      </c>
      <c r="X515">
        <v>421.42272949218699</v>
      </c>
      <c r="Y515">
        <v>384.37799072265602</v>
      </c>
      <c r="Z515">
        <v>395.35903930664</v>
      </c>
      <c r="AA515">
        <v>416.20877075195301</v>
      </c>
      <c r="AB515">
        <v>422.80987548828102</v>
      </c>
      <c r="AC515">
        <v>424.39376831054602</v>
      </c>
      <c r="AD515">
        <v>854.46032714843705</v>
      </c>
      <c r="AE515">
        <v>375.237701416015</v>
      </c>
      <c r="AG515">
        <f t="shared" si="56"/>
        <v>38.5</v>
      </c>
      <c r="AH515">
        <f t="shared" si="57"/>
        <v>39.5</v>
      </c>
      <c r="AI515">
        <f t="shared" si="58"/>
        <v>40.5</v>
      </c>
      <c r="AJ515">
        <f t="shared" si="59"/>
        <v>41.5</v>
      </c>
      <c r="AK515">
        <f t="shared" si="60"/>
        <v>422.80987548828102</v>
      </c>
      <c r="AL515">
        <f t="shared" si="61"/>
        <v>-999</v>
      </c>
      <c r="AM515">
        <f t="shared" si="62"/>
        <v>-999</v>
      </c>
      <c r="AN515">
        <f t="shared" si="63"/>
        <v>-999</v>
      </c>
    </row>
    <row r="516" spans="1:40" x14ac:dyDescent="0.25">
      <c r="A516">
        <v>1284</v>
      </c>
      <c r="B516" t="s">
        <v>29</v>
      </c>
      <c r="C516" t="s">
        <v>83</v>
      </c>
      <c r="D516" t="s">
        <v>76</v>
      </c>
      <c r="E516" t="s">
        <v>58</v>
      </c>
      <c r="F516" t="s">
        <v>33</v>
      </c>
      <c r="G516" t="s">
        <v>34</v>
      </c>
      <c r="H516" t="s">
        <v>73</v>
      </c>
      <c r="I516" t="s">
        <v>36</v>
      </c>
      <c r="J516" t="s">
        <v>37</v>
      </c>
      <c r="K516" t="s">
        <v>38</v>
      </c>
      <c r="L516" t="s">
        <v>39</v>
      </c>
      <c r="M516" t="s">
        <v>77</v>
      </c>
      <c r="N516" t="s">
        <v>78</v>
      </c>
      <c r="O516" t="s">
        <v>59</v>
      </c>
      <c r="P516" t="s">
        <v>46</v>
      </c>
      <c r="Q516" t="s">
        <v>71</v>
      </c>
      <c r="R516" t="s">
        <v>45</v>
      </c>
      <c r="T516">
        <v>40</v>
      </c>
      <c r="U516">
        <v>290.32818603515602</v>
      </c>
      <c r="V516">
        <v>338.19320678710898</v>
      </c>
      <c r="W516">
        <v>376.51425170898398</v>
      </c>
      <c r="X516">
        <v>421.42272949218699</v>
      </c>
      <c r="Y516">
        <v>384.37799072265602</v>
      </c>
      <c r="Z516">
        <v>395.35903930664</v>
      </c>
      <c r="AA516">
        <v>416.20877075195301</v>
      </c>
      <c r="AB516">
        <v>422.80987548828102</v>
      </c>
      <c r="AC516">
        <v>424.39376831054602</v>
      </c>
      <c r="AD516">
        <v>854.46032714843705</v>
      </c>
      <c r="AE516">
        <v>375.237701416015</v>
      </c>
      <c r="AG516">
        <f t="shared" ref="AG516:AG579" si="64">$T516-1.5</f>
        <v>38.5</v>
      </c>
      <c r="AH516">
        <f t="shared" ref="AH516:AH579" si="65">$T516-0.5</f>
        <v>39.5</v>
      </c>
      <c r="AI516">
        <f t="shared" ref="AI516:AI579" si="66">$T516+0.5</f>
        <v>40.5</v>
      </c>
      <c r="AJ516">
        <f t="shared" ref="AJ516:AJ579" si="67">$T516+1.5</f>
        <v>41.5</v>
      </c>
      <c r="AK516">
        <f t="shared" ref="AK516:AK579" si="68">IF(AND($C516="5_continue_40m3s",$I516="1_standaard_kwel_3kgs"),$AB516,(IF(AND($C516="5_continue_40m3s",$I516="2_scenario_kwel_6kgs",OR($T516=50,$T516=100)),$AB516,-999)))</f>
        <v>422.80987548828102</v>
      </c>
      <c r="AL516">
        <f t="shared" ref="AL516:AL579" si="69">IF(AND($C516="3_continue_25m3s",$I516="1_standaard_kwel_3kgs"),$AB516,(IF(AND($C516="3_continue_25m3s",$I516="2_scenario_kwel_6kgs",OR($T516=50,$T516=100)),$AB516,-999)))</f>
        <v>-999</v>
      </c>
      <c r="AM516">
        <f t="shared" ref="AM516:AM579" si="70">IF(AND($C516="4_continue_25m3s_winterdoorspoeling",$I516="1_standaard_kwel_3kgs"),$AB516,(IF(AND($C516="4_continue_25m3s_winterdoorspoeling",$I516="2_scenario_kwel_6kgs",OR($T516=50,$T516=100)),$AB516,-999)))</f>
        <v>-999</v>
      </c>
      <c r="AN516">
        <f t="shared" ref="AN516:AN579" si="71">IF(AND($C516="1_continue_15m3s",$I516="1_standaard_kwel_3kgs"),$AB516,(IF(AND($C516="1_continue_15m3s",$I516="2_scenario_kwel_6kgs",OR($T516=50,$T516=100)),$AB516,-999)))</f>
        <v>-999</v>
      </c>
    </row>
    <row r="517" spans="1:40" x14ac:dyDescent="0.25">
      <c r="A517">
        <v>1281</v>
      </c>
      <c r="B517" t="s">
        <v>29</v>
      </c>
      <c r="C517" t="s">
        <v>83</v>
      </c>
      <c r="D517" t="s">
        <v>76</v>
      </c>
      <c r="E517" t="s">
        <v>58</v>
      </c>
      <c r="F517" t="s">
        <v>33</v>
      </c>
      <c r="G517" t="s">
        <v>34</v>
      </c>
      <c r="H517" t="s">
        <v>73</v>
      </c>
      <c r="I517" t="s">
        <v>36</v>
      </c>
      <c r="J517" t="s">
        <v>37</v>
      </c>
      <c r="K517" t="s">
        <v>38</v>
      </c>
      <c r="L517" t="s">
        <v>39</v>
      </c>
      <c r="M517" t="s">
        <v>77</v>
      </c>
      <c r="N517" t="s">
        <v>78</v>
      </c>
      <c r="O517" t="s">
        <v>59</v>
      </c>
      <c r="P517" t="s">
        <v>43</v>
      </c>
      <c r="Q517" t="s">
        <v>44</v>
      </c>
      <c r="R517" t="s">
        <v>45</v>
      </c>
      <c r="T517">
        <v>40</v>
      </c>
      <c r="U517">
        <v>291.05364990234301</v>
      </c>
      <c r="V517">
        <v>338.95318603515602</v>
      </c>
      <c r="W517">
        <v>377.35516357421801</v>
      </c>
      <c r="X517">
        <v>422.330474853515</v>
      </c>
      <c r="Y517">
        <v>385.27044677734301</v>
      </c>
      <c r="Z517">
        <v>395.85955810546801</v>
      </c>
      <c r="AA517">
        <v>417.003173828125</v>
      </c>
      <c r="AB517">
        <v>423.637451171875</v>
      </c>
      <c r="AC517">
        <v>425.26885986328102</v>
      </c>
      <c r="AD517">
        <v>855.344482421875</v>
      </c>
      <c r="AE517">
        <v>375.92578125</v>
      </c>
      <c r="AG517">
        <f t="shared" si="64"/>
        <v>38.5</v>
      </c>
      <c r="AH517">
        <f t="shared" si="65"/>
        <v>39.5</v>
      </c>
      <c r="AI517">
        <f t="shared" si="66"/>
        <v>40.5</v>
      </c>
      <c r="AJ517">
        <f t="shared" si="67"/>
        <v>41.5</v>
      </c>
      <c r="AK517">
        <f t="shared" si="68"/>
        <v>423.637451171875</v>
      </c>
      <c r="AL517">
        <f t="shared" si="69"/>
        <v>-999</v>
      </c>
      <c r="AM517">
        <f t="shared" si="70"/>
        <v>-999</v>
      </c>
      <c r="AN517">
        <f t="shared" si="71"/>
        <v>-999</v>
      </c>
    </row>
    <row r="518" spans="1:40" x14ac:dyDescent="0.25">
      <c r="A518">
        <v>1283</v>
      </c>
      <c r="B518" t="s">
        <v>29</v>
      </c>
      <c r="C518" t="s">
        <v>83</v>
      </c>
      <c r="D518" t="s">
        <v>76</v>
      </c>
      <c r="E518" t="s">
        <v>58</v>
      </c>
      <c r="F518" t="s">
        <v>33</v>
      </c>
      <c r="G518" t="s">
        <v>34</v>
      </c>
      <c r="H518" t="s">
        <v>73</v>
      </c>
      <c r="I518" t="s">
        <v>36</v>
      </c>
      <c r="J518" t="s">
        <v>37</v>
      </c>
      <c r="K518" t="s">
        <v>38</v>
      </c>
      <c r="L518" t="s">
        <v>39</v>
      </c>
      <c r="M518" t="s">
        <v>77</v>
      </c>
      <c r="N518" t="s">
        <v>78</v>
      </c>
      <c r="O518" t="s">
        <v>59</v>
      </c>
      <c r="P518" t="s">
        <v>46</v>
      </c>
      <c r="Q518" t="s">
        <v>44</v>
      </c>
      <c r="R518" t="s">
        <v>45</v>
      </c>
      <c r="T518">
        <v>40</v>
      </c>
      <c r="U518">
        <v>291.05364990234301</v>
      </c>
      <c r="V518">
        <v>338.95318603515602</v>
      </c>
      <c r="W518">
        <v>377.35516357421801</v>
      </c>
      <c r="X518">
        <v>422.330474853515</v>
      </c>
      <c r="Y518">
        <v>385.27044677734301</v>
      </c>
      <c r="Z518">
        <v>395.85955810546801</v>
      </c>
      <c r="AA518">
        <v>417.003173828125</v>
      </c>
      <c r="AB518">
        <v>423.637451171875</v>
      </c>
      <c r="AC518">
        <v>425.26885986328102</v>
      </c>
      <c r="AD518">
        <v>855.344482421875</v>
      </c>
      <c r="AE518">
        <v>375.92578125</v>
      </c>
      <c r="AG518">
        <f t="shared" si="64"/>
        <v>38.5</v>
      </c>
      <c r="AH518">
        <f t="shared" si="65"/>
        <v>39.5</v>
      </c>
      <c r="AI518">
        <f t="shared" si="66"/>
        <v>40.5</v>
      </c>
      <c r="AJ518">
        <f t="shared" si="67"/>
        <v>41.5</v>
      </c>
      <c r="AK518">
        <f t="shared" si="68"/>
        <v>423.637451171875</v>
      </c>
      <c r="AL518">
        <f t="shared" si="69"/>
        <v>-999</v>
      </c>
      <c r="AM518">
        <f t="shared" si="70"/>
        <v>-999</v>
      </c>
      <c r="AN518">
        <f t="shared" si="71"/>
        <v>-999</v>
      </c>
    </row>
    <row r="519" spans="1:40" x14ac:dyDescent="0.25">
      <c r="A519">
        <v>1370</v>
      </c>
      <c r="B519" t="s">
        <v>29</v>
      </c>
      <c r="C519" t="s">
        <v>83</v>
      </c>
      <c r="D519" t="s">
        <v>79</v>
      </c>
      <c r="E519" t="s">
        <v>58</v>
      </c>
      <c r="F519" t="s">
        <v>33</v>
      </c>
      <c r="G519" t="s">
        <v>34</v>
      </c>
      <c r="H519" t="s">
        <v>73</v>
      </c>
      <c r="I519" t="s">
        <v>36</v>
      </c>
      <c r="J519" t="s">
        <v>37</v>
      </c>
      <c r="K519" t="s">
        <v>38</v>
      </c>
      <c r="L519" t="s">
        <v>39</v>
      </c>
      <c r="M519" t="s">
        <v>80</v>
      </c>
      <c r="N519" t="s">
        <v>81</v>
      </c>
      <c r="O519" t="s">
        <v>59</v>
      </c>
      <c r="P519" t="s">
        <v>43</v>
      </c>
      <c r="Q519" t="s">
        <v>71</v>
      </c>
      <c r="R519" t="s">
        <v>45</v>
      </c>
      <c r="T519">
        <v>40</v>
      </c>
      <c r="U519">
        <v>292.98065185546801</v>
      </c>
      <c r="V519">
        <v>341.89791870117102</v>
      </c>
      <c r="W519">
        <v>380.43859863281199</v>
      </c>
      <c r="X519">
        <v>426.47991943359301</v>
      </c>
      <c r="Y519">
        <v>391.42208862304602</v>
      </c>
      <c r="Z519">
        <v>404.88262939453102</v>
      </c>
      <c r="AA519">
        <v>423.87033081054602</v>
      </c>
      <c r="AB519">
        <v>430.38931274414</v>
      </c>
      <c r="AC519">
        <v>431.79086303710898</v>
      </c>
      <c r="AD519">
        <v>855.81768798828102</v>
      </c>
      <c r="AE519">
        <v>384.31628417968699</v>
      </c>
      <c r="AG519">
        <f t="shared" si="64"/>
        <v>38.5</v>
      </c>
      <c r="AH519">
        <f t="shared" si="65"/>
        <v>39.5</v>
      </c>
      <c r="AI519">
        <f t="shared" si="66"/>
        <v>40.5</v>
      </c>
      <c r="AJ519">
        <f t="shared" si="67"/>
        <v>41.5</v>
      </c>
      <c r="AK519">
        <f t="shared" si="68"/>
        <v>430.38931274414</v>
      </c>
      <c r="AL519">
        <f t="shared" si="69"/>
        <v>-999</v>
      </c>
      <c r="AM519">
        <f t="shared" si="70"/>
        <v>-999</v>
      </c>
      <c r="AN519">
        <f t="shared" si="71"/>
        <v>-999</v>
      </c>
    </row>
    <row r="520" spans="1:40" x14ac:dyDescent="0.25">
      <c r="A520">
        <v>1372</v>
      </c>
      <c r="B520" t="s">
        <v>29</v>
      </c>
      <c r="C520" t="s">
        <v>83</v>
      </c>
      <c r="D520" t="s">
        <v>79</v>
      </c>
      <c r="E520" t="s">
        <v>58</v>
      </c>
      <c r="F520" t="s">
        <v>33</v>
      </c>
      <c r="G520" t="s">
        <v>34</v>
      </c>
      <c r="H520" t="s">
        <v>73</v>
      </c>
      <c r="I520" t="s">
        <v>36</v>
      </c>
      <c r="J520" t="s">
        <v>37</v>
      </c>
      <c r="K520" t="s">
        <v>38</v>
      </c>
      <c r="L520" t="s">
        <v>39</v>
      </c>
      <c r="M520" t="s">
        <v>80</v>
      </c>
      <c r="N520" t="s">
        <v>81</v>
      </c>
      <c r="O520" t="s">
        <v>59</v>
      </c>
      <c r="P520" t="s">
        <v>46</v>
      </c>
      <c r="Q520" t="s">
        <v>71</v>
      </c>
      <c r="R520" t="s">
        <v>45</v>
      </c>
      <c r="T520">
        <v>40</v>
      </c>
      <c r="U520">
        <v>292.98065185546801</v>
      </c>
      <c r="V520">
        <v>341.89791870117102</v>
      </c>
      <c r="W520">
        <v>380.43859863281199</v>
      </c>
      <c r="X520">
        <v>426.47991943359301</v>
      </c>
      <c r="Y520">
        <v>391.42208862304602</v>
      </c>
      <c r="Z520">
        <v>404.88262939453102</v>
      </c>
      <c r="AA520">
        <v>423.87033081054602</v>
      </c>
      <c r="AB520">
        <v>430.38931274414</v>
      </c>
      <c r="AC520">
        <v>431.79086303710898</v>
      </c>
      <c r="AD520">
        <v>855.81768798828102</v>
      </c>
      <c r="AE520">
        <v>384.31628417968699</v>
      </c>
      <c r="AG520">
        <f t="shared" si="64"/>
        <v>38.5</v>
      </c>
      <c r="AH520">
        <f t="shared" si="65"/>
        <v>39.5</v>
      </c>
      <c r="AI520">
        <f t="shared" si="66"/>
        <v>40.5</v>
      </c>
      <c r="AJ520">
        <f t="shared" si="67"/>
        <v>41.5</v>
      </c>
      <c r="AK520">
        <f t="shared" si="68"/>
        <v>430.38931274414</v>
      </c>
      <c r="AL520">
        <f t="shared" si="69"/>
        <v>-999</v>
      </c>
      <c r="AM520">
        <f t="shared" si="70"/>
        <v>-999</v>
      </c>
      <c r="AN520">
        <f t="shared" si="71"/>
        <v>-999</v>
      </c>
    </row>
    <row r="521" spans="1:40" x14ac:dyDescent="0.25">
      <c r="A521">
        <v>1369</v>
      </c>
      <c r="B521" t="s">
        <v>29</v>
      </c>
      <c r="C521" t="s">
        <v>83</v>
      </c>
      <c r="D521" t="s">
        <v>79</v>
      </c>
      <c r="E521" t="s">
        <v>58</v>
      </c>
      <c r="F521" t="s">
        <v>33</v>
      </c>
      <c r="G521" t="s">
        <v>34</v>
      </c>
      <c r="H521" t="s">
        <v>73</v>
      </c>
      <c r="I521" t="s">
        <v>36</v>
      </c>
      <c r="J521" t="s">
        <v>37</v>
      </c>
      <c r="K521" t="s">
        <v>38</v>
      </c>
      <c r="L521" t="s">
        <v>39</v>
      </c>
      <c r="M521" t="s">
        <v>80</v>
      </c>
      <c r="N521" t="s">
        <v>81</v>
      </c>
      <c r="O521" t="s">
        <v>59</v>
      </c>
      <c r="P521" t="s">
        <v>43</v>
      </c>
      <c r="Q521" t="s">
        <v>44</v>
      </c>
      <c r="R521" t="s">
        <v>45</v>
      </c>
      <c r="T521">
        <v>40</v>
      </c>
      <c r="U521">
        <v>293.41891479492102</v>
      </c>
      <c r="V521">
        <v>342.32946777343699</v>
      </c>
      <c r="W521">
        <v>380.93075561523398</v>
      </c>
      <c r="X521">
        <v>427.05514526367102</v>
      </c>
      <c r="Y521">
        <v>391.99038696289</v>
      </c>
      <c r="Z521">
        <v>405.625885009765</v>
      </c>
      <c r="AA521">
        <v>424.94836425781199</v>
      </c>
      <c r="AB521">
        <v>431.50698852539</v>
      </c>
      <c r="AC521">
        <v>432.96774291992102</v>
      </c>
      <c r="AD521">
        <v>856.77008056640602</v>
      </c>
      <c r="AE521">
        <v>385.20834350585898</v>
      </c>
      <c r="AG521">
        <f t="shared" si="64"/>
        <v>38.5</v>
      </c>
      <c r="AH521">
        <f t="shared" si="65"/>
        <v>39.5</v>
      </c>
      <c r="AI521">
        <f t="shared" si="66"/>
        <v>40.5</v>
      </c>
      <c r="AJ521">
        <f t="shared" si="67"/>
        <v>41.5</v>
      </c>
      <c r="AK521">
        <f t="shared" si="68"/>
        <v>431.50698852539</v>
      </c>
      <c r="AL521">
        <f t="shared" si="69"/>
        <v>-999</v>
      </c>
      <c r="AM521">
        <f t="shared" si="70"/>
        <v>-999</v>
      </c>
      <c r="AN521">
        <f t="shared" si="71"/>
        <v>-999</v>
      </c>
    </row>
    <row r="522" spans="1:40" x14ac:dyDescent="0.25">
      <c r="A522">
        <v>1371</v>
      </c>
      <c r="B522" t="s">
        <v>29</v>
      </c>
      <c r="C522" t="s">
        <v>83</v>
      </c>
      <c r="D522" t="s">
        <v>79</v>
      </c>
      <c r="E522" t="s">
        <v>58</v>
      </c>
      <c r="F522" t="s">
        <v>33</v>
      </c>
      <c r="G522" t="s">
        <v>34</v>
      </c>
      <c r="H522" t="s">
        <v>73</v>
      </c>
      <c r="I522" t="s">
        <v>36</v>
      </c>
      <c r="J522" t="s">
        <v>37</v>
      </c>
      <c r="K522" t="s">
        <v>38</v>
      </c>
      <c r="L522" t="s">
        <v>39</v>
      </c>
      <c r="M522" t="s">
        <v>80</v>
      </c>
      <c r="N522" t="s">
        <v>81</v>
      </c>
      <c r="O522" t="s">
        <v>59</v>
      </c>
      <c r="P522" t="s">
        <v>46</v>
      </c>
      <c r="Q522" t="s">
        <v>44</v>
      </c>
      <c r="R522" t="s">
        <v>45</v>
      </c>
      <c r="T522">
        <v>40</v>
      </c>
      <c r="U522">
        <v>293.41891479492102</v>
      </c>
      <c r="V522">
        <v>342.32946777343699</v>
      </c>
      <c r="W522">
        <v>380.93075561523398</v>
      </c>
      <c r="X522">
        <v>427.05514526367102</v>
      </c>
      <c r="Y522">
        <v>391.99038696289</v>
      </c>
      <c r="Z522">
        <v>405.625885009765</v>
      </c>
      <c r="AA522">
        <v>424.94836425781199</v>
      </c>
      <c r="AB522">
        <v>431.50698852539</v>
      </c>
      <c r="AC522">
        <v>432.96774291992102</v>
      </c>
      <c r="AD522">
        <v>856.77008056640602</v>
      </c>
      <c r="AE522">
        <v>385.20834350585898</v>
      </c>
      <c r="AG522">
        <f t="shared" si="64"/>
        <v>38.5</v>
      </c>
      <c r="AH522">
        <f t="shared" si="65"/>
        <v>39.5</v>
      </c>
      <c r="AI522">
        <f t="shared" si="66"/>
        <v>40.5</v>
      </c>
      <c r="AJ522">
        <f t="shared" si="67"/>
        <v>41.5</v>
      </c>
      <c r="AK522">
        <f t="shared" si="68"/>
        <v>431.50698852539</v>
      </c>
      <c r="AL522">
        <f t="shared" si="69"/>
        <v>-999</v>
      </c>
      <c r="AM522">
        <f t="shared" si="70"/>
        <v>-999</v>
      </c>
      <c r="AN522">
        <f t="shared" si="71"/>
        <v>-999</v>
      </c>
    </row>
    <row r="523" spans="1:40" x14ac:dyDescent="0.25">
      <c r="A523">
        <v>1194</v>
      </c>
      <c r="B523" t="s">
        <v>29</v>
      </c>
      <c r="C523" t="s">
        <v>83</v>
      </c>
      <c r="D523" t="s">
        <v>72</v>
      </c>
      <c r="E523" t="s">
        <v>58</v>
      </c>
      <c r="F523" t="s">
        <v>33</v>
      </c>
      <c r="G523" t="s">
        <v>34</v>
      </c>
      <c r="H523" t="s">
        <v>73</v>
      </c>
      <c r="I523" t="s">
        <v>36</v>
      </c>
      <c r="J523" t="s">
        <v>37</v>
      </c>
      <c r="K523" t="s">
        <v>38</v>
      </c>
      <c r="L523" t="s">
        <v>39</v>
      </c>
      <c r="M523" t="s">
        <v>74</v>
      </c>
      <c r="N523" t="s">
        <v>75</v>
      </c>
      <c r="O523" t="s">
        <v>59</v>
      </c>
      <c r="P523" t="s">
        <v>43</v>
      </c>
      <c r="Q523" t="s">
        <v>71</v>
      </c>
      <c r="R523" t="s">
        <v>45</v>
      </c>
      <c r="T523">
        <v>40</v>
      </c>
      <c r="U523">
        <v>299.97329711914</v>
      </c>
      <c r="V523">
        <v>348.36944580078102</v>
      </c>
      <c r="W523">
        <v>386.87289428710898</v>
      </c>
      <c r="X523">
        <v>431.79040527343699</v>
      </c>
      <c r="Y523">
        <v>395.00042724609301</v>
      </c>
      <c r="Z523">
        <v>406.373443603515</v>
      </c>
      <c r="AA523">
        <v>427.51971435546801</v>
      </c>
      <c r="AB523">
        <v>434.194244384765</v>
      </c>
      <c r="AC523">
        <v>435.80096435546801</v>
      </c>
      <c r="AD523">
        <v>864.83697509765602</v>
      </c>
      <c r="AE523">
        <v>385.428955078125</v>
      </c>
      <c r="AG523">
        <f t="shared" si="64"/>
        <v>38.5</v>
      </c>
      <c r="AH523">
        <f t="shared" si="65"/>
        <v>39.5</v>
      </c>
      <c r="AI523">
        <f t="shared" si="66"/>
        <v>40.5</v>
      </c>
      <c r="AJ523">
        <f t="shared" si="67"/>
        <v>41.5</v>
      </c>
      <c r="AK523">
        <f t="shared" si="68"/>
        <v>434.194244384765</v>
      </c>
      <c r="AL523">
        <f t="shared" si="69"/>
        <v>-999</v>
      </c>
      <c r="AM523">
        <f t="shared" si="70"/>
        <v>-999</v>
      </c>
      <c r="AN523">
        <f t="shared" si="71"/>
        <v>-999</v>
      </c>
    </row>
    <row r="524" spans="1:40" x14ac:dyDescent="0.25">
      <c r="A524">
        <v>1196</v>
      </c>
      <c r="B524" t="s">
        <v>29</v>
      </c>
      <c r="C524" t="s">
        <v>83</v>
      </c>
      <c r="D524" t="s">
        <v>72</v>
      </c>
      <c r="E524" t="s">
        <v>58</v>
      </c>
      <c r="F524" t="s">
        <v>33</v>
      </c>
      <c r="G524" t="s">
        <v>34</v>
      </c>
      <c r="H524" t="s">
        <v>73</v>
      </c>
      <c r="I524" t="s">
        <v>36</v>
      </c>
      <c r="J524" t="s">
        <v>37</v>
      </c>
      <c r="K524" t="s">
        <v>38</v>
      </c>
      <c r="L524" t="s">
        <v>39</v>
      </c>
      <c r="M524" t="s">
        <v>74</v>
      </c>
      <c r="N524" t="s">
        <v>75</v>
      </c>
      <c r="O524" t="s">
        <v>59</v>
      </c>
      <c r="P524" t="s">
        <v>46</v>
      </c>
      <c r="Q524" t="s">
        <v>71</v>
      </c>
      <c r="R524" t="s">
        <v>45</v>
      </c>
      <c r="T524">
        <v>40</v>
      </c>
      <c r="U524">
        <v>299.97329711914</v>
      </c>
      <c r="V524">
        <v>348.36944580078102</v>
      </c>
      <c r="W524">
        <v>386.87289428710898</v>
      </c>
      <c r="X524">
        <v>431.79040527343699</v>
      </c>
      <c r="Y524">
        <v>395.00042724609301</v>
      </c>
      <c r="Z524">
        <v>406.373443603515</v>
      </c>
      <c r="AA524">
        <v>427.51971435546801</v>
      </c>
      <c r="AB524">
        <v>434.194244384765</v>
      </c>
      <c r="AC524">
        <v>435.80096435546801</v>
      </c>
      <c r="AD524">
        <v>864.83697509765602</v>
      </c>
      <c r="AE524">
        <v>385.428955078125</v>
      </c>
      <c r="AG524">
        <f t="shared" si="64"/>
        <v>38.5</v>
      </c>
      <c r="AH524">
        <f t="shared" si="65"/>
        <v>39.5</v>
      </c>
      <c r="AI524">
        <f t="shared" si="66"/>
        <v>40.5</v>
      </c>
      <c r="AJ524">
        <f t="shared" si="67"/>
        <v>41.5</v>
      </c>
      <c r="AK524">
        <f t="shared" si="68"/>
        <v>434.194244384765</v>
      </c>
      <c r="AL524">
        <f t="shared" si="69"/>
        <v>-999</v>
      </c>
      <c r="AM524">
        <f t="shared" si="70"/>
        <v>-999</v>
      </c>
      <c r="AN524">
        <f t="shared" si="71"/>
        <v>-999</v>
      </c>
    </row>
    <row r="525" spans="1:40" x14ac:dyDescent="0.25">
      <c r="A525">
        <v>1193</v>
      </c>
      <c r="B525" t="s">
        <v>29</v>
      </c>
      <c r="C525" t="s">
        <v>83</v>
      </c>
      <c r="D525" t="s">
        <v>72</v>
      </c>
      <c r="E525" t="s">
        <v>58</v>
      </c>
      <c r="F525" t="s">
        <v>33</v>
      </c>
      <c r="G525" t="s">
        <v>34</v>
      </c>
      <c r="H525" t="s">
        <v>73</v>
      </c>
      <c r="I525" t="s">
        <v>36</v>
      </c>
      <c r="J525" t="s">
        <v>37</v>
      </c>
      <c r="K525" t="s">
        <v>38</v>
      </c>
      <c r="L525" t="s">
        <v>39</v>
      </c>
      <c r="M525" t="s">
        <v>74</v>
      </c>
      <c r="N525" t="s">
        <v>75</v>
      </c>
      <c r="O525" t="s">
        <v>59</v>
      </c>
      <c r="P525" t="s">
        <v>43</v>
      </c>
      <c r="Q525" t="s">
        <v>44</v>
      </c>
      <c r="R525" t="s">
        <v>45</v>
      </c>
      <c r="T525">
        <v>40</v>
      </c>
      <c r="U525">
        <v>300.74530029296801</v>
      </c>
      <c r="V525">
        <v>349.16256713867102</v>
      </c>
      <c r="W525">
        <v>387.74606323242102</v>
      </c>
      <c r="X525">
        <v>432.72857666015602</v>
      </c>
      <c r="Y525">
        <v>395.95458984375</v>
      </c>
      <c r="Z525">
        <v>406.930572509765</v>
      </c>
      <c r="AA525">
        <v>428.41204833984301</v>
      </c>
      <c r="AB525">
        <v>435.12356567382801</v>
      </c>
      <c r="AC525">
        <v>436.78436279296801</v>
      </c>
      <c r="AD525">
        <v>865.75030517578102</v>
      </c>
      <c r="AE525">
        <v>386.16220092773398</v>
      </c>
      <c r="AG525">
        <f t="shared" si="64"/>
        <v>38.5</v>
      </c>
      <c r="AH525">
        <f t="shared" si="65"/>
        <v>39.5</v>
      </c>
      <c r="AI525">
        <f t="shared" si="66"/>
        <v>40.5</v>
      </c>
      <c r="AJ525">
        <f t="shared" si="67"/>
        <v>41.5</v>
      </c>
      <c r="AK525">
        <f t="shared" si="68"/>
        <v>435.12356567382801</v>
      </c>
      <c r="AL525">
        <f t="shared" si="69"/>
        <v>-999</v>
      </c>
      <c r="AM525">
        <f t="shared" si="70"/>
        <v>-999</v>
      </c>
      <c r="AN525">
        <f t="shared" si="71"/>
        <v>-999</v>
      </c>
    </row>
    <row r="526" spans="1:40" x14ac:dyDescent="0.25">
      <c r="A526">
        <v>1195</v>
      </c>
      <c r="B526" t="s">
        <v>29</v>
      </c>
      <c r="C526" t="s">
        <v>83</v>
      </c>
      <c r="D526" t="s">
        <v>72</v>
      </c>
      <c r="E526" t="s">
        <v>58</v>
      </c>
      <c r="F526" t="s">
        <v>33</v>
      </c>
      <c r="G526" t="s">
        <v>34</v>
      </c>
      <c r="H526" t="s">
        <v>73</v>
      </c>
      <c r="I526" t="s">
        <v>36</v>
      </c>
      <c r="J526" t="s">
        <v>37</v>
      </c>
      <c r="K526" t="s">
        <v>38</v>
      </c>
      <c r="L526" t="s">
        <v>39</v>
      </c>
      <c r="M526" t="s">
        <v>74</v>
      </c>
      <c r="N526" t="s">
        <v>75</v>
      </c>
      <c r="O526" t="s">
        <v>59</v>
      </c>
      <c r="P526" t="s">
        <v>46</v>
      </c>
      <c r="Q526" t="s">
        <v>44</v>
      </c>
      <c r="R526" t="s">
        <v>45</v>
      </c>
      <c r="T526">
        <v>40</v>
      </c>
      <c r="U526">
        <v>300.74530029296801</v>
      </c>
      <c r="V526">
        <v>349.16256713867102</v>
      </c>
      <c r="W526">
        <v>387.74606323242102</v>
      </c>
      <c r="X526">
        <v>432.72857666015602</v>
      </c>
      <c r="Y526">
        <v>395.95458984375</v>
      </c>
      <c r="Z526">
        <v>406.930572509765</v>
      </c>
      <c r="AA526">
        <v>428.41204833984301</v>
      </c>
      <c r="AB526">
        <v>435.12356567382801</v>
      </c>
      <c r="AC526">
        <v>436.78436279296801</v>
      </c>
      <c r="AD526">
        <v>865.75030517578102</v>
      </c>
      <c r="AE526">
        <v>386.16220092773398</v>
      </c>
      <c r="AG526">
        <f t="shared" si="64"/>
        <v>38.5</v>
      </c>
      <c r="AH526">
        <f t="shared" si="65"/>
        <v>39.5</v>
      </c>
      <c r="AI526">
        <f t="shared" si="66"/>
        <v>40.5</v>
      </c>
      <c r="AJ526">
        <f t="shared" si="67"/>
        <v>41.5</v>
      </c>
      <c r="AK526">
        <f t="shared" si="68"/>
        <v>435.12356567382801</v>
      </c>
      <c r="AL526">
        <f t="shared" si="69"/>
        <v>-999</v>
      </c>
      <c r="AM526">
        <f t="shared" si="70"/>
        <v>-999</v>
      </c>
      <c r="AN526">
        <f t="shared" si="71"/>
        <v>-999</v>
      </c>
    </row>
    <row r="527" spans="1:40" x14ac:dyDescent="0.25">
      <c r="A527">
        <v>1106</v>
      </c>
      <c r="B527" t="s">
        <v>29</v>
      </c>
      <c r="C527" t="s">
        <v>83</v>
      </c>
      <c r="D527" t="s">
        <v>31</v>
      </c>
      <c r="E527" t="s">
        <v>58</v>
      </c>
      <c r="F527" t="s">
        <v>33</v>
      </c>
      <c r="G527" t="s">
        <v>34</v>
      </c>
      <c r="H527" t="s">
        <v>35</v>
      </c>
      <c r="I527" t="s">
        <v>36</v>
      </c>
      <c r="J527" t="s">
        <v>37</v>
      </c>
      <c r="K527" t="s">
        <v>38</v>
      </c>
      <c r="L527" t="s">
        <v>39</v>
      </c>
      <c r="M527" t="s">
        <v>40</v>
      </c>
      <c r="N527" t="s">
        <v>41</v>
      </c>
      <c r="O527" t="s">
        <v>59</v>
      </c>
      <c r="P527" t="s">
        <v>43</v>
      </c>
      <c r="Q527" t="s">
        <v>71</v>
      </c>
      <c r="R527" t="s">
        <v>45</v>
      </c>
      <c r="T527">
        <v>40</v>
      </c>
      <c r="U527">
        <v>302.04592895507801</v>
      </c>
      <c r="V527">
        <v>352.01705932617102</v>
      </c>
      <c r="W527">
        <v>391.73059082031199</v>
      </c>
      <c r="X527">
        <v>438.01239013671801</v>
      </c>
      <c r="Y527">
        <v>402.57147216796801</v>
      </c>
      <c r="Z527">
        <v>415.76190185546801</v>
      </c>
      <c r="AA527">
        <v>435.37289428710898</v>
      </c>
      <c r="AB527">
        <v>441.86605834960898</v>
      </c>
      <c r="AC527">
        <v>443.38146972656199</v>
      </c>
      <c r="AD527">
        <v>878.78820800781205</v>
      </c>
      <c r="AE527">
        <v>395.367584228515</v>
      </c>
      <c r="AG527">
        <f t="shared" si="64"/>
        <v>38.5</v>
      </c>
      <c r="AH527">
        <f t="shared" si="65"/>
        <v>39.5</v>
      </c>
      <c r="AI527">
        <f t="shared" si="66"/>
        <v>40.5</v>
      </c>
      <c r="AJ527">
        <f t="shared" si="67"/>
        <v>41.5</v>
      </c>
      <c r="AK527">
        <f t="shared" si="68"/>
        <v>441.86605834960898</v>
      </c>
      <c r="AL527">
        <f t="shared" si="69"/>
        <v>-999</v>
      </c>
      <c r="AM527">
        <f t="shared" si="70"/>
        <v>-999</v>
      </c>
      <c r="AN527">
        <f t="shared" si="71"/>
        <v>-999</v>
      </c>
    </row>
    <row r="528" spans="1:40" x14ac:dyDescent="0.25">
      <c r="A528">
        <v>1108</v>
      </c>
      <c r="B528" t="s">
        <v>29</v>
      </c>
      <c r="C528" t="s">
        <v>83</v>
      </c>
      <c r="D528" t="s">
        <v>31</v>
      </c>
      <c r="E528" t="s">
        <v>58</v>
      </c>
      <c r="F528" t="s">
        <v>33</v>
      </c>
      <c r="G528" t="s">
        <v>34</v>
      </c>
      <c r="H528" t="s">
        <v>35</v>
      </c>
      <c r="I528" t="s">
        <v>36</v>
      </c>
      <c r="J528" t="s">
        <v>37</v>
      </c>
      <c r="K528" t="s">
        <v>38</v>
      </c>
      <c r="L528" t="s">
        <v>39</v>
      </c>
      <c r="M528" t="s">
        <v>40</v>
      </c>
      <c r="N528" t="s">
        <v>41</v>
      </c>
      <c r="O528" t="s">
        <v>59</v>
      </c>
      <c r="P528" t="s">
        <v>46</v>
      </c>
      <c r="Q528" t="s">
        <v>71</v>
      </c>
      <c r="R528" t="s">
        <v>45</v>
      </c>
      <c r="T528">
        <v>40</v>
      </c>
      <c r="U528">
        <v>302.04592895507801</v>
      </c>
      <c r="V528">
        <v>352.01705932617102</v>
      </c>
      <c r="W528">
        <v>391.73059082031199</v>
      </c>
      <c r="X528">
        <v>438.01239013671801</v>
      </c>
      <c r="Y528">
        <v>402.57147216796801</v>
      </c>
      <c r="Z528">
        <v>415.76190185546801</v>
      </c>
      <c r="AA528">
        <v>435.37289428710898</v>
      </c>
      <c r="AB528">
        <v>441.86605834960898</v>
      </c>
      <c r="AC528">
        <v>443.38146972656199</v>
      </c>
      <c r="AD528">
        <v>878.78820800781205</v>
      </c>
      <c r="AE528">
        <v>395.367584228515</v>
      </c>
      <c r="AG528">
        <f t="shared" si="64"/>
        <v>38.5</v>
      </c>
      <c r="AH528">
        <f t="shared" si="65"/>
        <v>39.5</v>
      </c>
      <c r="AI528">
        <f t="shared" si="66"/>
        <v>40.5</v>
      </c>
      <c r="AJ528">
        <f t="shared" si="67"/>
        <v>41.5</v>
      </c>
      <c r="AK528">
        <f t="shared" si="68"/>
        <v>441.86605834960898</v>
      </c>
      <c r="AL528">
        <f t="shared" si="69"/>
        <v>-999</v>
      </c>
      <c r="AM528">
        <f t="shared" si="70"/>
        <v>-999</v>
      </c>
      <c r="AN528">
        <f t="shared" si="71"/>
        <v>-999</v>
      </c>
    </row>
    <row r="529" spans="1:40" x14ac:dyDescent="0.25">
      <c r="A529">
        <v>1105</v>
      </c>
      <c r="B529" t="s">
        <v>29</v>
      </c>
      <c r="C529" t="s">
        <v>83</v>
      </c>
      <c r="D529" t="s">
        <v>31</v>
      </c>
      <c r="E529" t="s">
        <v>58</v>
      </c>
      <c r="F529" t="s">
        <v>33</v>
      </c>
      <c r="G529" t="s">
        <v>34</v>
      </c>
      <c r="H529" t="s">
        <v>35</v>
      </c>
      <c r="I529" t="s">
        <v>36</v>
      </c>
      <c r="J529" t="s">
        <v>37</v>
      </c>
      <c r="K529" t="s">
        <v>38</v>
      </c>
      <c r="L529" t="s">
        <v>39</v>
      </c>
      <c r="M529" t="s">
        <v>40</v>
      </c>
      <c r="N529" t="s">
        <v>41</v>
      </c>
      <c r="O529" t="s">
        <v>59</v>
      </c>
      <c r="P529" t="s">
        <v>43</v>
      </c>
      <c r="Q529" t="s">
        <v>44</v>
      </c>
      <c r="R529" t="s">
        <v>45</v>
      </c>
      <c r="T529">
        <v>40</v>
      </c>
      <c r="U529">
        <v>302.542724609375</v>
      </c>
      <c r="V529">
        <v>352.57858276367102</v>
      </c>
      <c r="W529">
        <v>392.327056884765</v>
      </c>
      <c r="X529">
        <v>438.73678588867102</v>
      </c>
      <c r="Y529">
        <v>403.271240234375</v>
      </c>
      <c r="Z529">
        <v>416.61581420898398</v>
      </c>
      <c r="AA529">
        <v>436.46203613281199</v>
      </c>
      <c r="AB529">
        <v>443.00500488281199</v>
      </c>
      <c r="AC529">
        <v>444.574462890625</v>
      </c>
      <c r="AD529">
        <v>880.48553466796795</v>
      </c>
      <c r="AE529">
        <v>396.35845947265602</v>
      </c>
      <c r="AG529">
        <f t="shared" si="64"/>
        <v>38.5</v>
      </c>
      <c r="AH529">
        <f t="shared" si="65"/>
        <v>39.5</v>
      </c>
      <c r="AI529">
        <f t="shared" si="66"/>
        <v>40.5</v>
      </c>
      <c r="AJ529">
        <f t="shared" si="67"/>
        <v>41.5</v>
      </c>
      <c r="AK529">
        <f t="shared" si="68"/>
        <v>443.00500488281199</v>
      </c>
      <c r="AL529">
        <f t="shared" si="69"/>
        <v>-999</v>
      </c>
      <c r="AM529">
        <f t="shared" si="70"/>
        <v>-999</v>
      </c>
      <c r="AN529">
        <f t="shared" si="71"/>
        <v>-999</v>
      </c>
    </row>
    <row r="530" spans="1:40" x14ac:dyDescent="0.25">
      <c r="A530">
        <v>1107</v>
      </c>
      <c r="B530" t="s">
        <v>29</v>
      </c>
      <c r="C530" t="s">
        <v>83</v>
      </c>
      <c r="D530" t="s">
        <v>31</v>
      </c>
      <c r="E530" t="s">
        <v>58</v>
      </c>
      <c r="F530" t="s">
        <v>33</v>
      </c>
      <c r="G530" t="s">
        <v>34</v>
      </c>
      <c r="H530" t="s">
        <v>35</v>
      </c>
      <c r="I530" t="s">
        <v>36</v>
      </c>
      <c r="J530" t="s">
        <v>37</v>
      </c>
      <c r="K530" t="s">
        <v>38</v>
      </c>
      <c r="L530" t="s">
        <v>39</v>
      </c>
      <c r="M530" t="s">
        <v>40</v>
      </c>
      <c r="N530" t="s">
        <v>41</v>
      </c>
      <c r="O530" t="s">
        <v>59</v>
      </c>
      <c r="P530" t="s">
        <v>46</v>
      </c>
      <c r="Q530" t="s">
        <v>44</v>
      </c>
      <c r="R530" t="s">
        <v>45</v>
      </c>
      <c r="T530">
        <v>40</v>
      </c>
      <c r="U530">
        <v>302.542724609375</v>
      </c>
      <c r="V530">
        <v>352.57858276367102</v>
      </c>
      <c r="W530">
        <v>392.327056884765</v>
      </c>
      <c r="X530">
        <v>438.73678588867102</v>
      </c>
      <c r="Y530">
        <v>403.271240234375</v>
      </c>
      <c r="Z530">
        <v>416.61581420898398</v>
      </c>
      <c r="AA530">
        <v>436.46203613281199</v>
      </c>
      <c r="AB530">
        <v>443.00500488281199</v>
      </c>
      <c r="AC530">
        <v>444.574462890625</v>
      </c>
      <c r="AD530">
        <v>880.48553466796795</v>
      </c>
      <c r="AE530">
        <v>396.35845947265602</v>
      </c>
      <c r="AG530">
        <f t="shared" si="64"/>
        <v>38.5</v>
      </c>
      <c r="AH530">
        <f t="shared" si="65"/>
        <v>39.5</v>
      </c>
      <c r="AI530">
        <f t="shared" si="66"/>
        <v>40.5</v>
      </c>
      <c r="AJ530">
        <f t="shared" si="67"/>
        <v>41.5</v>
      </c>
      <c r="AK530">
        <f t="shared" si="68"/>
        <v>443.00500488281199</v>
      </c>
      <c r="AL530">
        <f t="shared" si="69"/>
        <v>-999</v>
      </c>
      <c r="AM530">
        <f t="shared" si="70"/>
        <v>-999</v>
      </c>
      <c r="AN530">
        <f t="shared" si="71"/>
        <v>-999</v>
      </c>
    </row>
    <row r="531" spans="1:40" x14ac:dyDescent="0.25">
      <c r="A531">
        <v>1286</v>
      </c>
      <c r="B531" t="s">
        <v>29</v>
      </c>
      <c r="C531" t="s">
        <v>83</v>
      </c>
      <c r="D531" t="s">
        <v>76</v>
      </c>
      <c r="E531" t="s">
        <v>58</v>
      </c>
      <c r="F531" t="s">
        <v>33</v>
      </c>
      <c r="G531" t="s">
        <v>34</v>
      </c>
      <c r="H531" t="s">
        <v>73</v>
      </c>
      <c r="I531" t="s">
        <v>47</v>
      </c>
      <c r="J531" t="s">
        <v>37</v>
      </c>
      <c r="K531" t="s">
        <v>38</v>
      </c>
      <c r="L531" t="s">
        <v>39</v>
      </c>
      <c r="M531" t="s">
        <v>77</v>
      </c>
      <c r="N531" t="s">
        <v>78</v>
      </c>
      <c r="O531" t="s">
        <v>59</v>
      </c>
      <c r="P531" t="s">
        <v>43</v>
      </c>
      <c r="Q531" t="s">
        <v>71</v>
      </c>
      <c r="R531" t="s">
        <v>45</v>
      </c>
      <c r="T531">
        <v>40</v>
      </c>
      <c r="U531">
        <v>303.879638671875</v>
      </c>
      <c r="V531">
        <v>355.10931396484301</v>
      </c>
      <c r="W531">
        <v>396.06112670898398</v>
      </c>
      <c r="X531">
        <v>443.68588256835898</v>
      </c>
      <c r="Y531">
        <v>417.38067626953102</v>
      </c>
      <c r="Z531">
        <v>441.02593994140602</v>
      </c>
      <c r="AA531">
        <v>480.13470458984301</v>
      </c>
      <c r="AB531">
        <v>493.84466552734301</v>
      </c>
      <c r="AC531">
        <v>495.25924682617102</v>
      </c>
      <c r="AD531">
        <v>876.66888427734295</v>
      </c>
      <c r="AE531">
        <v>409.25354003906199</v>
      </c>
      <c r="AG531">
        <f t="shared" si="64"/>
        <v>38.5</v>
      </c>
      <c r="AH531">
        <f t="shared" si="65"/>
        <v>39.5</v>
      </c>
      <c r="AI531">
        <f t="shared" si="66"/>
        <v>40.5</v>
      </c>
      <c r="AJ531">
        <f t="shared" si="67"/>
        <v>41.5</v>
      </c>
      <c r="AK531">
        <f t="shared" si="68"/>
        <v>-999</v>
      </c>
      <c r="AL531">
        <f t="shared" si="69"/>
        <v>-999</v>
      </c>
      <c r="AM531">
        <f t="shared" si="70"/>
        <v>-999</v>
      </c>
      <c r="AN531">
        <f t="shared" si="71"/>
        <v>-999</v>
      </c>
    </row>
    <row r="532" spans="1:40" x14ac:dyDescent="0.25">
      <c r="A532">
        <v>1288</v>
      </c>
      <c r="B532" t="s">
        <v>29</v>
      </c>
      <c r="C532" t="s">
        <v>83</v>
      </c>
      <c r="D532" t="s">
        <v>76</v>
      </c>
      <c r="E532" t="s">
        <v>58</v>
      </c>
      <c r="F532" t="s">
        <v>33</v>
      </c>
      <c r="G532" t="s">
        <v>34</v>
      </c>
      <c r="H532" t="s">
        <v>73</v>
      </c>
      <c r="I532" t="s">
        <v>47</v>
      </c>
      <c r="J532" t="s">
        <v>37</v>
      </c>
      <c r="K532" t="s">
        <v>38</v>
      </c>
      <c r="L532" t="s">
        <v>39</v>
      </c>
      <c r="M532" t="s">
        <v>77</v>
      </c>
      <c r="N532" t="s">
        <v>78</v>
      </c>
      <c r="O532" t="s">
        <v>59</v>
      </c>
      <c r="P532" t="s">
        <v>46</v>
      </c>
      <c r="Q532" t="s">
        <v>71</v>
      </c>
      <c r="R532" t="s">
        <v>45</v>
      </c>
      <c r="T532">
        <v>40</v>
      </c>
      <c r="U532">
        <v>303.879638671875</v>
      </c>
      <c r="V532">
        <v>355.10931396484301</v>
      </c>
      <c r="W532">
        <v>396.06112670898398</v>
      </c>
      <c r="X532">
        <v>443.68588256835898</v>
      </c>
      <c r="Y532">
        <v>417.38067626953102</v>
      </c>
      <c r="Z532">
        <v>441.02593994140602</v>
      </c>
      <c r="AA532">
        <v>480.13470458984301</v>
      </c>
      <c r="AB532">
        <v>493.84466552734301</v>
      </c>
      <c r="AC532">
        <v>495.25924682617102</v>
      </c>
      <c r="AD532">
        <v>876.66888427734295</v>
      </c>
      <c r="AE532">
        <v>409.25354003906199</v>
      </c>
      <c r="AG532">
        <f t="shared" si="64"/>
        <v>38.5</v>
      </c>
      <c r="AH532">
        <f t="shared" si="65"/>
        <v>39.5</v>
      </c>
      <c r="AI532">
        <f t="shared" si="66"/>
        <v>40.5</v>
      </c>
      <c r="AJ532">
        <f t="shared" si="67"/>
        <v>41.5</v>
      </c>
      <c r="AK532">
        <f t="shared" si="68"/>
        <v>-999</v>
      </c>
      <c r="AL532">
        <f t="shared" si="69"/>
        <v>-999</v>
      </c>
      <c r="AM532">
        <f t="shared" si="70"/>
        <v>-999</v>
      </c>
      <c r="AN532">
        <f t="shared" si="71"/>
        <v>-999</v>
      </c>
    </row>
    <row r="533" spans="1:40" x14ac:dyDescent="0.25">
      <c r="A533">
        <v>1285</v>
      </c>
      <c r="B533" t="s">
        <v>29</v>
      </c>
      <c r="C533" t="s">
        <v>83</v>
      </c>
      <c r="D533" t="s">
        <v>76</v>
      </c>
      <c r="E533" t="s">
        <v>58</v>
      </c>
      <c r="F533" t="s">
        <v>33</v>
      </c>
      <c r="G533" t="s">
        <v>34</v>
      </c>
      <c r="H533" t="s">
        <v>73</v>
      </c>
      <c r="I533" t="s">
        <v>47</v>
      </c>
      <c r="J533" t="s">
        <v>37</v>
      </c>
      <c r="K533" t="s">
        <v>38</v>
      </c>
      <c r="L533" t="s">
        <v>39</v>
      </c>
      <c r="M533" t="s">
        <v>77</v>
      </c>
      <c r="N533" t="s">
        <v>78</v>
      </c>
      <c r="O533" t="s">
        <v>59</v>
      </c>
      <c r="P533" t="s">
        <v>43</v>
      </c>
      <c r="Q533" t="s">
        <v>44</v>
      </c>
      <c r="R533" t="s">
        <v>45</v>
      </c>
      <c r="T533">
        <v>40</v>
      </c>
      <c r="U533">
        <v>304.61422729492102</v>
      </c>
      <c r="V533">
        <v>355.86782836914</v>
      </c>
      <c r="W533">
        <v>396.89810180664</v>
      </c>
      <c r="X533">
        <v>444.59054565429602</v>
      </c>
      <c r="Y533">
        <v>418.152252197265</v>
      </c>
      <c r="Z533">
        <v>441.778228759765</v>
      </c>
      <c r="AA533">
        <v>480.67391967773398</v>
      </c>
      <c r="AB533">
        <v>494.4052734375</v>
      </c>
      <c r="AC533">
        <v>495.85363769531199</v>
      </c>
      <c r="AD533">
        <v>877.54925537109295</v>
      </c>
      <c r="AE533">
        <v>410.30822753906199</v>
      </c>
      <c r="AG533">
        <f t="shared" si="64"/>
        <v>38.5</v>
      </c>
      <c r="AH533">
        <f t="shared" si="65"/>
        <v>39.5</v>
      </c>
      <c r="AI533">
        <f t="shared" si="66"/>
        <v>40.5</v>
      </c>
      <c r="AJ533">
        <f t="shared" si="67"/>
        <v>41.5</v>
      </c>
      <c r="AK533">
        <f t="shared" si="68"/>
        <v>-999</v>
      </c>
      <c r="AL533">
        <f t="shared" si="69"/>
        <v>-999</v>
      </c>
      <c r="AM533">
        <f t="shared" si="70"/>
        <v>-999</v>
      </c>
      <c r="AN533">
        <f t="shared" si="71"/>
        <v>-999</v>
      </c>
    </row>
    <row r="534" spans="1:40" x14ac:dyDescent="0.25">
      <c r="A534">
        <v>1287</v>
      </c>
      <c r="B534" t="s">
        <v>29</v>
      </c>
      <c r="C534" t="s">
        <v>83</v>
      </c>
      <c r="D534" t="s">
        <v>76</v>
      </c>
      <c r="E534" t="s">
        <v>58</v>
      </c>
      <c r="F534" t="s">
        <v>33</v>
      </c>
      <c r="G534" t="s">
        <v>34</v>
      </c>
      <c r="H534" t="s">
        <v>73</v>
      </c>
      <c r="I534" t="s">
        <v>47</v>
      </c>
      <c r="J534" t="s">
        <v>37</v>
      </c>
      <c r="K534" t="s">
        <v>38</v>
      </c>
      <c r="L534" t="s">
        <v>39</v>
      </c>
      <c r="M534" t="s">
        <v>77</v>
      </c>
      <c r="N534" t="s">
        <v>78</v>
      </c>
      <c r="O534" t="s">
        <v>59</v>
      </c>
      <c r="P534" t="s">
        <v>46</v>
      </c>
      <c r="Q534" t="s">
        <v>44</v>
      </c>
      <c r="R534" t="s">
        <v>45</v>
      </c>
      <c r="T534">
        <v>40</v>
      </c>
      <c r="U534">
        <v>304.61422729492102</v>
      </c>
      <c r="V534">
        <v>355.86782836914</v>
      </c>
      <c r="W534">
        <v>396.89810180664</v>
      </c>
      <c r="X534">
        <v>444.59054565429602</v>
      </c>
      <c r="Y534">
        <v>418.152252197265</v>
      </c>
      <c r="Z534">
        <v>441.778228759765</v>
      </c>
      <c r="AA534">
        <v>480.67391967773398</v>
      </c>
      <c r="AB534">
        <v>494.4052734375</v>
      </c>
      <c r="AC534">
        <v>495.85363769531199</v>
      </c>
      <c r="AD534">
        <v>877.54925537109295</v>
      </c>
      <c r="AE534">
        <v>410.30822753906199</v>
      </c>
      <c r="AG534">
        <f t="shared" si="64"/>
        <v>38.5</v>
      </c>
      <c r="AH534">
        <f t="shared" si="65"/>
        <v>39.5</v>
      </c>
      <c r="AI534">
        <f t="shared" si="66"/>
        <v>40.5</v>
      </c>
      <c r="AJ534">
        <f t="shared" si="67"/>
        <v>41.5</v>
      </c>
      <c r="AK534">
        <f t="shared" si="68"/>
        <v>-999</v>
      </c>
      <c r="AL534">
        <f t="shared" si="69"/>
        <v>-999</v>
      </c>
      <c r="AM534">
        <f t="shared" si="70"/>
        <v>-999</v>
      </c>
      <c r="AN534">
        <f t="shared" si="71"/>
        <v>-999</v>
      </c>
    </row>
    <row r="535" spans="1:40" x14ac:dyDescent="0.25">
      <c r="A535">
        <v>1374</v>
      </c>
      <c r="B535" t="s">
        <v>29</v>
      </c>
      <c r="C535" t="s">
        <v>83</v>
      </c>
      <c r="D535" t="s">
        <v>79</v>
      </c>
      <c r="E535" t="s">
        <v>58</v>
      </c>
      <c r="F535" t="s">
        <v>33</v>
      </c>
      <c r="G535" t="s">
        <v>34</v>
      </c>
      <c r="H535" t="s">
        <v>73</v>
      </c>
      <c r="I535" t="s">
        <v>47</v>
      </c>
      <c r="J535" t="s">
        <v>37</v>
      </c>
      <c r="K535" t="s">
        <v>38</v>
      </c>
      <c r="L535" t="s">
        <v>39</v>
      </c>
      <c r="M535" t="s">
        <v>80</v>
      </c>
      <c r="N535" t="s">
        <v>81</v>
      </c>
      <c r="O535" t="s">
        <v>59</v>
      </c>
      <c r="P535" t="s">
        <v>43</v>
      </c>
      <c r="Q535" t="s">
        <v>71</v>
      </c>
      <c r="R535" t="s">
        <v>45</v>
      </c>
      <c r="T535">
        <v>40</v>
      </c>
      <c r="U535">
        <v>306.45446777343699</v>
      </c>
      <c r="V535">
        <v>358.73425292968699</v>
      </c>
      <c r="W535">
        <v>399.76925659179602</v>
      </c>
      <c r="X535">
        <v>448.51956176757801</v>
      </c>
      <c r="Y535">
        <v>423.826904296875</v>
      </c>
      <c r="Z535">
        <v>451.89889526367102</v>
      </c>
      <c r="AA535">
        <v>490.89645385742102</v>
      </c>
      <c r="AB535">
        <v>504.65750122070301</v>
      </c>
      <c r="AC535">
        <v>505.87753295898398</v>
      </c>
      <c r="AD535">
        <v>878.07965087890602</v>
      </c>
      <c r="AE535">
        <v>418.647705078125</v>
      </c>
      <c r="AG535">
        <f t="shared" si="64"/>
        <v>38.5</v>
      </c>
      <c r="AH535">
        <f t="shared" si="65"/>
        <v>39.5</v>
      </c>
      <c r="AI535">
        <f t="shared" si="66"/>
        <v>40.5</v>
      </c>
      <c r="AJ535">
        <f t="shared" si="67"/>
        <v>41.5</v>
      </c>
      <c r="AK535">
        <f t="shared" si="68"/>
        <v>-999</v>
      </c>
      <c r="AL535">
        <f t="shared" si="69"/>
        <v>-999</v>
      </c>
      <c r="AM535">
        <f t="shared" si="70"/>
        <v>-999</v>
      </c>
      <c r="AN535">
        <f t="shared" si="71"/>
        <v>-999</v>
      </c>
    </row>
    <row r="536" spans="1:40" x14ac:dyDescent="0.25">
      <c r="A536">
        <v>1376</v>
      </c>
      <c r="B536" t="s">
        <v>29</v>
      </c>
      <c r="C536" t="s">
        <v>83</v>
      </c>
      <c r="D536" t="s">
        <v>79</v>
      </c>
      <c r="E536" t="s">
        <v>58</v>
      </c>
      <c r="F536" t="s">
        <v>33</v>
      </c>
      <c r="G536" t="s">
        <v>34</v>
      </c>
      <c r="H536" t="s">
        <v>73</v>
      </c>
      <c r="I536" t="s">
        <v>47</v>
      </c>
      <c r="J536" t="s">
        <v>37</v>
      </c>
      <c r="K536" t="s">
        <v>38</v>
      </c>
      <c r="L536" t="s">
        <v>39</v>
      </c>
      <c r="M536" t="s">
        <v>80</v>
      </c>
      <c r="N536" t="s">
        <v>81</v>
      </c>
      <c r="O536" t="s">
        <v>59</v>
      </c>
      <c r="P536" t="s">
        <v>46</v>
      </c>
      <c r="Q536" t="s">
        <v>71</v>
      </c>
      <c r="R536" t="s">
        <v>45</v>
      </c>
      <c r="T536">
        <v>40</v>
      </c>
      <c r="U536">
        <v>306.45446777343699</v>
      </c>
      <c r="V536">
        <v>358.73425292968699</v>
      </c>
      <c r="W536">
        <v>399.76925659179602</v>
      </c>
      <c r="X536">
        <v>448.51956176757801</v>
      </c>
      <c r="Y536">
        <v>423.826904296875</v>
      </c>
      <c r="Z536">
        <v>451.89889526367102</v>
      </c>
      <c r="AA536">
        <v>490.89645385742102</v>
      </c>
      <c r="AB536">
        <v>504.65750122070301</v>
      </c>
      <c r="AC536">
        <v>505.87753295898398</v>
      </c>
      <c r="AD536">
        <v>878.07965087890602</v>
      </c>
      <c r="AE536">
        <v>418.647705078125</v>
      </c>
      <c r="AG536">
        <f t="shared" si="64"/>
        <v>38.5</v>
      </c>
      <c r="AH536">
        <f t="shared" si="65"/>
        <v>39.5</v>
      </c>
      <c r="AI536">
        <f t="shared" si="66"/>
        <v>40.5</v>
      </c>
      <c r="AJ536">
        <f t="shared" si="67"/>
        <v>41.5</v>
      </c>
      <c r="AK536">
        <f t="shared" si="68"/>
        <v>-999</v>
      </c>
      <c r="AL536">
        <f t="shared" si="69"/>
        <v>-999</v>
      </c>
      <c r="AM536">
        <f t="shared" si="70"/>
        <v>-999</v>
      </c>
      <c r="AN536">
        <f t="shared" si="71"/>
        <v>-999</v>
      </c>
    </row>
    <row r="537" spans="1:40" x14ac:dyDescent="0.25">
      <c r="A537">
        <v>930</v>
      </c>
      <c r="B537" t="s">
        <v>29</v>
      </c>
      <c r="C537" t="s">
        <v>82</v>
      </c>
      <c r="D537" t="s">
        <v>76</v>
      </c>
      <c r="E537" t="s">
        <v>58</v>
      </c>
      <c r="F537" t="s">
        <v>33</v>
      </c>
      <c r="G537" t="s">
        <v>34</v>
      </c>
      <c r="H537" t="s">
        <v>73</v>
      </c>
      <c r="I537" t="s">
        <v>36</v>
      </c>
      <c r="J537" t="s">
        <v>37</v>
      </c>
      <c r="K537" t="s">
        <v>38</v>
      </c>
      <c r="L537" t="s">
        <v>39</v>
      </c>
      <c r="M537" t="s">
        <v>77</v>
      </c>
      <c r="N537" t="s">
        <v>78</v>
      </c>
      <c r="O537" t="s">
        <v>59</v>
      </c>
      <c r="P537" t="s">
        <v>43</v>
      </c>
      <c r="Q537" t="s">
        <v>71</v>
      </c>
      <c r="R537" t="s">
        <v>45</v>
      </c>
      <c r="T537">
        <v>40</v>
      </c>
      <c r="U537">
        <v>373.59146118164</v>
      </c>
      <c r="V537">
        <v>423.9423828125</v>
      </c>
      <c r="W537">
        <v>461.986724853515</v>
      </c>
      <c r="X537">
        <v>506.03775024414</v>
      </c>
      <c r="Y537">
        <v>475.57409667968699</v>
      </c>
      <c r="Z537">
        <v>486.97036743164</v>
      </c>
      <c r="AA537">
        <v>498.61361694335898</v>
      </c>
      <c r="AB537">
        <v>505.01400756835898</v>
      </c>
      <c r="AC537">
        <v>505.235260009765</v>
      </c>
      <c r="AD537">
        <v>933.49700927734295</v>
      </c>
      <c r="AE537">
        <v>463.90850830078102</v>
      </c>
      <c r="AG537">
        <f t="shared" si="64"/>
        <v>38.5</v>
      </c>
      <c r="AH537">
        <f t="shared" si="65"/>
        <v>39.5</v>
      </c>
      <c r="AI537">
        <f t="shared" si="66"/>
        <v>40.5</v>
      </c>
      <c r="AJ537">
        <f t="shared" si="67"/>
        <v>41.5</v>
      </c>
      <c r="AK537">
        <f t="shared" si="68"/>
        <v>-999</v>
      </c>
      <c r="AL537">
        <f t="shared" si="69"/>
        <v>-999</v>
      </c>
      <c r="AM537">
        <f t="shared" si="70"/>
        <v>505.01400756835898</v>
      </c>
      <c r="AN537">
        <f t="shared" si="71"/>
        <v>-999</v>
      </c>
    </row>
    <row r="538" spans="1:40" x14ac:dyDescent="0.25">
      <c r="A538">
        <v>932</v>
      </c>
      <c r="B538" t="s">
        <v>29</v>
      </c>
      <c r="C538" t="s">
        <v>82</v>
      </c>
      <c r="D538" t="s">
        <v>76</v>
      </c>
      <c r="E538" t="s">
        <v>58</v>
      </c>
      <c r="F538" t="s">
        <v>33</v>
      </c>
      <c r="G538" t="s">
        <v>34</v>
      </c>
      <c r="H538" t="s">
        <v>73</v>
      </c>
      <c r="I538" t="s">
        <v>36</v>
      </c>
      <c r="J538" t="s">
        <v>37</v>
      </c>
      <c r="K538" t="s">
        <v>38</v>
      </c>
      <c r="L538" t="s">
        <v>39</v>
      </c>
      <c r="M538" t="s">
        <v>77</v>
      </c>
      <c r="N538" t="s">
        <v>78</v>
      </c>
      <c r="O538" t="s">
        <v>59</v>
      </c>
      <c r="P538" t="s">
        <v>46</v>
      </c>
      <c r="Q538" t="s">
        <v>71</v>
      </c>
      <c r="R538" t="s">
        <v>45</v>
      </c>
      <c r="T538">
        <v>40</v>
      </c>
      <c r="U538">
        <v>373.59146118164</v>
      </c>
      <c r="V538">
        <v>423.9423828125</v>
      </c>
      <c r="W538">
        <v>461.986724853515</v>
      </c>
      <c r="X538">
        <v>506.03775024414</v>
      </c>
      <c r="Y538">
        <v>475.57409667968699</v>
      </c>
      <c r="Z538">
        <v>486.97036743164</v>
      </c>
      <c r="AA538">
        <v>498.61361694335898</v>
      </c>
      <c r="AB538">
        <v>505.01400756835898</v>
      </c>
      <c r="AC538">
        <v>505.235260009765</v>
      </c>
      <c r="AD538">
        <v>933.49700927734295</v>
      </c>
      <c r="AE538">
        <v>463.90850830078102</v>
      </c>
      <c r="AG538">
        <f t="shared" si="64"/>
        <v>38.5</v>
      </c>
      <c r="AH538">
        <f t="shared" si="65"/>
        <v>39.5</v>
      </c>
      <c r="AI538">
        <f t="shared" si="66"/>
        <v>40.5</v>
      </c>
      <c r="AJ538">
        <f t="shared" si="67"/>
        <v>41.5</v>
      </c>
      <c r="AK538">
        <f t="shared" si="68"/>
        <v>-999</v>
      </c>
      <c r="AL538">
        <f t="shared" si="69"/>
        <v>-999</v>
      </c>
      <c r="AM538">
        <f t="shared" si="70"/>
        <v>505.01400756835898</v>
      </c>
      <c r="AN538">
        <f t="shared" si="71"/>
        <v>-999</v>
      </c>
    </row>
    <row r="539" spans="1:40" x14ac:dyDescent="0.25">
      <c r="A539">
        <v>1373</v>
      </c>
      <c r="B539" t="s">
        <v>29</v>
      </c>
      <c r="C539" t="s">
        <v>83</v>
      </c>
      <c r="D539" t="s">
        <v>79</v>
      </c>
      <c r="E539" t="s">
        <v>58</v>
      </c>
      <c r="F539" t="s">
        <v>33</v>
      </c>
      <c r="G539" t="s">
        <v>34</v>
      </c>
      <c r="H539" t="s">
        <v>73</v>
      </c>
      <c r="I539" t="s">
        <v>47</v>
      </c>
      <c r="J539" t="s">
        <v>37</v>
      </c>
      <c r="K539" t="s">
        <v>38</v>
      </c>
      <c r="L539" t="s">
        <v>39</v>
      </c>
      <c r="M539" t="s">
        <v>80</v>
      </c>
      <c r="N539" t="s">
        <v>81</v>
      </c>
      <c r="O539" t="s">
        <v>59</v>
      </c>
      <c r="P539" t="s">
        <v>43</v>
      </c>
      <c r="Q539" t="s">
        <v>44</v>
      </c>
      <c r="R539" t="s">
        <v>45</v>
      </c>
      <c r="T539">
        <v>40</v>
      </c>
      <c r="U539">
        <v>307.1298828125</v>
      </c>
      <c r="V539">
        <v>359.16122436523398</v>
      </c>
      <c r="W539">
        <v>400.25216674804602</v>
      </c>
      <c r="X539">
        <v>449.08135986328102</v>
      </c>
      <c r="Y539">
        <v>424.36129760742102</v>
      </c>
      <c r="Z539">
        <v>452.534576416015</v>
      </c>
      <c r="AA539">
        <v>491.720458984375</v>
      </c>
      <c r="AB539">
        <v>505.50961303710898</v>
      </c>
      <c r="AC539">
        <v>506.77456665039</v>
      </c>
      <c r="AD539">
        <v>879.03234863281205</v>
      </c>
      <c r="AE539">
        <v>419.56298828125</v>
      </c>
      <c r="AG539">
        <f t="shared" si="64"/>
        <v>38.5</v>
      </c>
      <c r="AH539">
        <f t="shared" si="65"/>
        <v>39.5</v>
      </c>
      <c r="AI539">
        <f t="shared" si="66"/>
        <v>40.5</v>
      </c>
      <c r="AJ539">
        <f t="shared" si="67"/>
        <v>41.5</v>
      </c>
      <c r="AK539">
        <f t="shared" si="68"/>
        <v>-999</v>
      </c>
      <c r="AL539">
        <f t="shared" si="69"/>
        <v>-999</v>
      </c>
      <c r="AM539">
        <f t="shared" si="70"/>
        <v>-999</v>
      </c>
      <c r="AN539">
        <f t="shared" si="71"/>
        <v>-999</v>
      </c>
    </row>
    <row r="540" spans="1:40" x14ac:dyDescent="0.25">
      <c r="A540">
        <v>1375</v>
      </c>
      <c r="B540" t="s">
        <v>29</v>
      </c>
      <c r="C540" t="s">
        <v>83</v>
      </c>
      <c r="D540" t="s">
        <v>79</v>
      </c>
      <c r="E540" t="s">
        <v>58</v>
      </c>
      <c r="F540" t="s">
        <v>33</v>
      </c>
      <c r="G540" t="s">
        <v>34</v>
      </c>
      <c r="H540" t="s">
        <v>73</v>
      </c>
      <c r="I540" t="s">
        <v>47</v>
      </c>
      <c r="J540" t="s">
        <v>37</v>
      </c>
      <c r="K540" t="s">
        <v>38</v>
      </c>
      <c r="L540" t="s">
        <v>39</v>
      </c>
      <c r="M540" t="s">
        <v>80</v>
      </c>
      <c r="N540" t="s">
        <v>81</v>
      </c>
      <c r="O540" t="s">
        <v>59</v>
      </c>
      <c r="P540" t="s">
        <v>46</v>
      </c>
      <c r="Q540" t="s">
        <v>44</v>
      </c>
      <c r="R540" t="s">
        <v>45</v>
      </c>
      <c r="T540">
        <v>40</v>
      </c>
      <c r="U540">
        <v>307.1298828125</v>
      </c>
      <c r="V540">
        <v>359.16122436523398</v>
      </c>
      <c r="W540">
        <v>400.25216674804602</v>
      </c>
      <c r="X540">
        <v>449.08135986328102</v>
      </c>
      <c r="Y540">
        <v>424.36129760742102</v>
      </c>
      <c r="Z540">
        <v>452.534576416015</v>
      </c>
      <c r="AA540">
        <v>491.720458984375</v>
      </c>
      <c r="AB540">
        <v>505.50961303710898</v>
      </c>
      <c r="AC540">
        <v>506.77456665039</v>
      </c>
      <c r="AD540">
        <v>879.03234863281205</v>
      </c>
      <c r="AE540">
        <v>419.56298828125</v>
      </c>
      <c r="AG540">
        <f t="shared" si="64"/>
        <v>38.5</v>
      </c>
      <c r="AH540">
        <f t="shared" si="65"/>
        <v>39.5</v>
      </c>
      <c r="AI540">
        <f t="shared" si="66"/>
        <v>40.5</v>
      </c>
      <c r="AJ540">
        <f t="shared" si="67"/>
        <v>41.5</v>
      </c>
      <c r="AK540">
        <f t="shared" si="68"/>
        <v>-999</v>
      </c>
      <c r="AL540">
        <f t="shared" si="69"/>
        <v>-999</v>
      </c>
      <c r="AM540">
        <f t="shared" si="70"/>
        <v>-999</v>
      </c>
      <c r="AN540">
        <f t="shared" si="71"/>
        <v>-999</v>
      </c>
    </row>
    <row r="541" spans="1:40" x14ac:dyDescent="0.25">
      <c r="A541">
        <v>929</v>
      </c>
      <c r="B541" t="s">
        <v>29</v>
      </c>
      <c r="C541" t="s">
        <v>82</v>
      </c>
      <c r="D541" t="s">
        <v>76</v>
      </c>
      <c r="E541" t="s">
        <v>58</v>
      </c>
      <c r="F541" t="s">
        <v>33</v>
      </c>
      <c r="G541" t="s">
        <v>34</v>
      </c>
      <c r="H541" t="s">
        <v>73</v>
      </c>
      <c r="I541" t="s">
        <v>36</v>
      </c>
      <c r="J541" t="s">
        <v>37</v>
      </c>
      <c r="K541" t="s">
        <v>38</v>
      </c>
      <c r="L541" t="s">
        <v>39</v>
      </c>
      <c r="M541" t="s">
        <v>77</v>
      </c>
      <c r="N541" t="s">
        <v>78</v>
      </c>
      <c r="O541" t="s">
        <v>59</v>
      </c>
      <c r="P541" t="s">
        <v>43</v>
      </c>
      <c r="Q541" t="s">
        <v>44</v>
      </c>
      <c r="R541" t="s">
        <v>45</v>
      </c>
      <c r="T541">
        <v>40</v>
      </c>
      <c r="U541">
        <v>374.52786254882801</v>
      </c>
      <c r="V541">
        <v>424.93811035156199</v>
      </c>
      <c r="W541">
        <v>463.02032470703102</v>
      </c>
      <c r="X541">
        <v>507.13092041015602</v>
      </c>
      <c r="Y541">
        <v>477.00631713867102</v>
      </c>
      <c r="Z541">
        <v>488.958404541015</v>
      </c>
      <c r="AA541">
        <v>501.36398315429602</v>
      </c>
      <c r="AB541">
        <v>507.850982666015</v>
      </c>
      <c r="AC541">
        <v>508.24499511718699</v>
      </c>
      <c r="AD541">
        <v>934.62286376953102</v>
      </c>
      <c r="AE541">
        <v>465.73190307617102</v>
      </c>
      <c r="AG541">
        <f t="shared" si="64"/>
        <v>38.5</v>
      </c>
      <c r="AH541">
        <f t="shared" si="65"/>
        <v>39.5</v>
      </c>
      <c r="AI541">
        <f t="shared" si="66"/>
        <v>40.5</v>
      </c>
      <c r="AJ541">
        <f t="shared" si="67"/>
        <v>41.5</v>
      </c>
      <c r="AK541">
        <f t="shared" si="68"/>
        <v>-999</v>
      </c>
      <c r="AL541">
        <f t="shared" si="69"/>
        <v>-999</v>
      </c>
      <c r="AM541">
        <f t="shared" si="70"/>
        <v>507.850982666015</v>
      </c>
      <c r="AN541">
        <f t="shared" si="71"/>
        <v>-999</v>
      </c>
    </row>
    <row r="542" spans="1:40" x14ac:dyDescent="0.25">
      <c r="A542">
        <v>931</v>
      </c>
      <c r="B542" t="s">
        <v>29</v>
      </c>
      <c r="C542" t="s">
        <v>82</v>
      </c>
      <c r="D542" t="s">
        <v>76</v>
      </c>
      <c r="E542" t="s">
        <v>58</v>
      </c>
      <c r="F542" t="s">
        <v>33</v>
      </c>
      <c r="G542" t="s">
        <v>34</v>
      </c>
      <c r="H542" t="s">
        <v>73</v>
      </c>
      <c r="I542" t="s">
        <v>36</v>
      </c>
      <c r="J542" t="s">
        <v>37</v>
      </c>
      <c r="K542" t="s">
        <v>38</v>
      </c>
      <c r="L542" t="s">
        <v>39</v>
      </c>
      <c r="M542" t="s">
        <v>77</v>
      </c>
      <c r="N542" t="s">
        <v>78</v>
      </c>
      <c r="O542" t="s">
        <v>59</v>
      </c>
      <c r="P542" t="s">
        <v>46</v>
      </c>
      <c r="Q542" t="s">
        <v>44</v>
      </c>
      <c r="R542" t="s">
        <v>45</v>
      </c>
      <c r="T542">
        <v>40</v>
      </c>
      <c r="U542">
        <v>374.52786254882801</v>
      </c>
      <c r="V542">
        <v>424.93811035156199</v>
      </c>
      <c r="W542">
        <v>463.02032470703102</v>
      </c>
      <c r="X542">
        <v>507.13092041015602</v>
      </c>
      <c r="Y542">
        <v>477.00631713867102</v>
      </c>
      <c r="Z542">
        <v>488.958404541015</v>
      </c>
      <c r="AA542">
        <v>501.36398315429602</v>
      </c>
      <c r="AB542">
        <v>507.850982666015</v>
      </c>
      <c r="AC542">
        <v>508.24499511718699</v>
      </c>
      <c r="AD542">
        <v>934.62286376953102</v>
      </c>
      <c r="AE542">
        <v>465.73190307617102</v>
      </c>
      <c r="AG542">
        <f t="shared" si="64"/>
        <v>38.5</v>
      </c>
      <c r="AH542">
        <f t="shared" si="65"/>
        <v>39.5</v>
      </c>
      <c r="AI542">
        <f t="shared" si="66"/>
        <v>40.5</v>
      </c>
      <c r="AJ542">
        <f t="shared" si="67"/>
        <v>41.5</v>
      </c>
      <c r="AK542">
        <f t="shared" si="68"/>
        <v>-999</v>
      </c>
      <c r="AL542">
        <f t="shared" si="69"/>
        <v>-999</v>
      </c>
      <c r="AM542">
        <f t="shared" si="70"/>
        <v>507.850982666015</v>
      </c>
      <c r="AN542">
        <f t="shared" si="71"/>
        <v>-999</v>
      </c>
    </row>
    <row r="543" spans="1:40" x14ac:dyDescent="0.25">
      <c r="A543">
        <v>1198</v>
      </c>
      <c r="B543" t="s">
        <v>29</v>
      </c>
      <c r="C543" t="s">
        <v>83</v>
      </c>
      <c r="D543" t="s">
        <v>72</v>
      </c>
      <c r="E543" t="s">
        <v>58</v>
      </c>
      <c r="F543" t="s">
        <v>33</v>
      </c>
      <c r="G543" t="s">
        <v>34</v>
      </c>
      <c r="H543" t="s">
        <v>73</v>
      </c>
      <c r="I543" t="s">
        <v>47</v>
      </c>
      <c r="J543" t="s">
        <v>37</v>
      </c>
      <c r="K543" t="s">
        <v>38</v>
      </c>
      <c r="L543" t="s">
        <v>39</v>
      </c>
      <c r="M543" t="s">
        <v>74</v>
      </c>
      <c r="N543" t="s">
        <v>75</v>
      </c>
      <c r="O543" t="s">
        <v>59</v>
      </c>
      <c r="P543" t="s">
        <v>43</v>
      </c>
      <c r="Q543" t="s">
        <v>71</v>
      </c>
      <c r="R543" t="s">
        <v>45</v>
      </c>
      <c r="T543">
        <v>40</v>
      </c>
      <c r="U543">
        <v>314.31491088867102</v>
      </c>
      <c r="V543">
        <v>366.13623046875</v>
      </c>
      <c r="W543">
        <v>407.30587768554602</v>
      </c>
      <c r="X543">
        <v>454.94271850585898</v>
      </c>
      <c r="Y543">
        <v>429.8115234375</v>
      </c>
      <c r="Z543">
        <v>454.27761840820301</v>
      </c>
      <c r="AA543">
        <v>494.492431640625</v>
      </c>
      <c r="AB543">
        <v>508.39620971679602</v>
      </c>
      <c r="AC543">
        <v>509.83746337890602</v>
      </c>
      <c r="AD543">
        <v>887.93701171875</v>
      </c>
      <c r="AE543">
        <v>421.06423950195301</v>
      </c>
      <c r="AG543">
        <f t="shared" si="64"/>
        <v>38.5</v>
      </c>
      <c r="AH543">
        <f t="shared" si="65"/>
        <v>39.5</v>
      </c>
      <c r="AI543">
        <f t="shared" si="66"/>
        <v>40.5</v>
      </c>
      <c r="AJ543">
        <f t="shared" si="67"/>
        <v>41.5</v>
      </c>
      <c r="AK543">
        <f t="shared" si="68"/>
        <v>-999</v>
      </c>
      <c r="AL543">
        <f t="shared" si="69"/>
        <v>-999</v>
      </c>
      <c r="AM543">
        <f t="shared" si="70"/>
        <v>-999</v>
      </c>
      <c r="AN543">
        <f t="shared" si="71"/>
        <v>-999</v>
      </c>
    </row>
    <row r="544" spans="1:40" x14ac:dyDescent="0.25">
      <c r="A544">
        <v>1200</v>
      </c>
      <c r="B544" t="s">
        <v>29</v>
      </c>
      <c r="C544" t="s">
        <v>83</v>
      </c>
      <c r="D544" t="s">
        <v>72</v>
      </c>
      <c r="E544" t="s">
        <v>58</v>
      </c>
      <c r="F544" t="s">
        <v>33</v>
      </c>
      <c r="G544" t="s">
        <v>34</v>
      </c>
      <c r="H544" t="s">
        <v>73</v>
      </c>
      <c r="I544" t="s">
        <v>47</v>
      </c>
      <c r="J544" t="s">
        <v>37</v>
      </c>
      <c r="K544" t="s">
        <v>38</v>
      </c>
      <c r="L544" t="s">
        <v>39</v>
      </c>
      <c r="M544" t="s">
        <v>74</v>
      </c>
      <c r="N544" t="s">
        <v>75</v>
      </c>
      <c r="O544" t="s">
        <v>59</v>
      </c>
      <c r="P544" t="s">
        <v>46</v>
      </c>
      <c r="Q544" t="s">
        <v>71</v>
      </c>
      <c r="R544" t="s">
        <v>45</v>
      </c>
      <c r="T544">
        <v>40</v>
      </c>
      <c r="U544">
        <v>314.31491088867102</v>
      </c>
      <c r="V544">
        <v>366.13623046875</v>
      </c>
      <c r="W544">
        <v>407.30587768554602</v>
      </c>
      <c r="X544">
        <v>454.94271850585898</v>
      </c>
      <c r="Y544">
        <v>429.8115234375</v>
      </c>
      <c r="Z544">
        <v>454.27761840820301</v>
      </c>
      <c r="AA544">
        <v>494.492431640625</v>
      </c>
      <c r="AB544">
        <v>508.39620971679602</v>
      </c>
      <c r="AC544">
        <v>509.83746337890602</v>
      </c>
      <c r="AD544">
        <v>887.93701171875</v>
      </c>
      <c r="AE544">
        <v>421.06423950195301</v>
      </c>
      <c r="AG544">
        <f t="shared" si="64"/>
        <v>38.5</v>
      </c>
      <c r="AH544">
        <f t="shared" si="65"/>
        <v>39.5</v>
      </c>
      <c r="AI544">
        <f t="shared" si="66"/>
        <v>40.5</v>
      </c>
      <c r="AJ544">
        <f t="shared" si="67"/>
        <v>41.5</v>
      </c>
      <c r="AK544">
        <f t="shared" si="68"/>
        <v>-999</v>
      </c>
      <c r="AL544">
        <f t="shared" si="69"/>
        <v>-999</v>
      </c>
      <c r="AM544">
        <f t="shared" si="70"/>
        <v>-999</v>
      </c>
      <c r="AN544">
        <f t="shared" si="71"/>
        <v>-999</v>
      </c>
    </row>
    <row r="545" spans="1:40" x14ac:dyDescent="0.25">
      <c r="A545">
        <v>1197</v>
      </c>
      <c r="B545" t="s">
        <v>29</v>
      </c>
      <c r="C545" t="s">
        <v>83</v>
      </c>
      <c r="D545" t="s">
        <v>72</v>
      </c>
      <c r="E545" t="s">
        <v>58</v>
      </c>
      <c r="F545" t="s">
        <v>33</v>
      </c>
      <c r="G545" t="s">
        <v>34</v>
      </c>
      <c r="H545" t="s">
        <v>73</v>
      </c>
      <c r="I545" t="s">
        <v>47</v>
      </c>
      <c r="J545" t="s">
        <v>37</v>
      </c>
      <c r="K545" t="s">
        <v>38</v>
      </c>
      <c r="L545" t="s">
        <v>39</v>
      </c>
      <c r="M545" t="s">
        <v>74</v>
      </c>
      <c r="N545" t="s">
        <v>75</v>
      </c>
      <c r="O545" t="s">
        <v>59</v>
      </c>
      <c r="P545" t="s">
        <v>43</v>
      </c>
      <c r="Q545" t="s">
        <v>44</v>
      </c>
      <c r="R545" t="s">
        <v>45</v>
      </c>
      <c r="T545">
        <v>40</v>
      </c>
      <c r="U545">
        <v>315.10089111328102</v>
      </c>
      <c r="V545">
        <v>366.9306640625</v>
      </c>
      <c r="W545">
        <v>408.17770385742102</v>
      </c>
      <c r="X545">
        <v>455.88064575195301</v>
      </c>
      <c r="Y545">
        <v>430.62942504882801</v>
      </c>
      <c r="Z545">
        <v>455.12118530273398</v>
      </c>
      <c r="AA545">
        <v>495.10852050781199</v>
      </c>
      <c r="AB545">
        <v>509.03674316406199</v>
      </c>
      <c r="AC545">
        <v>510.51663208007801</v>
      </c>
      <c r="AD545">
        <v>888.84954833984295</v>
      </c>
      <c r="AE545">
        <v>422.20758056640602</v>
      </c>
      <c r="AG545">
        <f t="shared" si="64"/>
        <v>38.5</v>
      </c>
      <c r="AH545">
        <f t="shared" si="65"/>
        <v>39.5</v>
      </c>
      <c r="AI545">
        <f t="shared" si="66"/>
        <v>40.5</v>
      </c>
      <c r="AJ545">
        <f t="shared" si="67"/>
        <v>41.5</v>
      </c>
      <c r="AK545">
        <f t="shared" si="68"/>
        <v>-999</v>
      </c>
      <c r="AL545">
        <f t="shared" si="69"/>
        <v>-999</v>
      </c>
      <c r="AM545">
        <f t="shared" si="70"/>
        <v>-999</v>
      </c>
      <c r="AN545">
        <f t="shared" si="71"/>
        <v>-999</v>
      </c>
    </row>
    <row r="546" spans="1:40" x14ac:dyDescent="0.25">
      <c r="A546">
        <v>1199</v>
      </c>
      <c r="B546" t="s">
        <v>29</v>
      </c>
      <c r="C546" t="s">
        <v>83</v>
      </c>
      <c r="D546" t="s">
        <v>72</v>
      </c>
      <c r="E546" t="s">
        <v>58</v>
      </c>
      <c r="F546" t="s">
        <v>33</v>
      </c>
      <c r="G546" t="s">
        <v>34</v>
      </c>
      <c r="H546" t="s">
        <v>73</v>
      </c>
      <c r="I546" t="s">
        <v>47</v>
      </c>
      <c r="J546" t="s">
        <v>37</v>
      </c>
      <c r="K546" t="s">
        <v>38</v>
      </c>
      <c r="L546" t="s">
        <v>39</v>
      </c>
      <c r="M546" t="s">
        <v>74</v>
      </c>
      <c r="N546" t="s">
        <v>75</v>
      </c>
      <c r="O546" t="s">
        <v>59</v>
      </c>
      <c r="P546" t="s">
        <v>46</v>
      </c>
      <c r="Q546" t="s">
        <v>44</v>
      </c>
      <c r="R546" t="s">
        <v>45</v>
      </c>
      <c r="T546">
        <v>40</v>
      </c>
      <c r="U546">
        <v>315.10089111328102</v>
      </c>
      <c r="V546">
        <v>366.9306640625</v>
      </c>
      <c r="W546">
        <v>408.17770385742102</v>
      </c>
      <c r="X546">
        <v>455.88064575195301</v>
      </c>
      <c r="Y546">
        <v>430.62942504882801</v>
      </c>
      <c r="Z546">
        <v>455.12118530273398</v>
      </c>
      <c r="AA546">
        <v>495.10852050781199</v>
      </c>
      <c r="AB546">
        <v>509.03674316406199</v>
      </c>
      <c r="AC546">
        <v>510.51663208007801</v>
      </c>
      <c r="AD546">
        <v>888.84954833984295</v>
      </c>
      <c r="AE546">
        <v>422.20758056640602</v>
      </c>
      <c r="AG546">
        <f t="shared" si="64"/>
        <v>38.5</v>
      </c>
      <c r="AH546">
        <f t="shared" si="65"/>
        <v>39.5</v>
      </c>
      <c r="AI546">
        <f t="shared" si="66"/>
        <v>40.5</v>
      </c>
      <c r="AJ546">
        <f t="shared" si="67"/>
        <v>41.5</v>
      </c>
      <c r="AK546">
        <f t="shared" si="68"/>
        <v>-999</v>
      </c>
      <c r="AL546">
        <f t="shared" si="69"/>
        <v>-999</v>
      </c>
      <c r="AM546">
        <f t="shared" si="70"/>
        <v>-999</v>
      </c>
      <c r="AN546">
        <f t="shared" si="71"/>
        <v>-999</v>
      </c>
    </row>
    <row r="547" spans="1:40" x14ac:dyDescent="0.25">
      <c r="A547">
        <v>578</v>
      </c>
      <c r="B547" t="s">
        <v>29</v>
      </c>
      <c r="C547" t="s">
        <v>68</v>
      </c>
      <c r="D547" t="s">
        <v>76</v>
      </c>
      <c r="E547" t="s">
        <v>58</v>
      </c>
      <c r="F547" t="s">
        <v>33</v>
      </c>
      <c r="G547" t="s">
        <v>34</v>
      </c>
      <c r="H547" t="s">
        <v>73</v>
      </c>
      <c r="I547" t="s">
        <v>36</v>
      </c>
      <c r="J547" t="s">
        <v>37</v>
      </c>
      <c r="K547" t="s">
        <v>38</v>
      </c>
      <c r="L547" t="s">
        <v>39</v>
      </c>
      <c r="M547" t="s">
        <v>77</v>
      </c>
      <c r="N547" t="s">
        <v>78</v>
      </c>
      <c r="O547" t="s">
        <v>59</v>
      </c>
      <c r="P547" t="s">
        <v>43</v>
      </c>
      <c r="Q547" t="s">
        <v>71</v>
      </c>
      <c r="R547" t="s">
        <v>45</v>
      </c>
      <c r="T547">
        <v>40</v>
      </c>
      <c r="U547">
        <v>374.96224975585898</v>
      </c>
      <c r="V547">
        <v>425.46923828125</v>
      </c>
      <c r="W547">
        <v>463.60256958007801</v>
      </c>
      <c r="X547">
        <v>507.84323120117102</v>
      </c>
      <c r="Y547">
        <v>477.939453125</v>
      </c>
      <c r="Z547">
        <v>490.37438964843699</v>
      </c>
      <c r="AA547">
        <v>503.48922729492102</v>
      </c>
      <c r="AB547">
        <v>510.003814697265</v>
      </c>
      <c r="AC547">
        <v>510.42306518554602</v>
      </c>
      <c r="AD547">
        <v>935.51593017578102</v>
      </c>
      <c r="AE547">
        <v>466.53668212890602</v>
      </c>
      <c r="AG547">
        <f t="shared" si="64"/>
        <v>38.5</v>
      </c>
      <c r="AH547">
        <f t="shared" si="65"/>
        <v>39.5</v>
      </c>
      <c r="AI547">
        <f t="shared" si="66"/>
        <v>40.5</v>
      </c>
      <c r="AJ547">
        <f t="shared" si="67"/>
        <v>41.5</v>
      </c>
      <c r="AK547">
        <f t="shared" si="68"/>
        <v>-999</v>
      </c>
      <c r="AL547">
        <f t="shared" si="69"/>
        <v>510.003814697265</v>
      </c>
      <c r="AM547">
        <f t="shared" si="70"/>
        <v>-999</v>
      </c>
      <c r="AN547">
        <f t="shared" si="71"/>
        <v>-999</v>
      </c>
    </row>
    <row r="548" spans="1:40" x14ac:dyDescent="0.25">
      <c r="A548">
        <v>580</v>
      </c>
      <c r="B548" t="s">
        <v>29</v>
      </c>
      <c r="C548" t="s">
        <v>68</v>
      </c>
      <c r="D548" t="s">
        <v>76</v>
      </c>
      <c r="E548" t="s">
        <v>58</v>
      </c>
      <c r="F548" t="s">
        <v>33</v>
      </c>
      <c r="G548" t="s">
        <v>34</v>
      </c>
      <c r="H548" t="s">
        <v>73</v>
      </c>
      <c r="I548" t="s">
        <v>36</v>
      </c>
      <c r="J548" t="s">
        <v>37</v>
      </c>
      <c r="K548" t="s">
        <v>38</v>
      </c>
      <c r="L548" t="s">
        <v>39</v>
      </c>
      <c r="M548" t="s">
        <v>77</v>
      </c>
      <c r="N548" t="s">
        <v>78</v>
      </c>
      <c r="O548" t="s">
        <v>59</v>
      </c>
      <c r="P548" t="s">
        <v>46</v>
      </c>
      <c r="Q548" t="s">
        <v>71</v>
      </c>
      <c r="R548" t="s">
        <v>45</v>
      </c>
      <c r="T548">
        <v>40</v>
      </c>
      <c r="U548">
        <v>374.96224975585898</v>
      </c>
      <c r="V548">
        <v>425.46923828125</v>
      </c>
      <c r="W548">
        <v>463.60256958007801</v>
      </c>
      <c r="X548">
        <v>507.84323120117102</v>
      </c>
      <c r="Y548">
        <v>477.939453125</v>
      </c>
      <c r="Z548">
        <v>490.37438964843699</v>
      </c>
      <c r="AA548">
        <v>503.48922729492102</v>
      </c>
      <c r="AB548">
        <v>510.003814697265</v>
      </c>
      <c r="AC548">
        <v>510.42306518554602</v>
      </c>
      <c r="AD548">
        <v>935.51593017578102</v>
      </c>
      <c r="AE548">
        <v>466.53668212890602</v>
      </c>
      <c r="AG548">
        <f t="shared" si="64"/>
        <v>38.5</v>
      </c>
      <c r="AH548">
        <f t="shared" si="65"/>
        <v>39.5</v>
      </c>
      <c r="AI548">
        <f t="shared" si="66"/>
        <v>40.5</v>
      </c>
      <c r="AJ548">
        <f t="shared" si="67"/>
        <v>41.5</v>
      </c>
      <c r="AK548">
        <f t="shared" si="68"/>
        <v>-999</v>
      </c>
      <c r="AL548">
        <f t="shared" si="69"/>
        <v>510.003814697265</v>
      </c>
      <c r="AM548">
        <f t="shared" si="70"/>
        <v>-999</v>
      </c>
      <c r="AN548">
        <f t="shared" si="71"/>
        <v>-999</v>
      </c>
    </row>
    <row r="549" spans="1:40" x14ac:dyDescent="0.25">
      <c r="A549">
        <v>1018</v>
      </c>
      <c r="B549" t="s">
        <v>29</v>
      </c>
      <c r="C549" t="s">
        <v>82</v>
      </c>
      <c r="D549" t="s">
        <v>79</v>
      </c>
      <c r="E549" t="s">
        <v>58</v>
      </c>
      <c r="F549" t="s">
        <v>33</v>
      </c>
      <c r="G549" t="s">
        <v>34</v>
      </c>
      <c r="H549" t="s">
        <v>73</v>
      </c>
      <c r="I549" t="s">
        <v>36</v>
      </c>
      <c r="J549" t="s">
        <v>37</v>
      </c>
      <c r="K549" t="s">
        <v>38</v>
      </c>
      <c r="L549" t="s">
        <v>39</v>
      </c>
      <c r="M549" t="s">
        <v>80</v>
      </c>
      <c r="N549" t="s">
        <v>81</v>
      </c>
      <c r="O549" t="s">
        <v>59</v>
      </c>
      <c r="P549" t="s">
        <v>43</v>
      </c>
      <c r="Q549" t="s">
        <v>71</v>
      </c>
      <c r="R549" t="s">
        <v>45</v>
      </c>
      <c r="T549">
        <v>40</v>
      </c>
      <c r="U549">
        <v>387.42077636718699</v>
      </c>
      <c r="V549">
        <v>438.26199340820301</v>
      </c>
      <c r="W549">
        <v>476.15432739257801</v>
      </c>
      <c r="X549">
        <v>519.34130859375</v>
      </c>
      <c r="Y549">
        <v>488.11669921875</v>
      </c>
      <c r="Z549">
        <v>496.63888549804602</v>
      </c>
      <c r="AA549">
        <v>503.90744018554602</v>
      </c>
      <c r="AB549">
        <v>510.09246826171801</v>
      </c>
      <c r="AC549">
        <v>509.72155761718699</v>
      </c>
      <c r="AD549">
        <v>944.88317871093705</v>
      </c>
      <c r="AE549">
        <v>475.10693359375</v>
      </c>
      <c r="AG549">
        <f t="shared" si="64"/>
        <v>38.5</v>
      </c>
      <c r="AH549">
        <f t="shared" si="65"/>
        <v>39.5</v>
      </c>
      <c r="AI549">
        <f t="shared" si="66"/>
        <v>40.5</v>
      </c>
      <c r="AJ549">
        <f t="shared" si="67"/>
        <v>41.5</v>
      </c>
      <c r="AK549">
        <f t="shared" si="68"/>
        <v>-999</v>
      </c>
      <c r="AL549">
        <f t="shared" si="69"/>
        <v>-999</v>
      </c>
      <c r="AM549">
        <f t="shared" si="70"/>
        <v>510.09246826171801</v>
      </c>
      <c r="AN549">
        <f t="shared" si="71"/>
        <v>-999</v>
      </c>
    </row>
    <row r="550" spans="1:40" x14ac:dyDescent="0.25">
      <c r="A550">
        <v>1020</v>
      </c>
      <c r="B550" t="s">
        <v>29</v>
      </c>
      <c r="C550" t="s">
        <v>82</v>
      </c>
      <c r="D550" t="s">
        <v>79</v>
      </c>
      <c r="E550" t="s">
        <v>58</v>
      </c>
      <c r="F550" t="s">
        <v>33</v>
      </c>
      <c r="G550" t="s">
        <v>34</v>
      </c>
      <c r="H550" t="s">
        <v>73</v>
      </c>
      <c r="I550" t="s">
        <v>36</v>
      </c>
      <c r="J550" t="s">
        <v>37</v>
      </c>
      <c r="K550" t="s">
        <v>38</v>
      </c>
      <c r="L550" t="s">
        <v>39</v>
      </c>
      <c r="M550" t="s">
        <v>80</v>
      </c>
      <c r="N550" t="s">
        <v>81</v>
      </c>
      <c r="O550" t="s">
        <v>59</v>
      </c>
      <c r="P550" t="s">
        <v>46</v>
      </c>
      <c r="Q550" t="s">
        <v>71</v>
      </c>
      <c r="R550" t="s">
        <v>45</v>
      </c>
      <c r="T550">
        <v>40</v>
      </c>
      <c r="U550">
        <v>387.42077636718699</v>
      </c>
      <c r="V550">
        <v>438.26199340820301</v>
      </c>
      <c r="W550">
        <v>476.15432739257801</v>
      </c>
      <c r="X550">
        <v>519.34130859375</v>
      </c>
      <c r="Y550">
        <v>488.11669921875</v>
      </c>
      <c r="Z550">
        <v>496.63888549804602</v>
      </c>
      <c r="AA550">
        <v>503.90744018554602</v>
      </c>
      <c r="AB550">
        <v>510.09246826171801</v>
      </c>
      <c r="AC550">
        <v>509.72155761718699</v>
      </c>
      <c r="AD550">
        <v>944.88317871093705</v>
      </c>
      <c r="AE550">
        <v>475.10693359375</v>
      </c>
      <c r="AG550">
        <f t="shared" si="64"/>
        <v>38.5</v>
      </c>
      <c r="AH550">
        <f t="shared" si="65"/>
        <v>39.5</v>
      </c>
      <c r="AI550">
        <f t="shared" si="66"/>
        <v>40.5</v>
      </c>
      <c r="AJ550">
        <f t="shared" si="67"/>
        <v>41.5</v>
      </c>
      <c r="AK550">
        <f t="shared" si="68"/>
        <v>-999</v>
      </c>
      <c r="AL550">
        <f t="shared" si="69"/>
        <v>-999</v>
      </c>
      <c r="AM550">
        <f t="shared" si="70"/>
        <v>510.09246826171801</v>
      </c>
      <c r="AN550">
        <f t="shared" si="71"/>
        <v>-999</v>
      </c>
    </row>
    <row r="551" spans="1:40" x14ac:dyDescent="0.25">
      <c r="A551">
        <v>577</v>
      </c>
      <c r="B551" t="s">
        <v>29</v>
      </c>
      <c r="C551" t="s">
        <v>68</v>
      </c>
      <c r="D551" t="s">
        <v>76</v>
      </c>
      <c r="E551" t="s">
        <v>58</v>
      </c>
      <c r="F551" t="s">
        <v>33</v>
      </c>
      <c r="G551" t="s">
        <v>34</v>
      </c>
      <c r="H551" t="s">
        <v>73</v>
      </c>
      <c r="I551" t="s">
        <v>36</v>
      </c>
      <c r="J551" t="s">
        <v>37</v>
      </c>
      <c r="K551" t="s">
        <v>38</v>
      </c>
      <c r="L551" t="s">
        <v>39</v>
      </c>
      <c r="M551" t="s">
        <v>77</v>
      </c>
      <c r="N551" t="s">
        <v>78</v>
      </c>
      <c r="O551" t="s">
        <v>59</v>
      </c>
      <c r="P551" t="s">
        <v>43</v>
      </c>
      <c r="Q551" t="s">
        <v>44</v>
      </c>
      <c r="R551" t="s">
        <v>45</v>
      </c>
      <c r="T551">
        <v>40</v>
      </c>
      <c r="U551">
        <v>375.82086181640602</v>
      </c>
      <c r="V551">
        <v>426.37838745117102</v>
      </c>
      <c r="W551">
        <v>464.54473876953102</v>
      </c>
      <c r="X551">
        <v>508.84408569335898</v>
      </c>
      <c r="Y551">
        <v>479.25588989257801</v>
      </c>
      <c r="Z551">
        <v>492.21447753906199</v>
      </c>
      <c r="AA551">
        <v>506.04721069335898</v>
      </c>
      <c r="AB551">
        <v>512.64337158203102</v>
      </c>
      <c r="AC551">
        <v>513.22546386718705</v>
      </c>
      <c r="AD551">
        <v>936.53625488281205</v>
      </c>
      <c r="AE551">
        <v>468.24539184570301</v>
      </c>
      <c r="AG551">
        <f t="shared" si="64"/>
        <v>38.5</v>
      </c>
      <c r="AH551">
        <f t="shared" si="65"/>
        <v>39.5</v>
      </c>
      <c r="AI551">
        <f t="shared" si="66"/>
        <v>40.5</v>
      </c>
      <c r="AJ551">
        <f t="shared" si="67"/>
        <v>41.5</v>
      </c>
      <c r="AK551">
        <f t="shared" si="68"/>
        <v>-999</v>
      </c>
      <c r="AL551">
        <f t="shared" si="69"/>
        <v>512.64337158203102</v>
      </c>
      <c r="AM551">
        <f t="shared" si="70"/>
        <v>-999</v>
      </c>
      <c r="AN551">
        <f t="shared" si="71"/>
        <v>-999</v>
      </c>
    </row>
    <row r="552" spans="1:40" x14ac:dyDescent="0.25">
      <c r="A552">
        <v>579</v>
      </c>
      <c r="B552" t="s">
        <v>29</v>
      </c>
      <c r="C552" t="s">
        <v>68</v>
      </c>
      <c r="D552" t="s">
        <v>76</v>
      </c>
      <c r="E552" t="s">
        <v>58</v>
      </c>
      <c r="F552" t="s">
        <v>33</v>
      </c>
      <c r="G552" t="s">
        <v>34</v>
      </c>
      <c r="H552" t="s">
        <v>73</v>
      </c>
      <c r="I552" t="s">
        <v>36</v>
      </c>
      <c r="J552" t="s">
        <v>37</v>
      </c>
      <c r="K552" t="s">
        <v>38</v>
      </c>
      <c r="L552" t="s">
        <v>39</v>
      </c>
      <c r="M552" t="s">
        <v>77</v>
      </c>
      <c r="N552" t="s">
        <v>78</v>
      </c>
      <c r="O552" t="s">
        <v>59</v>
      </c>
      <c r="P552" t="s">
        <v>46</v>
      </c>
      <c r="Q552" t="s">
        <v>44</v>
      </c>
      <c r="R552" t="s">
        <v>45</v>
      </c>
      <c r="T552">
        <v>40</v>
      </c>
      <c r="U552">
        <v>375.82086181640602</v>
      </c>
      <c r="V552">
        <v>426.37838745117102</v>
      </c>
      <c r="W552">
        <v>464.54473876953102</v>
      </c>
      <c r="X552">
        <v>508.84408569335898</v>
      </c>
      <c r="Y552">
        <v>479.25588989257801</v>
      </c>
      <c r="Z552">
        <v>492.21447753906199</v>
      </c>
      <c r="AA552">
        <v>506.04721069335898</v>
      </c>
      <c r="AB552">
        <v>512.64337158203102</v>
      </c>
      <c r="AC552">
        <v>513.22546386718705</v>
      </c>
      <c r="AD552">
        <v>936.53625488281205</v>
      </c>
      <c r="AE552">
        <v>468.24539184570301</v>
      </c>
      <c r="AG552">
        <f t="shared" si="64"/>
        <v>38.5</v>
      </c>
      <c r="AH552">
        <f t="shared" si="65"/>
        <v>39.5</v>
      </c>
      <c r="AI552">
        <f t="shared" si="66"/>
        <v>40.5</v>
      </c>
      <c r="AJ552">
        <f t="shared" si="67"/>
        <v>41.5</v>
      </c>
      <c r="AK552">
        <f t="shared" si="68"/>
        <v>-999</v>
      </c>
      <c r="AL552">
        <f t="shared" si="69"/>
        <v>512.64337158203102</v>
      </c>
      <c r="AM552">
        <f t="shared" si="70"/>
        <v>-999</v>
      </c>
      <c r="AN552">
        <f t="shared" si="71"/>
        <v>-999</v>
      </c>
    </row>
    <row r="553" spans="1:40" x14ac:dyDescent="0.25">
      <c r="A553">
        <v>1017</v>
      </c>
      <c r="B553" t="s">
        <v>29</v>
      </c>
      <c r="C553" t="s">
        <v>82</v>
      </c>
      <c r="D553" t="s">
        <v>79</v>
      </c>
      <c r="E553" t="s">
        <v>58</v>
      </c>
      <c r="F553" t="s">
        <v>33</v>
      </c>
      <c r="G553" t="s">
        <v>34</v>
      </c>
      <c r="H553" t="s">
        <v>73</v>
      </c>
      <c r="I553" t="s">
        <v>36</v>
      </c>
      <c r="J553" t="s">
        <v>37</v>
      </c>
      <c r="K553" t="s">
        <v>38</v>
      </c>
      <c r="L553" t="s">
        <v>39</v>
      </c>
      <c r="M553" t="s">
        <v>80</v>
      </c>
      <c r="N553" t="s">
        <v>81</v>
      </c>
      <c r="O553" t="s">
        <v>59</v>
      </c>
      <c r="P553" t="s">
        <v>43</v>
      </c>
      <c r="Q553" t="s">
        <v>44</v>
      </c>
      <c r="R553" t="s">
        <v>45</v>
      </c>
      <c r="T553">
        <v>40</v>
      </c>
      <c r="U553">
        <v>388.65509033203102</v>
      </c>
      <c r="V553">
        <v>439.58697509765602</v>
      </c>
      <c r="W553">
        <v>477.53298950195301</v>
      </c>
      <c r="X553">
        <v>520.78900146484295</v>
      </c>
      <c r="Y553">
        <v>489.95138549804602</v>
      </c>
      <c r="Z553">
        <v>499.05895996093699</v>
      </c>
      <c r="AA553">
        <v>507.08703613281199</v>
      </c>
      <c r="AB553">
        <v>513.36395263671795</v>
      </c>
      <c r="AC553">
        <v>513.18884277343705</v>
      </c>
      <c r="AD553">
        <v>946.35980224609295</v>
      </c>
      <c r="AE553">
        <v>477.27777099609301</v>
      </c>
      <c r="AG553">
        <f t="shared" si="64"/>
        <v>38.5</v>
      </c>
      <c r="AH553">
        <f t="shared" si="65"/>
        <v>39.5</v>
      </c>
      <c r="AI553">
        <f t="shared" si="66"/>
        <v>40.5</v>
      </c>
      <c r="AJ553">
        <f t="shared" si="67"/>
        <v>41.5</v>
      </c>
      <c r="AK553">
        <f t="shared" si="68"/>
        <v>-999</v>
      </c>
      <c r="AL553">
        <f t="shared" si="69"/>
        <v>-999</v>
      </c>
      <c r="AM553">
        <f t="shared" si="70"/>
        <v>513.36395263671795</v>
      </c>
      <c r="AN553">
        <f t="shared" si="71"/>
        <v>-999</v>
      </c>
    </row>
    <row r="554" spans="1:40" x14ac:dyDescent="0.25">
      <c r="A554">
        <v>1019</v>
      </c>
      <c r="B554" t="s">
        <v>29</v>
      </c>
      <c r="C554" t="s">
        <v>82</v>
      </c>
      <c r="D554" t="s">
        <v>79</v>
      </c>
      <c r="E554" t="s">
        <v>58</v>
      </c>
      <c r="F554" t="s">
        <v>33</v>
      </c>
      <c r="G554" t="s">
        <v>34</v>
      </c>
      <c r="H554" t="s">
        <v>73</v>
      </c>
      <c r="I554" t="s">
        <v>36</v>
      </c>
      <c r="J554" t="s">
        <v>37</v>
      </c>
      <c r="K554" t="s">
        <v>38</v>
      </c>
      <c r="L554" t="s">
        <v>39</v>
      </c>
      <c r="M554" t="s">
        <v>80</v>
      </c>
      <c r="N554" t="s">
        <v>81</v>
      </c>
      <c r="O554" t="s">
        <v>59</v>
      </c>
      <c r="P554" t="s">
        <v>46</v>
      </c>
      <c r="Q554" t="s">
        <v>44</v>
      </c>
      <c r="R554" t="s">
        <v>45</v>
      </c>
      <c r="T554">
        <v>40</v>
      </c>
      <c r="U554">
        <v>388.65509033203102</v>
      </c>
      <c r="V554">
        <v>439.58697509765602</v>
      </c>
      <c r="W554">
        <v>477.53298950195301</v>
      </c>
      <c r="X554">
        <v>520.78900146484295</v>
      </c>
      <c r="Y554">
        <v>489.95138549804602</v>
      </c>
      <c r="Z554">
        <v>499.05895996093699</v>
      </c>
      <c r="AA554">
        <v>507.08703613281199</v>
      </c>
      <c r="AB554">
        <v>513.36395263671795</v>
      </c>
      <c r="AC554">
        <v>513.18884277343705</v>
      </c>
      <c r="AD554">
        <v>946.35980224609295</v>
      </c>
      <c r="AE554">
        <v>477.27777099609301</v>
      </c>
      <c r="AG554">
        <f t="shared" si="64"/>
        <v>38.5</v>
      </c>
      <c r="AH554">
        <f t="shared" si="65"/>
        <v>39.5</v>
      </c>
      <c r="AI554">
        <f t="shared" si="66"/>
        <v>40.5</v>
      </c>
      <c r="AJ554">
        <f t="shared" si="67"/>
        <v>41.5</v>
      </c>
      <c r="AK554">
        <f t="shared" si="68"/>
        <v>-999</v>
      </c>
      <c r="AL554">
        <f t="shared" si="69"/>
        <v>-999</v>
      </c>
      <c r="AM554">
        <f t="shared" si="70"/>
        <v>513.36395263671795</v>
      </c>
      <c r="AN554">
        <f t="shared" si="71"/>
        <v>-999</v>
      </c>
    </row>
    <row r="555" spans="1:40" x14ac:dyDescent="0.25">
      <c r="A555">
        <v>666</v>
      </c>
      <c r="B555" t="s">
        <v>29</v>
      </c>
      <c r="C555" t="s">
        <v>68</v>
      </c>
      <c r="D555" t="s">
        <v>79</v>
      </c>
      <c r="E555" t="s">
        <v>58</v>
      </c>
      <c r="F555" t="s">
        <v>33</v>
      </c>
      <c r="G555" t="s">
        <v>34</v>
      </c>
      <c r="H555" t="s">
        <v>73</v>
      </c>
      <c r="I555" t="s">
        <v>36</v>
      </c>
      <c r="J555" t="s">
        <v>37</v>
      </c>
      <c r="K555" t="s">
        <v>38</v>
      </c>
      <c r="L555" t="s">
        <v>39</v>
      </c>
      <c r="M555" t="s">
        <v>80</v>
      </c>
      <c r="N555" t="s">
        <v>81</v>
      </c>
      <c r="O555" t="s">
        <v>59</v>
      </c>
      <c r="P555" t="s">
        <v>43</v>
      </c>
      <c r="Q555" t="s">
        <v>71</v>
      </c>
      <c r="R555" t="s">
        <v>45</v>
      </c>
      <c r="T555">
        <v>40</v>
      </c>
      <c r="U555">
        <v>388.61044311523398</v>
      </c>
      <c r="V555">
        <v>439.58306884765602</v>
      </c>
      <c r="W555">
        <v>477.54934692382801</v>
      </c>
      <c r="X555">
        <v>520.86859130859295</v>
      </c>
      <c r="Y555">
        <v>490.21783447265602</v>
      </c>
      <c r="Z555">
        <v>499.671875</v>
      </c>
      <c r="AA555">
        <v>508.20578002929602</v>
      </c>
      <c r="AB555">
        <v>514.48767089843705</v>
      </c>
      <c r="AC555">
        <v>514.294189453125</v>
      </c>
      <c r="AD555">
        <v>946.5947265625</v>
      </c>
      <c r="AE555">
        <v>477.408599853515</v>
      </c>
      <c r="AG555">
        <f t="shared" si="64"/>
        <v>38.5</v>
      </c>
      <c r="AH555">
        <f t="shared" si="65"/>
        <v>39.5</v>
      </c>
      <c r="AI555">
        <f t="shared" si="66"/>
        <v>40.5</v>
      </c>
      <c r="AJ555">
        <f t="shared" si="67"/>
        <v>41.5</v>
      </c>
      <c r="AK555">
        <f t="shared" si="68"/>
        <v>-999</v>
      </c>
      <c r="AL555">
        <f t="shared" si="69"/>
        <v>514.48767089843705</v>
      </c>
      <c r="AM555">
        <f t="shared" si="70"/>
        <v>-999</v>
      </c>
      <c r="AN555">
        <f t="shared" si="71"/>
        <v>-999</v>
      </c>
    </row>
    <row r="556" spans="1:40" x14ac:dyDescent="0.25">
      <c r="A556">
        <v>668</v>
      </c>
      <c r="B556" t="s">
        <v>29</v>
      </c>
      <c r="C556" t="s">
        <v>68</v>
      </c>
      <c r="D556" t="s">
        <v>79</v>
      </c>
      <c r="E556" t="s">
        <v>58</v>
      </c>
      <c r="F556" t="s">
        <v>33</v>
      </c>
      <c r="G556" t="s">
        <v>34</v>
      </c>
      <c r="H556" t="s">
        <v>73</v>
      </c>
      <c r="I556" t="s">
        <v>36</v>
      </c>
      <c r="J556" t="s">
        <v>37</v>
      </c>
      <c r="K556" t="s">
        <v>38</v>
      </c>
      <c r="L556" t="s">
        <v>39</v>
      </c>
      <c r="M556" t="s">
        <v>80</v>
      </c>
      <c r="N556" t="s">
        <v>81</v>
      </c>
      <c r="O556" t="s">
        <v>59</v>
      </c>
      <c r="P556" t="s">
        <v>46</v>
      </c>
      <c r="Q556" t="s">
        <v>71</v>
      </c>
      <c r="R556" t="s">
        <v>45</v>
      </c>
      <c r="T556">
        <v>40</v>
      </c>
      <c r="U556">
        <v>388.61044311523398</v>
      </c>
      <c r="V556">
        <v>439.58306884765602</v>
      </c>
      <c r="W556">
        <v>477.54934692382801</v>
      </c>
      <c r="X556">
        <v>520.86859130859295</v>
      </c>
      <c r="Y556">
        <v>490.21783447265602</v>
      </c>
      <c r="Z556">
        <v>499.671875</v>
      </c>
      <c r="AA556">
        <v>508.20578002929602</v>
      </c>
      <c r="AB556">
        <v>514.48767089843705</v>
      </c>
      <c r="AC556">
        <v>514.294189453125</v>
      </c>
      <c r="AD556">
        <v>946.5947265625</v>
      </c>
      <c r="AE556">
        <v>477.408599853515</v>
      </c>
      <c r="AG556">
        <f t="shared" si="64"/>
        <v>38.5</v>
      </c>
      <c r="AH556">
        <f t="shared" si="65"/>
        <v>39.5</v>
      </c>
      <c r="AI556">
        <f t="shared" si="66"/>
        <v>40.5</v>
      </c>
      <c r="AJ556">
        <f t="shared" si="67"/>
        <v>41.5</v>
      </c>
      <c r="AK556">
        <f t="shared" si="68"/>
        <v>-999</v>
      </c>
      <c r="AL556">
        <f t="shared" si="69"/>
        <v>514.48767089843705</v>
      </c>
      <c r="AM556">
        <f t="shared" si="70"/>
        <v>-999</v>
      </c>
      <c r="AN556">
        <f t="shared" si="71"/>
        <v>-999</v>
      </c>
    </row>
    <row r="557" spans="1:40" x14ac:dyDescent="0.25">
      <c r="A557">
        <v>665</v>
      </c>
      <c r="B557" t="s">
        <v>29</v>
      </c>
      <c r="C557" t="s">
        <v>68</v>
      </c>
      <c r="D557" t="s">
        <v>79</v>
      </c>
      <c r="E557" t="s">
        <v>58</v>
      </c>
      <c r="F557" t="s">
        <v>33</v>
      </c>
      <c r="G557" t="s">
        <v>34</v>
      </c>
      <c r="H557" t="s">
        <v>73</v>
      </c>
      <c r="I557" t="s">
        <v>36</v>
      </c>
      <c r="J557" t="s">
        <v>37</v>
      </c>
      <c r="K557" t="s">
        <v>38</v>
      </c>
      <c r="L557" t="s">
        <v>39</v>
      </c>
      <c r="M557" t="s">
        <v>80</v>
      </c>
      <c r="N557" t="s">
        <v>81</v>
      </c>
      <c r="O557" t="s">
        <v>59</v>
      </c>
      <c r="P557" t="s">
        <v>43</v>
      </c>
      <c r="Q557" t="s">
        <v>44</v>
      </c>
      <c r="R557" t="s">
        <v>45</v>
      </c>
      <c r="T557">
        <v>40</v>
      </c>
      <c r="U557">
        <v>389.775634765625</v>
      </c>
      <c r="V557">
        <v>440.83151245117102</v>
      </c>
      <c r="W557">
        <v>478.84732055664</v>
      </c>
      <c r="X557">
        <v>522.22991943359295</v>
      </c>
      <c r="Y557">
        <v>491.94808959960898</v>
      </c>
      <c r="Z557">
        <v>501.95755004882801</v>
      </c>
      <c r="AA557">
        <v>511.21102905273398</v>
      </c>
      <c r="AB557">
        <v>517.58050537109295</v>
      </c>
      <c r="AC557">
        <v>517.57379150390602</v>
      </c>
      <c r="AD557">
        <v>947.97912597656205</v>
      </c>
      <c r="AE557">
        <v>479.47665405273398</v>
      </c>
      <c r="AG557">
        <f t="shared" si="64"/>
        <v>38.5</v>
      </c>
      <c r="AH557">
        <f t="shared" si="65"/>
        <v>39.5</v>
      </c>
      <c r="AI557">
        <f t="shared" si="66"/>
        <v>40.5</v>
      </c>
      <c r="AJ557">
        <f t="shared" si="67"/>
        <v>41.5</v>
      </c>
      <c r="AK557">
        <f t="shared" si="68"/>
        <v>-999</v>
      </c>
      <c r="AL557">
        <f t="shared" si="69"/>
        <v>517.58050537109295</v>
      </c>
      <c r="AM557">
        <f t="shared" si="70"/>
        <v>-999</v>
      </c>
      <c r="AN557">
        <f t="shared" si="71"/>
        <v>-999</v>
      </c>
    </row>
    <row r="558" spans="1:40" x14ac:dyDescent="0.25">
      <c r="A558">
        <v>667</v>
      </c>
      <c r="B558" t="s">
        <v>29</v>
      </c>
      <c r="C558" t="s">
        <v>68</v>
      </c>
      <c r="D558" t="s">
        <v>79</v>
      </c>
      <c r="E558" t="s">
        <v>58</v>
      </c>
      <c r="F558" t="s">
        <v>33</v>
      </c>
      <c r="G558" t="s">
        <v>34</v>
      </c>
      <c r="H558" t="s">
        <v>73</v>
      </c>
      <c r="I558" t="s">
        <v>36</v>
      </c>
      <c r="J558" t="s">
        <v>37</v>
      </c>
      <c r="K558" t="s">
        <v>38</v>
      </c>
      <c r="L558" t="s">
        <v>39</v>
      </c>
      <c r="M558" t="s">
        <v>80</v>
      </c>
      <c r="N558" t="s">
        <v>81</v>
      </c>
      <c r="O558" t="s">
        <v>59</v>
      </c>
      <c r="P558" t="s">
        <v>46</v>
      </c>
      <c r="Q558" t="s">
        <v>44</v>
      </c>
      <c r="R558" t="s">
        <v>45</v>
      </c>
      <c r="T558">
        <v>40</v>
      </c>
      <c r="U558">
        <v>389.775634765625</v>
      </c>
      <c r="V558">
        <v>440.83151245117102</v>
      </c>
      <c r="W558">
        <v>478.84732055664</v>
      </c>
      <c r="X558">
        <v>522.22991943359295</v>
      </c>
      <c r="Y558">
        <v>491.94808959960898</v>
      </c>
      <c r="Z558">
        <v>501.95755004882801</v>
      </c>
      <c r="AA558">
        <v>511.21102905273398</v>
      </c>
      <c r="AB558">
        <v>517.58050537109295</v>
      </c>
      <c r="AC558">
        <v>517.57379150390602</v>
      </c>
      <c r="AD558">
        <v>947.97912597656205</v>
      </c>
      <c r="AE558">
        <v>479.47665405273398</v>
      </c>
      <c r="AG558">
        <f t="shared" si="64"/>
        <v>38.5</v>
      </c>
      <c r="AH558">
        <f t="shared" si="65"/>
        <v>39.5</v>
      </c>
      <c r="AI558">
        <f t="shared" si="66"/>
        <v>40.5</v>
      </c>
      <c r="AJ558">
        <f t="shared" si="67"/>
        <v>41.5</v>
      </c>
      <c r="AK558">
        <f t="shared" si="68"/>
        <v>-999</v>
      </c>
      <c r="AL558">
        <f t="shared" si="69"/>
        <v>517.58050537109295</v>
      </c>
      <c r="AM558">
        <f t="shared" si="70"/>
        <v>-999</v>
      </c>
      <c r="AN558">
        <f t="shared" si="71"/>
        <v>-999</v>
      </c>
    </row>
    <row r="559" spans="1:40" x14ac:dyDescent="0.25">
      <c r="A559">
        <v>842</v>
      </c>
      <c r="B559" t="s">
        <v>29</v>
      </c>
      <c r="C559" t="s">
        <v>82</v>
      </c>
      <c r="D559" t="s">
        <v>72</v>
      </c>
      <c r="E559" t="s">
        <v>58</v>
      </c>
      <c r="F559" t="s">
        <v>33</v>
      </c>
      <c r="G559" t="s">
        <v>34</v>
      </c>
      <c r="H559" t="s">
        <v>73</v>
      </c>
      <c r="I559" t="s">
        <v>36</v>
      </c>
      <c r="J559" t="s">
        <v>37</v>
      </c>
      <c r="K559" t="s">
        <v>38</v>
      </c>
      <c r="L559" t="s">
        <v>39</v>
      </c>
      <c r="M559" t="s">
        <v>74</v>
      </c>
      <c r="N559" t="s">
        <v>75</v>
      </c>
      <c r="O559" t="s">
        <v>59</v>
      </c>
      <c r="P559" t="s">
        <v>43</v>
      </c>
      <c r="Q559" t="s">
        <v>71</v>
      </c>
      <c r="R559" t="s">
        <v>45</v>
      </c>
      <c r="T559">
        <v>40</v>
      </c>
      <c r="U559">
        <v>389.52932739257801</v>
      </c>
      <c r="V559">
        <v>440.21420288085898</v>
      </c>
      <c r="W559">
        <v>478.32043457031199</v>
      </c>
      <c r="X559">
        <v>522.12554931640602</v>
      </c>
      <c r="Y559">
        <v>491.74475097656199</v>
      </c>
      <c r="Z559">
        <v>502.13375854492102</v>
      </c>
      <c r="AA559">
        <v>511.91061401367102</v>
      </c>
      <c r="AB559">
        <v>518.23858642578102</v>
      </c>
      <c r="AC559">
        <v>518.122314453125</v>
      </c>
      <c r="AD559">
        <v>949.445068359375</v>
      </c>
      <c r="AE559">
        <v>479.17660522460898</v>
      </c>
      <c r="AG559">
        <f t="shared" si="64"/>
        <v>38.5</v>
      </c>
      <c r="AH559">
        <f t="shared" si="65"/>
        <v>39.5</v>
      </c>
      <c r="AI559">
        <f t="shared" si="66"/>
        <v>40.5</v>
      </c>
      <c r="AJ559">
        <f t="shared" si="67"/>
        <v>41.5</v>
      </c>
      <c r="AK559">
        <f t="shared" si="68"/>
        <v>-999</v>
      </c>
      <c r="AL559">
        <f t="shared" si="69"/>
        <v>-999</v>
      </c>
      <c r="AM559">
        <f t="shared" si="70"/>
        <v>518.23858642578102</v>
      </c>
      <c r="AN559">
        <f t="shared" si="71"/>
        <v>-999</v>
      </c>
    </row>
    <row r="560" spans="1:40" x14ac:dyDescent="0.25">
      <c r="A560">
        <v>844</v>
      </c>
      <c r="B560" t="s">
        <v>29</v>
      </c>
      <c r="C560" t="s">
        <v>82</v>
      </c>
      <c r="D560" t="s">
        <v>72</v>
      </c>
      <c r="E560" t="s">
        <v>58</v>
      </c>
      <c r="F560" t="s">
        <v>33</v>
      </c>
      <c r="G560" t="s">
        <v>34</v>
      </c>
      <c r="H560" t="s">
        <v>73</v>
      </c>
      <c r="I560" t="s">
        <v>36</v>
      </c>
      <c r="J560" t="s">
        <v>37</v>
      </c>
      <c r="K560" t="s">
        <v>38</v>
      </c>
      <c r="L560" t="s">
        <v>39</v>
      </c>
      <c r="M560" t="s">
        <v>74</v>
      </c>
      <c r="N560" t="s">
        <v>75</v>
      </c>
      <c r="O560" t="s">
        <v>59</v>
      </c>
      <c r="P560" t="s">
        <v>46</v>
      </c>
      <c r="Q560" t="s">
        <v>71</v>
      </c>
      <c r="R560" t="s">
        <v>45</v>
      </c>
      <c r="T560">
        <v>40</v>
      </c>
      <c r="U560">
        <v>389.52932739257801</v>
      </c>
      <c r="V560">
        <v>440.21420288085898</v>
      </c>
      <c r="W560">
        <v>478.32043457031199</v>
      </c>
      <c r="X560">
        <v>522.12554931640602</v>
      </c>
      <c r="Y560">
        <v>491.74475097656199</v>
      </c>
      <c r="Z560">
        <v>502.13375854492102</v>
      </c>
      <c r="AA560">
        <v>511.91061401367102</v>
      </c>
      <c r="AB560">
        <v>518.23858642578102</v>
      </c>
      <c r="AC560">
        <v>518.122314453125</v>
      </c>
      <c r="AD560">
        <v>949.445068359375</v>
      </c>
      <c r="AE560">
        <v>479.17660522460898</v>
      </c>
      <c r="AG560">
        <f t="shared" si="64"/>
        <v>38.5</v>
      </c>
      <c r="AH560">
        <f t="shared" si="65"/>
        <v>39.5</v>
      </c>
      <c r="AI560">
        <f t="shared" si="66"/>
        <v>40.5</v>
      </c>
      <c r="AJ560">
        <f t="shared" si="67"/>
        <v>41.5</v>
      </c>
      <c r="AK560">
        <f t="shared" si="68"/>
        <v>-999</v>
      </c>
      <c r="AL560">
        <f t="shared" si="69"/>
        <v>-999</v>
      </c>
      <c r="AM560">
        <f t="shared" si="70"/>
        <v>518.23858642578102</v>
      </c>
      <c r="AN560">
        <f t="shared" si="71"/>
        <v>-999</v>
      </c>
    </row>
    <row r="561" spans="1:40" x14ac:dyDescent="0.25">
      <c r="A561">
        <v>1110</v>
      </c>
      <c r="B561" t="s">
        <v>29</v>
      </c>
      <c r="C561" t="s">
        <v>83</v>
      </c>
      <c r="D561" t="s">
        <v>31</v>
      </c>
      <c r="E561" t="s">
        <v>58</v>
      </c>
      <c r="F561" t="s">
        <v>33</v>
      </c>
      <c r="G561" t="s">
        <v>34</v>
      </c>
      <c r="H561" t="s">
        <v>35</v>
      </c>
      <c r="I561" t="s">
        <v>47</v>
      </c>
      <c r="J561" t="s">
        <v>37</v>
      </c>
      <c r="K561" t="s">
        <v>38</v>
      </c>
      <c r="L561" t="s">
        <v>39</v>
      </c>
      <c r="M561" t="s">
        <v>40</v>
      </c>
      <c r="N561" t="s">
        <v>41</v>
      </c>
      <c r="O561" t="s">
        <v>59</v>
      </c>
      <c r="P561" t="s">
        <v>43</v>
      </c>
      <c r="Q561" t="s">
        <v>71</v>
      </c>
      <c r="R561" t="s">
        <v>45</v>
      </c>
      <c r="T561">
        <v>40</v>
      </c>
      <c r="U561">
        <v>316.28146362304602</v>
      </c>
      <c r="V561">
        <v>369.65481567382801</v>
      </c>
      <c r="W561">
        <v>412.041259765625</v>
      </c>
      <c r="X561">
        <v>461.07553100585898</v>
      </c>
      <c r="Y561">
        <v>436.17123413085898</v>
      </c>
      <c r="Z561">
        <v>464.72662353515602</v>
      </c>
      <c r="AA561">
        <v>505.41564941406199</v>
      </c>
      <c r="AB561">
        <v>519.44006347656205</v>
      </c>
      <c r="AC561">
        <v>520.88079833984295</v>
      </c>
      <c r="AD561">
        <v>901.45782470703102</v>
      </c>
      <c r="AE561">
        <v>431.27258300781199</v>
      </c>
      <c r="AG561">
        <f t="shared" si="64"/>
        <v>38.5</v>
      </c>
      <c r="AH561">
        <f t="shared" si="65"/>
        <v>39.5</v>
      </c>
      <c r="AI561">
        <f t="shared" si="66"/>
        <v>40.5</v>
      </c>
      <c r="AJ561">
        <f t="shared" si="67"/>
        <v>41.5</v>
      </c>
      <c r="AK561">
        <f t="shared" si="68"/>
        <v>-999</v>
      </c>
      <c r="AL561">
        <f t="shared" si="69"/>
        <v>-999</v>
      </c>
      <c r="AM561">
        <f t="shared" si="70"/>
        <v>-999</v>
      </c>
      <c r="AN561">
        <f t="shared" si="71"/>
        <v>-999</v>
      </c>
    </row>
    <row r="562" spans="1:40" x14ac:dyDescent="0.25">
      <c r="A562">
        <v>1112</v>
      </c>
      <c r="B562" t="s">
        <v>29</v>
      </c>
      <c r="C562" t="s">
        <v>83</v>
      </c>
      <c r="D562" t="s">
        <v>31</v>
      </c>
      <c r="E562" t="s">
        <v>58</v>
      </c>
      <c r="F562" t="s">
        <v>33</v>
      </c>
      <c r="G562" t="s">
        <v>34</v>
      </c>
      <c r="H562" t="s">
        <v>35</v>
      </c>
      <c r="I562" t="s">
        <v>47</v>
      </c>
      <c r="J562" t="s">
        <v>37</v>
      </c>
      <c r="K562" t="s">
        <v>38</v>
      </c>
      <c r="L562" t="s">
        <v>39</v>
      </c>
      <c r="M562" t="s">
        <v>40</v>
      </c>
      <c r="N562" t="s">
        <v>41</v>
      </c>
      <c r="O562" t="s">
        <v>59</v>
      </c>
      <c r="P562" t="s">
        <v>46</v>
      </c>
      <c r="Q562" t="s">
        <v>71</v>
      </c>
      <c r="R562" t="s">
        <v>45</v>
      </c>
      <c r="T562">
        <v>40</v>
      </c>
      <c r="U562">
        <v>316.28146362304602</v>
      </c>
      <c r="V562">
        <v>369.65481567382801</v>
      </c>
      <c r="W562">
        <v>412.041259765625</v>
      </c>
      <c r="X562">
        <v>461.07553100585898</v>
      </c>
      <c r="Y562">
        <v>436.17123413085898</v>
      </c>
      <c r="Z562">
        <v>464.72662353515602</v>
      </c>
      <c r="AA562">
        <v>505.41564941406199</v>
      </c>
      <c r="AB562">
        <v>519.44006347656205</v>
      </c>
      <c r="AC562">
        <v>520.88079833984295</v>
      </c>
      <c r="AD562">
        <v>901.45782470703102</v>
      </c>
      <c r="AE562">
        <v>431.27258300781199</v>
      </c>
      <c r="AG562">
        <f t="shared" si="64"/>
        <v>38.5</v>
      </c>
      <c r="AH562">
        <f t="shared" si="65"/>
        <v>39.5</v>
      </c>
      <c r="AI562">
        <f t="shared" si="66"/>
        <v>40.5</v>
      </c>
      <c r="AJ562">
        <f t="shared" si="67"/>
        <v>41.5</v>
      </c>
      <c r="AK562">
        <f t="shared" si="68"/>
        <v>-999</v>
      </c>
      <c r="AL562">
        <f t="shared" si="69"/>
        <v>-999</v>
      </c>
      <c r="AM562">
        <f t="shared" si="70"/>
        <v>-999</v>
      </c>
      <c r="AN562">
        <f t="shared" si="71"/>
        <v>-999</v>
      </c>
    </row>
    <row r="563" spans="1:40" x14ac:dyDescent="0.25">
      <c r="A563">
        <v>1109</v>
      </c>
      <c r="B563" t="s">
        <v>29</v>
      </c>
      <c r="C563" t="s">
        <v>83</v>
      </c>
      <c r="D563" t="s">
        <v>31</v>
      </c>
      <c r="E563" t="s">
        <v>58</v>
      </c>
      <c r="F563" t="s">
        <v>33</v>
      </c>
      <c r="G563" t="s">
        <v>34</v>
      </c>
      <c r="H563" t="s">
        <v>35</v>
      </c>
      <c r="I563" t="s">
        <v>47</v>
      </c>
      <c r="J563" t="s">
        <v>37</v>
      </c>
      <c r="K563" t="s">
        <v>38</v>
      </c>
      <c r="L563" t="s">
        <v>39</v>
      </c>
      <c r="M563" t="s">
        <v>40</v>
      </c>
      <c r="N563" t="s">
        <v>41</v>
      </c>
      <c r="O563" t="s">
        <v>59</v>
      </c>
      <c r="P563" t="s">
        <v>43</v>
      </c>
      <c r="Q563" t="s">
        <v>44</v>
      </c>
      <c r="R563" t="s">
        <v>45</v>
      </c>
      <c r="T563">
        <v>40</v>
      </c>
      <c r="U563">
        <v>316.780181884765</v>
      </c>
      <c r="V563">
        <v>370.2177734375</v>
      </c>
      <c r="W563">
        <v>412.63870239257801</v>
      </c>
      <c r="X563">
        <v>461.80145263671801</v>
      </c>
      <c r="Y563">
        <v>436.835205078125</v>
      </c>
      <c r="Z563">
        <v>465.45617675781199</v>
      </c>
      <c r="AA563">
        <v>506.21841430664</v>
      </c>
      <c r="AB563">
        <v>520.26214599609295</v>
      </c>
      <c r="AC563">
        <v>521.737060546875</v>
      </c>
      <c r="AD563">
        <v>903.2724609375</v>
      </c>
      <c r="AE563">
        <v>432.27993774414</v>
      </c>
      <c r="AG563">
        <f t="shared" si="64"/>
        <v>38.5</v>
      </c>
      <c r="AH563">
        <f t="shared" si="65"/>
        <v>39.5</v>
      </c>
      <c r="AI563">
        <f t="shared" si="66"/>
        <v>40.5</v>
      </c>
      <c r="AJ563">
        <f t="shared" si="67"/>
        <v>41.5</v>
      </c>
      <c r="AK563">
        <f t="shared" si="68"/>
        <v>-999</v>
      </c>
      <c r="AL563">
        <f t="shared" si="69"/>
        <v>-999</v>
      </c>
      <c r="AM563">
        <f t="shared" si="70"/>
        <v>-999</v>
      </c>
      <c r="AN563">
        <f t="shared" si="71"/>
        <v>-999</v>
      </c>
    </row>
    <row r="564" spans="1:40" x14ac:dyDescent="0.25">
      <c r="A564">
        <v>1111</v>
      </c>
      <c r="B564" t="s">
        <v>29</v>
      </c>
      <c r="C564" t="s">
        <v>83</v>
      </c>
      <c r="D564" t="s">
        <v>31</v>
      </c>
      <c r="E564" t="s">
        <v>58</v>
      </c>
      <c r="F564" t="s">
        <v>33</v>
      </c>
      <c r="G564" t="s">
        <v>34</v>
      </c>
      <c r="H564" t="s">
        <v>35</v>
      </c>
      <c r="I564" t="s">
        <v>47</v>
      </c>
      <c r="J564" t="s">
        <v>37</v>
      </c>
      <c r="K564" t="s">
        <v>38</v>
      </c>
      <c r="L564" t="s">
        <v>39</v>
      </c>
      <c r="M564" t="s">
        <v>40</v>
      </c>
      <c r="N564" t="s">
        <v>41</v>
      </c>
      <c r="O564" t="s">
        <v>59</v>
      </c>
      <c r="P564" t="s">
        <v>46</v>
      </c>
      <c r="Q564" t="s">
        <v>44</v>
      </c>
      <c r="R564" t="s">
        <v>45</v>
      </c>
      <c r="T564">
        <v>40</v>
      </c>
      <c r="U564">
        <v>316.780181884765</v>
      </c>
      <c r="V564">
        <v>370.2177734375</v>
      </c>
      <c r="W564">
        <v>412.63870239257801</v>
      </c>
      <c r="X564">
        <v>461.80145263671801</v>
      </c>
      <c r="Y564">
        <v>436.835205078125</v>
      </c>
      <c r="Z564">
        <v>465.45617675781199</v>
      </c>
      <c r="AA564">
        <v>506.21841430664</v>
      </c>
      <c r="AB564">
        <v>520.26214599609295</v>
      </c>
      <c r="AC564">
        <v>521.737060546875</v>
      </c>
      <c r="AD564">
        <v>903.2724609375</v>
      </c>
      <c r="AE564">
        <v>432.27993774414</v>
      </c>
      <c r="AG564">
        <f t="shared" si="64"/>
        <v>38.5</v>
      </c>
      <c r="AH564">
        <f t="shared" si="65"/>
        <v>39.5</v>
      </c>
      <c r="AI564">
        <f t="shared" si="66"/>
        <v>40.5</v>
      </c>
      <c r="AJ564">
        <f t="shared" si="67"/>
        <v>41.5</v>
      </c>
      <c r="AK564">
        <f t="shared" si="68"/>
        <v>-999</v>
      </c>
      <c r="AL564">
        <f t="shared" si="69"/>
        <v>-999</v>
      </c>
      <c r="AM564">
        <f t="shared" si="70"/>
        <v>-999</v>
      </c>
      <c r="AN564">
        <f t="shared" si="71"/>
        <v>-999</v>
      </c>
    </row>
    <row r="565" spans="1:40" x14ac:dyDescent="0.25">
      <c r="A565">
        <v>841</v>
      </c>
      <c r="B565" t="s">
        <v>29</v>
      </c>
      <c r="C565" t="s">
        <v>82</v>
      </c>
      <c r="D565" t="s">
        <v>72</v>
      </c>
      <c r="E565" t="s">
        <v>58</v>
      </c>
      <c r="F565" t="s">
        <v>33</v>
      </c>
      <c r="G565" t="s">
        <v>34</v>
      </c>
      <c r="H565" t="s">
        <v>73</v>
      </c>
      <c r="I565" t="s">
        <v>36</v>
      </c>
      <c r="J565" t="s">
        <v>37</v>
      </c>
      <c r="K565" t="s">
        <v>38</v>
      </c>
      <c r="L565" t="s">
        <v>39</v>
      </c>
      <c r="M565" t="s">
        <v>74</v>
      </c>
      <c r="N565" t="s">
        <v>75</v>
      </c>
      <c r="O565" t="s">
        <v>59</v>
      </c>
      <c r="P565" t="s">
        <v>43</v>
      </c>
      <c r="Q565" t="s">
        <v>44</v>
      </c>
      <c r="R565" t="s">
        <v>45</v>
      </c>
      <c r="T565">
        <v>40</v>
      </c>
      <c r="U565">
        <v>390.61322021484301</v>
      </c>
      <c r="V565">
        <v>441.36761474609301</v>
      </c>
      <c r="W565">
        <v>479.51739501953102</v>
      </c>
      <c r="X565">
        <v>523.38726806640602</v>
      </c>
      <c r="Y565">
        <v>493.42126464843699</v>
      </c>
      <c r="Z565">
        <v>504.44949340820301</v>
      </c>
      <c r="AA565">
        <v>515.07458496093705</v>
      </c>
      <c r="AB565">
        <v>521.498291015625</v>
      </c>
      <c r="AC565">
        <v>521.58197021484295</v>
      </c>
      <c r="AD565">
        <v>950.747314453125</v>
      </c>
      <c r="AE565">
        <v>481.23806762695301</v>
      </c>
      <c r="AG565">
        <f t="shared" si="64"/>
        <v>38.5</v>
      </c>
      <c r="AH565">
        <f t="shared" si="65"/>
        <v>39.5</v>
      </c>
      <c r="AI565">
        <f t="shared" si="66"/>
        <v>40.5</v>
      </c>
      <c r="AJ565">
        <f t="shared" si="67"/>
        <v>41.5</v>
      </c>
      <c r="AK565">
        <f t="shared" si="68"/>
        <v>-999</v>
      </c>
      <c r="AL565">
        <f t="shared" si="69"/>
        <v>-999</v>
      </c>
      <c r="AM565">
        <f t="shared" si="70"/>
        <v>521.498291015625</v>
      </c>
      <c r="AN565">
        <f t="shared" si="71"/>
        <v>-999</v>
      </c>
    </row>
    <row r="566" spans="1:40" x14ac:dyDescent="0.25">
      <c r="A566">
        <v>843</v>
      </c>
      <c r="B566" t="s">
        <v>29</v>
      </c>
      <c r="C566" t="s">
        <v>82</v>
      </c>
      <c r="D566" t="s">
        <v>72</v>
      </c>
      <c r="E566" t="s">
        <v>58</v>
      </c>
      <c r="F566" t="s">
        <v>33</v>
      </c>
      <c r="G566" t="s">
        <v>34</v>
      </c>
      <c r="H566" t="s">
        <v>73</v>
      </c>
      <c r="I566" t="s">
        <v>36</v>
      </c>
      <c r="J566" t="s">
        <v>37</v>
      </c>
      <c r="K566" t="s">
        <v>38</v>
      </c>
      <c r="L566" t="s">
        <v>39</v>
      </c>
      <c r="M566" t="s">
        <v>74</v>
      </c>
      <c r="N566" t="s">
        <v>75</v>
      </c>
      <c r="O566" t="s">
        <v>59</v>
      </c>
      <c r="P566" t="s">
        <v>46</v>
      </c>
      <c r="Q566" t="s">
        <v>44</v>
      </c>
      <c r="R566" t="s">
        <v>45</v>
      </c>
      <c r="T566">
        <v>40</v>
      </c>
      <c r="U566">
        <v>390.61322021484301</v>
      </c>
      <c r="V566">
        <v>441.36761474609301</v>
      </c>
      <c r="W566">
        <v>479.51739501953102</v>
      </c>
      <c r="X566">
        <v>523.38726806640602</v>
      </c>
      <c r="Y566">
        <v>493.42126464843699</v>
      </c>
      <c r="Z566">
        <v>504.44949340820301</v>
      </c>
      <c r="AA566">
        <v>515.07458496093705</v>
      </c>
      <c r="AB566">
        <v>521.498291015625</v>
      </c>
      <c r="AC566">
        <v>521.58197021484295</v>
      </c>
      <c r="AD566">
        <v>950.747314453125</v>
      </c>
      <c r="AE566">
        <v>481.23806762695301</v>
      </c>
      <c r="AG566">
        <f t="shared" si="64"/>
        <v>38.5</v>
      </c>
      <c r="AH566">
        <f t="shared" si="65"/>
        <v>39.5</v>
      </c>
      <c r="AI566">
        <f t="shared" si="66"/>
        <v>40.5</v>
      </c>
      <c r="AJ566">
        <f t="shared" si="67"/>
        <v>41.5</v>
      </c>
      <c r="AK566">
        <f t="shared" si="68"/>
        <v>-999</v>
      </c>
      <c r="AL566">
        <f t="shared" si="69"/>
        <v>-999</v>
      </c>
      <c r="AM566">
        <f t="shared" si="70"/>
        <v>521.498291015625</v>
      </c>
      <c r="AN566">
        <f t="shared" si="71"/>
        <v>-999</v>
      </c>
    </row>
    <row r="567" spans="1:40" x14ac:dyDescent="0.25">
      <c r="A567">
        <v>490</v>
      </c>
      <c r="B567" t="s">
        <v>29</v>
      </c>
      <c r="C567" t="s">
        <v>68</v>
      </c>
      <c r="D567" t="s">
        <v>72</v>
      </c>
      <c r="E567" t="s">
        <v>58</v>
      </c>
      <c r="F567" t="s">
        <v>33</v>
      </c>
      <c r="G567" t="s">
        <v>34</v>
      </c>
      <c r="H567" t="s">
        <v>73</v>
      </c>
      <c r="I567" t="s">
        <v>36</v>
      </c>
      <c r="J567" t="s">
        <v>37</v>
      </c>
      <c r="K567" t="s">
        <v>38</v>
      </c>
      <c r="L567" t="s">
        <v>39</v>
      </c>
      <c r="M567" t="s">
        <v>74</v>
      </c>
      <c r="N567" t="s">
        <v>75</v>
      </c>
      <c r="O567" t="s">
        <v>59</v>
      </c>
      <c r="P567" t="s">
        <v>43</v>
      </c>
      <c r="Q567" t="s">
        <v>71</v>
      </c>
      <c r="R567" t="s">
        <v>45</v>
      </c>
      <c r="T567">
        <v>40</v>
      </c>
      <c r="U567">
        <v>391.22494506835898</v>
      </c>
      <c r="V567">
        <v>442.09475708007801</v>
      </c>
      <c r="W567">
        <v>480.306396484375</v>
      </c>
      <c r="X567">
        <v>524.33001708984295</v>
      </c>
      <c r="Y567">
        <v>494.70251464843699</v>
      </c>
      <c r="Z567">
        <v>506.38458251953102</v>
      </c>
      <c r="AA567">
        <v>517.93060302734295</v>
      </c>
      <c r="AB567">
        <v>524.39416503906205</v>
      </c>
      <c r="AC567">
        <v>524.52447509765602</v>
      </c>
      <c r="AD567">
        <v>951.895263671875</v>
      </c>
      <c r="AE567">
        <v>482.420806884765</v>
      </c>
      <c r="AG567">
        <f t="shared" si="64"/>
        <v>38.5</v>
      </c>
      <c r="AH567">
        <f t="shared" si="65"/>
        <v>39.5</v>
      </c>
      <c r="AI567">
        <f t="shared" si="66"/>
        <v>40.5</v>
      </c>
      <c r="AJ567">
        <f t="shared" si="67"/>
        <v>41.5</v>
      </c>
      <c r="AK567">
        <f t="shared" si="68"/>
        <v>-999</v>
      </c>
      <c r="AL567">
        <f t="shared" si="69"/>
        <v>524.39416503906205</v>
      </c>
      <c r="AM567">
        <f t="shared" si="70"/>
        <v>-999</v>
      </c>
      <c r="AN567">
        <f t="shared" si="71"/>
        <v>-999</v>
      </c>
    </row>
    <row r="568" spans="1:40" x14ac:dyDescent="0.25">
      <c r="A568">
        <v>492</v>
      </c>
      <c r="B568" t="s">
        <v>29</v>
      </c>
      <c r="C568" t="s">
        <v>68</v>
      </c>
      <c r="D568" t="s">
        <v>72</v>
      </c>
      <c r="E568" t="s">
        <v>58</v>
      </c>
      <c r="F568" t="s">
        <v>33</v>
      </c>
      <c r="G568" t="s">
        <v>34</v>
      </c>
      <c r="H568" t="s">
        <v>73</v>
      </c>
      <c r="I568" t="s">
        <v>36</v>
      </c>
      <c r="J568" t="s">
        <v>37</v>
      </c>
      <c r="K568" t="s">
        <v>38</v>
      </c>
      <c r="L568" t="s">
        <v>39</v>
      </c>
      <c r="M568" t="s">
        <v>74</v>
      </c>
      <c r="N568" t="s">
        <v>75</v>
      </c>
      <c r="O568" t="s">
        <v>59</v>
      </c>
      <c r="P568" t="s">
        <v>46</v>
      </c>
      <c r="Q568" t="s">
        <v>71</v>
      </c>
      <c r="R568" t="s">
        <v>45</v>
      </c>
      <c r="T568">
        <v>40</v>
      </c>
      <c r="U568">
        <v>391.22494506835898</v>
      </c>
      <c r="V568">
        <v>442.09475708007801</v>
      </c>
      <c r="W568">
        <v>480.306396484375</v>
      </c>
      <c r="X568">
        <v>524.33001708984295</v>
      </c>
      <c r="Y568">
        <v>494.70251464843699</v>
      </c>
      <c r="Z568">
        <v>506.38458251953102</v>
      </c>
      <c r="AA568">
        <v>517.93060302734295</v>
      </c>
      <c r="AB568">
        <v>524.39416503906205</v>
      </c>
      <c r="AC568">
        <v>524.52447509765602</v>
      </c>
      <c r="AD568">
        <v>951.895263671875</v>
      </c>
      <c r="AE568">
        <v>482.420806884765</v>
      </c>
      <c r="AG568">
        <f t="shared" si="64"/>
        <v>38.5</v>
      </c>
      <c r="AH568">
        <f t="shared" si="65"/>
        <v>39.5</v>
      </c>
      <c r="AI568">
        <f t="shared" si="66"/>
        <v>40.5</v>
      </c>
      <c r="AJ568">
        <f t="shared" si="67"/>
        <v>41.5</v>
      </c>
      <c r="AK568">
        <f t="shared" si="68"/>
        <v>-999</v>
      </c>
      <c r="AL568">
        <f t="shared" si="69"/>
        <v>524.39416503906205</v>
      </c>
      <c r="AM568">
        <f t="shared" si="70"/>
        <v>-999</v>
      </c>
      <c r="AN568">
        <f t="shared" si="71"/>
        <v>-999</v>
      </c>
    </row>
    <row r="569" spans="1:40" x14ac:dyDescent="0.25">
      <c r="A569">
        <v>489</v>
      </c>
      <c r="B569" t="s">
        <v>29</v>
      </c>
      <c r="C569" t="s">
        <v>68</v>
      </c>
      <c r="D569" t="s">
        <v>72</v>
      </c>
      <c r="E569" t="s">
        <v>58</v>
      </c>
      <c r="F569" t="s">
        <v>33</v>
      </c>
      <c r="G569" t="s">
        <v>34</v>
      </c>
      <c r="H569" t="s">
        <v>73</v>
      </c>
      <c r="I569" t="s">
        <v>36</v>
      </c>
      <c r="J569" t="s">
        <v>37</v>
      </c>
      <c r="K569" t="s">
        <v>38</v>
      </c>
      <c r="L569" t="s">
        <v>39</v>
      </c>
      <c r="M569" t="s">
        <v>74</v>
      </c>
      <c r="N569" t="s">
        <v>75</v>
      </c>
      <c r="O569" t="s">
        <v>59</v>
      </c>
      <c r="P569" t="s">
        <v>43</v>
      </c>
      <c r="Q569" t="s">
        <v>44</v>
      </c>
      <c r="R569" t="s">
        <v>45</v>
      </c>
      <c r="T569">
        <v>40</v>
      </c>
      <c r="U569">
        <v>392.221435546875</v>
      </c>
      <c r="V569">
        <v>443.1513671875</v>
      </c>
      <c r="W569">
        <v>481.40133666992102</v>
      </c>
      <c r="X569">
        <v>525.49816894531205</v>
      </c>
      <c r="Y569">
        <v>496.25180053710898</v>
      </c>
      <c r="Z569">
        <v>508.54156494140602</v>
      </c>
      <c r="AA569">
        <v>520.89373779296795</v>
      </c>
      <c r="AB569">
        <v>527.44793701171795</v>
      </c>
      <c r="AC569">
        <v>527.767333984375</v>
      </c>
      <c r="AD569">
        <v>953.08160400390602</v>
      </c>
      <c r="AE569">
        <v>484.35946655273398</v>
      </c>
      <c r="AG569">
        <f t="shared" si="64"/>
        <v>38.5</v>
      </c>
      <c r="AH569">
        <f t="shared" si="65"/>
        <v>39.5</v>
      </c>
      <c r="AI569">
        <f t="shared" si="66"/>
        <v>40.5</v>
      </c>
      <c r="AJ569">
        <f t="shared" si="67"/>
        <v>41.5</v>
      </c>
      <c r="AK569">
        <f t="shared" si="68"/>
        <v>-999</v>
      </c>
      <c r="AL569">
        <f t="shared" si="69"/>
        <v>527.44793701171795</v>
      </c>
      <c r="AM569">
        <f t="shared" si="70"/>
        <v>-999</v>
      </c>
      <c r="AN569">
        <f t="shared" si="71"/>
        <v>-999</v>
      </c>
    </row>
    <row r="570" spans="1:40" x14ac:dyDescent="0.25">
      <c r="A570">
        <v>491</v>
      </c>
      <c r="B570" t="s">
        <v>29</v>
      </c>
      <c r="C570" t="s">
        <v>68</v>
      </c>
      <c r="D570" t="s">
        <v>72</v>
      </c>
      <c r="E570" t="s">
        <v>58</v>
      </c>
      <c r="F570" t="s">
        <v>33</v>
      </c>
      <c r="G570" t="s">
        <v>34</v>
      </c>
      <c r="H570" t="s">
        <v>73</v>
      </c>
      <c r="I570" t="s">
        <v>36</v>
      </c>
      <c r="J570" t="s">
        <v>37</v>
      </c>
      <c r="K570" t="s">
        <v>38</v>
      </c>
      <c r="L570" t="s">
        <v>39</v>
      </c>
      <c r="M570" t="s">
        <v>74</v>
      </c>
      <c r="N570" t="s">
        <v>75</v>
      </c>
      <c r="O570" t="s">
        <v>59</v>
      </c>
      <c r="P570" t="s">
        <v>46</v>
      </c>
      <c r="Q570" t="s">
        <v>44</v>
      </c>
      <c r="R570" t="s">
        <v>45</v>
      </c>
      <c r="T570">
        <v>40</v>
      </c>
      <c r="U570">
        <v>392.221435546875</v>
      </c>
      <c r="V570">
        <v>443.1513671875</v>
      </c>
      <c r="W570">
        <v>481.40133666992102</v>
      </c>
      <c r="X570">
        <v>525.49816894531205</v>
      </c>
      <c r="Y570">
        <v>496.25180053710898</v>
      </c>
      <c r="Z570">
        <v>508.54156494140602</v>
      </c>
      <c r="AA570">
        <v>520.89373779296795</v>
      </c>
      <c r="AB570">
        <v>527.44793701171795</v>
      </c>
      <c r="AC570">
        <v>527.767333984375</v>
      </c>
      <c r="AD570">
        <v>953.08160400390602</v>
      </c>
      <c r="AE570">
        <v>484.35946655273398</v>
      </c>
      <c r="AG570">
        <f t="shared" si="64"/>
        <v>38.5</v>
      </c>
      <c r="AH570">
        <f t="shared" si="65"/>
        <v>39.5</v>
      </c>
      <c r="AI570">
        <f t="shared" si="66"/>
        <v>40.5</v>
      </c>
      <c r="AJ570">
        <f t="shared" si="67"/>
        <v>41.5</v>
      </c>
      <c r="AK570">
        <f t="shared" si="68"/>
        <v>-999</v>
      </c>
      <c r="AL570">
        <f t="shared" si="69"/>
        <v>527.44793701171795</v>
      </c>
      <c r="AM570">
        <f t="shared" si="70"/>
        <v>-999</v>
      </c>
      <c r="AN570">
        <f t="shared" si="71"/>
        <v>-999</v>
      </c>
    </row>
    <row r="571" spans="1:40" x14ac:dyDescent="0.25">
      <c r="A571">
        <v>754</v>
      </c>
      <c r="B571" t="s">
        <v>29</v>
      </c>
      <c r="C571" t="s">
        <v>82</v>
      </c>
      <c r="D571" t="s">
        <v>31</v>
      </c>
      <c r="E571" t="s">
        <v>58</v>
      </c>
      <c r="F571" t="s">
        <v>33</v>
      </c>
      <c r="G571" t="s">
        <v>34</v>
      </c>
      <c r="H571" t="s">
        <v>35</v>
      </c>
      <c r="I571" t="s">
        <v>36</v>
      </c>
      <c r="J571" t="s">
        <v>37</v>
      </c>
      <c r="K571" t="s">
        <v>38</v>
      </c>
      <c r="L571" t="s">
        <v>39</v>
      </c>
      <c r="M571" t="s">
        <v>40</v>
      </c>
      <c r="N571" t="s">
        <v>41</v>
      </c>
      <c r="O571" t="s">
        <v>59</v>
      </c>
      <c r="P571" t="s">
        <v>43</v>
      </c>
      <c r="Q571" t="s">
        <v>71</v>
      </c>
      <c r="R571" t="s">
        <v>45</v>
      </c>
      <c r="T571">
        <v>40</v>
      </c>
      <c r="U571">
        <v>403.90625</v>
      </c>
      <c r="V571">
        <v>455.48815917968699</v>
      </c>
      <c r="W571">
        <v>495.36578369140602</v>
      </c>
      <c r="X571">
        <v>539.73480224609295</v>
      </c>
      <c r="Y571">
        <v>505.39147949218699</v>
      </c>
      <c r="Z571">
        <v>513.82281494140602</v>
      </c>
      <c r="AA571">
        <v>523.80572509765602</v>
      </c>
      <c r="AB571">
        <v>529.68310546875</v>
      </c>
      <c r="AC571">
        <v>529.05926513671795</v>
      </c>
      <c r="AD571">
        <v>965.662109375</v>
      </c>
      <c r="AE571">
        <v>492.29840087890602</v>
      </c>
      <c r="AG571">
        <f t="shared" si="64"/>
        <v>38.5</v>
      </c>
      <c r="AH571">
        <f t="shared" si="65"/>
        <v>39.5</v>
      </c>
      <c r="AI571">
        <f t="shared" si="66"/>
        <v>40.5</v>
      </c>
      <c r="AJ571">
        <f t="shared" si="67"/>
        <v>41.5</v>
      </c>
      <c r="AK571">
        <f t="shared" si="68"/>
        <v>-999</v>
      </c>
      <c r="AL571">
        <f t="shared" si="69"/>
        <v>-999</v>
      </c>
      <c r="AM571">
        <f t="shared" si="70"/>
        <v>529.68310546875</v>
      </c>
      <c r="AN571">
        <f t="shared" si="71"/>
        <v>-999</v>
      </c>
    </row>
    <row r="572" spans="1:40" x14ac:dyDescent="0.25">
      <c r="A572">
        <v>756</v>
      </c>
      <c r="B572" t="s">
        <v>29</v>
      </c>
      <c r="C572" t="s">
        <v>82</v>
      </c>
      <c r="D572" t="s">
        <v>31</v>
      </c>
      <c r="E572" t="s">
        <v>58</v>
      </c>
      <c r="F572" t="s">
        <v>33</v>
      </c>
      <c r="G572" t="s">
        <v>34</v>
      </c>
      <c r="H572" t="s">
        <v>35</v>
      </c>
      <c r="I572" t="s">
        <v>36</v>
      </c>
      <c r="J572" t="s">
        <v>37</v>
      </c>
      <c r="K572" t="s">
        <v>38</v>
      </c>
      <c r="L572" t="s">
        <v>39</v>
      </c>
      <c r="M572" t="s">
        <v>40</v>
      </c>
      <c r="N572" t="s">
        <v>41</v>
      </c>
      <c r="O572" t="s">
        <v>59</v>
      </c>
      <c r="P572" t="s">
        <v>46</v>
      </c>
      <c r="Q572" t="s">
        <v>71</v>
      </c>
      <c r="R572" t="s">
        <v>45</v>
      </c>
      <c r="T572">
        <v>40</v>
      </c>
      <c r="U572">
        <v>403.90625</v>
      </c>
      <c r="V572">
        <v>455.48815917968699</v>
      </c>
      <c r="W572">
        <v>495.36578369140602</v>
      </c>
      <c r="X572">
        <v>539.73480224609295</v>
      </c>
      <c r="Y572">
        <v>505.39147949218699</v>
      </c>
      <c r="Z572">
        <v>513.82281494140602</v>
      </c>
      <c r="AA572">
        <v>523.80572509765602</v>
      </c>
      <c r="AB572">
        <v>529.68310546875</v>
      </c>
      <c r="AC572">
        <v>529.05926513671795</v>
      </c>
      <c r="AD572">
        <v>965.662109375</v>
      </c>
      <c r="AE572">
        <v>492.29840087890602</v>
      </c>
      <c r="AG572">
        <f t="shared" si="64"/>
        <v>38.5</v>
      </c>
      <c r="AH572">
        <f t="shared" si="65"/>
        <v>39.5</v>
      </c>
      <c r="AI572">
        <f t="shared" si="66"/>
        <v>40.5</v>
      </c>
      <c r="AJ572">
        <f t="shared" si="67"/>
        <v>41.5</v>
      </c>
      <c r="AK572">
        <f t="shared" si="68"/>
        <v>-999</v>
      </c>
      <c r="AL572">
        <f t="shared" si="69"/>
        <v>-999</v>
      </c>
      <c r="AM572">
        <f t="shared" si="70"/>
        <v>529.68310546875</v>
      </c>
      <c r="AN572">
        <f t="shared" si="71"/>
        <v>-999</v>
      </c>
    </row>
    <row r="573" spans="1:40" x14ac:dyDescent="0.25">
      <c r="A573">
        <v>753</v>
      </c>
      <c r="B573" t="s">
        <v>29</v>
      </c>
      <c r="C573" t="s">
        <v>82</v>
      </c>
      <c r="D573" t="s">
        <v>31</v>
      </c>
      <c r="E573" t="s">
        <v>58</v>
      </c>
      <c r="F573" t="s">
        <v>33</v>
      </c>
      <c r="G573" t="s">
        <v>34</v>
      </c>
      <c r="H573" t="s">
        <v>35</v>
      </c>
      <c r="I573" t="s">
        <v>36</v>
      </c>
      <c r="J573" t="s">
        <v>37</v>
      </c>
      <c r="K573" t="s">
        <v>38</v>
      </c>
      <c r="L573" t="s">
        <v>39</v>
      </c>
      <c r="M573" t="s">
        <v>40</v>
      </c>
      <c r="N573" t="s">
        <v>41</v>
      </c>
      <c r="O573" t="s">
        <v>59</v>
      </c>
      <c r="P573" t="s">
        <v>43</v>
      </c>
      <c r="Q573" t="s">
        <v>44</v>
      </c>
      <c r="R573" t="s">
        <v>45</v>
      </c>
      <c r="T573">
        <v>40</v>
      </c>
      <c r="U573">
        <v>405.48660278320301</v>
      </c>
      <c r="V573">
        <v>457.21325683593699</v>
      </c>
      <c r="W573">
        <v>497.17205810546801</v>
      </c>
      <c r="X573">
        <v>541.58953857421795</v>
      </c>
      <c r="Y573">
        <v>507.66424560546801</v>
      </c>
      <c r="Z573">
        <v>516.424072265625</v>
      </c>
      <c r="AA573">
        <v>527.23132324218705</v>
      </c>
      <c r="AB573">
        <v>533.1962890625</v>
      </c>
      <c r="AC573">
        <v>532.71685791015602</v>
      </c>
      <c r="AD573">
        <v>967.62145996093705</v>
      </c>
      <c r="AE573">
        <v>494.84982299804602</v>
      </c>
      <c r="AG573">
        <f t="shared" si="64"/>
        <v>38.5</v>
      </c>
      <c r="AH573">
        <f t="shared" si="65"/>
        <v>39.5</v>
      </c>
      <c r="AI573">
        <f t="shared" si="66"/>
        <v>40.5</v>
      </c>
      <c r="AJ573">
        <f t="shared" si="67"/>
        <v>41.5</v>
      </c>
      <c r="AK573">
        <f t="shared" si="68"/>
        <v>-999</v>
      </c>
      <c r="AL573">
        <f t="shared" si="69"/>
        <v>-999</v>
      </c>
      <c r="AM573">
        <f t="shared" si="70"/>
        <v>533.1962890625</v>
      </c>
      <c r="AN573">
        <f t="shared" si="71"/>
        <v>-999</v>
      </c>
    </row>
    <row r="574" spans="1:40" x14ac:dyDescent="0.25">
      <c r="A574">
        <v>755</v>
      </c>
      <c r="B574" t="s">
        <v>29</v>
      </c>
      <c r="C574" t="s">
        <v>82</v>
      </c>
      <c r="D574" t="s">
        <v>31</v>
      </c>
      <c r="E574" t="s">
        <v>58</v>
      </c>
      <c r="F574" t="s">
        <v>33</v>
      </c>
      <c r="G574" t="s">
        <v>34</v>
      </c>
      <c r="H574" t="s">
        <v>35</v>
      </c>
      <c r="I574" t="s">
        <v>36</v>
      </c>
      <c r="J574" t="s">
        <v>37</v>
      </c>
      <c r="K574" t="s">
        <v>38</v>
      </c>
      <c r="L574" t="s">
        <v>39</v>
      </c>
      <c r="M574" t="s">
        <v>40</v>
      </c>
      <c r="N574" t="s">
        <v>41</v>
      </c>
      <c r="O574" t="s">
        <v>59</v>
      </c>
      <c r="P574" t="s">
        <v>46</v>
      </c>
      <c r="Q574" t="s">
        <v>44</v>
      </c>
      <c r="R574" t="s">
        <v>45</v>
      </c>
      <c r="T574">
        <v>40</v>
      </c>
      <c r="U574">
        <v>405.48660278320301</v>
      </c>
      <c r="V574">
        <v>457.21325683593699</v>
      </c>
      <c r="W574">
        <v>497.17205810546801</v>
      </c>
      <c r="X574">
        <v>541.58953857421795</v>
      </c>
      <c r="Y574">
        <v>507.66424560546801</v>
      </c>
      <c r="Z574">
        <v>516.424072265625</v>
      </c>
      <c r="AA574">
        <v>527.23132324218705</v>
      </c>
      <c r="AB574">
        <v>533.1962890625</v>
      </c>
      <c r="AC574">
        <v>532.71685791015602</v>
      </c>
      <c r="AD574">
        <v>967.62145996093705</v>
      </c>
      <c r="AE574">
        <v>494.84982299804602</v>
      </c>
      <c r="AG574">
        <f t="shared" si="64"/>
        <v>38.5</v>
      </c>
      <c r="AH574">
        <f t="shared" si="65"/>
        <v>39.5</v>
      </c>
      <c r="AI574">
        <f t="shared" si="66"/>
        <v>40.5</v>
      </c>
      <c r="AJ574">
        <f t="shared" si="67"/>
        <v>41.5</v>
      </c>
      <c r="AK574">
        <f t="shared" si="68"/>
        <v>-999</v>
      </c>
      <c r="AL574">
        <f t="shared" si="69"/>
        <v>-999</v>
      </c>
      <c r="AM574">
        <f t="shared" si="70"/>
        <v>533.1962890625</v>
      </c>
      <c r="AN574">
        <f t="shared" si="71"/>
        <v>-999</v>
      </c>
    </row>
    <row r="575" spans="1:40" x14ac:dyDescent="0.25">
      <c r="A575">
        <v>402</v>
      </c>
      <c r="B575" t="s">
        <v>29</v>
      </c>
      <c r="C575" t="s">
        <v>68</v>
      </c>
      <c r="D575" t="s">
        <v>31</v>
      </c>
      <c r="E575" t="s">
        <v>58</v>
      </c>
      <c r="F575" t="s">
        <v>33</v>
      </c>
      <c r="G575" t="s">
        <v>34</v>
      </c>
      <c r="H575" t="s">
        <v>35</v>
      </c>
      <c r="I575" t="s">
        <v>36</v>
      </c>
      <c r="J575" t="s">
        <v>37</v>
      </c>
      <c r="K575" t="s">
        <v>38</v>
      </c>
      <c r="L575" t="s">
        <v>39</v>
      </c>
      <c r="M575" t="s">
        <v>40</v>
      </c>
      <c r="N575" t="s">
        <v>41</v>
      </c>
      <c r="O575" t="s">
        <v>59</v>
      </c>
      <c r="P575" t="s">
        <v>43</v>
      </c>
      <c r="Q575" t="s">
        <v>71</v>
      </c>
      <c r="R575" t="s">
        <v>45</v>
      </c>
      <c r="T575">
        <v>40</v>
      </c>
      <c r="U575">
        <v>406.08499145507801</v>
      </c>
      <c r="V575">
        <v>457.89050292968699</v>
      </c>
      <c r="W575">
        <v>497.900787353515</v>
      </c>
      <c r="X575">
        <v>542.34844970703102</v>
      </c>
      <c r="Y575">
        <v>509.261962890625</v>
      </c>
      <c r="Z575">
        <v>518.90374755859295</v>
      </c>
      <c r="AA575">
        <v>531.23352050781205</v>
      </c>
      <c r="AB575">
        <v>537.289794921875</v>
      </c>
      <c r="AC575">
        <v>536.94323730468705</v>
      </c>
      <c r="AD575">
        <v>968.57025146484295</v>
      </c>
      <c r="AE575">
        <v>496.54815673828102</v>
      </c>
      <c r="AG575">
        <f t="shared" si="64"/>
        <v>38.5</v>
      </c>
      <c r="AH575">
        <f t="shared" si="65"/>
        <v>39.5</v>
      </c>
      <c r="AI575">
        <f t="shared" si="66"/>
        <v>40.5</v>
      </c>
      <c r="AJ575">
        <f t="shared" si="67"/>
        <v>41.5</v>
      </c>
      <c r="AK575">
        <f t="shared" si="68"/>
        <v>-999</v>
      </c>
      <c r="AL575">
        <f t="shared" si="69"/>
        <v>537.289794921875</v>
      </c>
      <c r="AM575">
        <f t="shared" si="70"/>
        <v>-999</v>
      </c>
      <c r="AN575">
        <f t="shared" si="71"/>
        <v>-999</v>
      </c>
    </row>
    <row r="576" spans="1:40" x14ac:dyDescent="0.25">
      <c r="A576">
        <v>404</v>
      </c>
      <c r="B576" t="s">
        <v>29</v>
      </c>
      <c r="C576" t="s">
        <v>68</v>
      </c>
      <c r="D576" t="s">
        <v>31</v>
      </c>
      <c r="E576" t="s">
        <v>58</v>
      </c>
      <c r="F576" t="s">
        <v>33</v>
      </c>
      <c r="G576" t="s">
        <v>34</v>
      </c>
      <c r="H576" t="s">
        <v>35</v>
      </c>
      <c r="I576" t="s">
        <v>36</v>
      </c>
      <c r="J576" t="s">
        <v>37</v>
      </c>
      <c r="K576" t="s">
        <v>38</v>
      </c>
      <c r="L576" t="s">
        <v>39</v>
      </c>
      <c r="M576" t="s">
        <v>40</v>
      </c>
      <c r="N576" t="s">
        <v>41</v>
      </c>
      <c r="O576" t="s">
        <v>59</v>
      </c>
      <c r="P576" t="s">
        <v>46</v>
      </c>
      <c r="Q576" t="s">
        <v>71</v>
      </c>
      <c r="R576" t="s">
        <v>45</v>
      </c>
      <c r="T576">
        <v>40</v>
      </c>
      <c r="U576">
        <v>406.08499145507801</v>
      </c>
      <c r="V576">
        <v>457.89050292968699</v>
      </c>
      <c r="W576">
        <v>497.900787353515</v>
      </c>
      <c r="X576">
        <v>542.34844970703102</v>
      </c>
      <c r="Y576">
        <v>509.261962890625</v>
      </c>
      <c r="Z576">
        <v>518.90374755859295</v>
      </c>
      <c r="AA576">
        <v>531.23352050781205</v>
      </c>
      <c r="AB576">
        <v>537.289794921875</v>
      </c>
      <c r="AC576">
        <v>536.94323730468705</v>
      </c>
      <c r="AD576">
        <v>968.57025146484295</v>
      </c>
      <c r="AE576">
        <v>496.54815673828102</v>
      </c>
      <c r="AG576">
        <f t="shared" si="64"/>
        <v>38.5</v>
      </c>
      <c r="AH576">
        <f t="shared" si="65"/>
        <v>39.5</v>
      </c>
      <c r="AI576">
        <f t="shared" si="66"/>
        <v>40.5</v>
      </c>
      <c r="AJ576">
        <f t="shared" si="67"/>
        <v>41.5</v>
      </c>
      <c r="AK576">
        <f t="shared" si="68"/>
        <v>-999</v>
      </c>
      <c r="AL576">
        <f t="shared" si="69"/>
        <v>537.289794921875</v>
      </c>
      <c r="AM576">
        <f t="shared" si="70"/>
        <v>-999</v>
      </c>
      <c r="AN576">
        <f t="shared" si="71"/>
        <v>-999</v>
      </c>
    </row>
    <row r="577" spans="1:40" x14ac:dyDescent="0.25">
      <c r="A577">
        <v>401</v>
      </c>
      <c r="B577" t="s">
        <v>29</v>
      </c>
      <c r="C577" t="s">
        <v>68</v>
      </c>
      <c r="D577" t="s">
        <v>31</v>
      </c>
      <c r="E577" t="s">
        <v>58</v>
      </c>
      <c r="F577" t="s">
        <v>33</v>
      </c>
      <c r="G577" t="s">
        <v>34</v>
      </c>
      <c r="H577" t="s">
        <v>35</v>
      </c>
      <c r="I577" t="s">
        <v>36</v>
      </c>
      <c r="J577" t="s">
        <v>37</v>
      </c>
      <c r="K577" t="s">
        <v>38</v>
      </c>
      <c r="L577" t="s">
        <v>39</v>
      </c>
      <c r="M577" t="s">
        <v>40</v>
      </c>
      <c r="N577" t="s">
        <v>41</v>
      </c>
      <c r="O577" t="s">
        <v>59</v>
      </c>
      <c r="P577" t="s">
        <v>43</v>
      </c>
      <c r="Q577" t="s">
        <v>44</v>
      </c>
      <c r="R577" t="s">
        <v>45</v>
      </c>
      <c r="T577">
        <v>40</v>
      </c>
      <c r="U577">
        <v>407.59133911132801</v>
      </c>
      <c r="V577">
        <v>459.53424072265602</v>
      </c>
      <c r="W577">
        <v>499.621490478515</v>
      </c>
      <c r="X577">
        <v>544.11480712890602</v>
      </c>
      <c r="Y577">
        <v>511.42501831054602</v>
      </c>
      <c r="Z577">
        <v>521.36761474609295</v>
      </c>
      <c r="AA577">
        <v>534.48034667968705</v>
      </c>
      <c r="AB577">
        <v>540.61859130859295</v>
      </c>
      <c r="AC577">
        <v>540.40582275390602</v>
      </c>
      <c r="AD577">
        <v>970.43896484375</v>
      </c>
      <c r="AE577">
        <v>498.99722290039</v>
      </c>
      <c r="AG577">
        <f t="shared" si="64"/>
        <v>38.5</v>
      </c>
      <c r="AH577">
        <f t="shared" si="65"/>
        <v>39.5</v>
      </c>
      <c r="AI577">
        <f t="shared" si="66"/>
        <v>40.5</v>
      </c>
      <c r="AJ577">
        <f t="shared" si="67"/>
        <v>41.5</v>
      </c>
      <c r="AK577">
        <f t="shared" si="68"/>
        <v>-999</v>
      </c>
      <c r="AL577">
        <f t="shared" si="69"/>
        <v>540.61859130859295</v>
      </c>
      <c r="AM577">
        <f t="shared" si="70"/>
        <v>-999</v>
      </c>
      <c r="AN577">
        <f t="shared" si="71"/>
        <v>-999</v>
      </c>
    </row>
    <row r="578" spans="1:40" x14ac:dyDescent="0.25">
      <c r="A578">
        <v>403</v>
      </c>
      <c r="B578" t="s">
        <v>29</v>
      </c>
      <c r="C578" t="s">
        <v>68</v>
      </c>
      <c r="D578" t="s">
        <v>31</v>
      </c>
      <c r="E578" t="s">
        <v>58</v>
      </c>
      <c r="F578" t="s">
        <v>33</v>
      </c>
      <c r="G578" t="s">
        <v>34</v>
      </c>
      <c r="H578" t="s">
        <v>35</v>
      </c>
      <c r="I578" t="s">
        <v>36</v>
      </c>
      <c r="J578" t="s">
        <v>37</v>
      </c>
      <c r="K578" t="s">
        <v>38</v>
      </c>
      <c r="L578" t="s">
        <v>39</v>
      </c>
      <c r="M578" t="s">
        <v>40</v>
      </c>
      <c r="N578" t="s">
        <v>41</v>
      </c>
      <c r="O578" t="s">
        <v>59</v>
      </c>
      <c r="P578" t="s">
        <v>46</v>
      </c>
      <c r="Q578" t="s">
        <v>44</v>
      </c>
      <c r="R578" t="s">
        <v>45</v>
      </c>
      <c r="T578">
        <v>40</v>
      </c>
      <c r="U578">
        <v>407.59133911132801</v>
      </c>
      <c r="V578">
        <v>459.53424072265602</v>
      </c>
      <c r="W578">
        <v>499.621490478515</v>
      </c>
      <c r="X578">
        <v>544.11480712890602</v>
      </c>
      <c r="Y578">
        <v>511.42501831054602</v>
      </c>
      <c r="Z578">
        <v>521.36761474609295</v>
      </c>
      <c r="AA578">
        <v>534.48034667968705</v>
      </c>
      <c r="AB578">
        <v>540.61859130859295</v>
      </c>
      <c r="AC578">
        <v>540.40582275390602</v>
      </c>
      <c r="AD578">
        <v>970.43896484375</v>
      </c>
      <c r="AE578">
        <v>498.99722290039</v>
      </c>
      <c r="AG578">
        <f t="shared" si="64"/>
        <v>38.5</v>
      </c>
      <c r="AH578">
        <f t="shared" si="65"/>
        <v>39.5</v>
      </c>
      <c r="AI578">
        <f t="shared" si="66"/>
        <v>40.5</v>
      </c>
      <c r="AJ578">
        <f t="shared" si="67"/>
        <v>41.5</v>
      </c>
      <c r="AK578">
        <f t="shared" si="68"/>
        <v>-999</v>
      </c>
      <c r="AL578">
        <f t="shared" si="69"/>
        <v>540.61859130859295</v>
      </c>
      <c r="AM578">
        <f t="shared" si="70"/>
        <v>-999</v>
      </c>
      <c r="AN578">
        <f t="shared" si="71"/>
        <v>-999</v>
      </c>
    </row>
    <row r="579" spans="1:40" x14ac:dyDescent="0.25">
      <c r="A579">
        <v>314</v>
      </c>
      <c r="B579" t="s">
        <v>29</v>
      </c>
      <c r="C579" t="s">
        <v>30</v>
      </c>
      <c r="D579" t="s">
        <v>79</v>
      </c>
      <c r="E579" t="s">
        <v>58</v>
      </c>
      <c r="F579" t="s">
        <v>33</v>
      </c>
      <c r="G579" t="s">
        <v>34</v>
      </c>
      <c r="H579" t="s">
        <v>73</v>
      </c>
      <c r="I579" t="s">
        <v>36</v>
      </c>
      <c r="J579" t="s">
        <v>37</v>
      </c>
      <c r="K579" t="s">
        <v>38</v>
      </c>
      <c r="L579" t="s">
        <v>39</v>
      </c>
      <c r="M579" t="s">
        <v>80</v>
      </c>
      <c r="N579" t="s">
        <v>81</v>
      </c>
      <c r="O579" t="s">
        <v>59</v>
      </c>
      <c r="P579" t="s">
        <v>43</v>
      </c>
      <c r="Q579" t="s">
        <v>71</v>
      </c>
      <c r="R579" t="s">
        <v>45</v>
      </c>
      <c r="T579">
        <v>40</v>
      </c>
      <c r="U579">
        <v>491.06558227539</v>
      </c>
      <c r="V579">
        <v>540.72772216796795</v>
      </c>
      <c r="W579">
        <v>577.441162109375</v>
      </c>
      <c r="X579">
        <v>618.61322021484295</v>
      </c>
      <c r="Y579">
        <v>576.676025390625</v>
      </c>
      <c r="Z579">
        <v>570.48193359375</v>
      </c>
      <c r="AA579">
        <v>560.94891357421795</v>
      </c>
      <c r="AB579">
        <v>566.452880859375</v>
      </c>
      <c r="AC579">
        <v>561.807861328125</v>
      </c>
      <c r="AD579">
        <v>1037.60290527343</v>
      </c>
      <c r="AE579">
        <v>562.10168457031205</v>
      </c>
      <c r="AG579">
        <f t="shared" si="64"/>
        <v>38.5</v>
      </c>
      <c r="AH579">
        <f t="shared" si="65"/>
        <v>39.5</v>
      </c>
      <c r="AI579">
        <f t="shared" si="66"/>
        <v>40.5</v>
      </c>
      <c r="AJ579">
        <f t="shared" si="67"/>
        <v>41.5</v>
      </c>
      <c r="AK579">
        <f t="shared" si="68"/>
        <v>-999</v>
      </c>
      <c r="AL579">
        <f t="shared" si="69"/>
        <v>-999</v>
      </c>
      <c r="AM579">
        <f t="shared" si="70"/>
        <v>-999</v>
      </c>
      <c r="AN579">
        <f t="shared" si="71"/>
        <v>566.452880859375</v>
      </c>
    </row>
    <row r="580" spans="1:40" x14ac:dyDescent="0.25">
      <c r="A580">
        <v>316</v>
      </c>
      <c r="B580" t="s">
        <v>29</v>
      </c>
      <c r="C580" t="s">
        <v>30</v>
      </c>
      <c r="D580" t="s">
        <v>79</v>
      </c>
      <c r="E580" t="s">
        <v>58</v>
      </c>
      <c r="F580" t="s">
        <v>33</v>
      </c>
      <c r="G580" t="s">
        <v>34</v>
      </c>
      <c r="H580" t="s">
        <v>73</v>
      </c>
      <c r="I580" t="s">
        <v>36</v>
      </c>
      <c r="J580" t="s">
        <v>37</v>
      </c>
      <c r="K580" t="s">
        <v>38</v>
      </c>
      <c r="L580" t="s">
        <v>39</v>
      </c>
      <c r="M580" t="s">
        <v>80</v>
      </c>
      <c r="N580" t="s">
        <v>81</v>
      </c>
      <c r="O580" t="s">
        <v>59</v>
      </c>
      <c r="P580" t="s">
        <v>46</v>
      </c>
      <c r="Q580" t="s">
        <v>71</v>
      </c>
      <c r="R580" t="s">
        <v>45</v>
      </c>
      <c r="T580">
        <v>40</v>
      </c>
      <c r="U580">
        <v>491.06558227539</v>
      </c>
      <c r="V580">
        <v>540.72772216796795</v>
      </c>
      <c r="W580">
        <v>577.441162109375</v>
      </c>
      <c r="X580">
        <v>618.61322021484295</v>
      </c>
      <c r="Y580">
        <v>576.676025390625</v>
      </c>
      <c r="Z580">
        <v>570.48193359375</v>
      </c>
      <c r="AA580">
        <v>560.94891357421795</v>
      </c>
      <c r="AB580">
        <v>566.452880859375</v>
      </c>
      <c r="AC580">
        <v>561.807861328125</v>
      </c>
      <c r="AD580">
        <v>1037.60290527343</v>
      </c>
      <c r="AE580">
        <v>562.10168457031205</v>
      </c>
      <c r="AG580">
        <f t="shared" ref="AG580:AG643" si="72">$T580-1.5</f>
        <v>38.5</v>
      </c>
      <c r="AH580">
        <f t="shared" ref="AH580:AH643" si="73">$T580-0.5</f>
        <v>39.5</v>
      </c>
      <c r="AI580">
        <f t="shared" ref="AI580:AI643" si="74">$T580+0.5</f>
        <v>40.5</v>
      </c>
      <c r="AJ580">
        <f t="shared" ref="AJ580:AJ643" si="75">$T580+1.5</f>
        <v>41.5</v>
      </c>
      <c r="AK580">
        <f t="shared" ref="AK580:AK643" si="76">IF(AND($C580="5_continue_40m3s",$I580="1_standaard_kwel_3kgs"),$AB580,(IF(AND($C580="5_continue_40m3s",$I580="2_scenario_kwel_6kgs",OR($T580=50,$T580=100)),$AB580,-999)))</f>
        <v>-999</v>
      </c>
      <c r="AL580">
        <f t="shared" ref="AL580:AL643" si="77">IF(AND($C580="3_continue_25m3s",$I580="1_standaard_kwel_3kgs"),$AB580,(IF(AND($C580="3_continue_25m3s",$I580="2_scenario_kwel_6kgs",OR($T580=50,$T580=100)),$AB580,-999)))</f>
        <v>-999</v>
      </c>
      <c r="AM580">
        <f t="shared" ref="AM580:AM643" si="78">IF(AND($C580="4_continue_25m3s_winterdoorspoeling",$I580="1_standaard_kwel_3kgs"),$AB580,(IF(AND($C580="4_continue_25m3s_winterdoorspoeling",$I580="2_scenario_kwel_6kgs",OR($T580=50,$T580=100)),$AB580,-999)))</f>
        <v>-999</v>
      </c>
      <c r="AN580">
        <f t="shared" ref="AN580:AN643" si="79">IF(AND($C580="1_continue_15m3s",$I580="1_standaard_kwel_3kgs"),$AB580,(IF(AND($C580="1_continue_15m3s",$I580="2_scenario_kwel_6kgs",OR($T580=50,$T580=100)),$AB580,-999)))</f>
        <v>566.452880859375</v>
      </c>
    </row>
    <row r="581" spans="1:40" x14ac:dyDescent="0.25">
      <c r="A581">
        <v>226</v>
      </c>
      <c r="B581" t="s">
        <v>29</v>
      </c>
      <c r="C581" t="s">
        <v>30</v>
      </c>
      <c r="D581" t="s">
        <v>76</v>
      </c>
      <c r="E581" t="s">
        <v>58</v>
      </c>
      <c r="F581" t="s">
        <v>33</v>
      </c>
      <c r="G581" t="s">
        <v>34</v>
      </c>
      <c r="H581" t="s">
        <v>73</v>
      </c>
      <c r="I581" t="s">
        <v>36</v>
      </c>
      <c r="J581" t="s">
        <v>37</v>
      </c>
      <c r="K581" t="s">
        <v>38</v>
      </c>
      <c r="L581" t="s">
        <v>39</v>
      </c>
      <c r="M581" t="s">
        <v>77</v>
      </c>
      <c r="N581" t="s">
        <v>78</v>
      </c>
      <c r="O581" t="s">
        <v>59</v>
      </c>
      <c r="P581" t="s">
        <v>43</v>
      </c>
      <c r="Q581" t="s">
        <v>71</v>
      </c>
      <c r="R581" t="s">
        <v>45</v>
      </c>
      <c r="T581">
        <v>40</v>
      </c>
      <c r="U581">
        <v>473.184326171875</v>
      </c>
      <c r="V581">
        <v>522.99725341796795</v>
      </c>
      <c r="W581">
        <v>560.29656982421795</v>
      </c>
      <c r="X581">
        <v>601.92431640625</v>
      </c>
      <c r="Y581">
        <v>566.56494140625</v>
      </c>
      <c r="Z581">
        <v>566.7041015625</v>
      </c>
      <c r="AA581">
        <v>563.402099609375</v>
      </c>
      <c r="AB581">
        <v>569.19525146484295</v>
      </c>
      <c r="AC581">
        <v>566.01953125</v>
      </c>
      <c r="AD581">
        <v>1024.91162109375</v>
      </c>
      <c r="AE581">
        <v>551.38623046875</v>
      </c>
      <c r="AG581">
        <f t="shared" si="72"/>
        <v>38.5</v>
      </c>
      <c r="AH581">
        <f t="shared" si="73"/>
        <v>39.5</v>
      </c>
      <c r="AI581">
        <f t="shared" si="74"/>
        <v>40.5</v>
      </c>
      <c r="AJ581">
        <f t="shared" si="75"/>
        <v>41.5</v>
      </c>
      <c r="AK581">
        <f t="shared" si="76"/>
        <v>-999</v>
      </c>
      <c r="AL581">
        <f t="shared" si="77"/>
        <v>-999</v>
      </c>
      <c r="AM581">
        <f t="shared" si="78"/>
        <v>-999</v>
      </c>
      <c r="AN581">
        <f t="shared" si="79"/>
        <v>569.19525146484295</v>
      </c>
    </row>
    <row r="582" spans="1:40" x14ac:dyDescent="0.25">
      <c r="A582">
        <v>228</v>
      </c>
      <c r="B582" t="s">
        <v>29</v>
      </c>
      <c r="C582" t="s">
        <v>30</v>
      </c>
      <c r="D582" t="s">
        <v>76</v>
      </c>
      <c r="E582" t="s">
        <v>58</v>
      </c>
      <c r="F582" t="s">
        <v>33</v>
      </c>
      <c r="G582" t="s">
        <v>34</v>
      </c>
      <c r="H582" t="s">
        <v>73</v>
      </c>
      <c r="I582" t="s">
        <v>36</v>
      </c>
      <c r="J582" t="s">
        <v>37</v>
      </c>
      <c r="K582" t="s">
        <v>38</v>
      </c>
      <c r="L582" t="s">
        <v>39</v>
      </c>
      <c r="M582" t="s">
        <v>77</v>
      </c>
      <c r="N582" t="s">
        <v>78</v>
      </c>
      <c r="O582" t="s">
        <v>59</v>
      </c>
      <c r="P582" t="s">
        <v>46</v>
      </c>
      <c r="Q582" t="s">
        <v>71</v>
      </c>
      <c r="R582" t="s">
        <v>45</v>
      </c>
      <c r="T582">
        <v>40</v>
      </c>
      <c r="U582">
        <v>473.184326171875</v>
      </c>
      <c r="V582">
        <v>522.99725341796795</v>
      </c>
      <c r="W582">
        <v>560.29656982421795</v>
      </c>
      <c r="X582">
        <v>601.92431640625</v>
      </c>
      <c r="Y582">
        <v>566.56494140625</v>
      </c>
      <c r="Z582">
        <v>566.7041015625</v>
      </c>
      <c r="AA582">
        <v>563.402099609375</v>
      </c>
      <c r="AB582">
        <v>569.19525146484295</v>
      </c>
      <c r="AC582">
        <v>566.01953125</v>
      </c>
      <c r="AD582">
        <v>1024.91162109375</v>
      </c>
      <c r="AE582">
        <v>551.38623046875</v>
      </c>
      <c r="AG582">
        <f t="shared" si="72"/>
        <v>38.5</v>
      </c>
      <c r="AH582">
        <f t="shared" si="73"/>
        <v>39.5</v>
      </c>
      <c r="AI582">
        <f t="shared" si="74"/>
        <v>40.5</v>
      </c>
      <c r="AJ582">
        <f t="shared" si="75"/>
        <v>41.5</v>
      </c>
      <c r="AK582">
        <f t="shared" si="76"/>
        <v>-999</v>
      </c>
      <c r="AL582">
        <f t="shared" si="77"/>
        <v>-999</v>
      </c>
      <c r="AM582">
        <f t="shared" si="78"/>
        <v>-999</v>
      </c>
      <c r="AN582">
        <f t="shared" si="79"/>
        <v>569.19525146484295</v>
      </c>
    </row>
    <row r="583" spans="1:40" x14ac:dyDescent="0.25">
      <c r="A583">
        <v>313</v>
      </c>
      <c r="B583" t="s">
        <v>29</v>
      </c>
      <c r="C583" t="s">
        <v>30</v>
      </c>
      <c r="D583" t="s">
        <v>79</v>
      </c>
      <c r="E583" t="s">
        <v>58</v>
      </c>
      <c r="F583" t="s">
        <v>33</v>
      </c>
      <c r="G583" t="s">
        <v>34</v>
      </c>
      <c r="H583" t="s">
        <v>73</v>
      </c>
      <c r="I583" t="s">
        <v>36</v>
      </c>
      <c r="J583" t="s">
        <v>37</v>
      </c>
      <c r="K583" t="s">
        <v>38</v>
      </c>
      <c r="L583" t="s">
        <v>39</v>
      </c>
      <c r="M583" t="s">
        <v>80</v>
      </c>
      <c r="N583" t="s">
        <v>81</v>
      </c>
      <c r="O583" t="s">
        <v>59</v>
      </c>
      <c r="P583" t="s">
        <v>43</v>
      </c>
      <c r="Q583" t="s">
        <v>44</v>
      </c>
      <c r="R583" t="s">
        <v>45</v>
      </c>
      <c r="T583">
        <v>40</v>
      </c>
      <c r="U583">
        <v>493.624908447265</v>
      </c>
      <c r="V583">
        <v>543.42791748046795</v>
      </c>
      <c r="W583">
        <v>580.22357177734295</v>
      </c>
      <c r="X583">
        <v>621.44610595703102</v>
      </c>
      <c r="Y583">
        <v>580.45550537109295</v>
      </c>
      <c r="Z583">
        <v>575.15393066406205</v>
      </c>
      <c r="AA583">
        <v>566.51031494140602</v>
      </c>
      <c r="AB583">
        <v>572.138427734375</v>
      </c>
      <c r="AC583">
        <v>567.88616943359295</v>
      </c>
      <c r="AD583">
        <v>1040.36340332031</v>
      </c>
      <c r="AE583">
        <v>565.90496826171795</v>
      </c>
      <c r="AG583">
        <f t="shared" si="72"/>
        <v>38.5</v>
      </c>
      <c r="AH583">
        <f t="shared" si="73"/>
        <v>39.5</v>
      </c>
      <c r="AI583">
        <f t="shared" si="74"/>
        <v>40.5</v>
      </c>
      <c r="AJ583">
        <f t="shared" si="75"/>
        <v>41.5</v>
      </c>
      <c r="AK583">
        <f t="shared" si="76"/>
        <v>-999</v>
      </c>
      <c r="AL583">
        <f t="shared" si="77"/>
        <v>-999</v>
      </c>
      <c r="AM583">
        <f t="shared" si="78"/>
        <v>-999</v>
      </c>
      <c r="AN583">
        <f t="shared" si="79"/>
        <v>572.138427734375</v>
      </c>
    </row>
    <row r="584" spans="1:40" x14ac:dyDescent="0.25">
      <c r="A584">
        <v>315</v>
      </c>
      <c r="B584" t="s">
        <v>29</v>
      </c>
      <c r="C584" t="s">
        <v>30</v>
      </c>
      <c r="D584" t="s">
        <v>79</v>
      </c>
      <c r="E584" t="s">
        <v>58</v>
      </c>
      <c r="F584" t="s">
        <v>33</v>
      </c>
      <c r="G584" t="s">
        <v>34</v>
      </c>
      <c r="H584" t="s">
        <v>73</v>
      </c>
      <c r="I584" t="s">
        <v>36</v>
      </c>
      <c r="J584" t="s">
        <v>37</v>
      </c>
      <c r="K584" t="s">
        <v>38</v>
      </c>
      <c r="L584" t="s">
        <v>39</v>
      </c>
      <c r="M584" t="s">
        <v>80</v>
      </c>
      <c r="N584" t="s">
        <v>81</v>
      </c>
      <c r="O584" t="s">
        <v>59</v>
      </c>
      <c r="P584" t="s">
        <v>46</v>
      </c>
      <c r="Q584" t="s">
        <v>44</v>
      </c>
      <c r="R584" t="s">
        <v>45</v>
      </c>
      <c r="T584">
        <v>40</v>
      </c>
      <c r="U584">
        <v>493.624908447265</v>
      </c>
      <c r="V584">
        <v>543.42791748046795</v>
      </c>
      <c r="W584">
        <v>580.22357177734295</v>
      </c>
      <c r="X584">
        <v>621.44610595703102</v>
      </c>
      <c r="Y584">
        <v>580.45550537109295</v>
      </c>
      <c r="Z584">
        <v>575.15393066406205</v>
      </c>
      <c r="AA584">
        <v>566.51031494140602</v>
      </c>
      <c r="AB584">
        <v>572.138427734375</v>
      </c>
      <c r="AC584">
        <v>567.88616943359295</v>
      </c>
      <c r="AD584">
        <v>1040.36340332031</v>
      </c>
      <c r="AE584">
        <v>565.90496826171795</v>
      </c>
      <c r="AG584">
        <f t="shared" si="72"/>
        <v>38.5</v>
      </c>
      <c r="AH584">
        <f t="shared" si="73"/>
        <v>39.5</v>
      </c>
      <c r="AI584">
        <f t="shared" si="74"/>
        <v>40.5</v>
      </c>
      <c r="AJ584">
        <f t="shared" si="75"/>
        <v>41.5</v>
      </c>
      <c r="AK584">
        <f t="shared" si="76"/>
        <v>-999</v>
      </c>
      <c r="AL584">
        <f t="shared" si="77"/>
        <v>-999</v>
      </c>
      <c r="AM584">
        <f t="shared" si="78"/>
        <v>-999</v>
      </c>
      <c r="AN584">
        <f t="shared" si="79"/>
        <v>572.138427734375</v>
      </c>
    </row>
    <row r="585" spans="1:40" x14ac:dyDescent="0.25">
      <c r="A585">
        <v>225</v>
      </c>
      <c r="B585" t="s">
        <v>29</v>
      </c>
      <c r="C585" t="s">
        <v>30</v>
      </c>
      <c r="D585" t="s">
        <v>76</v>
      </c>
      <c r="E585" t="s">
        <v>58</v>
      </c>
      <c r="F585" t="s">
        <v>33</v>
      </c>
      <c r="G585" t="s">
        <v>34</v>
      </c>
      <c r="H585" t="s">
        <v>73</v>
      </c>
      <c r="I585" t="s">
        <v>36</v>
      </c>
      <c r="J585" t="s">
        <v>37</v>
      </c>
      <c r="K585" t="s">
        <v>38</v>
      </c>
      <c r="L585" t="s">
        <v>39</v>
      </c>
      <c r="M585" t="s">
        <v>77</v>
      </c>
      <c r="N585" t="s">
        <v>78</v>
      </c>
      <c r="O585" t="s">
        <v>59</v>
      </c>
      <c r="P585" t="s">
        <v>43</v>
      </c>
      <c r="Q585" t="s">
        <v>44</v>
      </c>
      <c r="R585" t="s">
        <v>45</v>
      </c>
      <c r="T585">
        <v>40</v>
      </c>
      <c r="U585">
        <v>475.18688964843699</v>
      </c>
      <c r="V585">
        <v>525.103515625</v>
      </c>
      <c r="W585">
        <v>562.46728515625</v>
      </c>
      <c r="X585">
        <v>604.13397216796795</v>
      </c>
      <c r="Y585">
        <v>569.65277099609295</v>
      </c>
      <c r="Z585">
        <v>570.71636962890602</v>
      </c>
      <c r="AA585">
        <v>568.41162109375</v>
      </c>
      <c r="AB585">
        <v>574.32861328125</v>
      </c>
      <c r="AC585">
        <v>571.50830078125</v>
      </c>
      <c r="AD585">
        <v>1027.09240722656</v>
      </c>
      <c r="AE585">
        <v>554.64587402343705</v>
      </c>
      <c r="AG585">
        <f t="shared" si="72"/>
        <v>38.5</v>
      </c>
      <c r="AH585">
        <f t="shared" si="73"/>
        <v>39.5</v>
      </c>
      <c r="AI585">
        <f t="shared" si="74"/>
        <v>40.5</v>
      </c>
      <c r="AJ585">
        <f t="shared" si="75"/>
        <v>41.5</v>
      </c>
      <c r="AK585">
        <f t="shared" si="76"/>
        <v>-999</v>
      </c>
      <c r="AL585">
        <f t="shared" si="77"/>
        <v>-999</v>
      </c>
      <c r="AM585">
        <f t="shared" si="78"/>
        <v>-999</v>
      </c>
      <c r="AN585">
        <f t="shared" si="79"/>
        <v>574.32861328125</v>
      </c>
    </row>
    <row r="586" spans="1:40" x14ac:dyDescent="0.25">
      <c r="A586">
        <v>227</v>
      </c>
      <c r="B586" t="s">
        <v>29</v>
      </c>
      <c r="C586" t="s">
        <v>30</v>
      </c>
      <c r="D586" t="s">
        <v>76</v>
      </c>
      <c r="E586" t="s">
        <v>58</v>
      </c>
      <c r="F586" t="s">
        <v>33</v>
      </c>
      <c r="G586" t="s">
        <v>34</v>
      </c>
      <c r="H586" t="s">
        <v>73</v>
      </c>
      <c r="I586" t="s">
        <v>36</v>
      </c>
      <c r="J586" t="s">
        <v>37</v>
      </c>
      <c r="K586" t="s">
        <v>38</v>
      </c>
      <c r="L586" t="s">
        <v>39</v>
      </c>
      <c r="M586" t="s">
        <v>77</v>
      </c>
      <c r="N586" t="s">
        <v>78</v>
      </c>
      <c r="O586" t="s">
        <v>59</v>
      </c>
      <c r="P586" t="s">
        <v>46</v>
      </c>
      <c r="Q586" t="s">
        <v>44</v>
      </c>
      <c r="R586" t="s">
        <v>45</v>
      </c>
      <c r="T586">
        <v>40</v>
      </c>
      <c r="U586">
        <v>475.18688964843699</v>
      </c>
      <c r="V586">
        <v>525.103515625</v>
      </c>
      <c r="W586">
        <v>562.46728515625</v>
      </c>
      <c r="X586">
        <v>604.13397216796795</v>
      </c>
      <c r="Y586">
        <v>569.65277099609295</v>
      </c>
      <c r="Z586">
        <v>570.71636962890602</v>
      </c>
      <c r="AA586">
        <v>568.41162109375</v>
      </c>
      <c r="AB586">
        <v>574.32861328125</v>
      </c>
      <c r="AC586">
        <v>571.50830078125</v>
      </c>
      <c r="AD586">
        <v>1027.09240722656</v>
      </c>
      <c r="AE586">
        <v>554.64587402343705</v>
      </c>
      <c r="AG586">
        <f t="shared" si="72"/>
        <v>38.5</v>
      </c>
      <c r="AH586">
        <f t="shared" si="73"/>
        <v>39.5</v>
      </c>
      <c r="AI586">
        <f t="shared" si="74"/>
        <v>40.5</v>
      </c>
      <c r="AJ586">
        <f t="shared" si="75"/>
        <v>41.5</v>
      </c>
      <c r="AK586">
        <f t="shared" si="76"/>
        <v>-999</v>
      </c>
      <c r="AL586">
        <f t="shared" si="77"/>
        <v>-999</v>
      </c>
      <c r="AM586">
        <f t="shared" si="78"/>
        <v>-999</v>
      </c>
      <c r="AN586">
        <f t="shared" si="79"/>
        <v>574.32861328125</v>
      </c>
    </row>
    <row r="587" spans="1:40" x14ac:dyDescent="0.25">
      <c r="A587">
        <v>138</v>
      </c>
      <c r="B587" t="s">
        <v>29</v>
      </c>
      <c r="C587" t="s">
        <v>30</v>
      </c>
      <c r="D587" t="s">
        <v>72</v>
      </c>
      <c r="E587" t="s">
        <v>58</v>
      </c>
      <c r="F587" t="s">
        <v>33</v>
      </c>
      <c r="G587" t="s">
        <v>34</v>
      </c>
      <c r="H587" t="s">
        <v>73</v>
      </c>
      <c r="I587" t="s">
        <v>36</v>
      </c>
      <c r="J587" t="s">
        <v>37</v>
      </c>
      <c r="K587" t="s">
        <v>38</v>
      </c>
      <c r="L587" t="s">
        <v>39</v>
      </c>
      <c r="M587" t="s">
        <v>74</v>
      </c>
      <c r="N587" t="s">
        <v>75</v>
      </c>
      <c r="O587" t="s">
        <v>59</v>
      </c>
      <c r="P587" t="s">
        <v>43</v>
      </c>
      <c r="Q587" t="s">
        <v>71</v>
      </c>
      <c r="R587" t="s">
        <v>45</v>
      </c>
      <c r="T587">
        <v>40</v>
      </c>
      <c r="U587">
        <v>498.42327880859301</v>
      </c>
      <c r="V587">
        <v>548.11846923828102</v>
      </c>
      <c r="W587">
        <v>585.261474609375</v>
      </c>
      <c r="X587">
        <v>626.71173095703102</v>
      </c>
      <c r="Y587">
        <v>587.58190917968705</v>
      </c>
      <c r="Z587">
        <v>583.69396972656205</v>
      </c>
      <c r="AA587">
        <v>576.242919921875</v>
      </c>
      <c r="AB587">
        <v>581.8203125</v>
      </c>
      <c r="AC587">
        <v>577.39801025390602</v>
      </c>
      <c r="AD587">
        <v>1048.94201660156</v>
      </c>
      <c r="AE587">
        <v>572.35040283203102</v>
      </c>
      <c r="AG587">
        <f t="shared" si="72"/>
        <v>38.5</v>
      </c>
      <c r="AH587">
        <f t="shared" si="73"/>
        <v>39.5</v>
      </c>
      <c r="AI587">
        <f t="shared" si="74"/>
        <v>40.5</v>
      </c>
      <c r="AJ587">
        <f t="shared" si="75"/>
        <v>41.5</v>
      </c>
      <c r="AK587">
        <f t="shared" si="76"/>
        <v>-999</v>
      </c>
      <c r="AL587">
        <f t="shared" si="77"/>
        <v>-999</v>
      </c>
      <c r="AM587">
        <f t="shared" si="78"/>
        <v>-999</v>
      </c>
      <c r="AN587">
        <f t="shared" si="79"/>
        <v>581.8203125</v>
      </c>
    </row>
    <row r="588" spans="1:40" x14ac:dyDescent="0.25">
      <c r="A588">
        <v>140</v>
      </c>
      <c r="B588" t="s">
        <v>29</v>
      </c>
      <c r="C588" t="s">
        <v>30</v>
      </c>
      <c r="D588" t="s">
        <v>72</v>
      </c>
      <c r="E588" t="s">
        <v>58</v>
      </c>
      <c r="F588" t="s">
        <v>33</v>
      </c>
      <c r="G588" t="s">
        <v>34</v>
      </c>
      <c r="H588" t="s">
        <v>73</v>
      </c>
      <c r="I588" t="s">
        <v>36</v>
      </c>
      <c r="J588" t="s">
        <v>37</v>
      </c>
      <c r="K588" t="s">
        <v>38</v>
      </c>
      <c r="L588" t="s">
        <v>39</v>
      </c>
      <c r="M588" t="s">
        <v>74</v>
      </c>
      <c r="N588" t="s">
        <v>75</v>
      </c>
      <c r="O588" t="s">
        <v>59</v>
      </c>
      <c r="P588" t="s">
        <v>46</v>
      </c>
      <c r="Q588" t="s">
        <v>71</v>
      </c>
      <c r="R588" t="s">
        <v>45</v>
      </c>
      <c r="T588">
        <v>40</v>
      </c>
      <c r="U588">
        <v>498.42327880859301</v>
      </c>
      <c r="V588">
        <v>548.11846923828102</v>
      </c>
      <c r="W588">
        <v>585.261474609375</v>
      </c>
      <c r="X588">
        <v>626.71173095703102</v>
      </c>
      <c r="Y588">
        <v>587.58190917968705</v>
      </c>
      <c r="Z588">
        <v>583.69396972656205</v>
      </c>
      <c r="AA588">
        <v>576.242919921875</v>
      </c>
      <c r="AB588">
        <v>581.8203125</v>
      </c>
      <c r="AC588">
        <v>577.39801025390602</v>
      </c>
      <c r="AD588">
        <v>1048.94201660156</v>
      </c>
      <c r="AE588">
        <v>572.35040283203102</v>
      </c>
      <c r="AG588">
        <f t="shared" si="72"/>
        <v>38.5</v>
      </c>
      <c r="AH588">
        <f t="shared" si="73"/>
        <v>39.5</v>
      </c>
      <c r="AI588">
        <f t="shared" si="74"/>
        <v>40.5</v>
      </c>
      <c r="AJ588">
        <f t="shared" si="75"/>
        <v>41.5</v>
      </c>
      <c r="AK588">
        <f t="shared" si="76"/>
        <v>-999</v>
      </c>
      <c r="AL588">
        <f t="shared" si="77"/>
        <v>-999</v>
      </c>
      <c r="AM588">
        <f t="shared" si="78"/>
        <v>-999</v>
      </c>
      <c r="AN588">
        <f t="shared" si="79"/>
        <v>581.8203125</v>
      </c>
    </row>
    <row r="589" spans="1:40" x14ac:dyDescent="0.25">
      <c r="A589">
        <v>137</v>
      </c>
      <c r="B589" t="s">
        <v>29</v>
      </c>
      <c r="C589" t="s">
        <v>30</v>
      </c>
      <c r="D589" t="s">
        <v>72</v>
      </c>
      <c r="E589" t="s">
        <v>58</v>
      </c>
      <c r="F589" t="s">
        <v>33</v>
      </c>
      <c r="G589" t="s">
        <v>34</v>
      </c>
      <c r="H589" t="s">
        <v>73</v>
      </c>
      <c r="I589" t="s">
        <v>36</v>
      </c>
      <c r="J589" t="s">
        <v>37</v>
      </c>
      <c r="K589" t="s">
        <v>38</v>
      </c>
      <c r="L589" t="s">
        <v>39</v>
      </c>
      <c r="M589" t="s">
        <v>74</v>
      </c>
      <c r="N589" t="s">
        <v>75</v>
      </c>
      <c r="O589" t="s">
        <v>59</v>
      </c>
      <c r="P589" t="s">
        <v>43</v>
      </c>
      <c r="Q589" t="s">
        <v>44</v>
      </c>
      <c r="R589" t="s">
        <v>45</v>
      </c>
      <c r="T589">
        <v>40</v>
      </c>
      <c r="U589">
        <v>500.89776611328102</v>
      </c>
      <c r="V589">
        <v>550.719482421875</v>
      </c>
      <c r="W589">
        <v>587.93988037109295</v>
      </c>
      <c r="X589">
        <v>629.43548583984295</v>
      </c>
      <c r="Y589">
        <v>591.3388671875</v>
      </c>
      <c r="Z589">
        <v>588.44885253906205</v>
      </c>
      <c r="AA589">
        <v>582.016357421875</v>
      </c>
      <c r="AB589">
        <v>587.72399902343705</v>
      </c>
      <c r="AC589">
        <v>583.70330810546795</v>
      </c>
      <c r="AD589">
        <v>1051.6630859375</v>
      </c>
      <c r="AE589">
        <v>576.17468261718705</v>
      </c>
      <c r="AG589">
        <f t="shared" si="72"/>
        <v>38.5</v>
      </c>
      <c r="AH589">
        <f t="shared" si="73"/>
        <v>39.5</v>
      </c>
      <c r="AI589">
        <f t="shared" si="74"/>
        <v>40.5</v>
      </c>
      <c r="AJ589">
        <f t="shared" si="75"/>
        <v>41.5</v>
      </c>
      <c r="AK589">
        <f t="shared" si="76"/>
        <v>-999</v>
      </c>
      <c r="AL589">
        <f t="shared" si="77"/>
        <v>-999</v>
      </c>
      <c r="AM589">
        <f t="shared" si="78"/>
        <v>-999</v>
      </c>
      <c r="AN589">
        <f t="shared" si="79"/>
        <v>587.72399902343705</v>
      </c>
    </row>
    <row r="590" spans="1:40" x14ac:dyDescent="0.25">
      <c r="A590">
        <v>139</v>
      </c>
      <c r="B590" t="s">
        <v>29</v>
      </c>
      <c r="C590" t="s">
        <v>30</v>
      </c>
      <c r="D590" t="s">
        <v>72</v>
      </c>
      <c r="E590" t="s">
        <v>58</v>
      </c>
      <c r="F590" t="s">
        <v>33</v>
      </c>
      <c r="G590" t="s">
        <v>34</v>
      </c>
      <c r="H590" t="s">
        <v>73</v>
      </c>
      <c r="I590" t="s">
        <v>36</v>
      </c>
      <c r="J590" t="s">
        <v>37</v>
      </c>
      <c r="K590" t="s">
        <v>38</v>
      </c>
      <c r="L590" t="s">
        <v>39</v>
      </c>
      <c r="M590" t="s">
        <v>74</v>
      </c>
      <c r="N590" t="s">
        <v>75</v>
      </c>
      <c r="O590" t="s">
        <v>59</v>
      </c>
      <c r="P590" t="s">
        <v>46</v>
      </c>
      <c r="Q590" t="s">
        <v>44</v>
      </c>
      <c r="R590" t="s">
        <v>45</v>
      </c>
      <c r="T590">
        <v>40</v>
      </c>
      <c r="U590">
        <v>500.89776611328102</v>
      </c>
      <c r="V590">
        <v>550.719482421875</v>
      </c>
      <c r="W590">
        <v>587.93988037109295</v>
      </c>
      <c r="X590">
        <v>629.43548583984295</v>
      </c>
      <c r="Y590">
        <v>591.3388671875</v>
      </c>
      <c r="Z590">
        <v>588.44885253906205</v>
      </c>
      <c r="AA590">
        <v>582.016357421875</v>
      </c>
      <c r="AB590">
        <v>587.72399902343705</v>
      </c>
      <c r="AC590">
        <v>583.70330810546795</v>
      </c>
      <c r="AD590">
        <v>1051.6630859375</v>
      </c>
      <c r="AE590">
        <v>576.17468261718705</v>
      </c>
      <c r="AG590">
        <f t="shared" si="72"/>
        <v>38.5</v>
      </c>
      <c r="AH590">
        <f t="shared" si="73"/>
        <v>39.5</v>
      </c>
      <c r="AI590">
        <f t="shared" si="74"/>
        <v>40.5</v>
      </c>
      <c r="AJ590">
        <f t="shared" si="75"/>
        <v>41.5</v>
      </c>
      <c r="AK590">
        <f t="shared" si="76"/>
        <v>-999</v>
      </c>
      <c r="AL590">
        <f t="shared" si="77"/>
        <v>-999</v>
      </c>
      <c r="AM590">
        <f t="shared" si="78"/>
        <v>-999</v>
      </c>
      <c r="AN590">
        <f t="shared" si="79"/>
        <v>587.72399902343705</v>
      </c>
    </row>
    <row r="591" spans="1:40" x14ac:dyDescent="0.25">
      <c r="A591">
        <v>50</v>
      </c>
      <c r="B591" t="s">
        <v>29</v>
      </c>
      <c r="C591" t="s">
        <v>30</v>
      </c>
      <c r="D591" t="s">
        <v>31</v>
      </c>
      <c r="E591" t="s">
        <v>58</v>
      </c>
      <c r="F591" t="s">
        <v>33</v>
      </c>
      <c r="G591" t="s">
        <v>34</v>
      </c>
      <c r="H591" t="s">
        <v>35</v>
      </c>
      <c r="I591" t="s">
        <v>36</v>
      </c>
      <c r="J591" t="s">
        <v>37</v>
      </c>
      <c r="K591" t="s">
        <v>38</v>
      </c>
      <c r="L591" t="s">
        <v>39</v>
      </c>
      <c r="M591" t="s">
        <v>40</v>
      </c>
      <c r="N591" t="s">
        <v>41</v>
      </c>
      <c r="O591" t="s">
        <v>59</v>
      </c>
      <c r="P591" t="s">
        <v>43</v>
      </c>
      <c r="Q591" t="s">
        <v>71</v>
      </c>
      <c r="R591" t="s">
        <v>45</v>
      </c>
      <c r="T591">
        <v>40</v>
      </c>
      <c r="U591">
        <v>519.43225097656205</v>
      </c>
      <c r="V591">
        <v>569.18084716796795</v>
      </c>
      <c r="W591">
        <v>607.90771484375</v>
      </c>
      <c r="X591">
        <v>650.810302734375</v>
      </c>
      <c r="Y591">
        <v>605.71392822265602</v>
      </c>
      <c r="Z591">
        <v>600.34631347656205</v>
      </c>
      <c r="AA591">
        <v>590.48004150390602</v>
      </c>
      <c r="AB591">
        <v>595.31280517578102</v>
      </c>
      <c r="AC591">
        <v>590.580322265625</v>
      </c>
      <c r="AD591">
        <v>1072.31176757812</v>
      </c>
      <c r="AE591">
        <v>589.30035400390602</v>
      </c>
      <c r="AG591">
        <f t="shared" si="72"/>
        <v>38.5</v>
      </c>
      <c r="AH591">
        <f t="shared" si="73"/>
        <v>39.5</v>
      </c>
      <c r="AI591">
        <f t="shared" si="74"/>
        <v>40.5</v>
      </c>
      <c r="AJ591">
        <f t="shared" si="75"/>
        <v>41.5</v>
      </c>
      <c r="AK591">
        <f t="shared" si="76"/>
        <v>-999</v>
      </c>
      <c r="AL591">
        <f t="shared" si="77"/>
        <v>-999</v>
      </c>
      <c r="AM591">
        <f t="shared" si="78"/>
        <v>-999</v>
      </c>
      <c r="AN591">
        <f t="shared" si="79"/>
        <v>595.31280517578102</v>
      </c>
    </row>
    <row r="592" spans="1:40" x14ac:dyDescent="0.25">
      <c r="A592">
        <v>52</v>
      </c>
      <c r="B592" t="s">
        <v>29</v>
      </c>
      <c r="C592" t="s">
        <v>30</v>
      </c>
      <c r="D592" t="s">
        <v>31</v>
      </c>
      <c r="E592" t="s">
        <v>58</v>
      </c>
      <c r="F592" t="s">
        <v>33</v>
      </c>
      <c r="G592" t="s">
        <v>34</v>
      </c>
      <c r="H592" t="s">
        <v>35</v>
      </c>
      <c r="I592" t="s">
        <v>36</v>
      </c>
      <c r="J592" t="s">
        <v>37</v>
      </c>
      <c r="K592" t="s">
        <v>38</v>
      </c>
      <c r="L592" t="s">
        <v>39</v>
      </c>
      <c r="M592" t="s">
        <v>40</v>
      </c>
      <c r="N592" t="s">
        <v>41</v>
      </c>
      <c r="O592" t="s">
        <v>59</v>
      </c>
      <c r="P592" t="s">
        <v>46</v>
      </c>
      <c r="Q592" t="s">
        <v>71</v>
      </c>
      <c r="R592" t="s">
        <v>45</v>
      </c>
      <c r="T592">
        <v>40</v>
      </c>
      <c r="U592">
        <v>519.43225097656205</v>
      </c>
      <c r="V592">
        <v>569.18084716796795</v>
      </c>
      <c r="W592">
        <v>607.90771484375</v>
      </c>
      <c r="X592">
        <v>650.810302734375</v>
      </c>
      <c r="Y592">
        <v>605.71392822265602</v>
      </c>
      <c r="Z592">
        <v>600.34631347656205</v>
      </c>
      <c r="AA592">
        <v>590.48004150390602</v>
      </c>
      <c r="AB592">
        <v>595.31280517578102</v>
      </c>
      <c r="AC592">
        <v>590.580322265625</v>
      </c>
      <c r="AD592">
        <v>1072.31176757812</v>
      </c>
      <c r="AE592">
        <v>589.30035400390602</v>
      </c>
      <c r="AG592">
        <f t="shared" si="72"/>
        <v>38.5</v>
      </c>
      <c r="AH592">
        <f t="shared" si="73"/>
        <v>39.5</v>
      </c>
      <c r="AI592">
        <f t="shared" si="74"/>
        <v>40.5</v>
      </c>
      <c r="AJ592">
        <f t="shared" si="75"/>
        <v>41.5</v>
      </c>
      <c r="AK592">
        <f t="shared" si="76"/>
        <v>-999</v>
      </c>
      <c r="AL592">
        <f t="shared" si="77"/>
        <v>-999</v>
      </c>
      <c r="AM592">
        <f t="shared" si="78"/>
        <v>-999</v>
      </c>
      <c r="AN592">
        <f t="shared" si="79"/>
        <v>595.31280517578102</v>
      </c>
    </row>
    <row r="593" spans="1:40" x14ac:dyDescent="0.25">
      <c r="A593">
        <v>49</v>
      </c>
      <c r="B593" t="s">
        <v>29</v>
      </c>
      <c r="C593" t="s">
        <v>30</v>
      </c>
      <c r="D593" t="s">
        <v>31</v>
      </c>
      <c r="E593" t="s">
        <v>58</v>
      </c>
      <c r="F593" t="s">
        <v>33</v>
      </c>
      <c r="G593" t="s">
        <v>34</v>
      </c>
      <c r="H593" t="s">
        <v>35</v>
      </c>
      <c r="I593" t="s">
        <v>36</v>
      </c>
      <c r="J593" t="s">
        <v>37</v>
      </c>
      <c r="K593" t="s">
        <v>38</v>
      </c>
      <c r="L593" t="s">
        <v>39</v>
      </c>
      <c r="M593" t="s">
        <v>40</v>
      </c>
      <c r="N593" t="s">
        <v>41</v>
      </c>
      <c r="O593" t="s">
        <v>59</v>
      </c>
      <c r="P593" t="s">
        <v>43</v>
      </c>
      <c r="Q593" t="s">
        <v>44</v>
      </c>
      <c r="R593" t="s">
        <v>45</v>
      </c>
      <c r="T593">
        <v>40</v>
      </c>
      <c r="U593">
        <v>522.73553466796795</v>
      </c>
      <c r="V593">
        <v>572.68402099609295</v>
      </c>
      <c r="W593">
        <v>611.52783203125</v>
      </c>
      <c r="X593">
        <v>654.49578857421795</v>
      </c>
      <c r="Y593">
        <v>609.96783447265602</v>
      </c>
      <c r="Z593">
        <v>605.4453125</v>
      </c>
      <c r="AA593">
        <v>596.45501708984295</v>
      </c>
      <c r="AB593">
        <v>601.39788818359295</v>
      </c>
      <c r="AC593">
        <v>596.93829345703102</v>
      </c>
      <c r="AD593">
        <v>1076.04931640625</v>
      </c>
      <c r="AE593">
        <v>593.58648681640602</v>
      </c>
      <c r="AG593">
        <f t="shared" si="72"/>
        <v>38.5</v>
      </c>
      <c r="AH593">
        <f t="shared" si="73"/>
        <v>39.5</v>
      </c>
      <c r="AI593">
        <f t="shared" si="74"/>
        <v>40.5</v>
      </c>
      <c r="AJ593">
        <f t="shared" si="75"/>
        <v>41.5</v>
      </c>
      <c r="AK593">
        <f t="shared" si="76"/>
        <v>-999</v>
      </c>
      <c r="AL593">
        <f t="shared" si="77"/>
        <v>-999</v>
      </c>
      <c r="AM593">
        <f t="shared" si="78"/>
        <v>-999</v>
      </c>
      <c r="AN593">
        <f t="shared" si="79"/>
        <v>601.39788818359295</v>
      </c>
    </row>
    <row r="594" spans="1:40" x14ac:dyDescent="0.25">
      <c r="A594">
        <v>51</v>
      </c>
      <c r="B594" t="s">
        <v>29</v>
      </c>
      <c r="C594" t="s">
        <v>30</v>
      </c>
      <c r="D594" t="s">
        <v>31</v>
      </c>
      <c r="E594" t="s">
        <v>58</v>
      </c>
      <c r="F594" t="s">
        <v>33</v>
      </c>
      <c r="G594" t="s">
        <v>34</v>
      </c>
      <c r="H594" t="s">
        <v>35</v>
      </c>
      <c r="I594" t="s">
        <v>36</v>
      </c>
      <c r="J594" t="s">
        <v>37</v>
      </c>
      <c r="K594" t="s">
        <v>38</v>
      </c>
      <c r="L594" t="s">
        <v>39</v>
      </c>
      <c r="M594" t="s">
        <v>40</v>
      </c>
      <c r="N594" t="s">
        <v>41</v>
      </c>
      <c r="O594" t="s">
        <v>59</v>
      </c>
      <c r="P594" t="s">
        <v>46</v>
      </c>
      <c r="Q594" t="s">
        <v>44</v>
      </c>
      <c r="R594" t="s">
        <v>45</v>
      </c>
      <c r="T594">
        <v>40</v>
      </c>
      <c r="U594">
        <v>522.73553466796795</v>
      </c>
      <c r="V594">
        <v>572.68402099609295</v>
      </c>
      <c r="W594">
        <v>611.52783203125</v>
      </c>
      <c r="X594">
        <v>654.49578857421795</v>
      </c>
      <c r="Y594">
        <v>609.96783447265602</v>
      </c>
      <c r="Z594">
        <v>605.4453125</v>
      </c>
      <c r="AA594">
        <v>596.45501708984295</v>
      </c>
      <c r="AB594">
        <v>601.39788818359295</v>
      </c>
      <c r="AC594">
        <v>596.93829345703102</v>
      </c>
      <c r="AD594">
        <v>1076.04931640625</v>
      </c>
      <c r="AE594">
        <v>593.58648681640602</v>
      </c>
      <c r="AG594">
        <f t="shared" si="72"/>
        <v>38.5</v>
      </c>
      <c r="AH594">
        <f t="shared" si="73"/>
        <v>39.5</v>
      </c>
      <c r="AI594">
        <f t="shared" si="74"/>
        <v>40.5</v>
      </c>
      <c r="AJ594">
        <f t="shared" si="75"/>
        <v>41.5</v>
      </c>
      <c r="AK594">
        <f t="shared" si="76"/>
        <v>-999</v>
      </c>
      <c r="AL594">
        <f t="shared" si="77"/>
        <v>-999</v>
      </c>
      <c r="AM594">
        <f t="shared" si="78"/>
        <v>-999</v>
      </c>
      <c r="AN594">
        <f t="shared" si="79"/>
        <v>601.39788818359295</v>
      </c>
    </row>
    <row r="595" spans="1:40" x14ac:dyDescent="0.25">
      <c r="A595">
        <v>934</v>
      </c>
      <c r="B595" t="s">
        <v>29</v>
      </c>
      <c r="C595" t="s">
        <v>82</v>
      </c>
      <c r="D595" t="s">
        <v>76</v>
      </c>
      <c r="E595" t="s">
        <v>58</v>
      </c>
      <c r="F595" t="s">
        <v>33</v>
      </c>
      <c r="G595" t="s">
        <v>34</v>
      </c>
      <c r="H595" t="s">
        <v>73</v>
      </c>
      <c r="I595" t="s">
        <v>47</v>
      </c>
      <c r="J595" t="s">
        <v>37</v>
      </c>
      <c r="K595" t="s">
        <v>38</v>
      </c>
      <c r="L595" t="s">
        <v>39</v>
      </c>
      <c r="M595" t="s">
        <v>77</v>
      </c>
      <c r="N595" t="s">
        <v>78</v>
      </c>
      <c r="O595" t="s">
        <v>59</v>
      </c>
      <c r="P595" t="s">
        <v>43</v>
      </c>
      <c r="Q595" t="s">
        <v>71</v>
      </c>
      <c r="R595" t="s">
        <v>45</v>
      </c>
      <c r="T595">
        <v>40</v>
      </c>
      <c r="U595">
        <v>394.2119140625</v>
      </c>
      <c r="V595">
        <v>448.31112670898398</v>
      </c>
      <c r="W595">
        <v>489.18728637695301</v>
      </c>
      <c r="X595">
        <v>535.61822509765602</v>
      </c>
      <c r="Y595">
        <v>525.14422607421795</v>
      </c>
      <c r="Z595">
        <v>558.66387939453102</v>
      </c>
      <c r="AA595">
        <v>595.50274658203102</v>
      </c>
      <c r="AB595">
        <v>610.04296875</v>
      </c>
      <c r="AC595">
        <v>609.732666015625</v>
      </c>
      <c r="AD595">
        <v>962.99768066406205</v>
      </c>
      <c r="AE595">
        <v>513.32366943359295</v>
      </c>
      <c r="AG595">
        <f t="shared" si="72"/>
        <v>38.5</v>
      </c>
      <c r="AH595">
        <f t="shared" si="73"/>
        <v>39.5</v>
      </c>
      <c r="AI595">
        <f t="shared" si="74"/>
        <v>40.5</v>
      </c>
      <c r="AJ595">
        <f t="shared" si="75"/>
        <v>41.5</v>
      </c>
      <c r="AK595">
        <f t="shared" si="76"/>
        <v>-999</v>
      </c>
      <c r="AL595">
        <f t="shared" si="77"/>
        <v>-999</v>
      </c>
      <c r="AM595">
        <f t="shared" si="78"/>
        <v>-999</v>
      </c>
      <c r="AN595">
        <f t="shared" si="79"/>
        <v>-999</v>
      </c>
    </row>
    <row r="596" spans="1:40" x14ac:dyDescent="0.25">
      <c r="A596">
        <v>936</v>
      </c>
      <c r="B596" t="s">
        <v>29</v>
      </c>
      <c r="C596" t="s">
        <v>82</v>
      </c>
      <c r="D596" t="s">
        <v>76</v>
      </c>
      <c r="E596" t="s">
        <v>58</v>
      </c>
      <c r="F596" t="s">
        <v>33</v>
      </c>
      <c r="G596" t="s">
        <v>34</v>
      </c>
      <c r="H596" t="s">
        <v>73</v>
      </c>
      <c r="I596" t="s">
        <v>47</v>
      </c>
      <c r="J596" t="s">
        <v>37</v>
      </c>
      <c r="K596" t="s">
        <v>38</v>
      </c>
      <c r="L596" t="s">
        <v>39</v>
      </c>
      <c r="M596" t="s">
        <v>77</v>
      </c>
      <c r="N596" t="s">
        <v>78</v>
      </c>
      <c r="O596" t="s">
        <v>59</v>
      </c>
      <c r="P596" t="s">
        <v>46</v>
      </c>
      <c r="Q596" t="s">
        <v>71</v>
      </c>
      <c r="R596" t="s">
        <v>45</v>
      </c>
      <c r="T596">
        <v>40</v>
      </c>
      <c r="U596">
        <v>394.2119140625</v>
      </c>
      <c r="V596">
        <v>448.31112670898398</v>
      </c>
      <c r="W596">
        <v>489.18728637695301</v>
      </c>
      <c r="X596">
        <v>535.61822509765602</v>
      </c>
      <c r="Y596">
        <v>525.14422607421795</v>
      </c>
      <c r="Z596">
        <v>558.66387939453102</v>
      </c>
      <c r="AA596">
        <v>595.50274658203102</v>
      </c>
      <c r="AB596">
        <v>610.04296875</v>
      </c>
      <c r="AC596">
        <v>609.732666015625</v>
      </c>
      <c r="AD596">
        <v>962.99768066406205</v>
      </c>
      <c r="AE596">
        <v>513.32366943359295</v>
      </c>
      <c r="AG596">
        <f t="shared" si="72"/>
        <v>38.5</v>
      </c>
      <c r="AH596">
        <f t="shared" si="73"/>
        <v>39.5</v>
      </c>
      <c r="AI596">
        <f t="shared" si="74"/>
        <v>40.5</v>
      </c>
      <c r="AJ596">
        <f t="shared" si="75"/>
        <v>41.5</v>
      </c>
      <c r="AK596">
        <f t="shared" si="76"/>
        <v>-999</v>
      </c>
      <c r="AL596">
        <f t="shared" si="77"/>
        <v>-999</v>
      </c>
      <c r="AM596">
        <f t="shared" si="78"/>
        <v>-999</v>
      </c>
      <c r="AN596">
        <f t="shared" si="79"/>
        <v>-999</v>
      </c>
    </row>
    <row r="597" spans="1:40" x14ac:dyDescent="0.25">
      <c r="A597">
        <v>933</v>
      </c>
      <c r="B597" t="s">
        <v>29</v>
      </c>
      <c r="C597" t="s">
        <v>82</v>
      </c>
      <c r="D597" t="s">
        <v>76</v>
      </c>
      <c r="E597" t="s">
        <v>58</v>
      </c>
      <c r="F597" t="s">
        <v>33</v>
      </c>
      <c r="G597" t="s">
        <v>34</v>
      </c>
      <c r="H597" t="s">
        <v>73</v>
      </c>
      <c r="I597" t="s">
        <v>47</v>
      </c>
      <c r="J597" t="s">
        <v>37</v>
      </c>
      <c r="K597" t="s">
        <v>38</v>
      </c>
      <c r="L597" t="s">
        <v>39</v>
      </c>
      <c r="M597" t="s">
        <v>77</v>
      </c>
      <c r="N597" t="s">
        <v>78</v>
      </c>
      <c r="O597" t="s">
        <v>59</v>
      </c>
      <c r="P597" t="s">
        <v>43</v>
      </c>
      <c r="Q597" t="s">
        <v>44</v>
      </c>
      <c r="R597" t="s">
        <v>45</v>
      </c>
      <c r="T597">
        <v>40</v>
      </c>
      <c r="U597">
        <v>395.170654296875</v>
      </c>
      <c r="V597">
        <v>449.32965087890602</v>
      </c>
      <c r="W597">
        <v>490.24365234375</v>
      </c>
      <c r="X597">
        <v>536.745361328125</v>
      </c>
      <c r="Y597">
        <v>526.546875</v>
      </c>
      <c r="Z597">
        <v>560.514892578125</v>
      </c>
      <c r="AA597">
        <v>597.93524169921795</v>
      </c>
      <c r="AB597">
        <v>612.55029296875</v>
      </c>
      <c r="AC597">
        <v>612.39068603515602</v>
      </c>
      <c r="AD597">
        <v>964.138916015625</v>
      </c>
      <c r="AE597">
        <v>515.21746826171795</v>
      </c>
      <c r="AG597">
        <f t="shared" si="72"/>
        <v>38.5</v>
      </c>
      <c r="AH597">
        <f t="shared" si="73"/>
        <v>39.5</v>
      </c>
      <c r="AI597">
        <f t="shared" si="74"/>
        <v>40.5</v>
      </c>
      <c r="AJ597">
        <f t="shared" si="75"/>
        <v>41.5</v>
      </c>
      <c r="AK597">
        <f t="shared" si="76"/>
        <v>-999</v>
      </c>
      <c r="AL597">
        <f t="shared" si="77"/>
        <v>-999</v>
      </c>
      <c r="AM597">
        <f t="shared" si="78"/>
        <v>-999</v>
      </c>
      <c r="AN597">
        <f t="shared" si="79"/>
        <v>-999</v>
      </c>
    </row>
    <row r="598" spans="1:40" x14ac:dyDescent="0.25">
      <c r="A598">
        <v>935</v>
      </c>
      <c r="B598" t="s">
        <v>29</v>
      </c>
      <c r="C598" t="s">
        <v>82</v>
      </c>
      <c r="D598" t="s">
        <v>76</v>
      </c>
      <c r="E598" t="s">
        <v>58</v>
      </c>
      <c r="F598" t="s">
        <v>33</v>
      </c>
      <c r="G598" t="s">
        <v>34</v>
      </c>
      <c r="H598" t="s">
        <v>73</v>
      </c>
      <c r="I598" t="s">
        <v>47</v>
      </c>
      <c r="J598" t="s">
        <v>37</v>
      </c>
      <c r="K598" t="s">
        <v>38</v>
      </c>
      <c r="L598" t="s">
        <v>39</v>
      </c>
      <c r="M598" t="s">
        <v>77</v>
      </c>
      <c r="N598" t="s">
        <v>78</v>
      </c>
      <c r="O598" t="s">
        <v>59</v>
      </c>
      <c r="P598" t="s">
        <v>46</v>
      </c>
      <c r="Q598" t="s">
        <v>44</v>
      </c>
      <c r="R598" t="s">
        <v>45</v>
      </c>
      <c r="T598">
        <v>40</v>
      </c>
      <c r="U598">
        <v>395.170654296875</v>
      </c>
      <c r="V598">
        <v>449.32965087890602</v>
      </c>
      <c r="W598">
        <v>490.24365234375</v>
      </c>
      <c r="X598">
        <v>536.745361328125</v>
      </c>
      <c r="Y598">
        <v>526.546875</v>
      </c>
      <c r="Z598">
        <v>560.514892578125</v>
      </c>
      <c r="AA598">
        <v>597.93524169921795</v>
      </c>
      <c r="AB598">
        <v>612.55029296875</v>
      </c>
      <c r="AC598">
        <v>612.39068603515602</v>
      </c>
      <c r="AD598">
        <v>964.138916015625</v>
      </c>
      <c r="AE598">
        <v>515.21746826171795</v>
      </c>
      <c r="AG598">
        <f t="shared" si="72"/>
        <v>38.5</v>
      </c>
      <c r="AH598">
        <f t="shared" si="73"/>
        <v>39.5</v>
      </c>
      <c r="AI598">
        <f t="shared" si="74"/>
        <v>40.5</v>
      </c>
      <c r="AJ598">
        <f t="shared" si="75"/>
        <v>41.5</v>
      </c>
      <c r="AK598">
        <f t="shared" si="76"/>
        <v>-999</v>
      </c>
      <c r="AL598">
        <f t="shared" si="77"/>
        <v>-999</v>
      </c>
      <c r="AM598">
        <f t="shared" si="78"/>
        <v>-999</v>
      </c>
      <c r="AN598">
        <f t="shared" si="79"/>
        <v>-999</v>
      </c>
    </row>
    <row r="599" spans="1:40" x14ac:dyDescent="0.25">
      <c r="A599">
        <v>582</v>
      </c>
      <c r="B599" t="s">
        <v>29</v>
      </c>
      <c r="C599" t="s">
        <v>68</v>
      </c>
      <c r="D599" t="s">
        <v>76</v>
      </c>
      <c r="E599" t="s">
        <v>58</v>
      </c>
      <c r="F599" t="s">
        <v>33</v>
      </c>
      <c r="G599" t="s">
        <v>34</v>
      </c>
      <c r="H599" t="s">
        <v>73</v>
      </c>
      <c r="I599" t="s">
        <v>47</v>
      </c>
      <c r="J599" t="s">
        <v>37</v>
      </c>
      <c r="K599" t="s">
        <v>38</v>
      </c>
      <c r="L599" t="s">
        <v>39</v>
      </c>
      <c r="M599" t="s">
        <v>77</v>
      </c>
      <c r="N599" t="s">
        <v>78</v>
      </c>
      <c r="O599" t="s">
        <v>59</v>
      </c>
      <c r="P599" t="s">
        <v>43</v>
      </c>
      <c r="Q599" t="s">
        <v>71</v>
      </c>
      <c r="R599" t="s">
        <v>45</v>
      </c>
      <c r="T599">
        <v>40</v>
      </c>
      <c r="U599">
        <v>396.12103271484301</v>
      </c>
      <c r="V599">
        <v>450.397369384765</v>
      </c>
      <c r="W599">
        <v>491.395751953125</v>
      </c>
      <c r="X599">
        <v>538.12365722656205</v>
      </c>
      <c r="Y599">
        <v>528.43206787109295</v>
      </c>
      <c r="Z599">
        <v>563.45739746093705</v>
      </c>
      <c r="AA599">
        <v>602.43450927734295</v>
      </c>
      <c r="AB599">
        <v>617.140869140625</v>
      </c>
      <c r="AC599">
        <v>617.119140625</v>
      </c>
      <c r="AD599">
        <v>965.75384521484295</v>
      </c>
      <c r="AE599">
        <v>517.00244140625</v>
      </c>
      <c r="AG599">
        <f t="shared" si="72"/>
        <v>38.5</v>
      </c>
      <c r="AH599">
        <f t="shared" si="73"/>
        <v>39.5</v>
      </c>
      <c r="AI599">
        <f t="shared" si="74"/>
        <v>40.5</v>
      </c>
      <c r="AJ599">
        <f t="shared" si="75"/>
        <v>41.5</v>
      </c>
      <c r="AK599">
        <f t="shared" si="76"/>
        <v>-999</v>
      </c>
      <c r="AL599">
        <f t="shared" si="77"/>
        <v>-999</v>
      </c>
      <c r="AM599">
        <f t="shared" si="78"/>
        <v>-999</v>
      </c>
      <c r="AN599">
        <f t="shared" si="79"/>
        <v>-999</v>
      </c>
    </row>
    <row r="600" spans="1:40" x14ac:dyDescent="0.25">
      <c r="A600">
        <v>584</v>
      </c>
      <c r="B600" t="s">
        <v>29</v>
      </c>
      <c r="C600" t="s">
        <v>68</v>
      </c>
      <c r="D600" t="s">
        <v>76</v>
      </c>
      <c r="E600" t="s">
        <v>58</v>
      </c>
      <c r="F600" t="s">
        <v>33</v>
      </c>
      <c r="G600" t="s">
        <v>34</v>
      </c>
      <c r="H600" t="s">
        <v>73</v>
      </c>
      <c r="I600" t="s">
        <v>47</v>
      </c>
      <c r="J600" t="s">
        <v>37</v>
      </c>
      <c r="K600" t="s">
        <v>38</v>
      </c>
      <c r="L600" t="s">
        <v>39</v>
      </c>
      <c r="M600" t="s">
        <v>77</v>
      </c>
      <c r="N600" t="s">
        <v>78</v>
      </c>
      <c r="O600" t="s">
        <v>59</v>
      </c>
      <c r="P600" t="s">
        <v>46</v>
      </c>
      <c r="Q600" t="s">
        <v>71</v>
      </c>
      <c r="R600" t="s">
        <v>45</v>
      </c>
      <c r="T600">
        <v>40</v>
      </c>
      <c r="U600">
        <v>396.12103271484301</v>
      </c>
      <c r="V600">
        <v>450.397369384765</v>
      </c>
      <c r="W600">
        <v>491.395751953125</v>
      </c>
      <c r="X600">
        <v>538.12365722656205</v>
      </c>
      <c r="Y600">
        <v>528.43206787109295</v>
      </c>
      <c r="Z600">
        <v>563.45739746093705</v>
      </c>
      <c r="AA600">
        <v>602.43450927734295</v>
      </c>
      <c r="AB600">
        <v>617.140869140625</v>
      </c>
      <c r="AC600">
        <v>617.119140625</v>
      </c>
      <c r="AD600">
        <v>965.75384521484295</v>
      </c>
      <c r="AE600">
        <v>517.00244140625</v>
      </c>
      <c r="AG600">
        <f t="shared" si="72"/>
        <v>38.5</v>
      </c>
      <c r="AH600">
        <f t="shared" si="73"/>
        <v>39.5</v>
      </c>
      <c r="AI600">
        <f t="shared" si="74"/>
        <v>40.5</v>
      </c>
      <c r="AJ600">
        <f t="shared" si="75"/>
        <v>41.5</v>
      </c>
      <c r="AK600">
        <f t="shared" si="76"/>
        <v>-999</v>
      </c>
      <c r="AL600">
        <f t="shared" si="77"/>
        <v>-999</v>
      </c>
      <c r="AM600">
        <f t="shared" si="78"/>
        <v>-999</v>
      </c>
      <c r="AN600">
        <f t="shared" si="79"/>
        <v>-999</v>
      </c>
    </row>
    <row r="601" spans="1:40" x14ac:dyDescent="0.25">
      <c r="A601">
        <v>581</v>
      </c>
      <c r="B601" t="s">
        <v>29</v>
      </c>
      <c r="C601" t="s">
        <v>68</v>
      </c>
      <c r="D601" t="s">
        <v>76</v>
      </c>
      <c r="E601" t="s">
        <v>58</v>
      </c>
      <c r="F601" t="s">
        <v>33</v>
      </c>
      <c r="G601" t="s">
        <v>34</v>
      </c>
      <c r="H601" t="s">
        <v>73</v>
      </c>
      <c r="I601" t="s">
        <v>47</v>
      </c>
      <c r="J601" t="s">
        <v>37</v>
      </c>
      <c r="K601" t="s">
        <v>38</v>
      </c>
      <c r="L601" t="s">
        <v>39</v>
      </c>
      <c r="M601" t="s">
        <v>77</v>
      </c>
      <c r="N601" t="s">
        <v>78</v>
      </c>
      <c r="O601" t="s">
        <v>59</v>
      </c>
      <c r="P601" t="s">
        <v>43</v>
      </c>
      <c r="Q601" t="s">
        <v>44</v>
      </c>
      <c r="R601" t="s">
        <v>45</v>
      </c>
      <c r="T601">
        <v>40</v>
      </c>
      <c r="U601">
        <v>397.44494628906199</v>
      </c>
      <c r="V601">
        <v>451.31768798828102</v>
      </c>
      <c r="W601">
        <v>492.348388671875</v>
      </c>
      <c r="X601">
        <v>539.13824462890602</v>
      </c>
      <c r="Y601">
        <v>529.7060546875</v>
      </c>
      <c r="Z601">
        <v>565.14703369140602</v>
      </c>
      <c r="AA601">
        <v>604.66082763671795</v>
      </c>
      <c r="AB601">
        <v>619.43621826171795</v>
      </c>
      <c r="AC601">
        <v>619.55322265625</v>
      </c>
      <c r="AD601">
        <v>967.25555419921795</v>
      </c>
      <c r="AE601">
        <v>518.772216796875</v>
      </c>
      <c r="AG601">
        <f t="shared" si="72"/>
        <v>38.5</v>
      </c>
      <c r="AH601">
        <f t="shared" si="73"/>
        <v>39.5</v>
      </c>
      <c r="AI601">
        <f t="shared" si="74"/>
        <v>40.5</v>
      </c>
      <c r="AJ601">
        <f t="shared" si="75"/>
        <v>41.5</v>
      </c>
      <c r="AK601">
        <f t="shared" si="76"/>
        <v>-999</v>
      </c>
      <c r="AL601">
        <f t="shared" si="77"/>
        <v>-999</v>
      </c>
      <c r="AM601">
        <f t="shared" si="78"/>
        <v>-999</v>
      </c>
      <c r="AN601">
        <f t="shared" si="79"/>
        <v>-999</v>
      </c>
    </row>
    <row r="602" spans="1:40" x14ac:dyDescent="0.25">
      <c r="A602">
        <v>583</v>
      </c>
      <c r="B602" t="s">
        <v>29</v>
      </c>
      <c r="C602" t="s">
        <v>68</v>
      </c>
      <c r="D602" t="s">
        <v>76</v>
      </c>
      <c r="E602" t="s">
        <v>58</v>
      </c>
      <c r="F602" t="s">
        <v>33</v>
      </c>
      <c r="G602" t="s">
        <v>34</v>
      </c>
      <c r="H602" t="s">
        <v>73</v>
      </c>
      <c r="I602" t="s">
        <v>47</v>
      </c>
      <c r="J602" t="s">
        <v>37</v>
      </c>
      <c r="K602" t="s">
        <v>38</v>
      </c>
      <c r="L602" t="s">
        <v>39</v>
      </c>
      <c r="M602" t="s">
        <v>77</v>
      </c>
      <c r="N602" t="s">
        <v>78</v>
      </c>
      <c r="O602" t="s">
        <v>59</v>
      </c>
      <c r="P602" t="s">
        <v>46</v>
      </c>
      <c r="Q602" t="s">
        <v>44</v>
      </c>
      <c r="R602" t="s">
        <v>45</v>
      </c>
      <c r="T602">
        <v>40</v>
      </c>
      <c r="U602">
        <v>397.44494628906199</v>
      </c>
      <c r="V602">
        <v>451.31768798828102</v>
      </c>
      <c r="W602">
        <v>492.348388671875</v>
      </c>
      <c r="X602">
        <v>539.13824462890602</v>
      </c>
      <c r="Y602">
        <v>529.7060546875</v>
      </c>
      <c r="Z602">
        <v>565.14703369140602</v>
      </c>
      <c r="AA602">
        <v>604.66082763671795</v>
      </c>
      <c r="AB602">
        <v>619.43621826171795</v>
      </c>
      <c r="AC602">
        <v>619.55322265625</v>
      </c>
      <c r="AD602">
        <v>967.25555419921795</v>
      </c>
      <c r="AE602">
        <v>518.772216796875</v>
      </c>
      <c r="AG602">
        <f t="shared" si="72"/>
        <v>38.5</v>
      </c>
      <c r="AH602">
        <f t="shared" si="73"/>
        <v>39.5</v>
      </c>
      <c r="AI602">
        <f t="shared" si="74"/>
        <v>40.5</v>
      </c>
      <c r="AJ602">
        <f t="shared" si="75"/>
        <v>41.5</v>
      </c>
      <c r="AK602">
        <f t="shared" si="76"/>
        <v>-999</v>
      </c>
      <c r="AL602">
        <f t="shared" si="77"/>
        <v>-999</v>
      </c>
      <c r="AM602">
        <f t="shared" si="78"/>
        <v>-999</v>
      </c>
      <c r="AN602">
        <f t="shared" si="79"/>
        <v>-999</v>
      </c>
    </row>
    <row r="603" spans="1:40" x14ac:dyDescent="0.25">
      <c r="A603">
        <v>1022</v>
      </c>
      <c r="B603" t="s">
        <v>29</v>
      </c>
      <c r="C603" t="s">
        <v>82</v>
      </c>
      <c r="D603" t="s">
        <v>79</v>
      </c>
      <c r="E603" t="s">
        <v>58</v>
      </c>
      <c r="F603" t="s">
        <v>33</v>
      </c>
      <c r="G603" t="s">
        <v>34</v>
      </c>
      <c r="H603" t="s">
        <v>73</v>
      </c>
      <c r="I603" t="s">
        <v>47</v>
      </c>
      <c r="J603" t="s">
        <v>37</v>
      </c>
      <c r="K603" t="s">
        <v>38</v>
      </c>
      <c r="L603" t="s">
        <v>39</v>
      </c>
      <c r="M603" t="s">
        <v>80</v>
      </c>
      <c r="N603" t="s">
        <v>81</v>
      </c>
      <c r="O603" t="s">
        <v>59</v>
      </c>
      <c r="P603" t="s">
        <v>43</v>
      </c>
      <c r="Q603" t="s">
        <v>71</v>
      </c>
      <c r="R603" t="s">
        <v>45</v>
      </c>
      <c r="T603">
        <v>40</v>
      </c>
      <c r="U603">
        <v>409.15481567382801</v>
      </c>
      <c r="V603">
        <v>463.82025146484301</v>
      </c>
      <c r="W603">
        <v>504.56866455078102</v>
      </c>
      <c r="X603">
        <v>550.07849121093705</v>
      </c>
      <c r="Y603">
        <v>541.076171875</v>
      </c>
      <c r="Z603">
        <v>573.00848388671795</v>
      </c>
      <c r="AA603">
        <v>605.94256591796795</v>
      </c>
      <c r="AB603">
        <v>620.37896728515602</v>
      </c>
      <c r="AC603">
        <v>619.31195068359295</v>
      </c>
      <c r="AD603">
        <v>975.32415771484295</v>
      </c>
      <c r="AE603">
        <v>527.07025146484295</v>
      </c>
      <c r="AG603">
        <f t="shared" si="72"/>
        <v>38.5</v>
      </c>
      <c r="AH603">
        <f t="shared" si="73"/>
        <v>39.5</v>
      </c>
      <c r="AI603">
        <f t="shared" si="74"/>
        <v>40.5</v>
      </c>
      <c r="AJ603">
        <f t="shared" si="75"/>
        <v>41.5</v>
      </c>
      <c r="AK603">
        <f t="shared" si="76"/>
        <v>-999</v>
      </c>
      <c r="AL603">
        <f t="shared" si="77"/>
        <v>-999</v>
      </c>
      <c r="AM603">
        <f t="shared" si="78"/>
        <v>-999</v>
      </c>
      <c r="AN603">
        <f t="shared" si="79"/>
        <v>-999</v>
      </c>
    </row>
    <row r="604" spans="1:40" x14ac:dyDescent="0.25">
      <c r="A604">
        <v>1024</v>
      </c>
      <c r="B604" t="s">
        <v>29</v>
      </c>
      <c r="C604" t="s">
        <v>82</v>
      </c>
      <c r="D604" t="s">
        <v>79</v>
      </c>
      <c r="E604" t="s">
        <v>58</v>
      </c>
      <c r="F604" t="s">
        <v>33</v>
      </c>
      <c r="G604" t="s">
        <v>34</v>
      </c>
      <c r="H604" t="s">
        <v>73</v>
      </c>
      <c r="I604" t="s">
        <v>47</v>
      </c>
      <c r="J604" t="s">
        <v>37</v>
      </c>
      <c r="K604" t="s">
        <v>38</v>
      </c>
      <c r="L604" t="s">
        <v>39</v>
      </c>
      <c r="M604" t="s">
        <v>80</v>
      </c>
      <c r="N604" t="s">
        <v>81</v>
      </c>
      <c r="O604" t="s">
        <v>59</v>
      </c>
      <c r="P604" t="s">
        <v>46</v>
      </c>
      <c r="Q604" t="s">
        <v>71</v>
      </c>
      <c r="R604" t="s">
        <v>45</v>
      </c>
      <c r="T604">
        <v>40</v>
      </c>
      <c r="U604">
        <v>409.15481567382801</v>
      </c>
      <c r="V604">
        <v>463.82025146484301</v>
      </c>
      <c r="W604">
        <v>504.56866455078102</v>
      </c>
      <c r="X604">
        <v>550.07849121093705</v>
      </c>
      <c r="Y604">
        <v>541.076171875</v>
      </c>
      <c r="Z604">
        <v>573.00848388671795</v>
      </c>
      <c r="AA604">
        <v>605.94256591796795</v>
      </c>
      <c r="AB604">
        <v>620.37896728515602</v>
      </c>
      <c r="AC604">
        <v>619.31195068359295</v>
      </c>
      <c r="AD604">
        <v>975.32415771484295</v>
      </c>
      <c r="AE604">
        <v>527.07025146484295</v>
      </c>
      <c r="AG604">
        <f t="shared" si="72"/>
        <v>38.5</v>
      </c>
      <c r="AH604">
        <f t="shared" si="73"/>
        <v>39.5</v>
      </c>
      <c r="AI604">
        <f t="shared" si="74"/>
        <v>40.5</v>
      </c>
      <c r="AJ604">
        <f t="shared" si="75"/>
        <v>41.5</v>
      </c>
      <c r="AK604">
        <f t="shared" si="76"/>
        <v>-999</v>
      </c>
      <c r="AL604">
        <f t="shared" si="77"/>
        <v>-999</v>
      </c>
      <c r="AM604">
        <f t="shared" si="78"/>
        <v>-999</v>
      </c>
      <c r="AN604">
        <f t="shared" si="79"/>
        <v>-999</v>
      </c>
    </row>
    <row r="605" spans="1:40" x14ac:dyDescent="0.25">
      <c r="A605">
        <v>1021</v>
      </c>
      <c r="B605" t="s">
        <v>29</v>
      </c>
      <c r="C605" t="s">
        <v>82</v>
      </c>
      <c r="D605" t="s">
        <v>79</v>
      </c>
      <c r="E605" t="s">
        <v>58</v>
      </c>
      <c r="F605" t="s">
        <v>33</v>
      </c>
      <c r="G605" t="s">
        <v>34</v>
      </c>
      <c r="H605" t="s">
        <v>73</v>
      </c>
      <c r="I605" t="s">
        <v>47</v>
      </c>
      <c r="J605" t="s">
        <v>37</v>
      </c>
      <c r="K605" t="s">
        <v>38</v>
      </c>
      <c r="L605" t="s">
        <v>39</v>
      </c>
      <c r="M605" t="s">
        <v>80</v>
      </c>
      <c r="N605" t="s">
        <v>81</v>
      </c>
      <c r="O605" t="s">
        <v>59</v>
      </c>
      <c r="P605" t="s">
        <v>43</v>
      </c>
      <c r="Q605" t="s">
        <v>44</v>
      </c>
      <c r="R605" t="s">
        <v>45</v>
      </c>
      <c r="T605">
        <v>40</v>
      </c>
      <c r="U605">
        <v>410.43182373046801</v>
      </c>
      <c r="V605">
        <v>465.19070434570301</v>
      </c>
      <c r="W605">
        <v>505.99383544921801</v>
      </c>
      <c r="X605">
        <v>551.568359375</v>
      </c>
      <c r="Y605">
        <v>542.90179443359295</v>
      </c>
      <c r="Z605">
        <v>575.31298828125</v>
      </c>
      <c r="AA605">
        <v>608.836181640625</v>
      </c>
      <c r="AB605">
        <v>623.35504150390602</v>
      </c>
      <c r="AC605">
        <v>622.46551513671795</v>
      </c>
      <c r="AD605">
        <v>976.83966064453102</v>
      </c>
      <c r="AE605">
        <v>529.34613037109295</v>
      </c>
      <c r="AG605">
        <f t="shared" si="72"/>
        <v>38.5</v>
      </c>
      <c r="AH605">
        <f t="shared" si="73"/>
        <v>39.5</v>
      </c>
      <c r="AI605">
        <f t="shared" si="74"/>
        <v>40.5</v>
      </c>
      <c r="AJ605">
        <f t="shared" si="75"/>
        <v>41.5</v>
      </c>
      <c r="AK605">
        <f t="shared" si="76"/>
        <v>-999</v>
      </c>
      <c r="AL605">
        <f t="shared" si="77"/>
        <v>-999</v>
      </c>
      <c r="AM605">
        <f t="shared" si="78"/>
        <v>-999</v>
      </c>
      <c r="AN605">
        <f t="shared" si="79"/>
        <v>-999</v>
      </c>
    </row>
    <row r="606" spans="1:40" x14ac:dyDescent="0.25">
      <c r="A606">
        <v>1023</v>
      </c>
      <c r="B606" t="s">
        <v>29</v>
      </c>
      <c r="C606" t="s">
        <v>82</v>
      </c>
      <c r="D606" t="s">
        <v>79</v>
      </c>
      <c r="E606" t="s">
        <v>58</v>
      </c>
      <c r="F606" t="s">
        <v>33</v>
      </c>
      <c r="G606" t="s">
        <v>34</v>
      </c>
      <c r="H606" t="s">
        <v>73</v>
      </c>
      <c r="I606" t="s">
        <v>47</v>
      </c>
      <c r="J606" t="s">
        <v>37</v>
      </c>
      <c r="K606" t="s">
        <v>38</v>
      </c>
      <c r="L606" t="s">
        <v>39</v>
      </c>
      <c r="M606" t="s">
        <v>80</v>
      </c>
      <c r="N606" t="s">
        <v>81</v>
      </c>
      <c r="O606" t="s">
        <v>59</v>
      </c>
      <c r="P606" t="s">
        <v>46</v>
      </c>
      <c r="Q606" t="s">
        <v>44</v>
      </c>
      <c r="R606" t="s">
        <v>45</v>
      </c>
      <c r="T606">
        <v>40</v>
      </c>
      <c r="U606">
        <v>410.43182373046801</v>
      </c>
      <c r="V606">
        <v>465.19070434570301</v>
      </c>
      <c r="W606">
        <v>505.99383544921801</v>
      </c>
      <c r="X606">
        <v>551.568359375</v>
      </c>
      <c r="Y606">
        <v>542.90179443359295</v>
      </c>
      <c r="Z606">
        <v>575.31298828125</v>
      </c>
      <c r="AA606">
        <v>608.836181640625</v>
      </c>
      <c r="AB606">
        <v>623.35504150390602</v>
      </c>
      <c r="AC606">
        <v>622.46551513671795</v>
      </c>
      <c r="AD606">
        <v>976.83966064453102</v>
      </c>
      <c r="AE606">
        <v>529.34613037109295</v>
      </c>
      <c r="AG606">
        <f t="shared" si="72"/>
        <v>38.5</v>
      </c>
      <c r="AH606">
        <f t="shared" si="73"/>
        <v>39.5</v>
      </c>
      <c r="AI606">
        <f t="shared" si="74"/>
        <v>40.5</v>
      </c>
      <c r="AJ606">
        <f t="shared" si="75"/>
        <v>41.5</v>
      </c>
      <c r="AK606">
        <f t="shared" si="76"/>
        <v>-999</v>
      </c>
      <c r="AL606">
        <f t="shared" si="77"/>
        <v>-999</v>
      </c>
      <c r="AM606">
        <f t="shared" si="78"/>
        <v>-999</v>
      </c>
      <c r="AN606">
        <f t="shared" si="79"/>
        <v>-999</v>
      </c>
    </row>
    <row r="607" spans="1:40" x14ac:dyDescent="0.25">
      <c r="A607">
        <v>670</v>
      </c>
      <c r="B607" t="s">
        <v>29</v>
      </c>
      <c r="C607" t="s">
        <v>68</v>
      </c>
      <c r="D607" t="s">
        <v>79</v>
      </c>
      <c r="E607" t="s">
        <v>58</v>
      </c>
      <c r="F607" t="s">
        <v>33</v>
      </c>
      <c r="G607" t="s">
        <v>34</v>
      </c>
      <c r="H607" t="s">
        <v>73</v>
      </c>
      <c r="I607" t="s">
        <v>47</v>
      </c>
      <c r="J607" t="s">
        <v>37</v>
      </c>
      <c r="K607" t="s">
        <v>38</v>
      </c>
      <c r="L607" t="s">
        <v>39</v>
      </c>
      <c r="M607" t="s">
        <v>80</v>
      </c>
      <c r="N607" t="s">
        <v>81</v>
      </c>
      <c r="O607" t="s">
        <v>59</v>
      </c>
      <c r="P607" t="s">
        <v>43</v>
      </c>
      <c r="Q607" t="s">
        <v>71</v>
      </c>
      <c r="R607" t="s">
        <v>45</v>
      </c>
      <c r="T607">
        <v>40</v>
      </c>
      <c r="U607">
        <v>410.80099487304602</v>
      </c>
      <c r="V607">
        <v>465.64898681640602</v>
      </c>
      <c r="W607">
        <v>506.500244140625</v>
      </c>
      <c r="X607">
        <v>552.19207763671795</v>
      </c>
      <c r="Y607">
        <v>544.03576660156205</v>
      </c>
      <c r="Z607">
        <v>577.33221435546795</v>
      </c>
      <c r="AA607">
        <v>612.12243652343705</v>
      </c>
      <c r="AB607">
        <v>626.70111083984295</v>
      </c>
      <c r="AC607">
        <v>625.89508056640602</v>
      </c>
      <c r="AD607">
        <v>977.691162109375</v>
      </c>
      <c r="AE607">
        <v>530.33123779296795</v>
      </c>
      <c r="AG607">
        <f t="shared" si="72"/>
        <v>38.5</v>
      </c>
      <c r="AH607">
        <f t="shared" si="73"/>
        <v>39.5</v>
      </c>
      <c r="AI607">
        <f t="shared" si="74"/>
        <v>40.5</v>
      </c>
      <c r="AJ607">
        <f t="shared" si="75"/>
        <v>41.5</v>
      </c>
      <c r="AK607">
        <f t="shared" si="76"/>
        <v>-999</v>
      </c>
      <c r="AL607">
        <f t="shared" si="77"/>
        <v>-999</v>
      </c>
      <c r="AM607">
        <f t="shared" si="78"/>
        <v>-999</v>
      </c>
      <c r="AN607">
        <f t="shared" si="79"/>
        <v>-999</v>
      </c>
    </row>
    <row r="608" spans="1:40" x14ac:dyDescent="0.25">
      <c r="A608">
        <v>672</v>
      </c>
      <c r="B608" t="s">
        <v>29</v>
      </c>
      <c r="C608" t="s">
        <v>68</v>
      </c>
      <c r="D608" t="s">
        <v>79</v>
      </c>
      <c r="E608" t="s">
        <v>58</v>
      </c>
      <c r="F608" t="s">
        <v>33</v>
      </c>
      <c r="G608" t="s">
        <v>34</v>
      </c>
      <c r="H608" t="s">
        <v>73</v>
      </c>
      <c r="I608" t="s">
        <v>47</v>
      </c>
      <c r="J608" t="s">
        <v>37</v>
      </c>
      <c r="K608" t="s">
        <v>38</v>
      </c>
      <c r="L608" t="s">
        <v>39</v>
      </c>
      <c r="M608" t="s">
        <v>80</v>
      </c>
      <c r="N608" t="s">
        <v>81</v>
      </c>
      <c r="O608" t="s">
        <v>59</v>
      </c>
      <c r="P608" t="s">
        <v>46</v>
      </c>
      <c r="Q608" t="s">
        <v>71</v>
      </c>
      <c r="R608" t="s">
        <v>45</v>
      </c>
      <c r="T608">
        <v>40</v>
      </c>
      <c r="U608">
        <v>410.80099487304602</v>
      </c>
      <c r="V608">
        <v>465.64898681640602</v>
      </c>
      <c r="W608">
        <v>506.500244140625</v>
      </c>
      <c r="X608">
        <v>552.19207763671795</v>
      </c>
      <c r="Y608">
        <v>544.03576660156205</v>
      </c>
      <c r="Z608">
        <v>577.33221435546795</v>
      </c>
      <c r="AA608">
        <v>612.12243652343705</v>
      </c>
      <c r="AB608">
        <v>626.70111083984295</v>
      </c>
      <c r="AC608">
        <v>625.89508056640602</v>
      </c>
      <c r="AD608">
        <v>977.691162109375</v>
      </c>
      <c r="AE608">
        <v>530.33123779296795</v>
      </c>
      <c r="AG608">
        <f t="shared" si="72"/>
        <v>38.5</v>
      </c>
      <c r="AH608">
        <f t="shared" si="73"/>
        <v>39.5</v>
      </c>
      <c r="AI608">
        <f t="shared" si="74"/>
        <v>40.5</v>
      </c>
      <c r="AJ608">
        <f t="shared" si="75"/>
        <v>41.5</v>
      </c>
      <c r="AK608">
        <f t="shared" si="76"/>
        <v>-999</v>
      </c>
      <c r="AL608">
        <f t="shared" si="77"/>
        <v>-999</v>
      </c>
      <c r="AM608">
        <f t="shared" si="78"/>
        <v>-999</v>
      </c>
      <c r="AN608">
        <f t="shared" si="79"/>
        <v>-999</v>
      </c>
    </row>
    <row r="609" spans="1:40" x14ac:dyDescent="0.25">
      <c r="A609">
        <v>669</v>
      </c>
      <c r="B609" t="s">
        <v>29</v>
      </c>
      <c r="C609" t="s">
        <v>68</v>
      </c>
      <c r="D609" t="s">
        <v>79</v>
      </c>
      <c r="E609" t="s">
        <v>58</v>
      </c>
      <c r="F609" t="s">
        <v>33</v>
      </c>
      <c r="G609" t="s">
        <v>34</v>
      </c>
      <c r="H609" t="s">
        <v>73</v>
      </c>
      <c r="I609" t="s">
        <v>47</v>
      </c>
      <c r="J609" t="s">
        <v>37</v>
      </c>
      <c r="K609" t="s">
        <v>38</v>
      </c>
      <c r="L609" t="s">
        <v>39</v>
      </c>
      <c r="M609" t="s">
        <v>80</v>
      </c>
      <c r="N609" t="s">
        <v>81</v>
      </c>
      <c r="O609" t="s">
        <v>59</v>
      </c>
      <c r="P609" t="s">
        <v>43</v>
      </c>
      <c r="Q609" t="s">
        <v>44</v>
      </c>
      <c r="R609" t="s">
        <v>45</v>
      </c>
      <c r="T609">
        <v>40</v>
      </c>
      <c r="U609">
        <v>411.998931884765</v>
      </c>
      <c r="V609">
        <v>466.93179321289</v>
      </c>
      <c r="W609">
        <v>507.83312988281199</v>
      </c>
      <c r="X609">
        <v>553.58343505859295</v>
      </c>
      <c r="Y609">
        <v>545.74432373046795</v>
      </c>
      <c r="Z609">
        <v>579.48876953125</v>
      </c>
      <c r="AA609">
        <v>614.82702636718705</v>
      </c>
      <c r="AB609">
        <v>629.48321533203102</v>
      </c>
      <c r="AC609">
        <v>628.84375</v>
      </c>
      <c r="AD609">
        <v>979.10272216796795</v>
      </c>
      <c r="AE609">
        <v>532.494873046875</v>
      </c>
      <c r="AG609">
        <f t="shared" si="72"/>
        <v>38.5</v>
      </c>
      <c r="AH609">
        <f t="shared" si="73"/>
        <v>39.5</v>
      </c>
      <c r="AI609">
        <f t="shared" si="74"/>
        <v>40.5</v>
      </c>
      <c r="AJ609">
        <f t="shared" si="75"/>
        <v>41.5</v>
      </c>
      <c r="AK609">
        <f t="shared" si="76"/>
        <v>-999</v>
      </c>
      <c r="AL609">
        <f t="shared" si="77"/>
        <v>-999</v>
      </c>
      <c r="AM609">
        <f t="shared" si="78"/>
        <v>-999</v>
      </c>
      <c r="AN609">
        <f t="shared" si="79"/>
        <v>-999</v>
      </c>
    </row>
    <row r="610" spans="1:40" x14ac:dyDescent="0.25">
      <c r="A610">
        <v>671</v>
      </c>
      <c r="B610" t="s">
        <v>29</v>
      </c>
      <c r="C610" t="s">
        <v>68</v>
      </c>
      <c r="D610" t="s">
        <v>79</v>
      </c>
      <c r="E610" t="s">
        <v>58</v>
      </c>
      <c r="F610" t="s">
        <v>33</v>
      </c>
      <c r="G610" t="s">
        <v>34</v>
      </c>
      <c r="H610" t="s">
        <v>73</v>
      </c>
      <c r="I610" t="s">
        <v>47</v>
      </c>
      <c r="J610" t="s">
        <v>37</v>
      </c>
      <c r="K610" t="s">
        <v>38</v>
      </c>
      <c r="L610" t="s">
        <v>39</v>
      </c>
      <c r="M610" t="s">
        <v>80</v>
      </c>
      <c r="N610" t="s">
        <v>81</v>
      </c>
      <c r="O610" t="s">
        <v>59</v>
      </c>
      <c r="P610" t="s">
        <v>46</v>
      </c>
      <c r="Q610" t="s">
        <v>44</v>
      </c>
      <c r="R610" t="s">
        <v>45</v>
      </c>
      <c r="T610">
        <v>40</v>
      </c>
      <c r="U610">
        <v>411.998931884765</v>
      </c>
      <c r="V610">
        <v>466.93179321289</v>
      </c>
      <c r="W610">
        <v>507.83312988281199</v>
      </c>
      <c r="X610">
        <v>553.58343505859295</v>
      </c>
      <c r="Y610">
        <v>545.74432373046795</v>
      </c>
      <c r="Z610">
        <v>579.48876953125</v>
      </c>
      <c r="AA610">
        <v>614.82702636718705</v>
      </c>
      <c r="AB610">
        <v>629.48321533203102</v>
      </c>
      <c r="AC610">
        <v>628.84375</v>
      </c>
      <c r="AD610">
        <v>979.10272216796795</v>
      </c>
      <c r="AE610">
        <v>532.494873046875</v>
      </c>
      <c r="AG610">
        <f t="shared" si="72"/>
        <v>38.5</v>
      </c>
      <c r="AH610">
        <f t="shared" si="73"/>
        <v>39.5</v>
      </c>
      <c r="AI610">
        <f t="shared" si="74"/>
        <v>40.5</v>
      </c>
      <c r="AJ610">
        <f t="shared" si="75"/>
        <v>41.5</v>
      </c>
      <c r="AK610">
        <f t="shared" si="76"/>
        <v>-999</v>
      </c>
      <c r="AL610">
        <f t="shared" si="77"/>
        <v>-999</v>
      </c>
      <c r="AM610">
        <f t="shared" si="78"/>
        <v>-999</v>
      </c>
      <c r="AN610">
        <f t="shared" si="79"/>
        <v>-999</v>
      </c>
    </row>
    <row r="611" spans="1:40" x14ac:dyDescent="0.25">
      <c r="A611">
        <v>846</v>
      </c>
      <c r="B611" t="s">
        <v>29</v>
      </c>
      <c r="C611" t="s">
        <v>82</v>
      </c>
      <c r="D611" t="s">
        <v>72</v>
      </c>
      <c r="E611" t="s">
        <v>58</v>
      </c>
      <c r="F611" t="s">
        <v>33</v>
      </c>
      <c r="G611" t="s">
        <v>34</v>
      </c>
      <c r="H611" t="s">
        <v>73</v>
      </c>
      <c r="I611" t="s">
        <v>47</v>
      </c>
      <c r="J611" t="s">
        <v>37</v>
      </c>
      <c r="K611" t="s">
        <v>38</v>
      </c>
      <c r="L611" t="s">
        <v>39</v>
      </c>
      <c r="M611" t="s">
        <v>74</v>
      </c>
      <c r="N611" t="s">
        <v>75</v>
      </c>
      <c r="O611" t="s">
        <v>59</v>
      </c>
      <c r="P611" t="s">
        <v>43</v>
      </c>
      <c r="Q611" t="s">
        <v>71</v>
      </c>
      <c r="R611" t="s">
        <v>45</v>
      </c>
      <c r="T611">
        <v>40</v>
      </c>
      <c r="U611">
        <v>411.65939331054602</v>
      </c>
      <c r="V611">
        <v>466.17953491210898</v>
      </c>
      <c r="W611">
        <v>507.167724609375</v>
      </c>
      <c r="X611">
        <v>553.34100341796795</v>
      </c>
      <c r="Y611">
        <v>545.06188964843705</v>
      </c>
      <c r="Z611">
        <v>579.08483886718705</v>
      </c>
      <c r="AA611">
        <v>615.10119628906205</v>
      </c>
      <c r="AB611">
        <v>629.710693359375</v>
      </c>
      <c r="AC611">
        <v>629.02362060546795</v>
      </c>
      <c r="AD611">
        <v>980.57647705078102</v>
      </c>
      <c r="AE611">
        <v>531.786865234375</v>
      </c>
      <c r="AG611">
        <f t="shared" si="72"/>
        <v>38.5</v>
      </c>
      <c r="AH611">
        <f t="shared" si="73"/>
        <v>39.5</v>
      </c>
      <c r="AI611">
        <f t="shared" si="74"/>
        <v>40.5</v>
      </c>
      <c r="AJ611">
        <f t="shared" si="75"/>
        <v>41.5</v>
      </c>
      <c r="AK611">
        <f t="shared" si="76"/>
        <v>-999</v>
      </c>
      <c r="AL611">
        <f t="shared" si="77"/>
        <v>-999</v>
      </c>
      <c r="AM611">
        <f t="shared" si="78"/>
        <v>-999</v>
      </c>
      <c r="AN611">
        <f t="shared" si="79"/>
        <v>-999</v>
      </c>
    </row>
    <row r="612" spans="1:40" x14ac:dyDescent="0.25">
      <c r="A612">
        <v>848</v>
      </c>
      <c r="B612" t="s">
        <v>29</v>
      </c>
      <c r="C612" t="s">
        <v>82</v>
      </c>
      <c r="D612" t="s">
        <v>72</v>
      </c>
      <c r="E612" t="s">
        <v>58</v>
      </c>
      <c r="F612" t="s">
        <v>33</v>
      </c>
      <c r="G612" t="s">
        <v>34</v>
      </c>
      <c r="H612" t="s">
        <v>73</v>
      </c>
      <c r="I612" t="s">
        <v>47</v>
      </c>
      <c r="J612" t="s">
        <v>37</v>
      </c>
      <c r="K612" t="s">
        <v>38</v>
      </c>
      <c r="L612" t="s">
        <v>39</v>
      </c>
      <c r="M612" t="s">
        <v>74</v>
      </c>
      <c r="N612" t="s">
        <v>75</v>
      </c>
      <c r="O612" t="s">
        <v>59</v>
      </c>
      <c r="P612" t="s">
        <v>46</v>
      </c>
      <c r="Q612" t="s">
        <v>71</v>
      </c>
      <c r="R612" t="s">
        <v>45</v>
      </c>
      <c r="T612">
        <v>40</v>
      </c>
      <c r="U612">
        <v>411.65939331054602</v>
      </c>
      <c r="V612">
        <v>466.17953491210898</v>
      </c>
      <c r="W612">
        <v>507.167724609375</v>
      </c>
      <c r="X612">
        <v>553.34100341796795</v>
      </c>
      <c r="Y612">
        <v>545.06188964843705</v>
      </c>
      <c r="Z612">
        <v>579.08483886718705</v>
      </c>
      <c r="AA612">
        <v>615.10119628906205</v>
      </c>
      <c r="AB612">
        <v>629.710693359375</v>
      </c>
      <c r="AC612">
        <v>629.02362060546795</v>
      </c>
      <c r="AD612">
        <v>980.57647705078102</v>
      </c>
      <c r="AE612">
        <v>531.786865234375</v>
      </c>
      <c r="AG612">
        <f t="shared" si="72"/>
        <v>38.5</v>
      </c>
      <c r="AH612">
        <f t="shared" si="73"/>
        <v>39.5</v>
      </c>
      <c r="AI612">
        <f t="shared" si="74"/>
        <v>40.5</v>
      </c>
      <c r="AJ612">
        <f t="shared" si="75"/>
        <v>41.5</v>
      </c>
      <c r="AK612">
        <f t="shared" si="76"/>
        <v>-999</v>
      </c>
      <c r="AL612">
        <f t="shared" si="77"/>
        <v>-999</v>
      </c>
      <c r="AM612">
        <f t="shared" si="78"/>
        <v>-999</v>
      </c>
      <c r="AN612">
        <f t="shared" si="79"/>
        <v>-999</v>
      </c>
    </row>
    <row r="613" spans="1:40" x14ac:dyDescent="0.25">
      <c r="A613">
        <v>845</v>
      </c>
      <c r="B613" t="s">
        <v>29</v>
      </c>
      <c r="C613" t="s">
        <v>82</v>
      </c>
      <c r="D613" t="s">
        <v>72</v>
      </c>
      <c r="E613" t="s">
        <v>58</v>
      </c>
      <c r="F613" t="s">
        <v>33</v>
      </c>
      <c r="G613" t="s">
        <v>34</v>
      </c>
      <c r="H613" t="s">
        <v>73</v>
      </c>
      <c r="I613" t="s">
        <v>47</v>
      </c>
      <c r="J613" t="s">
        <v>37</v>
      </c>
      <c r="K613" t="s">
        <v>38</v>
      </c>
      <c r="L613" t="s">
        <v>39</v>
      </c>
      <c r="M613" t="s">
        <v>74</v>
      </c>
      <c r="N613" t="s">
        <v>75</v>
      </c>
      <c r="O613" t="s">
        <v>59</v>
      </c>
      <c r="P613" t="s">
        <v>43</v>
      </c>
      <c r="Q613" t="s">
        <v>44</v>
      </c>
      <c r="R613" t="s">
        <v>45</v>
      </c>
      <c r="T613">
        <v>40</v>
      </c>
      <c r="U613">
        <v>412.77267456054602</v>
      </c>
      <c r="V613">
        <v>467.36331176757801</v>
      </c>
      <c r="W613">
        <v>508.39520263671801</v>
      </c>
      <c r="X613">
        <v>554.64703369140602</v>
      </c>
      <c r="Y613">
        <v>546.71008300781205</v>
      </c>
      <c r="Z613">
        <v>581.255615234375</v>
      </c>
      <c r="AA613">
        <v>617.93023681640602</v>
      </c>
      <c r="AB613">
        <v>632.62310791015602</v>
      </c>
      <c r="AC613">
        <v>632.11090087890602</v>
      </c>
      <c r="AD613">
        <v>981.90350341796795</v>
      </c>
      <c r="AE613">
        <v>533.9287109375</v>
      </c>
      <c r="AG613">
        <f t="shared" si="72"/>
        <v>38.5</v>
      </c>
      <c r="AH613">
        <f t="shared" si="73"/>
        <v>39.5</v>
      </c>
      <c r="AI613">
        <f t="shared" si="74"/>
        <v>40.5</v>
      </c>
      <c r="AJ613">
        <f t="shared" si="75"/>
        <v>41.5</v>
      </c>
      <c r="AK613">
        <f t="shared" si="76"/>
        <v>-999</v>
      </c>
      <c r="AL613">
        <f t="shared" si="77"/>
        <v>-999</v>
      </c>
      <c r="AM613">
        <f t="shared" si="78"/>
        <v>-999</v>
      </c>
      <c r="AN613">
        <f t="shared" si="79"/>
        <v>-999</v>
      </c>
    </row>
    <row r="614" spans="1:40" x14ac:dyDescent="0.25">
      <c r="A614">
        <v>847</v>
      </c>
      <c r="B614" t="s">
        <v>29</v>
      </c>
      <c r="C614" t="s">
        <v>82</v>
      </c>
      <c r="D614" t="s">
        <v>72</v>
      </c>
      <c r="E614" t="s">
        <v>58</v>
      </c>
      <c r="F614" t="s">
        <v>33</v>
      </c>
      <c r="G614" t="s">
        <v>34</v>
      </c>
      <c r="H614" t="s">
        <v>73</v>
      </c>
      <c r="I614" t="s">
        <v>47</v>
      </c>
      <c r="J614" t="s">
        <v>37</v>
      </c>
      <c r="K614" t="s">
        <v>38</v>
      </c>
      <c r="L614" t="s">
        <v>39</v>
      </c>
      <c r="M614" t="s">
        <v>74</v>
      </c>
      <c r="N614" t="s">
        <v>75</v>
      </c>
      <c r="O614" t="s">
        <v>59</v>
      </c>
      <c r="P614" t="s">
        <v>46</v>
      </c>
      <c r="Q614" t="s">
        <v>44</v>
      </c>
      <c r="R614" t="s">
        <v>45</v>
      </c>
      <c r="T614">
        <v>40</v>
      </c>
      <c r="U614">
        <v>412.77267456054602</v>
      </c>
      <c r="V614">
        <v>467.36331176757801</v>
      </c>
      <c r="W614">
        <v>508.39520263671801</v>
      </c>
      <c r="X614">
        <v>554.64703369140602</v>
      </c>
      <c r="Y614">
        <v>546.71008300781205</v>
      </c>
      <c r="Z614">
        <v>581.255615234375</v>
      </c>
      <c r="AA614">
        <v>617.93023681640602</v>
      </c>
      <c r="AB614">
        <v>632.62310791015602</v>
      </c>
      <c r="AC614">
        <v>632.11090087890602</v>
      </c>
      <c r="AD614">
        <v>981.90350341796795</v>
      </c>
      <c r="AE614">
        <v>533.9287109375</v>
      </c>
      <c r="AG614">
        <f t="shared" si="72"/>
        <v>38.5</v>
      </c>
      <c r="AH614">
        <f t="shared" si="73"/>
        <v>39.5</v>
      </c>
      <c r="AI614">
        <f t="shared" si="74"/>
        <v>40.5</v>
      </c>
      <c r="AJ614">
        <f t="shared" si="75"/>
        <v>41.5</v>
      </c>
      <c r="AK614">
        <f t="shared" si="76"/>
        <v>-999</v>
      </c>
      <c r="AL614">
        <f t="shared" si="77"/>
        <v>-999</v>
      </c>
      <c r="AM614">
        <f t="shared" si="78"/>
        <v>-999</v>
      </c>
      <c r="AN614">
        <f t="shared" si="79"/>
        <v>-999</v>
      </c>
    </row>
    <row r="615" spans="1:40" x14ac:dyDescent="0.25">
      <c r="A615">
        <v>494</v>
      </c>
      <c r="B615" t="s">
        <v>29</v>
      </c>
      <c r="C615" t="s">
        <v>68</v>
      </c>
      <c r="D615" t="s">
        <v>72</v>
      </c>
      <c r="E615" t="s">
        <v>58</v>
      </c>
      <c r="F615" t="s">
        <v>33</v>
      </c>
      <c r="G615" t="s">
        <v>34</v>
      </c>
      <c r="H615" t="s">
        <v>73</v>
      </c>
      <c r="I615" t="s">
        <v>47</v>
      </c>
      <c r="J615" t="s">
        <v>37</v>
      </c>
      <c r="K615" t="s">
        <v>38</v>
      </c>
      <c r="L615" t="s">
        <v>39</v>
      </c>
      <c r="M615" t="s">
        <v>74</v>
      </c>
      <c r="N615" t="s">
        <v>75</v>
      </c>
      <c r="O615" t="s">
        <v>59</v>
      </c>
      <c r="P615" t="s">
        <v>43</v>
      </c>
      <c r="Q615" t="s">
        <v>71</v>
      </c>
      <c r="R615" t="s">
        <v>45</v>
      </c>
      <c r="T615">
        <v>40</v>
      </c>
      <c r="U615">
        <v>413.98068237304602</v>
      </c>
      <c r="V615">
        <v>468.75491333007801</v>
      </c>
      <c r="W615">
        <v>509.888427734375</v>
      </c>
      <c r="X615">
        <v>556.40441894531205</v>
      </c>
      <c r="Y615">
        <v>549.19500732421795</v>
      </c>
      <c r="Z615">
        <v>585.1103515625</v>
      </c>
      <c r="AA615">
        <v>623.72229003906205</v>
      </c>
      <c r="AB615">
        <v>638.53094482421795</v>
      </c>
      <c r="AC615">
        <v>638.20672607421795</v>
      </c>
      <c r="AD615">
        <v>983.92840576171795</v>
      </c>
      <c r="AE615">
        <v>536.35241699218705</v>
      </c>
      <c r="AG615">
        <f t="shared" si="72"/>
        <v>38.5</v>
      </c>
      <c r="AH615">
        <f t="shared" si="73"/>
        <v>39.5</v>
      </c>
      <c r="AI615">
        <f t="shared" si="74"/>
        <v>40.5</v>
      </c>
      <c r="AJ615">
        <f t="shared" si="75"/>
        <v>41.5</v>
      </c>
      <c r="AK615">
        <f t="shared" si="76"/>
        <v>-999</v>
      </c>
      <c r="AL615">
        <f t="shared" si="77"/>
        <v>-999</v>
      </c>
      <c r="AM615">
        <f t="shared" si="78"/>
        <v>-999</v>
      </c>
      <c r="AN615">
        <f t="shared" si="79"/>
        <v>-999</v>
      </c>
    </row>
    <row r="616" spans="1:40" x14ac:dyDescent="0.25">
      <c r="A616">
        <v>496</v>
      </c>
      <c r="B616" t="s">
        <v>29</v>
      </c>
      <c r="C616" t="s">
        <v>68</v>
      </c>
      <c r="D616" t="s">
        <v>72</v>
      </c>
      <c r="E616" t="s">
        <v>58</v>
      </c>
      <c r="F616" t="s">
        <v>33</v>
      </c>
      <c r="G616" t="s">
        <v>34</v>
      </c>
      <c r="H616" t="s">
        <v>73</v>
      </c>
      <c r="I616" t="s">
        <v>47</v>
      </c>
      <c r="J616" t="s">
        <v>37</v>
      </c>
      <c r="K616" t="s">
        <v>38</v>
      </c>
      <c r="L616" t="s">
        <v>39</v>
      </c>
      <c r="M616" t="s">
        <v>74</v>
      </c>
      <c r="N616" t="s">
        <v>75</v>
      </c>
      <c r="O616" t="s">
        <v>59</v>
      </c>
      <c r="P616" t="s">
        <v>46</v>
      </c>
      <c r="Q616" t="s">
        <v>71</v>
      </c>
      <c r="R616" t="s">
        <v>45</v>
      </c>
      <c r="T616">
        <v>40</v>
      </c>
      <c r="U616">
        <v>413.98068237304602</v>
      </c>
      <c r="V616">
        <v>468.75491333007801</v>
      </c>
      <c r="W616">
        <v>509.888427734375</v>
      </c>
      <c r="X616">
        <v>556.40441894531205</v>
      </c>
      <c r="Y616">
        <v>549.19500732421795</v>
      </c>
      <c r="Z616">
        <v>585.1103515625</v>
      </c>
      <c r="AA616">
        <v>623.72229003906205</v>
      </c>
      <c r="AB616">
        <v>638.53094482421795</v>
      </c>
      <c r="AC616">
        <v>638.20672607421795</v>
      </c>
      <c r="AD616">
        <v>983.92840576171795</v>
      </c>
      <c r="AE616">
        <v>536.35241699218705</v>
      </c>
      <c r="AG616">
        <f t="shared" si="72"/>
        <v>38.5</v>
      </c>
      <c r="AH616">
        <f t="shared" si="73"/>
        <v>39.5</v>
      </c>
      <c r="AI616">
        <f t="shared" si="74"/>
        <v>40.5</v>
      </c>
      <c r="AJ616">
        <f t="shared" si="75"/>
        <v>41.5</v>
      </c>
      <c r="AK616">
        <f t="shared" si="76"/>
        <v>-999</v>
      </c>
      <c r="AL616">
        <f t="shared" si="77"/>
        <v>-999</v>
      </c>
      <c r="AM616">
        <f t="shared" si="78"/>
        <v>-999</v>
      </c>
      <c r="AN616">
        <f t="shared" si="79"/>
        <v>-999</v>
      </c>
    </row>
    <row r="617" spans="1:40" x14ac:dyDescent="0.25">
      <c r="A617">
        <v>493</v>
      </c>
      <c r="B617" t="s">
        <v>29</v>
      </c>
      <c r="C617" t="s">
        <v>68</v>
      </c>
      <c r="D617" t="s">
        <v>72</v>
      </c>
      <c r="E617" t="s">
        <v>58</v>
      </c>
      <c r="F617" t="s">
        <v>33</v>
      </c>
      <c r="G617" t="s">
        <v>34</v>
      </c>
      <c r="H617" t="s">
        <v>73</v>
      </c>
      <c r="I617" t="s">
        <v>47</v>
      </c>
      <c r="J617" t="s">
        <v>37</v>
      </c>
      <c r="K617" t="s">
        <v>38</v>
      </c>
      <c r="L617" t="s">
        <v>39</v>
      </c>
      <c r="M617" t="s">
        <v>74</v>
      </c>
      <c r="N617" t="s">
        <v>75</v>
      </c>
      <c r="O617" t="s">
        <v>59</v>
      </c>
      <c r="P617" t="s">
        <v>43</v>
      </c>
      <c r="Q617" t="s">
        <v>44</v>
      </c>
      <c r="R617" t="s">
        <v>45</v>
      </c>
      <c r="T617">
        <v>40</v>
      </c>
      <c r="U617">
        <v>415.35601806640602</v>
      </c>
      <c r="V617">
        <v>469.831939697265</v>
      </c>
      <c r="W617">
        <v>511.00341796875</v>
      </c>
      <c r="X617">
        <v>557.58966064453102</v>
      </c>
      <c r="Y617">
        <v>550.70709228515602</v>
      </c>
      <c r="Z617">
        <v>587.11602783203102</v>
      </c>
      <c r="AA617">
        <v>626.34777832031205</v>
      </c>
      <c r="AB617">
        <v>641.23406982421795</v>
      </c>
      <c r="AC617">
        <v>641.07189941406205</v>
      </c>
      <c r="AD617">
        <v>985.33074951171795</v>
      </c>
      <c r="AE617">
        <v>538.36779785156205</v>
      </c>
      <c r="AG617">
        <f t="shared" si="72"/>
        <v>38.5</v>
      </c>
      <c r="AH617">
        <f t="shared" si="73"/>
        <v>39.5</v>
      </c>
      <c r="AI617">
        <f t="shared" si="74"/>
        <v>40.5</v>
      </c>
      <c r="AJ617">
        <f t="shared" si="75"/>
        <v>41.5</v>
      </c>
      <c r="AK617">
        <f t="shared" si="76"/>
        <v>-999</v>
      </c>
      <c r="AL617">
        <f t="shared" si="77"/>
        <v>-999</v>
      </c>
      <c r="AM617">
        <f t="shared" si="78"/>
        <v>-999</v>
      </c>
      <c r="AN617">
        <f t="shared" si="79"/>
        <v>-999</v>
      </c>
    </row>
    <row r="618" spans="1:40" x14ac:dyDescent="0.25">
      <c r="A618">
        <v>495</v>
      </c>
      <c r="B618" t="s">
        <v>29</v>
      </c>
      <c r="C618" t="s">
        <v>68</v>
      </c>
      <c r="D618" t="s">
        <v>72</v>
      </c>
      <c r="E618" t="s">
        <v>58</v>
      </c>
      <c r="F618" t="s">
        <v>33</v>
      </c>
      <c r="G618" t="s">
        <v>34</v>
      </c>
      <c r="H618" t="s">
        <v>73</v>
      </c>
      <c r="I618" t="s">
        <v>47</v>
      </c>
      <c r="J618" t="s">
        <v>37</v>
      </c>
      <c r="K618" t="s">
        <v>38</v>
      </c>
      <c r="L618" t="s">
        <v>39</v>
      </c>
      <c r="M618" t="s">
        <v>74</v>
      </c>
      <c r="N618" t="s">
        <v>75</v>
      </c>
      <c r="O618" t="s">
        <v>59</v>
      </c>
      <c r="P618" t="s">
        <v>46</v>
      </c>
      <c r="Q618" t="s">
        <v>44</v>
      </c>
      <c r="R618" t="s">
        <v>45</v>
      </c>
      <c r="T618">
        <v>40</v>
      </c>
      <c r="U618">
        <v>415.35601806640602</v>
      </c>
      <c r="V618">
        <v>469.831939697265</v>
      </c>
      <c r="W618">
        <v>511.00341796875</v>
      </c>
      <c r="X618">
        <v>557.58966064453102</v>
      </c>
      <c r="Y618">
        <v>550.70709228515602</v>
      </c>
      <c r="Z618">
        <v>587.11602783203102</v>
      </c>
      <c r="AA618">
        <v>626.34777832031205</v>
      </c>
      <c r="AB618">
        <v>641.23406982421795</v>
      </c>
      <c r="AC618">
        <v>641.07189941406205</v>
      </c>
      <c r="AD618">
        <v>985.33074951171795</v>
      </c>
      <c r="AE618">
        <v>538.36779785156205</v>
      </c>
      <c r="AG618">
        <f t="shared" si="72"/>
        <v>38.5</v>
      </c>
      <c r="AH618">
        <f t="shared" si="73"/>
        <v>39.5</v>
      </c>
      <c r="AI618">
        <f t="shared" si="74"/>
        <v>40.5</v>
      </c>
      <c r="AJ618">
        <f t="shared" si="75"/>
        <v>41.5</v>
      </c>
      <c r="AK618">
        <f t="shared" si="76"/>
        <v>-999</v>
      </c>
      <c r="AL618">
        <f t="shared" si="77"/>
        <v>-999</v>
      </c>
      <c r="AM618">
        <f t="shared" si="78"/>
        <v>-999</v>
      </c>
      <c r="AN618">
        <f t="shared" si="79"/>
        <v>-999</v>
      </c>
    </row>
    <row r="619" spans="1:40" x14ac:dyDescent="0.25">
      <c r="A619">
        <v>758</v>
      </c>
      <c r="B619" t="s">
        <v>29</v>
      </c>
      <c r="C619" t="s">
        <v>82</v>
      </c>
      <c r="D619" t="s">
        <v>31</v>
      </c>
      <c r="E619" t="s">
        <v>58</v>
      </c>
      <c r="F619" t="s">
        <v>33</v>
      </c>
      <c r="G619" t="s">
        <v>34</v>
      </c>
      <c r="H619" t="s">
        <v>35</v>
      </c>
      <c r="I619" t="s">
        <v>47</v>
      </c>
      <c r="J619" t="s">
        <v>37</v>
      </c>
      <c r="K619" t="s">
        <v>38</v>
      </c>
      <c r="L619" t="s">
        <v>39</v>
      </c>
      <c r="M619" t="s">
        <v>40</v>
      </c>
      <c r="N619" t="s">
        <v>41</v>
      </c>
      <c r="O619" t="s">
        <v>59</v>
      </c>
      <c r="P619" t="s">
        <v>43</v>
      </c>
      <c r="Q619" t="s">
        <v>71</v>
      </c>
      <c r="R619" t="s">
        <v>45</v>
      </c>
      <c r="T619">
        <v>40</v>
      </c>
      <c r="U619">
        <v>427.43902587890602</v>
      </c>
      <c r="V619">
        <v>482.87063598632801</v>
      </c>
      <c r="W619">
        <v>525.69293212890602</v>
      </c>
      <c r="X619">
        <v>572.72808837890602</v>
      </c>
      <c r="Y619">
        <v>561.74499511718705</v>
      </c>
      <c r="Z619">
        <v>594.41857910156205</v>
      </c>
      <c r="AA619">
        <v>631.97888183593705</v>
      </c>
      <c r="AB619">
        <v>646.16680908203102</v>
      </c>
      <c r="AC619">
        <v>645.49871826171795</v>
      </c>
      <c r="AD619">
        <v>998.41687011718705</v>
      </c>
      <c r="AE619">
        <v>547.967529296875</v>
      </c>
      <c r="AG619">
        <f t="shared" si="72"/>
        <v>38.5</v>
      </c>
      <c r="AH619">
        <f t="shared" si="73"/>
        <v>39.5</v>
      </c>
      <c r="AI619">
        <f t="shared" si="74"/>
        <v>40.5</v>
      </c>
      <c r="AJ619">
        <f t="shared" si="75"/>
        <v>41.5</v>
      </c>
      <c r="AK619">
        <f t="shared" si="76"/>
        <v>-999</v>
      </c>
      <c r="AL619">
        <f t="shared" si="77"/>
        <v>-999</v>
      </c>
      <c r="AM619">
        <f t="shared" si="78"/>
        <v>-999</v>
      </c>
      <c r="AN619">
        <f t="shared" si="79"/>
        <v>-999</v>
      </c>
    </row>
    <row r="620" spans="1:40" x14ac:dyDescent="0.25">
      <c r="A620">
        <v>760</v>
      </c>
      <c r="B620" t="s">
        <v>29</v>
      </c>
      <c r="C620" t="s">
        <v>82</v>
      </c>
      <c r="D620" t="s">
        <v>31</v>
      </c>
      <c r="E620" t="s">
        <v>58</v>
      </c>
      <c r="F620" t="s">
        <v>33</v>
      </c>
      <c r="G620" t="s">
        <v>34</v>
      </c>
      <c r="H620" t="s">
        <v>35</v>
      </c>
      <c r="I620" t="s">
        <v>47</v>
      </c>
      <c r="J620" t="s">
        <v>37</v>
      </c>
      <c r="K620" t="s">
        <v>38</v>
      </c>
      <c r="L620" t="s">
        <v>39</v>
      </c>
      <c r="M620" t="s">
        <v>40</v>
      </c>
      <c r="N620" t="s">
        <v>41</v>
      </c>
      <c r="O620" t="s">
        <v>59</v>
      </c>
      <c r="P620" t="s">
        <v>46</v>
      </c>
      <c r="Q620" t="s">
        <v>71</v>
      </c>
      <c r="R620" t="s">
        <v>45</v>
      </c>
      <c r="T620">
        <v>40</v>
      </c>
      <c r="U620">
        <v>427.43902587890602</v>
      </c>
      <c r="V620">
        <v>482.87063598632801</v>
      </c>
      <c r="W620">
        <v>525.69293212890602</v>
      </c>
      <c r="X620">
        <v>572.72808837890602</v>
      </c>
      <c r="Y620">
        <v>561.74499511718705</v>
      </c>
      <c r="Z620">
        <v>594.41857910156205</v>
      </c>
      <c r="AA620">
        <v>631.97888183593705</v>
      </c>
      <c r="AB620">
        <v>646.16680908203102</v>
      </c>
      <c r="AC620">
        <v>645.49871826171795</v>
      </c>
      <c r="AD620">
        <v>998.41687011718705</v>
      </c>
      <c r="AE620">
        <v>547.967529296875</v>
      </c>
      <c r="AG620">
        <f t="shared" si="72"/>
        <v>38.5</v>
      </c>
      <c r="AH620">
        <f t="shared" si="73"/>
        <v>39.5</v>
      </c>
      <c r="AI620">
        <f t="shared" si="74"/>
        <v>40.5</v>
      </c>
      <c r="AJ620">
        <f t="shared" si="75"/>
        <v>41.5</v>
      </c>
      <c r="AK620">
        <f t="shared" si="76"/>
        <v>-999</v>
      </c>
      <c r="AL620">
        <f t="shared" si="77"/>
        <v>-999</v>
      </c>
      <c r="AM620">
        <f t="shared" si="78"/>
        <v>-999</v>
      </c>
      <c r="AN620">
        <f t="shared" si="79"/>
        <v>-999</v>
      </c>
    </row>
    <row r="621" spans="1:40" x14ac:dyDescent="0.25">
      <c r="A621">
        <v>757</v>
      </c>
      <c r="B621" t="s">
        <v>29</v>
      </c>
      <c r="C621" t="s">
        <v>82</v>
      </c>
      <c r="D621" t="s">
        <v>31</v>
      </c>
      <c r="E621" t="s">
        <v>58</v>
      </c>
      <c r="F621" t="s">
        <v>33</v>
      </c>
      <c r="G621" t="s">
        <v>34</v>
      </c>
      <c r="H621" t="s">
        <v>35</v>
      </c>
      <c r="I621" t="s">
        <v>47</v>
      </c>
      <c r="J621" t="s">
        <v>37</v>
      </c>
      <c r="K621" t="s">
        <v>38</v>
      </c>
      <c r="L621" t="s">
        <v>39</v>
      </c>
      <c r="M621" t="s">
        <v>40</v>
      </c>
      <c r="N621" t="s">
        <v>41</v>
      </c>
      <c r="O621" t="s">
        <v>59</v>
      </c>
      <c r="P621" t="s">
        <v>43</v>
      </c>
      <c r="Q621" t="s">
        <v>44</v>
      </c>
      <c r="R621" t="s">
        <v>45</v>
      </c>
      <c r="T621">
        <v>40</v>
      </c>
      <c r="U621">
        <v>429.101806640625</v>
      </c>
      <c r="V621">
        <v>484.68438720703102</v>
      </c>
      <c r="W621">
        <v>527.59094238281205</v>
      </c>
      <c r="X621">
        <v>574.67816162109295</v>
      </c>
      <c r="Y621">
        <v>564.03106689453102</v>
      </c>
      <c r="Z621">
        <v>597.13104248046795</v>
      </c>
      <c r="AA621">
        <v>635.09582519531205</v>
      </c>
      <c r="AB621">
        <v>649.35656738281205</v>
      </c>
      <c r="AC621">
        <v>648.80578613281205</v>
      </c>
      <c r="AD621">
        <v>1000.47888183593</v>
      </c>
      <c r="AE621">
        <v>550.65093994140602</v>
      </c>
      <c r="AG621">
        <f t="shared" si="72"/>
        <v>38.5</v>
      </c>
      <c r="AH621">
        <f t="shared" si="73"/>
        <v>39.5</v>
      </c>
      <c r="AI621">
        <f t="shared" si="74"/>
        <v>40.5</v>
      </c>
      <c r="AJ621">
        <f t="shared" si="75"/>
        <v>41.5</v>
      </c>
      <c r="AK621">
        <f t="shared" si="76"/>
        <v>-999</v>
      </c>
      <c r="AL621">
        <f t="shared" si="77"/>
        <v>-999</v>
      </c>
      <c r="AM621">
        <f t="shared" si="78"/>
        <v>-999</v>
      </c>
      <c r="AN621">
        <f t="shared" si="79"/>
        <v>-999</v>
      </c>
    </row>
    <row r="622" spans="1:40" x14ac:dyDescent="0.25">
      <c r="A622">
        <v>759</v>
      </c>
      <c r="B622" t="s">
        <v>29</v>
      </c>
      <c r="C622" t="s">
        <v>82</v>
      </c>
      <c r="D622" t="s">
        <v>31</v>
      </c>
      <c r="E622" t="s">
        <v>58</v>
      </c>
      <c r="F622" t="s">
        <v>33</v>
      </c>
      <c r="G622" t="s">
        <v>34</v>
      </c>
      <c r="H622" t="s">
        <v>35</v>
      </c>
      <c r="I622" t="s">
        <v>47</v>
      </c>
      <c r="J622" t="s">
        <v>37</v>
      </c>
      <c r="K622" t="s">
        <v>38</v>
      </c>
      <c r="L622" t="s">
        <v>39</v>
      </c>
      <c r="M622" t="s">
        <v>40</v>
      </c>
      <c r="N622" t="s">
        <v>41</v>
      </c>
      <c r="O622" t="s">
        <v>59</v>
      </c>
      <c r="P622" t="s">
        <v>46</v>
      </c>
      <c r="Q622" t="s">
        <v>44</v>
      </c>
      <c r="R622" t="s">
        <v>45</v>
      </c>
      <c r="T622">
        <v>40</v>
      </c>
      <c r="U622">
        <v>429.101806640625</v>
      </c>
      <c r="V622">
        <v>484.68438720703102</v>
      </c>
      <c r="W622">
        <v>527.59094238281205</v>
      </c>
      <c r="X622">
        <v>574.67816162109295</v>
      </c>
      <c r="Y622">
        <v>564.03106689453102</v>
      </c>
      <c r="Z622">
        <v>597.13104248046795</v>
      </c>
      <c r="AA622">
        <v>635.09582519531205</v>
      </c>
      <c r="AB622">
        <v>649.35656738281205</v>
      </c>
      <c r="AC622">
        <v>648.80578613281205</v>
      </c>
      <c r="AD622">
        <v>1000.47888183593</v>
      </c>
      <c r="AE622">
        <v>550.65093994140602</v>
      </c>
      <c r="AG622">
        <f t="shared" si="72"/>
        <v>38.5</v>
      </c>
      <c r="AH622">
        <f t="shared" si="73"/>
        <v>39.5</v>
      </c>
      <c r="AI622">
        <f t="shared" si="74"/>
        <v>40.5</v>
      </c>
      <c r="AJ622">
        <f t="shared" si="75"/>
        <v>41.5</v>
      </c>
      <c r="AK622">
        <f t="shared" si="76"/>
        <v>-999</v>
      </c>
      <c r="AL622">
        <f t="shared" si="77"/>
        <v>-999</v>
      </c>
      <c r="AM622">
        <f t="shared" si="78"/>
        <v>-999</v>
      </c>
      <c r="AN622">
        <f t="shared" si="79"/>
        <v>-999</v>
      </c>
    </row>
    <row r="623" spans="1:40" x14ac:dyDescent="0.25">
      <c r="A623">
        <v>406</v>
      </c>
      <c r="B623" t="s">
        <v>29</v>
      </c>
      <c r="C623" t="s">
        <v>68</v>
      </c>
      <c r="D623" t="s">
        <v>31</v>
      </c>
      <c r="E623" t="s">
        <v>58</v>
      </c>
      <c r="F623" t="s">
        <v>33</v>
      </c>
      <c r="G623" t="s">
        <v>34</v>
      </c>
      <c r="H623" t="s">
        <v>35</v>
      </c>
      <c r="I623" t="s">
        <v>47</v>
      </c>
      <c r="J623" t="s">
        <v>37</v>
      </c>
      <c r="K623" t="s">
        <v>38</v>
      </c>
      <c r="L623" t="s">
        <v>39</v>
      </c>
      <c r="M623" t="s">
        <v>40</v>
      </c>
      <c r="N623" t="s">
        <v>41</v>
      </c>
      <c r="O623" t="s">
        <v>59</v>
      </c>
      <c r="P623" t="s">
        <v>43</v>
      </c>
      <c r="Q623" t="s">
        <v>71</v>
      </c>
      <c r="R623" t="s">
        <v>45</v>
      </c>
      <c r="T623">
        <v>40</v>
      </c>
      <c r="U623">
        <v>430.44354248046801</v>
      </c>
      <c r="V623">
        <v>486.18515014648398</v>
      </c>
      <c r="W623">
        <v>529.19207763671795</v>
      </c>
      <c r="X623">
        <v>576.334716796875</v>
      </c>
      <c r="Y623">
        <v>567.22705078125</v>
      </c>
      <c r="Z623">
        <v>602.53118896484295</v>
      </c>
      <c r="AA623">
        <v>642.79229736328102</v>
      </c>
      <c r="AB623">
        <v>657.248291015625</v>
      </c>
      <c r="AC623">
        <v>656.996337890625</v>
      </c>
      <c r="AD623">
        <v>1002.42578125</v>
      </c>
      <c r="AE623">
        <v>554.036865234375</v>
      </c>
      <c r="AG623">
        <f t="shared" si="72"/>
        <v>38.5</v>
      </c>
      <c r="AH623">
        <f t="shared" si="73"/>
        <v>39.5</v>
      </c>
      <c r="AI623">
        <f t="shared" si="74"/>
        <v>40.5</v>
      </c>
      <c r="AJ623">
        <f t="shared" si="75"/>
        <v>41.5</v>
      </c>
      <c r="AK623">
        <f t="shared" si="76"/>
        <v>-999</v>
      </c>
      <c r="AL623">
        <f t="shared" si="77"/>
        <v>-999</v>
      </c>
      <c r="AM623">
        <f t="shared" si="78"/>
        <v>-999</v>
      </c>
      <c r="AN623">
        <f t="shared" si="79"/>
        <v>-999</v>
      </c>
    </row>
    <row r="624" spans="1:40" x14ac:dyDescent="0.25">
      <c r="A624">
        <v>408</v>
      </c>
      <c r="B624" t="s">
        <v>29</v>
      </c>
      <c r="C624" t="s">
        <v>68</v>
      </c>
      <c r="D624" t="s">
        <v>31</v>
      </c>
      <c r="E624" t="s">
        <v>58</v>
      </c>
      <c r="F624" t="s">
        <v>33</v>
      </c>
      <c r="G624" t="s">
        <v>34</v>
      </c>
      <c r="H624" t="s">
        <v>35</v>
      </c>
      <c r="I624" t="s">
        <v>47</v>
      </c>
      <c r="J624" t="s">
        <v>37</v>
      </c>
      <c r="K624" t="s">
        <v>38</v>
      </c>
      <c r="L624" t="s">
        <v>39</v>
      </c>
      <c r="M624" t="s">
        <v>40</v>
      </c>
      <c r="N624" t="s">
        <v>41</v>
      </c>
      <c r="O624" t="s">
        <v>59</v>
      </c>
      <c r="P624" t="s">
        <v>46</v>
      </c>
      <c r="Q624" t="s">
        <v>71</v>
      </c>
      <c r="R624" t="s">
        <v>45</v>
      </c>
      <c r="T624">
        <v>40</v>
      </c>
      <c r="U624">
        <v>430.44354248046801</v>
      </c>
      <c r="V624">
        <v>486.18515014648398</v>
      </c>
      <c r="W624">
        <v>529.19207763671795</v>
      </c>
      <c r="X624">
        <v>576.334716796875</v>
      </c>
      <c r="Y624">
        <v>567.22705078125</v>
      </c>
      <c r="Z624">
        <v>602.53118896484295</v>
      </c>
      <c r="AA624">
        <v>642.79229736328102</v>
      </c>
      <c r="AB624">
        <v>657.248291015625</v>
      </c>
      <c r="AC624">
        <v>656.996337890625</v>
      </c>
      <c r="AD624">
        <v>1002.42578125</v>
      </c>
      <c r="AE624">
        <v>554.036865234375</v>
      </c>
      <c r="AG624">
        <f t="shared" si="72"/>
        <v>38.5</v>
      </c>
      <c r="AH624">
        <f t="shared" si="73"/>
        <v>39.5</v>
      </c>
      <c r="AI624">
        <f t="shared" si="74"/>
        <v>40.5</v>
      </c>
      <c r="AJ624">
        <f t="shared" si="75"/>
        <v>41.5</v>
      </c>
      <c r="AK624">
        <f t="shared" si="76"/>
        <v>-999</v>
      </c>
      <c r="AL624">
        <f t="shared" si="77"/>
        <v>-999</v>
      </c>
      <c r="AM624">
        <f t="shared" si="78"/>
        <v>-999</v>
      </c>
      <c r="AN624">
        <f t="shared" si="79"/>
        <v>-999</v>
      </c>
    </row>
    <row r="625" spans="1:40" x14ac:dyDescent="0.25">
      <c r="A625">
        <v>405</v>
      </c>
      <c r="B625" t="s">
        <v>29</v>
      </c>
      <c r="C625" t="s">
        <v>68</v>
      </c>
      <c r="D625" t="s">
        <v>31</v>
      </c>
      <c r="E625" t="s">
        <v>58</v>
      </c>
      <c r="F625" t="s">
        <v>33</v>
      </c>
      <c r="G625" t="s">
        <v>34</v>
      </c>
      <c r="H625" t="s">
        <v>35</v>
      </c>
      <c r="I625" t="s">
        <v>47</v>
      </c>
      <c r="J625" t="s">
        <v>37</v>
      </c>
      <c r="K625" t="s">
        <v>38</v>
      </c>
      <c r="L625" t="s">
        <v>39</v>
      </c>
      <c r="M625" t="s">
        <v>40</v>
      </c>
      <c r="N625" t="s">
        <v>41</v>
      </c>
      <c r="O625" t="s">
        <v>59</v>
      </c>
      <c r="P625" t="s">
        <v>43</v>
      </c>
      <c r="Q625" t="s">
        <v>44</v>
      </c>
      <c r="R625" t="s">
        <v>45</v>
      </c>
      <c r="T625">
        <v>40</v>
      </c>
      <c r="U625">
        <v>432.02273559570301</v>
      </c>
      <c r="V625">
        <v>487.90701293945301</v>
      </c>
      <c r="W625">
        <v>530.99346923828102</v>
      </c>
      <c r="X625">
        <v>578.18493652343705</v>
      </c>
      <c r="Y625">
        <v>569.38879394531205</v>
      </c>
      <c r="Z625">
        <v>605.084228515625</v>
      </c>
      <c r="AA625">
        <v>645.70178222656205</v>
      </c>
      <c r="AB625">
        <v>660.22320556640602</v>
      </c>
      <c r="AC625">
        <v>660.07415771484295</v>
      </c>
      <c r="AD625">
        <v>1004.38757324218</v>
      </c>
      <c r="AE625">
        <v>556.60821533203102</v>
      </c>
      <c r="AG625">
        <f t="shared" si="72"/>
        <v>38.5</v>
      </c>
      <c r="AH625">
        <f t="shared" si="73"/>
        <v>39.5</v>
      </c>
      <c r="AI625">
        <f t="shared" si="74"/>
        <v>40.5</v>
      </c>
      <c r="AJ625">
        <f t="shared" si="75"/>
        <v>41.5</v>
      </c>
      <c r="AK625">
        <f t="shared" si="76"/>
        <v>-999</v>
      </c>
      <c r="AL625">
        <f t="shared" si="77"/>
        <v>-999</v>
      </c>
      <c r="AM625">
        <f t="shared" si="78"/>
        <v>-999</v>
      </c>
      <c r="AN625">
        <f t="shared" si="79"/>
        <v>-999</v>
      </c>
    </row>
    <row r="626" spans="1:40" x14ac:dyDescent="0.25">
      <c r="A626">
        <v>407</v>
      </c>
      <c r="B626" t="s">
        <v>29</v>
      </c>
      <c r="C626" t="s">
        <v>68</v>
      </c>
      <c r="D626" t="s">
        <v>31</v>
      </c>
      <c r="E626" t="s">
        <v>58</v>
      </c>
      <c r="F626" t="s">
        <v>33</v>
      </c>
      <c r="G626" t="s">
        <v>34</v>
      </c>
      <c r="H626" t="s">
        <v>35</v>
      </c>
      <c r="I626" t="s">
        <v>47</v>
      </c>
      <c r="J626" t="s">
        <v>37</v>
      </c>
      <c r="K626" t="s">
        <v>38</v>
      </c>
      <c r="L626" t="s">
        <v>39</v>
      </c>
      <c r="M626" t="s">
        <v>40</v>
      </c>
      <c r="N626" t="s">
        <v>41</v>
      </c>
      <c r="O626" t="s">
        <v>59</v>
      </c>
      <c r="P626" t="s">
        <v>46</v>
      </c>
      <c r="Q626" t="s">
        <v>44</v>
      </c>
      <c r="R626" t="s">
        <v>45</v>
      </c>
      <c r="T626">
        <v>40</v>
      </c>
      <c r="U626">
        <v>432.02273559570301</v>
      </c>
      <c r="V626">
        <v>487.90701293945301</v>
      </c>
      <c r="W626">
        <v>530.99346923828102</v>
      </c>
      <c r="X626">
        <v>578.18493652343705</v>
      </c>
      <c r="Y626">
        <v>569.38879394531205</v>
      </c>
      <c r="Z626">
        <v>605.084228515625</v>
      </c>
      <c r="AA626">
        <v>645.70178222656205</v>
      </c>
      <c r="AB626">
        <v>660.22320556640602</v>
      </c>
      <c r="AC626">
        <v>660.07415771484295</v>
      </c>
      <c r="AD626">
        <v>1004.38757324218</v>
      </c>
      <c r="AE626">
        <v>556.60821533203102</v>
      </c>
      <c r="AG626">
        <f t="shared" si="72"/>
        <v>38.5</v>
      </c>
      <c r="AH626">
        <f t="shared" si="73"/>
        <v>39.5</v>
      </c>
      <c r="AI626">
        <f t="shared" si="74"/>
        <v>40.5</v>
      </c>
      <c r="AJ626">
        <f t="shared" si="75"/>
        <v>41.5</v>
      </c>
      <c r="AK626">
        <f t="shared" si="76"/>
        <v>-999</v>
      </c>
      <c r="AL626">
        <f t="shared" si="77"/>
        <v>-999</v>
      </c>
      <c r="AM626">
        <f t="shared" si="78"/>
        <v>-999</v>
      </c>
      <c r="AN626">
        <f t="shared" si="79"/>
        <v>-999</v>
      </c>
    </row>
    <row r="627" spans="1:40" x14ac:dyDescent="0.25">
      <c r="A627">
        <v>230</v>
      </c>
      <c r="B627" t="s">
        <v>29</v>
      </c>
      <c r="C627" t="s">
        <v>30</v>
      </c>
      <c r="D627" t="s">
        <v>76</v>
      </c>
      <c r="E627" t="s">
        <v>58</v>
      </c>
      <c r="F627" t="s">
        <v>33</v>
      </c>
      <c r="G627" t="s">
        <v>34</v>
      </c>
      <c r="H627" t="s">
        <v>73</v>
      </c>
      <c r="I627" t="s">
        <v>47</v>
      </c>
      <c r="J627" t="s">
        <v>37</v>
      </c>
      <c r="K627" t="s">
        <v>38</v>
      </c>
      <c r="L627" t="s">
        <v>39</v>
      </c>
      <c r="M627" t="s">
        <v>77</v>
      </c>
      <c r="N627" t="s">
        <v>78</v>
      </c>
      <c r="O627" t="s">
        <v>59</v>
      </c>
      <c r="P627" t="s">
        <v>43</v>
      </c>
      <c r="Q627" t="s">
        <v>71</v>
      </c>
      <c r="R627" t="s">
        <v>45</v>
      </c>
      <c r="T627">
        <v>40</v>
      </c>
      <c r="U627">
        <v>505.65057373046801</v>
      </c>
      <c r="V627">
        <v>559.70147705078102</v>
      </c>
      <c r="W627">
        <v>600.16857910156205</v>
      </c>
      <c r="X627">
        <v>644.33343505859295</v>
      </c>
      <c r="Y627">
        <v>647.11138916015602</v>
      </c>
      <c r="Z627">
        <v>679.63153076171795</v>
      </c>
      <c r="AA627">
        <v>706.58972167968705</v>
      </c>
      <c r="AB627">
        <v>721.27185058593705</v>
      </c>
      <c r="AC627">
        <v>716.7373046875</v>
      </c>
      <c r="AD627">
        <v>1066.59973144531</v>
      </c>
      <c r="AE627">
        <v>624.85498046875</v>
      </c>
      <c r="AG627">
        <f t="shared" si="72"/>
        <v>38.5</v>
      </c>
      <c r="AH627">
        <f t="shared" si="73"/>
        <v>39.5</v>
      </c>
      <c r="AI627">
        <f t="shared" si="74"/>
        <v>40.5</v>
      </c>
      <c r="AJ627">
        <f t="shared" si="75"/>
        <v>41.5</v>
      </c>
      <c r="AK627">
        <f t="shared" si="76"/>
        <v>-999</v>
      </c>
      <c r="AL627">
        <f t="shared" si="77"/>
        <v>-999</v>
      </c>
      <c r="AM627">
        <f t="shared" si="78"/>
        <v>-999</v>
      </c>
      <c r="AN627">
        <f t="shared" si="79"/>
        <v>-999</v>
      </c>
    </row>
    <row r="628" spans="1:40" x14ac:dyDescent="0.25">
      <c r="A628">
        <v>232</v>
      </c>
      <c r="B628" t="s">
        <v>29</v>
      </c>
      <c r="C628" t="s">
        <v>30</v>
      </c>
      <c r="D628" t="s">
        <v>76</v>
      </c>
      <c r="E628" t="s">
        <v>58</v>
      </c>
      <c r="F628" t="s">
        <v>33</v>
      </c>
      <c r="G628" t="s">
        <v>34</v>
      </c>
      <c r="H628" t="s">
        <v>73</v>
      </c>
      <c r="I628" t="s">
        <v>47</v>
      </c>
      <c r="J628" t="s">
        <v>37</v>
      </c>
      <c r="K628" t="s">
        <v>38</v>
      </c>
      <c r="L628" t="s">
        <v>39</v>
      </c>
      <c r="M628" t="s">
        <v>77</v>
      </c>
      <c r="N628" t="s">
        <v>78</v>
      </c>
      <c r="O628" t="s">
        <v>59</v>
      </c>
      <c r="P628" t="s">
        <v>46</v>
      </c>
      <c r="Q628" t="s">
        <v>71</v>
      </c>
      <c r="R628" t="s">
        <v>45</v>
      </c>
      <c r="T628">
        <v>40</v>
      </c>
      <c r="U628">
        <v>505.65057373046801</v>
      </c>
      <c r="V628">
        <v>559.70147705078102</v>
      </c>
      <c r="W628">
        <v>600.16857910156205</v>
      </c>
      <c r="X628">
        <v>644.33343505859295</v>
      </c>
      <c r="Y628">
        <v>647.11138916015602</v>
      </c>
      <c r="Z628">
        <v>679.63153076171795</v>
      </c>
      <c r="AA628">
        <v>706.58972167968705</v>
      </c>
      <c r="AB628">
        <v>721.27185058593705</v>
      </c>
      <c r="AC628">
        <v>716.7373046875</v>
      </c>
      <c r="AD628">
        <v>1066.59973144531</v>
      </c>
      <c r="AE628">
        <v>624.85498046875</v>
      </c>
      <c r="AG628">
        <f t="shared" si="72"/>
        <v>38.5</v>
      </c>
      <c r="AH628">
        <f t="shared" si="73"/>
        <v>39.5</v>
      </c>
      <c r="AI628">
        <f t="shared" si="74"/>
        <v>40.5</v>
      </c>
      <c r="AJ628">
        <f t="shared" si="75"/>
        <v>41.5</v>
      </c>
      <c r="AK628">
        <f t="shared" si="76"/>
        <v>-999</v>
      </c>
      <c r="AL628">
        <f t="shared" si="77"/>
        <v>-999</v>
      </c>
      <c r="AM628">
        <f t="shared" si="78"/>
        <v>-999</v>
      </c>
      <c r="AN628">
        <f t="shared" si="79"/>
        <v>-999</v>
      </c>
    </row>
    <row r="629" spans="1:40" x14ac:dyDescent="0.25">
      <c r="A629">
        <v>318</v>
      </c>
      <c r="B629" t="s">
        <v>29</v>
      </c>
      <c r="C629" t="s">
        <v>30</v>
      </c>
      <c r="D629" t="s">
        <v>79</v>
      </c>
      <c r="E629" t="s">
        <v>58</v>
      </c>
      <c r="F629" t="s">
        <v>33</v>
      </c>
      <c r="G629" t="s">
        <v>34</v>
      </c>
      <c r="H629" t="s">
        <v>73</v>
      </c>
      <c r="I629" t="s">
        <v>47</v>
      </c>
      <c r="J629" t="s">
        <v>37</v>
      </c>
      <c r="K629" t="s">
        <v>38</v>
      </c>
      <c r="L629" t="s">
        <v>39</v>
      </c>
      <c r="M629" t="s">
        <v>80</v>
      </c>
      <c r="N629" t="s">
        <v>81</v>
      </c>
      <c r="O629" t="s">
        <v>59</v>
      </c>
      <c r="P629" t="s">
        <v>43</v>
      </c>
      <c r="Q629" t="s">
        <v>71</v>
      </c>
      <c r="R629" t="s">
        <v>45</v>
      </c>
      <c r="T629">
        <v>40</v>
      </c>
      <c r="U629">
        <v>525.18798828125</v>
      </c>
      <c r="V629">
        <v>579.15026855468705</v>
      </c>
      <c r="W629">
        <v>619.052001953125</v>
      </c>
      <c r="X629">
        <v>662.68890380859295</v>
      </c>
      <c r="Y629">
        <v>663.54034423828102</v>
      </c>
      <c r="Z629">
        <v>690.67572021484295</v>
      </c>
      <c r="AA629">
        <v>710.38342285156205</v>
      </c>
      <c r="AB629">
        <v>724.75579833984295</v>
      </c>
      <c r="AC629">
        <v>717.89270019531205</v>
      </c>
      <c r="AD629">
        <v>1080.43395996093</v>
      </c>
      <c r="AE629">
        <v>638.94647216796795</v>
      </c>
      <c r="AG629">
        <f t="shared" si="72"/>
        <v>38.5</v>
      </c>
      <c r="AH629">
        <f t="shared" si="73"/>
        <v>39.5</v>
      </c>
      <c r="AI629">
        <f t="shared" si="74"/>
        <v>40.5</v>
      </c>
      <c r="AJ629">
        <f t="shared" si="75"/>
        <v>41.5</v>
      </c>
      <c r="AK629">
        <f t="shared" si="76"/>
        <v>-999</v>
      </c>
      <c r="AL629">
        <f t="shared" si="77"/>
        <v>-999</v>
      </c>
      <c r="AM629">
        <f t="shared" si="78"/>
        <v>-999</v>
      </c>
      <c r="AN629">
        <f t="shared" si="79"/>
        <v>-999</v>
      </c>
    </row>
    <row r="630" spans="1:40" x14ac:dyDescent="0.25">
      <c r="A630">
        <v>320</v>
      </c>
      <c r="B630" t="s">
        <v>29</v>
      </c>
      <c r="C630" t="s">
        <v>30</v>
      </c>
      <c r="D630" t="s">
        <v>79</v>
      </c>
      <c r="E630" t="s">
        <v>58</v>
      </c>
      <c r="F630" t="s">
        <v>33</v>
      </c>
      <c r="G630" t="s">
        <v>34</v>
      </c>
      <c r="H630" t="s">
        <v>73</v>
      </c>
      <c r="I630" t="s">
        <v>47</v>
      </c>
      <c r="J630" t="s">
        <v>37</v>
      </c>
      <c r="K630" t="s">
        <v>38</v>
      </c>
      <c r="L630" t="s">
        <v>39</v>
      </c>
      <c r="M630" t="s">
        <v>80</v>
      </c>
      <c r="N630" t="s">
        <v>81</v>
      </c>
      <c r="O630" t="s">
        <v>59</v>
      </c>
      <c r="P630" t="s">
        <v>46</v>
      </c>
      <c r="Q630" t="s">
        <v>71</v>
      </c>
      <c r="R630" t="s">
        <v>45</v>
      </c>
      <c r="T630">
        <v>40</v>
      </c>
      <c r="U630">
        <v>525.18798828125</v>
      </c>
      <c r="V630">
        <v>579.15026855468705</v>
      </c>
      <c r="W630">
        <v>619.052001953125</v>
      </c>
      <c r="X630">
        <v>662.68890380859295</v>
      </c>
      <c r="Y630">
        <v>663.54034423828102</v>
      </c>
      <c r="Z630">
        <v>690.67572021484295</v>
      </c>
      <c r="AA630">
        <v>710.38342285156205</v>
      </c>
      <c r="AB630">
        <v>724.75579833984295</v>
      </c>
      <c r="AC630">
        <v>717.89270019531205</v>
      </c>
      <c r="AD630">
        <v>1080.43395996093</v>
      </c>
      <c r="AE630">
        <v>638.94647216796795</v>
      </c>
      <c r="AG630">
        <f t="shared" si="72"/>
        <v>38.5</v>
      </c>
      <c r="AH630">
        <f t="shared" si="73"/>
        <v>39.5</v>
      </c>
      <c r="AI630">
        <f t="shared" si="74"/>
        <v>40.5</v>
      </c>
      <c r="AJ630">
        <f t="shared" si="75"/>
        <v>41.5</v>
      </c>
      <c r="AK630">
        <f t="shared" si="76"/>
        <v>-999</v>
      </c>
      <c r="AL630">
        <f t="shared" si="77"/>
        <v>-999</v>
      </c>
      <c r="AM630">
        <f t="shared" si="78"/>
        <v>-999</v>
      </c>
      <c r="AN630">
        <f t="shared" si="79"/>
        <v>-999</v>
      </c>
    </row>
    <row r="631" spans="1:40" x14ac:dyDescent="0.25">
      <c r="A631">
        <v>229</v>
      </c>
      <c r="B631" t="s">
        <v>29</v>
      </c>
      <c r="C631" t="s">
        <v>30</v>
      </c>
      <c r="D631" t="s">
        <v>76</v>
      </c>
      <c r="E631" t="s">
        <v>58</v>
      </c>
      <c r="F631" t="s">
        <v>33</v>
      </c>
      <c r="G631" t="s">
        <v>34</v>
      </c>
      <c r="H631" t="s">
        <v>73</v>
      </c>
      <c r="I631" t="s">
        <v>47</v>
      </c>
      <c r="J631" t="s">
        <v>37</v>
      </c>
      <c r="K631" t="s">
        <v>38</v>
      </c>
      <c r="L631" t="s">
        <v>39</v>
      </c>
      <c r="M631" t="s">
        <v>77</v>
      </c>
      <c r="N631" t="s">
        <v>78</v>
      </c>
      <c r="O631" t="s">
        <v>59</v>
      </c>
      <c r="P631" t="s">
        <v>43</v>
      </c>
      <c r="Q631" t="s">
        <v>44</v>
      </c>
      <c r="R631" t="s">
        <v>45</v>
      </c>
      <c r="T631">
        <v>40</v>
      </c>
      <c r="U631">
        <v>507.76516723632801</v>
      </c>
      <c r="V631">
        <v>561.92340087890602</v>
      </c>
      <c r="W631">
        <v>602.45574951171795</v>
      </c>
      <c r="X631">
        <v>646.662841796875</v>
      </c>
      <c r="Y631">
        <v>650.12652587890602</v>
      </c>
      <c r="Z631">
        <v>683.324462890625</v>
      </c>
      <c r="AA631">
        <v>710.97155761718705</v>
      </c>
      <c r="AB631">
        <v>725.76153564453102</v>
      </c>
      <c r="AC631">
        <v>721.541015625</v>
      </c>
      <c r="AD631">
        <v>1068.89794921875</v>
      </c>
      <c r="AE631">
        <v>628.22039794921795</v>
      </c>
      <c r="AG631">
        <f t="shared" si="72"/>
        <v>38.5</v>
      </c>
      <c r="AH631">
        <f t="shared" si="73"/>
        <v>39.5</v>
      </c>
      <c r="AI631">
        <f t="shared" si="74"/>
        <v>40.5</v>
      </c>
      <c r="AJ631">
        <f t="shared" si="75"/>
        <v>41.5</v>
      </c>
      <c r="AK631">
        <f t="shared" si="76"/>
        <v>-999</v>
      </c>
      <c r="AL631">
        <f t="shared" si="77"/>
        <v>-999</v>
      </c>
      <c r="AM631">
        <f t="shared" si="78"/>
        <v>-999</v>
      </c>
      <c r="AN631">
        <f t="shared" si="79"/>
        <v>-999</v>
      </c>
    </row>
    <row r="632" spans="1:40" x14ac:dyDescent="0.25">
      <c r="A632">
        <v>231</v>
      </c>
      <c r="B632" t="s">
        <v>29</v>
      </c>
      <c r="C632" t="s">
        <v>30</v>
      </c>
      <c r="D632" t="s">
        <v>76</v>
      </c>
      <c r="E632" t="s">
        <v>58</v>
      </c>
      <c r="F632" t="s">
        <v>33</v>
      </c>
      <c r="G632" t="s">
        <v>34</v>
      </c>
      <c r="H632" t="s">
        <v>73</v>
      </c>
      <c r="I632" t="s">
        <v>47</v>
      </c>
      <c r="J632" t="s">
        <v>37</v>
      </c>
      <c r="K632" t="s">
        <v>38</v>
      </c>
      <c r="L632" t="s">
        <v>39</v>
      </c>
      <c r="M632" t="s">
        <v>77</v>
      </c>
      <c r="N632" t="s">
        <v>78</v>
      </c>
      <c r="O632" t="s">
        <v>59</v>
      </c>
      <c r="P632" t="s">
        <v>46</v>
      </c>
      <c r="Q632" t="s">
        <v>44</v>
      </c>
      <c r="R632" t="s">
        <v>45</v>
      </c>
      <c r="T632">
        <v>40</v>
      </c>
      <c r="U632">
        <v>507.76516723632801</v>
      </c>
      <c r="V632">
        <v>561.92340087890602</v>
      </c>
      <c r="W632">
        <v>602.45574951171795</v>
      </c>
      <c r="X632">
        <v>646.662841796875</v>
      </c>
      <c r="Y632">
        <v>650.12652587890602</v>
      </c>
      <c r="Z632">
        <v>683.324462890625</v>
      </c>
      <c r="AA632">
        <v>710.97155761718705</v>
      </c>
      <c r="AB632">
        <v>725.76153564453102</v>
      </c>
      <c r="AC632">
        <v>721.541015625</v>
      </c>
      <c r="AD632">
        <v>1068.89794921875</v>
      </c>
      <c r="AE632">
        <v>628.22039794921795</v>
      </c>
      <c r="AG632">
        <f t="shared" si="72"/>
        <v>38.5</v>
      </c>
      <c r="AH632">
        <f t="shared" si="73"/>
        <v>39.5</v>
      </c>
      <c r="AI632">
        <f t="shared" si="74"/>
        <v>40.5</v>
      </c>
      <c r="AJ632">
        <f t="shared" si="75"/>
        <v>41.5</v>
      </c>
      <c r="AK632">
        <f t="shared" si="76"/>
        <v>-999</v>
      </c>
      <c r="AL632">
        <f t="shared" si="77"/>
        <v>-999</v>
      </c>
      <c r="AM632">
        <f t="shared" si="78"/>
        <v>-999</v>
      </c>
      <c r="AN632">
        <f t="shared" si="79"/>
        <v>-999</v>
      </c>
    </row>
    <row r="633" spans="1:40" x14ac:dyDescent="0.25">
      <c r="A633">
        <v>317</v>
      </c>
      <c r="B633" t="s">
        <v>29</v>
      </c>
      <c r="C633" t="s">
        <v>30</v>
      </c>
      <c r="D633" t="s">
        <v>79</v>
      </c>
      <c r="E633" t="s">
        <v>58</v>
      </c>
      <c r="F633" t="s">
        <v>33</v>
      </c>
      <c r="G633" t="s">
        <v>34</v>
      </c>
      <c r="H633" t="s">
        <v>73</v>
      </c>
      <c r="I633" t="s">
        <v>47</v>
      </c>
      <c r="J633" t="s">
        <v>37</v>
      </c>
      <c r="K633" t="s">
        <v>38</v>
      </c>
      <c r="L633" t="s">
        <v>39</v>
      </c>
      <c r="M633" t="s">
        <v>80</v>
      </c>
      <c r="N633" t="s">
        <v>81</v>
      </c>
      <c r="O633" t="s">
        <v>59</v>
      </c>
      <c r="P633" t="s">
        <v>43</v>
      </c>
      <c r="Q633" t="s">
        <v>44</v>
      </c>
      <c r="R633" t="s">
        <v>45</v>
      </c>
      <c r="T633">
        <v>40</v>
      </c>
      <c r="U633">
        <v>527.87469482421795</v>
      </c>
      <c r="V633">
        <v>581.98077392578102</v>
      </c>
      <c r="W633">
        <v>621.96429443359295</v>
      </c>
      <c r="X633">
        <v>665.65582275390602</v>
      </c>
      <c r="Y633">
        <v>667.15783691406205</v>
      </c>
      <c r="Z633">
        <v>694.89447021484295</v>
      </c>
      <c r="AA633">
        <v>715.17810058593705</v>
      </c>
      <c r="AB633">
        <v>729.66650390625</v>
      </c>
      <c r="AC633">
        <v>723.20361328125</v>
      </c>
      <c r="AD633">
        <v>1083.3173828125</v>
      </c>
      <c r="AE633">
        <v>642.82781982421795</v>
      </c>
      <c r="AG633">
        <f t="shared" si="72"/>
        <v>38.5</v>
      </c>
      <c r="AH633">
        <f t="shared" si="73"/>
        <v>39.5</v>
      </c>
      <c r="AI633">
        <f t="shared" si="74"/>
        <v>40.5</v>
      </c>
      <c r="AJ633">
        <f t="shared" si="75"/>
        <v>41.5</v>
      </c>
      <c r="AK633">
        <f t="shared" si="76"/>
        <v>-999</v>
      </c>
      <c r="AL633">
        <f t="shared" si="77"/>
        <v>-999</v>
      </c>
      <c r="AM633">
        <f t="shared" si="78"/>
        <v>-999</v>
      </c>
      <c r="AN633">
        <f t="shared" si="79"/>
        <v>-999</v>
      </c>
    </row>
    <row r="634" spans="1:40" x14ac:dyDescent="0.25">
      <c r="A634">
        <v>319</v>
      </c>
      <c r="B634" t="s">
        <v>29</v>
      </c>
      <c r="C634" t="s">
        <v>30</v>
      </c>
      <c r="D634" t="s">
        <v>79</v>
      </c>
      <c r="E634" t="s">
        <v>58</v>
      </c>
      <c r="F634" t="s">
        <v>33</v>
      </c>
      <c r="G634" t="s">
        <v>34</v>
      </c>
      <c r="H634" t="s">
        <v>73</v>
      </c>
      <c r="I634" t="s">
        <v>47</v>
      </c>
      <c r="J634" t="s">
        <v>37</v>
      </c>
      <c r="K634" t="s">
        <v>38</v>
      </c>
      <c r="L634" t="s">
        <v>39</v>
      </c>
      <c r="M634" t="s">
        <v>80</v>
      </c>
      <c r="N634" t="s">
        <v>81</v>
      </c>
      <c r="O634" t="s">
        <v>59</v>
      </c>
      <c r="P634" t="s">
        <v>46</v>
      </c>
      <c r="Q634" t="s">
        <v>44</v>
      </c>
      <c r="R634" t="s">
        <v>45</v>
      </c>
      <c r="T634">
        <v>40</v>
      </c>
      <c r="U634">
        <v>527.87469482421795</v>
      </c>
      <c r="V634">
        <v>581.98077392578102</v>
      </c>
      <c r="W634">
        <v>621.96429443359295</v>
      </c>
      <c r="X634">
        <v>665.65582275390602</v>
      </c>
      <c r="Y634">
        <v>667.15783691406205</v>
      </c>
      <c r="Z634">
        <v>694.89447021484295</v>
      </c>
      <c r="AA634">
        <v>715.17810058593705</v>
      </c>
      <c r="AB634">
        <v>729.66650390625</v>
      </c>
      <c r="AC634">
        <v>723.20361328125</v>
      </c>
      <c r="AD634">
        <v>1083.3173828125</v>
      </c>
      <c r="AE634">
        <v>642.82781982421795</v>
      </c>
      <c r="AG634">
        <f t="shared" si="72"/>
        <v>38.5</v>
      </c>
      <c r="AH634">
        <f t="shared" si="73"/>
        <v>39.5</v>
      </c>
      <c r="AI634">
        <f t="shared" si="74"/>
        <v>40.5</v>
      </c>
      <c r="AJ634">
        <f t="shared" si="75"/>
        <v>41.5</v>
      </c>
      <c r="AK634">
        <f t="shared" si="76"/>
        <v>-999</v>
      </c>
      <c r="AL634">
        <f t="shared" si="77"/>
        <v>-999</v>
      </c>
      <c r="AM634">
        <f t="shared" si="78"/>
        <v>-999</v>
      </c>
      <c r="AN634">
        <f t="shared" si="79"/>
        <v>-999</v>
      </c>
    </row>
    <row r="635" spans="1:40" x14ac:dyDescent="0.25">
      <c r="A635">
        <v>142</v>
      </c>
      <c r="B635" t="s">
        <v>29</v>
      </c>
      <c r="C635" t="s">
        <v>30</v>
      </c>
      <c r="D635" t="s">
        <v>72</v>
      </c>
      <c r="E635" t="s">
        <v>58</v>
      </c>
      <c r="F635" t="s">
        <v>33</v>
      </c>
      <c r="G635" t="s">
        <v>34</v>
      </c>
      <c r="H635" t="s">
        <v>73</v>
      </c>
      <c r="I635" t="s">
        <v>47</v>
      </c>
      <c r="J635" t="s">
        <v>37</v>
      </c>
      <c r="K635" t="s">
        <v>38</v>
      </c>
      <c r="L635" t="s">
        <v>39</v>
      </c>
      <c r="M635" t="s">
        <v>74</v>
      </c>
      <c r="N635" t="s">
        <v>75</v>
      </c>
      <c r="O635" t="s">
        <v>59</v>
      </c>
      <c r="P635" t="s">
        <v>43</v>
      </c>
      <c r="Q635" t="s">
        <v>71</v>
      </c>
      <c r="R635" t="s">
        <v>45</v>
      </c>
      <c r="T635">
        <v>40</v>
      </c>
      <c r="U635">
        <v>534.16198730468705</v>
      </c>
      <c r="V635">
        <v>588.23211669921795</v>
      </c>
      <c r="W635">
        <v>628.64001464843705</v>
      </c>
      <c r="X635">
        <v>672.60009765625</v>
      </c>
      <c r="Y635">
        <v>676.94354248046795</v>
      </c>
      <c r="Z635">
        <v>707.88073730468705</v>
      </c>
      <c r="AA635">
        <v>731.74353027343705</v>
      </c>
      <c r="AB635">
        <v>746.333740234375</v>
      </c>
      <c r="AC635">
        <v>740.28497314453102</v>
      </c>
      <c r="AD635">
        <v>1094.02416992187</v>
      </c>
      <c r="AE635">
        <v>652.32513427734295</v>
      </c>
      <c r="AG635">
        <f t="shared" si="72"/>
        <v>38.5</v>
      </c>
      <c r="AH635">
        <f t="shared" si="73"/>
        <v>39.5</v>
      </c>
      <c r="AI635">
        <f t="shared" si="74"/>
        <v>40.5</v>
      </c>
      <c r="AJ635">
        <f t="shared" si="75"/>
        <v>41.5</v>
      </c>
      <c r="AK635">
        <f t="shared" si="76"/>
        <v>-999</v>
      </c>
      <c r="AL635">
        <f t="shared" si="77"/>
        <v>-999</v>
      </c>
      <c r="AM635">
        <f t="shared" si="78"/>
        <v>-999</v>
      </c>
      <c r="AN635">
        <f t="shared" si="79"/>
        <v>-999</v>
      </c>
    </row>
    <row r="636" spans="1:40" x14ac:dyDescent="0.25">
      <c r="A636">
        <v>144</v>
      </c>
      <c r="B636" t="s">
        <v>29</v>
      </c>
      <c r="C636" t="s">
        <v>30</v>
      </c>
      <c r="D636" t="s">
        <v>72</v>
      </c>
      <c r="E636" t="s">
        <v>58</v>
      </c>
      <c r="F636" t="s">
        <v>33</v>
      </c>
      <c r="G636" t="s">
        <v>34</v>
      </c>
      <c r="H636" t="s">
        <v>73</v>
      </c>
      <c r="I636" t="s">
        <v>47</v>
      </c>
      <c r="J636" t="s">
        <v>37</v>
      </c>
      <c r="K636" t="s">
        <v>38</v>
      </c>
      <c r="L636" t="s">
        <v>39</v>
      </c>
      <c r="M636" t="s">
        <v>74</v>
      </c>
      <c r="N636" t="s">
        <v>75</v>
      </c>
      <c r="O636" t="s">
        <v>59</v>
      </c>
      <c r="P636" t="s">
        <v>46</v>
      </c>
      <c r="Q636" t="s">
        <v>71</v>
      </c>
      <c r="R636" t="s">
        <v>45</v>
      </c>
      <c r="T636">
        <v>40</v>
      </c>
      <c r="U636">
        <v>534.16198730468705</v>
      </c>
      <c r="V636">
        <v>588.23211669921795</v>
      </c>
      <c r="W636">
        <v>628.64001464843705</v>
      </c>
      <c r="X636">
        <v>672.60009765625</v>
      </c>
      <c r="Y636">
        <v>676.94354248046795</v>
      </c>
      <c r="Z636">
        <v>707.88073730468705</v>
      </c>
      <c r="AA636">
        <v>731.74353027343705</v>
      </c>
      <c r="AB636">
        <v>746.333740234375</v>
      </c>
      <c r="AC636">
        <v>740.28497314453102</v>
      </c>
      <c r="AD636">
        <v>1094.02416992187</v>
      </c>
      <c r="AE636">
        <v>652.32513427734295</v>
      </c>
      <c r="AG636">
        <f t="shared" si="72"/>
        <v>38.5</v>
      </c>
      <c r="AH636">
        <f t="shared" si="73"/>
        <v>39.5</v>
      </c>
      <c r="AI636">
        <f t="shared" si="74"/>
        <v>40.5</v>
      </c>
      <c r="AJ636">
        <f t="shared" si="75"/>
        <v>41.5</v>
      </c>
      <c r="AK636">
        <f t="shared" si="76"/>
        <v>-999</v>
      </c>
      <c r="AL636">
        <f t="shared" si="77"/>
        <v>-999</v>
      </c>
      <c r="AM636">
        <f t="shared" si="78"/>
        <v>-999</v>
      </c>
      <c r="AN636">
        <f t="shared" si="79"/>
        <v>-999</v>
      </c>
    </row>
    <row r="637" spans="1:40" x14ac:dyDescent="0.25">
      <c r="A637">
        <v>141</v>
      </c>
      <c r="B637" t="s">
        <v>29</v>
      </c>
      <c r="C637" t="s">
        <v>30</v>
      </c>
      <c r="D637" t="s">
        <v>72</v>
      </c>
      <c r="E637" t="s">
        <v>58</v>
      </c>
      <c r="F637" t="s">
        <v>33</v>
      </c>
      <c r="G637" t="s">
        <v>34</v>
      </c>
      <c r="H637" t="s">
        <v>73</v>
      </c>
      <c r="I637" t="s">
        <v>47</v>
      </c>
      <c r="J637" t="s">
        <v>37</v>
      </c>
      <c r="K637" t="s">
        <v>38</v>
      </c>
      <c r="L637" t="s">
        <v>39</v>
      </c>
      <c r="M637" t="s">
        <v>74</v>
      </c>
      <c r="N637" t="s">
        <v>75</v>
      </c>
      <c r="O637" t="s">
        <v>59</v>
      </c>
      <c r="P637" t="s">
        <v>43</v>
      </c>
      <c r="Q637" t="s">
        <v>44</v>
      </c>
      <c r="R637" t="s">
        <v>45</v>
      </c>
      <c r="T637">
        <v>40</v>
      </c>
      <c r="U637">
        <v>536.79577636718705</v>
      </c>
      <c r="V637">
        <v>590.996826171875</v>
      </c>
      <c r="W637">
        <v>631.482666015625</v>
      </c>
      <c r="X637">
        <v>675.49279785156205</v>
      </c>
      <c r="Y637">
        <v>680.57702636718705</v>
      </c>
      <c r="Z637">
        <v>712.208984375</v>
      </c>
      <c r="AA637">
        <v>736.754150390625</v>
      </c>
      <c r="AB637">
        <v>751.461181640625</v>
      </c>
      <c r="AC637">
        <v>745.79864501953102</v>
      </c>
      <c r="AD637">
        <v>1096.91918945312</v>
      </c>
      <c r="AE637">
        <v>656.2607421875</v>
      </c>
      <c r="AG637">
        <f t="shared" si="72"/>
        <v>38.5</v>
      </c>
      <c r="AH637">
        <f t="shared" si="73"/>
        <v>39.5</v>
      </c>
      <c r="AI637">
        <f t="shared" si="74"/>
        <v>40.5</v>
      </c>
      <c r="AJ637">
        <f t="shared" si="75"/>
        <v>41.5</v>
      </c>
      <c r="AK637">
        <f t="shared" si="76"/>
        <v>-999</v>
      </c>
      <c r="AL637">
        <f t="shared" si="77"/>
        <v>-999</v>
      </c>
      <c r="AM637">
        <f t="shared" si="78"/>
        <v>-999</v>
      </c>
      <c r="AN637">
        <f t="shared" si="79"/>
        <v>-999</v>
      </c>
    </row>
    <row r="638" spans="1:40" x14ac:dyDescent="0.25">
      <c r="A638">
        <v>143</v>
      </c>
      <c r="B638" t="s">
        <v>29</v>
      </c>
      <c r="C638" t="s">
        <v>30</v>
      </c>
      <c r="D638" t="s">
        <v>72</v>
      </c>
      <c r="E638" t="s">
        <v>58</v>
      </c>
      <c r="F638" t="s">
        <v>33</v>
      </c>
      <c r="G638" t="s">
        <v>34</v>
      </c>
      <c r="H638" t="s">
        <v>73</v>
      </c>
      <c r="I638" t="s">
        <v>47</v>
      </c>
      <c r="J638" t="s">
        <v>37</v>
      </c>
      <c r="K638" t="s">
        <v>38</v>
      </c>
      <c r="L638" t="s">
        <v>39</v>
      </c>
      <c r="M638" t="s">
        <v>74</v>
      </c>
      <c r="N638" t="s">
        <v>75</v>
      </c>
      <c r="O638" t="s">
        <v>59</v>
      </c>
      <c r="P638" t="s">
        <v>46</v>
      </c>
      <c r="Q638" t="s">
        <v>44</v>
      </c>
      <c r="R638" t="s">
        <v>45</v>
      </c>
      <c r="T638">
        <v>40</v>
      </c>
      <c r="U638">
        <v>536.79577636718705</v>
      </c>
      <c r="V638">
        <v>590.996826171875</v>
      </c>
      <c r="W638">
        <v>631.482666015625</v>
      </c>
      <c r="X638">
        <v>675.49279785156205</v>
      </c>
      <c r="Y638">
        <v>680.57702636718705</v>
      </c>
      <c r="Z638">
        <v>712.208984375</v>
      </c>
      <c r="AA638">
        <v>736.754150390625</v>
      </c>
      <c r="AB638">
        <v>751.461181640625</v>
      </c>
      <c r="AC638">
        <v>745.79864501953102</v>
      </c>
      <c r="AD638">
        <v>1096.91918945312</v>
      </c>
      <c r="AE638">
        <v>656.2607421875</v>
      </c>
      <c r="AG638">
        <f t="shared" si="72"/>
        <v>38.5</v>
      </c>
      <c r="AH638">
        <f t="shared" si="73"/>
        <v>39.5</v>
      </c>
      <c r="AI638">
        <f t="shared" si="74"/>
        <v>40.5</v>
      </c>
      <c r="AJ638">
        <f t="shared" si="75"/>
        <v>41.5</v>
      </c>
      <c r="AK638">
        <f t="shared" si="76"/>
        <v>-999</v>
      </c>
      <c r="AL638">
        <f t="shared" si="77"/>
        <v>-999</v>
      </c>
      <c r="AM638">
        <f t="shared" si="78"/>
        <v>-999</v>
      </c>
      <c r="AN638">
        <f t="shared" si="79"/>
        <v>-999</v>
      </c>
    </row>
    <row r="639" spans="1:40" x14ac:dyDescent="0.25">
      <c r="A639">
        <v>54</v>
      </c>
      <c r="B639" t="s">
        <v>29</v>
      </c>
      <c r="C639" t="s">
        <v>30</v>
      </c>
      <c r="D639" t="s">
        <v>31</v>
      </c>
      <c r="E639" t="s">
        <v>58</v>
      </c>
      <c r="F639" t="s">
        <v>33</v>
      </c>
      <c r="G639" t="s">
        <v>34</v>
      </c>
      <c r="H639" t="s">
        <v>35</v>
      </c>
      <c r="I639" t="s">
        <v>47</v>
      </c>
      <c r="J639" t="s">
        <v>37</v>
      </c>
      <c r="K639" t="s">
        <v>38</v>
      </c>
      <c r="L639" t="s">
        <v>39</v>
      </c>
      <c r="M639" t="s">
        <v>40</v>
      </c>
      <c r="N639" t="s">
        <v>41</v>
      </c>
      <c r="O639" t="s">
        <v>59</v>
      </c>
      <c r="P639" t="s">
        <v>43</v>
      </c>
      <c r="Q639" t="s">
        <v>71</v>
      </c>
      <c r="R639" t="s">
        <v>45</v>
      </c>
      <c r="T639">
        <v>40</v>
      </c>
      <c r="U639">
        <v>558.57824707031205</v>
      </c>
      <c r="V639">
        <v>612.74072265625</v>
      </c>
      <c r="W639">
        <v>654.86346435546795</v>
      </c>
      <c r="X639">
        <v>700.29504394531205</v>
      </c>
      <c r="Y639">
        <v>700.19488525390602</v>
      </c>
      <c r="Z639">
        <v>730.18951416015602</v>
      </c>
      <c r="AA639">
        <v>757.725830078125</v>
      </c>
      <c r="AB639">
        <v>771.62286376953102</v>
      </c>
      <c r="AC639">
        <v>766.00018310546795</v>
      </c>
      <c r="AD639">
        <v>1121.22106933593</v>
      </c>
      <c r="AE639">
        <v>675.50109863281205</v>
      </c>
      <c r="AG639">
        <f t="shared" si="72"/>
        <v>38.5</v>
      </c>
      <c r="AH639">
        <f t="shared" si="73"/>
        <v>39.5</v>
      </c>
      <c r="AI639">
        <f t="shared" si="74"/>
        <v>40.5</v>
      </c>
      <c r="AJ639">
        <f t="shared" si="75"/>
        <v>41.5</v>
      </c>
      <c r="AK639">
        <f t="shared" si="76"/>
        <v>-999</v>
      </c>
      <c r="AL639">
        <f t="shared" si="77"/>
        <v>-999</v>
      </c>
      <c r="AM639">
        <f t="shared" si="78"/>
        <v>-999</v>
      </c>
      <c r="AN639">
        <f t="shared" si="79"/>
        <v>-999</v>
      </c>
    </row>
    <row r="640" spans="1:40" x14ac:dyDescent="0.25">
      <c r="A640">
        <v>56</v>
      </c>
      <c r="B640" t="s">
        <v>29</v>
      </c>
      <c r="C640" t="s">
        <v>30</v>
      </c>
      <c r="D640" t="s">
        <v>31</v>
      </c>
      <c r="E640" t="s">
        <v>58</v>
      </c>
      <c r="F640" t="s">
        <v>33</v>
      </c>
      <c r="G640" t="s">
        <v>34</v>
      </c>
      <c r="H640" t="s">
        <v>35</v>
      </c>
      <c r="I640" t="s">
        <v>47</v>
      </c>
      <c r="J640" t="s">
        <v>37</v>
      </c>
      <c r="K640" t="s">
        <v>38</v>
      </c>
      <c r="L640" t="s">
        <v>39</v>
      </c>
      <c r="M640" t="s">
        <v>40</v>
      </c>
      <c r="N640" t="s">
        <v>41</v>
      </c>
      <c r="O640" t="s">
        <v>59</v>
      </c>
      <c r="P640" t="s">
        <v>46</v>
      </c>
      <c r="Q640" t="s">
        <v>71</v>
      </c>
      <c r="R640" t="s">
        <v>45</v>
      </c>
      <c r="T640">
        <v>40</v>
      </c>
      <c r="U640">
        <v>558.57824707031205</v>
      </c>
      <c r="V640">
        <v>612.74072265625</v>
      </c>
      <c r="W640">
        <v>654.86346435546795</v>
      </c>
      <c r="X640">
        <v>700.29504394531205</v>
      </c>
      <c r="Y640">
        <v>700.19488525390602</v>
      </c>
      <c r="Z640">
        <v>730.18951416015602</v>
      </c>
      <c r="AA640">
        <v>757.725830078125</v>
      </c>
      <c r="AB640">
        <v>771.62286376953102</v>
      </c>
      <c r="AC640">
        <v>766.00018310546795</v>
      </c>
      <c r="AD640">
        <v>1121.22106933593</v>
      </c>
      <c r="AE640">
        <v>675.50109863281205</v>
      </c>
      <c r="AG640">
        <f t="shared" si="72"/>
        <v>38.5</v>
      </c>
      <c r="AH640">
        <f t="shared" si="73"/>
        <v>39.5</v>
      </c>
      <c r="AI640">
        <f t="shared" si="74"/>
        <v>40.5</v>
      </c>
      <c r="AJ640">
        <f t="shared" si="75"/>
        <v>41.5</v>
      </c>
      <c r="AK640">
        <f t="shared" si="76"/>
        <v>-999</v>
      </c>
      <c r="AL640">
        <f t="shared" si="77"/>
        <v>-999</v>
      </c>
      <c r="AM640">
        <f t="shared" si="78"/>
        <v>-999</v>
      </c>
      <c r="AN640">
        <f t="shared" si="79"/>
        <v>-999</v>
      </c>
    </row>
    <row r="641" spans="1:40" x14ac:dyDescent="0.25">
      <c r="A641">
        <v>53</v>
      </c>
      <c r="B641" t="s">
        <v>29</v>
      </c>
      <c r="C641" t="s">
        <v>30</v>
      </c>
      <c r="D641" t="s">
        <v>31</v>
      </c>
      <c r="E641" t="s">
        <v>58</v>
      </c>
      <c r="F641" t="s">
        <v>33</v>
      </c>
      <c r="G641" t="s">
        <v>34</v>
      </c>
      <c r="H641" t="s">
        <v>35</v>
      </c>
      <c r="I641" t="s">
        <v>47</v>
      </c>
      <c r="J641" t="s">
        <v>37</v>
      </c>
      <c r="K641" t="s">
        <v>38</v>
      </c>
      <c r="L641" t="s">
        <v>39</v>
      </c>
      <c r="M641" t="s">
        <v>40</v>
      </c>
      <c r="N641" t="s">
        <v>41</v>
      </c>
      <c r="O641" t="s">
        <v>59</v>
      </c>
      <c r="P641" t="s">
        <v>43</v>
      </c>
      <c r="Q641" t="s">
        <v>44</v>
      </c>
      <c r="R641" t="s">
        <v>45</v>
      </c>
      <c r="T641">
        <v>40</v>
      </c>
      <c r="U641">
        <v>562.16998291015602</v>
      </c>
      <c r="V641">
        <v>616.54754638671795</v>
      </c>
      <c r="W641">
        <v>658.79553222656205</v>
      </c>
      <c r="X641">
        <v>704.29974365234295</v>
      </c>
      <c r="Y641">
        <v>704.9521484375</v>
      </c>
      <c r="Z641">
        <v>735.37255859375</v>
      </c>
      <c r="AA641">
        <v>763.71490478515602</v>
      </c>
      <c r="AB641">
        <v>777.71954345703102</v>
      </c>
      <c r="AC641">
        <v>772.37683105468705</v>
      </c>
      <c r="AD641">
        <v>1125.29089355468</v>
      </c>
      <c r="AE641">
        <v>680.45886230468705</v>
      </c>
      <c r="AG641">
        <f t="shared" si="72"/>
        <v>38.5</v>
      </c>
      <c r="AH641">
        <f t="shared" si="73"/>
        <v>39.5</v>
      </c>
      <c r="AI641">
        <f t="shared" si="74"/>
        <v>40.5</v>
      </c>
      <c r="AJ641">
        <f t="shared" si="75"/>
        <v>41.5</v>
      </c>
      <c r="AK641">
        <f t="shared" si="76"/>
        <v>-999</v>
      </c>
      <c r="AL641">
        <f t="shared" si="77"/>
        <v>-999</v>
      </c>
      <c r="AM641">
        <f t="shared" si="78"/>
        <v>-999</v>
      </c>
      <c r="AN641">
        <f t="shared" si="79"/>
        <v>-999</v>
      </c>
    </row>
    <row r="642" spans="1:40" x14ac:dyDescent="0.25">
      <c r="A642">
        <v>55</v>
      </c>
      <c r="B642" t="s">
        <v>29</v>
      </c>
      <c r="C642" t="s">
        <v>30</v>
      </c>
      <c r="D642" t="s">
        <v>31</v>
      </c>
      <c r="E642" t="s">
        <v>58</v>
      </c>
      <c r="F642" t="s">
        <v>33</v>
      </c>
      <c r="G642" t="s">
        <v>34</v>
      </c>
      <c r="H642" t="s">
        <v>35</v>
      </c>
      <c r="I642" t="s">
        <v>47</v>
      </c>
      <c r="J642" t="s">
        <v>37</v>
      </c>
      <c r="K642" t="s">
        <v>38</v>
      </c>
      <c r="L642" t="s">
        <v>39</v>
      </c>
      <c r="M642" t="s">
        <v>40</v>
      </c>
      <c r="N642" t="s">
        <v>41</v>
      </c>
      <c r="O642" t="s">
        <v>59</v>
      </c>
      <c r="P642" t="s">
        <v>46</v>
      </c>
      <c r="Q642" t="s">
        <v>44</v>
      </c>
      <c r="R642" t="s">
        <v>45</v>
      </c>
      <c r="T642">
        <v>40</v>
      </c>
      <c r="U642">
        <v>562.16998291015602</v>
      </c>
      <c r="V642">
        <v>616.54754638671795</v>
      </c>
      <c r="W642">
        <v>658.79553222656205</v>
      </c>
      <c r="X642">
        <v>704.29974365234295</v>
      </c>
      <c r="Y642">
        <v>704.9521484375</v>
      </c>
      <c r="Z642">
        <v>735.37255859375</v>
      </c>
      <c r="AA642">
        <v>763.71490478515602</v>
      </c>
      <c r="AB642">
        <v>777.71954345703102</v>
      </c>
      <c r="AC642">
        <v>772.37683105468705</v>
      </c>
      <c r="AD642">
        <v>1125.29089355468</v>
      </c>
      <c r="AE642">
        <v>680.45886230468705</v>
      </c>
      <c r="AG642">
        <f t="shared" si="72"/>
        <v>38.5</v>
      </c>
      <c r="AH642">
        <f t="shared" si="73"/>
        <v>39.5</v>
      </c>
      <c r="AI642">
        <f t="shared" si="74"/>
        <v>40.5</v>
      </c>
      <c r="AJ642">
        <f t="shared" si="75"/>
        <v>41.5</v>
      </c>
      <c r="AK642">
        <f t="shared" si="76"/>
        <v>-999</v>
      </c>
      <c r="AL642">
        <f t="shared" si="77"/>
        <v>-999</v>
      </c>
      <c r="AM642">
        <f t="shared" si="78"/>
        <v>-999</v>
      </c>
      <c r="AN642">
        <f t="shared" si="79"/>
        <v>-999</v>
      </c>
    </row>
    <row r="643" spans="1:40" x14ac:dyDescent="0.25">
      <c r="A643">
        <v>1290</v>
      </c>
      <c r="B643" t="s">
        <v>29</v>
      </c>
      <c r="C643" t="s">
        <v>83</v>
      </c>
      <c r="D643" t="s">
        <v>76</v>
      </c>
      <c r="E643" t="s">
        <v>60</v>
      </c>
      <c r="F643" t="s">
        <v>33</v>
      </c>
      <c r="G643" t="s">
        <v>34</v>
      </c>
      <c r="H643" t="s">
        <v>73</v>
      </c>
      <c r="I643" t="s">
        <v>36</v>
      </c>
      <c r="J643" t="s">
        <v>37</v>
      </c>
      <c r="K643" t="s">
        <v>38</v>
      </c>
      <c r="L643" t="s">
        <v>39</v>
      </c>
      <c r="M643" t="s">
        <v>77</v>
      </c>
      <c r="N643" t="s">
        <v>78</v>
      </c>
      <c r="O643" t="s">
        <v>61</v>
      </c>
      <c r="P643" t="s">
        <v>43</v>
      </c>
      <c r="Q643" t="s">
        <v>71</v>
      </c>
      <c r="R643" t="s">
        <v>45</v>
      </c>
      <c r="T643">
        <v>50</v>
      </c>
      <c r="U643">
        <v>290.12643432617102</v>
      </c>
      <c r="V643">
        <v>337.9951171875</v>
      </c>
      <c r="W643">
        <v>376.28277587890602</v>
      </c>
      <c r="X643">
        <v>421.14465332031199</v>
      </c>
      <c r="Y643">
        <v>384.15475463867102</v>
      </c>
      <c r="Z643">
        <v>394.86392211914</v>
      </c>
      <c r="AA643">
        <v>415.843994140625</v>
      </c>
      <c r="AB643">
        <v>422.45886230468699</v>
      </c>
      <c r="AC643">
        <v>424.06213378906199</v>
      </c>
      <c r="AD643">
        <v>853.07818603515602</v>
      </c>
      <c r="AE643">
        <v>374.74197387695301</v>
      </c>
      <c r="AG643">
        <f t="shared" si="72"/>
        <v>48.5</v>
      </c>
      <c r="AH643">
        <f t="shared" si="73"/>
        <v>49.5</v>
      </c>
      <c r="AI643">
        <f t="shared" si="74"/>
        <v>50.5</v>
      </c>
      <c r="AJ643">
        <f t="shared" si="75"/>
        <v>51.5</v>
      </c>
      <c r="AK643">
        <f t="shared" si="76"/>
        <v>422.45886230468699</v>
      </c>
      <c r="AL643">
        <f t="shared" si="77"/>
        <v>-999</v>
      </c>
      <c r="AM643">
        <f t="shared" si="78"/>
        <v>-999</v>
      </c>
      <c r="AN643">
        <f t="shared" si="79"/>
        <v>-999</v>
      </c>
    </row>
    <row r="644" spans="1:40" x14ac:dyDescent="0.25">
      <c r="A644">
        <v>1292</v>
      </c>
      <c r="B644" t="s">
        <v>29</v>
      </c>
      <c r="C644" t="s">
        <v>83</v>
      </c>
      <c r="D644" t="s">
        <v>76</v>
      </c>
      <c r="E644" t="s">
        <v>60</v>
      </c>
      <c r="F644" t="s">
        <v>33</v>
      </c>
      <c r="G644" t="s">
        <v>34</v>
      </c>
      <c r="H644" t="s">
        <v>73</v>
      </c>
      <c r="I644" t="s">
        <v>36</v>
      </c>
      <c r="J644" t="s">
        <v>37</v>
      </c>
      <c r="K644" t="s">
        <v>38</v>
      </c>
      <c r="L644" t="s">
        <v>39</v>
      </c>
      <c r="M644" t="s">
        <v>77</v>
      </c>
      <c r="N644" t="s">
        <v>78</v>
      </c>
      <c r="O644" t="s">
        <v>61</v>
      </c>
      <c r="P644" t="s">
        <v>46</v>
      </c>
      <c r="Q644" t="s">
        <v>71</v>
      </c>
      <c r="R644" t="s">
        <v>45</v>
      </c>
      <c r="T644">
        <v>50</v>
      </c>
      <c r="U644">
        <v>290.12643432617102</v>
      </c>
      <c r="V644">
        <v>337.9951171875</v>
      </c>
      <c r="W644">
        <v>376.28277587890602</v>
      </c>
      <c r="X644">
        <v>421.14465332031199</v>
      </c>
      <c r="Y644">
        <v>384.15475463867102</v>
      </c>
      <c r="Z644">
        <v>394.86392211914</v>
      </c>
      <c r="AA644">
        <v>415.843994140625</v>
      </c>
      <c r="AB644">
        <v>422.45886230468699</v>
      </c>
      <c r="AC644">
        <v>424.06213378906199</v>
      </c>
      <c r="AD644">
        <v>853.07818603515602</v>
      </c>
      <c r="AE644">
        <v>374.74197387695301</v>
      </c>
      <c r="AG644">
        <f t="shared" ref="AG644:AG707" si="80">$T644-1.5</f>
        <v>48.5</v>
      </c>
      <c r="AH644">
        <f t="shared" ref="AH644:AH707" si="81">$T644-0.5</f>
        <v>49.5</v>
      </c>
      <c r="AI644">
        <f t="shared" ref="AI644:AI707" si="82">$T644+0.5</f>
        <v>50.5</v>
      </c>
      <c r="AJ644">
        <f t="shared" ref="AJ644:AJ707" si="83">$T644+1.5</f>
        <v>51.5</v>
      </c>
      <c r="AK644">
        <f t="shared" ref="AK644:AK707" si="84">IF(AND($C644="5_continue_40m3s",$I644="1_standaard_kwel_3kgs"),$AB644,(IF(AND($C644="5_continue_40m3s",$I644="2_scenario_kwel_6kgs",OR($T644=50,$T644=100)),$AB644,-999)))</f>
        <v>422.45886230468699</v>
      </c>
      <c r="AL644">
        <f t="shared" ref="AL644:AL707" si="85">IF(AND($C644="3_continue_25m3s",$I644="1_standaard_kwel_3kgs"),$AB644,(IF(AND($C644="3_continue_25m3s",$I644="2_scenario_kwel_6kgs",OR($T644=50,$T644=100)),$AB644,-999)))</f>
        <v>-999</v>
      </c>
      <c r="AM644">
        <f t="shared" ref="AM644:AM707" si="86">IF(AND($C644="4_continue_25m3s_winterdoorspoeling",$I644="1_standaard_kwel_3kgs"),$AB644,(IF(AND($C644="4_continue_25m3s_winterdoorspoeling",$I644="2_scenario_kwel_6kgs",OR($T644=50,$T644=100)),$AB644,-999)))</f>
        <v>-999</v>
      </c>
      <c r="AN644">
        <f t="shared" ref="AN644:AN707" si="87">IF(AND($C644="1_continue_15m3s",$I644="1_standaard_kwel_3kgs"),$AB644,(IF(AND($C644="1_continue_15m3s",$I644="2_scenario_kwel_6kgs",OR($T644=50,$T644=100)),$AB644,-999)))</f>
        <v>-999</v>
      </c>
    </row>
    <row r="645" spans="1:40" x14ac:dyDescent="0.25">
      <c r="A645">
        <v>1289</v>
      </c>
      <c r="B645" t="s">
        <v>29</v>
      </c>
      <c r="C645" t="s">
        <v>83</v>
      </c>
      <c r="D645" t="s">
        <v>76</v>
      </c>
      <c r="E645" t="s">
        <v>60</v>
      </c>
      <c r="F645" t="s">
        <v>33</v>
      </c>
      <c r="G645" t="s">
        <v>34</v>
      </c>
      <c r="H645" t="s">
        <v>73</v>
      </c>
      <c r="I645" t="s">
        <v>36</v>
      </c>
      <c r="J645" t="s">
        <v>37</v>
      </c>
      <c r="K645" t="s">
        <v>38</v>
      </c>
      <c r="L645" t="s">
        <v>39</v>
      </c>
      <c r="M645" t="s">
        <v>77</v>
      </c>
      <c r="N645" t="s">
        <v>78</v>
      </c>
      <c r="O645" t="s">
        <v>61</v>
      </c>
      <c r="P645" t="s">
        <v>43</v>
      </c>
      <c r="Q645" t="s">
        <v>44</v>
      </c>
      <c r="R645" t="s">
        <v>45</v>
      </c>
      <c r="T645">
        <v>50</v>
      </c>
      <c r="U645">
        <v>290.84423828125</v>
      </c>
      <c r="V645">
        <v>338.74969482421801</v>
      </c>
      <c r="W645">
        <v>377.11755371093699</v>
      </c>
      <c r="X645">
        <v>422.04574584960898</v>
      </c>
      <c r="Y645">
        <v>385.03683471679602</v>
      </c>
      <c r="Z645">
        <v>395.35369873046801</v>
      </c>
      <c r="AA645">
        <v>416.62130737304602</v>
      </c>
      <c r="AB645">
        <v>423.2685546875</v>
      </c>
      <c r="AC645">
        <v>424.91842651367102</v>
      </c>
      <c r="AD645">
        <v>853.955810546875</v>
      </c>
      <c r="AE645">
        <v>375.420166015625</v>
      </c>
      <c r="AG645">
        <f t="shared" si="80"/>
        <v>48.5</v>
      </c>
      <c r="AH645">
        <f t="shared" si="81"/>
        <v>49.5</v>
      </c>
      <c r="AI645">
        <f t="shared" si="82"/>
        <v>50.5</v>
      </c>
      <c r="AJ645">
        <f t="shared" si="83"/>
        <v>51.5</v>
      </c>
      <c r="AK645">
        <f t="shared" si="84"/>
        <v>423.2685546875</v>
      </c>
      <c r="AL645">
        <f t="shared" si="85"/>
        <v>-999</v>
      </c>
      <c r="AM645">
        <f t="shared" si="86"/>
        <v>-999</v>
      </c>
      <c r="AN645">
        <f t="shared" si="87"/>
        <v>-999</v>
      </c>
    </row>
    <row r="646" spans="1:40" x14ac:dyDescent="0.25">
      <c r="A646">
        <v>1291</v>
      </c>
      <c r="B646" t="s">
        <v>29</v>
      </c>
      <c r="C646" t="s">
        <v>83</v>
      </c>
      <c r="D646" t="s">
        <v>76</v>
      </c>
      <c r="E646" t="s">
        <v>60</v>
      </c>
      <c r="F646" t="s">
        <v>33</v>
      </c>
      <c r="G646" t="s">
        <v>34</v>
      </c>
      <c r="H646" t="s">
        <v>73</v>
      </c>
      <c r="I646" t="s">
        <v>36</v>
      </c>
      <c r="J646" t="s">
        <v>37</v>
      </c>
      <c r="K646" t="s">
        <v>38</v>
      </c>
      <c r="L646" t="s">
        <v>39</v>
      </c>
      <c r="M646" t="s">
        <v>77</v>
      </c>
      <c r="N646" t="s">
        <v>78</v>
      </c>
      <c r="O646" t="s">
        <v>61</v>
      </c>
      <c r="P646" t="s">
        <v>46</v>
      </c>
      <c r="Q646" t="s">
        <v>44</v>
      </c>
      <c r="R646" t="s">
        <v>45</v>
      </c>
      <c r="T646">
        <v>50</v>
      </c>
      <c r="U646">
        <v>290.84423828125</v>
      </c>
      <c r="V646">
        <v>338.74969482421801</v>
      </c>
      <c r="W646">
        <v>377.11755371093699</v>
      </c>
      <c r="X646">
        <v>422.04574584960898</v>
      </c>
      <c r="Y646">
        <v>385.03683471679602</v>
      </c>
      <c r="Z646">
        <v>395.35369873046801</v>
      </c>
      <c r="AA646">
        <v>416.62130737304602</v>
      </c>
      <c r="AB646">
        <v>423.2685546875</v>
      </c>
      <c r="AC646">
        <v>424.91842651367102</v>
      </c>
      <c r="AD646">
        <v>853.955810546875</v>
      </c>
      <c r="AE646">
        <v>375.420166015625</v>
      </c>
      <c r="AG646">
        <f t="shared" si="80"/>
        <v>48.5</v>
      </c>
      <c r="AH646">
        <f t="shared" si="81"/>
        <v>49.5</v>
      </c>
      <c r="AI646">
        <f t="shared" si="82"/>
        <v>50.5</v>
      </c>
      <c r="AJ646">
        <f t="shared" si="83"/>
        <v>51.5</v>
      </c>
      <c r="AK646">
        <f t="shared" si="84"/>
        <v>423.2685546875</v>
      </c>
      <c r="AL646">
        <f t="shared" si="85"/>
        <v>-999</v>
      </c>
      <c r="AM646">
        <f t="shared" si="86"/>
        <v>-999</v>
      </c>
      <c r="AN646">
        <f t="shared" si="87"/>
        <v>-999</v>
      </c>
    </row>
    <row r="647" spans="1:40" x14ac:dyDescent="0.25">
      <c r="A647">
        <v>1378</v>
      </c>
      <c r="B647" t="s">
        <v>29</v>
      </c>
      <c r="C647" t="s">
        <v>83</v>
      </c>
      <c r="D647" t="s">
        <v>79</v>
      </c>
      <c r="E647" t="s">
        <v>60</v>
      </c>
      <c r="F647" t="s">
        <v>33</v>
      </c>
      <c r="G647" t="s">
        <v>34</v>
      </c>
      <c r="H647" t="s">
        <v>73</v>
      </c>
      <c r="I647" t="s">
        <v>36</v>
      </c>
      <c r="J647" t="s">
        <v>37</v>
      </c>
      <c r="K647" t="s">
        <v>38</v>
      </c>
      <c r="L647" t="s">
        <v>39</v>
      </c>
      <c r="M647" t="s">
        <v>80</v>
      </c>
      <c r="N647" t="s">
        <v>81</v>
      </c>
      <c r="O647" t="s">
        <v>61</v>
      </c>
      <c r="P647" t="s">
        <v>43</v>
      </c>
      <c r="Q647" t="s">
        <v>71</v>
      </c>
      <c r="R647" t="s">
        <v>45</v>
      </c>
      <c r="T647">
        <v>50</v>
      </c>
      <c r="U647">
        <v>292.5654296875</v>
      </c>
      <c r="V647">
        <v>341.39462280273398</v>
      </c>
      <c r="W647">
        <v>379.888580322265</v>
      </c>
      <c r="X647">
        <v>425.93148803710898</v>
      </c>
      <c r="Y647">
        <v>390.86322021484301</v>
      </c>
      <c r="Z647">
        <v>404.38150024414</v>
      </c>
      <c r="AA647">
        <v>423.50979614257801</v>
      </c>
      <c r="AB647">
        <v>430.04324340820301</v>
      </c>
      <c r="AC647">
        <v>431.46545410156199</v>
      </c>
      <c r="AD647">
        <v>854.429931640625</v>
      </c>
      <c r="AE647">
        <v>383.810302734375</v>
      </c>
      <c r="AG647">
        <f t="shared" si="80"/>
        <v>48.5</v>
      </c>
      <c r="AH647">
        <f t="shared" si="81"/>
        <v>49.5</v>
      </c>
      <c r="AI647">
        <f t="shared" si="82"/>
        <v>50.5</v>
      </c>
      <c r="AJ647">
        <f t="shared" si="83"/>
        <v>51.5</v>
      </c>
      <c r="AK647">
        <f t="shared" si="84"/>
        <v>430.04324340820301</v>
      </c>
      <c r="AL647">
        <f t="shared" si="85"/>
        <v>-999</v>
      </c>
      <c r="AM647">
        <f t="shared" si="86"/>
        <v>-999</v>
      </c>
      <c r="AN647">
        <f t="shared" si="87"/>
        <v>-999</v>
      </c>
    </row>
    <row r="648" spans="1:40" x14ac:dyDescent="0.25">
      <c r="A648">
        <v>1380</v>
      </c>
      <c r="B648" t="s">
        <v>29</v>
      </c>
      <c r="C648" t="s">
        <v>83</v>
      </c>
      <c r="D648" t="s">
        <v>79</v>
      </c>
      <c r="E648" t="s">
        <v>60</v>
      </c>
      <c r="F648" t="s">
        <v>33</v>
      </c>
      <c r="G648" t="s">
        <v>34</v>
      </c>
      <c r="H648" t="s">
        <v>73</v>
      </c>
      <c r="I648" t="s">
        <v>36</v>
      </c>
      <c r="J648" t="s">
        <v>37</v>
      </c>
      <c r="K648" t="s">
        <v>38</v>
      </c>
      <c r="L648" t="s">
        <v>39</v>
      </c>
      <c r="M648" t="s">
        <v>80</v>
      </c>
      <c r="N648" t="s">
        <v>81</v>
      </c>
      <c r="O648" t="s">
        <v>61</v>
      </c>
      <c r="P648" t="s">
        <v>46</v>
      </c>
      <c r="Q648" t="s">
        <v>71</v>
      </c>
      <c r="R648" t="s">
        <v>45</v>
      </c>
      <c r="T648">
        <v>50</v>
      </c>
      <c r="U648">
        <v>292.5654296875</v>
      </c>
      <c r="V648">
        <v>341.39462280273398</v>
      </c>
      <c r="W648">
        <v>379.888580322265</v>
      </c>
      <c r="X648">
        <v>425.93148803710898</v>
      </c>
      <c r="Y648">
        <v>390.86322021484301</v>
      </c>
      <c r="Z648">
        <v>404.38150024414</v>
      </c>
      <c r="AA648">
        <v>423.50979614257801</v>
      </c>
      <c r="AB648">
        <v>430.04324340820301</v>
      </c>
      <c r="AC648">
        <v>431.46545410156199</v>
      </c>
      <c r="AD648">
        <v>854.429931640625</v>
      </c>
      <c r="AE648">
        <v>383.810302734375</v>
      </c>
      <c r="AG648">
        <f t="shared" si="80"/>
        <v>48.5</v>
      </c>
      <c r="AH648">
        <f t="shared" si="81"/>
        <v>49.5</v>
      </c>
      <c r="AI648">
        <f t="shared" si="82"/>
        <v>50.5</v>
      </c>
      <c r="AJ648">
        <f t="shared" si="83"/>
        <v>51.5</v>
      </c>
      <c r="AK648">
        <f t="shared" si="84"/>
        <v>430.04324340820301</v>
      </c>
      <c r="AL648">
        <f t="shared" si="85"/>
        <v>-999</v>
      </c>
      <c r="AM648">
        <f t="shared" si="86"/>
        <v>-999</v>
      </c>
      <c r="AN648">
        <f t="shared" si="87"/>
        <v>-999</v>
      </c>
    </row>
    <row r="649" spans="1:40" x14ac:dyDescent="0.25">
      <c r="A649">
        <v>1377</v>
      </c>
      <c r="B649" t="s">
        <v>29</v>
      </c>
      <c r="C649" t="s">
        <v>83</v>
      </c>
      <c r="D649" t="s">
        <v>79</v>
      </c>
      <c r="E649" t="s">
        <v>60</v>
      </c>
      <c r="F649" t="s">
        <v>33</v>
      </c>
      <c r="G649" t="s">
        <v>34</v>
      </c>
      <c r="H649" t="s">
        <v>73</v>
      </c>
      <c r="I649" t="s">
        <v>36</v>
      </c>
      <c r="J649" t="s">
        <v>37</v>
      </c>
      <c r="K649" t="s">
        <v>38</v>
      </c>
      <c r="L649" t="s">
        <v>39</v>
      </c>
      <c r="M649" t="s">
        <v>80</v>
      </c>
      <c r="N649" t="s">
        <v>81</v>
      </c>
      <c r="O649" t="s">
        <v>61</v>
      </c>
      <c r="P649" t="s">
        <v>43</v>
      </c>
      <c r="Q649" t="s">
        <v>44</v>
      </c>
      <c r="R649" t="s">
        <v>45</v>
      </c>
      <c r="T649">
        <v>50</v>
      </c>
      <c r="U649">
        <v>293.23220825195301</v>
      </c>
      <c r="V649">
        <v>341.82034301757801</v>
      </c>
      <c r="W649">
        <v>380.37692260742102</v>
      </c>
      <c r="X649">
        <v>426.45172119140602</v>
      </c>
      <c r="Y649">
        <v>391.42431640625</v>
      </c>
      <c r="Z649">
        <v>405.11364746093699</v>
      </c>
      <c r="AA649">
        <v>424.57058715820301</v>
      </c>
      <c r="AB649">
        <v>431.14300537109301</v>
      </c>
      <c r="AC649">
        <v>432.62353515625</v>
      </c>
      <c r="AD649">
        <v>855.37677001953102</v>
      </c>
      <c r="AE649">
        <v>384.69226074218699</v>
      </c>
      <c r="AG649">
        <f t="shared" si="80"/>
        <v>48.5</v>
      </c>
      <c r="AH649">
        <f t="shared" si="81"/>
        <v>49.5</v>
      </c>
      <c r="AI649">
        <f t="shared" si="82"/>
        <v>50.5</v>
      </c>
      <c r="AJ649">
        <f t="shared" si="83"/>
        <v>51.5</v>
      </c>
      <c r="AK649">
        <f t="shared" si="84"/>
        <v>431.14300537109301</v>
      </c>
      <c r="AL649">
        <f t="shared" si="85"/>
        <v>-999</v>
      </c>
      <c r="AM649">
        <f t="shared" si="86"/>
        <v>-999</v>
      </c>
      <c r="AN649">
        <f t="shared" si="87"/>
        <v>-999</v>
      </c>
    </row>
    <row r="650" spans="1:40" x14ac:dyDescent="0.25">
      <c r="A650">
        <v>1379</v>
      </c>
      <c r="B650" t="s">
        <v>29</v>
      </c>
      <c r="C650" t="s">
        <v>83</v>
      </c>
      <c r="D650" t="s">
        <v>79</v>
      </c>
      <c r="E650" t="s">
        <v>60</v>
      </c>
      <c r="F650" t="s">
        <v>33</v>
      </c>
      <c r="G650" t="s">
        <v>34</v>
      </c>
      <c r="H650" t="s">
        <v>73</v>
      </c>
      <c r="I650" t="s">
        <v>36</v>
      </c>
      <c r="J650" t="s">
        <v>37</v>
      </c>
      <c r="K650" t="s">
        <v>38</v>
      </c>
      <c r="L650" t="s">
        <v>39</v>
      </c>
      <c r="M650" t="s">
        <v>80</v>
      </c>
      <c r="N650" t="s">
        <v>81</v>
      </c>
      <c r="O650" t="s">
        <v>61</v>
      </c>
      <c r="P650" t="s">
        <v>46</v>
      </c>
      <c r="Q650" t="s">
        <v>44</v>
      </c>
      <c r="R650" t="s">
        <v>45</v>
      </c>
      <c r="T650">
        <v>50</v>
      </c>
      <c r="U650">
        <v>293.23220825195301</v>
      </c>
      <c r="V650">
        <v>341.82034301757801</v>
      </c>
      <c r="W650">
        <v>380.37692260742102</v>
      </c>
      <c r="X650">
        <v>426.45172119140602</v>
      </c>
      <c r="Y650">
        <v>391.42431640625</v>
      </c>
      <c r="Z650">
        <v>405.11364746093699</v>
      </c>
      <c r="AA650">
        <v>424.57058715820301</v>
      </c>
      <c r="AB650">
        <v>431.14300537109301</v>
      </c>
      <c r="AC650">
        <v>432.62353515625</v>
      </c>
      <c r="AD650">
        <v>855.37677001953102</v>
      </c>
      <c r="AE650">
        <v>384.69226074218699</v>
      </c>
      <c r="AG650">
        <f t="shared" si="80"/>
        <v>48.5</v>
      </c>
      <c r="AH650">
        <f t="shared" si="81"/>
        <v>49.5</v>
      </c>
      <c r="AI650">
        <f t="shared" si="82"/>
        <v>50.5</v>
      </c>
      <c r="AJ650">
        <f t="shared" si="83"/>
        <v>51.5</v>
      </c>
      <c r="AK650">
        <f t="shared" si="84"/>
        <v>431.14300537109301</v>
      </c>
      <c r="AL650">
        <f t="shared" si="85"/>
        <v>-999</v>
      </c>
      <c r="AM650">
        <f t="shared" si="86"/>
        <v>-999</v>
      </c>
      <c r="AN650">
        <f t="shared" si="87"/>
        <v>-999</v>
      </c>
    </row>
    <row r="651" spans="1:40" x14ac:dyDescent="0.25">
      <c r="A651">
        <v>1202</v>
      </c>
      <c r="B651" t="s">
        <v>29</v>
      </c>
      <c r="C651" t="s">
        <v>83</v>
      </c>
      <c r="D651" t="s">
        <v>72</v>
      </c>
      <c r="E651" t="s">
        <v>60</v>
      </c>
      <c r="F651" t="s">
        <v>33</v>
      </c>
      <c r="G651" t="s">
        <v>34</v>
      </c>
      <c r="H651" t="s">
        <v>73</v>
      </c>
      <c r="I651" t="s">
        <v>36</v>
      </c>
      <c r="J651" t="s">
        <v>37</v>
      </c>
      <c r="K651" t="s">
        <v>38</v>
      </c>
      <c r="L651" t="s">
        <v>39</v>
      </c>
      <c r="M651" t="s">
        <v>74</v>
      </c>
      <c r="N651" t="s">
        <v>75</v>
      </c>
      <c r="O651" t="s">
        <v>61</v>
      </c>
      <c r="P651" t="s">
        <v>43</v>
      </c>
      <c r="Q651" t="s">
        <v>71</v>
      </c>
      <c r="R651" t="s">
        <v>45</v>
      </c>
      <c r="T651">
        <v>50</v>
      </c>
      <c r="U651">
        <v>299.788818359375</v>
      </c>
      <c r="V651">
        <v>348.19119262695301</v>
      </c>
      <c r="W651">
        <v>386.66360473632801</v>
      </c>
      <c r="X651">
        <v>431.53649902343699</v>
      </c>
      <c r="Y651">
        <v>394.80331420898398</v>
      </c>
      <c r="Z651">
        <v>405.89215087890602</v>
      </c>
      <c r="AA651">
        <v>427.17962646484301</v>
      </c>
      <c r="AB651">
        <v>433.86868286132801</v>
      </c>
      <c r="AC651">
        <v>435.49606323242102</v>
      </c>
      <c r="AD651">
        <v>863.48046875</v>
      </c>
      <c r="AE651">
        <v>384.94079589843699</v>
      </c>
      <c r="AG651">
        <f t="shared" si="80"/>
        <v>48.5</v>
      </c>
      <c r="AH651">
        <f t="shared" si="81"/>
        <v>49.5</v>
      </c>
      <c r="AI651">
        <f t="shared" si="82"/>
        <v>50.5</v>
      </c>
      <c r="AJ651">
        <f t="shared" si="83"/>
        <v>51.5</v>
      </c>
      <c r="AK651">
        <f t="shared" si="84"/>
        <v>433.86868286132801</v>
      </c>
      <c r="AL651">
        <f t="shared" si="85"/>
        <v>-999</v>
      </c>
      <c r="AM651">
        <f t="shared" si="86"/>
        <v>-999</v>
      </c>
      <c r="AN651">
        <f t="shared" si="87"/>
        <v>-999</v>
      </c>
    </row>
    <row r="652" spans="1:40" x14ac:dyDescent="0.25">
      <c r="A652">
        <v>1204</v>
      </c>
      <c r="B652" t="s">
        <v>29</v>
      </c>
      <c r="C652" t="s">
        <v>83</v>
      </c>
      <c r="D652" t="s">
        <v>72</v>
      </c>
      <c r="E652" t="s">
        <v>60</v>
      </c>
      <c r="F652" t="s">
        <v>33</v>
      </c>
      <c r="G652" t="s">
        <v>34</v>
      </c>
      <c r="H652" t="s">
        <v>73</v>
      </c>
      <c r="I652" t="s">
        <v>36</v>
      </c>
      <c r="J652" t="s">
        <v>37</v>
      </c>
      <c r="K652" t="s">
        <v>38</v>
      </c>
      <c r="L652" t="s">
        <v>39</v>
      </c>
      <c r="M652" t="s">
        <v>74</v>
      </c>
      <c r="N652" t="s">
        <v>75</v>
      </c>
      <c r="O652" t="s">
        <v>61</v>
      </c>
      <c r="P652" t="s">
        <v>46</v>
      </c>
      <c r="Q652" t="s">
        <v>71</v>
      </c>
      <c r="R652" t="s">
        <v>45</v>
      </c>
      <c r="T652">
        <v>50</v>
      </c>
      <c r="U652">
        <v>299.788818359375</v>
      </c>
      <c r="V652">
        <v>348.19119262695301</v>
      </c>
      <c r="W652">
        <v>386.66360473632801</v>
      </c>
      <c r="X652">
        <v>431.53649902343699</v>
      </c>
      <c r="Y652">
        <v>394.80331420898398</v>
      </c>
      <c r="Z652">
        <v>405.89215087890602</v>
      </c>
      <c r="AA652">
        <v>427.17962646484301</v>
      </c>
      <c r="AB652">
        <v>433.86868286132801</v>
      </c>
      <c r="AC652">
        <v>435.49606323242102</v>
      </c>
      <c r="AD652">
        <v>863.48046875</v>
      </c>
      <c r="AE652">
        <v>384.94079589843699</v>
      </c>
      <c r="AG652">
        <f t="shared" si="80"/>
        <v>48.5</v>
      </c>
      <c r="AH652">
        <f t="shared" si="81"/>
        <v>49.5</v>
      </c>
      <c r="AI652">
        <f t="shared" si="82"/>
        <v>50.5</v>
      </c>
      <c r="AJ652">
        <f t="shared" si="83"/>
        <v>51.5</v>
      </c>
      <c r="AK652">
        <f t="shared" si="84"/>
        <v>433.86868286132801</v>
      </c>
      <c r="AL652">
        <f t="shared" si="85"/>
        <v>-999</v>
      </c>
      <c r="AM652">
        <f t="shared" si="86"/>
        <v>-999</v>
      </c>
      <c r="AN652">
        <f t="shared" si="87"/>
        <v>-999</v>
      </c>
    </row>
    <row r="653" spans="1:40" x14ac:dyDescent="0.25">
      <c r="A653">
        <v>1201</v>
      </c>
      <c r="B653" t="s">
        <v>29</v>
      </c>
      <c r="C653" t="s">
        <v>83</v>
      </c>
      <c r="D653" t="s">
        <v>72</v>
      </c>
      <c r="E653" t="s">
        <v>60</v>
      </c>
      <c r="F653" t="s">
        <v>33</v>
      </c>
      <c r="G653" t="s">
        <v>34</v>
      </c>
      <c r="H653" t="s">
        <v>73</v>
      </c>
      <c r="I653" t="s">
        <v>36</v>
      </c>
      <c r="J653" t="s">
        <v>37</v>
      </c>
      <c r="K653" t="s">
        <v>38</v>
      </c>
      <c r="L653" t="s">
        <v>39</v>
      </c>
      <c r="M653" t="s">
        <v>74</v>
      </c>
      <c r="N653" t="s">
        <v>75</v>
      </c>
      <c r="O653" t="s">
        <v>61</v>
      </c>
      <c r="P653" t="s">
        <v>43</v>
      </c>
      <c r="Q653" t="s">
        <v>44</v>
      </c>
      <c r="R653" t="s">
        <v>45</v>
      </c>
      <c r="T653">
        <v>50</v>
      </c>
      <c r="U653">
        <v>300.54159545898398</v>
      </c>
      <c r="V653">
        <v>348.96395874023398</v>
      </c>
      <c r="W653">
        <v>387.51412963867102</v>
      </c>
      <c r="X653">
        <v>432.4501953125</v>
      </c>
      <c r="Y653">
        <v>395.73199462890602</v>
      </c>
      <c r="Z653">
        <v>406.429595947265</v>
      </c>
      <c r="AA653">
        <v>428.045166015625</v>
      </c>
      <c r="AB653">
        <v>434.770416259765</v>
      </c>
      <c r="AC653">
        <v>436.45098876953102</v>
      </c>
      <c r="AD653">
        <v>864.36846923828102</v>
      </c>
      <c r="AE653">
        <v>385.65634155273398</v>
      </c>
      <c r="AG653">
        <f t="shared" si="80"/>
        <v>48.5</v>
      </c>
      <c r="AH653">
        <f t="shared" si="81"/>
        <v>49.5</v>
      </c>
      <c r="AI653">
        <f t="shared" si="82"/>
        <v>50.5</v>
      </c>
      <c r="AJ653">
        <f t="shared" si="83"/>
        <v>51.5</v>
      </c>
      <c r="AK653">
        <f t="shared" si="84"/>
        <v>434.770416259765</v>
      </c>
      <c r="AL653">
        <f t="shared" si="85"/>
        <v>-999</v>
      </c>
      <c r="AM653">
        <f t="shared" si="86"/>
        <v>-999</v>
      </c>
      <c r="AN653">
        <f t="shared" si="87"/>
        <v>-999</v>
      </c>
    </row>
    <row r="654" spans="1:40" x14ac:dyDescent="0.25">
      <c r="A654">
        <v>1203</v>
      </c>
      <c r="B654" t="s">
        <v>29</v>
      </c>
      <c r="C654" t="s">
        <v>83</v>
      </c>
      <c r="D654" t="s">
        <v>72</v>
      </c>
      <c r="E654" t="s">
        <v>60</v>
      </c>
      <c r="F654" t="s">
        <v>33</v>
      </c>
      <c r="G654" t="s">
        <v>34</v>
      </c>
      <c r="H654" t="s">
        <v>73</v>
      </c>
      <c r="I654" t="s">
        <v>36</v>
      </c>
      <c r="J654" t="s">
        <v>37</v>
      </c>
      <c r="K654" t="s">
        <v>38</v>
      </c>
      <c r="L654" t="s">
        <v>39</v>
      </c>
      <c r="M654" t="s">
        <v>74</v>
      </c>
      <c r="N654" t="s">
        <v>75</v>
      </c>
      <c r="O654" t="s">
        <v>61</v>
      </c>
      <c r="P654" t="s">
        <v>46</v>
      </c>
      <c r="Q654" t="s">
        <v>44</v>
      </c>
      <c r="R654" t="s">
        <v>45</v>
      </c>
      <c r="T654">
        <v>50</v>
      </c>
      <c r="U654">
        <v>300.54159545898398</v>
      </c>
      <c r="V654">
        <v>348.96395874023398</v>
      </c>
      <c r="W654">
        <v>387.51412963867102</v>
      </c>
      <c r="X654">
        <v>432.4501953125</v>
      </c>
      <c r="Y654">
        <v>395.73199462890602</v>
      </c>
      <c r="Z654">
        <v>406.429595947265</v>
      </c>
      <c r="AA654">
        <v>428.045166015625</v>
      </c>
      <c r="AB654">
        <v>434.770416259765</v>
      </c>
      <c r="AC654">
        <v>436.45098876953102</v>
      </c>
      <c r="AD654">
        <v>864.36846923828102</v>
      </c>
      <c r="AE654">
        <v>385.65634155273398</v>
      </c>
      <c r="AG654">
        <f t="shared" si="80"/>
        <v>48.5</v>
      </c>
      <c r="AH654">
        <f t="shared" si="81"/>
        <v>49.5</v>
      </c>
      <c r="AI654">
        <f t="shared" si="82"/>
        <v>50.5</v>
      </c>
      <c r="AJ654">
        <f t="shared" si="83"/>
        <v>51.5</v>
      </c>
      <c r="AK654">
        <f t="shared" si="84"/>
        <v>434.770416259765</v>
      </c>
      <c r="AL654">
        <f t="shared" si="85"/>
        <v>-999</v>
      </c>
      <c r="AM654">
        <f t="shared" si="86"/>
        <v>-999</v>
      </c>
      <c r="AN654">
        <f t="shared" si="87"/>
        <v>-999</v>
      </c>
    </row>
    <row r="655" spans="1:40" x14ac:dyDescent="0.25">
      <c r="A655">
        <v>1114</v>
      </c>
      <c r="B655" t="s">
        <v>29</v>
      </c>
      <c r="C655" t="s">
        <v>83</v>
      </c>
      <c r="D655" t="s">
        <v>31</v>
      </c>
      <c r="E655" t="s">
        <v>60</v>
      </c>
      <c r="F655" t="s">
        <v>33</v>
      </c>
      <c r="G655" t="s">
        <v>34</v>
      </c>
      <c r="H655" t="s">
        <v>35</v>
      </c>
      <c r="I655" t="s">
        <v>36</v>
      </c>
      <c r="J655" t="s">
        <v>37</v>
      </c>
      <c r="K655" t="s">
        <v>38</v>
      </c>
      <c r="L655" t="s">
        <v>39</v>
      </c>
      <c r="M655" t="s">
        <v>40</v>
      </c>
      <c r="N655" t="s">
        <v>41</v>
      </c>
      <c r="O655" t="s">
        <v>61</v>
      </c>
      <c r="P655" t="s">
        <v>43</v>
      </c>
      <c r="Q655" t="s">
        <v>71</v>
      </c>
      <c r="R655" t="s">
        <v>45</v>
      </c>
      <c r="T655">
        <v>50</v>
      </c>
      <c r="U655">
        <v>301.547760009765</v>
      </c>
      <c r="V655">
        <v>351.44073486328102</v>
      </c>
      <c r="W655">
        <v>391.177978515625</v>
      </c>
      <c r="X655">
        <v>437.16589355468699</v>
      </c>
      <c r="Y655">
        <v>401.90533447265602</v>
      </c>
      <c r="Z655">
        <v>415.19793701171801</v>
      </c>
      <c r="AA655">
        <v>435.06149291992102</v>
      </c>
      <c r="AB655">
        <v>441.588134765625</v>
      </c>
      <c r="AC655">
        <v>443.13024902343699</v>
      </c>
      <c r="AD655">
        <v>872.21209716796795</v>
      </c>
      <c r="AE655">
        <v>394.95263671875</v>
      </c>
      <c r="AG655">
        <f t="shared" si="80"/>
        <v>48.5</v>
      </c>
      <c r="AH655">
        <f t="shared" si="81"/>
        <v>49.5</v>
      </c>
      <c r="AI655">
        <f t="shared" si="82"/>
        <v>50.5</v>
      </c>
      <c r="AJ655">
        <f t="shared" si="83"/>
        <v>51.5</v>
      </c>
      <c r="AK655">
        <f t="shared" si="84"/>
        <v>441.588134765625</v>
      </c>
      <c r="AL655">
        <f t="shared" si="85"/>
        <v>-999</v>
      </c>
      <c r="AM655">
        <f t="shared" si="86"/>
        <v>-999</v>
      </c>
      <c r="AN655">
        <f t="shared" si="87"/>
        <v>-999</v>
      </c>
    </row>
    <row r="656" spans="1:40" x14ac:dyDescent="0.25">
      <c r="A656">
        <v>1116</v>
      </c>
      <c r="B656" t="s">
        <v>29</v>
      </c>
      <c r="C656" t="s">
        <v>83</v>
      </c>
      <c r="D656" t="s">
        <v>31</v>
      </c>
      <c r="E656" t="s">
        <v>60</v>
      </c>
      <c r="F656" t="s">
        <v>33</v>
      </c>
      <c r="G656" t="s">
        <v>34</v>
      </c>
      <c r="H656" t="s">
        <v>35</v>
      </c>
      <c r="I656" t="s">
        <v>36</v>
      </c>
      <c r="J656" t="s">
        <v>37</v>
      </c>
      <c r="K656" t="s">
        <v>38</v>
      </c>
      <c r="L656" t="s">
        <v>39</v>
      </c>
      <c r="M656" t="s">
        <v>40</v>
      </c>
      <c r="N656" t="s">
        <v>41</v>
      </c>
      <c r="O656" t="s">
        <v>61</v>
      </c>
      <c r="P656" t="s">
        <v>46</v>
      </c>
      <c r="Q656" t="s">
        <v>71</v>
      </c>
      <c r="R656" t="s">
        <v>45</v>
      </c>
      <c r="T656">
        <v>50</v>
      </c>
      <c r="U656">
        <v>301.547760009765</v>
      </c>
      <c r="V656">
        <v>351.44073486328102</v>
      </c>
      <c r="W656">
        <v>391.177978515625</v>
      </c>
      <c r="X656">
        <v>437.16589355468699</v>
      </c>
      <c r="Y656">
        <v>401.90533447265602</v>
      </c>
      <c r="Z656">
        <v>415.19793701171801</v>
      </c>
      <c r="AA656">
        <v>435.06149291992102</v>
      </c>
      <c r="AB656">
        <v>441.588134765625</v>
      </c>
      <c r="AC656">
        <v>443.13024902343699</v>
      </c>
      <c r="AD656">
        <v>872.21209716796795</v>
      </c>
      <c r="AE656">
        <v>394.95263671875</v>
      </c>
      <c r="AG656">
        <f t="shared" si="80"/>
        <v>48.5</v>
      </c>
      <c r="AH656">
        <f t="shared" si="81"/>
        <v>49.5</v>
      </c>
      <c r="AI656">
        <f t="shared" si="82"/>
        <v>50.5</v>
      </c>
      <c r="AJ656">
        <f t="shared" si="83"/>
        <v>51.5</v>
      </c>
      <c r="AK656">
        <f t="shared" si="84"/>
        <v>441.588134765625</v>
      </c>
      <c r="AL656">
        <f t="shared" si="85"/>
        <v>-999</v>
      </c>
      <c r="AM656">
        <f t="shared" si="86"/>
        <v>-999</v>
      </c>
      <c r="AN656">
        <f t="shared" si="87"/>
        <v>-999</v>
      </c>
    </row>
    <row r="657" spans="1:40" x14ac:dyDescent="0.25">
      <c r="A657">
        <v>1113</v>
      </c>
      <c r="B657" t="s">
        <v>29</v>
      </c>
      <c r="C657" t="s">
        <v>83</v>
      </c>
      <c r="D657" t="s">
        <v>31</v>
      </c>
      <c r="E657" t="s">
        <v>60</v>
      </c>
      <c r="F657" t="s">
        <v>33</v>
      </c>
      <c r="G657" t="s">
        <v>34</v>
      </c>
      <c r="H657" t="s">
        <v>35</v>
      </c>
      <c r="I657" t="s">
        <v>36</v>
      </c>
      <c r="J657" t="s">
        <v>37</v>
      </c>
      <c r="K657" t="s">
        <v>38</v>
      </c>
      <c r="L657" t="s">
        <v>39</v>
      </c>
      <c r="M657" t="s">
        <v>40</v>
      </c>
      <c r="N657" t="s">
        <v>41</v>
      </c>
      <c r="O657" t="s">
        <v>61</v>
      </c>
      <c r="P657" t="s">
        <v>43</v>
      </c>
      <c r="Q657" t="s">
        <v>44</v>
      </c>
      <c r="R657" t="s">
        <v>45</v>
      </c>
      <c r="T657">
        <v>50</v>
      </c>
      <c r="U657">
        <v>302.03430175781199</v>
      </c>
      <c r="V657">
        <v>351.99530029296801</v>
      </c>
      <c r="W657">
        <v>391.77081298828102</v>
      </c>
      <c r="X657">
        <v>437.80123901367102</v>
      </c>
      <c r="Y657">
        <v>402.59436035156199</v>
      </c>
      <c r="Z657">
        <v>416.03695678710898</v>
      </c>
      <c r="AA657">
        <v>436.13449096679602</v>
      </c>
      <c r="AB657">
        <v>442.71057128906199</v>
      </c>
      <c r="AC657">
        <v>444.30630493164</v>
      </c>
      <c r="AD657">
        <v>873.90350341796795</v>
      </c>
      <c r="AE657">
        <v>395.93539428710898</v>
      </c>
      <c r="AG657">
        <f t="shared" si="80"/>
        <v>48.5</v>
      </c>
      <c r="AH657">
        <f t="shared" si="81"/>
        <v>49.5</v>
      </c>
      <c r="AI657">
        <f t="shared" si="82"/>
        <v>50.5</v>
      </c>
      <c r="AJ657">
        <f t="shared" si="83"/>
        <v>51.5</v>
      </c>
      <c r="AK657">
        <f t="shared" si="84"/>
        <v>442.71057128906199</v>
      </c>
      <c r="AL657">
        <f t="shared" si="85"/>
        <v>-999</v>
      </c>
      <c r="AM657">
        <f t="shared" si="86"/>
        <v>-999</v>
      </c>
      <c r="AN657">
        <f t="shared" si="87"/>
        <v>-999</v>
      </c>
    </row>
    <row r="658" spans="1:40" x14ac:dyDescent="0.25">
      <c r="A658">
        <v>1115</v>
      </c>
      <c r="B658" t="s">
        <v>29</v>
      </c>
      <c r="C658" t="s">
        <v>83</v>
      </c>
      <c r="D658" t="s">
        <v>31</v>
      </c>
      <c r="E658" t="s">
        <v>60</v>
      </c>
      <c r="F658" t="s">
        <v>33</v>
      </c>
      <c r="G658" t="s">
        <v>34</v>
      </c>
      <c r="H658" t="s">
        <v>35</v>
      </c>
      <c r="I658" t="s">
        <v>36</v>
      </c>
      <c r="J658" t="s">
        <v>37</v>
      </c>
      <c r="K658" t="s">
        <v>38</v>
      </c>
      <c r="L658" t="s">
        <v>39</v>
      </c>
      <c r="M658" t="s">
        <v>40</v>
      </c>
      <c r="N658" t="s">
        <v>41</v>
      </c>
      <c r="O658" t="s">
        <v>61</v>
      </c>
      <c r="P658" t="s">
        <v>46</v>
      </c>
      <c r="Q658" t="s">
        <v>44</v>
      </c>
      <c r="R658" t="s">
        <v>45</v>
      </c>
      <c r="T658">
        <v>50</v>
      </c>
      <c r="U658">
        <v>302.03430175781199</v>
      </c>
      <c r="V658">
        <v>351.99530029296801</v>
      </c>
      <c r="W658">
        <v>391.77081298828102</v>
      </c>
      <c r="X658">
        <v>437.80123901367102</v>
      </c>
      <c r="Y658">
        <v>402.59436035156199</v>
      </c>
      <c r="Z658">
        <v>416.03695678710898</v>
      </c>
      <c r="AA658">
        <v>436.13449096679602</v>
      </c>
      <c r="AB658">
        <v>442.71057128906199</v>
      </c>
      <c r="AC658">
        <v>444.30630493164</v>
      </c>
      <c r="AD658">
        <v>873.90350341796795</v>
      </c>
      <c r="AE658">
        <v>395.93539428710898</v>
      </c>
      <c r="AG658">
        <f t="shared" si="80"/>
        <v>48.5</v>
      </c>
      <c r="AH658">
        <f t="shared" si="81"/>
        <v>49.5</v>
      </c>
      <c r="AI658">
        <f t="shared" si="82"/>
        <v>50.5</v>
      </c>
      <c r="AJ658">
        <f t="shared" si="83"/>
        <v>51.5</v>
      </c>
      <c r="AK658">
        <f t="shared" si="84"/>
        <v>442.71057128906199</v>
      </c>
      <c r="AL658">
        <f t="shared" si="85"/>
        <v>-999</v>
      </c>
      <c r="AM658">
        <f t="shared" si="86"/>
        <v>-999</v>
      </c>
      <c r="AN658">
        <f t="shared" si="87"/>
        <v>-999</v>
      </c>
    </row>
    <row r="659" spans="1:40" x14ac:dyDescent="0.25">
      <c r="A659">
        <v>1294</v>
      </c>
      <c r="B659" t="s">
        <v>29</v>
      </c>
      <c r="C659" t="s">
        <v>83</v>
      </c>
      <c r="D659" t="s">
        <v>76</v>
      </c>
      <c r="E659" t="s">
        <v>60</v>
      </c>
      <c r="F659" t="s">
        <v>33</v>
      </c>
      <c r="G659" t="s">
        <v>34</v>
      </c>
      <c r="H659" t="s">
        <v>73</v>
      </c>
      <c r="I659" t="s">
        <v>47</v>
      </c>
      <c r="J659" t="s">
        <v>37</v>
      </c>
      <c r="K659" t="s">
        <v>38</v>
      </c>
      <c r="L659" t="s">
        <v>39</v>
      </c>
      <c r="M659" t="s">
        <v>77</v>
      </c>
      <c r="N659" t="s">
        <v>78</v>
      </c>
      <c r="O659" t="s">
        <v>61</v>
      </c>
      <c r="P659" t="s">
        <v>43</v>
      </c>
      <c r="Q659" t="s">
        <v>71</v>
      </c>
      <c r="R659" t="s">
        <v>45</v>
      </c>
      <c r="T659">
        <v>50</v>
      </c>
      <c r="U659">
        <v>303.67767333984301</v>
      </c>
      <c r="V659">
        <v>354.91076660156199</v>
      </c>
      <c r="W659">
        <v>395.8291015625</v>
      </c>
      <c r="X659">
        <v>443.40704345703102</v>
      </c>
      <c r="Y659">
        <v>417.20803833007801</v>
      </c>
      <c r="Z659">
        <v>440.93804931640602</v>
      </c>
      <c r="AA659">
        <v>479.79406738281199</v>
      </c>
      <c r="AB659">
        <v>493.51861572265602</v>
      </c>
      <c r="AC659">
        <v>494.95193481445301</v>
      </c>
      <c r="AD659">
        <v>875.2861328125</v>
      </c>
      <c r="AE659">
        <v>409.11007690429602</v>
      </c>
      <c r="AG659">
        <f t="shared" si="80"/>
        <v>48.5</v>
      </c>
      <c r="AH659">
        <f t="shared" si="81"/>
        <v>49.5</v>
      </c>
      <c r="AI659">
        <f t="shared" si="82"/>
        <v>50.5</v>
      </c>
      <c r="AJ659">
        <f t="shared" si="83"/>
        <v>51.5</v>
      </c>
      <c r="AK659">
        <f t="shared" si="84"/>
        <v>493.51861572265602</v>
      </c>
      <c r="AL659">
        <f t="shared" si="85"/>
        <v>-999</v>
      </c>
      <c r="AM659">
        <f t="shared" si="86"/>
        <v>-999</v>
      </c>
      <c r="AN659">
        <f t="shared" si="87"/>
        <v>-999</v>
      </c>
    </row>
    <row r="660" spans="1:40" x14ac:dyDescent="0.25">
      <c r="A660">
        <v>1296</v>
      </c>
      <c r="B660" t="s">
        <v>29</v>
      </c>
      <c r="C660" t="s">
        <v>83</v>
      </c>
      <c r="D660" t="s">
        <v>76</v>
      </c>
      <c r="E660" t="s">
        <v>60</v>
      </c>
      <c r="F660" t="s">
        <v>33</v>
      </c>
      <c r="G660" t="s">
        <v>34</v>
      </c>
      <c r="H660" t="s">
        <v>73</v>
      </c>
      <c r="I660" t="s">
        <v>47</v>
      </c>
      <c r="J660" t="s">
        <v>37</v>
      </c>
      <c r="K660" t="s">
        <v>38</v>
      </c>
      <c r="L660" t="s">
        <v>39</v>
      </c>
      <c r="M660" t="s">
        <v>77</v>
      </c>
      <c r="N660" t="s">
        <v>78</v>
      </c>
      <c r="O660" t="s">
        <v>61</v>
      </c>
      <c r="P660" t="s">
        <v>46</v>
      </c>
      <c r="Q660" t="s">
        <v>71</v>
      </c>
      <c r="R660" t="s">
        <v>45</v>
      </c>
      <c r="T660">
        <v>50</v>
      </c>
      <c r="U660">
        <v>303.67767333984301</v>
      </c>
      <c r="V660">
        <v>354.91076660156199</v>
      </c>
      <c r="W660">
        <v>395.8291015625</v>
      </c>
      <c r="X660">
        <v>443.40704345703102</v>
      </c>
      <c r="Y660">
        <v>417.20803833007801</v>
      </c>
      <c r="Z660">
        <v>440.93804931640602</v>
      </c>
      <c r="AA660">
        <v>479.79406738281199</v>
      </c>
      <c r="AB660">
        <v>493.51861572265602</v>
      </c>
      <c r="AC660">
        <v>494.95193481445301</v>
      </c>
      <c r="AD660">
        <v>875.2861328125</v>
      </c>
      <c r="AE660">
        <v>409.11007690429602</v>
      </c>
      <c r="AG660">
        <f t="shared" si="80"/>
        <v>48.5</v>
      </c>
      <c r="AH660">
        <f t="shared" si="81"/>
        <v>49.5</v>
      </c>
      <c r="AI660">
        <f t="shared" si="82"/>
        <v>50.5</v>
      </c>
      <c r="AJ660">
        <f t="shared" si="83"/>
        <v>51.5</v>
      </c>
      <c r="AK660">
        <f t="shared" si="84"/>
        <v>493.51861572265602</v>
      </c>
      <c r="AL660">
        <f t="shared" si="85"/>
        <v>-999</v>
      </c>
      <c r="AM660">
        <f t="shared" si="86"/>
        <v>-999</v>
      </c>
      <c r="AN660">
        <f t="shared" si="87"/>
        <v>-999</v>
      </c>
    </row>
    <row r="661" spans="1:40" x14ac:dyDescent="0.25">
      <c r="A661">
        <v>1293</v>
      </c>
      <c r="B661" t="s">
        <v>29</v>
      </c>
      <c r="C661" t="s">
        <v>83</v>
      </c>
      <c r="D661" t="s">
        <v>76</v>
      </c>
      <c r="E661" t="s">
        <v>60</v>
      </c>
      <c r="F661" t="s">
        <v>33</v>
      </c>
      <c r="G661" t="s">
        <v>34</v>
      </c>
      <c r="H661" t="s">
        <v>73</v>
      </c>
      <c r="I661" t="s">
        <v>47</v>
      </c>
      <c r="J661" t="s">
        <v>37</v>
      </c>
      <c r="K661" t="s">
        <v>38</v>
      </c>
      <c r="L661" t="s">
        <v>39</v>
      </c>
      <c r="M661" t="s">
        <v>77</v>
      </c>
      <c r="N661" t="s">
        <v>78</v>
      </c>
      <c r="O661" t="s">
        <v>61</v>
      </c>
      <c r="P661" t="s">
        <v>43</v>
      </c>
      <c r="Q661" t="s">
        <v>44</v>
      </c>
      <c r="R661" t="s">
        <v>45</v>
      </c>
      <c r="T661">
        <v>50</v>
      </c>
      <c r="U661">
        <v>304.40414428710898</v>
      </c>
      <c r="V661">
        <v>355.66354370117102</v>
      </c>
      <c r="W661">
        <v>396.65960693359301</v>
      </c>
      <c r="X661">
        <v>444.30471801757801</v>
      </c>
      <c r="Y661">
        <v>417.96957397460898</v>
      </c>
      <c r="Z661">
        <v>441.67416381835898</v>
      </c>
      <c r="AA661">
        <v>480.31536865234301</v>
      </c>
      <c r="AB661">
        <v>494.06057739257801</v>
      </c>
      <c r="AC661">
        <v>495.52673339843699</v>
      </c>
      <c r="AD661">
        <v>876.15960693359295</v>
      </c>
      <c r="AE661">
        <v>410.15167236328102</v>
      </c>
      <c r="AG661">
        <f t="shared" si="80"/>
        <v>48.5</v>
      </c>
      <c r="AH661">
        <f t="shared" si="81"/>
        <v>49.5</v>
      </c>
      <c r="AI661">
        <f t="shared" si="82"/>
        <v>50.5</v>
      </c>
      <c r="AJ661">
        <f t="shared" si="83"/>
        <v>51.5</v>
      </c>
      <c r="AK661">
        <f t="shared" si="84"/>
        <v>494.06057739257801</v>
      </c>
      <c r="AL661">
        <f t="shared" si="85"/>
        <v>-999</v>
      </c>
      <c r="AM661">
        <f t="shared" si="86"/>
        <v>-999</v>
      </c>
      <c r="AN661">
        <f t="shared" si="87"/>
        <v>-999</v>
      </c>
    </row>
    <row r="662" spans="1:40" x14ac:dyDescent="0.25">
      <c r="A662">
        <v>1295</v>
      </c>
      <c r="B662" t="s">
        <v>29</v>
      </c>
      <c r="C662" t="s">
        <v>83</v>
      </c>
      <c r="D662" t="s">
        <v>76</v>
      </c>
      <c r="E662" t="s">
        <v>60</v>
      </c>
      <c r="F662" t="s">
        <v>33</v>
      </c>
      <c r="G662" t="s">
        <v>34</v>
      </c>
      <c r="H662" t="s">
        <v>73</v>
      </c>
      <c r="I662" t="s">
        <v>47</v>
      </c>
      <c r="J662" t="s">
        <v>37</v>
      </c>
      <c r="K662" t="s">
        <v>38</v>
      </c>
      <c r="L662" t="s">
        <v>39</v>
      </c>
      <c r="M662" t="s">
        <v>77</v>
      </c>
      <c r="N662" t="s">
        <v>78</v>
      </c>
      <c r="O662" t="s">
        <v>61</v>
      </c>
      <c r="P662" t="s">
        <v>46</v>
      </c>
      <c r="Q662" t="s">
        <v>44</v>
      </c>
      <c r="R662" t="s">
        <v>45</v>
      </c>
      <c r="T662">
        <v>50</v>
      </c>
      <c r="U662">
        <v>304.40414428710898</v>
      </c>
      <c r="V662">
        <v>355.66354370117102</v>
      </c>
      <c r="W662">
        <v>396.65960693359301</v>
      </c>
      <c r="X662">
        <v>444.30471801757801</v>
      </c>
      <c r="Y662">
        <v>417.96957397460898</v>
      </c>
      <c r="Z662">
        <v>441.67416381835898</v>
      </c>
      <c r="AA662">
        <v>480.31536865234301</v>
      </c>
      <c r="AB662">
        <v>494.06057739257801</v>
      </c>
      <c r="AC662">
        <v>495.52673339843699</v>
      </c>
      <c r="AD662">
        <v>876.15960693359295</v>
      </c>
      <c r="AE662">
        <v>410.15167236328102</v>
      </c>
      <c r="AG662">
        <f t="shared" si="80"/>
        <v>48.5</v>
      </c>
      <c r="AH662">
        <f t="shared" si="81"/>
        <v>49.5</v>
      </c>
      <c r="AI662">
        <f t="shared" si="82"/>
        <v>50.5</v>
      </c>
      <c r="AJ662">
        <f t="shared" si="83"/>
        <v>51.5</v>
      </c>
      <c r="AK662">
        <f t="shared" si="84"/>
        <v>494.06057739257801</v>
      </c>
      <c r="AL662">
        <f t="shared" si="85"/>
        <v>-999</v>
      </c>
      <c r="AM662">
        <f t="shared" si="86"/>
        <v>-999</v>
      </c>
      <c r="AN662">
        <f t="shared" si="87"/>
        <v>-999</v>
      </c>
    </row>
    <row r="663" spans="1:40" x14ac:dyDescent="0.25">
      <c r="A663">
        <v>1382</v>
      </c>
      <c r="B663" t="s">
        <v>29</v>
      </c>
      <c r="C663" t="s">
        <v>83</v>
      </c>
      <c r="D663" t="s">
        <v>79</v>
      </c>
      <c r="E663" t="s">
        <v>60</v>
      </c>
      <c r="F663" t="s">
        <v>33</v>
      </c>
      <c r="G663" t="s">
        <v>34</v>
      </c>
      <c r="H663" t="s">
        <v>73</v>
      </c>
      <c r="I663" t="s">
        <v>47</v>
      </c>
      <c r="J663" t="s">
        <v>37</v>
      </c>
      <c r="K663" t="s">
        <v>38</v>
      </c>
      <c r="L663" t="s">
        <v>39</v>
      </c>
      <c r="M663" t="s">
        <v>80</v>
      </c>
      <c r="N663" t="s">
        <v>81</v>
      </c>
      <c r="O663" t="s">
        <v>61</v>
      </c>
      <c r="P663" t="s">
        <v>43</v>
      </c>
      <c r="Q663" t="s">
        <v>71</v>
      </c>
      <c r="R663" t="s">
        <v>45</v>
      </c>
      <c r="T663">
        <v>50</v>
      </c>
      <c r="U663">
        <v>306.27182006835898</v>
      </c>
      <c r="V663">
        <v>358.23052978515602</v>
      </c>
      <c r="W663">
        <v>399.21887207031199</v>
      </c>
      <c r="X663">
        <v>448.00244140625</v>
      </c>
      <c r="Y663">
        <v>423.28692626953102</v>
      </c>
      <c r="Z663">
        <v>451.421142578125</v>
      </c>
      <c r="AA663">
        <v>490.56100463867102</v>
      </c>
      <c r="AB663">
        <v>504.33743286132801</v>
      </c>
      <c r="AC663">
        <v>505.57723999023398</v>
      </c>
      <c r="AD663">
        <v>876.69097900390602</v>
      </c>
      <c r="AE663">
        <v>418.15020751953102</v>
      </c>
      <c r="AG663">
        <f t="shared" si="80"/>
        <v>48.5</v>
      </c>
      <c r="AH663">
        <f t="shared" si="81"/>
        <v>49.5</v>
      </c>
      <c r="AI663">
        <f t="shared" si="82"/>
        <v>50.5</v>
      </c>
      <c r="AJ663">
        <f t="shared" si="83"/>
        <v>51.5</v>
      </c>
      <c r="AK663">
        <f t="shared" si="84"/>
        <v>504.33743286132801</v>
      </c>
      <c r="AL663">
        <f t="shared" si="85"/>
        <v>-999</v>
      </c>
      <c r="AM663">
        <f t="shared" si="86"/>
        <v>-999</v>
      </c>
      <c r="AN663">
        <f t="shared" si="87"/>
        <v>-999</v>
      </c>
    </row>
    <row r="664" spans="1:40" x14ac:dyDescent="0.25">
      <c r="A664">
        <v>1384</v>
      </c>
      <c r="B664" t="s">
        <v>29</v>
      </c>
      <c r="C664" t="s">
        <v>83</v>
      </c>
      <c r="D664" t="s">
        <v>79</v>
      </c>
      <c r="E664" t="s">
        <v>60</v>
      </c>
      <c r="F664" t="s">
        <v>33</v>
      </c>
      <c r="G664" t="s">
        <v>34</v>
      </c>
      <c r="H664" t="s">
        <v>73</v>
      </c>
      <c r="I664" t="s">
        <v>47</v>
      </c>
      <c r="J664" t="s">
        <v>37</v>
      </c>
      <c r="K664" t="s">
        <v>38</v>
      </c>
      <c r="L664" t="s">
        <v>39</v>
      </c>
      <c r="M664" t="s">
        <v>80</v>
      </c>
      <c r="N664" t="s">
        <v>81</v>
      </c>
      <c r="O664" t="s">
        <v>61</v>
      </c>
      <c r="P664" t="s">
        <v>46</v>
      </c>
      <c r="Q664" t="s">
        <v>71</v>
      </c>
      <c r="R664" t="s">
        <v>45</v>
      </c>
      <c r="T664">
        <v>50</v>
      </c>
      <c r="U664">
        <v>306.27182006835898</v>
      </c>
      <c r="V664">
        <v>358.23052978515602</v>
      </c>
      <c r="W664">
        <v>399.21887207031199</v>
      </c>
      <c r="X664">
        <v>448.00244140625</v>
      </c>
      <c r="Y664">
        <v>423.28692626953102</v>
      </c>
      <c r="Z664">
        <v>451.421142578125</v>
      </c>
      <c r="AA664">
        <v>490.56100463867102</v>
      </c>
      <c r="AB664">
        <v>504.33743286132801</v>
      </c>
      <c r="AC664">
        <v>505.57723999023398</v>
      </c>
      <c r="AD664">
        <v>876.69097900390602</v>
      </c>
      <c r="AE664">
        <v>418.15020751953102</v>
      </c>
      <c r="AG664">
        <f t="shared" si="80"/>
        <v>48.5</v>
      </c>
      <c r="AH664">
        <f t="shared" si="81"/>
        <v>49.5</v>
      </c>
      <c r="AI664">
        <f t="shared" si="82"/>
        <v>50.5</v>
      </c>
      <c r="AJ664">
        <f t="shared" si="83"/>
        <v>51.5</v>
      </c>
      <c r="AK664">
        <f t="shared" si="84"/>
        <v>504.33743286132801</v>
      </c>
      <c r="AL664">
        <f t="shared" si="85"/>
        <v>-999</v>
      </c>
      <c r="AM664">
        <f t="shared" si="86"/>
        <v>-999</v>
      </c>
      <c r="AN664">
        <f t="shared" si="87"/>
        <v>-999</v>
      </c>
    </row>
    <row r="665" spans="1:40" x14ac:dyDescent="0.25">
      <c r="A665">
        <v>938</v>
      </c>
      <c r="B665" t="s">
        <v>29</v>
      </c>
      <c r="C665" t="s">
        <v>82</v>
      </c>
      <c r="D665" t="s">
        <v>76</v>
      </c>
      <c r="E665" t="s">
        <v>60</v>
      </c>
      <c r="F665" t="s">
        <v>33</v>
      </c>
      <c r="G665" t="s">
        <v>34</v>
      </c>
      <c r="H665" t="s">
        <v>73</v>
      </c>
      <c r="I665" t="s">
        <v>36</v>
      </c>
      <c r="J665" t="s">
        <v>37</v>
      </c>
      <c r="K665" t="s">
        <v>38</v>
      </c>
      <c r="L665" t="s">
        <v>39</v>
      </c>
      <c r="M665" t="s">
        <v>77</v>
      </c>
      <c r="N665" t="s">
        <v>78</v>
      </c>
      <c r="O665" t="s">
        <v>61</v>
      </c>
      <c r="P665" t="s">
        <v>43</v>
      </c>
      <c r="Q665" t="s">
        <v>71</v>
      </c>
      <c r="R665" t="s">
        <v>45</v>
      </c>
      <c r="T665">
        <v>50</v>
      </c>
      <c r="U665">
        <v>373.01922607421801</v>
      </c>
      <c r="V665">
        <v>423.28900146484301</v>
      </c>
      <c r="W665">
        <v>461.25735473632801</v>
      </c>
      <c r="X665">
        <v>505.433013916015</v>
      </c>
      <c r="Y665">
        <v>474.93795776367102</v>
      </c>
      <c r="Z665">
        <v>486.46060180664</v>
      </c>
      <c r="AA665">
        <v>498.30456542968699</v>
      </c>
      <c r="AB665">
        <v>504.72302246093699</v>
      </c>
      <c r="AC665">
        <v>504.97344970703102</v>
      </c>
      <c r="AD665">
        <v>930.43865966796795</v>
      </c>
      <c r="AE665">
        <v>463.33425903320301</v>
      </c>
      <c r="AG665">
        <f t="shared" si="80"/>
        <v>48.5</v>
      </c>
      <c r="AH665">
        <f t="shared" si="81"/>
        <v>49.5</v>
      </c>
      <c r="AI665">
        <f t="shared" si="82"/>
        <v>50.5</v>
      </c>
      <c r="AJ665">
        <f t="shared" si="83"/>
        <v>51.5</v>
      </c>
      <c r="AK665">
        <f t="shared" si="84"/>
        <v>-999</v>
      </c>
      <c r="AL665">
        <f t="shared" si="85"/>
        <v>-999</v>
      </c>
      <c r="AM665">
        <f t="shared" si="86"/>
        <v>504.72302246093699</v>
      </c>
      <c r="AN665">
        <f t="shared" si="87"/>
        <v>-999</v>
      </c>
    </row>
    <row r="666" spans="1:40" x14ac:dyDescent="0.25">
      <c r="A666">
        <v>940</v>
      </c>
      <c r="B666" t="s">
        <v>29</v>
      </c>
      <c r="C666" t="s">
        <v>82</v>
      </c>
      <c r="D666" t="s">
        <v>76</v>
      </c>
      <c r="E666" t="s">
        <v>60</v>
      </c>
      <c r="F666" t="s">
        <v>33</v>
      </c>
      <c r="G666" t="s">
        <v>34</v>
      </c>
      <c r="H666" t="s">
        <v>73</v>
      </c>
      <c r="I666" t="s">
        <v>36</v>
      </c>
      <c r="J666" t="s">
        <v>37</v>
      </c>
      <c r="K666" t="s">
        <v>38</v>
      </c>
      <c r="L666" t="s">
        <v>39</v>
      </c>
      <c r="M666" t="s">
        <v>77</v>
      </c>
      <c r="N666" t="s">
        <v>78</v>
      </c>
      <c r="O666" t="s">
        <v>61</v>
      </c>
      <c r="P666" t="s">
        <v>46</v>
      </c>
      <c r="Q666" t="s">
        <v>71</v>
      </c>
      <c r="R666" t="s">
        <v>45</v>
      </c>
      <c r="T666">
        <v>50</v>
      </c>
      <c r="U666">
        <v>373.01922607421801</v>
      </c>
      <c r="V666">
        <v>423.28900146484301</v>
      </c>
      <c r="W666">
        <v>461.25735473632801</v>
      </c>
      <c r="X666">
        <v>505.433013916015</v>
      </c>
      <c r="Y666">
        <v>474.93795776367102</v>
      </c>
      <c r="Z666">
        <v>486.46060180664</v>
      </c>
      <c r="AA666">
        <v>498.30456542968699</v>
      </c>
      <c r="AB666">
        <v>504.72302246093699</v>
      </c>
      <c r="AC666">
        <v>504.97344970703102</v>
      </c>
      <c r="AD666">
        <v>930.43865966796795</v>
      </c>
      <c r="AE666">
        <v>463.33425903320301</v>
      </c>
      <c r="AG666">
        <f t="shared" si="80"/>
        <v>48.5</v>
      </c>
      <c r="AH666">
        <f t="shared" si="81"/>
        <v>49.5</v>
      </c>
      <c r="AI666">
        <f t="shared" si="82"/>
        <v>50.5</v>
      </c>
      <c r="AJ666">
        <f t="shared" si="83"/>
        <v>51.5</v>
      </c>
      <c r="AK666">
        <f t="shared" si="84"/>
        <v>-999</v>
      </c>
      <c r="AL666">
        <f t="shared" si="85"/>
        <v>-999</v>
      </c>
      <c r="AM666">
        <f t="shared" si="86"/>
        <v>504.72302246093699</v>
      </c>
      <c r="AN666">
        <f t="shared" si="87"/>
        <v>-999</v>
      </c>
    </row>
    <row r="667" spans="1:40" x14ac:dyDescent="0.25">
      <c r="A667">
        <v>1381</v>
      </c>
      <c r="B667" t="s">
        <v>29</v>
      </c>
      <c r="C667" t="s">
        <v>83</v>
      </c>
      <c r="D667" t="s">
        <v>79</v>
      </c>
      <c r="E667" t="s">
        <v>60</v>
      </c>
      <c r="F667" t="s">
        <v>33</v>
      </c>
      <c r="G667" t="s">
        <v>34</v>
      </c>
      <c r="H667" t="s">
        <v>73</v>
      </c>
      <c r="I667" t="s">
        <v>47</v>
      </c>
      <c r="J667" t="s">
        <v>37</v>
      </c>
      <c r="K667" t="s">
        <v>38</v>
      </c>
      <c r="L667" t="s">
        <v>39</v>
      </c>
      <c r="M667" t="s">
        <v>80</v>
      </c>
      <c r="N667" t="s">
        <v>81</v>
      </c>
      <c r="O667" t="s">
        <v>61</v>
      </c>
      <c r="P667" t="s">
        <v>43</v>
      </c>
      <c r="Q667" t="s">
        <v>44</v>
      </c>
      <c r="R667" t="s">
        <v>45</v>
      </c>
      <c r="T667">
        <v>50</v>
      </c>
      <c r="U667">
        <v>306.94235229492102</v>
      </c>
      <c r="V667">
        <v>358.65145874023398</v>
      </c>
      <c r="W667">
        <v>399.69769287109301</v>
      </c>
      <c r="X667">
        <v>448.51190185546801</v>
      </c>
      <c r="Y667">
        <v>423.81396484375</v>
      </c>
      <c r="Z667">
        <v>452.04537963867102</v>
      </c>
      <c r="AA667">
        <v>491.3671875</v>
      </c>
      <c r="AB667">
        <v>505.17105102539</v>
      </c>
      <c r="AC667">
        <v>506.45492553710898</v>
      </c>
      <c r="AD667">
        <v>877.63787841796795</v>
      </c>
      <c r="AE667">
        <v>419.055084228515</v>
      </c>
      <c r="AG667">
        <f t="shared" si="80"/>
        <v>48.5</v>
      </c>
      <c r="AH667">
        <f t="shared" si="81"/>
        <v>49.5</v>
      </c>
      <c r="AI667">
        <f t="shared" si="82"/>
        <v>50.5</v>
      </c>
      <c r="AJ667">
        <f t="shared" si="83"/>
        <v>51.5</v>
      </c>
      <c r="AK667">
        <f t="shared" si="84"/>
        <v>505.17105102539</v>
      </c>
      <c r="AL667">
        <f t="shared" si="85"/>
        <v>-999</v>
      </c>
      <c r="AM667">
        <f t="shared" si="86"/>
        <v>-999</v>
      </c>
      <c r="AN667">
        <f t="shared" si="87"/>
        <v>-999</v>
      </c>
    </row>
    <row r="668" spans="1:40" x14ac:dyDescent="0.25">
      <c r="A668">
        <v>1383</v>
      </c>
      <c r="B668" t="s">
        <v>29</v>
      </c>
      <c r="C668" t="s">
        <v>83</v>
      </c>
      <c r="D668" t="s">
        <v>79</v>
      </c>
      <c r="E668" t="s">
        <v>60</v>
      </c>
      <c r="F668" t="s">
        <v>33</v>
      </c>
      <c r="G668" t="s">
        <v>34</v>
      </c>
      <c r="H668" t="s">
        <v>73</v>
      </c>
      <c r="I668" t="s">
        <v>47</v>
      </c>
      <c r="J668" t="s">
        <v>37</v>
      </c>
      <c r="K668" t="s">
        <v>38</v>
      </c>
      <c r="L668" t="s">
        <v>39</v>
      </c>
      <c r="M668" t="s">
        <v>80</v>
      </c>
      <c r="N668" t="s">
        <v>81</v>
      </c>
      <c r="O668" t="s">
        <v>61</v>
      </c>
      <c r="P668" t="s">
        <v>46</v>
      </c>
      <c r="Q668" t="s">
        <v>44</v>
      </c>
      <c r="R668" t="s">
        <v>45</v>
      </c>
      <c r="T668">
        <v>50</v>
      </c>
      <c r="U668">
        <v>306.94235229492102</v>
      </c>
      <c r="V668">
        <v>358.65145874023398</v>
      </c>
      <c r="W668">
        <v>399.69769287109301</v>
      </c>
      <c r="X668">
        <v>448.51190185546801</v>
      </c>
      <c r="Y668">
        <v>423.81396484375</v>
      </c>
      <c r="Z668">
        <v>452.04537963867102</v>
      </c>
      <c r="AA668">
        <v>491.3671875</v>
      </c>
      <c r="AB668">
        <v>505.17105102539</v>
      </c>
      <c r="AC668">
        <v>506.45492553710898</v>
      </c>
      <c r="AD668">
        <v>877.63787841796795</v>
      </c>
      <c r="AE668">
        <v>419.055084228515</v>
      </c>
      <c r="AG668">
        <f t="shared" si="80"/>
        <v>48.5</v>
      </c>
      <c r="AH668">
        <f t="shared" si="81"/>
        <v>49.5</v>
      </c>
      <c r="AI668">
        <f t="shared" si="82"/>
        <v>50.5</v>
      </c>
      <c r="AJ668">
        <f t="shared" si="83"/>
        <v>51.5</v>
      </c>
      <c r="AK668">
        <f t="shared" si="84"/>
        <v>505.17105102539</v>
      </c>
      <c r="AL668">
        <f t="shared" si="85"/>
        <v>-999</v>
      </c>
      <c r="AM668">
        <f t="shared" si="86"/>
        <v>-999</v>
      </c>
      <c r="AN668">
        <f t="shared" si="87"/>
        <v>-999</v>
      </c>
    </row>
    <row r="669" spans="1:40" x14ac:dyDescent="0.25">
      <c r="A669">
        <v>937</v>
      </c>
      <c r="B669" t="s">
        <v>29</v>
      </c>
      <c r="C669" t="s">
        <v>82</v>
      </c>
      <c r="D669" t="s">
        <v>76</v>
      </c>
      <c r="E669" t="s">
        <v>60</v>
      </c>
      <c r="F669" t="s">
        <v>33</v>
      </c>
      <c r="G669" t="s">
        <v>34</v>
      </c>
      <c r="H669" t="s">
        <v>73</v>
      </c>
      <c r="I669" t="s">
        <v>36</v>
      </c>
      <c r="J669" t="s">
        <v>37</v>
      </c>
      <c r="K669" t="s">
        <v>38</v>
      </c>
      <c r="L669" t="s">
        <v>39</v>
      </c>
      <c r="M669" t="s">
        <v>77</v>
      </c>
      <c r="N669" t="s">
        <v>78</v>
      </c>
      <c r="O669" t="s">
        <v>61</v>
      </c>
      <c r="P669" t="s">
        <v>43</v>
      </c>
      <c r="Q669" t="s">
        <v>44</v>
      </c>
      <c r="R669" t="s">
        <v>45</v>
      </c>
      <c r="T669">
        <v>50</v>
      </c>
      <c r="U669">
        <v>373.98846435546801</v>
      </c>
      <c r="V669">
        <v>424.32113647460898</v>
      </c>
      <c r="W669">
        <v>462.329010009765</v>
      </c>
      <c r="X669">
        <v>506.57745361328102</v>
      </c>
      <c r="Y669">
        <v>476.40979003906199</v>
      </c>
      <c r="Z669">
        <v>488.484619140625</v>
      </c>
      <c r="AA669">
        <v>501.08346557617102</v>
      </c>
      <c r="AB669">
        <v>507.587646484375</v>
      </c>
      <c r="AC669">
        <v>508.009521484375</v>
      </c>
      <c r="AD669">
        <v>932.19909667968705</v>
      </c>
      <c r="AE669">
        <v>465.19253540039</v>
      </c>
      <c r="AG669">
        <f t="shared" si="80"/>
        <v>48.5</v>
      </c>
      <c r="AH669">
        <f t="shared" si="81"/>
        <v>49.5</v>
      </c>
      <c r="AI669">
        <f t="shared" si="82"/>
        <v>50.5</v>
      </c>
      <c r="AJ669">
        <f t="shared" si="83"/>
        <v>51.5</v>
      </c>
      <c r="AK669">
        <f t="shared" si="84"/>
        <v>-999</v>
      </c>
      <c r="AL669">
        <f t="shared" si="85"/>
        <v>-999</v>
      </c>
      <c r="AM669">
        <f t="shared" si="86"/>
        <v>507.587646484375</v>
      </c>
      <c r="AN669">
        <f t="shared" si="87"/>
        <v>-999</v>
      </c>
    </row>
    <row r="670" spans="1:40" x14ac:dyDescent="0.25">
      <c r="A670">
        <v>939</v>
      </c>
      <c r="B670" t="s">
        <v>29</v>
      </c>
      <c r="C670" t="s">
        <v>82</v>
      </c>
      <c r="D670" t="s">
        <v>76</v>
      </c>
      <c r="E670" t="s">
        <v>60</v>
      </c>
      <c r="F670" t="s">
        <v>33</v>
      </c>
      <c r="G670" t="s">
        <v>34</v>
      </c>
      <c r="H670" t="s">
        <v>73</v>
      </c>
      <c r="I670" t="s">
        <v>36</v>
      </c>
      <c r="J670" t="s">
        <v>37</v>
      </c>
      <c r="K670" t="s">
        <v>38</v>
      </c>
      <c r="L670" t="s">
        <v>39</v>
      </c>
      <c r="M670" t="s">
        <v>77</v>
      </c>
      <c r="N670" t="s">
        <v>78</v>
      </c>
      <c r="O670" t="s">
        <v>61</v>
      </c>
      <c r="P670" t="s">
        <v>46</v>
      </c>
      <c r="Q670" t="s">
        <v>44</v>
      </c>
      <c r="R670" t="s">
        <v>45</v>
      </c>
      <c r="T670">
        <v>50</v>
      </c>
      <c r="U670">
        <v>373.98846435546801</v>
      </c>
      <c r="V670">
        <v>424.32113647460898</v>
      </c>
      <c r="W670">
        <v>462.329010009765</v>
      </c>
      <c r="X670">
        <v>506.57745361328102</v>
      </c>
      <c r="Y670">
        <v>476.40979003906199</v>
      </c>
      <c r="Z670">
        <v>488.484619140625</v>
      </c>
      <c r="AA670">
        <v>501.08346557617102</v>
      </c>
      <c r="AB670">
        <v>507.587646484375</v>
      </c>
      <c r="AC670">
        <v>508.009521484375</v>
      </c>
      <c r="AD670">
        <v>932.19909667968705</v>
      </c>
      <c r="AE670">
        <v>465.19253540039</v>
      </c>
      <c r="AG670">
        <f t="shared" si="80"/>
        <v>48.5</v>
      </c>
      <c r="AH670">
        <f t="shared" si="81"/>
        <v>49.5</v>
      </c>
      <c r="AI670">
        <f t="shared" si="82"/>
        <v>50.5</v>
      </c>
      <c r="AJ670">
        <f t="shared" si="83"/>
        <v>51.5</v>
      </c>
      <c r="AK670">
        <f t="shared" si="84"/>
        <v>-999</v>
      </c>
      <c r="AL670">
        <f t="shared" si="85"/>
        <v>-999</v>
      </c>
      <c r="AM670">
        <f t="shared" si="86"/>
        <v>507.587646484375</v>
      </c>
      <c r="AN670">
        <f t="shared" si="87"/>
        <v>-999</v>
      </c>
    </row>
    <row r="671" spans="1:40" x14ac:dyDescent="0.25">
      <c r="A671">
        <v>1206</v>
      </c>
      <c r="B671" t="s">
        <v>29</v>
      </c>
      <c r="C671" t="s">
        <v>83</v>
      </c>
      <c r="D671" t="s">
        <v>72</v>
      </c>
      <c r="E671" t="s">
        <v>60</v>
      </c>
      <c r="F671" t="s">
        <v>33</v>
      </c>
      <c r="G671" t="s">
        <v>34</v>
      </c>
      <c r="H671" t="s">
        <v>73</v>
      </c>
      <c r="I671" t="s">
        <v>47</v>
      </c>
      <c r="J671" t="s">
        <v>37</v>
      </c>
      <c r="K671" t="s">
        <v>38</v>
      </c>
      <c r="L671" t="s">
        <v>39</v>
      </c>
      <c r="M671" t="s">
        <v>74</v>
      </c>
      <c r="N671" t="s">
        <v>75</v>
      </c>
      <c r="O671" t="s">
        <v>61</v>
      </c>
      <c r="P671" t="s">
        <v>43</v>
      </c>
      <c r="Q671" t="s">
        <v>71</v>
      </c>
      <c r="R671" t="s">
        <v>45</v>
      </c>
      <c r="T671">
        <v>50</v>
      </c>
      <c r="U671">
        <v>314.12997436523398</v>
      </c>
      <c r="V671">
        <v>365.95730590820301</v>
      </c>
      <c r="W671">
        <v>407.09576416015602</v>
      </c>
      <c r="X671">
        <v>454.68780517578102</v>
      </c>
      <c r="Y671">
        <v>429.66110229492102</v>
      </c>
      <c r="Z671">
        <v>454.21566772460898</v>
      </c>
      <c r="AA671">
        <v>494.176513671875</v>
      </c>
      <c r="AB671">
        <v>508.09567260742102</v>
      </c>
      <c r="AC671">
        <v>509.55673217773398</v>
      </c>
      <c r="AD671">
        <v>886.57965087890602</v>
      </c>
      <c r="AE671">
        <v>420.93981933593699</v>
      </c>
      <c r="AG671">
        <f t="shared" si="80"/>
        <v>48.5</v>
      </c>
      <c r="AH671">
        <f t="shared" si="81"/>
        <v>49.5</v>
      </c>
      <c r="AI671">
        <f t="shared" si="82"/>
        <v>50.5</v>
      </c>
      <c r="AJ671">
        <f t="shared" si="83"/>
        <v>51.5</v>
      </c>
      <c r="AK671">
        <f t="shared" si="84"/>
        <v>508.09567260742102</v>
      </c>
      <c r="AL671">
        <f t="shared" si="85"/>
        <v>-999</v>
      </c>
      <c r="AM671">
        <f t="shared" si="86"/>
        <v>-999</v>
      </c>
      <c r="AN671">
        <f t="shared" si="87"/>
        <v>-999</v>
      </c>
    </row>
    <row r="672" spans="1:40" x14ac:dyDescent="0.25">
      <c r="A672">
        <v>1208</v>
      </c>
      <c r="B672" t="s">
        <v>29</v>
      </c>
      <c r="C672" t="s">
        <v>83</v>
      </c>
      <c r="D672" t="s">
        <v>72</v>
      </c>
      <c r="E672" t="s">
        <v>60</v>
      </c>
      <c r="F672" t="s">
        <v>33</v>
      </c>
      <c r="G672" t="s">
        <v>34</v>
      </c>
      <c r="H672" t="s">
        <v>73</v>
      </c>
      <c r="I672" t="s">
        <v>47</v>
      </c>
      <c r="J672" t="s">
        <v>37</v>
      </c>
      <c r="K672" t="s">
        <v>38</v>
      </c>
      <c r="L672" t="s">
        <v>39</v>
      </c>
      <c r="M672" t="s">
        <v>74</v>
      </c>
      <c r="N672" t="s">
        <v>75</v>
      </c>
      <c r="O672" t="s">
        <v>61</v>
      </c>
      <c r="P672" t="s">
        <v>46</v>
      </c>
      <c r="Q672" t="s">
        <v>71</v>
      </c>
      <c r="R672" t="s">
        <v>45</v>
      </c>
      <c r="T672">
        <v>50</v>
      </c>
      <c r="U672">
        <v>314.12997436523398</v>
      </c>
      <c r="V672">
        <v>365.95730590820301</v>
      </c>
      <c r="W672">
        <v>407.09576416015602</v>
      </c>
      <c r="X672">
        <v>454.68780517578102</v>
      </c>
      <c r="Y672">
        <v>429.66110229492102</v>
      </c>
      <c r="Z672">
        <v>454.21566772460898</v>
      </c>
      <c r="AA672">
        <v>494.176513671875</v>
      </c>
      <c r="AB672">
        <v>508.09567260742102</v>
      </c>
      <c r="AC672">
        <v>509.55673217773398</v>
      </c>
      <c r="AD672">
        <v>886.57965087890602</v>
      </c>
      <c r="AE672">
        <v>420.93981933593699</v>
      </c>
      <c r="AG672">
        <f t="shared" si="80"/>
        <v>48.5</v>
      </c>
      <c r="AH672">
        <f t="shared" si="81"/>
        <v>49.5</v>
      </c>
      <c r="AI672">
        <f t="shared" si="82"/>
        <v>50.5</v>
      </c>
      <c r="AJ672">
        <f t="shared" si="83"/>
        <v>51.5</v>
      </c>
      <c r="AK672">
        <f t="shared" si="84"/>
        <v>508.09567260742102</v>
      </c>
      <c r="AL672">
        <f t="shared" si="85"/>
        <v>-999</v>
      </c>
      <c r="AM672">
        <f t="shared" si="86"/>
        <v>-999</v>
      </c>
      <c r="AN672">
        <f t="shared" si="87"/>
        <v>-999</v>
      </c>
    </row>
    <row r="673" spans="1:40" x14ac:dyDescent="0.25">
      <c r="A673">
        <v>1205</v>
      </c>
      <c r="B673" t="s">
        <v>29</v>
      </c>
      <c r="C673" t="s">
        <v>83</v>
      </c>
      <c r="D673" t="s">
        <v>72</v>
      </c>
      <c r="E673" t="s">
        <v>60</v>
      </c>
      <c r="F673" t="s">
        <v>33</v>
      </c>
      <c r="G673" t="s">
        <v>34</v>
      </c>
      <c r="H673" t="s">
        <v>73</v>
      </c>
      <c r="I673" t="s">
        <v>47</v>
      </c>
      <c r="J673" t="s">
        <v>37</v>
      </c>
      <c r="K673" t="s">
        <v>38</v>
      </c>
      <c r="L673" t="s">
        <v>39</v>
      </c>
      <c r="M673" t="s">
        <v>74</v>
      </c>
      <c r="N673" t="s">
        <v>75</v>
      </c>
      <c r="O673" t="s">
        <v>61</v>
      </c>
      <c r="P673" t="s">
        <v>43</v>
      </c>
      <c r="Q673" t="s">
        <v>44</v>
      </c>
      <c r="R673" t="s">
        <v>45</v>
      </c>
      <c r="T673">
        <v>50</v>
      </c>
      <c r="U673">
        <v>314.89657592773398</v>
      </c>
      <c r="V673">
        <v>366.73110961914</v>
      </c>
      <c r="W673">
        <v>407.94476318359301</v>
      </c>
      <c r="X673">
        <v>455.60107421875</v>
      </c>
      <c r="Y673">
        <v>430.45883178710898</v>
      </c>
      <c r="Z673">
        <v>455.03332519531199</v>
      </c>
      <c r="AA673">
        <v>494.76623535156199</v>
      </c>
      <c r="AB673">
        <v>508.70904541015602</v>
      </c>
      <c r="AC673">
        <v>510.20788574218699</v>
      </c>
      <c r="AD673">
        <v>887.46673583984295</v>
      </c>
      <c r="AE673">
        <v>422.05984497070301</v>
      </c>
      <c r="AG673">
        <f t="shared" si="80"/>
        <v>48.5</v>
      </c>
      <c r="AH673">
        <f t="shared" si="81"/>
        <v>49.5</v>
      </c>
      <c r="AI673">
        <f t="shared" si="82"/>
        <v>50.5</v>
      </c>
      <c r="AJ673">
        <f t="shared" si="83"/>
        <v>51.5</v>
      </c>
      <c r="AK673">
        <f t="shared" si="84"/>
        <v>508.70904541015602</v>
      </c>
      <c r="AL673">
        <f t="shared" si="85"/>
        <v>-999</v>
      </c>
      <c r="AM673">
        <f t="shared" si="86"/>
        <v>-999</v>
      </c>
      <c r="AN673">
        <f t="shared" si="87"/>
        <v>-999</v>
      </c>
    </row>
    <row r="674" spans="1:40" x14ac:dyDescent="0.25">
      <c r="A674">
        <v>1207</v>
      </c>
      <c r="B674" t="s">
        <v>29</v>
      </c>
      <c r="C674" t="s">
        <v>83</v>
      </c>
      <c r="D674" t="s">
        <v>72</v>
      </c>
      <c r="E674" t="s">
        <v>60</v>
      </c>
      <c r="F674" t="s">
        <v>33</v>
      </c>
      <c r="G674" t="s">
        <v>34</v>
      </c>
      <c r="H674" t="s">
        <v>73</v>
      </c>
      <c r="I674" t="s">
        <v>47</v>
      </c>
      <c r="J674" t="s">
        <v>37</v>
      </c>
      <c r="K674" t="s">
        <v>38</v>
      </c>
      <c r="L674" t="s">
        <v>39</v>
      </c>
      <c r="M674" t="s">
        <v>74</v>
      </c>
      <c r="N674" t="s">
        <v>75</v>
      </c>
      <c r="O674" t="s">
        <v>61</v>
      </c>
      <c r="P674" t="s">
        <v>46</v>
      </c>
      <c r="Q674" t="s">
        <v>44</v>
      </c>
      <c r="R674" t="s">
        <v>45</v>
      </c>
      <c r="T674">
        <v>50</v>
      </c>
      <c r="U674">
        <v>314.89657592773398</v>
      </c>
      <c r="V674">
        <v>366.73110961914</v>
      </c>
      <c r="W674">
        <v>407.94476318359301</v>
      </c>
      <c r="X674">
        <v>455.60107421875</v>
      </c>
      <c r="Y674">
        <v>430.45883178710898</v>
      </c>
      <c r="Z674">
        <v>455.03332519531199</v>
      </c>
      <c r="AA674">
        <v>494.76623535156199</v>
      </c>
      <c r="AB674">
        <v>508.70904541015602</v>
      </c>
      <c r="AC674">
        <v>510.20788574218699</v>
      </c>
      <c r="AD674">
        <v>887.46673583984295</v>
      </c>
      <c r="AE674">
        <v>422.05984497070301</v>
      </c>
      <c r="AG674">
        <f t="shared" si="80"/>
        <v>48.5</v>
      </c>
      <c r="AH674">
        <f t="shared" si="81"/>
        <v>49.5</v>
      </c>
      <c r="AI674">
        <f t="shared" si="82"/>
        <v>50.5</v>
      </c>
      <c r="AJ674">
        <f t="shared" si="83"/>
        <v>51.5</v>
      </c>
      <c r="AK674">
        <f t="shared" si="84"/>
        <v>508.70904541015602</v>
      </c>
      <c r="AL674">
        <f t="shared" si="85"/>
        <v>-999</v>
      </c>
      <c r="AM674">
        <f t="shared" si="86"/>
        <v>-999</v>
      </c>
      <c r="AN674">
        <f t="shared" si="87"/>
        <v>-999</v>
      </c>
    </row>
    <row r="675" spans="1:40" x14ac:dyDescent="0.25">
      <c r="A675">
        <v>586</v>
      </c>
      <c r="B675" t="s">
        <v>29</v>
      </c>
      <c r="C675" t="s">
        <v>68</v>
      </c>
      <c r="D675" t="s">
        <v>76</v>
      </c>
      <c r="E675" t="s">
        <v>60</v>
      </c>
      <c r="F675" t="s">
        <v>33</v>
      </c>
      <c r="G675" t="s">
        <v>34</v>
      </c>
      <c r="H675" t="s">
        <v>73</v>
      </c>
      <c r="I675" t="s">
        <v>36</v>
      </c>
      <c r="J675" t="s">
        <v>37</v>
      </c>
      <c r="K675" t="s">
        <v>38</v>
      </c>
      <c r="L675" t="s">
        <v>39</v>
      </c>
      <c r="M675" t="s">
        <v>77</v>
      </c>
      <c r="N675" t="s">
        <v>78</v>
      </c>
      <c r="O675" t="s">
        <v>61</v>
      </c>
      <c r="P675" t="s">
        <v>43</v>
      </c>
      <c r="Q675" t="s">
        <v>71</v>
      </c>
      <c r="R675" t="s">
        <v>45</v>
      </c>
      <c r="T675">
        <v>50</v>
      </c>
      <c r="U675">
        <v>374.42071533203102</v>
      </c>
      <c r="V675">
        <v>424.84997558593699</v>
      </c>
      <c r="W675">
        <v>462.90927124023398</v>
      </c>
      <c r="X675">
        <v>507.27886962890602</v>
      </c>
      <c r="Y675">
        <v>477.35330200195301</v>
      </c>
      <c r="Z675">
        <v>489.93209838867102</v>
      </c>
      <c r="AA675">
        <v>503.27108764648398</v>
      </c>
      <c r="AB675">
        <v>509.805419921875</v>
      </c>
      <c r="AC675">
        <v>510.25714111328102</v>
      </c>
      <c r="AD675">
        <v>933.53253173828102</v>
      </c>
      <c r="AE675">
        <v>466.015380859375</v>
      </c>
      <c r="AG675">
        <f t="shared" si="80"/>
        <v>48.5</v>
      </c>
      <c r="AH675">
        <f t="shared" si="81"/>
        <v>49.5</v>
      </c>
      <c r="AI675">
        <f t="shared" si="82"/>
        <v>50.5</v>
      </c>
      <c r="AJ675">
        <f t="shared" si="83"/>
        <v>51.5</v>
      </c>
      <c r="AK675">
        <f t="shared" si="84"/>
        <v>-999</v>
      </c>
      <c r="AL675">
        <f t="shared" si="85"/>
        <v>509.805419921875</v>
      </c>
      <c r="AM675">
        <f t="shared" si="86"/>
        <v>-999</v>
      </c>
      <c r="AN675">
        <f t="shared" si="87"/>
        <v>-999</v>
      </c>
    </row>
    <row r="676" spans="1:40" x14ac:dyDescent="0.25">
      <c r="A676">
        <v>588</v>
      </c>
      <c r="B676" t="s">
        <v>29</v>
      </c>
      <c r="C676" t="s">
        <v>68</v>
      </c>
      <c r="D676" t="s">
        <v>76</v>
      </c>
      <c r="E676" t="s">
        <v>60</v>
      </c>
      <c r="F676" t="s">
        <v>33</v>
      </c>
      <c r="G676" t="s">
        <v>34</v>
      </c>
      <c r="H676" t="s">
        <v>73</v>
      </c>
      <c r="I676" t="s">
        <v>36</v>
      </c>
      <c r="J676" t="s">
        <v>37</v>
      </c>
      <c r="K676" t="s">
        <v>38</v>
      </c>
      <c r="L676" t="s">
        <v>39</v>
      </c>
      <c r="M676" t="s">
        <v>77</v>
      </c>
      <c r="N676" t="s">
        <v>78</v>
      </c>
      <c r="O676" t="s">
        <v>61</v>
      </c>
      <c r="P676" t="s">
        <v>46</v>
      </c>
      <c r="Q676" t="s">
        <v>71</v>
      </c>
      <c r="R676" t="s">
        <v>45</v>
      </c>
      <c r="T676">
        <v>50</v>
      </c>
      <c r="U676">
        <v>374.42071533203102</v>
      </c>
      <c r="V676">
        <v>424.84997558593699</v>
      </c>
      <c r="W676">
        <v>462.90927124023398</v>
      </c>
      <c r="X676">
        <v>507.27886962890602</v>
      </c>
      <c r="Y676">
        <v>477.35330200195301</v>
      </c>
      <c r="Z676">
        <v>489.93209838867102</v>
      </c>
      <c r="AA676">
        <v>503.27108764648398</v>
      </c>
      <c r="AB676">
        <v>509.805419921875</v>
      </c>
      <c r="AC676">
        <v>510.25714111328102</v>
      </c>
      <c r="AD676">
        <v>933.53253173828102</v>
      </c>
      <c r="AE676">
        <v>466.015380859375</v>
      </c>
      <c r="AG676">
        <f t="shared" si="80"/>
        <v>48.5</v>
      </c>
      <c r="AH676">
        <f t="shared" si="81"/>
        <v>49.5</v>
      </c>
      <c r="AI676">
        <f t="shared" si="82"/>
        <v>50.5</v>
      </c>
      <c r="AJ676">
        <f t="shared" si="83"/>
        <v>51.5</v>
      </c>
      <c r="AK676">
        <f t="shared" si="84"/>
        <v>-999</v>
      </c>
      <c r="AL676">
        <f t="shared" si="85"/>
        <v>509.805419921875</v>
      </c>
      <c r="AM676">
        <f t="shared" si="86"/>
        <v>-999</v>
      </c>
      <c r="AN676">
        <f t="shared" si="87"/>
        <v>-999</v>
      </c>
    </row>
    <row r="677" spans="1:40" x14ac:dyDescent="0.25">
      <c r="A677">
        <v>1026</v>
      </c>
      <c r="B677" t="s">
        <v>29</v>
      </c>
      <c r="C677" t="s">
        <v>82</v>
      </c>
      <c r="D677" t="s">
        <v>79</v>
      </c>
      <c r="E677" t="s">
        <v>60</v>
      </c>
      <c r="F677" t="s">
        <v>33</v>
      </c>
      <c r="G677" t="s">
        <v>34</v>
      </c>
      <c r="H677" t="s">
        <v>73</v>
      </c>
      <c r="I677" t="s">
        <v>36</v>
      </c>
      <c r="J677" t="s">
        <v>37</v>
      </c>
      <c r="K677" t="s">
        <v>38</v>
      </c>
      <c r="L677" t="s">
        <v>39</v>
      </c>
      <c r="M677" t="s">
        <v>80</v>
      </c>
      <c r="N677" t="s">
        <v>81</v>
      </c>
      <c r="O677" t="s">
        <v>61</v>
      </c>
      <c r="P677" t="s">
        <v>43</v>
      </c>
      <c r="Q677" t="s">
        <v>71</v>
      </c>
      <c r="R677" t="s">
        <v>45</v>
      </c>
      <c r="T677">
        <v>50</v>
      </c>
      <c r="U677">
        <v>386.82400512695301</v>
      </c>
      <c r="V677">
        <v>437.58358764648398</v>
      </c>
      <c r="W677">
        <v>475.40045166015602</v>
      </c>
      <c r="X677">
        <v>518.78753662109295</v>
      </c>
      <c r="Y677">
        <v>487.46786499023398</v>
      </c>
      <c r="Z677">
        <v>496.12701416015602</v>
      </c>
      <c r="AA677">
        <v>503.603759765625</v>
      </c>
      <c r="AB677">
        <v>509.80709838867102</v>
      </c>
      <c r="AC677">
        <v>509.46627807617102</v>
      </c>
      <c r="AD677">
        <v>935.111328125</v>
      </c>
      <c r="AE677">
        <v>474.51834106445301</v>
      </c>
      <c r="AG677">
        <f t="shared" si="80"/>
        <v>48.5</v>
      </c>
      <c r="AH677">
        <f t="shared" si="81"/>
        <v>49.5</v>
      </c>
      <c r="AI677">
        <f t="shared" si="82"/>
        <v>50.5</v>
      </c>
      <c r="AJ677">
        <f t="shared" si="83"/>
        <v>51.5</v>
      </c>
      <c r="AK677">
        <f t="shared" si="84"/>
        <v>-999</v>
      </c>
      <c r="AL677">
        <f t="shared" si="85"/>
        <v>-999</v>
      </c>
      <c r="AM677">
        <f t="shared" si="86"/>
        <v>509.80709838867102</v>
      </c>
      <c r="AN677">
        <f t="shared" si="87"/>
        <v>-999</v>
      </c>
    </row>
    <row r="678" spans="1:40" x14ac:dyDescent="0.25">
      <c r="A678">
        <v>1028</v>
      </c>
      <c r="B678" t="s">
        <v>29</v>
      </c>
      <c r="C678" t="s">
        <v>82</v>
      </c>
      <c r="D678" t="s">
        <v>79</v>
      </c>
      <c r="E678" t="s">
        <v>60</v>
      </c>
      <c r="F678" t="s">
        <v>33</v>
      </c>
      <c r="G678" t="s">
        <v>34</v>
      </c>
      <c r="H678" t="s">
        <v>73</v>
      </c>
      <c r="I678" t="s">
        <v>36</v>
      </c>
      <c r="J678" t="s">
        <v>37</v>
      </c>
      <c r="K678" t="s">
        <v>38</v>
      </c>
      <c r="L678" t="s">
        <v>39</v>
      </c>
      <c r="M678" t="s">
        <v>80</v>
      </c>
      <c r="N678" t="s">
        <v>81</v>
      </c>
      <c r="O678" t="s">
        <v>61</v>
      </c>
      <c r="P678" t="s">
        <v>46</v>
      </c>
      <c r="Q678" t="s">
        <v>71</v>
      </c>
      <c r="R678" t="s">
        <v>45</v>
      </c>
      <c r="T678">
        <v>50</v>
      </c>
      <c r="U678">
        <v>386.82400512695301</v>
      </c>
      <c r="V678">
        <v>437.58358764648398</v>
      </c>
      <c r="W678">
        <v>475.40045166015602</v>
      </c>
      <c r="X678">
        <v>518.78753662109295</v>
      </c>
      <c r="Y678">
        <v>487.46786499023398</v>
      </c>
      <c r="Z678">
        <v>496.12701416015602</v>
      </c>
      <c r="AA678">
        <v>503.603759765625</v>
      </c>
      <c r="AB678">
        <v>509.80709838867102</v>
      </c>
      <c r="AC678">
        <v>509.46627807617102</v>
      </c>
      <c r="AD678">
        <v>935.111328125</v>
      </c>
      <c r="AE678">
        <v>474.51834106445301</v>
      </c>
      <c r="AG678">
        <f t="shared" si="80"/>
        <v>48.5</v>
      </c>
      <c r="AH678">
        <f t="shared" si="81"/>
        <v>49.5</v>
      </c>
      <c r="AI678">
        <f t="shared" si="82"/>
        <v>50.5</v>
      </c>
      <c r="AJ678">
        <f t="shared" si="83"/>
        <v>51.5</v>
      </c>
      <c r="AK678">
        <f t="shared" si="84"/>
        <v>-999</v>
      </c>
      <c r="AL678">
        <f t="shared" si="85"/>
        <v>-999</v>
      </c>
      <c r="AM678">
        <f t="shared" si="86"/>
        <v>509.80709838867102</v>
      </c>
      <c r="AN678">
        <f t="shared" si="87"/>
        <v>-999</v>
      </c>
    </row>
    <row r="679" spans="1:40" x14ac:dyDescent="0.25">
      <c r="A679">
        <v>585</v>
      </c>
      <c r="B679" t="s">
        <v>29</v>
      </c>
      <c r="C679" t="s">
        <v>68</v>
      </c>
      <c r="D679" t="s">
        <v>76</v>
      </c>
      <c r="E679" t="s">
        <v>60</v>
      </c>
      <c r="F679" t="s">
        <v>33</v>
      </c>
      <c r="G679" t="s">
        <v>34</v>
      </c>
      <c r="H679" t="s">
        <v>73</v>
      </c>
      <c r="I679" t="s">
        <v>36</v>
      </c>
      <c r="J679" t="s">
        <v>37</v>
      </c>
      <c r="K679" t="s">
        <v>38</v>
      </c>
      <c r="L679" t="s">
        <v>39</v>
      </c>
      <c r="M679" t="s">
        <v>77</v>
      </c>
      <c r="N679" t="s">
        <v>78</v>
      </c>
      <c r="O679" t="s">
        <v>61</v>
      </c>
      <c r="P679" t="s">
        <v>43</v>
      </c>
      <c r="Q679" t="s">
        <v>44</v>
      </c>
      <c r="R679" t="s">
        <v>45</v>
      </c>
      <c r="T679">
        <v>50</v>
      </c>
      <c r="U679">
        <v>375.52551269531199</v>
      </c>
      <c r="V679">
        <v>425.79428100585898</v>
      </c>
      <c r="W679">
        <v>463.88812255859301</v>
      </c>
      <c r="X679">
        <v>508.32281494140602</v>
      </c>
      <c r="Y679">
        <v>478.70755004882801</v>
      </c>
      <c r="Z679">
        <v>491.80569458007801</v>
      </c>
      <c r="AA679">
        <v>505.85412597656199</v>
      </c>
      <c r="AB679">
        <v>512.46911621093705</v>
      </c>
      <c r="AC679">
        <v>513.08221435546795</v>
      </c>
      <c r="AD679">
        <v>935.1650390625</v>
      </c>
      <c r="AE679">
        <v>467.75698852539</v>
      </c>
      <c r="AG679">
        <f t="shared" si="80"/>
        <v>48.5</v>
      </c>
      <c r="AH679">
        <f t="shared" si="81"/>
        <v>49.5</v>
      </c>
      <c r="AI679">
        <f t="shared" si="82"/>
        <v>50.5</v>
      </c>
      <c r="AJ679">
        <f t="shared" si="83"/>
        <v>51.5</v>
      </c>
      <c r="AK679">
        <f t="shared" si="84"/>
        <v>-999</v>
      </c>
      <c r="AL679">
        <f t="shared" si="85"/>
        <v>512.46911621093705</v>
      </c>
      <c r="AM679">
        <f t="shared" si="86"/>
        <v>-999</v>
      </c>
      <c r="AN679">
        <f t="shared" si="87"/>
        <v>-999</v>
      </c>
    </row>
    <row r="680" spans="1:40" x14ac:dyDescent="0.25">
      <c r="A680">
        <v>587</v>
      </c>
      <c r="B680" t="s">
        <v>29</v>
      </c>
      <c r="C680" t="s">
        <v>68</v>
      </c>
      <c r="D680" t="s">
        <v>76</v>
      </c>
      <c r="E680" t="s">
        <v>60</v>
      </c>
      <c r="F680" t="s">
        <v>33</v>
      </c>
      <c r="G680" t="s">
        <v>34</v>
      </c>
      <c r="H680" t="s">
        <v>73</v>
      </c>
      <c r="I680" t="s">
        <v>36</v>
      </c>
      <c r="J680" t="s">
        <v>37</v>
      </c>
      <c r="K680" t="s">
        <v>38</v>
      </c>
      <c r="L680" t="s">
        <v>39</v>
      </c>
      <c r="M680" t="s">
        <v>77</v>
      </c>
      <c r="N680" t="s">
        <v>78</v>
      </c>
      <c r="O680" t="s">
        <v>61</v>
      </c>
      <c r="P680" t="s">
        <v>46</v>
      </c>
      <c r="Q680" t="s">
        <v>44</v>
      </c>
      <c r="R680" t="s">
        <v>45</v>
      </c>
      <c r="T680">
        <v>50</v>
      </c>
      <c r="U680">
        <v>375.52551269531199</v>
      </c>
      <c r="V680">
        <v>425.79428100585898</v>
      </c>
      <c r="W680">
        <v>463.88812255859301</v>
      </c>
      <c r="X680">
        <v>508.32281494140602</v>
      </c>
      <c r="Y680">
        <v>478.70755004882801</v>
      </c>
      <c r="Z680">
        <v>491.80569458007801</v>
      </c>
      <c r="AA680">
        <v>505.85412597656199</v>
      </c>
      <c r="AB680">
        <v>512.46911621093705</v>
      </c>
      <c r="AC680">
        <v>513.08221435546795</v>
      </c>
      <c r="AD680">
        <v>935.1650390625</v>
      </c>
      <c r="AE680">
        <v>467.75698852539</v>
      </c>
      <c r="AG680">
        <f t="shared" si="80"/>
        <v>48.5</v>
      </c>
      <c r="AH680">
        <f t="shared" si="81"/>
        <v>49.5</v>
      </c>
      <c r="AI680">
        <f t="shared" si="82"/>
        <v>50.5</v>
      </c>
      <c r="AJ680">
        <f t="shared" si="83"/>
        <v>51.5</v>
      </c>
      <c r="AK680">
        <f t="shared" si="84"/>
        <v>-999</v>
      </c>
      <c r="AL680">
        <f t="shared" si="85"/>
        <v>512.46911621093705</v>
      </c>
      <c r="AM680">
        <f t="shared" si="86"/>
        <v>-999</v>
      </c>
      <c r="AN680">
        <f t="shared" si="87"/>
        <v>-999</v>
      </c>
    </row>
    <row r="681" spans="1:40" x14ac:dyDescent="0.25">
      <c r="A681">
        <v>1025</v>
      </c>
      <c r="B681" t="s">
        <v>29</v>
      </c>
      <c r="C681" t="s">
        <v>82</v>
      </c>
      <c r="D681" t="s">
        <v>79</v>
      </c>
      <c r="E681" t="s">
        <v>60</v>
      </c>
      <c r="F681" t="s">
        <v>33</v>
      </c>
      <c r="G681" t="s">
        <v>34</v>
      </c>
      <c r="H681" t="s">
        <v>73</v>
      </c>
      <c r="I681" t="s">
        <v>36</v>
      </c>
      <c r="J681" t="s">
        <v>37</v>
      </c>
      <c r="K681" t="s">
        <v>38</v>
      </c>
      <c r="L681" t="s">
        <v>39</v>
      </c>
      <c r="M681" t="s">
        <v>80</v>
      </c>
      <c r="N681" t="s">
        <v>81</v>
      </c>
      <c r="O681" t="s">
        <v>61</v>
      </c>
      <c r="P681" t="s">
        <v>43</v>
      </c>
      <c r="Q681" t="s">
        <v>44</v>
      </c>
      <c r="R681" t="s">
        <v>45</v>
      </c>
      <c r="T681">
        <v>50</v>
      </c>
      <c r="U681">
        <v>388.09066772460898</v>
      </c>
      <c r="V681">
        <v>438.9443359375</v>
      </c>
      <c r="W681">
        <v>476.81640625</v>
      </c>
      <c r="X681">
        <v>520.28552246093705</v>
      </c>
      <c r="Y681">
        <v>489.34014892578102</v>
      </c>
      <c r="Z681">
        <v>498.57931518554602</v>
      </c>
      <c r="AA681">
        <v>506.80612182617102</v>
      </c>
      <c r="AB681">
        <v>513.10040283203102</v>
      </c>
      <c r="AC681">
        <v>512.95379638671795</v>
      </c>
      <c r="AD681">
        <v>936.63092041015602</v>
      </c>
      <c r="AE681">
        <v>476.72171020507801</v>
      </c>
      <c r="AG681">
        <f t="shared" si="80"/>
        <v>48.5</v>
      </c>
      <c r="AH681">
        <f t="shared" si="81"/>
        <v>49.5</v>
      </c>
      <c r="AI681">
        <f t="shared" si="82"/>
        <v>50.5</v>
      </c>
      <c r="AJ681">
        <f t="shared" si="83"/>
        <v>51.5</v>
      </c>
      <c r="AK681">
        <f t="shared" si="84"/>
        <v>-999</v>
      </c>
      <c r="AL681">
        <f t="shared" si="85"/>
        <v>-999</v>
      </c>
      <c r="AM681">
        <f t="shared" si="86"/>
        <v>513.10040283203102</v>
      </c>
      <c r="AN681">
        <f t="shared" si="87"/>
        <v>-999</v>
      </c>
    </row>
    <row r="682" spans="1:40" x14ac:dyDescent="0.25">
      <c r="A682">
        <v>1027</v>
      </c>
      <c r="B682" t="s">
        <v>29</v>
      </c>
      <c r="C682" t="s">
        <v>82</v>
      </c>
      <c r="D682" t="s">
        <v>79</v>
      </c>
      <c r="E682" t="s">
        <v>60</v>
      </c>
      <c r="F682" t="s">
        <v>33</v>
      </c>
      <c r="G682" t="s">
        <v>34</v>
      </c>
      <c r="H682" t="s">
        <v>73</v>
      </c>
      <c r="I682" t="s">
        <v>36</v>
      </c>
      <c r="J682" t="s">
        <v>37</v>
      </c>
      <c r="K682" t="s">
        <v>38</v>
      </c>
      <c r="L682" t="s">
        <v>39</v>
      </c>
      <c r="M682" t="s">
        <v>80</v>
      </c>
      <c r="N682" t="s">
        <v>81</v>
      </c>
      <c r="O682" t="s">
        <v>61</v>
      </c>
      <c r="P682" t="s">
        <v>46</v>
      </c>
      <c r="Q682" t="s">
        <v>44</v>
      </c>
      <c r="R682" t="s">
        <v>45</v>
      </c>
      <c r="T682">
        <v>50</v>
      </c>
      <c r="U682">
        <v>388.09066772460898</v>
      </c>
      <c r="V682">
        <v>438.9443359375</v>
      </c>
      <c r="W682">
        <v>476.81640625</v>
      </c>
      <c r="X682">
        <v>520.28552246093705</v>
      </c>
      <c r="Y682">
        <v>489.34014892578102</v>
      </c>
      <c r="Z682">
        <v>498.57931518554602</v>
      </c>
      <c r="AA682">
        <v>506.80612182617102</v>
      </c>
      <c r="AB682">
        <v>513.10040283203102</v>
      </c>
      <c r="AC682">
        <v>512.95379638671795</v>
      </c>
      <c r="AD682">
        <v>936.63092041015602</v>
      </c>
      <c r="AE682">
        <v>476.72171020507801</v>
      </c>
      <c r="AG682">
        <f t="shared" si="80"/>
        <v>48.5</v>
      </c>
      <c r="AH682">
        <f t="shared" si="81"/>
        <v>49.5</v>
      </c>
      <c r="AI682">
        <f t="shared" si="82"/>
        <v>50.5</v>
      </c>
      <c r="AJ682">
        <f t="shared" si="83"/>
        <v>51.5</v>
      </c>
      <c r="AK682">
        <f t="shared" si="84"/>
        <v>-999</v>
      </c>
      <c r="AL682">
        <f t="shared" si="85"/>
        <v>-999</v>
      </c>
      <c r="AM682">
        <f t="shared" si="86"/>
        <v>513.10040283203102</v>
      </c>
      <c r="AN682">
        <f t="shared" si="87"/>
        <v>-999</v>
      </c>
    </row>
    <row r="683" spans="1:40" x14ac:dyDescent="0.25">
      <c r="A683">
        <v>674</v>
      </c>
      <c r="B683" t="s">
        <v>29</v>
      </c>
      <c r="C683" t="s">
        <v>68</v>
      </c>
      <c r="D683" t="s">
        <v>79</v>
      </c>
      <c r="E683" t="s">
        <v>60</v>
      </c>
      <c r="F683" t="s">
        <v>33</v>
      </c>
      <c r="G683" t="s">
        <v>34</v>
      </c>
      <c r="H683" t="s">
        <v>73</v>
      </c>
      <c r="I683" t="s">
        <v>36</v>
      </c>
      <c r="J683" t="s">
        <v>37</v>
      </c>
      <c r="K683" t="s">
        <v>38</v>
      </c>
      <c r="L683" t="s">
        <v>39</v>
      </c>
      <c r="M683" t="s">
        <v>80</v>
      </c>
      <c r="N683" t="s">
        <v>81</v>
      </c>
      <c r="O683" t="s">
        <v>61</v>
      </c>
      <c r="P683" t="s">
        <v>43</v>
      </c>
      <c r="Q683" t="s">
        <v>71</v>
      </c>
      <c r="R683" t="s">
        <v>45</v>
      </c>
      <c r="T683">
        <v>50</v>
      </c>
      <c r="U683">
        <v>388.04367065429602</v>
      </c>
      <c r="V683">
        <v>438.93798828125</v>
      </c>
      <c r="W683">
        <v>476.83059692382801</v>
      </c>
      <c r="X683">
        <v>520.35345458984295</v>
      </c>
      <c r="Y683">
        <v>489.61911010742102</v>
      </c>
      <c r="Z683">
        <v>499.22808837890602</v>
      </c>
      <c r="AA683">
        <v>507.9931640625</v>
      </c>
      <c r="AB683">
        <v>514.29510498046795</v>
      </c>
      <c r="AC683">
        <v>514.13513183593705</v>
      </c>
      <c r="AD683">
        <v>936.86627197265602</v>
      </c>
      <c r="AE683">
        <v>476.87249755859301</v>
      </c>
      <c r="AG683">
        <f t="shared" si="80"/>
        <v>48.5</v>
      </c>
      <c r="AH683">
        <f t="shared" si="81"/>
        <v>49.5</v>
      </c>
      <c r="AI683">
        <f t="shared" si="82"/>
        <v>50.5</v>
      </c>
      <c r="AJ683">
        <f t="shared" si="83"/>
        <v>51.5</v>
      </c>
      <c r="AK683">
        <f t="shared" si="84"/>
        <v>-999</v>
      </c>
      <c r="AL683">
        <f t="shared" si="85"/>
        <v>514.29510498046795</v>
      </c>
      <c r="AM683">
        <f t="shared" si="86"/>
        <v>-999</v>
      </c>
      <c r="AN683">
        <f t="shared" si="87"/>
        <v>-999</v>
      </c>
    </row>
    <row r="684" spans="1:40" x14ac:dyDescent="0.25">
      <c r="A684">
        <v>676</v>
      </c>
      <c r="B684" t="s">
        <v>29</v>
      </c>
      <c r="C684" t="s">
        <v>68</v>
      </c>
      <c r="D684" t="s">
        <v>79</v>
      </c>
      <c r="E684" t="s">
        <v>60</v>
      </c>
      <c r="F684" t="s">
        <v>33</v>
      </c>
      <c r="G684" t="s">
        <v>34</v>
      </c>
      <c r="H684" t="s">
        <v>73</v>
      </c>
      <c r="I684" t="s">
        <v>36</v>
      </c>
      <c r="J684" t="s">
        <v>37</v>
      </c>
      <c r="K684" t="s">
        <v>38</v>
      </c>
      <c r="L684" t="s">
        <v>39</v>
      </c>
      <c r="M684" t="s">
        <v>80</v>
      </c>
      <c r="N684" t="s">
        <v>81</v>
      </c>
      <c r="O684" t="s">
        <v>61</v>
      </c>
      <c r="P684" t="s">
        <v>46</v>
      </c>
      <c r="Q684" t="s">
        <v>71</v>
      </c>
      <c r="R684" t="s">
        <v>45</v>
      </c>
      <c r="T684">
        <v>50</v>
      </c>
      <c r="U684">
        <v>388.04367065429602</v>
      </c>
      <c r="V684">
        <v>438.93798828125</v>
      </c>
      <c r="W684">
        <v>476.83059692382801</v>
      </c>
      <c r="X684">
        <v>520.35345458984295</v>
      </c>
      <c r="Y684">
        <v>489.61911010742102</v>
      </c>
      <c r="Z684">
        <v>499.22808837890602</v>
      </c>
      <c r="AA684">
        <v>507.9931640625</v>
      </c>
      <c r="AB684">
        <v>514.29510498046795</v>
      </c>
      <c r="AC684">
        <v>514.13513183593705</v>
      </c>
      <c r="AD684">
        <v>936.86627197265602</v>
      </c>
      <c r="AE684">
        <v>476.87249755859301</v>
      </c>
      <c r="AG684">
        <f t="shared" si="80"/>
        <v>48.5</v>
      </c>
      <c r="AH684">
        <f t="shared" si="81"/>
        <v>49.5</v>
      </c>
      <c r="AI684">
        <f t="shared" si="82"/>
        <v>50.5</v>
      </c>
      <c r="AJ684">
        <f t="shared" si="83"/>
        <v>51.5</v>
      </c>
      <c r="AK684">
        <f t="shared" si="84"/>
        <v>-999</v>
      </c>
      <c r="AL684">
        <f t="shared" si="85"/>
        <v>514.29510498046795</v>
      </c>
      <c r="AM684">
        <f t="shared" si="86"/>
        <v>-999</v>
      </c>
      <c r="AN684">
        <f t="shared" si="87"/>
        <v>-999</v>
      </c>
    </row>
    <row r="685" spans="1:40" x14ac:dyDescent="0.25">
      <c r="A685">
        <v>673</v>
      </c>
      <c r="B685" t="s">
        <v>29</v>
      </c>
      <c r="C685" t="s">
        <v>68</v>
      </c>
      <c r="D685" t="s">
        <v>79</v>
      </c>
      <c r="E685" t="s">
        <v>60</v>
      </c>
      <c r="F685" t="s">
        <v>33</v>
      </c>
      <c r="G685" t="s">
        <v>34</v>
      </c>
      <c r="H685" t="s">
        <v>73</v>
      </c>
      <c r="I685" t="s">
        <v>36</v>
      </c>
      <c r="J685" t="s">
        <v>37</v>
      </c>
      <c r="K685" t="s">
        <v>38</v>
      </c>
      <c r="L685" t="s">
        <v>39</v>
      </c>
      <c r="M685" t="s">
        <v>80</v>
      </c>
      <c r="N685" t="s">
        <v>81</v>
      </c>
      <c r="O685" t="s">
        <v>61</v>
      </c>
      <c r="P685" t="s">
        <v>43</v>
      </c>
      <c r="Q685" t="s">
        <v>44</v>
      </c>
      <c r="R685" t="s">
        <v>45</v>
      </c>
      <c r="T685">
        <v>50</v>
      </c>
      <c r="U685">
        <v>389.240966796875</v>
      </c>
      <c r="V685">
        <v>440.22189331054602</v>
      </c>
      <c r="W685">
        <v>478.16555786132801</v>
      </c>
      <c r="X685">
        <v>521.76458740234295</v>
      </c>
      <c r="Y685">
        <v>491.386138916015</v>
      </c>
      <c r="Z685">
        <v>501.54461669921801</v>
      </c>
      <c r="AA685">
        <v>511.01925659179602</v>
      </c>
      <c r="AB685">
        <v>517.40771484375</v>
      </c>
      <c r="AC685">
        <v>517.43267822265602</v>
      </c>
      <c r="AD685">
        <v>938.29327392578102</v>
      </c>
      <c r="AE685">
        <v>478.97238159179602</v>
      </c>
      <c r="AG685">
        <f t="shared" si="80"/>
        <v>48.5</v>
      </c>
      <c r="AH685">
        <f t="shared" si="81"/>
        <v>49.5</v>
      </c>
      <c r="AI685">
        <f t="shared" si="82"/>
        <v>50.5</v>
      </c>
      <c r="AJ685">
        <f t="shared" si="83"/>
        <v>51.5</v>
      </c>
      <c r="AK685">
        <f t="shared" si="84"/>
        <v>-999</v>
      </c>
      <c r="AL685">
        <f t="shared" si="85"/>
        <v>517.40771484375</v>
      </c>
      <c r="AM685">
        <f t="shared" si="86"/>
        <v>-999</v>
      </c>
      <c r="AN685">
        <f t="shared" si="87"/>
        <v>-999</v>
      </c>
    </row>
    <row r="686" spans="1:40" x14ac:dyDescent="0.25">
      <c r="A686">
        <v>675</v>
      </c>
      <c r="B686" t="s">
        <v>29</v>
      </c>
      <c r="C686" t="s">
        <v>68</v>
      </c>
      <c r="D686" t="s">
        <v>79</v>
      </c>
      <c r="E686" t="s">
        <v>60</v>
      </c>
      <c r="F686" t="s">
        <v>33</v>
      </c>
      <c r="G686" t="s">
        <v>34</v>
      </c>
      <c r="H686" t="s">
        <v>73</v>
      </c>
      <c r="I686" t="s">
        <v>36</v>
      </c>
      <c r="J686" t="s">
        <v>37</v>
      </c>
      <c r="K686" t="s">
        <v>38</v>
      </c>
      <c r="L686" t="s">
        <v>39</v>
      </c>
      <c r="M686" t="s">
        <v>80</v>
      </c>
      <c r="N686" t="s">
        <v>81</v>
      </c>
      <c r="O686" t="s">
        <v>61</v>
      </c>
      <c r="P686" t="s">
        <v>46</v>
      </c>
      <c r="Q686" t="s">
        <v>44</v>
      </c>
      <c r="R686" t="s">
        <v>45</v>
      </c>
      <c r="T686">
        <v>50</v>
      </c>
      <c r="U686">
        <v>389.240966796875</v>
      </c>
      <c r="V686">
        <v>440.22189331054602</v>
      </c>
      <c r="W686">
        <v>478.16555786132801</v>
      </c>
      <c r="X686">
        <v>521.76458740234295</v>
      </c>
      <c r="Y686">
        <v>491.386138916015</v>
      </c>
      <c r="Z686">
        <v>501.54461669921801</v>
      </c>
      <c r="AA686">
        <v>511.01925659179602</v>
      </c>
      <c r="AB686">
        <v>517.40771484375</v>
      </c>
      <c r="AC686">
        <v>517.43267822265602</v>
      </c>
      <c r="AD686">
        <v>938.29327392578102</v>
      </c>
      <c r="AE686">
        <v>478.97238159179602</v>
      </c>
      <c r="AG686">
        <f t="shared" si="80"/>
        <v>48.5</v>
      </c>
      <c r="AH686">
        <f t="shared" si="81"/>
        <v>49.5</v>
      </c>
      <c r="AI686">
        <f t="shared" si="82"/>
        <v>50.5</v>
      </c>
      <c r="AJ686">
        <f t="shared" si="83"/>
        <v>51.5</v>
      </c>
      <c r="AK686">
        <f t="shared" si="84"/>
        <v>-999</v>
      </c>
      <c r="AL686">
        <f t="shared" si="85"/>
        <v>517.40771484375</v>
      </c>
      <c r="AM686">
        <f t="shared" si="86"/>
        <v>-999</v>
      </c>
      <c r="AN686">
        <f t="shared" si="87"/>
        <v>-999</v>
      </c>
    </row>
    <row r="687" spans="1:40" x14ac:dyDescent="0.25">
      <c r="A687">
        <v>850</v>
      </c>
      <c r="B687" t="s">
        <v>29</v>
      </c>
      <c r="C687" t="s">
        <v>82</v>
      </c>
      <c r="D687" t="s">
        <v>72</v>
      </c>
      <c r="E687" t="s">
        <v>60</v>
      </c>
      <c r="F687" t="s">
        <v>33</v>
      </c>
      <c r="G687" t="s">
        <v>34</v>
      </c>
      <c r="H687" t="s">
        <v>73</v>
      </c>
      <c r="I687" t="s">
        <v>36</v>
      </c>
      <c r="J687" t="s">
        <v>37</v>
      </c>
      <c r="K687" t="s">
        <v>38</v>
      </c>
      <c r="L687" t="s">
        <v>39</v>
      </c>
      <c r="M687" t="s">
        <v>74</v>
      </c>
      <c r="N687" t="s">
        <v>75</v>
      </c>
      <c r="O687" t="s">
        <v>61</v>
      </c>
      <c r="P687" t="s">
        <v>43</v>
      </c>
      <c r="Q687" t="s">
        <v>71</v>
      </c>
      <c r="R687" t="s">
        <v>45</v>
      </c>
      <c r="T687">
        <v>50</v>
      </c>
      <c r="U687">
        <v>388.9453125</v>
      </c>
      <c r="V687">
        <v>439.550689697265</v>
      </c>
      <c r="W687">
        <v>477.58197021484301</v>
      </c>
      <c r="X687">
        <v>521.51666259765602</v>
      </c>
      <c r="Y687">
        <v>491.11187744140602</v>
      </c>
      <c r="Z687">
        <v>501.63839721679602</v>
      </c>
      <c r="AA687">
        <v>511.62390136718699</v>
      </c>
      <c r="AB687">
        <v>517.97033691406205</v>
      </c>
      <c r="AC687">
        <v>517.88439941406205</v>
      </c>
      <c r="AD687">
        <v>945.87341308593705</v>
      </c>
      <c r="AE687">
        <v>478.60336303710898</v>
      </c>
      <c r="AG687">
        <f t="shared" si="80"/>
        <v>48.5</v>
      </c>
      <c r="AH687">
        <f t="shared" si="81"/>
        <v>49.5</v>
      </c>
      <c r="AI687">
        <f t="shared" si="82"/>
        <v>50.5</v>
      </c>
      <c r="AJ687">
        <f t="shared" si="83"/>
        <v>51.5</v>
      </c>
      <c r="AK687">
        <f t="shared" si="84"/>
        <v>-999</v>
      </c>
      <c r="AL687">
        <f t="shared" si="85"/>
        <v>-999</v>
      </c>
      <c r="AM687">
        <f t="shared" si="86"/>
        <v>517.97033691406205</v>
      </c>
      <c r="AN687">
        <f t="shared" si="87"/>
        <v>-999</v>
      </c>
    </row>
    <row r="688" spans="1:40" x14ac:dyDescent="0.25">
      <c r="A688">
        <v>852</v>
      </c>
      <c r="B688" t="s">
        <v>29</v>
      </c>
      <c r="C688" t="s">
        <v>82</v>
      </c>
      <c r="D688" t="s">
        <v>72</v>
      </c>
      <c r="E688" t="s">
        <v>60</v>
      </c>
      <c r="F688" t="s">
        <v>33</v>
      </c>
      <c r="G688" t="s">
        <v>34</v>
      </c>
      <c r="H688" t="s">
        <v>73</v>
      </c>
      <c r="I688" t="s">
        <v>36</v>
      </c>
      <c r="J688" t="s">
        <v>37</v>
      </c>
      <c r="K688" t="s">
        <v>38</v>
      </c>
      <c r="L688" t="s">
        <v>39</v>
      </c>
      <c r="M688" t="s">
        <v>74</v>
      </c>
      <c r="N688" t="s">
        <v>75</v>
      </c>
      <c r="O688" t="s">
        <v>61</v>
      </c>
      <c r="P688" t="s">
        <v>46</v>
      </c>
      <c r="Q688" t="s">
        <v>71</v>
      </c>
      <c r="R688" t="s">
        <v>45</v>
      </c>
      <c r="T688">
        <v>50</v>
      </c>
      <c r="U688">
        <v>388.9453125</v>
      </c>
      <c r="V688">
        <v>439.550689697265</v>
      </c>
      <c r="W688">
        <v>477.58197021484301</v>
      </c>
      <c r="X688">
        <v>521.51666259765602</v>
      </c>
      <c r="Y688">
        <v>491.11187744140602</v>
      </c>
      <c r="Z688">
        <v>501.63839721679602</v>
      </c>
      <c r="AA688">
        <v>511.62390136718699</v>
      </c>
      <c r="AB688">
        <v>517.97033691406205</v>
      </c>
      <c r="AC688">
        <v>517.88439941406205</v>
      </c>
      <c r="AD688">
        <v>945.87341308593705</v>
      </c>
      <c r="AE688">
        <v>478.60336303710898</v>
      </c>
      <c r="AG688">
        <f t="shared" si="80"/>
        <v>48.5</v>
      </c>
      <c r="AH688">
        <f t="shared" si="81"/>
        <v>49.5</v>
      </c>
      <c r="AI688">
        <f t="shared" si="82"/>
        <v>50.5</v>
      </c>
      <c r="AJ688">
        <f t="shared" si="83"/>
        <v>51.5</v>
      </c>
      <c r="AK688">
        <f t="shared" si="84"/>
        <v>-999</v>
      </c>
      <c r="AL688">
        <f t="shared" si="85"/>
        <v>-999</v>
      </c>
      <c r="AM688">
        <f t="shared" si="86"/>
        <v>517.97033691406205</v>
      </c>
      <c r="AN688">
        <f t="shared" si="87"/>
        <v>-999</v>
      </c>
    </row>
    <row r="689" spans="1:40" x14ac:dyDescent="0.25">
      <c r="A689">
        <v>1118</v>
      </c>
      <c r="B689" t="s">
        <v>29</v>
      </c>
      <c r="C689" t="s">
        <v>83</v>
      </c>
      <c r="D689" t="s">
        <v>31</v>
      </c>
      <c r="E689" t="s">
        <v>60</v>
      </c>
      <c r="F689" t="s">
        <v>33</v>
      </c>
      <c r="G689" t="s">
        <v>34</v>
      </c>
      <c r="H689" t="s">
        <v>35</v>
      </c>
      <c r="I689" t="s">
        <v>47</v>
      </c>
      <c r="J689" t="s">
        <v>37</v>
      </c>
      <c r="K689" t="s">
        <v>38</v>
      </c>
      <c r="L689" t="s">
        <v>39</v>
      </c>
      <c r="M689" t="s">
        <v>40</v>
      </c>
      <c r="N689" t="s">
        <v>41</v>
      </c>
      <c r="O689" t="s">
        <v>61</v>
      </c>
      <c r="P689" t="s">
        <v>43</v>
      </c>
      <c r="Q689" t="s">
        <v>71</v>
      </c>
      <c r="R689" t="s">
        <v>45</v>
      </c>
      <c r="T689">
        <v>50</v>
      </c>
      <c r="U689">
        <v>315.78314208984301</v>
      </c>
      <c r="V689">
        <v>369.078369140625</v>
      </c>
      <c r="W689">
        <v>411.488525390625</v>
      </c>
      <c r="X689">
        <v>460.21932983398398</v>
      </c>
      <c r="Y689">
        <v>435.50247192382801</v>
      </c>
      <c r="Z689">
        <v>464.16491699218699</v>
      </c>
      <c r="AA689">
        <v>505.13504028320301</v>
      </c>
      <c r="AB689">
        <v>519.181396484375</v>
      </c>
      <c r="AC689">
        <v>520.65087890625</v>
      </c>
      <c r="AD689">
        <v>894.88037109375</v>
      </c>
      <c r="AE689">
        <v>430.86325073242102</v>
      </c>
      <c r="AG689">
        <f t="shared" si="80"/>
        <v>48.5</v>
      </c>
      <c r="AH689">
        <f t="shared" si="81"/>
        <v>49.5</v>
      </c>
      <c r="AI689">
        <f t="shared" si="82"/>
        <v>50.5</v>
      </c>
      <c r="AJ689">
        <f t="shared" si="83"/>
        <v>51.5</v>
      </c>
      <c r="AK689">
        <f t="shared" si="84"/>
        <v>519.181396484375</v>
      </c>
      <c r="AL689">
        <f t="shared" si="85"/>
        <v>-999</v>
      </c>
      <c r="AM689">
        <f t="shared" si="86"/>
        <v>-999</v>
      </c>
      <c r="AN689">
        <f t="shared" si="87"/>
        <v>-999</v>
      </c>
    </row>
    <row r="690" spans="1:40" x14ac:dyDescent="0.25">
      <c r="A690">
        <v>1120</v>
      </c>
      <c r="B690" t="s">
        <v>29</v>
      </c>
      <c r="C690" t="s">
        <v>83</v>
      </c>
      <c r="D690" t="s">
        <v>31</v>
      </c>
      <c r="E690" t="s">
        <v>60</v>
      </c>
      <c r="F690" t="s">
        <v>33</v>
      </c>
      <c r="G690" t="s">
        <v>34</v>
      </c>
      <c r="H690" t="s">
        <v>35</v>
      </c>
      <c r="I690" t="s">
        <v>47</v>
      </c>
      <c r="J690" t="s">
        <v>37</v>
      </c>
      <c r="K690" t="s">
        <v>38</v>
      </c>
      <c r="L690" t="s">
        <v>39</v>
      </c>
      <c r="M690" t="s">
        <v>40</v>
      </c>
      <c r="N690" t="s">
        <v>41</v>
      </c>
      <c r="O690" t="s">
        <v>61</v>
      </c>
      <c r="P690" t="s">
        <v>46</v>
      </c>
      <c r="Q690" t="s">
        <v>71</v>
      </c>
      <c r="R690" t="s">
        <v>45</v>
      </c>
      <c r="T690">
        <v>50</v>
      </c>
      <c r="U690">
        <v>315.78314208984301</v>
      </c>
      <c r="V690">
        <v>369.078369140625</v>
      </c>
      <c r="W690">
        <v>411.488525390625</v>
      </c>
      <c r="X690">
        <v>460.21932983398398</v>
      </c>
      <c r="Y690">
        <v>435.50247192382801</v>
      </c>
      <c r="Z690">
        <v>464.16491699218699</v>
      </c>
      <c r="AA690">
        <v>505.13504028320301</v>
      </c>
      <c r="AB690">
        <v>519.181396484375</v>
      </c>
      <c r="AC690">
        <v>520.65087890625</v>
      </c>
      <c r="AD690">
        <v>894.88037109375</v>
      </c>
      <c r="AE690">
        <v>430.86325073242102</v>
      </c>
      <c r="AG690">
        <f t="shared" si="80"/>
        <v>48.5</v>
      </c>
      <c r="AH690">
        <f t="shared" si="81"/>
        <v>49.5</v>
      </c>
      <c r="AI690">
        <f t="shared" si="82"/>
        <v>50.5</v>
      </c>
      <c r="AJ690">
        <f t="shared" si="83"/>
        <v>51.5</v>
      </c>
      <c r="AK690">
        <f t="shared" si="84"/>
        <v>519.181396484375</v>
      </c>
      <c r="AL690">
        <f t="shared" si="85"/>
        <v>-999</v>
      </c>
      <c r="AM690">
        <f t="shared" si="86"/>
        <v>-999</v>
      </c>
      <c r="AN690">
        <f t="shared" si="87"/>
        <v>-999</v>
      </c>
    </row>
    <row r="691" spans="1:40" x14ac:dyDescent="0.25">
      <c r="A691">
        <v>1117</v>
      </c>
      <c r="B691" t="s">
        <v>29</v>
      </c>
      <c r="C691" t="s">
        <v>83</v>
      </c>
      <c r="D691" t="s">
        <v>31</v>
      </c>
      <c r="E691" t="s">
        <v>60</v>
      </c>
      <c r="F691" t="s">
        <v>33</v>
      </c>
      <c r="G691" t="s">
        <v>34</v>
      </c>
      <c r="H691" t="s">
        <v>35</v>
      </c>
      <c r="I691" t="s">
        <v>47</v>
      </c>
      <c r="J691" t="s">
        <v>37</v>
      </c>
      <c r="K691" t="s">
        <v>38</v>
      </c>
      <c r="L691" t="s">
        <v>39</v>
      </c>
      <c r="M691" t="s">
        <v>40</v>
      </c>
      <c r="N691" t="s">
        <v>41</v>
      </c>
      <c r="O691" t="s">
        <v>61</v>
      </c>
      <c r="P691" t="s">
        <v>43</v>
      </c>
      <c r="Q691" t="s">
        <v>44</v>
      </c>
      <c r="R691" t="s">
        <v>45</v>
      </c>
      <c r="T691">
        <v>50</v>
      </c>
      <c r="U691">
        <v>316.271484375</v>
      </c>
      <c r="V691">
        <v>369.63424682617102</v>
      </c>
      <c r="W691">
        <v>412.08221435546801</v>
      </c>
      <c r="X691">
        <v>460.855377197265</v>
      </c>
      <c r="Y691">
        <v>436.15545654296801</v>
      </c>
      <c r="Z691">
        <v>464.87924194335898</v>
      </c>
      <c r="AA691">
        <v>505.92150878906199</v>
      </c>
      <c r="AB691">
        <v>519.98693847656205</v>
      </c>
      <c r="AC691">
        <v>521.49005126953102</v>
      </c>
      <c r="AD691">
        <v>896.68896484375</v>
      </c>
      <c r="AE691">
        <v>431.86239624023398</v>
      </c>
      <c r="AG691">
        <f t="shared" si="80"/>
        <v>48.5</v>
      </c>
      <c r="AH691">
        <f t="shared" si="81"/>
        <v>49.5</v>
      </c>
      <c r="AI691">
        <f t="shared" si="82"/>
        <v>50.5</v>
      </c>
      <c r="AJ691">
        <f t="shared" si="83"/>
        <v>51.5</v>
      </c>
      <c r="AK691">
        <f t="shared" si="84"/>
        <v>519.98693847656205</v>
      </c>
      <c r="AL691">
        <f t="shared" si="85"/>
        <v>-999</v>
      </c>
      <c r="AM691">
        <f t="shared" si="86"/>
        <v>-999</v>
      </c>
      <c r="AN691">
        <f t="shared" si="87"/>
        <v>-999</v>
      </c>
    </row>
    <row r="692" spans="1:40" x14ac:dyDescent="0.25">
      <c r="A692">
        <v>1119</v>
      </c>
      <c r="B692" t="s">
        <v>29</v>
      </c>
      <c r="C692" t="s">
        <v>83</v>
      </c>
      <c r="D692" t="s">
        <v>31</v>
      </c>
      <c r="E692" t="s">
        <v>60</v>
      </c>
      <c r="F692" t="s">
        <v>33</v>
      </c>
      <c r="G692" t="s">
        <v>34</v>
      </c>
      <c r="H692" t="s">
        <v>35</v>
      </c>
      <c r="I692" t="s">
        <v>47</v>
      </c>
      <c r="J692" t="s">
        <v>37</v>
      </c>
      <c r="K692" t="s">
        <v>38</v>
      </c>
      <c r="L692" t="s">
        <v>39</v>
      </c>
      <c r="M692" t="s">
        <v>40</v>
      </c>
      <c r="N692" t="s">
        <v>41</v>
      </c>
      <c r="O692" t="s">
        <v>61</v>
      </c>
      <c r="P692" t="s">
        <v>46</v>
      </c>
      <c r="Q692" t="s">
        <v>44</v>
      </c>
      <c r="R692" t="s">
        <v>45</v>
      </c>
      <c r="T692">
        <v>50</v>
      </c>
      <c r="U692">
        <v>316.271484375</v>
      </c>
      <c r="V692">
        <v>369.63424682617102</v>
      </c>
      <c r="W692">
        <v>412.08221435546801</v>
      </c>
      <c r="X692">
        <v>460.855377197265</v>
      </c>
      <c r="Y692">
        <v>436.15545654296801</v>
      </c>
      <c r="Z692">
        <v>464.87924194335898</v>
      </c>
      <c r="AA692">
        <v>505.92150878906199</v>
      </c>
      <c r="AB692">
        <v>519.98693847656205</v>
      </c>
      <c r="AC692">
        <v>521.49005126953102</v>
      </c>
      <c r="AD692">
        <v>896.68896484375</v>
      </c>
      <c r="AE692">
        <v>431.86239624023398</v>
      </c>
      <c r="AG692">
        <f t="shared" si="80"/>
        <v>48.5</v>
      </c>
      <c r="AH692">
        <f t="shared" si="81"/>
        <v>49.5</v>
      </c>
      <c r="AI692">
        <f t="shared" si="82"/>
        <v>50.5</v>
      </c>
      <c r="AJ692">
        <f t="shared" si="83"/>
        <v>51.5</v>
      </c>
      <c r="AK692">
        <f t="shared" si="84"/>
        <v>519.98693847656205</v>
      </c>
      <c r="AL692">
        <f t="shared" si="85"/>
        <v>-999</v>
      </c>
      <c r="AM692">
        <f t="shared" si="86"/>
        <v>-999</v>
      </c>
      <c r="AN692">
        <f t="shared" si="87"/>
        <v>-999</v>
      </c>
    </row>
    <row r="693" spans="1:40" x14ac:dyDescent="0.25">
      <c r="A693">
        <v>849</v>
      </c>
      <c r="B693" t="s">
        <v>29</v>
      </c>
      <c r="C693" t="s">
        <v>82</v>
      </c>
      <c r="D693" t="s">
        <v>72</v>
      </c>
      <c r="E693" t="s">
        <v>60</v>
      </c>
      <c r="F693" t="s">
        <v>33</v>
      </c>
      <c r="G693" t="s">
        <v>34</v>
      </c>
      <c r="H693" t="s">
        <v>73</v>
      </c>
      <c r="I693" t="s">
        <v>36</v>
      </c>
      <c r="J693" t="s">
        <v>37</v>
      </c>
      <c r="K693" t="s">
        <v>38</v>
      </c>
      <c r="L693" t="s">
        <v>39</v>
      </c>
      <c r="M693" t="s">
        <v>74</v>
      </c>
      <c r="N693" t="s">
        <v>75</v>
      </c>
      <c r="O693" t="s">
        <v>61</v>
      </c>
      <c r="P693" t="s">
        <v>43</v>
      </c>
      <c r="Q693" t="s">
        <v>44</v>
      </c>
      <c r="R693" t="s">
        <v>45</v>
      </c>
      <c r="T693">
        <v>50</v>
      </c>
      <c r="U693">
        <v>390.06271362304602</v>
      </c>
      <c r="V693">
        <v>440.74105834960898</v>
      </c>
      <c r="W693">
        <v>478.81744384765602</v>
      </c>
      <c r="X693">
        <v>522.82751464843705</v>
      </c>
      <c r="Y693">
        <v>492.82858276367102</v>
      </c>
      <c r="Z693">
        <v>503.99069213867102</v>
      </c>
      <c r="AA693">
        <v>514.8173828125</v>
      </c>
      <c r="AB693">
        <v>521.25872802734295</v>
      </c>
      <c r="AC693">
        <v>521.37139892578102</v>
      </c>
      <c r="AD693">
        <v>947.853271484375</v>
      </c>
      <c r="AE693">
        <v>480.70050048828102</v>
      </c>
      <c r="AG693">
        <f t="shared" si="80"/>
        <v>48.5</v>
      </c>
      <c r="AH693">
        <f t="shared" si="81"/>
        <v>49.5</v>
      </c>
      <c r="AI693">
        <f t="shared" si="82"/>
        <v>50.5</v>
      </c>
      <c r="AJ693">
        <f t="shared" si="83"/>
        <v>51.5</v>
      </c>
      <c r="AK693">
        <f t="shared" si="84"/>
        <v>-999</v>
      </c>
      <c r="AL693">
        <f t="shared" si="85"/>
        <v>-999</v>
      </c>
      <c r="AM693">
        <f t="shared" si="86"/>
        <v>521.25872802734295</v>
      </c>
      <c r="AN693">
        <f t="shared" si="87"/>
        <v>-999</v>
      </c>
    </row>
    <row r="694" spans="1:40" x14ac:dyDescent="0.25">
      <c r="A694">
        <v>851</v>
      </c>
      <c r="B694" t="s">
        <v>29</v>
      </c>
      <c r="C694" t="s">
        <v>82</v>
      </c>
      <c r="D694" t="s">
        <v>72</v>
      </c>
      <c r="E694" t="s">
        <v>60</v>
      </c>
      <c r="F694" t="s">
        <v>33</v>
      </c>
      <c r="G694" t="s">
        <v>34</v>
      </c>
      <c r="H694" t="s">
        <v>73</v>
      </c>
      <c r="I694" t="s">
        <v>36</v>
      </c>
      <c r="J694" t="s">
        <v>37</v>
      </c>
      <c r="K694" t="s">
        <v>38</v>
      </c>
      <c r="L694" t="s">
        <v>39</v>
      </c>
      <c r="M694" t="s">
        <v>74</v>
      </c>
      <c r="N694" t="s">
        <v>75</v>
      </c>
      <c r="O694" t="s">
        <v>61</v>
      </c>
      <c r="P694" t="s">
        <v>46</v>
      </c>
      <c r="Q694" t="s">
        <v>44</v>
      </c>
      <c r="R694" t="s">
        <v>45</v>
      </c>
      <c r="T694">
        <v>50</v>
      </c>
      <c r="U694">
        <v>390.06271362304602</v>
      </c>
      <c r="V694">
        <v>440.74105834960898</v>
      </c>
      <c r="W694">
        <v>478.81744384765602</v>
      </c>
      <c r="X694">
        <v>522.82751464843705</v>
      </c>
      <c r="Y694">
        <v>492.82858276367102</v>
      </c>
      <c r="Z694">
        <v>503.99069213867102</v>
      </c>
      <c r="AA694">
        <v>514.8173828125</v>
      </c>
      <c r="AB694">
        <v>521.25872802734295</v>
      </c>
      <c r="AC694">
        <v>521.37139892578102</v>
      </c>
      <c r="AD694">
        <v>947.853271484375</v>
      </c>
      <c r="AE694">
        <v>480.70050048828102</v>
      </c>
      <c r="AG694">
        <f t="shared" si="80"/>
        <v>48.5</v>
      </c>
      <c r="AH694">
        <f t="shared" si="81"/>
        <v>49.5</v>
      </c>
      <c r="AI694">
        <f t="shared" si="82"/>
        <v>50.5</v>
      </c>
      <c r="AJ694">
        <f t="shared" si="83"/>
        <v>51.5</v>
      </c>
      <c r="AK694">
        <f t="shared" si="84"/>
        <v>-999</v>
      </c>
      <c r="AL694">
        <f t="shared" si="85"/>
        <v>-999</v>
      </c>
      <c r="AM694">
        <f t="shared" si="86"/>
        <v>521.25872802734295</v>
      </c>
      <c r="AN694">
        <f t="shared" si="87"/>
        <v>-999</v>
      </c>
    </row>
    <row r="695" spans="1:40" x14ac:dyDescent="0.25">
      <c r="A695">
        <v>498</v>
      </c>
      <c r="B695" t="s">
        <v>29</v>
      </c>
      <c r="C695" t="s">
        <v>68</v>
      </c>
      <c r="D695" t="s">
        <v>72</v>
      </c>
      <c r="E695" t="s">
        <v>60</v>
      </c>
      <c r="F695" t="s">
        <v>33</v>
      </c>
      <c r="G695" t="s">
        <v>34</v>
      </c>
      <c r="H695" t="s">
        <v>73</v>
      </c>
      <c r="I695" t="s">
        <v>36</v>
      </c>
      <c r="J695" t="s">
        <v>37</v>
      </c>
      <c r="K695" t="s">
        <v>38</v>
      </c>
      <c r="L695" t="s">
        <v>39</v>
      </c>
      <c r="M695" t="s">
        <v>74</v>
      </c>
      <c r="N695" t="s">
        <v>75</v>
      </c>
      <c r="O695" t="s">
        <v>61</v>
      </c>
      <c r="P695" t="s">
        <v>43</v>
      </c>
      <c r="Q695" t="s">
        <v>71</v>
      </c>
      <c r="R695" t="s">
        <v>45</v>
      </c>
      <c r="T695">
        <v>50</v>
      </c>
      <c r="U695">
        <v>390.67745971679602</v>
      </c>
      <c r="V695">
        <v>441.4716796875</v>
      </c>
      <c r="W695">
        <v>479.610595703125</v>
      </c>
      <c r="X695">
        <v>523.76611328125</v>
      </c>
      <c r="Y695">
        <v>494.129150390625</v>
      </c>
      <c r="Z695">
        <v>505.96878051757801</v>
      </c>
      <c r="AA695">
        <v>517.74896240234295</v>
      </c>
      <c r="AB695">
        <v>524.23284912109295</v>
      </c>
      <c r="AC695">
        <v>524.39715576171795</v>
      </c>
      <c r="AD695">
        <v>949.54412841796795</v>
      </c>
      <c r="AE695">
        <v>481.90954589843699</v>
      </c>
      <c r="AG695">
        <f t="shared" si="80"/>
        <v>48.5</v>
      </c>
      <c r="AH695">
        <f t="shared" si="81"/>
        <v>49.5</v>
      </c>
      <c r="AI695">
        <f t="shared" si="82"/>
        <v>50.5</v>
      </c>
      <c r="AJ695">
        <f t="shared" si="83"/>
        <v>51.5</v>
      </c>
      <c r="AK695">
        <f t="shared" si="84"/>
        <v>-999</v>
      </c>
      <c r="AL695">
        <f t="shared" si="85"/>
        <v>524.23284912109295</v>
      </c>
      <c r="AM695">
        <f t="shared" si="86"/>
        <v>-999</v>
      </c>
      <c r="AN695">
        <f t="shared" si="87"/>
        <v>-999</v>
      </c>
    </row>
    <row r="696" spans="1:40" x14ac:dyDescent="0.25">
      <c r="A696">
        <v>500</v>
      </c>
      <c r="B696" t="s">
        <v>29</v>
      </c>
      <c r="C696" t="s">
        <v>68</v>
      </c>
      <c r="D696" t="s">
        <v>72</v>
      </c>
      <c r="E696" t="s">
        <v>60</v>
      </c>
      <c r="F696" t="s">
        <v>33</v>
      </c>
      <c r="G696" t="s">
        <v>34</v>
      </c>
      <c r="H696" t="s">
        <v>73</v>
      </c>
      <c r="I696" t="s">
        <v>36</v>
      </c>
      <c r="J696" t="s">
        <v>37</v>
      </c>
      <c r="K696" t="s">
        <v>38</v>
      </c>
      <c r="L696" t="s">
        <v>39</v>
      </c>
      <c r="M696" t="s">
        <v>74</v>
      </c>
      <c r="N696" t="s">
        <v>75</v>
      </c>
      <c r="O696" t="s">
        <v>61</v>
      </c>
      <c r="P696" t="s">
        <v>46</v>
      </c>
      <c r="Q696" t="s">
        <v>71</v>
      </c>
      <c r="R696" t="s">
        <v>45</v>
      </c>
      <c r="T696">
        <v>50</v>
      </c>
      <c r="U696">
        <v>390.67745971679602</v>
      </c>
      <c r="V696">
        <v>441.4716796875</v>
      </c>
      <c r="W696">
        <v>479.610595703125</v>
      </c>
      <c r="X696">
        <v>523.76611328125</v>
      </c>
      <c r="Y696">
        <v>494.129150390625</v>
      </c>
      <c r="Z696">
        <v>505.96878051757801</v>
      </c>
      <c r="AA696">
        <v>517.74896240234295</v>
      </c>
      <c r="AB696">
        <v>524.23284912109295</v>
      </c>
      <c r="AC696">
        <v>524.39715576171795</v>
      </c>
      <c r="AD696">
        <v>949.54412841796795</v>
      </c>
      <c r="AE696">
        <v>481.90954589843699</v>
      </c>
      <c r="AG696">
        <f t="shared" si="80"/>
        <v>48.5</v>
      </c>
      <c r="AH696">
        <f t="shared" si="81"/>
        <v>49.5</v>
      </c>
      <c r="AI696">
        <f t="shared" si="82"/>
        <v>50.5</v>
      </c>
      <c r="AJ696">
        <f t="shared" si="83"/>
        <v>51.5</v>
      </c>
      <c r="AK696">
        <f t="shared" si="84"/>
        <v>-999</v>
      </c>
      <c r="AL696">
        <f t="shared" si="85"/>
        <v>524.23284912109295</v>
      </c>
      <c r="AM696">
        <f t="shared" si="86"/>
        <v>-999</v>
      </c>
      <c r="AN696">
        <f t="shared" si="87"/>
        <v>-999</v>
      </c>
    </row>
    <row r="697" spans="1:40" x14ac:dyDescent="0.25">
      <c r="A697">
        <v>497</v>
      </c>
      <c r="B697" t="s">
        <v>29</v>
      </c>
      <c r="C697" t="s">
        <v>68</v>
      </c>
      <c r="D697" t="s">
        <v>72</v>
      </c>
      <c r="E697" t="s">
        <v>60</v>
      </c>
      <c r="F697" t="s">
        <v>33</v>
      </c>
      <c r="G697" t="s">
        <v>34</v>
      </c>
      <c r="H697" t="s">
        <v>73</v>
      </c>
      <c r="I697" t="s">
        <v>36</v>
      </c>
      <c r="J697" t="s">
        <v>37</v>
      </c>
      <c r="K697" t="s">
        <v>38</v>
      </c>
      <c r="L697" t="s">
        <v>39</v>
      </c>
      <c r="M697" t="s">
        <v>74</v>
      </c>
      <c r="N697" t="s">
        <v>75</v>
      </c>
      <c r="O697" t="s">
        <v>61</v>
      </c>
      <c r="P697" t="s">
        <v>43</v>
      </c>
      <c r="Q697" t="s">
        <v>44</v>
      </c>
      <c r="R697" t="s">
        <v>45</v>
      </c>
      <c r="T697">
        <v>50</v>
      </c>
      <c r="U697">
        <v>391.72521972656199</v>
      </c>
      <c r="V697">
        <v>442.56402587890602</v>
      </c>
      <c r="W697">
        <v>480.74285888671801</v>
      </c>
      <c r="X697">
        <v>524.96838378906205</v>
      </c>
      <c r="Y697">
        <v>495.716796875</v>
      </c>
      <c r="Z697">
        <v>508.15979003906199</v>
      </c>
      <c r="AA697">
        <v>520.738037109375</v>
      </c>
      <c r="AB697">
        <v>527.31170654296795</v>
      </c>
      <c r="AC697">
        <v>527.66369628906205</v>
      </c>
      <c r="AD697">
        <v>951.388671875</v>
      </c>
      <c r="AE697">
        <v>483.88195800781199</v>
      </c>
      <c r="AG697">
        <f t="shared" si="80"/>
        <v>48.5</v>
      </c>
      <c r="AH697">
        <f t="shared" si="81"/>
        <v>49.5</v>
      </c>
      <c r="AI697">
        <f t="shared" si="82"/>
        <v>50.5</v>
      </c>
      <c r="AJ697">
        <f t="shared" si="83"/>
        <v>51.5</v>
      </c>
      <c r="AK697">
        <f t="shared" si="84"/>
        <v>-999</v>
      </c>
      <c r="AL697">
        <f t="shared" si="85"/>
        <v>527.31170654296795</v>
      </c>
      <c r="AM697">
        <f t="shared" si="86"/>
        <v>-999</v>
      </c>
      <c r="AN697">
        <f t="shared" si="87"/>
        <v>-999</v>
      </c>
    </row>
    <row r="698" spans="1:40" x14ac:dyDescent="0.25">
      <c r="A698">
        <v>499</v>
      </c>
      <c r="B698" t="s">
        <v>29</v>
      </c>
      <c r="C698" t="s">
        <v>68</v>
      </c>
      <c r="D698" t="s">
        <v>72</v>
      </c>
      <c r="E698" t="s">
        <v>60</v>
      </c>
      <c r="F698" t="s">
        <v>33</v>
      </c>
      <c r="G698" t="s">
        <v>34</v>
      </c>
      <c r="H698" t="s">
        <v>73</v>
      </c>
      <c r="I698" t="s">
        <v>36</v>
      </c>
      <c r="J698" t="s">
        <v>37</v>
      </c>
      <c r="K698" t="s">
        <v>38</v>
      </c>
      <c r="L698" t="s">
        <v>39</v>
      </c>
      <c r="M698" t="s">
        <v>74</v>
      </c>
      <c r="N698" t="s">
        <v>75</v>
      </c>
      <c r="O698" t="s">
        <v>61</v>
      </c>
      <c r="P698" t="s">
        <v>46</v>
      </c>
      <c r="Q698" t="s">
        <v>44</v>
      </c>
      <c r="R698" t="s">
        <v>45</v>
      </c>
      <c r="T698">
        <v>50</v>
      </c>
      <c r="U698">
        <v>391.72521972656199</v>
      </c>
      <c r="V698">
        <v>442.56402587890602</v>
      </c>
      <c r="W698">
        <v>480.74285888671801</v>
      </c>
      <c r="X698">
        <v>524.96838378906205</v>
      </c>
      <c r="Y698">
        <v>495.716796875</v>
      </c>
      <c r="Z698">
        <v>508.15979003906199</v>
      </c>
      <c r="AA698">
        <v>520.738037109375</v>
      </c>
      <c r="AB698">
        <v>527.31170654296795</v>
      </c>
      <c r="AC698">
        <v>527.66369628906205</v>
      </c>
      <c r="AD698">
        <v>951.388671875</v>
      </c>
      <c r="AE698">
        <v>483.88195800781199</v>
      </c>
      <c r="AG698">
        <f t="shared" si="80"/>
        <v>48.5</v>
      </c>
      <c r="AH698">
        <f t="shared" si="81"/>
        <v>49.5</v>
      </c>
      <c r="AI698">
        <f t="shared" si="82"/>
        <v>50.5</v>
      </c>
      <c r="AJ698">
        <f t="shared" si="83"/>
        <v>51.5</v>
      </c>
      <c r="AK698">
        <f t="shared" si="84"/>
        <v>-999</v>
      </c>
      <c r="AL698">
        <f t="shared" si="85"/>
        <v>527.31170654296795</v>
      </c>
      <c r="AM698">
        <f t="shared" si="86"/>
        <v>-999</v>
      </c>
      <c r="AN698">
        <f t="shared" si="87"/>
        <v>-999</v>
      </c>
    </row>
    <row r="699" spans="1:40" x14ac:dyDescent="0.25">
      <c r="A699">
        <v>762</v>
      </c>
      <c r="B699" t="s">
        <v>29</v>
      </c>
      <c r="C699" t="s">
        <v>82</v>
      </c>
      <c r="D699" t="s">
        <v>31</v>
      </c>
      <c r="E699" t="s">
        <v>60</v>
      </c>
      <c r="F699" t="s">
        <v>33</v>
      </c>
      <c r="G699" t="s">
        <v>34</v>
      </c>
      <c r="H699" t="s">
        <v>35</v>
      </c>
      <c r="I699" t="s">
        <v>36</v>
      </c>
      <c r="J699" t="s">
        <v>37</v>
      </c>
      <c r="K699" t="s">
        <v>38</v>
      </c>
      <c r="L699" t="s">
        <v>39</v>
      </c>
      <c r="M699" t="s">
        <v>40</v>
      </c>
      <c r="N699" t="s">
        <v>41</v>
      </c>
      <c r="O699" t="s">
        <v>61</v>
      </c>
      <c r="P699" t="s">
        <v>43</v>
      </c>
      <c r="Q699" t="s">
        <v>71</v>
      </c>
      <c r="R699" t="s">
        <v>45</v>
      </c>
      <c r="T699">
        <v>50</v>
      </c>
      <c r="U699">
        <v>403.244873046875</v>
      </c>
      <c r="V699">
        <v>454.75192260742102</v>
      </c>
      <c r="W699">
        <v>494.65823364257801</v>
      </c>
      <c r="X699">
        <v>539.16790771484295</v>
      </c>
      <c r="Y699">
        <v>504.66845703125</v>
      </c>
      <c r="Z699">
        <v>513.31903076171795</v>
      </c>
      <c r="AA699">
        <v>523.53094482421795</v>
      </c>
      <c r="AB699">
        <v>529.42828369140602</v>
      </c>
      <c r="AC699">
        <v>528.83441162109295</v>
      </c>
      <c r="AD699">
        <v>955.87890625</v>
      </c>
      <c r="AE699">
        <v>491.80596923828102</v>
      </c>
      <c r="AG699">
        <f t="shared" si="80"/>
        <v>48.5</v>
      </c>
      <c r="AH699">
        <f t="shared" si="81"/>
        <v>49.5</v>
      </c>
      <c r="AI699">
        <f t="shared" si="82"/>
        <v>50.5</v>
      </c>
      <c r="AJ699">
        <f t="shared" si="83"/>
        <v>51.5</v>
      </c>
      <c r="AK699">
        <f t="shared" si="84"/>
        <v>-999</v>
      </c>
      <c r="AL699">
        <f t="shared" si="85"/>
        <v>-999</v>
      </c>
      <c r="AM699">
        <f t="shared" si="86"/>
        <v>529.42828369140602</v>
      </c>
      <c r="AN699">
        <f t="shared" si="87"/>
        <v>-999</v>
      </c>
    </row>
    <row r="700" spans="1:40" x14ac:dyDescent="0.25">
      <c r="A700">
        <v>764</v>
      </c>
      <c r="B700" t="s">
        <v>29</v>
      </c>
      <c r="C700" t="s">
        <v>82</v>
      </c>
      <c r="D700" t="s">
        <v>31</v>
      </c>
      <c r="E700" t="s">
        <v>60</v>
      </c>
      <c r="F700" t="s">
        <v>33</v>
      </c>
      <c r="G700" t="s">
        <v>34</v>
      </c>
      <c r="H700" t="s">
        <v>35</v>
      </c>
      <c r="I700" t="s">
        <v>36</v>
      </c>
      <c r="J700" t="s">
        <v>37</v>
      </c>
      <c r="K700" t="s">
        <v>38</v>
      </c>
      <c r="L700" t="s">
        <v>39</v>
      </c>
      <c r="M700" t="s">
        <v>40</v>
      </c>
      <c r="N700" t="s">
        <v>41</v>
      </c>
      <c r="O700" t="s">
        <v>61</v>
      </c>
      <c r="P700" t="s">
        <v>46</v>
      </c>
      <c r="Q700" t="s">
        <v>71</v>
      </c>
      <c r="R700" t="s">
        <v>45</v>
      </c>
      <c r="T700">
        <v>50</v>
      </c>
      <c r="U700">
        <v>403.244873046875</v>
      </c>
      <c r="V700">
        <v>454.75192260742102</v>
      </c>
      <c r="W700">
        <v>494.65823364257801</v>
      </c>
      <c r="X700">
        <v>539.16790771484295</v>
      </c>
      <c r="Y700">
        <v>504.66845703125</v>
      </c>
      <c r="Z700">
        <v>513.31903076171795</v>
      </c>
      <c r="AA700">
        <v>523.53094482421795</v>
      </c>
      <c r="AB700">
        <v>529.42828369140602</v>
      </c>
      <c r="AC700">
        <v>528.83441162109295</v>
      </c>
      <c r="AD700">
        <v>955.87890625</v>
      </c>
      <c r="AE700">
        <v>491.80596923828102</v>
      </c>
      <c r="AG700">
        <f t="shared" si="80"/>
        <v>48.5</v>
      </c>
      <c r="AH700">
        <f t="shared" si="81"/>
        <v>49.5</v>
      </c>
      <c r="AI700">
        <f t="shared" si="82"/>
        <v>50.5</v>
      </c>
      <c r="AJ700">
        <f t="shared" si="83"/>
        <v>51.5</v>
      </c>
      <c r="AK700">
        <f t="shared" si="84"/>
        <v>-999</v>
      </c>
      <c r="AL700">
        <f t="shared" si="85"/>
        <v>-999</v>
      </c>
      <c r="AM700">
        <f t="shared" si="86"/>
        <v>529.42828369140602</v>
      </c>
      <c r="AN700">
        <f t="shared" si="87"/>
        <v>-999</v>
      </c>
    </row>
    <row r="701" spans="1:40" x14ac:dyDescent="0.25">
      <c r="A701">
        <v>761</v>
      </c>
      <c r="B701" t="s">
        <v>29</v>
      </c>
      <c r="C701" t="s">
        <v>82</v>
      </c>
      <c r="D701" t="s">
        <v>31</v>
      </c>
      <c r="E701" t="s">
        <v>60</v>
      </c>
      <c r="F701" t="s">
        <v>33</v>
      </c>
      <c r="G701" t="s">
        <v>34</v>
      </c>
      <c r="H701" t="s">
        <v>35</v>
      </c>
      <c r="I701" t="s">
        <v>36</v>
      </c>
      <c r="J701" t="s">
        <v>37</v>
      </c>
      <c r="K701" t="s">
        <v>38</v>
      </c>
      <c r="L701" t="s">
        <v>39</v>
      </c>
      <c r="M701" t="s">
        <v>40</v>
      </c>
      <c r="N701" t="s">
        <v>41</v>
      </c>
      <c r="O701" t="s">
        <v>61</v>
      </c>
      <c r="P701" t="s">
        <v>43</v>
      </c>
      <c r="Q701" t="s">
        <v>44</v>
      </c>
      <c r="R701" t="s">
        <v>45</v>
      </c>
      <c r="T701">
        <v>50</v>
      </c>
      <c r="U701">
        <v>404.859375</v>
      </c>
      <c r="V701">
        <v>456.51947021484301</v>
      </c>
      <c r="W701">
        <v>496.51300048828102</v>
      </c>
      <c r="X701">
        <v>541.076416015625</v>
      </c>
      <c r="Y701">
        <v>506.97750854492102</v>
      </c>
      <c r="Z701">
        <v>515.94879150390602</v>
      </c>
      <c r="AA701">
        <v>526.96868896484295</v>
      </c>
      <c r="AB701">
        <v>532.95202636718705</v>
      </c>
      <c r="AC701">
        <v>532.5</v>
      </c>
      <c r="AD701">
        <v>957.884765625</v>
      </c>
      <c r="AE701">
        <v>494.39144897460898</v>
      </c>
      <c r="AG701">
        <f t="shared" si="80"/>
        <v>48.5</v>
      </c>
      <c r="AH701">
        <f t="shared" si="81"/>
        <v>49.5</v>
      </c>
      <c r="AI701">
        <f t="shared" si="82"/>
        <v>50.5</v>
      </c>
      <c r="AJ701">
        <f t="shared" si="83"/>
        <v>51.5</v>
      </c>
      <c r="AK701">
        <f t="shared" si="84"/>
        <v>-999</v>
      </c>
      <c r="AL701">
        <f t="shared" si="85"/>
        <v>-999</v>
      </c>
      <c r="AM701">
        <f t="shared" si="86"/>
        <v>532.95202636718705</v>
      </c>
      <c r="AN701">
        <f t="shared" si="87"/>
        <v>-999</v>
      </c>
    </row>
    <row r="702" spans="1:40" x14ac:dyDescent="0.25">
      <c r="A702">
        <v>763</v>
      </c>
      <c r="B702" t="s">
        <v>29</v>
      </c>
      <c r="C702" t="s">
        <v>82</v>
      </c>
      <c r="D702" t="s">
        <v>31</v>
      </c>
      <c r="E702" t="s">
        <v>60</v>
      </c>
      <c r="F702" t="s">
        <v>33</v>
      </c>
      <c r="G702" t="s">
        <v>34</v>
      </c>
      <c r="H702" t="s">
        <v>35</v>
      </c>
      <c r="I702" t="s">
        <v>36</v>
      </c>
      <c r="J702" t="s">
        <v>37</v>
      </c>
      <c r="K702" t="s">
        <v>38</v>
      </c>
      <c r="L702" t="s">
        <v>39</v>
      </c>
      <c r="M702" t="s">
        <v>40</v>
      </c>
      <c r="N702" t="s">
        <v>41</v>
      </c>
      <c r="O702" t="s">
        <v>61</v>
      </c>
      <c r="P702" t="s">
        <v>46</v>
      </c>
      <c r="Q702" t="s">
        <v>44</v>
      </c>
      <c r="R702" t="s">
        <v>45</v>
      </c>
      <c r="T702">
        <v>50</v>
      </c>
      <c r="U702">
        <v>404.859375</v>
      </c>
      <c r="V702">
        <v>456.51947021484301</v>
      </c>
      <c r="W702">
        <v>496.51300048828102</v>
      </c>
      <c r="X702">
        <v>541.076416015625</v>
      </c>
      <c r="Y702">
        <v>506.97750854492102</v>
      </c>
      <c r="Z702">
        <v>515.94879150390602</v>
      </c>
      <c r="AA702">
        <v>526.96868896484295</v>
      </c>
      <c r="AB702">
        <v>532.95202636718705</v>
      </c>
      <c r="AC702">
        <v>532.5</v>
      </c>
      <c r="AD702">
        <v>957.884765625</v>
      </c>
      <c r="AE702">
        <v>494.39144897460898</v>
      </c>
      <c r="AG702">
        <f t="shared" si="80"/>
        <v>48.5</v>
      </c>
      <c r="AH702">
        <f t="shared" si="81"/>
        <v>49.5</v>
      </c>
      <c r="AI702">
        <f t="shared" si="82"/>
        <v>50.5</v>
      </c>
      <c r="AJ702">
        <f t="shared" si="83"/>
        <v>51.5</v>
      </c>
      <c r="AK702">
        <f t="shared" si="84"/>
        <v>-999</v>
      </c>
      <c r="AL702">
        <f t="shared" si="85"/>
        <v>-999</v>
      </c>
      <c r="AM702">
        <f t="shared" si="86"/>
        <v>532.95202636718705</v>
      </c>
      <c r="AN702">
        <f t="shared" si="87"/>
        <v>-999</v>
      </c>
    </row>
    <row r="703" spans="1:40" x14ac:dyDescent="0.25">
      <c r="A703">
        <v>410</v>
      </c>
      <c r="B703" t="s">
        <v>29</v>
      </c>
      <c r="C703" t="s">
        <v>68</v>
      </c>
      <c r="D703" t="s">
        <v>31</v>
      </c>
      <c r="E703" t="s">
        <v>60</v>
      </c>
      <c r="F703" t="s">
        <v>33</v>
      </c>
      <c r="G703" t="s">
        <v>34</v>
      </c>
      <c r="H703" t="s">
        <v>35</v>
      </c>
      <c r="I703" t="s">
        <v>36</v>
      </c>
      <c r="J703" t="s">
        <v>37</v>
      </c>
      <c r="K703" t="s">
        <v>38</v>
      </c>
      <c r="L703" t="s">
        <v>39</v>
      </c>
      <c r="M703" t="s">
        <v>40</v>
      </c>
      <c r="N703" t="s">
        <v>41</v>
      </c>
      <c r="O703" t="s">
        <v>61</v>
      </c>
      <c r="P703" t="s">
        <v>43</v>
      </c>
      <c r="Q703" t="s">
        <v>71</v>
      </c>
      <c r="R703" t="s">
        <v>45</v>
      </c>
      <c r="T703">
        <v>50</v>
      </c>
      <c r="U703">
        <v>405.47030639648398</v>
      </c>
      <c r="V703">
        <v>457.20565795898398</v>
      </c>
      <c r="W703">
        <v>497.24740600585898</v>
      </c>
      <c r="X703">
        <v>541.83752441406205</v>
      </c>
      <c r="Y703">
        <v>508.612548828125</v>
      </c>
      <c r="Z703">
        <v>518.49230957031205</v>
      </c>
      <c r="AA703">
        <v>531.083251953125</v>
      </c>
      <c r="AB703">
        <v>537.16192626953102</v>
      </c>
      <c r="AC703">
        <v>536.84912109375</v>
      </c>
      <c r="AD703">
        <v>958.84924316406205</v>
      </c>
      <c r="AE703">
        <v>496.13363647460898</v>
      </c>
      <c r="AG703">
        <f t="shared" si="80"/>
        <v>48.5</v>
      </c>
      <c r="AH703">
        <f t="shared" si="81"/>
        <v>49.5</v>
      </c>
      <c r="AI703">
        <f t="shared" si="82"/>
        <v>50.5</v>
      </c>
      <c r="AJ703">
        <f t="shared" si="83"/>
        <v>51.5</v>
      </c>
      <c r="AK703">
        <f t="shared" si="84"/>
        <v>-999</v>
      </c>
      <c r="AL703">
        <f t="shared" si="85"/>
        <v>537.16192626953102</v>
      </c>
      <c r="AM703">
        <f t="shared" si="86"/>
        <v>-999</v>
      </c>
      <c r="AN703">
        <f t="shared" si="87"/>
        <v>-999</v>
      </c>
    </row>
    <row r="704" spans="1:40" x14ac:dyDescent="0.25">
      <c r="A704">
        <v>412</v>
      </c>
      <c r="B704" t="s">
        <v>29</v>
      </c>
      <c r="C704" t="s">
        <v>68</v>
      </c>
      <c r="D704" t="s">
        <v>31</v>
      </c>
      <c r="E704" t="s">
        <v>60</v>
      </c>
      <c r="F704" t="s">
        <v>33</v>
      </c>
      <c r="G704" t="s">
        <v>34</v>
      </c>
      <c r="H704" t="s">
        <v>35</v>
      </c>
      <c r="I704" t="s">
        <v>36</v>
      </c>
      <c r="J704" t="s">
        <v>37</v>
      </c>
      <c r="K704" t="s">
        <v>38</v>
      </c>
      <c r="L704" t="s">
        <v>39</v>
      </c>
      <c r="M704" t="s">
        <v>40</v>
      </c>
      <c r="N704" t="s">
        <v>41</v>
      </c>
      <c r="O704" t="s">
        <v>61</v>
      </c>
      <c r="P704" t="s">
        <v>46</v>
      </c>
      <c r="Q704" t="s">
        <v>71</v>
      </c>
      <c r="R704" t="s">
        <v>45</v>
      </c>
      <c r="T704">
        <v>50</v>
      </c>
      <c r="U704">
        <v>405.47030639648398</v>
      </c>
      <c r="V704">
        <v>457.20565795898398</v>
      </c>
      <c r="W704">
        <v>497.24740600585898</v>
      </c>
      <c r="X704">
        <v>541.83752441406205</v>
      </c>
      <c r="Y704">
        <v>508.612548828125</v>
      </c>
      <c r="Z704">
        <v>518.49230957031205</v>
      </c>
      <c r="AA704">
        <v>531.083251953125</v>
      </c>
      <c r="AB704">
        <v>537.16192626953102</v>
      </c>
      <c r="AC704">
        <v>536.84912109375</v>
      </c>
      <c r="AD704">
        <v>958.84924316406205</v>
      </c>
      <c r="AE704">
        <v>496.13363647460898</v>
      </c>
      <c r="AG704">
        <f t="shared" si="80"/>
        <v>48.5</v>
      </c>
      <c r="AH704">
        <f t="shared" si="81"/>
        <v>49.5</v>
      </c>
      <c r="AI704">
        <f t="shared" si="82"/>
        <v>50.5</v>
      </c>
      <c r="AJ704">
        <f t="shared" si="83"/>
        <v>51.5</v>
      </c>
      <c r="AK704">
        <f t="shared" si="84"/>
        <v>-999</v>
      </c>
      <c r="AL704">
        <f t="shared" si="85"/>
        <v>537.16192626953102</v>
      </c>
      <c r="AM704">
        <f t="shared" si="86"/>
        <v>-999</v>
      </c>
      <c r="AN704">
        <f t="shared" si="87"/>
        <v>-999</v>
      </c>
    </row>
    <row r="705" spans="1:40" x14ac:dyDescent="0.25">
      <c r="A705">
        <v>409</v>
      </c>
      <c r="B705" t="s">
        <v>29</v>
      </c>
      <c r="C705" t="s">
        <v>68</v>
      </c>
      <c r="D705" t="s">
        <v>31</v>
      </c>
      <c r="E705" t="s">
        <v>60</v>
      </c>
      <c r="F705" t="s">
        <v>33</v>
      </c>
      <c r="G705" t="s">
        <v>34</v>
      </c>
      <c r="H705" t="s">
        <v>35</v>
      </c>
      <c r="I705" t="s">
        <v>36</v>
      </c>
      <c r="J705" t="s">
        <v>37</v>
      </c>
      <c r="K705" t="s">
        <v>38</v>
      </c>
      <c r="L705" t="s">
        <v>39</v>
      </c>
      <c r="M705" t="s">
        <v>40</v>
      </c>
      <c r="N705" t="s">
        <v>41</v>
      </c>
      <c r="O705" t="s">
        <v>61</v>
      </c>
      <c r="P705" t="s">
        <v>43</v>
      </c>
      <c r="Q705" t="s">
        <v>44</v>
      </c>
      <c r="R705" t="s">
        <v>45</v>
      </c>
      <c r="T705">
        <v>50</v>
      </c>
      <c r="U705">
        <v>407.01605224609301</v>
      </c>
      <c r="V705">
        <v>458.89761352539</v>
      </c>
      <c r="W705">
        <v>499.02267456054602</v>
      </c>
      <c r="X705">
        <v>543.66387939453102</v>
      </c>
      <c r="Y705">
        <v>510.8212890625</v>
      </c>
      <c r="Z705">
        <v>520.996826171875</v>
      </c>
      <c r="AA705">
        <v>534.36016845703102</v>
      </c>
      <c r="AB705">
        <v>540.51959228515602</v>
      </c>
      <c r="AC705">
        <v>540.33856201171795</v>
      </c>
      <c r="AD705">
        <v>960.77197265625</v>
      </c>
      <c r="AE705">
        <v>498.62731933593699</v>
      </c>
      <c r="AG705">
        <f t="shared" si="80"/>
        <v>48.5</v>
      </c>
      <c r="AH705">
        <f t="shared" si="81"/>
        <v>49.5</v>
      </c>
      <c r="AI705">
        <f t="shared" si="82"/>
        <v>50.5</v>
      </c>
      <c r="AJ705">
        <f t="shared" si="83"/>
        <v>51.5</v>
      </c>
      <c r="AK705">
        <f t="shared" si="84"/>
        <v>-999</v>
      </c>
      <c r="AL705">
        <f t="shared" si="85"/>
        <v>540.51959228515602</v>
      </c>
      <c r="AM705">
        <f t="shared" si="86"/>
        <v>-999</v>
      </c>
      <c r="AN705">
        <f t="shared" si="87"/>
        <v>-999</v>
      </c>
    </row>
    <row r="706" spans="1:40" x14ac:dyDescent="0.25">
      <c r="A706">
        <v>411</v>
      </c>
      <c r="B706" t="s">
        <v>29</v>
      </c>
      <c r="C706" t="s">
        <v>68</v>
      </c>
      <c r="D706" t="s">
        <v>31</v>
      </c>
      <c r="E706" t="s">
        <v>60</v>
      </c>
      <c r="F706" t="s">
        <v>33</v>
      </c>
      <c r="G706" t="s">
        <v>34</v>
      </c>
      <c r="H706" t="s">
        <v>35</v>
      </c>
      <c r="I706" t="s">
        <v>36</v>
      </c>
      <c r="J706" t="s">
        <v>37</v>
      </c>
      <c r="K706" t="s">
        <v>38</v>
      </c>
      <c r="L706" t="s">
        <v>39</v>
      </c>
      <c r="M706" t="s">
        <v>40</v>
      </c>
      <c r="N706" t="s">
        <v>41</v>
      </c>
      <c r="O706" t="s">
        <v>61</v>
      </c>
      <c r="P706" t="s">
        <v>46</v>
      </c>
      <c r="Q706" t="s">
        <v>44</v>
      </c>
      <c r="R706" t="s">
        <v>45</v>
      </c>
      <c r="T706">
        <v>50</v>
      </c>
      <c r="U706">
        <v>407.01605224609301</v>
      </c>
      <c r="V706">
        <v>458.89761352539</v>
      </c>
      <c r="W706">
        <v>499.02267456054602</v>
      </c>
      <c r="X706">
        <v>543.66387939453102</v>
      </c>
      <c r="Y706">
        <v>510.8212890625</v>
      </c>
      <c r="Z706">
        <v>520.996826171875</v>
      </c>
      <c r="AA706">
        <v>534.36016845703102</v>
      </c>
      <c r="AB706">
        <v>540.51959228515602</v>
      </c>
      <c r="AC706">
        <v>540.33856201171795</v>
      </c>
      <c r="AD706">
        <v>960.77197265625</v>
      </c>
      <c r="AE706">
        <v>498.62731933593699</v>
      </c>
      <c r="AG706">
        <f t="shared" si="80"/>
        <v>48.5</v>
      </c>
      <c r="AH706">
        <f t="shared" si="81"/>
        <v>49.5</v>
      </c>
      <c r="AI706">
        <f t="shared" si="82"/>
        <v>50.5</v>
      </c>
      <c r="AJ706">
        <f t="shared" si="83"/>
        <v>51.5</v>
      </c>
      <c r="AK706">
        <f t="shared" si="84"/>
        <v>-999</v>
      </c>
      <c r="AL706">
        <f t="shared" si="85"/>
        <v>540.51959228515602</v>
      </c>
      <c r="AM706">
        <f t="shared" si="86"/>
        <v>-999</v>
      </c>
      <c r="AN706">
        <f t="shared" si="87"/>
        <v>-999</v>
      </c>
    </row>
    <row r="707" spans="1:40" x14ac:dyDescent="0.25">
      <c r="A707">
        <v>322</v>
      </c>
      <c r="B707" t="s">
        <v>29</v>
      </c>
      <c r="C707" t="s">
        <v>30</v>
      </c>
      <c r="D707" t="s">
        <v>79</v>
      </c>
      <c r="E707" t="s">
        <v>60</v>
      </c>
      <c r="F707" t="s">
        <v>33</v>
      </c>
      <c r="G707" t="s">
        <v>34</v>
      </c>
      <c r="H707" t="s">
        <v>73</v>
      </c>
      <c r="I707" t="s">
        <v>36</v>
      </c>
      <c r="J707" t="s">
        <v>37</v>
      </c>
      <c r="K707" t="s">
        <v>38</v>
      </c>
      <c r="L707" t="s">
        <v>39</v>
      </c>
      <c r="M707" t="s">
        <v>80</v>
      </c>
      <c r="N707" t="s">
        <v>81</v>
      </c>
      <c r="O707" t="s">
        <v>61</v>
      </c>
      <c r="P707" t="s">
        <v>43</v>
      </c>
      <c r="Q707" t="s">
        <v>71</v>
      </c>
      <c r="R707" t="s">
        <v>45</v>
      </c>
      <c r="T707">
        <v>50</v>
      </c>
      <c r="U707">
        <v>490.50119018554602</v>
      </c>
      <c r="V707">
        <v>540.104248046875</v>
      </c>
      <c r="W707">
        <v>576.75506591796795</v>
      </c>
      <c r="X707">
        <v>617.83264160156205</v>
      </c>
      <c r="Y707">
        <v>576.24188232421795</v>
      </c>
      <c r="Z707">
        <v>570.28851318359295</v>
      </c>
      <c r="AA707">
        <v>561.02801513671795</v>
      </c>
      <c r="AB707">
        <v>566.55316162109295</v>
      </c>
      <c r="AC707">
        <v>561.946044921875</v>
      </c>
      <c r="AD707">
        <v>1027.95922851562</v>
      </c>
      <c r="AE707">
        <v>561.68096923828102</v>
      </c>
      <c r="AG707">
        <f t="shared" si="80"/>
        <v>48.5</v>
      </c>
      <c r="AH707">
        <f t="shared" si="81"/>
        <v>49.5</v>
      </c>
      <c r="AI707">
        <f t="shared" si="82"/>
        <v>50.5</v>
      </c>
      <c r="AJ707">
        <f t="shared" si="83"/>
        <v>51.5</v>
      </c>
      <c r="AK707">
        <f t="shared" si="84"/>
        <v>-999</v>
      </c>
      <c r="AL707">
        <f t="shared" si="85"/>
        <v>-999</v>
      </c>
      <c r="AM707">
        <f t="shared" si="86"/>
        <v>-999</v>
      </c>
      <c r="AN707">
        <f t="shared" si="87"/>
        <v>566.55316162109295</v>
      </c>
    </row>
    <row r="708" spans="1:40" x14ac:dyDescent="0.25">
      <c r="A708">
        <v>324</v>
      </c>
      <c r="B708" t="s">
        <v>29</v>
      </c>
      <c r="C708" t="s">
        <v>30</v>
      </c>
      <c r="D708" t="s">
        <v>79</v>
      </c>
      <c r="E708" t="s">
        <v>60</v>
      </c>
      <c r="F708" t="s">
        <v>33</v>
      </c>
      <c r="G708" t="s">
        <v>34</v>
      </c>
      <c r="H708" t="s">
        <v>73</v>
      </c>
      <c r="I708" t="s">
        <v>36</v>
      </c>
      <c r="J708" t="s">
        <v>37</v>
      </c>
      <c r="K708" t="s">
        <v>38</v>
      </c>
      <c r="L708" t="s">
        <v>39</v>
      </c>
      <c r="M708" t="s">
        <v>80</v>
      </c>
      <c r="N708" t="s">
        <v>81</v>
      </c>
      <c r="O708" t="s">
        <v>61</v>
      </c>
      <c r="P708" t="s">
        <v>46</v>
      </c>
      <c r="Q708" t="s">
        <v>71</v>
      </c>
      <c r="R708" t="s">
        <v>45</v>
      </c>
      <c r="T708">
        <v>50</v>
      </c>
      <c r="U708">
        <v>490.50119018554602</v>
      </c>
      <c r="V708">
        <v>540.104248046875</v>
      </c>
      <c r="W708">
        <v>576.75506591796795</v>
      </c>
      <c r="X708">
        <v>617.83264160156205</v>
      </c>
      <c r="Y708">
        <v>576.24188232421795</v>
      </c>
      <c r="Z708">
        <v>570.28851318359295</v>
      </c>
      <c r="AA708">
        <v>561.02801513671795</v>
      </c>
      <c r="AB708">
        <v>566.55316162109295</v>
      </c>
      <c r="AC708">
        <v>561.946044921875</v>
      </c>
      <c r="AD708">
        <v>1027.95922851562</v>
      </c>
      <c r="AE708">
        <v>561.68096923828102</v>
      </c>
      <c r="AG708">
        <f t="shared" ref="AG708:AG771" si="88">$T708-1.5</f>
        <v>48.5</v>
      </c>
      <c r="AH708">
        <f t="shared" ref="AH708:AH771" si="89">$T708-0.5</f>
        <v>49.5</v>
      </c>
      <c r="AI708">
        <f t="shared" ref="AI708:AI771" si="90">$T708+0.5</f>
        <v>50.5</v>
      </c>
      <c r="AJ708">
        <f t="shared" ref="AJ708:AJ771" si="91">$T708+1.5</f>
        <v>51.5</v>
      </c>
      <c r="AK708">
        <f t="shared" ref="AK708:AK771" si="92">IF(AND($C708="5_continue_40m3s",$I708="1_standaard_kwel_3kgs"),$AB708,(IF(AND($C708="5_continue_40m3s",$I708="2_scenario_kwel_6kgs",OR($T708=50,$T708=100)),$AB708,-999)))</f>
        <v>-999</v>
      </c>
      <c r="AL708">
        <f t="shared" ref="AL708:AL771" si="93">IF(AND($C708="3_continue_25m3s",$I708="1_standaard_kwel_3kgs"),$AB708,(IF(AND($C708="3_continue_25m3s",$I708="2_scenario_kwel_6kgs",OR($T708=50,$T708=100)),$AB708,-999)))</f>
        <v>-999</v>
      </c>
      <c r="AM708">
        <f t="shared" ref="AM708:AM771" si="94">IF(AND($C708="4_continue_25m3s_winterdoorspoeling",$I708="1_standaard_kwel_3kgs"),$AB708,(IF(AND($C708="4_continue_25m3s_winterdoorspoeling",$I708="2_scenario_kwel_6kgs",OR($T708=50,$T708=100)),$AB708,-999)))</f>
        <v>-999</v>
      </c>
      <c r="AN708">
        <f t="shared" ref="AN708:AN771" si="95">IF(AND($C708="1_continue_15m3s",$I708="1_standaard_kwel_3kgs"),$AB708,(IF(AND($C708="1_continue_15m3s",$I708="2_scenario_kwel_6kgs",OR($T708=50,$T708=100)),$AB708,-999)))</f>
        <v>566.55316162109295</v>
      </c>
    </row>
    <row r="709" spans="1:40" x14ac:dyDescent="0.25">
      <c r="A709">
        <v>234</v>
      </c>
      <c r="B709" t="s">
        <v>29</v>
      </c>
      <c r="C709" t="s">
        <v>30</v>
      </c>
      <c r="D709" t="s">
        <v>76</v>
      </c>
      <c r="E709" t="s">
        <v>60</v>
      </c>
      <c r="F709" t="s">
        <v>33</v>
      </c>
      <c r="G709" t="s">
        <v>34</v>
      </c>
      <c r="H709" t="s">
        <v>73</v>
      </c>
      <c r="I709" t="s">
        <v>36</v>
      </c>
      <c r="J709" t="s">
        <v>37</v>
      </c>
      <c r="K709" t="s">
        <v>38</v>
      </c>
      <c r="L709" t="s">
        <v>39</v>
      </c>
      <c r="M709" t="s">
        <v>77</v>
      </c>
      <c r="N709" t="s">
        <v>78</v>
      </c>
      <c r="O709" t="s">
        <v>61</v>
      </c>
      <c r="P709" t="s">
        <v>43</v>
      </c>
      <c r="Q709" t="s">
        <v>71</v>
      </c>
      <c r="R709" t="s">
        <v>45</v>
      </c>
      <c r="T709">
        <v>50</v>
      </c>
      <c r="U709">
        <v>472.62911987304602</v>
      </c>
      <c r="V709">
        <v>522.38146972656205</v>
      </c>
      <c r="W709">
        <v>559.61663818359295</v>
      </c>
      <c r="X709">
        <v>601.14892578125</v>
      </c>
      <c r="Y709">
        <v>566.11639404296795</v>
      </c>
      <c r="Z709">
        <v>566.48992919921795</v>
      </c>
      <c r="AA709">
        <v>563.46563720703102</v>
      </c>
      <c r="AB709">
        <v>569.28076171875</v>
      </c>
      <c r="AC709">
        <v>566.14556884765602</v>
      </c>
      <c r="AD709">
        <v>1015.26470947265</v>
      </c>
      <c r="AE709">
        <v>550.96435546875</v>
      </c>
      <c r="AG709">
        <f t="shared" si="88"/>
        <v>48.5</v>
      </c>
      <c r="AH709">
        <f t="shared" si="89"/>
        <v>49.5</v>
      </c>
      <c r="AI709">
        <f t="shared" si="90"/>
        <v>50.5</v>
      </c>
      <c r="AJ709">
        <f t="shared" si="91"/>
        <v>51.5</v>
      </c>
      <c r="AK709">
        <f t="shared" si="92"/>
        <v>-999</v>
      </c>
      <c r="AL709">
        <f t="shared" si="93"/>
        <v>-999</v>
      </c>
      <c r="AM709">
        <f t="shared" si="94"/>
        <v>-999</v>
      </c>
      <c r="AN709">
        <f t="shared" si="95"/>
        <v>569.28076171875</v>
      </c>
    </row>
    <row r="710" spans="1:40" x14ac:dyDescent="0.25">
      <c r="A710">
        <v>236</v>
      </c>
      <c r="B710" t="s">
        <v>29</v>
      </c>
      <c r="C710" t="s">
        <v>30</v>
      </c>
      <c r="D710" t="s">
        <v>76</v>
      </c>
      <c r="E710" t="s">
        <v>60</v>
      </c>
      <c r="F710" t="s">
        <v>33</v>
      </c>
      <c r="G710" t="s">
        <v>34</v>
      </c>
      <c r="H710" t="s">
        <v>73</v>
      </c>
      <c r="I710" t="s">
        <v>36</v>
      </c>
      <c r="J710" t="s">
        <v>37</v>
      </c>
      <c r="K710" t="s">
        <v>38</v>
      </c>
      <c r="L710" t="s">
        <v>39</v>
      </c>
      <c r="M710" t="s">
        <v>77</v>
      </c>
      <c r="N710" t="s">
        <v>78</v>
      </c>
      <c r="O710" t="s">
        <v>61</v>
      </c>
      <c r="P710" t="s">
        <v>46</v>
      </c>
      <c r="Q710" t="s">
        <v>71</v>
      </c>
      <c r="R710" t="s">
        <v>45</v>
      </c>
      <c r="T710">
        <v>50</v>
      </c>
      <c r="U710">
        <v>472.62911987304602</v>
      </c>
      <c r="V710">
        <v>522.38146972656205</v>
      </c>
      <c r="W710">
        <v>559.61663818359295</v>
      </c>
      <c r="X710">
        <v>601.14892578125</v>
      </c>
      <c r="Y710">
        <v>566.11639404296795</v>
      </c>
      <c r="Z710">
        <v>566.48992919921795</v>
      </c>
      <c r="AA710">
        <v>563.46563720703102</v>
      </c>
      <c r="AB710">
        <v>569.28076171875</v>
      </c>
      <c r="AC710">
        <v>566.14556884765602</v>
      </c>
      <c r="AD710">
        <v>1015.26470947265</v>
      </c>
      <c r="AE710">
        <v>550.96435546875</v>
      </c>
      <c r="AG710">
        <f t="shared" si="88"/>
        <v>48.5</v>
      </c>
      <c r="AH710">
        <f t="shared" si="89"/>
        <v>49.5</v>
      </c>
      <c r="AI710">
        <f t="shared" si="90"/>
        <v>50.5</v>
      </c>
      <c r="AJ710">
        <f t="shared" si="91"/>
        <v>51.5</v>
      </c>
      <c r="AK710">
        <f t="shared" si="92"/>
        <v>-999</v>
      </c>
      <c r="AL710">
        <f t="shared" si="93"/>
        <v>-999</v>
      </c>
      <c r="AM710">
        <f t="shared" si="94"/>
        <v>-999</v>
      </c>
      <c r="AN710">
        <f t="shared" si="95"/>
        <v>569.28076171875</v>
      </c>
    </row>
    <row r="711" spans="1:40" x14ac:dyDescent="0.25">
      <c r="A711">
        <v>321</v>
      </c>
      <c r="B711" t="s">
        <v>29</v>
      </c>
      <c r="C711" t="s">
        <v>30</v>
      </c>
      <c r="D711" t="s">
        <v>79</v>
      </c>
      <c r="E711" t="s">
        <v>60</v>
      </c>
      <c r="F711" t="s">
        <v>33</v>
      </c>
      <c r="G711" t="s">
        <v>34</v>
      </c>
      <c r="H711" t="s">
        <v>73</v>
      </c>
      <c r="I711" t="s">
        <v>36</v>
      </c>
      <c r="J711" t="s">
        <v>37</v>
      </c>
      <c r="K711" t="s">
        <v>38</v>
      </c>
      <c r="L711" t="s">
        <v>39</v>
      </c>
      <c r="M711" t="s">
        <v>80</v>
      </c>
      <c r="N711" t="s">
        <v>81</v>
      </c>
      <c r="O711" t="s">
        <v>61</v>
      </c>
      <c r="P711" t="s">
        <v>43</v>
      </c>
      <c r="Q711" t="s">
        <v>44</v>
      </c>
      <c r="R711" t="s">
        <v>45</v>
      </c>
      <c r="T711">
        <v>50</v>
      </c>
      <c r="U711">
        <v>493.03997802734301</v>
      </c>
      <c r="V711">
        <v>542.78253173828102</v>
      </c>
      <c r="W711">
        <v>579.51446533203102</v>
      </c>
      <c r="X711">
        <v>620.64196777343705</v>
      </c>
      <c r="Y711">
        <v>579.99365234375</v>
      </c>
      <c r="Z711">
        <v>574.92669677734295</v>
      </c>
      <c r="AA711">
        <v>566.54901123046795</v>
      </c>
      <c r="AB711">
        <v>572.19769287109295</v>
      </c>
      <c r="AC711">
        <v>567.98260498046795</v>
      </c>
      <c r="AD711">
        <v>1030.68994140625</v>
      </c>
      <c r="AE711">
        <v>565.45758056640602</v>
      </c>
      <c r="AG711">
        <f t="shared" si="88"/>
        <v>48.5</v>
      </c>
      <c r="AH711">
        <f t="shared" si="89"/>
        <v>49.5</v>
      </c>
      <c r="AI711">
        <f t="shared" si="90"/>
        <v>50.5</v>
      </c>
      <c r="AJ711">
        <f t="shared" si="91"/>
        <v>51.5</v>
      </c>
      <c r="AK711">
        <f t="shared" si="92"/>
        <v>-999</v>
      </c>
      <c r="AL711">
        <f t="shared" si="93"/>
        <v>-999</v>
      </c>
      <c r="AM711">
        <f t="shared" si="94"/>
        <v>-999</v>
      </c>
      <c r="AN711">
        <f t="shared" si="95"/>
        <v>572.19769287109295</v>
      </c>
    </row>
    <row r="712" spans="1:40" x14ac:dyDescent="0.25">
      <c r="A712">
        <v>323</v>
      </c>
      <c r="B712" t="s">
        <v>29</v>
      </c>
      <c r="C712" t="s">
        <v>30</v>
      </c>
      <c r="D712" t="s">
        <v>79</v>
      </c>
      <c r="E712" t="s">
        <v>60</v>
      </c>
      <c r="F712" t="s">
        <v>33</v>
      </c>
      <c r="G712" t="s">
        <v>34</v>
      </c>
      <c r="H712" t="s">
        <v>73</v>
      </c>
      <c r="I712" t="s">
        <v>36</v>
      </c>
      <c r="J712" t="s">
        <v>37</v>
      </c>
      <c r="K712" t="s">
        <v>38</v>
      </c>
      <c r="L712" t="s">
        <v>39</v>
      </c>
      <c r="M712" t="s">
        <v>80</v>
      </c>
      <c r="N712" t="s">
        <v>81</v>
      </c>
      <c r="O712" t="s">
        <v>61</v>
      </c>
      <c r="P712" t="s">
        <v>46</v>
      </c>
      <c r="Q712" t="s">
        <v>44</v>
      </c>
      <c r="R712" t="s">
        <v>45</v>
      </c>
      <c r="T712">
        <v>50</v>
      </c>
      <c r="U712">
        <v>493.03997802734301</v>
      </c>
      <c r="V712">
        <v>542.78253173828102</v>
      </c>
      <c r="W712">
        <v>579.51446533203102</v>
      </c>
      <c r="X712">
        <v>620.64196777343705</v>
      </c>
      <c r="Y712">
        <v>579.99365234375</v>
      </c>
      <c r="Z712">
        <v>574.92669677734295</v>
      </c>
      <c r="AA712">
        <v>566.54901123046795</v>
      </c>
      <c r="AB712">
        <v>572.19769287109295</v>
      </c>
      <c r="AC712">
        <v>567.98260498046795</v>
      </c>
      <c r="AD712">
        <v>1030.68994140625</v>
      </c>
      <c r="AE712">
        <v>565.45758056640602</v>
      </c>
      <c r="AG712">
        <f t="shared" si="88"/>
        <v>48.5</v>
      </c>
      <c r="AH712">
        <f t="shared" si="89"/>
        <v>49.5</v>
      </c>
      <c r="AI712">
        <f t="shared" si="90"/>
        <v>50.5</v>
      </c>
      <c r="AJ712">
        <f t="shared" si="91"/>
        <v>51.5</v>
      </c>
      <c r="AK712">
        <f t="shared" si="92"/>
        <v>-999</v>
      </c>
      <c r="AL712">
        <f t="shared" si="93"/>
        <v>-999</v>
      </c>
      <c r="AM712">
        <f t="shared" si="94"/>
        <v>-999</v>
      </c>
      <c r="AN712">
        <f t="shared" si="95"/>
        <v>572.19769287109295</v>
      </c>
    </row>
    <row r="713" spans="1:40" x14ac:dyDescent="0.25">
      <c r="A713">
        <v>233</v>
      </c>
      <c r="B713" t="s">
        <v>29</v>
      </c>
      <c r="C713" t="s">
        <v>30</v>
      </c>
      <c r="D713" t="s">
        <v>76</v>
      </c>
      <c r="E713" t="s">
        <v>60</v>
      </c>
      <c r="F713" t="s">
        <v>33</v>
      </c>
      <c r="G713" t="s">
        <v>34</v>
      </c>
      <c r="H713" t="s">
        <v>73</v>
      </c>
      <c r="I713" t="s">
        <v>36</v>
      </c>
      <c r="J713" t="s">
        <v>37</v>
      </c>
      <c r="K713" t="s">
        <v>38</v>
      </c>
      <c r="L713" t="s">
        <v>39</v>
      </c>
      <c r="M713" t="s">
        <v>77</v>
      </c>
      <c r="N713" t="s">
        <v>78</v>
      </c>
      <c r="O713" t="s">
        <v>61</v>
      </c>
      <c r="P713" t="s">
        <v>43</v>
      </c>
      <c r="Q713" t="s">
        <v>44</v>
      </c>
      <c r="R713" t="s">
        <v>45</v>
      </c>
      <c r="T713">
        <v>50</v>
      </c>
      <c r="U713">
        <v>474.583404541015</v>
      </c>
      <c r="V713">
        <v>524.43591308593705</v>
      </c>
      <c r="W713">
        <v>561.73333740234295</v>
      </c>
      <c r="X713">
        <v>603.30303955078102</v>
      </c>
      <c r="Y713">
        <v>569.14739990234295</v>
      </c>
      <c r="Z713">
        <v>570.44232177734295</v>
      </c>
      <c r="AA713">
        <v>568.41259765625</v>
      </c>
      <c r="AB713">
        <v>574.35119628906205</v>
      </c>
      <c r="AC713">
        <v>571.5712890625</v>
      </c>
      <c r="AD713">
        <v>1017.37725830078</v>
      </c>
      <c r="AE713">
        <v>554.16979980468705</v>
      </c>
      <c r="AG713">
        <f t="shared" si="88"/>
        <v>48.5</v>
      </c>
      <c r="AH713">
        <f t="shared" si="89"/>
        <v>49.5</v>
      </c>
      <c r="AI713">
        <f t="shared" si="90"/>
        <v>50.5</v>
      </c>
      <c r="AJ713">
        <f t="shared" si="91"/>
        <v>51.5</v>
      </c>
      <c r="AK713">
        <f t="shared" si="92"/>
        <v>-999</v>
      </c>
      <c r="AL713">
        <f t="shared" si="93"/>
        <v>-999</v>
      </c>
      <c r="AM713">
        <f t="shared" si="94"/>
        <v>-999</v>
      </c>
      <c r="AN713">
        <f t="shared" si="95"/>
        <v>574.35119628906205</v>
      </c>
    </row>
    <row r="714" spans="1:40" x14ac:dyDescent="0.25">
      <c r="A714">
        <v>235</v>
      </c>
      <c r="B714" t="s">
        <v>29</v>
      </c>
      <c r="C714" t="s">
        <v>30</v>
      </c>
      <c r="D714" t="s">
        <v>76</v>
      </c>
      <c r="E714" t="s">
        <v>60</v>
      </c>
      <c r="F714" t="s">
        <v>33</v>
      </c>
      <c r="G714" t="s">
        <v>34</v>
      </c>
      <c r="H714" t="s">
        <v>73</v>
      </c>
      <c r="I714" t="s">
        <v>36</v>
      </c>
      <c r="J714" t="s">
        <v>37</v>
      </c>
      <c r="K714" t="s">
        <v>38</v>
      </c>
      <c r="L714" t="s">
        <v>39</v>
      </c>
      <c r="M714" t="s">
        <v>77</v>
      </c>
      <c r="N714" t="s">
        <v>78</v>
      </c>
      <c r="O714" t="s">
        <v>61</v>
      </c>
      <c r="P714" t="s">
        <v>46</v>
      </c>
      <c r="Q714" t="s">
        <v>44</v>
      </c>
      <c r="R714" t="s">
        <v>45</v>
      </c>
      <c r="T714">
        <v>50</v>
      </c>
      <c r="U714">
        <v>474.583404541015</v>
      </c>
      <c r="V714">
        <v>524.43591308593705</v>
      </c>
      <c r="W714">
        <v>561.73333740234295</v>
      </c>
      <c r="X714">
        <v>603.30303955078102</v>
      </c>
      <c r="Y714">
        <v>569.14739990234295</v>
      </c>
      <c r="Z714">
        <v>570.44232177734295</v>
      </c>
      <c r="AA714">
        <v>568.41259765625</v>
      </c>
      <c r="AB714">
        <v>574.35119628906205</v>
      </c>
      <c r="AC714">
        <v>571.5712890625</v>
      </c>
      <c r="AD714">
        <v>1017.37725830078</v>
      </c>
      <c r="AE714">
        <v>554.16979980468705</v>
      </c>
      <c r="AG714">
        <f t="shared" si="88"/>
        <v>48.5</v>
      </c>
      <c r="AH714">
        <f t="shared" si="89"/>
        <v>49.5</v>
      </c>
      <c r="AI714">
        <f t="shared" si="90"/>
        <v>50.5</v>
      </c>
      <c r="AJ714">
        <f t="shared" si="91"/>
        <v>51.5</v>
      </c>
      <c r="AK714">
        <f t="shared" si="92"/>
        <v>-999</v>
      </c>
      <c r="AL714">
        <f t="shared" si="93"/>
        <v>-999</v>
      </c>
      <c r="AM714">
        <f t="shared" si="94"/>
        <v>-999</v>
      </c>
      <c r="AN714">
        <f t="shared" si="95"/>
        <v>574.35119628906205</v>
      </c>
    </row>
    <row r="715" spans="1:40" x14ac:dyDescent="0.25">
      <c r="A715">
        <v>146</v>
      </c>
      <c r="B715" t="s">
        <v>29</v>
      </c>
      <c r="C715" t="s">
        <v>30</v>
      </c>
      <c r="D715" t="s">
        <v>72</v>
      </c>
      <c r="E715" t="s">
        <v>60</v>
      </c>
      <c r="F715" t="s">
        <v>33</v>
      </c>
      <c r="G715" t="s">
        <v>34</v>
      </c>
      <c r="H715" t="s">
        <v>73</v>
      </c>
      <c r="I715" t="s">
        <v>36</v>
      </c>
      <c r="J715" t="s">
        <v>37</v>
      </c>
      <c r="K715" t="s">
        <v>38</v>
      </c>
      <c r="L715" t="s">
        <v>39</v>
      </c>
      <c r="M715" t="s">
        <v>74</v>
      </c>
      <c r="N715" t="s">
        <v>75</v>
      </c>
      <c r="O715" t="s">
        <v>61</v>
      </c>
      <c r="P715" t="s">
        <v>43</v>
      </c>
      <c r="Q715" t="s">
        <v>71</v>
      </c>
      <c r="R715" t="s">
        <v>45</v>
      </c>
      <c r="T715">
        <v>50</v>
      </c>
      <c r="U715">
        <v>497.93130493164</v>
      </c>
      <c r="V715">
        <v>547.5771484375</v>
      </c>
      <c r="W715">
        <v>584.66455078125</v>
      </c>
      <c r="X715">
        <v>626.02783203125</v>
      </c>
      <c r="Y715">
        <v>587.242431640625</v>
      </c>
      <c r="Z715">
        <v>583.60626220703102</v>
      </c>
      <c r="AA715">
        <v>576.44030761718705</v>
      </c>
      <c r="AB715">
        <v>582.039306640625</v>
      </c>
      <c r="AC715">
        <v>577.66094970703102</v>
      </c>
      <c r="AD715">
        <v>1039.38586425781</v>
      </c>
      <c r="AE715">
        <v>572.02600097656205</v>
      </c>
      <c r="AG715">
        <f t="shared" si="88"/>
        <v>48.5</v>
      </c>
      <c r="AH715">
        <f t="shared" si="89"/>
        <v>49.5</v>
      </c>
      <c r="AI715">
        <f t="shared" si="90"/>
        <v>50.5</v>
      </c>
      <c r="AJ715">
        <f t="shared" si="91"/>
        <v>51.5</v>
      </c>
      <c r="AK715">
        <f t="shared" si="92"/>
        <v>-999</v>
      </c>
      <c r="AL715">
        <f t="shared" si="93"/>
        <v>-999</v>
      </c>
      <c r="AM715">
        <f t="shared" si="94"/>
        <v>-999</v>
      </c>
      <c r="AN715">
        <f t="shared" si="95"/>
        <v>582.039306640625</v>
      </c>
    </row>
    <row r="716" spans="1:40" x14ac:dyDescent="0.25">
      <c r="A716">
        <v>148</v>
      </c>
      <c r="B716" t="s">
        <v>29</v>
      </c>
      <c r="C716" t="s">
        <v>30</v>
      </c>
      <c r="D716" t="s">
        <v>72</v>
      </c>
      <c r="E716" t="s">
        <v>60</v>
      </c>
      <c r="F716" t="s">
        <v>33</v>
      </c>
      <c r="G716" t="s">
        <v>34</v>
      </c>
      <c r="H716" t="s">
        <v>73</v>
      </c>
      <c r="I716" t="s">
        <v>36</v>
      </c>
      <c r="J716" t="s">
        <v>37</v>
      </c>
      <c r="K716" t="s">
        <v>38</v>
      </c>
      <c r="L716" t="s">
        <v>39</v>
      </c>
      <c r="M716" t="s">
        <v>74</v>
      </c>
      <c r="N716" t="s">
        <v>75</v>
      </c>
      <c r="O716" t="s">
        <v>61</v>
      </c>
      <c r="P716" t="s">
        <v>46</v>
      </c>
      <c r="Q716" t="s">
        <v>71</v>
      </c>
      <c r="R716" t="s">
        <v>45</v>
      </c>
      <c r="T716">
        <v>50</v>
      </c>
      <c r="U716">
        <v>497.93130493164</v>
      </c>
      <c r="V716">
        <v>547.5771484375</v>
      </c>
      <c r="W716">
        <v>584.66455078125</v>
      </c>
      <c r="X716">
        <v>626.02783203125</v>
      </c>
      <c r="Y716">
        <v>587.242431640625</v>
      </c>
      <c r="Z716">
        <v>583.60626220703102</v>
      </c>
      <c r="AA716">
        <v>576.44030761718705</v>
      </c>
      <c r="AB716">
        <v>582.039306640625</v>
      </c>
      <c r="AC716">
        <v>577.66094970703102</v>
      </c>
      <c r="AD716">
        <v>1039.38586425781</v>
      </c>
      <c r="AE716">
        <v>572.02600097656205</v>
      </c>
      <c r="AG716">
        <f t="shared" si="88"/>
        <v>48.5</v>
      </c>
      <c r="AH716">
        <f t="shared" si="89"/>
        <v>49.5</v>
      </c>
      <c r="AI716">
        <f t="shared" si="90"/>
        <v>50.5</v>
      </c>
      <c r="AJ716">
        <f t="shared" si="91"/>
        <v>51.5</v>
      </c>
      <c r="AK716">
        <f t="shared" si="92"/>
        <v>-999</v>
      </c>
      <c r="AL716">
        <f t="shared" si="93"/>
        <v>-999</v>
      </c>
      <c r="AM716">
        <f t="shared" si="94"/>
        <v>-999</v>
      </c>
      <c r="AN716">
        <f t="shared" si="95"/>
        <v>582.039306640625</v>
      </c>
    </row>
    <row r="717" spans="1:40" x14ac:dyDescent="0.25">
      <c r="A717">
        <v>145</v>
      </c>
      <c r="B717" t="s">
        <v>29</v>
      </c>
      <c r="C717" t="s">
        <v>30</v>
      </c>
      <c r="D717" t="s">
        <v>72</v>
      </c>
      <c r="E717" t="s">
        <v>60</v>
      </c>
      <c r="F717" t="s">
        <v>33</v>
      </c>
      <c r="G717" t="s">
        <v>34</v>
      </c>
      <c r="H717" t="s">
        <v>73</v>
      </c>
      <c r="I717" t="s">
        <v>36</v>
      </c>
      <c r="J717" t="s">
        <v>37</v>
      </c>
      <c r="K717" t="s">
        <v>38</v>
      </c>
      <c r="L717" t="s">
        <v>39</v>
      </c>
      <c r="M717" t="s">
        <v>74</v>
      </c>
      <c r="N717" t="s">
        <v>75</v>
      </c>
      <c r="O717" t="s">
        <v>61</v>
      </c>
      <c r="P717" t="s">
        <v>43</v>
      </c>
      <c r="Q717" t="s">
        <v>44</v>
      </c>
      <c r="R717" t="s">
        <v>45</v>
      </c>
      <c r="T717">
        <v>50</v>
      </c>
      <c r="U717">
        <v>500.39163208007801</v>
      </c>
      <c r="V717">
        <v>550.16320800781205</v>
      </c>
      <c r="W717">
        <v>587.32727050781205</v>
      </c>
      <c r="X717">
        <v>628.73553466796795</v>
      </c>
      <c r="Y717">
        <v>590.97808837890602</v>
      </c>
      <c r="Z717">
        <v>588.33251953125</v>
      </c>
      <c r="AA717">
        <v>582.177001953125</v>
      </c>
      <c r="AB717">
        <v>587.90557861328102</v>
      </c>
      <c r="AC717">
        <v>583.92742919921795</v>
      </c>
      <c r="AD717">
        <v>1042.08581542968</v>
      </c>
      <c r="AE717">
        <v>575.82952880859295</v>
      </c>
      <c r="AG717">
        <f t="shared" si="88"/>
        <v>48.5</v>
      </c>
      <c r="AH717">
        <f t="shared" si="89"/>
        <v>49.5</v>
      </c>
      <c r="AI717">
        <f t="shared" si="90"/>
        <v>50.5</v>
      </c>
      <c r="AJ717">
        <f t="shared" si="91"/>
        <v>51.5</v>
      </c>
      <c r="AK717">
        <f t="shared" si="92"/>
        <v>-999</v>
      </c>
      <c r="AL717">
        <f t="shared" si="93"/>
        <v>-999</v>
      </c>
      <c r="AM717">
        <f t="shared" si="94"/>
        <v>-999</v>
      </c>
      <c r="AN717">
        <f t="shared" si="95"/>
        <v>587.90557861328102</v>
      </c>
    </row>
    <row r="718" spans="1:40" x14ac:dyDescent="0.25">
      <c r="A718">
        <v>147</v>
      </c>
      <c r="B718" t="s">
        <v>29</v>
      </c>
      <c r="C718" t="s">
        <v>30</v>
      </c>
      <c r="D718" t="s">
        <v>72</v>
      </c>
      <c r="E718" t="s">
        <v>60</v>
      </c>
      <c r="F718" t="s">
        <v>33</v>
      </c>
      <c r="G718" t="s">
        <v>34</v>
      </c>
      <c r="H718" t="s">
        <v>73</v>
      </c>
      <c r="I718" t="s">
        <v>36</v>
      </c>
      <c r="J718" t="s">
        <v>37</v>
      </c>
      <c r="K718" t="s">
        <v>38</v>
      </c>
      <c r="L718" t="s">
        <v>39</v>
      </c>
      <c r="M718" t="s">
        <v>74</v>
      </c>
      <c r="N718" t="s">
        <v>75</v>
      </c>
      <c r="O718" t="s">
        <v>61</v>
      </c>
      <c r="P718" t="s">
        <v>46</v>
      </c>
      <c r="Q718" t="s">
        <v>44</v>
      </c>
      <c r="R718" t="s">
        <v>45</v>
      </c>
      <c r="T718">
        <v>50</v>
      </c>
      <c r="U718">
        <v>500.39163208007801</v>
      </c>
      <c r="V718">
        <v>550.16320800781205</v>
      </c>
      <c r="W718">
        <v>587.32727050781205</v>
      </c>
      <c r="X718">
        <v>628.73553466796795</v>
      </c>
      <c r="Y718">
        <v>590.97808837890602</v>
      </c>
      <c r="Z718">
        <v>588.33251953125</v>
      </c>
      <c r="AA718">
        <v>582.177001953125</v>
      </c>
      <c r="AB718">
        <v>587.90557861328102</v>
      </c>
      <c r="AC718">
        <v>583.92742919921795</v>
      </c>
      <c r="AD718">
        <v>1042.08581542968</v>
      </c>
      <c r="AE718">
        <v>575.82952880859295</v>
      </c>
      <c r="AG718">
        <f t="shared" si="88"/>
        <v>48.5</v>
      </c>
      <c r="AH718">
        <f t="shared" si="89"/>
        <v>49.5</v>
      </c>
      <c r="AI718">
        <f t="shared" si="90"/>
        <v>50.5</v>
      </c>
      <c r="AJ718">
        <f t="shared" si="91"/>
        <v>51.5</v>
      </c>
      <c r="AK718">
        <f t="shared" si="92"/>
        <v>-999</v>
      </c>
      <c r="AL718">
        <f t="shared" si="93"/>
        <v>-999</v>
      </c>
      <c r="AM718">
        <f t="shared" si="94"/>
        <v>-999</v>
      </c>
      <c r="AN718">
        <f t="shared" si="95"/>
        <v>587.90557861328102</v>
      </c>
    </row>
    <row r="719" spans="1:40" x14ac:dyDescent="0.25">
      <c r="A719">
        <v>58</v>
      </c>
      <c r="B719" t="s">
        <v>29</v>
      </c>
      <c r="C719" t="s">
        <v>30</v>
      </c>
      <c r="D719" t="s">
        <v>31</v>
      </c>
      <c r="E719" t="s">
        <v>60</v>
      </c>
      <c r="F719" t="s">
        <v>33</v>
      </c>
      <c r="G719" t="s">
        <v>34</v>
      </c>
      <c r="H719" t="s">
        <v>35</v>
      </c>
      <c r="I719" t="s">
        <v>36</v>
      </c>
      <c r="J719" t="s">
        <v>37</v>
      </c>
      <c r="K719" t="s">
        <v>38</v>
      </c>
      <c r="L719" t="s">
        <v>39</v>
      </c>
      <c r="M719" t="s">
        <v>40</v>
      </c>
      <c r="N719" t="s">
        <v>41</v>
      </c>
      <c r="O719" t="s">
        <v>61</v>
      </c>
      <c r="P719" t="s">
        <v>43</v>
      </c>
      <c r="Q719" t="s">
        <v>71</v>
      </c>
      <c r="R719" t="s">
        <v>45</v>
      </c>
      <c r="T719">
        <v>50</v>
      </c>
      <c r="U719">
        <v>518.84698486328102</v>
      </c>
      <c r="V719">
        <v>568.544677734375</v>
      </c>
      <c r="W719">
        <v>607.316162109375</v>
      </c>
      <c r="X719">
        <v>650.36755371093705</v>
      </c>
      <c r="Y719">
        <v>605.32556152343705</v>
      </c>
      <c r="Z719">
        <v>600.23083496093705</v>
      </c>
      <c r="AA719">
        <v>590.69317626953102</v>
      </c>
      <c r="AB719">
        <v>595.55090332031205</v>
      </c>
      <c r="AC719">
        <v>590.86047363281205</v>
      </c>
      <c r="AD719">
        <v>1062.69091796875</v>
      </c>
      <c r="AE719">
        <v>588.938720703125</v>
      </c>
      <c r="AG719">
        <f t="shared" si="88"/>
        <v>48.5</v>
      </c>
      <c r="AH719">
        <f t="shared" si="89"/>
        <v>49.5</v>
      </c>
      <c r="AI719">
        <f t="shared" si="90"/>
        <v>50.5</v>
      </c>
      <c r="AJ719">
        <f t="shared" si="91"/>
        <v>51.5</v>
      </c>
      <c r="AK719">
        <f t="shared" si="92"/>
        <v>-999</v>
      </c>
      <c r="AL719">
        <f t="shared" si="93"/>
        <v>-999</v>
      </c>
      <c r="AM719">
        <f t="shared" si="94"/>
        <v>-999</v>
      </c>
      <c r="AN719">
        <f t="shared" si="95"/>
        <v>595.55090332031205</v>
      </c>
    </row>
    <row r="720" spans="1:40" x14ac:dyDescent="0.25">
      <c r="A720">
        <v>60</v>
      </c>
      <c r="B720" t="s">
        <v>29</v>
      </c>
      <c r="C720" t="s">
        <v>30</v>
      </c>
      <c r="D720" t="s">
        <v>31</v>
      </c>
      <c r="E720" t="s">
        <v>60</v>
      </c>
      <c r="F720" t="s">
        <v>33</v>
      </c>
      <c r="G720" t="s">
        <v>34</v>
      </c>
      <c r="H720" t="s">
        <v>35</v>
      </c>
      <c r="I720" t="s">
        <v>36</v>
      </c>
      <c r="J720" t="s">
        <v>37</v>
      </c>
      <c r="K720" t="s">
        <v>38</v>
      </c>
      <c r="L720" t="s">
        <v>39</v>
      </c>
      <c r="M720" t="s">
        <v>40</v>
      </c>
      <c r="N720" t="s">
        <v>41</v>
      </c>
      <c r="O720" t="s">
        <v>61</v>
      </c>
      <c r="P720" t="s">
        <v>46</v>
      </c>
      <c r="Q720" t="s">
        <v>71</v>
      </c>
      <c r="R720" t="s">
        <v>45</v>
      </c>
      <c r="T720">
        <v>50</v>
      </c>
      <c r="U720">
        <v>518.84698486328102</v>
      </c>
      <c r="V720">
        <v>568.544677734375</v>
      </c>
      <c r="W720">
        <v>607.316162109375</v>
      </c>
      <c r="X720">
        <v>650.36755371093705</v>
      </c>
      <c r="Y720">
        <v>605.32556152343705</v>
      </c>
      <c r="Z720">
        <v>600.23083496093705</v>
      </c>
      <c r="AA720">
        <v>590.69317626953102</v>
      </c>
      <c r="AB720">
        <v>595.55090332031205</v>
      </c>
      <c r="AC720">
        <v>590.86047363281205</v>
      </c>
      <c r="AD720">
        <v>1062.69091796875</v>
      </c>
      <c r="AE720">
        <v>588.938720703125</v>
      </c>
      <c r="AG720">
        <f t="shared" si="88"/>
        <v>48.5</v>
      </c>
      <c r="AH720">
        <f t="shared" si="89"/>
        <v>49.5</v>
      </c>
      <c r="AI720">
        <f t="shared" si="90"/>
        <v>50.5</v>
      </c>
      <c r="AJ720">
        <f t="shared" si="91"/>
        <v>51.5</v>
      </c>
      <c r="AK720">
        <f t="shared" si="92"/>
        <v>-999</v>
      </c>
      <c r="AL720">
        <f t="shared" si="93"/>
        <v>-999</v>
      </c>
      <c r="AM720">
        <f t="shared" si="94"/>
        <v>-999</v>
      </c>
      <c r="AN720">
        <f t="shared" si="95"/>
        <v>595.55090332031205</v>
      </c>
    </row>
    <row r="721" spans="1:40" x14ac:dyDescent="0.25">
      <c r="A721">
        <v>57</v>
      </c>
      <c r="B721" t="s">
        <v>29</v>
      </c>
      <c r="C721" t="s">
        <v>30</v>
      </c>
      <c r="D721" t="s">
        <v>31</v>
      </c>
      <c r="E721" t="s">
        <v>60</v>
      </c>
      <c r="F721" t="s">
        <v>33</v>
      </c>
      <c r="G721" t="s">
        <v>34</v>
      </c>
      <c r="H721" t="s">
        <v>35</v>
      </c>
      <c r="I721" t="s">
        <v>36</v>
      </c>
      <c r="J721" t="s">
        <v>37</v>
      </c>
      <c r="K721" t="s">
        <v>38</v>
      </c>
      <c r="L721" t="s">
        <v>39</v>
      </c>
      <c r="M721" t="s">
        <v>40</v>
      </c>
      <c r="N721" t="s">
        <v>41</v>
      </c>
      <c r="O721" t="s">
        <v>61</v>
      </c>
      <c r="P721" t="s">
        <v>43</v>
      </c>
      <c r="Q721" t="s">
        <v>44</v>
      </c>
      <c r="R721" t="s">
        <v>45</v>
      </c>
      <c r="T721">
        <v>50</v>
      </c>
      <c r="U721">
        <v>522.1748046875</v>
      </c>
      <c r="V721">
        <v>572.07904052734295</v>
      </c>
      <c r="W721">
        <v>610.97253417968705</v>
      </c>
      <c r="X721">
        <v>654.09368896484295</v>
      </c>
      <c r="Y721">
        <v>609.60479736328102</v>
      </c>
      <c r="Z721">
        <v>605.34722900390602</v>
      </c>
      <c r="AA721">
        <v>596.67529296875</v>
      </c>
      <c r="AB721">
        <v>601.64202880859295</v>
      </c>
      <c r="AC721">
        <v>597.22247314453102</v>
      </c>
      <c r="AD721">
        <v>1066.4599609375</v>
      </c>
      <c r="AE721">
        <v>593.24822998046795</v>
      </c>
      <c r="AG721">
        <f t="shared" si="88"/>
        <v>48.5</v>
      </c>
      <c r="AH721">
        <f t="shared" si="89"/>
        <v>49.5</v>
      </c>
      <c r="AI721">
        <f t="shared" si="90"/>
        <v>50.5</v>
      </c>
      <c r="AJ721">
        <f t="shared" si="91"/>
        <v>51.5</v>
      </c>
      <c r="AK721">
        <f t="shared" si="92"/>
        <v>-999</v>
      </c>
      <c r="AL721">
        <f t="shared" si="93"/>
        <v>-999</v>
      </c>
      <c r="AM721">
        <f t="shared" si="94"/>
        <v>-999</v>
      </c>
      <c r="AN721">
        <f t="shared" si="95"/>
        <v>601.64202880859295</v>
      </c>
    </row>
    <row r="722" spans="1:40" x14ac:dyDescent="0.25">
      <c r="A722">
        <v>59</v>
      </c>
      <c r="B722" t="s">
        <v>29</v>
      </c>
      <c r="C722" t="s">
        <v>30</v>
      </c>
      <c r="D722" t="s">
        <v>31</v>
      </c>
      <c r="E722" t="s">
        <v>60</v>
      </c>
      <c r="F722" t="s">
        <v>33</v>
      </c>
      <c r="G722" t="s">
        <v>34</v>
      </c>
      <c r="H722" t="s">
        <v>35</v>
      </c>
      <c r="I722" t="s">
        <v>36</v>
      </c>
      <c r="J722" t="s">
        <v>37</v>
      </c>
      <c r="K722" t="s">
        <v>38</v>
      </c>
      <c r="L722" t="s">
        <v>39</v>
      </c>
      <c r="M722" t="s">
        <v>40</v>
      </c>
      <c r="N722" t="s">
        <v>41</v>
      </c>
      <c r="O722" t="s">
        <v>61</v>
      </c>
      <c r="P722" t="s">
        <v>46</v>
      </c>
      <c r="Q722" t="s">
        <v>44</v>
      </c>
      <c r="R722" t="s">
        <v>45</v>
      </c>
      <c r="T722">
        <v>50</v>
      </c>
      <c r="U722">
        <v>522.1748046875</v>
      </c>
      <c r="V722">
        <v>572.07904052734295</v>
      </c>
      <c r="W722">
        <v>610.97253417968705</v>
      </c>
      <c r="X722">
        <v>654.09368896484295</v>
      </c>
      <c r="Y722">
        <v>609.60479736328102</v>
      </c>
      <c r="Z722">
        <v>605.34722900390602</v>
      </c>
      <c r="AA722">
        <v>596.67529296875</v>
      </c>
      <c r="AB722">
        <v>601.64202880859295</v>
      </c>
      <c r="AC722">
        <v>597.22247314453102</v>
      </c>
      <c r="AD722">
        <v>1066.4599609375</v>
      </c>
      <c r="AE722">
        <v>593.24822998046795</v>
      </c>
      <c r="AG722">
        <f t="shared" si="88"/>
        <v>48.5</v>
      </c>
      <c r="AH722">
        <f t="shared" si="89"/>
        <v>49.5</v>
      </c>
      <c r="AI722">
        <f t="shared" si="90"/>
        <v>50.5</v>
      </c>
      <c r="AJ722">
        <f t="shared" si="91"/>
        <v>51.5</v>
      </c>
      <c r="AK722">
        <f t="shared" si="92"/>
        <v>-999</v>
      </c>
      <c r="AL722">
        <f t="shared" si="93"/>
        <v>-999</v>
      </c>
      <c r="AM722">
        <f t="shared" si="94"/>
        <v>-999</v>
      </c>
      <c r="AN722">
        <f t="shared" si="95"/>
        <v>601.64202880859295</v>
      </c>
    </row>
    <row r="723" spans="1:40" x14ac:dyDescent="0.25">
      <c r="A723">
        <v>942</v>
      </c>
      <c r="B723" t="s">
        <v>29</v>
      </c>
      <c r="C723" t="s">
        <v>82</v>
      </c>
      <c r="D723" t="s">
        <v>76</v>
      </c>
      <c r="E723" t="s">
        <v>60</v>
      </c>
      <c r="F723" t="s">
        <v>33</v>
      </c>
      <c r="G723" t="s">
        <v>34</v>
      </c>
      <c r="H723" t="s">
        <v>73</v>
      </c>
      <c r="I723" t="s">
        <v>47</v>
      </c>
      <c r="J723" t="s">
        <v>37</v>
      </c>
      <c r="K723" t="s">
        <v>38</v>
      </c>
      <c r="L723" t="s">
        <v>39</v>
      </c>
      <c r="M723" t="s">
        <v>77</v>
      </c>
      <c r="N723" t="s">
        <v>78</v>
      </c>
      <c r="O723" t="s">
        <v>61</v>
      </c>
      <c r="P723" t="s">
        <v>43</v>
      </c>
      <c r="Q723" t="s">
        <v>71</v>
      </c>
      <c r="R723" t="s">
        <v>45</v>
      </c>
      <c r="T723">
        <v>50</v>
      </c>
      <c r="U723">
        <v>393.64074707031199</v>
      </c>
      <c r="V723">
        <v>447.65911865234301</v>
      </c>
      <c r="W723">
        <v>488.45959472656199</v>
      </c>
      <c r="X723">
        <v>535.02233886718705</v>
      </c>
      <c r="Y723">
        <v>524.54388427734295</v>
      </c>
      <c r="Z723">
        <v>558.207275390625</v>
      </c>
      <c r="AA723">
        <v>595.24786376953102</v>
      </c>
      <c r="AB723">
        <v>609.80718994140602</v>
      </c>
      <c r="AC723">
        <v>609.52288818359295</v>
      </c>
      <c r="AD723">
        <v>960.05871582031205</v>
      </c>
      <c r="AE723">
        <v>512.76947021484295</v>
      </c>
      <c r="AG723">
        <f t="shared" si="88"/>
        <v>48.5</v>
      </c>
      <c r="AH723">
        <f t="shared" si="89"/>
        <v>49.5</v>
      </c>
      <c r="AI723">
        <f t="shared" si="90"/>
        <v>50.5</v>
      </c>
      <c r="AJ723">
        <f t="shared" si="91"/>
        <v>51.5</v>
      </c>
      <c r="AK723">
        <f t="shared" si="92"/>
        <v>-999</v>
      </c>
      <c r="AL723">
        <f t="shared" si="93"/>
        <v>-999</v>
      </c>
      <c r="AM723">
        <f t="shared" si="94"/>
        <v>609.80718994140602</v>
      </c>
      <c r="AN723">
        <f t="shared" si="95"/>
        <v>-999</v>
      </c>
    </row>
    <row r="724" spans="1:40" x14ac:dyDescent="0.25">
      <c r="A724">
        <v>944</v>
      </c>
      <c r="B724" t="s">
        <v>29</v>
      </c>
      <c r="C724" t="s">
        <v>82</v>
      </c>
      <c r="D724" t="s">
        <v>76</v>
      </c>
      <c r="E724" t="s">
        <v>60</v>
      </c>
      <c r="F724" t="s">
        <v>33</v>
      </c>
      <c r="G724" t="s">
        <v>34</v>
      </c>
      <c r="H724" t="s">
        <v>73</v>
      </c>
      <c r="I724" t="s">
        <v>47</v>
      </c>
      <c r="J724" t="s">
        <v>37</v>
      </c>
      <c r="K724" t="s">
        <v>38</v>
      </c>
      <c r="L724" t="s">
        <v>39</v>
      </c>
      <c r="M724" t="s">
        <v>77</v>
      </c>
      <c r="N724" t="s">
        <v>78</v>
      </c>
      <c r="O724" t="s">
        <v>61</v>
      </c>
      <c r="P724" t="s">
        <v>46</v>
      </c>
      <c r="Q724" t="s">
        <v>71</v>
      </c>
      <c r="R724" t="s">
        <v>45</v>
      </c>
      <c r="T724">
        <v>50</v>
      </c>
      <c r="U724">
        <v>393.64074707031199</v>
      </c>
      <c r="V724">
        <v>447.65911865234301</v>
      </c>
      <c r="W724">
        <v>488.45959472656199</v>
      </c>
      <c r="X724">
        <v>535.02233886718705</v>
      </c>
      <c r="Y724">
        <v>524.54388427734295</v>
      </c>
      <c r="Z724">
        <v>558.207275390625</v>
      </c>
      <c r="AA724">
        <v>595.24786376953102</v>
      </c>
      <c r="AB724">
        <v>609.80718994140602</v>
      </c>
      <c r="AC724">
        <v>609.52288818359295</v>
      </c>
      <c r="AD724">
        <v>960.05871582031205</v>
      </c>
      <c r="AE724">
        <v>512.76947021484295</v>
      </c>
      <c r="AG724">
        <f t="shared" si="88"/>
        <v>48.5</v>
      </c>
      <c r="AH724">
        <f t="shared" si="89"/>
        <v>49.5</v>
      </c>
      <c r="AI724">
        <f t="shared" si="90"/>
        <v>50.5</v>
      </c>
      <c r="AJ724">
        <f t="shared" si="91"/>
        <v>51.5</v>
      </c>
      <c r="AK724">
        <f t="shared" si="92"/>
        <v>-999</v>
      </c>
      <c r="AL724">
        <f t="shared" si="93"/>
        <v>-999</v>
      </c>
      <c r="AM724">
        <f t="shared" si="94"/>
        <v>609.80718994140602</v>
      </c>
      <c r="AN724">
        <f t="shared" si="95"/>
        <v>-999</v>
      </c>
    </row>
    <row r="725" spans="1:40" x14ac:dyDescent="0.25">
      <c r="A725">
        <v>941</v>
      </c>
      <c r="B725" t="s">
        <v>29</v>
      </c>
      <c r="C725" t="s">
        <v>82</v>
      </c>
      <c r="D725" t="s">
        <v>76</v>
      </c>
      <c r="E725" t="s">
        <v>60</v>
      </c>
      <c r="F725" t="s">
        <v>33</v>
      </c>
      <c r="G725" t="s">
        <v>34</v>
      </c>
      <c r="H725" t="s">
        <v>73</v>
      </c>
      <c r="I725" t="s">
        <v>47</v>
      </c>
      <c r="J725" t="s">
        <v>37</v>
      </c>
      <c r="K725" t="s">
        <v>38</v>
      </c>
      <c r="L725" t="s">
        <v>39</v>
      </c>
      <c r="M725" t="s">
        <v>77</v>
      </c>
      <c r="N725" t="s">
        <v>78</v>
      </c>
      <c r="O725" t="s">
        <v>61</v>
      </c>
      <c r="P725" t="s">
        <v>43</v>
      </c>
      <c r="Q725" t="s">
        <v>44</v>
      </c>
      <c r="R725" t="s">
        <v>45</v>
      </c>
      <c r="T725">
        <v>50</v>
      </c>
      <c r="U725">
        <v>394.63009643554602</v>
      </c>
      <c r="V725">
        <v>448.71160888671801</v>
      </c>
      <c r="W725">
        <v>489.55136108398398</v>
      </c>
      <c r="X725">
        <v>536.16955566406205</v>
      </c>
      <c r="Y725">
        <v>525.97912597656205</v>
      </c>
      <c r="Z725">
        <v>560.08087158203102</v>
      </c>
      <c r="AA725">
        <v>597.686279296875</v>
      </c>
      <c r="AB725">
        <v>612.31878662109295</v>
      </c>
      <c r="AC725">
        <v>612.18280029296795</v>
      </c>
      <c r="AD725">
        <v>961.87194824218705</v>
      </c>
      <c r="AE725">
        <v>514.68914794921795</v>
      </c>
      <c r="AG725">
        <f t="shared" si="88"/>
        <v>48.5</v>
      </c>
      <c r="AH725">
        <f t="shared" si="89"/>
        <v>49.5</v>
      </c>
      <c r="AI725">
        <f t="shared" si="90"/>
        <v>50.5</v>
      </c>
      <c r="AJ725">
        <f t="shared" si="91"/>
        <v>51.5</v>
      </c>
      <c r="AK725">
        <f t="shared" si="92"/>
        <v>-999</v>
      </c>
      <c r="AL725">
        <f t="shared" si="93"/>
        <v>-999</v>
      </c>
      <c r="AM725">
        <f t="shared" si="94"/>
        <v>612.31878662109295</v>
      </c>
      <c r="AN725">
        <f t="shared" si="95"/>
        <v>-999</v>
      </c>
    </row>
    <row r="726" spans="1:40" x14ac:dyDescent="0.25">
      <c r="A726">
        <v>943</v>
      </c>
      <c r="B726" t="s">
        <v>29</v>
      </c>
      <c r="C726" t="s">
        <v>82</v>
      </c>
      <c r="D726" t="s">
        <v>76</v>
      </c>
      <c r="E726" t="s">
        <v>60</v>
      </c>
      <c r="F726" t="s">
        <v>33</v>
      </c>
      <c r="G726" t="s">
        <v>34</v>
      </c>
      <c r="H726" t="s">
        <v>73</v>
      </c>
      <c r="I726" t="s">
        <v>47</v>
      </c>
      <c r="J726" t="s">
        <v>37</v>
      </c>
      <c r="K726" t="s">
        <v>38</v>
      </c>
      <c r="L726" t="s">
        <v>39</v>
      </c>
      <c r="M726" t="s">
        <v>77</v>
      </c>
      <c r="N726" t="s">
        <v>78</v>
      </c>
      <c r="O726" t="s">
        <v>61</v>
      </c>
      <c r="P726" t="s">
        <v>46</v>
      </c>
      <c r="Q726" t="s">
        <v>44</v>
      </c>
      <c r="R726" t="s">
        <v>45</v>
      </c>
      <c r="T726">
        <v>50</v>
      </c>
      <c r="U726">
        <v>394.63009643554602</v>
      </c>
      <c r="V726">
        <v>448.71160888671801</v>
      </c>
      <c r="W726">
        <v>489.55136108398398</v>
      </c>
      <c r="X726">
        <v>536.16955566406205</v>
      </c>
      <c r="Y726">
        <v>525.97912597656205</v>
      </c>
      <c r="Z726">
        <v>560.08087158203102</v>
      </c>
      <c r="AA726">
        <v>597.686279296875</v>
      </c>
      <c r="AB726">
        <v>612.31878662109295</v>
      </c>
      <c r="AC726">
        <v>612.18280029296795</v>
      </c>
      <c r="AD726">
        <v>961.87194824218705</v>
      </c>
      <c r="AE726">
        <v>514.68914794921795</v>
      </c>
      <c r="AG726">
        <f t="shared" si="88"/>
        <v>48.5</v>
      </c>
      <c r="AH726">
        <f t="shared" si="89"/>
        <v>49.5</v>
      </c>
      <c r="AI726">
        <f t="shared" si="90"/>
        <v>50.5</v>
      </c>
      <c r="AJ726">
        <f t="shared" si="91"/>
        <v>51.5</v>
      </c>
      <c r="AK726">
        <f t="shared" si="92"/>
        <v>-999</v>
      </c>
      <c r="AL726">
        <f t="shared" si="93"/>
        <v>-999</v>
      </c>
      <c r="AM726">
        <f t="shared" si="94"/>
        <v>612.31878662109295</v>
      </c>
      <c r="AN726">
        <f t="shared" si="95"/>
        <v>-999</v>
      </c>
    </row>
    <row r="727" spans="1:40" x14ac:dyDescent="0.25">
      <c r="A727">
        <v>590</v>
      </c>
      <c r="B727" t="s">
        <v>29</v>
      </c>
      <c r="C727" t="s">
        <v>68</v>
      </c>
      <c r="D727" t="s">
        <v>76</v>
      </c>
      <c r="E727" t="s">
        <v>60</v>
      </c>
      <c r="F727" t="s">
        <v>33</v>
      </c>
      <c r="G727" t="s">
        <v>34</v>
      </c>
      <c r="H727" t="s">
        <v>73</v>
      </c>
      <c r="I727" t="s">
        <v>47</v>
      </c>
      <c r="J727" t="s">
        <v>37</v>
      </c>
      <c r="K727" t="s">
        <v>38</v>
      </c>
      <c r="L727" t="s">
        <v>39</v>
      </c>
      <c r="M727" t="s">
        <v>77</v>
      </c>
      <c r="N727" t="s">
        <v>78</v>
      </c>
      <c r="O727" t="s">
        <v>61</v>
      </c>
      <c r="P727" t="s">
        <v>43</v>
      </c>
      <c r="Q727" t="s">
        <v>71</v>
      </c>
      <c r="R727" t="s">
        <v>45</v>
      </c>
      <c r="T727">
        <v>50</v>
      </c>
      <c r="U727">
        <v>395.90264892578102</v>
      </c>
      <c r="V727">
        <v>449.77941894531199</v>
      </c>
      <c r="W727">
        <v>490.70407104492102</v>
      </c>
      <c r="X727">
        <v>537.51672363281205</v>
      </c>
      <c r="Y727">
        <v>527.88250732421795</v>
      </c>
      <c r="Z727">
        <v>563.06988525390602</v>
      </c>
      <c r="AA727">
        <v>602.27288818359295</v>
      </c>
      <c r="AB727">
        <v>617.00006103515602</v>
      </c>
      <c r="AC727">
        <v>617.0078125</v>
      </c>
      <c r="AD727">
        <v>964.24749755859295</v>
      </c>
      <c r="AE727">
        <v>516.501953125</v>
      </c>
      <c r="AG727">
        <f t="shared" si="88"/>
        <v>48.5</v>
      </c>
      <c r="AH727">
        <f t="shared" si="89"/>
        <v>49.5</v>
      </c>
      <c r="AI727">
        <f t="shared" si="90"/>
        <v>50.5</v>
      </c>
      <c r="AJ727">
        <f t="shared" si="91"/>
        <v>51.5</v>
      </c>
      <c r="AK727">
        <f t="shared" si="92"/>
        <v>-999</v>
      </c>
      <c r="AL727">
        <f t="shared" si="93"/>
        <v>617.00006103515602</v>
      </c>
      <c r="AM727">
        <f t="shared" si="94"/>
        <v>-999</v>
      </c>
      <c r="AN727">
        <f t="shared" si="95"/>
        <v>-999</v>
      </c>
    </row>
    <row r="728" spans="1:40" x14ac:dyDescent="0.25">
      <c r="A728">
        <v>592</v>
      </c>
      <c r="B728" t="s">
        <v>29</v>
      </c>
      <c r="C728" t="s">
        <v>68</v>
      </c>
      <c r="D728" t="s">
        <v>76</v>
      </c>
      <c r="E728" t="s">
        <v>60</v>
      </c>
      <c r="F728" t="s">
        <v>33</v>
      </c>
      <c r="G728" t="s">
        <v>34</v>
      </c>
      <c r="H728" t="s">
        <v>73</v>
      </c>
      <c r="I728" t="s">
        <v>47</v>
      </c>
      <c r="J728" t="s">
        <v>37</v>
      </c>
      <c r="K728" t="s">
        <v>38</v>
      </c>
      <c r="L728" t="s">
        <v>39</v>
      </c>
      <c r="M728" t="s">
        <v>77</v>
      </c>
      <c r="N728" t="s">
        <v>78</v>
      </c>
      <c r="O728" t="s">
        <v>61</v>
      </c>
      <c r="P728" t="s">
        <v>46</v>
      </c>
      <c r="Q728" t="s">
        <v>71</v>
      </c>
      <c r="R728" t="s">
        <v>45</v>
      </c>
      <c r="T728">
        <v>50</v>
      </c>
      <c r="U728">
        <v>395.90264892578102</v>
      </c>
      <c r="V728">
        <v>449.77941894531199</v>
      </c>
      <c r="W728">
        <v>490.70407104492102</v>
      </c>
      <c r="X728">
        <v>537.51672363281205</v>
      </c>
      <c r="Y728">
        <v>527.88250732421795</v>
      </c>
      <c r="Z728">
        <v>563.06988525390602</v>
      </c>
      <c r="AA728">
        <v>602.27288818359295</v>
      </c>
      <c r="AB728">
        <v>617.00006103515602</v>
      </c>
      <c r="AC728">
        <v>617.0078125</v>
      </c>
      <c r="AD728">
        <v>964.24749755859295</v>
      </c>
      <c r="AE728">
        <v>516.501953125</v>
      </c>
      <c r="AG728">
        <f t="shared" si="88"/>
        <v>48.5</v>
      </c>
      <c r="AH728">
        <f t="shared" si="89"/>
        <v>49.5</v>
      </c>
      <c r="AI728">
        <f t="shared" si="90"/>
        <v>50.5</v>
      </c>
      <c r="AJ728">
        <f t="shared" si="91"/>
        <v>51.5</v>
      </c>
      <c r="AK728">
        <f t="shared" si="92"/>
        <v>-999</v>
      </c>
      <c r="AL728">
        <f t="shared" si="93"/>
        <v>617.00006103515602</v>
      </c>
      <c r="AM728">
        <f t="shared" si="94"/>
        <v>-999</v>
      </c>
      <c r="AN728">
        <f t="shared" si="95"/>
        <v>-999</v>
      </c>
    </row>
    <row r="729" spans="1:40" x14ac:dyDescent="0.25">
      <c r="A729">
        <v>589</v>
      </c>
      <c r="B729" t="s">
        <v>29</v>
      </c>
      <c r="C729" t="s">
        <v>68</v>
      </c>
      <c r="D729" t="s">
        <v>76</v>
      </c>
      <c r="E729" t="s">
        <v>60</v>
      </c>
      <c r="F729" t="s">
        <v>33</v>
      </c>
      <c r="G729" t="s">
        <v>34</v>
      </c>
      <c r="H729" t="s">
        <v>73</v>
      </c>
      <c r="I729" t="s">
        <v>47</v>
      </c>
      <c r="J729" t="s">
        <v>37</v>
      </c>
      <c r="K729" t="s">
        <v>38</v>
      </c>
      <c r="L729" t="s">
        <v>39</v>
      </c>
      <c r="M729" t="s">
        <v>77</v>
      </c>
      <c r="N729" t="s">
        <v>78</v>
      </c>
      <c r="O729" t="s">
        <v>61</v>
      </c>
      <c r="P729" t="s">
        <v>43</v>
      </c>
      <c r="Q729" t="s">
        <v>44</v>
      </c>
      <c r="R729" t="s">
        <v>45</v>
      </c>
      <c r="T729">
        <v>50</v>
      </c>
      <c r="U729">
        <v>397.29116821289</v>
      </c>
      <c r="V729">
        <v>450.73318481445301</v>
      </c>
      <c r="W729">
        <v>491.69161987304602</v>
      </c>
      <c r="X729">
        <v>538.56237792968705</v>
      </c>
      <c r="Y729">
        <v>529.18829345703102</v>
      </c>
      <c r="Z729">
        <v>564.78082275390602</v>
      </c>
      <c r="AA729">
        <v>604.50286865234295</v>
      </c>
      <c r="AB729">
        <v>619.29742431640602</v>
      </c>
      <c r="AC729">
        <v>619.44128417968705</v>
      </c>
      <c r="AD729">
        <v>965.92834472656205</v>
      </c>
      <c r="AE729">
        <v>518.296630859375</v>
      </c>
      <c r="AG729">
        <f t="shared" si="88"/>
        <v>48.5</v>
      </c>
      <c r="AH729">
        <f t="shared" si="89"/>
        <v>49.5</v>
      </c>
      <c r="AI729">
        <f t="shared" si="90"/>
        <v>50.5</v>
      </c>
      <c r="AJ729">
        <f t="shared" si="91"/>
        <v>51.5</v>
      </c>
      <c r="AK729">
        <f t="shared" si="92"/>
        <v>-999</v>
      </c>
      <c r="AL729">
        <f t="shared" si="93"/>
        <v>619.29742431640602</v>
      </c>
      <c r="AM729">
        <f t="shared" si="94"/>
        <v>-999</v>
      </c>
      <c r="AN729">
        <f t="shared" si="95"/>
        <v>-999</v>
      </c>
    </row>
    <row r="730" spans="1:40" x14ac:dyDescent="0.25">
      <c r="A730">
        <v>591</v>
      </c>
      <c r="B730" t="s">
        <v>29</v>
      </c>
      <c r="C730" t="s">
        <v>68</v>
      </c>
      <c r="D730" t="s">
        <v>76</v>
      </c>
      <c r="E730" t="s">
        <v>60</v>
      </c>
      <c r="F730" t="s">
        <v>33</v>
      </c>
      <c r="G730" t="s">
        <v>34</v>
      </c>
      <c r="H730" t="s">
        <v>73</v>
      </c>
      <c r="I730" t="s">
        <v>47</v>
      </c>
      <c r="J730" t="s">
        <v>37</v>
      </c>
      <c r="K730" t="s">
        <v>38</v>
      </c>
      <c r="L730" t="s">
        <v>39</v>
      </c>
      <c r="M730" t="s">
        <v>77</v>
      </c>
      <c r="N730" t="s">
        <v>78</v>
      </c>
      <c r="O730" t="s">
        <v>61</v>
      </c>
      <c r="P730" t="s">
        <v>46</v>
      </c>
      <c r="Q730" t="s">
        <v>44</v>
      </c>
      <c r="R730" t="s">
        <v>45</v>
      </c>
      <c r="T730">
        <v>50</v>
      </c>
      <c r="U730">
        <v>397.29116821289</v>
      </c>
      <c r="V730">
        <v>450.73318481445301</v>
      </c>
      <c r="W730">
        <v>491.69161987304602</v>
      </c>
      <c r="X730">
        <v>538.56237792968705</v>
      </c>
      <c r="Y730">
        <v>529.18829345703102</v>
      </c>
      <c r="Z730">
        <v>564.78082275390602</v>
      </c>
      <c r="AA730">
        <v>604.50286865234295</v>
      </c>
      <c r="AB730">
        <v>619.29742431640602</v>
      </c>
      <c r="AC730">
        <v>619.44128417968705</v>
      </c>
      <c r="AD730">
        <v>965.92834472656205</v>
      </c>
      <c r="AE730">
        <v>518.296630859375</v>
      </c>
      <c r="AG730">
        <f t="shared" si="88"/>
        <v>48.5</v>
      </c>
      <c r="AH730">
        <f t="shared" si="89"/>
        <v>49.5</v>
      </c>
      <c r="AI730">
        <f t="shared" si="90"/>
        <v>50.5</v>
      </c>
      <c r="AJ730">
        <f t="shared" si="91"/>
        <v>51.5</v>
      </c>
      <c r="AK730">
        <f t="shared" si="92"/>
        <v>-999</v>
      </c>
      <c r="AL730">
        <f t="shared" si="93"/>
        <v>619.29742431640602</v>
      </c>
      <c r="AM730">
        <f t="shared" si="94"/>
        <v>-999</v>
      </c>
      <c r="AN730">
        <f t="shared" si="95"/>
        <v>-999</v>
      </c>
    </row>
    <row r="731" spans="1:40" x14ac:dyDescent="0.25">
      <c r="A731">
        <v>1030</v>
      </c>
      <c r="B731" t="s">
        <v>29</v>
      </c>
      <c r="C731" t="s">
        <v>82</v>
      </c>
      <c r="D731" t="s">
        <v>79</v>
      </c>
      <c r="E731" t="s">
        <v>60</v>
      </c>
      <c r="F731" t="s">
        <v>33</v>
      </c>
      <c r="G731" t="s">
        <v>34</v>
      </c>
      <c r="H731" t="s">
        <v>73</v>
      </c>
      <c r="I731" t="s">
        <v>47</v>
      </c>
      <c r="J731" t="s">
        <v>37</v>
      </c>
      <c r="K731" t="s">
        <v>38</v>
      </c>
      <c r="L731" t="s">
        <v>39</v>
      </c>
      <c r="M731" t="s">
        <v>80</v>
      </c>
      <c r="N731" t="s">
        <v>81</v>
      </c>
      <c r="O731" t="s">
        <v>61</v>
      </c>
      <c r="P731" t="s">
        <v>43</v>
      </c>
      <c r="Q731" t="s">
        <v>71</v>
      </c>
      <c r="R731" t="s">
        <v>45</v>
      </c>
      <c r="T731">
        <v>50</v>
      </c>
      <c r="U731">
        <v>408.55902099609301</v>
      </c>
      <c r="V731">
        <v>463.14328002929602</v>
      </c>
      <c r="W731">
        <v>503.81655883789</v>
      </c>
      <c r="X731">
        <v>549.52630615234295</v>
      </c>
      <c r="Y731">
        <v>540.46740722656205</v>
      </c>
      <c r="Z731">
        <v>572.55383300781205</v>
      </c>
      <c r="AA731">
        <v>605.694580078125</v>
      </c>
      <c r="AB731">
        <v>620.15008544921795</v>
      </c>
      <c r="AC731">
        <v>619.10900878906205</v>
      </c>
      <c r="AD731">
        <v>965.552734375</v>
      </c>
      <c r="AE731">
        <v>526.50231933593705</v>
      </c>
      <c r="AG731">
        <f t="shared" si="88"/>
        <v>48.5</v>
      </c>
      <c r="AH731">
        <f t="shared" si="89"/>
        <v>49.5</v>
      </c>
      <c r="AI731">
        <f t="shared" si="90"/>
        <v>50.5</v>
      </c>
      <c r="AJ731">
        <f t="shared" si="91"/>
        <v>51.5</v>
      </c>
      <c r="AK731">
        <f t="shared" si="92"/>
        <v>-999</v>
      </c>
      <c r="AL731">
        <f t="shared" si="93"/>
        <v>-999</v>
      </c>
      <c r="AM731">
        <f t="shared" si="94"/>
        <v>620.15008544921795</v>
      </c>
      <c r="AN731">
        <f t="shared" si="95"/>
        <v>-999</v>
      </c>
    </row>
    <row r="732" spans="1:40" x14ac:dyDescent="0.25">
      <c r="A732">
        <v>1032</v>
      </c>
      <c r="B732" t="s">
        <v>29</v>
      </c>
      <c r="C732" t="s">
        <v>82</v>
      </c>
      <c r="D732" t="s">
        <v>79</v>
      </c>
      <c r="E732" t="s">
        <v>60</v>
      </c>
      <c r="F732" t="s">
        <v>33</v>
      </c>
      <c r="G732" t="s">
        <v>34</v>
      </c>
      <c r="H732" t="s">
        <v>73</v>
      </c>
      <c r="I732" t="s">
        <v>47</v>
      </c>
      <c r="J732" t="s">
        <v>37</v>
      </c>
      <c r="K732" t="s">
        <v>38</v>
      </c>
      <c r="L732" t="s">
        <v>39</v>
      </c>
      <c r="M732" t="s">
        <v>80</v>
      </c>
      <c r="N732" t="s">
        <v>81</v>
      </c>
      <c r="O732" t="s">
        <v>61</v>
      </c>
      <c r="P732" t="s">
        <v>46</v>
      </c>
      <c r="Q732" t="s">
        <v>71</v>
      </c>
      <c r="R732" t="s">
        <v>45</v>
      </c>
      <c r="T732">
        <v>50</v>
      </c>
      <c r="U732">
        <v>408.55902099609301</v>
      </c>
      <c r="V732">
        <v>463.14328002929602</v>
      </c>
      <c r="W732">
        <v>503.81655883789</v>
      </c>
      <c r="X732">
        <v>549.52630615234295</v>
      </c>
      <c r="Y732">
        <v>540.46740722656205</v>
      </c>
      <c r="Z732">
        <v>572.55383300781205</v>
      </c>
      <c r="AA732">
        <v>605.694580078125</v>
      </c>
      <c r="AB732">
        <v>620.15008544921795</v>
      </c>
      <c r="AC732">
        <v>619.10900878906205</v>
      </c>
      <c r="AD732">
        <v>965.552734375</v>
      </c>
      <c r="AE732">
        <v>526.50231933593705</v>
      </c>
      <c r="AG732">
        <f t="shared" si="88"/>
        <v>48.5</v>
      </c>
      <c r="AH732">
        <f t="shared" si="89"/>
        <v>49.5</v>
      </c>
      <c r="AI732">
        <f t="shared" si="90"/>
        <v>50.5</v>
      </c>
      <c r="AJ732">
        <f t="shared" si="91"/>
        <v>51.5</v>
      </c>
      <c r="AK732">
        <f t="shared" si="92"/>
        <v>-999</v>
      </c>
      <c r="AL732">
        <f t="shared" si="93"/>
        <v>-999</v>
      </c>
      <c r="AM732">
        <f t="shared" si="94"/>
        <v>620.15008544921795</v>
      </c>
      <c r="AN732">
        <f t="shared" si="95"/>
        <v>-999</v>
      </c>
    </row>
    <row r="733" spans="1:40" x14ac:dyDescent="0.25">
      <c r="A733">
        <v>1029</v>
      </c>
      <c r="B733" t="s">
        <v>29</v>
      </c>
      <c r="C733" t="s">
        <v>82</v>
      </c>
      <c r="D733" t="s">
        <v>79</v>
      </c>
      <c r="E733" t="s">
        <v>60</v>
      </c>
      <c r="F733" t="s">
        <v>33</v>
      </c>
      <c r="G733" t="s">
        <v>34</v>
      </c>
      <c r="H733" t="s">
        <v>73</v>
      </c>
      <c r="I733" t="s">
        <v>47</v>
      </c>
      <c r="J733" t="s">
        <v>37</v>
      </c>
      <c r="K733" t="s">
        <v>38</v>
      </c>
      <c r="L733" t="s">
        <v>39</v>
      </c>
      <c r="M733" t="s">
        <v>80</v>
      </c>
      <c r="N733" t="s">
        <v>81</v>
      </c>
      <c r="O733" t="s">
        <v>61</v>
      </c>
      <c r="P733" t="s">
        <v>43</v>
      </c>
      <c r="Q733" t="s">
        <v>44</v>
      </c>
      <c r="R733" t="s">
        <v>45</v>
      </c>
      <c r="T733">
        <v>50</v>
      </c>
      <c r="U733">
        <v>409.86602783203102</v>
      </c>
      <c r="V733">
        <v>464.54675292968699</v>
      </c>
      <c r="W733">
        <v>505.27606201171801</v>
      </c>
      <c r="X733">
        <v>551.06311035156205</v>
      </c>
      <c r="Y733">
        <v>542.32220458984295</v>
      </c>
      <c r="Z733">
        <v>574.87445068359295</v>
      </c>
      <c r="AA733">
        <v>608.58392333984295</v>
      </c>
      <c r="AB733">
        <v>623.12017822265602</v>
      </c>
      <c r="AC733">
        <v>622.253662109375</v>
      </c>
      <c r="AD733">
        <v>967.10772705078102</v>
      </c>
      <c r="AE733">
        <v>528.80010986328102</v>
      </c>
      <c r="AG733">
        <f t="shared" si="88"/>
        <v>48.5</v>
      </c>
      <c r="AH733">
        <f t="shared" si="89"/>
        <v>49.5</v>
      </c>
      <c r="AI733">
        <f t="shared" si="90"/>
        <v>50.5</v>
      </c>
      <c r="AJ733">
        <f t="shared" si="91"/>
        <v>51.5</v>
      </c>
      <c r="AK733">
        <f t="shared" si="92"/>
        <v>-999</v>
      </c>
      <c r="AL733">
        <f t="shared" si="93"/>
        <v>-999</v>
      </c>
      <c r="AM733">
        <f t="shared" si="94"/>
        <v>623.12017822265602</v>
      </c>
      <c r="AN733">
        <f t="shared" si="95"/>
        <v>-999</v>
      </c>
    </row>
    <row r="734" spans="1:40" x14ac:dyDescent="0.25">
      <c r="A734">
        <v>1031</v>
      </c>
      <c r="B734" t="s">
        <v>29</v>
      </c>
      <c r="C734" t="s">
        <v>82</v>
      </c>
      <c r="D734" t="s">
        <v>79</v>
      </c>
      <c r="E734" t="s">
        <v>60</v>
      </c>
      <c r="F734" t="s">
        <v>33</v>
      </c>
      <c r="G734" t="s">
        <v>34</v>
      </c>
      <c r="H734" t="s">
        <v>73</v>
      </c>
      <c r="I734" t="s">
        <v>47</v>
      </c>
      <c r="J734" t="s">
        <v>37</v>
      </c>
      <c r="K734" t="s">
        <v>38</v>
      </c>
      <c r="L734" t="s">
        <v>39</v>
      </c>
      <c r="M734" t="s">
        <v>80</v>
      </c>
      <c r="N734" t="s">
        <v>81</v>
      </c>
      <c r="O734" t="s">
        <v>61</v>
      </c>
      <c r="P734" t="s">
        <v>46</v>
      </c>
      <c r="Q734" t="s">
        <v>44</v>
      </c>
      <c r="R734" t="s">
        <v>45</v>
      </c>
      <c r="T734">
        <v>50</v>
      </c>
      <c r="U734">
        <v>409.86602783203102</v>
      </c>
      <c r="V734">
        <v>464.54675292968699</v>
      </c>
      <c r="W734">
        <v>505.27606201171801</v>
      </c>
      <c r="X734">
        <v>551.06311035156205</v>
      </c>
      <c r="Y734">
        <v>542.32220458984295</v>
      </c>
      <c r="Z734">
        <v>574.87445068359295</v>
      </c>
      <c r="AA734">
        <v>608.58392333984295</v>
      </c>
      <c r="AB734">
        <v>623.12017822265602</v>
      </c>
      <c r="AC734">
        <v>622.253662109375</v>
      </c>
      <c r="AD734">
        <v>967.10772705078102</v>
      </c>
      <c r="AE734">
        <v>528.80010986328102</v>
      </c>
      <c r="AG734">
        <f t="shared" si="88"/>
        <v>48.5</v>
      </c>
      <c r="AH734">
        <f t="shared" si="89"/>
        <v>49.5</v>
      </c>
      <c r="AI734">
        <f t="shared" si="90"/>
        <v>50.5</v>
      </c>
      <c r="AJ734">
        <f t="shared" si="91"/>
        <v>51.5</v>
      </c>
      <c r="AK734">
        <f t="shared" si="92"/>
        <v>-999</v>
      </c>
      <c r="AL734">
        <f t="shared" si="93"/>
        <v>-999</v>
      </c>
      <c r="AM734">
        <f t="shared" si="94"/>
        <v>623.12017822265602</v>
      </c>
      <c r="AN734">
        <f t="shared" si="95"/>
        <v>-999</v>
      </c>
    </row>
    <row r="735" spans="1:40" x14ac:dyDescent="0.25">
      <c r="A735">
        <v>678</v>
      </c>
      <c r="B735" t="s">
        <v>29</v>
      </c>
      <c r="C735" t="s">
        <v>68</v>
      </c>
      <c r="D735" t="s">
        <v>79</v>
      </c>
      <c r="E735" t="s">
        <v>60</v>
      </c>
      <c r="F735" t="s">
        <v>33</v>
      </c>
      <c r="G735" t="s">
        <v>34</v>
      </c>
      <c r="H735" t="s">
        <v>73</v>
      </c>
      <c r="I735" t="s">
        <v>47</v>
      </c>
      <c r="J735" t="s">
        <v>37</v>
      </c>
      <c r="K735" t="s">
        <v>38</v>
      </c>
      <c r="L735" t="s">
        <v>39</v>
      </c>
      <c r="M735" t="s">
        <v>80</v>
      </c>
      <c r="N735" t="s">
        <v>81</v>
      </c>
      <c r="O735" t="s">
        <v>61</v>
      </c>
      <c r="P735" t="s">
        <v>43</v>
      </c>
      <c r="Q735" t="s">
        <v>71</v>
      </c>
      <c r="R735" t="s">
        <v>45</v>
      </c>
      <c r="T735">
        <v>50</v>
      </c>
      <c r="U735">
        <v>410.23583984375</v>
      </c>
      <c r="V735">
        <v>465.00592041015602</v>
      </c>
      <c r="W735">
        <v>505.783935546875</v>
      </c>
      <c r="X735">
        <v>551.67907714843705</v>
      </c>
      <c r="Y735">
        <v>543.47894287109295</v>
      </c>
      <c r="Z735">
        <v>576.94885253906205</v>
      </c>
      <c r="AA735">
        <v>611.96990966796795</v>
      </c>
      <c r="AB735">
        <v>626.569580078125</v>
      </c>
      <c r="AC735">
        <v>625.79315185546795</v>
      </c>
      <c r="AD735">
        <v>967.96380615234295</v>
      </c>
      <c r="AE735">
        <v>529.817626953125</v>
      </c>
      <c r="AG735">
        <f t="shared" si="88"/>
        <v>48.5</v>
      </c>
      <c r="AH735">
        <f t="shared" si="89"/>
        <v>49.5</v>
      </c>
      <c r="AI735">
        <f t="shared" si="90"/>
        <v>50.5</v>
      </c>
      <c r="AJ735">
        <f t="shared" si="91"/>
        <v>51.5</v>
      </c>
      <c r="AK735">
        <f t="shared" si="92"/>
        <v>-999</v>
      </c>
      <c r="AL735">
        <f t="shared" si="93"/>
        <v>626.569580078125</v>
      </c>
      <c r="AM735">
        <f t="shared" si="94"/>
        <v>-999</v>
      </c>
      <c r="AN735">
        <f t="shared" si="95"/>
        <v>-999</v>
      </c>
    </row>
    <row r="736" spans="1:40" x14ac:dyDescent="0.25">
      <c r="A736">
        <v>680</v>
      </c>
      <c r="B736" t="s">
        <v>29</v>
      </c>
      <c r="C736" t="s">
        <v>68</v>
      </c>
      <c r="D736" t="s">
        <v>79</v>
      </c>
      <c r="E736" t="s">
        <v>60</v>
      </c>
      <c r="F736" t="s">
        <v>33</v>
      </c>
      <c r="G736" t="s">
        <v>34</v>
      </c>
      <c r="H736" t="s">
        <v>73</v>
      </c>
      <c r="I736" t="s">
        <v>47</v>
      </c>
      <c r="J736" t="s">
        <v>37</v>
      </c>
      <c r="K736" t="s">
        <v>38</v>
      </c>
      <c r="L736" t="s">
        <v>39</v>
      </c>
      <c r="M736" t="s">
        <v>80</v>
      </c>
      <c r="N736" t="s">
        <v>81</v>
      </c>
      <c r="O736" t="s">
        <v>61</v>
      </c>
      <c r="P736" t="s">
        <v>46</v>
      </c>
      <c r="Q736" t="s">
        <v>71</v>
      </c>
      <c r="R736" t="s">
        <v>45</v>
      </c>
      <c r="T736">
        <v>50</v>
      </c>
      <c r="U736">
        <v>410.23583984375</v>
      </c>
      <c r="V736">
        <v>465.00592041015602</v>
      </c>
      <c r="W736">
        <v>505.783935546875</v>
      </c>
      <c r="X736">
        <v>551.67907714843705</v>
      </c>
      <c r="Y736">
        <v>543.47894287109295</v>
      </c>
      <c r="Z736">
        <v>576.94885253906205</v>
      </c>
      <c r="AA736">
        <v>611.96990966796795</v>
      </c>
      <c r="AB736">
        <v>626.569580078125</v>
      </c>
      <c r="AC736">
        <v>625.79315185546795</v>
      </c>
      <c r="AD736">
        <v>967.96380615234295</v>
      </c>
      <c r="AE736">
        <v>529.817626953125</v>
      </c>
      <c r="AG736">
        <f t="shared" si="88"/>
        <v>48.5</v>
      </c>
      <c r="AH736">
        <f t="shared" si="89"/>
        <v>49.5</v>
      </c>
      <c r="AI736">
        <f t="shared" si="90"/>
        <v>50.5</v>
      </c>
      <c r="AJ736">
        <f t="shared" si="91"/>
        <v>51.5</v>
      </c>
      <c r="AK736">
        <f t="shared" si="92"/>
        <v>-999</v>
      </c>
      <c r="AL736">
        <f t="shared" si="93"/>
        <v>626.569580078125</v>
      </c>
      <c r="AM736">
        <f t="shared" si="94"/>
        <v>-999</v>
      </c>
      <c r="AN736">
        <f t="shared" si="95"/>
        <v>-999</v>
      </c>
    </row>
    <row r="737" spans="1:40" x14ac:dyDescent="0.25">
      <c r="A737">
        <v>677</v>
      </c>
      <c r="B737" t="s">
        <v>29</v>
      </c>
      <c r="C737" t="s">
        <v>68</v>
      </c>
      <c r="D737" t="s">
        <v>79</v>
      </c>
      <c r="E737" t="s">
        <v>60</v>
      </c>
      <c r="F737" t="s">
        <v>33</v>
      </c>
      <c r="G737" t="s">
        <v>34</v>
      </c>
      <c r="H737" t="s">
        <v>73</v>
      </c>
      <c r="I737" t="s">
        <v>47</v>
      </c>
      <c r="J737" t="s">
        <v>37</v>
      </c>
      <c r="K737" t="s">
        <v>38</v>
      </c>
      <c r="L737" t="s">
        <v>39</v>
      </c>
      <c r="M737" t="s">
        <v>80</v>
      </c>
      <c r="N737" t="s">
        <v>81</v>
      </c>
      <c r="O737" t="s">
        <v>61</v>
      </c>
      <c r="P737" t="s">
        <v>43</v>
      </c>
      <c r="Q737" t="s">
        <v>44</v>
      </c>
      <c r="R737" t="s">
        <v>45</v>
      </c>
      <c r="T737">
        <v>50</v>
      </c>
      <c r="U737">
        <v>411.46371459960898</v>
      </c>
      <c r="V737">
        <v>466.32177734375</v>
      </c>
      <c r="W737">
        <v>507.15118408203102</v>
      </c>
      <c r="X737">
        <v>553.11761474609295</v>
      </c>
      <c r="Y737">
        <v>545.21643066406205</v>
      </c>
      <c r="Z737">
        <v>579.12091064453102</v>
      </c>
      <c r="AA737">
        <v>614.66949462890602</v>
      </c>
      <c r="AB737">
        <v>629.3447265625</v>
      </c>
      <c r="AC737">
        <v>628.73181152343705</v>
      </c>
      <c r="AD737">
        <v>969.41491699218705</v>
      </c>
      <c r="AE737">
        <v>532.003173828125</v>
      </c>
      <c r="AG737">
        <f t="shared" si="88"/>
        <v>48.5</v>
      </c>
      <c r="AH737">
        <f t="shared" si="89"/>
        <v>49.5</v>
      </c>
      <c r="AI737">
        <f t="shared" si="90"/>
        <v>50.5</v>
      </c>
      <c r="AJ737">
        <f t="shared" si="91"/>
        <v>51.5</v>
      </c>
      <c r="AK737">
        <f t="shared" si="92"/>
        <v>-999</v>
      </c>
      <c r="AL737">
        <f t="shared" si="93"/>
        <v>629.3447265625</v>
      </c>
      <c r="AM737">
        <f t="shared" si="94"/>
        <v>-999</v>
      </c>
      <c r="AN737">
        <f t="shared" si="95"/>
        <v>-999</v>
      </c>
    </row>
    <row r="738" spans="1:40" x14ac:dyDescent="0.25">
      <c r="A738">
        <v>679</v>
      </c>
      <c r="B738" t="s">
        <v>29</v>
      </c>
      <c r="C738" t="s">
        <v>68</v>
      </c>
      <c r="D738" t="s">
        <v>79</v>
      </c>
      <c r="E738" t="s">
        <v>60</v>
      </c>
      <c r="F738" t="s">
        <v>33</v>
      </c>
      <c r="G738" t="s">
        <v>34</v>
      </c>
      <c r="H738" t="s">
        <v>73</v>
      </c>
      <c r="I738" t="s">
        <v>47</v>
      </c>
      <c r="J738" t="s">
        <v>37</v>
      </c>
      <c r="K738" t="s">
        <v>38</v>
      </c>
      <c r="L738" t="s">
        <v>39</v>
      </c>
      <c r="M738" t="s">
        <v>80</v>
      </c>
      <c r="N738" t="s">
        <v>81</v>
      </c>
      <c r="O738" t="s">
        <v>61</v>
      </c>
      <c r="P738" t="s">
        <v>46</v>
      </c>
      <c r="Q738" t="s">
        <v>44</v>
      </c>
      <c r="R738" t="s">
        <v>45</v>
      </c>
      <c r="T738">
        <v>50</v>
      </c>
      <c r="U738">
        <v>411.46371459960898</v>
      </c>
      <c r="V738">
        <v>466.32177734375</v>
      </c>
      <c r="W738">
        <v>507.15118408203102</v>
      </c>
      <c r="X738">
        <v>553.11761474609295</v>
      </c>
      <c r="Y738">
        <v>545.21643066406205</v>
      </c>
      <c r="Z738">
        <v>579.12091064453102</v>
      </c>
      <c r="AA738">
        <v>614.66949462890602</v>
      </c>
      <c r="AB738">
        <v>629.3447265625</v>
      </c>
      <c r="AC738">
        <v>628.73181152343705</v>
      </c>
      <c r="AD738">
        <v>969.41491699218705</v>
      </c>
      <c r="AE738">
        <v>532.003173828125</v>
      </c>
      <c r="AG738">
        <f t="shared" si="88"/>
        <v>48.5</v>
      </c>
      <c r="AH738">
        <f t="shared" si="89"/>
        <v>49.5</v>
      </c>
      <c r="AI738">
        <f t="shared" si="90"/>
        <v>50.5</v>
      </c>
      <c r="AJ738">
        <f t="shared" si="91"/>
        <v>51.5</v>
      </c>
      <c r="AK738">
        <f t="shared" si="92"/>
        <v>-999</v>
      </c>
      <c r="AL738">
        <f t="shared" si="93"/>
        <v>629.3447265625</v>
      </c>
      <c r="AM738">
        <f t="shared" si="94"/>
        <v>-999</v>
      </c>
      <c r="AN738">
        <f t="shared" si="95"/>
        <v>-999</v>
      </c>
    </row>
    <row r="739" spans="1:40" x14ac:dyDescent="0.25">
      <c r="A739">
        <v>854</v>
      </c>
      <c r="B739" t="s">
        <v>29</v>
      </c>
      <c r="C739" t="s">
        <v>82</v>
      </c>
      <c r="D739" t="s">
        <v>72</v>
      </c>
      <c r="E739" t="s">
        <v>60</v>
      </c>
      <c r="F739" t="s">
        <v>33</v>
      </c>
      <c r="G739" t="s">
        <v>34</v>
      </c>
      <c r="H739" t="s">
        <v>73</v>
      </c>
      <c r="I739" t="s">
        <v>47</v>
      </c>
      <c r="J739" t="s">
        <v>37</v>
      </c>
      <c r="K739" t="s">
        <v>38</v>
      </c>
      <c r="L739" t="s">
        <v>39</v>
      </c>
      <c r="M739" t="s">
        <v>74</v>
      </c>
      <c r="N739" t="s">
        <v>75</v>
      </c>
      <c r="O739" t="s">
        <v>61</v>
      </c>
      <c r="P739" t="s">
        <v>43</v>
      </c>
      <c r="Q739" t="s">
        <v>71</v>
      </c>
      <c r="R739" t="s">
        <v>45</v>
      </c>
      <c r="T739">
        <v>50</v>
      </c>
      <c r="U739">
        <v>411.07662963867102</v>
      </c>
      <c r="V739">
        <v>465.51763916015602</v>
      </c>
      <c r="W739">
        <v>506.43127441406199</v>
      </c>
      <c r="X739">
        <v>552.76025390625</v>
      </c>
      <c r="Y739">
        <v>544.46936035156205</v>
      </c>
      <c r="Z739">
        <v>578.64776611328102</v>
      </c>
      <c r="AA739">
        <v>614.87225341796795</v>
      </c>
      <c r="AB739">
        <v>629.50103759765602</v>
      </c>
      <c r="AC739">
        <v>628.840576171875</v>
      </c>
      <c r="AD739">
        <v>977.12249755859295</v>
      </c>
      <c r="AE739">
        <v>531.23516845703102</v>
      </c>
      <c r="AG739">
        <f t="shared" si="88"/>
        <v>48.5</v>
      </c>
      <c r="AH739">
        <f t="shared" si="89"/>
        <v>49.5</v>
      </c>
      <c r="AI739">
        <f t="shared" si="90"/>
        <v>50.5</v>
      </c>
      <c r="AJ739">
        <f t="shared" si="91"/>
        <v>51.5</v>
      </c>
      <c r="AK739">
        <f t="shared" si="92"/>
        <v>-999</v>
      </c>
      <c r="AL739">
        <f t="shared" si="93"/>
        <v>-999</v>
      </c>
      <c r="AM739">
        <f t="shared" si="94"/>
        <v>629.50103759765602</v>
      </c>
      <c r="AN739">
        <f t="shared" si="95"/>
        <v>-999</v>
      </c>
    </row>
    <row r="740" spans="1:40" x14ac:dyDescent="0.25">
      <c r="A740">
        <v>856</v>
      </c>
      <c r="B740" t="s">
        <v>29</v>
      </c>
      <c r="C740" t="s">
        <v>82</v>
      </c>
      <c r="D740" t="s">
        <v>72</v>
      </c>
      <c r="E740" t="s">
        <v>60</v>
      </c>
      <c r="F740" t="s">
        <v>33</v>
      </c>
      <c r="G740" t="s">
        <v>34</v>
      </c>
      <c r="H740" t="s">
        <v>73</v>
      </c>
      <c r="I740" t="s">
        <v>47</v>
      </c>
      <c r="J740" t="s">
        <v>37</v>
      </c>
      <c r="K740" t="s">
        <v>38</v>
      </c>
      <c r="L740" t="s">
        <v>39</v>
      </c>
      <c r="M740" t="s">
        <v>74</v>
      </c>
      <c r="N740" t="s">
        <v>75</v>
      </c>
      <c r="O740" t="s">
        <v>61</v>
      </c>
      <c r="P740" t="s">
        <v>46</v>
      </c>
      <c r="Q740" t="s">
        <v>71</v>
      </c>
      <c r="R740" t="s">
        <v>45</v>
      </c>
      <c r="T740">
        <v>50</v>
      </c>
      <c r="U740">
        <v>411.07662963867102</v>
      </c>
      <c r="V740">
        <v>465.51763916015602</v>
      </c>
      <c r="W740">
        <v>506.43127441406199</v>
      </c>
      <c r="X740">
        <v>552.76025390625</v>
      </c>
      <c r="Y740">
        <v>544.46936035156205</v>
      </c>
      <c r="Z740">
        <v>578.64776611328102</v>
      </c>
      <c r="AA740">
        <v>614.87225341796795</v>
      </c>
      <c r="AB740">
        <v>629.50103759765602</v>
      </c>
      <c r="AC740">
        <v>628.840576171875</v>
      </c>
      <c r="AD740">
        <v>977.12249755859295</v>
      </c>
      <c r="AE740">
        <v>531.23516845703102</v>
      </c>
      <c r="AG740">
        <f t="shared" si="88"/>
        <v>48.5</v>
      </c>
      <c r="AH740">
        <f t="shared" si="89"/>
        <v>49.5</v>
      </c>
      <c r="AI740">
        <f t="shared" si="90"/>
        <v>50.5</v>
      </c>
      <c r="AJ740">
        <f t="shared" si="91"/>
        <v>51.5</v>
      </c>
      <c r="AK740">
        <f t="shared" si="92"/>
        <v>-999</v>
      </c>
      <c r="AL740">
        <f t="shared" si="93"/>
        <v>-999</v>
      </c>
      <c r="AM740">
        <f t="shared" si="94"/>
        <v>629.50103759765602</v>
      </c>
      <c r="AN740">
        <f t="shared" si="95"/>
        <v>-999</v>
      </c>
    </row>
    <row r="741" spans="1:40" x14ac:dyDescent="0.25">
      <c r="A741">
        <v>853</v>
      </c>
      <c r="B741" t="s">
        <v>29</v>
      </c>
      <c r="C741" t="s">
        <v>82</v>
      </c>
      <c r="D741" t="s">
        <v>72</v>
      </c>
      <c r="E741" t="s">
        <v>60</v>
      </c>
      <c r="F741" t="s">
        <v>33</v>
      </c>
      <c r="G741" t="s">
        <v>34</v>
      </c>
      <c r="H741" t="s">
        <v>73</v>
      </c>
      <c r="I741" t="s">
        <v>47</v>
      </c>
      <c r="J741" t="s">
        <v>37</v>
      </c>
      <c r="K741" t="s">
        <v>38</v>
      </c>
      <c r="L741" t="s">
        <v>39</v>
      </c>
      <c r="M741" t="s">
        <v>74</v>
      </c>
      <c r="N741" t="s">
        <v>75</v>
      </c>
      <c r="O741" t="s">
        <v>61</v>
      </c>
      <c r="P741" t="s">
        <v>43</v>
      </c>
      <c r="Q741" t="s">
        <v>44</v>
      </c>
      <c r="R741" t="s">
        <v>45</v>
      </c>
      <c r="T741">
        <v>50</v>
      </c>
      <c r="U741">
        <v>412.22091674804602</v>
      </c>
      <c r="V741">
        <v>466.735595703125</v>
      </c>
      <c r="W741">
        <v>507.69430541992102</v>
      </c>
      <c r="X741">
        <v>554.08380126953102</v>
      </c>
      <c r="Y741">
        <v>546.14990234375</v>
      </c>
      <c r="Z741">
        <v>580.84033203125</v>
      </c>
      <c r="AA741">
        <v>617.70623779296795</v>
      </c>
      <c r="AB741">
        <v>632.41680908203102</v>
      </c>
      <c r="AC741">
        <v>631.928466796875</v>
      </c>
      <c r="AD741">
        <v>979.173583984375</v>
      </c>
      <c r="AE741">
        <v>533.40277099609295</v>
      </c>
      <c r="AG741">
        <f t="shared" si="88"/>
        <v>48.5</v>
      </c>
      <c r="AH741">
        <f t="shared" si="89"/>
        <v>49.5</v>
      </c>
      <c r="AI741">
        <f t="shared" si="90"/>
        <v>50.5</v>
      </c>
      <c r="AJ741">
        <f t="shared" si="91"/>
        <v>51.5</v>
      </c>
      <c r="AK741">
        <f t="shared" si="92"/>
        <v>-999</v>
      </c>
      <c r="AL741">
        <f t="shared" si="93"/>
        <v>-999</v>
      </c>
      <c r="AM741">
        <f t="shared" si="94"/>
        <v>632.41680908203102</v>
      </c>
      <c r="AN741">
        <f t="shared" si="95"/>
        <v>-999</v>
      </c>
    </row>
    <row r="742" spans="1:40" x14ac:dyDescent="0.25">
      <c r="A742">
        <v>855</v>
      </c>
      <c r="B742" t="s">
        <v>29</v>
      </c>
      <c r="C742" t="s">
        <v>82</v>
      </c>
      <c r="D742" t="s">
        <v>72</v>
      </c>
      <c r="E742" t="s">
        <v>60</v>
      </c>
      <c r="F742" t="s">
        <v>33</v>
      </c>
      <c r="G742" t="s">
        <v>34</v>
      </c>
      <c r="H742" t="s">
        <v>73</v>
      </c>
      <c r="I742" t="s">
        <v>47</v>
      </c>
      <c r="J742" t="s">
        <v>37</v>
      </c>
      <c r="K742" t="s">
        <v>38</v>
      </c>
      <c r="L742" t="s">
        <v>39</v>
      </c>
      <c r="M742" t="s">
        <v>74</v>
      </c>
      <c r="N742" t="s">
        <v>75</v>
      </c>
      <c r="O742" t="s">
        <v>61</v>
      </c>
      <c r="P742" t="s">
        <v>46</v>
      </c>
      <c r="Q742" t="s">
        <v>44</v>
      </c>
      <c r="R742" t="s">
        <v>45</v>
      </c>
      <c r="T742">
        <v>50</v>
      </c>
      <c r="U742">
        <v>412.22091674804602</v>
      </c>
      <c r="V742">
        <v>466.735595703125</v>
      </c>
      <c r="W742">
        <v>507.69430541992102</v>
      </c>
      <c r="X742">
        <v>554.08380126953102</v>
      </c>
      <c r="Y742">
        <v>546.14990234375</v>
      </c>
      <c r="Z742">
        <v>580.84033203125</v>
      </c>
      <c r="AA742">
        <v>617.70623779296795</v>
      </c>
      <c r="AB742">
        <v>632.41680908203102</v>
      </c>
      <c r="AC742">
        <v>631.928466796875</v>
      </c>
      <c r="AD742">
        <v>979.173583984375</v>
      </c>
      <c r="AE742">
        <v>533.40277099609295</v>
      </c>
      <c r="AG742">
        <f t="shared" si="88"/>
        <v>48.5</v>
      </c>
      <c r="AH742">
        <f t="shared" si="89"/>
        <v>49.5</v>
      </c>
      <c r="AI742">
        <f t="shared" si="90"/>
        <v>50.5</v>
      </c>
      <c r="AJ742">
        <f t="shared" si="91"/>
        <v>51.5</v>
      </c>
      <c r="AK742">
        <f t="shared" si="92"/>
        <v>-999</v>
      </c>
      <c r="AL742">
        <f t="shared" si="93"/>
        <v>-999</v>
      </c>
      <c r="AM742">
        <f t="shared" si="94"/>
        <v>632.41680908203102</v>
      </c>
      <c r="AN742">
        <f t="shared" si="95"/>
        <v>-999</v>
      </c>
    </row>
    <row r="743" spans="1:40" x14ac:dyDescent="0.25">
      <c r="A743">
        <v>502</v>
      </c>
      <c r="B743" t="s">
        <v>29</v>
      </c>
      <c r="C743" t="s">
        <v>68</v>
      </c>
      <c r="D743" t="s">
        <v>72</v>
      </c>
      <c r="E743" t="s">
        <v>60</v>
      </c>
      <c r="F743" t="s">
        <v>33</v>
      </c>
      <c r="G743" t="s">
        <v>34</v>
      </c>
      <c r="H743" t="s">
        <v>73</v>
      </c>
      <c r="I743" t="s">
        <v>47</v>
      </c>
      <c r="J743" t="s">
        <v>37</v>
      </c>
      <c r="K743" t="s">
        <v>38</v>
      </c>
      <c r="L743" t="s">
        <v>39</v>
      </c>
      <c r="M743" t="s">
        <v>74</v>
      </c>
      <c r="N743" t="s">
        <v>75</v>
      </c>
      <c r="O743" t="s">
        <v>61</v>
      </c>
      <c r="P743" t="s">
        <v>43</v>
      </c>
      <c r="Q743" t="s">
        <v>71</v>
      </c>
      <c r="R743" t="s">
        <v>45</v>
      </c>
      <c r="T743">
        <v>50</v>
      </c>
      <c r="U743">
        <v>413.620513916015</v>
      </c>
      <c r="V743">
        <v>468.13360595703102</v>
      </c>
      <c r="W743">
        <v>509.19479370117102</v>
      </c>
      <c r="X743">
        <v>555.78778076171795</v>
      </c>
      <c r="Y743">
        <v>548.66326904296795</v>
      </c>
      <c r="Z743">
        <v>584.75506591796795</v>
      </c>
      <c r="AA743">
        <v>623.60137939453102</v>
      </c>
      <c r="AB743">
        <v>638.43121337890602</v>
      </c>
      <c r="AC743">
        <v>638.137451171875</v>
      </c>
      <c r="AD743">
        <v>982.10192871093705</v>
      </c>
      <c r="AE743">
        <v>535.86370849609295</v>
      </c>
      <c r="AG743">
        <f t="shared" si="88"/>
        <v>48.5</v>
      </c>
      <c r="AH743">
        <f t="shared" si="89"/>
        <v>49.5</v>
      </c>
      <c r="AI743">
        <f t="shared" si="90"/>
        <v>50.5</v>
      </c>
      <c r="AJ743">
        <f t="shared" si="91"/>
        <v>51.5</v>
      </c>
      <c r="AK743">
        <f t="shared" si="92"/>
        <v>-999</v>
      </c>
      <c r="AL743">
        <f t="shared" si="93"/>
        <v>638.43121337890602</v>
      </c>
      <c r="AM743">
        <f t="shared" si="94"/>
        <v>-999</v>
      </c>
      <c r="AN743">
        <f t="shared" si="95"/>
        <v>-999</v>
      </c>
    </row>
    <row r="744" spans="1:40" x14ac:dyDescent="0.25">
      <c r="A744">
        <v>504</v>
      </c>
      <c r="B744" t="s">
        <v>29</v>
      </c>
      <c r="C744" t="s">
        <v>68</v>
      </c>
      <c r="D744" t="s">
        <v>72</v>
      </c>
      <c r="E744" t="s">
        <v>60</v>
      </c>
      <c r="F744" t="s">
        <v>33</v>
      </c>
      <c r="G744" t="s">
        <v>34</v>
      </c>
      <c r="H744" t="s">
        <v>73</v>
      </c>
      <c r="I744" t="s">
        <v>47</v>
      </c>
      <c r="J744" t="s">
        <v>37</v>
      </c>
      <c r="K744" t="s">
        <v>38</v>
      </c>
      <c r="L744" t="s">
        <v>39</v>
      </c>
      <c r="M744" t="s">
        <v>74</v>
      </c>
      <c r="N744" t="s">
        <v>75</v>
      </c>
      <c r="O744" t="s">
        <v>61</v>
      </c>
      <c r="P744" t="s">
        <v>46</v>
      </c>
      <c r="Q744" t="s">
        <v>71</v>
      </c>
      <c r="R744" t="s">
        <v>45</v>
      </c>
      <c r="T744">
        <v>50</v>
      </c>
      <c r="U744">
        <v>413.620513916015</v>
      </c>
      <c r="V744">
        <v>468.13360595703102</v>
      </c>
      <c r="W744">
        <v>509.19479370117102</v>
      </c>
      <c r="X744">
        <v>555.78778076171795</v>
      </c>
      <c r="Y744">
        <v>548.66326904296795</v>
      </c>
      <c r="Z744">
        <v>584.75506591796795</v>
      </c>
      <c r="AA744">
        <v>623.60137939453102</v>
      </c>
      <c r="AB744">
        <v>638.43121337890602</v>
      </c>
      <c r="AC744">
        <v>638.137451171875</v>
      </c>
      <c r="AD744">
        <v>982.10192871093705</v>
      </c>
      <c r="AE744">
        <v>535.86370849609295</v>
      </c>
      <c r="AG744">
        <f t="shared" si="88"/>
        <v>48.5</v>
      </c>
      <c r="AH744">
        <f t="shared" si="89"/>
        <v>49.5</v>
      </c>
      <c r="AI744">
        <f t="shared" si="90"/>
        <v>50.5</v>
      </c>
      <c r="AJ744">
        <f t="shared" si="91"/>
        <v>51.5</v>
      </c>
      <c r="AK744">
        <f t="shared" si="92"/>
        <v>-999</v>
      </c>
      <c r="AL744">
        <f t="shared" si="93"/>
        <v>638.43121337890602</v>
      </c>
      <c r="AM744">
        <f t="shared" si="94"/>
        <v>-999</v>
      </c>
      <c r="AN744">
        <f t="shared" si="95"/>
        <v>-999</v>
      </c>
    </row>
    <row r="745" spans="1:40" x14ac:dyDescent="0.25">
      <c r="A745">
        <v>501</v>
      </c>
      <c r="B745" t="s">
        <v>29</v>
      </c>
      <c r="C745" t="s">
        <v>68</v>
      </c>
      <c r="D745" t="s">
        <v>72</v>
      </c>
      <c r="E745" t="s">
        <v>60</v>
      </c>
      <c r="F745" t="s">
        <v>33</v>
      </c>
      <c r="G745" t="s">
        <v>34</v>
      </c>
      <c r="H745" t="s">
        <v>73</v>
      </c>
      <c r="I745" t="s">
        <v>47</v>
      </c>
      <c r="J745" t="s">
        <v>37</v>
      </c>
      <c r="K745" t="s">
        <v>38</v>
      </c>
      <c r="L745" t="s">
        <v>39</v>
      </c>
      <c r="M745" t="s">
        <v>74</v>
      </c>
      <c r="N745" t="s">
        <v>75</v>
      </c>
      <c r="O745" t="s">
        <v>61</v>
      </c>
      <c r="P745" t="s">
        <v>43</v>
      </c>
      <c r="Q745" t="s">
        <v>44</v>
      </c>
      <c r="R745" t="s">
        <v>45</v>
      </c>
      <c r="T745">
        <v>50</v>
      </c>
      <c r="U745">
        <v>415.21261596679602</v>
      </c>
      <c r="V745">
        <v>469.24417114257801</v>
      </c>
      <c r="W745">
        <v>510.34469604492102</v>
      </c>
      <c r="X745">
        <v>557.00061035156205</v>
      </c>
      <c r="Y745">
        <v>550.20666503906205</v>
      </c>
      <c r="Z745">
        <v>586.781005859375</v>
      </c>
      <c r="AA745">
        <v>626.22943115234295</v>
      </c>
      <c r="AB745">
        <v>641.13543701171795</v>
      </c>
      <c r="AC745">
        <v>641.00103759765602</v>
      </c>
      <c r="AD745">
        <v>984.0185546875</v>
      </c>
      <c r="AE745">
        <v>537.90393066406205</v>
      </c>
      <c r="AG745">
        <f t="shared" si="88"/>
        <v>48.5</v>
      </c>
      <c r="AH745">
        <f t="shared" si="89"/>
        <v>49.5</v>
      </c>
      <c r="AI745">
        <f t="shared" si="90"/>
        <v>50.5</v>
      </c>
      <c r="AJ745">
        <f t="shared" si="91"/>
        <v>51.5</v>
      </c>
      <c r="AK745">
        <f t="shared" si="92"/>
        <v>-999</v>
      </c>
      <c r="AL745">
        <f t="shared" si="93"/>
        <v>641.13543701171795</v>
      </c>
      <c r="AM745">
        <f t="shared" si="94"/>
        <v>-999</v>
      </c>
      <c r="AN745">
        <f t="shared" si="95"/>
        <v>-999</v>
      </c>
    </row>
    <row r="746" spans="1:40" x14ac:dyDescent="0.25">
      <c r="A746">
        <v>503</v>
      </c>
      <c r="B746" t="s">
        <v>29</v>
      </c>
      <c r="C746" t="s">
        <v>68</v>
      </c>
      <c r="D746" t="s">
        <v>72</v>
      </c>
      <c r="E746" t="s">
        <v>60</v>
      </c>
      <c r="F746" t="s">
        <v>33</v>
      </c>
      <c r="G746" t="s">
        <v>34</v>
      </c>
      <c r="H746" t="s">
        <v>73</v>
      </c>
      <c r="I746" t="s">
        <v>47</v>
      </c>
      <c r="J746" t="s">
        <v>37</v>
      </c>
      <c r="K746" t="s">
        <v>38</v>
      </c>
      <c r="L746" t="s">
        <v>39</v>
      </c>
      <c r="M746" t="s">
        <v>74</v>
      </c>
      <c r="N746" t="s">
        <v>75</v>
      </c>
      <c r="O746" t="s">
        <v>61</v>
      </c>
      <c r="P746" t="s">
        <v>46</v>
      </c>
      <c r="Q746" t="s">
        <v>44</v>
      </c>
      <c r="R746" t="s">
        <v>45</v>
      </c>
      <c r="T746">
        <v>50</v>
      </c>
      <c r="U746">
        <v>415.21261596679602</v>
      </c>
      <c r="V746">
        <v>469.24417114257801</v>
      </c>
      <c r="W746">
        <v>510.34469604492102</v>
      </c>
      <c r="X746">
        <v>557.00061035156205</v>
      </c>
      <c r="Y746">
        <v>550.20666503906205</v>
      </c>
      <c r="Z746">
        <v>586.781005859375</v>
      </c>
      <c r="AA746">
        <v>626.22943115234295</v>
      </c>
      <c r="AB746">
        <v>641.13543701171795</v>
      </c>
      <c r="AC746">
        <v>641.00103759765602</v>
      </c>
      <c r="AD746">
        <v>984.0185546875</v>
      </c>
      <c r="AE746">
        <v>537.90393066406205</v>
      </c>
      <c r="AG746">
        <f t="shared" si="88"/>
        <v>48.5</v>
      </c>
      <c r="AH746">
        <f t="shared" si="89"/>
        <v>49.5</v>
      </c>
      <c r="AI746">
        <f t="shared" si="90"/>
        <v>50.5</v>
      </c>
      <c r="AJ746">
        <f t="shared" si="91"/>
        <v>51.5</v>
      </c>
      <c r="AK746">
        <f t="shared" si="92"/>
        <v>-999</v>
      </c>
      <c r="AL746">
        <f t="shared" si="93"/>
        <v>641.13543701171795</v>
      </c>
      <c r="AM746">
        <f t="shared" si="94"/>
        <v>-999</v>
      </c>
      <c r="AN746">
        <f t="shared" si="95"/>
        <v>-999</v>
      </c>
    </row>
    <row r="747" spans="1:40" x14ac:dyDescent="0.25">
      <c r="A747">
        <v>766</v>
      </c>
      <c r="B747" t="s">
        <v>29</v>
      </c>
      <c r="C747" t="s">
        <v>82</v>
      </c>
      <c r="D747" t="s">
        <v>31</v>
      </c>
      <c r="E747" t="s">
        <v>60</v>
      </c>
      <c r="F747" t="s">
        <v>33</v>
      </c>
      <c r="G747" t="s">
        <v>34</v>
      </c>
      <c r="H747" t="s">
        <v>35</v>
      </c>
      <c r="I747" t="s">
        <v>47</v>
      </c>
      <c r="J747" t="s">
        <v>37</v>
      </c>
      <c r="K747" t="s">
        <v>38</v>
      </c>
      <c r="L747" t="s">
        <v>39</v>
      </c>
      <c r="M747" t="s">
        <v>40</v>
      </c>
      <c r="N747" t="s">
        <v>41</v>
      </c>
      <c r="O747" t="s">
        <v>61</v>
      </c>
      <c r="P747" t="s">
        <v>43</v>
      </c>
      <c r="Q747" t="s">
        <v>71</v>
      </c>
      <c r="R747" t="s">
        <v>45</v>
      </c>
      <c r="T747">
        <v>50</v>
      </c>
      <c r="U747">
        <v>426.77716064453102</v>
      </c>
      <c r="V747">
        <v>482.13406372070301</v>
      </c>
      <c r="W747">
        <v>524.98516845703102</v>
      </c>
      <c r="X747">
        <v>572.16119384765602</v>
      </c>
      <c r="Y747">
        <v>561.02435302734295</v>
      </c>
      <c r="Z747">
        <v>593.9169921875</v>
      </c>
      <c r="AA747">
        <v>631.75891113281205</v>
      </c>
      <c r="AB747">
        <v>645.96746826171795</v>
      </c>
      <c r="AC747">
        <v>645.32696533203102</v>
      </c>
      <c r="AD747">
        <v>988.63226318359295</v>
      </c>
      <c r="AE747">
        <v>547.48828125</v>
      </c>
      <c r="AG747">
        <f t="shared" si="88"/>
        <v>48.5</v>
      </c>
      <c r="AH747">
        <f t="shared" si="89"/>
        <v>49.5</v>
      </c>
      <c r="AI747">
        <f t="shared" si="90"/>
        <v>50.5</v>
      </c>
      <c r="AJ747">
        <f t="shared" si="91"/>
        <v>51.5</v>
      </c>
      <c r="AK747">
        <f t="shared" si="92"/>
        <v>-999</v>
      </c>
      <c r="AL747">
        <f t="shared" si="93"/>
        <v>-999</v>
      </c>
      <c r="AM747">
        <f t="shared" si="94"/>
        <v>645.96746826171795</v>
      </c>
      <c r="AN747">
        <f t="shared" si="95"/>
        <v>-999</v>
      </c>
    </row>
    <row r="748" spans="1:40" x14ac:dyDescent="0.25">
      <c r="A748">
        <v>768</v>
      </c>
      <c r="B748" t="s">
        <v>29</v>
      </c>
      <c r="C748" t="s">
        <v>82</v>
      </c>
      <c r="D748" t="s">
        <v>31</v>
      </c>
      <c r="E748" t="s">
        <v>60</v>
      </c>
      <c r="F748" t="s">
        <v>33</v>
      </c>
      <c r="G748" t="s">
        <v>34</v>
      </c>
      <c r="H748" t="s">
        <v>35</v>
      </c>
      <c r="I748" t="s">
        <v>47</v>
      </c>
      <c r="J748" t="s">
        <v>37</v>
      </c>
      <c r="K748" t="s">
        <v>38</v>
      </c>
      <c r="L748" t="s">
        <v>39</v>
      </c>
      <c r="M748" t="s">
        <v>40</v>
      </c>
      <c r="N748" t="s">
        <v>41</v>
      </c>
      <c r="O748" t="s">
        <v>61</v>
      </c>
      <c r="P748" t="s">
        <v>46</v>
      </c>
      <c r="Q748" t="s">
        <v>71</v>
      </c>
      <c r="R748" t="s">
        <v>45</v>
      </c>
      <c r="T748">
        <v>50</v>
      </c>
      <c r="U748">
        <v>426.77716064453102</v>
      </c>
      <c r="V748">
        <v>482.13406372070301</v>
      </c>
      <c r="W748">
        <v>524.98516845703102</v>
      </c>
      <c r="X748">
        <v>572.16119384765602</v>
      </c>
      <c r="Y748">
        <v>561.02435302734295</v>
      </c>
      <c r="Z748">
        <v>593.9169921875</v>
      </c>
      <c r="AA748">
        <v>631.75891113281205</v>
      </c>
      <c r="AB748">
        <v>645.96746826171795</v>
      </c>
      <c r="AC748">
        <v>645.32696533203102</v>
      </c>
      <c r="AD748">
        <v>988.63226318359295</v>
      </c>
      <c r="AE748">
        <v>547.48828125</v>
      </c>
      <c r="AG748">
        <f t="shared" si="88"/>
        <v>48.5</v>
      </c>
      <c r="AH748">
        <f t="shared" si="89"/>
        <v>49.5</v>
      </c>
      <c r="AI748">
        <f t="shared" si="90"/>
        <v>50.5</v>
      </c>
      <c r="AJ748">
        <f t="shared" si="91"/>
        <v>51.5</v>
      </c>
      <c r="AK748">
        <f t="shared" si="92"/>
        <v>-999</v>
      </c>
      <c r="AL748">
        <f t="shared" si="93"/>
        <v>-999</v>
      </c>
      <c r="AM748">
        <f t="shared" si="94"/>
        <v>645.96746826171795</v>
      </c>
      <c r="AN748">
        <f t="shared" si="95"/>
        <v>-999</v>
      </c>
    </row>
    <row r="749" spans="1:40" x14ac:dyDescent="0.25">
      <c r="A749">
        <v>765</v>
      </c>
      <c r="B749" t="s">
        <v>29</v>
      </c>
      <c r="C749" t="s">
        <v>82</v>
      </c>
      <c r="D749" t="s">
        <v>31</v>
      </c>
      <c r="E749" t="s">
        <v>60</v>
      </c>
      <c r="F749" t="s">
        <v>33</v>
      </c>
      <c r="G749" t="s">
        <v>34</v>
      </c>
      <c r="H749" t="s">
        <v>35</v>
      </c>
      <c r="I749" t="s">
        <v>47</v>
      </c>
      <c r="J749" t="s">
        <v>37</v>
      </c>
      <c r="K749" t="s">
        <v>38</v>
      </c>
      <c r="L749" t="s">
        <v>39</v>
      </c>
      <c r="M749" t="s">
        <v>40</v>
      </c>
      <c r="N749" t="s">
        <v>41</v>
      </c>
      <c r="O749" t="s">
        <v>61</v>
      </c>
      <c r="P749" t="s">
        <v>43</v>
      </c>
      <c r="Q749" t="s">
        <v>44</v>
      </c>
      <c r="R749" t="s">
        <v>45</v>
      </c>
      <c r="T749">
        <v>50</v>
      </c>
      <c r="U749">
        <v>428.46951293945301</v>
      </c>
      <c r="V749">
        <v>483.98513793945301</v>
      </c>
      <c r="W749">
        <v>526.92614746093705</v>
      </c>
      <c r="X749">
        <v>574.15930175781205</v>
      </c>
      <c r="Y749">
        <v>563.33093261718705</v>
      </c>
      <c r="Z749">
        <v>596.62371826171795</v>
      </c>
      <c r="AA749">
        <v>634.844482421875</v>
      </c>
      <c r="AB749">
        <v>649.12292480468705</v>
      </c>
      <c r="AC749">
        <v>648.59527587890602</v>
      </c>
      <c r="AD749">
        <v>990.73468017578102</v>
      </c>
      <c r="AE749">
        <v>550.18658447265602</v>
      </c>
      <c r="AG749">
        <f t="shared" si="88"/>
        <v>48.5</v>
      </c>
      <c r="AH749">
        <f t="shared" si="89"/>
        <v>49.5</v>
      </c>
      <c r="AI749">
        <f t="shared" si="90"/>
        <v>50.5</v>
      </c>
      <c r="AJ749">
        <f t="shared" si="91"/>
        <v>51.5</v>
      </c>
      <c r="AK749">
        <f t="shared" si="92"/>
        <v>-999</v>
      </c>
      <c r="AL749">
        <f t="shared" si="93"/>
        <v>-999</v>
      </c>
      <c r="AM749">
        <f t="shared" si="94"/>
        <v>649.12292480468705</v>
      </c>
      <c r="AN749">
        <f t="shared" si="95"/>
        <v>-999</v>
      </c>
    </row>
    <row r="750" spans="1:40" x14ac:dyDescent="0.25">
      <c r="A750">
        <v>767</v>
      </c>
      <c r="B750" t="s">
        <v>29</v>
      </c>
      <c r="C750" t="s">
        <v>82</v>
      </c>
      <c r="D750" t="s">
        <v>31</v>
      </c>
      <c r="E750" t="s">
        <v>60</v>
      </c>
      <c r="F750" t="s">
        <v>33</v>
      </c>
      <c r="G750" t="s">
        <v>34</v>
      </c>
      <c r="H750" t="s">
        <v>35</v>
      </c>
      <c r="I750" t="s">
        <v>47</v>
      </c>
      <c r="J750" t="s">
        <v>37</v>
      </c>
      <c r="K750" t="s">
        <v>38</v>
      </c>
      <c r="L750" t="s">
        <v>39</v>
      </c>
      <c r="M750" t="s">
        <v>40</v>
      </c>
      <c r="N750" t="s">
        <v>41</v>
      </c>
      <c r="O750" t="s">
        <v>61</v>
      </c>
      <c r="P750" t="s">
        <v>46</v>
      </c>
      <c r="Q750" t="s">
        <v>44</v>
      </c>
      <c r="R750" t="s">
        <v>45</v>
      </c>
      <c r="T750">
        <v>50</v>
      </c>
      <c r="U750">
        <v>428.46951293945301</v>
      </c>
      <c r="V750">
        <v>483.98513793945301</v>
      </c>
      <c r="W750">
        <v>526.92614746093705</v>
      </c>
      <c r="X750">
        <v>574.15930175781205</v>
      </c>
      <c r="Y750">
        <v>563.33093261718705</v>
      </c>
      <c r="Z750">
        <v>596.62371826171795</v>
      </c>
      <c r="AA750">
        <v>634.844482421875</v>
      </c>
      <c r="AB750">
        <v>649.12292480468705</v>
      </c>
      <c r="AC750">
        <v>648.59527587890602</v>
      </c>
      <c r="AD750">
        <v>990.73468017578102</v>
      </c>
      <c r="AE750">
        <v>550.18658447265602</v>
      </c>
      <c r="AG750">
        <f t="shared" si="88"/>
        <v>48.5</v>
      </c>
      <c r="AH750">
        <f t="shared" si="89"/>
        <v>49.5</v>
      </c>
      <c r="AI750">
        <f t="shared" si="90"/>
        <v>50.5</v>
      </c>
      <c r="AJ750">
        <f t="shared" si="91"/>
        <v>51.5</v>
      </c>
      <c r="AK750">
        <f t="shared" si="92"/>
        <v>-999</v>
      </c>
      <c r="AL750">
        <f t="shared" si="93"/>
        <v>-999</v>
      </c>
      <c r="AM750">
        <f t="shared" si="94"/>
        <v>649.12292480468705</v>
      </c>
      <c r="AN750">
        <f t="shared" si="95"/>
        <v>-999</v>
      </c>
    </row>
    <row r="751" spans="1:40" x14ac:dyDescent="0.25">
      <c r="A751">
        <v>414</v>
      </c>
      <c r="B751" t="s">
        <v>29</v>
      </c>
      <c r="C751" t="s">
        <v>68</v>
      </c>
      <c r="D751" t="s">
        <v>31</v>
      </c>
      <c r="E751" t="s">
        <v>60</v>
      </c>
      <c r="F751" t="s">
        <v>33</v>
      </c>
      <c r="G751" t="s">
        <v>34</v>
      </c>
      <c r="H751" t="s">
        <v>35</v>
      </c>
      <c r="I751" t="s">
        <v>47</v>
      </c>
      <c r="J751" t="s">
        <v>37</v>
      </c>
      <c r="K751" t="s">
        <v>38</v>
      </c>
      <c r="L751" t="s">
        <v>39</v>
      </c>
      <c r="M751" t="s">
        <v>40</v>
      </c>
      <c r="N751" t="s">
        <v>41</v>
      </c>
      <c r="O751" t="s">
        <v>61</v>
      </c>
      <c r="P751" t="s">
        <v>43</v>
      </c>
      <c r="Q751" t="s">
        <v>71</v>
      </c>
      <c r="R751" t="s">
        <v>45</v>
      </c>
      <c r="T751">
        <v>50</v>
      </c>
      <c r="U751">
        <v>429.830474853515</v>
      </c>
      <c r="V751">
        <v>485.50231933593699</v>
      </c>
      <c r="W751">
        <v>528.541015625</v>
      </c>
      <c r="X751">
        <v>575.82623291015602</v>
      </c>
      <c r="Y751">
        <v>566.58544921875</v>
      </c>
      <c r="Z751">
        <v>602.1376953125</v>
      </c>
      <c r="AA751">
        <v>642.712158203125</v>
      </c>
      <c r="AB751">
        <v>657.19152832031205</v>
      </c>
      <c r="AC751">
        <v>656.97180175781205</v>
      </c>
      <c r="AD751">
        <v>992.70623779296795</v>
      </c>
      <c r="AE751">
        <v>553.64239501953102</v>
      </c>
      <c r="AG751">
        <f t="shared" si="88"/>
        <v>48.5</v>
      </c>
      <c r="AH751">
        <f t="shared" si="89"/>
        <v>49.5</v>
      </c>
      <c r="AI751">
        <f t="shared" si="90"/>
        <v>50.5</v>
      </c>
      <c r="AJ751">
        <f t="shared" si="91"/>
        <v>51.5</v>
      </c>
      <c r="AK751">
        <f t="shared" si="92"/>
        <v>-999</v>
      </c>
      <c r="AL751">
        <f t="shared" si="93"/>
        <v>657.19152832031205</v>
      </c>
      <c r="AM751">
        <f t="shared" si="94"/>
        <v>-999</v>
      </c>
      <c r="AN751">
        <f t="shared" si="95"/>
        <v>-999</v>
      </c>
    </row>
    <row r="752" spans="1:40" x14ac:dyDescent="0.25">
      <c r="A752">
        <v>416</v>
      </c>
      <c r="B752" t="s">
        <v>29</v>
      </c>
      <c r="C752" t="s">
        <v>68</v>
      </c>
      <c r="D752" t="s">
        <v>31</v>
      </c>
      <c r="E752" t="s">
        <v>60</v>
      </c>
      <c r="F752" t="s">
        <v>33</v>
      </c>
      <c r="G752" t="s">
        <v>34</v>
      </c>
      <c r="H752" t="s">
        <v>35</v>
      </c>
      <c r="I752" t="s">
        <v>47</v>
      </c>
      <c r="J752" t="s">
        <v>37</v>
      </c>
      <c r="K752" t="s">
        <v>38</v>
      </c>
      <c r="L752" t="s">
        <v>39</v>
      </c>
      <c r="M752" t="s">
        <v>40</v>
      </c>
      <c r="N752" t="s">
        <v>41</v>
      </c>
      <c r="O752" t="s">
        <v>61</v>
      </c>
      <c r="P752" t="s">
        <v>46</v>
      </c>
      <c r="Q752" t="s">
        <v>71</v>
      </c>
      <c r="R752" t="s">
        <v>45</v>
      </c>
      <c r="T752">
        <v>50</v>
      </c>
      <c r="U752">
        <v>429.830474853515</v>
      </c>
      <c r="V752">
        <v>485.50231933593699</v>
      </c>
      <c r="W752">
        <v>528.541015625</v>
      </c>
      <c r="X752">
        <v>575.82623291015602</v>
      </c>
      <c r="Y752">
        <v>566.58544921875</v>
      </c>
      <c r="Z752">
        <v>602.1376953125</v>
      </c>
      <c r="AA752">
        <v>642.712158203125</v>
      </c>
      <c r="AB752">
        <v>657.19152832031205</v>
      </c>
      <c r="AC752">
        <v>656.97180175781205</v>
      </c>
      <c r="AD752">
        <v>992.70623779296795</v>
      </c>
      <c r="AE752">
        <v>553.64239501953102</v>
      </c>
      <c r="AG752">
        <f t="shared" si="88"/>
        <v>48.5</v>
      </c>
      <c r="AH752">
        <f t="shared" si="89"/>
        <v>49.5</v>
      </c>
      <c r="AI752">
        <f t="shared" si="90"/>
        <v>50.5</v>
      </c>
      <c r="AJ752">
        <f t="shared" si="91"/>
        <v>51.5</v>
      </c>
      <c r="AK752">
        <f t="shared" si="92"/>
        <v>-999</v>
      </c>
      <c r="AL752">
        <f t="shared" si="93"/>
        <v>657.19152832031205</v>
      </c>
      <c r="AM752">
        <f t="shared" si="94"/>
        <v>-999</v>
      </c>
      <c r="AN752">
        <f t="shared" si="95"/>
        <v>-999</v>
      </c>
    </row>
    <row r="753" spans="1:40" x14ac:dyDescent="0.25">
      <c r="A753">
        <v>413</v>
      </c>
      <c r="B753" t="s">
        <v>29</v>
      </c>
      <c r="C753" t="s">
        <v>68</v>
      </c>
      <c r="D753" t="s">
        <v>31</v>
      </c>
      <c r="E753" t="s">
        <v>60</v>
      </c>
      <c r="F753" t="s">
        <v>33</v>
      </c>
      <c r="G753" t="s">
        <v>34</v>
      </c>
      <c r="H753" t="s">
        <v>35</v>
      </c>
      <c r="I753" t="s">
        <v>47</v>
      </c>
      <c r="J753" t="s">
        <v>37</v>
      </c>
      <c r="K753" t="s">
        <v>38</v>
      </c>
      <c r="L753" t="s">
        <v>39</v>
      </c>
      <c r="M753" t="s">
        <v>40</v>
      </c>
      <c r="N753" t="s">
        <v>41</v>
      </c>
      <c r="O753" t="s">
        <v>61</v>
      </c>
      <c r="P753" t="s">
        <v>43</v>
      </c>
      <c r="Q753" t="s">
        <v>44</v>
      </c>
      <c r="R753" t="s">
        <v>45</v>
      </c>
      <c r="T753">
        <v>50</v>
      </c>
      <c r="U753">
        <v>431.44723510742102</v>
      </c>
      <c r="V753">
        <v>487.27029418945301</v>
      </c>
      <c r="W753">
        <v>530.39459228515602</v>
      </c>
      <c r="X753">
        <v>577.734130859375</v>
      </c>
      <c r="Y753">
        <v>568.78356933593705</v>
      </c>
      <c r="Z753">
        <v>604.70965576171795</v>
      </c>
      <c r="AA753">
        <v>645.62371826171795</v>
      </c>
      <c r="AB753">
        <v>660.16644287109295</v>
      </c>
      <c r="AC753">
        <v>660.04632568359295</v>
      </c>
      <c r="AD753">
        <v>994.71942138671795</v>
      </c>
      <c r="AE753">
        <v>556.24676513671795</v>
      </c>
      <c r="AG753">
        <f t="shared" si="88"/>
        <v>48.5</v>
      </c>
      <c r="AH753">
        <f t="shared" si="89"/>
        <v>49.5</v>
      </c>
      <c r="AI753">
        <f t="shared" si="90"/>
        <v>50.5</v>
      </c>
      <c r="AJ753">
        <f t="shared" si="91"/>
        <v>51.5</v>
      </c>
      <c r="AK753">
        <f t="shared" si="92"/>
        <v>-999</v>
      </c>
      <c r="AL753">
        <f t="shared" si="93"/>
        <v>660.16644287109295</v>
      </c>
      <c r="AM753">
        <f t="shared" si="94"/>
        <v>-999</v>
      </c>
      <c r="AN753">
        <f t="shared" si="95"/>
        <v>-999</v>
      </c>
    </row>
    <row r="754" spans="1:40" x14ac:dyDescent="0.25">
      <c r="A754">
        <v>415</v>
      </c>
      <c r="B754" t="s">
        <v>29</v>
      </c>
      <c r="C754" t="s">
        <v>68</v>
      </c>
      <c r="D754" t="s">
        <v>31</v>
      </c>
      <c r="E754" t="s">
        <v>60</v>
      </c>
      <c r="F754" t="s">
        <v>33</v>
      </c>
      <c r="G754" t="s">
        <v>34</v>
      </c>
      <c r="H754" t="s">
        <v>35</v>
      </c>
      <c r="I754" t="s">
        <v>47</v>
      </c>
      <c r="J754" t="s">
        <v>37</v>
      </c>
      <c r="K754" t="s">
        <v>38</v>
      </c>
      <c r="L754" t="s">
        <v>39</v>
      </c>
      <c r="M754" t="s">
        <v>40</v>
      </c>
      <c r="N754" t="s">
        <v>41</v>
      </c>
      <c r="O754" t="s">
        <v>61</v>
      </c>
      <c r="P754" t="s">
        <v>46</v>
      </c>
      <c r="Q754" t="s">
        <v>44</v>
      </c>
      <c r="R754" t="s">
        <v>45</v>
      </c>
      <c r="T754">
        <v>50</v>
      </c>
      <c r="U754">
        <v>431.44723510742102</v>
      </c>
      <c r="V754">
        <v>487.27029418945301</v>
      </c>
      <c r="W754">
        <v>530.39459228515602</v>
      </c>
      <c r="X754">
        <v>577.734130859375</v>
      </c>
      <c r="Y754">
        <v>568.78356933593705</v>
      </c>
      <c r="Z754">
        <v>604.70965576171795</v>
      </c>
      <c r="AA754">
        <v>645.62371826171795</v>
      </c>
      <c r="AB754">
        <v>660.16644287109295</v>
      </c>
      <c r="AC754">
        <v>660.04632568359295</v>
      </c>
      <c r="AD754">
        <v>994.71942138671795</v>
      </c>
      <c r="AE754">
        <v>556.24676513671795</v>
      </c>
      <c r="AG754">
        <f t="shared" si="88"/>
        <v>48.5</v>
      </c>
      <c r="AH754">
        <f t="shared" si="89"/>
        <v>49.5</v>
      </c>
      <c r="AI754">
        <f t="shared" si="90"/>
        <v>50.5</v>
      </c>
      <c r="AJ754">
        <f t="shared" si="91"/>
        <v>51.5</v>
      </c>
      <c r="AK754">
        <f t="shared" si="92"/>
        <v>-999</v>
      </c>
      <c r="AL754">
        <f t="shared" si="93"/>
        <v>660.16644287109295</v>
      </c>
      <c r="AM754">
        <f t="shared" si="94"/>
        <v>-999</v>
      </c>
      <c r="AN754">
        <f t="shared" si="95"/>
        <v>-999</v>
      </c>
    </row>
    <row r="755" spans="1:40" x14ac:dyDescent="0.25">
      <c r="A755">
        <v>238</v>
      </c>
      <c r="B755" t="s">
        <v>29</v>
      </c>
      <c r="C755" t="s">
        <v>30</v>
      </c>
      <c r="D755" t="s">
        <v>76</v>
      </c>
      <c r="E755" t="s">
        <v>60</v>
      </c>
      <c r="F755" t="s">
        <v>33</v>
      </c>
      <c r="G755" t="s">
        <v>34</v>
      </c>
      <c r="H755" t="s">
        <v>73</v>
      </c>
      <c r="I755" t="s">
        <v>47</v>
      </c>
      <c r="J755" t="s">
        <v>37</v>
      </c>
      <c r="K755" t="s">
        <v>38</v>
      </c>
      <c r="L755" t="s">
        <v>39</v>
      </c>
      <c r="M755" t="s">
        <v>77</v>
      </c>
      <c r="N755" t="s">
        <v>78</v>
      </c>
      <c r="O755" t="s">
        <v>61</v>
      </c>
      <c r="P755" t="s">
        <v>43</v>
      </c>
      <c r="Q755" t="s">
        <v>71</v>
      </c>
      <c r="R755" t="s">
        <v>45</v>
      </c>
      <c r="T755">
        <v>50</v>
      </c>
      <c r="U755">
        <v>505.10009765625</v>
      </c>
      <c r="V755">
        <v>559.09136962890602</v>
      </c>
      <c r="W755">
        <v>599.495361328125</v>
      </c>
      <c r="X755">
        <v>643.56414794921795</v>
      </c>
      <c r="Y755">
        <v>646.74230957031205</v>
      </c>
      <c r="Z755">
        <v>679.51220703125</v>
      </c>
      <c r="AA755">
        <v>706.73181152343705</v>
      </c>
      <c r="AB755">
        <v>721.43572998046795</v>
      </c>
      <c r="AC755">
        <v>716.93072509765602</v>
      </c>
      <c r="AD755">
        <v>1056.95690917968</v>
      </c>
      <c r="AE755">
        <v>624.4658203125</v>
      </c>
      <c r="AG755">
        <f t="shared" si="88"/>
        <v>48.5</v>
      </c>
      <c r="AH755">
        <f t="shared" si="89"/>
        <v>49.5</v>
      </c>
      <c r="AI755">
        <f t="shared" si="90"/>
        <v>50.5</v>
      </c>
      <c r="AJ755">
        <f t="shared" si="91"/>
        <v>51.5</v>
      </c>
      <c r="AK755">
        <f t="shared" si="92"/>
        <v>-999</v>
      </c>
      <c r="AL755">
        <f t="shared" si="93"/>
        <v>-999</v>
      </c>
      <c r="AM755">
        <f t="shared" si="94"/>
        <v>-999</v>
      </c>
      <c r="AN755">
        <f t="shared" si="95"/>
        <v>721.43572998046795</v>
      </c>
    </row>
    <row r="756" spans="1:40" x14ac:dyDescent="0.25">
      <c r="A756">
        <v>240</v>
      </c>
      <c r="B756" t="s">
        <v>29</v>
      </c>
      <c r="C756" t="s">
        <v>30</v>
      </c>
      <c r="D756" t="s">
        <v>76</v>
      </c>
      <c r="E756" t="s">
        <v>60</v>
      </c>
      <c r="F756" t="s">
        <v>33</v>
      </c>
      <c r="G756" t="s">
        <v>34</v>
      </c>
      <c r="H756" t="s">
        <v>73</v>
      </c>
      <c r="I756" t="s">
        <v>47</v>
      </c>
      <c r="J756" t="s">
        <v>37</v>
      </c>
      <c r="K756" t="s">
        <v>38</v>
      </c>
      <c r="L756" t="s">
        <v>39</v>
      </c>
      <c r="M756" t="s">
        <v>77</v>
      </c>
      <c r="N756" t="s">
        <v>78</v>
      </c>
      <c r="O756" t="s">
        <v>61</v>
      </c>
      <c r="P756" t="s">
        <v>46</v>
      </c>
      <c r="Q756" t="s">
        <v>71</v>
      </c>
      <c r="R756" t="s">
        <v>45</v>
      </c>
      <c r="T756">
        <v>50</v>
      </c>
      <c r="U756">
        <v>505.10009765625</v>
      </c>
      <c r="V756">
        <v>559.09136962890602</v>
      </c>
      <c r="W756">
        <v>599.495361328125</v>
      </c>
      <c r="X756">
        <v>643.56414794921795</v>
      </c>
      <c r="Y756">
        <v>646.74230957031205</v>
      </c>
      <c r="Z756">
        <v>679.51220703125</v>
      </c>
      <c r="AA756">
        <v>706.73181152343705</v>
      </c>
      <c r="AB756">
        <v>721.43572998046795</v>
      </c>
      <c r="AC756">
        <v>716.93072509765602</v>
      </c>
      <c r="AD756">
        <v>1056.95690917968</v>
      </c>
      <c r="AE756">
        <v>624.4658203125</v>
      </c>
      <c r="AG756">
        <f t="shared" si="88"/>
        <v>48.5</v>
      </c>
      <c r="AH756">
        <f t="shared" si="89"/>
        <v>49.5</v>
      </c>
      <c r="AI756">
        <f t="shared" si="90"/>
        <v>50.5</v>
      </c>
      <c r="AJ756">
        <f t="shared" si="91"/>
        <v>51.5</v>
      </c>
      <c r="AK756">
        <f t="shared" si="92"/>
        <v>-999</v>
      </c>
      <c r="AL756">
        <f t="shared" si="93"/>
        <v>-999</v>
      </c>
      <c r="AM756">
        <f t="shared" si="94"/>
        <v>-999</v>
      </c>
      <c r="AN756">
        <f t="shared" si="95"/>
        <v>721.43572998046795</v>
      </c>
    </row>
    <row r="757" spans="1:40" x14ac:dyDescent="0.25">
      <c r="A757">
        <v>326</v>
      </c>
      <c r="B757" t="s">
        <v>29</v>
      </c>
      <c r="C757" t="s">
        <v>30</v>
      </c>
      <c r="D757" t="s">
        <v>79</v>
      </c>
      <c r="E757" t="s">
        <v>60</v>
      </c>
      <c r="F757" t="s">
        <v>33</v>
      </c>
      <c r="G757" t="s">
        <v>34</v>
      </c>
      <c r="H757" t="s">
        <v>73</v>
      </c>
      <c r="I757" t="s">
        <v>47</v>
      </c>
      <c r="J757" t="s">
        <v>37</v>
      </c>
      <c r="K757" t="s">
        <v>38</v>
      </c>
      <c r="L757" t="s">
        <v>39</v>
      </c>
      <c r="M757" t="s">
        <v>80</v>
      </c>
      <c r="N757" t="s">
        <v>81</v>
      </c>
      <c r="O757" t="s">
        <v>61</v>
      </c>
      <c r="P757" t="s">
        <v>43</v>
      </c>
      <c r="Q757" t="s">
        <v>71</v>
      </c>
      <c r="R757" t="s">
        <v>45</v>
      </c>
      <c r="T757">
        <v>50</v>
      </c>
      <c r="U757">
        <v>524.627197265625</v>
      </c>
      <c r="V757">
        <v>578.531494140625</v>
      </c>
      <c r="W757">
        <v>618.37152099609295</v>
      </c>
      <c r="X757">
        <v>661.91314697265602</v>
      </c>
      <c r="Y757">
        <v>663.19024658203102</v>
      </c>
      <c r="Z757">
        <v>690.57342529296795</v>
      </c>
      <c r="AA757">
        <v>710.52618408203102</v>
      </c>
      <c r="AB757">
        <v>724.91851806640602</v>
      </c>
      <c r="AC757">
        <v>718.07586669921795</v>
      </c>
      <c r="AD757">
        <v>1070.79309082031</v>
      </c>
      <c r="AE757">
        <v>638.55328369140602</v>
      </c>
      <c r="AG757">
        <f t="shared" si="88"/>
        <v>48.5</v>
      </c>
      <c r="AH757">
        <f t="shared" si="89"/>
        <v>49.5</v>
      </c>
      <c r="AI757">
        <f t="shared" si="90"/>
        <v>50.5</v>
      </c>
      <c r="AJ757">
        <f t="shared" si="91"/>
        <v>51.5</v>
      </c>
      <c r="AK757">
        <f t="shared" si="92"/>
        <v>-999</v>
      </c>
      <c r="AL757">
        <f t="shared" si="93"/>
        <v>-999</v>
      </c>
      <c r="AM757">
        <f t="shared" si="94"/>
        <v>-999</v>
      </c>
      <c r="AN757">
        <f t="shared" si="95"/>
        <v>724.91851806640602</v>
      </c>
    </row>
    <row r="758" spans="1:40" x14ac:dyDescent="0.25">
      <c r="A758">
        <v>328</v>
      </c>
      <c r="B758" t="s">
        <v>29</v>
      </c>
      <c r="C758" t="s">
        <v>30</v>
      </c>
      <c r="D758" t="s">
        <v>79</v>
      </c>
      <c r="E758" t="s">
        <v>60</v>
      </c>
      <c r="F758" t="s">
        <v>33</v>
      </c>
      <c r="G758" t="s">
        <v>34</v>
      </c>
      <c r="H758" t="s">
        <v>73</v>
      </c>
      <c r="I758" t="s">
        <v>47</v>
      </c>
      <c r="J758" t="s">
        <v>37</v>
      </c>
      <c r="K758" t="s">
        <v>38</v>
      </c>
      <c r="L758" t="s">
        <v>39</v>
      </c>
      <c r="M758" t="s">
        <v>80</v>
      </c>
      <c r="N758" t="s">
        <v>81</v>
      </c>
      <c r="O758" t="s">
        <v>61</v>
      </c>
      <c r="P758" t="s">
        <v>46</v>
      </c>
      <c r="Q758" t="s">
        <v>71</v>
      </c>
      <c r="R758" t="s">
        <v>45</v>
      </c>
      <c r="T758">
        <v>50</v>
      </c>
      <c r="U758">
        <v>524.627197265625</v>
      </c>
      <c r="V758">
        <v>578.531494140625</v>
      </c>
      <c r="W758">
        <v>618.37152099609295</v>
      </c>
      <c r="X758">
        <v>661.91314697265602</v>
      </c>
      <c r="Y758">
        <v>663.19024658203102</v>
      </c>
      <c r="Z758">
        <v>690.57342529296795</v>
      </c>
      <c r="AA758">
        <v>710.52618408203102</v>
      </c>
      <c r="AB758">
        <v>724.91851806640602</v>
      </c>
      <c r="AC758">
        <v>718.07586669921795</v>
      </c>
      <c r="AD758">
        <v>1070.79309082031</v>
      </c>
      <c r="AE758">
        <v>638.55328369140602</v>
      </c>
      <c r="AG758">
        <f t="shared" si="88"/>
        <v>48.5</v>
      </c>
      <c r="AH758">
        <f t="shared" si="89"/>
        <v>49.5</v>
      </c>
      <c r="AI758">
        <f t="shared" si="90"/>
        <v>50.5</v>
      </c>
      <c r="AJ758">
        <f t="shared" si="91"/>
        <v>51.5</v>
      </c>
      <c r="AK758">
        <f t="shared" si="92"/>
        <v>-999</v>
      </c>
      <c r="AL758">
        <f t="shared" si="93"/>
        <v>-999</v>
      </c>
      <c r="AM758">
        <f t="shared" si="94"/>
        <v>-999</v>
      </c>
      <c r="AN758">
        <f t="shared" si="95"/>
        <v>724.91851806640602</v>
      </c>
    </row>
    <row r="759" spans="1:40" x14ac:dyDescent="0.25">
      <c r="A759">
        <v>237</v>
      </c>
      <c r="B759" t="s">
        <v>29</v>
      </c>
      <c r="C759" t="s">
        <v>30</v>
      </c>
      <c r="D759" t="s">
        <v>76</v>
      </c>
      <c r="E759" t="s">
        <v>60</v>
      </c>
      <c r="F759" t="s">
        <v>33</v>
      </c>
      <c r="G759" t="s">
        <v>34</v>
      </c>
      <c r="H759" t="s">
        <v>73</v>
      </c>
      <c r="I759" t="s">
        <v>47</v>
      </c>
      <c r="J759" t="s">
        <v>37</v>
      </c>
      <c r="K759" t="s">
        <v>38</v>
      </c>
      <c r="L759" t="s">
        <v>39</v>
      </c>
      <c r="M759" t="s">
        <v>77</v>
      </c>
      <c r="N759" t="s">
        <v>78</v>
      </c>
      <c r="O759" t="s">
        <v>61</v>
      </c>
      <c r="P759" t="s">
        <v>43</v>
      </c>
      <c r="Q759" t="s">
        <v>44</v>
      </c>
      <c r="R759" t="s">
        <v>45</v>
      </c>
      <c r="T759">
        <v>50</v>
      </c>
      <c r="U759">
        <v>507.167388916015</v>
      </c>
      <c r="V759">
        <v>561.26263427734295</v>
      </c>
      <c r="W759">
        <v>601.729736328125</v>
      </c>
      <c r="X759">
        <v>645.83917236328102</v>
      </c>
      <c r="Y759">
        <v>649.70660400390602</v>
      </c>
      <c r="Z759">
        <v>683.15686035156205</v>
      </c>
      <c r="AA759">
        <v>711.06878662109295</v>
      </c>
      <c r="AB759">
        <v>725.88055419921795</v>
      </c>
      <c r="AC759">
        <v>721.69079589843705</v>
      </c>
      <c r="AD759">
        <v>1059.18823242187</v>
      </c>
      <c r="AE759">
        <v>627.78387451171795</v>
      </c>
      <c r="AG759">
        <f t="shared" si="88"/>
        <v>48.5</v>
      </c>
      <c r="AH759">
        <f t="shared" si="89"/>
        <v>49.5</v>
      </c>
      <c r="AI759">
        <f t="shared" si="90"/>
        <v>50.5</v>
      </c>
      <c r="AJ759">
        <f t="shared" si="91"/>
        <v>51.5</v>
      </c>
      <c r="AK759">
        <f t="shared" si="92"/>
        <v>-999</v>
      </c>
      <c r="AL759">
        <f t="shared" si="93"/>
        <v>-999</v>
      </c>
      <c r="AM759">
        <f t="shared" si="94"/>
        <v>-999</v>
      </c>
      <c r="AN759">
        <f t="shared" si="95"/>
        <v>725.88055419921795</v>
      </c>
    </row>
    <row r="760" spans="1:40" x14ac:dyDescent="0.25">
      <c r="A760">
        <v>239</v>
      </c>
      <c r="B760" t="s">
        <v>29</v>
      </c>
      <c r="C760" t="s">
        <v>30</v>
      </c>
      <c r="D760" t="s">
        <v>76</v>
      </c>
      <c r="E760" t="s">
        <v>60</v>
      </c>
      <c r="F760" t="s">
        <v>33</v>
      </c>
      <c r="G760" t="s">
        <v>34</v>
      </c>
      <c r="H760" t="s">
        <v>73</v>
      </c>
      <c r="I760" t="s">
        <v>47</v>
      </c>
      <c r="J760" t="s">
        <v>37</v>
      </c>
      <c r="K760" t="s">
        <v>38</v>
      </c>
      <c r="L760" t="s">
        <v>39</v>
      </c>
      <c r="M760" t="s">
        <v>77</v>
      </c>
      <c r="N760" t="s">
        <v>78</v>
      </c>
      <c r="O760" t="s">
        <v>61</v>
      </c>
      <c r="P760" t="s">
        <v>46</v>
      </c>
      <c r="Q760" t="s">
        <v>44</v>
      </c>
      <c r="R760" t="s">
        <v>45</v>
      </c>
      <c r="T760">
        <v>50</v>
      </c>
      <c r="U760">
        <v>507.167388916015</v>
      </c>
      <c r="V760">
        <v>561.26263427734295</v>
      </c>
      <c r="W760">
        <v>601.729736328125</v>
      </c>
      <c r="X760">
        <v>645.83917236328102</v>
      </c>
      <c r="Y760">
        <v>649.70660400390602</v>
      </c>
      <c r="Z760">
        <v>683.15686035156205</v>
      </c>
      <c r="AA760">
        <v>711.06878662109295</v>
      </c>
      <c r="AB760">
        <v>725.88055419921795</v>
      </c>
      <c r="AC760">
        <v>721.69079589843705</v>
      </c>
      <c r="AD760">
        <v>1059.18823242187</v>
      </c>
      <c r="AE760">
        <v>627.78387451171795</v>
      </c>
      <c r="AG760">
        <f t="shared" si="88"/>
        <v>48.5</v>
      </c>
      <c r="AH760">
        <f t="shared" si="89"/>
        <v>49.5</v>
      </c>
      <c r="AI760">
        <f t="shared" si="90"/>
        <v>50.5</v>
      </c>
      <c r="AJ760">
        <f t="shared" si="91"/>
        <v>51.5</v>
      </c>
      <c r="AK760">
        <f t="shared" si="92"/>
        <v>-999</v>
      </c>
      <c r="AL760">
        <f t="shared" si="93"/>
        <v>-999</v>
      </c>
      <c r="AM760">
        <f t="shared" si="94"/>
        <v>-999</v>
      </c>
      <c r="AN760">
        <f t="shared" si="95"/>
        <v>725.88055419921795</v>
      </c>
    </row>
    <row r="761" spans="1:40" x14ac:dyDescent="0.25">
      <c r="A761">
        <v>325</v>
      </c>
      <c r="B761" t="s">
        <v>29</v>
      </c>
      <c r="C761" t="s">
        <v>30</v>
      </c>
      <c r="D761" t="s">
        <v>79</v>
      </c>
      <c r="E761" t="s">
        <v>60</v>
      </c>
      <c r="F761" t="s">
        <v>33</v>
      </c>
      <c r="G761" t="s">
        <v>34</v>
      </c>
      <c r="H761" t="s">
        <v>73</v>
      </c>
      <c r="I761" t="s">
        <v>47</v>
      </c>
      <c r="J761" t="s">
        <v>37</v>
      </c>
      <c r="K761" t="s">
        <v>38</v>
      </c>
      <c r="L761" t="s">
        <v>39</v>
      </c>
      <c r="M761" t="s">
        <v>80</v>
      </c>
      <c r="N761" t="s">
        <v>81</v>
      </c>
      <c r="O761" t="s">
        <v>61</v>
      </c>
      <c r="P761" t="s">
        <v>43</v>
      </c>
      <c r="Q761" t="s">
        <v>44</v>
      </c>
      <c r="R761" t="s">
        <v>45</v>
      </c>
      <c r="T761">
        <v>50</v>
      </c>
      <c r="U761">
        <v>527.29296875</v>
      </c>
      <c r="V761">
        <v>581.339599609375</v>
      </c>
      <c r="W761">
        <v>621.26031494140602</v>
      </c>
      <c r="X761">
        <v>664.85601806640602</v>
      </c>
      <c r="Y761">
        <v>666.780029296875</v>
      </c>
      <c r="Z761">
        <v>694.75939941406205</v>
      </c>
      <c r="AA761">
        <v>715.28302001953102</v>
      </c>
      <c r="AB761">
        <v>729.791015625</v>
      </c>
      <c r="AC761">
        <v>723.34918212890602</v>
      </c>
      <c r="AD761">
        <v>1073.64599609375</v>
      </c>
      <c r="AE761">
        <v>642.40869140625</v>
      </c>
      <c r="AG761">
        <f t="shared" si="88"/>
        <v>48.5</v>
      </c>
      <c r="AH761">
        <f t="shared" si="89"/>
        <v>49.5</v>
      </c>
      <c r="AI761">
        <f t="shared" si="90"/>
        <v>50.5</v>
      </c>
      <c r="AJ761">
        <f t="shared" si="91"/>
        <v>51.5</v>
      </c>
      <c r="AK761">
        <f t="shared" si="92"/>
        <v>-999</v>
      </c>
      <c r="AL761">
        <f t="shared" si="93"/>
        <v>-999</v>
      </c>
      <c r="AM761">
        <f t="shared" si="94"/>
        <v>-999</v>
      </c>
      <c r="AN761">
        <f t="shared" si="95"/>
        <v>729.791015625</v>
      </c>
    </row>
    <row r="762" spans="1:40" x14ac:dyDescent="0.25">
      <c r="A762">
        <v>327</v>
      </c>
      <c r="B762" t="s">
        <v>29</v>
      </c>
      <c r="C762" t="s">
        <v>30</v>
      </c>
      <c r="D762" t="s">
        <v>79</v>
      </c>
      <c r="E762" t="s">
        <v>60</v>
      </c>
      <c r="F762" t="s">
        <v>33</v>
      </c>
      <c r="G762" t="s">
        <v>34</v>
      </c>
      <c r="H762" t="s">
        <v>73</v>
      </c>
      <c r="I762" t="s">
        <v>47</v>
      </c>
      <c r="J762" t="s">
        <v>37</v>
      </c>
      <c r="K762" t="s">
        <v>38</v>
      </c>
      <c r="L762" t="s">
        <v>39</v>
      </c>
      <c r="M762" t="s">
        <v>80</v>
      </c>
      <c r="N762" t="s">
        <v>81</v>
      </c>
      <c r="O762" t="s">
        <v>61</v>
      </c>
      <c r="P762" t="s">
        <v>46</v>
      </c>
      <c r="Q762" t="s">
        <v>44</v>
      </c>
      <c r="R762" t="s">
        <v>45</v>
      </c>
      <c r="T762">
        <v>50</v>
      </c>
      <c r="U762">
        <v>527.29296875</v>
      </c>
      <c r="V762">
        <v>581.339599609375</v>
      </c>
      <c r="W762">
        <v>621.26031494140602</v>
      </c>
      <c r="X762">
        <v>664.85601806640602</v>
      </c>
      <c r="Y762">
        <v>666.780029296875</v>
      </c>
      <c r="Z762">
        <v>694.75939941406205</v>
      </c>
      <c r="AA762">
        <v>715.28302001953102</v>
      </c>
      <c r="AB762">
        <v>729.791015625</v>
      </c>
      <c r="AC762">
        <v>723.34918212890602</v>
      </c>
      <c r="AD762">
        <v>1073.64599609375</v>
      </c>
      <c r="AE762">
        <v>642.40869140625</v>
      </c>
      <c r="AG762">
        <f t="shared" si="88"/>
        <v>48.5</v>
      </c>
      <c r="AH762">
        <f t="shared" si="89"/>
        <v>49.5</v>
      </c>
      <c r="AI762">
        <f t="shared" si="90"/>
        <v>50.5</v>
      </c>
      <c r="AJ762">
        <f t="shared" si="91"/>
        <v>51.5</v>
      </c>
      <c r="AK762">
        <f t="shared" si="92"/>
        <v>-999</v>
      </c>
      <c r="AL762">
        <f t="shared" si="93"/>
        <v>-999</v>
      </c>
      <c r="AM762">
        <f t="shared" si="94"/>
        <v>-999</v>
      </c>
      <c r="AN762">
        <f t="shared" si="95"/>
        <v>729.791015625</v>
      </c>
    </row>
    <row r="763" spans="1:40" x14ac:dyDescent="0.25">
      <c r="A763">
        <v>150</v>
      </c>
      <c r="B763" t="s">
        <v>29</v>
      </c>
      <c r="C763" t="s">
        <v>30</v>
      </c>
      <c r="D763" t="s">
        <v>72</v>
      </c>
      <c r="E763" t="s">
        <v>60</v>
      </c>
      <c r="F763" t="s">
        <v>33</v>
      </c>
      <c r="G763" t="s">
        <v>34</v>
      </c>
      <c r="H763" t="s">
        <v>73</v>
      </c>
      <c r="I763" t="s">
        <v>47</v>
      </c>
      <c r="J763" t="s">
        <v>37</v>
      </c>
      <c r="K763" t="s">
        <v>38</v>
      </c>
      <c r="L763" t="s">
        <v>39</v>
      </c>
      <c r="M763" t="s">
        <v>74</v>
      </c>
      <c r="N763" t="s">
        <v>75</v>
      </c>
      <c r="O763" t="s">
        <v>61</v>
      </c>
      <c r="P763" t="s">
        <v>43</v>
      </c>
      <c r="Q763" t="s">
        <v>71</v>
      </c>
      <c r="R763" t="s">
        <v>45</v>
      </c>
      <c r="T763">
        <v>50</v>
      </c>
      <c r="U763">
        <v>533.67303466796795</v>
      </c>
      <c r="V763">
        <v>587.694580078125</v>
      </c>
      <c r="W763">
        <v>628.04779052734295</v>
      </c>
      <c r="X763">
        <v>671.92034912109295</v>
      </c>
      <c r="Y763">
        <v>676.67443847656205</v>
      </c>
      <c r="Z763">
        <v>707.87603759765602</v>
      </c>
      <c r="AA763">
        <v>732.01013183593705</v>
      </c>
      <c r="AB763">
        <v>746.62145996093705</v>
      </c>
      <c r="AC763">
        <v>740.60461425781205</v>
      </c>
      <c r="AD763">
        <v>1084.46960449218</v>
      </c>
      <c r="AE763">
        <v>652.02874755859295</v>
      </c>
      <c r="AG763">
        <f t="shared" si="88"/>
        <v>48.5</v>
      </c>
      <c r="AH763">
        <f t="shared" si="89"/>
        <v>49.5</v>
      </c>
      <c r="AI763">
        <f t="shared" si="90"/>
        <v>50.5</v>
      </c>
      <c r="AJ763">
        <f t="shared" si="91"/>
        <v>51.5</v>
      </c>
      <c r="AK763">
        <f t="shared" si="92"/>
        <v>-999</v>
      </c>
      <c r="AL763">
        <f t="shared" si="93"/>
        <v>-999</v>
      </c>
      <c r="AM763">
        <f t="shared" si="94"/>
        <v>-999</v>
      </c>
      <c r="AN763">
        <f t="shared" si="95"/>
        <v>746.62145996093705</v>
      </c>
    </row>
    <row r="764" spans="1:40" x14ac:dyDescent="0.25">
      <c r="A764">
        <v>152</v>
      </c>
      <c r="B764" t="s">
        <v>29</v>
      </c>
      <c r="C764" t="s">
        <v>30</v>
      </c>
      <c r="D764" t="s">
        <v>72</v>
      </c>
      <c r="E764" t="s">
        <v>60</v>
      </c>
      <c r="F764" t="s">
        <v>33</v>
      </c>
      <c r="G764" t="s">
        <v>34</v>
      </c>
      <c r="H764" t="s">
        <v>73</v>
      </c>
      <c r="I764" t="s">
        <v>47</v>
      </c>
      <c r="J764" t="s">
        <v>37</v>
      </c>
      <c r="K764" t="s">
        <v>38</v>
      </c>
      <c r="L764" t="s">
        <v>39</v>
      </c>
      <c r="M764" t="s">
        <v>74</v>
      </c>
      <c r="N764" t="s">
        <v>75</v>
      </c>
      <c r="O764" t="s">
        <v>61</v>
      </c>
      <c r="P764" t="s">
        <v>46</v>
      </c>
      <c r="Q764" t="s">
        <v>71</v>
      </c>
      <c r="R764" t="s">
        <v>45</v>
      </c>
      <c r="T764">
        <v>50</v>
      </c>
      <c r="U764">
        <v>533.67303466796795</v>
      </c>
      <c r="V764">
        <v>587.694580078125</v>
      </c>
      <c r="W764">
        <v>628.04779052734295</v>
      </c>
      <c r="X764">
        <v>671.92034912109295</v>
      </c>
      <c r="Y764">
        <v>676.67443847656205</v>
      </c>
      <c r="Z764">
        <v>707.87603759765602</v>
      </c>
      <c r="AA764">
        <v>732.01013183593705</v>
      </c>
      <c r="AB764">
        <v>746.62145996093705</v>
      </c>
      <c r="AC764">
        <v>740.60461425781205</v>
      </c>
      <c r="AD764">
        <v>1084.46960449218</v>
      </c>
      <c r="AE764">
        <v>652.02874755859295</v>
      </c>
      <c r="AG764">
        <f t="shared" si="88"/>
        <v>48.5</v>
      </c>
      <c r="AH764">
        <f t="shared" si="89"/>
        <v>49.5</v>
      </c>
      <c r="AI764">
        <f t="shared" si="90"/>
        <v>50.5</v>
      </c>
      <c r="AJ764">
        <f t="shared" si="91"/>
        <v>51.5</v>
      </c>
      <c r="AK764">
        <f t="shared" si="92"/>
        <v>-999</v>
      </c>
      <c r="AL764">
        <f t="shared" si="93"/>
        <v>-999</v>
      </c>
      <c r="AM764">
        <f t="shared" si="94"/>
        <v>-999</v>
      </c>
      <c r="AN764">
        <f t="shared" si="95"/>
        <v>746.62145996093705</v>
      </c>
    </row>
    <row r="765" spans="1:40" x14ac:dyDescent="0.25">
      <c r="A765">
        <v>149</v>
      </c>
      <c r="B765" t="s">
        <v>29</v>
      </c>
      <c r="C765" t="s">
        <v>30</v>
      </c>
      <c r="D765" t="s">
        <v>72</v>
      </c>
      <c r="E765" t="s">
        <v>60</v>
      </c>
      <c r="F765" t="s">
        <v>33</v>
      </c>
      <c r="G765" t="s">
        <v>34</v>
      </c>
      <c r="H765" t="s">
        <v>73</v>
      </c>
      <c r="I765" t="s">
        <v>47</v>
      </c>
      <c r="J765" t="s">
        <v>37</v>
      </c>
      <c r="K765" t="s">
        <v>38</v>
      </c>
      <c r="L765" t="s">
        <v>39</v>
      </c>
      <c r="M765" t="s">
        <v>74</v>
      </c>
      <c r="N765" t="s">
        <v>75</v>
      </c>
      <c r="O765" t="s">
        <v>61</v>
      </c>
      <c r="P765" t="s">
        <v>43</v>
      </c>
      <c r="Q765" t="s">
        <v>44</v>
      </c>
      <c r="R765" t="s">
        <v>45</v>
      </c>
      <c r="T765">
        <v>50</v>
      </c>
      <c r="U765">
        <v>536.29156494140602</v>
      </c>
      <c r="V765">
        <v>590.44317626953102</v>
      </c>
      <c r="W765">
        <v>630.87341308593705</v>
      </c>
      <c r="X765">
        <v>674.79553222656205</v>
      </c>
      <c r="Y765">
        <v>680.28308105468705</v>
      </c>
      <c r="Z765">
        <v>712.17120361328102</v>
      </c>
      <c r="AA765">
        <v>736.97943115234295</v>
      </c>
      <c r="AB765">
        <v>751.70690917968705</v>
      </c>
      <c r="AC765">
        <v>746.076171875</v>
      </c>
      <c r="AD765">
        <v>1087.34204101562</v>
      </c>
      <c r="AE765">
        <v>655.94134521484295</v>
      </c>
      <c r="AG765">
        <f t="shared" si="88"/>
        <v>48.5</v>
      </c>
      <c r="AH765">
        <f t="shared" si="89"/>
        <v>49.5</v>
      </c>
      <c r="AI765">
        <f t="shared" si="90"/>
        <v>50.5</v>
      </c>
      <c r="AJ765">
        <f t="shared" si="91"/>
        <v>51.5</v>
      </c>
      <c r="AK765">
        <f t="shared" si="92"/>
        <v>-999</v>
      </c>
      <c r="AL765">
        <f t="shared" si="93"/>
        <v>-999</v>
      </c>
      <c r="AM765">
        <f t="shared" si="94"/>
        <v>-999</v>
      </c>
      <c r="AN765">
        <f t="shared" si="95"/>
        <v>751.70690917968705</v>
      </c>
    </row>
    <row r="766" spans="1:40" x14ac:dyDescent="0.25">
      <c r="A766">
        <v>151</v>
      </c>
      <c r="B766" t="s">
        <v>29</v>
      </c>
      <c r="C766" t="s">
        <v>30</v>
      </c>
      <c r="D766" t="s">
        <v>72</v>
      </c>
      <c r="E766" t="s">
        <v>60</v>
      </c>
      <c r="F766" t="s">
        <v>33</v>
      </c>
      <c r="G766" t="s">
        <v>34</v>
      </c>
      <c r="H766" t="s">
        <v>73</v>
      </c>
      <c r="I766" t="s">
        <v>47</v>
      </c>
      <c r="J766" t="s">
        <v>37</v>
      </c>
      <c r="K766" t="s">
        <v>38</v>
      </c>
      <c r="L766" t="s">
        <v>39</v>
      </c>
      <c r="M766" t="s">
        <v>74</v>
      </c>
      <c r="N766" t="s">
        <v>75</v>
      </c>
      <c r="O766" t="s">
        <v>61</v>
      </c>
      <c r="P766" t="s">
        <v>46</v>
      </c>
      <c r="Q766" t="s">
        <v>44</v>
      </c>
      <c r="R766" t="s">
        <v>45</v>
      </c>
      <c r="T766">
        <v>50</v>
      </c>
      <c r="U766">
        <v>536.29156494140602</v>
      </c>
      <c r="V766">
        <v>590.44317626953102</v>
      </c>
      <c r="W766">
        <v>630.87341308593705</v>
      </c>
      <c r="X766">
        <v>674.79553222656205</v>
      </c>
      <c r="Y766">
        <v>680.28308105468705</v>
      </c>
      <c r="Z766">
        <v>712.17120361328102</v>
      </c>
      <c r="AA766">
        <v>736.97943115234295</v>
      </c>
      <c r="AB766">
        <v>751.70690917968705</v>
      </c>
      <c r="AC766">
        <v>746.076171875</v>
      </c>
      <c r="AD766">
        <v>1087.34204101562</v>
      </c>
      <c r="AE766">
        <v>655.94134521484295</v>
      </c>
      <c r="AG766">
        <f t="shared" si="88"/>
        <v>48.5</v>
      </c>
      <c r="AH766">
        <f t="shared" si="89"/>
        <v>49.5</v>
      </c>
      <c r="AI766">
        <f t="shared" si="90"/>
        <v>50.5</v>
      </c>
      <c r="AJ766">
        <f t="shared" si="91"/>
        <v>51.5</v>
      </c>
      <c r="AK766">
        <f t="shared" si="92"/>
        <v>-999</v>
      </c>
      <c r="AL766">
        <f t="shared" si="93"/>
        <v>-999</v>
      </c>
      <c r="AM766">
        <f t="shared" si="94"/>
        <v>-999</v>
      </c>
      <c r="AN766">
        <f t="shared" si="95"/>
        <v>751.70690917968705</v>
      </c>
    </row>
    <row r="767" spans="1:40" x14ac:dyDescent="0.25">
      <c r="A767">
        <v>62</v>
      </c>
      <c r="B767" t="s">
        <v>29</v>
      </c>
      <c r="C767" t="s">
        <v>30</v>
      </c>
      <c r="D767" t="s">
        <v>31</v>
      </c>
      <c r="E767" t="s">
        <v>60</v>
      </c>
      <c r="F767" t="s">
        <v>33</v>
      </c>
      <c r="G767" t="s">
        <v>34</v>
      </c>
      <c r="H767" t="s">
        <v>35</v>
      </c>
      <c r="I767" t="s">
        <v>47</v>
      </c>
      <c r="J767" t="s">
        <v>37</v>
      </c>
      <c r="K767" t="s">
        <v>38</v>
      </c>
      <c r="L767" t="s">
        <v>39</v>
      </c>
      <c r="M767" t="s">
        <v>40</v>
      </c>
      <c r="N767" t="s">
        <v>41</v>
      </c>
      <c r="O767" t="s">
        <v>61</v>
      </c>
      <c r="P767" t="s">
        <v>43</v>
      </c>
      <c r="Q767" t="s">
        <v>71</v>
      </c>
      <c r="R767" t="s">
        <v>45</v>
      </c>
      <c r="T767">
        <v>50</v>
      </c>
      <c r="U767">
        <v>557.99822998046795</v>
      </c>
      <c r="V767">
        <v>612.11077880859295</v>
      </c>
      <c r="W767">
        <v>654.27886962890602</v>
      </c>
      <c r="X767">
        <v>699.85955810546795</v>
      </c>
      <c r="Y767">
        <v>699.84069824218705</v>
      </c>
      <c r="Z767">
        <v>730.18927001953102</v>
      </c>
      <c r="AA767">
        <v>758.04156494140602</v>
      </c>
      <c r="AB767">
        <v>771.96270751953102</v>
      </c>
      <c r="AC767">
        <v>766.37176513671795</v>
      </c>
      <c r="AD767">
        <v>1111.60534667968</v>
      </c>
      <c r="AE767">
        <v>675.28283691406205</v>
      </c>
      <c r="AG767">
        <f t="shared" si="88"/>
        <v>48.5</v>
      </c>
      <c r="AH767">
        <f t="shared" si="89"/>
        <v>49.5</v>
      </c>
      <c r="AI767">
        <f t="shared" si="90"/>
        <v>50.5</v>
      </c>
      <c r="AJ767">
        <f t="shared" si="91"/>
        <v>51.5</v>
      </c>
      <c r="AK767">
        <f t="shared" si="92"/>
        <v>-999</v>
      </c>
      <c r="AL767">
        <f t="shared" si="93"/>
        <v>-999</v>
      </c>
      <c r="AM767">
        <f t="shared" si="94"/>
        <v>-999</v>
      </c>
      <c r="AN767">
        <f t="shared" si="95"/>
        <v>771.96270751953102</v>
      </c>
    </row>
    <row r="768" spans="1:40" x14ac:dyDescent="0.25">
      <c r="A768">
        <v>64</v>
      </c>
      <c r="B768" t="s">
        <v>29</v>
      </c>
      <c r="C768" t="s">
        <v>30</v>
      </c>
      <c r="D768" t="s">
        <v>31</v>
      </c>
      <c r="E768" t="s">
        <v>60</v>
      </c>
      <c r="F768" t="s">
        <v>33</v>
      </c>
      <c r="G768" t="s">
        <v>34</v>
      </c>
      <c r="H768" t="s">
        <v>35</v>
      </c>
      <c r="I768" t="s">
        <v>47</v>
      </c>
      <c r="J768" t="s">
        <v>37</v>
      </c>
      <c r="K768" t="s">
        <v>38</v>
      </c>
      <c r="L768" t="s">
        <v>39</v>
      </c>
      <c r="M768" t="s">
        <v>40</v>
      </c>
      <c r="N768" t="s">
        <v>41</v>
      </c>
      <c r="O768" t="s">
        <v>61</v>
      </c>
      <c r="P768" t="s">
        <v>46</v>
      </c>
      <c r="Q768" t="s">
        <v>71</v>
      </c>
      <c r="R768" t="s">
        <v>45</v>
      </c>
      <c r="T768">
        <v>50</v>
      </c>
      <c r="U768">
        <v>557.99822998046795</v>
      </c>
      <c r="V768">
        <v>612.11077880859295</v>
      </c>
      <c r="W768">
        <v>654.27886962890602</v>
      </c>
      <c r="X768">
        <v>699.85955810546795</v>
      </c>
      <c r="Y768">
        <v>699.84069824218705</v>
      </c>
      <c r="Z768">
        <v>730.18927001953102</v>
      </c>
      <c r="AA768">
        <v>758.04156494140602</v>
      </c>
      <c r="AB768">
        <v>771.96270751953102</v>
      </c>
      <c r="AC768">
        <v>766.37176513671795</v>
      </c>
      <c r="AD768">
        <v>1111.60534667968</v>
      </c>
      <c r="AE768">
        <v>675.28283691406205</v>
      </c>
      <c r="AG768">
        <f t="shared" si="88"/>
        <v>48.5</v>
      </c>
      <c r="AH768">
        <f t="shared" si="89"/>
        <v>49.5</v>
      </c>
      <c r="AI768">
        <f t="shared" si="90"/>
        <v>50.5</v>
      </c>
      <c r="AJ768">
        <f t="shared" si="91"/>
        <v>51.5</v>
      </c>
      <c r="AK768">
        <f t="shared" si="92"/>
        <v>-999</v>
      </c>
      <c r="AL768">
        <f t="shared" si="93"/>
        <v>-999</v>
      </c>
      <c r="AM768">
        <f t="shared" si="94"/>
        <v>-999</v>
      </c>
      <c r="AN768">
        <f t="shared" si="95"/>
        <v>771.96270751953102</v>
      </c>
    </row>
    <row r="769" spans="1:40" x14ac:dyDescent="0.25">
      <c r="A769">
        <v>61</v>
      </c>
      <c r="B769" t="s">
        <v>29</v>
      </c>
      <c r="C769" t="s">
        <v>30</v>
      </c>
      <c r="D769" t="s">
        <v>31</v>
      </c>
      <c r="E769" t="s">
        <v>60</v>
      </c>
      <c r="F769" t="s">
        <v>33</v>
      </c>
      <c r="G769" t="s">
        <v>34</v>
      </c>
      <c r="H769" t="s">
        <v>35</v>
      </c>
      <c r="I769" t="s">
        <v>47</v>
      </c>
      <c r="J769" t="s">
        <v>37</v>
      </c>
      <c r="K769" t="s">
        <v>38</v>
      </c>
      <c r="L769" t="s">
        <v>39</v>
      </c>
      <c r="M769" t="s">
        <v>40</v>
      </c>
      <c r="N769" t="s">
        <v>41</v>
      </c>
      <c r="O769" t="s">
        <v>61</v>
      </c>
      <c r="P769" t="s">
        <v>43</v>
      </c>
      <c r="Q769" t="s">
        <v>44</v>
      </c>
      <c r="R769" t="s">
        <v>45</v>
      </c>
      <c r="T769">
        <v>50</v>
      </c>
      <c r="U769">
        <v>561.60882568359295</v>
      </c>
      <c r="V769">
        <v>615.94250488281205</v>
      </c>
      <c r="W769">
        <v>658.24041748046795</v>
      </c>
      <c r="X769">
        <v>703.89807128906205</v>
      </c>
      <c r="Y769">
        <v>704.59576416015602</v>
      </c>
      <c r="Z769">
        <v>735.35400390625</v>
      </c>
      <c r="AA769">
        <v>763.98455810546795</v>
      </c>
      <c r="AB769">
        <v>778.01135253906205</v>
      </c>
      <c r="AC769">
        <v>772.69635009765602</v>
      </c>
      <c r="AD769">
        <v>1115.69982910156</v>
      </c>
      <c r="AE769">
        <v>680.24365234375</v>
      </c>
      <c r="AG769">
        <f t="shared" si="88"/>
        <v>48.5</v>
      </c>
      <c r="AH769">
        <f t="shared" si="89"/>
        <v>49.5</v>
      </c>
      <c r="AI769">
        <f t="shared" si="90"/>
        <v>50.5</v>
      </c>
      <c r="AJ769">
        <f t="shared" si="91"/>
        <v>51.5</v>
      </c>
      <c r="AK769">
        <f t="shared" si="92"/>
        <v>-999</v>
      </c>
      <c r="AL769">
        <f t="shared" si="93"/>
        <v>-999</v>
      </c>
      <c r="AM769">
        <f t="shared" si="94"/>
        <v>-999</v>
      </c>
      <c r="AN769">
        <f t="shared" si="95"/>
        <v>778.01135253906205</v>
      </c>
    </row>
    <row r="770" spans="1:40" x14ac:dyDescent="0.25">
      <c r="A770">
        <v>63</v>
      </c>
      <c r="B770" t="s">
        <v>29</v>
      </c>
      <c r="C770" t="s">
        <v>30</v>
      </c>
      <c r="D770" t="s">
        <v>31</v>
      </c>
      <c r="E770" t="s">
        <v>60</v>
      </c>
      <c r="F770" t="s">
        <v>33</v>
      </c>
      <c r="G770" t="s">
        <v>34</v>
      </c>
      <c r="H770" t="s">
        <v>35</v>
      </c>
      <c r="I770" t="s">
        <v>47</v>
      </c>
      <c r="J770" t="s">
        <v>37</v>
      </c>
      <c r="K770" t="s">
        <v>38</v>
      </c>
      <c r="L770" t="s">
        <v>39</v>
      </c>
      <c r="M770" t="s">
        <v>40</v>
      </c>
      <c r="N770" t="s">
        <v>41</v>
      </c>
      <c r="O770" t="s">
        <v>61</v>
      </c>
      <c r="P770" t="s">
        <v>46</v>
      </c>
      <c r="Q770" t="s">
        <v>44</v>
      </c>
      <c r="R770" t="s">
        <v>45</v>
      </c>
      <c r="T770">
        <v>50</v>
      </c>
      <c r="U770">
        <v>561.60882568359295</v>
      </c>
      <c r="V770">
        <v>615.94250488281205</v>
      </c>
      <c r="W770">
        <v>658.24041748046795</v>
      </c>
      <c r="X770">
        <v>703.89807128906205</v>
      </c>
      <c r="Y770">
        <v>704.59576416015602</v>
      </c>
      <c r="Z770">
        <v>735.35400390625</v>
      </c>
      <c r="AA770">
        <v>763.98455810546795</v>
      </c>
      <c r="AB770">
        <v>778.01135253906205</v>
      </c>
      <c r="AC770">
        <v>772.69635009765602</v>
      </c>
      <c r="AD770">
        <v>1115.69982910156</v>
      </c>
      <c r="AE770">
        <v>680.24365234375</v>
      </c>
      <c r="AG770">
        <f t="shared" si="88"/>
        <v>48.5</v>
      </c>
      <c r="AH770">
        <f t="shared" si="89"/>
        <v>49.5</v>
      </c>
      <c r="AI770">
        <f t="shared" si="90"/>
        <v>50.5</v>
      </c>
      <c r="AJ770">
        <f t="shared" si="91"/>
        <v>51.5</v>
      </c>
      <c r="AK770">
        <f t="shared" si="92"/>
        <v>-999</v>
      </c>
      <c r="AL770">
        <f t="shared" si="93"/>
        <v>-999</v>
      </c>
      <c r="AM770">
        <f t="shared" si="94"/>
        <v>-999</v>
      </c>
      <c r="AN770">
        <f t="shared" si="95"/>
        <v>778.01135253906205</v>
      </c>
    </row>
    <row r="771" spans="1:40" x14ac:dyDescent="0.25">
      <c r="A771">
        <v>1298</v>
      </c>
      <c r="B771" t="s">
        <v>29</v>
      </c>
      <c r="C771" t="s">
        <v>83</v>
      </c>
      <c r="D771" t="s">
        <v>76</v>
      </c>
      <c r="E771" t="s">
        <v>62</v>
      </c>
      <c r="F771" t="s">
        <v>33</v>
      </c>
      <c r="G771" t="s">
        <v>34</v>
      </c>
      <c r="H771" t="s">
        <v>73</v>
      </c>
      <c r="I771" t="s">
        <v>36</v>
      </c>
      <c r="J771" t="s">
        <v>37</v>
      </c>
      <c r="K771" t="s">
        <v>38</v>
      </c>
      <c r="L771" t="s">
        <v>39</v>
      </c>
      <c r="M771" t="s">
        <v>77</v>
      </c>
      <c r="N771" t="s">
        <v>78</v>
      </c>
      <c r="O771" t="s">
        <v>63</v>
      </c>
      <c r="P771" t="s">
        <v>43</v>
      </c>
      <c r="Q771" t="s">
        <v>71</v>
      </c>
      <c r="R771" t="s">
        <v>45</v>
      </c>
      <c r="T771">
        <v>60</v>
      </c>
      <c r="U771">
        <v>289.41757202148398</v>
      </c>
      <c r="V771">
        <v>337.30755615234301</v>
      </c>
      <c r="W771">
        <v>375.54891967773398</v>
      </c>
      <c r="X771">
        <v>420.30453491210898</v>
      </c>
      <c r="Y771">
        <v>383.36618041992102</v>
      </c>
      <c r="Z771">
        <v>394.08526611328102</v>
      </c>
      <c r="AA771">
        <v>415.10891723632801</v>
      </c>
      <c r="AB771">
        <v>421.72586059570301</v>
      </c>
      <c r="AC771">
        <v>423.329345703125</v>
      </c>
      <c r="AD771">
        <v>847.45684814453102</v>
      </c>
      <c r="AE771">
        <v>373.96984863281199</v>
      </c>
      <c r="AG771">
        <f t="shared" si="88"/>
        <v>58.5</v>
      </c>
      <c r="AH771">
        <f t="shared" si="89"/>
        <v>59.5</v>
      </c>
      <c r="AI771">
        <f t="shared" si="90"/>
        <v>60.5</v>
      </c>
      <c r="AJ771">
        <f t="shared" si="91"/>
        <v>61.5</v>
      </c>
      <c r="AK771">
        <f t="shared" si="92"/>
        <v>421.72586059570301</v>
      </c>
      <c r="AL771">
        <f t="shared" si="93"/>
        <v>-999</v>
      </c>
      <c r="AM771">
        <f t="shared" si="94"/>
        <v>-999</v>
      </c>
      <c r="AN771">
        <f t="shared" si="95"/>
        <v>-999</v>
      </c>
    </row>
    <row r="772" spans="1:40" x14ac:dyDescent="0.25">
      <c r="A772">
        <v>1300</v>
      </c>
      <c r="B772" t="s">
        <v>29</v>
      </c>
      <c r="C772" t="s">
        <v>83</v>
      </c>
      <c r="D772" t="s">
        <v>76</v>
      </c>
      <c r="E772" t="s">
        <v>62</v>
      </c>
      <c r="F772" t="s">
        <v>33</v>
      </c>
      <c r="G772" t="s">
        <v>34</v>
      </c>
      <c r="H772" t="s">
        <v>73</v>
      </c>
      <c r="I772" t="s">
        <v>36</v>
      </c>
      <c r="J772" t="s">
        <v>37</v>
      </c>
      <c r="K772" t="s">
        <v>38</v>
      </c>
      <c r="L772" t="s">
        <v>39</v>
      </c>
      <c r="M772" t="s">
        <v>77</v>
      </c>
      <c r="N772" t="s">
        <v>78</v>
      </c>
      <c r="O772" t="s">
        <v>63</v>
      </c>
      <c r="P772" t="s">
        <v>46</v>
      </c>
      <c r="Q772" t="s">
        <v>71</v>
      </c>
      <c r="R772" t="s">
        <v>45</v>
      </c>
      <c r="T772">
        <v>60</v>
      </c>
      <c r="U772">
        <v>289.41757202148398</v>
      </c>
      <c r="V772">
        <v>337.30755615234301</v>
      </c>
      <c r="W772">
        <v>375.54891967773398</v>
      </c>
      <c r="X772">
        <v>420.30453491210898</v>
      </c>
      <c r="Y772">
        <v>383.36618041992102</v>
      </c>
      <c r="Z772">
        <v>394.08526611328102</v>
      </c>
      <c r="AA772">
        <v>415.10891723632801</v>
      </c>
      <c r="AB772">
        <v>421.72586059570301</v>
      </c>
      <c r="AC772">
        <v>423.329345703125</v>
      </c>
      <c r="AD772">
        <v>847.45684814453102</v>
      </c>
      <c r="AE772">
        <v>373.96984863281199</v>
      </c>
      <c r="AG772">
        <f t="shared" ref="AG772:AG835" si="96">$T772-1.5</f>
        <v>58.5</v>
      </c>
      <c r="AH772">
        <f t="shared" ref="AH772:AH835" si="97">$T772-0.5</f>
        <v>59.5</v>
      </c>
      <c r="AI772">
        <f t="shared" ref="AI772:AI835" si="98">$T772+0.5</f>
        <v>60.5</v>
      </c>
      <c r="AJ772">
        <f t="shared" ref="AJ772:AJ835" si="99">$T772+1.5</f>
        <v>61.5</v>
      </c>
      <c r="AK772">
        <f t="shared" ref="AK772:AK835" si="100">IF(AND($C772="5_continue_40m3s",$I772="1_standaard_kwel_3kgs"),$AB772,(IF(AND($C772="5_continue_40m3s",$I772="2_scenario_kwel_6kgs",OR($T772=50,$T772=100)),$AB772,-999)))</f>
        <v>421.72586059570301</v>
      </c>
      <c r="AL772">
        <f t="shared" ref="AL772:AL835" si="101">IF(AND($C772="3_continue_25m3s",$I772="1_standaard_kwel_3kgs"),$AB772,(IF(AND($C772="3_continue_25m3s",$I772="2_scenario_kwel_6kgs",OR($T772=50,$T772=100)),$AB772,-999)))</f>
        <v>-999</v>
      </c>
      <c r="AM772">
        <f t="shared" ref="AM772:AM835" si="102">IF(AND($C772="4_continue_25m3s_winterdoorspoeling",$I772="1_standaard_kwel_3kgs"),$AB772,(IF(AND($C772="4_continue_25m3s_winterdoorspoeling",$I772="2_scenario_kwel_6kgs",OR($T772=50,$T772=100)),$AB772,-999)))</f>
        <v>-999</v>
      </c>
      <c r="AN772">
        <f t="shared" ref="AN772:AN835" si="103">IF(AND($C772="1_continue_15m3s",$I772="1_standaard_kwel_3kgs"),$AB772,(IF(AND($C772="1_continue_15m3s",$I772="2_scenario_kwel_6kgs",OR($T772=50,$T772=100)),$AB772,-999)))</f>
        <v>-999</v>
      </c>
    </row>
    <row r="773" spans="1:40" x14ac:dyDescent="0.25">
      <c r="A773">
        <v>1297</v>
      </c>
      <c r="B773" t="s">
        <v>29</v>
      </c>
      <c r="C773" t="s">
        <v>83</v>
      </c>
      <c r="D773" t="s">
        <v>76</v>
      </c>
      <c r="E773" t="s">
        <v>62</v>
      </c>
      <c r="F773" t="s">
        <v>33</v>
      </c>
      <c r="G773" t="s">
        <v>34</v>
      </c>
      <c r="H773" t="s">
        <v>73</v>
      </c>
      <c r="I773" t="s">
        <v>36</v>
      </c>
      <c r="J773" t="s">
        <v>37</v>
      </c>
      <c r="K773" t="s">
        <v>38</v>
      </c>
      <c r="L773" t="s">
        <v>39</v>
      </c>
      <c r="M773" t="s">
        <v>77</v>
      </c>
      <c r="N773" t="s">
        <v>78</v>
      </c>
      <c r="O773" t="s">
        <v>63</v>
      </c>
      <c r="P773" t="s">
        <v>43</v>
      </c>
      <c r="Q773" t="s">
        <v>44</v>
      </c>
      <c r="R773" t="s">
        <v>45</v>
      </c>
      <c r="T773">
        <v>60</v>
      </c>
      <c r="U773">
        <v>290.04037475585898</v>
      </c>
      <c r="V773">
        <v>338.06082153320301</v>
      </c>
      <c r="W773">
        <v>376.38092041015602</v>
      </c>
      <c r="X773">
        <v>421.200927734375</v>
      </c>
      <c r="Y773">
        <v>384.24203491210898</v>
      </c>
      <c r="Z773">
        <v>394.594482421875</v>
      </c>
      <c r="AA773">
        <v>415.87896728515602</v>
      </c>
      <c r="AB773">
        <v>422.52813720703102</v>
      </c>
      <c r="AC773">
        <v>424.17803955078102</v>
      </c>
      <c r="AD773">
        <v>848.52374267578102</v>
      </c>
      <c r="AE773">
        <v>374.64364624023398</v>
      </c>
      <c r="AG773">
        <f t="shared" si="96"/>
        <v>58.5</v>
      </c>
      <c r="AH773">
        <f t="shared" si="97"/>
        <v>59.5</v>
      </c>
      <c r="AI773">
        <f t="shared" si="98"/>
        <v>60.5</v>
      </c>
      <c r="AJ773">
        <f t="shared" si="99"/>
        <v>61.5</v>
      </c>
      <c r="AK773">
        <f t="shared" si="100"/>
        <v>422.52813720703102</v>
      </c>
      <c r="AL773">
        <f t="shared" si="101"/>
        <v>-999</v>
      </c>
      <c r="AM773">
        <f t="shared" si="102"/>
        <v>-999</v>
      </c>
      <c r="AN773">
        <f t="shared" si="103"/>
        <v>-999</v>
      </c>
    </row>
    <row r="774" spans="1:40" x14ac:dyDescent="0.25">
      <c r="A774">
        <v>1299</v>
      </c>
      <c r="B774" t="s">
        <v>29</v>
      </c>
      <c r="C774" t="s">
        <v>83</v>
      </c>
      <c r="D774" t="s">
        <v>76</v>
      </c>
      <c r="E774" t="s">
        <v>62</v>
      </c>
      <c r="F774" t="s">
        <v>33</v>
      </c>
      <c r="G774" t="s">
        <v>34</v>
      </c>
      <c r="H774" t="s">
        <v>73</v>
      </c>
      <c r="I774" t="s">
        <v>36</v>
      </c>
      <c r="J774" t="s">
        <v>37</v>
      </c>
      <c r="K774" t="s">
        <v>38</v>
      </c>
      <c r="L774" t="s">
        <v>39</v>
      </c>
      <c r="M774" t="s">
        <v>77</v>
      </c>
      <c r="N774" t="s">
        <v>78</v>
      </c>
      <c r="O774" t="s">
        <v>63</v>
      </c>
      <c r="P774" t="s">
        <v>46</v>
      </c>
      <c r="Q774" t="s">
        <v>44</v>
      </c>
      <c r="R774" t="s">
        <v>45</v>
      </c>
      <c r="T774">
        <v>60</v>
      </c>
      <c r="U774">
        <v>290.04037475585898</v>
      </c>
      <c r="V774">
        <v>338.06082153320301</v>
      </c>
      <c r="W774">
        <v>376.38092041015602</v>
      </c>
      <c r="X774">
        <v>421.200927734375</v>
      </c>
      <c r="Y774">
        <v>384.24203491210898</v>
      </c>
      <c r="Z774">
        <v>394.594482421875</v>
      </c>
      <c r="AA774">
        <v>415.87896728515602</v>
      </c>
      <c r="AB774">
        <v>422.52813720703102</v>
      </c>
      <c r="AC774">
        <v>424.17803955078102</v>
      </c>
      <c r="AD774">
        <v>848.52374267578102</v>
      </c>
      <c r="AE774">
        <v>374.64364624023398</v>
      </c>
      <c r="AG774">
        <f t="shared" si="96"/>
        <v>58.5</v>
      </c>
      <c r="AH774">
        <f t="shared" si="97"/>
        <v>59.5</v>
      </c>
      <c r="AI774">
        <f t="shared" si="98"/>
        <v>60.5</v>
      </c>
      <c r="AJ774">
        <f t="shared" si="99"/>
        <v>61.5</v>
      </c>
      <c r="AK774">
        <f t="shared" si="100"/>
        <v>422.52813720703102</v>
      </c>
      <c r="AL774">
        <f t="shared" si="101"/>
        <v>-999</v>
      </c>
      <c r="AM774">
        <f t="shared" si="102"/>
        <v>-999</v>
      </c>
      <c r="AN774">
        <f t="shared" si="103"/>
        <v>-999</v>
      </c>
    </row>
    <row r="775" spans="1:40" x14ac:dyDescent="0.25">
      <c r="A775">
        <v>1386</v>
      </c>
      <c r="B775" t="s">
        <v>29</v>
      </c>
      <c r="C775" t="s">
        <v>83</v>
      </c>
      <c r="D775" t="s">
        <v>79</v>
      </c>
      <c r="E775" t="s">
        <v>62</v>
      </c>
      <c r="F775" t="s">
        <v>33</v>
      </c>
      <c r="G775" t="s">
        <v>34</v>
      </c>
      <c r="H775" t="s">
        <v>73</v>
      </c>
      <c r="I775" t="s">
        <v>36</v>
      </c>
      <c r="J775" t="s">
        <v>37</v>
      </c>
      <c r="K775" t="s">
        <v>38</v>
      </c>
      <c r="L775" t="s">
        <v>39</v>
      </c>
      <c r="M775" t="s">
        <v>80</v>
      </c>
      <c r="N775" t="s">
        <v>81</v>
      </c>
      <c r="O775" t="s">
        <v>63</v>
      </c>
      <c r="P775" t="s">
        <v>43</v>
      </c>
      <c r="Q775" t="s">
        <v>71</v>
      </c>
      <c r="R775" t="s">
        <v>45</v>
      </c>
      <c r="T775">
        <v>60</v>
      </c>
      <c r="U775">
        <v>291.96875</v>
      </c>
      <c r="V775">
        <v>340.61703491210898</v>
      </c>
      <c r="W775">
        <v>379.06753540039</v>
      </c>
      <c r="X775">
        <v>424.98553466796801</v>
      </c>
      <c r="Y775">
        <v>390.03253173828102</v>
      </c>
      <c r="Z775">
        <v>403.57815551757801</v>
      </c>
      <c r="AA775">
        <v>422.75100708007801</v>
      </c>
      <c r="AB775">
        <v>429.28662109375</v>
      </c>
      <c r="AC775">
        <v>430.709228515625</v>
      </c>
      <c r="AD775">
        <v>855.67431640625</v>
      </c>
      <c r="AE775">
        <v>383.01126098632801</v>
      </c>
      <c r="AG775">
        <f t="shared" si="96"/>
        <v>58.5</v>
      </c>
      <c r="AH775">
        <f t="shared" si="97"/>
        <v>59.5</v>
      </c>
      <c r="AI775">
        <f t="shared" si="98"/>
        <v>60.5</v>
      </c>
      <c r="AJ775">
        <f t="shared" si="99"/>
        <v>61.5</v>
      </c>
      <c r="AK775">
        <f t="shared" si="100"/>
        <v>429.28662109375</v>
      </c>
      <c r="AL775">
        <f t="shared" si="101"/>
        <v>-999</v>
      </c>
      <c r="AM775">
        <f t="shared" si="102"/>
        <v>-999</v>
      </c>
      <c r="AN775">
        <f t="shared" si="103"/>
        <v>-999</v>
      </c>
    </row>
    <row r="776" spans="1:40" x14ac:dyDescent="0.25">
      <c r="A776">
        <v>1388</v>
      </c>
      <c r="B776" t="s">
        <v>29</v>
      </c>
      <c r="C776" t="s">
        <v>83</v>
      </c>
      <c r="D776" t="s">
        <v>79</v>
      </c>
      <c r="E776" t="s">
        <v>62</v>
      </c>
      <c r="F776" t="s">
        <v>33</v>
      </c>
      <c r="G776" t="s">
        <v>34</v>
      </c>
      <c r="H776" t="s">
        <v>73</v>
      </c>
      <c r="I776" t="s">
        <v>36</v>
      </c>
      <c r="J776" t="s">
        <v>37</v>
      </c>
      <c r="K776" t="s">
        <v>38</v>
      </c>
      <c r="L776" t="s">
        <v>39</v>
      </c>
      <c r="M776" t="s">
        <v>80</v>
      </c>
      <c r="N776" t="s">
        <v>81</v>
      </c>
      <c r="O776" t="s">
        <v>63</v>
      </c>
      <c r="P776" t="s">
        <v>46</v>
      </c>
      <c r="Q776" t="s">
        <v>71</v>
      </c>
      <c r="R776" t="s">
        <v>45</v>
      </c>
      <c r="T776">
        <v>60</v>
      </c>
      <c r="U776">
        <v>291.96875</v>
      </c>
      <c r="V776">
        <v>340.61703491210898</v>
      </c>
      <c r="W776">
        <v>379.06753540039</v>
      </c>
      <c r="X776">
        <v>424.98553466796801</v>
      </c>
      <c r="Y776">
        <v>390.03253173828102</v>
      </c>
      <c r="Z776">
        <v>403.57815551757801</v>
      </c>
      <c r="AA776">
        <v>422.75100708007801</v>
      </c>
      <c r="AB776">
        <v>429.28662109375</v>
      </c>
      <c r="AC776">
        <v>430.709228515625</v>
      </c>
      <c r="AD776">
        <v>855.67431640625</v>
      </c>
      <c r="AE776">
        <v>383.01126098632801</v>
      </c>
      <c r="AG776">
        <f t="shared" si="96"/>
        <v>58.5</v>
      </c>
      <c r="AH776">
        <f t="shared" si="97"/>
        <v>59.5</v>
      </c>
      <c r="AI776">
        <f t="shared" si="98"/>
        <v>60.5</v>
      </c>
      <c r="AJ776">
        <f t="shared" si="99"/>
        <v>61.5</v>
      </c>
      <c r="AK776">
        <f t="shared" si="100"/>
        <v>429.28662109375</v>
      </c>
      <c r="AL776">
        <f t="shared" si="101"/>
        <v>-999</v>
      </c>
      <c r="AM776">
        <f t="shared" si="102"/>
        <v>-999</v>
      </c>
      <c r="AN776">
        <f t="shared" si="103"/>
        <v>-999</v>
      </c>
    </row>
    <row r="777" spans="1:40" x14ac:dyDescent="0.25">
      <c r="A777">
        <v>1385</v>
      </c>
      <c r="B777" t="s">
        <v>29</v>
      </c>
      <c r="C777" t="s">
        <v>83</v>
      </c>
      <c r="D777" t="s">
        <v>79</v>
      </c>
      <c r="E777" t="s">
        <v>62</v>
      </c>
      <c r="F777" t="s">
        <v>33</v>
      </c>
      <c r="G777" t="s">
        <v>34</v>
      </c>
      <c r="H777" t="s">
        <v>73</v>
      </c>
      <c r="I777" t="s">
        <v>36</v>
      </c>
      <c r="J777" t="s">
        <v>37</v>
      </c>
      <c r="K777" t="s">
        <v>38</v>
      </c>
      <c r="L777" t="s">
        <v>39</v>
      </c>
      <c r="M777" t="s">
        <v>80</v>
      </c>
      <c r="N777" t="s">
        <v>81</v>
      </c>
      <c r="O777" t="s">
        <v>63</v>
      </c>
      <c r="P777" t="s">
        <v>43</v>
      </c>
      <c r="Q777" t="s">
        <v>44</v>
      </c>
      <c r="R777" t="s">
        <v>45</v>
      </c>
      <c r="T777">
        <v>60</v>
      </c>
      <c r="U777">
        <v>292.61740112304602</v>
      </c>
      <c r="V777">
        <v>341.037109375</v>
      </c>
      <c r="W777">
        <v>379.55233764648398</v>
      </c>
      <c r="X777">
        <v>425.50302124023398</v>
      </c>
      <c r="Y777">
        <v>390.58758544921801</v>
      </c>
      <c r="Z777">
        <v>404.30319213867102</v>
      </c>
      <c r="AA777">
        <v>423.802734375</v>
      </c>
      <c r="AB777">
        <v>430.37713623046801</v>
      </c>
      <c r="AC777">
        <v>431.85778808593699</v>
      </c>
      <c r="AD777">
        <v>856.211181640625</v>
      </c>
      <c r="AE777">
        <v>383.88790893554602</v>
      </c>
      <c r="AG777">
        <f t="shared" si="96"/>
        <v>58.5</v>
      </c>
      <c r="AH777">
        <f t="shared" si="97"/>
        <v>59.5</v>
      </c>
      <c r="AI777">
        <f t="shared" si="98"/>
        <v>60.5</v>
      </c>
      <c r="AJ777">
        <f t="shared" si="99"/>
        <v>61.5</v>
      </c>
      <c r="AK777">
        <f t="shared" si="100"/>
        <v>430.37713623046801</v>
      </c>
      <c r="AL777">
        <f t="shared" si="101"/>
        <v>-999</v>
      </c>
      <c r="AM777">
        <f t="shared" si="102"/>
        <v>-999</v>
      </c>
      <c r="AN777">
        <f t="shared" si="103"/>
        <v>-999</v>
      </c>
    </row>
    <row r="778" spans="1:40" x14ac:dyDescent="0.25">
      <c r="A778">
        <v>1387</v>
      </c>
      <c r="B778" t="s">
        <v>29</v>
      </c>
      <c r="C778" t="s">
        <v>83</v>
      </c>
      <c r="D778" t="s">
        <v>79</v>
      </c>
      <c r="E778" t="s">
        <v>62</v>
      </c>
      <c r="F778" t="s">
        <v>33</v>
      </c>
      <c r="G778" t="s">
        <v>34</v>
      </c>
      <c r="H778" t="s">
        <v>73</v>
      </c>
      <c r="I778" t="s">
        <v>36</v>
      </c>
      <c r="J778" t="s">
        <v>37</v>
      </c>
      <c r="K778" t="s">
        <v>38</v>
      </c>
      <c r="L778" t="s">
        <v>39</v>
      </c>
      <c r="M778" t="s">
        <v>80</v>
      </c>
      <c r="N778" t="s">
        <v>81</v>
      </c>
      <c r="O778" t="s">
        <v>63</v>
      </c>
      <c r="P778" t="s">
        <v>46</v>
      </c>
      <c r="Q778" t="s">
        <v>44</v>
      </c>
      <c r="R778" t="s">
        <v>45</v>
      </c>
      <c r="T778">
        <v>60</v>
      </c>
      <c r="U778">
        <v>292.61740112304602</v>
      </c>
      <c r="V778">
        <v>341.037109375</v>
      </c>
      <c r="W778">
        <v>379.55233764648398</v>
      </c>
      <c r="X778">
        <v>425.50302124023398</v>
      </c>
      <c r="Y778">
        <v>390.58758544921801</v>
      </c>
      <c r="Z778">
        <v>404.30319213867102</v>
      </c>
      <c r="AA778">
        <v>423.802734375</v>
      </c>
      <c r="AB778">
        <v>430.37713623046801</v>
      </c>
      <c r="AC778">
        <v>431.85778808593699</v>
      </c>
      <c r="AD778">
        <v>856.211181640625</v>
      </c>
      <c r="AE778">
        <v>383.88790893554602</v>
      </c>
      <c r="AG778">
        <f t="shared" si="96"/>
        <v>58.5</v>
      </c>
      <c r="AH778">
        <f t="shared" si="97"/>
        <v>59.5</v>
      </c>
      <c r="AI778">
        <f t="shared" si="98"/>
        <v>60.5</v>
      </c>
      <c r="AJ778">
        <f t="shared" si="99"/>
        <v>61.5</v>
      </c>
      <c r="AK778">
        <f t="shared" si="100"/>
        <v>430.37713623046801</v>
      </c>
      <c r="AL778">
        <f t="shared" si="101"/>
        <v>-999</v>
      </c>
      <c r="AM778">
        <f t="shared" si="102"/>
        <v>-999</v>
      </c>
      <c r="AN778">
        <f t="shared" si="103"/>
        <v>-999</v>
      </c>
    </row>
    <row r="779" spans="1:40" x14ac:dyDescent="0.25">
      <c r="A779">
        <v>1210</v>
      </c>
      <c r="B779" t="s">
        <v>29</v>
      </c>
      <c r="C779" t="s">
        <v>83</v>
      </c>
      <c r="D779" t="s">
        <v>72</v>
      </c>
      <c r="E779" t="s">
        <v>62</v>
      </c>
      <c r="F779" t="s">
        <v>33</v>
      </c>
      <c r="G779" t="s">
        <v>34</v>
      </c>
      <c r="H779" t="s">
        <v>73</v>
      </c>
      <c r="I779" t="s">
        <v>36</v>
      </c>
      <c r="J779" t="s">
        <v>37</v>
      </c>
      <c r="K779" t="s">
        <v>38</v>
      </c>
      <c r="L779" t="s">
        <v>39</v>
      </c>
      <c r="M779" t="s">
        <v>74</v>
      </c>
      <c r="N779" t="s">
        <v>75</v>
      </c>
      <c r="O779" t="s">
        <v>63</v>
      </c>
      <c r="P779" t="s">
        <v>43</v>
      </c>
      <c r="Q779" t="s">
        <v>71</v>
      </c>
      <c r="R779" t="s">
        <v>45</v>
      </c>
      <c r="T779">
        <v>60</v>
      </c>
      <c r="U779">
        <v>299.04525756835898</v>
      </c>
      <c r="V779">
        <v>347.48223876953102</v>
      </c>
      <c r="W779">
        <v>385.90869140625</v>
      </c>
      <c r="X779">
        <v>430.67559814453102</v>
      </c>
      <c r="Y779">
        <v>393.99810791015602</v>
      </c>
      <c r="Z779">
        <v>405.09878540039</v>
      </c>
      <c r="AA779">
        <v>426.43341064453102</v>
      </c>
      <c r="AB779">
        <v>433.12484741210898</v>
      </c>
      <c r="AC779">
        <v>434.75289916992102</v>
      </c>
      <c r="AD779">
        <v>857.83850097656205</v>
      </c>
      <c r="AE779">
        <v>384.14968872070301</v>
      </c>
      <c r="AG779">
        <f t="shared" si="96"/>
        <v>58.5</v>
      </c>
      <c r="AH779">
        <f t="shared" si="97"/>
        <v>59.5</v>
      </c>
      <c r="AI779">
        <f t="shared" si="98"/>
        <v>60.5</v>
      </c>
      <c r="AJ779">
        <f t="shared" si="99"/>
        <v>61.5</v>
      </c>
      <c r="AK779">
        <f t="shared" si="100"/>
        <v>433.12484741210898</v>
      </c>
      <c r="AL779">
        <f t="shared" si="101"/>
        <v>-999</v>
      </c>
      <c r="AM779">
        <f t="shared" si="102"/>
        <v>-999</v>
      </c>
      <c r="AN779">
        <f t="shared" si="103"/>
        <v>-999</v>
      </c>
    </row>
    <row r="780" spans="1:40" x14ac:dyDescent="0.25">
      <c r="A780">
        <v>1212</v>
      </c>
      <c r="B780" t="s">
        <v>29</v>
      </c>
      <c r="C780" t="s">
        <v>83</v>
      </c>
      <c r="D780" t="s">
        <v>72</v>
      </c>
      <c r="E780" t="s">
        <v>62</v>
      </c>
      <c r="F780" t="s">
        <v>33</v>
      </c>
      <c r="G780" t="s">
        <v>34</v>
      </c>
      <c r="H780" t="s">
        <v>73</v>
      </c>
      <c r="I780" t="s">
        <v>36</v>
      </c>
      <c r="J780" t="s">
        <v>37</v>
      </c>
      <c r="K780" t="s">
        <v>38</v>
      </c>
      <c r="L780" t="s">
        <v>39</v>
      </c>
      <c r="M780" t="s">
        <v>74</v>
      </c>
      <c r="N780" t="s">
        <v>75</v>
      </c>
      <c r="O780" t="s">
        <v>63</v>
      </c>
      <c r="P780" t="s">
        <v>46</v>
      </c>
      <c r="Q780" t="s">
        <v>71</v>
      </c>
      <c r="R780" t="s">
        <v>45</v>
      </c>
      <c r="T780">
        <v>60</v>
      </c>
      <c r="U780">
        <v>299.04525756835898</v>
      </c>
      <c r="V780">
        <v>347.48223876953102</v>
      </c>
      <c r="W780">
        <v>385.90869140625</v>
      </c>
      <c r="X780">
        <v>430.67559814453102</v>
      </c>
      <c r="Y780">
        <v>393.99810791015602</v>
      </c>
      <c r="Z780">
        <v>405.09878540039</v>
      </c>
      <c r="AA780">
        <v>426.43341064453102</v>
      </c>
      <c r="AB780">
        <v>433.12484741210898</v>
      </c>
      <c r="AC780">
        <v>434.75289916992102</v>
      </c>
      <c r="AD780">
        <v>857.83850097656205</v>
      </c>
      <c r="AE780">
        <v>384.14968872070301</v>
      </c>
      <c r="AG780">
        <f t="shared" si="96"/>
        <v>58.5</v>
      </c>
      <c r="AH780">
        <f t="shared" si="97"/>
        <v>59.5</v>
      </c>
      <c r="AI780">
        <f t="shared" si="98"/>
        <v>60.5</v>
      </c>
      <c r="AJ780">
        <f t="shared" si="99"/>
        <v>61.5</v>
      </c>
      <c r="AK780">
        <f t="shared" si="100"/>
        <v>433.12484741210898</v>
      </c>
      <c r="AL780">
        <f t="shared" si="101"/>
        <v>-999</v>
      </c>
      <c r="AM780">
        <f t="shared" si="102"/>
        <v>-999</v>
      </c>
      <c r="AN780">
        <f t="shared" si="103"/>
        <v>-999</v>
      </c>
    </row>
    <row r="781" spans="1:40" x14ac:dyDescent="0.25">
      <c r="A781">
        <v>1209</v>
      </c>
      <c r="B781" t="s">
        <v>29</v>
      </c>
      <c r="C781" t="s">
        <v>83</v>
      </c>
      <c r="D781" t="s">
        <v>72</v>
      </c>
      <c r="E781" t="s">
        <v>62</v>
      </c>
      <c r="F781" t="s">
        <v>33</v>
      </c>
      <c r="G781" t="s">
        <v>34</v>
      </c>
      <c r="H781" t="s">
        <v>73</v>
      </c>
      <c r="I781" t="s">
        <v>36</v>
      </c>
      <c r="J781" t="s">
        <v>37</v>
      </c>
      <c r="K781" t="s">
        <v>38</v>
      </c>
      <c r="L781" t="s">
        <v>39</v>
      </c>
      <c r="M781" t="s">
        <v>74</v>
      </c>
      <c r="N781" t="s">
        <v>75</v>
      </c>
      <c r="O781" t="s">
        <v>63</v>
      </c>
      <c r="P781" t="s">
        <v>43</v>
      </c>
      <c r="Q781" t="s">
        <v>44</v>
      </c>
      <c r="R781" t="s">
        <v>45</v>
      </c>
      <c r="T781">
        <v>60</v>
      </c>
      <c r="U781">
        <v>299.688873291015</v>
      </c>
      <c r="V781">
        <v>348.254150390625</v>
      </c>
      <c r="W781">
        <v>386.75701904296801</v>
      </c>
      <c r="X781">
        <v>431.58529663085898</v>
      </c>
      <c r="Y781">
        <v>394.92062377929602</v>
      </c>
      <c r="Z781">
        <v>405.63180541992102</v>
      </c>
      <c r="AA781">
        <v>427.29071044921801</v>
      </c>
      <c r="AB781">
        <v>434.01815795898398</v>
      </c>
      <c r="AC781">
        <v>435.69909667968699</v>
      </c>
      <c r="AD781">
        <v>859.14691162109295</v>
      </c>
      <c r="AE781">
        <v>384.86077880859301</v>
      </c>
      <c r="AG781">
        <f t="shared" si="96"/>
        <v>58.5</v>
      </c>
      <c r="AH781">
        <f t="shared" si="97"/>
        <v>59.5</v>
      </c>
      <c r="AI781">
        <f t="shared" si="98"/>
        <v>60.5</v>
      </c>
      <c r="AJ781">
        <f t="shared" si="99"/>
        <v>61.5</v>
      </c>
      <c r="AK781">
        <f t="shared" si="100"/>
        <v>434.01815795898398</v>
      </c>
      <c r="AL781">
        <f t="shared" si="101"/>
        <v>-999</v>
      </c>
      <c r="AM781">
        <f t="shared" si="102"/>
        <v>-999</v>
      </c>
      <c r="AN781">
        <f t="shared" si="103"/>
        <v>-999</v>
      </c>
    </row>
    <row r="782" spans="1:40" x14ac:dyDescent="0.25">
      <c r="A782">
        <v>1211</v>
      </c>
      <c r="B782" t="s">
        <v>29</v>
      </c>
      <c r="C782" t="s">
        <v>83</v>
      </c>
      <c r="D782" t="s">
        <v>72</v>
      </c>
      <c r="E782" t="s">
        <v>62</v>
      </c>
      <c r="F782" t="s">
        <v>33</v>
      </c>
      <c r="G782" t="s">
        <v>34</v>
      </c>
      <c r="H782" t="s">
        <v>73</v>
      </c>
      <c r="I782" t="s">
        <v>36</v>
      </c>
      <c r="J782" t="s">
        <v>37</v>
      </c>
      <c r="K782" t="s">
        <v>38</v>
      </c>
      <c r="L782" t="s">
        <v>39</v>
      </c>
      <c r="M782" t="s">
        <v>74</v>
      </c>
      <c r="N782" t="s">
        <v>75</v>
      </c>
      <c r="O782" t="s">
        <v>63</v>
      </c>
      <c r="P782" t="s">
        <v>46</v>
      </c>
      <c r="Q782" t="s">
        <v>44</v>
      </c>
      <c r="R782" t="s">
        <v>45</v>
      </c>
      <c r="T782">
        <v>60</v>
      </c>
      <c r="U782">
        <v>299.688873291015</v>
      </c>
      <c r="V782">
        <v>348.254150390625</v>
      </c>
      <c r="W782">
        <v>386.75701904296801</v>
      </c>
      <c r="X782">
        <v>431.58529663085898</v>
      </c>
      <c r="Y782">
        <v>394.92062377929602</v>
      </c>
      <c r="Z782">
        <v>405.63180541992102</v>
      </c>
      <c r="AA782">
        <v>427.29071044921801</v>
      </c>
      <c r="AB782">
        <v>434.01815795898398</v>
      </c>
      <c r="AC782">
        <v>435.69909667968699</v>
      </c>
      <c r="AD782">
        <v>859.14691162109295</v>
      </c>
      <c r="AE782">
        <v>384.86077880859301</v>
      </c>
      <c r="AG782">
        <f t="shared" si="96"/>
        <v>58.5</v>
      </c>
      <c r="AH782">
        <f t="shared" si="97"/>
        <v>59.5</v>
      </c>
      <c r="AI782">
        <f t="shared" si="98"/>
        <v>60.5</v>
      </c>
      <c r="AJ782">
        <f t="shared" si="99"/>
        <v>61.5</v>
      </c>
      <c r="AK782">
        <f t="shared" si="100"/>
        <v>434.01815795898398</v>
      </c>
      <c r="AL782">
        <f t="shared" si="101"/>
        <v>-999</v>
      </c>
      <c r="AM782">
        <f t="shared" si="102"/>
        <v>-999</v>
      </c>
      <c r="AN782">
        <f t="shared" si="103"/>
        <v>-999</v>
      </c>
    </row>
    <row r="783" spans="1:40" x14ac:dyDescent="0.25">
      <c r="A783">
        <v>1122</v>
      </c>
      <c r="B783" t="s">
        <v>29</v>
      </c>
      <c r="C783" t="s">
        <v>83</v>
      </c>
      <c r="D783" t="s">
        <v>31</v>
      </c>
      <c r="E783" t="s">
        <v>62</v>
      </c>
      <c r="F783" t="s">
        <v>33</v>
      </c>
      <c r="G783" t="s">
        <v>34</v>
      </c>
      <c r="H783" t="s">
        <v>35</v>
      </c>
      <c r="I783" t="s">
        <v>36</v>
      </c>
      <c r="J783" t="s">
        <v>37</v>
      </c>
      <c r="K783" t="s">
        <v>38</v>
      </c>
      <c r="L783" t="s">
        <v>39</v>
      </c>
      <c r="M783" t="s">
        <v>40</v>
      </c>
      <c r="N783" t="s">
        <v>41</v>
      </c>
      <c r="O783" t="s">
        <v>63</v>
      </c>
      <c r="P783" t="s">
        <v>43</v>
      </c>
      <c r="Q783" t="s">
        <v>71</v>
      </c>
      <c r="R783" t="s">
        <v>45</v>
      </c>
      <c r="T783">
        <v>60</v>
      </c>
      <c r="U783">
        <v>301.04183959960898</v>
      </c>
      <c r="V783">
        <v>350.78314208984301</v>
      </c>
      <c r="W783">
        <v>390.35519409179602</v>
      </c>
      <c r="X783">
        <v>436.22048950195301</v>
      </c>
      <c r="Y783">
        <v>401.17950439453102</v>
      </c>
      <c r="Z783">
        <v>414.48474121093699</v>
      </c>
      <c r="AA783">
        <v>434.32092285156199</v>
      </c>
      <c r="AB783">
        <v>440.84136962890602</v>
      </c>
      <c r="AC783">
        <v>442.37850952148398</v>
      </c>
      <c r="AD783">
        <v>867.38763427734295</v>
      </c>
      <c r="AE783">
        <v>394.15167236328102</v>
      </c>
      <c r="AG783">
        <f t="shared" si="96"/>
        <v>58.5</v>
      </c>
      <c r="AH783">
        <f t="shared" si="97"/>
        <v>59.5</v>
      </c>
      <c r="AI783">
        <f t="shared" si="98"/>
        <v>60.5</v>
      </c>
      <c r="AJ783">
        <f t="shared" si="99"/>
        <v>61.5</v>
      </c>
      <c r="AK783">
        <f t="shared" si="100"/>
        <v>440.84136962890602</v>
      </c>
      <c r="AL783">
        <f t="shared" si="101"/>
        <v>-999</v>
      </c>
      <c r="AM783">
        <f t="shared" si="102"/>
        <v>-999</v>
      </c>
      <c r="AN783">
        <f t="shared" si="103"/>
        <v>-999</v>
      </c>
    </row>
    <row r="784" spans="1:40" x14ac:dyDescent="0.25">
      <c r="A784">
        <v>1124</v>
      </c>
      <c r="B784" t="s">
        <v>29</v>
      </c>
      <c r="C784" t="s">
        <v>83</v>
      </c>
      <c r="D784" t="s">
        <v>31</v>
      </c>
      <c r="E784" t="s">
        <v>62</v>
      </c>
      <c r="F784" t="s">
        <v>33</v>
      </c>
      <c r="G784" t="s">
        <v>34</v>
      </c>
      <c r="H784" t="s">
        <v>35</v>
      </c>
      <c r="I784" t="s">
        <v>36</v>
      </c>
      <c r="J784" t="s">
        <v>37</v>
      </c>
      <c r="K784" t="s">
        <v>38</v>
      </c>
      <c r="L784" t="s">
        <v>39</v>
      </c>
      <c r="M784" t="s">
        <v>40</v>
      </c>
      <c r="N784" t="s">
        <v>41</v>
      </c>
      <c r="O784" t="s">
        <v>63</v>
      </c>
      <c r="P784" t="s">
        <v>46</v>
      </c>
      <c r="Q784" t="s">
        <v>71</v>
      </c>
      <c r="R784" t="s">
        <v>45</v>
      </c>
      <c r="T784">
        <v>60</v>
      </c>
      <c r="U784">
        <v>301.04183959960898</v>
      </c>
      <c r="V784">
        <v>350.78314208984301</v>
      </c>
      <c r="W784">
        <v>390.35519409179602</v>
      </c>
      <c r="X784">
        <v>436.22048950195301</v>
      </c>
      <c r="Y784">
        <v>401.17950439453102</v>
      </c>
      <c r="Z784">
        <v>414.48474121093699</v>
      </c>
      <c r="AA784">
        <v>434.32092285156199</v>
      </c>
      <c r="AB784">
        <v>440.84136962890602</v>
      </c>
      <c r="AC784">
        <v>442.37850952148398</v>
      </c>
      <c r="AD784">
        <v>867.38763427734295</v>
      </c>
      <c r="AE784">
        <v>394.15167236328102</v>
      </c>
      <c r="AG784">
        <f t="shared" si="96"/>
        <v>58.5</v>
      </c>
      <c r="AH784">
        <f t="shared" si="97"/>
        <v>59.5</v>
      </c>
      <c r="AI784">
        <f t="shared" si="98"/>
        <v>60.5</v>
      </c>
      <c r="AJ784">
        <f t="shared" si="99"/>
        <v>61.5</v>
      </c>
      <c r="AK784">
        <f t="shared" si="100"/>
        <v>440.84136962890602</v>
      </c>
      <c r="AL784">
        <f t="shared" si="101"/>
        <v>-999</v>
      </c>
      <c r="AM784">
        <f t="shared" si="102"/>
        <v>-999</v>
      </c>
      <c r="AN784">
        <f t="shared" si="103"/>
        <v>-999</v>
      </c>
    </row>
    <row r="785" spans="1:40" x14ac:dyDescent="0.25">
      <c r="A785">
        <v>1121</v>
      </c>
      <c r="B785" t="s">
        <v>29</v>
      </c>
      <c r="C785" t="s">
        <v>83</v>
      </c>
      <c r="D785" t="s">
        <v>31</v>
      </c>
      <c r="E785" t="s">
        <v>62</v>
      </c>
      <c r="F785" t="s">
        <v>33</v>
      </c>
      <c r="G785" t="s">
        <v>34</v>
      </c>
      <c r="H785" t="s">
        <v>35</v>
      </c>
      <c r="I785" t="s">
        <v>36</v>
      </c>
      <c r="J785" t="s">
        <v>37</v>
      </c>
      <c r="K785" t="s">
        <v>38</v>
      </c>
      <c r="L785" t="s">
        <v>39</v>
      </c>
      <c r="M785" t="s">
        <v>40</v>
      </c>
      <c r="N785" t="s">
        <v>41</v>
      </c>
      <c r="O785" t="s">
        <v>63</v>
      </c>
      <c r="P785" t="s">
        <v>43</v>
      </c>
      <c r="Q785" t="s">
        <v>44</v>
      </c>
      <c r="R785" t="s">
        <v>45</v>
      </c>
      <c r="T785">
        <v>60</v>
      </c>
      <c r="U785">
        <v>301.52883911132801</v>
      </c>
      <c r="V785">
        <v>351.336669921875</v>
      </c>
      <c r="W785">
        <v>390.945068359375</v>
      </c>
      <c r="X785">
        <v>436.90054321289</v>
      </c>
      <c r="Y785">
        <v>401.86724853515602</v>
      </c>
      <c r="Z785">
        <v>415.32080078125</v>
      </c>
      <c r="AA785">
        <v>435.38616943359301</v>
      </c>
      <c r="AB785">
        <v>441.955322265625</v>
      </c>
      <c r="AC785">
        <v>443.54556274414</v>
      </c>
      <c r="AD785">
        <v>868.66290283203102</v>
      </c>
      <c r="AE785">
        <v>395.14111328125</v>
      </c>
      <c r="AG785">
        <f t="shared" si="96"/>
        <v>58.5</v>
      </c>
      <c r="AH785">
        <f t="shared" si="97"/>
        <v>59.5</v>
      </c>
      <c r="AI785">
        <f t="shared" si="98"/>
        <v>60.5</v>
      </c>
      <c r="AJ785">
        <f t="shared" si="99"/>
        <v>61.5</v>
      </c>
      <c r="AK785">
        <f t="shared" si="100"/>
        <v>441.955322265625</v>
      </c>
      <c r="AL785">
        <f t="shared" si="101"/>
        <v>-999</v>
      </c>
      <c r="AM785">
        <f t="shared" si="102"/>
        <v>-999</v>
      </c>
      <c r="AN785">
        <f t="shared" si="103"/>
        <v>-999</v>
      </c>
    </row>
    <row r="786" spans="1:40" x14ac:dyDescent="0.25">
      <c r="A786">
        <v>1123</v>
      </c>
      <c r="B786" t="s">
        <v>29</v>
      </c>
      <c r="C786" t="s">
        <v>83</v>
      </c>
      <c r="D786" t="s">
        <v>31</v>
      </c>
      <c r="E786" t="s">
        <v>62</v>
      </c>
      <c r="F786" t="s">
        <v>33</v>
      </c>
      <c r="G786" t="s">
        <v>34</v>
      </c>
      <c r="H786" t="s">
        <v>35</v>
      </c>
      <c r="I786" t="s">
        <v>36</v>
      </c>
      <c r="J786" t="s">
        <v>37</v>
      </c>
      <c r="K786" t="s">
        <v>38</v>
      </c>
      <c r="L786" t="s">
        <v>39</v>
      </c>
      <c r="M786" t="s">
        <v>40</v>
      </c>
      <c r="N786" t="s">
        <v>41</v>
      </c>
      <c r="O786" t="s">
        <v>63</v>
      </c>
      <c r="P786" t="s">
        <v>46</v>
      </c>
      <c r="Q786" t="s">
        <v>44</v>
      </c>
      <c r="R786" t="s">
        <v>45</v>
      </c>
      <c r="T786">
        <v>60</v>
      </c>
      <c r="U786">
        <v>301.52883911132801</v>
      </c>
      <c r="V786">
        <v>351.336669921875</v>
      </c>
      <c r="W786">
        <v>390.945068359375</v>
      </c>
      <c r="X786">
        <v>436.90054321289</v>
      </c>
      <c r="Y786">
        <v>401.86724853515602</v>
      </c>
      <c r="Z786">
        <v>415.32080078125</v>
      </c>
      <c r="AA786">
        <v>435.38616943359301</v>
      </c>
      <c r="AB786">
        <v>441.955322265625</v>
      </c>
      <c r="AC786">
        <v>443.54556274414</v>
      </c>
      <c r="AD786">
        <v>868.66290283203102</v>
      </c>
      <c r="AE786">
        <v>395.14111328125</v>
      </c>
      <c r="AG786">
        <f t="shared" si="96"/>
        <v>58.5</v>
      </c>
      <c r="AH786">
        <f t="shared" si="97"/>
        <v>59.5</v>
      </c>
      <c r="AI786">
        <f t="shared" si="98"/>
        <v>60.5</v>
      </c>
      <c r="AJ786">
        <f t="shared" si="99"/>
        <v>61.5</v>
      </c>
      <c r="AK786">
        <f t="shared" si="100"/>
        <v>441.955322265625</v>
      </c>
      <c r="AL786">
        <f t="shared" si="101"/>
        <v>-999</v>
      </c>
      <c r="AM786">
        <f t="shared" si="102"/>
        <v>-999</v>
      </c>
      <c r="AN786">
        <f t="shared" si="103"/>
        <v>-999</v>
      </c>
    </row>
    <row r="787" spans="1:40" x14ac:dyDescent="0.25">
      <c r="A787">
        <v>1302</v>
      </c>
      <c r="B787" t="s">
        <v>29</v>
      </c>
      <c r="C787" t="s">
        <v>83</v>
      </c>
      <c r="D787" t="s">
        <v>76</v>
      </c>
      <c r="E787" t="s">
        <v>62</v>
      </c>
      <c r="F787" t="s">
        <v>33</v>
      </c>
      <c r="G787" t="s">
        <v>34</v>
      </c>
      <c r="H787" t="s">
        <v>73</v>
      </c>
      <c r="I787" t="s">
        <v>47</v>
      </c>
      <c r="J787" t="s">
        <v>37</v>
      </c>
      <c r="K787" t="s">
        <v>38</v>
      </c>
      <c r="L787" t="s">
        <v>39</v>
      </c>
      <c r="M787" t="s">
        <v>77</v>
      </c>
      <c r="N787" t="s">
        <v>78</v>
      </c>
      <c r="O787" t="s">
        <v>63</v>
      </c>
      <c r="P787" t="s">
        <v>43</v>
      </c>
      <c r="Q787" t="s">
        <v>71</v>
      </c>
      <c r="R787" t="s">
        <v>45</v>
      </c>
      <c r="T787">
        <v>60</v>
      </c>
      <c r="U787">
        <v>302.97689819335898</v>
      </c>
      <c r="V787">
        <v>354.223388671875</v>
      </c>
      <c r="W787">
        <v>395.095458984375</v>
      </c>
      <c r="X787">
        <v>442.56683349609301</v>
      </c>
      <c r="Y787">
        <v>416.43395996093699</v>
      </c>
      <c r="Z787">
        <v>440.14999389648398</v>
      </c>
      <c r="AA787">
        <v>479.07174682617102</v>
      </c>
      <c r="AB787">
        <v>492.798095703125</v>
      </c>
      <c r="AC787">
        <v>494.23031616210898</v>
      </c>
      <c r="AD787">
        <v>869.66497802734295</v>
      </c>
      <c r="AE787">
        <v>408.35800170898398</v>
      </c>
      <c r="AG787">
        <f t="shared" si="96"/>
        <v>58.5</v>
      </c>
      <c r="AH787">
        <f t="shared" si="97"/>
        <v>59.5</v>
      </c>
      <c r="AI787">
        <f t="shared" si="98"/>
        <v>60.5</v>
      </c>
      <c r="AJ787">
        <f t="shared" si="99"/>
        <v>61.5</v>
      </c>
      <c r="AK787">
        <f t="shared" si="100"/>
        <v>-999</v>
      </c>
      <c r="AL787">
        <f t="shared" si="101"/>
        <v>-999</v>
      </c>
      <c r="AM787">
        <f t="shared" si="102"/>
        <v>-999</v>
      </c>
      <c r="AN787">
        <f t="shared" si="103"/>
        <v>-999</v>
      </c>
    </row>
    <row r="788" spans="1:40" x14ac:dyDescent="0.25">
      <c r="A788">
        <v>1304</v>
      </c>
      <c r="B788" t="s">
        <v>29</v>
      </c>
      <c r="C788" t="s">
        <v>83</v>
      </c>
      <c r="D788" t="s">
        <v>76</v>
      </c>
      <c r="E788" t="s">
        <v>62</v>
      </c>
      <c r="F788" t="s">
        <v>33</v>
      </c>
      <c r="G788" t="s">
        <v>34</v>
      </c>
      <c r="H788" t="s">
        <v>73</v>
      </c>
      <c r="I788" t="s">
        <v>47</v>
      </c>
      <c r="J788" t="s">
        <v>37</v>
      </c>
      <c r="K788" t="s">
        <v>38</v>
      </c>
      <c r="L788" t="s">
        <v>39</v>
      </c>
      <c r="M788" t="s">
        <v>77</v>
      </c>
      <c r="N788" t="s">
        <v>78</v>
      </c>
      <c r="O788" t="s">
        <v>63</v>
      </c>
      <c r="P788" t="s">
        <v>46</v>
      </c>
      <c r="Q788" t="s">
        <v>71</v>
      </c>
      <c r="R788" t="s">
        <v>45</v>
      </c>
      <c r="T788">
        <v>60</v>
      </c>
      <c r="U788">
        <v>302.97689819335898</v>
      </c>
      <c r="V788">
        <v>354.223388671875</v>
      </c>
      <c r="W788">
        <v>395.095458984375</v>
      </c>
      <c r="X788">
        <v>442.56683349609301</v>
      </c>
      <c r="Y788">
        <v>416.43395996093699</v>
      </c>
      <c r="Z788">
        <v>440.14999389648398</v>
      </c>
      <c r="AA788">
        <v>479.07174682617102</v>
      </c>
      <c r="AB788">
        <v>492.798095703125</v>
      </c>
      <c r="AC788">
        <v>494.23031616210898</v>
      </c>
      <c r="AD788">
        <v>869.66497802734295</v>
      </c>
      <c r="AE788">
        <v>408.35800170898398</v>
      </c>
      <c r="AG788">
        <f t="shared" si="96"/>
        <v>58.5</v>
      </c>
      <c r="AH788">
        <f t="shared" si="97"/>
        <v>59.5</v>
      </c>
      <c r="AI788">
        <f t="shared" si="98"/>
        <v>60.5</v>
      </c>
      <c r="AJ788">
        <f t="shared" si="99"/>
        <v>61.5</v>
      </c>
      <c r="AK788">
        <f t="shared" si="100"/>
        <v>-999</v>
      </c>
      <c r="AL788">
        <f t="shared" si="101"/>
        <v>-999</v>
      </c>
      <c r="AM788">
        <f t="shared" si="102"/>
        <v>-999</v>
      </c>
      <c r="AN788">
        <f t="shared" si="103"/>
        <v>-999</v>
      </c>
    </row>
    <row r="789" spans="1:40" x14ac:dyDescent="0.25">
      <c r="A789">
        <v>1301</v>
      </c>
      <c r="B789" t="s">
        <v>29</v>
      </c>
      <c r="C789" t="s">
        <v>83</v>
      </c>
      <c r="D789" t="s">
        <v>76</v>
      </c>
      <c r="E789" t="s">
        <v>62</v>
      </c>
      <c r="F789" t="s">
        <v>33</v>
      </c>
      <c r="G789" t="s">
        <v>34</v>
      </c>
      <c r="H789" t="s">
        <v>73</v>
      </c>
      <c r="I789" t="s">
        <v>47</v>
      </c>
      <c r="J789" t="s">
        <v>37</v>
      </c>
      <c r="K789" t="s">
        <v>38</v>
      </c>
      <c r="L789" t="s">
        <v>39</v>
      </c>
      <c r="M789" t="s">
        <v>77</v>
      </c>
      <c r="N789" t="s">
        <v>78</v>
      </c>
      <c r="O789" t="s">
        <v>63</v>
      </c>
      <c r="P789" t="s">
        <v>43</v>
      </c>
      <c r="Q789" t="s">
        <v>44</v>
      </c>
      <c r="R789" t="s">
        <v>45</v>
      </c>
      <c r="T789">
        <v>60</v>
      </c>
      <c r="U789">
        <v>303.59948730468699</v>
      </c>
      <c r="V789">
        <v>354.97442626953102</v>
      </c>
      <c r="W789">
        <v>395.922760009765</v>
      </c>
      <c r="X789">
        <v>443.45932006835898</v>
      </c>
      <c r="Y789">
        <v>417.18933105468699</v>
      </c>
      <c r="Z789">
        <v>440.87210083007801</v>
      </c>
      <c r="AA789">
        <v>479.58526611328102</v>
      </c>
      <c r="AB789">
        <v>493.33209228515602</v>
      </c>
      <c r="AC789">
        <v>494.79696655273398</v>
      </c>
      <c r="AD789">
        <v>870.53747558593705</v>
      </c>
      <c r="AE789">
        <v>409.38714599609301</v>
      </c>
      <c r="AG789">
        <f t="shared" si="96"/>
        <v>58.5</v>
      </c>
      <c r="AH789">
        <f t="shared" si="97"/>
        <v>59.5</v>
      </c>
      <c r="AI789">
        <f t="shared" si="98"/>
        <v>60.5</v>
      </c>
      <c r="AJ789">
        <f t="shared" si="99"/>
        <v>61.5</v>
      </c>
      <c r="AK789">
        <f t="shared" si="100"/>
        <v>-999</v>
      </c>
      <c r="AL789">
        <f t="shared" si="101"/>
        <v>-999</v>
      </c>
      <c r="AM789">
        <f t="shared" si="102"/>
        <v>-999</v>
      </c>
      <c r="AN789">
        <f t="shared" si="103"/>
        <v>-999</v>
      </c>
    </row>
    <row r="790" spans="1:40" x14ac:dyDescent="0.25">
      <c r="A790">
        <v>1303</v>
      </c>
      <c r="B790" t="s">
        <v>29</v>
      </c>
      <c r="C790" t="s">
        <v>83</v>
      </c>
      <c r="D790" t="s">
        <v>76</v>
      </c>
      <c r="E790" t="s">
        <v>62</v>
      </c>
      <c r="F790" t="s">
        <v>33</v>
      </c>
      <c r="G790" t="s">
        <v>34</v>
      </c>
      <c r="H790" t="s">
        <v>73</v>
      </c>
      <c r="I790" t="s">
        <v>47</v>
      </c>
      <c r="J790" t="s">
        <v>37</v>
      </c>
      <c r="K790" t="s">
        <v>38</v>
      </c>
      <c r="L790" t="s">
        <v>39</v>
      </c>
      <c r="M790" t="s">
        <v>77</v>
      </c>
      <c r="N790" t="s">
        <v>78</v>
      </c>
      <c r="O790" t="s">
        <v>63</v>
      </c>
      <c r="P790" t="s">
        <v>46</v>
      </c>
      <c r="Q790" t="s">
        <v>44</v>
      </c>
      <c r="R790" t="s">
        <v>45</v>
      </c>
      <c r="T790">
        <v>60</v>
      </c>
      <c r="U790">
        <v>303.59948730468699</v>
      </c>
      <c r="V790">
        <v>354.97442626953102</v>
      </c>
      <c r="W790">
        <v>395.922760009765</v>
      </c>
      <c r="X790">
        <v>443.45932006835898</v>
      </c>
      <c r="Y790">
        <v>417.18933105468699</v>
      </c>
      <c r="Z790">
        <v>440.87210083007801</v>
      </c>
      <c r="AA790">
        <v>479.58526611328102</v>
      </c>
      <c r="AB790">
        <v>493.33209228515602</v>
      </c>
      <c r="AC790">
        <v>494.79696655273398</v>
      </c>
      <c r="AD790">
        <v>870.53747558593705</v>
      </c>
      <c r="AE790">
        <v>409.38714599609301</v>
      </c>
      <c r="AG790">
        <f t="shared" si="96"/>
        <v>58.5</v>
      </c>
      <c r="AH790">
        <f t="shared" si="97"/>
        <v>59.5</v>
      </c>
      <c r="AI790">
        <f t="shared" si="98"/>
        <v>60.5</v>
      </c>
      <c r="AJ790">
        <f t="shared" si="99"/>
        <v>61.5</v>
      </c>
      <c r="AK790">
        <f t="shared" si="100"/>
        <v>-999</v>
      </c>
      <c r="AL790">
        <f t="shared" si="101"/>
        <v>-999</v>
      </c>
      <c r="AM790">
        <f t="shared" si="102"/>
        <v>-999</v>
      </c>
      <c r="AN790">
        <f t="shared" si="103"/>
        <v>-999</v>
      </c>
    </row>
    <row r="791" spans="1:40" x14ac:dyDescent="0.25">
      <c r="A791">
        <v>1390</v>
      </c>
      <c r="B791" t="s">
        <v>29</v>
      </c>
      <c r="C791" t="s">
        <v>83</v>
      </c>
      <c r="D791" t="s">
        <v>79</v>
      </c>
      <c r="E791" t="s">
        <v>62</v>
      </c>
      <c r="F791" t="s">
        <v>33</v>
      </c>
      <c r="G791" t="s">
        <v>34</v>
      </c>
      <c r="H791" t="s">
        <v>73</v>
      </c>
      <c r="I791" t="s">
        <v>47</v>
      </c>
      <c r="J791" t="s">
        <v>37</v>
      </c>
      <c r="K791" t="s">
        <v>38</v>
      </c>
      <c r="L791" t="s">
        <v>39</v>
      </c>
      <c r="M791" t="s">
        <v>80</v>
      </c>
      <c r="N791" t="s">
        <v>81</v>
      </c>
      <c r="O791" t="s">
        <v>63</v>
      </c>
      <c r="P791" t="s">
        <v>43</v>
      </c>
      <c r="Q791" t="s">
        <v>71</v>
      </c>
      <c r="R791" t="s">
        <v>45</v>
      </c>
      <c r="T791">
        <v>60</v>
      </c>
      <c r="U791">
        <v>305.65829467773398</v>
      </c>
      <c r="V791">
        <v>357.45285034179602</v>
      </c>
      <c r="W791">
        <v>398.39773559570301</v>
      </c>
      <c r="X791">
        <v>447.05612182617102</v>
      </c>
      <c r="Y791">
        <v>422.47860717773398</v>
      </c>
      <c r="Z791">
        <v>450.63491821289</v>
      </c>
      <c r="AA791">
        <v>489.81500244140602</v>
      </c>
      <c r="AB791">
        <v>503.593170166015</v>
      </c>
      <c r="AC791">
        <v>504.83181762695301</v>
      </c>
      <c r="AD791">
        <v>877.720703125</v>
      </c>
      <c r="AE791">
        <v>417.35580444335898</v>
      </c>
      <c r="AG791">
        <f t="shared" si="96"/>
        <v>58.5</v>
      </c>
      <c r="AH791">
        <f t="shared" si="97"/>
        <v>59.5</v>
      </c>
      <c r="AI791">
        <f t="shared" si="98"/>
        <v>60.5</v>
      </c>
      <c r="AJ791">
        <f t="shared" si="99"/>
        <v>61.5</v>
      </c>
      <c r="AK791">
        <f t="shared" si="100"/>
        <v>-999</v>
      </c>
      <c r="AL791">
        <f t="shared" si="101"/>
        <v>-999</v>
      </c>
      <c r="AM791">
        <f t="shared" si="102"/>
        <v>-999</v>
      </c>
      <c r="AN791">
        <f t="shared" si="103"/>
        <v>-999</v>
      </c>
    </row>
    <row r="792" spans="1:40" x14ac:dyDescent="0.25">
      <c r="A792">
        <v>1392</v>
      </c>
      <c r="B792" t="s">
        <v>29</v>
      </c>
      <c r="C792" t="s">
        <v>83</v>
      </c>
      <c r="D792" t="s">
        <v>79</v>
      </c>
      <c r="E792" t="s">
        <v>62</v>
      </c>
      <c r="F792" t="s">
        <v>33</v>
      </c>
      <c r="G792" t="s">
        <v>34</v>
      </c>
      <c r="H792" t="s">
        <v>73</v>
      </c>
      <c r="I792" t="s">
        <v>47</v>
      </c>
      <c r="J792" t="s">
        <v>37</v>
      </c>
      <c r="K792" t="s">
        <v>38</v>
      </c>
      <c r="L792" t="s">
        <v>39</v>
      </c>
      <c r="M792" t="s">
        <v>80</v>
      </c>
      <c r="N792" t="s">
        <v>81</v>
      </c>
      <c r="O792" t="s">
        <v>63</v>
      </c>
      <c r="P792" t="s">
        <v>46</v>
      </c>
      <c r="Q792" t="s">
        <v>71</v>
      </c>
      <c r="R792" t="s">
        <v>45</v>
      </c>
      <c r="T792">
        <v>60</v>
      </c>
      <c r="U792">
        <v>305.65829467773398</v>
      </c>
      <c r="V792">
        <v>357.45285034179602</v>
      </c>
      <c r="W792">
        <v>398.39773559570301</v>
      </c>
      <c r="X792">
        <v>447.05612182617102</v>
      </c>
      <c r="Y792">
        <v>422.47860717773398</v>
      </c>
      <c r="Z792">
        <v>450.63491821289</v>
      </c>
      <c r="AA792">
        <v>489.81500244140602</v>
      </c>
      <c r="AB792">
        <v>503.593170166015</v>
      </c>
      <c r="AC792">
        <v>504.83181762695301</v>
      </c>
      <c r="AD792">
        <v>877.720703125</v>
      </c>
      <c r="AE792">
        <v>417.35580444335898</v>
      </c>
      <c r="AG792">
        <f t="shared" si="96"/>
        <v>58.5</v>
      </c>
      <c r="AH792">
        <f t="shared" si="97"/>
        <v>59.5</v>
      </c>
      <c r="AI792">
        <f t="shared" si="98"/>
        <v>60.5</v>
      </c>
      <c r="AJ792">
        <f t="shared" si="99"/>
        <v>61.5</v>
      </c>
      <c r="AK792">
        <f t="shared" si="100"/>
        <v>-999</v>
      </c>
      <c r="AL792">
        <f t="shared" si="101"/>
        <v>-999</v>
      </c>
      <c r="AM792">
        <f t="shared" si="102"/>
        <v>-999</v>
      </c>
      <c r="AN792">
        <f t="shared" si="103"/>
        <v>-999</v>
      </c>
    </row>
    <row r="793" spans="1:40" x14ac:dyDescent="0.25">
      <c r="A793">
        <v>946</v>
      </c>
      <c r="B793" t="s">
        <v>29</v>
      </c>
      <c r="C793" t="s">
        <v>82</v>
      </c>
      <c r="D793" t="s">
        <v>76</v>
      </c>
      <c r="E793" t="s">
        <v>62</v>
      </c>
      <c r="F793" t="s">
        <v>33</v>
      </c>
      <c r="G793" t="s">
        <v>34</v>
      </c>
      <c r="H793" t="s">
        <v>73</v>
      </c>
      <c r="I793" t="s">
        <v>36</v>
      </c>
      <c r="J793" t="s">
        <v>37</v>
      </c>
      <c r="K793" t="s">
        <v>38</v>
      </c>
      <c r="L793" t="s">
        <v>39</v>
      </c>
      <c r="M793" t="s">
        <v>77</v>
      </c>
      <c r="N793" t="s">
        <v>78</v>
      </c>
      <c r="O793" t="s">
        <v>63</v>
      </c>
      <c r="P793" t="s">
        <v>43</v>
      </c>
      <c r="Q793" t="s">
        <v>71</v>
      </c>
      <c r="R793" t="s">
        <v>45</v>
      </c>
      <c r="T793">
        <v>60</v>
      </c>
      <c r="U793">
        <v>372.2412109375</v>
      </c>
      <c r="V793">
        <v>422.31015014648398</v>
      </c>
      <c r="W793">
        <v>460.13763427734301</v>
      </c>
      <c r="X793">
        <v>504.30325317382801</v>
      </c>
      <c r="Y793">
        <v>473.94528198242102</v>
      </c>
      <c r="Z793">
        <v>485.58114624023398</v>
      </c>
      <c r="AA793">
        <v>497.523834228515</v>
      </c>
      <c r="AB793">
        <v>503.94903564453102</v>
      </c>
      <c r="AC793">
        <v>504.20788574218699</v>
      </c>
      <c r="AD793">
        <v>933.8740234375</v>
      </c>
      <c r="AE793">
        <v>462.39633178710898</v>
      </c>
      <c r="AG793">
        <f t="shared" si="96"/>
        <v>58.5</v>
      </c>
      <c r="AH793">
        <f t="shared" si="97"/>
        <v>59.5</v>
      </c>
      <c r="AI793">
        <f t="shared" si="98"/>
        <v>60.5</v>
      </c>
      <c r="AJ793">
        <f t="shared" si="99"/>
        <v>61.5</v>
      </c>
      <c r="AK793">
        <f t="shared" si="100"/>
        <v>-999</v>
      </c>
      <c r="AL793">
        <f t="shared" si="101"/>
        <v>-999</v>
      </c>
      <c r="AM793">
        <f t="shared" si="102"/>
        <v>503.94903564453102</v>
      </c>
      <c r="AN793">
        <f t="shared" si="103"/>
        <v>-999</v>
      </c>
    </row>
    <row r="794" spans="1:40" x14ac:dyDescent="0.25">
      <c r="A794">
        <v>948</v>
      </c>
      <c r="B794" t="s">
        <v>29</v>
      </c>
      <c r="C794" t="s">
        <v>82</v>
      </c>
      <c r="D794" t="s">
        <v>76</v>
      </c>
      <c r="E794" t="s">
        <v>62</v>
      </c>
      <c r="F794" t="s">
        <v>33</v>
      </c>
      <c r="G794" t="s">
        <v>34</v>
      </c>
      <c r="H794" t="s">
        <v>73</v>
      </c>
      <c r="I794" t="s">
        <v>36</v>
      </c>
      <c r="J794" t="s">
        <v>37</v>
      </c>
      <c r="K794" t="s">
        <v>38</v>
      </c>
      <c r="L794" t="s">
        <v>39</v>
      </c>
      <c r="M794" t="s">
        <v>77</v>
      </c>
      <c r="N794" t="s">
        <v>78</v>
      </c>
      <c r="O794" t="s">
        <v>63</v>
      </c>
      <c r="P794" t="s">
        <v>46</v>
      </c>
      <c r="Q794" t="s">
        <v>71</v>
      </c>
      <c r="R794" t="s">
        <v>45</v>
      </c>
      <c r="T794">
        <v>60</v>
      </c>
      <c r="U794">
        <v>372.2412109375</v>
      </c>
      <c r="V794">
        <v>422.31015014648398</v>
      </c>
      <c r="W794">
        <v>460.13763427734301</v>
      </c>
      <c r="X794">
        <v>504.30325317382801</v>
      </c>
      <c r="Y794">
        <v>473.94528198242102</v>
      </c>
      <c r="Z794">
        <v>485.58114624023398</v>
      </c>
      <c r="AA794">
        <v>497.523834228515</v>
      </c>
      <c r="AB794">
        <v>503.94903564453102</v>
      </c>
      <c r="AC794">
        <v>504.20788574218699</v>
      </c>
      <c r="AD794">
        <v>933.8740234375</v>
      </c>
      <c r="AE794">
        <v>462.39633178710898</v>
      </c>
      <c r="AG794">
        <f t="shared" si="96"/>
        <v>58.5</v>
      </c>
      <c r="AH794">
        <f t="shared" si="97"/>
        <v>59.5</v>
      </c>
      <c r="AI794">
        <f t="shared" si="98"/>
        <v>60.5</v>
      </c>
      <c r="AJ794">
        <f t="shared" si="99"/>
        <v>61.5</v>
      </c>
      <c r="AK794">
        <f t="shared" si="100"/>
        <v>-999</v>
      </c>
      <c r="AL794">
        <f t="shared" si="101"/>
        <v>-999</v>
      </c>
      <c r="AM794">
        <f t="shared" si="102"/>
        <v>503.94903564453102</v>
      </c>
      <c r="AN794">
        <f t="shared" si="103"/>
        <v>-999</v>
      </c>
    </row>
    <row r="795" spans="1:40" x14ac:dyDescent="0.25">
      <c r="A795">
        <v>1389</v>
      </c>
      <c r="B795" t="s">
        <v>29</v>
      </c>
      <c r="C795" t="s">
        <v>83</v>
      </c>
      <c r="D795" t="s">
        <v>79</v>
      </c>
      <c r="E795" t="s">
        <v>62</v>
      </c>
      <c r="F795" t="s">
        <v>33</v>
      </c>
      <c r="G795" t="s">
        <v>34</v>
      </c>
      <c r="H795" t="s">
        <v>73</v>
      </c>
      <c r="I795" t="s">
        <v>47</v>
      </c>
      <c r="J795" t="s">
        <v>37</v>
      </c>
      <c r="K795" t="s">
        <v>38</v>
      </c>
      <c r="L795" t="s">
        <v>39</v>
      </c>
      <c r="M795" t="s">
        <v>80</v>
      </c>
      <c r="N795" t="s">
        <v>81</v>
      </c>
      <c r="O795" t="s">
        <v>63</v>
      </c>
      <c r="P795" t="s">
        <v>43</v>
      </c>
      <c r="Q795" t="s">
        <v>44</v>
      </c>
      <c r="R795" t="s">
        <v>45</v>
      </c>
      <c r="T795">
        <v>60</v>
      </c>
      <c r="U795">
        <v>306.32720947265602</v>
      </c>
      <c r="V795">
        <v>357.86801147460898</v>
      </c>
      <c r="W795">
        <v>398.87283325195301</v>
      </c>
      <c r="X795">
        <v>447.56262207031199</v>
      </c>
      <c r="Y795">
        <v>422.99938964843699</v>
      </c>
      <c r="Z795">
        <v>451.25152587890602</v>
      </c>
      <c r="AA795">
        <v>490.61151123046801</v>
      </c>
      <c r="AB795">
        <v>504.416900634765</v>
      </c>
      <c r="AC795">
        <v>505.69934082031199</v>
      </c>
      <c r="AD795">
        <v>878.24365234375</v>
      </c>
      <c r="AE795">
        <v>418.255126953125</v>
      </c>
      <c r="AG795">
        <f t="shared" si="96"/>
        <v>58.5</v>
      </c>
      <c r="AH795">
        <f t="shared" si="97"/>
        <v>59.5</v>
      </c>
      <c r="AI795">
        <f t="shared" si="98"/>
        <v>60.5</v>
      </c>
      <c r="AJ795">
        <f t="shared" si="99"/>
        <v>61.5</v>
      </c>
      <c r="AK795">
        <f t="shared" si="100"/>
        <v>-999</v>
      </c>
      <c r="AL795">
        <f t="shared" si="101"/>
        <v>-999</v>
      </c>
      <c r="AM795">
        <f t="shared" si="102"/>
        <v>-999</v>
      </c>
      <c r="AN795">
        <f t="shared" si="103"/>
        <v>-999</v>
      </c>
    </row>
    <row r="796" spans="1:40" x14ac:dyDescent="0.25">
      <c r="A796">
        <v>1391</v>
      </c>
      <c r="B796" t="s">
        <v>29</v>
      </c>
      <c r="C796" t="s">
        <v>83</v>
      </c>
      <c r="D796" t="s">
        <v>79</v>
      </c>
      <c r="E796" t="s">
        <v>62</v>
      </c>
      <c r="F796" t="s">
        <v>33</v>
      </c>
      <c r="G796" t="s">
        <v>34</v>
      </c>
      <c r="H796" t="s">
        <v>73</v>
      </c>
      <c r="I796" t="s">
        <v>47</v>
      </c>
      <c r="J796" t="s">
        <v>37</v>
      </c>
      <c r="K796" t="s">
        <v>38</v>
      </c>
      <c r="L796" t="s">
        <v>39</v>
      </c>
      <c r="M796" t="s">
        <v>80</v>
      </c>
      <c r="N796" t="s">
        <v>81</v>
      </c>
      <c r="O796" t="s">
        <v>63</v>
      </c>
      <c r="P796" t="s">
        <v>46</v>
      </c>
      <c r="Q796" t="s">
        <v>44</v>
      </c>
      <c r="R796" t="s">
        <v>45</v>
      </c>
      <c r="T796">
        <v>60</v>
      </c>
      <c r="U796">
        <v>306.32720947265602</v>
      </c>
      <c r="V796">
        <v>357.86801147460898</v>
      </c>
      <c r="W796">
        <v>398.87283325195301</v>
      </c>
      <c r="X796">
        <v>447.56262207031199</v>
      </c>
      <c r="Y796">
        <v>422.99938964843699</v>
      </c>
      <c r="Z796">
        <v>451.25152587890602</v>
      </c>
      <c r="AA796">
        <v>490.61151123046801</v>
      </c>
      <c r="AB796">
        <v>504.416900634765</v>
      </c>
      <c r="AC796">
        <v>505.69934082031199</v>
      </c>
      <c r="AD796">
        <v>878.24365234375</v>
      </c>
      <c r="AE796">
        <v>418.255126953125</v>
      </c>
      <c r="AG796">
        <f t="shared" si="96"/>
        <v>58.5</v>
      </c>
      <c r="AH796">
        <f t="shared" si="97"/>
        <v>59.5</v>
      </c>
      <c r="AI796">
        <f t="shared" si="98"/>
        <v>60.5</v>
      </c>
      <c r="AJ796">
        <f t="shared" si="99"/>
        <v>61.5</v>
      </c>
      <c r="AK796">
        <f t="shared" si="100"/>
        <v>-999</v>
      </c>
      <c r="AL796">
        <f t="shared" si="101"/>
        <v>-999</v>
      </c>
      <c r="AM796">
        <f t="shared" si="102"/>
        <v>-999</v>
      </c>
      <c r="AN796">
        <f t="shared" si="103"/>
        <v>-999</v>
      </c>
    </row>
    <row r="797" spans="1:40" x14ac:dyDescent="0.25">
      <c r="A797">
        <v>945</v>
      </c>
      <c r="B797" t="s">
        <v>29</v>
      </c>
      <c r="C797" t="s">
        <v>82</v>
      </c>
      <c r="D797" t="s">
        <v>76</v>
      </c>
      <c r="E797" t="s">
        <v>62</v>
      </c>
      <c r="F797" t="s">
        <v>33</v>
      </c>
      <c r="G797" t="s">
        <v>34</v>
      </c>
      <c r="H797" t="s">
        <v>73</v>
      </c>
      <c r="I797" t="s">
        <v>36</v>
      </c>
      <c r="J797" t="s">
        <v>37</v>
      </c>
      <c r="K797" t="s">
        <v>38</v>
      </c>
      <c r="L797" t="s">
        <v>39</v>
      </c>
      <c r="M797" t="s">
        <v>77</v>
      </c>
      <c r="N797" t="s">
        <v>78</v>
      </c>
      <c r="O797" t="s">
        <v>63</v>
      </c>
      <c r="P797" t="s">
        <v>43</v>
      </c>
      <c r="Q797" t="s">
        <v>44</v>
      </c>
      <c r="R797" t="s">
        <v>45</v>
      </c>
      <c r="T797">
        <v>60</v>
      </c>
      <c r="U797">
        <v>373.17068481445301</v>
      </c>
      <c r="V797">
        <v>423.29815673828102</v>
      </c>
      <c r="W797">
        <v>461.16357421875</v>
      </c>
      <c r="X797">
        <v>505.39810180664</v>
      </c>
      <c r="Y797">
        <v>475.36428833007801</v>
      </c>
      <c r="Z797">
        <v>487.546142578125</v>
      </c>
      <c r="AA797">
        <v>500.2353515625</v>
      </c>
      <c r="AB797">
        <v>506.74560546875</v>
      </c>
      <c r="AC797">
        <v>507.17483520507801</v>
      </c>
      <c r="AD797">
        <v>934.989990234375</v>
      </c>
      <c r="AE797">
        <v>464.20355224609301</v>
      </c>
      <c r="AG797">
        <f t="shared" si="96"/>
        <v>58.5</v>
      </c>
      <c r="AH797">
        <f t="shared" si="97"/>
        <v>59.5</v>
      </c>
      <c r="AI797">
        <f t="shared" si="98"/>
        <v>60.5</v>
      </c>
      <c r="AJ797">
        <f t="shared" si="99"/>
        <v>61.5</v>
      </c>
      <c r="AK797">
        <f t="shared" si="100"/>
        <v>-999</v>
      </c>
      <c r="AL797">
        <f t="shared" si="101"/>
        <v>-999</v>
      </c>
      <c r="AM797">
        <f t="shared" si="102"/>
        <v>506.74560546875</v>
      </c>
      <c r="AN797">
        <f t="shared" si="103"/>
        <v>-999</v>
      </c>
    </row>
    <row r="798" spans="1:40" x14ac:dyDescent="0.25">
      <c r="A798">
        <v>947</v>
      </c>
      <c r="B798" t="s">
        <v>29</v>
      </c>
      <c r="C798" t="s">
        <v>82</v>
      </c>
      <c r="D798" t="s">
        <v>76</v>
      </c>
      <c r="E798" t="s">
        <v>62</v>
      </c>
      <c r="F798" t="s">
        <v>33</v>
      </c>
      <c r="G798" t="s">
        <v>34</v>
      </c>
      <c r="H798" t="s">
        <v>73</v>
      </c>
      <c r="I798" t="s">
        <v>36</v>
      </c>
      <c r="J798" t="s">
        <v>37</v>
      </c>
      <c r="K798" t="s">
        <v>38</v>
      </c>
      <c r="L798" t="s">
        <v>39</v>
      </c>
      <c r="M798" t="s">
        <v>77</v>
      </c>
      <c r="N798" t="s">
        <v>78</v>
      </c>
      <c r="O798" t="s">
        <v>63</v>
      </c>
      <c r="P798" t="s">
        <v>46</v>
      </c>
      <c r="Q798" t="s">
        <v>44</v>
      </c>
      <c r="R798" t="s">
        <v>45</v>
      </c>
      <c r="T798">
        <v>60</v>
      </c>
      <c r="U798">
        <v>373.17068481445301</v>
      </c>
      <c r="V798">
        <v>423.29815673828102</v>
      </c>
      <c r="W798">
        <v>461.16357421875</v>
      </c>
      <c r="X798">
        <v>505.39810180664</v>
      </c>
      <c r="Y798">
        <v>475.36428833007801</v>
      </c>
      <c r="Z798">
        <v>487.546142578125</v>
      </c>
      <c r="AA798">
        <v>500.2353515625</v>
      </c>
      <c r="AB798">
        <v>506.74560546875</v>
      </c>
      <c r="AC798">
        <v>507.17483520507801</v>
      </c>
      <c r="AD798">
        <v>934.989990234375</v>
      </c>
      <c r="AE798">
        <v>464.20355224609301</v>
      </c>
      <c r="AG798">
        <f t="shared" si="96"/>
        <v>58.5</v>
      </c>
      <c r="AH798">
        <f t="shared" si="97"/>
        <v>59.5</v>
      </c>
      <c r="AI798">
        <f t="shared" si="98"/>
        <v>60.5</v>
      </c>
      <c r="AJ798">
        <f t="shared" si="99"/>
        <v>61.5</v>
      </c>
      <c r="AK798">
        <f t="shared" si="100"/>
        <v>-999</v>
      </c>
      <c r="AL798">
        <f t="shared" si="101"/>
        <v>-999</v>
      </c>
      <c r="AM798">
        <f t="shared" si="102"/>
        <v>506.74560546875</v>
      </c>
      <c r="AN798">
        <f t="shared" si="103"/>
        <v>-999</v>
      </c>
    </row>
    <row r="799" spans="1:40" x14ac:dyDescent="0.25">
      <c r="A799">
        <v>1214</v>
      </c>
      <c r="B799" t="s">
        <v>29</v>
      </c>
      <c r="C799" t="s">
        <v>83</v>
      </c>
      <c r="D799" t="s">
        <v>72</v>
      </c>
      <c r="E799" t="s">
        <v>62</v>
      </c>
      <c r="F799" t="s">
        <v>33</v>
      </c>
      <c r="G799" t="s">
        <v>34</v>
      </c>
      <c r="H799" t="s">
        <v>73</v>
      </c>
      <c r="I799" t="s">
        <v>47</v>
      </c>
      <c r="J799" t="s">
        <v>37</v>
      </c>
      <c r="K799" t="s">
        <v>38</v>
      </c>
      <c r="L799" t="s">
        <v>39</v>
      </c>
      <c r="M799" t="s">
        <v>74</v>
      </c>
      <c r="N799" t="s">
        <v>75</v>
      </c>
      <c r="O799" t="s">
        <v>63</v>
      </c>
      <c r="P799" t="s">
        <v>43</v>
      </c>
      <c r="Q799" t="s">
        <v>71</v>
      </c>
      <c r="R799" t="s">
        <v>45</v>
      </c>
      <c r="T799">
        <v>60</v>
      </c>
      <c r="U799">
        <v>313.38546752929602</v>
      </c>
      <c r="V799">
        <v>365.24896240234301</v>
      </c>
      <c r="W799">
        <v>406.341552734375</v>
      </c>
      <c r="X799">
        <v>453.82733154296801</v>
      </c>
      <c r="Y799">
        <v>428.87155151367102</v>
      </c>
      <c r="Z799">
        <v>453.42492675781199</v>
      </c>
      <c r="AA799">
        <v>493.444580078125</v>
      </c>
      <c r="AB799">
        <v>507.36575317382801</v>
      </c>
      <c r="AC799">
        <v>508.82595825195301</v>
      </c>
      <c r="AD799">
        <v>880.9384765625</v>
      </c>
      <c r="AE799">
        <v>420.18222045898398</v>
      </c>
      <c r="AG799">
        <f t="shared" si="96"/>
        <v>58.5</v>
      </c>
      <c r="AH799">
        <f t="shared" si="97"/>
        <v>59.5</v>
      </c>
      <c r="AI799">
        <f t="shared" si="98"/>
        <v>60.5</v>
      </c>
      <c r="AJ799">
        <f t="shared" si="99"/>
        <v>61.5</v>
      </c>
      <c r="AK799">
        <f t="shared" si="100"/>
        <v>-999</v>
      </c>
      <c r="AL799">
        <f t="shared" si="101"/>
        <v>-999</v>
      </c>
      <c r="AM799">
        <f t="shared" si="102"/>
        <v>-999</v>
      </c>
      <c r="AN799">
        <f t="shared" si="103"/>
        <v>-999</v>
      </c>
    </row>
    <row r="800" spans="1:40" x14ac:dyDescent="0.25">
      <c r="A800">
        <v>1216</v>
      </c>
      <c r="B800" t="s">
        <v>29</v>
      </c>
      <c r="C800" t="s">
        <v>83</v>
      </c>
      <c r="D800" t="s">
        <v>72</v>
      </c>
      <c r="E800" t="s">
        <v>62</v>
      </c>
      <c r="F800" t="s">
        <v>33</v>
      </c>
      <c r="G800" t="s">
        <v>34</v>
      </c>
      <c r="H800" t="s">
        <v>73</v>
      </c>
      <c r="I800" t="s">
        <v>47</v>
      </c>
      <c r="J800" t="s">
        <v>37</v>
      </c>
      <c r="K800" t="s">
        <v>38</v>
      </c>
      <c r="L800" t="s">
        <v>39</v>
      </c>
      <c r="M800" t="s">
        <v>74</v>
      </c>
      <c r="N800" t="s">
        <v>75</v>
      </c>
      <c r="O800" t="s">
        <v>63</v>
      </c>
      <c r="P800" t="s">
        <v>46</v>
      </c>
      <c r="Q800" t="s">
        <v>71</v>
      </c>
      <c r="R800" t="s">
        <v>45</v>
      </c>
      <c r="T800">
        <v>60</v>
      </c>
      <c r="U800">
        <v>313.38546752929602</v>
      </c>
      <c r="V800">
        <v>365.24896240234301</v>
      </c>
      <c r="W800">
        <v>406.341552734375</v>
      </c>
      <c r="X800">
        <v>453.82733154296801</v>
      </c>
      <c r="Y800">
        <v>428.87155151367102</v>
      </c>
      <c r="Z800">
        <v>453.42492675781199</v>
      </c>
      <c r="AA800">
        <v>493.444580078125</v>
      </c>
      <c r="AB800">
        <v>507.36575317382801</v>
      </c>
      <c r="AC800">
        <v>508.82595825195301</v>
      </c>
      <c r="AD800">
        <v>880.9384765625</v>
      </c>
      <c r="AE800">
        <v>420.18222045898398</v>
      </c>
      <c r="AG800">
        <f t="shared" si="96"/>
        <v>58.5</v>
      </c>
      <c r="AH800">
        <f t="shared" si="97"/>
        <v>59.5</v>
      </c>
      <c r="AI800">
        <f t="shared" si="98"/>
        <v>60.5</v>
      </c>
      <c r="AJ800">
        <f t="shared" si="99"/>
        <v>61.5</v>
      </c>
      <c r="AK800">
        <f t="shared" si="100"/>
        <v>-999</v>
      </c>
      <c r="AL800">
        <f t="shared" si="101"/>
        <v>-999</v>
      </c>
      <c r="AM800">
        <f t="shared" si="102"/>
        <v>-999</v>
      </c>
      <c r="AN800">
        <f t="shared" si="103"/>
        <v>-999</v>
      </c>
    </row>
    <row r="801" spans="1:40" x14ac:dyDescent="0.25">
      <c r="A801">
        <v>1213</v>
      </c>
      <c r="B801" t="s">
        <v>29</v>
      </c>
      <c r="C801" t="s">
        <v>83</v>
      </c>
      <c r="D801" t="s">
        <v>72</v>
      </c>
      <c r="E801" t="s">
        <v>62</v>
      </c>
      <c r="F801" t="s">
        <v>33</v>
      </c>
      <c r="G801" t="s">
        <v>34</v>
      </c>
      <c r="H801" t="s">
        <v>73</v>
      </c>
      <c r="I801" t="s">
        <v>47</v>
      </c>
      <c r="J801" t="s">
        <v>37</v>
      </c>
      <c r="K801" t="s">
        <v>38</v>
      </c>
      <c r="L801" t="s">
        <v>39</v>
      </c>
      <c r="M801" t="s">
        <v>74</v>
      </c>
      <c r="N801" t="s">
        <v>75</v>
      </c>
      <c r="O801" t="s">
        <v>63</v>
      </c>
      <c r="P801" t="s">
        <v>43</v>
      </c>
      <c r="Q801" t="s">
        <v>44</v>
      </c>
      <c r="R801" t="s">
        <v>45</v>
      </c>
      <c r="T801">
        <v>60</v>
      </c>
      <c r="U801">
        <v>314.03134155273398</v>
      </c>
      <c r="V801">
        <v>366.02133178710898</v>
      </c>
      <c r="W801">
        <v>407.18768310546801</v>
      </c>
      <c r="X801">
        <v>454.73577880859301</v>
      </c>
      <c r="Y801">
        <v>429.66259765625</v>
      </c>
      <c r="Z801">
        <v>454.22686767578102</v>
      </c>
      <c r="AA801">
        <v>494.025146484375</v>
      </c>
      <c r="AB801">
        <v>507.96978759765602</v>
      </c>
      <c r="AC801">
        <v>509.467529296875</v>
      </c>
      <c r="AD801">
        <v>881.824951171875</v>
      </c>
      <c r="AE801">
        <v>421.28887939453102</v>
      </c>
      <c r="AG801">
        <f t="shared" si="96"/>
        <v>58.5</v>
      </c>
      <c r="AH801">
        <f t="shared" si="97"/>
        <v>59.5</v>
      </c>
      <c r="AI801">
        <f t="shared" si="98"/>
        <v>60.5</v>
      </c>
      <c r="AJ801">
        <f t="shared" si="99"/>
        <v>61.5</v>
      </c>
      <c r="AK801">
        <f t="shared" si="100"/>
        <v>-999</v>
      </c>
      <c r="AL801">
        <f t="shared" si="101"/>
        <v>-999</v>
      </c>
      <c r="AM801">
        <f t="shared" si="102"/>
        <v>-999</v>
      </c>
      <c r="AN801">
        <f t="shared" si="103"/>
        <v>-999</v>
      </c>
    </row>
    <row r="802" spans="1:40" x14ac:dyDescent="0.25">
      <c r="A802">
        <v>1215</v>
      </c>
      <c r="B802" t="s">
        <v>29</v>
      </c>
      <c r="C802" t="s">
        <v>83</v>
      </c>
      <c r="D802" t="s">
        <v>72</v>
      </c>
      <c r="E802" t="s">
        <v>62</v>
      </c>
      <c r="F802" t="s">
        <v>33</v>
      </c>
      <c r="G802" t="s">
        <v>34</v>
      </c>
      <c r="H802" t="s">
        <v>73</v>
      </c>
      <c r="I802" t="s">
        <v>47</v>
      </c>
      <c r="J802" t="s">
        <v>37</v>
      </c>
      <c r="K802" t="s">
        <v>38</v>
      </c>
      <c r="L802" t="s">
        <v>39</v>
      </c>
      <c r="M802" t="s">
        <v>74</v>
      </c>
      <c r="N802" t="s">
        <v>75</v>
      </c>
      <c r="O802" t="s">
        <v>63</v>
      </c>
      <c r="P802" t="s">
        <v>46</v>
      </c>
      <c r="Q802" t="s">
        <v>44</v>
      </c>
      <c r="R802" t="s">
        <v>45</v>
      </c>
      <c r="T802">
        <v>60</v>
      </c>
      <c r="U802">
        <v>314.03134155273398</v>
      </c>
      <c r="V802">
        <v>366.02133178710898</v>
      </c>
      <c r="W802">
        <v>407.18768310546801</v>
      </c>
      <c r="X802">
        <v>454.73577880859301</v>
      </c>
      <c r="Y802">
        <v>429.66259765625</v>
      </c>
      <c r="Z802">
        <v>454.22686767578102</v>
      </c>
      <c r="AA802">
        <v>494.025146484375</v>
      </c>
      <c r="AB802">
        <v>507.96978759765602</v>
      </c>
      <c r="AC802">
        <v>509.467529296875</v>
      </c>
      <c r="AD802">
        <v>881.824951171875</v>
      </c>
      <c r="AE802">
        <v>421.28887939453102</v>
      </c>
      <c r="AG802">
        <f t="shared" si="96"/>
        <v>58.5</v>
      </c>
      <c r="AH802">
        <f t="shared" si="97"/>
        <v>59.5</v>
      </c>
      <c r="AI802">
        <f t="shared" si="98"/>
        <v>60.5</v>
      </c>
      <c r="AJ802">
        <f t="shared" si="99"/>
        <v>61.5</v>
      </c>
      <c r="AK802">
        <f t="shared" si="100"/>
        <v>-999</v>
      </c>
      <c r="AL802">
        <f t="shared" si="101"/>
        <v>-999</v>
      </c>
      <c r="AM802">
        <f t="shared" si="102"/>
        <v>-999</v>
      </c>
      <c r="AN802">
        <f t="shared" si="103"/>
        <v>-999</v>
      </c>
    </row>
    <row r="803" spans="1:40" x14ac:dyDescent="0.25">
      <c r="A803">
        <v>1034</v>
      </c>
      <c r="B803" t="s">
        <v>29</v>
      </c>
      <c r="C803" t="s">
        <v>82</v>
      </c>
      <c r="D803" t="s">
        <v>79</v>
      </c>
      <c r="E803" t="s">
        <v>62</v>
      </c>
      <c r="F803" t="s">
        <v>33</v>
      </c>
      <c r="G803" t="s">
        <v>34</v>
      </c>
      <c r="H803" t="s">
        <v>73</v>
      </c>
      <c r="I803" t="s">
        <v>36</v>
      </c>
      <c r="J803" t="s">
        <v>37</v>
      </c>
      <c r="K803" t="s">
        <v>38</v>
      </c>
      <c r="L803" t="s">
        <v>39</v>
      </c>
      <c r="M803" t="s">
        <v>80</v>
      </c>
      <c r="N803" t="s">
        <v>81</v>
      </c>
      <c r="O803" t="s">
        <v>63</v>
      </c>
      <c r="P803" t="s">
        <v>43</v>
      </c>
      <c r="Q803" t="s">
        <v>71</v>
      </c>
      <c r="R803" t="s">
        <v>45</v>
      </c>
      <c r="T803">
        <v>60</v>
      </c>
      <c r="U803">
        <v>386.00286865234301</v>
      </c>
      <c r="V803">
        <v>436.55914306640602</v>
      </c>
      <c r="W803">
        <v>474.23516845703102</v>
      </c>
      <c r="X803">
        <v>517.49060058593705</v>
      </c>
      <c r="Y803">
        <v>486.44146728515602</v>
      </c>
      <c r="Z803">
        <v>495.222076416015</v>
      </c>
      <c r="AA803">
        <v>502.80715942382801</v>
      </c>
      <c r="AB803">
        <v>509.01806640625</v>
      </c>
      <c r="AC803">
        <v>508.687255859375</v>
      </c>
      <c r="AD803">
        <v>945.20001220703102</v>
      </c>
      <c r="AE803">
        <v>473.54547119140602</v>
      </c>
      <c r="AG803">
        <f t="shared" si="96"/>
        <v>58.5</v>
      </c>
      <c r="AH803">
        <f t="shared" si="97"/>
        <v>59.5</v>
      </c>
      <c r="AI803">
        <f t="shared" si="98"/>
        <v>60.5</v>
      </c>
      <c r="AJ803">
        <f t="shared" si="99"/>
        <v>61.5</v>
      </c>
      <c r="AK803">
        <f t="shared" si="100"/>
        <v>-999</v>
      </c>
      <c r="AL803">
        <f t="shared" si="101"/>
        <v>-999</v>
      </c>
      <c r="AM803">
        <f t="shared" si="102"/>
        <v>509.01806640625</v>
      </c>
      <c r="AN803">
        <f t="shared" si="103"/>
        <v>-999</v>
      </c>
    </row>
    <row r="804" spans="1:40" x14ac:dyDescent="0.25">
      <c r="A804">
        <v>1036</v>
      </c>
      <c r="B804" t="s">
        <v>29</v>
      </c>
      <c r="C804" t="s">
        <v>82</v>
      </c>
      <c r="D804" t="s">
        <v>79</v>
      </c>
      <c r="E804" t="s">
        <v>62</v>
      </c>
      <c r="F804" t="s">
        <v>33</v>
      </c>
      <c r="G804" t="s">
        <v>34</v>
      </c>
      <c r="H804" t="s">
        <v>73</v>
      </c>
      <c r="I804" t="s">
        <v>36</v>
      </c>
      <c r="J804" t="s">
        <v>37</v>
      </c>
      <c r="K804" t="s">
        <v>38</v>
      </c>
      <c r="L804" t="s">
        <v>39</v>
      </c>
      <c r="M804" t="s">
        <v>80</v>
      </c>
      <c r="N804" t="s">
        <v>81</v>
      </c>
      <c r="O804" t="s">
        <v>63</v>
      </c>
      <c r="P804" t="s">
        <v>46</v>
      </c>
      <c r="Q804" t="s">
        <v>71</v>
      </c>
      <c r="R804" t="s">
        <v>45</v>
      </c>
      <c r="T804">
        <v>60</v>
      </c>
      <c r="U804">
        <v>386.00286865234301</v>
      </c>
      <c r="V804">
        <v>436.55914306640602</v>
      </c>
      <c r="W804">
        <v>474.23516845703102</v>
      </c>
      <c r="X804">
        <v>517.49060058593705</v>
      </c>
      <c r="Y804">
        <v>486.44146728515602</v>
      </c>
      <c r="Z804">
        <v>495.222076416015</v>
      </c>
      <c r="AA804">
        <v>502.80715942382801</v>
      </c>
      <c r="AB804">
        <v>509.01806640625</v>
      </c>
      <c r="AC804">
        <v>508.687255859375</v>
      </c>
      <c r="AD804">
        <v>945.20001220703102</v>
      </c>
      <c r="AE804">
        <v>473.54547119140602</v>
      </c>
      <c r="AG804">
        <f t="shared" si="96"/>
        <v>58.5</v>
      </c>
      <c r="AH804">
        <f t="shared" si="97"/>
        <v>59.5</v>
      </c>
      <c r="AI804">
        <f t="shared" si="98"/>
        <v>60.5</v>
      </c>
      <c r="AJ804">
        <f t="shared" si="99"/>
        <v>61.5</v>
      </c>
      <c r="AK804">
        <f t="shared" si="100"/>
        <v>-999</v>
      </c>
      <c r="AL804">
        <f t="shared" si="101"/>
        <v>-999</v>
      </c>
      <c r="AM804">
        <f t="shared" si="102"/>
        <v>509.01806640625</v>
      </c>
      <c r="AN804">
        <f t="shared" si="103"/>
        <v>-999</v>
      </c>
    </row>
    <row r="805" spans="1:40" x14ac:dyDescent="0.25">
      <c r="A805">
        <v>594</v>
      </c>
      <c r="B805" t="s">
        <v>29</v>
      </c>
      <c r="C805" t="s">
        <v>68</v>
      </c>
      <c r="D805" t="s">
        <v>76</v>
      </c>
      <c r="E805" t="s">
        <v>62</v>
      </c>
      <c r="F805" t="s">
        <v>33</v>
      </c>
      <c r="G805" t="s">
        <v>34</v>
      </c>
      <c r="H805" t="s">
        <v>73</v>
      </c>
      <c r="I805" t="s">
        <v>36</v>
      </c>
      <c r="J805" t="s">
        <v>37</v>
      </c>
      <c r="K805" t="s">
        <v>38</v>
      </c>
      <c r="L805" t="s">
        <v>39</v>
      </c>
      <c r="M805" t="s">
        <v>77</v>
      </c>
      <c r="N805" t="s">
        <v>78</v>
      </c>
      <c r="O805" t="s">
        <v>63</v>
      </c>
      <c r="P805" t="s">
        <v>43</v>
      </c>
      <c r="Q805" t="s">
        <v>71</v>
      </c>
      <c r="R805" t="s">
        <v>45</v>
      </c>
      <c r="T805">
        <v>60</v>
      </c>
      <c r="U805">
        <v>373.673828125</v>
      </c>
      <c r="V805">
        <v>423.90579223632801</v>
      </c>
      <c r="W805">
        <v>461.826171875</v>
      </c>
      <c r="X805">
        <v>506.19012451171801</v>
      </c>
      <c r="Y805">
        <v>476.411529541015</v>
      </c>
      <c r="Z805">
        <v>489.12142944335898</v>
      </c>
      <c r="AA805">
        <v>502.58288574218699</v>
      </c>
      <c r="AB805">
        <v>509.12582397460898</v>
      </c>
      <c r="AC805">
        <v>509.589263916015</v>
      </c>
      <c r="AD805">
        <v>935.984130859375</v>
      </c>
      <c r="AE805">
        <v>465.13134765625</v>
      </c>
      <c r="AG805">
        <f t="shared" si="96"/>
        <v>58.5</v>
      </c>
      <c r="AH805">
        <f t="shared" si="97"/>
        <v>59.5</v>
      </c>
      <c r="AI805">
        <f t="shared" si="98"/>
        <v>60.5</v>
      </c>
      <c r="AJ805">
        <f t="shared" si="99"/>
        <v>61.5</v>
      </c>
      <c r="AK805">
        <f t="shared" si="100"/>
        <v>-999</v>
      </c>
      <c r="AL805">
        <f t="shared" si="101"/>
        <v>509.12582397460898</v>
      </c>
      <c r="AM805">
        <f t="shared" si="102"/>
        <v>-999</v>
      </c>
      <c r="AN805">
        <f t="shared" si="103"/>
        <v>-999</v>
      </c>
    </row>
    <row r="806" spans="1:40" x14ac:dyDescent="0.25">
      <c r="A806">
        <v>596</v>
      </c>
      <c r="B806" t="s">
        <v>29</v>
      </c>
      <c r="C806" t="s">
        <v>68</v>
      </c>
      <c r="D806" t="s">
        <v>76</v>
      </c>
      <c r="E806" t="s">
        <v>62</v>
      </c>
      <c r="F806" t="s">
        <v>33</v>
      </c>
      <c r="G806" t="s">
        <v>34</v>
      </c>
      <c r="H806" t="s">
        <v>73</v>
      </c>
      <c r="I806" t="s">
        <v>36</v>
      </c>
      <c r="J806" t="s">
        <v>37</v>
      </c>
      <c r="K806" t="s">
        <v>38</v>
      </c>
      <c r="L806" t="s">
        <v>39</v>
      </c>
      <c r="M806" t="s">
        <v>77</v>
      </c>
      <c r="N806" t="s">
        <v>78</v>
      </c>
      <c r="O806" t="s">
        <v>63</v>
      </c>
      <c r="P806" t="s">
        <v>46</v>
      </c>
      <c r="Q806" t="s">
        <v>71</v>
      </c>
      <c r="R806" t="s">
        <v>45</v>
      </c>
      <c r="T806">
        <v>60</v>
      </c>
      <c r="U806">
        <v>373.673828125</v>
      </c>
      <c r="V806">
        <v>423.90579223632801</v>
      </c>
      <c r="W806">
        <v>461.826171875</v>
      </c>
      <c r="X806">
        <v>506.19012451171801</v>
      </c>
      <c r="Y806">
        <v>476.411529541015</v>
      </c>
      <c r="Z806">
        <v>489.12142944335898</v>
      </c>
      <c r="AA806">
        <v>502.58288574218699</v>
      </c>
      <c r="AB806">
        <v>509.12582397460898</v>
      </c>
      <c r="AC806">
        <v>509.589263916015</v>
      </c>
      <c r="AD806">
        <v>935.984130859375</v>
      </c>
      <c r="AE806">
        <v>465.13134765625</v>
      </c>
      <c r="AG806">
        <f t="shared" si="96"/>
        <v>58.5</v>
      </c>
      <c r="AH806">
        <f t="shared" si="97"/>
        <v>59.5</v>
      </c>
      <c r="AI806">
        <f t="shared" si="98"/>
        <v>60.5</v>
      </c>
      <c r="AJ806">
        <f t="shared" si="99"/>
        <v>61.5</v>
      </c>
      <c r="AK806">
        <f t="shared" si="100"/>
        <v>-999</v>
      </c>
      <c r="AL806">
        <f t="shared" si="101"/>
        <v>509.12582397460898</v>
      </c>
      <c r="AM806">
        <f t="shared" si="102"/>
        <v>-999</v>
      </c>
      <c r="AN806">
        <f t="shared" si="103"/>
        <v>-999</v>
      </c>
    </row>
    <row r="807" spans="1:40" x14ac:dyDescent="0.25">
      <c r="A807">
        <v>593</v>
      </c>
      <c r="B807" t="s">
        <v>29</v>
      </c>
      <c r="C807" t="s">
        <v>68</v>
      </c>
      <c r="D807" t="s">
        <v>76</v>
      </c>
      <c r="E807" t="s">
        <v>62</v>
      </c>
      <c r="F807" t="s">
        <v>33</v>
      </c>
      <c r="G807" t="s">
        <v>34</v>
      </c>
      <c r="H807" t="s">
        <v>73</v>
      </c>
      <c r="I807" t="s">
        <v>36</v>
      </c>
      <c r="J807" t="s">
        <v>37</v>
      </c>
      <c r="K807" t="s">
        <v>38</v>
      </c>
      <c r="L807" t="s">
        <v>39</v>
      </c>
      <c r="M807" t="s">
        <v>77</v>
      </c>
      <c r="N807" t="s">
        <v>78</v>
      </c>
      <c r="O807" t="s">
        <v>63</v>
      </c>
      <c r="P807" t="s">
        <v>43</v>
      </c>
      <c r="Q807" t="s">
        <v>44</v>
      </c>
      <c r="R807" t="s">
        <v>45</v>
      </c>
      <c r="T807">
        <v>60</v>
      </c>
      <c r="U807">
        <v>374.72512817382801</v>
      </c>
      <c r="V807">
        <v>424.80676269531199</v>
      </c>
      <c r="W807">
        <v>462.76019287109301</v>
      </c>
      <c r="X807">
        <v>507.18542480468699</v>
      </c>
      <c r="Y807">
        <v>477.71432495117102</v>
      </c>
      <c r="Z807">
        <v>490.93829345703102</v>
      </c>
      <c r="AA807">
        <v>505.10211181640602</v>
      </c>
      <c r="AB807">
        <v>511.72509765625</v>
      </c>
      <c r="AC807">
        <v>512.34875488281205</v>
      </c>
      <c r="AD807">
        <v>936.99450683593705</v>
      </c>
      <c r="AE807">
        <v>466.82376098632801</v>
      </c>
      <c r="AG807">
        <f t="shared" si="96"/>
        <v>58.5</v>
      </c>
      <c r="AH807">
        <f t="shared" si="97"/>
        <v>59.5</v>
      </c>
      <c r="AI807">
        <f t="shared" si="98"/>
        <v>60.5</v>
      </c>
      <c r="AJ807">
        <f t="shared" si="99"/>
        <v>61.5</v>
      </c>
      <c r="AK807">
        <f t="shared" si="100"/>
        <v>-999</v>
      </c>
      <c r="AL807">
        <f t="shared" si="101"/>
        <v>511.72509765625</v>
      </c>
      <c r="AM807">
        <f t="shared" si="102"/>
        <v>-999</v>
      </c>
      <c r="AN807">
        <f t="shared" si="103"/>
        <v>-999</v>
      </c>
    </row>
    <row r="808" spans="1:40" x14ac:dyDescent="0.25">
      <c r="A808">
        <v>595</v>
      </c>
      <c r="B808" t="s">
        <v>29</v>
      </c>
      <c r="C808" t="s">
        <v>68</v>
      </c>
      <c r="D808" t="s">
        <v>76</v>
      </c>
      <c r="E808" t="s">
        <v>62</v>
      </c>
      <c r="F808" t="s">
        <v>33</v>
      </c>
      <c r="G808" t="s">
        <v>34</v>
      </c>
      <c r="H808" t="s">
        <v>73</v>
      </c>
      <c r="I808" t="s">
        <v>36</v>
      </c>
      <c r="J808" t="s">
        <v>37</v>
      </c>
      <c r="K808" t="s">
        <v>38</v>
      </c>
      <c r="L808" t="s">
        <v>39</v>
      </c>
      <c r="M808" t="s">
        <v>77</v>
      </c>
      <c r="N808" t="s">
        <v>78</v>
      </c>
      <c r="O808" t="s">
        <v>63</v>
      </c>
      <c r="P808" t="s">
        <v>46</v>
      </c>
      <c r="Q808" t="s">
        <v>44</v>
      </c>
      <c r="R808" t="s">
        <v>45</v>
      </c>
      <c r="T808">
        <v>60</v>
      </c>
      <c r="U808">
        <v>374.72512817382801</v>
      </c>
      <c r="V808">
        <v>424.80676269531199</v>
      </c>
      <c r="W808">
        <v>462.76019287109301</v>
      </c>
      <c r="X808">
        <v>507.18542480468699</v>
      </c>
      <c r="Y808">
        <v>477.71432495117102</v>
      </c>
      <c r="Z808">
        <v>490.93829345703102</v>
      </c>
      <c r="AA808">
        <v>505.10211181640602</v>
      </c>
      <c r="AB808">
        <v>511.72509765625</v>
      </c>
      <c r="AC808">
        <v>512.34875488281205</v>
      </c>
      <c r="AD808">
        <v>936.99450683593705</v>
      </c>
      <c r="AE808">
        <v>466.82376098632801</v>
      </c>
      <c r="AG808">
        <f t="shared" si="96"/>
        <v>58.5</v>
      </c>
      <c r="AH808">
        <f t="shared" si="97"/>
        <v>59.5</v>
      </c>
      <c r="AI808">
        <f t="shared" si="98"/>
        <v>60.5</v>
      </c>
      <c r="AJ808">
        <f t="shared" si="99"/>
        <v>61.5</v>
      </c>
      <c r="AK808">
        <f t="shared" si="100"/>
        <v>-999</v>
      </c>
      <c r="AL808">
        <f t="shared" si="101"/>
        <v>511.72509765625</v>
      </c>
      <c r="AM808">
        <f t="shared" si="102"/>
        <v>-999</v>
      </c>
      <c r="AN808">
        <f t="shared" si="103"/>
        <v>-999</v>
      </c>
    </row>
    <row r="809" spans="1:40" x14ac:dyDescent="0.25">
      <c r="A809">
        <v>1033</v>
      </c>
      <c r="B809" t="s">
        <v>29</v>
      </c>
      <c r="C809" t="s">
        <v>82</v>
      </c>
      <c r="D809" t="s">
        <v>79</v>
      </c>
      <c r="E809" t="s">
        <v>62</v>
      </c>
      <c r="F809" t="s">
        <v>33</v>
      </c>
      <c r="G809" t="s">
        <v>34</v>
      </c>
      <c r="H809" t="s">
        <v>73</v>
      </c>
      <c r="I809" t="s">
        <v>36</v>
      </c>
      <c r="J809" t="s">
        <v>37</v>
      </c>
      <c r="K809" t="s">
        <v>38</v>
      </c>
      <c r="L809" t="s">
        <v>39</v>
      </c>
      <c r="M809" t="s">
        <v>80</v>
      </c>
      <c r="N809" t="s">
        <v>81</v>
      </c>
      <c r="O809" t="s">
        <v>63</v>
      </c>
      <c r="P809" t="s">
        <v>43</v>
      </c>
      <c r="Q809" t="s">
        <v>44</v>
      </c>
      <c r="R809" t="s">
        <v>45</v>
      </c>
      <c r="T809">
        <v>60</v>
      </c>
      <c r="U809">
        <v>387.22531127929602</v>
      </c>
      <c r="V809">
        <v>437.87103271484301</v>
      </c>
      <c r="W809">
        <v>475.60055541992102</v>
      </c>
      <c r="X809">
        <v>518.94573974609295</v>
      </c>
      <c r="Y809">
        <v>488.25549316406199</v>
      </c>
      <c r="Z809">
        <v>497.60974121093699</v>
      </c>
      <c r="AA809">
        <v>505.9365234375</v>
      </c>
      <c r="AB809">
        <v>512.23760986328102</v>
      </c>
      <c r="AC809">
        <v>512.09997558593705</v>
      </c>
      <c r="AD809">
        <v>946.66021728515602</v>
      </c>
      <c r="AE809">
        <v>475.69287109375</v>
      </c>
      <c r="AG809">
        <f t="shared" si="96"/>
        <v>58.5</v>
      </c>
      <c r="AH809">
        <f t="shared" si="97"/>
        <v>59.5</v>
      </c>
      <c r="AI809">
        <f t="shared" si="98"/>
        <v>60.5</v>
      </c>
      <c r="AJ809">
        <f t="shared" si="99"/>
        <v>61.5</v>
      </c>
      <c r="AK809">
        <f t="shared" si="100"/>
        <v>-999</v>
      </c>
      <c r="AL809">
        <f t="shared" si="101"/>
        <v>-999</v>
      </c>
      <c r="AM809">
        <f t="shared" si="102"/>
        <v>512.23760986328102</v>
      </c>
      <c r="AN809">
        <f t="shared" si="103"/>
        <v>-999</v>
      </c>
    </row>
    <row r="810" spans="1:40" x14ac:dyDescent="0.25">
      <c r="A810">
        <v>1035</v>
      </c>
      <c r="B810" t="s">
        <v>29</v>
      </c>
      <c r="C810" t="s">
        <v>82</v>
      </c>
      <c r="D810" t="s">
        <v>79</v>
      </c>
      <c r="E810" t="s">
        <v>62</v>
      </c>
      <c r="F810" t="s">
        <v>33</v>
      </c>
      <c r="G810" t="s">
        <v>34</v>
      </c>
      <c r="H810" t="s">
        <v>73</v>
      </c>
      <c r="I810" t="s">
        <v>36</v>
      </c>
      <c r="J810" t="s">
        <v>37</v>
      </c>
      <c r="K810" t="s">
        <v>38</v>
      </c>
      <c r="L810" t="s">
        <v>39</v>
      </c>
      <c r="M810" t="s">
        <v>80</v>
      </c>
      <c r="N810" t="s">
        <v>81</v>
      </c>
      <c r="O810" t="s">
        <v>63</v>
      </c>
      <c r="P810" t="s">
        <v>46</v>
      </c>
      <c r="Q810" t="s">
        <v>44</v>
      </c>
      <c r="R810" t="s">
        <v>45</v>
      </c>
      <c r="T810">
        <v>60</v>
      </c>
      <c r="U810">
        <v>387.22531127929602</v>
      </c>
      <c r="V810">
        <v>437.87103271484301</v>
      </c>
      <c r="W810">
        <v>475.60055541992102</v>
      </c>
      <c r="X810">
        <v>518.94573974609295</v>
      </c>
      <c r="Y810">
        <v>488.25549316406199</v>
      </c>
      <c r="Z810">
        <v>497.60974121093699</v>
      </c>
      <c r="AA810">
        <v>505.9365234375</v>
      </c>
      <c r="AB810">
        <v>512.23760986328102</v>
      </c>
      <c r="AC810">
        <v>512.09997558593705</v>
      </c>
      <c r="AD810">
        <v>946.66021728515602</v>
      </c>
      <c r="AE810">
        <v>475.69287109375</v>
      </c>
      <c r="AG810">
        <f t="shared" si="96"/>
        <v>58.5</v>
      </c>
      <c r="AH810">
        <f t="shared" si="97"/>
        <v>59.5</v>
      </c>
      <c r="AI810">
        <f t="shared" si="98"/>
        <v>60.5</v>
      </c>
      <c r="AJ810">
        <f t="shared" si="99"/>
        <v>61.5</v>
      </c>
      <c r="AK810">
        <f t="shared" si="100"/>
        <v>-999</v>
      </c>
      <c r="AL810">
        <f t="shared" si="101"/>
        <v>-999</v>
      </c>
      <c r="AM810">
        <f t="shared" si="102"/>
        <v>512.23760986328102</v>
      </c>
      <c r="AN810">
        <f t="shared" si="103"/>
        <v>-999</v>
      </c>
    </row>
    <row r="811" spans="1:40" x14ac:dyDescent="0.25">
      <c r="A811">
        <v>682</v>
      </c>
      <c r="B811" t="s">
        <v>29</v>
      </c>
      <c r="C811" t="s">
        <v>68</v>
      </c>
      <c r="D811" t="s">
        <v>79</v>
      </c>
      <c r="E811" t="s">
        <v>62</v>
      </c>
      <c r="F811" t="s">
        <v>33</v>
      </c>
      <c r="G811" t="s">
        <v>34</v>
      </c>
      <c r="H811" t="s">
        <v>73</v>
      </c>
      <c r="I811" t="s">
        <v>36</v>
      </c>
      <c r="J811" t="s">
        <v>37</v>
      </c>
      <c r="K811" t="s">
        <v>38</v>
      </c>
      <c r="L811" t="s">
        <v>39</v>
      </c>
      <c r="M811" t="s">
        <v>80</v>
      </c>
      <c r="N811" t="s">
        <v>81</v>
      </c>
      <c r="O811" t="s">
        <v>63</v>
      </c>
      <c r="P811" t="s">
        <v>43</v>
      </c>
      <c r="Q811" t="s">
        <v>71</v>
      </c>
      <c r="R811" t="s">
        <v>45</v>
      </c>
      <c r="T811">
        <v>60</v>
      </c>
      <c r="U811">
        <v>387.253173828125</v>
      </c>
      <c r="V811">
        <v>437.94754028320301</v>
      </c>
      <c r="W811">
        <v>475.70114135742102</v>
      </c>
      <c r="X811">
        <v>519.11553955078102</v>
      </c>
      <c r="Y811">
        <v>488.64334106445301</v>
      </c>
      <c r="Z811">
        <v>498.39172363281199</v>
      </c>
      <c r="AA811">
        <v>507.28805541992102</v>
      </c>
      <c r="AB811">
        <v>513.59930419921795</v>
      </c>
      <c r="AC811">
        <v>513.45257568359295</v>
      </c>
      <c r="AD811">
        <v>946.99914550781205</v>
      </c>
      <c r="AE811">
        <v>475.95263671875</v>
      </c>
      <c r="AG811">
        <f t="shared" si="96"/>
        <v>58.5</v>
      </c>
      <c r="AH811">
        <f t="shared" si="97"/>
        <v>59.5</v>
      </c>
      <c r="AI811">
        <f t="shared" si="98"/>
        <v>60.5</v>
      </c>
      <c r="AJ811">
        <f t="shared" si="99"/>
        <v>61.5</v>
      </c>
      <c r="AK811">
        <f t="shared" si="100"/>
        <v>-999</v>
      </c>
      <c r="AL811">
        <f t="shared" si="101"/>
        <v>513.59930419921795</v>
      </c>
      <c r="AM811">
        <f t="shared" si="102"/>
        <v>-999</v>
      </c>
      <c r="AN811">
        <f t="shared" si="103"/>
        <v>-999</v>
      </c>
    </row>
    <row r="812" spans="1:40" x14ac:dyDescent="0.25">
      <c r="A812">
        <v>684</v>
      </c>
      <c r="B812" t="s">
        <v>29</v>
      </c>
      <c r="C812" t="s">
        <v>68</v>
      </c>
      <c r="D812" t="s">
        <v>79</v>
      </c>
      <c r="E812" t="s">
        <v>62</v>
      </c>
      <c r="F812" t="s">
        <v>33</v>
      </c>
      <c r="G812" t="s">
        <v>34</v>
      </c>
      <c r="H812" t="s">
        <v>73</v>
      </c>
      <c r="I812" t="s">
        <v>36</v>
      </c>
      <c r="J812" t="s">
        <v>37</v>
      </c>
      <c r="K812" t="s">
        <v>38</v>
      </c>
      <c r="L812" t="s">
        <v>39</v>
      </c>
      <c r="M812" t="s">
        <v>80</v>
      </c>
      <c r="N812" t="s">
        <v>81</v>
      </c>
      <c r="O812" t="s">
        <v>63</v>
      </c>
      <c r="P812" t="s">
        <v>46</v>
      </c>
      <c r="Q812" t="s">
        <v>71</v>
      </c>
      <c r="R812" t="s">
        <v>45</v>
      </c>
      <c r="T812">
        <v>60</v>
      </c>
      <c r="U812">
        <v>387.253173828125</v>
      </c>
      <c r="V812">
        <v>437.94754028320301</v>
      </c>
      <c r="W812">
        <v>475.70114135742102</v>
      </c>
      <c r="X812">
        <v>519.11553955078102</v>
      </c>
      <c r="Y812">
        <v>488.64334106445301</v>
      </c>
      <c r="Z812">
        <v>498.39172363281199</v>
      </c>
      <c r="AA812">
        <v>507.28805541992102</v>
      </c>
      <c r="AB812">
        <v>513.59930419921795</v>
      </c>
      <c r="AC812">
        <v>513.45257568359295</v>
      </c>
      <c r="AD812">
        <v>946.99914550781205</v>
      </c>
      <c r="AE812">
        <v>475.95263671875</v>
      </c>
      <c r="AG812">
        <f t="shared" si="96"/>
        <v>58.5</v>
      </c>
      <c r="AH812">
        <f t="shared" si="97"/>
        <v>59.5</v>
      </c>
      <c r="AI812">
        <f t="shared" si="98"/>
        <v>60.5</v>
      </c>
      <c r="AJ812">
        <f t="shared" si="99"/>
        <v>61.5</v>
      </c>
      <c r="AK812">
        <f t="shared" si="100"/>
        <v>-999</v>
      </c>
      <c r="AL812">
        <f t="shared" si="101"/>
        <v>513.59930419921795</v>
      </c>
      <c r="AM812">
        <f t="shared" si="102"/>
        <v>-999</v>
      </c>
      <c r="AN812">
        <f t="shared" si="103"/>
        <v>-999</v>
      </c>
    </row>
    <row r="813" spans="1:40" x14ac:dyDescent="0.25">
      <c r="A813">
        <v>681</v>
      </c>
      <c r="B813" t="s">
        <v>29</v>
      </c>
      <c r="C813" t="s">
        <v>68</v>
      </c>
      <c r="D813" t="s">
        <v>79</v>
      </c>
      <c r="E813" t="s">
        <v>62</v>
      </c>
      <c r="F813" t="s">
        <v>33</v>
      </c>
      <c r="G813" t="s">
        <v>34</v>
      </c>
      <c r="H813" t="s">
        <v>73</v>
      </c>
      <c r="I813" t="s">
        <v>36</v>
      </c>
      <c r="J813" t="s">
        <v>37</v>
      </c>
      <c r="K813" t="s">
        <v>38</v>
      </c>
      <c r="L813" t="s">
        <v>39</v>
      </c>
      <c r="M813" t="s">
        <v>80</v>
      </c>
      <c r="N813" t="s">
        <v>81</v>
      </c>
      <c r="O813" t="s">
        <v>63</v>
      </c>
      <c r="P813" t="s">
        <v>43</v>
      </c>
      <c r="Q813" t="s">
        <v>44</v>
      </c>
      <c r="R813" t="s">
        <v>45</v>
      </c>
      <c r="T813">
        <v>60</v>
      </c>
      <c r="U813">
        <v>388.40841674804602</v>
      </c>
      <c r="V813">
        <v>439.18493652343699</v>
      </c>
      <c r="W813">
        <v>476.98806762695301</v>
      </c>
      <c r="X813">
        <v>520.48620605468705</v>
      </c>
      <c r="Y813">
        <v>490.35595703125</v>
      </c>
      <c r="Z813">
        <v>500.64904785156199</v>
      </c>
      <c r="AA813">
        <v>510.24880981445301</v>
      </c>
      <c r="AB813">
        <v>516.64599609375</v>
      </c>
      <c r="AC813">
        <v>516.68328857421795</v>
      </c>
      <c r="AD813">
        <v>948.37005615234295</v>
      </c>
      <c r="AE813">
        <v>478.00076293945301</v>
      </c>
      <c r="AG813">
        <f t="shared" si="96"/>
        <v>58.5</v>
      </c>
      <c r="AH813">
        <f t="shared" si="97"/>
        <v>59.5</v>
      </c>
      <c r="AI813">
        <f t="shared" si="98"/>
        <v>60.5</v>
      </c>
      <c r="AJ813">
        <f t="shared" si="99"/>
        <v>61.5</v>
      </c>
      <c r="AK813">
        <f t="shared" si="100"/>
        <v>-999</v>
      </c>
      <c r="AL813">
        <f t="shared" si="101"/>
        <v>516.64599609375</v>
      </c>
      <c r="AM813">
        <f t="shared" si="102"/>
        <v>-999</v>
      </c>
      <c r="AN813">
        <f t="shared" si="103"/>
        <v>-999</v>
      </c>
    </row>
    <row r="814" spans="1:40" x14ac:dyDescent="0.25">
      <c r="A814">
        <v>683</v>
      </c>
      <c r="B814" t="s">
        <v>29</v>
      </c>
      <c r="C814" t="s">
        <v>68</v>
      </c>
      <c r="D814" t="s">
        <v>79</v>
      </c>
      <c r="E814" t="s">
        <v>62</v>
      </c>
      <c r="F814" t="s">
        <v>33</v>
      </c>
      <c r="G814" t="s">
        <v>34</v>
      </c>
      <c r="H814" t="s">
        <v>73</v>
      </c>
      <c r="I814" t="s">
        <v>36</v>
      </c>
      <c r="J814" t="s">
        <v>37</v>
      </c>
      <c r="K814" t="s">
        <v>38</v>
      </c>
      <c r="L814" t="s">
        <v>39</v>
      </c>
      <c r="M814" t="s">
        <v>80</v>
      </c>
      <c r="N814" t="s">
        <v>81</v>
      </c>
      <c r="O814" t="s">
        <v>63</v>
      </c>
      <c r="P814" t="s">
        <v>46</v>
      </c>
      <c r="Q814" t="s">
        <v>44</v>
      </c>
      <c r="R814" t="s">
        <v>45</v>
      </c>
      <c r="T814">
        <v>60</v>
      </c>
      <c r="U814">
        <v>388.40841674804602</v>
      </c>
      <c r="V814">
        <v>439.18493652343699</v>
      </c>
      <c r="W814">
        <v>476.98806762695301</v>
      </c>
      <c r="X814">
        <v>520.48620605468705</v>
      </c>
      <c r="Y814">
        <v>490.35595703125</v>
      </c>
      <c r="Z814">
        <v>500.64904785156199</v>
      </c>
      <c r="AA814">
        <v>510.24880981445301</v>
      </c>
      <c r="AB814">
        <v>516.64599609375</v>
      </c>
      <c r="AC814">
        <v>516.68328857421795</v>
      </c>
      <c r="AD814">
        <v>948.37005615234295</v>
      </c>
      <c r="AE814">
        <v>478.00076293945301</v>
      </c>
      <c r="AG814">
        <f t="shared" si="96"/>
        <v>58.5</v>
      </c>
      <c r="AH814">
        <f t="shared" si="97"/>
        <v>59.5</v>
      </c>
      <c r="AI814">
        <f t="shared" si="98"/>
        <v>60.5</v>
      </c>
      <c r="AJ814">
        <f t="shared" si="99"/>
        <v>61.5</v>
      </c>
      <c r="AK814">
        <f t="shared" si="100"/>
        <v>-999</v>
      </c>
      <c r="AL814">
        <f t="shared" si="101"/>
        <v>516.64599609375</v>
      </c>
      <c r="AM814">
        <f t="shared" si="102"/>
        <v>-999</v>
      </c>
      <c r="AN814">
        <f t="shared" si="103"/>
        <v>-999</v>
      </c>
    </row>
    <row r="815" spans="1:40" x14ac:dyDescent="0.25">
      <c r="A815">
        <v>858</v>
      </c>
      <c r="B815" t="s">
        <v>29</v>
      </c>
      <c r="C815" t="s">
        <v>82</v>
      </c>
      <c r="D815" t="s">
        <v>72</v>
      </c>
      <c r="E815" t="s">
        <v>62</v>
      </c>
      <c r="F815" t="s">
        <v>33</v>
      </c>
      <c r="G815" t="s">
        <v>34</v>
      </c>
      <c r="H815" t="s">
        <v>73</v>
      </c>
      <c r="I815" t="s">
        <v>36</v>
      </c>
      <c r="J815" t="s">
        <v>37</v>
      </c>
      <c r="K815" t="s">
        <v>38</v>
      </c>
      <c r="L815" t="s">
        <v>39</v>
      </c>
      <c r="M815" t="s">
        <v>74</v>
      </c>
      <c r="N815" t="s">
        <v>75</v>
      </c>
      <c r="O815" t="s">
        <v>63</v>
      </c>
      <c r="P815" t="s">
        <v>43</v>
      </c>
      <c r="Q815" t="s">
        <v>71</v>
      </c>
      <c r="R815" t="s">
        <v>45</v>
      </c>
      <c r="T815">
        <v>60</v>
      </c>
      <c r="U815">
        <v>388.13339233398398</v>
      </c>
      <c r="V815">
        <v>438.53756713867102</v>
      </c>
      <c r="W815">
        <v>476.42834472656199</v>
      </c>
      <c r="X815">
        <v>520.35235595703102</v>
      </c>
      <c r="Y815">
        <v>490.10308837890602</v>
      </c>
      <c r="Z815">
        <v>500.757568359375</v>
      </c>
      <c r="AA815">
        <v>510.859283447265</v>
      </c>
      <c r="AB815">
        <v>517.2138671875</v>
      </c>
      <c r="AC815">
        <v>517.13909912109295</v>
      </c>
      <c r="AD815">
        <v>949.78771972656205</v>
      </c>
      <c r="AE815">
        <v>477.6484375</v>
      </c>
      <c r="AG815">
        <f t="shared" si="96"/>
        <v>58.5</v>
      </c>
      <c r="AH815">
        <f t="shared" si="97"/>
        <v>59.5</v>
      </c>
      <c r="AI815">
        <f t="shared" si="98"/>
        <v>60.5</v>
      </c>
      <c r="AJ815">
        <f t="shared" si="99"/>
        <v>61.5</v>
      </c>
      <c r="AK815">
        <f t="shared" si="100"/>
        <v>-999</v>
      </c>
      <c r="AL815">
        <f t="shared" si="101"/>
        <v>-999</v>
      </c>
      <c r="AM815">
        <f t="shared" si="102"/>
        <v>517.2138671875</v>
      </c>
      <c r="AN815">
        <f t="shared" si="103"/>
        <v>-999</v>
      </c>
    </row>
    <row r="816" spans="1:40" x14ac:dyDescent="0.25">
      <c r="A816">
        <v>860</v>
      </c>
      <c r="B816" t="s">
        <v>29</v>
      </c>
      <c r="C816" t="s">
        <v>82</v>
      </c>
      <c r="D816" t="s">
        <v>72</v>
      </c>
      <c r="E816" t="s">
        <v>62</v>
      </c>
      <c r="F816" t="s">
        <v>33</v>
      </c>
      <c r="G816" t="s">
        <v>34</v>
      </c>
      <c r="H816" t="s">
        <v>73</v>
      </c>
      <c r="I816" t="s">
        <v>36</v>
      </c>
      <c r="J816" t="s">
        <v>37</v>
      </c>
      <c r="K816" t="s">
        <v>38</v>
      </c>
      <c r="L816" t="s">
        <v>39</v>
      </c>
      <c r="M816" t="s">
        <v>74</v>
      </c>
      <c r="N816" t="s">
        <v>75</v>
      </c>
      <c r="O816" t="s">
        <v>63</v>
      </c>
      <c r="P816" t="s">
        <v>46</v>
      </c>
      <c r="Q816" t="s">
        <v>71</v>
      </c>
      <c r="R816" t="s">
        <v>45</v>
      </c>
      <c r="T816">
        <v>60</v>
      </c>
      <c r="U816">
        <v>388.13339233398398</v>
      </c>
      <c r="V816">
        <v>438.53756713867102</v>
      </c>
      <c r="W816">
        <v>476.42834472656199</v>
      </c>
      <c r="X816">
        <v>520.35235595703102</v>
      </c>
      <c r="Y816">
        <v>490.10308837890602</v>
      </c>
      <c r="Z816">
        <v>500.757568359375</v>
      </c>
      <c r="AA816">
        <v>510.859283447265</v>
      </c>
      <c r="AB816">
        <v>517.2138671875</v>
      </c>
      <c r="AC816">
        <v>517.13909912109295</v>
      </c>
      <c r="AD816">
        <v>949.78771972656205</v>
      </c>
      <c r="AE816">
        <v>477.6484375</v>
      </c>
      <c r="AG816">
        <f t="shared" si="96"/>
        <v>58.5</v>
      </c>
      <c r="AH816">
        <f t="shared" si="97"/>
        <v>59.5</v>
      </c>
      <c r="AI816">
        <f t="shared" si="98"/>
        <v>60.5</v>
      </c>
      <c r="AJ816">
        <f t="shared" si="99"/>
        <v>61.5</v>
      </c>
      <c r="AK816">
        <f t="shared" si="100"/>
        <v>-999</v>
      </c>
      <c r="AL816">
        <f t="shared" si="101"/>
        <v>-999</v>
      </c>
      <c r="AM816">
        <f t="shared" si="102"/>
        <v>517.2138671875</v>
      </c>
      <c r="AN816">
        <f t="shared" si="103"/>
        <v>-999</v>
      </c>
    </row>
    <row r="817" spans="1:40" x14ac:dyDescent="0.25">
      <c r="A817">
        <v>1126</v>
      </c>
      <c r="B817" t="s">
        <v>29</v>
      </c>
      <c r="C817" t="s">
        <v>83</v>
      </c>
      <c r="D817" t="s">
        <v>31</v>
      </c>
      <c r="E817" t="s">
        <v>62</v>
      </c>
      <c r="F817" t="s">
        <v>33</v>
      </c>
      <c r="G817" t="s">
        <v>34</v>
      </c>
      <c r="H817" t="s">
        <v>35</v>
      </c>
      <c r="I817" t="s">
        <v>47</v>
      </c>
      <c r="J817" t="s">
        <v>37</v>
      </c>
      <c r="K817" t="s">
        <v>38</v>
      </c>
      <c r="L817" t="s">
        <v>39</v>
      </c>
      <c r="M817" t="s">
        <v>40</v>
      </c>
      <c r="N817" t="s">
        <v>41</v>
      </c>
      <c r="O817" t="s">
        <v>63</v>
      </c>
      <c r="P817" t="s">
        <v>43</v>
      </c>
      <c r="Q817" t="s">
        <v>71</v>
      </c>
      <c r="R817" t="s">
        <v>45</v>
      </c>
      <c r="T817">
        <v>60</v>
      </c>
      <c r="U817">
        <v>315.27740478515602</v>
      </c>
      <c r="V817">
        <v>368.42095947265602</v>
      </c>
      <c r="W817">
        <v>410.665924072265</v>
      </c>
      <c r="X817">
        <v>459.27389526367102</v>
      </c>
      <c r="Y817">
        <v>434.79541015625</v>
      </c>
      <c r="Z817">
        <v>463.47512817382801</v>
      </c>
      <c r="AA817">
        <v>504.39465332031199</v>
      </c>
      <c r="AB817">
        <v>518.443359375</v>
      </c>
      <c r="AC817">
        <v>519.90148925781205</v>
      </c>
      <c r="AD817">
        <v>890.46728515625</v>
      </c>
      <c r="AE817">
        <v>430.04577636718699</v>
      </c>
      <c r="AG817">
        <f t="shared" si="96"/>
        <v>58.5</v>
      </c>
      <c r="AH817">
        <f t="shared" si="97"/>
        <v>59.5</v>
      </c>
      <c r="AI817">
        <f t="shared" si="98"/>
        <v>60.5</v>
      </c>
      <c r="AJ817">
        <f t="shared" si="99"/>
        <v>61.5</v>
      </c>
      <c r="AK817">
        <f t="shared" si="100"/>
        <v>-999</v>
      </c>
      <c r="AL817">
        <f t="shared" si="101"/>
        <v>-999</v>
      </c>
      <c r="AM817">
        <f t="shared" si="102"/>
        <v>-999</v>
      </c>
      <c r="AN817">
        <f t="shared" si="103"/>
        <v>-999</v>
      </c>
    </row>
    <row r="818" spans="1:40" x14ac:dyDescent="0.25">
      <c r="A818">
        <v>1128</v>
      </c>
      <c r="B818" t="s">
        <v>29</v>
      </c>
      <c r="C818" t="s">
        <v>83</v>
      </c>
      <c r="D818" t="s">
        <v>31</v>
      </c>
      <c r="E818" t="s">
        <v>62</v>
      </c>
      <c r="F818" t="s">
        <v>33</v>
      </c>
      <c r="G818" t="s">
        <v>34</v>
      </c>
      <c r="H818" t="s">
        <v>35</v>
      </c>
      <c r="I818" t="s">
        <v>47</v>
      </c>
      <c r="J818" t="s">
        <v>37</v>
      </c>
      <c r="K818" t="s">
        <v>38</v>
      </c>
      <c r="L818" t="s">
        <v>39</v>
      </c>
      <c r="M818" t="s">
        <v>40</v>
      </c>
      <c r="N818" t="s">
        <v>41</v>
      </c>
      <c r="O818" t="s">
        <v>63</v>
      </c>
      <c r="P818" t="s">
        <v>46</v>
      </c>
      <c r="Q818" t="s">
        <v>71</v>
      </c>
      <c r="R818" t="s">
        <v>45</v>
      </c>
      <c r="T818">
        <v>60</v>
      </c>
      <c r="U818">
        <v>315.27740478515602</v>
      </c>
      <c r="V818">
        <v>368.42095947265602</v>
      </c>
      <c r="W818">
        <v>410.665924072265</v>
      </c>
      <c r="X818">
        <v>459.27389526367102</v>
      </c>
      <c r="Y818">
        <v>434.79541015625</v>
      </c>
      <c r="Z818">
        <v>463.47512817382801</v>
      </c>
      <c r="AA818">
        <v>504.39465332031199</v>
      </c>
      <c r="AB818">
        <v>518.443359375</v>
      </c>
      <c r="AC818">
        <v>519.90148925781205</v>
      </c>
      <c r="AD818">
        <v>890.46728515625</v>
      </c>
      <c r="AE818">
        <v>430.04577636718699</v>
      </c>
      <c r="AG818">
        <f t="shared" si="96"/>
        <v>58.5</v>
      </c>
      <c r="AH818">
        <f t="shared" si="97"/>
        <v>59.5</v>
      </c>
      <c r="AI818">
        <f t="shared" si="98"/>
        <v>60.5</v>
      </c>
      <c r="AJ818">
        <f t="shared" si="99"/>
        <v>61.5</v>
      </c>
      <c r="AK818">
        <f t="shared" si="100"/>
        <v>-999</v>
      </c>
      <c r="AL818">
        <f t="shared" si="101"/>
        <v>-999</v>
      </c>
      <c r="AM818">
        <f t="shared" si="102"/>
        <v>-999</v>
      </c>
      <c r="AN818">
        <f t="shared" si="103"/>
        <v>-999</v>
      </c>
    </row>
    <row r="819" spans="1:40" x14ac:dyDescent="0.25">
      <c r="A819">
        <v>1125</v>
      </c>
      <c r="B819" t="s">
        <v>29</v>
      </c>
      <c r="C819" t="s">
        <v>83</v>
      </c>
      <c r="D819" t="s">
        <v>31</v>
      </c>
      <c r="E819" t="s">
        <v>62</v>
      </c>
      <c r="F819" t="s">
        <v>33</v>
      </c>
      <c r="G819" t="s">
        <v>34</v>
      </c>
      <c r="H819" t="s">
        <v>35</v>
      </c>
      <c r="I819" t="s">
        <v>47</v>
      </c>
      <c r="J819" t="s">
        <v>37</v>
      </c>
      <c r="K819" t="s">
        <v>38</v>
      </c>
      <c r="L819" t="s">
        <v>39</v>
      </c>
      <c r="M819" t="s">
        <v>40</v>
      </c>
      <c r="N819" t="s">
        <v>41</v>
      </c>
      <c r="O819" t="s">
        <v>63</v>
      </c>
      <c r="P819" t="s">
        <v>43</v>
      </c>
      <c r="Q819" t="s">
        <v>44</v>
      </c>
      <c r="R819" t="s">
        <v>45</v>
      </c>
      <c r="T819">
        <v>60</v>
      </c>
      <c r="U819">
        <v>315.76620483398398</v>
      </c>
      <c r="V819">
        <v>368.97576904296801</v>
      </c>
      <c r="W819">
        <v>411.256591796875</v>
      </c>
      <c r="X819">
        <v>459.965087890625</v>
      </c>
      <c r="Y819">
        <v>435.44714355468699</v>
      </c>
      <c r="Z819">
        <v>464.18649291992102</v>
      </c>
      <c r="AA819">
        <v>505.17242431640602</v>
      </c>
      <c r="AB819">
        <v>519.23986816406205</v>
      </c>
      <c r="AC819">
        <v>520.731201171875</v>
      </c>
      <c r="AD819">
        <v>891.470458984375</v>
      </c>
      <c r="AE819">
        <v>431.03936767578102</v>
      </c>
      <c r="AG819">
        <f t="shared" si="96"/>
        <v>58.5</v>
      </c>
      <c r="AH819">
        <f t="shared" si="97"/>
        <v>59.5</v>
      </c>
      <c r="AI819">
        <f t="shared" si="98"/>
        <v>60.5</v>
      </c>
      <c r="AJ819">
        <f t="shared" si="99"/>
        <v>61.5</v>
      </c>
      <c r="AK819">
        <f t="shared" si="100"/>
        <v>-999</v>
      </c>
      <c r="AL819">
        <f t="shared" si="101"/>
        <v>-999</v>
      </c>
      <c r="AM819">
        <f t="shared" si="102"/>
        <v>-999</v>
      </c>
      <c r="AN819">
        <f t="shared" si="103"/>
        <v>-999</v>
      </c>
    </row>
    <row r="820" spans="1:40" x14ac:dyDescent="0.25">
      <c r="A820">
        <v>1127</v>
      </c>
      <c r="B820" t="s">
        <v>29</v>
      </c>
      <c r="C820" t="s">
        <v>83</v>
      </c>
      <c r="D820" t="s">
        <v>31</v>
      </c>
      <c r="E820" t="s">
        <v>62</v>
      </c>
      <c r="F820" t="s">
        <v>33</v>
      </c>
      <c r="G820" t="s">
        <v>34</v>
      </c>
      <c r="H820" t="s">
        <v>35</v>
      </c>
      <c r="I820" t="s">
        <v>47</v>
      </c>
      <c r="J820" t="s">
        <v>37</v>
      </c>
      <c r="K820" t="s">
        <v>38</v>
      </c>
      <c r="L820" t="s">
        <v>39</v>
      </c>
      <c r="M820" t="s">
        <v>40</v>
      </c>
      <c r="N820" t="s">
        <v>41</v>
      </c>
      <c r="O820" t="s">
        <v>63</v>
      </c>
      <c r="P820" t="s">
        <v>46</v>
      </c>
      <c r="Q820" t="s">
        <v>44</v>
      </c>
      <c r="R820" t="s">
        <v>45</v>
      </c>
      <c r="T820">
        <v>60</v>
      </c>
      <c r="U820">
        <v>315.76620483398398</v>
      </c>
      <c r="V820">
        <v>368.97576904296801</v>
      </c>
      <c r="W820">
        <v>411.256591796875</v>
      </c>
      <c r="X820">
        <v>459.965087890625</v>
      </c>
      <c r="Y820">
        <v>435.44714355468699</v>
      </c>
      <c r="Z820">
        <v>464.18649291992102</v>
      </c>
      <c r="AA820">
        <v>505.17242431640602</v>
      </c>
      <c r="AB820">
        <v>519.23986816406205</v>
      </c>
      <c r="AC820">
        <v>520.731201171875</v>
      </c>
      <c r="AD820">
        <v>891.470458984375</v>
      </c>
      <c r="AE820">
        <v>431.03936767578102</v>
      </c>
      <c r="AG820">
        <f t="shared" si="96"/>
        <v>58.5</v>
      </c>
      <c r="AH820">
        <f t="shared" si="97"/>
        <v>59.5</v>
      </c>
      <c r="AI820">
        <f t="shared" si="98"/>
        <v>60.5</v>
      </c>
      <c r="AJ820">
        <f t="shared" si="99"/>
        <v>61.5</v>
      </c>
      <c r="AK820">
        <f t="shared" si="100"/>
        <v>-999</v>
      </c>
      <c r="AL820">
        <f t="shared" si="101"/>
        <v>-999</v>
      </c>
      <c r="AM820">
        <f t="shared" si="102"/>
        <v>-999</v>
      </c>
      <c r="AN820">
        <f t="shared" si="103"/>
        <v>-999</v>
      </c>
    </row>
    <row r="821" spans="1:40" x14ac:dyDescent="0.25">
      <c r="A821">
        <v>857</v>
      </c>
      <c r="B821" t="s">
        <v>29</v>
      </c>
      <c r="C821" t="s">
        <v>82</v>
      </c>
      <c r="D821" t="s">
        <v>72</v>
      </c>
      <c r="E821" t="s">
        <v>62</v>
      </c>
      <c r="F821" t="s">
        <v>33</v>
      </c>
      <c r="G821" t="s">
        <v>34</v>
      </c>
      <c r="H821" t="s">
        <v>73</v>
      </c>
      <c r="I821" t="s">
        <v>36</v>
      </c>
      <c r="J821" t="s">
        <v>37</v>
      </c>
      <c r="K821" t="s">
        <v>38</v>
      </c>
      <c r="L821" t="s">
        <v>39</v>
      </c>
      <c r="M821" t="s">
        <v>74</v>
      </c>
      <c r="N821" t="s">
        <v>75</v>
      </c>
      <c r="O821" t="s">
        <v>63</v>
      </c>
      <c r="P821" t="s">
        <v>43</v>
      </c>
      <c r="Q821" t="s">
        <v>44</v>
      </c>
      <c r="R821" t="s">
        <v>45</v>
      </c>
      <c r="T821">
        <v>60</v>
      </c>
      <c r="U821">
        <v>389.20962524414</v>
      </c>
      <c r="V821">
        <v>439.68243408203102</v>
      </c>
      <c r="W821">
        <v>477.61682128906199</v>
      </c>
      <c r="X821">
        <v>521.61492919921795</v>
      </c>
      <c r="Y821">
        <v>491.76541137695301</v>
      </c>
      <c r="Z821">
        <v>503.04913330078102</v>
      </c>
      <c r="AA821">
        <v>513.98327636718705</v>
      </c>
      <c r="AB821">
        <v>520.43200683593705</v>
      </c>
      <c r="AC821">
        <v>520.55462646484295</v>
      </c>
      <c r="AD821">
        <v>951.07952880859295</v>
      </c>
      <c r="AE821">
        <v>479.69293212890602</v>
      </c>
      <c r="AG821">
        <f t="shared" si="96"/>
        <v>58.5</v>
      </c>
      <c r="AH821">
        <f t="shared" si="97"/>
        <v>59.5</v>
      </c>
      <c r="AI821">
        <f t="shared" si="98"/>
        <v>60.5</v>
      </c>
      <c r="AJ821">
        <f t="shared" si="99"/>
        <v>61.5</v>
      </c>
      <c r="AK821">
        <f t="shared" si="100"/>
        <v>-999</v>
      </c>
      <c r="AL821">
        <f t="shared" si="101"/>
        <v>-999</v>
      </c>
      <c r="AM821">
        <f t="shared" si="102"/>
        <v>520.43200683593705</v>
      </c>
      <c r="AN821">
        <f t="shared" si="103"/>
        <v>-999</v>
      </c>
    </row>
    <row r="822" spans="1:40" x14ac:dyDescent="0.25">
      <c r="A822">
        <v>859</v>
      </c>
      <c r="B822" t="s">
        <v>29</v>
      </c>
      <c r="C822" t="s">
        <v>82</v>
      </c>
      <c r="D822" t="s">
        <v>72</v>
      </c>
      <c r="E822" t="s">
        <v>62</v>
      </c>
      <c r="F822" t="s">
        <v>33</v>
      </c>
      <c r="G822" t="s">
        <v>34</v>
      </c>
      <c r="H822" t="s">
        <v>73</v>
      </c>
      <c r="I822" t="s">
        <v>36</v>
      </c>
      <c r="J822" t="s">
        <v>37</v>
      </c>
      <c r="K822" t="s">
        <v>38</v>
      </c>
      <c r="L822" t="s">
        <v>39</v>
      </c>
      <c r="M822" t="s">
        <v>74</v>
      </c>
      <c r="N822" t="s">
        <v>75</v>
      </c>
      <c r="O822" t="s">
        <v>63</v>
      </c>
      <c r="P822" t="s">
        <v>46</v>
      </c>
      <c r="Q822" t="s">
        <v>44</v>
      </c>
      <c r="R822" t="s">
        <v>45</v>
      </c>
      <c r="T822">
        <v>60</v>
      </c>
      <c r="U822">
        <v>389.20962524414</v>
      </c>
      <c r="V822">
        <v>439.68243408203102</v>
      </c>
      <c r="W822">
        <v>477.61682128906199</v>
      </c>
      <c r="X822">
        <v>521.61492919921795</v>
      </c>
      <c r="Y822">
        <v>491.76541137695301</v>
      </c>
      <c r="Z822">
        <v>503.04913330078102</v>
      </c>
      <c r="AA822">
        <v>513.98327636718705</v>
      </c>
      <c r="AB822">
        <v>520.43200683593705</v>
      </c>
      <c r="AC822">
        <v>520.55462646484295</v>
      </c>
      <c r="AD822">
        <v>951.07952880859295</v>
      </c>
      <c r="AE822">
        <v>479.69293212890602</v>
      </c>
      <c r="AG822">
        <f t="shared" si="96"/>
        <v>58.5</v>
      </c>
      <c r="AH822">
        <f t="shared" si="97"/>
        <v>59.5</v>
      </c>
      <c r="AI822">
        <f t="shared" si="98"/>
        <v>60.5</v>
      </c>
      <c r="AJ822">
        <f t="shared" si="99"/>
        <v>61.5</v>
      </c>
      <c r="AK822">
        <f t="shared" si="100"/>
        <v>-999</v>
      </c>
      <c r="AL822">
        <f t="shared" si="101"/>
        <v>-999</v>
      </c>
      <c r="AM822">
        <f t="shared" si="102"/>
        <v>520.43200683593705</v>
      </c>
      <c r="AN822">
        <f t="shared" si="103"/>
        <v>-999</v>
      </c>
    </row>
    <row r="823" spans="1:40" x14ac:dyDescent="0.25">
      <c r="A823">
        <v>506</v>
      </c>
      <c r="B823" t="s">
        <v>29</v>
      </c>
      <c r="C823" t="s">
        <v>68</v>
      </c>
      <c r="D823" t="s">
        <v>72</v>
      </c>
      <c r="E823" t="s">
        <v>62</v>
      </c>
      <c r="F823" t="s">
        <v>33</v>
      </c>
      <c r="G823" t="s">
        <v>34</v>
      </c>
      <c r="H823" t="s">
        <v>73</v>
      </c>
      <c r="I823" t="s">
        <v>36</v>
      </c>
      <c r="J823" t="s">
        <v>37</v>
      </c>
      <c r="K823" t="s">
        <v>38</v>
      </c>
      <c r="L823" t="s">
        <v>39</v>
      </c>
      <c r="M823" t="s">
        <v>74</v>
      </c>
      <c r="N823" t="s">
        <v>75</v>
      </c>
      <c r="O823" t="s">
        <v>63</v>
      </c>
      <c r="P823" t="s">
        <v>43</v>
      </c>
      <c r="Q823" t="s">
        <v>71</v>
      </c>
      <c r="R823" t="s">
        <v>45</v>
      </c>
      <c r="T823">
        <v>60</v>
      </c>
      <c r="U823">
        <v>389.90277099609301</v>
      </c>
      <c r="V823">
        <v>440.49978637695301</v>
      </c>
      <c r="W823">
        <v>478.50045776367102</v>
      </c>
      <c r="X823">
        <v>522.65264892578102</v>
      </c>
      <c r="Y823">
        <v>493.18115234375</v>
      </c>
      <c r="Z823">
        <v>505.16943359375</v>
      </c>
      <c r="AA823">
        <v>517.09228515625</v>
      </c>
      <c r="AB823">
        <v>523.58630371093705</v>
      </c>
      <c r="AC823">
        <v>523.76544189453102</v>
      </c>
      <c r="AD823">
        <v>952.34478759765602</v>
      </c>
      <c r="AE823">
        <v>481.01785278320301</v>
      </c>
      <c r="AG823">
        <f t="shared" si="96"/>
        <v>58.5</v>
      </c>
      <c r="AH823">
        <f t="shared" si="97"/>
        <v>59.5</v>
      </c>
      <c r="AI823">
        <f t="shared" si="98"/>
        <v>60.5</v>
      </c>
      <c r="AJ823">
        <f t="shared" si="99"/>
        <v>61.5</v>
      </c>
      <c r="AK823">
        <f t="shared" si="100"/>
        <v>-999</v>
      </c>
      <c r="AL823">
        <f t="shared" si="101"/>
        <v>523.58630371093705</v>
      </c>
      <c r="AM823">
        <f t="shared" si="102"/>
        <v>-999</v>
      </c>
      <c r="AN823">
        <f t="shared" si="103"/>
        <v>-999</v>
      </c>
    </row>
    <row r="824" spans="1:40" x14ac:dyDescent="0.25">
      <c r="A824">
        <v>508</v>
      </c>
      <c r="B824" t="s">
        <v>29</v>
      </c>
      <c r="C824" t="s">
        <v>68</v>
      </c>
      <c r="D824" t="s">
        <v>72</v>
      </c>
      <c r="E824" t="s">
        <v>62</v>
      </c>
      <c r="F824" t="s">
        <v>33</v>
      </c>
      <c r="G824" t="s">
        <v>34</v>
      </c>
      <c r="H824" t="s">
        <v>73</v>
      </c>
      <c r="I824" t="s">
        <v>36</v>
      </c>
      <c r="J824" t="s">
        <v>37</v>
      </c>
      <c r="K824" t="s">
        <v>38</v>
      </c>
      <c r="L824" t="s">
        <v>39</v>
      </c>
      <c r="M824" t="s">
        <v>74</v>
      </c>
      <c r="N824" t="s">
        <v>75</v>
      </c>
      <c r="O824" t="s">
        <v>63</v>
      </c>
      <c r="P824" t="s">
        <v>46</v>
      </c>
      <c r="Q824" t="s">
        <v>71</v>
      </c>
      <c r="R824" t="s">
        <v>45</v>
      </c>
      <c r="T824">
        <v>60</v>
      </c>
      <c r="U824">
        <v>389.90277099609301</v>
      </c>
      <c r="V824">
        <v>440.49978637695301</v>
      </c>
      <c r="W824">
        <v>478.50045776367102</v>
      </c>
      <c r="X824">
        <v>522.65264892578102</v>
      </c>
      <c r="Y824">
        <v>493.18115234375</v>
      </c>
      <c r="Z824">
        <v>505.16943359375</v>
      </c>
      <c r="AA824">
        <v>517.09228515625</v>
      </c>
      <c r="AB824">
        <v>523.58630371093705</v>
      </c>
      <c r="AC824">
        <v>523.76544189453102</v>
      </c>
      <c r="AD824">
        <v>952.34478759765602</v>
      </c>
      <c r="AE824">
        <v>481.01785278320301</v>
      </c>
      <c r="AG824">
        <f t="shared" si="96"/>
        <v>58.5</v>
      </c>
      <c r="AH824">
        <f t="shared" si="97"/>
        <v>59.5</v>
      </c>
      <c r="AI824">
        <f t="shared" si="98"/>
        <v>60.5</v>
      </c>
      <c r="AJ824">
        <f t="shared" si="99"/>
        <v>61.5</v>
      </c>
      <c r="AK824">
        <f t="shared" si="100"/>
        <v>-999</v>
      </c>
      <c r="AL824">
        <f t="shared" si="101"/>
        <v>523.58630371093705</v>
      </c>
      <c r="AM824">
        <f t="shared" si="102"/>
        <v>-999</v>
      </c>
      <c r="AN824">
        <f t="shared" si="103"/>
        <v>-999</v>
      </c>
    </row>
    <row r="825" spans="1:40" x14ac:dyDescent="0.25">
      <c r="A825">
        <v>505</v>
      </c>
      <c r="B825" t="s">
        <v>29</v>
      </c>
      <c r="C825" t="s">
        <v>68</v>
      </c>
      <c r="D825" t="s">
        <v>72</v>
      </c>
      <c r="E825" t="s">
        <v>62</v>
      </c>
      <c r="F825" t="s">
        <v>33</v>
      </c>
      <c r="G825" t="s">
        <v>34</v>
      </c>
      <c r="H825" t="s">
        <v>73</v>
      </c>
      <c r="I825" t="s">
        <v>36</v>
      </c>
      <c r="J825" t="s">
        <v>37</v>
      </c>
      <c r="K825" t="s">
        <v>38</v>
      </c>
      <c r="L825" t="s">
        <v>39</v>
      </c>
      <c r="M825" t="s">
        <v>74</v>
      </c>
      <c r="N825" t="s">
        <v>75</v>
      </c>
      <c r="O825" t="s">
        <v>63</v>
      </c>
      <c r="P825" t="s">
        <v>43</v>
      </c>
      <c r="Q825" t="s">
        <v>44</v>
      </c>
      <c r="R825" t="s">
        <v>45</v>
      </c>
      <c r="T825">
        <v>60</v>
      </c>
      <c r="U825">
        <v>390.90368652343699</v>
      </c>
      <c r="V825">
        <v>441.5478515625</v>
      </c>
      <c r="W825">
        <v>479.5869140625</v>
      </c>
      <c r="X825">
        <v>523.80908203125</v>
      </c>
      <c r="Y825">
        <v>494.71627807617102</v>
      </c>
      <c r="Z825">
        <v>507.30239868164</v>
      </c>
      <c r="AA825">
        <v>520.01593017578102</v>
      </c>
      <c r="AB825">
        <v>526.59899902343705</v>
      </c>
      <c r="AC825">
        <v>526.96466064453102</v>
      </c>
      <c r="AD825">
        <v>953.52099609375</v>
      </c>
      <c r="AE825">
        <v>482.93997192382801</v>
      </c>
      <c r="AG825">
        <f t="shared" si="96"/>
        <v>58.5</v>
      </c>
      <c r="AH825">
        <f t="shared" si="97"/>
        <v>59.5</v>
      </c>
      <c r="AI825">
        <f t="shared" si="98"/>
        <v>60.5</v>
      </c>
      <c r="AJ825">
        <f t="shared" si="99"/>
        <v>61.5</v>
      </c>
      <c r="AK825">
        <f t="shared" si="100"/>
        <v>-999</v>
      </c>
      <c r="AL825">
        <f t="shared" si="101"/>
        <v>526.59899902343705</v>
      </c>
      <c r="AM825">
        <f t="shared" si="102"/>
        <v>-999</v>
      </c>
      <c r="AN825">
        <f t="shared" si="103"/>
        <v>-999</v>
      </c>
    </row>
    <row r="826" spans="1:40" x14ac:dyDescent="0.25">
      <c r="A826">
        <v>507</v>
      </c>
      <c r="B826" t="s">
        <v>29</v>
      </c>
      <c r="C826" t="s">
        <v>68</v>
      </c>
      <c r="D826" t="s">
        <v>72</v>
      </c>
      <c r="E826" t="s">
        <v>62</v>
      </c>
      <c r="F826" t="s">
        <v>33</v>
      </c>
      <c r="G826" t="s">
        <v>34</v>
      </c>
      <c r="H826" t="s">
        <v>73</v>
      </c>
      <c r="I826" t="s">
        <v>36</v>
      </c>
      <c r="J826" t="s">
        <v>37</v>
      </c>
      <c r="K826" t="s">
        <v>38</v>
      </c>
      <c r="L826" t="s">
        <v>39</v>
      </c>
      <c r="M826" t="s">
        <v>74</v>
      </c>
      <c r="N826" t="s">
        <v>75</v>
      </c>
      <c r="O826" t="s">
        <v>63</v>
      </c>
      <c r="P826" t="s">
        <v>46</v>
      </c>
      <c r="Q826" t="s">
        <v>44</v>
      </c>
      <c r="R826" t="s">
        <v>45</v>
      </c>
      <c r="T826">
        <v>60</v>
      </c>
      <c r="U826">
        <v>390.90368652343699</v>
      </c>
      <c r="V826">
        <v>441.5478515625</v>
      </c>
      <c r="W826">
        <v>479.5869140625</v>
      </c>
      <c r="X826">
        <v>523.80908203125</v>
      </c>
      <c r="Y826">
        <v>494.71627807617102</v>
      </c>
      <c r="Z826">
        <v>507.30239868164</v>
      </c>
      <c r="AA826">
        <v>520.01593017578102</v>
      </c>
      <c r="AB826">
        <v>526.59899902343705</v>
      </c>
      <c r="AC826">
        <v>526.96466064453102</v>
      </c>
      <c r="AD826">
        <v>953.52099609375</v>
      </c>
      <c r="AE826">
        <v>482.93997192382801</v>
      </c>
      <c r="AG826">
        <f t="shared" si="96"/>
        <v>58.5</v>
      </c>
      <c r="AH826">
        <f t="shared" si="97"/>
        <v>59.5</v>
      </c>
      <c r="AI826">
        <f t="shared" si="98"/>
        <v>60.5</v>
      </c>
      <c r="AJ826">
        <f t="shared" si="99"/>
        <v>61.5</v>
      </c>
      <c r="AK826">
        <f t="shared" si="100"/>
        <v>-999</v>
      </c>
      <c r="AL826">
        <f t="shared" si="101"/>
        <v>526.59899902343705</v>
      </c>
      <c r="AM826">
        <f t="shared" si="102"/>
        <v>-999</v>
      </c>
      <c r="AN826">
        <f t="shared" si="103"/>
        <v>-999</v>
      </c>
    </row>
    <row r="827" spans="1:40" x14ac:dyDescent="0.25">
      <c r="A827">
        <v>770</v>
      </c>
      <c r="B827" t="s">
        <v>29</v>
      </c>
      <c r="C827" t="s">
        <v>82</v>
      </c>
      <c r="D827" t="s">
        <v>31</v>
      </c>
      <c r="E827" t="s">
        <v>62</v>
      </c>
      <c r="F827" t="s">
        <v>33</v>
      </c>
      <c r="G827" t="s">
        <v>34</v>
      </c>
      <c r="H827" t="s">
        <v>35</v>
      </c>
      <c r="I827" t="s">
        <v>36</v>
      </c>
      <c r="J827" t="s">
        <v>37</v>
      </c>
      <c r="K827" t="s">
        <v>38</v>
      </c>
      <c r="L827" t="s">
        <v>39</v>
      </c>
      <c r="M827" t="s">
        <v>40</v>
      </c>
      <c r="N827" t="s">
        <v>41</v>
      </c>
      <c r="O827" t="s">
        <v>63</v>
      </c>
      <c r="P827" t="s">
        <v>43</v>
      </c>
      <c r="Q827" t="s">
        <v>71</v>
      </c>
      <c r="R827" t="s">
        <v>45</v>
      </c>
      <c r="T827">
        <v>60</v>
      </c>
      <c r="U827">
        <v>402.47399902343699</v>
      </c>
      <c r="V827">
        <v>453.82464599609301</v>
      </c>
      <c r="W827">
        <v>493.56521606445301</v>
      </c>
      <c r="X827">
        <v>537.81854248046795</v>
      </c>
      <c r="Y827">
        <v>503.732666015625</v>
      </c>
      <c r="Z827">
        <v>512.37933349609295</v>
      </c>
      <c r="AA827">
        <v>522.72686767578102</v>
      </c>
      <c r="AB827">
        <v>528.63433837890602</v>
      </c>
      <c r="AC827">
        <v>528.05426025390602</v>
      </c>
      <c r="AD827">
        <v>965.93218994140602</v>
      </c>
      <c r="AE827">
        <v>490.792724609375</v>
      </c>
      <c r="AG827">
        <f t="shared" si="96"/>
        <v>58.5</v>
      </c>
      <c r="AH827">
        <f t="shared" si="97"/>
        <v>59.5</v>
      </c>
      <c r="AI827">
        <f t="shared" si="98"/>
        <v>60.5</v>
      </c>
      <c r="AJ827">
        <f t="shared" si="99"/>
        <v>61.5</v>
      </c>
      <c r="AK827">
        <f t="shared" si="100"/>
        <v>-999</v>
      </c>
      <c r="AL827">
        <f t="shared" si="101"/>
        <v>-999</v>
      </c>
      <c r="AM827">
        <f t="shared" si="102"/>
        <v>528.63433837890602</v>
      </c>
      <c r="AN827">
        <f t="shared" si="103"/>
        <v>-999</v>
      </c>
    </row>
    <row r="828" spans="1:40" x14ac:dyDescent="0.25">
      <c r="A828">
        <v>772</v>
      </c>
      <c r="B828" t="s">
        <v>29</v>
      </c>
      <c r="C828" t="s">
        <v>82</v>
      </c>
      <c r="D828" t="s">
        <v>31</v>
      </c>
      <c r="E828" t="s">
        <v>62</v>
      </c>
      <c r="F828" t="s">
        <v>33</v>
      </c>
      <c r="G828" t="s">
        <v>34</v>
      </c>
      <c r="H828" t="s">
        <v>35</v>
      </c>
      <c r="I828" t="s">
        <v>36</v>
      </c>
      <c r="J828" t="s">
        <v>37</v>
      </c>
      <c r="K828" t="s">
        <v>38</v>
      </c>
      <c r="L828" t="s">
        <v>39</v>
      </c>
      <c r="M828" t="s">
        <v>40</v>
      </c>
      <c r="N828" t="s">
        <v>41</v>
      </c>
      <c r="O828" t="s">
        <v>63</v>
      </c>
      <c r="P828" t="s">
        <v>46</v>
      </c>
      <c r="Q828" t="s">
        <v>71</v>
      </c>
      <c r="R828" t="s">
        <v>45</v>
      </c>
      <c r="T828">
        <v>60</v>
      </c>
      <c r="U828">
        <v>402.47399902343699</v>
      </c>
      <c r="V828">
        <v>453.82464599609301</v>
      </c>
      <c r="W828">
        <v>493.56521606445301</v>
      </c>
      <c r="X828">
        <v>537.81854248046795</v>
      </c>
      <c r="Y828">
        <v>503.732666015625</v>
      </c>
      <c r="Z828">
        <v>512.37933349609295</v>
      </c>
      <c r="AA828">
        <v>522.72686767578102</v>
      </c>
      <c r="AB828">
        <v>528.63433837890602</v>
      </c>
      <c r="AC828">
        <v>528.05426025390602</v>
      </c>
      <c r="AD828">
        <v>965.93218994140602</v>
      </c>
      <c r="AE828">
        <v>490.792724609375</v>
      </c>
      <c r="AG828">
        <f t="shared" si="96"/>
        <v>58.5</v>
      </c>
      <c r="AH828">
        <f t="shared" si="97"/>
        <v>59.5</v>
      </c>
      <c r="AI828">
        <f t="shared" si="98"/>
        <v>60.5</v>
      </c>
      <c r="AJ828">
        <f t="shared" si="99"/>
        <v>61.5</v>
      </c>
      <c r="AK828">
        <f t="shared" si="100"/>
        <v>-999</v>
      </c>
      <c r="AL828">
        <f t="shared" si="101"/>
        <v>-999</v>
      </c>
      <c r="AM828">
        <f t="shared" si="102"/>
        <v>528.63433837890602</v>
      </c>
      <c r="AN828">
        <f t="shared" si="103"/>
        <v>-999</v>
      </c>
    </row>
    <row r="829" spans="1:40" x14ac:dyDescent="0.25">
      <c r="A829">
        <v>769</v>
      </c>
      <c r="B829" t="s">
        <v>29</v>
      </c>
      <c r="C829" t="s">
        <v>82</v>
      </c>
      <c r="D829" t="s">
        <v>31</v>
      </c>
      <c r="E829" t="s">
        <v>62</v>
      </c>
      <c r="F829" t="s">
        <v>33</v>
      </c>
      <c r="G829" t="s">
        <v>34</v>
      </c>
      <c r="H829" t="s">
        <v>35</v>
      </c>
      <c r="I829" t="s">
        <v>36</v>
      </c>
      <c r="J829" t="s">
        <v>37</v>
      </c>
      <c r="K829" t="s">
        <v>38</v>
      </c>
      <c r="L829" t="s">
        <v>39</v>
      </c>
      <c r="M829" t="s">
        <v>40</v>
      </c>
      <c r="N829" t="s">
        <v>41</v>
      </c>
      <c r="O829" t="s">
        <v>63</v>
      </c>
      <c r="P829" t="s">
        <v>43</v>
      </c>
      <c r="Q829" t="s">
        <v>44</v>
      </c>
      <c r="R829" t="s">
        <v>45</v>
      </c>
      <c r="T829">
        <v>60</v>
      </c>
      <c r="U829">
        <v>404.067779541015</v>
      </c>
      <c r="V829">
        <v>455.56765747070301</v>
      </c>
      <c r="W829">
        <v>495.39221191406199</v>
      </c>
      <c r="X829">
        <v>539.71673583984295</v>
      </c>
      <c r="Y829">
        <v>506.00686645507801</v>
      </c>
      <c r="Z829">
        <v>514.96197509765602</v>
      </c>
      <c r="AA829">
        <v>526.100341796875</v>
      </c>
      <c r="AB829">
        <v>532.09228515625</v>
      </c>
      <c r="AC829">
        <v>531.65191650390602</v>
      </c>
      <c r="AD829">
        <v>967.9091796875</v>
      </c>
      <c r="AE829">
        <v>493.33743286132801</v>
      </c>
      <c r="AG829">
        <f t="shared" si="96"/>
        <v>58.5</v>
      </c>
      <c r="AH829">
        <f t="shared" si="97"/>
        <v>59.5</v>
      </c>
      <c r="AI829">
        <f t="shared" si="98"/>
        <v>60.5</v>
      </c>
      <c r="AJ829">
        <f t="shared" si="99"/>
        <v>61.5</v>
      </c>
      <c r="AK829">
        <f t="shared" si="100"/>
        <v>-999</v>
      </c>
      <c r="AL829">
        <f t="shared" si="101"/>
        <v>-999</v>
      </c>
      <c r="AM829">
        <f t="shared" si="102"/>
        <v>532.09228515625</v>
      </c>
      <c r="AN829">
        <f t="shared" si="103"/>
        <v>-999</v>
      </c>
    </row>
    <row r="830" spans="1:40" x14ac:dyDescent="0.25">
      <c r="A830">
        <v>771</v>
      </c>
      <c r="B830" t="s">
        <v>29</v>
      </c>
      <c r="C830" t="s">
        <v>82</v>
      </c>
      <c r="D830" t="s">
        <v>31</v>
      </c>
      <c r="E830" t="s">
        <v>62</v>
      </c>
      <c r="F830" t="s">
        <v>33</v>
      </c>
      <c r="G830" t="s">
        <v>34</v>
      </c>
      <c r="H830" t="s">
        <v>35</v>
      </c>
      <c r="I830" t="s">
        <v>36</v>
      </c>
      <c r="J830" t="s">
        <v>37</v>
      </c>
      <c r="K830" t="s">
        <v>38</v>
      </c>
      <c r="L830" t="s">
        <v>39</v>
      </c>
      <c r="M830" t="s">
        <v>40</v>
      </c>
      <c r="N830" t="s">
        <v>41</v>
      </c>
      <c r="O830" t="s">
        <v>63</v>
      </c>
      <c r="P830" t="s">
        <v>46</v>
      </c>
      <c r="Q830" t="s">
        <v>44</v>
      </c>
      <c r="R830" t="s">
        <v>45</v>
      </c>
      <c r="T830">
        <v>60</v>
      </c>
      <c r="U830">
        <v>404.067779541015</v>
      </c>
      <c r="V830">
        <v>455.56765747070301</v>
      </c>
      <c r="W830">
        <v>495.39221191406199</v>
      </c>
      <c r="X830">
        <v>539.71673583984295</v>
      </c>
      <c r="Y830">
        <v>506.00686645507801</v>
      </c>
      <c r="Z830">
        <v>514.96197509765602</v>
      </c>
      <c r="AA830">
        <v>526.100341796875</v>
      </c>
      <c r="AB830">
        <v>532.09228515625</v>
      </c>
      <c r="AC830">
        <v>531.65191650390602</v>
      </c>
      <c r="AD830">
        <v>967.9091796875</v>
      </c>
      <c r="AE830">
        <v>493.33743286132801</v>
      </c>
      <c r="AG830">
        <f t="shared" si="96"/>
        <v>58.5</v>
      </c>
      <c r="AH830">
        <f t="shared" si="97"/>
        <v>59.5</v>
      </c>
      <c r="AI830">
        <f t="shared" si="98"/>
        <v>60.5</v>
      </c>
      <c r="AJ830">
        <f t="shared" si="99"/>
        <v>61.5</v>
      </c>
      <c r="AK830">
        <f t="shared" si="100"/>
        <v>-999</v>
      </c>
      <c r="AL830">
        <f t="shared" si="101"/>
        <v>-999</v>
      </c>
      <c r="AM830">
        <f t="shared" si="102"/>
        <v>532.09228515625</v>
      </c>
      <c r="AN830">
        <f t="shared" si="103"/>
        <v>-999</v>
      </c>
    </row>
    <row r="831" spans="1:40" x14ac:dyDescent="0.25">
      <c r="A831">
        <v>418</v>
      </c>
      <c r="B831" t="s">
        <v>29</v>
      </c>
      <c r="C831" t="s">
        <v>68</v>
      </c>
      <c r="D831" t="s">
        <v>31</v>
      </c>
      <c r="E831" t="s">
        <v>62</v>
      </c>
      <c r="F831" t="s">
        <v>33</v>
      </c>
      <c r="G831" t="s">
        <v>34</v>
      </c>
      <c r="H831" t="s">
        <v>35</v>
      </c>
      <c r="I831" t="s">
        <v>36</v>
      </c>
      <c r="J831" t="s">
        <v>37</v>
      </c>
      <c r="K831" t="s">
        <v>38</v>
      </c>
      <c r="L831" t="s">
        <v>39</v>
      </c>
      <c r="M831" t="s">
        <v>40</v>
      </c>
      <c r="N831" t="s">
        <v>41</v>
      </c>
      <c r="O831" t="s">
        <v>63</v>
      </c>
      <c r="P831" t="s">
        <v>43</v>
      </c>
      <c r="Q831" t="s">
        <v>71</v>
      </c>
      <c r="R831" t="s">
        <v>45</v>
      </c>
      <c r="T831">
        <v>60</v>
      </c>
      <c r="U831">
        <v>404.74905395507801</v>
      </c>
      <c r="V831">
        <v>456.33297729492102</v>
      </c>
      <c r="W831">
        <v>496.21188354492102</v>
      </c>
      <c r="X831">
        <v>540.57855224609295</v>
      </c>
      <c r="Y831">
        <v>507.75750732421801</v>
      </c>
      <c r="Z831">
        <v>517.65075683593705</v>
      </c>
      <c r="AA831">
        <v>530.41162109375</v>
      </c>
      <c r="AB831">
        <v>536.50286865234295</v>
      </c>
      <c r="AC831">
        <v>536.20782470703102</v>
      </c>
      <c r="AD831">
        <v>968.96905517578102</v>
      </c>
      <c r="AE831">
        <v>495.20343017578102</v>
      </c>
      <c r="AG831">
        <f t="shared" si="96"/>
        <v>58.5</v>
      </c>
      <c r="AH831">
        <f t="shared" si="97"/>
        <v>59.5</v>
      </c>
      <c r="AI831">
        <f t="shared" si="98"/>
        <v>60.5</v>
      </c>
      <c r="AJ831">
        <f t="shared" si="99"/>
        <v>61.5</v>
      </c>
      <c r="AK831">
        <f t="shared" si="100"/>
        <v>-999</v>
      </c>
      <c r="AL831">
        <f t="shared" si="101"/>
        <v>536.50286865234295</v>
      </c>
      <c r="AM831">
        <f t="shared" si="102"/>
        <v>-999</v>
      </c>
      <c r="AN831">
        <f t="shared" si="103"/>
        <v>-999</v>
      </c>
    </row>
    <row r="832" spans="1:40" x14ac:dyDescent="0.25">
      <c r="A832">
        <v>420</v>
      </c>
      <c r="B832" t="s">
        <v>29</v>
      </c>
      <c r="C832" t="s">
        <v>68</v>
      </c>
      <c r="D832" t="s">
        <v>31</v>
      </c>
      <c r="E832" t="s">
        <v>62</v>
      </c>
      <c r="F832" t="s">
        <v>33</v>
      </c>
      <c r="G832" t="s">
        <v>34</v>
      </c>
      <c r="H832" t="s">
        <v>35</v>
      </c>
      <c r="I832" t="s">
        <v>36</v>
      </c>
      <c r="J832" t="s">
        <v>37</v>
      </c>
      <c r="K832" t="s">
        <v>38</v>
      </c>
      <c r="L832" t="s">
        <v>39</v>
      </c>
      <c r="M832" t="s">
        <v>40</v>
      </c>
      <c r="N832" t="s">
        <v>41</v>
      </c>
      <c r="O832" t="s">
        <v>63</v>
      </c>
      <c r="P832" t="s">
        <v>46</v>
      </c>
      <c r="Q832" t="s">
        <v>71</v>
      </c>
      <c r="R832" t="s">
        <v>45</v>
      </c>
      <c r="T832">
        <v>60</v>
      </c>
      <c r="U832">
        <v>404.74905395507801</v>
      </c>
      <c r="V832">
        <v>456.33297729492102</v>
      </c>
      <c r="W832">
        <v>496.21188354492102</v>
      </c>
      <c r="X832">
        <v>540.57855224609295</v>
      </c>
      <c r="Y832">
        <v>507.75750732421801</v>
      </c>
      <c r="Z832">
        <v>517.65075683593705</v>
      </c>
      <c r="AA832">
        <v>530.41162109375</v>
      </c>
      <c r="AB832">
        <v>536.50286865234295</v>
      </c>
      <c r="AC832">
        <v>536.20782470703102</v>
      </c>
      <c r="AD832">
        <v>968.96905517578102</v>
      </c>
      <c r="AE832">
        <v>495.20343017578102</v>
      </c>
      <c r="AG832">
        <f t="shared" si="96"/>
        <v>58.5</v>
      </c>
      <c r="AH832">
        <f t="shared" si="97"/>
        <v>59.5</v>
      </c>
      <c r="AI832">
        <f t="shared" si="98"/>
        <v>60.5</v>
      </c>
      <c r="AJ832">
        <f t="shared" si="99"/>
        <v>61.5</v>
      </c>
      <c r="AK832">
        <f t="shared" si="100"/>
        <v>-999</v>
      </c>
      <c r="AL832">
        <f t="shared" si="101"/>
        <v>536.50286865234295</v>
      </c>
      <c r="AM832">
        <f t="shared" si="102"/>
        <v>-999</v>
      </c>
      <c r="AN832">
        <f t="shared" si="103"/>
        <v>-999</v>
      </c>
    </row>
    <row r="833" spans="1:40" x14ac:dyDescent="0.25">
      <c r="A833">
        <v>417</v>
      </c>
      <c r="B833" t="s">
        <v>29</v>
      </c>
      <c r="C833" t="s">
        <v>68</v>
      </c>
      <c r="D833" t="s">
        <v>31</v>
      </c>
      <c r="E833" t="s">
        <v>62</v>
      </c>
      <c r="F833" t="s">
        <v>33</v>
      </c>
      <c r="G833" t="s">
        <v>34</v>
      </c>
      <c r="H833" t="s">
        <v>35</v>
      </c>
      <c r="I833" t="s">
        <v>36</v>
      </c>
      <c r="J833" t="s">
        <v>37</v>
      </c>
      <c r="K833" t="s">
        <v>38</v>
      </c>
      <c r="L833" t="s">
        <v>39</v>
      </c>
      <c r="M833" t="s">
        <v>40</v>
      </c>
      <c r="N833" t="s">
        <v>41</v>
      </c>
      <c r="O833" t="s">
        <v>63</v>
      </c>
      <c r="P833" t="s">
        <v>43</v>
      </c>
      <c r="Q833" t="s">
        <v>44</v>
      </c>
      <c r="R833" t="s">
        <v>45</v>
      </c>
      <c r="T833">
        <v>60</v>
      </c>
      <c r="U833">
        <v>406.28692626953102</v>
      </c>
      <c r="V833">
        <v>458.014556884765</v>
      </c>
      <c r="W833">
        <v>497.97427368164</v>
      </c>
      <c r="X833">
        <v>542.40997314453102</v>
      </c>
      <c r="Y833">
        <v>509.951904296875</v>
      </c>
      <c r="Z833">
        <v>520.13317871093705</v>
      </c>
      <c r="AA833">
        <v>533.65887451171795</v>
      </c>
      <c r="AB833">
        <v>539.83013916015602</v>
      </c>
      <c r="AC833">
        <v>539.665771484375</v>
      </c>
      <c r="AD833">
        <v>970.88018798828102</v>
      </c>
      <c r="AE833">
        <v>497.67837524414</v>
      </c>
      <c r="AG833">
        <f t="shared" si="96"/>
        <v>58.5</v>
      </c>
      <c r="AH833">
        <f t="shared" si="97"/>
        <v>59.5</v>
      </c>
      <c r="AI833">
        <f t="shared" si="98"/>
        <v>60.5</v>
      </c>
      <c r="AJ833">
        <f t="shared" si="99"/>
        <v>61.5</v>
      </c>
      <c r="AK833">
        <f t="shared" si="100"/>
        <v>-999</v>
      </c>
      <c r="AL833">
        <f t="shared" si="101"/>
        <v>539.83013916015602</v>
      </c>
      <c r="AM833">
        <f t="shared" si="102"/>
        <v>-999</v>
      </c>
      <c r="AN833">
        <f t="shared" si="103"/>
        <v>-999</v>
      </c>
    </row>
    <row r="834" spans="1:40" x14ac:dyDescent="0.25">
      <c r="A834">
        <v>419</v>
      </c>
      <c r="B834" t="s">
        <v>29</v>
      </c>
      <c r="C834" t="s">
        <v>68</v>
      </c>
      <c r="D834" t="s">
        <v>31</v>
      </c>
      <c r="E834" t="s">
        <v>62</v>
      </c>
      <c r="F834" t="s">
        <v>33</v>
      </c>
      <c r="G834" t="s">
        <v>34</v>
      </c>
      <c r="H834" t="s">
        <v>35</v>
      </c>
      <c r="I834" t="s">
        <v>36</v>
      </c>
      <c r="J834" t="s">
        <v>37</v>
      </c>
      <c r="K834" t="s">
        <v>38</v>
      </c>
      <c r="L834" t="s">
        <v>39</v>
      </c>
      <c r="M834" t="s">
        <v>40</v>
      </c>
      <c r="N834" t="s">
        <v>41</v>
      </c>
      <c r="O834" t="s">
        <v>63</v>
      </c>
      <c r="P834" t="s">
        <v>46</v>
      </c>
      <c r="Q834" t="s">
        <v>44</v>
      </c>
      <c r="R834" t="s">
        <v>45</v>
      </c>
      <c r="T834">
        <v>60</v>
      </c>
      <c r="U834">
        <v>406.28692626953102</v>
      </c>
      <c r="V834">
        <v>458.014556884765</v>
      </c>
      <c r="W834">
        <v>497.97427368164</v>
      </c>
      <c r="X834">
        <v>542.40997314453102</v>
      </c>
      <c r="Y834">
        <v>509.951904296875</v>
      </c>
      <c r="Z834">
        <v>520.13317871093705</v>
      </c>
      <c r="AA834">
        <v>533.65887451171795</v>
      </c>
      <c r="AB834">
        <v>539.83013916015602</v>
      </c>
      <c r="AC834">
        <v>539.665771484375</v>
      </c>
      <c r="AD834">
        <v>970.88018798828102</v>
      </c>
      <c r="AE834">
        <v>497.67837524414</v>
      </c>
      <c r="AG834">
        <f t="shared" si="96"/>
        <v>58.5</v>
      </c>
      <c r="AH834">
        <f t="shared" si="97"/>
        <v>59.5</v>
      </c>
      <c r="AI834">
        <f t="shared" si="98"/>
        <v>60.5</v>
      </c>
      <c r="AJ834">
        <f t="shared" si="99"/>
        <v>61.5</v>
      </c>
      <c r="AK834">
        <f t="shared" si="100"/>
        <v>-999</v>
      </c>
      <c r="AL834">
        <f t="shared" si="101"/>
        <v>539.83013916015602</v>
      </c>
      <c r="AM834">
        <f t="shared" si="102"/>
        <v>-999</v>
      </c>
      <c r="AN834">
        <f t="shared" si="103"/>
        <v>-999</v>
      </c>
    </row>
    <row r="835" spans="1:40" x14ac:dyDescent="0.25">
      <c r="A835">
        <v>330</v>
      </c>
      <c r="B835" t="s">
        <v>29</v>
      </c>
      <c r="C835" t="s">
        <v>30</v>
      </c>
      <c r="D835" t="s">
        <v>79</v>
      </c>
      <c r="E835" t="s">
        <v>62</v>
      </c>
      <c r="F835" t="s">
        <v>33</v>
      </c>
      <c r="G835" t="s">
        <v>34</v>
      </c>
      <c r="H835" t="s">
        <v>73</v>
      </c>
      <c r="I835" t="s">
        <v>36</v>
      </c>
      <c r="J835" t="s">
        <v>37</v>
      </c>
      <c r="K835" t="s">
        <v>38</v>
      </c>
      <c r="L835" t="s">
        <v>39</v>
      </c>
      <c r="M835" t="s">
        <v>80</v>
      </c>
      <c r="N835" t="s">
        <v>81</v>
      </c>
      <c r="O835" t="s">
        <v>63</v>
      </c>
      <c r="P835" t="s">
        <v>43</v>
      </c>
      <c r="Q835" t="s">
        <v>71</v>
      </c>
      <c r="R835" t="s">
        <v>45</v>
      </c>
      <c r="T835">
        <v>60</v>
      </c>
      <c r="U835">
        <v>489.54534912109301</v>
      </c>
      <c r="V835">
        <v>538.95861816406205</v>
      </c>
      <c r="W835">
        <v>575.47943115234295</v>
      </c>
      <c r="X835">
        <v>616.44732666015602</v>
      </c>
      <c r="Y835">
        <v>575.32818603515602</v>
      </c>
      <c r="Z835">
        <v>569.65704345703102</v>
      </c>
      <c r="AA835">
        <v>560.662841796875</v>
      </c>
      <c r="AB835">
        <v>566.206787109375</v>
      </c>
      <c r="AC835">
        <v>561.637451171875</v>
      </c>
      <c r="AD835">
        <v>1037.98022460937</v>
      </c>
      <c r="AE835">
        <v>560.77569580078102</v>
      </c>
      <c r="AG835">
        <f t="shared" si="96"/>
        <v>58.5</v>
      </c>
      <c r="AH835">
        <f t="shared" si="97"/>
        <v>59.5</v>
      </c>
      <c r="AI835">
        <f t="shared" si="98"/>
        <v>60.5</v>
      </c>
      <c r="AJ835">
        <f t="shared" si="99"/>
        <v>61.5</v>
      </c>
      <c r="AK835">
        <f t="shared" si="100"/>
        <v>-999</v>
      </c>
      <c r="AL835">
        <f t="shared" si="101"/>
        <v>-999</v>
      </c>
      <c r="AM835">
        <f t="shared" si="102"/>
        <v>-999</v>
      </c>
      <c r="AN835">
        <f t="shared" si="103"/>
        <v>566.206787109375</v>
      </c>
    </row>
    <row r="836" spans="1:40" x14ac:dyDescent="0.25">
      <c r="A836">
        <v>332</v>
      </c>
      <c r="B836" t="s">
        <v>29</v>
      </c>
      <c r="C836" t="s">
        <v>30</v>
      </c>
      <c r="D836" t="s">
        <v>79</v>
      </c>
      <c r="E836" t="s">
        <v>62</v>
      </c>
      <c r="F836" t="s">
        <v>33</v>
      </c>
      <c r="G836" t="s">
        <v>34</v>
      </c>
      <c r="H836" t="s">
        <v>73</v>
      </c>
      <c r="I836" t="s">
        <v>36</v>
      </c>
      <c r="J836" t="s">
        <v>37</v>
      </c>
      <c r="K836" t="s">
        <v>38</v>
      </c>
      <c r="L836" t="s">
        <v>39</v>
      </c>
      <c r="M836" t="s">
        <v>80</v>
      </c>
      <c r="N836" t="s">
        <v>81</v>
      </c>
      <c r="O836" t="s">
        <v>63</v>
      </c>
      <c r="P836" t="s">
        <v>46</v>
      </c>
      <c r="Q836" t="s">
        <v>71</v>
      </c>
      <c r="R836" t="s">
        <v>45</v>
      </c>
      <c r="T836">
        <v>60</v>
      </c>
      <c r="U836">
        <v>489.54534912109301</v>
      </c>
      <c r="V836">
        <v>538.95861816406205</v>
      </c>
      <c r="W836">
        <v>575.47943115234295</v>
      </c>
      <c r="X836">
        <v>616.44732666015602</v>
      </c>
      <c r="Y836">
        <v>575.32818603515602</v>
      </c>
      <c r="Z836">
        <v>569.65704345703102</v>
      </c>
      <c r="AA836">
        <v>560.662841796875</v>
      </c>
      <c r="AB836">
        <v>566.206787109375</v>
      </c>
      <c r="AC836">
        <v>561.637451171875</v>
      </c>
      <c r="AD836">
        <v>1037.98022460937</v>
      </c>
      <c r="AE836">
        <v>560.77569580078102</v>
      </c>
      <c r="AG836">
        <f t="shared" ref="AG836:AG899" si="104">$T836-1.5</f>
        <v>58.5</v>
      </c>
      <c r="AH836">
        <f t="shared" ref="AH836:AH899" si="105">$T836-0.5</f>
        <v>59.5</v>
      </c>
      <c r="AI836">
        <f t="shared" ref="AI836:AI899" si="106">$T836+0.5</f>
        <v>60.5</v>
      </c>
      <c r="AJ836">
        <f t="shared" ref="AJ836:AJ899" si="107">$T836+1.5</f>
        <v>61.5</v>
      </c>
      <c r="AK836">
        <f t="shared" ref="AK836:AK899" si="108">IF(AND($C836="5_continue_40m3s",$I836="1_standaard_kwel_3kgs"),$AB836,(IF(AND($C836="5_continue_40m3s",$I836="2_scenario_kwel_6kgs",OR($T836=50,$T836=100)),$AB836,-999)))</f>
        <v>-999</v>
      </c>
      <c r="AL836">
        <f t="shared" ref="AL836:AL899" si="109">IF(AND($C836="3_continue_25m3s",$I836="1_standaard_kwel_3kgs"),$AB836,(IF(AND($C836="3_continue_25m3s",$I836="2_scenario_kwel_6kgs",OR($T836=50,$T836=100)),$AB836,-999)))</f>
        <v>-999</v>
      </c>
      <c r="AM836">
        <f t="shared" ref="AM836:AM899" si="110">IF(AND($C836="4_continue_25m3s_winterdoorspoeling",$I836="1_standaard_kwel_3kgs"),$AB836,(IF(AND($C836="4_continue_25m3s_winterdoorspoeling",$I836="2_scenario_kwel_6kgs",OR($T836=50,$T836=100)),$AB836,-999)))</f>
        <v>-999</v>
      </c>
      <c r="AN836">
        <f t="shared" ref="AN836:AN899" si="111">IF(AND($C836="1_continue_15m3s",$I836="1_standaard_kwel_3kgs"),$AB836,(IF(AND($C836="1_continue_15m3s",$I836="2_scenario_kwel_6kgs",OR($T836=50,$T836=100)),$AB836,-999)))</f>
        <v>566.206787109375</v>
      </c>
    </row>
    <row r="837" spans="1:40" x14ac:dyDescent="0.25">
      <c r="A837">
        <v>242</v>
      </c>
      <c r="B837" t="s">
        <v>29</v>
      </c>
      <c r="C837" t="s">
        <v>30</v>
      </c>
      <c r="D837" t="s">
        <v>76</v>
      </c>
      <c r="E837" t="s">
        <v>62</v>
      </c>
      <c r="F837" t="s">
        <v>33</v>
      </c>
      <c r="G837" t="s">
        <v>34</v>
      </c>
      <c r="H837" t="s">
        <v>73</v>
      </c>
      <c r="I837" t="s">
        <v>36</v>
      </c>
      <c r="J837" t="s">
        <v>37</v>
      </c>
      <c r="K837" t="s">
        <v>38</v>
      </c>
      <c r="L837" t="s">
        <v>39</v>
      </c>
      <c r="M837" t="s">
        <v>77</v>
      </c>
      <c r="N837" t="s">
        <v>78</v>
      </c>
      <c r="O837" t="s">
        <v>63</v>
      </c>
      <c r="P837" t="s">
        <v>43</v>
      </c>
      <c r="Q837" t="s">
        <v>71</v>
      </c>
      <c r="R837" t="s">
        <v>45</v>
      </c>
      <c r="T837">
        <v>60</v>
      </c>
      <c r="U837">
        <v>471.71954345703102</v>
      </c>
      <c r="V837">
        <v>521.28253173828102</v>
      </c>
      <c r="W837">
        <v>558.38635253906205</v>
      </c>
      <c r="X837">
        <v>599.80804443359295</v>
      </c>
      <c r="Y837">
        <v>565.21185302734295</v>
      </c>
      <c r="Z837">
        <v>565.849365234375</v>
      </c>
      <c r="AA837">
        <v>563.07952880859295</v>
      </c>
      <c r="AB837">
        <v>568.91278076171795</v>
      </c>
      <c r="AC837">
        <v>565.81335449218705</v>
      </c>
      <c r="AD837">
        <v>1025.32543945312</v>
      </c>
      <c r="AE837">
        <v>550.08166503906205</v>
      </c>
      <c r="AG837">
        <f t="shared" si="104"/>
        <v>58.5</v>
      </c>
      <c r="AH837">
        <f t="shared" si="105"/>
        <v>59.5</v>
      </c>
      <c r="AI837">
        <f t="shared" si="106"/>
        <v>60.5</v>
      </c>
      <c r="AJ837">
        <f t="shared" si="107"/>
        <v>61.5</v>
      </c>
      <c r="AK837">
        <f t="shared" si="108"/>
        <v>-999</v>
      </c>
      <c r="AL837">
        <f t="shared" si="109"/>
        <v>-999</v>
      </c>
      <c r="AM837">
        <f t="shared" si="110"/>
        <v>-999</v>
      </c>
      <c r="AN837">
        <f t="shared" si="111"/>
        <v>568.91278076171795</v>
      </c>
    </row>
    <row r="838" spans="1:40" x14ac:dyDescent="0.25">
      <c r="A838">
        <v>244</v>
      </c>
      <c r="B838" t="s">
        <v>29</v>
      </c>
      <c r="C838" t="s">
        <v>30</v>
      </c>
      <c r="D838" t="s">
        <v>76</v>
      </c>
      <c r="E838" t="s">
        <v>62</v>
      </c>
      <c r="F838" t="s">
        <v>33</v>
      </c>
      <c r="G838" t="s">
        <v>34</v>
      </c>
      <c r="H838" t="s">
        <v>73</v>
      </c>
      <c r="I838" t="s">
        <v>36</v>
      </c>
      <c r="J838" t="s">
        <v>37</v>
      </c>
      <c r="K838" t="s">
        <v>38</v>
      </c>
      <c r="L838" t="s">
        <v>39</v>
      </c>
      <c r="M838" t="s">
        <v>77</v>
      </c>
      <c r="N838" t="s">
        <v>78</v>
      </c>
      <c r="O838" t="s">
        <v>63</v>
      </c>
      <c r="P838" t="s">
        <v>46</v>
      </c>
      <c r="Q838" t="s">
        <v>71</v>
      </c>
      <c r="R838" t="s">
        <v>45</v>
      </c>
      <c r="T838">
        <v>60</v>
      </c>
      <c r="U838">
        <v>471.71954345703102</v>
      </c>
      <c r="V838">
        <v>521.28253173828102</v>
      </c>
      <c r="W838">
        <v>558.38635253906205</v>
      </c>
      <c r="X838">
        <v>599.80804443359295</v>
      </c>
      <c r="Y838">
        <v>565.21185302734295</v>
      </c>
      <c r="Z838">
        <v>565.849365234375</v>
      </c>
      <c r="AA838">
        <v>563.07952880859295</v>
      </c>
      <c r="AB838">
        <v>568.91278076171795</v>
      </c>
      <c r="AC838">
        <v>565.81335449218705</v>
      </c>
      <c r="AD838">
        <v>1025.32543945312</v>
      </c>
      <c r="AE838">
        <v>550.08166503906205</v>
      </c>
      <c r="AG838">
        <f t="shared" si="104"/>
        <v>58.5</v>
      </c>
      <c r="AH838">
        <f t="shared" si="105"/>
        <v>59.5</v>
      </c>
      <c r="AI838">
        <f t="shared" si="106"/>
        <v>60.5</v>
      </c>
      <c r="AJ838">
        <f t="shared" si="107"/>
        <v>61.5</v>
      </c>
      <c r="AK838">
        <f t="shared" si="108"/>
        <v>-999</v>
      </c>
      <c r="AL838">
        <f t="shared" si="109"/>
        <v>-999</v>
      </c>
      <c r="AM838">
        <f t="shared" si="110"/>
        <v>-999</v>
      </c>
      <c r="AN838">
        <f t="shared" si="111"/>
        <v>568.91278076171795</v>
      </c>
    </row>
    <row r="839" spans="1:40" x14ac:dyDescent="0.25">
      <c r="A839">
        <v>329</v>
      </c>
      <c r="B839" t="s">
        <v>29</v>
      </c>
      <c r="C839" t="s">
        <v>30</v>
      </c>
      <c r="D839" t="s">
        <v>79</v>
      </c>
      <c r="E839" t="s">
        <v>62</v>
      </c>
      <c r="F839" t="s">
        <v>33</v>
      </c>
      <c r="G839" t="s">
        <v>34</v>
      </c>
      <c r="H839" t="s">
        <v>73</v>
      </c>
      <c r="I839" t="s">
        <v>36</v>
      </c>
      <c r="J839" t="s">
        <v>37</v>
      </c>
      <c r="K839" t="s">
        <v>38</v>
      </c>
      <c r="L839" t="s">
        <v>39</v>
      </c>
      <c r="M839" t="s">
        <v>80</v>
      </c>
      <c r="N839" t="s">
        <v>81</v>
      </c>
      <c r="O839" t="s">
        <v>63</v>
      </c>
      <c r="P839" t="s">
        <v>43</v>
      </c>
      <c r="Q839" t="s">
        <v>44</v>
      </c>
      <c r="R839" t="s">
        <v>45</v>
      </c>
      <c r="T839">
        <v>60</v>
      </c>
      <c r="U839">
        <v>492.07864379882801</v>
      </c>
      <c r="V839">
        <v>541.630859375</v>
      </c>
      <c r="W839">
        <v>578.23333740234295</v>
      </c>
      <c r="X839">
        <v>619.25238037109295</v>
      </c>
      <c r="Y839">
        <v>579.06396484375</v>
      </c>
      <c r="Z839">
        <v>574.26800537109295</v>
      </c>
      <c r="AA839">
        <v>566.14324951171795</v>
      </c>
      <c r="AB839">
        <v>571.8095703125</v>
      </c>
      <c r="AC839">
        <v>567.62951660156205</v>
      </c>
      <c r="AD839">
        <v>1040.71069335937</v>
      </c>
      <c r="AE839">
        <v>564.53704833984295</v>
      </c>
      <c r="AG839">
        <f t="shared" si="104"/>
        <v>58.5</v>
      </c>
      <c r="AH839">
        <f t="shared" si="105"/>
        <v>59.5</v>
      </c>
      <c r="AI839">
        <f t="shared" si="106"/>
        <v>60.5</v>
      </c>
      <c r="AJ839">
        <f t="shared" si="107"/>
        <v>61.5</v>
      </c>
      <c r="AK839">
        <f t="shared" si="108"/>
        <v>-999</v>
      </c>
      <c r="AL839">
        <f t="shared" si="109"/>
        <v>-999</v>
      </c>
      <c r="AM839">
        <f t="shared" si="110"/>
        <v>-999</v>
      </c>
      <c r="AN839">
        <f t="shared" si="111"/>
        <v>571.8095703125</v>
      </c>
    </row>
    <row r="840" spans="1:40" x14ac:dyDescent="0.25">
      <c r="A840">
        <v>331</v>
      </c>
      <c r="B840" t="s">
        <v>29</v>
      </c>
      <c r="C840" t="s">
        <v>30</v>
      </c>
      <c r="D840" t="s">
        <v>79</v>
      </c>
      <c r="E840" t="s">
        <v>62</v>
      </c>
      <c r="F840" t="s">
        <v>33</v>
      </c>
      <c r="G840" t="s">
        <v>34</v>
      </c>
      <c r="H840" t="s">
        <v>73</v>
      </c>
      <c r="I840" t="s">
        <v>36</v>
      </c>
      <c r="J840" t="s">
        <v>37</v>
      </c>
      <c r="K840" t="s">
        <v>38</v>
      </c>
      <c r="L840" t="s">
        <v>39</v>
      </c>
      <c r="M840" t="s">
        <v>80</v>
      </c>
      <c r="N840" t="s">
        <v>81</v>
      </c>
      <c r="O840" t="s">
        <v>63</v>
      </c>
      <c r="P840" t="s">
        <v>46</v>
      </c>
      <c r="Q840" t="s">
        <v>44</v>
      </c>
      <c r="R840" t="s">
        <v>45</v>
      </c>
      <c r="T840">
        <v>60</v>
      </c>
      <c r="U840">
        <v>492.07864379882801</v>
      </c>
      <c r="V840">
        <v>541.630859375</v>
      </c>
      <c r="W840">
        <v>578.23333740234295</v>
      </c>
      <c r="X840">
        <v>619.25238037109295</v>
      </c>
      <c r="Y840">
        <v>579.06396484375</v>
      </c>
      <c r="Z840">
        <v>574.26800537109295</v>
      </c>
      <c r="AA840">
        <v>566.14324951171795</v>
      </c>
      <c r="AB840">
        <v>571.8095703125</v>
      </c>
      <c r="AC840">
        <v>567.62951660156205</v>
      </c>
      <c r="AD840">
        <v>1040.71069335937</v>
      </c>
      <c r="AE840">
        <v>564.53704833984295</v>
      </c>
      <c r="AG840">
        <f t="shared" si="104"/>
        <v>58.5</v>
      </c>
      <c r="AH840">
        <f t="shared" si="105"/>
        <v>59.5</v>
      </c>
      <c r="AI840">
        <f t="shared" si="106"/>
        <v>60.5</v>
      </c>
      <c r="AJ840">
        <f t="shared" si="107"/>
        <v>61.5</v>
      </c>
      <c r="AK840">
        <f t="shared" si="108"/>
        <v>-999</v>
      </c>
      <c r="AL840">
        <f t="shared" si="109"/>
        <v>-999</v>
      </c>
      <c r="AM840">
        <f t="shared" si="110"/>
        <v>-999</v>
      </c>
      <c r="AN840">
        <f t="shared" si="111"/>
        <v>571.8095703125</v>
      </c>
    </row>
    <row r="841" spans="1:40" x14ac:dyDescent="0.25">
      <c r="A841">
        <v>241</v>
      </c>
      <c r="B841" t="s">
        <v>29</v>
      </c>
      <c r="C841" t="s">
        <v>30</v>
      </c>
      <c r="D841" t="s">
        <v>76</v>
      </c>
      <c r="E841" t="s">
        <v>62</v>
      </c>
      <c r="F841" t="s">
        <v>33</v>
      </c>
      <c r="G841" t="s">
        <v>34</v>
      </c>
      <c r="H841" t="s">
        <v>73</v>
      </c>
      <c r="I841" t="s">
        <v>36</v>
      </c>
      <c r="J841" t="s">
        <v>37</v>
      </c>
      <c r="K841" t="s">
        <v>38</v>
      </c>
      <c r="L841" t="s">
        <v>39</v>
      </c>
      <c r="M841" t="s">
        <v>77</v>
      </c>
      <c r="N841" t="s">
        <v>78</v>
      </c>
      <c r="O841" t="s">
        <v>63</v>
      </c>
      <c r="P841" t="s">
        <v>43</v>
      </c>
      <c r="Q841" t="s">
        <v>44</v>
      </c>
      <c r="R841" t="s">
        <v>45</v>
      </c>
      <c r="T841">
        <v>60</v>
      </c>
      <c r="U841">
        <v>473.674713134765</v>
      </c>
      <c r="V841">
        <v>523.33776855468705</v>
      </c>
      <c r="W841">
        <v>560.50469970703102</v>
      </c>
      <c r="X841">
        <v>601.96514892578102</v>
      </c>
      <c r="Y841">
        <v>568.23785400390602</v>
      </c>
      <c r="Z841">
        <v>569.78887939453102</v>
      </c>
      <c r="AA841">
        <v>568.00262451171795</v>
      </c>
      <c r="AB841">
        <v>573.95831298828102</v>
      </c>
      <c r="AC841">
        <v>571.21173095703102</v>
      </c>
      <c r="AD841">
        <v>1027.44543457031</v>
      </c>
      <c r="AE841">
        <v>553.281982421875</v>
      </c>
      <c r="AG841">
        <f t="shared" si="104"/>
        <v>58.5</v>
      </c>
      <c r="AH841">
        <f t="shared" si="105"/>
        <v>59.5</v>
      </c>
      <c r="AI841">
        <f t="shared" si="106"/>
        <v>60.5</v>
      </c>
      <c r="AJ841">
        <f t="shared" si="107"/>
        <v>61.5</v>
      </c>
      <c r="AK841">
        <f t="shared" si="108"/>
        <v>-999</v>
      </c>
      <c r="AL841">
        <f t="shared" si="109"/>
        <v>-999</v>
      </c>
      <c r="AM841">
        <f t="shared" si="110"/>
        <v>-999</v>
      </c>
      <c r="AN841">
        <f t="shared" si="111"/>
        <v>573.95831298828102</v>
      </c>
    </row>
    <row r="842" spans="1:40" x14ac:dyDescent="0.25">
      <c r="A842">
        <v>243</v>
      </c>
      <c r="B842" t="s">
        <v>29</v>
      </c>
      <c r="C842" t="s">
        <v>30</v>
      </c>
      <c r="D842" t="s">
        <v>76</v>
      </c>
      <c r="E842" t="s">
        <v>62</v>
      </c>
      <c r="F842" t="s">
        <v>33</v>
      </c>
      <c r="G842" t="s">
        <v>34</v>
      </c>
      <c r="H842" t="s">
        <v>73</v>
      </c>
      <c r="I842" t="s">
        <v>36</v>
      </c>
      <c r="J842" t="s">
        <v>37</v>
      </c>
      <c r="K842" t="s">
        <v>38</v>
      </c>
      <c r="L842" t="s">
        <v>39</v>
      </c>
      <c r="M842" t="s">
        <v>77</v>
      </c>
      <c r="N842" t="s">
        <v>78</v>
      </c>
      <c r="O842" t="s">
        <v>63</v>
      </c>
      <c r="P842" t="s">
        <v>46</v>
      </c>
      <c r="Q842" t="s">
        <v>44</v>
      </c>
      <c r="R842" t="s">
        <v>45</v>
      </c>
      <c r="T842">
        <v>60</v>
      </c>
      <c r="U842">
        <v>473.674713134765</v>
      </c>
      <c r="V842">
        <v>523.33776855468705</v>
      </c>
      <c r="W842">
        <v>560.50469970703102</v>
      </c>
      <c r="X842">
        <v>601.96514892578102</v>
      </c>
      <c r="Y842">
        <v>568.23785400390602</v>
      </c>
      <c r="Z842">
        <v>569.78887939453102</v>
      </c>
      <c r="AA842">
        <v>568.00262451171795</v>
      </c>
      <c r="AB842">
        <v>573.95831298828102</v>
      </c>
      <c r="AC842">
        <v>571.21173095703102</v>
      </c>
      <c r="AD842">
        <v>1027.44543457031</v>
      </c>
      <c r="AE842">
        <v>553.281982421875</v>
      </c>
      <c r="AG842">
        <f t="shared" si="104"/>
        <v>58.5</v>
      </c>
      <c r="AH842">
        <f t="shared" si="105"/>
        <v>59.5</v>
      </c>
      <c r="AI842">
        <f t="shared" si="106"/>
        <v>60.5</v>
      </c>
      <c r="AJ842">
        <f t="shared" si="107"/>
        <v>61.5</v>
      </c>
      <c r="AK842">
        <f t="shared" si="108"/>
        <v>-999</v>
      </c>
      <c r="AL842">
        <f t="shared" si="109"/>
        <v>-999</v>
      </c>
      <c r="AM842">
        <f t="shared" si="110"/>
        <v>-999</v>
      </c>
      <c r="AN842">
        <f t="shared" si="111"/>
        <v>573.95831298828102</v>
      </c>
    </row>
    <row r="843" spans="1:40" x14ac:dyDescent="0.25">
      <c r="A843">
        <v>154</v>
      </c>
      <c r="B843" t="s">
        <v>29</v>
      </c>
      <c r="C843" t="s">
        <v>30</v>
      </c>
      <c r="D843" t="s">
        <v>72</v>
      </c>
      <c r="E843" t="s">
        <v>62</v>
      </c>
      <c r="F843" t="s">
        <v>33</v>
      </c>
      <c r="G843" t="s">
        <v>34</v>
      </c>
      <c r="H843" t="s">
        <v>73</v>
      </c>
      <c r="I843" t="s">
        <v>36</v>
      </c>
      <c r="J843" t="s">
        <v>37</v>
      </c>
      <c r="K843" t="s">
        <v>38</v>
      </c>
      <c r="L843" t="s">
        <v>39</v>
      </c>
      <c r="M843" t="s">
        <v>74</v>
      </c>
      <c r="N843" t="s">
        <v>75</v>
      </c>
      <c r="O843" t="s">
        <v>63</v>
      </c>
      <c r="P843" t="s">
        <v>43</v>
      </c>
      <c r="Q843" t="s">
        <v>71</v>
      </c>
      <c r="R843" t="s">
        <v>45</v>
      </c>
      <c r="T843">
        <v>60</v>
      </c>
      <c r="U843">
        <v>497.03503417968699</v>
      </c>
      <c r="V843">
        <v>546.50225830078102</v>
      </c>
      <c r="W843">
        <v>583.46838378906205</v>
      </c>
      <c r="X843">
        <v>624.73181152343705</v>
      </c>
      <c r="Y843">
        <v>586.41491699218705</v>
      </c>
      <c r="Z843">
        <v>583.07629394531205</v>
      </c>
      <c r="AA843">
        <v>576.193115234375</v>
      </c>
      <c r="AB843">
        <v>581.81146240234295</v>
      </c>
      <c r="AC843">
        <v>577.47961425781205</v>
      </c>
      <c r="AD843">
        <v>1049.47680664062</v>
      </c>
      <c r="AE843">
        <v>571.2099609375</v>
      </c>
      <c r="AG843">
        <f t="shared" si="104"/>
        <v>58.5</v>
      </c>
      <c r="AH843">
        <f t="shared" si="105"/>
        <v>59.5</v>
      </c>
      <c r="AI843">
        <f t="shared" si="106"/>
        <v>60.5</v>
      </c>
      <c r="AJ843">
        <f t="shared" si="107"/>
        <v>61.5</v>
      </c>
      <c r="AK843">
        <f t="shared" si="108"/>
        <v>-999</v>
      </c>
      <c r="AL843">
        <f t="shared" si="109"/>
        <v>-999</v>
      </c>
      <c r="AM843">
        <f t="shared" si="110"/>
        <v>-999</v>
      </c>
      <c r="AN843">
        <f t="shared" si="111"/>
        <v>581.81146240234295</v>
      </c>
    </row>
    <row r="844" spans="1:40" x14ac:dyDescent="0.25">
      <c r="A844">
        <v>156</v>
      </c>
      <c r="B844" t="s">
        <v>29</v>
      </c>
      <c r="C844" t="s">
        <v>30</v>
      </c>
      <c r="D844" t="s">
        <v>72</v>
      </c>
      <c r="E844" t="s">
        <v>62</v>
      </c>
      <c r="F844" t="s">
        <v>33</v>
      </c>
      <c r="G844" t="s">
        <v>34</v>
      </c>
      <c r="H844" t="s">
        <v>73</v>
      </c>
      <c r="I844" t="s">
        <v>36</v>
      </c>
      <c r="J844" t="s">
        <v>37</v>
      </c>
      <c r="K844" t="s">
        <v>38</v>
      </c>
      <c r="L844" t="s">
        <v>39</v>
      </c>
      <c r="M844" t="s">
        <v>74</v>
      </c>
      <c r="N844" t="s">
        <v>75</v>
      </c>
      <c r="O844" t="s">
        <v>63</v>
      </c>
      <c r="P844" t="s">
        <v>46</v>
      </c>
      <c r="Q844" t="s">
        <v>71</v>
      </c>
      <c r="R844" t="s">
        <v>45</v>
      </c>
      <c r="T844">
        <v>60</v>
      </c>
      <c r="U844">
        <v>497.03503417968699</v>
      </c>
      <c r="V844">
        <v>546.50225830078102</v>
      </c>
      <c r="W844">
        <v>583.46838378906205</v>
      </c>
      <c r="X844">
        <v>624.73181152343705</v>
      </c>
      <c r="Y844">
        <v>586.41491699218705</v>
      </c>
      <c r="Z844">
        <v>583.07629394531205</v>
      </c>
      <c r="AA844">
        <v>576.193115234375</v>
      </c>
      <c r="AB844">
        <v>581.81146240234295</v>
      </c>
      <c r="AC844">
        <v>577.47961425781205</v>
      </c>
      <c r="AD844">
        <v>1049.47680664062</v>
      </c>
      <c r="AE844">
        <v>571.2099609375</v>
      </c>
      <c r="AG844">
        <f t="shared" si="104"/>
        <v>58.5</v>
      </c>
      <c r="AH844">
        <f t="shared" si="105"/>
        <v>59.5</v>
      </c>
      <c r="AI844">
        <f t="shared" si="106"/>
        <v>60.5</v>
      </c>
      <c r="AJ844">
        <f t="shared" si="107"/>
        <v>61.5</v>
      </c>
      <c r="AK844">
        <f t="shared" si="108"/>
        <v>-999</v>
      </c>
      <c r="AL844">
        <f t="shared" si="109"/>
        <v>-999</v>
      </c>
      <c r="AM844">
        <f t="shared" si="110"/>
        <v>-999</v>
      </c>
      <c r="AN844">
        <f t="shared" si="111"/>
        <v>581.81146240234295</v>
      </c>
    </row>
    <row r="845" spans="1:40" x14ac:dyDescent="0.25">
      <c r="A845">
        <v>153</v>
      </c>
      <c r="B845" t="s">
        <v>29</v>
      </c>
      <c r="C845" t="s">
        <v>30</v>
      </c>
      <c r="D845" t="s">
        <v>72</v>
      </c>
      <c r="E845" t="s">
        <v>62</v>
      </c>
      <c r="F845" t="s">
        <v>33</v>
      </c>
      <c r="G845" t="s">
        <v>34</v>
      </c>
      <c r="H845" t="s">
        <v>73</v>
      </c>
      <c r="I845" t="s">
        <v>36</v>
      </c>
      <c r="J845" t="s">
        <v>37</v>
      </c>
      <c r="K845" t="s">
        <v>38</v>
      </c>
      <c r="L845" t="s">
        <v>39</v>
      </c>
      <c r="M845" t="s">
        <v>74</v>
      </c>
      <c r="N845" t="s">
        <v>75</v>
      </c>
      <c r="O845" t="s">
        <v>63</v>
      </c>
      <c r="P845" t="s">
        <v>43</v>
      </c>
      <c r="Q845" t="s">
        <v>44</v>
      </c>
      <c r="R845" t="s">
        <v>45</v>
      </c>
      <c r="T845">
        <v>60</v>
      </c>
      <c r="U845">
        <v>499.48474121093699</v>
      </c>
      <c r="V845">
        <v>549.07696533203102</v>
      </c>
      <c r="W845">
        <v>586.12017822265602</v>
      </c>
      <c r="X845">
        <v>627.42974853515602</v>
      </c>
      <c r="Y845">
        <v>590.13024902343705</v>
      </c>
      <c r="Z845">
        <v>587.77288818359295</v>
      </c>
      <c r="AA845">
        <v>581.88897705078102</v>
      </c>
      <c r="AB845">
        <v>587.63580322265602</v>
      </c>
      <c r="AC845">
        <v>583.70153808593705</v>
      </c>
      <c r="AD845">
        <v>1052.16943359375</v>
      </c>
      <c r="AE845">
        <v>574.99475097656205</v>
      </c>
      <c r="AG845">
        <f t="shared" si="104"/>
        <v>58.5</v>
      </c>
      <c r="AH845">
        <f t="shared" si="105"/>
        <v>59.5</v>
      </c>
      <c r="AI845">
        <f t="shared" si="106"/>
        <v>60.5</v>
      </c>
      <c r="AJ845">
        <f t="shared" si="107"/>
        <v>61.5</v>
      </c>
      <c r="AK845">
        <f t="shared" si="108"/>
        <v>-999</v>
      </c>
      <c r="AL845">
        <f t="shared" si="109"/>
        <v>-999</v>
      </c>
      <c r="AM845">
        <f t="shared" si="110"/>
        <v>-999</v>
      </c>
      <c r="AN845">
        <f t="shared" si="111"/>
        <v>587.63580322265602</v>
      </c>
    </row>
    <row r="846" spans="1:40" x14ac:dyDescent="0.25">
      <c r="A846">
        <v>155</v>
      </c>
      <c r="B846" t="s">
        <v>29</v>
      </c>
      <c r="C846" t="s">
        <v>30</v>
      </c>
      <c r="D846" t="s">
        <v>72</v>
      </c>
      <c r="E846" t="s">
        <v>62</v>
      </c>
      <c r="F846" t="s">
        <v>33</v>
      </c>
      <c r="G846" t="s">
        <v>34</v>
      </c>
      <c r="H846" t="s">
        <v>73</v>
      </c>
      <c r="I846" t="s">
        <v>36</v>
      </c>
      <c r="J846" t="s">
        <v>37</v>
      </c>
      <c r="K846" t="s">
        <v>38</v>
      </c>
      <c r="L846" t="s">
        <v>39</v>
      </c>
      <c r="M846" t="s">
        <v>74</v>
      </c>
      <c r="N846" t="s">
        <v>75</v>
      </c>
      <c r="O846" t="s">
        <v>63</v>
      </c>
      <c r="P846" t="s">
        <v>46</v>
      </c>
      <c r="Q846" t="s">
        <v>44</v>
      </c>
      <c r="R846" t="s">
        <v>45</v>
      </c>
      <c r="T846">
        <v>60</v>
      </c>
      <c r="U846">
        <v>499.48474121093699</v>
      </c>
      <c r="V846">
        <v>549.07696533203102</v>
      </c>
      <c r="W846">
        <v>586.12017822265602</v>
      </c>
      <c r="X846">
        <v>627.42974853515602</v>
      </c>
      <c r="Y846">
        <v>590.13024902343705</v>
      </c>
      <c r="Z846">
        <v>587.77288818359295</v>
      </c>
      <c r="AA846">
        <v>581.88897705078102</v>
      </c>
      <c r="AB846">
        <v>587.63580322265602</v>
      </c>
      <c r="AC846">
        <v>583.70153808593705</v>
      </c>
      <c r="AD846">
        <v>1052.16943359375</v>
      </c>
      <c r="AE846">
        <v>574.99475097656205</v>
      </c>
      <c r="AG846">
        <f t="shared" si="104"/>
        <v>58.5</v>
      </c>
      <c r="AH846">
        <f t="shared" si="105"/>
        <v>59.5</v>
      </c>
      <c r="AI846">
        <f t="shared" si="106"/>
        <v>60.5</v>
      </c>
      <c r="AJ846">
        <f t="shared" si="107"/>
        <v>61.5</v>
      </c>
      <c r="AK846">
        <f t="shared" si="108"/>
        <v>-999</v>
      </c>
      <c r="AL846">
        <f t="shared" si="109"/>
        <v>-999</v>
      </c>
      <c r="AM846">
        <f t="shared" si="110"/>
        <v>-999</v>
      </c>
      <c r="AN846">
        <f t="shared" si="111"/>
        <v>587.63580322265602</v>
      </c>
    </row>
    <row r="847" spans="1:40" x14ac:dyDescent="0.25">
      <c r="A847">
        <v>66</v>
      </c>
      <c r="B847" t="s">
        <v>29</v>
      </c>
      <c r="C847" t="s">
        <v>30</v>
      </c>
      <c r="D847" t="s">
        <v>31</v>
      </c>
      <c r="E847" t="s">
        <v>62</v>
      </c>
      <c r="F847" t="s">
        <v>33</v>
      </c>
      <c r="G847" t="s">
        <v>34</v>
      </c>
      <c r="H847" t="s">
        <v>35</v>
      </c>
      <c r="I847" t="s">
        <v>36</v>
      </c>
      <c r="J847" t="s">
        <v>37</v>
      </c>
      <c r="K847" t="s">
        <v>38</v>
      </c>
      <c r="L847" t="s">
        <v>39</v>
      </c>
      <c r="M847" t="s">
        <v>40</v>
      </c>
      <c r="N847" t="s">
        <v>41</v>
      </c>
      <c r="O847" t="s">
        <v>63</v>
      </c>
      <c r="P847" t="s">
        <v>43</v>
      </c>
      <c r="Q847" t="s">
        <v>71</v>
      </c>
      <c r="R847" t="s">
        <v>45</v>
      </c>
      <c r="T847">
        <v>60</v>
      </c>
      <c r="U847">
        <v>518.07427978515602</v>
      </c>
      <c r="V847">
        <v>567.64050292968705</v>
      </c>
      <c r="W847">
        <v>606.26153564453102</v>
      </c>
      <c r="X847">
        <v>649.04351806640602</v>
      </c>
      <c r="Y847">
        <v>604.48968505859295</v>
      </c>
      <c r="Z847">
        <v>599.706787109375</v>
      </c>
      <c r="AA847">
        <v>590.49267578125</v>
      </c>
      <c r="AB847">
        <v>595.37316894531205</v>
      </c>
      <c r="AC847">
        <v>590.72302246093705</v>
      </c>
      <c r="AD847">
        <v>1072.82690429687</v>
      </c>
      <c r="AE847">
        <v>588.15301513671795</v>
      </c>
      <c r="AG847">
        <f t="shared" si="104"/>
        <v>58.5</v>
      </c>
      <c r="AH847">
        <f t="shared" si="105"/>
        <v>59.5</v>
      </c>
      <c r="AI847">
        <f t="shared" si="106"/>
        <v>60.5</v>
      </c>
      <c r="AJ847">
        <f t="shared" si="107"/>
        <v>61.5</v>
      </c>
      <c r="AK847">
        <f t="shared" si="108"/>
        <v>-999</v>
      </c>
      <c r="AL847">
        <f t="shared" si="109"/>
        <v>-999</v>
      </c>
      <c r="AM847">
        <f t="shared" si="110"/>
        <v>-999</v>
      </c>
      <c r="AN847">
        <f t="shared" si="111"/>
        <v>595.37316894531205</v>
      </c>
    </row>
    <row r="848" spans="1:40" x14ac:dyDescent="0.25">
      <c r="A848">
        <v>68</v>
      </c>
      <c r="B848" t="s">
        <v>29</v>
      </c>
      <c r="C848" t="s">
        <v>30</v>
      </c>
      <c r="D848" t="s">
        <v>31</v>
      </c>
      <c r="E848" t="s">
        <v>62</v>
      </c>
      <c r="F848" t="s">
        <v>33</v>
      </c>
      <c r="G848" t="s">
        <v>34</v>
      </c>
      <c r="H848" t="s">
        <v>35</v>
      </c>
      <c r="I848" t="s">
        <v>36</v>
      </c>
      <c r="J848" t="s">
        <v>37</v>
      </c>
      <c r="K848" t="s">
        <v>38</v>
      </c>
      <c r="L848" t="s">
        <v>39</v>
      </c>
      <c r="M848" t="s">
        <v>40</v>
      </c>
      <c r="N848" t="s">
        <v>41</v>
      </c>
      <c r="O848" t="s">
        <v>63</v>
      </c>
      <c r="P848" t="s">
        <v>46</v>
      </c>
      <c r="Q848" t="s">
        <v>71</v>
      </c>
      <c r="R848" t="s">
        <v>45</v>
      </c>
      <c r="T848">
        <v>60</v>
      </c>
      <c r="U848">
        <v>518.07427978515602</v>
      </c>
      <c r="V848">
        <v>567.64050292968705</v>
      </c>
      <c r="W848">
        <v>606.26153564453102</v>
      </c>
      <c r="X848">
        <v>649.04351806640602</v>
      </c>
      <c r="Y848">
        <v>604.48968505859295</v>
      </c>
      <c r="Z848">
        <v>599.706787109375</v>
      </c>
      <c r="AA848">
        <v>590.49267578125</v>
      </c>
      <c r="AB848">
        <v>595.37316894531205</v>
      </c>
      <c r="AC848">
        <v>590.72302246093705</v>
      </c>
      <c r="AD848">
        <v>1072.82690429687</v>
      </c>
      <c r="AE848">
        <v>588.15301513671795</v>
      </c>
      <c r="AG848">
        <f t="shared" si="104"/>
        <v>58.5</v>
      </c>
      <c r="AH848">
        <f t="shared" si="105"/>
        <v>59.5</v>
      </c>
      <c r="AI848">
        <f t="shared" si="106"/>
        <v>60.5</v>
      </c>
      <c r="AJ848">
        <f t="shared" si="107"/>
        <v>61.5</v>
      </c>
      <c r="AK848">
        <f t="shared" si="108"/>
        <v>-999</v>
      </c>
      <c r="AL848">
        <f t="shared" si="109"/>
        <v>-999</v>
      </c>
      <c r="AM848">
        <f t="shared" si="110"/>
        <v>-999</v>
      </c>
      <c r="AN848">
        <f t="shared" si="111"/>
        <v>595.37316894531205</v>
      </c>
    </row>
    <row r="849" spans="1:40" x14ac:dyDescent="0.25">
      <c r="A849">
        <v>65</v>
      </c>
      <c r="B849" t="s">
        <v>29</v>
      </c>
      <c r="C849" t="s">
        <v>30</v>
      </c>
      <c r="D849" t="s">
        <v>31</v>
      </c>
      <c r="E849" t="s">
        <v>62</v>
      </c>
      <c r="F849" t="s">
        <v>33</v>
      </c>
      <c r="G849" t="s">
        <v>34</v>
      </c>
      <c r="H849" t="s">
        <v>35</v>
      </c>
      <c r="I849" t="s">
        <v>36</v>
      </c>
      <c r="J849" t="s">
        <v>37</v>
      </c>
      <c r="K849" t="s">
        <v>38</v>
      </c>
      <c r="L849" t="s">
        <v>39</v>
      </c>
      <c r="M849" t="s">
        <v>40</v>
      </c>
      <c r="N849" t="s">
        <v>41</v>
      </c>
      <c r="O849" t="s">
        <v>63</v>
      </c>
      <c r="P849" t="s">
        <v>43</v>
      </c>
      <c r="Q849" t="s">
        <v>44</v>
      </c>
      <c r="R849" t="s">
        <v>45</v>
      </c>
      <c r="T849">
        <v>60</v>
      </c>
      <c r="U849">
        <v>521.36163330078102</v>
      </c>
      <c r="V849">
        <v>571.13018798828102</v>
      </c>
      <c r="W849">
        <v>609.86968994140602</v>
      </c>
      <c r="X849">
        <v>652.71771240234295</v>
      </c>
      <c r="Y849">
        <v>608.71667480468705</v>
      </c>
      <c r="Z849">
        <v>604.76739501953102</v>
      </c>
      <c r="AA849">
        <v>596.41467285156205</v>
      </c>
      <c r="AB849">
        <v>601.40368652343705</v>
      </c>
      <c r="AC849">
        <v>597.02380371093705</v>
      </c>
      <c r="AD849">
        <v>1076.54626464843</v>
      </c>
      <c r="AE849">
        <v>592.41418457031205</v>
      </c>
      <c r="AG849">
        <f t="shared" si="104"/>
        <v>58.5</v>
      </c>
      <c r="AH849">
        <f t="shared" si="105"/>
        <v>59.5</v>
      </c>
      <c r="AI849">
        <f t="shared" si="106"/>
        <v>60.5</v>
      </c>
      <c r="AJ849">
        <f t="shared" si="107"/>
        <v>61.5</v>
      </c>
      <c r="AK849">
        <f t="shared" si="108"/>
        <v>-999</v>
      </c>
      <c r="AL849">
        <f t="shared" si="109"/>
        <v>-999</v>
      </c>
      <c r="AM849">
        <f t="shared" si="110"/>
        <v>-999</v>
      </c>
      <c r="AN849">
        <f t="shared" si="111"/>
        <v>601.40368652343705</v>
      </c>
    </row>
    <row r="850" spans="1:40" x14ac:dyDescent="0.25">
      <c r="A850">
        <v>67</v>
      </c>
      <c r="B850" t="s">
        <v>29</v>
      </c>
      <c r="C850" t="s">
        <v>30</v>
      </c>
      <c r="D850" t="s">
        <v>31</v>
      </c>
      <c r="E850" t="s">
        <v>62</v>
      </c>
      <c r="F850" t="s">
        <v>33</v>
      </c>
      <c r="G850" t="s">
        <v>34</v>
      </c>
      <c r="H850" t="s">
        <v>35</v>
      </c>
      <c r="I850" t="s">
        <v>36</v>
      </c>
      <c r="J850" t="s">
        <v>37</v>
      </c>
      <c r="K850" t="s">
        <v>38</v>
      </c>
      <c r="L850" t="s">
        <v>39</v>
      </c>
      <c r="M850" t="s">
        <v>40</v>
      </c>
      <c r="N850" t="s">
        <v>41</v>
      </c>
      <c r="O850" t="s">
        <v>63</v>
      </c>
      <c r="P850" t="s">
        <v>46</v>
      </c>
      <c r="Q850" t="s">
        <v>44</v>
      </c>
      <c r="R850" t="s">
        <v>45</v>
      </c>
      <c r="T850">
        <v>60</v>
      </c>
      <c r="U850">
        <v>521.36163330078102</v>
      </c>
      <c r="V850">
        <v>571.13018798828102</v>
      </c>
      <c r="W850">
        <v>609.86968994140602</v>
      </c>
      <c r="X850">
        <v>652.71771240234295</v>
      </c>
      <c r="Y850">
        <v>608.71667480468705</v>
      </c>
      <c r="Z850">
        <v>604.76739501953102</v>
      </c>
      <c r="AA850">
        <v>596.41467285156205</v>
      </c>
      <c r="AB850">
        <v>601.40368652343705</v>
      </c>
      <c r="AC850">
        <v>597.02380371093705</v>
      </c>
      <c r="AD850">
        <v>1076.54626464843</v>
      </c>
      <c r="AE850">
        <v>592.41418457031205</v>
      </c>
      <c r="AG850">
        <f t="shared" si="104"/>
        <v>58.5</v>
      </c>
      <c r="AH850">
        <f t="shared" si="105"/>
        <v>59.5</v>
      </c>
      <c r="AI850">
        <f t="shared" si="106"/>
        <v>60.5</v>
      </c>
      <c r="AJ850">
        <f t="shared" si="107"/>
        <v>61.5</v>
      </c>
      <c r="AK850">
        <f t="shared" si="108"/>
        <v>-999</v>
      </c>
      <c r="AL850">
        <f t="shared" si="109"/>
        <v>-999</v>
      </c>
      <c r="AM850">
        <f t="shared" si="110"/>
        <v>-999</v>
      </c>
      <c r="AN850">
        <f t="shared" si="111"/>
        <v>601.40368652343705</v>
      </c>
    </row>
    <row r="851" spans="1:40" x14ac:dyDescent="0.25">
      <c r="A851">
        <v>950</v>
      </c>
      <c r="B851" t="s">
        <v>29</v>
      </c>
      <c r="C851" t="s">
        <v>82</v>
      </c>
      <c r="D851" t="s">
        <v>76</v>
      </c>
      <c r="E851" t="s">
        <v>62</v>
      </c>
      <c r="F851" t="s">
        <v>33</v>
      </c>
      <c r="G851" t="s">
        <v>34</v>
      </c>
      <c r="H851" t="s">
        <v>73</v>
      </c>
      <c r="I851" t="s">
        <v>47</v>
      </c>
      <c r="J851" t="s">
        <v>37</v>
      </c>
      <c r="K851" t="s">
        <v>38</v>
      </c>
      <c r="L851" t="s">
        <v>39</v>
      </c>
      <c r="M851" t="s">
        <v>77</v>
      </c>
      <c r="N851" t="s">
        <v>78</v>
      </c>
      <c r="O851" t="s">
        <v>63</v>
      </c>
      <c r="P851" t="s">
        <v>43</v>
      </c>
      <c r="Q851" t="s">
        <v>71</v>
      </c>
      <c r="R851" t="s">
        <v>45</v>
      </c>
      <c r="T851">
        <v>60</v>
      </c>
      <c r="U851">
        <v>392.86297607421801</v>
      </c>
      <c r="V851">
        <v>446.6806640625</v>
      </c>
      <c r="W851">
        <v>487.34042358398398</v>
      </c>
      <c r="X851">
        <v>533.88031005859295</v>
      </c>
      <c r="Y851">
        <v>523.57653808593705</v>
      </c>
      <c r="Z851">
        <v>557.35791015625</v>
      </c>
      <c r="AA851">
        <v>594.47888183593705</v>
      </c>
      <c r="AB851">
        <v>609.04333496093705</v>
      </c>
      <c r="AC851">
        <v>608.76171875</v>
      </c>
      <c r="AD851">
        <v>963.37536621093705</v>
      </c>
      <c r="AE851">
        <v>511.8369140625</v>
      </c>
      <c r="AG851">
        <f t="shared" si="104"/>
        <v>58.5</v>
      </c>
      <c r="AH851">
        <f t="shared" si="105"/>
        <v>59.5</v>
      </c>
      <c r="AI851">
        <f t="shared" si="106"/>
        <v>60.5</v>
      </c>
      <c r="AJ851">
        <f t="shared" si="107"/>
        <v>61.5</v>
      </c>
      <c r="AK851">
        <f t="shared" si="108"/>
        <v>-999</v>
      </c>
      <c r="AL851">
        <f t="shared" si="109"/>
        <v>-999</v>
      </c>
      <c r="AM851">
        <f t="shared" si="110"/>
        <v>-999</v>
      </c>
      <c r="AN851">
        <f t="shared" si="111"/>
        <v>-999</v>
      </c>
    </row>
    <row r="852" spans="1:40" x14ac:dyDescent="0.25">
      <c r="A852">
        <v>952</v>
      </c>
      <c r="B852" t="s">
        <v>29</v>
      </c>
      <c r="C852" t="s">
        <v>82</v>
      </c>
      <c r="D852" t="s">
        <v>76</v>
      </c>
      <c r="E852" t="s">
        <v>62</v>
      </c>
      <c r="F852" t="s">
        <v>33</v>
      </c>
      <c r="G852" t="s">
        <v>34</v>
      </c>
      <c r="H852" t="s">
        <v>73</v>
      </c>
      <c r="I852" t="s">
        <v>47</v>
      </c>
      <c r="J852" t="s">
        <v>37</v>
      </c>
      <c r="K852" t="s">
        <v>38</v>
      </c>
      <c r="L852" t="s">
        <v>39</v>
      </c>
      <c r="M852" t="s">
        <v>77</v>
      </c>
      <c r="N852" t="s">
        <v>78</v>
      </c>
      <c r="O852" t="s">
        <v>63</v>
      </c>
      <c r="P852" t="s">
        <v>46</v>
      </c>
      <c r="Q852" t="s">
        <v>71</v>
      </c>
      <c r="R852" t="s">
        <v>45</v>
      </c>
      <c r="T852">
        <v>60</v>
      </c>
      <c r="U852">
        <v>392.86297607421801</v>
      </c>
      <c r="V852">
        <v>446.6806640625</v>
      </c>
      <c r="W852">
        <v>487.34042358398398</v>
      </c>
      <c r="X852">
        <v>533.88031005859295</v>
      </c>
      <c r="Y852">
        <v>523.57653808593705</v>
      </c>
      <c r="Z852">
        <v>557.35791015625</v>
      </c>
      <c r="AA852">
        <v>594.47888183593705</v>
      </c>
      <c r="AB852">
        <v>609.04333496093705</v>
      </c>
      <c r="AC852">
        <v>608.76171875</v>
      </c>
      <c r="AD852">
        <v>963.37536621093705</v>
      </c>
      <c r="AE852">
        <v>511.8369140625</v>
      </c>
      <c r="AG852">
        <f t="shared" si="104"/>
        <v>58.5</v>
      </c>
      <c r="AH852">
        <f t="shared" si="105"/>
        <v>59.5</v>
      </c>
      <c r="AI852">
        <f t="shared" si="106"/>
        <v>60.5</v>
      </c>
      <c r="AJ852">
        <f t="shared" si="107"/>
        <v>61.5</v>
      </c>
      <c r="AK852">
        <f t="shared" si="108"/>
        <v>-999</v>
      </c>
      <c r="AL852">
        <f t="shared" si="109"/>
        <v>-999</v>
      </c>
      <c r="AM852">
        <f t="shared" si="110"/>
        <v>-999</v>
      </c>
      <c r="AN852">
        <f t="shared" si="111"/>
        <v>-999</v>
      </c>
    </row>
    <row r="853" spans="1:40" x14ac:dyDescent="0.25">
      <c r="A853">
        <v>949</v>
      </c>
      <c r="B853" t="s">
        <v>29</v>
      </c>
      <c r="C853" t="s">
        <v>82</v>
      </c>
      <c r="D853" t="s">
        <v>76</v>
      </c>
      <c r="E853" t="s">
        <v>62</v>
      </c>
      <c r="F853" t="s">
        <v>33</v>
      </c>
      <c r="G853" t="s">
        <v>34</v>
      </c>
      <c r="H853" t="s">
        <v>73</v>
      </c>
      <c r="I853" t="s">
        <v>47</v>
      </c>
      <c r="J853" t="s">
        <v>37</v>
      </c>
      <c r="K853" t="s">
        <v>38</v>
      </c>
      <c r="L853" t="s">
        <v>39</v>
      </c>
      <c r="M853" t="s">
        <v>77</v>
      </c>
      <c r="N853" t="s">
        <v>78</v>
      </c>
      <c r="O853" t="s">
        <v>63</v>
      </c>
      <c r="P853" t="s">
        <v>43</v>
      </c>
      <c r="Q853" t="s">
        <v>44</v>
      </c>
      <c r="R853" t="s">
        <v>45</v>
      </c>
      <c r="T853">
        <v>60</v>
      </c>
      <c r="U853">
        <v>393.81262207031199</v>
      </c>
      <c r="V853">
        <v>447.68914794921801</v>
      </c>
      <c r="W853">
        <v>488.38665771484301</v>
      </c>
      <c r="X853">
        <v>534.99700927734295</v>
      </c>
      <c r="Y853">
        <v>524.96044921875</v>
      </c>
      <c r="Z853">
        <v>559.17596435546795</v>
      </c>
      <c r="AA853">
        <v>596.85650634765602</v>
      </c>
      <c r="AB853">
        <v>611.49371337890602</v>
      </c>
      <c r="AC853">
        <v>611.35974121093705</v>
      </c>
      <c r="AD853">
        <v>964.50360107421795</v>
      </c>
      <c r="AE853">
        <v>513.70782470703102</v>
      </c>
      <c r="AG853">
        <f t="shared" si="104"/>
        <v>58.5</v>
      </c>
      <c r="AH853">
        <f t="shared" si="105"/>
        <v>59.5</v>
      </c>
      <c r="AI853">
        <f t="shared" si="106"/>
        <v>60.5</v>
      </c>
      <c r="AJ853">
        <f t="shared" si="107"/>
        <v>61.5</v>
      </c>
      <c r="AK853">
        <f t="shared" si="108"/>
        <v>-999</v>
      </c>
      <c r="AL853">
        <f t="shared" si="109"/>
        <v>-999</v>
      </c>
      <c r="AM853">
        <f t="shared" si="110"/>
        <v>-999</v>
      </c>
      <c r="AN853">
        <f t="shared" si="111"/>
        <v>-999</v>
      </c>
    </row>
    <row r="854" spans="1:40" x14ac:dyDescent="0.25">
      <c r="A854">
        <v>951</v>
      </c>
      <c r="B854" t="s">
        <v>29</v>
      </c>
      <c r="C854" t="s">
        <v>82</v>
      </c>
      <c r="D854" t="s">
        <v>76</v>
      </c>
      <c r="E854" t="s">
        <v>62</v>
      </c>
      <c r="F854" t="s">
        <v>33</v>
      </c>
      <c r="G854" t="s">
        <v>34</v>
      </c>
      <c r="H854" t="s">
        <v>73</v>
      </c>
      <c r="I854" t="s">
        <v>47</v>
      </c>
      <c r="J854" t="s">
        <v>37</v>
      </c>
      <c r="K854" t="s">
        <v>38</v>
      </c>
      <c r="L854" t="s">
        <v>39</v>
      </c>
      <c r="M854" t="s">
        <v>77</v>
      </c>
      <c r="N854" t="s">
        <v>78</v>
      </c>
      <c r="O854" t="s">
        <v>63</v>
      </c>
      <c r="P854" t="s">
        <v>46</v>
      </c>
      <c r="Q854" t="s">
        <v>44</v>
      </c>
      <c r="R854" t="s">
        <v>45</v>
      </c>
      <c r="T854">
        <v>60</v>
      </c>
      <c r="U854">
        <v>393.81262207031199</v>
      </c>
      <c r="V854">
        <v>447.68914794921801</v>
      </c>
      <c r="W854">
        <v>488.38665771484301</v>
      </c>
      <c r="X854">
        <v>534.99700927734295</v>
      </c>
      <c r="Y854">
        <v>524.96044921875</v>
      </c>
      <c r="Z854">
        <v>559.17596435546795</v>
      </c>
      <c r="AA854">
        <v>596.85650634765602</v>
      </c>
      <c r="AB854">
        <v>611.49371337890602</v>
      </c>
      <c r="AC854">
        <v>611.35974121093705</v>
      </c>
      <c r="AD854">
        <v>964.50360107421795</v>
      </c>
      <c r="AE854">
        <v>513.70782470703102</v>
      </c>
      <c r="AG854">
        <f t="shared" si="104"/>
        <v>58.5</v>
      </c>
      <c r="AH854">
        <f t="shared" si="105"/>
        <v>59.5</v>
      </c>
      <c r="AI854">
        <f t="shared" si="106"/>
        <v>60.5</v>
      </c>
      <c r="AJ854">
        <f t="shared" si="107"/>
        <v>61.5</v>
      </c>
      <c r="AK854">
        <f t="shared" si="108"/>
        <v>-999</v>
      </c>
      <c r="AL854">
        <f t="shared" si="109"/>
        <v>-999</v>
      </c>
      <c r="AM854">
        <f t="shared" si="110"/>
        <v>-999</v>
      </c>
      <c r="AN854">
        <f t="shared" si="111"/>
        <v>-999</v>
      </c>
    </row>
    <row r="855" spans="1:40" x14ac:dyDescent="0.25">
      <c r="A855">
        <v>598</v>
      </c>
      <c r="B855" t="s">
        <v>29</v>
      </c>
      <c r="C855" t="s">
        <v>68</v>
      </c>
      <c r="D855" t="s">
        <v>76</v>
      </c>
      <c r="E855" t="s">
        <v>62</v>
      </c>
      <c r="F855" t="s">
        <v>33</v>
      </c>
      <c r="G855" t="s">
        <v>34</v>
      </c>
      <c r="H855" t="s">
        <v>73</v>
      </c>
      <c r="I855" t="s">
        <v>47</v>
      </c>
      <c r="J855" t="s">
        <v>37</v>
      </c>
      <c r="K855" t="s">
        <v>38</v>
      </c>
      <c r="L855" t="s">
        <v>39</v>
      </c>
      <c r="M855" t="s">
        <v>77</v>
      </c>
      <c r="N855" t="s">
        <v>78</v>
      </c>
      <c r="O855" t="s">
        <v>63</v>
      </c>
      <c r="P855" t="s">
        <v>43</v>
      </c>
      <c r="Q855" t="s">
        <v>71</v>
      </c>
      <c r="R855" t="s">
        <v>45</v>
      </c>
      <c r="T855">
        <v>60</v>
      </c>
      <c r="U855">
        <v>395.16424560546801</v>
      </c>
      <c r="V855">
        <v>448.83648681640602</v>
      </c>
      <c r="W855">
        <v>489.622467041015</v>
      </c>
      <c r="X855">
        <v>536.45904541015602</v>
      </c>
      <c r="Y855">
        <v>526.96838378906205</v>
      </c>
      <c r="Z855">
        <v>562.29296875</v>
      </c>
      <c r="AA855">
        <v>601.60162353515602</v>
      </c>
      <c r="AB855">
        <v>616.33587646484295</v>
      </c>
      <c r="AC855">
        <v>616.34979248046795</v>
      </c>
      <c r="AD855">
        <v>966.22375488281205</v>
      </c>
      <c r="AE855">
        <v>515.62554931640602</v>
      </c>
      <c r="AG855">
        <f t="shared" si="104"/>
        <v>58.5</v>
      </c>
      <c r="AH855">
        <f t="shared" si="105"/>
        <v>59.5</v>
      </c>
      <c r="AI855">
        <f t="shared" si="106"/>
        <v>60.5</v>
      </c>
      <c r="AJ855">
        <f t="shared" si="107"/>
        <v>61.5</v>
      </c>
      <c r="AK855">
        <f t="shared" si="108"/>
        <v>-999</v>
      </c>
      <c r="AL855">
        <f t="shared" si="109"/>
        <v>-999</v>
      </c>
      <c r="AM855">
        <f t="shared" si="110"/>
        <v>-999</v>
      </c>
      <c r="AN855">
        <f t="shared" si="111"/>
        <v>-999</v>
      </c>
    </row>
    <row r="856" spans="1:40" x14ac:dyDescent="0.25">
      <c r="A856">
        <v>600</v>
      </c>
      <c r="B856" t="s">
        <v>29</v>
      </c>
      <c r="C856" t="s">
        <v>68</v>
      </c>
      <c r="D856" t="s">
        <v>76</v>
      </c>
      <c r="E856" t="s">
        <v>62</v>
      </c>
      <c r="F856" t="s">
        <v>33</v>
      </c>
      <c r="G856" t="s">
        <v>34</v>
      </c>
      <c r="H856" t="s">
        <v>73</v>
      </c>
      <c r="I856" t="s">
        <v>47</v>
      </c>
      <c r="J856" t="s">
        <v>37</v>
      </c>
      <c r="K856" t="s">
        <v>38</v>
      </c>
      <c r="L856" t="s">
        <v>39</v>
      </c>
      <c r="M856" t="s">
        <v>77</v>
      </c>
      <c r="N856" t="s">
        <v>78</v>
      </c>
      <c r="O856" t="s">
        <v>63</v>
      </c>
      <c r="P856" t="s">
        <v>46</v>
      </c>
      <c r="Q856" t="s">
        <v>71</v>
      </c>
      <c r="R856" t="s">
        <v>45</v>
      </c>
      <c r="T856">
        <v>60</v>
      </c>
      <c r="U856">
        <v>395.16424560546801</v>
      </c>
      <c r="V856">
        <v>448.83648681640602</v>
      </c>
      <c r="W856">
        <v>489.622467041015</v>
      </c>
      <c r="X856">
        <v>536.45904541015602</v>
      </c>
      <c r="Y856">
        <v>526.96838378906205</v>
      </c>
      <c r="Z856">
        <v>562.29296875</v>
      </c>
      <c r="AA856">
        <v>601.60162353515602</v>
      </c>
      <c r="AB856">
        <v>616.33587646484295</v>
      </c>
      <c r="AC856">
        <v>616.34979248046795</v>
      </c>
      <c r="AD856">
        <v>966.22375488281205</v>
      </c>
      <c r="AE856">
        <v>515.62554931640602</v>
      </c>
      <c r="AG856">
        <f t="shared" si="104"/>
        <v>58.5</v>
      </c>
      <c r="AH856">
        <f t="shared" si="105"/>
        <v>59.5</v>
      </c>
      <c r="AI856">
        <f t="shared" si="106"/>
        <v>60.5</v>
      </c>
      <c r="AJ856">
        <f t="shared" si="107"/>
        <v>61.5</v>
      </c>
      <c r="AK856">
        <f t="shared" si="108"/>
        <v>-999</v>
      </c>
      <c r="AL856">
        <f t="shared" si="109"/>
        <v>-999</v>
      </c>
      <c r="AM856">
        <f t="shared" si="110"/>
        <v>-999</v>
      </c>
      <c r="AN856">
        <f t="shared" si="111"/>
        <v>-999</v>
      </c>
    </row>
    <row r="857" spans="1:40" x14ac:dyDescent="0.25">
      <c r="A857">
        <v>597</v>
      </c>
      <c r="B857" t="s">
        <v>29</v>
      </c>
      <c r="C857" t="s">
        <v>68</v>
      </c>
      <c r="D857" t="s">
        <v>76</v>
      </c>
      <c r="E857" t="s">
        <v>62</v>
      </c>
      <c r="F857" t="s">
        <v>33</v>
      </c>
      <c r="G857" t="s">
        <v>34</v>
      </c>
      <c r="H857" t="s">
        <v>73</v>
      </c>
      <c r="I857" t="s">
        <v>47</v>
      </c>
      <c r="J857" t="s">
        <v>37</v>
      </c>
      <c r="K857" t="s">
        <v>38</v>
      </c>
      <c r="L857" t="s">
        <v>39</v>
      </c>
      <c r="M857" t="s">
        <v>77</v>
      </c>
      <c r="N857" t="s">
        <v>78</v>
      </c>
      <c r="O857" t="s">
        <v>63</v>
      </c>
      <c r="P857" t="s">
        <v>43</v>
      </c>
      <c r="Q857" t="s">
        <v>44</v>
      </c>
      <c r="R857" t="s">
        <v>45</v>
      </c>
      <c r="T857">
        <v>60</v>
      </c>
      <c r="U857">
        <v>396.49328613281199</v>
      </c>
      <c r="V857">
        <v>449.74737548828102</v>
      </c>
      <c r="W857">
        <v>490.56561279296801</v>
      </c>
      <c r="X857">
        <v>537.474609375</v>
      </c>
      <c r="Y857">
        <v>528.22491455078102</v>
      </c>
      <c r="Z857">
        <v>563.9521484375</v>
      </c>
      <c r="AA857">
        <v>603.77716064453102</v>
      </c>
      <c r="AB857">
        <v>618.57849121093705</v>
      </c>
      <c r="AC857">
        <v>618.72808837890602</v>
      </c>
      <c r="AD857">
        <v>967.23583984375</v>
      </c>
      <c r="AE857">
        <v>517.37432861328102</v>
      </c>
      <c r="AG857">
        <f t="shared" si="104"/>
        <v>58.5</v>
      </c>
      <c r="AH857">
        <f t="shared" si="105"/>
        <v>59.5</v>
      </c>
      <c r="AI857">
        <f t="shared" si="106"/>
        <v>60.5</v>
      </c>
      <c r="AJ857">
        <f t="shared" si="107"/>
        <v>61.5</v>
      </c>
      <c r="AK857">
        <f t="shared" si="108"/>
        <v>-999</v>
      </c>
      <c r="AL857">
        <f t="shared" si="109"/>
        <v>-999</v>
      </c>
      <c r="AM857">
        <f t="shared" si="110"/>
        <v>-999</v>
      </c>
      <c r="AN857">
        <f t="shared" si="111"/>
        <v>-999</v>
      </c>
    </row>
    <row r="858" spans="1:40" x14ac:dyDescent="0.25">
      <c r="A858">
        <v>599</v>
      </c>
      <c r="B858" t="s">
        <v>29</v>
      </c>
      <c r="C858" t="s">
        <v>68</v>
      </c>
      <c r="D858" t="s">
        <v>76</v>
      </c>
      <c r="E858" t="s">
        <v>62</v>
      </c>
      <c r="F858" t="s">
        <v>33</v>
      </c>
      <c r="G858" t="s">
        <v>34</v>
      </c>
      <c r="H858" t="s">
        <v>73</v>
      </c>
      <c r="I858" t="s">
        <v>47</v>
      </c>
      <c r="J858" t="s">
        <v>37</v>
      </c>
      <c r="K858" t="s">
        <v>38</v>
      </c>
      <c r="L858" t="s">
        <v>39</v>
      </c>
      <c r="M858" t="s">
        <v>77</v>
      </c>
      <c r="N858" t="s">
        <v>78</v>
      </c>
      <c r="O858" t="s">
        <v>63</v>
      </c>
      <c r="P858" t="s">
        <v>46</v>
      </c>
      <c r="Q858" t="s">
        <v>44</v>
      </c>
      <c r="R858" t="s">
        <v>45</v>
      </c>
      <c r="T858">
        <v>60</v>
      </c>
      <c r="U858">
        <v>396.49328613281199</v>
      </c>
      <c r="V858">
        <v>449.74737548828102</v>
      </c>
      <c r="W858">
        <v>490.56561279296801</v>
      </c>
      <c r="X858">
        <v>537.474609375</v>
      </c>
      <c r="Y858">
        <v>528.22491455078102</v>
      </c>
      <c r="Z858">
        <v>563.9521484375</v>
      </c>
      <c r="AA858">
        <v>603.77716064453102</v>
      </c>
      <c r="AB858">
        <v>618.57849121093705</v>
      </c>
      <c r="AC858">
        <v>618.72808837890602</v>
      </c>
      <c r="AD858">
        <v>967.23583984375</v>
      </c>
      <c r="AE858">
        <v>517.37432861328102</v>
      </c>
      <c r="AG858">
        <f t="shared" si="104"/>
        <v>58.5</v>
      </c>
      <c r="AH858">
        <f t="shared" si="105"/>
        <v>59.5</v>
      </c>
      <c r="AI858">
        <f t="shared" si="106"/>
        <v>60.5</v>
      </c>
      <c r="AJ858">
        <f t="shared" si="107"/>
        <v>61.5</v>
      </c>
      <c r="AK858">
        <f t="shared" si="108"/>
        <v>-999</v>
      </c>
      <c r="AL858">
        <f t="shared" si="109"/>
        <v>-999</v>
      </c>
      <c r="AM858">
        <f t="shared" si="110"/>
        <v>-999</v>
      </c>
      <c r="AN858">
        <f t="shared" si="111"/>
        <v>-999</v>
      </c>
    </row>
    <row r="859" spans="1:40" x14ac:dyDescent="0.25">
      <c r="A859">
        <v>1038</v>
      </c>
      <c r="B859" t="s">
        <v>29</v>
      </c>
      <c r="C859" t="s">
        <v>82</v>
      </c>
      <c r="D859" t="s">
        <v>79</v>
      </c>
      <c r="E859" t="s">
        <v>62</v>
      </c>
      <c r="F859" t="s">
        <v>33</v>
      </c>
      <c r="G859" t="s">
        <v>34</v>
      </c>
      <c r="H859" t="s">
        <v>73</v>
      </c>
      <c r="I859" t="s">
        <v>47</v>
      </c>
      <c r="J859" t="s">
        <v>37</v>
      </c>
      <c r="K859" t="s">
        <v>38</v>
      </c>
      <c r="L859" t="s">
        <v>39</v>
      </c>
      <c r="M859" t="s">
        <v>80</v>
      </c>
      <c r="N859" t="s">
        <v>81</v>
      </c>
      <c r="O859" t="s">
        <v>63</v>
      </c>
      <c r="P859" t="s">
        <v>43</v>
      </c>
      <c r="Q859" t="s">
        <v>71</v>
      </c>
      <c r="R859" t="s">
        <v>45</v>
      </c>
      <c r="T859">
        <v>60</v>
      </c>
      <c r="U859">
        <v>407.73742675781199</v>
      </c>
      <c r="V859">
        <v>462.11853027343699</v>
      </c>
      <c r="W859">
        <v>502.65115356445301</v>
      </c>
      <c r="X859">
        <v>548.189208984375</v>
      </c>
      <c r="Y859">
        <v>539.468505859375</v>
      </c>
      <c r="Z859">
        <v>571.67938232421795</v>
      </c>
      <c r="AA859">
        <v>604.90570068359295</v>
      </c>
      <c r="AB859">
        <v>619.36682128906205</v>
      </c>
      <c r="AC859">
        <v>618.32867431640602</v>
      </c>
      <c r="AD859">
        <v>975.640380859375</v>
      </c>
      <c r="AE859">
        <v>525.53332519531205</v>
      </c>
      <c r="AG859">
        <f t="shared" si="104"/>
        <v>58.5</v>
      </c>
      <c r="AH859">
        <f t="shared" si="105"/>
        <v>59.5</v>
      </c>
      <c r="AI859">
        <f t="shared" si="106"/>
        <v>60.5</v>
      </c>
      <c r="AJ859">
        <f t="shared" si="107"/>
        <v>61.5</v>
      </c>
      <c r="AK859">
        <f t="shared" si="108"/>
        <v>-999</v>
      </c>
      <c r="AL859">
        <f t="shared" si="109"/>
        <v>-999</v>
      </c>
      <c r="AM859">
        <f t="shared" si="110"/>
        <v>-999</v>
      </c>
      <c r="AN859">
        <f t="shared" si="111"/>
        <v>-999</v>
      </c>
    </row>
    <row r="860" spans="1:40" x14ac:dyDescent="0.25">
      <c r="A860">
        <v>1040</v>
      </c>
      <c r="B860" t="s">
        <v>29</v>
      </c>
      <c r="C860" t="s">
        <v>82</v>
      </c>
      <c r="D860" t="s">
        <v>79</v>
      </c>
      <c r="E860" t="s">
        <v>62</v>
      </c>
      <c r="F860" t="s">
        <v>33</v>
      </c>
      <c r="G860" t="s">
        <v>34</v>
      </c>
      <c r="H860" t="s">
        <v>73</v>
      </c>
      <c r="I860" t="s">
        <v>47</v>
      </c>
      <c r="J860" t="s">
        <v>37</v>
      </c>
      <c r="K860" t="s">
        <v>38</v>
      </c>
      <c r="L860" t="s">
        <v>39</v>
      </c>
      <c r="M860" t="s">
        <v>80</v>
      </c>
      <c r="N860" t="s">
        <v>81</v>
      </c>
      <c r="O860" t="s">
        <v>63</v>
      </c>
      <c r="P860" t="s">
        <v>46</v>
      </c>
      <c r="Q860" t="s">
        <v>71</v>
      </c>
      <c r="R860" t="s">
        <v>45</v>
      </c>
      <c r="T860">
        <v>60</v>
      </c>
      <c r="U860">
        <v>407.73742675781199</v>
      </c>
      <c r="V860">
        <v>462.11853027343699</v>
      </c>
      <c r="W860">
        <v>502.65115356445301</v>
      </c>
      <c r="X860">
        <v>548.189208984375</v>
      </c>
      <c r="Y860">
        <v>539.468505859375</v>
      </c>
      <c r="Z860">
        <v>571.67938232421795</v>
      </c>
      <c r="AA860">
        <v>604.90570068359295</v>
      </c>
      <c r="AB860">
        <v>619.36682128906205</v>
      </c>
      <c r="AC860">
        <v>618.32867431640602</v>
      </c>
      <c r="AD860">
        <v>975.640380859375</v>
      </c>
      <c r="AE860">
        <v>525.53332519531205</v>
      </c>
      <c r="AG860">
        <f t="shared" si="104"/>
        <v>58.5</v>
      </c>
      <c r="AH860">
        <f t="shared" si="105"/>
        <v>59.5</v>
      </c>
      <c r="AI860">
        <f t="shared" si="106"/>
        <v>60.5</v>
      </c>
      <c r="AJ860">
        <f t="shared" si="107"/>
        <v>61.5</v>
      </c>
      <c r="AK860">
        <f t="shared" si="108"/>
        <v>-999</v>
      </c>
      <c r="AL860">
        <f t="shared" si="109"/>
        <v>-999</v>
      </c>
      <c r="AM860">
        <f t="shared" si="110"/>
        <v>-999</v>
      </c>
      <c r="AN860">
        <f t="shared" si="111"/>
        <v>-999</v>
      </c>
    </row>
    <row r="861" spans="1:40" x14ac:dyDescent="0.25">
      <c r="A861">
        <v>1037</v>
      </c>
      <c r="B861" t="s">
        <v>29</v>
      </c>
      <c r="C861" t="s">
        <v>82</v>
      </c>
      <c r="D861" t="s">
        <v>79</v>
      </c>
      <c r="E861" t="s">
        <v>62</v>
      </c>
      <c r="F861" t="s">
        <v>33</v>
      </c>
      <c r="G861" t="s">
        <v>34</v>
      </c>
      <c r="H861" t="s">
        <v>73</v>
      </c>
      <c r="I861" t="s">
        <v>47</v>
      </c>
      <c r="J861" t="s">
        <v>37</v>
      </c>
      <c r="K861" t="s">
        <v>38</v>
      </c>
      <c r="L861" t="s">
        <v>39</v>
      </c>
      <c r="M861" t="s">
        <v>80</v>
      </c>
      <c r="N861" t="s">
        <v>81</v>
      </c>
      <c r="O861" t="s">
        <v>63</v>
      </c>
      <c r="P861" t="s">
        <v>43</v>
      </c>
      <c r="Q861" t="s">
        <v>44</v>
      </c>
      <c r="R861" t="s">
        <v>45</v>
      </c>
      <c r="T861">
        <v>60</v>
      </c>
      <c r="U861">
        <v>409.00006103515602</v>
      </c>
      <c r="V861">
        <v>463.47299194335898</v>
      </c>
      <c r="W861">
        <v>504.05990600585898</v>
      </c>
      <c r="X861">
        <v>549.67028808593705</v>
      </c>
      <c r="Y861">
        <v>541.26611328125</v>
      </c>
      <c r="Z861">
        <v>573.93865966796795</v>
      </c>
      <c r="AA861">
        <v>607.72857666015602</v>
      </c>
      <c r="AB861">
        <v>622.27001953125</v>
      </c>
      <c r="AC861">
        <v>621.40582275390602</v>
      </c>
      <c r="AD861">
        <v>977.1357421875</v>
      </c>
      <c r="AE861">
        <v>527.777099609375</v>
      </c>
      <c r="AG861">
        <f t="shared" si="104"/>
        <v>58.5</v>
      </c>
      <c r="AH861">
        <f t="shared" si="105"/>
        <v>59.5</v>
      </c>
      <c r="AI861">
        <f t="shared" si="106"/>
        <v>60.5</v>
      </c>
      <c r="AJ861">
        <f t="shared" si="107"/>
        <v>61.5</v>
      </c>
      <c r="AK861">
        <f t="shared" si="108"/>
        <v>-999</v>
      </c>
      <c r="AL861">
        <f t="shared" si="109"/>
        <v>-999</v>
      </c>
      <c r="AM861">
        <f t="shared" si="110"/>
        <v>-999</v>
      </c>
      <c r="AN861">
        <f t="shared" si="111"/>
        <v>-999</v>
      </c>
    </row>
    <row r="862" spans="1:40" x14ac:dyDescent="0.25">
      <c r="A862">
        <v>1039</v>
      </c>
      <c r="B862" t="s">
        <v>29</v>
      </c>
      <c r="C862" t="s">
        <v>82</v>
      </c>
      <c r="D862" t="s">
        <v>79</v>
      </c>
      <c r="E862" t="s">
        <v>62</v>
      </c>
      <c r="F862" t="s">
        <v>33</v>
      </c>
      <c r="G862" t="s">
        <v>34</v>
      </c>
      <c r="H862" t="s">
        <v>73</v>
      </c>
      <c r="I862" t="s">
        <v>47</v>
      </c>
      <c r="J862" t="s">
        <v>37</v>
      </c>
      <c r="K862" t="s">
        <v>38</v>
      </c>
      <c r="L862" t="s">
        <v>39</v>
      </c>
      <c r="M862" t="s">
        <v>80</v>
      </c>
      <c r="N862" t="s">
        <v>81</v>
      </c>
      <c r="O862" t="s">
        <v>63</v>
      </c>
      <c r="P862" t="s">
        <v>46</v>
      </c>
      <c r="Q862" t="s">
        <v>44</v>
      </c>
      <c r="R862" t="s">
        <v>45</v>
      </c>
      <c r="T862">
        <v>60</v>
      </c>
      <c r="U862">
        <v>409.00006103515602</v>
      </c>
      <c r="V862">
        <v>463.47299194335898</v>
      </c>
      <c r="W862">
        <v>504.05990600585898</v>
      </c>
      <c r="X862">
        <v>549.67028808593705</v>
      </c>
      <c r="Y862">
        <v>541.26611328125</v>
      </c>
      <c r="Z862">
        <v>573.93865966796795</v>
      </c>
      <c r="AA862">
        <v>607.72857666015602</v>
      </c>
      <c r="AB862">
        <v>622.27001953125</v>
      </c>
      <c r="AC862">
        <v>621.40582275390602</v>
      </c>
      <c r="AD862">
        <v>977.1357421875</v>
      </c>
      <c r="AE862">
        <v>527.777099609375</v>
      </c>
      <c r="AG862">
        <f t="shared" si="104"/>
        <v>58.5</v>
      </c>
      <c r="AH862">
        <f t="shared" si="105"/>
        <v>59.5</v>
      </c>
      <c r="AI862">
        <f t="shared" si="106"/>
        <v>60.5</v>
      </c>
      <c r="AJ862">
        <f t="shared" si="107"/>
        <v>61.5</v>
      </c>
      <c r="AK862">
        <f t="shared" si="108"/>
        <v>-999</v>
      </c>
      <c r="AL862">
        <f t="shared" si="109"/>
        <v>-999</v>
      </c>
      <c r="AM862">
        <f t="shared" si="110"/>
        <v>-999</v>
      </c>
      <c r="AN862">
        <f t="shared" si="111"/>
        <v>-999</v>
      </c>
    </row>
    <row r="863" spans="1:40" x14ac:dyDescent="0.25">
      <c r="A863">
        <v>686</v>
      </c>
      <c r="B863" t="s">
        <v>29</v>
      </c>
      <c r="C863" t="s">
        <v>68</v>
      </c>
      <c r="D863" t="s">
        <v>79</v>
      </c>
      <c r="E863" t="s">
        <v>62</v>
      </c>
      <c r="F863" t="s">
        <v>33</v>
      </c>
      <c r="G863" t="s">
        <v>34</v>
      </c>
      <c r="H863" t="s">
        <v>73</v>
      </c>
      <c r="I863" t="s">
        <v>47</v>
      </c>
      <c r="J863" t="s">
        <v>37</v>
      </c>
      <c r="K863" t="s">
        <v>38</v>
      </c>
      <c r="L863" t="s">
        <v>39</v>
      </c>
      <c r="M863" t="s">
        <v>80</v>
      </c>
      <c r="N863" t="s">
        <v>81</v>
      </c>
      <c r="O863" t="s">
        <v>63</v>
      </c>
      <c r="P863" t="s">
        <v>43</v>
      </c>
      <c r="Q863" t="s">
        <v>71</v>
      </c>
      <c r="R863" t="s">
        <v>45</v>
      </c>
      <c r="T863">
        <v>60</v>
      </c>
      <c r="U863">
        <v>409.44573974609301</v>
      </c>
      <c r="V863">
        <v>464.01611328125</v>
      </c>
      <c r="W863">
        <v>504.65536499023398</v>
      </c>
      <c r="X863">
        <v>550.39715576171795</v>
      </c>
      <c r="Y863">
        <v>542.53332519531205</v>
      </c>
      <c r="Z863">
        <v>576.14715576171795</v>
      </c>
      <c r="AA863">
        <v>611.27850341796795</v>
      </c>
      <c r="AB863">
        <v>625.88562011718705</v>
      </c>
      <c r="AC863">
        <v>625.11560058593705</v>
      </c>
      <c r="AD863">
        <v>978.09686279296795</v>
      </c>
      <c r="AE863">
        <v>528.904296875</v>
      </c>
      <c r="AG863">
        <f t="shared" si="104"/>
        <v>58.5</v>
      </c>
      <c r="AH863">
        <f t="shared" si="105"/>
        <v>59.5</v>
      </c>
      <c r="AI863">
        <f t="shared" si="106"/>
        <v>60.5</v>
      </c>
      <c r="AJ863">
        <f t="shared" si="107"/>
        <v>61.5</v>
      </c>
      <c r="AK863">
        <f t="shared" si="108"/>
        <v>-999</v>
      </c>
      <c r="AL863">
        <f t="shared" si="109"/>
        <v>-999</v>
      </c>
      <c r="AM863">
        <f t="shared" si="110"/>
        <v>-999</v>
      </c>
      <c r="AN863">
        <f t="shared" si="111"/>
        <v>-999</v>
      </c>
    </row>
    <row r="864" spans="1:40" x14ac:dyDescent="0.25">
      <c r="A864">
        <v>688</v>
      </c>
      <c r="B864" t="s">
        <v>29</v>
      </c>
      <c r="C864" t="s">
        <v>68</v>
      </c>
      <c r="D864" t="s">
        <v>79</v>
      </c>
      <c r="E864" t="s">
        <v>62</v>
      </c>
      <c r="F864" t="s">
        <v>33</v>
      </c>
      <c r="G864" t="s">
        <v>34</v>
      </c>
      <c r="H864" t="s">
        <v>73</v>
      </c>
      <c r="I864" t="s">
        <v>47</v>
      </c>
      <c r="J864" t="s">
        <v>37</v>
      </c>
      <c r="K864" t="s">
        <v>38</v>
      </c>
      <c r="L864" t="s">
        <v>39</v>
      </c>
      <c r="M864" t="s">
        <v>80</v>
      </c>
      <c r="N864" t="s">
        <v>81</v>
      </c>
      <c r="O864" t="s">
        <v>63</v>
      </c>
      <c r="P864" t="s">
        <v>46</v>
      </c>
      <c r="Q864" t="s">
        <v>71</v>
      </c>
      <c r="R864" t="s">
        <v>45</v>
      </c>
      <c r="T864">
        <v>60</v>
      </c>
      <c r="U864">
        <v>409.44573974609301</v>
      </c>
      <c r="V864">
        <v>464.01611328125</v>
      </c>
      <c r="W864">
        <v>504.65536499023398</v>
      </c>
      <c r="X864">
        <v>550.39715576171795</v>
      </c>
      <c r="Y864">
        <v>542.53332519531205</v>
      </c>
      <c r="Z864">
        <v>576.14715576171795</v>
      </c>
      <c r="AA864">
        <v>611.27850341796795</v>
      </c>
      <c r="AB864">
        <v>625.88562011718705</v>
      </c>
      <c r="AC864">
        <v>625.11560058593705</v>
      </c>
      <c r="AD864">
        <v>978.09686279296795</v>
      </c>
      <c r="AE864">
        <v>528.904296875</v>
      </c>
      <c r="AG864">
        <f t="shared" si="104"/>
        <v>58.5</v>
      </c>
      <c r="AH864">
        <f t="shared" si="105"/>
        <v>59.5</v>
      </c>
      <c r="AI864">
        <f t="shared" si="106"/>
        <v>60.5</v>
      </c>
      <c r="AJ864">
        <f t="shared" si="107"/>
        <v>61.5</v>
      </c>
      <c r="AK864">
        <f t="shared" si="108"/>
        <v>-999</v>
      </c>
      <c r="AL864">
        <f t="shared" si="109"/>
        <v>-999</v>
      </c>
      <c r="AM864">
        <f t="shared" si="110"/>
        <v>-999</v>
      </c>
      <c r="AN864">
        <f t="shared" si="111"/>
        <v>-999</v>
      </c>
    </row>
    <row r="865" spans="1:40" x14ac:dyDescent="0.25">
      <c r="A865">
        <v>685</v>
      </c>
      <c r="B865" t="s">
        <v>29</v>
      </c>
      <c r="C865" t="s">
        <v>68</v>
      </c>
      <c r="D865" t="s">
        <v>79</v>
      </c>
      <c r="E865" t="s">
        <v>62</v>
      </c>
      <c r="F865" t="s">
        <v>33</v>
      </c>
      <c r="G865" t="s">
        <v>34</v>
      </c>
      <c r="H865" t="s">
        <v>73</v>
      </c>
      <c r="I865" t="s">
        <v>47</v>
      </c>
      <c r="J865" t="s">
        <v>37</v>
      </c>
      <c r="K865" t="s">
        <v>38</v>
      </c>
      <c r="L865" t="s">
        <v>39</v>
      </c>
      <c r="M865" t="s">
        <v>80</v>
      </c>
      <c r="N865" t="s">
        <v>81</v>
      </c>
      <c r="O865" t="s">
        <v>63</v>
      </c>
      <c r="P865" t="s">
        <v>43</v>
      </c>
      <c r="Q865" t="s">
        <v>44</v>
      </c>
      <c r="R865" t="s">
        <v>45</v>
      </c>
      <c r="T865">
        <v>60</v>
      </c>
      <c r="U865">
        <v>410.63198852539</v>
      </c>
      <c r="V865">
        <v>465.28601074218699</v>
      </c>
      <c r="W865">
        <v>505.97515869140602</v>
      </c>
      <c r="X865">
        <v>551.79498291015602</v>
      </c>
      <c r="Y865">
        <v>544.21905517578102</v>
      </c>
      <c r="Z865">
        <v>578.26623535156205</v>
      </c>
      <c r="AA865">
        <v>613.923828125</v>
      </c>
      <c r="AB865">
        <v>628.60632324218705</v>
      </c>
      <c r="AC865">
        <v>627.99963378906205</v>
      </c>
      <c r="AD865">
        <v>979.49267578125</v>
      </c>
      <c r="AE865">
        <v>531.04205322265602</v>
      </c>
      <c r="AG865">
        <f t="shared" si="104"/>
        <v>58.5</v>
      </c>
      <c r="AH865">
        <f t="shared" si="105"/>
        <v>59.5</v>
      </c>
      <c r="AI865">
        <f t="shared" si="106"/>
        <v>60.5</v>
      </c>
      <c r="AJ865">
        <f t="shared" si="107"/>
        <v>61.5</v>
      </c>
      <c r="AK865">
        <f t="shared" si="108"/>
        <v>-999</v>
      </c>
      <c r="AL865">
        <f t="shared" si="109"/>
        <v>-999</v>
      </c>
      <c r="AM865">
        <f t="shared" si="110"/>
        <v>-999</v>
      </c>
      <c r="AN865">
        <f t="shared" si="111"/>
        <v>-999</v>
      </c>
    </row>
    <row r="866" spans="1:40" x14ac:dyDescent="0.25">
      <c r="A866">
        <v>687</v>
      </c>
      <c r="B866" t="s">
        <v>29</v>
      </c>
      <c r="C866" t="s">
        <v>68</v>
      </c>
      <c r="D866" t="s">
        <v>79</v>
      </c>
      <c r="E866" t="s">
        <v>62</v>
      </c>
      <c r="F866" t="s">
        <v>33</v>
      </c>
      <c r="G866" t="s">
        <v>34</v>
      </c>
      <c r="H866" t="s">
        <v>73</v>
      </c>
      <c r="I866" t="s">
        <v>47</v>
      </c>
      <c r="J866" t="s">
        <v>37</v>
      </c>
      <c r="K866" t="s">
        <v>38</v>
      </c>
      <c r="L866" t="s">
        <v>39</v>
      </c>
      <c r="M866" t="s">
        <v>80</v>
      </c>
      <c r="N866" t="s">
        <v>81</v>
      </c>
      <c r="O866" t="s">
        <v>63</v>
      </c>
      <c r="P866" t="s">
        <v>46</v>
      </c>
      <c r="Q866" t="s">
        <v>44</v>
      </c>
      <c r="R866" t="s">
        <v>45</v>
      </c>
      <c r="T866">
        <v>60</v>
      </c>
      <c r="U866">
        <v>410.63198852539</v>
      </c>
      <c r="V866">
        <v>465.28601074218699</v>
      </c>
      <c r="W866">
        <v>505.97515869140602</v>
      </c>
      <c r="X866">
        <v>551.79498291015602</v>
      </c>
      <c r="Y866">
        <v>544.21905517578102</v>
      </c>
      <c r="Z866">
        <v>578.26623535156205</v>
      </c>
      <c r="AA866">
        <v>613.923828125</v>
      </c>
      <c r="AB866">
        <v>628.60632324218705</v>
      </c>
      <c r="AC866">
        <v>627.99963378906205</v>
      </c>
      <c r="AD866">
        <v>979.49267578125</v>
      </c>
      <c r="AE866">
        <v>531.04205322265602</v>
      </c>
      <c r="AG866">
        <f t="shared" si="104"/>
        <v>58.5</v>
      </c>
      <c r="AH866">
        <f t="shared" si="105"/>
        <v>59.5</v>
      </c>
      <c r="AI866">
        <f t="shared" si="106"/>
        <v>60.5</v>
      </c>
      <c r="AJ866">
        <f t="shared" si="107"/>
        <v>61.5</v>
      </c>
      <c r="AK866">
        <f t="shared" si="108"/>
        <v>-999</v>
      </c>
      <c r="AL866">
        <f t="shared" si="109"/>
        <v>-999</v>
      </c>
      <c r="AM866">
        <f t="shared" si="110"/>
        <v>-999</v>
      </c>
      <c r="AN866">
        <f t="shared" si="111"/>
        <v>-999</v>
      </c>
    </row>
    <row r="867" spans="1:40" x14ac:dyDescent="0.25">
      <c r="A867">
        <v>862</v>
      </c>
      <c r="B867" t="s">
        <v>29</v>
      </c>
      <c r="C867" t="s">
        <v>82</v>
      </c>
      <c r="D867" t="s">
        <v>72</v>
      </c>
      <c r="E867" t="s">
        <v>62</v>
      </c>
      <c r="F867" t="s">
        <v>33</v>
      </c>
      <c r="G867" t="s">
        <v>34</v>
      </c>
      <c r="H867" t="s">
        <v>73</v>
      </c>
      <c r="I867" t="s">
        <v>47</v>
      </c>
      <c r="J867" t="s">
        <v>37</v>
      </c>
      <c r="K867" t="s">
        <v>38</v>
      </c>
      <c r="L867" t="s">
        <v>39</v>
      </c>
      <c r="M867" t="s">
        <v>74</v>
      </c>
      <c r="N867" t="s">
        <v>75</v>
      </c>
      <c r="O867" t="s">
        <v>63</v>
      </c>
      <c r="P867" t="s">
        <v>43</v>
      </c>
      <c r="Q867" t="s">
        <v>71</v>
      </c>
      <c r="R867" t="s">
        <v>45</v>
      </c>
      <c r="T867">
        <v>60</v>
      </c>
      <c r="U867">
        <v>410.26486206054602</v>
      </c>
      <c r="V867">
        <v>464.50485229492102</v>
      </c>
      <c r="W867">
        <v>505.27819824218699</v>
      </c>
      <c r="X867">
        <v>551.55902099609295</v>
      </c>
      <c r="Y867">
        <v>543.489501953125</v>
      </c>
      <c r="Z867">
        <v>577.80065917968705</v>
      </c>
      <c r="AA867">
        <v>614.12109375</v>
      </c>
      <c r="AB867">
        <v>628.75622558593705</v>
      </c>
      <c r="AC867">
        <v>628.10028076171795</v>
      </c>
      <c r="AD867">
        <v>980.919677734375</v>
      </c>
      <c r="AE867">
        <v>530.28625488281205</v>
      </c>
      <c r="AG867">
        <f t="shared" si="104"/>
        <v>58.5</v>
      </c>
      <c r="AH867">
        <f t="shared" si="105"/>
        <v>59.5</v>
      </c>
      <c r="AI867">
        <f t="shared" si="106"/>
        <v>60.5</v>
      </c>
      <c r="AJ867">
        <f t="shared" si="107"/>
        <v>61.5</v>
      </c>
      <c r="AK867">
        <f t="shared" si="108"/>
        <v>-999</v>
      </c>
      <c r="AL867">
        <f t="shared" si="109"/>
        <v>-999</v>
      </c>
      <c r="AM867">
        <f t="shared" si="110"/>
        <v>-999</v>
      </c>
      <c r="AN867">
        <f t="shared" si="111"/>
        <v>-999</v>
      </c>
    </row>
    <row r="868" spans="1:40" x14ac:dyDescent="0.25">
      <c r="A868">
        <v>864</v>
      </c>
      <c r="B868" t="s">
        <v>29</v>
      </c>
      <c r="C868" t="s">
        <v>82</v>
      </c>
      <c r="D868" t="s">
        <v>72</v>
      </c>
      <c r="E868" t="s">
        <v>62</v>
      </c>
      <c r="F868" t="s">
        <v>33</v>
      </c>
      <c r="G868" t="s">
        <v>34</v>
      </c>
      <c r="H868" t="s">
        <v>73</v>
      </c>
      <c r="I868" t="s">
        <v>47</v>
      </c>
      <c r="J868" t="s">
        <v>37</v>
      </c>
      <c r="K868" t="s">
        <v>38</v>
      </c>
      <c r="L868" t="s">
        <v>39</v>
      </c>
      <c r="M868" t="s">
        <v>74</v>
      </c>
      <c r="N868" t="s">
        <v>75</v>
      </c>
      <c r="O868" t="s">
        <v>63</v>
      </c>
      <c r="P868" t="s">
        <v>46</v>
      </c>
      <c r="Q868" t="s">
        <v>71</v>
      </c>
      <c r="R868" t="s">
        <v>45</v>
      </c>
      <c r="T868">
        <v>60</v>
      </c>
      <c r="U868">
        <v>410.26486206054602</v>
      </c>
      <c r="V868">
        <v>464.50485229492102</v>
      </c>
      <c r="W868">
        <v>505.27819824218699</v>
      </c>
      <c r="X868">
        <v>551.55902099609295</v>
      </c>
      <c r="Y868">
        <v>543.489501953125</v>
      </c>
      <c r="Z868">
        <v>577.80065917968705</v>
      </c>
      <c r="AA868">
        <v>614.12109375</v>
      </c>
      <c r="AB868">
        <v>628.75622558593705</v>
      </c>
      <c r="AC868">
        <v>628.10028076171795</v>
      </c>
      <c r="AD868">
        <v>980.919677734375</v>
      </c>
      <c r="AE868">
        <v>530.28625488281205</v>
      </c>
      <c r="AG868">
        <f t="shared" si="104"/>
        <v>58.5</v>
      </c>
      <c r="AH868">
        <f t="shared" si="105"/>
        <v>59.5</v>
      </c>
      <c r="AI868">
        <f t="shared" si="106"/>
        <v>60.5</v>
      </c>
      <c r="AJ868">
        <f t="shared" si="107"/>
        <v>61.5</v>
      </c>
      <c r="AK868">
        <f t="shared" si="108"/>
        <v>-999</v>
      </c>
      <c r="AL868">
        <f t="shared" si="109"/>
        <v>-999</v>
      </c>
      <c r="AM868">
        <f t="shared" si="110"/>
        <v>-999</v>
      </c>
      <c r="AN868">
        <f t="shared" si="111"/>
        <v>-999</v>
      </c>
    </row>
    <row r="869" spans="1:40" x14ac:dyDescent="0.25">
      <c r="A869">
        <v>861</v>
      </c>
      <c r="B869" t="s">
        <v>29</v>
      </c>
      <c r="C869" t="s">
        <v>82</v>
      </c>
      <c r="D869" t="s">
        <v>72</v>
      </c>
      <c r="E869" t="s">
        <v>62</v>
      </c>
      <c r="F869" t="s">
        <v>33</v>
      </c>
      <c r="G869" t="s">
        <v>34</v>
      </c>
      <c r="H869" t="s">
        <v>73</v>
      </c>
      <c r="I869" t="s">
        <v>47</v>
      </c>
      <c r="J869" t="s">
        <v>37</v>
      </c>
      <c r="K869" t="s">
        <v>38</v>
      </c>
      <c r="L869" t="s">
        <v>39</v>
      </c>
      <c r="M869" t="s">
        <v>74</v>
      </c>
      <c r="N869" t="s">
        <v>75</v>
      </c>
      <c r="O869" t="s">
        <v>63</v>
      </c>
      <c r="P869" t="s">
        <v>43</v>
      </c>
      <c r="Q869" t="s">
        <v>44</v>
      </c>
      <c r="R869" t="s">
        <v>45</v>
      </c>
      <c r="T869">
        <v>60</v>
      </c>
      <c r="U869">
        <v>411.36865234375</v>
      </c>
      <c r="V869">
        <v>465.67810058593699</v>
      </c>
      <c r="W869">
        <v>506.49505615234301</v>
      </c>
      <c r="X869">
        <v>552.86004638671795</v>
      </c>
      <c r="Y869">
        <v>545.1181640625</v>
      </c>
      <c r="Z869">
        <v>579.93743896484295</v>
      </c>
      <c r="AA869">
        <v>616.89422607421795</v>
      </c>
      <c r="AB869">
        <v>631.61071777343705</v>
      </c>
      <c r="AC869">
        <v>631.12640380859295</v>
      </c>
      <c r="AD869">
        <v>982.23370361328102</v>
      </c>
      <c r="AE869">
        <v>532.40472412109295</v>
      </c>
      <c r="AG869">
        <f t="shared" si="104"/>
        <v>58.5</v>
      </c>
      <c r="AH869">
        <f t="shared" si="105"/>
        <v>59.5</v>
      </c>
      <c r="AI869">
        <f t="shared" si="106"/>
        <v>60.5</v>
      </c>
      <c r="AJ869">
        <f t="shared" si="107"/>
        <v>61.5</v>
      </c>
      <c r="AK869">
        <f t="shared" si="108"/>
        <v>-999</v>
      </c>
      <c r="AL869">
        <f t="shared" si="109"/>
        <v>-999</v>
      </c>
      <c r="AM869">
        <f t="shared" si="110"/>
        <v>-999</v>
      </c>
      <c r="AN869">
        <f t="shared" si="111"/>
        <v>-999</v>
      </c>
    </row>
    <row r="870" spans="1:40" x14ac:dyDescent="0.25">
      <c r="A870">
        <v>863</v>
      </c>
      <c r="B870" t="s">
        <v>29</v>
      </c>
      <c r="C870" t="s">
        <v>82</v>
      </c>
      <c r="D870" t="s">
        <v>72</v>
      </c>
      <c r="E870" t="s">
        <v>62</v>
      </c>
      <c r="F870" t="s">
        <v>33</v>
      </c>
      <c r="G870" t="s">
        <v>34</v>
      </c>
      <c r="H870" t="s">
        <v>73</v>
      </c>
      <c r="I870" t="s">
        <v>47</v>
      </c>
      <c r="J870" t="s">
        <v>37</v>
      </c>
      <c r="K870" t="s">
        <v>38</v>
      </c>
      <c r="L870" t="s">
        <v>39</v>
      </c>
      <c r="M870" t="s">
        <v>74</v>
      </c>
      <c r="N870" t="s">
        <v>75</v>
      </c>
      <c r="O870" t="s">
        <v>63</v>
      </c>
      <c r="P870" t="s">
        <v>46</v>
      </c>
      <c r="Q870" t="s">
        <v>44</v>
      </c>
      <c r="R870" t="s">
        <v>45</v>
      </c>
      <c r="T870">
        <v>60</v>
      </c>
      <c r="U870">
        <v>411.36865234375</v>
      </c>
      <c r="V870">
        <v>465.67810058593699</v>
      </c>
      <c r="W870">
        <v>506.49505615234301</v>
      </c>
      <c r="X870">
        <v>552.86004638671795</v>
      </c>
      <c r="Y870">
        <v>545.1181640625</v>
      </c>
      <c r="Z870">
        <v>579.93743896484295</v>
      </c>
      <c r="AA870">
        <v>616.89422607421795</v>
      </c>
      <c r="AB870">
        <v>631.61071777343705</v>
      </c>
      <c r="AC870">
        <v>631.12640380859295</v>
      </c>
      <c r="AD870">
        <v>982.23370361328102</v>
      </c>
      <c r="AE870">
        <v>532.40472412109295</v>
      </c>
      <c r="AG870">
        <f t="shared" si="104"/>
        <v>58.5</v>
      </c>
      <c r="AH870">
        <f t="shared" si="105"/>
        <v>59.5</v>
      </c>
      <c r="AI870">
        <f t="shared" si="106"/>
        <v>60.5</v>
      </c>
      <c r="AJ870">
        <f t="shared" si="107"/>
        <v>61.5</v>
      </c>
      <c r="AK870">
        <f t="shared" si="108"/>
        <v>-999</v>
      </c>
      <c r="AL870">
        <f t="shared" si="109"/>
        <v>-999</v>
      </c>
      <c r="AM870">
        <f t="shared" si="110"/>
        <v>-999</v>
      </c>
      <c r="AN870">
        <f t="shared" si="111"/>
        <v>-999</v>
      </c>
    </row>
    <row r="871" spans="1:40" x14ac:dyDescent="0.25">
      <c r="A871">
        <v>510</v>
      </c>
      <c r="B871" t="s">
        <v>29</v>
      </c>
      <c r="C871" t="s">
        <v>68</v>
      </c>
      <c r="D871" t="s">
        <v>72</v>
      </c>
      <c r="E871" t="s">
        <v>62</v>
      </c>
      <c r="F871" t="s">
        <v>33</v>
      </c>
      <c r="G871" t="s">
        <v>34</v>
      </c>
      <c r="H871" t="s">
        <v>73</v>
      </c>
      <c r="I871" t="s">
        <v>47</v>
      </c>
      <c r="J871" t="s">
        <v>37</v>
      </c>
      <c r="K871" t="s">
        <v>38</v>
      </c>
      <c r="L871" t="s">
        <v>39</v>
      </c>
      <c r="M871" t="s">
        <v>74</v>
      </c>
      <c r="N871" t="s">
        <v>75</v>
      </c>
      <c r="O871" t="s">
        <v>63</v>
      </c>
      <c r="P871" t="s">
        <v>43</v>
      </c>
      <c r="Q871" t="s">
        <v>71</v>
      </c>
      <c r="R871" t="s">
        <v>45</v>
      </c>
      <c r="T871">
        <v>60</v>
      </c>
      <c r="U871">
        <v>412.86135864257801</v>
      </c>
      <c r="V871">
        <v>467.163330078125</v>
      </c>
      <c r="W871">
        <v>508.08651733398398</v>
      </c>
      <c r="X871">
        <v>554.716796875</v>
      </c>
      <c r="Y871">
        <v>547.74737548828102</v>
      </c>
      <c r="Z871">
        <v>583.994384765625</v>
      </c>
      <c r="AA871">
        <v>622.96484375</v>
      </c>
      <c r="AB871">
        <v>637.80316162109295</v>
      </c>
      <c r="AC871">
        <v>637.51800537109295</v>
      </c>
      <c r="AD871">
        <v>984.38024902343705</v>
      </c>
      <c r="AE871">
        <v>534.98132324218705</v>
      </c>
      <c r="AG871">
        <f t="shared" si="104"/>
        <v>58.5</v>
      </c>
      <c r="AH871">
        <f t="shared" si="105"/>
        <v>59.5</v>
      </c>
      <c r="AI871">
        <f t="shared" si="106"/>
        <v>60.5</v>
      </c>
      <c r="AJ871">
        <f t="shared" si="107"/>
        <v>61.5</v>
      </c>
      <c r="AK871">
        <f t="shared" si="108"/>
        <v>-999</v>
      </c>
      <c r="AL871">
        <f t="shared" si="109"/>
        <v>-999</v>
      </c>
      <c r="AM871">
        <f t="shared" si="110"/>
        <v>-999</v>
      </c>
      <c r="AN871">
        <f t="shared" si="111"/>
        <v>-999</v>
      </c>
    </row>
    <row r="872" spans="1:40" x14ac:dyDescent="0.25">
      <c r="A872">
        <v>512</v>
      </c>
      <c r="B872" t="s">
        <v>29</v>
      </c>
      <c r="C872" t="s">
        <v>68</v>
      </c>
      <c r="D872" t="s">
        <v>72</v>
      </c>
      <c r="E872" t="s">
        <v>62</v>
      </c>
      <c r="F872" t="s">
        <v>33</v>
      </c>
      <c r="G872" t="s">
        <v>34</v>
      </c>
      <c r="H872" t="s">
        <v>73</v>
      </c>
      <c r="I872" t="s">
        <v>47</v>
      </c>
      <c r="J872" t="s">
        <v>37</v>
      </c>
      <c r="K872" t="s">
        <v>38</v>
      </c>
      <c r="L872" t="s">
        <v>39</v>
      </c>
      <c r="M872" t="s">
        <v>74</v>
      </c>
      <c r="N872" t="s">
        <v>75</v>
      </c>
      <c r="O872" t="s">
        <v>63</v>
      </c>
      <c r="P872" t="s">
        <v>46</v>
      </c>
      <c r="Q872" t="s">
        <v>71</v>
      </c>
      <c r="R872" t="s">
        <v>45</v>
      </c>
      <c r="T872">
        <v>60</v>
      </c>
      <c r="U872">
        <v>412.86135864257801</v>
      </c>
      <c r="V872">
        <v>467.163330078125</v>
      </c>
      <c r="W872">
        <v>508.08651733398398</v>
      </c>
      <c r="X872">
        <v>554.716796875</v>
      </c>
      <c r="Y872">
        <v>547.74737548828102</v>
      </c>
      <c r="Z872">
        <v>583.994384765625</v>
      </c>
      <c r="AA872">
        <v>622.96484375</v>
      </c>
      <c r="AB872">
        <v>637.80316162109295</v>
      </c>
      <c r="AC872">
        <v>637.51800537109295</v>
      </c>
      <c r="AD872">
        <v>984.38024902343705</v>
      </c>
      <c r="AE872">
        <v>534.98132324218705</v>
      </c>
      <c r="AG872">
        <f t="shared" si="104"/>
        <v>58.5</v>
      </c>
      <c r="AH872">
        <f t="shared" si="105"/>
        <v>59.5</v>
      </c>
      <c r="AI872">
        <f t="shared" si="106"/>
        <v>60.5</v>
      </c>
      <c r="AJ872">
        <f t="shared" si="107"/>
        <v>61.5</v>
      </c>
      <c r="AK872">
        <f t="shared" si="108"/>
        <v>-999</v>
      </c>
      <c r="AL872">
        <f t="shared" si="109"/>
        <v>-999</v>
      </c>
      <c r="AM872">
        <f t="shared" si="110"/>
        <v>-999</v>
      </c>
      <c r="AN872">
        <f t="shared" si="111"/>
        <v>-999</v>
      </c>
    </row>
    <row r="873" spans="1:40" x14ac:dyDescent="0.25">
      <c r="A873">
        <v>509</v>
      </c>
      <c r="B873" t="s">
        <v>29</v>
      </c>
      <c r="C873" t="s">
        <v>68</v>
      </c>
      <c r="D873" t="s">
        <v>72</v>
      </c>
      <c r="E873" t="s">
        <v>62</v>
      </c>
      <c r="F873" t="s">
        <v>33</v>
      </c>
      <c r="G873" t="s">
        <v>34</v>
      </c>
      <c r="H873" t="s">
        <v>73</v>
      </c>
      <c r="I873" t="s">
        <v>47</v>
      </c>
      <c r="J873" t="s">
        <v>37</v>
      </c>
      <c r="K873" t="s">
        <v>38</v>
      </c>
      <c r="L873" t="s">
        <v>39</v>
      </c>
      <c r="M873" t="s">
        <v>74</v>
      </c>
      <c r="N873" t="s">
        <v>75</v>
      </c>
      <c r="O873" t="s">
        <v>63</v>
      </c>
      <c r="P873" t="s">
        <v>43</v>
      </c>
      <c r="Q873" t="s">
        <v>44</v>
      </c>
      <c r="R873" t="s">
        <v>45</v>
      </c>
      <c r="T873">
        <v>60</v>
      </c>
      <c r="U873">
        <v>414.39498901367102</v>
      </c>
      <c r="V873">
        <v>468.23059082031199</v>
      </c>
      <c r="W873">
        <v>509.191802978515</v>
      </c>
      <c r="X873">
        <v>555.90283203125</v>
      </c>
      <c r="Y873">
        <v>549.24182128906205</v>
      </c>
      <c r="Z873">
        <v>585.96929931640602</v>
      </c>
      <c r="AA873">
        <v>625.53973388671795</v>
      </c>
      <c r="AB873">
        <v>640.45391845703102</v>
      </c>
      <c r="AC873">
        <v>640.32769775390602</v>
      </c>
      <c r="AD873">
        <v>985.57061767578102</v>
      </c>
      <c r="AE873">
        <v>536.97601318359295</v>
      </c>
      <c r="AG873">
        <f t="shared" si="104"/>
        <v>58.5</v>
      </c>
      <c r="AH873">
        <f t="shared" si="105"/>
        <v>59.5</v>
      </c>
      <c r="AI873">
        <f t="shared" si="106"/>
        <v>60.5</v>
      </c>
      <c r="AJ873">
        <f t="shared" si="107"/>
        <v>61.5</v>
      </c>
      <c r="AK873">
        <f t="shared" si="108"/>
        <v>-999</v>
      </c>
      <c r="AL873">
        <f t="shared" si="109"/>
        <v>-999</v>
      </c>
      <c r="AM873">
        <f t="shared" si="110"/>
        <v>-999</v>
      </c>
      <c r="AN873">
        <f t="shared" si="111"/>
        <v>-999</v>
      </c>
    </row>
    <row r="874" spans="1:40" x14ac:dyDescent="0.25">
      <c r="A874">
        <v>511</v>
      </c>
      <c r="B874" t="s">
        <v>29</v>
      </c>
      <c r="C874" t="s">
        <v>68</v>
      </c>
      <c r="D874" t="s">
        <v>72</v>
      </c>
      <c r="E874" t="s">
        <v>62</v>
      </c>
      <c r="F874" t="s">
        <v>33</v>
      </c>
      <c r="G874" t="s">
        <v>34</v>
      </c>
      <c r="H874" t="s">
        <v>73</v>
      </c>
      <c r="I874" t="s">
        <v>47</v>
      </c>
      <c r="J874" t="s">
        <v>37</v>
      </c>
      <c r="K874" t="s">
        <v>38</v>
      </c>
      <c r="L874" t="s">
        <v>39</v>
      </c>
      <c r="M874" t="s">
        <v>74</v>
      </c>
      <c r="N874" t="s">
        <v>75</v>
      </c>
      <c r="O874" t="s">
        <v>63</v>
      </c>
      <c r="P874" t="s">
        <v>46</v>
      </c>
      <c r="Q874" t="s">
        <v>44</v>
      </c>
      <c r="R874" t="s">
        <v>45</v>
      </c>
      <c r="T874">
        <v>60</v>
      </c>
      <c r="U874">
        <v>414.39498901367102</v>
      </c>
      <c r="V874">
        <v>468.23059082031199</v>
      </c>
      <c r="W874">
        <v>509.191802978515</v>
      </c>
      <c r="X874">
        <v>555.90283203125</v>
      </c>
      <c r="Y874">
        <v>549.24182128906205</v>
      </c>
      <c r="Z874">
        <v>585.96929931640602</v>
      </c>
      <c r="AA874">
        <v>625.53973388671795</v>
      </c>
      <c r="AB874">
        <v>640.45391845703102</v>
      </c>
      <c r="AC874">
        <v>640.32769775390602</v>
      </c>
      <c r="AD874">
        <v>985.57061767578102</v>
      </c>
      <c r="AE874">
        <v>536.97601318359295</v>
      </c>
      <c r="AG874">
        <f t="shared" si="104"/>
        <v>58.5</v>
      </c>
      <c r="AH874">
        <f t="shared" si="105"/>
        <v>59.5</v>
      </c>
      <c r="AI874">
        <f t="shared" si="106"/>
        <v>60.5</v>
      </c>
      <c r="AJ874">
        <f t="shared" si="107"/>
        <v>61.5</v>
      </c>
      <c r="AK874">
        <f t="shared" si="108"/>
        <v>-999</v>
      </c>
      <c r="AL874">
        <f t="shared" si="109"/>
        <v>-999</v>
      </c>
      <c r="AM874">
        <f t="shared" si="110"/>
        <v>-999</v>
      </c>
      <c r="AN874">
        <f t="shared" si="111"/>
        <v>-999</v>
      </c>
    </row>
    <row r="875" spans="1:40" x14ac:dyDescent="0.25">
      <c r="A875">
        <v>774</v>
      </c>
      <c r="B875" t="s">
        <v>29</v>
      </c>
      <c r="C875" t="s">
        <v>82</v>
      </c>
      <c r="D875" t="s">
        <v>31</v>
      </c>
      <c r="E875" t="s">
        <v>62</v>
      </c>
      <c r="F875" t="s">
        <v>33</v>
      </c>
      <c r="G875" t="s">
        <v>34</v>
      </c>
      <c r="H875" t="s">
        <v>35</v>
      </c>
      <c r="I875" t="s">
        <v>47</v>
      </c>
      <c r="J875" t="s">
        <v>37</v>
      </c>
      <c r="K875" t="s">
        <v>38</v>
      </c>
      <c r="L875" t="s">
        <v>39</v>
      </c>
      <c r="M875" t="s">
        <v>40</v>
      </c>
      <c r="N875" t="s">
        <v>41</v>
      </c>
      <c r="O875" t="s">
        <v>63</v>
      </c>
      <c r="P875" t="s">
        <v>43</v>
      </c>
      <c r="Q875" t="s">
        <v>71</v>
      </c>
      <c r="R875" t="s">
        <v>45</v>
      </c>
      <c r="T875">
        <v>60</v>
      </c>
      <c r="U875">
        <v>426.00549316406199</v>
      </c>
      <c r="V875">
        <v>481.20599365234301</v>
      </c>
      <c r="W875">
        <v>523.89147949218705</v>
      </c>
      <c r="X875">
        <v>570.786376953125</v>
      </c>
      <c r="Y875">
        <v>560.1279296875</v>
      </c>
      <c r="Z875">
        <v>593.09539794921795</v>
      </c>
      <c r="AA875">
        <v>630.97393798828102</v>
      </c>
      <c r="AB875">
        <v>645.19085693359295</v>
      </c>
      <c r="AC875">
        <v>644.55950927734295</v>
      </c>
      <c r="AD875">
        <v>998.68426513671795</v>
      </c>
      <c r="AE875">
        <v>546.47790527343705</v>
      </c>
      <c r="AG875">
        <f t="shared" si="104"/>
        <v>58.5</v>
      </c>
      <c r="AH875">
        <f t="shared" si="105"/>
        <v>59.5</v>
      </c>
      <c r="AI875">
        <f t="shared" si="106"/>
        <v>60.5</v>
      </c>
      <c r="AJ875">
        <f t="shared" si="107"/>
        <v>61.5</v>
      </c>
      <c r="AK875">
        <f t="shared" si="108"/>
        <v>-999</v>
      </c>
      <c r="AL875">
        <f t="shared" si="109"/>
        <v>-999</v>
      </c>
      <c r="AM875">
        <f t="shared" si="110"/>
        <v>-999</v>
      </c>
      <c r="AN875">
        <f t="shared" si="111"/>
        <v>-999</v>
      </c>
    </row>
    <row r="876" spans="1:40" x14ac:dyDescent="0.25">
      <c r="A876">
        <v>776</v>
      </c>
      <c r="B876" t="s">
        <v>29</v>
      </c>
      <c r="C876" t="s">
        <v>82</v>
      </c>
      <c r="D876" t="s">
        <v>31</v>
      </c>
      <c r="E876" t="s">
        <v>62</v>
      </c>
      <c r="F876" t="s">
        <v>33</v>
      </c>
      <c r="G876" t="s">
        <v>34</v>
      </c>
      <c r="H876" t="s">
        <v>35</v>
      </c>
      <c r="I876" t="s">
        <v>47</v>
      </c>
      <c r="J876" t="s">
        <v>37</v>
      </c>
      <c r="K876" t="s">
        <v>38</v>
      </c>
      <c r="L876" t="s">
        <v>39</v>
      </c>
      <c r="M876" t="s">
        <v>40</v>
      </c>
      <c r="N876" t="s">
        <v>41</v>
      </c>
      <c r="O876" t="s">
        <v>63</v>
      </c>
      <c r="P876" t="s">
        <v>46</v>
      </c>
      <c r="Q876" t="s">
        <v>71</v>
      </c>
      <c r="R876" t="s">
        <v>45</v>
      </c>
      <c r="T876">
        <v>60</v>
      </c>
      <c r="U876">
        <v>426.00549316406199</v>
      </c>
      <c r="V876">
        <v>481.20599365234301</v>
      </c>
      <c r="W876">
        <v>523.89147949218705</v>
      </c>
      <c r="X876">
        <v>570.786376953125</v>
      </c>
      <c r="Y876">
        <v>560.1279296875</v>
      </c>
      <c r="Z876">
        <v>593.09539794921795</v>
      </c>
      <c r="AA876">
        <v>630.97393798828102</v>
      </c>
      <c r="AB876">
        <v>645.19085693359295</v>
      </c>
      <c r="AC876">
        <v>644.55950927734295</v>
      </c>
      <c r="AD876">
        <v>998.68426513671795</v>
      </c>
      <c r="AE876">
        <v>546.47790527343705</v>
      </c>
      <c r="AG876">
        <f t="shared" si="104"/>
        <v>58.5</v>
      </c>
      <c r="AH876">
        <f t="shared" si="105"/>
        <v>59.5</v>
      </c>
      <c r="AI876">
        <f t="shared" si="106"/>
        <v>60.5</v>
      </c>
      <c r="AJ876">
        <f t="shared" si="107"/>
        <v>61.5</v>
      </c>
      <c r="AK876">
        <f t="shared" si="108"/>
        <v>-999</v>
      </c>
      <c r="AL876">
        <f t="shared" si="109"/>
        <v>-999</v>
      </c>
      <c r="AM876">
        <f t="shared" si="110"/>
        <v>-999</v>
      </c>
      <c r="AN876">
        <f t="shared" si="111"/>
        <v>-999</v>
      </c>
    </row>
    <row r="877" spans="1:40" x14ac:dyDescent="0.25">
      <c r="A877">
        <v>773</v>
      </c>
      <c r="B877" t="s">
        <v>29</v>
      </c>
      <c r="C877" t="s">
        <v>82</v>
      </c>
      <c r="D877" t="s">
        <v>31</v>
      </c>
      <c r="E877" t="s">
        <v>62</v>
      </c>
      <c r="F877" t="s">
        <v>33</v>
      </c>
      <c r="G877" t="s">
        <v>34</v>
      </c>
      <c r="H877" t="s">
        <v>35</v>
      </c>
      <c r="I877" t="s">
        <v>47</v>
      </c>
      <c r="J877" t="s">
        <v>37</v>
      </c>
      <c r="K877" t="s">
        <v>38</v>
      </c>
      <c r="L877" t="s">
        <v>39</v>
      </c>
      <c r="M877" t="s">
        <v>40</v>
      </c>
      <c r="N877" t="s">
        <v>41</v>
      </c>
      <c r="O877" t="s">
        <v>63</v>
      </c>
      <c r="P877" t="s">
        <v>43</v>
      </c>
      <c r="Q877" t="s">
        <v>44</v>
      </c>
      <c r="R877" t="s">
        <v>45</v>
      </c>
      <c r="T877">
        <v>60</v>
      </c>
      <c r="U877">
        <v>427.67388916015602</v>
      </c>
      <c r="V877">
        <v>483.02896118164</v>
      </c>
      <c r="W877">
        <v>525.80084228515602</v>
      </c>
      <c r="X877">
        <v>572.74951171875</v>
      </c>
      <c r="Y877">
        <v>562.39208984375</v>
      </c>
      <c r="Z877">
        <v>595.74041748046795</v>
      </c>
      <c r="AA877">
        <v>633.97601318359295</v>
      </c>
      <c r="AB877">
        <v>648.26086425781205</v>
      </c>
      <c r="AC877">
        <v>647.73944091796795</v>
      </c>
      <c r="AD877">
        <v>1000.75354003906</v>
      </c>
      <c r="AE877">
        <v>549.12609863281205</v>
      </c>
      <c r="AG877">
        <f t="shared" si="104"/>
        <v>58.5</v>
      </c>
      <c r="AH877">
        <f t="shared" si="105"/>
        <v>59.5</v>
      </c>
      <c r="AI877">
        <f t="shared" si="106"/>
        <v>60.5</v>
      </c>
      <c r="AJ877">
        <f t="shared" si="107"/>
        <v>61.5</v>
      </c>
      <c r="AK877">
        <f t="shared" si="108"/>
        <v>-999</v>
      </c>
      <c r="AL877">
        <f t="shared" si="109"/>
        <v>-999</v>
      </c>
      <c r="AM877">
        <f t="shared" si="110"/>
        <v>-999</v>
      </c>
      <c r="AN877">
        <f t="shared" si="111"/>
        <v>-999</v>
      </c>
    </row>
    <row r="878" spans="1:40" x14ac:dyDescent="0.25">
      <c r="A878">
        <v>775</v>
      </c>
      <c r="B878" t="s">
        <v>29</v>
      </c>
      <c r="C878" t="s">
        <v>82</v>
      </c>
      <c r="D878" t="s">
        <v>31</v>
      </c>
      <c r="E878" t="s">
        <v>62</v>
      </c>
      <c r="F878" t="s">
        <v>33</v>
      </c>
      <c r="G878" t="s">
        <v>34</v>
      </c>
      <c r="H878" t="s">
        <v>35</v>
      </c>
      <c r="I878" t="s">
        <v>47</v>
      </c>
      <c r="J878" t="s">
        <v>37</v>
      </c>
      <c r="K878" t="s">
        <v>38</v>
      </c>
      <c r="L878" t="s">
        <v>39</v>
      </c>
      <c r="M878" t="s">
        <v>40</v>
      </c>
      <c r="N878" t="s">
        <v>41</v>
      </c>
      <c r="O878" t="s">
        <v>63</v>
      </c>
      <c r="P878" t="s">
        <v>46</v>
      </c>
      <c r="Q878" t="s">
        <v>44</v>
      </c>
      <c r="R878" t="s">
        <v>45</v>
      </c>
      <c r="T878">
        <v>60</v>
      </c>
      <c r="U878">
        <v>427.67388916015602</v>
      </c>
      <c r="V878">
        <v>483.02896118164</v>
      </c>
      <c r="W878">
        <v>525.80084228515602</v>
      </c>
      <c r="X878">
        <v>572.74951171875</v>
      </c>
      <c r="Y878">
        <v>562.39208984375</v>
      </c>
      <c r="Z878">
        <v>595.74041748046795</v>
      </c>
      <c r="AA878">
        <v>633.97601318359295</v>
      </c>
      <c r="AB878">
        <v>648.26086425781205</v>
      </c>
      <c r="AC878">
        <v>647.73944091796795</v>
      </c>
      <c r="AD878">
        <v>1000.75354003906</v>
      </c>
      <c r="AE878">
        <v>549.12609863281205</v>
      </c>
      <c r="AG878">
        <f t="shared" si="104"/>
        <v>58.5</v>
      </c>
      <c r="AH878">
        <f t="shared" si="105"/>
        <v>59.5</v>
      </c>
      <c r="AI878">
        <f t="shared" si="106"/>
        <v>60.5</v>
      </c>
      <c r="AJ878">
        <f t="shared" si="107"/>
        <v>61.5</v>
      </c>
      <c r="AK878">
        <f t="shared" si="108"/>
        <v>-999</v>
      </c>
      <c r="AL878">
        <f t="shared" si="109"/>
        <v>-999</v>
      </c>
      <c r="AM878">
        <f t="shared" si="110"/>
        <v>-999</v>
      </c>
      <c r="AN878">
        <f t="shared" si="111"/>
        <v>-999</v>
      </c>
    </row>
    <row r="879" spans="1:40" x14ac:dyDescent="0.25">
      <c r="A879">
        <v>422</v>
      </c>
      <c r="B879" t="s">
        <v>29</v>
      </c>
      <c r="C879" t="s">
        <v>68</v>
      </c>
      <c r="D879" t="s">
        <v>31</v>
      </c>
      <c r="E879" t="s">
        <v>62</v>
      </c>
      <c r="F879" t="s">
        <v>33</v>
      </c>
      <c r="G879" t="s">
        <v>34</v>
      </c>
      <c r="H879" t="s">
        <v>35</v>
      </c>
      <c r="I879" t="s">
        <v>47</v>
      </c>
      <c r="J879" t="s">
        <v>37</v>
      </c>
      <c r="K879" t="s">
        <v>38</v>
      </c>
      <c r="L879" t="s">
        <v>39</v>
      </c>
      <c r="M879" t="s">
        <v>40</v>
      </c>
      <c r="N879" t="s">
        <v>41</v>
      </c>
      <c r="O879" t="s">
        <v>63</v>
      </c>
      <c r="P879" t="s">
        <v>43</v>
      </c>
      <c r="Q879" t="s">
        <v>71</v>
      </c>
      <c r="R879" t="s">
        <v>45</v>
      </c>
      <c r="T879">
        <v>60</v>
      </c>
      <c r="U879">
        <v>429.11145019531199</v>
      </c>
      <c r="V879">
        <v>484.632232666015</v>
      </c>
      <c r="W879">
        <v>527.50842285156205</v>
      </c>
      <c r="X879">
        <v>574.52935791015602</v>
      </c>
      <c r="Y879">
        <v>565.77868652343705</v>
      </c>
      <c r="Z879">
        <v>601.4384765625</v>
      </c>
      <c r="AA879">
        <v>642.08013916015602</v>
      </c>
      <c r="AB879">
        <v>656.57098388671795</v>
      </c>
      <c r="AC879">
        <v>656.36511230468705</v>
      </c>
      <c r="AD879">
        <v>1002.82879638671</v>
      </c>
      <c r="AE879">
        <v>552.724609375</v>
      </c>
      <c r="AG879">
        <f t="shared" si="104"/>
        <v>58.5</v>
      </c>
      <c r="AH879">
        <f t="shared" si="105"/>
        <v>59.5</v>
      </c>
      <c r="AI879">
        <f t="shared" si="106"/>
        <v>60.5</v>
      </c>
      <c r="AJ879">
        <f t="shared" si="107"/>
        <v>61.5</v>
      </c>
      <c r="AK879">
        <f t="shared" si="108"/>
        <v>-999</v>
      </c>
      <c r="AL879">
        <f t="shared" si="109"/>
        <v>-999</v>
      </c>
      <c r="AM879">
        <f t="shared" si="110"/>
        <v>-999</v>
      </c>
      <c r="AN879">
        <f t="shared" si="111"/>
        <v>-999</v>
      </c>
    </row>
    <row r="880" spans="1:40" x14ac:dyDescent="0.25">
      <c r="A880">
        <v>424</v>
      </c>
      <c r="B880" t="s">
        <v>29</v>
      </c>
      <c r="C880" t="s">
        <v>68</v>
      </c>
      <c r="D880" t="s">
        <v>31</v>
      </c>
      <c r="E880" t="s">
        <v>62</v>
      </c>
      <c r="F880" t="s">
        <v>33</v>
      </c>
      <c r="G880" t="s">
        <v>34</v>
      </c>
      <c r="H880" t="s">
        <v>35</v>
      </c>
      <c r="I880" t="s">
        <v>47</v>
      </c>
      <c r="J880" t="s">
        <v>37</v>
      </c>
      <c r="K880" t="s">
        <v>38</v>
      </c>
      <c r="L880" t="s">
        <v>39</v>
      </c>
      <c r="M880" t="s">
        <v>40</v>
      </c>
      <c r="N880" t="s">
        <v>41</v>
      </c>
      <c r="O880" t="s">
        <v>63</v>
      </c>
      <c r="P880" t="s">
        <v>46</v>
      </c>
      <c r="Q880" t="s">
        <v>71</v>
      </c>
      <c r="R880" t="s">
        <v>45</v>
      </c>
      <c r="T880">
        <v>60</v>
      </c>
      <c r="U880">
        <v>429.11145019531199</v>
      </c>
      <c r="V880">
        <v>484.632232666015</v>
      </c>
      <c r="W880">
        <v>527.50842285156205</v>
      </c>
      <c r="X880">
        <v>574.52935791015602</v>
      </c>
      <c r="Y880">
        <v>565.77868652343705</v>
      </c>
      <c r="Z880">
        <v>601.4384765625</v>
      </c>
      <c r="AA880">
        <v>642.08013916015602</v>
      </c>
      <c r="AB880">
        <v>656.57098388671795</v>
      </c>
      <c r="AC880">
        <v>656.36511230468705</v>
      </c>
      <c r="AD880">
        <v>1002.82879638671</v>
      </c>
      <c r="AE880">
        <v>552.724609375</v>
      </c>
      <c r="AG880">
        <f t="shared" si="104"/>
        <v>58.5</v>
      </c>
      <c r="AH880">
        <f t="shared" si="105"/>
        <v>59.5</v>
      </c>
      <c r="AI880">
        <f t="shared" si="106"/>
        <v>60.5</v>
      </c>
      <c r="AJ880">
        <f t="shared" si="107"/>
        <v>61.5</v>
      </c>
      <c r="AK880">
        <f t="shared" si="108"/>
        <v>-999</v>
      </c>
      <c r="AL880">
        <f t="shared" si="109"/>
        <v>-999</v>
      </c>
      <c r="AM880">
        <f t="shared" si="110"/>
        <v>-999</v>
      </c>
      <c r="AN880">
        <f t="shared" si="111"/>
        <v>-999</v>
      </c>
    </row>
    <row r="881" spans="1:40" x14ac:dyDescent="0.25">
      <c r="A881">
        <v>421</v>
      </c>
      <c r="B881" t="s">
        <v>29</v>
      </c>
      <c r="C881" t="s">
        <v>68</v>
      </c>
      <c r="D881" t="s">
        <v>31</v>
      </c>
      <c r="E881" t="s">
        <v>62</v>
      </c>
      <c r="F881" t="s">
        <v>33</v>
      </c>
      <c r="G881" t="s">
        <v>34</v>
      </c>
      <c r="H881" t="s">
        <v>35</v>
      </c>
      <c r="I881" t="s">
        <v>47</v>
      </c>
      <c r="J881" t="s">
        <v>37</v>
      </c>
      <c r="K881" t="s">
        <v>38</v>
      </c>
      <c r="L881" t="s">
        <v>39</v>
      </c>
      <c r="M881" t="s">
        <v>40</v>
      </c>
      <c r="N881" t="s">
        <v>41</v>
      </c>
      <c r="O881" t="s">
        <v>63</v>
      </c>
      <c r="P881" t="s">
        <v>43</v>
      </c>
      <c r="Q881" t="s">
        <v>44</v>
      </c>
      <c r="R881" t="s">
        <v>45</v>
      </c>
      <c r="T881">
        <v>60</v>
      </c>
      <c r="U881">
        <v>430.72015380859301</v>
      </c>
      <c r="V881">
        <v>486.3896484375</v>
      </c>
      <c r="W881">
        <v>529.34899902343705</v>
      </c>
      <c r="X881">
        <v>576.44226074218705</v>
      </c>
      <c r="Y881">
        <v>567.96270751953102</v>
      </c>
      <c r="Z881">
        <v>603.989990234375</v>
      </c>
      <c r="AA881">
        <v>644.96246337890602</v>
      </c>
      <c r="AB881">
        <v>659.51593017578102</v>
      </c>
      <c r="AC881">
        <v>659.40869140625</v>
      </c>
      <c r="AD881">
        <v>1004.83013916015</v>
      </c>
      <c r="AE881">
        <v>555.31036376953102</v>
      </c>
      <c r="AG881">
        <f t="shared" si="104"/>
        <v>58.5</v>
      </c>
      <c r="AH881">
        <f t="shared" si="105"/>
        <v>59.5</v>
      </c>
      <c r="AI881">
        <f t="shared" si="106"/>
        <v>60.5</v>
      </c>
      <c r="AJ881">
        <f t="shared" si="107"/>
        <v>61.5</v>
      </c>
      <c r="AK881">
        <f t="shared" si="108"/>
        <v>-999</v>
      </c>
      <c r="AL881">
        <f t="shared" si="109"/>
        <v>-999</v>
      </c>
      <c r="AM881">
        <f t="shared" si="110"/>
        <v>-999</v>
      </c>
      <c r="AN881">
        <f t="shared" si="111"/>
        <v>-999</v>
      </c>
    </row>
    <row r="882" spans="1:40" x14ac:dyDescent="0.25">
      <c r="A882">
        <v>423</v>
      </c>
      <c r="B882" t="s">
        <v>29</v>
      </c>
      <c r="C882" t="s">
        <v>68</v>
      </c>
      <c r="D882" t="s">
        <v>31</v>
      </c>
      <c r="E882" t="s">
        <v>62</v>
      </c>
      <c r="F882" t="s">
        <v>33</v>
      </c>
      <c r="G882" t="s">
        <v>34</v>
      </c>
      <c r="H882" t="s">
        <v>35</v>
      </c>
      <c r="I882" t="s">
        <v>47</v>
      </c>
      <c r="J882" t="s">
        <v>37</v>
      </c>
      <c r="K882" t="s">
        <v>38</v>
      </c>
      <c r="L882" t="s">
        <v>39</v>
      </c>
      <c r="M882" t="s">
        <v>40</v>
      </c>
      <c r="N882" t="s">
        <v>41</v>
      </c>
      <c r="O882" t="s">
        <v>63</v>
      </c>
      <c r="P882" t="s">
        <v>46</v>
      </c>
      <c r="Q882" t="s">
        <v>44</v>
      </c>
      <c r="R882" t="s">
        <v>45</v>
      </c>
      <c r="T882">
        <v>60</v>
      </c>
      <c r="U882">
        <v>430.72015380859301</v>
      </c>
      <c r="V882">
        <v>486.3896484375</v>
      </c>
      <c r="W882">
        <v>529.34899902343705</v>
      </c>
      <c r="X882">
        <v>576.44226074218705</v>
      </c>
      <c r="Y882">
        <v>567.96270751953102</v>
      </c>
      <c r="Z882">
        <v>603.989990234375</v>
      </c>
      <c r="AA882">
        <v>644.96246337890602</v>
      </c>
      <c r="AB882">
        <v>659.51593017578102</v>
      </c>
      <c r="AC882">
        <v>659.40869140625</v>
      </c>
      <c r="AD882">
        <v>1004.83013916015</v>
      </c>
      <c r="AE882">
        <v>555.31036376953102</v>
      </c>
      <c r="AG882">
        <f t="shared" si="104"/>
        <v>58.5</v>
      </c>
      <c r="AH882">
        <f t="shared" si="105"/>
        <v>59.5</v>
      </c>
      <c r="AI882">
        <f t="shared" si="106"/>
        <v>60.5</v>
      </c>
      <c r="AJ882">
        <f t="shared" si="107"/>
        <v>61.5</v>
      </c>
      <c r="AK882">
        <f t="shared" si="108"/>
        <v>-999</v>
      </c>
      <c r="AL882">
        <f t="shared" si="109"/>
        <v>-999</v>
      </c>
      <c r="AM882">
        <f t="shared" si="110"/>
        <v>-999</v>
      </c>
      <c r="AN882">
        <f t="shared" si="111"/>
        <v>-999</v>
      </c>
    </row>
    <row r="883" spans="1:40" x14ac:dyDescent="0.25">
      <c r="A883">
        <v>246</v>
      </c>
      <c r="B883" t="s">
        <v>29</v>
      </c>
      <c r="C883" t="s">
        <v>30</v>
      </c>
      <c r="D883" t="s">
        <v>76</v>
      </c>
      <c r="E883" t="s">
        <v>62</v>
      </c>
      <c r="F883" t="s">
        <v>33</v>
      </c>
      <c r="G883" t="s">
        <v>34</v>
      </c>
      <c r="H883" t="s">
        <v>73</v>
      </c>
      <c r="I883" t="s">
        <v>47</v>
      </c>
      <c r="J883" t="s">
        <v>37</v>
      </c>
      <c r="K883" t="s">
        <v>38</v>
      </c>
      <c r="L883" t="s">
        <v>39</v>
      </c>
      <c r="M883" t="s">
        <v>77</v>
      </c>
      <c r="N883" t="s">
        <v>78</v>
      </c>
      <c r="O883" t="s">
        <v>63</v>
      </c>
      <c r="P883" t="s">
        <v>43</v>
      </c>
      <c r="Q883" t="s">
        <v>71</v>
      </c>
      <c r="R883" t="s">
        <v>45</v>
      </c>
      <c r="T883">
        <v>60</v>
      </c>
      <c r="U883">
        <v>504.194580078125</v>
      </c>
      <c r="V883">
        <v>557.99737548828102</v>
      </c>
      <c r="W883">
        <v>598.270751953125</v>
      </c>
      <c r="X883">
        <v>642.228271484375</v>
      </c>
      <c r="Y883">
        <v>645.90515136718705</v>
      </c>
      <c r="Z883">
        <v>678.94299316406205</v>
      </c>
      <c r="AA883">
        <v>706.38397216796795</v>
      </c>
      <c r="AB883">
        <v>721.103271484375</v>
      </c>
      <c r="AC883">
        <v>716.62060546875</v>
      </c>
      <c r="AD883">
        <v>1067.02160644531</v>
      </c>
      <c r="AE883">
        <v>623.60198974609295</v>
      </c>
      <c r="AG883">
        <f t="shared" si="104"/>
        <v>58.5</v>
      </c>
      <c r="AH883">
        <f t="shared" si="105"/>
        <v>59.5</v>
      </c>
      <c r="AI883">
        <f t="shared" si="106"/>
        <v>60.5</v>
      </c>
      <c r="AJ883">
        <f t="shared" si="107"/>
        <v>61.5</v>
      </c>
      <c r="AK883">
        <f t="shared" si="108"/>
        <v>-999</v>
      </c>
      <c r="AL883">
        <f t="shared" si="109"/>
        <v>-999</v>
      </c>
      <c r="AM883">
        <f t="shared" si="110"/>
        <v>-999</v>
      </c>
      <c r="AN883">
        <f t="shared" si="111"/>
        <v>-999</v>
      </c>
    </row>
    <row r="884" spans="1:40" x14ac:dyDescent="0.25">
      <c r="A884">
        <v>248</v>
      </c>
      <c r="B884" t="s">
        <v>29</v>
      </c>
      <c r="C884" t="s">
        <v>30</v>
      </c>
      <c r="D884" t="s">
        <v>76</v>
      </c>
      <c r="E884" t="s">
        <v>62</v>
      </c>
      <c r="F884" t="s">
        <v>33</v>
      </c>
      <c r="G884" t="s">
        <v>34</v>
      </c>
      <c r="H884" t="s">
        <v>73</v>
      </c>
      <c r="I884" t="s">
        <v>47</v>
      </c>
      <c r="J884" t="s">
        <v>37</v>
      </c>
      <c r="K884" t="s">
        <v>38</v>
      </c>
      <c r="L884" t="s">
        <v>39</v>
      </c>
      <c r="M884" t="s">
        <v>77</v>
      </c>
      <c r="N884" t="s">
        <v>78</v>
      </c>
      <c r="O884" t="s">
        <v>63</v>
      </c>
      <c r="P884" t="s">
        <v>46</v>
      </c>
      <c r="Q884" t="s">
        <v>71</v>
      </c>
      <c r="R884" t="s">
        <v>45</v>
      </c>
      <c r="T884">
        <v>60</v>
      </c>
      <c r="U884">
        <v>504.194580078125</v>
      </c>
      <c r="V884">
        <v>557.99737548828102</v>
      </c>
      <c r="W884">
        <v>598.270751953125</v>
      </c>
      <c r="X884">
        <v>642.228271484375</v>
      </c>
      <c r="Y884">
        <v>645.90515136718705</v>
      </c>
      <c r="Z884">
        <v>678.94299316406205</v>
      </c>
      <c r="AA884">
        <v>706.38397216796795</v>
      </c>
      <c r="AB884">
        <v>721.103271484375</v>
      </c>
      <c r="AC884">
        <v>716.62060546875</v>
      </c>
      <c r="AD884">
        <v>1067.02160644531</v>
      </c>
      <c r="AE884">
        <v>623.60198974609295</v>
      </c>
      <c r="AG884">
        <f t="shared" si="104"/>
        <v>58.5</v>
      </c>
      <c r="AH884">
        <f t="shared" si="105"/>
        <v>59.5</v>
      </c>
      <c r="AI884">
        <f t="shared" si="106"/>
        <v>60.5</v>
      </c>
      <c r="AJ884">
        <f t="shared" si="107"/>
        <v>61.5</v>
      </c>
      <c r="AK884">
        <f t="shared" si="108"/>
        <v>-999</v>
      </c>
      <c r="AL884">
        <f t="shared" si="109"/>
        <v>-999</v>
      </c>
      <c r="AM884">
        <f t="shared" si="110"/>
        <v>-999</v>
      </c>
      <c r="AN884">
        <f t="shared" si="111"/>
        <v>-999</v>
      </c>
    </row>
    <row r="885" spans="1:40" x14ac:dyDescent="0.25">
      <c r="A885">
        <v>334</v>
      </c>
      <c r="B885" t="s">
        <v>29</v>
      </c>
      <c r="C885" t="s">
        <v>30</v>
      </c>
      <c r="D885" t="s">
        <v>79</v>
      </c>
      <c r="E885" t="s">
        <v>62</v>
      </c>
      <c r="F885" t="s">
        <v>33</v>
      </c>
      <c r="G885" t="s">
        <v>34</v>
      </c>
      <c r="H885" t="s">
        <v>73</v>
      </c>
      <c r="I885" t="s">
        <v>47</v>
      </c>
      <c r="J885" t="s">
        <v>37</v>
      </c>
      <c r="K885" t="s">
        <v>38</v>
      </c>
      <c r="L885" t="s">
        <v>39</v>
      </c>
      <c r="M885" t="s">
        <v>80</v>
      </c>
      <c r="N885" t="s">
        <v>81</v>
      </c>
      <c r="O885" t="s">
        <v>63</v>
      </c>
      <c r="P885" t="s">
        <v>43</v>
      </c>
      <c r="Q885" t="s">
        <v>71</v>
      </c>
      <c r="R885" t="s">
        <v>45</v>
      </c>
      <c r="T885">
        <v>60</v>
      </c>
      <c r="U885">
        <v>523.67388916015602</v>
      </c>
      <c r="V885">
        <v>577.38922119140602</v>
      </c>
      <c r="W885">
        <v>617.10003662109295</v>
      </c>
      <c r="X885">
        <v>660.53131103515602</v>
      </c>
      <c r="Y885">
        <v>662.350341796875</v>
      </c>
      <c r="Z885">
        <v>690.014404296875</v>
      </c>
      <c r="AA885">
        <v>710.19354248046795</v>
      </c>
      <c r="AB885">
        <v>724.60125732421795</v>
      </c>
      <c r="AC885">
        <v>717.77886962890602</v>
      </c>
      <c r="AD885">
        <v>1080.81604003906</v>
      </c>
      <c r="AE885">
        <v>637.66436767578102</v>
      </c>
      <c r="AG885">
        <f t="shared" si="104"/>
        <v>58.5</v>
      </c>
      <c r="AH885">
        <f t="shared" si="105"/>
        <v>59.5</v>
      </c>
      <c r="AI885">
        <f t="shared" si="106"/>
        <v>60.5</v>
      </c>
      <c r="AJ885">
        <f t="shared" si="107"/>
        <v>61.5</v>
      </c>
      <c r="AK885">
        <f t="shared" si="108"/>
        <v>-999</v>
      </c>
      <c r="AL885">
        <f t="shared" si="109"/>
        <v>-999</v>
      </c>
      <c r="AM885">
        <f t="shared" si="110"/>
        <v>-999</v>
      </c>
      <c r="AN885">
        <f t="shared" si="111"/>
        <v>-999</v>
      </c>
    </row>
    <row r="886" spans="1:40" x14ac:dyDescent="0.25">
      <c r="A886">
        <v>336</v>
      </c>
      <c r="B886" t="s">
        <v>29</v>
      </c>
      <c r="C886" t="s">
        <v>30</v>
      </c>
      <c r="D886" t="s">
        <v>79</v>
      </c>
      <c r="E886" t="s">
        <v>62</v>
      </c>
      <c r="F886" t="s">
        <v>33</v>
      </c>
      <c r="G886" t="s">
        <v>34</v>
      </c>
      <c r="H886" t="s">
        <v>73</v>
      </c>
      <c r="I886" t="s">
        <v>47</v>
      </c>
      <c r="J886" t="s">
        <v>37</v>
      </c>
      <c r="K886" t="s">
        <v>38</v>
      </c>
      <c r="L886" t="s">
        <v>39</v>
      </c>
      <c r="M886" t="s">
        <v>80</v>
      </c>
      <c r="N886" t="s">
        <v>81</v>
      </c>
      <c r="O886" t="s">
        <v>63</v>
      </c>
      <c r="P886" t="s">
        <v>46</v>
      </c>
      <c r="Q886" t="s">
        <v>71</v>
      </c>
      <c r="R886" t="s">
        <v>45</v>
      </c>
      <c r="T886">
        <v>60</v>
      </c>
      <c r="U886">
        <v>523.67388916015602</v>
      </c>
      <c r="V886">
        <v>577.38922119140602</v>
      </c>
      <c r="W886">
        <v>617.10003662109295</v>
      </c>
      <c r="X886">
        <v>660.53131103515602</v>
      </c>
      <c r="Y886">
        <v>662.350341796875</v>
      </c>
      <c r="Z886">
        <v>690.014404296875</v>
      </c>
      <c r="AA886">
        <v>710.19354248046795</v>
      </c>
      <c r="AB886">
        <v>724.60125732421795</v>
      </c>
      <c r="AC886">
        <v>717.77886962890602</v>
      </c>
      <c r="AD886">
        <v>1080.81604003906</v>
      </c>
      <c r="AE886">
        <v>637.66436767578102</v>
      </c>
      <c r="AG886">
        <f t="shared" si="104"/>
        <v>58.5</v>
      </c>
      <c r="AH886">
        <f t="shared" si="105"/>
        <v>59.5</v>
      </c>
      <c r="AI886">
        <f t="shared" si="106"/>
        <v>60.5</v>
      </c>
      <c r="AJ886">
        <f t="shared" si="107"/>
        <v>61.5</v>
      </c>
      <c r="AK886">
        <f t="shared" si="108"/>
        <v>-999</v>
      </c>
      <c r="AL886">
        <f t="shared" si="109"/>
        <v>-999</v>
      </c>
      <c r="AM886">
        <f t="shared" si="110"/>
        <v>-999</v>
      </c>
      <c r="AN886">
        <f t="shared" si="111"/>
        <v>-999</v>
      </c>
    </row>
    <row r="887" spans="1:40" x14ac:dyDescent="0.25">
      <c r="A887">
        <v>245</v>
      </c>
      <c r="B887" t="s">
        <v>29</v>
      </c>
      <c r="C887" t="s">
        <v>30</v>
      </c>
      <c r="D887" t="s">
        <v>76</v>
      </c>
      <c r="E887" t="s">
        <v>62</v>
      </c>
      <c r="F887" t="s">
        <v>33</v>
      </c>
      <c r="G887" t="s">
        <v>34</v>
      </c>
      <c r="H887" t="s">
        <v>73</v>
      </c>
      <c r="I887" t="s">
        <v>47</v>
      </c>
      <c r="J887" t="s">
        <v>37</v>
      </c>
      <c r="K887" t="s">
        <v>38</v>
      </c>
      <c r="L887" t="s">
        <v>39</v>
      </c>
      <c r="M887" t="s">
        <v>77</v>
      </c>
      <c r="N887" t="s">
        <v>78</v>
      </c>
      <c r="O887" t="s">
        <v>63</v>
      </c>
      <c r="P887" t="s">
        <v>43</v>
      </c>
      <c r="Q887" t="s">
        <v>44</v>
      </c>
      <c r="R887" t="s">
        <v>45</v>
      </c>
      <c r="T887">
        <v>60</v>
      </c>
      <c r="U887">
        <v>506.26229858398398</v>
      </c>
      <c r="V887">
        <v>560.1689453125</v>
      </c>
      <c r="W887">
        <v>600.50616455078102</v>
      </c>
      <c r="X887">
        <v>644.505859375</v>
      </c>
      <c r="Y887">
        <v>648.86181640625</v>
      </c>
      <c r="Z887">
        <v>682.56964111328102</v>
      </c>
      <c r="AA887">
        <v>710.689453125</v>
      </c>
      <c r="AB887">
        <v>725.515380859375</v>
      </c>
      <c r="AC887">
        <v>721.34509277343705</v>
      </c>
      <c r="AD887">
        <v>1069.26000976562</v>
      </c>
      <c r="AE887">
        <v>626.91217041015602</v>
      </c>
      <c r="AG887">
        <f t="shared" si="104"/>
        <v>58.5</v>
      </c>
      <c r="AH887">
        <f t="shared" si="105"/>
        <v>59.5</v>
      </c>
      <c r="AI887">
        <f t="shared" si="106"/>
        <v>60.5</v>
      </c>
      <c r="AJ887">
        <f t="shared" si="107"/>
        <v>61.5</v>
      </c>
      <c r="AK887">
        <f t="shared" si="108"/>
        <v>-999</v>
      </c>
      <c r="AL887">
        <f t="shared" si="109"/>
        <v>-999</v>
      </c>
      <c r="AM887">
        <f t="shared" si="110"/>
        <v>-999</v>
      </c>
      <c r="AN887">
        <f t="shared" si="111"/>
        <v>-999</v>
      </c>
    </row>
    <row r="888" spans="1:40" x14ac:dyDescent="0.25">
      <c r="A888">
        <v>247</v>
      </c>
      <c r="B888" t="s">
        <v>29</v>
      </c>
      <c r="C888" t="s">
        <v>30</v>
      </c>
      <c r="D888" t="s">
        <v>76</v>
      </c>
      <c r="E888" t="s">
        <v>62</v>
      </c>
      <c r="F888" t="s">
        <v>33</v>
      </c>
      <c r="G888" t="s">
        <v>34</v>
      </c>
      <c r="H888" t="s">
        <v>73</v>
      </c>
      <c r="I888" t="s">
        <v>47</v>
      </c>
      <c r="J888" t="s">
        <v>37</v>
      </c>
      <c r="K888" t="s">
        <v>38</v>
      </c>
      <c r="L888" t="s">
        <v>39</v>
      </c>
      <c r="M888" t="s">
        <v>77</v>
      </c>
      <c r="N888" t="s">
        <v>78</v>
      </c>
      <c r="O888" t="s">
        <v>63</v>
      </c>
      <c r="P888" t="s">
        <v>46</v>
      </c>
      <c r="Q888" t="s">
        <v>44</v>
      </c>
      <c r="R888" t="s">
        <v>45</v>
      </c>
      <c r="T888">
        <v>60</v>
      </c>
      <c r="U888">
        <v>506.26229858398398</v>
      </c>
      <c r="V888">
        <v>560.1689453125</v>
      </c>
      <c r="W888">
        <v>600.50616455078102</v>
      </c>
      <c r="X888">
        <v>644.505859375</v>
      </c>
      <c r="Y888">
        <v>648.86181640625</v>
      </c>
      <c r="Z888">
        <v>682.56964111328102</v>
      </c>
      <c r="AA888">
        <v>710.689453125</v>
      </c>
      <c r="AB888">
        <v>725.515380859375</v>
      </c>
      <c r="AC888">
        <v>721.34509277343705</v>
      </c>
      <c r="AD888">
        <v>1069.26000976562</v>
      </c>
      <c r="AE888">
        <v>626.91217041015602</v>
      </c>
      <c r="AG888">
        <f t="shared" si="104"/>
        <v>58.5</v>
      </c>
      <c r="AH888">
        <f t="shared" si="105"/>
        <v>59.5</v>
      </c>
      <c r="AI888">
        <f t="shared" si="106"/>
        <v>60.5</v>
      </c>
      <c r="AJ888">
        <f t="shared" si="107"/>
        <v>61.5</v>
      </c>
      <c r="AK888">
        <f t="shared" si="108"/>
        <v>-999</v>
      </c>
      <c r="AL888">
        <f t="shared" si="109"/>
        <v>-999</v>
      </c>
      <c r="AM888">
        <f t="shared" si="110"/>
        <v>-999</v>
      </c>
      <c r="AN888">
        <f t="shared" si="111"/>
        <v>-999</v>
      </c>
    </row>
    <row r="889" spans="1:40" x14ac:dyDescent="0.25">
      <c r="A889">
        <v>333</v>
      </c>
      <c r="B889" t="s">
        <v>29</v>
      </c>
      <c r="C889" t="s">
        <v>30</v>
      </c>
      <c r="D889" t="s">
        <v>79</v>
      </c>
      <c r="E889" t="s">
        <v>62</v>
      </c>
      <c r="F889" t="s">
        <v>33</v>
      </c>
      <c r="G889" t="s">
        <v>34</v>
      </c>
      <c r="H889" t="s">
        <v>73</v>
      </c>
      <c r="I889" t="s">
        <v>47</v>
      </c>
      <c r="J889" t="s">
        <v>37</v>
      </c>
      <c r="K889" t="s">
        <v>38</v>
      </c>
      <c r="L889" t="s">
        <v>39</v>
      </c>
      <c r="M889" t="s">
        <v>80</v>
      </c>
      <c r="N889" t="s">
        <v>81</v>
      </c>
      <c r="O889" t="s">
        <v>63</v>
      </c>
      <c r="P889" t="s">
        <v>43</v>
      </c>
      <c r="Q889" t="s">
        <v>44</v>
      </c>
      <c r="R889" t="s">
        <v>45</v>
      </c>
      <c r="T889">
        <v>60</v>
      </c>
      <c r="U889">
        <v>526.33312988281205</v>
      </c>
      <c r="V889">
        <v>580.19012451171795</v>
      </c>
      <c r="W889">
        <v>619.98199462890602</v>
      </c>
      <c r="X889">
        <v>663.468505859375</v>
      </c>
      <c r="Y889">
        <v>665.918701171875</v>
      </c>
      <c r="Z889">
        <v>694.16424560546795</v>
      </c>
      <c r="AA889">
        <v>714.89733886718705</v>
      </c>
      <c r="AB889">
        <v>729.419189453125</v>
      </c>
      <c r="AC889">
        <v>722.99401855468705</v>
      </c>
      <c r="AD889">
        <v>1083.66723632812</v>
      </c>
      <c r="AE889">
        <v>641.49957275390602</v>
      </c>
      <c r="AG889">
        <f t="shared" si="104"/>
        <v>58.5</v>
      </c>
      <c r="AH889">
        <f t="shared" si="105"/>
        <v>59.5</v>
      </c>
      <c r="AI889">
        <f t="shared" si="106"/>
        <v>60.5</v>
      </c>
      <c r="AJ889">
        <f t="shared" si="107"/>
        <v>61.5</v>
      </c>
      <c r="AK889">
        <f t="shared" si="108"/>
        <v>-999</v>
      </c>
      <c r="AL889">
        <f t="shared" si="109"/>
        <v>-999</v>
      </c>
      <c r="AM889">
        <f t="shared" si="110"/>
        <v>-999</v>
      </c>
      <c r="AN889">
        <f t="shared" si="111"/>
        <v>-999</v>
      </c>
    </row>
    <row r="890" spans="1:40" x14ac:dyDescent="0.25">
      <c r="A890">
        <v>335</v>
      </c>
      <c r="B890" t="s">
        <v>29</v>
      </c>
      <c r="C890" t="s">
        <v>30</v>
      </c>
      <c r="D890" t="s">
        <v>79</v>
      </c>
      <c r="E890" t="s">
        <v>62</v>
      </c>
      <c r="F890" t="s">
        <v>33</v>
      </c>
      <c r="G890" t="s">
        <v>34</v>
      </c>
      <c r="H890" t="s">
        <v>73</v>
      </c>
      <c r="I890" t="s">
        <v>47</v>
      </c>
      <c r="J890" t="s">
        <v>37</v>
      </c>
      <c r="K890" t="s">
        <v>38</v>
      </c>
      <c r="L890" t="s">
        <v>39</v>
      </c>
      <c r="M890" t="s">
        <v>80</v>
      </c>
      <c r="N890" t="s">
        <v>81</v>
      </c>
      <c r="O890" t="s">
        <v>63</v>
      </c>
      <c r="P890" t="s">
        <v>46</v>
      </c>
      <c r="Q890" t="s">
        <v>44</v>
      </c>
      <c r="R890" t="s">
        <v>45</v>
      </c>
      <c r="T890">
        <v>60</v>
      </c>
      <c r="U890">
        <v>526.33312988281205</v>
      </c>
      <c r="V890">
        <v>580.19012451171795</v>
      </c>
      <c r="W890">
        <v>619.98199462890602</v>
      </c>
      <c r="X890">
        <v>663.468505859375</v>
      </c>
      <c r="Y890">
        <v>665.918701171875</v>
      </c>
      <c r="Z890">
        <v>694.16424560546795</v>
      </c>
      <c r="AA890">
        <v>714.89733886718705</v>
      </c>
      <c r="AB890">
        <v>729.419189453125</v>
      </c>
      <c r="AC890">
        <v>722.99401855468705</v>
      </c>
      <c r="AD890">
        <v>1083.66723632812</v>
      </c>
      <c r="AE890">
        <v>641.49957275390602</v>
      </c>
      <c r="AG890">
        <f t="shared" si="104"/>
        <v>58.5</v>
      </c>
      <c r="AH890">
        <f t="shared" si="105"/>
        <v>59.5</v>
      </c>
      <c r="AI890">
        <f t="shared" si="106"/>
        <v>60.5</v>
      </c>
      <c r="AJ890">
        <f t="shared" si="107"/>
        <v>61.5</v>
      </c>
      <c r="AK890">
        <f t="shared" si="108"/>
        <v>-999</v>
      </c>
      <c r="AL890">
        <f t="shared" si="109"/>
        <v>-999</v>
      </c>
      <c r="AM890">
        <f t="shared" si="110"/>
        <v>-999</v>
      </c>
      <c r="AN890">
        <f t="shared" si="111"/>
        <v>-999</v>
      </c>
    </row>
    <row r="891" spans="1:40" x14ac:dyDescent="0.25">
      <c r="A891">
        <v>158</v>
      </c>
      <c r="B891" t="s">
        <v>29</v>
      </c>
      <c r="C891" t="s">
        <v>30</v>
      </c>
      <c r="D891" t="s">
        <v>72</v>
      </c>
      <c r="E891" t="s">
        <v>62</v>
      </c>
      <c r="F891" t="s">
        <v>33</v>
      </c>
      <c r="G891" t="s">
        <v>34</v>
      </c>
      <c r="H891" t="s">
        <v>73</v>
      </c>
      <c r="I891" t="s">
        <v>47</v>
      </c>
      <c r="J891" t="s">
        <v>37</v>
      </c>
      <c r="K891" t="s">
        <v>38</v>
      </c>
      <c r="L891" t="s">
        <v>39</v>
      </c>
      <c r="M891" t="s">
        <v>74</v>
      </c>
      <c r="N891" t="s">
        <v>75</v>
      </c>
      <c r="O891" t="s">
        <v>63</v>
      </c>
      <c r="P891" t="s">
        <v>43</v>
      </c>
      <c r="Q891" t="s">
        <v>71</v>
      </c>
      <c r="R891" t="s">
        <v>45</v>
      </c>
      <c r="T891">
        <v>60</v>
      </c>
      <c r="U891">
        <v>532.780029296875</v>
      </c>
      <c r="V891">
        <v>586.62384033203102</v>
      </c>
      <c r="W891">
        <v>626.85626220703102</v>
      </c>
      <c r="X891">
        <v>670.628662109375</v>
      </c>
      <c r="Y891">
        <v>675.89727783203102</v>
      </c>
      <c r="Z891">
        <v>707.40069580078102</v>
      </c>
      <c r="AA891">
        <v>731.79650878906205</v>
      </c>
      <c r="AB891">
        <v>746.424560546875</v>
      </c>
      <c r="AC891">
        <v>740.44439697265602</v>
      </c>
      <c r="AD891">
        <v>1094.56372070312</v>
      </c>
      <c r="AE891">
        <v>651.228515625</v>
      </c>
      <c r="AG891">
        <f t="shared" si="104"/>
        <v>58.5</v>
      </c>
      <c r="AH891">
        <f t="shared" si="105"/>
        <v>59.5</v>
      </c>
      <c r="AI891">
        <f t="shared" si="106"/>
        <v>60.5</v>
      </c>
      <c r="AJ891">
        <f t="shared" si="107"/>
        <v>61.5</v>
      </c>
      <c r="AK891">
        <f t="shared" si="108"/>
        <v>-999</v>
      </c>
      <c r="AL891">
        <f t="shared" si="109"/>
        <v>-999</v>
      </c>
      <c r="AM891">
        <f t="shared" si="110"/>
        <v>-999</v>
      </c>
      <c r="AN891">
        <f t="shared" si="111"/>
        <v>-999</v>
      </c>
    </row>
    <row r="892" spans="1:40" x14ac:dyDescent="0.25">
      <c r="A892">
        <v>160</v>
      </c>
      <c r="B892" t="s">
        <v>29</v>
      </c>
      <c r="C892" t="s">
        <v>30</v>
      </c>
      <c r="D892" t="s">
        <v>72</v>
      </c>
      <c r="E892" t="s">
        <v>62</v>
      </c>
      <c r="F892" t="s">
        <v>33</v>
      </c>
      <c r="G892" t="s">
        <v>34</v>
      </c>
      <c r="H892" t="s">
        <v>73</v>
      </c>
      <c r="I892" t="s">
        <v>47</v>
      </c>
      <c r="J892" t="s">
        <v>37</v>
      </c>
      <c r="K892" t="s">
        <v>38</v>
      </c>
      <c r="L892" t="s">
        <v>39</v>
      </c>
      <c r="M892" t="s">
        <v>74</v>
      </c>
      <c r="N892" t="s">
        <v>75</v>
      </c>
      <c r="O892" t="s">
        <v>63</v>
      </c>
      <c r="P892" t="s">
        <v>46</v>
      </c>
      <c r="Q892" t="s">
        <v>71</v>
      </c>
      <c r="R892" t="s">
        <v>45</v>
      </c>
      <c r="T892">
        <v>60</v>
      </c>
      <c r="U892">
        <v>532.780029296875</v>
      </c>
      <c r="V892">
        <v>586.62384033203102</v>
      </c>
      <c r="W892">
        <v>626.85626220703102</v>
      </c>
      <c r="X892">
        <v>670.628662109375</v>
      </c>
      <c r="Y892">
        <v>675.89727783203102</v>
      </c>
      <c r="Z892">
        <v>707.40069580078102</v>
      </c>
      <c r="AA892">
        <v>731.79650878906205</v>
      </c>
      <c r="AB892">
        <v>746.424560546875</v>
      </c>
      <c r="AC892">
        <v>740.44439697265602</v>
      </c>
      <c r="AD892">
        <v>1094.56372070312</v>
      </c>
      <c r="AE892">
        <v>651.228515625</v>
      </c>
      <c r="AG892">
        <f t="shared" si="104"/>
        <v>58.5</v>
      </c>
      <c r="AH892">
        <f t="shared" si="105"/>
        <v>59.5</v>
      </c>
      <c r="AI892">
        <f t="shared" si="106"/>
        <v>60.5</v>
      </c>
      <c r="AJ892">
        <f t="shared" si="107"/>
        <v>61.5</v>
      </c>
      <c r="AK892">
        <f t="shared" si="108"/>
        <v>-999</v>
      </c>
      <c r="AL892">
        <f t="shared" si="109"/>
        <v>-999</v>
      </c>
      <c r="AM892">
        <f t="shared" si="110"/>
        <v>-999</v>
      </c>
      <c r="AN892">
        <f t="shared" si="111"/>
        <v>-999</v>
      </c>
    </row>
    <row r="893" spans="1:40" x14ac:dyDescent="0.25">
      <c r="A893">
        <v>157</v>
      </c>
      <c r="B893" t="s">
        <v>29</v>
      </c>
      <c r="C893" t="s">
        <v>30</v>
      </c>
      <c r="D893" t="s">
        <v>72</v>
      </c>
      <c r="E893" t="s">
        <v>62</v>
      </c>
      <c r="F893" t="s">
        <v>33</v>
      </c>
      <c r="G893" t="s">
        <v>34</v>
      </c>
      <c r="H893" t="s">
        <v>73</v>
      </c>
      <c r="I893" t="s">
        <v>47</v>
      </c>
      <c r="J893" t="s">
        <v>37</v>
      </c>
      <c r="K893" t="s">
        <v>38</v>
      </c>
      <c r="L893" t="s">
        <v>39</v>
      </c>
      <c r="M893" t="s">
        <v>74</v>
      </c>
      <c r="N893" t="s">
        <v>75</v>
      </c>
      <c r="O893" t="s">
        <v>63</v>
      </c>
      <c r="P893" t="s">
        <v>43</v>
      </c>
      <c r="Q893" t="s">
        <v>44</v>
      </c>
      <c r="R893" t="s">
        <v>45</v>
      </c>
      <c r="T893">
        <v>60</v>
      </c>
      <c r="U893">
        <v>535.38763427734295</v>
      </c>
      <c r="V893">
        <v>589.360595703125</v>
      </c>
      <c r="W893">
        <v>629.67053222656205</v>
      </c>
      <c r="X893">
        <v>673.49365234375</v>
      </c>
      <c r="Y893">
        <v>679.48278808593705</v>
      </c>
      <c r="Z893">
        <v>711.66162109375</v>
      </c>
      <c r="AA893">
        <v>736.71881103515602</v>
      </c>
      <c r="AB893">
        <v>751.46185302734295</v>
      </c>
      <c r="AC893">
        <v>745.864990234375</v>
      </c>
      <c r="AD893">
        <v>1097.42834472656</v>
      </c>
      <c r="AE893">
        <v>655.1201171875</v>
      </c>
      <c r="AG893">
        <f t="shared" si="104"/>
        <v>58.5</v>
      </c>
      <c r="AH893">
        <f t="shared" si="105"/>
        <v>59.5</v>
      </c>
      <c r="AI893">
        <f t="shared" si="106"/>
        <v>60.5</v>
      </c>
      <c r="AJ893">
        <f t="shared" si="107"/>
        <v>61.5</v>
      </c>
      <c r="AK893">
        <f t="shared" si="108"/>
        <v>-999</v>
      </c>
      <c r="AL893">
        <f t="shared" si="109"/>
        <v>-999</v>
      </c>
      <c r="AM893">
        <f t="shared" si="110"/>
        <v>-999</v>
      </c>
      <c r="AN893">
        <f t="shared" si="111"/>
        <v>-999</v>
      </c>
    </row>
    <row r="894" spans="1:40" x14ac:dyDescent="0.25">
      <c r="A894">
        <v>159</v>
      </c>
      <c r="B894" t="s">
        <v>29</v>
      </c>
      <c r="C894" t="s">
        <v>30</v>
      </c>
      <c r="D894" t="s">
        <v>72</v>
      </c>
      <c r="E894" t="s">
        <v>62</v>
      </c>
      <c r="F894" t="s">
        <v>33</v>
      </c>
      <c r="G894" t="s">
        <v>34</v>
      </c>
      <c r="H894" t="s">
        <v>73</v>
      </c>
      <c r="I894" t="s">
        <v>47</v>
      </c>
      <c r="J894" t="s">
        <v>37</v>
      </c>
      <c r="K894" t="s">
        <v>38</v>
      </c>
      <c r="L894" t="s">
        <v>39</v>
      </c>
      <c r="M894" t="s">
        <v>74</v>
      </c>
      <c r="N894" t="s">
        <v>75</v>
      </c>
      <c r="O894" t="s">
        <v>63</v>
      </c>
      <c r="P894" t="s">
        <v>46</v>
      </c>
      <c r="Q894" t="s">
        <v>44</v>
      </c>
      <c r="R894" t="s">
        <v>45</v>
      </c>
      <c r="T894">
        <v>60</v>
      </c>
      <c r="U894">
        <v>535.38763427734295</v>
      </c>
      <c r="V894">
        <v>589.360595703125</v>
      </c>
      <c r="W894">
        <v>629.67053222656205</v>
      </c>
      <c r="X894">
        <v>673.49365234375</v>
      </c>
      <c r="Y894">
        <v>679.48278808593705</v>
      </c>
      <c r="Z894">
        <v>711.66162109375</v>
      </c>
      <c r="AA894">
        <v>736.71881103515602</v>
      </c>
      <c r="AB894">
        <v>751.46185302734295</v>
      </c>
      <c r="AC894">
        <v>745.864990234375</v>
      </c>
      <c r="AD894">
        <v>1097.42834472656</v>
      </c>
      <c r="AE894">
        <v>655.1201171875</v>
      </c>
      <c r="AG894">
        <f t="shared" si="104"/>
        <v>58.5</v>
      </c>
      <c r="AH894">
        <f t="shared" si="105"/>
        <v>59.5</v>
      </c>
      <c r="AI894">
        <f t="shared" si="106"/>
        <v>60.5</v>
      </c>
      <c r="AJ894">
        <f t="shared" si="107"/>
        <v>61.5</v>
      </c>
      <c r="AK894">
        <f t="shared" si="108"/>
        <v>-999</v>
      </c>
      <c r="AL894">
        <f t="shared" si="109"/>
        <v>-999</v>
      </c>
      <c r="AM894">
        <f t="shared" si="110"/>
        <v>-999</v>
      </c>
      <c r="AN894">
        <f t="shared" si="111"/>
        <v>-999</v>
      </c>
    </row>
    <row r="895" spans="1:40" x14ac:dyDescent="0.25">
      <c r="A895">
        <v>70</v>
      </c>
      <c r="B895" t="s">
        <v>29</v>
      </c>
      <c r="C895" t="s">
        <v>30</v>
      </c>
      <c r="D895" t="s">
        <v>31</v>
      </c>
      <c r="E895" t="s">
        <v>62</v>
      </c>
      <c r="F895" t="s">
        <v>33</v>
      </c>
      <c r="G895" t="s">
        <v>34</v>
      </c>
      <c r="H895" t="s">
        <v>35</v>
      </c>
      <c r="I895" t="s">
        <v>47</v>
      </c>
      <c r="J895" t="s">
        <v>37</v>
      </c>
      <c r="K895" t="s">
        <v>38</v>
      </c>
      <c r="L895" t="s">
        <v>39</v>
      </c>
      <c r="M895" t="s">
        <v>40</v>
      </c>
      <c r="N895" t="s">
        <v>41</v>
      </c>
      <c r="O895" t="s">
        <v>63</v>
      </c>
      <c r="P895" t="s">
        <v>43</v>
      </c>
      <c r="Q895" t="s">
        <v>71</v>
      </c>
      <c r="R895" t="s">
        <v>45</v>
      </c>
      <c r="T895">
        <v>60</v>
      </c>
      <c r="U895">
        <v>557.22979736328102</v>
      </c>
      <c r="V895">
        <v>611.21136474609295</v>
      </c>
      <c r="W895">
        <v>653.22967529296795</v>
      </c>
      <c r="X895">
        <v>698.53997802734295</v>
      </c>
      <c r="Y895">
        <v>699.25677490234295</v>
      </c>
      <c r="Z895">
        <v>729.74816894531205</v>
      </c>
      <c r="AA895">
        <v>757.88635253906205</v>
      </c>
      <c r="AB895">
        <v>771.82672119140602</v>
      </c>
      <c r="AC895">
        <v>766.26348876953102</v>
      </c>
      <c r="AD895">
        <v>1121.74548339843</v>
      </c>
      <c r="AE895">
        <v>674.51727294921795</v>
      </c>
      <c r="AG895">
        <f t="shared" si="104"/>
        <v>58.5</v>
      </c>
      <c r="AH895">
        <f t="shared" si="105"/>
        <v>59.5</v>
      </c>
      <c r="AI895">
        <f t="shared" si="106"/>
        <v>60.5</v>
      </c>
      <c r="AJ895">
        <f t="shared" si="107"/>
        <v>61.5</v>
      </c>
      <c r="AK895">
        <f t="shared" si="108"/>
        <v>-999</v>
      </c>
      <c r="AL895">
        <f t="shared" si="109"/>
        <v>-999</v>
      </c>
      <c r="AM895">
        <f t="shared" si="110"/>
        <v>-999</v>
      </c>
      <c r="AN895">
        <f t="shared" si="111"/>
        <v>-999</v>
      </c>
    </row>
    <row r="896" spans="1:40" x14ac:dyDescent="0.25">
      <c r="A896">
        <v>72</v>
      </c>
      <c r="B896" t="s">
        <v>29</v>
      </c>
      <c r="C896" t="s">
        <v>30</v>
      </c>
      <c r="D896" t="s">
        <v>31</v>
      </c>
      <c r="E896" t="s">
        <v>62</v>
      </c>
      <c r="F896" t="s">
        <v>33</v>
      </c>
      <c r="G896" t="s">
        <v>34</v>
      </c>
      <c r="H896" t="s">
        <v>35</v>
      </c>
      <c r="I896" t="s">
        <v>47</v>
      </c>
      <c r="J896" t="s">
        <v>37</v>
      </c>
      <c r="K896" t="s">
        <v>38</v>
      </c>
      <c r="L896" t="s">
        <v>39</v>
      </c>
      <c r="M896" t="s">
        <v>40</v>
      </c>
      <c r="N896" t="s">
        <v>41</v>
      </c>
      <c r="O896" t="s">
        <v>63</v>
      </c>
      <c r="P896" t="s">
        <v>46</v>
      </c>
      <c r="Q896" t="s">
        <v>71</v>
      </c>
      <c r="R896" t="s">
        <v>45</v>
      </c>
      <c r="T896">
        <v>60</v>
      </c>
      <c r="U896">
        <v>557.22979736328102</v>
      </c>
      <c r="V896">
        <v>611.21136474609295</v>
      </c>
      <c r="W896">
        <v>653.22967529296795</v>
      </c>
      <c r="X896">
        <v>698.53997802734295</v>
      </c>
      <c r="Y896">
        <v>699.25677490234295</v>
      </c>
      <c r="Z896">
        <v>729.74816894531205</v>
      </c>
      <c r="AA896">
        <v>757.88635253906205</v>
      </c>
      <c r="AB896">
        <v>771.82672119140602</v>
      </c>
      <c r="AC896">
        <v>766.26348876953102</v>
      </c>
      <c r="AD896">
        <v>1121.74548339843</v>
      </c>
      <c r="AE896">
        <v>674.51727294921795</v>
      </c>
      <c r="AG896">
        <f t="shared" si="104"/>
        <v>58.5</v>
      </c>
      <c r="AH896">
        <f t="shared" si="105"/>
        <v>59.5</v>
      </c>
      <c r="AI896">
        <f t="shared" si="106"/>
        <v>60.5</v>
      </c>
      <c r="AJ896">
        <f t="shared" si="107"/>
        <v>61.5</v>
      </c>
      <c r="AK896">
        <f t="shared" si="108"/>
        <v>-999</v>
      </c>
      <c r="AL896">
        <f t="shared" si="109"/>
        <v>-999</v>
      </c>
      <c r="AM896">
        <f t="shared" si="110"/>
        <v>-999</v>
      </c>
      <c r="AN896">
        <f t="shared" si="111"/>
        <v>-999</v>
      </c>
    </row>
    <row r="897" spans="1:40" x14ac:dyDescent="0.25">
      <c r="A897">
        <v>69</v>
      </c>
      <c r="B897" t="s">
        <v>29</v>
      </c>
      <c r="C897" t="s">
        <v>30</v>
      </c>
      <c r="D897" t="s">
        <v>31</v>
      </c>
      <c r="E897" t="s">
        <v>62</v>
      </c>
      <c r="F897" t="s">
        <v>33</v>
      </c>
      <c r="G897" t="s">
        <v>34</v>
      </c>
      <c r="H897" t="s">
        <v>35</v>
      </c>
      <c r="I897" t="s">
        <v>47</v>
      </c>
      <c r="J897" t="s">
        <v>37</v>
      </c>
      <c r="K897" t="s">
        <v>38</v>
      </c>
      <c r="L897" t="s">
        <v>39</v>
      </c>
      <c r="M897" t="s">
        <v>40</v>
      </c>
      <c r="N897" t="s">
        <v>41</v>
      </c>
      <c r="O897" t="s">
        <v>63</v>
      </c>
      <c r="P897" t="s">
        <v>43</v>
      </c>
      <c r="Q897" t="s">
        <v>44</v>
      </c>
      <c r="R897" t="s">
        <v>45</v>
      </c>
      <c r="T897">
        <v>60</v>
      </c>
      <c r="U897">
        <v>560.80114746093705</v>
      </c>
      <c r="V897">
        <v>614.99987792968705</v>
      </c>
      <c r="W897">
        <v>657.14459228515602</v>
      </c>
      <c r="X897">
        <v>702.52819824218705</v>
      </c>
      <c r="Y897">
        <v>703.96868896484295</v>
      </c>
      <c r="Z897">
        <v>734.86682128906205</v>
      </c>
      <c r="AA897">
        <v>763.78399658203102</v>
      </c>
      <c r="AB897">
        <v>777.82965087890602</v>
      </c>
      <c r="AC897">
        <v>772.54235839843705</v>
      </c>
      <c r="AD897">
        <v>1125.79187011718</v>
      </c>
      <c r="AE897">
        <v>679.433837890625</v>
      </c>
      <c r="AG897">
        <f t="shared" si="104"/>
        <v>58.5</v>
      </c>
      <c r="AH897">
        <f t="shared" si="105"/>
        <v>59.5</v>
      </c>
      <c r="AI897">
        <f t="shared" si="106"/>
        <v>60.5</v>
      </c>
      <c r="AJ897">
        <f t="shared" si="107"/>
        <v>61.5</v>
      </c>
      <c r="AK897">
        <f t="shared" si="108"/>
        <v>-999</v>
      </c>
      <c r="AL897">
        <f t="shared" si="109"/>
        <v>-999</v>
      </c>
      <c r="AM897">
        <f t="shared" si="110"/>
        <v>-999</v>
      </c>
      <c r="AN897">
        <f t="shared" si="111"/>
        <v>-999</v>
      </c>
    </row>
    <row r="898" spans="1:40" x14ac:dyDescent="0.25">
      <c r="A898">
        <v>71</v>
      </c>
      <c r="B898" t="s">
        <v>29</v>
      </c>
      <c r="C898" t="s">
        <v>30</v>
      </c>
      <c r="D898" t="s">
        <v>31</v>
      </c>
      <c r="E898" t="s">
        <v>62</v>
      </c>
      <c r="F898" t="s">
        <v>33</v>
      </c>
      <c r="G898" t="s">
        <v>34</v>
      </c>
      <c r="H898" t="s">
        <v>35</v>
      </c>
      <c r="I898" t="s">
        <v>47</v>
      </c>
      <c r="J898" t="s">
        <v>37</v>
      </c>
      <c r="K898" t="s">
        <v>38</v>
      </c>
      <c r="L898" t="s">
        <v>39</v>
      </c>
      <c r="M898" t="s">
        <v>40</v>
      </c>
      <c r="N898" t="s">
        <v>41</v>
      </c>
      <c r="O898" t="s">
        <v>63</v>
      </c>
      <c r="P898" t="s">
        <v>46</v>
      </c>
      <c r="Q898" t="s">
        <v>44</v>
      </c>
      <c r="R898" t="s">
        <v>45</v>
      </c>
      <c r="T898">
        <v>60</v>
      </c>
      <c r="U898">
        <v>560.80114746093705</v>
      </c>
      <c r="V898">
        <v>614.99987792968705</v>
      </c>
      <c r="W898">
        <v>657.14459228515602</v>
      </c>
      <c r="X898">
        <v>702.52819824218705</v>
      </c>
      <c r="Y898">
        <v>703.96868896484295</v>
      </c>
      <c r="Z898">
        <v>734.86682128906205</v>
      </c>
      <c r="AA898">
        <v>763.78399658203102</v>
      </c>
      <c r="AB898">
        <v>777.82965087890602</v>
      </c>
      <c r="AC898">
        <v>772.54235839843705</v>
      </c>
      <c r="AD898">
        <v>1125.79187011718</v>
      </c>
      <c r="AE898">
        <v>679.433837890625</v>
      </c>
      <c r="AG898">
        <f t="shared" si="104"/>
        <v>58.5</v>
      </c>
      <c r="AH898">
        <f t="shared" si="105"/>
        <v>59.5</v>
      </c>
      <c r="AI898">
        <f t="shared" si="106"/>
        <v>60.5</v>
      </c>
      <c r="AJ898">
        <f t="shared" si="107"/>
        <v>61.5</v>
      </c>
      <c r="AK898">
        <f t="shared" si="108"/>
        <v>-999</v>
      </c>
      <c r="AL898">
        <f t="shared" si="109"/>
        <v>-999</v>
      </c>
      <c r="AM898">
        <f t="shared" si="110"/>
        <v>-999</v>
      </c>
      <c r="AN898">
        <f t="shared" si="111"/>
        <v>-999</v>
      </c>
    </row>
    <row r="899" spans="1:40" x14ac:dyDescent="0.25">
      <c r="A899">
        <v>1306</v>
      </c>
      <c r="B899" t="s">
        <v>29</v>
      </c>
      <c r="C899" t="s">
        <v>83</v>
      </c>
      <c r="D899" t="s">
        <v>76</v>
      </c>
      <c r="E899" t="s">
        <v>64</v>
      </c>
      <c r="F899" t="s">
        <v>33</v>
      </c>
      <c r="G899" t="s">
        <v>34</v>
      </c>
      <c r="H899" t="s">
        <v>73</v>
      </c>
      <c r="I899" t="s">
        <v>36</v>
      </c>
      <c r="J899" t="s">
        <v>37</v>
      </c>
      <c r="K899" t="s">
        <v>38</v>
      </c>
      <c r="L899" t="s">
        <v>39</v>
      </c>
      <c r="M899" t="s">
        <v>77</v>
      </c>
      <c r="N899" t="s">
        <v>78</v>
      </c>
      <c r="O899" t="s">
        <v>65</v>
      </c>
      <c r="P899" t="s">
        <v>43</v>
      </c>
      <c r="Q899" t="s">
        <v>71</v>
      </c>
      <c r="R899" t="s">
        <v>45</v>
      </c>
      <c r="T899">
        <v>70</v>
      </c>
      <c r="U899">
        <v>288.712799072265</v>
      </c>
      <c r="V899">
        <v>336.42883300781199</v>
      </c>
      <c r="W899">
        <v>374.55380249023398</v>
      </c>
      <c r="X899">
        <v>419.19140625</v>
      </c>
      <c r="Y899">
        <v>382.46240234375</v>
      </c>
      <c r="Z899">
        <v>392.80636596679602</v>
      </c>
      <c r="AA899">
        <v>413.94952392578102</v>
      </c>
      <c r="AB899">
        <v>420.58334350585898</v>
      </c>
      <c r="AC899">
        <v>422.20858764648398</v>
      </c>
      <c r="AD899">
        <v>843.36486816406205</v>
      </c>
      <c r="AE899">
        <v>372.73858642578102</v>
      </c>
      <c r="AG899">
        <f t="shared" si="104"/>
        <v>68.5</v>
      </c>
      <c r="AH899">
        <f t="shared" si="105"/>
        <v>69.5</v>
      </c>
      <c r="AI899">
        <f t="shared" si="106"/>
        <v>70.5</v>
      </c>
      <c r="AJ899">
        <f t="shared" si="107"/>
        <v>71.5</v>
      </c>
      <c r="AK899">
        <f t="shared" si="108"/>
        <v>420.58334350585898</v>
      </c>
      <c r="AL899">
        <f t="shared" si="109"/>
        <v>-999</v>
      </c>
      <c r="AM899">
        <f t="shared" si="110"/>
        <v>-999</v>
      </c>
      <c r="AN899">
        <f t="shared" si="111"/>
        <v>-999</v>
      </c>
    </row>
    <row r="900" spans="1:40" x14ac:dyDescent="0.25">
      <c r="A900">
        <v>1308</v>
      </c>
      <c r="B900" t="s">
        <v>29</v>
      </c>
      <c r="C900" t="s">
        <v>83</v>
      </c>
      <c r="D900" t="s">
        <v>76</v>
      </c>
      <c r="E900" t="s">
        <v>64</v>
      </c>
      <c r="F900" t="s">
        <v>33</v>
      </c>
      <c r="G900" t="s">
        <v>34</v>
      </c>
      <c r="H900" t="s">
        <v>73</v>
      </c>
      <c r="I900" t="s">
        <v>36</v>
      </c>
      <c r="J900" t="s">
        <v>37</v>
      </c>
      <c r="K900" t="s">
        <v>38</v>
      </c>
      <c r="L900" t="s">
        <v>39</v>
      </c>
      <c r="M900" t="s">
        <v>77</v>
      </c>
      <c r="N900" t="s">
        <v>78</v>
      </c>
      <c r="O900" t="s">
        <v>65</v>
      </c>
      <c r="P900" t="s">
        <v>46</v>
      </c>
      <c r="Q900" t="s">
        <v>71</v>
      </c>
      <c r="R900" t="s">
        <v>45</v>
      </c>
      <c r="T900">
        <v>70</v>
      </c>
      <c r="U900">
        <v>288.712799072265</v>
      </c>
      <c r="V900">
        <v>336.42883300781199</v>
      </c>
      <c r="W900">
        <v>374.55380249023398</v>
      </c>
      <c r="X900">
        <v>419.19140625</v>
      </c>
      <c r="Y900">
        <v>382.46240234375</v>
      </c>
      <c r="Z900">
        <v>392.80636596679602</v>
      </c>
      <c r="AA900">
        <v>413.94952392578102</v>
      </c>
      <c r="AB900">
        <v>420.58334350585898</v>
      </c>
      <c r="AC900">
        <v>422.20858764648398</v>
      </c>
      <c r="AD900">
        <v>843.36486816406205</v>
      </c>
      <c r="AE900">
        <v>372.73858642578102</v>
      </c>
      <c r="AG900">
        <f t="shared" ref="AG900:AG963" si="112">$T900-1.5</f>
        <v>68.5</v>
      </c>
      <c r="AH900">
        <f t="shared" ref="AH900:AH963" si="113">$T900-0.5</f>
        <v>69.5</v>
      </c>
      <c r="AI900">
        <f t="shared" ref="AI900:AI963" si="114">$T900+0.5</f>
        <v>70.5</v>
      </c>
      <c r="AJ900">
        <f t="shared" ref="AJ900:AJ963" si="115">$T900+1.5</f>
        <v>71.5</v>
      </c>
      <c r="AK900">
        <f t="shared" ref="AK900:AK963" si="116">IF(AND($C900="5_continue_40m3s",$I900="1_standaard_kwel_3kgs"),$AB900,(IF(AND($C900="5_continue_40m3s",$I900="2_scenario_kwel_6kgs",OR($T900=50,$T900=100)),$AB900,-999)))</f>
        <v>420.58334350585898</v>
      </c>
      <c r="AL900">
        <f t="shared" ref="AL900:AL963" si="117">IF(AND($C900="3_continue_25m3s",$I900="1_standaard_kwel_3kgs"),$AB900,(IF(AND($C900="3_continue_25m3s",$I900="2_scenario_kwel_6kgs",OR($T900=50,$T900=100)),$AB900,-999)))</f>
        <v>-999</v>
      </c>
      <c r="AM900">
        <f t="shared" ref="AM900:AM963" si="118">IF(AND($C900="4_continue_25m3s_winterdoorspoeling",$I900="1_standaard_kwel_3kgs"),$AB900,(IF(AND($C900="4_continue_25m3s_winterdoorspoeling",$I900="2_scenario_kwel_6kgs",OR($T900=50,$T900=100)),$AB900,-999)))</f>
        <v>-999</v>
      </c>
      <c r="AN900">
        <f t="shared" ref="AN900:AN963" si="119">IF(AND($C900="1_continue_15m3s",$I900="1_standaard_kwel_3kgs"),$AB900,(IF(AND($C900="1_continue_15m3s",$I900="2_scenario_kwel_6kgs",OR($T900=50,$T900=100)),$AB900,-999)))</f>
        <v>-999</v>
      </c>
    </row>
    <row r="901" spans="1:40" x14ac:dyDescent="0.25">
      <c r="A901">
        <v>1305</v>
      </c>
      <c r="B901" t="s">
        <v>29</v>
      </c>
      <c r="C901" t="s">
        <v>83</v>
      </c>
      <c r="D901" t="s">
        <v>76</v>
      </c>
      <c r="E901" t="s">
        <v>64</v>
      </c>
      <c r="F901" t="s">
        <v>33</v>
      </c>
      <c r="G901" t="s">
        <v>34</v>
      </c>
      <c r="H901" t="s">
        <v>73</v>
      </c>
      <c r="I901" t="s">
        <v>36</v>
      </c>
      <c r="J901" t="s">
        <v>37</v>
      </c>
      <c r="K901" t="s">
        <v>38</v>
      </c>
      <c r="L901" t="s">
        <v>39</v>
      </c>
      <c r="M901" t="s">
        <v>77</v>
      </c>
      <c r="N901" t="s">
        <v>78</v>
      </c>
      <c r="O901" t="s">
        <v>65</v>
      </c>
      <c r="P901" t="s">
        <v>43</v>
      </c>
      <c r="Q901" t="s">
        <v>44</v>
      </c>
      <c r="R901" t="s">
        <v>45</v>
      </c>
      <c r="T901">
        <v>70</v>
      </c>
      <c r="U901">
        <v>289.32989501953102</v>
      </c>
      <c r="V901">
        <v>337.17547607421801</v>
      </c>
      <c r="W901">
        <v>375.37908935546801</v>
      </c>
      <c r="X901">
        <v>420.08111572265602</v>
      </c>
      <c r="Y901">
        <v>383.33120727539</v>
      </c>
      <c r="Z901">
        <v>393.27926635742102</v>
      </c>
      <c r="AA901">
        <v>414.69937133789</v>
      </c>
      <c r="AB901">
        <v>421.36456298828102</v>
      </c>
      <c r="AC901">
        <v>423.035064697265</v>
      </c>
      <c r="AD901">
        <v>844.18157958984295</v>
      </c>
      <c r="AE901">
        <v>373.40106201171801</v>
      </c>
      <c r="AG901">
        <f t="shared" si="112"/>
        <v>68.5</v>
      </c>
      <c r="AH901">
        <f t="shared" si="113"/>
        <v>69.5</v>
      </c>
      <c r="AI901">
        <f t="shared" si="114"/>
        <v>70.5</v>
      </c>
      <c r="AJ901">
        <f t="shared" si="115"/>
        <v>71.5</v>
      </c>
      <c r="AK901">
        <f t="shared" si="116"/>
        <v>421.36456298828102</v>
      </c>
      <c r="AL901">
        <f t="shared" si="117"/>
        <v>-999</v>
      </c>
      <c r="AM901">
        <f t="shared" si="118"/>
        <v>-999</v>
      </c>
      <c r="AN901">
        <f t="shared" si="119"/>
        <v>-999</v>
      </c>
    </row>
    <row r="902" spans="1:40" x14ac:dyDescent="0.25">
      <c r="A902">
        <v>1307</v>
      </c>
      <c r="B902" t="s">
        <v>29</v>
      </c>
      <c r="C902" t="s">
        <v>83</v>
      </c>
      <c r="D902" t="s">
        <v>76</v>
      </c>
      <c r="E902" t="s">
        <v>64</v>
      </c>
      <c r="F902" t="s">
        <v>33</v>
      </c>
      <c r="G902" t="s">
        <v>34</v>
      </c>
      <c r="H902" t="s">
        <v>73</v>
      </c>
      <c r="I902" t="s">
        <v>36</v>
      </c>
      <c r="J902" t="s">
        <v>37</v>
      </c>
      <c r="K902" t="s">
        <v>38</v>
      </c>
      <c r="L902" t="s">
        <v>39</v>
      </c>
      <c r="M902" t="s">
        <v>77</v>
      </c>
      <c r="N902" t="s">
        <v>78</v>
      </c>
      <c r="O902" t="s">
        <v>65</v>
      </c>
      <c r="P902" t="s">
        <v>46</v>
      </c>
      <c r="Q902" t="s">
        <v>44</v>
      </c>
      <c r="R902" t="s">
        <v>45</v>
      </c>
      <c r="T902">
        <v>70</v>
      </c>
      <c r="U902">
        <v>289.32989501953102</v>
      </c>
      <c r="V902">
        <v>337.17547607421801</v>
      </c>
      <c r="W902">
        <v>375.37908935546801</v>
      </c>
      <c r="X902">
        <v>420.08111572265602</v>
      </c>
      <c r="Y902">
        <v>383.33120727539</v>
      </c>
      <c r="Z902">
        <v>393.27926635742102</v>
      </c>
      <c r="AA902">
        <v>414.69937133789</v>
      </c>
      <c r="AB902">
        <v>421.36456298828102</v>
      </c>
      <c r="AC902">
        <v>423.035064697265</v>
      </c>
      <c r="AD902">
        <v>844.18157958984295</v>
      </c>
      <c r="AE902">
        <v>373.40106201171801</v>
      </c>
      <c r="AG902">
        <f t="shared" si="112"/>
        <v>68.5</v>
      </c>
      <c r="AH902">
        <f t="shared" si="113"/>
        <v>69.5</v>
      </c>
      <c r="AI902">
        <f t="shared" si="114"/>
        <v>70.5</v>
      </c>
      <c r="AJ902">
        <f t="shared" si="115"/>
        <v>71.5</v>
      </c>
      <c r="AK902">
        <f t="shared" si="116"/>
        <v>421.36456298828102</v>
      </c>
      <c r="AL902">
        <f t="shared" si="117"/>
        <v>-999</v>
      </c>
      <c r="AM902">
        <f t="shared" si="118"/>
        <v>-999</v>
      </c>
      <c r="AN902">
        <f t="shared" si="119"/>
        <v>-999</v>
      </c>
    </row>
    <row r="903" spans="1:40" x14ac:dyDescent="0.25">
      <c r="A903">
        <v>1394</v>
      </c>
      <c r="B903" t="s">
        <v>29</v>
      </c>
      <c r="C903" t="s">
        <v>83</v>
      </c>
      <c r="D903" t="s">
        <v>79</v>
      </c>
      <c r="E903" t="s">
        <v>64</v>
      </c>
      <c r="F903" t="s">
        <v>33</v>
      </c>
      <c r="G903" t="s">
        <v>34</v>
      </c>
      <c r="H903" t="s">
        <v>73</v>
      </c>
      <c r="I903" t="s">
        <v>36</v>
      </c>
      <c r="J903" t="s">
        <v>37</v>
      </c>
      <c r="K903" t="s">
        <v>38</v>
      </c>
      <c r="L903" t="s">
        <v>39</v>
      </c>
      <c r="M903" t="s">
        <v>80</v>
      </c>
      <c r="N903" t="s">
        <v>81</v>
      </c>
      <c r="O903" t="s">
        <v>65</v>
      </c>
      <c r="P903" t="s">
        <v>43</v>
      </c>
      <c r="Q903" t="s">
        <v>71</v>
      </c>
      <c r="R903" t="s">
        <v>45</v>
      </c>
      <c r="T903">
        <v>70</v>
      </c>
      <c r="U903">
        <v>291.26150512695301</v>
      </c>
      <c r="V903">
        <v>339.414459228515</v>
      </c>
      <c r="W903">
        <v>377.60958862304602</v>
      </c>
      <c r="X903">
        <v>423.40206909179602</v>
      </c>
      <c r="Y903">
        <v>388.62985229492102</v>
      </c>
      <c r="Z903">
        <v>402.269775390625</v>
      </c>
      <c r="AA903">
        <v>421.58163452148398</v>
      </c>
      <c r="AB903">
        <v>428.135650634765</v>
      </c>
      <c r="AC903">
        <v>429.581939697265</v>
      </c>
      <c r="AD903">
        <v>851.98400878906205</v>
      </c>
      <c r="AE903">
        <v>381.74661254882801</v>
      </c>
      <c r="AG903">
        <f t="shared" si="112"/>
        <v>68.5</v>
      </c>
      <c r="AH903">
        <f t="shared" si="113"/>
        <v>69.5</v>
      </c>
      <c r="AI903">
        <f t="shared" si="114"/>
        <v>70.5</v>
      </c>
      <c r="AJ903">
        <f t="shared" si="115"/>
        <v>71.5</v>
      </c>
      <c r="AK903">
        <f t="shared" si="116"/>
        <v>428.135650634765</v>
      </c>
      <c r="AL903">
        <f t="shared" si="117"/>
        <v>-999</v>
      </c>
      <c r="AM903">
        <f t="shared" si="118"/>
        <v>-999</v>
      </c>
      <c r="AN903">
        <f t="shared" si="119"/>
        <v>-999</v>
      </c>
    </row>
    <row r="904" spans="1:40" x14ac:dyDescent="0.25">
      <c r="A904">
        <v>1396</v>
      </c>
      <c r="B904" t="s">
        <v>29</v>
      </c>
      <c r="C904" t="s">
        <v>83</v>
      </c>
      <c r="D904" t="s">
        <v>79</v>
      </c>
      <c r="E904" t="s">
        <v>64</v>
      </c>
      <c r="F904" t="s">
        <v>33</v>
      </c>
      <c r="G904" t="s">
        <v>34</v>
      </c>
      <c r="H904" t="s">
        <v>73</v>
      </c>
      <c r="I904" t="s">
        <v>36</v>
      </c>
      <c r="J904" t="s">
        <v>37</v>
      </c>
      <c r="K904" t="s">
        <v>38</v>
      </c>
      <c r="L904" t="s">
        <v>39</v>
      </c>
      <c r="M904" t="s">
        <v>80</v>
      </c>
      <c r="N904" t="s">
        <v>81</v>
      </c>
      <c r="O904" t="s">
        <v>65</v>
      </c>
      <c r="P904" t="s">
        <v>46</v>
      </c>
      <c r="Q904" t="s">
        <v>71</v>
      </c>
      <c r="R904" t="s">
        <v>45</v>
      </c>
      <c r="T904">
        <v>70</v>
      </c>
      <c r="U904">
        <v>291.26150512695301</v>
      </c>
      <c r="V904">
        <v>339.414459228515</v>
      </c>
      <c r="W904">
        <v>377.60958862304602</v>
      </c>
      <c r="X904">
        <v>423.40206909179602</v>
      </c>
      <c r="Y904">
        <v>388.62985229492102</v>
      </c>
      <c r="Z904">
        <v>402.269775390625</v>
      </c>
      <c r="AA904">
        <v>421.58163452148398</v>
      </c>
      <c r="AB904">
        <v>428.135650634765</v>
      </c>
      <c r="AC904">
        <v>429.581939697265</v>
      </c>
      <c r="AD904">
        <v>851.98400878906205</v>
      </c>
      <c r="AE904">
        <v>381.74661254882801</v>
      </c>
      <c r="AG904">
        <f t="shared" si="112"/>
        <v>68.5</v>
      </c>
      <c r="AH904">
        <f t="shared" si="113"/>
        <v>69.5</v>
      </c>
      <c r="AI904">
        <f t="shared" si="114"/>
        <v>70.5</v>
      </c>
      <c r="AJ904">
        <f t="shared" si="115"/>
        <v>71.5</v>
      </c>
      <c r="AK904">
        <f t="shared" si="116"/>
        <v>428.135650634765</v>
      </c>
      <c r="AL904">
        <f t="shared" si="117"/>
        <v>-999</v>
      </c>
      <c r="AM904">
        <f t="shared" si="118"/>
        <v>-999</v>
      </c>
      <c r="AN904">
        <f t="shared" si="119"/>
        <v>-999</v>
      </c>
    </row>
    <row r="905" spans="1:40" x14ac:dyDescent="0.25">
      <c r="A905">
        <v>1393</v>
      </c>
      <c r="B905" t="s">
        <v>29</v>
      </c>
      <c r="C905" t="s">
        <v>83</v>
      </c>
      <c r="D905" t="s">
        <v>79</v>
      </c>
      <c r="E905" t="s">
        <v>64</v>
      </c>
      <c r="F905" t="s">
        <v>33</v>
      </c>
      <c r="G905" t="s">
        <v>34</v>
      </c>
      <c r="H905" t="s">
        <v>73</v>
      </c>
      <c r="I905" t="s">
        <v>36</v>
      </c>
      <c r="J905" t="s">
        <v>37</v>
      </c>
      <c r="K905" t="s">
        <v>38</v>
      </c>
      <c r="L905" t="s">
        <v>39</v>
      </c>
      <c r="M905" t="s">
        <v>80</v>
      </c>
      <c r="N905" t="s">
        <v>81</v>
      </c>
      <c r="O905" t="s">
        <v>65</v>
      </c>
      <c r="P905" t="s">
        <v>43</v>
      </c>
      <c r="Q905" t="s">
        <v>44</v>
      </c>
      <c r="R905" t="s">
        <v>45</v>
      </c>
      <c r="T905">
        <v>70</v>
      </c>
      <c r="U905">
        <v>291.92272949218699</v>
      </c>
      <c r="V905">
        <v>339.82849121093699</v>
      </c>
      <c r="W905">
        <v>378.08676147460898</v>
      </c>
      <c r="X905">
        <v>423.913482666015</v>
      </c>
      <c r="Y905">
        <v>389.17300415039</v>
      </c>
      <c r="Z905">
        <v>402.98202514648398</v>
      </c>
      <c r="AA905">
        <v>422.611236572265</v>
      </c>
      <c r="AB905">
        <v>429.203125</v>
      </c>
      <c r="AC905">
        <v>430.70635986328102</v>
      </c>
      <c r="AD905">
        <v>852.5029296875</v>
      </c>
      <c r="AE905">
        <v>382.61053466796801</v>
      </c>
      <c r="AG905">
        <f t="shared" si="112"/>
        <v>68.5</v>
      </c>
      <c r="AH905">
        <f t="shared" si="113"/>
        <v>69.5</v>
      </c>
      <c r="AI905">
        <f t="shared" si="114"/>
        <v>70.5</v>
      </c>
      <c r="AJ905">
        <f t="shared" si="115"/>
        <v>71.5</v>
      </c>
      <c r="AK905">
        <f t="shared" si="116"/>
        <v>429.203125</v>
      </c>
      <c r="AL905">
        <f t="shared" si="117"/>
        <v>-999</v>
      </c>
      <c r="AM905">
        <f t="shared" si="118"/>
        <v>-999</v>
      </c>
      <c r="AN905">
        <f t="shared" si="119"/>
        <v>-999</v>
      </c>
    </row>
    <row r="906" spans="1:40" x14ac:dyDescent="0.25">
      <c r="A906">
        <v>1395</v>
      </c>
      <c r="B906" t="s">
        <v>29</v>
      </c>
      <c r="C906" t="s">
        <v>83</v>
      </c>
      <c r="D906" t="s">
        <v>79</v>
      </c>
      <c r="E906" t="s">
        <v>64</v>
      </c>
      <c r="F906" t="s">
        <v>33</v>
      </c>
      <c r="G906" t="s">
        <v>34</v>
      </c>
      <c r="H906" t="s">
        <v>73</v>
      </c>
      <c r="I906" t="s">
        <v>36</v>
      </c>
      <c r="J906" t="s">
        <v>37</v>
      </c>
      <c r="K906" t="s">
        <v>38</v>
      </c>
      <c r="L906" t="s">
        <v>39</v>
      </c>
      <c r="M906" t="s">
        <v>80</v>
      </c>
      <c r="N906" t="s">
        <v>81</v>
      </c>
      <c r="O906" t="s">
        <v>65</v>
      </c>
      <c r="P906" t="s">
        <v>46</v>
      </c>
      <c r="Q906" t="s">
        <v>44</v>
      </c>
      <c r="R906" t="s">
        <v>45</v>
      </c>
      <c r="T906">
        <v>70</v>
      </c>
      <c r="U906">
        <v>291.92272949218699</v>
      </c>
      <c r="V906">
        <v>339.82849121093699</v>
      </c>
      <c r="W906">
        <v>378.08676147460898</v>
      </c>
      <c r="X906">
        <v>423.913482666015</v>
      </c>
      <c r="Y906">
        <v>389.17300415039</v>
      </c>
      <c r="Z906">
        <v>402.98202514648398</v>
      </c>
      <c r="AA906">
        <v>422.611236572265</v>
      </c>
      <c r="AB906">
        <v>429.203125</v>
      </c>
      <c r="AC906">
        <v>430.70635986328102</v>
      </c>
      <c r="AD906">
        <v>852.5029296875</v>
      </c>
      <c r="AE906">
        <v>382.61053466796801</v>
      </c>
      <c r="AG906">
        <f t="shared" si="112"/>
        <v>68.5</v>
      </c>
      <c r="AH906">
        <f t="shared" si="113"/>
        <v>69.5</v>
      </c>
      <c r="AI906">
        <f t="shared" si="114"/>
        <v>70.5</v>
      </c>
      <c r="AJ906">
        <f t="shared" si="115"/>
        <v>71.5</v>
      </c>
      <c r="AK906">
        <f t="shared" si="116"/>
        <v>429.203125</v>
      </c>
      <c r="AL906">
        <f t="shared" si="117"/>
        <v>-999</v>
      </c>
      <c r="AM906">
        <f t="shared" si="118"/>
        <v>-999</v>
      </c>
      <c r="AN906">
        <f t="shared" si="119"/>
        <v>-999</v>
      </c>
    </row>
    <row r="907" spans="1:40" x14ac:dyDescent="0.25">
      <c r="A907">
        <v>1218</v>
      </c>
      <c r="B907" t="s">
        <v>29</v>
      </c>
      <c r="C907" t="s">
        <v>83</v>
      </c>
      <c r="D907" t="s">
        <v>72</v>
      </c>
      <c r="E907" t="s">
        <v>64</v>
      </c>
      <c r="F907" t="s">
        <v>33</v>
      </c>
      <c r="G907" t="s">
        <v>34</v>
      </c>
      <c r="H907" t="s">
        <v>73</v>
      </c>
      <c r="I907" t="s">
        <v>36</v>
      </c>
      <c r="J907" t="s">
        <v>37</v>
      </c>
      <c r="K907" t="s">
        <v>38</v>
      </c>
      <c r="L907" t="s">
        <v>39</v>
      </c>
      <c r="M907" t="s">
        <v>74</v>
      </c>
      <c r="N907" t="s">
        <v>75</v>
      </c>
      <c r="O907" t="s">
        <v>65</v>
      </c>
      <c r="P907" t="s">
        <v>43</v>
      </c>
      <c r="Q907" t="s">
        <v>71</v>
      </c>
      <c r="R907" t="s">
        <v>45</v>
      </c>
      <c r="T907">
        <v>70</v>
      </c>
      <c r="U907">
        <v>298.28076171875</v>
      </c>
      <c r="V907">
        <v>346.53591918945301</v>
      </c>
      <c r="W907">
        <v>384.84185791015602</v>
      </c>
      <c r="X907">
        <v>429.48757934570301</v>
      </c>
      <c r="Y907">
        <v>393.03076171875</v>
      </c>
      <c r="Z907">
        <v>403.77526855468699</v>
      </c>
      <c r="AA907">
        <v>425.24252319335898</v>
      </c>
      <c r="AB907">
        <v>431.951904296875</v>
      </c>
      <c r="AC907">
        <v>433.603424072265</v>
      </c>
      <c r="AD907">
        <v>853.61633300781205</v>
      </c>
      <c r="AE907">
        <v>382.87252807617102</v>
      </c>
      <c r="AG907">
        <f t="shared" si="112"/>
        <v>68.5</v>
      </c>
      <c r="AH907">
        <f t="shared" si="113"/>
        <v>69.5</v>
      </c>
      <c r="AI907">
        <f t="shared" si="114"/>
        <v>70.5</v>
      </c>
      <c r="AJ907">
        <f t="shared" si="115"/>
        <v>71.5</v>
      </c>
      <c r="AK907">
        <f t="shared" si="116"/>
        <v>431.951904296875</v>
      </c>
      <c r="AL907">
        <f t="shared" si="117"/>
        <v>-999</v>
      </c>
      <c r="AM907">
        <f t="shared" si="118"/>
        <v>-999</v>
      </c>
      <c r="AN907">
        <f t="shared" si="119"/>
        <v>-999</v>
      </c>
    </row>
    <row r="908" spans="1:40" x14ac:dyDescent="0.25">
      <c r="A908">
        <v>1220</v>
      </c>
      <c r="B908" t="s">
        <v>29</v>
      </c>
      <c r="C908" t="s">
        <v>83</v>
      </c>
      <c r="D908" t="s">
        <v>72</v>
      </c>
      <c r="E908" t="s">
        <v>64</v>
      </c>
      <c r="F908" t="s">
        <v>33</v>
      </c>
      <c r="G908" t="s">
        <v>34</v>
      </c>
      <c r="H908" t="s">
        <v>73</v>
      </c>
      <c r="I908" t="s">
        <v>36</v>
      </c>
      <c r="J908" t="s">
        <v>37</v>
      </c>
      <c r="K908" t="s">
        <v>38</v>
      </c>
      <c r="L908" t="s">
        <v>39</v>
      </c>
      <c r="M908" t="s">
        <v>74</v>
      </c>
      <c r="N908" t="s">
        <v>75</v>
      </c>
      <c r="O908" t="s">
        <v>65</v>
      </c>
      <c r="P908" t="s">
        <v>46</v>
      </c>
      <c r="Q908" t="s">
        <v>71</v>
      </c>
      <c r="R908" t="s">
        <v>45</v>
      </c>
      <c r="T908">
        <v>70</v>
      </c>
      <c r="U908">
        <v>298.28076171875</v>
      </c>
      <c r="V908">
        <v>346.53591918945301</v>
      </c>
      <c r="W908">
        <v>384.84185791015602</v>
      </c>
      <c r="X908">
        <v>429.48757934570301</v>
      </c>
      <c r="Y908">
        <v>393.03076171875</v>
      </c>
      <c r="Z908">
        <v>403.77526855468699</v>
      </c>
      <c r="AA908">
        <v>425.24252319335898</v>
      </c>
      <c r="AB908">
        <v>431.951904296875</v>
      </c>
      <c r="AC908">
        <v>433.603424072265</v>
      </c>
      <c r="AD908">
        <v>853.61633300781205</v>
      </c>
      <c r="AE908">
        <v>382.87252807617102</v>
      </c>
      <c r="AG908">
        <f t="shared" si="112"/>
        <v>68.5</v>
      </c>
      <c r="AH908">
        <f t="shared" si="113"/>
        <v>69.5</v>
      </c>
      <c r="AI908">
        <f t="shared" si="114"/>
        <v>70.5</v>
      </c>
      <c r="AJ908">
        <f t="shared" si="115"/>
        <v>71.5</v>
      </c>
      <c r="AK908">
        <f t="shared" si="116"/>
        <v>431.951904296875</v>
      </c>
      <c r="AL908">
        <f t="shared" si="117"/>
        <v>-999</v>
      </c>
      <c r="AM908">
        <f t="shared" si="118"/>
        <v>-999</v>
      </c>
      <c r="AN908">
        <f t="shared" si="119"/>
        <v>-999</v>
      </c>
    </row>
    <row r="909" spans="1:40" x14ac:dyDescent="0.25">
      <c r="A909">
        <v>1217</v>
      </c>
      <c r="B909" t="s">
        <v>29</v>
      </c>
      <c r="C909" t="s">
        <v>83</v>
      </c>
      <c r="D909" t="s">
        <v>72</v>
      </c>
      <c r="E909" t="s">
        <v>64</v>
      </c>
      <c r="F909" t="s">
        <v>33</v>
      </c>
      <c r="G909" t="s">
        <v>34</v>
      </c>
      <c r="H909" t="s">
        <v>73</v>
      </c>
      <c r="I909" t="s">
        <v>36</v>
      </c>
      <c r="J909" t="s">
        <v>37</v>
      </c>
      <c r="K909" t="s">
        <v>38</v>
      </c>
      <c r="L909" t="s">
        <v>39</v>
      </c>
      <c r="M909" t="s">
        <v>74</v>
      </c>
      <c r="N909" t="s">
        <v>75</v>
      </c>
      <c r="O909" t="s">
        <v>65</v>
      </c>
      <c r="P909" t="s">
        <v>43</v>
      </c>
      <c r="Q909" t="s">
        <v>44</v>
      </c>
      <c r="R909" t="s">
        <v>45</v>
      </c>
      <c r="T909">
        <v>70</v>
      </c>
      <c r="U909">
        <v>298.95275878906199</v>
      </c>
      <c r="V909">
        <v>347.34249877929602</v>
      </c>
      <c r="W909">
        <v>385.72900390625</v>
      </c>
      <c r="X909">
        <v>430.43966674804602</v>
      </c>
      <c r="Y909">
        <v>393.98660278320301</v>
      </c>
      <c r="Z909">
        <v>404.317626953125</v>
      </c>
      <c r="AA909">
        <v>426.103759765625</v>
      </c>
      <c r="AB909">
        <v>432.84835815429602</v>
      </c>
      <c r="AC909">
        <v>434.5517578125</v>
      </c>
      <c r="AD909">
        <v>854.548828125</v>
      </c>
      <c r="AE909">
        <v>383.59213256835898</v>
      </c>
      <c r="AG909">
        <f t="shared" si="112"/>
        <v>68.5</v>
      </c>
      <c r="AH909">
        <f t="shared" si="113"/>
        <v>69.5</v>
      </c>
      <c r="AI909">
        <f t="shared" si="114"/>
        <v>70.5</v>
      </c>
      <c r="AJ909">
        <f t="shared" si="115"/>
        <v>71.5</v>
      </c>
      <c r="AK909">
        <f t="shared" si="116"/>
        <v>432.84835815429602</v>
      </c>
      <c r="AL909">
        <f t="shared" si="117"/>
        <v>-999</v>
      </c>
      <c r="AM909">
        <f t="shared" si="118"/>
        <v>-999</v>
      </c>
      <c r="AN909">
        <f t="shared" si="119"/>
        <v>-999</v>
      </c>
    </row>
    <row r="910" spans="1:40" x14ac:dyDescent="0.25">
      <c r="A910">
        <v>1219</v>
      </c>
      <c r="B910" t="s">
        <v>29</v>
      </c>
      <c r="C910" t="s">
        <v>83</v>
      </c>
      <c r="D910" t="s">
        <v>72</v>
      </c>
      <c r="E910" t="s">
        <v>64</v>
      </c>
      <c r="F910" t="s">
        <v>33</v>
      </c>
      <c r="G910" t="s">
        <v>34</v>
      </c>
      <c r="H910" t="s">
        <v>73</v>
      </c>
      <c r="I910" t="s">
        <v>36</v>
      </c>
      <c r="J910" t="s">
        <v>37</v>
      </c>
      <c r="K910" t="s">
        <v>38</v>
      </c>
      <c r="L910" t="s">
        <v>39</v>
      </c>
      <c r="M910" t="s">
        <v>74</v>
      </c>
      <c r="N910" t="s">
        <v>75</v>
      </c>
      <c r="O910" t="s">
        <v>65</v>
      </c>
      <c r="P910" t="s">
        <v>46</v>
      </c>
      <c r="Q910" t="s">
        <v>44</v>
      </c>
      <c r="R910" t="s">
        <v>45</v>
      </c>
      <c r="T910">
        <v>70</v>
      </c>
      <c r="U910">
        <v>298.95275878906199</v>
      </c>
      <c r="V910">
        <v>347.34249877929602</v>
      </c>
      <c r="W910">
        <v>385.72900390625</v>
      </c>
      <c r="X910">
        <v>430.43966674804602</v>
      </c>
      <c r="Y910">
        <v>393.98660278320301</v>
      </c>
      <c r="Z910">
        <v>404.317626953125</v>
      </c>
      <c r="AA910">
        <v>426.103759765625</v>
      </c>
      <c r="AB910">
        <v>432.84835815429602</v>
      </c>
      <c r="AC910">
        <v>434.5517578125</v>
      </c>
      <c r="AD910">
        <v>854.548828125</v>
      </c>
      <c r="AE910">
        <v>383.59213256835898</v>
      </c>
      <c r="AG910">
        <f t="shared" si="112"/>
        <v>68.5</v>
      </c>
      <c r="AH910">
        <f t="shared" si="113"/>
        <v>69.5</v>
      </c>
      <c r="AI910">
        <f t="shared" si="114"/>
        <v>70.5</v>
      </c>
      <c r="AJ910">
        <f t="shared" si="115"/>
        <v>71.5</v>
      </c>
      <c r="AK910">
        <f t="shared" si="116"/>
        <v>432.84835815429602</v>
      </c>
      <c r="AL910">
        <f t="shared" si="117"/>
        <v>-999</v>
      </c>
      <c r="AM910">
        <f t="shared" si="118"/>
        <v>-999</v>
      </c>
      <c r="AN910">
        <f t="shared" si="119"/>
        <v>-999</v>
      </c>
    </row>
    <row r="911" spans="1:40" x14ac:dyDescent="0.25">
      <c r="A911">
        <v>1130</v>
      </c>
      <c r="B911" t="s">
        <v>29</v>
      </c>
      <c r="C911" t="s">
        <v>83</v>
      </c>
      <c r="D911" t="s">
        <v>31</v>
      </c>
      <c r="E911" t="s">
        <v>64</v>
      </c>
      <c r="F911" t="s">
        <v>33</v>
      </c>
      <c r="G911" t="s">
        <v>34</v>
      </c>
      <c r="H911" t="s">
        <v>35</v>
      </c>
      <c r="I911" t="s">
        <v>36</v>
      </c>
      <c r="J911" t="s">
        <v>37</v>
      </c>
      <c r="K911" t="s">
        <v>38</v>
      </c>
      <c r="L911" t="s">
        <v>39</v>
      </c>
      <c r="M911" t="s">
        <v>40</v>
      </c>
      <c r="N911" t="s">
        <v>41</v>
      </c>
      <c r="O911" t="s">
        <v>65</v>
      </c>
      <c r="P911" t="s">
        <v>43</v>
      </c>
      <c r="Q911" t="s">
        <v>71</v>
      </c>
      <c r="R911" t="s">
        <v>45</v>
      </c>
      <c r="T911">
        <v>70</v>
      </c>
      <c r="U911">
        <v>299.90234375</v>
      </c>
      <c r="V911">
        <v>349.39392089843699</v>
      </c>
      <c r="W911">
        <v>388.87728881835898</v>
      </c>
      <c r="X911">
        <v>434.61962890625</v>
      </c>
      <c r="Y911">
        <v>399.59655761718699</v>
      </c>
      <c r="Z911">
        <v>413.05148315429602</v>
      </c>
      <c r="AA911">
        <v>433.21304321289</v>
      </c>
      <c r="AB911">
        <v>439.77798461914</v>
      </c>
      <c r="AC911">
        <v>441.35171508789</v>
      </c>
      <c r="AD911">
        <v>863.68475341796795</v>
      </c>
      <c r="AE911">
        <v>392.95520019531199</v>
      </c>
      <c r="AG911">
        <f t="shared" si="112"/>
        <v>68.5</v>
      </c>
      <c r="AH911">
        <f t="shared" si="113"/>
        <v>69.5</v>
      </c>
      <c r="AI911">
        <f t="shared" si="114"/>
        <v>70.5</v>
      </c>
      <c r="AJ911">
        <f t="shared" si="115"/>
        <v>71.5</v>
      </c>
      <c r="AK911">
        <f t="shared" si="116"/>
        <v>439.77798461914</v>
      </c>
      <c r="AL911">
        <f t="shared" si="117"/>
        <v>-999</v>
      </c>
      <c r="AM911">
        <f t="shared" si="118"/>
        <v>-999</v>
      </c>
      <c r="AN911">
        <f t="shared" si="119"/>
        <v>-999</v>
      </c>
    </row>
    <row r="912" spans="1:40" x14ac:dyDescent="0.25">
      <c r="A912">
        <v>1132</v>
      </c>
      <c r="B912" t="s">
        <v>29</v>
      </c>
      <c r="C912" t="s">
        <v>83</v>
      </c>
      <c r="D912" t="s">
        <v>31</v>
      </c>
      <c r="E912" t="s">
        <v>64</v>
      </c>
      <c r="F912" t="s">
        <v>33</v>
      </c>
      <c r="G912" t="s">
        <v>34</v>
      </c>
      <c r="H912" t="s">
        <v>35</v>
      </c>
      <c r="I912" t="s">
        <v>36</v>
      </c>
      <c r="J912" t="s">
        <v>37</v>
      </c>
      <c r="K912" t="s">
        <v>38</v>
      </c>
      <c r="L912" t="s">
        <v>39</v>
      </c>
      <c r="M912" t="s">
        <v>40</v>
      </c>
      <c r="N912" t="s">
        <v>41</v>
      </c>
      <c r="O912" t="s">
        <v>65</v>
      </c>
      <c r="P912" t="s">
        <v>46</v>
      </c>
      <c r="Q912" t="s">
        <v>71</v>
      </c>
      <c r="R912" t="s">
        <v>45</v>
      </c>
      <c r="T912">
        <v>70</v>
      </c>
      <c r="U912">
        <v>299.90234375</v>
      </c>
      <c r="V912">
        <v>349.39392089843699</v>
      </c>
      <c r="W912">
        <v>388.87728881835898</v>
      </c>
      <c r="X912">
        <v>434.61962890625</v>
      </c>
      <c r="Y912">
        <v>399.59655761718699</v>
      </c>
      <c r="Z912">
        <v>413.05148315429602</v>
      </c>
      <c r="AA912">
        <v>433.21304321289</v>
      </c>
      <c r="AB912">
        <v>439.77798461914</v>
      </c>
      <c r="AC912">
        <v>441.35171508789</v>
      </c>
      <c r="AD912">
        <v>863.68475341796795</v>
      </c>
      <c r="AE912">
        <v>392.95520019531199</v>
      </c>
      <c r="AG912">
        <f t="shared" si="112"/>
        <v>68.5</v>
      </c>
      <c r="AH912">
        <f t="shared" si="113"/>
        <v>69.5</v>
      </c>
      <c r="AI912">
        <f t="shared" si="114"/>
        <v>70.5</v>
      </c>
      <c r="AJ912">
        <f t="shared" si="115"/>
        <v>71.5</v>
      </c>
      <c r="AK912">
        <f t="shared" si="116"/>
        <v>439.77798461914</v>
      </c>
      <c r="AL912">
        <f t="shared" si="117"/>
        <v>-999</v>
      </c>
      <c r="AM912">
        <f t="shared" si="118"/>
        <v>-999</v>
      </c>
      <c r="AN912">
        <f t="shared" si="119"/>
        <v>-999</v>
      </c>
    </row>
    <row r="913" spans="1:40" x14ac:dyDescent="0.25">
      <c r="A913">
        <v>1129</v>
      </c>
      <c r="B913" t="s">
        <v>29</v>
      </c>
      <c r="C913" t="s">
        <v>83</v>
      </c>
      <c r="D913" t="s">
        <v>31</v>
      </c>
      <c r="E913" t="s">
        <v>64</v>
      </c>
      <c r="F913" t="s">
        <v>33</v>
      </c>
      <c r="G913" t="s">
        <v>34</v>
      </c>
      <c r="H913" t="s">
        <v>35</v>
      </c>
      <c r="I913" t="s">
        <v>36</v>
      </c>
      <c r="J913" t="s">
        <v>37</v>
      </c>
      <c r="K913" t="s">
        <v>38</v>
      </c>
      <c r="L913" t="s">
        <v>39</v>
      </c>
      <c r="M913" t="s">
        <v>40</v>
      </c>
      <c r="N913" t="s">
        <v>41</v>
      </c>
      <c r="O913" t="s">
        <v>65</v>
      </c>
      <c r="P913" t="s">
        <v>43</v>
      </c>
      <c r="Q913" t="s">
        <v>44</v>
      </c>
      <c r="R913" t="s">
        <v>45</v>
      </c>
      <c r="T913">
        <v>70</v>
      </c>
      <c r="U913">
        <v>300.37536621093699</v>
      </c>
      <c r="V913">
        <v>349.93606567382801</v>
      </c>
      <c r="W913">
        <v>389.46008300781199</v>
      </c>
      <c r="X913">
        <v>435.24734497070301</v>
      </c>
      <c r="Y913">
        <v>400.26873779296801</v>
      </c>
      <c r="Z913">
        <v>413.868408203125</v>
      </c>
      <c r="AA913">
        <v>434.25833129882801</v>
      </c>
      <c r="AB913">
        <v>440.87158203125</v>
      </c>
      <c r="AC913">
        <v>442.49771118164</v>
      </c>
      <c r="AD913">
        <v>864.364990234375</v>
      </c>
      <c r="AE913">
        <v>393.93368530273398</v>
      </c>
      <c r="AG913">
        <f t="shared" si="112"/>
        <v>68.5</v>
      </c>
      <c r="AH913">
        <f t="shared" si="113"/>
        <v>69.5</v>
      </c>
      <c r="AI913">
        <f t="shared" si="114"/>
        <v>70.5</v>
      </c>
      <c r="AJ913">
        <f t="shared" si="115"/>
        <v>71.5</v>
      </c>
      <c r="AK913">
        <f t="shared" si="116"/>
        <v>440.87158203125</v>
      </c>
      <c r="AL913">
        <f t="shared" si="117"/>
        <v>-999</v>
      </c>
      <c r="AM913">
        <f t="shared" si="118"/>
        <v>-999</v>
      </c>
      <c r="AN913">
        <f t="shared" si="119"/>
        <v>-999</v>
      </c>
    </row>
    <row r="914" spans="1:40" x14ac:dyDescent="0.25">
      <c r="A914">
        <v>1131</v>
      </c>
      <c r="B914" t="s">
        <v>29</v>
      </c>
      <c r="C914" t="s">
        <v>83</v>
      </c>
      <c r="D914" t="s">
        <v>31</v>
      </c>
      <c r="E914" t="s">
        <v>64</v>
      </c>
      <c r="F914" t="s">
        <v>33</v>
      </c>
      <c r="G914" t="s">
        <v>34</v>
      </c>
      <c r="H914" t="s">
        <v>35</v>
      </c>
      <c r="I914" t="s">
        <v>36</v>
      </c>
      <c r="J914" t="s">
        <v>37</v>
      </c>
      <c r="K914" t="s">
        <v>38</v>
      </c>
      <c r="L914" t="s">
        <v>39</v>
      </c>
      <c r="M914" t="s">
        <v>40</v>
      </c>
      <c r="N914" t="s">
        <v>41</v>
      </c>
      <c r="O914" t="s">
        <v>65</v>
      </c>
      <c r="P914" t="s">
        <v>46</v>
      </c>
      <c r="Q914" t="s">
        <v>44</v>
      </c>
      <c r="R914" t="s">
        <v>45</v>
      </c>
      <c r="T914">
        <v>70</v>
      </c>
      <c r="U914">
        <v>300.37536621093699</v>
      </c>
      <c r="V914">
        <v>349.93606567382801</v>
      </c>
      <c r="W914">
        <v>389.46008300781199</v>
      </c>
      <c r="X914">
        <v>435.24734497070301</v>
      </c>
      <c r="Y914">
        <v>400.26873779296801</v>
      </c>
      <c r="Z914">
        <v>413.868408203125</v>
      </c>
      <c r="AA914">
        <v>434.25833129882801</v>
      </c>
      <c r="AB914">
        <v>440.87158203125</v>
      </c>
      <c r="AC914">
        <v>442.49771118164</v>
      </c>
      <c r="AD914">
        <v>864.364990234375</v>
      </c>
      <c r="AE914">
        <v>393.93368530273398</v>
      </c>
      <c r="AG914">
        <f t="shared" si="112"/>
        <v>68.5</v>
      </c>
      <c r="AH914">
        <f t="shared" si="113"/>
        <v>69.5</v>
      </c>
      <c r="AI914">
        <f t="shared" si="114"/>
        <v>70.5</v>
      </c>
      <c r="AJ914">
        <f t="shared" si="115"/>
        <v>71.5</v>
      </c>
      <c r="AK914">
        <f t="shared" si="116"/>
        <v>440.87158203125</v>
      </c>
      <c r="AL914">
        <f t="shared" si="117"/>
        <v>-999</v>
      </c>
      <c r="AM914">
        <f t="shared" si="118"/>
        <v>-999</v>
      </c>
      <c r="AN914">
        <f t="shared" si="119"/>
        <v>-999</v>
      </c>
    </row>
    <row r="915" spans="1:40" x14ac:dyDescent="0.25">
      <c r="A915">
        <v>1310</v>
      </c>
      <c r="B915" t="s">
        <v>29</v>
      </c>
      <c r="C915" t="s">
        <v>83</v>
      </c>
      <c r="D915" t="s">
        <v>76</v>
      </c>
      <c r="E915" t="s">
        <v>64</v>
      </c>
      <c r="F915" t="s">
        <v>33</v>
      </c>
      <c r="G915" t="s">
        <v>34</v>
      </c>
      <c r="H915" t="s">
        <v>73</v>
      </c>
      <c r="I915" t="s">
        <v>47</v>
      </c>
      <c r="J915" t="s">
        <v>37</v>
      </c>
      <c r="K915" t="s">
        <v>38</v>
      </c>
      <c r="L915" t="s">
        <v>39</v>
      </c>
      <c r="M915" t="s">
        <v>77</v>
      </c>
      <c r="N915" t="s">
        <v>78</v>
      </c>
      <c r="O915" t="s">
        <v>65</v>
      </c>
      <c r="P915" t="s">
        <v>43</v>
      </c>
      <c r="Q915" t="s">
        <v>71</v>
      </c>
      <c r="R915" t="s">
        <v>45</v>
      </c>
      <c r="T915">
        <v>70</v>
      </c>
      <c r="U915">
        <v>302.27117919921801</v>
      </c>
      <c r="V915">
        <v>353.34347534179602</v>
      </c>
      <c r="W915">
        <v>394.099029541015</v>
      </c>
      <c r="X915">
        <v>441.45257568359301</v>
      </c>
      <c r="Y915">
        <v>415.45748901367102</v>
      </c>
      <c r="Z915">
        <v>439.203033447265</v>
      </c>
      <c r="AA915">
        <v>477.93621826171801</v>
      </c>
      <c r="AB915">
        <v>491.68289184570301</v>
      </c>
      <c r="AC915">
        <v>493.13357543945301</v>
      </c>
      <c r="AD915">
        <v>865.51898193359295</v>
      </c>
      <c r="AE915">
        <v>407.46530151367102</v>
      </c>
      <c r="AG915">
        <f t="shared" si="112"/>
        <v>68.5</v>
      </c>
      <c r="AH915">
        <f t="shared" si="113"/>
        <v>69.5</v>
      </c>
      <c r="AI915">
        <f t="shared" si="114"/>
        <v>70.5</v>
      </c>
      <c r="AJ915">
        <f t="shared" si="115"/>
        <v>71.5</v>
      </c>
      <c r="AK915">
        <f t="shared" si="116"/>
        <v>-999</v>
      </c>
      <c r="AL915">
        <f t="shared" si="117"/>
        <v>-999</v>
      </c>
      <c r="AM915">
        <f t="shared" si="118"/>
        <v>-999</v>
      </c>
      <c r="AN915">
        <f t="shared" si="119"/>
        <v>-999</v>
      </c>
    </row>
    <row r="916" spans="1:40" x14ac:dyDescent="0.25">
      <c r="A916">
        <v>1312</v>
      </c>
      <c r="B916" t="s">
        <v>29</v>
      </c>
      <c r="C916" t="s">
        <v>83</v>
      </c>
      <c r="D916" t="s">
        <v>76</v>
      </c>
      <c r="E916" t="s">
        <v>64</v>
      </c>
      <c r="F916" t="s">
        <v>33</v>
      </c>
      <c r="G916" t="s">
        <v>34</v>
      </c>
      <c r="H916" t="s">
        <v>73</v>
      </c>
      <c r="I916" t="s">
        <v>47</v>
      </c>
      <c r="J916" t="s">
        <v>37</v>
      </c>
      <c r="K916" t="s">
        <v>38</v>
      </c>
      <c r="L916" t="s">
        <v>39</v>
      </c>
      <c r="M916" t="s">
        <v>77</v>
      </c>
      <c r="N916" t="s">
        <v>78</v>
      </c>
      <c r="O916" t="s">
        <v>65</v>
      </c>
      <c r="P916" t="s">
        <v>46</v>
      </c>
      <c r="Q916" t="s">
        <v>71</v>
      </c>
      <c r="R916" t="s">
        <v>45</v>
      </c>
      <c r="T916">
        <v>70</v>
      </c>
      <c r="U916">
        <v>302.27117919921801</v>
      </c>
      <c r="V916">
        <v>353.34347534179602</v>
      </c>
      <c r="W916">
        <v>394.099029541015</v>
      </c>
      <c r="X916">
        <v>441.45257568359301</v>
      </c>
      <c r="Y916">
        <v>415.45748901367102</v>
      </c>
      <c r="Z916">
        <v>439.203033447265</v>
      </c>
      <c r="AA916">
        <v>477.93621826171801</v>
      </c>
      <c r="AB916">
        <v>491.68289184570301</v>
      </c>
      <c r="AC916">
        <v>493.13357543945301</v>
      </c>
      <c r="AD916">
        <v>865.51898193359295</v>
      </c>
      <c r="AE916">
        <v>407.46530151367102</v>
      </c>
      <c r="AG916">
        <f t="shared" si="112"/>
        <v>68.5</v>
      </c>
      <c r="AH916">
        <f t="shared" si="113"/>
        <v>69.5</v>
      </c>
      <c r="AI916">
        <f t="shared" si="114"/>
        <v>70.5</v>
      </c>
      <c r="AJ916">
        <f t="shared" si="115"/>
        <v>71.5</v>
      </c>
      <c r="AK916">
        <f t="shared" si="116"/>
        <v>-999</v>
      </c>
      <c r="AL916">
        <f t="shared" si="117"/>
        <v>-999</v>
      </c>
      <c r="AM916">
        <f t="shared" si="118"/>
        <v>-999</v>
      </c>
      <c r="AN916">
        <f t="shared" si="119"/>
        <v>-999</v>
      </c>
    </row>
    <row r="917" spans="1:40" x14ac:dyDescent="0.25">
      <c r="A917">
        <v>1309</v>
      </c>
      <c r="B917" t="s">
        <v>29</v>
      </c>
      <c r="C917" t="s">
        <v>83</v>
      </c>
      <c r="D917" t="s">
        <v>76</v>
      </c>
      <c r="E917" t="s">
        <v>64</v>
      </c>
      <c r="F917" t="s">
        <v>33</v>
      </c>
      <c r="G917" t="s">
        <v>34</v>
      </c>
      <c r="H917" t="s">
        <v>73</v>
      </c>
      <c r="I917" t="s">
        <v>47</v>
      </c>
      <c r="J917" t="s">
        <v>37</v>
      </c>
      <c r="K917" t="s">
        <v>38</v>
      </c>
      <c r="L917" t="s">
        <v>39</v>
      </c>
      <c r="M917" t="s">
        <v>77</v>
      </c>
      <c r="N917" t="s">
        <v>78</v>
      </c>
      <c r="O917" t="s">
        <v>65</v>
      </c>
      <c r="P917" t="s">
        <v>43</v>
      </c>
      <c r="Q917" t="s">
        <v>44</v>
      </c>
      <c r="R917" t="s">
        <v>45</v>
      </c>
      <c r="T917">
        <v>70</v>
      </c>
      <c r="U917">
        <v>302.88812255859301</v>
      </c>
      <c r="V917">
        <v>354.08801269531199</v>
      </c>
      <c r="W917">
        <v>394.91976928710898</v>
      </c>
      <c r="X917">
        <v>442.33853149414</v>
      </c>
      <c r="Y917">
        <v>416.20370483398398</v>
      </c>
      <c r="Z917">
        <v>439.90902709960898</v>
      </c>
      <c r="AA917">
        <v>478.42938232421801</v>
      </c>
      <c r="AB917">
        <v>492.19573974609301</v>
      </c>
      <c r="AC917">
        <v>493.67794799804602</v>
      </c>
      <c r="AD917">
        <v>866.38391113281205</v>
      </c>
      <c r="AE917">
        <v>408.47994995117102</v>
      </c>
      <c r="AG917">
        <f t="shared" si="112"/>
        <v>68.5</v>
      </c>
      <c r="AH917">
        <f t="shared" si="113"/>
        <v>69.5</v>
      </c>
      <c r="AI917">
        <f t="shared" si="114"/>
        <v>70.5</v>
      </c>
      <c r="AJ917">
        <f t="shared" si="115"/>
        <v>71.5</v>
      </c>
      <c r="AK917">
        <f t="shared" si="116"/>
        <v>-999</v>
      </c>
      <c r="AL917">
        <f t="shared" si="117"/>
        <v>-999</v>
      </c>
      <c r="AM917">
        <f t="shared" si="118"/>
        <v>-999</v>
      </c>
      <c r="AN917">
        <f t="shared" si="119"/>
        <v>-999</v>
      </c>
    </row>
    <row r="918" spans="1:40" x14ac:dyDescent="0.25">
      <c r="A918">
        <v>1311</v>
      </c>
      <c r="B918" t="s">
        <v>29</v>
      </c>
      <c r="C918" t="s">
        <v>83</v>
      </c>
      <c r="D918" t="s">
        <v>76</v>
      </c>
      <c r="E918" t="s">
        <v>64</v>
      </c>
      <c r="F918" t="s">
        <v>33</v>
      </c>
      <c r="G918" t="s">
        <v>34</v>
      </c>
      <c r="H918" t="s">
        <v>73</v>
      </c>
      <c r="I918" t="s">
        <v>47</v>
      </c>
      <c r="J918" t="s">
        <v>37</v>
      </c>
      <c r="K918" t="s">
        <v>38</v>
      </c>
      <c r="L918" t="s">
        <v>39</v>
      </c>
      <c r="M918" t="s">
        <v>77</v>
      </c>
      <c r="N918" t="s">
        <v>78</v>
      </c>
      <c r="O918" t="s">
        <v>65</v>
      </c>
      <c r="P918" t="s">
        <v>46</v>
      </c>
      <c r="Q918" t="s">
        <v>44</v>
      </c>
      <c r="R918" t="s">
        <v>45</v>
      </c>
      <c r="T918">
        <v>70</v>
      </c>
      <c r="U918">
        <v>302.88812255859301</v>
      </c>
      <c r="V918">
        <v>354.08801269531199</v>
      </c>
      <c r="W918">
        <v>394.91976928710898</v>
      </c>
      <c r="X918">
        <v>442.33853149414</v>
      </c>
      <c r="Y918">
        <v>416.20370483398398</v>
      </c>
      <c r="Z918">
        <v>439.90902709960898</v>
      </c>
      <c r="AA918">
        <v>478.42938232421801</v>
      </c>
      <c r="AB918">
        <v>492.19573974609301</v>
      </c>
      <c r="AC918">
        <v>493.67794799804602</v>
      </c>
      <c r="AD918">
        <v>866.38391113281205</v>
      </c>
      <c r="AE918">
        <v>408.47994995117102</v>
      </c>
      <c r="AG918">
        <f t="shared" si="112"/>
        <v>68.5</v>
      </c>
      <c r="AH918">
        <f t="shared" si="113"/>
        <v>69.5</v>
      </c>
      <c r="AI918">
        <f t="shared" si="114"/>
        <v>70.5</v>
      </c>
      <c r="AJ918">
        <f t="shared" si="115"/>
        <v>71.5</v>
      </c>
      <c r="AK918">
        <f t="shared" si="116"/>
        <v>-999</v>
      </c>
      <c r="AL918">
        <f t="shared" si="117"/>
        <v>-999</v>
      </c>
      <c r="AM918">
        <f t="shared" si="118"/>
        <v>-999</v>
      </c>
      <c r="AN918">
        <f t="shared" si="119"/>
        <v>-999</v>
      </c>
    </row>
    <row r="919" spans="1:40" x14ac:dyDescent="0.25">
      <c r="A919">
        <v>1398</v>
      </c>
      <c r="B919" t="s">
        <v>29</v>
      </c>
      <c r="C919" t="s">
        <v>83</v>
      </c>
      <c r="D919" t="s">
        <v>79</v>
      </c>
      <c r="E919" t="s">
        <v>64</v>
      </c>
      <c r="F919" t="s">
        <v>33</v>
      </c>
      <c r="G919" t="s">
        <v>34</v>
      </c>
      <c r="H919" t="s">
        <v>73</v>
      </c>
      <c r="I919" t="s">
        <v>47</v>
      </c>
      <c r="J919" t="s">
        <v>37</v>
      </c>
      <c r="K919" t="s">
        <v>38</v>
      </c>
      <c r="L919" t="s">
        <v>39</v>
      </c>
      <c r="M919" t="s">
        <v>80</v>
      </c>
      <c r="N919" t="s">
        <v>81</v>
      </c>
      <c r="O919" t="s">
        <v>65</v>
      </c>
      <c r="P919" t="s">
        <v>43</v>
      </c>
      <c r="Q919" t="s">
        <v>71</v>
      </c>
      <c r="R919" t="s">
        <v>45</v>
      </c>
      <c r="T919">
        <v>70</v>
      </c>
      <c r="U919">
        <v>304.96697998046801</v>
      </c>
      <c r="V919">
        <v>356.24963378906199</v>
      </c>
      <c r="W919">
        <v>396.93905639648398</v>
      </c>
      <c r="X919">
        <v>445.47268676757801</v>
      </c>
      <c r="Y919">
        <v>421.072265625</v>
      </c>
      <c r="Z919">
        <v>449.34991455078102</v>
      </c>
      <c r="AA919">
        <v>488.67095947265602</v>
      </c>
      <c r="AB919">
        <v>502.47100830078102</v>
      </c>
      <c r="AC919">
        <v>503.72994995117102</v>
      </c>
      <c r="AD919">
        <v>874.02886962890602</v>
      </c>
      <c r="AE919">
        <v>416.099609375</v>
      </c>
      <c r="AG919">
        <f t="shared" si="112"/>
        <v>68.5</v>
      </c>
      <c r="AH919">
        <f t="shared" si="113"/>
        <v>69.5</v>
      </c>
      <c r="AI919">
        <f t="shared" si="114"/>
        <v>70.5</v>
      </c>
      <c r="AJ919">
        <f t="shared" si="115"/>
        <v>71.5</v>
      </c>
      <c r="AK919">
        <f t="shared" si="116"/>
        <v>-999</v>
      </c>
      <c r="AL919">
        <f t="shared" si="117"/>
        <v>-999</v>
      </c>
      <c r="AM919">
        <f t="shared" si="118"/>
        <v>-999</v>
      </c>
      <c r="AN919">
        <f t="shared" si="119"/>
        <v>-999</v>
      </c>
    </row>
    <row r="920" spans="1:40" x14ac:dyDescent="0.25">
      <c r="A920">
        <v>1400</v>
      </c>
      <c r="B920" t="s">
        <v>29</v>
      </c>
      <c r="C920" t="s">
        <v>83</v>
      </c>
      <c r="D920" t="s">
        <v>79</v>
      </c>
      <c r="E920" t="s">
        <v>64</v>
      </c>
      <c r="F920" t="s">
        <v>33</v>
      </c>
      <c r="G920" t="s">
        <v>34</v>
      </c>
      <c r="H920" t="s">
        <v>73</v>
      </c>
      <c r="I920" t="s">
        <v>47</v>
      </c>
      <c r="J920" t="s">
        <v>37</v>
      </c>
      <c r="K920" t="s">
        <v>38</v>
      </c>
      <c r="L920" t="s">
        <v>39</v>
      </c>
      <c r="M920" t="s">
        <v>80</v>
      </c>
      <c r="N920" t="s">
        <v>81</v>
      </c>
      <c r="O920" t="s">
        <v>65</v>
      </c>
      <c r="P920" t="s">
        <v>46</v>
      </c>
      <c r="Q920" t="s">
        <v>71</v>
      </c>
      <c r="R920" t="s">
        <v>45</v>
      </c>
      <c r="T920">
        <v>70</v>
      </c>
      <c r="U920">
        <v>304.96697998046801</v>
      </c>
      <c r="V920">
        <v>356.24963378906199</v>
      </c>
      <c r="W920">
        <v>396.93905639648398</v>
      </c>
      <c r="X920">
        <v>445.47268676757801</v>
      </c>
      <c r="Y920">
        <v>421.072265625</v>
      </c>
      <c r="Z920">
        <v>449.34991455078102</v>
      </c>
      <c r="AA920">
        <v>488.67095947265602</v>
      </c>
      <c r="AB920">
        <v>502.47100830078102</v>
      </c>
      <c r="AC920">
        <v>503.72994995117102</v>
      </c>
      <c r="AD920">
        <v>874.02886962890602</v>
      </c>
      <c r="AE920">
        <v>416.099609375</v>
      </c>
      <c r="AG920">
        <f t="shared" si="112"/>
        <v>68.5</v>
      </c>
      <c r="AH920">
        <f t="shared" si="113"/>
        <v>69.5</v>
      </c>
      <c r="AI920">
        <f t="shared" si="114"/>
        <v>70.5</v>
      </c>
      <c r="AJ920">
        <f t="shared" si="115"/>
        <v>71.5</v>
      </c>
      <c r="AK920">
        <f t="shared" si="116"/>
        <v>-999</v>
      </c>
      <c r="AL920">
        <f t="shared" si="117"/>
        <v>-999</v>
      </c>
      <c r="AM920">
        <f t="shared" si="118"/>
        <v>-999</v>
      </c>
      <c r="AN920">
        <f t="shared" si="119"/>
        <v>-999</v>
      </c>
    </row>
    <row r="921" spans="1:40" x14ac:dyDescent="0.25">
      <c r="A921">
        <v>954</v>
      </c>
      <c r="B921" t="s">
        <v>29</v>
      </c>
      <c r="C921" t="s">
        <v>82</v>
      </c>
      <c r="D921" t="s">
        <v>76</v>
      </c>
      <c r="E921" t="s">
        <v>64</v>
      </c>
      <c r="F921" t="s">
        <v>33</v>
      </c>
      <c r="G921" t="s">
        <v>34</v>
      </c>
      <c r="H921" t="s">
        <v>73</v>
      </c>
      <c r="I921" t="s">
        <v>36</v>
      </c>
      <c r="J921" t="s">
        <v>37</v>
      </c>
      <c r="K921" t="s">
        <v>38</v>
      </c>
      <c r="L921" t="s">
        <v>39</v>
      </c>
      <c r="M921" t="s">
        <v>77</v>
      </c>
      <c r="N921" t="s">
        <v>78</v>
      </c>
      <c r="O921" t="s">
        <v>65</v>
      </c>
      <c r="P921" t="s">
        <v>43</v>
      </c>
      <c r="Q921" t="s">
        <v>71</v>
      </c>
      <c r="R921" t="s">
        <v>45</v>
      </c>
      <c r="T921">
        <v>70</v>
      </c>
      <c r="U921">
        <v>370.88156127929602</v>
      </c>
      <c r="V921">
        <v>420.80438232421801</v>
      </c>
      <c r="W921">
        <v>458.526611328125</v>
      </c>
      <c r="X921">
        <v>502.431549072265</v>
      </c>
      <c r="Y921">
        <v>472.34359741210898</v>
      </c>
      <c r="Z921">
        <v>484.11105346679602</v>
      </c>
      <c r="AA921">
        <v>496.32296752929602</v>
      </c>
      <c r="AB921">
        <v>502.77545166015602</v>
      </c>
      <c r="AC921">
        <v>503.07571411132801</v>
      </c>
      <c r="AD921">
        <v>929.8876953125</v>
      </c>
      <c r="AE921">
        <v>460.89230346679602</v>
      </c>
      <c r="AG921">
        <f t="shared" si="112"/>
        <v>68.5</v>
      </c>
      <c r="AH921">
        <f t="shared" si="113"/>
        <v>69.5</v>
      </c>
      <c r="AI921">
        <f t="shared" si="114"/>
        <v>70.5</v>
      </c>
      <c r="AJ921">
        <f t="shared" si="115"/>
        <v>71.5</v>
      </c>
      <c r="AK921">
        <f t="shared" si="116"/>
        <v>-999</v>
      </c>
      <c r="AL921">
        <f t="shared" si="117"/>
        <v>-999</v>
      </c>
      <c r="AM921">
        <f t="shared" si="118"/>
        <v>502.77545166015602</v>
      </c>
      <c r="AN921">
        <f t="shared" si="119"/>
        <v>-999</v>
      </c>
    </row>
    <row r="922" spans="1:40" x14ac:dyDescent="0.25">
      <c r="A922">
        <v>956</v>
      </c>
      <c r="B922" t="s">
        <v>29</v>
      </c>
      <c r="C922" t="s">
        <v>82</v>
      </c>
      <c r="D922" t="s">
        <v>76</v>
      </c>
      <c r="E922" t="s">
        <v>64</v>
      </c>
      <c r="F922" t="s">
        <v>33</v>
      </c>
      <c r="G922" t="s">
        <v>34</v>
      </c>
      <c r="H922" t="s">
        <v>73</v>
      </c>
      <c r="I922" t="s">
        <v>36</v>
      </c>
      <c r="J922" t="s">
        <v>37</v>
      </c>
      <c r="K922" t="s">
        <v>38</v>
      </c>
      <c r="L922" t="s">
        <v>39</v>
      </c>
      <c r="M922" t="s">
        <v>77</v>
      </c>
      <c r="N922" t="s">
        <v>78</v>
      </c>
      <c r="O922" t="s">
        <v>65</v>
      </c>
      <c r="P922" t="s">
        <v>46</v>
      </c>
      <c r="Q922" t="s">
        <v>71</v>
      </c>
      <c r="R922" t="s">
        <v>45</v>
      </c>
      <c r="T922">
        <v>70</v>
      </c>
      <c r="U922">
        <v>370.88156127929602</v>
      </c>
      <c r="V922">
        <v>420.80438232421801</v>
      </c>
      <c r="W922">
        <v>458.526611328125</v>
      </c>
      <c r="X922">
        <v>502.431549072265</v>
      </c>
      <c r="Y922">
        <v>472.34359741210898</v>
      </c>
      <c r="Z922">
        <v>484.11105346679602</v>
      </c>
      <c r="AA922">
        <v>496.32296752929602</v>
      </c>
      <c r="AB922">
        <v>502.77545166015602</v>
      </c>
      <c r="AC922">
        <v>503.07571411132801</v>
      </c>
      <c r="AD922">
        <v>929.8876953125</v>
      </c>
      <c r="AE922">
        <v>460.89230346679602</v>
      </c>
      <c r="AG922">
        <f t="shared" si="112"/>
        <v>68.5</v>
      </c>
      <c r="AH922">
        <f t="shared" si="113"/>
        <v>69.5</v>
      </c>
      <c r="AI922">
        <f t="shared" si="114"/>
        <v>70.5</v>
      </c>
      <c r="AJ922">
        <f t="shared" si="115"/>
        <v>71.5</v>
      </c>
      <c r="AK922">
        <f t="shared" si="116"/>
        <v>-999</v>
      </c>
      <c r="AL922">
        <f t="shared" si="117"/>
        <v>-999</v>
      </c>
      <c r="AM922">
        <f t="shared" si="118"/>
        <v>502.77545166015602</v>
      </c>
      <c r="AN922">
        <f t="shared" si="119"/>
        <v>-999</v>
      </c>
    </row>
    <row r="923" spans="1:40" x14ac:dyDescent="0.25">
      <c r="A923">
        <v>1397</v>
      </c>
      <c r="B923" t="s">
        <v>29</v>
      </c>
      <c r="C923" t="s">
        <v>83</v>
      </c>
      <c r="D923" t="s">
        <v>79</v>
      </c>
      <c r="E923" t="s">
        <v>64</v>
      </c>
      <c r="F923" t="s">
        <v>33</v>
      </c>
      <c r="G923" t="s">
        <v>34</v>
      </c>
      <c r="H923" t="s">
        <v>73</v>
      </c>
      <c r="I923" t="s">
        <v>47</v>
      </c>
      <c r="J923" t="s">
        <v>37</v>
      </c>
      <c r="K923" t="s">
        <v>38</v>
      </c>
      <c r="L923" t="s">
        <v>39</v>
      </c>
      <c r="M923" t="s">
        <v>80</v>
      </c>
      <c r="N923" t="s">
        <v>81</v>
      </c>
      <c r="O923" t="s">
        <v>65</v>
      </c>
      <c r="P923" t="s">
        <v>43</v>
      </c>
      <c r="Q923" t="s">
        <v>44</v>
      </c>
      <c r="R923" t="s">
        <v>45</v>
      </c>
      <c r="T923">
        <v>70</v>
      </c>
      <c r="U923">
        <v>305.63146972656199</v>
      </c>
      <c r="V923">
        <v>356.65863037109301</v>
      </c>
      <c r="W923">
        <v>397.40643310546801</v>
      </c>
      <c r="X923">
        <v>445.973052978515</v>
      </c>
      <c r="Y923">
        <v>421.58352661132801</v>
      </c>
      <c r="Z923">
        <v>449.95364379882801</v>
      </c>
      <c r="AA923">
        <v>489.44476318359301</v>
      </c>
      <c r="AB923">
        <v>503.27114868164</v>
      </c>
      <c r="AC923">
        <v>504.572662353515</v>
      </c>
      <c r="AD923">
        <v>874.53369140625</v>
      </c>
      <c r="AE923">
        <v>416.98602294921801</v>
      </c>
      <c r="AG923">
        <f t="shared" si="112"/>
        <v>68.5</v>
      </c>
      <c r="AH923">
        <f t="shared" si="113"/>
        <v>69.5</v>
      </c>
      <c r="AI923">
        <f t="shared" si="114"/>
        <v>70.5</v>
      </c>
      <c r="AJ923">
        <f t="shared" si="115"/>
        <v>71.5</v>
      </c>
      <c r="AK923">
        <f t="shared" si="116"/>
        <v>-999</v>
      </c>
      <c r="AL923">
        <f t="shared" si="117"/>
        <v>-999</v>
      </c>
      <c r="AM923">
        <f t="shared" si="118"/>
        <v>-999</v>
      </c>
      <c r="AN923">
        <f t="shared" si="119"/>
        <v>-999</v>
      </c>
    </row>
    <row r="924" spans="1:40" x14ac:dyDescent="0.25">
      <c r="A924">
        <v>1399</v>
      </c>
      <c r="B924" t="s">
        <v>29</v>
      </c>
      <c r="C924" t="s">
        <v>83</v>
      </c>
      <c r="D924" t="s">
        <v>79</v>
      </c>
      <c r="E924" t="s">
        <v>64</v>
      </c>
      <c r="F924" t="s">
        <v>33</v>
      </c>
      <c r="G924" t="s">
        <v>34</v>
      </c>
      <c r="H924" t="s">
        <v>73</v>
      </c>
      <c r="I924" t="s">
        <v>47</v>
      </c>
      <c r="J924" t="s">
        <v>37</v>
      </c>
      <c r="K924" t="s">
        <v>38</v>
      </c>
      <c r="L924" t="s">
        <v>39</v>
      </c>
      <c r="M924" t="s">
        <v>80</v>
      </c>
      <c r="N924" t="s">
        <v>81</v>
      </c>
      <c r="O924" t="s">
        <v>65</v>
      </c>
      <c r="P924" t="s">
        <v>46</v>
      </c>
      <c r="Q924" t="s">
        <v>44</v>
      </c>
      <c r="R924" t="s">
        <v>45</v>
      </c>
      <c r="T924">
        <v>70</v>
      </c>
      <c r="U924">
        <v>305.63146972656199</v>
      </c>
      <c r="V924">
        <v>356.65863037109301</v>
      </c>
      <c r="W924">
        <v>397.40643310546801</v>
      </c>
      <c r="X924">
        <v>445.973052978515</v>
      </c>
      <c r="Y924">
        <v>421.58352661132801</v>
      </c>
      <c r="Z924">
        <v>449.95364379882801</v>
      </c>
      <c r="AA924">
        <v>489.44476318359301</v>
      </c>
      <c r="AB924">
        <v>503.27114868164</v>
      </c>
      <c r="AC924">
        <v>504.572662353515</v>
      </c>
      <c r="AD924">
        <v>874.53369140625</v>
      </c>
      <c r="AE924">
        <v>416.98602294921801</v>
      </c>
      <c r="AG924">
        <f t="shared" si="112"/>
        <v>68.5</v>
      </c>
      <c r="AH924">
        <f t="shared" si="113"/>
        <v>69.5</v>
      </c>
      <c r="AI924">
        <f t="shared" si="114"/>
        <v>70.5</v>
      </c>
      <c r="AJ924">
        <f t="shared" si="115"/>
        <v>71.5</v>
      </c>
      <c r="AK924">
        <f t="shared" si="116"/>
        <v>-999</v>
      </c>
      <c r="AL924">
        <f t="shared" si="117"/>
        <v>-999</v>
      </c>
      <c r="AM924">
        <f t="shared" si="118"/>
        <v>-999</v>
      </c>
      <c r="AN924">
        <f t="shared" si="119"/>
        <v>-999</v>
      </c>
    </row>
    <row r="925" spans="1:40" x14ac:dyDescent="0.25">
      <c r="A925">
        <v>953</v>
      </c>
      <c r="B925" t="s">
        <v>29</v>
      </c>
      <c r="C925" t="s">
        <v>82</v>
      </c>
      <c r="D925" t="s">
        <v>76</v>
      </c>
      <c r="E925" t="s">
        <v>64</v>
      </c>
      <c r="F925" t="s">
        <v>33</v>
      </c>
      <c r="G925" t="s">
        <v>34</v>
      </c>
      <c r="H925" t="s">
        <v>73</v>
      </c>
      <c r="I925" t="s">
        <v>36</v>
      </c>
      <c r="J925" t="s">
        <v>37</v>
      </c>
      <c r="K925" t="s">
        <v>38</v>
      </c>
      <c r="L925" t="s">
        <v>39</v>
      </c>
      <c r="M925" t="s">
        <v>77</v>
      </c>
      <c r="N925" t="s">
        <v>78</v>
      </c>
      <c r="O925" t="s">
        <v>65</v>
      </c>
      <c r="P925" t="s">
        <v>43</v>
      </c>
      <c r="Q925" t="s">
        <v>44</v>
      </c>
      <c r="R925" t="s">
        <v>45</v>
      </c>
      <c r="T925">
        <v>70</v>
      </c>
      <c r="U925">
        <v>371.80630493164</v>
      </c>
      <c r="V925">
        <v>421.78894042968699</v>
      </c>
      <c r="W925">
        <v>459.54898071289</v>
      </c>
      <c r="X925">
        <v>503.51370239257801</v>
      </c>
      <c r="Y925">
        <v>473.75424194335898</v>
      </c>
      <c r="Z925">
        <v>486.05841064453102</v>
      </c>
      <c r="AA925">
        <v>499.00418090820301</v>
      </c>
      <c r="AB925">
        <v>505.54058837890602</v>
      </c>
      <c r="AC925">
        <v>506.00927734375</v>
      </c>
      <c r="AD925">
        <v>930.99188232421795</v>
      </c>
      <c r="AE925">
        <v>462.68615722656199</v>
      </c>
      <c r="AG925">
        <f t="shared" si="112"/>
        <v>68.5</v>
      </c>
      <c r="AH925">
        <f t="shared" si="113"/>
        <v>69.5</v>
      </c>
      <c r="AI925">
        <f t="shared" si="114"/>
        <v>70.5</v>
      </c>
      <c r="AJ925">
        <f t="shared" si="115"/>
        <v>71.5</v>
      </c>
      <c r="AK925">
        <f t="shared" si="116"/>
        <v>-999</v>
      </c>
      <c r="AL925">
        <f t="shared" si="117"/>
        <v>-999</v>
      </c>
      <c r="AM925">
        <f t="shared" si="118"/>
        <v>505.54058837890602</v>
      </c>
      <c r="AN925">
        <f t="shared" si="119"/>
        <v>-999</v>
      </c>
    </row>
    <row r="926" spans="1:40" x14ac:dyDescent="0.25">
      <c r="A926">
        <v>955</v>
      </c>
      <c r="B926" t="s">
        <v>29</v>
      </c>
      <c r="C926" t="s">
        <v>82</v>
      </c>
      <c r="D926" t="s">
        <v>76</v>
      </c>
      <c r="E926" t="s">
        <v>64</v>
      </c>
      <c r="F926" t="s">
        <v>33</v>
      </c>
      <c r="G926" t="s">
        <v>34</v>
      </c>
      <c r="H926" t="s">
        <v>73</v>
      </c>
      <c r="I926" t="s">
        <v>36</v>
      </c>
      <c r="J926" t="s">
        <v>37</v>
      </c>
      <c r="K926" t="s">
        <v>38</v>
      </c>
      <c r="L926" t="s">
        <v>39</v>
      </c>
      <c r="M926" t="s">
        <v>77</v>
      </c>
      <c r="N926" t="s">
        <v>78</v>
      </c>
      <c r="O926" t="s">
        <v>65</v>
      </c>
      <c r="P926" t="s">
        <v>46</v>
      </c>
      <c r="Q926" t="s">
        <v>44</v>
      </c>
      <c r="R926" t="s">
        <v>45</v>
      </c>
      <c r="T926">
        <v>70</v>
      </c>
      <c r="U926">
        <v>371.80630493164</v>
      </c>
      <c r="V926">
        <v>421.78894042968699</v>
      </c>
      <c r="W926">
        <v>459.54898071289</v>
      </c>
      <c r="X926">
        <v>503.51370239257801</v>
      </c>
      <c r="Y926">
        <v>473.75424194335898</v>
      </c>
      <c r="Z926">
        <v>486.05841064453102</v>
      </c>
      <c r="AA926">
        <v>499.00418090820301</v>
      </c>
      <c r="AB926">
        <v>505.54058837890602</v>
      </c>
      <c r="AC926">
        <v>506.00927734375</v>
      </c>
      <c r="AD926">
        <v>930.99188232421795</v>
      </c>
      <c r="AE926">
        <v>462.68615722656199</v>
      </c>
      <c r="AG926">
        <f t="shared" si="112"/>
        <v>68.5</v>
      </c>
      <c r="AH926">
        <f t="shared" si="113"/>
        <v>69.5</v>
      </c>
      <c r="AI926">
        <f t="shared" si="114"/>
        <v>70.5</v>
      </c>
      <c r="AJ926">
        <f t="shared" si="115"/>
        <v>71.5</v>
      </c>
      <c r="AK926">
        <f t="shared" si="116"/>
        <v>-999</v>
      </c>
      <c r="AL926">
        <f t="shared" si="117"/>
        <v>-999</v>
      </c>
      <c r="AM926">
        <f t="shared" si="118"/>
        <v>505.54058837890602</v>
      </c>
      <c r="AN926">
        <f t="shared" si="119"/>
        <v>-999</v>
      </c>
    </row>
    <row r="927" spans="1:40" x14ac:dyDescent="0.25">
      <c r="A927">
        <v>1222</v>
      </c>
      <c r="B927" t="s">
        <v>29</v>
      </c>
      <c r="C927" t="s">
        <v>83</v>
      </c>
      <c r="D927" t="s">
        <v>72</v>
      </c>
      <c r="E927" t="s">
        <v>64</v>
      </c>
      <c r="F927" t="s">
        <v>33</v>
      </c>
      <c r="G927" t="s">
        <v>34</v>
      </c>
      <c r="H927" t="s">
        <v>73</v>
      </c>
      <c r="I927" t="s">
        <v>47</v>
      </c>
      <c r="J927" t="s">
        <v>37</v>
      </c>
      <c r="K927" t="s">
        <v>38</v>
      </c>
      <c r="L927" t="s">
        <v>39</v>
      </c>
      <c r="M927" t="s">
        <v>74</v>
      </c>
      <c r="N927" t="s">
        <v>75</v>
      </c>
      <c r="O927" t="s">
        <v>65</v>
      </c>
      <c r="P927" t="s">
        <v>43</v>
      </c>
      <c r="Q927" t="s">
        <v>71</v>
      </c>
      <c r="R927" t="s">
        <v>45</v>
      </c>
      <c r="T927">
        <v>70</v>
      </c>
      <c r="U927">
        <v>312.62026977539</v>
      </c>
      <c r="V927">
        <v>364.3017578125</v>
      </c>
      <c r="W927">
        <v>405.27377319335898</v>
      </c>
      <c r="X927">
        <v>452.63851928710898</v>
      </c>
      <c r="Y927">
        <v>427.83236694335898</v>
      </c>
      <c r="Z927">
        <v>452.43777465820301</v>
      </c>
      <c r="AA927">
        <v>492.28283691406199</v>
      </c>
      <c r="AB927">
        <v>506.2255859375</v>
      </c>
      <c r="AC927">
        <v>507.70617675781199</v>
      </c>
      <c r="AD927">
        <v>876.71539306640602</v>
      </c>
      <c r="AE927">
        <v>419.24597167968699</v>
      </c>
      <c r="AG927">
        <f t="shared" si="112"/>
        <v>68.5</v>
      </c>
      <c r="AH927">
        <f t="shared" si="113"/>
        <v>69.5</v>
      </c>
      <c r="AI927">
        <f t="shared" si="114"/>
        <v>70.5</v>
      </c>
      <c r="AJ927">
        <f t="shared" si="115"/>
        <v>71.5</v>
      </c>
      <c r="AK927">
        <f t="shared" si="116"/>
        <v>-999</v>
      </c>
      <c r="AL927">
        <f t="shared" si="117"/>
        <v>-999</v>
      </c>
      <c r="AM927">
        <f t="shared" si="118"/>
        <v>-999</v>
      </c>
      <c r="AN927">
        <f t="shared" si="119"/>
        <v>-999</v>
      </c>
    </row>
    <row r="928" spans="1:40" x14ac:dyDescent="0.25">
      <c r="A928">
        <v>1224</v>
      </c>
      <c r="B928" t="s">
        <v>29</v>
      </c>
      <c r="C928" t="s">
        <v>83</v>
      </c>
      <c r="D928" t="s">
        <v>72</v>
      </c>
      <c r="E928" t="s">
        <v>64</v>
      </c>
      <c r="F928" t="s">
        <v>33</v>
      </c>
      <c r="G928" t="s">
        <v>34</v>
      </c>
      <c r="H928" t="s">
        <v>73</v>
      </c>
      <c r="I928" t="s">
        <v>47</v>
      </c>
      <c r="J928" t="s">
        <v>37</v>
      </c>
      <c r="K928" t="s">
        <v>38</v>
      </c>
      <c r="L928" t="s">
        <v>39</v>
      </c>
      <c r="M928" t="s">
        <v>74</v>
      </c>
      <c r="N928" t="s">
        <v>75</v>
      </c>
      <c r="O928" t="s">
        <v>65</v>
      </c>
      <c r="P928" t="s">
        <v>46</v>
      </c>
      <c r="Q928" t="s">
        <v>71</v>
      </c>
      <c r="R928" t="s">
        <v>45</v>
      </c>
      <c r="T928">
        <v>70</v>
      </c>
      <c r="U928">
        <v>312.62026977539</v>
      </c>
      <c r="V928">
        <v>364.3017578125</v>
      </c>
      <c r="W928">
        <v>405.27377319335898</v>
      </c>
      <c r="X928">
        <v>452.63851928710898</v>
      </c>
      <c r="Y928">
        <v>427.83236694335898</v>
      </c>
      <c r="Z928">
        <v>452.43777465820301</v>
      </c>
      <c r="AA928">
        <v>492.28283691406199</v>
      </c>
      <c r="AB928">
        <v>506.2255859375</v>
      </c>
      <c r="AC928">
        <v>507.70617675781199</v>
      </c>
      <c r="AD928">
        <v>876.71539306640602</v>
      </c>
      <c r="AE928">
        <v>419.24597167968699</v>
      </c>
      <c r="AG928">
        <f t="shared" si="112"/>
        <v>68.5</v>
      </c>
      <c r="AH928">
        <f t="shared" si="113"/>
        <v>69.5</v>
      </c>
      <c r="AI928">
        <f t="shared" si="114"/>
        <v>70.5</v>
      </c>
      <c r="AJ928">
        <f t="shared" si="115"/>
        <v>71.5</v>
      </c>
      <c r="AK928">
        <f t="shared" si="116"/>
        <v>-999</v>
      </c>
      <c r="AL928">
        <f t="shared" si="117"/>
        <v>-999</v>
      </c>
      <c r="AM928">
        <f t="shared" si="118"/>
        <v>-999</v>
      </c>
      <c r="AN928">
        <f t="shared" si="119"/>
        <v>-999</v>
      </c>
    </row>
    <row r="929" spans="1:40" x14ac:dyDescent="0.25">
      <c r="A929">
        <v>1221</v>
      </c>
      <c r="B929" t="s">
        <v>29</v>
      </c>
      <c r="C929" t="s">
        <v>83</v>
      </c>
      <c r="D929" t="s">
        <v>72</v>
      </c>
      <c r="E929" t="s">
        <v>64</v>
      </c>
      <c r="F929" t="s">
        <v>33</v>
      </c>
      <c r="G929" t="s">
        <v>34</v>
      </c>
      <c r="H929" t="s">
        <v>73</v>
      </c>
      <c r="I929" t="s">
        <v>47</v>
      </c>
      <c r="J929" t="s">
        <v>37</v>
      </c>
      <c r="K929" t="s">
        <v>38</v>
      </c>
      <c r="L929" t="s">
        <v>39</v>
      </c>
      <c r="M929" t="s">
        <v>74</v>
      </c>
      <c r="N929" t="s">
        <v>75</v>
      </c>
      <c r="O929" t="s">
        <v>65</v>
      </c>
      <c r="P929" t="s">
        <v>43</v>
      </c>
      <c r="Q929" t="s">
        <v>44</v>
      </c>
      <c r="R929" t="s">
        <v>45</v>
      </c>
      <c r="T929">
        <v>70</v>
      </c>
      <c r="U929">
        <v>313.29415893554602</v>
      </c>
      <c r="V929">
        <v>365.10833740234301</v>
      </c>
      <c r="W929">
        <v>406.158203125</v>
      </c>
      <c r="X929">
        <v>453.58895874023398</v>
      </c>
      <c r="Y929">
        <v>428.652252197265</v>
      </c>
      <c r="Z929">
        <v>453.24813842773398</v>
      </c>
      <c r="AA929">
        <v>492.86306762695301</v>
      </c>
      <c r="AB929">
        <v>506.82843017578102</v>
      </c>
      <c r="AC929">
        <v>508.34515380859301</v>
      </c>
      <c r="AD929">
        <v>877.64562988281205</v>
      </c>
      <c r="AE929">
        <v>420.36541748046801</v>
      </c>
      <c r="AG929">
        <f t="shared" si="112"/>
        <v>68.5</v>
      </c>
      <c r="AH929">
        <f t="shared" si="113"/>
        <v>69.5</v>
      </c>
      <c r="AI929">
        <f t="shared" si="114"/>
        <v>70.5</v>
      </c>
      <c r="AJ929">
        <f t="shared" si="115"/>
        <v>71.5</v>
      </c>
      <c r="AK929">
        <f t="shared" si="116"/>
        <v>-999</v>
      </c>
      <c r="AL929">
        <f t="shared" si="117"/>
        <v>-999</v>
      </c>
      <c r="AM929">
        <f t="shared" si="118"/>
        <v>-999</v>
      </c>
      <c r="AN929">
        <f t="shared" si="119"/>
        <v>-999</v>
      </c>
    </row>
    <row r="930" spans="1:40" x14ac:dyDescent="0.25">
      <c r="A930">
        <v>1223</v>
      </c>
      <c r="B930" t="s">
        <v>29</v>
      </c>
      <c r="C930" t="s">
        <v>83</v>
      </c>
      <c r="D930" t="s">
        <v>72</v>
      </c>
      <c r="E930" t="s">
        <v>64</v>
      </c>
      <c r="F930" t="s">
        <v>33</v>
      </c>
      <c r="G930" t="s">
        <v>34</v>
      </c>
      <c r="H930" t="s">
        <v>73</v>
      </c>
      <c r="I930" t="s">
        <v>47</v>
      </c>
      <c r="J930" t="s">
        <v>37</v>
      </c>
      <c r="K930" t="s">
        <v>38</v>
      </c>
      <c r="L930" t="s">
        <v>39</v>
      </c>
      <c r="M930" t="s">
        <v>74</v>
      </c>
      <c r="N930" t="s">
        <v>75</v>
      </c>
      <c r="O930" t="s">
        <v>65</v>
      </c>
      <c r="P930" t="s">
        <v>46</v>
      </c>
      <c r="Q930" t="s">
        <v>44</v>
      </c>
      <c r="R930" t="s">
        <v>45</v>
      </c>
      <c r="T930">
        <v>70</v>
      </c>
      <c r="U930">
        <v>313.29415893554602</v>
      </c>
      <c r="V930">
        <v>365.10833740234301</v>
      </c>
      <c r="W930">
        <v>406.158203125</v>
      </c>
      <c r="X930">
        <v>453.58895874023398</v>
      </c>
      <c r="Y930">
        <v>428.652252197265</v>
      </c>
      <c r="Z930">
        <v>453.24813842773398</v>
      </c>
      <c r="AA930">
        <v>492.86306762695301</v>
      </c>
      <c r="AB930">
        <v>506.82843017578102</v>
      </c>
      <c r="AC930">
        <v>508.34515380859301</v>
      </c>
      <c r="AD930">
        <v>877.64562988281205</v>
      </c>
      <c r="AE930">
        <v>420.36541748046801</v>
      </c>
      <c r="AG930">
        <f t="shared" si="112"/>
        <v>68.5</v>
      </c>
      <c r="AH930">
        <f t="shared" si="113"/>
        <v>69.5</v>
      </c>
      <c r="AI930">
        <f t="shared" si="114"/>
        <v>70.5</v>
      </c>
      <c r="AJ930">
        <f t="shared" si="115"/>
        <v>71.5</v>
      </c>
      <c r="AK930">
        <f t="shared" si="116"/>
        <v>-999</v>
      </c>
      <c r="AL930">
        <f t="shared" si="117"/>
        <v>-999</v>
      </c>
      <c r="AM930">
        <f t="shared" si="118"/>
        <v>-999</v>
      </c>
      <c r="AN930">
        <f t="shared" si="119"/>
        <v>-999</v>
      </c>
    </row>
    <row r="931" spans="1:40" x14ac:dyDescent="0.25">
      <c r="A931">
        <v>1042</v>
      </c>
      <c r="B931" t="s">
        <v>29</v>
      </c>
      <c r="C931" t="s">
        <v>82</v>
      </c>
      <c r="D931" t="s">
        <v>79</v>
      </c>
      <c r="E931" t="s">
        <v>64</v>
      </c>
      <c r="F931" t="s">
        <v>33</v>
      </c>
      <c r="G931" t="s">
        <v>34</v>
      </c>
      <c r="H931" t="s">
        <v>73</v>
      </c>
      <c r="I931" t="s">
        <v>36</v>
      </c>
      <c r="J931" t="s">
        <v>37</v>
      </c>
      <c r="K931" t="s">
        <v>38</v>
      </c>
      <c r="L931" t="s">
        <v>39</v>
      </c>
      <c r="M931" t="s">
        <v>80</v>
      </c>
      <c r="N931" t="s">
        <v>81</v>
      </c>
      <c r="O931" t="s">
        <v>65</v>
      </c>
      <c r="P931" t="s">
        <v>43</v>
      </c>
      <c r="Q931" t="s">
        <v>71</v>
      </c>
      <c r="R931" t="s">
        <v>45</v>
      </c>
      <c r="T931">
        <v>70</v>
      </c>
      <c r="U931">
        <v>384.57778930664</v>
      </c>
      <c r="V931">
        <v>434.98629760742102</v>
      </c>
      <c r="W931">
        <v>472.55798339843699</v>
      </c>
      <c r="X931">
        <v>515.70129394531205</v>
      </c>
      <c r="Y931">
        <v>484.79400634765602</v>
      </c>
      <c r="Z931">
        <v>493.73007202148398</v>
      </c>
      <c r="AA931">
        <v>501.60516357421801</v>
      </c>
      <c r="AB931">
        <v>507.84451293945301</v>
      </c>
      <c r="AC931">
        <v>507.55749511718699</v>
      </c>
      <c r="AD931">
        <v>941.15905761718705</v>
      </c>
      <c r="AE931">
        <v>471.9970703125</v>
      </c>
      <c r="AG931">
        <f t="shared" si="112"/>
        <v>68.5</v>
      </c>
      <c r="AH931">
        <f t="shared" si="113"/>
        <v>69.5</v>
      </c>
      <c r="AI931">
        <f t="shared" si="114"/>
        <v>70.5</v>
      </c>
      <c r="AJ931">
        <f t="shared" si="115"/>
        <v>71.5</v>
      </c>
      <c r="AK931">
        <f t="shared" si="116"/>
        <v>-999</v>
      </c>
      <c r="AL931">
        <f t="shared" si="117"/>
        <v>-999</v>
      </c>
      <c r="AM931">
        <f t="shared" si="118"/>
        <v>507.84451293945301</v>
      </c>
      <c r="AN931">
        <f t="shared" si="119"/>
        <v>-999</v>
      </c>
    </row>
    <row r="932" spans="1:40" x14ac:dyDescent="0.25">
      <c r="A932">
        <v>1044</v>
      </c>
      <c r="B932" t="s">
        <v>29</v>
      </c>
      <c r="C932" t="s">
        <v>82</v>
      </c>
      <c r="D932" t="s">
        <v>79</v>
      </c>
      <c r="E932" t="s">
        <v>64</v>
      </c>
      <c r="F932" t="s">
        <v>33</v>
      </c>
      <c r="G932" t="s">
        <v>34</v>
      </c>
      <c r="H932" t="s">
        <v>73</v>
      </c>
      <c r="I932" t="s">
        <v>36</v>
      </c>
      <c r="J932" t="s">
        <v>37</v>
      </c>
      <c r="K932" t="s">
        <v>38</v>
      </c>
      <c r="L932" t="s">
        <v>39</v>
      </c>
      <c r="M932" t="s">
        <v>80</v>
      </c>
      <c r="N932" t="s">
        <v>81</v>
      </c>
      <c r="O932" t="s">
        <v>65</v>
      </c>
      <c r="P932" t="s">
        <v>46</v>
      </c>
      <c r="Q932" t="s">
        <v>71</v>
      </c>
      <c r="R932" t="s">
        <v>45</v>
      </c>
      <c r="T932">
        <v>70</v>
      </c>
      <c r="U932">
        <v>384.57778930664</v>
      </c>
      <c r="V932">
        <v>434.98629760742102</v>
      </c>
      <c r="W932">
        <v>472.55798339843699</v>
      </c>
      <c r="X932">
        <v>515.70129394531205</v>
      </c>
      <c r="Y932">
        <v>484.79400634765602</v>
      </c>
      <c r="Z932">
        <v>493.73007202148398</v>
      </c>
      <c r="AA932">
        <v>501.60516357421801</v>
      </c>
      <c r="AB932">
        <v>507.84451293945301</v>
      </c>
      <c r="AC932">
        <v>507.55749511718699</v>
      </c>
      <c r="AD932">
        <v>941.15905761718705</v>
      </c>
      <c r="AE932">
        <v>471.9970703125</v>
      </c>
      <c r="AG932">
        <f t="shared" si="112"/>
        <v>68.5</v>
      </c>
      <c r="AH932">
        <f t="shared" si="113"/>
        <v>69.5</v>
      </c>
      <c r="AI932">
        <f t="shared" si="114"/>
        <v>70.5</v>
      </c>
      <c r="AJ932">
        <f t="shared" si="115"/>
        <v>71.5</v>
      </c>
      <c r="AK932">
        <f t="shared" si="116"/>
        <v>-999</v>
      </c>
      <c r="AL932">
        <f t="shared" si="117"/>
        <v>-999</v>
      </c>
      <c r="AM932">
        <f t="shared" si="118"/>
        <v>507.84451293945301</v>
      </c>
      <c r="AN932">
        <f t="shared" si="119"/>
        <v>-999</v>
      </c>
    </row>
    <row r="933" spans="1:40" x14ac:dyDescent="0.25">
      <c r="A933">
        <v>602</v>
      </c>
      <c r="B933" t="s">
        <v>29</v>
      </c>
      <c r="C933" t="s">
        <v>68</v>
      </c>
      <c r="D933" t="s">
        <v>76</v>
      </c>
      <c r="E933" t="s">
        <v>64</v>
      </c>
      <c r="F933" t="s">
        <v>33</v>
      </c>
      <c r="G933" t="s">
        <v>34</v>
      </c>
      <c r="H933" t="s">
        <v>73</v>
      </c>
      <c r="I933" t="s">
        <v>36</v>
      </c>
      <c r="J933" t="s">
        <v>37</v>
      </c>
      <c r="K933" t="s">
        <v>38</v>
      </c>
      <c r="L933" t="s">
        <v>39</v>
      </c>
      <c r="M933" t="s">
        <v>77</v>
      </c>
      <c r="N933" t="s">
        <v>78</v>
      </c>
      <c r="O933" t="s">
        <v>65</v>
      </c>
      <c r="P933" t="s">
        <v>43</v>
      </c>
      <c r="Q933" t="s">
        <v>71</v>
      </c>
      <c r="R933" t="s">
        <v>45</v>
      </c>
      <c r="T933">
        <v>70</v>
      </c>
      <c r="U933">
        <v>372.53225708007801</v>
      </c>
      <c r="V933">
        <v>422.43862915039</v>
      </c>
      <c r="W933">
        <v>460.25598144531199</v>
      </c>
      <c r="X933">
        <v>504.33865356445301</v>
      </c>
      <c r="Y933">
        <v>474.86587524414</v>
      </c>
      <c r="Z933">
        <v>487.72674560546801</v>
      </c>
      <c r="AA933">
        <v>501.48318481445301</v>
      </c>
      <c r="AB933">
        <v>508.05529785156199</v>
      </c>
      <c r="AC933">
        <v>508.56381225585898</v>
      </c>
      <c r="AD933">
        <v>932.049072265625</v>
      </c>
      <c r="AE933">
        <v>463.68658447265602</v>
      </c>
      <c r="AG933">
        <f t="shared" si="112"/>
        <v>68.5</v>
      </c>
      <c r="AH933">
        <f t="shared" si="113"/>
        <v>69.5</v>
      </c>
      <c r="AI933">
        <f t="shared" si="114"/>
        <v>70.5</v>
      </c>
      <c r="AJ933">
        <f t="shared" si="115"/>
        <v>71.5</v>
      </c>
      <c r="AK933">
        <f t="shared" si="116"/>
        <v>-999</v>
      </c>
      <c r="AL933">
        <f t="shared" si="117"/>
        <v>508.05529785156199</v>
      </c>
      <c r="AM933">
        <f t="shared" si="118"/>
        <v>-999</v>
      </c>
      <c r="AN933">
        <f t="shared" si="119"/>
        <v>-999</v>
      </c>
    </row>
    <row r="934" spans="1:40" x14ac:dyDescent="0.25">
      <c r="A934">
        <v>604</v>
      </c>
      <c r="B934" t="s">
        <v>29</v>
      </c>
      <c r="C934" t="s">
        <v>68</v>
      </c>
      <c r="D934" t="s">
        <v>76</v>
      </c>
      <c r="E934" t="s">
        <v>64</v>
      </c>
      <c r="F934" t="s">
        <v>33</v>
      </c>
      <c r="G934" t="s">
        <v>34</v>
      </c>
      <c r="H934" t="s">
        <v>73</v>
      </c>
      <c r="I934" t="s">
        <v>36</v>
      </c>
      <c r="J934" t="s">
        <v>37</v>
      </c>
      <c r="K934" t="s">
        <v>38</v>
      </c>
      <c r="L934" t="s">
        <v>39</v>
      </c>
      <c r="M934" t="s">
        <v>77</v>
      </c>
      <c r="N934" t="s">
        <v>78</v>
      </c>
      <c r="O934" t="s">
        <v>65</v>
      </c>
      <c r="P934" t="s">
        <v>46</v>
      </c>
      <c r="Q934" t="s">
        <v>71</v>
      </c>
      <c r="R934" t="s">
        <v>45</v>
      </c>
      <c r="T934">
        <v>70</v>
      </c>
      <c r="U934">
        <v>372.53225708007801</v>
      </c>
      <c r="V934">
        <v>422.43862915039</v>
      </c>
      <c r="W934">
        <v>460.25598144531199</v>
      </c>
      <c r="X934">
        <v>504.33865356445301</v>
      </c>
      <c r="Y934">
        <v>474.86587524414</v>
      </c>
      <c r="Z934">
        <v>487.72674560546801</v>
      </c>
      <c r="AA934">
        <v>501.48318481445301</v>
      </c>
      <c r="AB934">
        <v>508.05529785156199</v>
      </c>
      <c r="AC934">
        <v>508.56381225585898</v>
      </c>
      <c r="AD934">
        <v>932.049072265625</v>
      </c>
      <c r="AE934">
        <v>463.68658447265602</v>
      </c>
      <c r="AG934">
        <f t="shared" si="112"/>
        <v>68.5</v>
      </c>
      <c r="AH934">
        <f t="shared" si="113"/>
        <v>69.5</v>
      </c>
      <c r="AI934">
        <f t="shared" si="114"/>
        <v>70.5</v>
      </c>
      <c r="AJ934">
        <f t="shared" si="115"/>
        <v>71.5</v>
      </c>
      <c r="AK934">
        <f t="shared" si="116"/>
        <v>-999</v>
      </c>
      <c r="AL934">
        <f t="shared" si="117"/>
        <v>508.05529785156199</v>
      </c>
      <c r="AM934">
        <f t="shared" si="118"/>
        <v>-999</v>
      </c>
      <c r="AN934">
        <f t="shared" si="119"/>
        <v>-999</v>
      </c>
    </row>
    <row r="935" spans="1:40" x14ac:dyDescent="0.25">
      <c r="A935">
        <v>601</v>
      </c>
      <c r="B935" t="s">
        <v>29</v>
      </c>
      <c r="C935" t="s">
        <v>68</v>
      </c>
      <c r="D935" t="s">
        <v>76</v>
      </c>
      <c r="E935" t="s">
        <v>64</v>
      </c>
      <c r="F935" t="s">
        <v>33</v>
      </c>
      <c r="G935" t="s">
        <v>34</v>
      </c>
      <c r="H935" t="s">
        <v>73</v>
      </c>
      <c r="I935" t="s">
        <v>36</v>
      </c>
      <c r="J935" t="s">
        <v>37</v>
      </c>
      <c r="K935" t="s">
        <v>38</v>
      </c>
      <c r="L935" t="s">
        <v>39</v>
      </c>
      <c r="M935" t="s">
        <v>77</v>
      </c>
      <c r="N935" t="s">
        <v>78</v>
      </c>
      <c r="O935" t="s">
        <v>65</v>
      </c>
      <c r="P935" t="s">
        <v>43</v>
      </c>
      <c r="Q935" t="s">
        <v>44</v>
      </c>
      <c r="R935" t="s">
        <v>45</v>
      </c>
      <c r="T935">
        <v>70</v>
      </c>
      <c r="U935">
        <v>373.81951904296801</v>
      </c>
      <c r="V935">
        <v>423.338134765625</v>
      </c>
      <c r="W935">
        <v>461.18850708007801</v>
      </c>
      <c r="X935">
        <v>505.329498291015</v>
      </c>
      <c r="Y935">
        <v>476.16323852539</v>
      </c>
      <c r="Z935">
        <v>489.52996826171801</v>
      </c>
      <c r="AA935">
        <v>503.97756958007801</v>
      </c>
      <c r="AB935">
        <v>510.62869262695301</v>
      </c>
      <c r="AC935">
        <v>511.29568481445301</v>
      </c>
      <c r="AD935">
        <v>933.05047607421795</v>
      </c>
      <c r="AE935">
        <v>465.36892700195301</v>
      </c>
      <c r="AG935">
        <f t="shared" si="112"/>
        <v>68.5</v>
      </c>
      <c r="AH935">
        <f t="shared" si="113"/>
        <v>69.5</v>
      </c>
      <c r="AI935">
        <f t="shared" si="114"/>
        <v>70.5</v>
      </c>
      <c r="AJ935">
        <f t="shared" si="115"/>
        <v>71.5</v>
      </c>
      <c r="AK935">
        <f t="shared" si="116"/>
        <v>-999</v>
      </c>
      <c r="AL935">
        <f t="shared" si="117"/>
        <v>510.62869262695301</v>
      </c>
      <c r="AM935">
        <f t="shared" si="118"/>
        <v>-999</v>
      </c>
      <c r="AN935">
        <f t="shared" si="119"/>
        <v>-999</v>
      </c>
    </row>
    <row r="936" spans="1:40" x14ac:dyDescent="0.25">
      <c r="A936">
        <v>603</v>
      </c>
      <c r="B936" t="s">
        <v>29</v>
      </c>
      <c r="C936" t="s">
        <v>68</v>
      </c>
      <c r="D936" t="s">
        <v>76</v>
      </c>
      <c r="E936" t="s">
        <v>64</v>
      </c>
      <c r="F936" t="s">
        <v>33</v>
      </c>
      <c r="G936" t="s">
        <v>34</v>
      </c>
      <c r="H936" t="s">
        <v>73</v>
      </c>
      <c r="I936" t="s">
        <v>36</v>
      </c>
      <c r="J936" t="s">
        <v>37</v>
      </c>
      <c r="K936" t="s">
        <v>38</v>
      </c>
      <c r="L936" t="s">
        <v>39</v>
      </c>
      <c r="M936" t="s">
        <v>77</v>
      </c>
      <c r="N936" t="s">
        <v>78</v>
      </c>
      <c r="O936" t="s">
        <v>65</v>
      </c>
      <c r="P936" t="s">
        <v>46</v>
      </c>
      <c r="Q936" t="s">
        <v>44</v>
      </c>
      <c r="R936" t="s">
        <v>45</v>
      </c>
      <c r="T936">
        <v>70</v>
      </c>
      <c r="U936">
        <v>373.81951904296801</v>
      </c>
      <c r="V936">
        <v>423.338134765625</v>
      </c>
      <c r="W936">
        <v>461.18850708007801</v>
      </c>
      <c r="X936">
        <v>505.329498291015</v>
      </c>
      <c r="Y936">
        <v>476.16323852539</v>
      </c>
      <c r="Z936">
        <v>489.52996826171801</v>
      </c>
      <c r="AA936">
        <v>503.97756958007801</v>
      </c>
      <c r="AB936">
        <v>510.62869262695301</v>
      </c>
      <c r="AC936">
        <v>511.29568481445301</v>
      </c>
      <c r="AD936">
        <v>933.05047607421795</v>
      </c>
      <c r="AE936">
        <v>465.36892700195301</v>
      </c>
      <c r="AG936">
        <f t="shared" si="112"/>
        <v>68.5</v>
      </c>
      <c r="AH936">
        <f t="shared" si="113"/>
        <v>69.5</v>
      </c>
      <c r="AI936">
        <f t="shared" si="114"/>
        <v>70.5</v>
      </c>
      <c r="AJ936">
        <f t="shared" si="115"/>
        <v>71.5</v>
      </c>
      <c r="AK936">
        <f t="shared" si="116"/>
        <v>-999</v>
      </c>
      <c r="AL936">
        <f t="shared" si="117"/>
        <v>510.62869262695301</v>
      </c>
      <c r="AM936">
        <f t="shared" si="118"/>
        <v>-999</v>
      </c>
      <c r="AN936">
        <f t="shared" si="119"/>
        <v>-999</v>
      </c>
    </row>
    <row r="937" spans="1:40" x14ac:dyDescent="0.25">
      <c r="A937">
        <v>1041</v>
      </c>
      <c r="B937" t="s">
        <v>29</v>
      </c>
      <c r="C937" t="s">
        <v>82</v>
      </c>
      <c r="D937" t="s">
        <v>79</v>
      </c>
      <c r="E937" t="s">
        <v>64</v>
      </c>
      <c r="F937" t="s">
        <v>33</v>
      </c>
      <c r="G937" t="s">
        <v>34</v>
      </c>
      <c r="H937" t="s">
        <v>73</v>
      </c>
      <c r="I937" t="s">
        <v>36</v>
      </c>
      <c r="J937" t="s">
        <v>37</v>
      </c>
      <c r="K937" t="s">
        <v>38</v>
      </c>
      <c r="L937" t="s">
        <v>39</v>
      </c>
      <c r="M937" t="s">
        <v>80</v>
      </c>
      <c r="N937" t="s">
        <v>81</v>
      </c>
      <c r="O937" t="s">
        <v>65</v>
      </c>
      <c r="P937" t="s">
        <v>43</v>
      </c>
      <c r="Q937" t="s">
        <v>44</v>
      </c>
      <c r="R937" t="s">
        <v>45</v>
      </c>
      <c r="T937">
        <v>70</v>
      </c>
      <c r="U937">
        <v>385.79476928710898</v>
      </c>
      <c r="V937">
        <v>436.2939453125</v>
      </c>
      <c r="W937">
        <v>473.91891479492102</v>
      </c>
      <c r="X937">
        <v>517.142333984375</v>
      </c>
      <c r="Y937">
        <v>486.59802246093699</v>
      </c>
      <c r="Z937">
        <v>496.09808349609301</v>
      </c>
      <c r="AA937">
        <v>504.702392578125</v>
      </c>
      <c r="AB937">
        <v>511.03082275390602</v>
      </c>
      <c r="AC937">
        <v>510.93484497070301</v>
      </c>
      <c r="AD937">
        <v>942.60687255859295</v>
      </c>
      <c r="AE937">
        <v>474.13003540039</v>
      </c>
      <c r="AG937">
        <f t="shared" si="112"/>
        <v>68.5</v>
      </c>
      <c r="AH937">
        <f t="shared" si="113"/>
        <v>69.5</v>
      </c>
      <c r="AI937">
        <f t="shared" si="114"/>
        <v>70.5</v>
      </c>
      <c r="AJ937">
        <f t="shared" si="115"/>
        <v>71.5</v>
      </c>
      <c r="AK937">
        <f t="shared" si="116"/>
        <v>-999</v>
      </c>
      <c r="AL937">
        <f t="shared" si="117"/>
        <v>-999</v>
      </c>
      <c r="AM937">
        <f t="shared" si="118"/>
        <v>511.03082275390602</v>
      </c>
      <c r="AN937">
        <f t="shared" si="119"/>
        <v>-999</v>
      </c>
    </row>
    <row r="938" spans="1:40" x14ac:dyDescent="0.25">
      <c r="A938">
        <v>1043</v>
      </c>
      <c r="B938" t="s">
        <v>29</v>
      </c>
      <c r="C938" t="s">
        <v>82</v>
      </c>
      <c r="D938" t="s">
        <v>79</v>
      </c>
      <c r="E938" t="s">
        <v>64</v>
      </c>
      <c r="F938" t="s">
        <v>33</v>
      </c>
      <c r="G938" t="s">
        <v>34</v>
      </c>
      <c r="H938" t="s">
        <v>73</v>
      </c>
      <c r="I938" t="s">
        <v>36</v>
      </c>
      <c r="J938" t="s">
        <v>37</v>
      </c>
      <c r="K938" t="s">
        <v>38</v>
      </c>
      <c r="L938" t="s">
        <v>39</v>
      </c>
      <c r="M938" t="s">
        <v>80</v>
      </c>
      <c r="N938" t="s">
        <v>81</v>
      </c>
      <c r="O938" t="s">
        <v>65</v>
      </c>
      <c r="P938" t="s">
        <v>46</v>
      </c>
      <c r="Q938" t="s">
        <v>44</v>
      </c>
      <c r="R938" t="s">
        <v>45</v>
      </c>
      <c r="T938">
        <v>70</v>
      </c>
      <c r="U938">
        <v>385.79476928710898</v>
      </c>
      <c r="V938">
        <v>436.2939453125</v>
      </c>
      <c r="W938">
        <v>473.91891479492102</v>
      </c>
      <c r="X938">
        <v>517.142333984375</v>
      </c>
      <c r="Y938">
        <v>486.59802246093699</v>
      </c>
      <c r="Z938">
        <v>496.09808349609301</v>
      </c>
      <c r="AA938">
        <v>504.702392578125</v>
      </c>
      <c r="AB938">
        <v>511.03082275390602</v>
      </c>
      <c r="AC938">
        <v>510.93484497070301</v>
      </c>
      <c r="AD938">
        <v>942.60687255859295</v>
      </c>
      <c r="AE938">
        <v>474.13003540039</v>
      </c>
      <c r="AG938">
        <f t="shared" si="112"/>
        <v>68.5</v>
      </c>
      <c r="AH938">
        <f t="shared" si="113"/>
        <v>69.5</v>
      </c>
      <c r="AI938">
        <f t="shared" si="114"/>
        <v>70.5</v>
      </c>
      <c r="AJ938">
        <f t="shared" si="115"/>
        <v>71.5</v>
      </c>
      <c r="AK938">
        <f t="shared" si="116"/>
        <v>-999</v>
      </c>
      <c r="AL938">
        <f t="shared" si="117"/>
        <v>-999</v>
      </c>
      <c r="AM938">
        <f t="shared" si="118"/>
        <v>511.03082275390602</v>
      </c>
      <c r="AN938">
        <f t="shared" si="119"/>
        <v>-999</v>
      </c>
    </row>
    <row r="939" spans="1:40" x14ac:dyDescent="0.25">
      <c r="A939">
        <v>690</v>
      </c>
      <c r="B939" t="s">
        <v>29</v>
      </c>
      <c r="C939" t="s">
        <v>68</v>
      </c>
      <c r="D939" t="s">
        <v>79</v>
      </c>
      <c r="E939" t="s">
        <v>64</v>
      </c>
      <c r="F939" t="s">
        <v>33</v>
      </c>
      <c r="G939" t="s">
        <v>34</v>
      </c>
      <c r="H939" t="s">
        <v>73</v>
      </c>
      <c r="I939" t="s">
        <v>36</v>
      </c>
      <c r="J939" t="s">
        <v>37</v>
      </c>
      <c r="K939" t="s">
        <v>38</v>
      </c>
      <c r="L939" t="s">
        <v>39</v>
      </c>
      <c r="M939" t="s">
        <v>80</v>
      </c>
      <c r="N939" t="s">
        <v>81</v>
      </c>
      <c r="O939" t="s">
        <v>65</v>
      </c>
      <c r="P939" t="s">
        <v>43</v>
      </c>
      <c r="Q939" t="s">
        <v>71</v>
      </c>
      <c r="R939" t="s">
        <v>45</v>
      </c>
      <c r="T939">
        <v>70</v>
      </c>
      <c r="U939">
        <v>385.86404418945301</v>
      </c>
      <c r="V939">
        <v>436.41455078125</v>
      </c>
      <c r="W939">
        <v>474.06600952148398</v>
      </c>
      <c r="X939">
        <v>517.35260009765602</v>
      </c>
      <c r="Y939">
        <v>487.05456542968699</v>
      </c>
      <c r="Z939">
        <v>496.97863769531199</v>
      </c>
      <c r="AA939">
        <v>506.19107055664</v>
      </c>
      <c r="AB939">
        <v>512.53271484375</v>
      </c>
      <c r="AC939">
        <v>512.43359375</v>
      </c>
      <c r="AD939">
        <v>943.010009765625</v>
      </c>
      <c r="AE939">
        <v>474.46566772460898</v>
      </c>
      <c r="AG939">
        <f t="shared" si="112"/>
        <v>68.5</v>
      </c>
      <c r="AH939">
        <f t="shared" si="113"/>
        <v>69.5</v>
      </c>
      <c r="AI939">
        <f t="shared" si="114"/>
        <v>70.5</v>
      </c>
      <c r="AJ939">
        <f t="shared" si="115"/>
        <v>71.5</v>
      </c>
      <c r="AK939">
        <f t="shared" si="116"/>
        <v>-999</v>
      </c>
      <c r="AL939">
        <f t="shared" si="117"/>
        <v>512.53271484375</v>
      </c>
      <c r="AM939">
        <f t="shared" si="118"/>
        <v>-999</v>
      </c>
      <c r="AN939">
        <f t="shared" si="119"/>
        <v>-999</v>
      </c>
    </row>
    <row r="940" spans="1:40" x14ac:dyDescent="0.25">
      <c r="A940">
        <v>692</v>
      </c>
      <c r="B940" t="s">
        <v>29</v>
      </c>
      <c r="C940" t="s">
        <v>68</v>
      </c>
      <c r="D940" t="s">
        <v>79</v>
      </c>
      <c r="E940" t="s">
        <v>64</v>
      </c>
      <c r="F940" t="s">
        <v>33</v>
      </c>
      <c r="G940" t="s">
        <v>34</v>
      </c>
      <c r="H940" t="s">
        <v>73</v>
      </c>
      <c r="I940" t="s">
        <v>36</v>
      </c>
      <c r="J940" t="s">
        <v>37</v>
      </c>
      <c r="K940" t="s">
        <v>38</v>
      </c>
      <c r="L940" t="s">
        <v>39</v>
      </c>
      <c r="M940" t="s">
        <v>80</v>
      </c>
      <c r="N940" t="s">
        <v>81</v>
      </c>
      <c r="O940" t="s">
        <v>65</v>
      </c>
      <c r="P940" t="s">
        <v>46</v>
      </c>
      <c r="Q940" t="s">
        <v>71</v>
      </c>
      <c r="R940" t="s">
        <v>45</v>
      </c>
      <c r="T940">
        <v>70</v>
      </c>
      <c r="U940">
        <v>385.86404418945301</v>
      </c>
      <c r="V940">
        <v>436.41455078125</v>
      </c>
      <c r="W940">
        <v>474.06600952148398</v>
      </c>
      <c r="X940">
        <v>517.35260009765602</v>
      </c>
      <c r="Y940">
        <v>487.05456542968699</v>
      </c>
      <c r="Z940">
        <v>496.97863769531199</v>
      </c>
      <c r="AA940">
        <v>506.19107055664</v>
      </c>
      <c r="AB940">
        <v>512.53271484375</v>
      </c>
      <c r="AC940">
        <v>512.43359375</v>
      </c>
      <c r="AD940">
        <v>943.010009765625</v>
      </c>
      <c r="AE940">
        <v>474.46566772460898</v>
      </c>
      <c r="AG940">
        <f t="shared" si="112"/>
        <v>68.5</v>
      </c>
      <c r="AH940">
        <f t="shared" si="113"/>
        <v>69.5</v>
      </c>
      <c r="AI940">
        <f t="shared" si="114"/>
        <v>70.5</v>
      </c>
      <c r="AJ940">
        <f t="shared" si="115"/>
        <v>71.5</v>
      </c>
      <c r="AK940">
        <f t="shared" si="116"/>
        <v>-999</v>
      </c>
      <c r="AL940">
        <f t="shared" si="117"/>
        <v>512.53271484375</v>
      </c>
      <c r="AM940">
        <f t="shared" si="118"/>
        <v>-999</v>
      </c>
      <c r="AN940">
        <f t="shared" si="119"/>
        <v>-999</v>
      </c>
    </row>
    <row r="941" spans="1:40" x14ac:dyDescent="0.25">
      <c r="A941">
        <v>689</v>
      </c>
      <c r="B941" t="s">
        <v>29</v>
      </c>
      <c r="C941" t="s">
        <v>68</v>
      </c>
      <c r="D941" t="s">
        <v>79</v>
      </c>
      <c r="E941" t="s">
        <v>64</v>
      </c>
      <c r="F941" t="s">
        <v>33</v>
      </c>
      <c r="G941" t="s">
        <v>34</v>
      </c>
      <c r="H941" t="s">
        <v>73</v>
      </c>
      <c r="I941" t="s">
        <v>36</v>
      </c>
      <c r="J941" t="s">
        <v>37</v>
      </c>
      <c r="K941" t="s">
        <v>38</v>
      </c>
      <c r="L941" t="s">
        <v>39</v>
      </c>
      <c r="M941" t="s">
        <v>80</v>
      </c>
      <c r="N941" t="s">
        <v>81</v>
      </c>
      <c r="O941" t="s">
        <v>65</v>
      </c>
      <c r="P941" t="s">
        <v>43</v>
      </c>
      <c r="Q941" t="s">
        <v>44</v>
      </c>
      <c r="R941" t="s">
        <v>45</v>
      </c>
      <c r="T941">
        <v>70</v>
      </c>
      <c r="U941">
        <v>387.016510009765</v>
      </c>
      <c r="V941">
        <v>437.65069580078102</v>
      </c>
      <c r="W941">
        <v>475.35162353515602</v>
      </c>
      <c r="X941">
        <v>518.71325683593705</v>
      </c>
      <c r="Y941">
        <v>488.761627197265</v>
      </c>
      <c r="Z941">
        <v>499.22235107421801</v>
      </c>
      <c r="AA941">
        <v>509.12774658203102</v>
      </c>
      <c r="AB941">
        <v>515.55432128906205</v>
      </c>
      <c r="AC941">
        <v>515.637451171875</v>
      </c>
      <c r="AD941">
        <v>944.37268066406205</v>
      </c>
      <c r="AE941">
        <v>476.50421142578102</v>
      </c>
      <c r="AG941">
        <f t="shared" si="112"/>
        <v>68.5</v>
      </c>
      <c r="AH941">
        <f t="shared" si="113"/>
        <v>69.5</v>
      </c>
      <c r="AI941">
        <f t="shared" si="114"/>
        <v>70.5</v>
      </c>
      <c r="AJ941">
        <f t="shared" si="115"/>
        <v>71.5</v>
      </c>
      <c r="AK941">
        <f t="shared" si="116"/>
        <v>-999</v>
      </c>
      <c r="AL941">
        <f t="shared" si="117"/>
        <v>515.55432128906205</v>
      </c>
      <c r="AM941">
        <f t="shared" si="118"/>
        <v>-999</v>
      </c>
      <c r="AN941">
        <f t="shared" si="119"/>
        <v>-999</v>
      </c>
    </row>
    <row r="942" spans="1:40" x14ac:dyDescent="0.25">
      <c r="A942">
        <v>691</v>
      </c>
      <c r="B942" t="s">
        <v>29</v>
      </c>
      <c r="C942" t="s">
        <v>68</v>
      </c>
      <c r="D942" t="s">
        <v>79</v>
      </c>
      <c r="E942" t="s">
        <v>64</v>
      </c>
      <c r="F942" t="s">
        <v>33</v>
      </c>
      <c r="G942" t="s">
        <v>34</v>
      </c>
      <c r="H942" t="s">
        <v>73</v>
      </c>
      <c r="I942" t="s">
        <v>36</v>
      </c>
      <c r="J942" t="s">
        <v>37</v>
      </c>
      <c r="K942" t="s">
        <v>38</v>
      </c>
      <c r="L942" t="s">
        <v>39</v>
      </c>
      <c r="M942" t="s">
        <v>80</v>
      </c>
      <c r="N942" t="s">
        <v>81</v>
      </c>
      <c r="O942" t="s">
        <v>65</v>
      </c>
      <c r="P942" t="s">
        <v>46</v>
      </c>
      <c r="Q942" t="s">
        <v>44</v>
      </c>
      <c r="R942" t="s">
        <v>45</v>
      </c>
      <c r="T942">
        <v>70</v>
      </c>
      <c r="U942">
        <v>387.016510009765</v>
      </c>
      <c r="V942">
        <v>437.65069580078102</v>
      </c>
      <c r="W942">
        <v>475.35162353515602</v>
      </c>
      <c r="X942">
        <v>518.71325683593705</v>
      </c>
      <c r="Y942">
        <v>488.761627197265</v>
      </c>
      <c r="Z942">
        <v>499.22235107421801</v>
      </c>
      <c r="AA942">
        <v>509.12774658203102</v>
      </c>
      <c r="AB942">
        <v>515.55432128906205</v>
      </c>
      <c r="AC942">
        <v>515.637451171875</v>
      </c>
      <c r="AD942">
        <v>944.37268066406205</v>
      </c>
      <c r="AE942">
        <v>476.50421142578102</v>
      </c>
      <c r="AG942">
        <f t="shared" si="112"/>
        <v>68.5</v>
      </c>
      <c r="AH942">
        <f t="shared" si="113"/>
        <v>69.5</v>
      </c>
      <c r="AI942">
        <f t="shared" si="114"/>
        <v>70.5</v>
      </c>
      <c r="AJ942">
        <f t="shared" si="115"/>
        <v>71.5</v>
      </c>
      <c r="AK942">
        <f t="shared" si="116"/>
        <v>-999</v>
      </c>
      <c r="AL942">
        <f t="shared" si="117"/>
        <v>515.55432128906205</v>
      </c>
      <c r="AM942">
        <f t="shared" si="118"/>
        <v>-999</v>
      </c>
      <c r="AN942">
        <f t="shared" si="119"/>
        <v>-999</v>
      </c>
    </row>
    <row r="943" spans="1:40" x14ac:dyDescent="0.25">
      <c r="A943">
        <v>866</v>
      </c>
      <c r="B943" t="s">
        <v>29</v>
      </c>
      <c r="C943" t="s">
        <v>82</v>
      </c>
      <c r="D943" t="s">
        <v>72</v>
      </c>
      <c r="E943" t="s">
        <v>64</v>
      </c>
      <c r="F943" t="s">
        <v>33</v>
      </c>
      <c r="G943" t="s">
        <v>34</v>
      </c>
      <c r="H943" t="s">
        <v>73</v>
      </c>
      <c r="I943" t="s">
        <v>36</v>
      </c>
      <c r="J943" t="s">
        <v>37</v>
      </c>
      <c r="K943" t="s">
        <v>38</v>
      </c>
      <c r="L943" t="s">
        <v>39</v>
      </c>
      <c r="M943" t="s">
        <v>74</v>
      </c>
      <c r="N943" t="s">
        <v>75</v>
      </c>
      <c r="O943" t="s">
        <v>65</v>
      </c>
      <c r="P943" t="s">
        <v>43</v>
      </c>
      <c r="Q943" t="s">
        <v>71</v>
      </c>
      <c r="R943" t="s">
        <v>45</v>
      </c>
      <c r="T943">
        <v>70</v>
      </c>
      <c r="U943">
        <v>386.72195434570301</v>
      </c>
      <c r="V943">
        <v>436.98156738281199</v>
      </c>
      <c r="W943">
        <v>474.76840209960898</v>
      </c>
      <c r="X943">
        <v>518.46008300781205</v>
      </c>
      <c r="Y943">
        <v>488.47302246093699</v>
      </c>
      <c r="Z943">
        <v>499.28530883789</v>
      </c>
      <c r="AA943">
        <v>509.68225097656199</v>
      </c>
      <c r="AB943">
        <v>516.06579589843705</v>
      </c>
      <c r="AC943">
        <v>516.036376953125</v>
      </c>
      <c r="AD943">
        <v>945.759765625</v>
      </c>
      <c r="AE943">
        <v>476.118896484375</v>
      </c>
      <c r="AG943">
        <f t="shared" si="112"/>
        <v>68.5</v>
      </c>
      <c r="AH943">
        <f t="shared" si="113"/>
        <v>69.5</v>
      </c>
      <c r="AI943">
        <f t="shared" si="114"/>
        <v>70.5</v>
      </c>
      <c r="AJ943">
        <f t="shared" si="115"/>
        <v>71.5</v>
      </c>
      <c r="AK943">
        <f t="shared" si="116"/>
        <v>-999</v>
      </c>
      <c r="AL943">
        <f t="shared" si="117"/>
        <v>-999</v>
      </c>
      <c r="AM943">
        <f t="shared" si="118"/>
        <v>516.06579589843705</v>
      </c>
      <c r="AN943">
        <f t="shared" si="119"/>
        <v>-999</v>
      </c>
    </row>
    <row r="944" spans="1:40" x14ac:dyDescent="0.25">
      <c r="A944">
        <v>868</v>
      </c>
      <c r="B944" t="s">
        <v>29</v>
      </c>
      <c r="C944" t="s">
        <v>82</v>
      </c>
      <c r="D944" t="s">
        <v>72</v>
      </c>
      <c r="E944" t="s">
        <v>64</v>
      </c>
      <c r="F944" t="s">
        <v>33</v>
      </c>
      <c r="G944" t="s">
        <v>34</v>
      </c>
      <c r="H944" t="s">
        <v>73</v>
      </c>
      <c r="I944" t="s">
        <v>36</v>
      </c>
      <c r="J944" t="s">
        <v>37</v>
      </c>
      <c r="K944" t="s">
        <v>38</v>
      </c>
      <c r="L944" t="s">
        <v>39</v>
      </c>
      <c r="M944" t="s">
        <v>74</v>
      </c>
      <c r="N944" t="s">
        <v>75</v>
      </c>
      <c r="O944" t="s">
        <v>65</v>
      </c>
      <c r="P944" t="s">
        <v>46</v>
      </c>
      <c r="Q944" t="s">
        <v>71</v>
      </c>
      <c r="R944" t="s">
        <v>45</v>
      </c>
      <c r="T944">
        <v>70</v>
      </c>
      <c r="U944">
        <v>386.72195434570301</v>
      </c>
      <c r="V944">
        <v>436.98156738281199</v>
      </c>
      <c r="W944">
        <v>474.76840209960898</v>
      </c>
      <c r="X944">
        <v>518.46008300781205</v>
      </c>
      <c r="Y944">
        <v>488.47302246093699</v>
      </c>
      <c r="Z944">
        <v>499.28530883789</v>
      </c>
      <c r="AA944">
        <v>509.68225097656199</v>
      </c>
      <c r="AB944">
        <v>516.06579589843705</v>
      </c>
      <c r="AC944">
        <v>516.036376953125</v>
      </c>
      <c r="AD944">
        <v>945.759765625</v>
      </c>
      <c r="AE944">
        <v>476.118896484375</v>
      </c>
      <c r="AG944">
        <f t="shared" si="112"/>
        <v>68.5</v>
      </c>
      <c r="AH944">
        <f t="shared" si="113"/>
        <v>69.5</v>
      </c>
      <c r="AI944">
        <f t="shared" si="114"/>
        <v>70.5</v>
      </c>
      <c r="AJ944">
        <f t="shared" si="115"/>
        <v>71.5</v>
      </c>
      <c r="AK944">
        <f t="shared" si="116"/>
        <v>-999</v>
      </c>
      <c r="AL944">
        <f t="shared" si="117"/>
        <v>-999</v>
      </c>
      <c r="AM944">
        <f t="shared" si="118"/>
        <v>516.06579589843705</v>
      </c>
      <c r="AN944">
        <f t="shared" si="119"/>
        <v>-999</v>
      </c>
    </row>
    <row r="945" spans="1:40" x14ac:dyDescent="0.25">
      <c r="A945">
        <v>1134</v>
      </c>
      <c r="B945" t="s">
        <v>29</v>
      </c>
      <c r="C945" t="s">
        <v>83</v>
      </c>
      <c r="D945" t="s">
        <v>31</v>
      </c>
      <c r="E945" t="s">
        <v>64</v>
      </c>
      <c r="F945" t="s">
        <v>33</v>
      </c>
      <c r="G945" t="s">
        <v>34</v>
      </c>
      <c r="H945" t="s">
        <v>35</v>
      </c>
      <c r="I945" t="s">
        <v>47</v>
      </c>
      <c r="J945" t="s">
        <v>37</v>
      </c>
      <c r="K945" t="s">
        <v>38</v>
      </c>
      <c r="L945" t="s">
        <v>39</v>
      </c>
      <c r="M945" t="s">
        <v>40</v>
      </c>
      <c r="N945" t="s">
        <v>41</v>
      </c>
      <c r="O945" t="s">
        <v>65</v>
      </c>
      <c r="P945" t="s">
        <v>43</v>
      </c>
      <c r="Q945" t="s">
        <v>71</v>
      </c>
      <c r="R945" t="s">
        <v>45</v>
      </c>
      <c r="T945">
        <v>70</v>
      </c>
      <c r="U945">
        <v>314.13763427734301</v>
      </c>
      <c r="V945">
        <v>367.031494140625</v>
      </c>
      <c r="W945">
        <v>409.18786621093699</v>
      </c>
      <c r="X945">
        <v>457.67367553710898</v>
      </c>
      <c r="Y945">
        <v>433.20184326171801</v>
      </c>
      <c r="Z945">
        <v>462.03680419921801</v>
      </c>
      <c r="AA945">
        <v>503.33020019531199</v>
      </c>
      <c r="AB945">
        <v>517.40393066406205</v>
      </c>
      <c r="AC945">
        <v>518.90441894531205</v>
      </c>
      <c r="AD945">
        <v>886.76354980468705</v>
      </c>
      <c r="AE945">
        <v>428.846435546875</v>
      </c>
      <c r="AG945">
        <f t="shared" si="112"/>
        <v>68.5</v>
      </c>
      <c r="AH945">
        <f t="shared" si="113"/>
        <v>69.5</v>
      </c>
      <c r="AI945">
        <f t="shared" si="114"/>
        <v>70.5</v>
      </c>
      <c r="AJ945">
        <f t="shared" si="115"/>
        <v>71.5</v>
      </c>
      <c r="AK945">
        <f t="shared" si="116"/>
        <v>-999</v>
      </c>
      <c r="AL945">
        <f t="shared" si="117"/>
        <v>-999</v>
      </c>
      <c r="AM945">
        <f t="shared" si="118"/>
        <v>-999</v>
      </c>
      <c r="AN945">
        <f t="shared" si="119"/>
        <v>-999</v>
      </c>
    </row>
    <row r="946" spans="1:40" x14ac:dyDescent="0.25">
      <c r="A946">
        <v>1136</v>
      </c>
      <c r="B946" t="s">
        <v>29</v>
      </c>
      <c r="C946" t="s">
        <v>83</v>
      </c>
      <c r="D946" t="s">
        <v>31</v>
      </c>
      <c r="E946" t="s">
        <v>64</v>
      </c>
      <c r="F946" t="s">
        <v>33</v>
      </c>
      <c r="G946" t="s">
        <v>34</v>
      </c>
      <c r="H946" t="s">
        <v>35</v>
      </c>
      <c r="I946" t="s">
        <v>47</v>
      </c>
      <c r="J946" t="s">
        <v>37</v>
      </c>
      <c r="K946" t="s">
        <v>38</v>
      </c>
      <c r="L946" t="s">
        <v>39</v>
      </c>
      <c r="M946" t="s">
        <v>40</v>
      </c>
      <c r="N946" t="s">
        <v>41</v>
      </c>
      <c r="O946" t="s">
        <v>65</v>
      </c>
      <c r="P946" t="s">
        <v>46</v>
      </c>
      <c r="Q946" t="s">
        <v>71</v>
      </c>
      <c r="R946" t="s">
        <v>45</v>
      </c>
      <c r="T946">
        <v>70</v>
      </c>
      <c r="U946">
        <v>314.13763427734301</v>
      </c>
      <c r="V946">
        <v>367.031494140625</v>
      </c>
      <c r="W946">
        <v>409.18786621093699</v>
      </c>
      <c r="X946">
        <v>457.67367553710898</v>
      </c>
      <c r="Y946">
        <v>433.20184326171801</v>
      </c>
      <c r="Z946">
        <v>462.03680419921801</v>
      </c>
      <c r="AA946">
        <v>503.33020019531199</v>
      </c>
      <c r="AB946">
        <v>517.40393066406205</v>
      </c>
      <c r="AC946">
        <v>518.90441894531205</v>
      </c>
      <c r="AD946">
        <v>886.76354980468705</v>
      </c>
      <c r="AE946">
        <v>428.846435546875</v>
      </c>
      <c r="AG946">
        <f t="shared" si="112"/>
        <v>68.5</v>
      </c>
      <c r="AH946">
        <f t="shared" si="113"/>
        <v>69.5</v>
      </c>
      <c r="AI946">
        <f t="shared" si="114"/>
        <v>70.5</v>
      </c>
      <c r="AJ946">
        <f t="shared" si="115"/>
        <v>71.5</v>
      </c>
      <c r="AK946">
        <f t="shared" si="116"/>
        <v>-999</v>
      </c>
      <c r="AL946">
        <f t="shared" si="117"/>
        <v>-999</v>
      </c>
      <c r="AM946">
        <f t="shared" si="118"/>
        <v>-999</v>
      </c>
      <c r="AN946">
        <f t="shared" si="119"/>
        <v>-999</v>
      </c>
    </row>
    <row r="947" spans="1:40" x14ac:dyDescent="0.25">
      <c r="A947">
        <v>1133</v>
      </c>
      <c r="B947" t="s">
        <v>29</v>
      </c>
      <c r="C947" t="s">
        <v>83</v>
      </c>
      <c r="D947" t="s">
        <v>31</v>
      </c>
      <c r="E947" t="s">
        <v>64</v>
      </c>
      <c r="F947" t="s">
        <v>33</v>
      </c>
      <c r="G947" t="s">
        <v>34</v>
      </c>
      <c r="H947" t="s">
        <v>35</v>
      </c>
      <c r="I947" t="s">
        <v>47</v>
      </c>
      <c r="J947" t="s">
        <v>37</v>
      </c>
      <c r="K947" t="s">
        <v>38</v>
      </c>
      <c r="L947" t="s">
        <v>39</v>
      </c>
      <c r="M947" t="s">
        <v>40</v>
      </c>
      <c r="N947" t="s">
        <v>41</v>
      </c>
      <c r="O947" t="s">
        <v>65</v>
      </c>
      <c r="P947" t="s">
        <v>43</v>
      </c>
      <c r="Q947" t="s">
        <v>44</v>
      </c>
      <c r="R947" t="s">
        <v>45</v>
      </c>
      <c r="T947">
        <v>70</v>
      </c>
      <c r="U947">
        <v>314.612548828125</v>
      </c>
      <c r="V947">
        <v>367.57501220703102</v>
      </c>
      <c r="W947">
        <v>409.77151489257801</v>
      </c>
      <c r="X947">
        <v>458.30212402343699</v>
      </c>
      <c r="Y947">
        <v>433.83776855468699</v>
      </c>
      <c r="Z947">
        <v>462.728759765625</v>
      </c>
      <c r="AA947">
        <v>504.08831787109301</v>
      </c>
      <c r="AB947">
        <v>518.180419921875</v>
      </c>
      <c r="AC947">
        <v>519.71319580078102</v>
      </c>
      <c r="AD947">
        <v>887.44610595703102</v>
      </c>
      <c r="AE947">
        <v>429.82931518554602</v>
      </c>
      <c r="AG947">
        <f t="shared" si="112"/>
        <v>68.5</v>
      </c>
      <c r="AH947">
        <f t="shared" si="113"/>
        <v>69.5</v>
      </c>
      <c r="AI947">
        <f t="shared" si="114"/>
        <v>70.5</v>
      </c>
      <c r="AJ947">
        <f t="shared" si="115"/>
        <v>71.5</v>
      </c>
      <c r="AK947">
        <f t="shared" si="116"/>
        <v>-999</v>
      </c>
      <c r="AL947">
        <f t="shared" si="117"/>
        <v>-999</v>
      </c>
      <c r="AM947">
        <f t="shared" si="118"/>
        <v>-999</v>
      </c>
      <c r="AN947">
        <f t="shared" si="119"/>
        <v>-999</v>
      </c>
    </row>
    <row r="948" spans="1:40" x14ac:dyDescent="0.25">
      <c r="A948">
        <v>1135</v>
      </c>
      <c r="B948" t="s">
        <v>29</v>
      </c>
      <c r="C948" t="s">
        <v>83</v>
      </c>
      <c r="D948" t="s">
        <v>31</v>
      </c>
      <c r="E948" t="s">
        <v>64</v>
      </c>
      <c r="F948" t="s">
        <v>33</v>
      </c>
      <c r="G948" t="s">
        <v>34</v>
      </c>
      <c r="H948" t="s">
        <v>35</v>
      </c>
      <c r="I948" t="s">
        <v>47</v>
      </c>
      <c r="J948" t="s">
        <v>37</v>
      </c>
      <c r="K948" t="s">
        <v>38</v>
      </c>
      <c r="L948" t="s">
        <v>39</v>
      </c>
      <c r="M948" t="s">
        <v>40</v>
      </c>
      <c r="N948" t="s">
        <v>41</v>
      </c>
      <c r="O948" t="s">
        <v>65</v>
      </c>
      <c r="P948" t="s">
        <v>46</v>
      </c>
      <c r="Q948" t="s">
        <v>44</v>
      </c>
      <c r="R948" t="s">
        <v>45</v>
      </c>
      <c r="T948">
        <v>70</v>
      </c>
      <c r="U948">
        <v>314.612548828125</v>
      </c>
      <c r="V948">
        <v>367.57501220703102</v>
      </c>
      <c r="W948">
        <v>409.77151489257801</v>
      </c>
      <c r="X948">
        <v>458.30212402343699</v>
      </c>
      <c r="Y948">
        <v>433.83776855468699</v>
      </c>
      <c r="Z948">
        <v>462.728759765625</v>
      </c>
      <c r="AA948">
        <v>504.08831787109301</v>
      </c>
      <c r="AB948">
        <v>518.180419921875</v>
      </c>
      <c r="AC948">
        <v>519.71319580078102</v>
      </c>
      <c r="AD948">
        <v>887.44610595703102</v>
      </c>
      <c r="AE948">
        <v>429.82931518554602</v>
      </c>
      <c r="AG948">
        <f t="shared" si="112"/>
        <v>68.5</v>
      </c>
      <c r="AH948">
        <f t="shared" si="113"/>
        <v>69.5</v>
      </c>
      <c r="AI948">
        <f t="shared" si="114"/>
        <v>70.5</v>
      </c>
      <c r="AJ948">
        <f t="shared" si="115"/>
        <v>71.5</v>
      </c>
      <c r="AK948">
        <f t="shared" si="116"/>
        <v>-999</v>
      </c>
      <c r="AL948">
        <f t="shared" si="117"/>
        <v>-999</v>
      </c>
      <c r="AM948">
        <f t="shared" si="118"/>
        <v>-999</v>
      </c>
      <c r="AN948">
        <f t="shared" si="119"/>
        <v>-999</v>
      </c>
    </row>
    <row r="949" spans="1:40" x14ac:dyDescent="0.25">
      <c r="A949">
        <v>865</v>
      </c>
      <c r="B949" t="s">
        <v>29</v>
      </c>
      <c r="C949" t="s">
        <v>82</v>
      </c>
      <c r="D949" t="s">
        <v>72</v>
      </c>
      <c r="E949" t="s">
        <v>64</v>
      </c>
      <c r="F949" t="s">
        <v>33</v>
      </c>
      <c r="G949" t="s">
        <v>34</v>
      </c>
      <c r="H949" t="s">
        <v>73</v>
      </c>
      <c r="I949" t="s">
        <v>36</v>
      </c>
      <c r="J949" t="s">
        <v>37</v>
      </c>
      <c r="K949" t="s">
        <v>38</v>
      </c>
      <c r="L949" t="s">
        <v>39</v>
      </c>
      <c r="M949" t="s">
        <v>74</v>
      </c>
      <c r="N949" t="s">
        <v>75</v>
      </c>
      <c r="O949" t="s">
        <v>65</v>
      </c>
      <c r="P949" t="s">
        <v>43</v>
      </c>
      <c r="Q949" t="s">
        <v>44</v>
      </c>
      <c r="R949" t="s">
        <v>45</v>
      </c>
      <c r="T949">
        <v>70</v>
      </c>
      <c r="U949">
        <v>387.79284667968699</v>
      </c>
      <c r="V949">
        <v>438.12237548828102</v>
      </c>
      <c r="W949">
        <v>475.95263671875</v>
      </c>
      <c r="X949">
        <v>519.70880126953102</v>
      </c>
      <c r="Y949">
        <v>490.12548828125</v>
      </c>
      <c r="Z949">
        <v>501.55700683593699</v>
      </c>
      <c r="AA949">
        <v>512.773193359375</v>
      </c>
      <c r="AB949">
        <v>519.24969482421795</v>
      </c>
      <c r="AC949">
        <v>519.41552734375</v>
      </c>
      <c r="AD949">
        <v>947.03924560546795</v>
      </c>
      <c r="AE949">
        <v>478.148834228515</v>
      </c>
      <c r="AG949">
        <f t="shared" si="112"/>
        <v>68.5</v>
      </c>
      <c r="AH949">
        <f t="shared" si="113"/>
        <v>69.5</v>
      </c>
      <c r="AI949">
        <f t="shared" si="114"/>
        <v>70.5</v>
      </c>
      <c r="AJ949">
        <f t="shared" si="115"/>
        <v>71.5</v>
      </c>
      <c r="AK949">
        <f t="shared" si="116"/>
        <v>-999</v>
      </c>
      <c r="AL949">
        <f t="shared" si="117"/>
        <v>-999</v>
      </c>
      <c r="AM949">
        <f t="shared" si="118"/>
        <v>519.24969482421795</v>
      </c>
      <c r="AN949">
        <f t="shared" si="119"/>
        <v>-999</v>
      </c>
    </row>
    <row r="950" spans="1:40" x14ac:dyDescent="0.25">
      <c r="A950">
        <v>867</v>
      </c>
      <c r="B950" t="s">
        <v>29</v>
      </c>
      <c r="C950" t="s">
        <v>82</v>
      </c>
      <c r="D950" t="s">
        <v>72</v>
      </c>
      <c r="E950" t="s">
        <v>64</v>
      </c>
      <c r="F950" t="s">
        <v>33</v>
      </c>
      <c r="G950" t="s">
        <v>34</v>
      </c>
      <c r="H950" t="s">
        <v>73</v>
      </c>
      <c r="I950" t="s">
        <v>36</v>
      </c>
      <c r="J950" t="s">
        <v>37</v>
      </c>
      <c r="K950" t="s">
        <v>38</v>
      </c>
      <c r="L950" t="s">
        <v>39</v>
      </c>
      <c r="M950" t="s">
        <v>74</v>
      </c>
      <c r="N950" t="s">
        <v>75</v>
      </c>
      <c r="O950" t="s">
        <v>65</v>
      </c>
      <c r="P950" t="s">
        <v>46</v>
      </c>
      <c r="Q950" t="s">
        <v>44</v>
      </c>
      <c r="R950" t="s">
        <v>45</v>
      </c>
      <c r="T950">
        <v>70</v>
      </c>
      <c r="U950">
        <v>387.79284667968699</v>
      </c>
      <c r="V950">
        <v>438.12237548828102</v>
      </c>
      <c r="W950">
        <v>475.95263671875</v>
      </c>
      <c r="X950">
        <v>519.70880126953102</v>
      </c>
      <c r="Y950">
        <v>490.12548828125</v>
      </c>
      <c r="Z950">
        <v>501.55700683593699</v>
      </c>
      <c r="AA950">
        <v>512.773193359375</v>
      </c>
      <c r="AB950">
        <v>519.24969482421795</v>
      </c>
      <c r="AC950">
        <v>519.41552734375</v>
      </c>
      <c r="AD950">
        <v>947.03924560546795</v>
      </c>
      <c r="AE950">
        <v>478.148834228515</v>
      </c>
      <c r="AG950">
        <f t="shared" si="112"/>
        <v>68.5</v>
      </c>
      <c r="AH950">
        <f t="shared" si="113"/>
        <v>69.5</v>
      </c>
      <c r="AI950">
        <f t="shared" si="114"/>
        <v>70.5</v>
      </c>
      <c r="AJ950">
        <f t="shared" si="115"/>
        <v>71.5</v>
      </c>
      <c r="AK950">
        <f t="shared" si="116"/>
        <v>-999</v>
      </c>
      <c r="AL950">
        <f t="shared" si="117"/>
        <v>-999</v>
      </c>
      <c r="AM950">
        <f t="shared" si="118"/>
        <v>519.24969482421795</v>
      </c>
      <c r="AN950">
        <f t="shared" si="119"/>
        <v>-999</v>
      </c>
    </row>
    <row r="951" spans="1:40" x14ac:dyDescent="0.25">
      <c r="A951">
        <v>514</v>
      </c>
      <c r="B951" t="s">
        <v>29</v>
      </c>
      <c r="C951" t="s">
        <v>68</v>
      </c>
      <c r="D951" t="s">
        <v>72</v>
      </c>
      <c r="E951" t="s">
        <v>64</v>
      </c>
      <c r="F951" t="s">
        <v>33</v>
      </c>
      <c r="G951" t="s">
        <v>34</v>
      </c>
      <c r="H951" t="s">
        <v>73</v>
      </c>
      <c r="I951" t="s">
        <v>36</v>
      </c>
      <c r="J951" t="s">
        <v>37</v>
      </c>
      <c r="K951" t="s">
        <v>38</v>
      </c>
      <c r="L951" t="s">
        <v>39</v>
      </c>
      <c r="M951" t="s">
        <v>74</v>
      </c>
      <c r="N951" t="s">
        <v>75</v>
      </c>
      <c r="O951" t="s">
        <v>65</v>
      </c>
      <c r="P951" t="s">
        <v>43</v>
      </c>
      <c r="Q951" t="s">
        <v>71</v>
      </c>
      <c r="R951" t="s">
        <v>45</v>
      </c>
      <c r="T951">
        <v>70</v>
      </c>
      <c r="U951">
        <v>388.53277587890602</v>
      </c>
      <c r="V951">
        <v>438.98962402343699</v>
      </c>
      <c r="W951">
        <v>476.88885498046801</v>
      </c>
      <c r="X951">
        <v>520.784912109375</v>
      </c>
      <c r="Y951">
        <v>491.61761474609301</v>
      </c>
      <c r="Z951">
        <v>503.78564453125</v>
      </c>
      <c r="AA951">
        <v>516.03155517578102</v>
      </c>
      <c r="AB951">
        <v>522.55657958984295</v>
      </c>
      <c r="AC951">
        <v>522.78533935546795</v>
      </c>
      <c r="AD951">
        <v>948.37683105468705</v>
      </c>
      <c r="AE951">
        <v>479.55758666992102</v>
      </c>
      <c r="AG951">
        <f t="shared" si="112"/>
        <v>68.5</v>
      </c>
      <c r="AH951">
        <f t="shared" si="113"/>
        <v>69.5</v>
      </c>
      <c r="AI951">
        <f t="shared" si="114"/>
        <v>70.5</v>
      </c>
      <c r="AJ951">
        <f t="shared" si="115"/>
        <v>71.5</v>
      </c>
      <c r="AK951">
        <f t="shared" si="116"/>
        <v>-999</v>
      </c>
      <c r="AL951">
        <f t="shared" si="117"/>
        <v>522.55657958984295</v>
      </c>
      <c r="AM951">
        <f t="shared" si="118"/>
        <v>-999</v>
      </c>
      <c r="AN951">
        <f t="shared" si="119"/>
        <v>-999</v>
      </c>
    </row>
    <row r="952" spans="1:40" x14ac:dyDescent="0.25">
      <c r="A952">
        <v>516</v>
      </c>
      <c r="B952" t="s">
        <v>29</v>
      </c>
      <c r="C952" t="s">
        <v>68</v>
      </c>
      <c r="D952" t="s">
        <v>72</v>
      </c>
      <c r="E952" t="s">
        <v>64</v>
      </c>
      <c r="F952" t="s">
        <v>33</v>
      </c>
      <c r="G952" t="s">
        <v>34</v>
      </c>
      <c r="H952" t="s">
        <v>73</v>
      </c>
      <c r="I952" t="s">
        <v>36</v>
      </c>
      <c r="J952" t="s">
        <v>37</v>
      </c>
      <c r="K952" t="s">
        <v>38</v>
      </c>
      <c r="L952" t="s">
        <v>39</v>
      </c>
      <c r="M952" t="s">
        <v>74</v>
      </c>
      <c r="N952" t="s">
        <v>75</v>
      </c>
      <c r="O952" t="s">
        <v>65</v>
      </c>
      <c r="P952" t="s">
        <v>46</v>
      </c>
      <c r="Q952" t="s">
        <v>71</v>
      </c>
      <c r="R952" t="s">
        <v>45</v>
      </c>
      <c r="T952">
        <v>70</v>
      </c>
      <c r="U952">
        <v>388.53277587890602</v>
      </c>
      <c r="V952">
        <v>438.98962402343699</v>
      </c>
      <c r="W952">
        <v>476.88885498046801</v>
      </c>
      <c r="X952">
        <v>520.784912109375</v>
      </c>
      <c r="Y952">
        <v>491.61761474609301</v>
      </c>
      <c r="Z952">
        <v>503.78564453125</v>
      </c>
      <c r="AA952">
        <v>516.03155517578102</v>
      </c>
      <c r="AB952">
        <v>522.55657958984295</v>
      </c>
      <c r="AC952">
        <v>522.78533935546795</v>
      </c>
      <c r="AD952">
        <v>948.37683105468705</v>
      </c>
      <c r="AE952">
        <v>479.55758666992102</v>
      </c>
      <c r="AG952">
        <f t="shared" si="112"/>
        <v>68.5</v>
      </c>
      <c r="AH952">
        <f t="shared" si="113"/>
        <v>69.5</v>
      </c>
      <c r="AI952">
        <f t="shared" si="114"/>
        <v>70.5</v>
      </c>
      <c r="AJ952">
        <f t="shared" si="115"/>
        <v>71.5</v>
      </c>
      <c r="AK952">
        <f t="shared" si="116"/>
        <v>-999</v>
      </c>
      <c r="AL952">
        <f t="shared" si="117"/>
        <v>522.55657958984295</v>
      </c>
      <c r="AM952">
        <f t="shared" si="118"/>
        <v>-999</v>
      </c>
      <c r="AN952">
        <f t="shared" si="119"/>
        <v>-999</v>
      </c>
    </row>
    <row r="953" spans="1:40" x14ac:dyDescent="0.25">
      <c r="A953">
        <v>513</v>
      </c>
      <c r="B953" t="s">
        <v>29</v>
      </c>
      <c r="C953" t="s">
        <v>68</v>
      </c>
      <c r="D953" t="s">
        <v>72</v>
      </c>
      <c r="E953" t="s">
        <v>64</v>
      </c>
      <c r="F953" t="s">
        <v>33</v>
      </c>
      <c r="G953" t="s">
        <v>34</v>
      </c>
      <c r="H953" t="s">
        <v>73</v>
      </c>
      <c r="I953" t="s">
        <v>36</v>
      </c>
      <c r="J953" t="s">
        <v>37</v>
      </c>
      <c r="K953" t="s">
        <v>38</v>
      </c>
      <c r="L953" t="s">
        <v>39</v>
      </c>
      <c r="M953" t="s">
        <v>74</v>
      </c>
      <c r="N953" t="s">
        <v>75</v>
      </c>
      <c r="O953" t="s">
        <v>65</v>
      </c>
      <c r="P953" t="s">
        <v>43</v>
      </c>
      <c r="Q953" t="s">
        <v>44</v>
      </c>
      <c r="R953" t="s">
        <v>45</v>
      </c>
      <c r="T953">
        <v>70</v>
      </c>
      <c r="U953">
        <v>389.971435546875</v>
      </c>
      <c r="V953">
        <v>440.03543090820301</v>
      </c>
      <c r="W953">
        <v>477.97302246093699</v>
      </c>
      <c r="X953">
        <v>521.92687988281205</v>
      </c>
      <c r="Y953">
        <v>493.14572143554602</v>
      </c>
      <c r="Z953">
        <v>505.90270996093699</v>
      </c>
      <c r="AA953">
        <v>518.92761230468705</v>
      </c>
      <c r="AB953">
        <v>525.54064941406205</v>
      </c>
      <c r="AC953">
        <v>525.953857421875</v>
      </c>
      <c r="AD953">
        <v>949.54339599609295</v>
      </c>
      <c r="AE953">
        <v>481.46838378906199</v>
      </c>
      <c r="AG953">
        <f t="shared" si="112"/>
        <v>68.5</v>
      </c>
      <c r="AH953">
        <f t="shared" si="113"/>
        <v>69.5</v>
      </c>
      <c r="AI953">
        <f t="shared" si="114"/>
        <v>70.5</v>
      </c>
      <c r="AJ953">
        <f t="shared" si="115"/>
        <v>71.5</v>
      </c>
      <c r="AK953">
        <f t="shared" si="116"/>
        <v>-999</v>
      </c>
      <c r="AL953">
        <f t="shared" si="117"/>
        <v>525.54064941406205</v>
      </c>
      <c r="AM953">
        <f t="shared" si="118"/>
        <v>-999</v>
      </c>
      <c r="AN953">
        <f t="shared" si="119"/>
        <v>-999</v>
      </c>
    </row>
    <row r="954" spans="1:40" x14ac:dyDescent="0.25">
      <c r="A954">
        <v>515</v>
      </c>
      <c r="B954" t="s">
        <v>29</v>
      </c>
      <c r="C954" t="s">
        <v>68</v>
      </c>
      <c r="D954" t="s">
        <v>72</v>
      </c>
      <c r="E954" t="s">
        <v>64</v>
      </c>
      <c r="F954" t="s">
        <v>33</v>
      </c>
      <c r="G954" t="s">
        <v>34</v>
      </c>
      <c r="H954" t="s">
        <v>73</v>
      </c>
      <c r="I954" t="s">
        <v>36</v>
      </c>
      <c r="J954" t="s">
        <v>37</v>
      </c>
      <c r="K954" t="s">
        <v>38</v>
      </c>
      <c r="L954" t="s">
        <v>39</v>
      </c>
      <c r="M954" t="s">
        <v>74</v>
      </c>
      <c r="N954" t="s">
        <v>75</v>
      </c>
      <c r="O954" t="s">
        <v>65</v>
      </c>
      <c r="P954" t="s">
        <v>46</v>
      </c>
      <c r="Q954" t="s">
        <v>44</v>
      </c>
      <c r="R954" t="s">
        <v>45</v>
      </c>
      <c r="T954">
        <v>70</v>
      </c>
      <c r="U954">
        <v>389.971435546875</v>
      </c>
      <c r="V954">
        <v>440.03543090820301</v>
      </c>
      <c r="W954">
        <v>477.97302246093699</v>
      </c>
      <c r="X954">
        <v>521.92687988281205</v>
      </c>
      <c r="Y954">
        <v>493.14572143554602</v>
      </c>
      <c r="Z954">
        <v>505.90270996093699</v>
      </c>
      <c r="AA954">
        <v>518.92761230468705</v>
      </c>
      <c r="AB954">
        <v>525.54064941406205</v>
      </c>
      <c r="AC954">
        <v>525.953857421875</v>
      </c>
      <c r="AD954">
        <v>949.54339599609295</v>
      </c>
      <c r="AE954">
        <v>481.46838378906199</v>
      </c>
      <c r="AG954">
        <f t="shared" si="112"/>
        <v>68.5</v>
      </c>
      <c r="AH954">
        <f t="shared" si="113"/>
        <v>69.5</v>
      </c>
      <c r="AI954">
        <f t="shared" si="114"/>
        <v>70.5</v>
      </c>
      <c r="AJ954">
        <f t="shared" si="115"/>
        <v>71.5</v>
      </c>
      <c r="AK954">
        <f t="shared" si="116"/>
        <v>-999</v>
      </c>
      <c r="AL954">
        <f t="shared" si="117"/>
        <v>525.54064941406205</v>
      </c>
      <c r="AM954">
        <f t="shared" si="118"/>
        <v>-999</v>
      </c>
      <c r="AN954">
        <f t="shared" si="119"/>
        <v>-999</v>
      </c>
    </row>
    <row r="955" spans="1:40" x14ac:dyDescent="0.25">
      <c r="A955">
        <v>778</v>
      </c>
      <c r="B955" t="s">
        <v>29</v>
      </c>
      <c r="C955" t="s">
        <v>82</v>
      </c>
      <c r="D955" t="s">
        <v>31</v>
      </c>
      <c r="E955" t="s">
        <v>64</v>
      </c>
      <c r="F955" t="s">
        <v>33</v>
      </c>
      <c r="G955" t="s">
        <v>34</v>
      </c>
      <c r="H955" t="s">
        <v>35</v>
      </c>
      <c r="I955" t="s">
        <v>36</v>
      </c>
      <c r="J955" t="s">
        <v>37</v>
      </c>
      <c r="K955" t="s">
        <v>38</v>
      </c>
      <c r="L955" t="s">
        <v>39</v>
      </c>
      <c r="M955" t="s">
        <v>40</v>
      </c>
      <c r="N955" t="s">
        <v>41</v>
      </c>
      <c r="O955" t="s">
        <v>65</v>
      </c>
      <c r="P955" t="s">
        <v>43</v>
      </c>
      <c r="Q955" t="s">
        <v>71</v>
      </c>
      <c r="R955" t="s">
        <v>45</v>
      </c>
      <c r="T955">
        <v>70</v>
      </c>
      <c r="U955">
        <v>400.90386962890602</v>
      </c>
      <c r="V955">
        <v>452.00802612304602</v>
      </c>
      <c r="W955">
        <v>491.66802978515602</v>
      </c>
      <c r="X955">
        <v>535.99981689453102</v>
      </c>
      <c r="Y955">
        <v>501.89028930664</v>
      </c>
      <c r="Z955">
        <v>510.88534545898398</v>
      </c>
      <c r="AA955">
        <v>521.54931640625</v>
      </c>
      <c r="AB955">
        <v>527.48767089843705</v>
      </c>
      <c r="AC955">
        <v>526.95068359375</v>
      </c>
      <c r="AD955">
        <v>961.8515625</v>
      </c>
      <c r="AE955">
        <v>489.30364990234301</v>
      </c>
      <c r="AG955">
        <f t="shared" si="112"/>
        <v>68.5</v>
      </c>
      <c r="AH955">
        <f t="shared" si="113"/>
        <v>69.5</v>
      </c>
      <c r="AI955">
        <f t="shared" si="114"/>
        <v>70.5</v>
      </c>
      <c r="AJ955">
        <f t="shared" si="115"/>
        <v>71.5</v>
      </c>
      <c r="AK955">
        <f t="shared" si="116"/>
        <v>-999</v>
      </c>
      <c r="AL955">
        <f t="shared" si="117"/>
        <v>-999</v>
      </c>
      <c r="AM955">
        <f t="shared" si="118"/>
        <v>527.48767089843705</v>
      </c>
      <c r="AN955">
        <f t="shared" si="119"/>
        <v>-999</v>
      </c>
    </row>
    <row r="956" spans="1:40" x14ac:dyDescent="0.25">
      <c r="A956">
        <v>780</v>
      </c>
      <c r="B956" t="s">
        <v>29</v>
      </c>
      <c r="C956" t="s">
        <v>82</v>
      </c>
      <c r="D956" t="s">
        <v>31</v>
      </c>
      <c r="E956" t="s">
        <v>64</v>
      </c>
      <c r="F956" t="s">
        <v>33</v>
      </c>
      <c r="G956" t="s">
        <v>34</v>
      </c>
      <c r="H956" t="s">
        <v>35</v>
      </c>
      <c r="I956" t="s">
        <v>36</v>
      </c>
      <c r="J956" t="s">
        <v>37</v>
      </c>
      <c r="K956" t="s">
        <v>38</v>
      </c>
      <c r="L956" t="s">
        <v>39</v>
      </c>
      <c r="M956" t="s">
        <v>40</v>
      </c>
      <c r="N956" t="s">
        <v>41</v>
      </c>
      <c r="O956" t="s">
        <v>65</v>
      </c>
      <c r="P956" t="s">
        <v>46</v>
      </c>
      <c r="Q956" t="s">
        <v>71</v>
      </c>
      <c r="R956" t="s">
        <v>45</v>
      </c>
      <c r="T956">
        <v>70</v>
      </c>
      <c r="U956">
        <v>400.90386962890602</v>
      </c>
      <c r="V956">
        <v>452.00802612304602</v>
      </c>
      <c r="W956">
        <v>491.66802978515602</v>
      </c>
      <c r="X956">
        <v>535.99981689453102</v>
      </c>
      <c r="Y956">
        <v>501.89028930664</v>
      </c>
      <c r="Z956">
        <v>510.88534545898398</v>
      </c>
      <c r="AA956">
        <v>521.54931640625</v>
      </c>
      <c r="AB956">
        <v>527.48767089843705</v>
      </c>
      <c r="AC956">
        <v>526.95068359375</v>
      </c>
      <c r="AD956">
        <v>961.8515625</v>
      </c>
      <c r="AE956">
        <v>489.30364990234301</v>
      </c>
      <c r="AG956">
        <f t="shared" si="112"/>
        <v>68.5</v>
      </c>
      <c r="AH956">
        <f t="shared" si="113"/>
        <v>69.5</v>
      </c>
      <c r="AI956">
        <f t="shared" si="114"/>
        <v>70.5</v>
      </c>
      <c r="AJ956">
        <f t="shared" si="115"/>
        <v>71.5</v>
      </c>
      <c r="AK956">
        <f t="shared" si="116"/>
        <v>-999</v>
      </c>
      <c r="AL956">
        <f t="shared" si="117"/>
        <v>-999</v>
      </c>
      <c r="AM956">
        <f t="shared" si="118"/>
        <v>527.48767089843705</v>
      </c>
      <c r="AN956">
        <f t="shared" si="119"/>
        <v>-999</v>
      </c>
    </row>
    <row r="957" spans="1:40" x14ac:dyDescent="0.25">
      <c r="A957">
        <v>777</v>
      </c>
      <c r="B957" t="s">
        <v>29</v>
      </c>
      <c r="C957" t="s">
        <v>82</v>
      </c>
      <c r="D957" t="s">
        <v>31</v>
      </c>
      <c r="E957" t="s">
        <v>64</v>
      </c>
      <c r="F957" t="s">
        <v>33</v>
      </c>
      <c r="G957" t="s">
        <v>34</v>
      </c>
      <c r="H957" t="s">
        <v>35</v>
      </c>
      <c r="I957" t="s">
        <v>36</v>
      </c>
      <c r="J957" t="s">
        <v>37</v>
      </c>
      <c r="K957" t="s">
        <v>38</v>
      </c>
      <c r="L957" t="s">
        <v>39</v>
      </c>
      <c r="M957" t="s">
        <v>40</v>
      </c>
      <c r="N957" t="s">
        <v>41</v>
      </c>
      <c r="O957" t="s">
        <v>65</v>
      </c>
      <c r="P957" t="s">
        <v>43</v>
      </c>
      <c r="Q957" t="s">
        <v>44</v>
      </c>
      <c r="R957" t="s">
        <v>45</v>
      </c>
      <c r="T957">
        <v>70</v>
      </c>
      <c r="U957">
        <v>402.48291015625</v>
      </c>
      <c r="V957">
        <v>453.73971557617102</v>
      </c>
      <c r="W957">
        <v>493.48828125</v>
      </c>
      <c r="X957">
        <v>537.87603759765602</v>
      </c>
      <c r="Y957">
        <v>504.14157104492102</v>
      </c>
      <c r="Z957">
        <v>513.44207763671795</v>
      </c>
      <c r="AA957">
        <v>524.87786865234295</v>
      </c>
      <c r="AB957">
        <v>530.89904785156205</v>
      </c>
      <c r="AC957">
        <v>530.49908447265602</v>
      </c>
      <c r="AD957">
        <v>963.81439208984295</v>
      </c>
      <c r="AE957">
        <v>491.82904052734301</v>
      </c>
      <c r="AG957">
        <f t="shared" si="112"/>
        <v>68.5</v>
      </c>
      <c r="AH957">
        <f t="shared" si="113"/>
        <v>69.5</v>
      </c>
      <c r="AI957">
        <f t="shared" si="114"/>
        <v>70.5</v>
      </c>
      <c r="AJ957">
        <f t="shared" si="115"/>
        <v>71.5</v>
      </c>
      <c r="AK957">
        <f t="shared" si="116"/>
        <v>-999</v>
      </c>
      <c r="AL957">
        <f t="shared" si="117"/>
        <v>-999</v>
      </c>
      <c r="AM957">
        <f t="shared" si="118"/>
        <v>530.89904785156205</v>
      </c>
      <c r="AN957">
        <f t="shared" si="119"/>
        <v>-999</v>
      </c>
    </row>
    <row r="958" spans="1:40" x14ac:dyDescent="0.25">
      <c r="A958">
        <v>779</v>
      </c>
      <c r="B958" t="s">
        <v>29</v>
      </c>
      <c r="C958" t="s">
        <v>82</v>
      </c>
      <c r="D958" t="s">
        <v>31</v>
      </c>
      <c r="E958" t="s">
        <v>64</v>
      </c>
      <c r="F958" t="s">
        <v>33</v>
      </c>
      <c r="G958" t="s">
        <v>34</v>
      </c>
      <c r="H958" t="s">
        <v>35</v>
      </c>
      <c r="I958" t="s">
        <v>36</v>
      </c>
      <c r="J958" t="s">
        <v>37</v>
      </c>
      <c r="K958" t="s">
        <v>38</v>
      </c>
      <c r="L958" t="s">
        <v>39</v>
      </c>
      <c r="M958" t="s">
        <v>40</v>
      </c>
      <c r="N958" t="s">
        <v>41</v>
      </c>
      <c r="O958" t="s">
        <v>65</v>
      </c>
      <c r="P958" t="s">
        <v>46</v>
      </c>
      <c r="Q958" t="s">
        <v>44</v>
      </c>
      <c r="R958" t="s">
        <v>45</v>
      </c>
      <c r="T958">
        <v>70</v>
      </c>
      <c r="U958">
        <v>402.48291015625</v>
      </c>
      <c r="V958">
        <v>453.73971557617102</v>
      </c>
      <c r="W958">
        <v>493.48828125</v>
      </c>
      <c r="X958">
        <v>537.87603759765602</v>
      </c>
      <c r="Y958">
        <v>504.14157104492102</v>
      </c>
      <c r="Z958">
        <v>513.44207763671795</v>
      </c>
      <c r="AA958">
        <v>524.87786865234295</v>
      </c>
      <c r="AB958">
        <v>530.89904785156205</v>
      </c>
      <c r="AC958">
        <v>530.49908447265602</v>
      </c>
      <c r="AD958">
        <v>963.81439208984295</v>
      </c>
      <c r="AE958">
        <v>491.82904052734301</v>
      </c>
      <c r="AG958">
        <f t="shared" si="112"/>
        <v>68.5</v>
      </c>
      <c r="AH958">
        <f t="shared" si="113"/>
        <v>69.5</v>
      </c>
      <c r="AI958">
        <f t="shared" si="114"/>
        <v>70.5</v>
      </c>
      <c r="AJ958">
        <f t="shared" si="115"/>
        <v>71.5</v>
      </c>
      <c r="AK958">
        <f t="shared" si="116"/>
        <v>-999</v>
      </c>
      <c r="AL958">
        <f t="shared" si="117"/>
        <v>-999</v>
      </c>
      <c r="AM958">
        <f t="shared" si="118"/>
        <v>530.89904785156205</v>
      </c>
      <c r="AN958">
        <f t="shared" si="119"/>
        <v>-999</v>
      </c>
    </row>
    <row r="959" spans="1:40" x14ac:dyDescent="0.25">
      <c r="A959">
        <v>426</v>
      </c>
      <c r="B959" t="s">
        <v>29</v>
      </c>
      <c r="C959" t="s">
        <v>68</v>
      </c>
      <c r="D959" t="s">
        <v>31</v>
      </c>
      <c r="E959" t="s">
        <v>64</v>
      </c>
      <c r="F959" t="s">
        <v>33</v>
      </c>
      <c r="G959" t="s">
        <v>34</v>
      </c>
      <c r="H959" t="s">
        <v>35</v>
      </c>
      <c r="I959" t="s">
        <v>36</v>
      </c>
      <c r="J959" t="s">
        <v>37</v>
      </c>
      <c r="K959" t="s">
        <v>38</v>
      </c>
      <c r="L959" t="s">
        <v>39</v>
      </c>
      <c r="M959" t="s">
        <v>40</v>
      </c>
      <c r="N959" t="s">
        <v>41</v>
      </c>
      <c r="O959" t="s">
        <v>65</v>
      </c>
      <c r="P959" t="s">
        <v>43</v>
      </c>
      <c r="Q959" t="s">
        <v>71</v>
      </c>
      <c r="R959" t="s">
        <v>45</v>
      </c>
      <c r="T959">
        <v>70</v>
      </c>
      <c r="U959">
        <v>403.23693847656199</v>
      </c>
      <c r="V959">
        <v>454.58020019531199</v>
      </c>
      <c r="W959">
        <v>494.38189697265602</v>
      </c>
      <c r="X959">
        <v>538.798095703125</v>
      </c>
      <c r="Y959">
        <v>506.00491333007801</v>
      </c>
      <c r="Z959">
        <v>516.26892089843705</v>
      </c>
      <c r="AA959">
        <v>529.38458251953102</v>
      </c>
      <c r="AB959">
        <v>535.509521484375</v>
      </c>
      <c r="AC959">
        <v>535.26226806640602</v>
      </c>
      <c r="AD959">
        <v>964.96594238281205</v>
      </c>
      <c r="AE959">
        <v>493.809814453125</v>
      </c>
      <c r="AG959">
        <f t="shared" si="112"/>
        <v>68.5</v>
      </c>
      <c r="AH959">
        <f t="shared" si="113"/>
        <v>69.5</v>
      </c>
      <c r="AI959">
        <f t="shared" si="114"/>
        <v>70.5</v>
      </c>
      <c r="AJ959">
        <f t="shared" si="115"/>
        <v>71.5</v>
      </c>
      <c r="AK959">
        <f t="shared" si="116"/>
        <v>-999</v>
      </c>
      <c r="AL959">
        <f t="shared" si="117"/>
        <v>535.509521484375</v>
      </c>
      <c r="AM959">
        <f t="shared" si="118"/>
        <v>-999</v>
      </c>
      <c r="AN959">
        <f t="shared" si="119"/>
        <v>-999</v>
      </c>
    </row>
    <row r="960" spans="1:40" x14ac:dyDescent="0.25">
      <c r="A960">
        <v>428</v>
      </c>
      <c r="B960" t="s">
        <v>29</v>
      </c>
      <c r="C960" t="s">
        <v>68</v>
      </c>
      <c r="D960" t="s">
        <v>31</v>
      </c>
      <c r="E960" t="s">
        <v>64</v>
      </c>
      <c r="F960" t="s">
        <v>33</v>
      </c>
      <c r="G960" t="s">
        <v>34</v>
      </c>
      <c r="H960" t="s">
        <v>35</v>
      </c>
      <c r="I960" t="s">
        <v>36</v>
      </c>
      <c r="J960" t="s">
        <v>37</v>
      </c>
      <c r="K960" t="s">
        <v>38</v>
      </c>
      <c r="L960" t="s">
        <v>39</v>
      </c>
      <c r="M960" t="s">
        <v>40</v>
      </c>
      <c r="N960" t="s">
        <v>41</v>
      </c>
      <c r="O960" t="s">
        <v>65</v>
      </c>
      <c r="P960" t="s">
        <v>46</v>
      </c>
      <c r="Q960" t="s">
        <v>71</v>
      </c>
      <c r="R960" t="s">
        <v>45</v>
      </c>
      <c r="T960">
        <v>70</v>
      </c>
      <c r="U960">
        <v>403.23693847656199</v>
      </c>
      <c r="V960">
        <v>454.58020019531199</v>
      </c>
      <c r="W960">
        <v>494.38189697265602</v>
      </c>
      <c r="X960">
        <v>538.798095703125</v>
      </c>
      <c r="Y960">
        <v>506.00491333007801</v>
      </c>
      <c r="Z960">
        <v>516.26892089843705</v>
      </c>
      <c r="AA960">
        <v>529.38458251953102</v>
      </c>
      <c r="AB960">
        <v>535.509521484375</v>
      </c>
      <c r="AC960">
        <v>535.26226806640602</v>
      </c>
      <c r="AD960">
        <v>964.96594238281205</v>
      </c>
      <c r="AE960">
        <v>493.809814453125</v>
      </c>
      <c r="AG960">
        <f t="shared" si="112"/>
        <v>68.5</v>
      </c>
      <c r="AH960">
        <f t="shared" si="113"/>
        <v>69.5</v>
      </c>
      <c r="AI960">
        <f t="shared" si="114"/>
        <v>70.5</v>
      </c>
      <c r="AJ960">
        <f t="shared" si="115"/>
        <v>71.5</v>
      </c>
      <c r="AK960">
        <f t="shared" si="116"/>
        <v>-999</v>
      </c>
      <c r="AL960">
        <f t="shared" si="117"/>
        <v>535.509521484375</v>
      </c>
      <c r="AM960">
        <f t="shared" si="118"/>
        <v>-999</v>
      </c>
      <c r="AN960">
        <f t="shared" si="119"/>
        <v>-999</v>
      </c>
    </row>
    <row r="961" spans="1:40" x14ac:dyDescent="0.25">
      <c r="A961">
        <v>425</v>
      </c>
      <c r="B961" t="s">
        <v>29</v>
      </c>
      <c r="C961" t="s">
        <v>68</v>
      </c>
      <c r="D961" t="s">
        <v>31</v>
      </c>
      <c r="E961" t="s">
        <v>64</v>
      </c>
      <c r="F961" t="s">
        <v>33</v>
      </c>
      <c r="G961" t="s">
        <v>34</v>
      </c>
      <c r="H961" t="s">
        <v>35</v>
      </c>
      <c r="I961" t="s">
        <v>36</v>
      </c>
      <c r="J961" t="s">
        <v>37</v>
      </c>
      <c r="K961" t="s">
        <v>38</v>
      </c>
      <c r="L961" t="s">
        <v>39</v>
      </c>
      <c r="M961" t="s">
        <v>40</v>
      </c>
      <c r="N961" t="s">
        <v>41</v>
      </c>
      <c r="O961" t="s">
        <v>65</v>
      </c>
      <c r="P961" t="s">
        <v>43</v>
      </c>
      <c r="Q961" t="s">
        <v>44</v>
      </c>
      <c r="R961" t="s">
        <v>45</v>
      </c>
      <c r="T961">
        <v>70</v>
      </c>
      <c r="U961">
        <v>404.77603149414</v>
      </c>
      <c r="V961">
        <v>456.267974853515</v>
      </c>
      <c r="W961">
        <v>496.15597534179602</v>
      </c>
      <c r="X961">
        <v>540.62664794921795</v>
      </c>
      <c r="Y961">
        <v>508.19949340820301</v>
      </c>
      <c r="Z961">
        <v>518.751708984375</v>
      </c>
      <c r="AA961">
        <v>532.62048339843705</v>
      </c>
      <c r="AB961">
        <v>538.82427978515602</v>
      </c>
      <c r="AC961">
        <v>538.70568847656205</v>
      </c>
      <c r="AD961">
        <v>966.884521484375</v>
      </c>
      <c r="AE961">
        <v>496.28927612304602</v>
      </c>
      <c r="AG961">
        <f t="shared" si="112"/>
        <v>68.5</v>
      </c>
      <c r="AH961">
        <f t="shared" si="113"/>
        <v>69.5</v>
      </c>
      <c r="AI961">
        <f t="shared" si="114"/>
        <v>70.5</v>
      </c>
      <c r="AJ961">
        <f t="shared" si="115"/>
        <v>71.5</v>
      </c>
      <c r="AK961">
        <f t="shared" si="116"/>
        <v>-999</v>
      </c>
      <c r="AL961">
        <f t="shared" si="117"/>
        <v>538.82427978515602</v>
      </c>
      <c r="AM961">
        <f t="shared" si="118"/>
        <v>-999</v>
      </c>
      <c r="AN961">
        <f t="shared" si="119"/>
        <v>-999</v>
      </c>
    </row>
    <row r="962" spans="1:40" x14ac:dyDescent="0.25">
      <c r="A962">
        <v>427</v>
      </c>
      <c r="B962" t="s">
        <v>29</v>
      </c>
      <c r="C962" t="s">
        <v>68</v>
      </c>
      <c r="D962" t="s">
        <v>31</v>
      </c>
      <c r="E962" t="s">
        <v>64</v>
      </c>
      <c r="F962" t="s">
        <v>33</v>
      </c>
      <c r="G962" t="s">
        <v>34</v>
      </c>
      <c r="H962" t="s">
        <v>35</v>
      </c>
      <c r="I962" t="s">
        <v>36</v>
      </c>
      <c r="J962" t="s">
        <v>37</v>
      </c>
      <c r="K962" t="s">
        <v>38</v>
      </c>
      <c r="L962" t="s">
        <v>39</v>
      </c>
      <c r="M962" t="s">
        <v>40</v>
      </c>
      <c r="N962" t="s">
        <v>41</v>
      </c>
      <c r="O962" t="s">
        <v>65</v>
      </c>
      <c r="P962" t="s">
        <v>46</v>
      </c>
      <c r="Q962" t="s">
        <v>44</v>
      </c>
      <c r="R962" t="s">
        <v>45</v>
      </c>
      <c r="T962">
        <v>70</v>
      </c>
      <c r="U962">
        <v>404.77603149414</v>
      </c>
      <c r="V962">
        <v>456.267974853515</v>
      </c>
      <c r="W962">
        <v>496.15597534179602</v>
      </c>
      <c r="X962">
        <v>540.62664794921795</v>
      </c>
      <c r="Y962">
        <v>508.19949340820301</v>
      </c>
      <c r="Z962">
        <v>518.751708984375</v>
      </c>
      <c r="AA962">
        <v>532.62048339843705</v>
      </c>
      <c r="AB962">
        <v>538.82427978515602</v>
      </c>
      <c r="AC962">
        <v>538.70568847656205</v>
      </c>
      <c r="AD962">
        <v>966.884521484375</v>
      </c>
      <c r="AE962">
        <v>496.28927612304602</v>
      </c>
      <c r="AG962">
        <f t="shared" si="112"/>
        <v>68.5</v>
      </c>
      <c r="AH962">
        <f t="shared" si="113"/>
        <v>69.5</v>
      </c>
      <c r="AI962">
        <f t="shared" si="114"/>
        <v>70.5</v>
      </c>
      <c r="AJ962">
        <f t="shared" si="115"/>
        <v>71.5</v>
      </c>
      <c r="AK962">
        <f t="shared" si="116"/>
        <v>-999</v>
      </c>
      <c r="AL962">
        <f t="shared" si="117"/>
        <v>538.82427978515602</v>
      </c>
      <c r="AM962">
        <f t="shared" si="118"/>
        <v>-999</v>
      </c>
      <c r="AN962">
        <f t="shared" si="119"/>
        <v>-999</v>
      </c>
    </row>
    <row r="963" spans="1:40" x14ac:dyDescent="0.25">
      <c r="A963">
        <v>338</v>
      </c>
      <c r="B963" t="s">
        <v>29</v>
      </c>
      <c r="C963" t="s">
        <v>30</v>
      </c>
      <c r="D963" t="s">
        <v>79</v>
      </c>
      <c r="E963" t="s">
        <v>64</v>
      </c>
      <c r="F963" t="s">
        <v>33</v>
      </c>
      <c r="G963" t="s">
        <v>34</v>
      </c>
      <c r="H963" t="s">
        <v>73</v>
      </c>
      <c r="I963" t="s">
        <v>36</v>
      </c>
      <c r="J963" t="s">
        <v>37</v>
      </c>
      <c r="K963" t="s">
        <v>38</v>
      </c>
      <c r="L963" t="s">
        <v>39</v>
      </c>
      <c r="M963" t="s">
        <v>80</v>
      </c>
      <c r="N963" t="s">
        <v>81</v>
      </c>
      <c r="O963" t="s">
        <v>65</v>
      </c>
      <c r="P963" t="s">
        <v>43</v>
      </c>
      <c r="Q963" t="s">
        <v>71</v>
      </c>
      <c r="R963" t="s">
        <v>45</v>
      </c>
      <c r="T963">
        <v>70</v>
      </c>
      <c r="U963">
        <v>487.85427856445301</v>
      </c>
      <c r="V963">
        <v>537.15087890625</v>
      </c>
      <c r="W963">
        <v>573.58642578125</v>
      </c>
      <c r="X963">
        <v>614.39294433593705</v>
      </c>
      <c r="Y963">
        <v>573.73797607421795</v>
      </c>
      <c r="Z963">
        <v>568.45538330078102</v>
      </c>
      <c r="AA963">
        <v>559.92297363281205</v>
      </c>
      <c r="AB963">
        <v>565.50573730468705</v>
      </c>
      <c r="AC963">
        <v>561.016357421875</v>
      </c>
      <c r="AD963">
        <v>1033.79748535156</v>
      </c>
      <c r="AE963">
        <v>559.230224609375</v>
      </c>
      <c r="AG963">
        <f t="shared" si="112"/>
        <v>68.5</v>
      </c>
      <c r="AH963">
        <f t="shared" si="113"/>
        <v>69.5</v>
      </c>
      <c r="AI963">
        <f t="shared" si="114"/>
        <v>70.5</v>
      </c>
      <c r="AJ963">
        <f t="shared" si="115"/>
        <v>71.5</v>
      </c>
      <c r="AK963">
        <f t="shared" si="116"/>
        <v>-999</v>
      </c>
      <c r="AL963">
        <f t="shared" si="117"/>
        <v>-999</v>
      </c>
      <c r="AM963">
        <f t="shared" si="118"/>
        <v>-999</v>
      </c>
      <c r="AN963">
        <f t="shared" si="119"/>
        <v>565.50573730468705</v>
      </c>
    </row>
    <row r="964" spans="1:40" x14ac:dyDescent="0.25">
      <c r="A964">
        <v>340</v>
      </c>
      <c r="B964" t="s">
        <v>29</v>
      </c>
      <c r="C964" t="s">
        <v>30</v>
      </c>
      <c r="D964" t="s">
        <v>79</v>
      </c>
      <c r="E964" t="s">
        <v>64</v>
      </c>
      <c r="F964" t="s">
        <v>33</v>
      </c>
      <c r="G964" t="s">
        <v>34</v>
      </c>
      <c r="H964" t="s">
        <v>73</v>
      </c>
      <c r="I964" t="s">
        <v>36</v>
      </c>
      <c r="J964" t="s">
        <v>37</v>
      </c>
      <c r="K964" t="s">
        <v>38</v>
      </c>
      <c r="L964" t="s">
        <v>39</v>
      </c>
      <c r="M964" t="s">
        <v>80</v>
      </c>
      <c r="N964" t="s">
        <v>81</v>
      </c>
      <c r="O964" t="s">
        <v>65</v>
      </c>
      <c r="P964" t="s">
        <v>46</v>
      </c>
      <c r="Q964" t="s">
        <v>71</v>
      </c>
      <c r="R964" t="s">
        <v>45</v>
      </c>
      <c r="T964">
        <v>70</v>
      </c>
      <c r="U964">
        <v>487.85427856445301</v>
      </c>
      <c r="V964">
        <v>537.15087890625</v>
      </c>
      <c r="W964">
        <v>573.58642578125</v>
      </c>
      <c r="X964">
        <v>614.39294433593705</v>
      </c>
      <c r="Y964">
        <v>573.73797607421795</v>
      </c>
      <c r="Z964">
        <v>568.45538330078102</v>
      </c>
      <c r="AA964">
        <v>559.92297363281205</v>
      </c>
      <c r="AB964">
        <v>565.50573730468705</v>
      </c>
      <c r="AC964">
        <v>561.016357421875</v>
      </c>
      <c r="AD964">
        <v>1033.79748535156</v>
      </c>
      <c r="AE964">
        <v>559.230224609375</v>
      </c>
      <c r="AG964">
        <f t="shared" ref="AG964:AG1027" si="120">$T964-1.5</f>
        <v>68.5</v>
      </c>
      <c r="AH964">
        <f t="shared" ref="AH964:AH1027" si="121">$T964-0.5</f>
        <v>69.5</v>
      </c>
      <c r="AI964">
        <f t="shared" ref="AI964:AI1027" si="122">$T964+0.5</f>
        <v>70.5</v>
      </c>
      <c r="AJ964">
        <f t="shared" ref="AJ964:AJ1027" si="123">$T964+1.5</f>
        <v>71.5</v>
      </c>
      <c r="AK964">
        <f t="shared" ref="AK964:AK1027" si="124">IF(AND($C964="5_continue_40m3s",$I964="1_standaard_kwel_3kgs"),$AB964,(IF(AND($C964="5_continue_40m3s",$I964="2_scenario_kwel_6kgs",OR($T964=50,$T964=100)),$AB964,-999)))</f>
        <v>-999</v>
      </c>
      <c r="AL964">
        <f t="shared" ref="AL964:AL1027" si="125">IF(AND($C964="3_continue_25m3s",$I964="1_standaard_kwel_3kgs"),$AB964,(IF(AND($C964="3_continue_25m3s",$I964="2_scenario_kwel_6kgs",OR($T964=50,$T964=100)),$AB964,-999)))</f>
        <v>-999</v>
      </c>
      <c r="AM964">
        <f t="shared" ref="AM964:AM1027" si="126">IF(AND($C964="4_continue_25m3s_winterdoorspoeling",$I964="1_standaard_kwel_3kgs"),$AB964,(IF(AND($C964="4_continue_25m3s_winterdoorspoeling",$I964="2_scenario_kwel_6kgs",OR($T964=50,$T964=100)),$AB964,-999)))</f>
        <v>-999</v>
      </c>
      <c r="AN964">
        <f t="shared" ref="AN964:AN1027" si="127">IF(AND($C964="1_continue_15m3s",$I964="1_standaard_kwel_3kgs"),$AB964,(IF(AND($C964="1_continue_15m3s",$I964="2_scenario_kwel_6kgs",OR($T964=50,$T964=100)),$AB964,-999)))</f>
        <v>565.50573730468705</v>
      </c>
    </row>
    <row r="965" spans="1:40" x14ac:dyDescent="0.25">
      <c r="A965">
        <v>250</v>
      </c>
      <c r="B965" t="s">
        <v>29</v>
      </c>
      <c r="C965" t="s">
        <v>30</v>
      </c>
      <c r="D965" t="s">
        <v>76</v>
      </c>
      <c r="E965" t="s">
        <v>64</v>
      </c>
      <c r="F965" t="s">
        <v>33</v>
      </c>
      <c r="G965" t="s">
        <v>34</v>
      </c>
      <c r="H965" t="s">
        <v>73</v>
      </c>
      <c r="I965" t="s">
        <v>36</v>
      </c>
      <c r="J965" t="s">
        <v>37</v>
      </c>
      <c r="K965" t="s">
        <v>38</v>
      </c>
      <c r="L965" t="s">
        <v>39</v>
      </c>
      <c r="M965" t="s">
        <v>77</v>
      </c>
      <c r="N965" t="s">
        <v>78</v>
      </c>
      <c r="O965" t="s">
        <v>65</v>
      </c>
      <c r="P965" t="s">
        <v>43</v>
      </c>
      <c r="Q965" t="s">
        <v>71</v>
      </c>
      <c r="R965" t="s">
        <v>45</v>
      </c>
      <c r="T965">
        <v>70</v>
      </c>
      <c r="U965">
        <v>470.11007690429602</v>
      </c>
      <c r="V965">
        <v>519.55462646484295</v>
      </c>
      <c r="W965">
        <v>556.56982421875</v>
      </c>
      <c r="X965">
        <v>597.82800292968705</v>
      </c>
      <c r="Y965">
        <v>563.64202880859295</v>
      </c>
      <c r="Z965">
        <v>564.63836669921795</v>
      </c>
      <c r="AA965">
        <v>562.32586669921795</v>
      </c>
      <c r="AB965">
        <v>568.19830322265602</v>
      </c>
      <c r="AC965">
        <v>565.17620849609295</v>
      </c>
      <c r="AD965">
        <v>1021.20623779296</v>
      </c>
      <c r="AE965">
        <v>548.58197021484295</v>
      </c>
      <c r="AG965">
        <f t="shared" si="120"/>
        <v>68.5</v>
      </c>
      <c r="AH965">
        <f t="shared" si="121"/>
        <v>69.5</v>
      </c>
      <c r="AI965">
        <f t="shared" si="122"/>
        <v>70.5</v>
      </c>
      <c r="AJ965">
        <f t="shared" si="123"/>
        <v>71.5</v>
      </c>
      <c r="AK965">
        <f t="shared" si="124"/>
        <v>-999</v>
      </c>
      <c r="AL965">
        <f t="shared" si="125"/>
        <v>-999</v>
      </c>
      <c r="AM965">
        <f t="shared" si="126"/>
        <v>-999</v>
      </c>
      <c r="AN965">
        <f t="shared" si="127"/>
        <v>568.19830322265602</v>
      </c>
    </row>
    <row r="966" spans="1:40" x14ac:dyDescent="0.25">
      <c r="A966">
        <v>252</v>
      </c>
      <c r="B966" t="s">
        <v>29</v>
      </c>
      <c r="C966" t="s">
        <v>30</v>
      </c>
      <c r="D966" t="s">
        <v>76</v>
      </c>
      <c r="E966" t="s">
        <v>64</v>
      </c>
      <c r="F966" t="s">
        <v>33</v>
      </c>
      <c r="G966" t="s">
        <v>34</v>
      </c>
      <c r="H966" t="s">
        <v>73</v>
      </c>
      <c r="I966" t="s">
        <v>36</v>
      </c>
      <c r="J966" t="s">
        <v>37</v>
      </c>
      <c r="K966" t="s">
        <v>38</v>
      </c>
      <c r="L966" t="s">
        <v>39</v>
      </c>
      <c r="M966" t="s">
        <v>77</v>
      </c>
      <c r="N966" t="s">
        <v>78</v>
      </c>
      <c r="O966" t="s">
        <v>65</v>
      </c>
      <c r="P966" t="s">
        <v>46</v>
      </c>
      <c r="Q966" t="s">
        <v>71</v>
      </c>
      <c r="R966" t="s">
        <v>45</v>
      </c>
      <c r="T966">
        <v>70</v>
      </c>
      <c r="U966">
        <v>470.11007690429602</v>
      </c>
      <c r="V966">
        <v>519.55462646484295</v>
      </c>
      <c r="W966">
        <v>556.56982421875</v>
      </c>
      <c r="X966">
        <v>597.82800292968705</v>
      </c>
      <c r="Y966">
        <v>563.64202880859295</v>
      </c>
      <c r="Z966">
        <v>564.63836669921795</v>
      </c>
      <c r="AA966">
        <v>562.32586669921795</v>
      </c>
      <c r="AB966">
        <v>568.19830322265602</v>
      </c>
      <c r="AC966">
        <v>565.17620849609295</v>
      </c>
      <c r="AD966">
        <v>1021.20623779296</v>
      </c>
      <c r="AE966">
        <v>548.58197021484295</v>
      </c>
      <c r="AG966">
        <f t="shared" si="120"/>
        <v>68.5</v>
      </c>
      <c r="AH966">
        <f t="shared" si="121"/>
        <v>69.5</v>
      </c>
      <c r="AI966">
        <f t="shared" si="122"/>
        <v>70.5</v>
      </c>
      <c r="AJ966">
        <f t="shared" si="123"/>
        <v>71.5</v>
      </c>
      <c r="AK966">
        <f t="shared" si="124"/>
        <v>-999</v>
      </c>
      <c r="AL966">
        <f t="shared" si="125"/>
        <v>-999</v>
      </c>
      <c r="AM966">
        <f t="shared" si="126"/>
        <v>-999</v>
      </c>
      <c r="AN966">
        <f t="shared" si="127"/>
        <v>568.19830322265602</v>
      </c>
    </row>
    <row r="967" spans="1:40" x14ac:dyDescent="0.25">
      <c r="A967">
        <v>337</v>
      </c>
      <c r="B967" t="s">
        <v>29</v>
      </c>
      <c r="C967" t="s">
        <v>30</v>
      </c>
      <c r="D967" t="s">
        <v>79</v>
      </c>
      <c r="E967" t="s">
        <v>64</v>
      </c>
      <c r="F967" t="s">
        <v>33</v>
      </c>
      <c r="G967" t="s">
        <v>34</v>
      </c>
      <c r="H967" t="s">
        <v>73</v>
      </c>
      <c r="I967" t="s">
        <v>36</v>
      </c>
      <c r="J967" t="s">
        <v>37</v>
      </c>
      <c r="K967" t="s">
        <v>38</v>
      </c>
      <c r="L967" t="s">
        <v>39</v>
      </c>
      <c r="M967" t="s">
        <v>80</v>
      </c>
      <c r="N967" t="s">
        <v>81</v>
      </c>
      <c r="O967" t="s">
        <v>65</v>
      </c>
      <c r="P967" t="s">
        <v>43</v>
      </c>
      <c r="Q967" t="s">
        <v>44</v>
      </c>
      <c r="R967" t="s">
        <v>45</v>
      </c>
      <c r="T967">
        <v>70</v>
      </c>
      <c r="U967">
        <v>490.32580566406199</v>
      </c>
      <c r="V967">
        <v>539.75897216796795</v>
      </c>
      <c r="W967">
        <v>576.27404785156205</v>
      </c>
      <c r="X967">
        <v>617.129150390625</v>
      </c>
      <c r="Y967">
        <v>577.39923095703102</v>
      </c>
      <c r="Z967">
        <v>572.98571777343705</v>
      </c>
      <c r="AA967">
        <v>565.31842041015602</v>
      </c>
      <c r="AB967">
        <v>571.02307128906205</v>
      </c>
      <c r="AC967">
        <v>566.92230224609295</v>
      </c>
      <c r="AD967">
        <v>1036.44445800781</v>
      </c>
      <c r="AE967">
        <v>562.92083740234295</v>
      </c>
      <c r="AG967">
        <f t="shared" si="120"/>
        <v>68.5</v>
      </c>
      <c r="AH967">
        <f t="shared" si="121"/>
        <v>69.5</v>
      </c>
      <c r="AI967">
        <f t="shared" si="122"/>
        <v>70.5</v>
      </c>
      <c r="AJ967">
        <f t="shared" si="123"/>
        <v>71.5</v>
      </c>
      <c r="AK967">
        <f t="shared" si="124"/>
        <v>-999</v>
      </c>
      <c r="AL967">
        <f t="shared" si="125"/>
        <v>-999</v>
      </c>
      <c r="AM967">
        <f t="shared" si="126"/>
        <v>-999</v>
      </c>
      <c r="AN967">
        <f t="shared" si="127"/>
        <v>571.02307128906205</v>
      </c>
    </row>
    <row r="968" spans="1:40" x14ac:dyDescent="0.25">
      <c r="A968">
        <v>339</v>
      </c>
      <c r="B968" t="s">
        <v>29</v>
      </c>
      <c r="C968" t="s">
        <v>30</v>
      </c>
      <c r="D968" t="s">
        <v>79</v>
      </c>
      <c r="E968" t="s">
        <v>64</v>
      </c>
      <c r="F968" t="s">
        <v>33</v>
      </c>
      <c r="G968" t="s">
        <v>34</v>
      </c>
      <c r="H968" t="s">
        <v>73</v>
      </c>
      <c r="I968" t="s">
        <v>36</v>
      </c>
      <c r="J968" t="s">
        <v>37</v>
      </c>
      <c r="K968" t="s">
        <v>38</v>
      </c>
      <c r="L968" t="s">
        <v>39</v>
      </c>
      <c r="M968" t="s">
        <v>80</v>
      </c>
      <c r="N968" t="s">
        <v>81</v>
      </c>
      <c r="O968" t="s">
        <v>65</v>
      </c>
      <c r="P968" t="s">
        <v>46</v>
      </c>
      <c r="Q968" t="s">
        <v>44</v>
      </c>
      <c r="R968" t="s">
        <v>45</v>
      </c>
      <c r="T968">
        <v>70</v>
      </c>
      <c r="U968">
        <v>490.32580566406199</v>
      </c>
      <c r="V968">
        <v>539.75897216796795</v>
      </c>
      <c r="W968">
        <v>576.27404785156205</v>
      </c>
      <c r="X968">
        <v>617.129150390625</v>
      </c>
      <c r="Y968">
        <v>577.39923095703102</v>
      </c>
      <c r="Z968">
        <v>572.98571777343705</v>
      </c>
      <c r="AA968">
        <v>565.31842041015602</v>
      </c>
      <c r="AB968">
        <v>571.02307128906205</v>
      </c>
      <c r="AC968">
        <v>566.92230224609295</v>
      </c>
      <c r="AD968">
        <v>1036.44445800781</v>
      </c>
      <c r="AE968">
        <v>562.92083740234295</v>
      </c>
      <c r="AG968">
        <f t="shared" si="120"/>
        <v>68.5</v>
      </c>
      <c r="AH968">
        <f t="shared" si="121"/>
        <v>69.5</v>
      </c>
      <c r="AI968">
        <f t="shared" si="122"/>
        <v>70.5</v>
      </c>
      <c r="AJ968">
        <f t="shared" si="123"/>
        <v>71.5</v>
      </c>
      <c r="AK968">
        <f t="shared" si="124"/>
        <v>-999</v>
      </c>
      <c r="AL968">
        <f t="shared" si="125"/>
        <v>-999</v>
      </c>
      <c r="AM968">
        <f t="shared" si="126"/>
        <v>-999</v>
      </c>
      <c r="AN968">
        <f t="shared" si="127"/>
        <v>571.02307128906205</v>
      </c>
    </row>
    <row r="969" spans="1:40" x14ac:dyDescent="0.25">
      <c r="A969">
        <v>249</v>
      </c>
      <c r="B969" t="s">
        <v>29</v>
      </c>
      <c r="C969" t="s">
        <v>30</v>
      </c>
      <c r="D969" t="s">
        <v>76</v>
      </c>
      <c r="E969" t="s">
        <v>64</v>
      </c>
      <c r="F969" t="s">
        <v>33</v>
      </c>
      <c r="G969" t="s">
        <v>34</v>
      </c>
      <c r="H969" t="s">
        <v>73</v>
      </c>
      <c r="I969" t="s">
        <v>36</v>
      </c>
      <c r="J969" t="s">
        <v>37</v>
      </c>
      <c r="K969" t="s">
        <v>38</v>
      </c>
      <c r="L969" t="s">
        <v>39</v>
      </c>
      <c r="M969" t="s">
        <v>77</v>
      </c>
      <c r="N969" t="s">
        <v>78</v>
      </c>
      <c r="O969" t="s">
        <v>65</v>
      </c>
      <c r="P969" t="s">
        <v>43</v>
      </c>
      <c r="Q969" t="s">
        <v>44</v>
      </c>
      <c r="R969" t="s">
        <v>45</v>
      </c>
      <c r="T969">
        <v>70</v>
      </c>
      <c r="U969">
        <v>472.04965209960898</v>
      </c>
      <c r="V969">
        <v>521.59521484375</v>
      </c>
      <c r="W969">
        <v>558.67303466796795</v>
      </c>
      <c r="X969">
        <v>599.96856689453102</v>
      </c>
      <c r="Y969">
        <v>566.64300537109295</v>
      </c>
      <c r="Z969">
        <v>568.54052734375</v>
      </c>
      <c r="AA969">
        <v>567.19842529296795</v>
      </c>
      <c r="AB969">
        <v>573.19201660156205</v>
      </c>
      <c r="AC969">
        <v>570.52001953125</v>
      </c>
      <c r="AD969">
        <v>1023.30377197265</v>
      </c>
      <c r="AE969">
        <v>551.75592041015602</v>
      </c>
      <c r="AG969">
        <f t="shared" si="120"/>
        <v>68.5</v>
      </c>
      <c r="AH969">
        <f t="shared" si="121"/>
        <v>69.5</v>
      </c>
      <c r="AI969">
        <f t="shared" si="122"/>
        <v>70.5</v>
      </c>
      <c r="AJ969">
        <f t="shared" si="123"/>
        <v>71.5</v>
      </c>
      <c r="AK969">
        <f t="shared" si="124"/>
        <v>-999</v>
      </c>
      <c r="AL969">
        <f t="shared" si="125"/>
        <v>-999</v>
      </c>
      <c r="AM969">
        <f t="shared" si="126"/>
        <v>-999</v>
      </c>
      <c r="AN969">
        <f t="shared" si="127"/>
        <v>573.19201660156205</v>
      </c>
    </row>
    <row r="970" spans="1:40" x14ac:dyDescent="0.25">
      <c r="A970">
        <v>251</v>
      </c>
      <c r="B970" t="s">
        <v>29</v>
      </c>
      <c r="C970" t="s">
        <v>30</v>
      </c>
      <c r="D970" t="s">
        <v>76</v>
      </c>
      <c r="E970" t="s">
        <v>64</v>
      </c>
      <c r="F970" t="s">
        <v>33</v>
      </c>
      <c r="G970" t="s">
        <v>34</v>
      </c>
      <c r="H970" t="s">
        <v>73</v>
      </c>
      <c r="I970" t="s">
        <v>36</v>
      </c>
      <c r="J970" t="s">
        <v>37</v>
      </c>
      <c r="K970" t="s">
        <v>38</v>
      </c>
      <c r="L970" t="s">
        <v>39</v>
      </c>
      <c r="M970" t="s">
        <v>77</v>
      </c>
      <c r="N970" t="s">
        <v>78</v>
      </c>
      <c r="O970" t="s">
        <v>65</v>
      </c>
      <c r="P970" t="s">
        <v>46</v>
      </c>
      <c r="Q970" t="s">
        <v>44</v>
      </c>
      <c r="R970" t="s">
        <v>45</v>
      </c>
      <c r="T970">
        <v>70</v>
      </c>
      <c r="U970">
        <v>472.04965209960898</v>
      </c>
      <c r="V970">
        <v>521.59521484375</v>
      </c>
      <c r="W970">
        <v>558.67303466796795</v>
      </c>
      <c r="X970">
        <v>599.96856689453102</v>
      </c>
      <c r="Y970">
        <v>566.64300537109295</v>
      </c>
      <c r="Z970">
        <v>568.54052734375</v>
      </c>
      <c r="AA970">
        <v>567.19842529296795</v>
      </c>
      <c r="AB970">
        <v>573.19201660156205</v>
      </c>
      <c r="AC970">
        <v>570.52001953125</v>
      </c>
      <c r="AD970">
        <v>1023.30377197265</v>
      </c>
      <c r="AE970">
        <v>551.75592041015602</v>
      </c>
      <c r="AG970">
        <f t="shared" si="120"/>
        <v>68.5</v>
      </c>
      <c r="AH970">
        <f t="shared" si="121"/>
        <v>69.5</v>
      </c>
      <c r="AI970">
        <f t="shared" si="122"/>
        <v>70.5</v>
      </c>
      <c r="AJ970">
        <f t="shared" si="123"/>
        <v>71.5</v>
      </c>
      <c r="AK970">
        <f t="shared" si="124"/>
        <v>-999</v>
      </c>
      <c r="AL970">
        <f t="shared" si="125"/>
        <v>-999</v>
      </c>
      <c r="AM970">
        <f t="shared" si="126"/>
        <v>-999</v>
      </c>
      <c r="AN970">
        <f t="shared" si="127"/>
        <v>573.19201660156205</v>
      </c>
    </row>
    <row r="971" spans="1:40" x14ac:dyDescent="0.25">
      <c r="A971">
        <v>162</v>
      </c>
      <c r="B971" t="s">
        <v>29</v>
      </c>
      <c r="C971" t="s">
        <v>30</v>
      </c>
      <c r="D971" t="s">
        <v>72</v>
      </c>
      <c r="E971" t="s">
        <v>64</v>
      </c>
      <c r="F971" t="s">
        <v>33</v>
      </c>
      <c r="G971" t="s">
        <v>34</v>
      </c>
      <c r="H971" t="s">
        <v>73</v>
      </c>
      <c r="I971" t="s">
        <v>36</v>
      </c>
      <c r="J971" t="s">
        <v>37</v>
      </c>
      <c r="K971" t="s">
        <v>38</v>
      </c>
      <c r="L971" t="s">
        <v>39</v>
      </c>
      <c r="M971" t="s">
        <v>74</v>
      </c>
      <c r="N971" t="s">
        <v>75</v>
      </c>
      <c r="O971" t="s">
        <v>65</v>
      </c>
      <c r="P971" t="s">
        <v>43</v>
      </c>
      <c r="Q971" t="s">
        <v>71</v>
      </c>
      <c r="R971" t="s">
        <v>45</v>
      </c>
      <c r="T971">
        <v>70</v>
      </c>
      <c r="U971">
        <v>495.44857788085898</v>
      </c>
      <c r="V971">
        <v>544.81658935546795</v>
      </c>
      <c r="W971">
        <v>581.70989990234295</v>
      </c>
      <c r="X971">
        <v>622.826416015625</v>
      </c>
      <c r="Y971">
        <v>584.95489501953102</v>
      </c>
      <c r="Z971">
        <v>582.019287109375</v>
      </c>
      <c r="AA971">
        <v>575.61865234375</v>
      </c>
      <c r="AB971">
        <v>581.27655029296795</v>
      </c>
      <c r="AC971">
        <v>577.03662109375</v>
      </c>
      <c r="AD971">
        <v>1045.41662597656</v>
      </c>
      <c r="AE971">
        <v>569.80432128906205</v>
      </c>
      <c r="AG971">
        <f t="shared" si="120"/>
        <v>68.5</v>
      </c>
      <c r="AH971">
        <f t="shared" si="121"/>
        <v>69.5</v>
      </c>
      <c r="AI971">
        <f t="shared" si="122"/>
        <v>70.5</v>
      </c>
      <c r="AJ971">
        <f t="shared" si="123"/>
        <v>71.5</v>
      </c>
      <c r="AK971">
        <f t="shared" si="124"/>
        <v>-999</v>
      </c>
      <c r="AL971">
        <f t="shared" si="125"/>
        <v>-999</v>
      </c>
      <c r="AM971">
        <f t="shared" si="126"/>
        <v>-999</v>
      </c>
      <c r="AN971">
        <f t="shared" si="127"/>
        <v>581.27655029296795</v>
      </c>
    </row>
    <row r="972" spans="1:40" x14ac:dyDescent="0.25">
      <c r="A972">
        <v>164</v>
      </c>
      <c r="B972" t="s">
        <v>29</v>
      </c>
      <c r="C972" t="s">
        <v>30</v>
      </c>
      <c r="D972" t="s">
        <v>72</v>
      </c>
      <c r="E972" t="s">
        <v>64</v>
      </c>
      <c r="F972" t="s">
        <v>33</v>
      </c>
      <c r="G972" t="s">
        <v>34</v>
      </c>
      <c r="H972" t="s">
        <v>73</v>
      </c>
      <c r="I972" t="s">
        <v>36</v>
      </c>
      <c r="J972" t="s">
        <v>37</v>
      </c>
      <c r="K972" t="s">
        <v>38</v>
      </c>
      <c r="L972" t="s">
        <v>39</v>
      </c>
      <c r="M972" t="s">
        <v>74</v>
      </c>
      <c r="N972" t="s">
        <v>75</v>
      </c>
      <c r="O972" t="s">
        <v>65</v>
      </c>
      <c r="P972" t="s">
        <v>46</v>
      </c>
      <c r="Q972" t="s">
        <v>71</v>
      </c>
      <c r="R972" t="s">
        <v>45</v>
      </c>
      <c r="T972">
        <v>70</v>
      </c>
      <c r="U972">
        <v>495.44857788085898</v>
      </c>
      <c r="V972">
        <v>544.81658935546795</v>
      </c>
      <c r="W972">
        <v>581.70989990234295</v>
      </c>
      <c r="X972">
        <v>622.826416015625</v>
      </c>
      <c r="Y972">
        <v>584.95489501953102</v>
      </c>
      <c r="Z972">
        <v>582.019287109375</v>
      </c>
      <c r="AA972">
        <v>575.61865234375</v>
      </c>
      <c r="AB972">
        <v>581.27655029296795</v>
      </c>
      <c r="AC972">
        <v>577.03662109375</v>
      </c>
      <c r="AD972">
        <v>1045.41662597656</v>
      </c>
      <c r="AE972">
        <v>569.80432128906205</v>
      </c>
      <c r="AG972">
        <f t="shared" si="120"/>
        <v>68.5</v>
      </c>
      <c r="AH972">
        <f t="shared" si="121"/>
        <v>69.5</v>
      </c>
      <c r="AI972">
        <f t="shared" si="122"/>
        <v>70.5</v>
      </c>
      <c r="AJ972">
        <f t="shared" si="123"/>
        <v>71.5</v>
      </c>
      <c r="AK972">
        <f t="shared" si="124"/>
        <v>-999</v>
      </c>
      <c r="AL972">
        <f t="shared" si="125"/>
        <v>-999</v>
      </c>
      <c r="AM972">
        <f t="shared" si="126"/>
        <v>-999</v>
      </c>
      <c r="AN972">
        <f t="shared" si="127"/>
        <v>581.27655029296795</v>
      </c>
    </row>
    <row r="973" spans="1:40" x14ac:dyDescent="0.25">
      <c r="A973">
        <v>161</v>
      </c>
      <c r="B973" t="s">
        <v>29</v>
      </c>
      <c r="C973" t="s">
        <v>30</v>
      </c>
      <c r="D973" t="s">
        <v>72</v>
      </c>
      <c r="E973" t="s">
        <v>64</v>
      </c>
      <c r="F973" t="s">
        <v>33</v>
      </c>
      <c r="G973" t="s">
        <v>34</v>
      </c>
      <c r="H973" t="s">
        <v>73</v>
      </c>
      <c r="I973" t="s">
        <v>36</v>
      </c>
      <c r="J973" t="s">
        <v>37</v>
      </c>
      <c r="K973" t="s">
        <v>38</v>
      </c>
      <c r="L973" t="s">
        <v>39</v>
      </c>
      <c r="M973" t="s">
        <v>74</v>
      </c>
      <c r="N973" t="s">
        <v>75</v>
      </c>
      <c r="O973" t="s">
        <v>65</v>
      </c>
      <c r="P973" t="s">
        <v>43</v>
      </c>
      <c r="Q973" t="s">
        <v>44</v>
      </c>
      <c r="R973" t="s">
        <v>45</v>
      </c>
      <c r="T973">
        <v>70</v>
      </c>
      <c r="U973">
        <v>497.850494384765</v>
      </c>
      <c r="V973">
        <v>547.34240722656205</v>
      </c>
      <c r="W973">
        <v>584.311279296875</v>
      </c>
      <c r="X973">
        <v>625.47161865234295</v>
      </c>
      <c r="Y973">
        <v>588.60900878906205</v>
      </c>
      <c r="Z973">
        <v>586.64581298828102</v>
      </c>
      <c r="AA973">
        <v>581.237548828125</v>
      </c>
      <c r="AB973">
        <v>587.02313232421795</v>
      </c>
      <c r="AC973">
        <v>583.17913818359295</v>
      </c>
      <c r="AD973">
        <v>1048.0439453125</v>
      </c>
      <c r="AE973">
        <v>573.53112792968705</v>
      </c>
      <c r="AG973">
        <f t="shared" si="120"/>
        <v>68.5</v>
      </c>
      <c r="AH973">
        <f t="shared" si="121"/>
        <v>69.5</v>
      </c>
      <c r="AI973">
        <f t="shared" si="122"/>
        <v>70.5</v>
      </c>
      <c r="AJ973">
        <f t="shared" si="123"/>
        <v>71.5</v>
      </c>
      <c r="AK973">
        <f t="shared" si="124"/>
        <v>-999</v>
      </c>
      <c r="AL973">
        <f t="shared" si="125"/>
        <v>-999</v>
      </c>
      <c r="AM973">
        <f t="shared" si="126"/>
        <v>-999</v>
      </c>
      <c r="AN973">
        <f t="shared" si="127"/>
        <v>587.02313232421795</v>
      </c>
    </row>
    <row r="974" spans="1:40" x14ac:dyDescent="0.25">
      <c r="A974">
        <v>163</v>
      </c>
      <c r="B974" t="s">
        <v>29</v>
      </c>
      <c r="C974" t="s">
        <v>30</v>
      </c>
      <c r="D974" t="s">
        <v>72</v>
      </c>
      <c r="E974" t="s">
        <v>64</v>
      </c>
      <c r="F974" t="s">
        <v>33</v>
      </c>
      <c r="G974" t="s">
        <v>34</v>
      </c>
      <c r="H974" t="s">
        <v>73</v>
      </c>
      <c r="I974" t="s">
        <v>36</v>
      </c>
      <c r="J974" t="s">
        <v>37</v>
      </c>
      <c r="K974" t="s">
        <v>38</v>
      </c>
      <c r="L974" t="s">
        <v>39</v>
      </c>
      <c r="M974" t="s">
        <v>74</v>
      </c>
      <c r="N974" t="s">
        <v>75</v>
      </c>
      <c r="O974" t="s">
        <v>65</v>
      </c>
      <c r="P974" t="s">
        <v>46</v>
      </c>
      <c r="Q974" t="s">
        <v>44</v>
      </c>
      <c r="R974" t="s">
        <v>45</v>
      </c>
      <c r="T974">
        <v>70</v>
      </c>
      <c r="U974">
        <v>497.850494384765</v>
      </c>
      <c r="V974">
        <v>547.34240722656205</v>
      </c>
      <c r="W974">
        <v>584.311279296875</v>
      </c>
      <c r="X974">
        <v>625.47161865234295</v>
      </c>
      <c r="Y974">
        <v>588.60900878906205</v>
      </c>
      <c r="Z974">
        <v>586.64581298828102</v>
      </c>
      <c r="AA974">
        <v>581.237548828125</v>
      </c>
      <c r="AB974">
        <v>587.02313232421795</v>
      </c>
      <c r="AC974">
        <v>583.17913818359295</v>
      </c>
      <c r="AD974">
        <v>1048.0439453125</v>
      </c>
      <c r="AE974">
        <v>573.53112792968705</v>
      </c>
      <c r="AG974">
        <f t="shared" si="120"/>
        <v>68.5</v>
      </c>
      <c r="AH974">
        <f t="shared" si="121"/>
        <v>69.5</v>
      </c>
      <c r="AI974">
        <f t="shared" si="122"/>
        <v>70.5</v>
      </c>
      <c r="AJ974">
        <f t="shared" si="123"/>
        <v>71.5</v>
      </c>
      <c r="AK974">
        <f t="shared" si="124"/>
        <v>-999</v>
      </c>
      <c r="AL974">
        <f t="shared" si="125"/>
        <v>-999</v>
      </c>
      <c r="AM974">
        <f t="shared" si="126"/>
        <v>-999</v>
      </c>
      <c r="AN974">
        <f t="shared" si="127"/>
        <v>587.02313232421795</v>
      </c>
    </row>
    <row r="975" spans="1:40" x14ac:dyDescent="0.25">
      <c r="A975">
        <v>74</v>
      </c>
      <c r="B975" t="s">
        <v>29</v>
      </c>
      <c r="C975" t="s">
        <v>30</v>
      </c>
      <c r="D975" t="s">
        <v>31</v>
      </c>
      <c r="E975" t="s">
        <v>64</v>
      </c>
      <c r="F975" t="s">
        <v>33</v>
      </c>
      <c r="G975" t="s">
        <v>34</v>
      </c>
      <c r="H975" t="s">
        <v>35</v>
      </c>
      <c r="I975" t="s">
        <v>36</v>
      </c>
      <c r="J975" t="s">
        <v>37</v>
      </c>
      <c r="K975" t="s">
        <v>38</v>
      </c>
      <c r="L975" t="s">
        <v>39</v>
      </c>
      <c r="M975" t="s">
        <v>40</v>
      </c>
      <c r="N975" t="s">
        <v>41</v>
      </c>
      <c r="O975" t="s">
        <v>65</v>
      </c>
      <c r="P975" t="s">
        <v>43</v>
      </c>
      <c r="Q975" t="s">
        <v>71</v>
      </c>
      <c r="R975" t="s">
        <v>45</v>
      </c>
      <c r="T975">
        <v>70</v>
      </c>
      <c r="U975">
        <v>516.32360839843705</v>
      </c>
      <c r="V975">
        <v>565.67907714843705</v>
      </c>
      <c r="W975">
        <v>604.2431640625</v>
      </c>
      <c r="X975">
        <v>647.140869140625</v>
      </c>
      <c r="Y975">
        <v>602.97259521484295</v>
      </c>
      <c r="Z975">
        <v>598.609375</v>
      </c>
      <c r="AA975">
        <v>589.92816162109295</v>
      </c>
      <c r="AB975">
        <v>594.85235595703102</v>
      </c>
      <c r="AC975">
        <v>590.276611328125</v>
      </c>
      <c r="AD975">
        <v>1068.69177246093</v>
      </c>
      <c r="AE975">
        <v>586.69561767578102</v>
      </c>
      <c r="AG975">
        <f t="shared" si="120"/>
        <v>68.5</v>
      </c>
      <c r="AH975">
        <f t="shared" si="121"/>
        <v>69.5</v>
      </c>
      <c r="AI975">
        <f t="shared" si="122"/>
        <v>70.5</v>
      </c>
      <c r="AJ975">
        <f t="shared" si="123"/>
        <v>71.5</v>
      </c>
      <c r="AK975">
        <f t="shared" si="124"/>
        <v>-999</v>
      </c>
      <c r="AL975">
        <f t="shared" si="125"/>
        <v>-999</v>
      </c>
      <c r="AM975">
        <f t="shared" si="126"/>
        <v>-999</v>
      </c>
      <c r="AN975">
        <f t="shared" si="127"/>
        <v>594.85235595703102</v>
      </c>
    </row>
    <row r="976" spans="1:40" x14ac:dyDescent="0.25">
      <c r="A976">
        <v>76</v>
      </c>
      <c r="B976" t="s">
        <v>29</v>
      </c>
      <c r="C976" t="s">
        <v>30</v>
      </c>
      <c r="D976" t="s">
        <v>31</v>
      </c>
      <c r="E976" t="s">
        <v>64</v>
      </c>
      <c r="F976" t="s">
        <v>33</v>
      </c>
      <c r="G976" t="s">
        <v>34</v>
      </c>
      <c r="H976" t="s">
        <v>35</v>
      </c>
      <c r="I976" t="s">
        <v>36</v>
      </c>
      <c r="J976" t="s">
        <v>37</v>
      </c>
      <c r="K976" t="s">
        <v>38</v>
      </c>
      <c r="L976" t="s">
        <v>39</v>
      </c>
      <c r="M976" t="s">
        <v>40</v>
      </c>
      <c r="N976" t="s">
        <v>41</v>
      </c>
      <c r="O976" t="s">
        <v>65</v>
      </c>
      <c r="P976" t="s">
        <v>46</v>
      </c>
      <c r="Q976" t="s">
        <v>71</v>
      </c>
      <c r="R976" t="s">
        <v>45</v>
      </c>
      <c r="T976">
        <v>70</v>
      </c>
      <c r="U976">
        <v>516.32360839843705</v>
      </c>
      <c r="V976">
        <v>565.67907714843705</v>
      </c>
      <c r="W976">
        <v>604.2431640625</v>
      </c>
      <c r="X976">
        <v>647.140869140625</v>
      </c>
      <c r="Y976">
        <v>602.97259521484295</v>
      </c>
      <c r="Z976">
        <v>598.609375</v>
      </c>
      <c r="AA976">
        <v>589.92816162109295</v>
      </c>
      <c r="AB976">
        <v>594.85235595703102</v>
      </c>
      <c r="AC976">
        <v>590.276611328125</v>
      </c>
      <c r="AD976">
        <v>1068.69177246093</v>
      </c>
      <c r="AE976">
        <v>586.69561767578102</v>
      </c>
      <c r="AG976">
        <f t="shared" si="120"/>
        <v>68.5</v>
      </c>
      <c r="AH976">
        <f t="shared" si="121"/>
        <v>69.5</v>
      </c>
      <c r="AI976">
        <f t="shared" si="122"/>
        <v>70.5</v>
      </c>
      <c r="AJ976">
        <f t="shared" si="123"/>
        <v>71.5</v>
      </c>
      <c r="AK976">
        <f t="shared" si="124"/>
        <v>-999</v>
      </c>
      <c r="AL976">
        <f t="shared" si="125"/>
        <v>-999</v>
      </c>
      <c r="AM976">
        <f t="shared" si="126"/>
        <v>-999</v>
      </c>
      <c r="AN976">
        <f t="shared" si="127"/>
        <v>594.85235595703102</v>
      </c>
    </row>
    <row r="977" spans="1:40" x14ac:dyDescent="0.25">
      <c r="A977">
        <v>73</v>
      </c>
      <c r="B977" t="s">
        <v>29</v>
      </c>
      <c r="C977" t="s">
        <v>30</v>
      </c>
      <c r="D977" t="s">
        <v>31</v>
      </c>
      <c r="E977" t="s">
        <v>64</v>
      </c>
      <c r="F977" t="s">
        <v>33</v>
      </c>
      <c r="G977" t="s">
        <v>34</v>
      </c>
      <c r="H977" t="s">
        <v>35</v>
      </c>
      <c r="I977" t="s">
        <v>36</v>
      </c>
      <c r="J977" t="s">
        <v>37</v>
      </c>
      <c r="K977" t="s">
        <v>38</v>
      </c>
      <c r="L977" t="s">
        <v>39</v>
      </c>
      <c r="M977" t="s">
        <v>40</v>
      </c>
      <c r="N977" t="s">
        <v>41</v>
      </c>
      <c r="O977" t="s">
        <v>65</v>
      </c>
      <c r="P977" t="s">
        <v>43</v>
      </c>
      <c r="Q977" t="s">
        <v>44</v>
      </c>
      <c r="R977" t="s">
        <v>45</v>
      </c>
      <c r="T977">
        <v>70</v>
      </c>
      <c r="U977">
        <v>519.61859130859295</v>
      </c>
      <c r="V977">
        <v>569.181884765625</v>
      </c>
      <c r="W977">
        <v>607.8701171875</v>
      </c>
      <c r="X977">
        <v>650.84020996093705</v>
      </c>
      <c r="Y977">
        <v>607.20965576171795</v>
      </c>
      <c r="Z977">
        <v>603.66906738281205</v>
      </c>
      <c r="AA977">
        <v>595.83703613281205</v>
      </c>
      <c r="AB977">
        <v>600.86846923828102</v>
      </c>
      <c r="AC977">
        <v>596.56018066406205</v>
      </c>
      <c r="AD977">
        <v>1072.427734375</v>
      </c>
      <c r="AE977">
        <v>590.96496582031205</v>
      </c>
      <c r="AG977">
        <f t="shared" si="120"/>
        <v>68.5</v>
      </c>
      <c r="AH977">
        <f t="shared" si="121"/>
        <v>69.5</v>
      </c>
      <c r="AI977">
        <f t="shared" si="122"/>
        <v>70.5</v>
      </c>
      <c r="AJ977">
        <f t="shared" si="123"/>
        <v>71.5</v>
      </c>
      <c r="AK977">
        <f t="shared" si="124"/>
        <v>-999</v>
      </c>
      <c r="AL977">
        <f t="shared" si="125"/>
        <v>-999</v>
      </c>
      <c r="AM977">
        <f t="shared" si="126"/>
        <v>-999</v>
      </c>
      <c r="AN977">
        <f t="shared" si="127"/>
        <v>600.86846923828102</v>
      </c>
    </row>
    <row r="978" spans="1:40" x14ac:dyDescent="0.25">
      <c r="A978">
        <v>75</v>
      </c>
      <c r="B978" t="s">
        <v>29</v>
      </c>
      <c r="C978" t="s">
        <v>30</v>
      </c>
      <c r="D978" t="s">
        <v>31</v>
      </c>
      <c r="E978" t="s">
        <v>64</v>
      </c>
      <c r="F978" t="s">
        <v>33</v>
      </c>
      <c r="G978" t="s">
        <v>34</v>
      </c>
      <c r="H978" t="s">
        <v>35</v>
      </c>
      <c r="I978" t="s">
        <v>36</v>
      </c>
      <c r="J978" t="s">
        <v>37</v>
      </c>
      <c r="K978" t="s">
        <v>38</v>
      </c>
      <c r="L978" t="s">
        <v>39</v>
      </c>
      <c r="M978" t="s">
        <v>40</v>
      </c>
      <c r="N978" t="s">
        <v>41</v>
      </c>
      <c r="O978" t="s">
        <v>65</v>
      </c>
      <c r="P978" t="s">
        <v>46</v>
      </c>
      <c r="Q978" t="s">
        <v>44</v>
      </c>
      <c r="R978" t="s">
        <v>45</v>
      </c>
      <c r="T978">
        <v>70</v>
      </c>
      <c r="U978">
        <v>519.61859130859295</v>
      </c>
      <c r="V978">
        <v>569.181884765625</v>
      </c>
      <c r="W978">
        <v>607.8701171875</v>
      </c>
      <c r="X978">
        <v>650.84020996093705</v>
      </c>
      <c r="Y978">
        <v>607.20965576171795</v>
      </c>
      <c r="Z978">
        <v>603.66906738281205</v>
      </c>
      <c r="AA978">
        <v>595.83703613281205</v>
      </c>
      <c r="AB978">
        <v>600.86846923828102</v>
      </c>
      <c r="AC978">
        <v>596.56018066406205</v>
      </c>
      <c r="AD978">
        <v>1072.427734375</v>
      </c>
      <c r="AE978">
        <v>590.96496582031205</v>
      </c>
      <c r="AG978">
        <f t="shared" si="120"/>
        <v>68.5</v>
      </c>
      <c r="AH978">
        <f t="shared" si="121"/>
        <v>69.5</v>
      </c>
      <c r="AI978">
        <f t="shared" si="122"/>
        <v>70.5</v>
      </c>
      <c r="AJ978">
        <f t="shared" si="123"/>
        <v>71.5</v>
      </c>
      <c r="AK978">
        <f t="shared" si="124"/>
        <v>-999</v>
      </c>
      <c r="AL978">
        <f t="shared" si="125"/>
        <v>-999</v>
      </c>
      <c r="AM978">
        <f t="shared" si="126"/>
        <v>-999</v>
      </c>
      <c r="AN978">
        <f t="shared" si="127"/>
        <v>600.86846923828102</v>
      </c>
    </row>
    <row r="979" spans="1:40" x14ac:dyDescent="0.25">
      <c r="A979">
        <v>958</v>
      </c>
      <c r="B979" t="s">
        <v>29</v>
      </c>
      <c r="C979" t="s">
        <v>82</v>
      </c>
      <c r="D979" t="s">
        <v>76</v>
      </c>
      <c r="E979" t="s">
        <v>64</v>
      </c>
      <c r="F979" t="s">
        <v>33</v>
      </c>
      <c r="G979" t="s">
        <v>34</v>
      </c>
      <c r="H979" t="s">
        <v>73</v>
      </c>
      <c r="I979" t="s">
        <v>47</v>
      </c>
      <c r="J979" t="s">
        <v>37</v>
      </c>
      <c r="K979" t="s">
        <v>38</v>
      </c>
      <c r="L979" t="s">
        <v>39</v>
      </c>
      <c r="M979" t="s">
        <v>77</v>
      </c>
      <c r="N979" t="s">
        <v>78</v>
      </c>
      <c r="O979" t="s">
        <v>65</v>
      </c>
      <c r="P979" t="s">
        <v>43</v>
      </c>
      <c r="Q979" t="s">
        <v>71</v>
      </c>
      <c r="R979" t="s">
        <v>45</v>
      </c>
      <c r="T979">
        <v>70</v>
      </c>
      <c r="U979">
        <v>391.50207519531199</v>
      </c>
      <c r="V979">
        <v>445.17361450195301</v>
      </c>
      <c r="W979">
        <v>485.72824096679602</v>
      </c>
      <c r="X979">
        <v>532.04278564453102</v>
      </c>
      <c r="Y979">
        <v>522.00360107421795</v>
      </c>
      <c r="Z979">
        <v>555.92822265625</v>
      </c>
      <c r="AA979">
        <v>593.31573486328102</v>
      </c>
      <c r="AB979">
        <v>607.91107177734295</v>
      </c>
      <c r="AC979">
        <v>607.66522216796795</v>
      </c>
      <c r="AD979">
        <v>959.38635253906205</v>
      </c>
      <c r="AE979">
        <v>510.345703125</v>
      </c>
      <c r="AG979">
        <f t="shared" si="120"/>
        <v>68.5</v>
      </c>
      <c r="AH979">
        <f t="shared" si="121"/>
        <v>69.5</v>
      </c>
      <c r="AI979">
        <f t="shared" si="122"/>
        <v>70.5</v>
      </c>
      <c r="AJ979">
        <f t="shared" si="123"/>
        <v>71.5</v>
      </c>
      <c r="AK979">
        <f t="shared" si="124"/>
        <v>-999</v>
      </c>
      <c r="AL979">
        <f t="shared" si="125"/>
        <v>-999</v>
      </c>
      <c r="AM979">
        <f t="shared" si="126"/>
        <v>-999</v>
      </c>
      <c r="AN979">
        <f t="shared" si="127"/>
        <v>-999</v>
      </c>
    </row>
    <row r="980" spans="1:40" x14ac:dyDescent="0.25">
      <c r="A980">
        <v>960</v>
      </c>
      <c r="B980" t="s">
        <v>29</v>
      </c>
      <c r="C980" t="s">
        <v>82</v>
      </c>
      <c r="D980" t="s">
        <v>76</v>
      </c>
      <c r="E980" t="s">
        <v>64</v>
      </c>
      <c r="F980" t="s">
        <v>33</v>
      </c>
      <c r="G980" t="s">
        <v>34</v>
      </c>
      <c r="H980" t="s">
        <v>73</v>
      </c>
      <c r="I980" t="s">
        <v>47</v>
      </c>
      <c r="J980" t="s">
        <v>37</v>
      </c>
      <c r="K980" t="s">
        <v>38</v>
      </c>
      <c r="L980" t="s">
        <v>39</v>
      </c>
      <c r="M980" t="s">
        <v>77</v>
      </c>
      <c r="N980" t="s">
        <v>78</v>
      </c>
      <c r="O980" t="s">
        <v>65</v>
      </c>
      <c r="P980" t="s">
        <v>46</v>
      </c>
      <c r="Q980" t="s">
        <v>71</v>
      </c>
      <c r="R980" t="s">
        <v>45</v>
      </c>
      <c r="T980">
        <v>70</v>
      </c>
      <c r="U980">
        <v>391.50207519531199</v>
      </c>
      <c r="V980">
        <v>445.17361450195301</v>
      </c>
      <c r="W980">
        <v>485.72824096679602</v>
      </c>
      <c r="X980">
        <v>532.04278564453102</v>
      </c>
      <c r="Y980">
        <v>522.00360107421795</v>
      </c>
      <c r="Z980">
        <v>555.92822265625</v>
      </c>
      <c r="AA980">
        <v>593.31573486328102</v>
      </c>
      <c r="AB980">
        <v>607.91107177734295</v>
      </c>
      <c r="AC980">
        <v>607.66522216796795</v>
      </c>
      <c r="AD980">
        <v>959.38635253906205</v>
      </c>
      <c r="AE980">
        <v>510.345703125</v>
      </c>
      <c r="AG980">
        <f t="shared" si="120"/>
        <v>68.5</v>
      </c>
      <c r="AH980">
        <f t="shared" si="121"/>
        <v>69.5</v>
      </c>
      <c r="AI980">
        <f t="shared" si="122"/>
        <v>70.5</v>
      </c>
      <c r="AJ980">
        <f t="shared" si="123"/>
        <v>71.5</v>
      </c>
      <c r="AK980">
        <f t="shared" si="124"/>
        <v>-999</v>
      </c>
      <c r="AL980">
        <f t="shared" si="125"/>
        <v>-999</v>
      </c>
      <c r="AM980">
        <f t="shared" si="126"/>
        <v>-999</v>
      </c>
      <c r="AN980">
        <f t="shared" si="127"/>
        <v>-999</v>
      </c>
    </row>
    <row r="981" spans="1:40" x14ac:dyDescent="0.25">
      <c r="A981">
        <v>957</v>
      </c>
      <c r="B981" t="s">
        <v>29</v>
      </c>
      <c r="C981" t="s">
        <v>82</v>
      </c>
      <c r="D981" t="s">
        <v>76</v>
      </c>
      <c r="E981" t="s">
        <v>64</v>
      </c>
      <c r="F981" t="s">
        <v>33</v>
      </c>
      <c r="G981" t="s">
        <v>34</v>
      </c>
      <c r="H981" t="s">
        <v>73</v>
      </c>
      <c r="I981" t="s">
        <v>47</v>
      </c>
      <c r="J981" t="s">
        <v>37</v>
      </c>
      <c r="K981" t="s">
        <v>38</v>
      </c>
      <c r="L981" t="s">
        <v>39</v>
      </c>
      <c r="M981" t="s">
        <v>77</v>
      </c>
      <c r="N981" t="s">
        <v>78</v>
      </c>
      <c r="O981" t="s">
        <v>65</v>
      </c>
      <c r="P981" t="s">
        <v>43</v>
      </c>
      <c r="Q981" t="s">
        <v>44</v>
      </c>
      <c r="R981" t="s">
        <v>45</v>
      </c>
      <c r="T981">
        <v>70</v>
      </c>
      <c r="U981">
        <v>392.44552612304602</v>
      </c>
      <c r="V981">
        <v>446.177001953125</v>
      </c>
      <c r="W981">
        <v>486.76910400390602</v>
      </c>
      <c r="X981">
        <v>533.13739013671795</v>
      </c>
      <c r="Y981">
        <v>523.37561035156205</v>
      </c>
      <c r="Z981">
        <v>557.72204589843705</v>
      </c>
      <c r="AA981">
        <v>595.65191650390602</v>
      </c>
      <c r="AB981">
        <v>610.318603515625</v>
      </c>
      <c r="AC981">
        <v>610.21771240234295</v>
      </c>
      <c r="AD981">
        <v>960.50061035156205</v>
      </c>
      <c r="AE981">
        <v>512.19854736328102</v>
      </c>
      <c r="AG981">
        <f t="shared" si="120"/>
        <v>68.5</v>
      </c>
      <c r="AH981">
        <f t="shared" si="121"/>
        <v>69.5</v>
      </c>
      <c r="AI981">
        <f t="shared" si="122"/>
        <v>70.5</v>
      </c>
      <c r="AJ981">
        <f t="shared" si="123"/>
        <v>71.5</v>
      </c>
      <c r="AK981">
        <f t="shared" si="124"/>
        <v>-999</v>
      </c>
      <c r="AL981">
        <f t="shared" si="125"/>
        <v>-999</v>
      </c>
      <c r="AM981">
        <f t="shared" si="126"/>
        <v>-999</v>
      </c>
      <c r="AN981">
        <f t="shared" si="127"/>
        <v>-999</v>
      </c>
    </row>
    <row r="982" spans="1:40" x14ac:dyDescent="0.25">
      <c r="A982">
        <v>959</v>
      </c>
      <c r="B982" t="s">
        <v>29</v>
      </c>
      <c r="C982" t="s">
        <v>82</v>
      </c>
      <c r="D982" t="s">
        <v>76</v>
      </c>
      <c r="E982" t="s">
        <v>64</v>
      </c>
      <c r="F982" t="s">
        <v>33</v>
      </c>
      <c r="G982" t="s">
        <v>34</v>
      </c>
      <c r="H982" t="s">
        <v>73</v>
      </c>
      <c r="I982" t="s">
        <v>47</v>
      </c>
      <c r="J982" t="s">
        <v>37</v>
      </c>
      <c r="K982" t="s">
        <v>38</v>
      </c>
      <c r="L982" t="s">
        <v>39</v>
      </c>
      <c r="M982" t="s">
        <v>77</v>
      </c>
      <c r="N982" t="s">
        <v>78</v>
      </c>
      <c r="O982" t="s">
        <v>65</v>
      </c>
      <c r="P982" t="s">
        <v>46</v>
      </c>
      <c r="Q982" t="s">
        <v>44</v>
      </c>
      <c r="R982" t="s">
        <v>45</v>
      </c>
      <c r="T982">
        <v>70</v>
      </c>
      <c r="U982">
        <v>392.44552612304602</v>
      </c>
      <c r="V982">
        <v>446.177001953125</v>
      </c>
      <c r="W982">
        <v>486.76910400390602</v>
      </c>
      <c r="X982">
        <v>533.13739013671795</v>
      </c>
      <c r="Y982">
        <v>523.37561035156205</v>
      </c>
      <c r="Z982">
        <v>557.72204589843705</v>
      </c>
      <c r="AA982">
        <v>595.65191650390602</v>
      </c>
      <c r="AB982">
        <v>610.318603515625</v>
      </c>
      <c r="AC982">
        <v>610.21771240234295</v>
      </c>
      <c r="AD982">
        <v>960.50061035156205</v>
      </c>
      <c r="AE982">
        <v>512.19854736328102</v>
      </c>
      <c r="AG982">
        <f t="shared" si="120"/>
        <v>68.5</v>
      </c>
      <c r="AH982">
        <f t="shared" si="121"/>
        <v>69.5</v>
      </c>
      <c r="AI982">
        <f t="shared" si="122"/>
        <v>70.5</v>
      </c>
      <c r="AJ982">
        <f t="shared" si="123"/>
        <v>71.5</v>
      </c>
      <c r="AK982">
        <f t="shared" si="124"/>
        <v>-999</v>
      </c>
      <c r="AL982">
        <f t="shared" si="125"/>
        <v>-999</v>
      </c>
      <c r="AM982">
        <f t="shared" si="126"/>
        <v>-999</v>
      </c>
      <c r="AN982">
        <f t="shared" si="127"/>
        <v>-999</v>
      </c>
    </row>
    <row r="983" spans="1:40" x14ac:dyDescent="0.25">
      <c r="A983">
        <v>606</v>
      </c>
      <c r="B983" t="s">
        <v>29</v>
      </c>
      <c r="C983" t="s">
        <v>68</v>
      </c>
      <c r="D983" t="s">
        <v>76</v>
      </c>
      <c r="E983" t="s">
        <v>64</v>
      </c>
      <c r="F983" t="s">
        <v>33</v>
      </c>
      <c r="G983" t="s">
        <v>34</v>
      </c>
      <c r="H983" t="s">
        <v>73</v>
      </c>
      <c r="I983" t="s">
        <v>47</v>
      </c>
      <c r="J983" t="s">
        <v>37</v>
      </c>
      <c r="K983" t="s">
        <v>38</v>
      </c>
      <c r="L983" t="s">
        <v>39</v>
      </c>
      <c r="M983" t="s">
        <v>77</v>
      </c>
      <c r="N983" t="s">
        <v>78</v>
      </c>
      <c r="O983" t="s">
        <v>65</v>
      </c>
      <c r="P983" t="s">
        <v>43</v>
      </c>
      <c r="Q983" t="s">
        <v>71</v>
      </c>
      <c r="R983" t="s">
        <v>45</v>
      </c>
      <c r="T983">
        <v>70</v>
      </c>
      <c r="U983">
        <v>394.247467041015</v>
      </c>
      <c r="V983">
        <v>447.368560791015</v>
      </c>
      <c r="W983">
        <v>488.05163574218699</v>
      </c>
      <c r="X983">
        <v>534.60357666015602</v>
      </c>
      <c r="Y983">
        <v>525.45269775390602</v>
      </c>
      <c r="Z983">
        <v>560.94055175781205</v>
      </c>
      <c r="AA983">
        <v>600.5419921875</v>
      </c>
      <c r="AB983">
        <v>615.30902099609295</v>
      </c>
      <c r="AC983">
        <v>615.36248779296795</v>
      </c>
      <c r="AD983">
        <v>962.28643798828102</v>
      </c>
      <c r="AE983">
        <v>514.19470214843705</v>
      </c>
      <c r="AG983">
        <f t="shared" si="120"/>
        <v>68.5</v>
      </c>
      <c r="AH983">
        <f t="shared" si="121"/>
        <v>69.5</v>
      </c>
      <c r="AI983">
        <f t="shared" si="122"/>
        <v>70.5</v>
      </c>
      <c r="AJ983">
        <f t="shared" si="123"/>
        <v>71.5</v>
      </c>
      <c r="AK983">
        <f t="shared" si="124"/>
        <v>-999</v>
      </c>
      <c r="AL983">
        <f t="shared" si="125"/>
        <v>-999</v>
      </c>
      <c r="AM983">
        <f t="shared" si="126"/>
        <v>-999</v>
      </c>
      <c r="AN983">
        <f t="shared" si="127"/>
        <v>-999</v>
      </c>
    </row>
    <row r="984" spans="1:40" x14ac:dyDescent="0.25">
      <c r="A984">
        <v>608</v>
      </c>
      <c r="B984" t="s">
        <v>29</v>
      </c>
      <c r="C984" t="s">
        <v>68</v>
      </c>
      <c r="D984" t="s">
        <v>76</v>
      </c>
      <c r="E984" t="s">
        <v>64</v>
      </c>
      <c r="F984" t="s">
        <v>33</v>
      </c>
      <c r="G984" t="s">
        <v>34</v>
      </c>
      <c r="H984" t="s">
        <v>73</v>
      </c>
      <c r="I984" t="s">
        <v>47</v>
      </c>
      <c r="J984" t="s">
        <v>37</v>
      </c>
      <c r="K984" t="s">
        <v>38</v>
      </c>
      <c r="L984" t="s">
        <v>39</v>
      </c>
      <c r="M984" t="s">
        <v>77</v>
      </c>
      <c r="N984" t="s">
        <v>78</v>
      </c>
      <c r="O984" t="s">
        <v>65</v>
      </c>
      <c r="P984" t="s">
        <v>46</v>
      </c>
      <c r="Q984" t="s">
        <v>71</v>
      </c>
      <c r="R984" t="s">
        <v>45</v>
      </c>
      <c r="T984">
        <v>70</v>
      </c>
      <c r="U984">
        <v>394.247467041015</v>
      </c>
      <c r="V984">
        <v>447.368560791015</v>
      </c>
      <c r="W984">
        <v>488.05163574218699</v>
      </c>
      <c r="X984">
        <v>534.60357666015602</v>
      </c>
      <c r="Y984">
        <v>525.45269775390602</v>
      </c>
      <c r="Z984">
        <v>560.94055175781205</v>
      </c>
      <c r="AA984">
        <v>600.5419921875</v>
      </c>
      <c r="AB984">
        <v>615.30902099609295</v>
      </c>
      <c r="AC984">
        <v>615.36248779296795</v>
      </c>
      <c r="AD984">
        <v>962.28643798828102</v>
      </c>
      <c r="AE984">
        <v>514.19470214843705</v>
      </c>
      <c r="AG984">
        <f t="shared" si="120"/>
        <v>68.5</v>
      </c>
      <c r="AH984">
        <f t="shared" si="121"/>
        <v>69.5</v>
      </c>
      <c r="AI984">
        <f t="shared" si="122"/>
        <v>70.5</v>
      </c>
      <c r="AJ984">
        <f t="shared" si="123"/>
        <v>71.5</v>
      </c>
      <c r="AK984">
        <f t="shared" si="124"/>
        <v>-999</v>
      </c>
      <c r="AL984">
        <f t="shared" si="125"/>
        <v>-999</v>
      </c>
      <c r="AM984">
        <f t="shared" si="126"/>
        <v>-999</v>
      </c>
      <c r="AN984">
        <f t="shared" si="127"/>
        <v>-999</v>
      </c>
    </row>
    <row r="985" spans="1:40" x14ac:dyDescent="0.25">
      <c r="A985">
        <v>605</v>
      </c>
      <c r="B985" t="s">
        <v>29</v>
      </c>
      <c r="C985" t="s">
        <v>68</v>
      </c>
      <c r="D985" t="s">
        <v>76</v>
      </c>
      <c r="E985" t="s">
        <v>64</v>
      </c>
      <c r="F985" t="s">
        <v>33</v>
      </c>
      <c r="G985" t="s">
        <v>34</v>
      </c>
      <c r="H985" t="s">
        <v>73</v>
      </c>
      <c r="I985" t="s">
        <v>47</v>
      </c>
      <c r="J985" t="s">
        <v>37</v>
      </c>
      <c r="K985" t="s">
        <v>38</v>
      </c>
      <c r="L985" t="s">
        <v>39</v>
      </c>
      <c r="M985" t="s">
        <v>77</v>
      </c>
      <c r="N985" t="s">
        <v>78</v>
      </c>
      <c r="O985" t="s">
        <v>65</v>
      </c>
      <c r="P985" t="s">
        <v>43</v>
      </c>
      <c r="Q985" t="s">
        <v>44</v>
      </c>
      <c r="R985" t="s">
        <v>45</v>
      </c>
      <c r="T985">
        <v>70</v>
      </c>
      <c r="U985">
        <v>395.583892822265</v>
      </c>
      <c r="V985">
        <v>448.27694702148398</v>
      </c>
      <c r="W985">
        <v>488.99221801757801</v>
      </c>
      <c r="X985">
        <v>535.591064453125</v>
      </c>
      <c r="Y985">
        <v>526.70172119140602</v>
      </c>
      <c r="Z985">
        <v>562.58215332031205</v>
      </c>
      <c r="AA985">
        <v>602.68572998046795</v>
      </c>
      <c r="AB985">
        <v>617.51873779296795</v>
      </c>
      <c r="AC985">
        <v>617.70562744140602</v>
      </c>
      <c r="AD985">
        <v>963.28826904296795</v>
      </c>
      <c r="AE985">
        <v>515.9306640625</v>
      </c>
      <c r="AG985">
        <f t="shared" si="120"/>
        <v>68.5</v>
      </c>
      <c r="AH985">
        <f t="shared" si="121"/>
        <v>69.5</v>
      </c>
      <c r="AI985">
        <f t="shared" si="122"/>
        <v>70.5</v>
      </c>
      <c r="AJ985">
        <f t="shared" si="123"/>
        <v>71.5</v>
      </c>
      <c r="AK985">
        <f t="shared" si="124"/>
        <v>-999</v>
      </c>
      <c r="AL985">
        <f t="shared" si="125"/>
        <v>-999</v>
      </c>
      <c r="AM985">
        <f t="shared" si="126"/>
        <v>-999</v>
      </c>
      <c r="AN985">
        <f t="shared" si="127"/>
        <v>-999</v>
      </c>
    </row>
    <row r="986" spans="1:40" x14ac:dyDescent="0.25">
      <c r="A986">
        <v>607</v>
      </c>
      <c r="B986" t="s">
        <v>29</v>
      </c>
      <c r="C986" t="s">
        <v>68</v>
      </c>
      <c r="D986" t="s">
        <v>76</v>
      </c>
      <c r="E986" t="s">
        <v>64</v>
      </c>
      <c r="F986" t="s">
        <v>33</v>
      </c>
      <c r="G986" t="s">
        <v>34</v>
      </c>
      <c r="H986" t="s">
        <v>73</v>
      </c>
      <c r="I986" t="s">
        <v>47</v>
      </c>
      <c r="J986" t="s">
        <v>37</v>
      </c>
      <c r="K986" t="s">
        <v>38</v>
      </c>
      <c r="L986" t="s">
        <v>39</v>
      </c>
      <c r="M986" t="s">
        <v>77</v>
      </c>
      <c r="N986" t="s">
        <v>78</v>
      </c>
      <c r="O986" t="s">
        <v>65</v>
      </c>
      <c r="P986" t="s">
        <v>46</v>
      </c>
      <c r="Q986" t="s">
        <v>44</v>
      </c>
      <c r="R986" t="s">
        <v>45</v>
      </c>
      <c r="T986">
        <v>70</v>
      </c>
      <c r="U986">
        <v>395.583892822265</v>
      </c>
      <c r="V986">
        <v>448.27694702148398</v>
      </c>
      <c r="W986">
        <v>488.99221801757801</v>
      </c>
      <c r="X986">
        <v>535.591064453125</v>
      </c>
      <c r="Y986">
        <v>526.70172119140602</v>
      </c>
      <c r="Z986">
        <v>562.58215332031205</v>
      </c>
      <c r="AA986">
        <v>602.68572998046795</v>
      </c>
      <c r="AB986">
        <v>617.51873779296795</v>
      </c>
      <c r="AC986">
        <v>617.70562744140602</v>
      </c>
      <c r="AD986">
        <v>963.28826904296795</v>
      </c>
      <c r="AE986">
        <v>515.9306640625</v>
      </c>
      <c r="AG986">
        <f t="shared" si="120"/>
        <v>68.5</v>
      </c>
      <c r="AH986">
        <f t="shared" si="121"/>
        <v>69.5</v>
      </c>
      <c r="AI986">
        <f t="shared" si="122"/>
        <v>70.5</v>
      </c>
      <c r="AJ986">
        <f t="shared" si="123"/>
        <v>71.5</v>
      </c>
      <c r="AK986">
        <f t="shared" si="124"/>
        <v>-999</v>
      </c>
      <c r="AL986">
        <f t="shared" si="125"/>
        <v>-999</v>
      </c>
      <c r="AM986">
        <f t="shared" si="126"/>
        <v>-999</v>
      </c>
      <c r="AN986">
        <f t="shared" si="127"/>
        <v>-999</v>
      </c>
    </row>
    <row r="987" spans="1:40" x14ac:dyDescent="0.25">
      <c r="A987">
        <v>1046</v>
      </c>
      <c r="B987" t="s">
        <v>29</v>
      </c>
      <c r="C987" t="s">
        <v>82</v>
      </c>
      <c r="D987" t="s">
        <v>79</v>
      </c>
      <c r="E987" t="s">
        <v>64</v>
      </c>
      <c r="F987" t="s">
        <v>33</v>
      </c>
      <c r="G987" t="s">
        <v>34</v>
      </c>
      <c r="H987" t="s">
        <v>73</v>
      </c>
      <c r="I987" t="s">
        <v>47</v>
      </c>
      <c r="J987" t="s">
        <v>37</v>
      </c>
      <c r="K987" t="s">
        <v>38</v>
      </c>
      <c r="L987" t="s">
        <v>39</v>
      </c>
      <c r="M987" t="s">
        <v>80</v>
      </c>
      <c r="N987" t="s">
        <v>81</v>
      </c>
      <c r="O987" t="s">
        <v>65</v>
      </c>
      <c r="P987" t="s">
        <v>43</v>
      </c>
      <c r="Q987" t="s">
        <v>71</v>
      </c>
      <c r="R987" t="s">
        <v>45</v>
      </c>
      <c r="T987">
        <v>70</v>
      </c>
      <c r="U987">
        <v>406.31072998046801</v>
      </c>
      <c r="V987">
        <v>460.54403686523398</v>
      </c>
      <c r="W987">
        <v>500.97238159179602</v>
      </c>
      <c r="X987">
        <v>546.437255859375</v>
      </c>
      <c r="Y987">
        <v>537.85205078125</v>
      </c>
      <c r="Z987">
        <v>570.228759765625</v>
      </c>
      <c r="AA987">
        <v>603.73913574218705</v>
      </c>
      <c r="AB987">
        <v>618.232177734375</v>
      </c>
      <c r="AC987">
        <v>617.23095703125</v>
      </c>
      <c r="AD987">
        <v>971.59606933593705</v>
      </c>
      <c r="AE987">
        <v>523.99676513671795</v>
      </c>
      <c r="AG987">
        <f t="shared" si="120"/>
        <v>68.5</v>
      </c>
      <c r="AH987">
        <f t="shared" si="121"/>
        <v>69.5</v>
      </c>
      <c r="AI987">
        <f t="shared" si="122"/>
        <v>70.5</v>
      </c>
      <c r="AJ987">
        <f t="shared" si="123"/>
        <v>71.5</v>
      </c>
      <c r="AK987">
        <f t="shared" si="124"/>
        <v>-999</v>
      </c>
      <c r="AL987">
        <f t="shared" si="125"/>
        <v>-999</v>
      </c>
      <c r="AM987">
        <f t="shared" si="126"/>
        <v>-999</v>
      </c>
      <c r="AN987">
        <f t="shared" si="127"/>
        <v>-999</v>
      </c>
    </row>
    <row r="988" spans="1:40" x14ac:dyDescent="0.25">
      <c r="A988">
        <v>1048</v>
      </c>
      <c r="B988" t="s">
        <v>29</v>
      </c>
      <c r="C988" t="s">
        <v>82</v>
      </c>
      <c r="D988" t="s">
        <v>79</v>
      </c>
      <c r="E988" t="s">
        <v>64</v>
      </c>
      <c r="F988" t="s">
        <v>33</v>
      </c>
      <c r="G988" t="s">
        <v>34</v>
      </c>
      <c r="H988" t="s">
        <v>73</v>
      </c>
      <c r="I988" t="s">
        <v>47</v>
      </c>
      <c r="J988" t="s">
        <v>37</v>
      </c>
      <c r="K988" t="s">
        <v>38</v>
      </c>
      <c r="L988" t="s">
        <v>39</v>
      </c>
      <c r="M988" t="s">
        <v>80</v>
      </c>
      <c r="N988" t="s">
        <v>81</v>
      </c>
      <c r="O988" t="s">
        <v>65</v>
      </c>
      <c r="P988" t="s">
        <v>46</v>
      </c>
      <c r="Q988" t="s">
        <v>71</v>
      </c>
      <c r="R988" t="s">
        <v>45</v>
      </c>
      <c r="T988">
        <v>70</v>
      </c>
      <c r="U988">
        <v>406.31072998046801</v>
      </c>
      <c r="V988">
        <v>460.54403686523398</v>
      </c>
      <c r="W988">
        <v>500.97238159179602</v>
      </c>
      <c r="X988">
        <v>546.437255859375</v>
      </c>
      <c r="Y988">
        <v>537.85205078125</v>
      </c>
      <c r="Z988">
        <v>570.228759765625</v>
      </c>
      <c r="AA988">
        <v>603.73913574218705</v>
      </c>
      <c r="AB988">
        <v>618.232177734375</v>
      </c>
      <c r="AC988">
        <v>617.23095703125</v>
      </c>
      <c r="AD988">
        <v>971.59606933593705</v>
      </c>
      <c r="AE988">
        <v>523.99676513671795</v>
      </c>
      <c r="AG988">
        <f t="shared" si="120"/>
        <v>68.5</v>
      </c>
      <c r="AH988">
        <f t="shared" si="121"/>
        <v>69.5</v>
      </c>
      <c r="AI988">
        <f t="shared" si="122"/>
        <v>70.5</v>
      </c>
      <c r="AJ988">
        <f t="shared" si="123"/>
        <v>71.5</v>
      </c>
      <c r="AK988">
        <f t="shared" si="124"/>
        <v>-999</v>
      </c>
      <c r="AL988">
        <f t="shared" si="125"/>
        <v>-999</v>
      </c>
      <c r="AM988">
        <f t="shared" si="126"/>
        <v>-999</v>
      </c>
      <c r="AN988">
        <f t="shared" si="127"/>
        <v>-999</v>
      </c>
    </row>
    <row r="989" spans="1:40" x14ac:dyDescent="0.25">
      <c r="A989">
        <v>1045</v>
      </c>
      <c r="B989" t="s">
        <v>29</v>
      </c>
      <c r="C989" t="s">
        <v>82</v>
      </c>
      <c r="D989" t="s">
        <v>79</v>
      </c>
      <c r="E989" t="s">
        <v>64</v>
      </c>
      <c r="F989" t="s">
        <v>33</v>
      </c>
      <c r="G989" t="s">
        <v>34</v>
      </c>
      <c r="H989" t="s">
        <v>73</v>
      </c>
      <c r="I989" t="s">
        <v>47</v>
      </c>
      <c r="J989" t="s">
        <v>37</v>
      </c>
      <c r="K989" t="s">
        <v>38</v>
      </c>
      <c r="L989" t="s">
        <v>39</v>
      </c>
      <c r="M989" t="s">
        <v>80</v>
      </c>
      <c r="N989" t="s">
        <v>81</v>
      </c>
      <c r="O989" t="s">
        <v>65</v>
      </c>
      <c r="P989" t="s">
        <v>43</v>
      </c>
      <c r="Q989" t="s">
        <v>44</v>
      </c>
      <c r="R989" t="s">
        <v>45</v>
      </c>
      <c r="T989">
        <v>70</v>
      </c>
      <c r="U989">
        <v>407.56646728515602</v>
      </c>
      <c r="V989">
        <v>461.89266967773398</v>
      </c>
      <c r="W989">
        <v>502.37509155273398</v>
      </c>
      <c r="X989">
        <v>547.91522216796795</v>
      </c>
      <c r="Y989">
        <v>539.636474609375</v>
      </c>
      <c r="Z989">
        <v>572.46246337890602</v>
      </c>
      <c r="AA989">
        <v>606.52014160156205</v>
      </c>
      <c r="AB989">
        <v>621.09210205078102</v>
      </c>
      <c r="AC989">
        <v>620.26239013671795</v>
      </c>
      <c r="AD989">
        <v>973.076904296875</v>
      </c>
      <c r="AE989">
        <v>526.22210693359295</v>
      </c>
      <c r="AG989">
        <f t="shared" si="120"/>
        <v>68.5</v>
      </c>
      <c r="AH989">
        <f t="shared" si="121"/>
        <v>69.5</v>
      </c>
      <c r="AI989">
        <f t="shared" si="122"/>
        <v>70.5</v>
      </c>
      <c r="AJ989">
        <f t="shared" si="123"/>
        <v>71.5</v>
      </c>
      <c r="AK989">
        <f t="shared" si="124"/>
        <v>-999</v>
      </c>
      <c r="AL989">
        <f t="shared" si="125"/>
        <v>-999</v>
      </c>
      <c r="AM989">
        <f t="shared" si="126"/>
        <v>-999</v>
      </c>
      <c r="AN989">
        <f t="shared" si="127"/>
        <v>-999</v>
      </c>
    </row>
    <row r="990" spans="1:40" x14ac:dyDescent="0.25">
      <c r="A990">
        <v>1047</v>
      </c>
      <c r="B990" t="s">
        <v>29</v>
      </c>
      <c r="C990" t="s">
        <v>82</v>
      </c>
      <c r="D990" t="s">
        <v>79</v>
      </c>
      <c r="E990" t="s">
        <v>64</v>
      </c>
      <c r="F990" t="s">
        <v>33</v>
      </c>
      <c r="G990" t="s">
        <v>34</v>
      </c>
      <c r="H990" t="s">
        <v>73</v>
      </c>
      <c r="I990" t="s">
        <v>47</v>
      </c>
      <c r="J990" t="s">
        <v>37</v>
      </c>
      <c r="K990" t="s">
        <v>38</v>
      </c>
      <c r="L990" t="s">
        <v>39</v>
      </c>
      <c r="M990" t="s">
        <v>80</v>
      </c>
      <c r="N990" t="s">
        <v>81</v>
      </c>
      <c r="O990" t="s">
        <v>65</v>
      </c>
      <c r="P990" t="s">
        <v>46</v>
      </c>
      <c r="Q990" t="s">
        <v>44</v>
      </c>
      <c r="R990" t="s">
        <v>45</v>
      </c>
      <c r="T990">
        <v>70</v>
      </c>
      <c r="U990">
        <v>407.56646728515602</v>
      </c>
      <c r="V990">
        <v>461.89266967773398</v>
      </c>
      <c r="W990">
        <v>502.37509155273398</v>
      </c>
      <c r="X990">
        <v>547.91522216796795</v>
      </c>
      <c r="Y990">
        <v>539.636474609375</v>
      </c>
      <c r="Z990">
        <v>572.46246337890602</v>
      </c>
      <c r="AA990">
        <v>606.52014160156205</v>
      </c>
      <c r="AB990">
        <v>621.09210205078102</v>
      </c>
      <c r="AC990">
        <v>620.26239013671795</v>
      </c>
      <c r="AD990">
        <v>973.076904296875</v>
      </c>
      <c r="AE990">
        <v>526.22210693359295</v>
      </c>
      <c r="AG990">
        <f t="shared" si="120"/>
        <v>68.5</v>
      </c>
      <c r="AH990">
        <f t="shared" si="121"/>
        <v>69.5</v>
      </c>
      <c r="AI990">
        <f t="shared" si="122"/>
        <v>70.5</v>
      </c>
      <c r="AJ990">
        <f t="shared" si="123"/>
        <v>71.5</v>
      </c>
      <c r="AK990">
        <f t="shared" si="124"/>
        <v>-999</v>
      </c>
      <c r="AL990">
        <f t="shared" si="125"/>
        <v>-999</v>
      </c>
      <c r="AM990">
        <f t="shared" si="126"/>
        <v>-999</v>
      </c>
      <c r="AN990">
        <f t="shared" si="127"/>
        <v>-999</v>
      </c>
    </row>
    <row r="991" spans="1:40" x14ac:dyDescent="0.25">
      <c r="A991">
        <v>694</v>
      </c>
      <c r="B991" t="s">
        <v>29</v>
      </c>
      <c r="C991" t="s">
        <v>68</v>
      </c>
      <c r="D991" t="s">
        <v>79</v>
      </c>
      <c r="E991" t="s">
        <v>64</v>
      </c>
      <c r="F991" t="s">
        <v>33</v>
      </c>
      <c r="G991" t="s">
        <v>34</v>
      </c>
      <c r="H991" t="s">
        <v>73</v>
      </c>
      <c r="I991" t="s">
        <v>47</v>
      </c>
      <c r="J991" t="s">
        <v>37</v>
      </c>
      <c r="K991" t="s">
        <v>38</v>
      </c>
      <c r="L991" t="s">
        <v>39</v>
      </c>
      <c r="M991" t="s">
        <v>80</v>
      </c>
      <c r="N991" t="s">
        <v>81</v>
      </c>
      <c r="O991" t="s">
        <v>65</v>
      </c>
      <c r="P991" t="s">
        <v>43</v>
      </c>
      <c r="Q991" t="s">
        <v>71</v>
      </c>
      <c r="R991" t="s">
        <v>45</v>
      </c>
      <c r="T991">
        <v>70</v>
      </c>
      <c r="U991">
        <v>408.05569458007801</v>
      </c>
      <c r="V991">
        <v>462.48229980468699</v>
      </c>
      <c r="W991">
        <v>503.01950073242102</v>
      </c>
      <c r="X991">
        <v>548.677490234375</v>
      </c>
      <c r="Y991">
        <v>540.977783203125</v>
      </c>
      <c r="Z991">
        <v>574.779052734375</v>
      </c>
      <c r="AA991">
        <v>610.221923828125</v>
      </c>
      <c r="AB991">
        <v>624.86285400390602</v>
      </c>
      <c r="AC991">
        <v>624.134033203125</v>
      </c>
      <c r="AD991">
        <v>974.10546875</v>
      </c>
      <c r="AE991">
        <v>527.43145751953102</v>
      </c>
      <c r="AG991">
        <f t="shared" si="120"/>
        <v>68.5</v>
      </c>
      <c r="AH991">
        <f t="shared" si="121"/>
        <v>69.5</v>
      </c>
      <c r="AI991">
        <f t="shared" si="122"/>
        <v>70.5</v>
      </c>
      <c r="AJ991">
        <f t="shared" si="123"/>
        <v>71.5</v>
      </c>
      <c r="AK991">
        <f t="shared" si="124"/>
        <v>-999</v>
      </c>
      <c r="AL991">
        <f t="shared" si="125"/>
        <v>-999</v>
      </c>
      <c r="AM991">
        <f t="shared" si="126"/>
        <v>-999</v>
      </c>
      <c r="AN991">
        <f t="shared" si="127"/>
        <v>-999</v>
      </c>
    </row>
    <row r="992" spans="1:40" x14ac:dyDescent="0.25">
      <c r="A992">
        <v>696</v>
      </c>
      <c r="B992" t="s">
        <v>29</v>
      </c>
      <c r="C992" t="s">
        <v>68</v>
      </c>
      <c r="D992" t="s">
        <v>79</v>
      </c>
      <c r="E992" t="s">
        <v>64</v>
      </c>
      <c r="F992" t="s">
        <v>33</v>
      </c>
      <c r="G992" t="s">
        <v>34</v>
      </c>
      <c r="H992" t="s">
        <v>73</v>
      </c>
      <c r="I992" t="s">
        <v>47</v>
      </c>
      <c r="J992" t="s">
        <v>37</v>
      </c>
      <c r="K992" t="s">
        <v>38</v>
      </c>
      <c r="L992" t="s">
        <v>39</v>
      </c>
      <c r="M992" t="s">
        <v>80</v>
      </c>
      <c r="N992" t="s">
        <v>81</v>
      </c>
      <c r="O992" t="s">
        <v>65</v>
      </c>
      <c r="P992" t="s">
        <v>46</v>
      </c>
      <c r="Q992" t="s">
        <v>71</v>
      </c>
      <c r="R992" t="s">
        <v>45</v>
      </c>
      <c r="T992">
        <v>70</v>
      </c>
      <c r="U992">
        <v>408.05569458007801</v>
      </c>
      <c r="V992">
        <v>462.48229980468699</v>
      </c>
      <c r="W992">
        <v>503.01950073242102</v>
      </c>
      <c r="X992">
        <v>548.677490234375</v>
      </c>
      <c r="Y992">
        <v>540.977783203125</v>
      </c>
      <c r="Z992">
        <v>574.779052734375</v>
      </c>
      <c r="AA992">
        <v>610.221923828125</v>
      </c>
      <c r="AB992">
        <v>624.86285400390602</v>
      </c>
      <c r="AC992">
        <v>624.134033203125</v>
      </c>
      <c r="AD992">
        <v>974.10546875</v>
      </c>
      <c r="AE992">
        <v>527.43145751953102</v>
      </c>
      <c r="AG992">
        <f t="shared" si="120"/>
        <v>68.5</v>
      </c>
      <c r="AH992">
        <f t="shared" si="121"/>
        <v>69.5</v>
      </c>
      <c r="AI992">
        <f t="shared" si="122"/>
        <v>70.5</v>
      </c>
      <c r="AJ992">
        <f t="shared" si="123"/>
        <v>71.5</v>
      </c>
      <c r="AK992">
        <f t="shared" si="124"/>
        <v>-999</v>
      </c>
      <c r="AL992">
        <f t="shared" si="125"/>
        <v>-999</v>
      </c>
      <c r="AM992">
        <f t="shared" si="126"/>
        <v>-999</v>
      </c>
      <c r="AN992">
        <f t="shared" si="127"/>
        <v>-999</v>
      </c>
    </row>
    <row r="993" spans="1:40" x14ac:dyDescent="0.25">
      <c r="A993">
        <v>693</v>
      </c>
      <c r="B993" t="s">
        <v>29</v>
      </c>
      <c r="C993" t="s">
        <v>68</v>
      </c>
      <c r="D993" t="s">
        <v>79</v>
      </c>
      <c r="E993" t="s">
        <v>64</v>
      </c>
      <c r="F993" t="s">
        <v>33</v>
      </c>
      <c r="G993" t="s">
        <v>34</v>
      </c>
      <c r="H993" t="s">
        <v>73</v>
      </c>
      <c r="I993" t="s">
        <v>47</v>
      </c>
      <c r="J993" t="s">
        <v>37</v>
      </c>
      <c r="K993" t="s">
        <v>38</v>
      </c>
      <c r="L993" t="s">
        <v>39</v>
      </c>
      <c r="M993" t="s">
        <v>80</v>
      </c>
      <c r="N993" t="s">
        <v>81</v>
      </c>
      <c r="O993" t="s">
        <v>65</v>
      </c>
      <c r="P993" t="s">
        <v>43</v>
      </c>
      <c r="Q993" t="s">
        <v>44</v>
      </c>
      <c r="R993" t="s">
        <v>45</v>
      </c>
      <c r="T993">
        <v>70</v>
      </c>
      <c r="U993">
        <v>409.23855590820301</v>
      </c>
      <c r="V993">
        <v>463.750244140625</v>
      </c>
      <c r="W993">
        <v>504.33728027343699</v>
      </c>
      <c r="X993">
        <v>550.06536865234295</v>
      </c>
      <c r="Y993">
        <v>542.65618896484295</v>
      </c>
      <c r="Z993">
        <v>576.88079833984295</v>
      </c>
      <c r="AA993">
        <v>612.83685302734295</v>
      </c>
      <c r="AB993">
        <v>627.55212402343705</v>
      </c>
      <c r="AC993">
        <v>626.984375</v>
      </c>
      <c r="AD993">
        <v>975.49206542968705</v>
      </c>
      <c r="AE993">
        <v>529.55725097656205</v>
      </c>
      <c r="AG993">
        <f t="shared" si="120"/>
        <v>68.5</v>
      </c>
      <c r="AH993">
        <f t="shared" si="121"/>
        <v>69.5</v>
      </c>
      <c r="AI993">
        <f t="shared" si="122"/>
        <v>70.5</v>
      </c>
      <c r="AJ993">
        <f t="shared" si="123"/>
        <v>71.5</v>
      </c>
      <c r="AK993">
        <f t="shared" si="124"/>
        <v>-999</v>
      </c>
      <c r="AL993">
        <f t="shared" si="125"/>
        <v>-999</v>
      </c>
      <c r="AM993">
        <f t="shared" si="126"/>
        <v>-999</v>
      </c>
      <c r="AN993">
        <f t="shared" si="127"/>
        <v>-999</v>
      </c>
    </row>
    <row r="994" spans="1:40" x14ac:dyDescent="0.25">
      <c r="A994">
        <v>695</v>
      </c>
      <c r="B994" t="s">
        <v>29</v>
      </c>
      <c r="C994" t="s">
        <v>68</v>
      </c>
      <c r="D994" t="s">
        <v>79</v>
      </c>
      <c r="E994" t="s">
        <v>64</v>
      </c>
      <c r="F994" t="s">
        <v>33</v>
      </c>
      <c r="G994" t="s">
        <v>34</v>
      </c>
      <c r="H994" t="s">
        <v>73</v>
      </c>
      <c r="I994" t="s">
        <v>47</v>
      </c>
      <c r="J994" t="s">
        <v>37</v>
      </c>
      <c r="K994" t="s">
        <v>38</v>
      </c>
      <c r="L994" t="s">
        <v>39</v>
      </c>
      <c r="M994" t="s">
        <v>80</v>
      </c>
      <c r="N994" t="s">
        <v>81</v>
      </c>
      <c r="O994" t="s">
        <v>65</v>
      </c>
      <c r="P994" t="s">
        <v>46</v>
      </c>
      <c r="Q994" t="s">
        <v>44</v>
      </c>
      <c r="R994" t="s">
        <v>45</v>
      </c>
      <c r="T994">
        <v>70</v>
      </c>
      <c r="U994">
        <v>409.23855590820301</v>
      </c>
      <c r="V994">
        <v>463.750244140625</v>
      </c>
      <c r="W994">
        <v>504.33728027343699</v>
      </c>
      <c r="X994">
        <v>550.06536865234295</v>
      </c>
      <c r="Y994">
        <v>542.65618896484295</v>
      </c>
      <c r="Z994">
        <v>576.88079833984295</v>
      </c>
      <c r="AA994">
        <v>612.83685302734295</v>
      </c>
      <c r="AB994">
        <v>627.55212402343705</v>
      </c>
      <c r="AC994">
        <v>626.984375</v>
      </c>
      <c r="AD994">
        <v>975.49206542968705</v>
      </c>
      <c r="AE994">
        <v>529.55725097656205</v>
      </c>
      <c r="AG994">
        <f t="shared" si="120"/>
        <v>68.5</v>
      </c>
      <c r="AH994">
        <f t="shared" si="121"/>
        <v>69.5</v>
      </c>
      <c r="AI994">
        <f t="shared" si="122"/>
        <v>70.5</v>
      </c>
      <c r="AJ994">
        <f t="shared" si="123"/>
        <v>71.5</v>
      </c>
      <c r="AK994">
        <f t="shared" si="124"/>
        <v>-999</v>
      </c>
      <c r="AL994">
        <f t="shared" si="125"/>
        <v>-999</v>
      </c>
      <c r="AM994">
        <f t="shared" si="126"/>
        <v>-999</v>
      </c>
      <c r="AN994">
        <f t="shared" si="127"/>
        <v>-999</v>
      </c>
    </row>
    <row r="995" spans="1:40" x14ac:dyDescent="0.25">
      <c r="A995">
        <v>870</v>
      </c>
      <c r="B995" t="s">
        <v>29</v>
      </c>
      <c r="C995" t="s">
        <v>82</v>
      </c>
      <c r="D995" t="s">
        <v>72</v>
      </c>
      <c r="E995" t="s">
        <v>64</v>
      </c>
      <c r="F995" t="s">
        <v>33</v>
      </c>
      <c r="G995" t="s">
        <v>34</v>
      </c>
      <c r="H995" t="s">
        <v>73</v>
      </c>
      <c r="I995" t="s">
        <v>47</v>
      </c>
      <c r="J995" t="s">
        <v>37</v>
      </c>
      <c r="K995" t="s">
        <v>38</v>
      </c>
      <c r="L995" t="s">
        <v>39</v>
      </c>
      <c r="M995" t="s">
        <v>74</v>
      </c>
      <c r="N995" t="s">
        <v>75</v>
      </c>
      <c r="O995" t="s">
        <v>65</v>
      </c>
      <c r="P995" t="s">
        <v>43</v>
      </c>
      <c r="Q995" t="s">
        <v>71</v>
      </c>
      <c r="R995" t="s">
        <v>45</v>
      </c>
      <c r="T995">
        <v>70</v>
      </c>
      <c r="U995">
        <v>408.85266113281199</v>
      </c>
      <c r="V995">
        <v>462.94818115234301</v>
      </c>
      <c r="W995">
        <v>503.61773681640602</v>
      </c>
      <c r="X995">
        <v>549.70275878906205</v>
      </c>
      <c r="Y995">
        <v>541.89276123046795</v>
      </c>
      <c r="Z995">
        <v>576.37408447265602</v>
      </c>
      <c r="AA995">
        <v>612.986328125</v>
      </c>
      <c r="AB995">
        <v>627.65399169921795</v>
      </c>
      <c r="AC995">
        <v>627.03723144531205</v>
      </c>
      <c r="AD995">
        <v>976.88958740234295</v>
      </c>
      <c r="AE995">
        <v>528.77160644531205</v>
      </c>
      <c r="AG995">
        <f t="shared" si="120"/>
        <v>68.5</v>
      </c>
      <c r="AH995">
        <f t="shared" si="121"/>
        <v>69.5</v>
      </c>
      <c r="AI995">
        <f t="shared" si="122"/>
        <v>70.5</v>
      </c>
      <c r="AJ995">
        <f t="shared" si="123"/>
        <v>71.5</v>
      </c>
      <c r="AK995">
        <f t="shared" si="124"/>
        <v>-999</v>
      </c>
      <c r="AL995">
        <f t="shared" si="125"/>
        <v>-999</v>
      </c>
      <c r="AM995">
        <f t="shared" si="126"/>
        <v>-999</v>
      </c>
      <c r="AN995">
        <f t="shared" si="127"/>
        <v>-999</v>
      </c>
    </row>
    <row r="996" spans="1:40" x14ac:dyDescent="0.25">
      <c r="A996">
        <v>872</v>
      </c>
      <c r="B996" t="s">
        <v>29</v>
      </c>
      <c r="C996" t="s">
        <v>82</v>
      </c>
      <c r="D996" t="s">
        <v>72</v>
      </c>
      <c r="E996" t="s">
        <v>64</v>
      </c>
      <c r="F996" t="s">
        <v>33</v>
      </c>
      <c r="G996" t="s">
        <v>34</v>
      </c>
      <c r="H996" t="s">
        <v>73</v>
      </c>
      <c r="I996" t="s">
        <v>47</v>
      </c>
      <c r="J996" t="s">
        <v>37</v>
      </c>
      <c r="K996" t="s">
        <v>38</v>
      </c>
      <c r="L996" t="s">
        <v>39</v>
      </c>
      <c r="M996" t="s">
        <v>74</v>
      </c>
      <c r="N996" t="s">
        <v>75</v>
      </c>
      <c r="O996" t="s">
        <v>65</v>
      </c>
      <c r="P996" t="s">
        <v>46</v>
      </c>
      <c r="Q996" t="s">
        <v>71</v>
      </c>
      <c r="R996" t="s">
        <v>45</v>
      </c>
      <c r="T996">
        <v>70</v>
      </c>
      <c r="U996">
        <v>408.85266113281199</v>
      </c>
      <c r="V996">
        <v>462.94818115234301</v>
      </c>
      <c r="W996">
        <v>503.61773681640602</v>
      </c>
      <c r="X996">
        <v>549.70275878906205</v>
      </c>
      <c r="Y996">
        <v>541.89276123046795</v>
      </c>
      <c r="Z996">
        <v>576.37408447265602</v>
      </c>
      <c r="AA996">
        <v>612.986328125</v>
      </c>
      <c r="AB996">
        <v>627.65399169921795</v>
      </c>
      <c r="AC996">
        <v>627.03723144531205</v>
      </c>
      <c r="AD996">
        <v>976.88958740234295</v>
      </c>
      <c r="AE996">
        <v>528.77160644531205</v>
      </c>
      <c r="AG996">
        <f t="shared" si="120"/>
        <v>68.5</v>
      </c>
      <c r="AH996">
        <f t="shared" si="121"/>
        <v>69.5</v>
      </c>
      <c r="AI996">
        <f t="shared" si="122"/>
        <v>70.5</v>
      </c>
      <c r="AJ996">
        <f t="shared" si="123"/>
        <v>71.5</v>
      </c>
      <c r="AK996">
        <f t="shared" si="124"/>
        <v>-999</v>
      </c>
      <c r="AL996">
        <f t="shared" si="125"/>
        <v>-999</v>
      </c>
      <c r="AM996">
        <f t="shared" si="126"/>
        <v>-999</v>
      </c>
      <c r="AN996">
        <f t="shared" si="127"/>
        <v>-999</v>
      </c>
    </row>
    <row r="997" spans="1:40" x14ac:dyDescent="0.25">
      <c r="A997">
        <v>869</v>
      </c>
      <c r="B997" t="s">
        <v>29</v>
      </c>
      <c r="C997" t="s">
        <v>82</v>
      </c>
      <c r="D997" t="s">
        <v>72</v>
      </c>
      <c r="E997" t="s">
        <v>64</v>
      </c>
      <c r="F997" t="s">
        <v>33</v>
      </c>
      <c r="G997" t="s">
        <v>34</v>
      </c>
      <c r="H997" t="s">
        <v>73</v>
      </c>
      <c r="I997" t="s">
        <v>47</v>
      </c>
      <c r="J997" t="s">
        <v>37</v>
      </c>
      <c r="K997" t="s">
        <v>38</v>
      </c>
      <c r="L997" t="s">
        <v>39</v>
      </c>
      <c r="M997" t="s">
        <v>74</v>
      </c>
      <c r="N997" t="s">
        <v>75</v>
      </c>
      <c r="O997" t="s">
        <v>65</v>
      </c>
      <c r="P997" t="s">
        <v>43</v>
      </c>
      <c r="Q997" t="s">
        <v>44</v>
      </c>
      <c r="R997" t="s">
        <v>45</v>
      </c>
      <c r="T997">
        <v>70</v>
      </c>
      <c r="U997">
        <v>409.94915771484301</v>
      </c>
      <c r="V997">
        <v>464.11517333984301</v>
      </c>
      <c r="W997">
        <v>504.82800292968699</v>
      </c>
      <c r="X997">
        <v>550.971923828125</v>
      </c>
      <c r="Y997">
        <v>543.5068359375</v>
      </c>
      <c r="Z997">
        <v>578.482666015625</v>
      </c>
      <c r="AA997">
        <v>615.71295166015602</v>
      </c>
      <c r="AB997">
        <v>630.46051025390602</v>
      </c>
      <c r="AC997">
        <v>630.012451171875</v>
      </c>
      <c r="AD997">
        <v>978.1884765625</v>
      </c>
      <c r="AE997">
        <v>530.86975097656205</v>
      </c>
      <c r="AG997">
        <f t="shared" si="120"/>
        <v>68.5</v>
      </c>
      <c r="AH997">
        <f t="shared" si="121"/>
        <v>69.5</v>
      </c>
      <c r="AI997">
        <f t="shared" si="122"/>
        <v>70.5</v>
      </c>
      <c r="AJ997">
        <f t="shared" si="123"/>
        <v>71.5</v>
      </c>
      <c r="AK997">
        <f t="shared" si="124"/>
        <v>-999</v>
      </c>
      <c r="AL997">
        <f t="shared" si="125"/>
        <v>-999</v>
      </c>
      <c r="AM997">
        <f t="shared" si="126"/>
        <v>-999</v>
      </c>
      <c r="AN997">
        <f t="shared" si="127"/>
        <v>-999</v>
      </c>
    </row>
    <row r="998" spans="1:40" x14ac:dyDescent="0.25">
      <c r="A998">
        <v>871</v>
      </c>
      <c r="B998" t="s">
        <v>29</v>
      </c>
      <c r="C998" t="s">
        <v>82</v>
      </c>
      <c r="D998" t="s">
        <v>72</v>
      </c>
      <c r="E998" t="s">
        <v>64</v>
      </c>
      <c r="F998" t="s">
        <v>33</v>
      </c>
      <c r="G998" t="s">
        <v>34</v>
      </c>
      <c r="H998" t="s">
        <v>73</v>
      </c>
      <c r="I998" t="s">
        <v>47</v>
      </c>
      <c r="J998" t="s">
        <v>37</v>
      </c>
      <c r="K998" t="s">
        <v>38</v>
      </c>
      <c r="L998" t="s">
        <v>39</v>
      </c>
      <c r="M998" t="s">
        <v>74</v>
      </c>
      <c r="N998" t="s">
        <v>75</v>
      </c>
      <c r="O998" t="s">
        <v>65</v>
      </c>
      <c r="P998" t="s">
        <v>46</v>
      </c>
      <c r="Q998" t="s">
        <v>44</v>
      </c>
      <c r="R998" t="s">
        <v>45</v>
      </c>
      <c r="T998">
        <v>70</v>
      </c>
      <c r="U998">
        <v>409.94915771484301</v>
      </c>
      <c r="V998">
        <v>464.11517333984301</v>
      </c>
      <c r="W998">
        <v>504.82800292968699</v>
      </c>
      <c r="X998">
        <v>550.971923828125</v>
      </c>
      <c r="Y998">
        <v>543.5068359375</v>
      </c>
      <c r="Z998">
        <v>578.482666015625</v>
      </c>
      <c r="AA998">
        <v>615.71295166015602</v>
      </c>
      <c r="AB998">
        <v>630.46051025390602</v>
      </c>
      <c r="AC998">
        <v>630.012451171875</v>
      </c>
      <c r="AD998">
        <v>978.1884765625</v>
      </c>
      <c r="AE998">
        <v>530.86975097656205</v>
      </c>
      <c r="AG998">
        <f t="shared" si="120"/>
        <v>68.5</v>
      </c>
      <c r="AH998">
        <f t="shared" si="121"/>
        <v>69.5</v>
      </c>
      <c r="AI998">
        <f t="shared" si="122"/>
        <v>70.5</v>
      </c>
      <c r="AJ998">
        <f t="shared" si="123"/>
        <v>71.5</v>
      </c>
      <c r="AK998">
        <f t="shared" si="124"/>
        <v>-999</v>
      </c>
      <c r="AL998">
        <f t="shared" si="125"/>
        <v>-999</v>
      </c>
      <c r="AM998">
        <f t="shared" si="126"/>
        <v>-999</v>
      </c>
      <c r="AN998">
        <f t="shared" si="127"/>
        <v>-999</v>
      </c>
    </row>
    <row r="999" spans="1:40" x14ac:dyDescent="0.25">
      <c r="A999">
        <v>518</v>
      </c>
      <c r="B999" t="s">
        <v>29</v>
      </c>
      <c r="C999" t="s">
        <v>68</v>
      </c>
      <c r="D999" t="s">
        <v>72</v>
      </c>
      <c r="E999" t="s">
        <v>64</v>
      </c>
      <c r="F999" t="s">
        <v>33</v>
      </c>
      <c r="G999" t="s">
        <v>34</v>
      </c>
      <c r="H999" t="s">
        <v>73</v>
      </c>
      <c r="I999" t="s">
        <v>47</v>
      </c>
      <c r="J999" t="s">
        <v>37</v>
      </c>
      <c r="K999" t="s">
        <v>38</v>
      </c>
      <c r="L999" t="s">
        <v>39</v>
      </c>
      <c r="M999" t="s">
        <v>74</v>
      </c>
      <c r="N999" t="s">
        <v>75</v>
      </c>
      <c r="O999" t="s">
        <v>65</v>
      </c>
      <c r="P999" t="s">
        <v>43</v>
      </c>
      <c r="Q999" t="s">
        <v>71</v>
      </c>
      <c r="R999" t="s">
        <v>45</v>
      </c>
      <c r="T999">
        <v>70</v>
      </c>
      <c r="U999">
        <v>411.91842651367102</v>
      </c>
      <c r="V999">
        <v>465.65270996093699</v>
      </c>
      <c r="W999">
        <v>506.47467041015602</v>
      </c>
      <c r="X999">
        <v>552.83288574218705</v>
      </c>
      <c r="Y999">
        <v>546.21844482421795</v>
      </c>
      <c r="Z999">
        <v>582.65863037109295</v>
      </c>
      <c r="AA999">
        <v>621.949462890625</v>
      </c>
      <c r="AB999">
        <v>636.822509765625</v>
      </c>
      <c r="AC999">
        <v>636.58099365234295</v>
      </c>
      <c r="AD999">
        <v>980.41046142578102</v>
      </c>
      <c r="AE999">
        <v>533.537109375</v>
      </c>
      <c r="AG999">
        <f t="shared" si="120"/>
        <v>68.5</v>
      </c>
      <c r="AH999">
        <f t="shared" si="121"/>
        <v>69.5</v>
      </c>
      <c r="AI999">
        <f t="shared" si="122"/>
        <v>70.5</v>
      </c>
      <c r="AJ999">
        <f t="shared" si="123"/>
        <v>71.5</v>
      </c>
      <c r="AK999">
        <f t="shared" si="124"/>
        <v>-999</v>
      </c>
      <c r="AL999">
        <f t="shared" si="125"/>
        <v>-999</v>
      </c>
      <c r="AM999">
        <f t="shared" si="126"/>
        <v>-999</v>
      </c>
      <c r="AN999">
        <f t="shared" si="127"/>
        <v>-999</v>
      </c>
    </row>
    <row r="1000" spans="1:40" x14ac:dyDescent="0.25">
      <c r="A1000">
        <v>520</v>
      </c>
      <c r="B1000" t="s">
        <v>29</v>
      </c>
      <c r="C1000" t="s">
        <v>68</v>
      </c>
      <c r="D1000" t="s">
        <v>72</v>
      </c>
      <c r="E1000" t="s">
        <v>64</v>
      </c>
      <c r="F1000" t="s">
        <v>33</v>
      </c>
      <c r="G1000" t="s">
        <v>34</v>
      </c>
      <c r="H1000" t="s">
        <v>73</v>
      </c>
      <c r="I1000" t="s">
        <v>47</v>
      </c>
      <c r="J1000" t="s">
        <v>37</v>
      </c>
      <c r="K1000" t="s">
        <v>38</v>
      </c>
      <c r="L1000" t="s">
        <v>39</v>
      </c>
      <c r="M1000" t="s">
        <v>74</v>
      </c>
      <c r="N1000" t="s">
        <v>75</v>
      </c>
      <c r="O1000" t="s">
        <v>65</v>
      </c>
      <c r="P1000" t="s">
        <v>46</v>
      </c>
      <c r="Q1000" t="s">
        <v>71</v>
      </c>
      <c r="R1000" t="s">
        <v>45</v>
      </c>
      <c r="T1000">
        <v>70</v>
      </c>
      <c r="U1000">
        <v>411.91842651367102</v>
      </c>
      <c r="V1000">
        <v>465.65270996093699</v>
      </c>
      <c r="W1000">
        <v>506.47467041015602</v>
      </c>
      <c r="X1000">
        <v>552.83288574218705</v>
      </c>
      <c r="Y1000">
        <v>546.21844482421795</v>
      </c>
      <c r="Z1000">
        <v>582.65863037109295</v>
      </c>
      <c r="AA1000">
        <v>621.949462890625</v>
      </c>
      <c r="AB1000">
        <v>636.822509765625</v>
      </c>
      <c r="AC1000">
        <v>636.58099365234295</v>
      </c>
      <c r="AD1000">
        <v>980.41046142578102</v>
      </c>
      <c r="AE1000">
        <v>533.537109375</v>
      </c>
      <c r="AG1000">
        <f t="shared" si="120"/>
        <v>68.5</v>
      </c>
      <c r="AH1000">
        <f t="shared" si="121"/>
        <v>69.5</v>
      </c>
      <c r="AI1000">
        <f t="shared" si="122"/>
        <v>70.5</v>
      </c>
      <c r="AJ1000">
        <f t="shared" si="123"/>
        <v>71.5</v>
      </c>
      <c r="AK1000">
        <f t="shared" si="124"/>
        <v>-999</v>
      </c>
      <c r="AL1000">
        <f t="shared" si="125"/>
        <v>-999</v>
      </c>
      <c r="AM1000">
        <f t="shared" si="126"/>
        <v>-999</v>
      </c>
      <c r="AN1000">
        <f t="shared" si="127"/>
        <v>-999</v>
      </c>
    </row>
    <row r="1001" spans="1:40" x14ac:dyDescent="0.25">
      <c r="A1001">
        <v>517</v>
      </c>
      <c r="B1001" t="s">
        <v>29</v>
      </c>
      <c r="C1001" t="s">
        <v>68</v>
      </c>
      <c r="D1001" t="s">
        <v>72</v>
      </c>
      <c r="E1001" t="s">
        <v>64</v>
      </c>
      <c r="F1001" t="s">
        <v>33</v>
      </c>
      <c r="G1001" t="s">
        <v>34</v>
      </c>
      <c r="H1001" t="s">
        <v>73</v>
      </c>
      <c r="I1001" t="s">
        <v>47</v>
      </c>
      <c r="J1001" t="s">
        <v>37</v>
      </c>
      <c r="K1001" t="s">
        <v>38</v>
      </c>
      <c r="L1001" t="s">
        <v>39</v>
      </c>
      <c r="M1001" t="s">
        <v>74</v>
      </c>
      <c r="N1001" t="s">
        <v>75</v>
      </c>
      <c r="O1001" t="s">
        <v>65</v>
      </c>
      <c r="P1001" t="s">
        <v>43</v>
      </c>
      <c r="Q1001" t="s">
        <v>44</v>
      </c>
      <c r="R1001" t="s">
        <v>45</v>
      </c>
      <c r="T1001">
        <v>70</v>
      </c>
      <c r="U1001">
        <v>413.458984375</v>
      </c>
      <c r="V1001">
        <v>466.716552734375</v>
      </c>
      <c r="W1001">
        <v>507.57632446289</v>
      </c>
      <c r="X1001">
        <v>553.98699951171795</v>
      </c>
      <c r="Y1001">
        <v>547.703125</v>
      </c>
      <c r="Z1001">
        <v>584.612548828125</v>
      </c>
      <c r="AA1001">
        <v>624.48828125</v>
      </c>
      <c r="AB1001">
        <v>639.435791015625</v>
      </c>
      <c r="AC1001">
        <v>639.350830078125</v>
      </c>
      <c r="AD1001">
        <v>981.589599609375</v>
      </c>
      <c r="AE1001">
        <v>535.51690673828102</v>
      </c>
      <c r="AG1001">
        <f t="shared" si="120"/>
        <v>68.5</v>
      </c>
      <c r="AH1001">
        <f t="shared" si="121"/>
        <v>69.5</v>
      </c>
      <c r="AI1001">
        <f t="shared" si="122"/>
        <v>70.5</v>
      </c>
      <c r="AJ1001">
        <f t="shared" si="123"/>
        <v>71.5</v>
      </c>
      <c r="AK1001">
        <f t="shared" si="124"/>
        <v>-999</v>
      </c>
      <c r="AL1001">
        <f t="shared" si="125"/>
        <v>-999</v>
      </c>
      <c r="AM1001">
        <f t="shared" si="126"/>
        <v>-999</v>
      </c>
      <c r="AN1001">
        <f t="shared" si="127"/>
        <v>-999</v>
      </c>
    </row>
    <row r="1002" spans="1:40" x14ac:dyDescent="0.25">
      <c r="A1002">
        <v>519</v>
      </c>
      <c r="B1002" t="s">
        <v>29</v>
      </c>
      <c r="C1002" t="s">
        <v>68</v>
      </c>
      <c r="D1002" t="s">
        <v>72</v>
      </c>
      <c r="E1002" t="s">
        <v>64</v>
      </c>
      <c r="F1002" t="s">
        <v>33</v>
      </c>
      <c r="G1002" t="s">
        <v>34</v>
      </c>
      <c r="H1002" t="s">
        <v>73</v>
      </c>
      <c r="I1002" t="s">
        <v>47</v>
      </c>
      <c r="J1002" t="s">
        <v>37</v>
      </c>
      <c r="K1002" t="s">
        <v>38</v>
      </c>
      <c r="L1002" t="s">
        <v>39</v>
      </c>
      <c r="M1002" t="s">
        <v>74</v>
      </c>
      <c r="N1002" t="s">
        <v>75</v>
      </c>
      <c r="O1002" t="s">
        <v>65</v>
      </c>
      <c r="P1002" t="s">
        <v>46</v>
      </c>
      <c r="Q1002" t="s">
        <v>44</v>
      </c>
      <c r="R1002" t="s">
        <v>45</v>
      </c>
      <c r="T1002">
        <v>70</v>
      </c>
      <c r="U1002">
        <v>413.458984375</v>
      </c>
      <c r="V1002">
        <v>466.716552734375</v>
      </c>
      <c r="W1002">
        <v>507.57632446289</v>
      </c>
      <c r="X1002">
        <v>553.98699951171795</v>
      </c>
      <c r="Y1002">
        <v>547.703125</v>
      </c>
      <c r="Z1002">
        <v>584.612548828125</v>
      </c>
      <c r="AA1002">
        <v>624.48828125</v>
      </c>
      <c r="AB1002">
        <v>639.435791015625</v>
      </c>
      <c r="AC1002">
        <v>639.350830078125</v>
      </c>
      <c r="AD1002">
        <v>981.589599609375</v>
      </c>
      <c r="AE1002">
        <v>535.51690673828102</v>
      </c>
      <c r="AG1002">
        <f t="shared" si="120"/>
        <v>68.5</v>
      </c>
      <c r="AH1002">
        <f t="shared" si="121"/>
        <v>69.5</v>
      </c>
      <c r="AI1002">
        <f t="shared" si="122"/>
        <v>70.5</v>
      </c>
      <c r="AJ1002">
        <f t="shared" si="123"/>
        <v>71.5</v>
      </c>
      <c r="AK1002">
        <f t="shared" si="124"/>
        <v>-999</v>
      </c>
      <c r="AL1002">
        <f t="shared" si="125"/>
        <v>-999</v>
      </c>
      <c r="AM1002">
        <f t="shared" si="126"/>
        <v>-999</v>
      </c>
      <c r="AN1002">
        <f t="shared" si="127"/>
        <v>-999</v>
      </c>
    </row>
    <row r="1003" spans="1:40" x14ac:dyDescent="0.25">
      <c r="A1003">
        <v>782</v>
      </c>
      <c r="B1003" t="s">
        <v>29</v>
      </c>
      <c r="C1003" t="s">
        <v>82</v>
      </c>
      <c r="D1003" t="s">
        <v>31</v>
      </c>
      <c r="E1003" t="s">
        <v>64</v>
      </c>
      <c r="F1003" t="s">
        <v>33</v>
      </c>
      <c r="G1003" t="s">
        <v>34</v>
      </c>
      <c r="H1003" t="s">
        <v>35</v>
      </c>
      <c r="I1003" t="s">
        <v>47</v>
      </c>
      <c r="J1003" t="s">
        <v>37</v>
      </c>
      <c r="K1003" t="s">
        <v>38</v>
      </c>
      <c r="L1003" t="s">
        <v>39</v>
      </c>
      <c r="M1003" t="s">
        <v>40</v>
      </c>
      <c r="N1003" t="s">
        <v>41</v>
      </c>
      <c r="O1003" t="s">
        <v>65</v>
      </c>
      <c r="P1003" t="s">
        <v>43</v>
      </c>
      <c r="Q1003" t="s">
        <v>71</v>
      </c>
      <c r="R1003" t="s">
        <v>45</v>
      </c>
      <c r="T1003">
        <v>70</v>
      </c>
      <c r="U1003">
        <v>424.43197631835898</v>
      </c>
      <c r="V1003">
        <v>479.38592529296801</v>
      </c>
      <c r="W1003">
        <v>521.99072265625</v>
      </c>
      <c r="X1003">
        <v>568.98846435546795</v>
      </c>
      <c r="Y1003">
        <v>558.264404296875</v>
      </c>
      <c r="Z1003">
        <v>591.55218505859295</v>
      </c>
      <c r="AA1003">
        <v>629.824951171875</v>
      </c>
      <c r="AB1003">
        <v>644.07562255859295</v>
      </c>
      <c r="AC1003">
        <v>643.48211669921795</v>
      </c>
      <c r="AD1003">
        <v>994.598388671875</v>
      </c>
      <c r="AE1003">
        <v>544.99169921875</v>
      </c>
      <c r="AG1003">
        <f t="shared" si="120"/>
        <v>68.5</v>
      </c>
      <c r="AH1003">
        <f t="shared" si="121"/>
        <v>69.5</v>
      </c>
      <c r="AI1003">
        <f t="shared" si="122"/>
        <v>70.5</v>
      </c>
      <c r="AJ1003">
        <f t="shared" si="123"/>
        <v>71.5</v>
      </c>
      <c r="AK1003">
        <f t="shared" si="124"/>
        <v>-999</v>
      </c>
      <c r="AL1003">
        <f t="shared" si="125"/>
        <v>-999</v>
      </c>
      <c r="AM1003">
        <f t="shared" si="126"/>
        <v>-999</v>
      </c>
      <c r="AN1003">
        <f t="shared" si="127"/>
        <v>-999</v>
      </c>
    </row>
    <row r="1004" spans="1:40" x14ac:dyDescent="0.25">
      <c r="A1004">
        <v>784</v>
      </c>
      <c r="B1004" t="s">
        <v>29</v>
      </c>
      <c r="C1004" t="s">
        <v>82</v>
      </c>
      <c r="D1004" t="s">
        <v>31</v>
      </c>
      <c r="E1004" t="s">
        <v>64</v>
      </c>
      <c r="F1004" t="s">
        <v>33</v>
      </c>
      <c r="G1004" t="s">
        <v>34</v>
      </c>
      <c r="H1004" t="s">
        <v>35</v>
      </c>
      <c r="I1004" t="s">
        <v>47</v>
      </c>
      <c r="J1004" t="s">
        <v>37</v>
      </c>
      <c r="K1004" t="s">
        <v>38</v>
      </c>
      <c r="L1004" t="s">
        <v>39</v>
      </c>
      <c r="M1004" t="s">
        <v>40</v>
      </c>
      <c r="N1004" t="s">
        <v>41</v>
      </c>
      <c r="O1004" t="s">
        <v>65</v>
      </c>
      <c r="P1004" t="s">
        <v>46</v>
      </c>
      <c r="Q1004" t="s">
        <v>71</v>
      </c>
      <c r="R1004" t="s">
        <v>45</v>
      </c>
      <c r="T1004">
        <v>70</v>
      </c>
      <c r="U1004">
        <v>424.43197631835898</v>
      </c>
      <c r="V1004">
        <v>479.38592529296801</v>
      </c>
      <c r="W1004">
        <v>521.99072265625</v>
      </c>
      <c r="X1004">
        <v>568.98846435546795</v>
      </c>
      <c r="Y1004">
        <v>558.264404296875</v>
      </c>
      <c r="Z1004">
        <v>591.55218505859295</v>
      </c>
      <c r="AA1004">
        <v>629.824951171875</v>
      </c>
      <c r="AB1004">
        <v>644.07562255859295</v>
      </c>
      <c r="AC1004">
        <v>643.48211669921795</v>
      </c>
      <c r="AD1004">
        <v>994.598388671875</v>
      </c>
      <c r="AE1004">
        <v>544.99169921875</v>
      </c>
      <c r="AG1004">
        <f t="shared" si="120"/>
        <v>68.5</v>
      </c>
      <c r="AH1004">
        <f t="shared" si="121"/>
        <v>69.5</v>
      </c>
      <c r="AI1004">
        <f t="shared" si="122"/>
        <v>70.5</v>
      </c>
      <c r="AJ1004">
        <f t="shared" si="123"/>
        <v>71.5</v>
      </c>
      <c r="AK1004">
        <f t="shared" si="124"/>
        <v>-999</v>
      </c>
      <c r="AL1004">
        <f t="shared" si="125"/>
        <v>-999</v>
      </c>
      <c r="AM1004">
        <f t="shared" si="126"/>
        <v>-999</v>
      </c>
      <c r="AN1004">
        <f t="shared" si="127"/>
        <v>-999</v>
      </c>
    </row>
    <row r="1005" spans="1:40" x14ac:dyDescent="0.25">
      <c r="A1005">
        <v>781</v>
      </c>
      <c r="B1005" t="s">
        <v>29</v>
      </c>
      <c r="C1005" t="s">
        <v>82</v>
      </c>
      <c r="D1005" t="s">
        <v>31</v>
      </c>
      <c r="E1005" t="s">
        <v>64</v>
      </c>
      <c r="F1005" t="s">
        <v>33</v>
      </c>
      <c r="G1005" t="s">
        <v>34</v>
      </c>
      <c r="H1005" t="s">
        <v>35</v>
      </c>
      <c r="I1005" t="s">
        <v>47</v>
      </c>
      <c r="J1005" t="s">
        <v>37</v>
      </c>
      <c r="K1005" t="s">
        <v>38</v>
      </c>
      <c r="L1005" t="s">
        <v>39</v>
      </c>
      <c r="M1005" t="s">
        <v>40</v>
      </c>
      <c r="N1005" t="s">
        <v>41</v>
      </c>
      <c r="O1005" t="s">
        <v>65</v>
      </c>
      <c r="P1005" t="s">
        <v>43</v>
      </c>
      <c r="Q1005" t="s">
        <v>44</v>
      </c>
      <c r="R1005" t="s">
        <v>45</v>
      </c>
      <c r="T1005">
        <v>70</v>
      </c>
      <c r="U1005">
        <v>426.08203125</v>
      </c>
      <c r="V1005">
        <v>481.19348144531199</v>
      </c>
      <c r="W1005">
        <v>523.88909912109295</v>
      </c>
      <c r="X1005">
        <v>570.946044921875</v>
      </c>
      <c r="Y1005">
        <v>560.49462890625</v>
      </c>
      <c r="Z1005">
        <v>594.14294433593705</v>
      </c>
      <c r="AA1005">
        <v>632.75506591796795</v>
      </c>
      <c r="AB1005">
        <v>647.07116699218705</v>
      </c>
      <c r="AC1005">
        <v>646.58355712890602</v>
      </c>
      <c r="AD1005">
        <v>996.648681640625</v>
      </c>
      <c r="AE1005">
        <v>547.60803222656205</v>
      </c>
      <c r="AG1005">
        <f t="shared" si="120"/>
        <v>68.5</v>
      </c>
      <c r="AH1005">
        <f t="shared" si="121"/>
        <v>69.5</v>
      </c>
      <c r="AI1005">
        <f t="shared" si="122"/>
        <v>70.5</v>
      </c>
      <c r="AJ1005">
        <f t="shared" si="123"/>
        <v>71.5</v>
      </c>
      <c r="AK1005">
        <f t="shared" si="124"/>
        <v>-999</v>
      </c>
      <c r="AL1005">
        <f t="shared" si="125"/>
        <v>-999</v>
      </c>
      <c r="AM1005">
        <f t="shared" si="126"/>
        <v>-999</v>
      </c>
      <c r="AN1005">
        <f t="shared" si="127"/>
        <v>-999</v>
      </c>
    </row>
    <row r="1006" spans="1:40" x14ac:dyDescent="0.25">
      <c r="A1006">
        <v>783</v>
      </c>
      <c r="B1006" t="s">
        <v>29</v>
      </c>
      <c r="C1006" t="s">
        <v>82</v>
      </c>
      <c r="D1006" t="s">
        <v>31</v>
      </c>
      <c r="E1006" t="s">
        <v>64</v>
      </c>
      <c r="F1006" t="s">
        <v>33</v>
      </c>
      <c r="G1006" t="s">
        <v>34</v>
      </c>
      <c r="H1006" t="s">
        <v>35</v>
      </c>
      <c r="I1006" t="s">
        <v>47</v>
      </c>
      <c r="J1006" t="s">
        <v>37</v>
      </c>
      <c r="K1006" t="s">
        <v>38</v>
      </c>
      <c r="L1006" t="s">
        <v>39</v>
      </c>
      <c r="M1006" t="s">
        <v>40</v>
      </c>
      <c r="N1006" t="s">
        <v>41</v>
      </c>
      <c r="O1006" t="s">
        <v>65</v>
      </c>
      <c r="P1006" t="s">
        <v>46</v>
      </c>
      <c r="Q1006" t="s">
        <v>44</v>
      </c>
      <c r="R1006" t="s">
        <v>45</v>
      </c>
      <c r="T1006">
        <v>70</v>
      </c>
      <c r="U1006">
        <v>426.08203125</v>
      </c>
      <c r="V1006">
        <v>481.19348144531199</v>
      </c>
      <c r="W1006">
        <v>523.88909912109295</v>
      </c>
      <c r="X1006">
        <v>570.946044921875</v>
      </c>
      <c r="Y1006">
        <v>560.49462890625</v>
      </c>
      <c r="Z1006">
        <v>594.14294433593705</v>
      </c>
      <c r="AA1006">
        <v>632.75506591796795</v>
      </c>
      <c r="AB1006">
        <v>647.07116699218705</v>
      </c>
      <c r="AC1006">
        <v>646.58355712890602</v>
      </c>
      <c r="AD1006">
        <v>996.648681640625</v>
      </c>
      <c r="AE1006">
        <v>547.60803222656205</v>
      </c>
      <c r="AG1006">
        <f t="shared" si="120"/>
        <v>68.5</v>
      </c>
      <c r="AH1006">
        <f t="shared" si="121"/>
        <v>69.5</v>
      </c>
      <c r="AI1006">
        <f t="shared" si="122"/>
        <v>70.5</v>
      </c>
      <c r="AJ1006">
        <f t="shared" si="123"/>
        <v>71.5</v>
      </c>
      <c r="AK1006">
        <f t="shared" si="124"/>
        <v>-999</v>
      </c>
      <c r="AL1006">
        <f t="shared" si="125"/>
        <v>-999</v>
      </c>
      <c r="AM1006">
        <f t="shared" si="126"/>
        <v>-999</v>
      </c>
      <c r="AN1006">
        <f t="shared" si="127"/>
        <v>-999</v>
      </c>
    </row>
    <row r="1007" spans="1:40" x14ac:dyDescent="0.25">
      <c r="A1007">
        <v>430</v>
      </c>
      <c r="B1007" t="s">
        <v>29</v>
      </c>
      <c r="C1007" t="s">
        <v>68</v>
      </c>
      <c r="D1007" t="s">
        <v>31</v>
      </c>
      <c r="E1007" t="s">
        <v>64</v>
      </c>
      <c r="F1007" t="s">
        <v>33</v>
      </c>
      <c r="G1007" t="s">
        <v>34</v>
      </c>
      <c r="H1007" t="s">
        <v>35</v>
      </c>
      <c r="I1007" t="s">
        <v>47</v>
      </c>
      <c r="J1007" t="s">
        <v>37</v>
      </c>
      <c r="K1007" t="s">
        <v>38</v>
      </c>
      <c r="L1007" t="s">
        <v>39</v>
      </c>
      <c r="M1007" t="s">
        <v>40</v>
      </c>
      <c r="N1007" t="s">
        <v>41</v>
      </c>
      <c r="O1007" t="s">
        <v>65</v>
      </c>
      <c r="P1007" t="s">
        <v>43</v>
      </c>
      <c r="Q1007" t="s">
        <v>71</v>
      </c>
      <c r="R1007" t="s">
        <v>45</v>
      </c>
      <c r="T1007">
        <v>70</v>
      </c>
      <c r="U1007">
        <v>427.59957885742102</v>
      </c>
      <c r="V1007">
        <v>482.88003540039</v>
      </c>
      <c r="W1007">
        <v>525.67926025390602</v>
      </c>
      <c r="X1007">
        <v>572.79040527343705</v>
      </c>
      <c r="Y1007">
        <v>564.01397705078102</v>
      </c>
      <c r="Z1007">
        <v>600.03033447265602</v>
      </c>
      <c r="AA1007">
        <v>641.1064453125</v>
      </c>
      <c r="AB1007">
        <v>655.63439941406205</v>
      </c>
      <c r="AC1007">
        <v>655.472412109375</v>
      </c>
      <c r="AD1007">
        <v>998.82525634765602</v>
      </c>
      <c r="AE1007">
        <v>551.34521484375</v>
      </c>
      <c r="AG1007">
        <f t="shared" si="120"/>
        <v>68.5</v>
      </c>
      <c r="AH1007">
        <f t="shared" si="121"/>
        <v>69.5</v>
      </c>
      <c r="AI1007">
        <f t="shared" si="122"/>
        <v>70.5</v>
      </c>
      <c r="AJ1007">
        <f t="shared" si="123"/>
        <v>71.5</v>
      </c>
      <c r="AK1007">
        <f t="shared" si="124"/>
        <v>-999</v>
      </c>
      <c r="AL1007">
        <f t="shared" si="125"/>
        <v>-999</v>
      </c>
      <c r="AM1007">
        <f t="shared" si="126"/>
        <v>-999</v>
      </c>
      <c r="AN1007">
        <f t="shared" si="127"/>
        <v>-999</v>
      </c>
    </row>
    <row r="1008" spans="1:40" x14ac:dyDescent="0.25">
      <c r="A1008">
        <v>432</v>
      </c>
      <c r="B1008" t="s">
        <v>29</v>
      </c>
      <c r="C1008" t="s">
        <v>68</v>
      </c>
      <c r="D1008" t="s">
        <v>31</v>
      </c>
      <c r="E1008" t="s">
        <v>64</v>
      </c>
      <c r="F1008" t="s">
        <v>33</v>
      </c>
      <c r="G1008" t="s">
        <v>34</v>
      </c>
      <c r="H1008" t="s">
        <v>35</v>
      </c>
      <c r="I1008" t="s">
        <v>47</v>
      </c>
      <c r="J1008" t="s">
        <v>37</v>
      </c>
      <c r="K1008" t="s">
        <v>38</v>
      </c>
      <c r="L1008" t="s">
        <v>39</v>
      </c>
      <c r="M1008" t="s">
        <v>40</v>
      </c>
      <c r="N1008" t="s">
        <v>41</v>
      </c>
      <c r="O1008" t="s">
        <v>65</v>
      </c>
      <c r="P1008" t="s">
        <v>46</v>
      </c>
      <c r="Q1008" t="s">
        <v>71</v>
      </c>
      <c r="R1008" t="s">
        <v>45</v>
      </c>
      <c r="T1008">
        <v>70</v>
      </c>
      <c r="U1008">
        <v>427.59957885742102</v>
      </c>
      <c r="V1008">
        <v>482.88003540039</v>
      </c>
      <c r="W1008">
        <v>525.67926025390602</v>
      </c>
      <c r="X1008">
        <v>572.79040527343705</v>
      </c>
      <c r="Y1008">
        <v>564.01397705078102</v>
      </c>
      <c r="Z1008">
        <v>600.03033447265602</v>
      </c>
      <c r="AA1008">
        <v>641.1064453125</v>
      </c>
      <c r="AB1008">
        <v>655.63439941406205</v>
      </c>
      <c r="AC1008">
        <v>655.472412109375</v>
      </c>
      <c r="AD1008">
        <v>998.82525634765602</v>
      </c>
      <c r="AE1008">
        <v>551.34521484375</v>
      </c>
      <c r="AG1008">
        <f t="shared" si="120"/>
        <v>68.5</v>
      </c>
      <c r="AH1008">
        <f t="shared" si="121"/>
        <v>69.5</v>
      </c>
      <c r="AI1008">
        <f t="shared" si="122"/>
        <v>70.5</v>
      </c>
      <c r="AJ1008">
        <f t="shared" si="123"/>
        <v>71.5</v>
      </c>
      <c r="AK1008">
        <f t="shared" si="124"/>
        <v>-999</v>
      </c>
      <c r="AL1008">
        <f t="shared" si="125"/>
        <v>-999</v>
      </c>
      <c r="AM1008">
        <f t="shared" si="126"/>
        <v>-999</v>
      </c>
      <c r="AN1008">
        <f t="shared" si="127"/>
        <v>-999</v>
      </c>
    </row>
    <row r="1009" spans="1:40" x14ac:dyDescent="0.25">
      <c r="A1009">
        <v>429</v>
      </c>
      <c r="B1009" t="s">
        <v>29</v>
      </c>
      <c r="C1009" t="s">
        <v>68</v>
      </c>
      <c r="D1009" t="s">
        <v>31</v>
      </c>
      <c r="E1009" t="s">
        <v>64</v>
      </c>
      <c r="F1009" t="s">
        <v>33</v>
      </c>
      <c r="G1009" t="s">
        <v>34</v>
      </c>
      <c r="H1009" t="s">
        <v>35</v>
      </c>
      <c r="I1009" t="s">
        <v>47</v>
      </c>
      <c r="J1009" t="s">
        <v>37</v>
      </c>
      <c r="K1009" t="s">
        <v>38</v>
      </c>
      <c r="L1009" t="s">
        <v>39</v>
      </c>
      <c r="M1009" t="s">
        <v>40</v>
      </c>
      <c r="N1009" t="s">
        <v>41</v>
      </c>
      <c r="O1009" t="s">
        <v>65</v>
      </c>
      <c r="P1009" t="s">
        <v>43</v>
      </c>
      <c r="Q1009" t="s">
        <v>44</v>
      </c>
      <c r="R1009" t="s">
        <v>45</v>
      </c>
      <c r="T1009">
        <v>70</v>
      </c>
      <c r="U1009">
        <v>429.20877075195301</v>
      </c>
      <c r="V1009">
        <v>484.64276123046801</v>
      </c>
      <c r="W1009">
        <v>527.530517578125</v>
      </c>
      <c r="X1009">
        <v>574.69934082031205</v>
      </c>
      <c r="Y1009">
        <v>566.19372558593705</v>
      </c>
      <c r="Z1009">
        <v>602.56707763671795</v>
      </c>
      <c r="AA1009">
        <v>643.9658203125</v>
      </c>
      <c r="AB1009">
        <v>658.554931640625</v>
      </c>
      <c r="AC1009">
        <v>658.48895263671795</v>
      </c>
      <c r="AD1009">
        <v>1000.83312988281</v>
      </c>
      <c r="AE1009">
        <v>553.93072509765602</v>
      </c>
      <c r="AG1009">
        <f t="shared" si="120"/>
        <v>68.5</v>
      </c>
      <c r="AH1009">
        <f t="shared" si="121"/>
        <v>69.5</v>
      </c>
      <c r="AI1009">
        <f t="shared" si="122"/>
        <v>70.5</v>
      </c>
      <c r="AJ1009">
        <f t="shared" si="123"/>
        <v>71.5</v>
      </c>
      <c r="AK1009">
        <f t="shared" si="124"/>
        <v>-999</v>
      </c>
      <c r="AL1009">
        <f t="shared" si="125"/>
        <v>-999</v>
      </c>
      <c r="AM1009">
        <f t="shared" si="126"/>
        <v>-999</v>
      </c>
      <c r="AN1009">
        <f t="shared" si="127"/>
        <v>-999</v>
      </c>
    </row>
    <row r="1010" spans="1:40" x14ac:dyDescent="0.25">
      <c r="A1010">
        <v>431</v>
      </c>
      <c r="B1010" t="s">
        <v>29</v>
      </c>
      <c r="C1010" t="s">
        <v>68</v>
      </c>
      <c r="D1010" t="s">
        <v>31</v>
      </c>
      <c r="E1010" t="s">
        <v>64</v>
      </c>
      <c r="F1010" t="s">
        <v>33</v>
      </c>
      <c r="G1010" t="s">
        <v>34</v>
      </c>
      <c r="H1010" t="s">
        <v>35</v>
      </c>
      <c r="I1010" t="s">
        <v>47</v>
      </c>
      <c r="J1010" t="s">
        <v>37</v>
      </c>
      <c r="K1010" t="s">
        <v>38</v>
      </c>
      <c r="L1010" t="s">
        <v>39</v>
      </c>
      <c r="M1010" t="s">
        <v>40</v>
      </c>
      <c r="N1010" t="s">
        <v>41</v>
      </c>
      <c r="O1010" t="s">
        <v>65</v>
      </c>
      <c r="P1010" t="s">
        <v>46</v>
      </c>
      <c r="Q1010" t="s">
        <v>44</v>
      </c>
      <c r="R1010" t="s">
        <v>45</v>
      </c>
      <c r="T1010">
        <v>70</v>
      </c>
      <c r="U1010">
        <v>429.20877075195301</v>
      </c>
      <c r="V1010">
        <v>484.64276123046801</v>
      </c>
      <c r="W1010">
        <v>527.530517578125</v>
      </c>
      <c r="X1010">
        <v>574.69934082031205</v>
      </c>
      <c r="Y1010">
        <v>566.19372558593705</v>
      </c>
      <c r="Z1010">
        <v>602.56707763671795</v>
      </c>
      <c r="AA1010">
        <v>643.9658203125</v>
      </c>
      <c r="AB1010">
        <v>658.554931640625</v>
      </c>
      <c r="AC1010">
        <v>658.48895263671795</v>
      </c>
      <c r="AD1010">
        <v>1000.83312988281</v>
      </c>
      <c r="AE1010">
        <v>553.93072509765602</v>
      </c>
      <c r="AG1010">
        <f t="shared" si="120"/>
        <v>68.5</v>
      </c>
      <c r="AH1010">
        <f t="shared" si="121"/>
        <v>69.5</v>
      </c>
      <c r="AI1010">
        <f t="shared" si="122"/>
        <v>70.5</v>
      </c>
      <c r="AJ1010">
        <f t="shared" si="123"/>
        <v>71.5</v>
      </c>
      <c r="AK1010">
        <f t="shared" si="124"/>
        <v>-999</v>
      </c>
      <c r="AL1010">
        <f t="shared" si="125"/>
        <v>-999</v>
      </c>
      <c r="AM1010">
        <f t="shared" si="126"/>
        <v>-999</v>
      </c>
      <c r="AN1010">
        <f t="shared" si="127"/>
        <v>-999</v>
      </c>
    </row>
    <row r="1011" spans="1:40" x14ac:dyDescent="0.25">
      <c r="A1011">
        <v>254</v>
      </c>
      <c r="B1011" t="s">
        <v>29</v>
      </c>
      <c r="C1011" t="s">
        <v>30</v>
      </c>
      <c r="D1011" t="s">
        <v>76</v>
      </c>
      <c r="E1011" t="s">
        <v>64</v>
      </c>
      <c r="F1011" t="s">
        <v>33</v>
      </c>
      <c r="G1011" t="s">
        <v>34</v>
      </c>
      <c r="H1011" t="s">
        <v>73</v>
      </c>
      <c r="I1011" t="s">
        <v>47</v>
      </c>
      <c r="J1011" t="s">
        <v>37</v>
      </c>
      <c r="K1011" t="s">
        <v>38</v>
      </c>
      <c r="L1011" t="s">
        <v>39</v>
      </c>
      <c r="M1011" t="s">
        <v>77</v>
      </c>
      <c r="N1011" t="s">
        <v>78</v>
      </c>
      <c r="O1011" t="s">
        <v>65</v>
      </c>
      <c r="P1011" t="s">
        <v>43</v>
      </c>
      <c r="Q1011" t="s">
        <v>71</v>
      </c>
      <c r="R1011" t="s">
        <v>45</v>
      </c>
      <c r="T1011">
        <v>70</v>
      </c>
      <c r="U1011">
        <v>502.58624267578102</v>
      </c>
      <c r="V1011">
        <v>556.27117919921795</v>
      </c>
      <c r="W1011">
        <v>596.45654296875</v>
      </c>
      <c r="X1011">
        <v>640.249755859375</v>
      </c>
      <c r="Y1011">
        <v>644.40563964843705</v>
      </c>
      <c r="Z1011">
        <v>677.81689453125</v>
      </c>
      <c r="AA1011">
        <v>705.70684814453102</v>
      </c>
      <c r="AB1011">
        <v>720.468505859375</v>
      </c>
      <c r="AC1011">
        <v>716.05169677734295</v>
      </c>
      <c r="AD1011">
        <v>1062.90222167968</v>
      </c>
      <c r="AE1011">
        <v>622.13134765625</v>
      </c>
      <c r="AG1011">
        <f t="shared" si="120"/>
        <v>68.5</v>
      </c>
      <c r="AH1011">
        <f t="shared" si="121"/>
        <v>69.5</v>
      </c>
      <c r="AI1011">
        <f t="shared" si="122"/>
        <v>70.5</v>
      </c>
      <c r="AJ1011">
        <f t="shared" si="123"/>
        <v>71.5</v>
      </c>
      <c r="AK1011">
        <f t="shared" si="124"/>
        <v>-999</v>
      </c>
      <c r="AL1011">
        <f t="shared" si="125"/>
        <v>-999</v>
      </c>
      <c r="AM1011">
        <f t="shared" si="126"/>
        <v>-999</v>
      </c>
      <c r="AN1011">
        <f t="shared" si="127"/>
        <v>-999</v>
      </c>
    </row>
    <row r="1012" spans="1:40" x14ac:dyDescent="0.25">
      <c r="A1012">
        <v>256</v>
      </c>
      <c r="B1012" t="s">
        <v>29</v>
      </c>
      <c r="C1012" t="s">
        <v>30</v>
      </c>
      <c r="D1012" t="s">
        <v>76</v>
      </c>
      <c r="E1012" t="s">
        <v>64</v>
      </c>
      <c r="F1012" t="s">
        <v>33</v>
      </c>
      <c r="G1012" t="s">
        <v>34</v>
      </c>
      <c r="H1012" t="s">
        <v>73</v>
      </c>
      <c r="I1012" t="s">
        <v>47</v>
      </c>
      <c r="J1012" t="s">
        <v>37</v>
      </c>
      <c r="K1012" t="s">
        <v>38</v>
      </c>
      <c r="L1012" t="s">
        <v>39</v>
      </c>
      <c r="M1012" t="s">
        <v>77</v>
      </c>
      <c r="N1012" t="s">
        <v>78</v>
      </c>
      <c r="O1012" t="s">
        <v>65</v>
      </c>
      <c r="P1012" t="s">
        <v>46</v>
      </c>
      <c r="Q1012" t="s">
        <v>71</v>
      </c>
      <c r="R1012" t="s">
        <v>45</v>
      </c>
      <c r="T1012">
        <v>70</v>
      </c>
      <c r="U1012">
        <v>502.58624267578102</v>
      </c>
      <c r="V1012">
        <v>556.27117919921795</v>
      </c>
      <c r="W1012">
        <v>596.45654296875</v>
      </c>
      <c r="X1012">
        <v>640.249755859375</v>
      </c>
      <c r="Y1012">
        <v>644.40563964843705</v>
      </c>
      <c r="Z1012">
        <v>677.81689453125</v>
      </c>
      <c r="AA1012">
        <v>705.70684814453102</v>
      </c>
      <c r="AB1012">
        <v>720.468505859375</v>
      </c>
      <c r="AC1012">
        <v>716.05169677734295</v>
      </c>
      <c r="AD1012">
        <v>1062.90222167968</v>
      </c>
      <c r="AE1012">
        <v>622.13134765625</v>
      </c>
      <c r="AG1012">
        <f t="shared" si="120"/>
        <v>68.5</v>
      </c>
      <c r="AH1012">
        <f t="shared" si="121"/>
        <v>69.5</v>
      </c>
      <c r="AI1012">
        <f t="shared" si="122"/>
        <v>70.5</v>
      </c>
      <c r="AJ1012">
        <f t="shared" si="123"/>
        <v>71.5</v>
      </c>
      <c r="AK1012">
        <f t="shared" si="124"/>
        <v>-999</v>
      </c>
      <c r="AL1012">
        <f t="shared" si="125"/>
        <v>-999</v>
      </c>
      <c r="AM1012">
        <f t="shared" si="126"/>
        <v>-999</v>
      </c>
      <c r="AN1012">
        <f t="shared" si="127"/>
        <v>-999</v>
      </c>
    </row>
    <row r="1013" spans="1:40" x14ac:dyDescent="0.25">
      <c r="A1013">
        <v>342</v>
      </c>
      <c r="B1013" t="s">
        <v>29</v>
      </c>
      <c r="C1013" t="s">
        <v>30</v>
      </c>
      <c r="D1013" t="s">
        <v>79</v>
      </c>
      <c r="E1013" t="s">
        <v>64</v>
      </c>
      <c r="F1013" t="s">
        <v>33</v>
      </c>
      <c r="G1013" t="s">
        <v>34</v>
      </c>
      <c r="H1013" t="s">
        <v>73</v>
      </c>
      <c r="I1013" t="s">
        <v>47</v>
      </c>
      <c r="J1013" t="s">
        <v>37</v>
      </c>
      <c r="K1013" t="s">
        <v>38</v>
      </c>
      <c r="L1013" t="s">
        <v>39</v>
      </c>
      <c r="M1013" t="s">
        <v>80</v>
      </c>
      <c r="N1013" t="s">
        <v>81</v>
      </c>
      <c r="O1013" t="s">
        <v>65</v>
      </c>
      <c r="P1013" t="s">
        <v>43</v>
      </c>
      <c r="Q1013" t="s">
        <v>71</v>
      </c>
      <c r="R1013" t="s">
        <v>45</v>
      </c>
      <c r="T1013">
        <v>70</v>
      </c>
      <c r="U1013">
        <v>521.98382568359295</v>
      </c>
      <c r="V1013">
        <v>575.5830078125</v>
      </c>
      <c r="W1013">
        <v>615.20916748046795</v>
      </c>
      <c r="X1013">
        <v>658.47845458984295</v>
      </c>
      <c r="Y1013">
        <v>660.83123779296795</v>
      </c>
      <c r="Z1013">
        <v>688.889892578125</v>
      </c>
      <c r="AA1013">
        <v>709.51422119140602</v>
      </c>
      <c r="AB1013">
        <v>723.96325683593705</v>
      </c>
      <c r="AC1013">
        <v>717.20379638671795</v>
      </c>
      <c r="AD1013">
        <v>1076.63269042968</v>
      </c>
      <c r="AE1013">
        <v>636.14276123046795</v>
      </c>
      <c r="AG1013">
        <f t="shared" si="120"/>
        <v>68.5</v>
      </c>
      <c r="AH1013">
        <f t="shared" si="121"/>
        <v>69.5</v>
      </c>
      <c r="AI1013">
        <f t="shared" si="122"/>
        <v>70.5</v>
      </c>
      <c r="AJ1013">
        <f t="shared" si="123"/>
        <v>71.5</v>
      </c>
      <c r="AK1013">
        <f t="shared" si="124"/>
        <v>-999</v>
      </c>
      <c r="AL1013">
        <f t="shared" si="125"/>
        <v>-999</v>
      </c>
      <c r="AM1013">
        <f t="shared" si="126"/>
        <v>-999</v>
      </c>
      <c r="AN1013">
        <f t="shared" si="127"/>
        <v>-999</v>
      </c>
    </row>
    <row r="1014" spans="1:40" x14ac:dyDescent="0.25">
      <c r="A1014">
        <v>344</v>
      </c>
      <c r="B1014" t="s">
        <v>29</v>
      </c>
      <c r="C1014" t="s">
        <v>30</v>
      </c>
      <c r="D1014" t="s">
        <v>79</v>
      </c>
      <c r="E1014" t="s">
        <v>64</v>
      </c>
      <c r="F1014" t="s">
        <v>33</v>
      </c>
      <c r="G1014" t="s">
        <v>34</v>
      </c>
      <c r="H1014" t="s">
        <v>73</v>
      </c>
      <c r="I1014" t="s">
        <v>47</v>
      </c>
      <c r="J1014" t="s">
        <v>37</v>
      </c>
      <c r="K1014" t="s">
        <v>38</v>
      </c>
      <c r="L1014" t="s">
        <v>39</v>
      </c>
      <c r="M1014" t="s">
        <v>80</v>
      </c>
      <c r="N1014" t="s">
        <v>81</v>
      </c>
      <c r="O1014" t="s">
        <v>65</v>
      </c>
      <c r="P1014" t="s">
        <v>46</v>
      </c>
      <c r="Q1014" t="s">
        <v>71</v>
      </c>
      <c r="R1014" t="s">
        <v>45</v>
      </c>
      <c r="T1014">
        <v>70</v>
      </c>
      <c r="U1014">
        <v>521.98382568359295</v>
      </c>
      <c r="V1014">
        <v>575.5830078125</v>
      </c>
      <c r="W1014">
        <v>615.20916748046795</v>
      </c>
      <c r="X1014">
        <v>658.47845458984295</v>
      </c>
      <c r="Y1014">
        <v>660.83123779296795</v>
      </c>
      <c r="Z1014">
        <v>688.889892578125</v>
      </c>
      <c r="AA1014">
        <v>709.51422119140602</v>
      </c>
      <c r="AB1014">
        <v>723.96325683593705</v>
      </c>
      <c r="AC1014">
        <v>717.20379638671795</v>
      </c>
      <c r="AD1014">
        <v>1076.63269042968</v>
      </c>
      <c r="AE1014">
        <v>636.14276123046795</v>
      </c>
      <c r="AG1014">
        <f t="shared" si="120"/>
        <v>68.5</v>
      </c>
      <c r="AH1014">
        <f t="shared" si="121"/>
        <v>69.5</v>
      </c>
      <c r="AI1014">
        <f t="shared" si="122"/>
        <v>70.5</v>
      </c>
      <c r="AJ1014">
        <f t="shared" si="123"/>
        <v>71.5</v>
      </c>
      <c r="AK1014">
        <f t="shared" si="124"/>
        <v>-999</v>
      </c>
      <c r="AL1014">
        <f t="shared" si="125"/>
        <v>-999</v>
      </c>
      <c r="AM1014">
        <f t="shared" si="126"/>
        <v>-999</v>
      </c>
      <c r="AN1014">
        <f t="shared" si="127"/>
        <v>-999</v>
      </c>
    </row>
    <row r="1015" spans="1:40" x14ac:dyDescent="0.25">
      <c r="A1015">
        <v>253</v>
      </c>
      <c r="B1015" t="s">
        <v>29</v>
      </c>
      <c r="C1015" t="s">
        <v>30</v>
      </c>
      <c r="D1015" t="s">
        <v>76</v>
      </c>
      <c r="E1015" t="s">
        <v>64</v>
      </c>
      <c r="F1015" t="s">
        <v>33</v>
      </c>
      <c r="G1015" t="s">
        <v>34</v>
      </c>
      <c r="H1015" t="s">
        <v>73</v>
      </c>
      <c r="I1015" t="s">
        <v>47</v>
      </c>
      <c r="J1015" t="s">
        <v>37</v>
      </c>
      <c r="K1015" t="s">
        <v>38</v>
      </c>
      <c r="L1015" t="s">
        <v>39</v>
      </c>
      <c r="M1015" t="s">
        <v>77</v>
      </c>
      <c r="N1015" t="s">
        <v>78</v>
      </c>
      <c r="O1015" t="s">
        <v>65</v>
      </c>
      <c r="P1015" t="s">
        <v>43</v>
      </c>
      <c r="Q1015" t="s">
        <v>44</v>
      </c>
      <c r="R1015" t="s">
        <v>45</v>
      </c>
      <c r="T1015">
        <v>70</v>
      </c>
      <c r="U1015">
        <v>504.63638305664</v>
      </c>
      <c r="V1015">
        <v>558.42590332031205</v>
      </c>
      <c r="W1015">
        <v>598.674560546875</v>
      </c>
      <c r="X1015">
        <v>642.508544921875</v>
      </c>
      <c r="Y1015">
        <v>647.32989501953102</v>
      </c>
      <c r="Z1015">
        <v>681.393798828125</v>
      </c>
      <c r="AA1015">
        <v>709.94384765625</v>
      </c>
      <c r="AB1015">
        <v>724.810791015625</v>
      </c>
      <c r="AC1015">
        <v>720.70269775390602</v>
      </c>
      <c r="AD1015">
        <v>1065.11535644531</v>
      </c>
      <c r="AE1015">
        <v>625.40789794921795</v>
      </c>
      <c r="AG1015">
        <f t="shared" si="120"/>
        <v>68.5</v>
      </c>
      <c r="AH1015">
        <f t="shared" si="121"/>
        <v>69.5</v>
      </c>
      <c r="AI1015">
        <f t="shared" si="122"/>
        <v>70.5</v>
      </c>
      <c r="AJ1015">
        <f t="shared" si="123"/>
        <v>71.5</v>
      </c>
      <c r="AK1015">
        <f t="shared" si="124"/>
        <v>-999</v>
      </c>
      <c r="AL1015">
        <f t="shared" si="125"/>
        <v>-999</v>
      </c>
      <c r="AM1015">
        <f t="shared" si="126"/>
        <v>-999</v>
      </c>
      <c r="AN1015">
        <f t="shared" si="127"/>
        <v>-999</v>
      </c>
    </row>
    <row r="1016" spans="1:40" x14ac:dyDescent="0.25">
      <c r="A1016">
        <v>255</v>
      </c>
      <c r="B1016" t="s">
        <v>29</v>
      </c>
      <c r="C1016" t="s">
        <v>30</v>
      </c>
      <c r="D1016" t="s">
        <v>76</v>
      </c>
      <c r="E1016" t="s">
        <v>64</v>
      </c>
      <c r="F1016" t="s">
        <v>33</v>
      </c>
      <c r="G1016" t="s">
        <v>34</v>
      </c>
      <c r="H1016" t="s">
        <v>73</v>
      </c>
      <c r="I1016" t="s">
        <v>47</v>
      </c>
      <c r="J1016" t="s">
        <v>37</v>
      </c>
      <c r="K1016" t="s">
        <v>38</v>
      </c>
      <c r="L1016" t="s">
        <v>39</v>
      </c>
      <c r="M1016" t="s">
        <v>77</v>
      </c>
      <c r="N1016" t="s">
        <v>78</v>
      </c>
      <c r="O1016" t="s">
        <v>65</v>
      </c>
      <c r="P1016" t="s">
        <v>46</v>
      </c>
      <c r="Q1016" t="s">
        <v>44</v>
      </c>
      <c r="R1016" t="s">
        <v>45</v>
      </c>
      <c r="T1016">
        <v>70</v>
      </c>
      <c r="U1016">
        <v>504.63638305664</v>
      </c>
      <c r="V1016">
        <v>558.42590332031205</v>
      </c>
      <c r="W1016">
        <v>598.674560546875</v>
      </c>
      <c r="X1016">
        <v>642.508544921875</v>
      </c>
      <c r="Y1016">
        <v>647.32989501953102</v>
      </c>
      <c r="Z1016">
        <v>681.393798828125</v>
      </c>
      <c r="AA1016">
        <v>709.94384765625</v>
      </c>
      <c r="AB1016">
        <v>724.810791015625</v>
      </c>
      <c r="AC1016">
        <v>720.70269775390602</v>
      </c>
      <c r="AD1016">
        <v>1065.11535644531</v>
      </c>
      <c r="AE1016">
        <v>625.40789794921795</v>
      </c>
      <c r="AG1016">
        <f t="shared" si="120"/>
        <v>68.5</v>
      </c>
      <c r="AH1016">
        <f t="shared" si="121"/>
        <v>69.5</v>
      </c>
      <c r="AI1016">
        <f t="shared" si="122"/>
        <v>70.5</v>
      </c>
      <c r="AJ1016">
        <f t="shared" si="123"/>
        <v>71.5</v>
      </c>
      <c r="AK1016">
        <f t="shared" si="124"/>
        <v>-999</v>
      </c>
      <c r="AL1016">
        <f t="shared" si="125"/>
        <v>-999</v>
      </c>
      <c r="AM1016">
        <f t="shared" si="126"/>
        <v>-999</v>
      </c>
      <c r="AN1016">
        <f t="shared" si="127"/>
        <v>-999</v>
      </c>
    </row>
    <row r="1017" spans="1:40" x14ac:dyDescent="0.25">
      <c r="A1017">
        <v>341</v>
      </c>
      <c r="B1017" t="s">
        <v>29</v>
      </c>
      <c r="C1017" t="s">
        <v>30</v>
      </c>
      <c r="D1017" t="s">
        <v>79</v>
      </c>
      <c r="E1017" t="s">
        <v>64</v>
      </c>
      <c r="F1017" t="s">
        <v>33</v>
      </c>
      <c r="G1017" t="s">
        <v>34</v>
      </c>
      <c r="H1017" t="s">
        <v>73</v>
      </c>
      <c r="I1017" t="s">
        <v>47</v>
      </c>
      <c r="J1017" t="s">
        <v>37</v>
      </c>
      <c r="K1017" t="s">
        <v>38</v>
      </c>
      <c r="L1017" t="s">
        <v>39</v>
      </c>
      <c r="M1017" t="s">
        <v>80</v>
      </c>
      <c r="N1017" t="s">
        <v>81</v>
      </c>
      <c r="O1017" t="s">
        <v>65</v>
      </c>
      <c r="P1017" t="s">
        <v>43</v>
      </c>
      <c r="Q1017" t="s">
        <v>44</v>
      </c>
      <c r="R1017" t="s">
        <v>45</v>
      </c>
      <c r="T1017">
        <v>70</v>
      </c>
      <c r="U1017">
        <v>524.58099365234295</v>
      </c>
      <c r="V1017">
        <v>578.319580078125</v>
      </c>
      <c r="W1017">
        <v>618.02478027343705</v>
      </c>
      <c r="X1017">
        <v>661.34661865234295</v>
      </c>
      <c r="Y1017">
        <v>664.330078125</v>
      </c>
      <c r="Z1017">
        <v>692.96905517578102</v>
      </c>
      <c r="AA1017">
        <v>714.14849853515602</v>
      </c>
      <c r="AB1017">
        <v>728.71185302734295</v>
      </c>
      <c r="AC1017">
        <v>722.3505859375</v>
      </c>
      <c r="AD1017">
        <v>1079.40014648437</v>
      </c>
      <c r="AE1017">
        <v>639.912353515625</v>
      </c>
      <c r="AG1017">
        <f t="shared" si="120"/>
        <v>68.5</v>
      </c>
      <c r="AH1017">
        <f t="shared" si="121"/>
        <v>69.5</v>
      </c>
      <c r="AI1017">
        <f t="shared" si="122"/>
        <v>70.5</v>
      </c>
      <c r="AJ1017">
        <f t="shared" si="123"/>
        <v>71.5</v>
      </c>
      <c r="AK1017">
        <f t="shared" si="124"/>
        <v>-999</v>
      </c>
      <c r="AL1017">
        <f t="shared" si="125"/>
        <v>-999</v>
      </c>
      <c r="AM1017">
        <f t="shared" si="126"/>
        <v>-999</v>
      </c>
      <c r="AN1017">
        <f t="shared" si="127"/>
        <v>-999</v>
      </c>
    </row>
    <row r="1018" spans="1:40" x14ac:dyDescent="0.25">
      <c r="A1018">
        <v>343</v>
      </c>
      <c r="B1018" t="s">
        <v>29</v>
      </c>
      <c r="C1018" t="s">
        <v>30</v>
      </c>
      <c r="D1018" t="s">
        <v>79</v>
      </c>
      <c r="E1018" t="s">
        <v>64</v>
      </c>
      <c r="F1018" t="s">
        <v>33</v>
      </c>
      <c r="G1018" t="s">
        <v>34</v>
      </c>
      <c r="H1018" t="s">
        <v>73</v>
      </c>
      <c r="I1018" t="s">
        <v>47</v>
      </c>
      <c r="J1018" t="s">
        <v>37</v>
      </c>
      <c r="K1018" t="s">
        <v>38</v>
      </c>
      <c r="L1018" t="s">
        <v>39</v>
      </c>
      <c r="M1018" t="s">
        <v>80</v>
      </c>
      <c r="N1018" t="s">
        <v>81</v>
      </c>
      <c r="O1018" t="s">
        <v>65</v>
      </c>
      <c r="P1018" t="s">
        <v>46</v>
      </c>
      <c r="Q1018" t="s">
        <v>44</v>
      </c>
      <c r="R1018" t="s">
        <v>45</v>
      </c>
      <c r="T1018">
        <v>70</v>
      </c>
      <c r="U1018">
        <v>524.58099365234295</v>
      </c>
      <c r="V1018">
        <v>578.319580078125</v>
      </c>
      <c r="W1018">
        <v>618.02478027343705</v>
      </c>
      <c r="X1018">
        <v>661.34661865234295</v>
      </c>
      <c r="Y1018">
        <v>664.330078125</v>
      </c>
      <c r="Z1018">
        <v>692.96905517578102</v>
      </c>
      <c r="AA1018">
        <v>714.14849853515602</v>
      </c>
      <c r="AB1018">
        <v>728.71185302734295</v>
      </c>
      <c r="AC1018">
        <v>722.3505859375</v>
      </c>
      <c r="AD1018">
        <v>1079.40014648437</v>
      </c>
      <c r="AE1018">
        <v>639.912353515625</v>
      </c>
      <c r="AG1018">
        <f t="shared" si="120"/>
        <v>68.5</v>
      </c>
      <c r="AH1018">
        <f t="shared" si="121"/>
        <v>69.5</v>
      </c>
      <c r="AI1018">
        <f t="shared" si="122"/>
        <v>70.5</v>
      </c>
      <c r="AJ1018">
        <f t="shared" si="123"/>
        <v>71.5</v>
      </c>
      <c r="AK1018">
        <f t="shared" si="124"/>
        <v>-999</v>
      </c>
      <c r="AL1018">
        <f t="shared" si="125"/>
        <v>-999</v>
      </c>
      <c r="AM1018">
        <f t="shared" si="126"/>
        <v>-999</v>
      </c>
      <c r="AN1018">
        <f t="shared" si="127"/>
        <v>-999</v>
      </c>
    </row>
    <row r="1019" spans="1:40" x14ac:dyDescent="0.25">
      <c r="A1019">
        <v>166</v>
      </c>
      <c r="B1019" t="s">
        <v>29</v>
      </c>
      <c r="C1019" t="s">
        <v>30</v>
      </c>
      <c r="D1019" t="s">
        <v>72</v>
      </c>
      <c r="E1019" t="s">
        <v>64</v>
      </c>
      <c r="F1019" t="s">
        <v>33</v>
      </c>
      <c r="G1019" t="s">
        <v>34</v>
      </c>
      <c r="H1019" t="s">
        <v>73</v>
      </c>
      <c r="I1019" t="s">
        <v>47</v>
      </c>
      <c r="J1019" t="s">
        <v>37</v>
      </c>
      <c r="K1019" t="s">
        <v>38</v>
      </c>
      <c r="L1019" t="s">
        <v>39</v>
      </c>
      <c r="M1019" t="s">
        <v>74</v>
      </c>
      <c r="N1019" t="s">
        <v>75</v>
      </c>
      <c r="O1019" t="s">
        <v>65</v>
      </c>
      <c r="P1019" t="s">
        <v>43</v>
      </c>
      <c r="Q1019" t="s">
        <v>71</v>
      </c>
      <c r="R1019" t="s">
        <v>45</v>
      </c>
      <c r="T1019">
        <v>70</v>
      </c>
      <c r="U1019">
        <v>531.18957519531205</v>
      </c>
      <c r="V1019">
        <v>584.93395996093705</v>
      </c>
      <c r="W1019">
        <v>625.09362792968705</v>
      </c>
      <c r="X1019">
        <v>668.71875</v>
      </c>
      <c r="Y1019">
        <v>674.45300292968705</v>
      </c>
      <c r="Z1019">
        <v>706.35888671875</v>
      </c>
      <c r="AA1019">
        <v>731.23278808593705</v>
      </c>
      <c r="AB1019">
        <v>745.903076171875</v>
      </c>
      <c r="AC1019">
        <v>740.00677490234295</v>
      </c>
      <c r="AD1019">
        <v>1090.49670410156</v>
      </c>
      <c r="AE1019">
        <v>649.82458496093705</v>
      </c>
      <c r="AG1019">
        <f t="shared" si="120"/>
        <v>68.5</v>
      </c>
      <c r="AH1019">
        <f t="shared" si="121"/>
        <v>69.5</v>
      </c>
      <c r="AI1019">
        <f t="shared" si="122"/>
        <v>70.5</v>
      </c>
      <c r="AJ1019">
        <f t="shared" si="123"/>
        <v>71.5</v>
      </c>
      <c r="AK1019">
        <f t="shared" si="124"/>
        <v>-999</v>
      </c>
      <c r="AL1019">
        <f t="shared" si="125"/>
        <v>-999</v>
      </c>
      <c r="AM1019">
        <f t="shared" si="126"/>
        <v>-999</v>
      </c>
      <c r="AN1019">
        <f t="shared" si="127"/>
        <v>-999</v>
      </c>
    </row>
    <row r="1020" spans="1:40" x14ac:dyDescent="0.25">
      <c r="A1020">
        <v>168</v>
      </c>
      <c r="B1020" t="s">
        <v>29</v>
      </c>
      <c r="C1020" t="s">
        <v>30</v>
      </c>
      <c r="D1020" t="s">
        <v>72</v>
      </c>
      <c r="E1020" t="s">
        <v>64</v>
      </c>
      <c r="F1020" t="s">
        <v>33</v>
      </c>
      <c r="G1020" t="s">
        <v>34</v>
      </c>
      <c r="H1020" t="s">
        <v>73</v>
      </c>
      <c r="I1020" t="s">
        <v>47</v>
      </c>
      <c r="J1020" t="s">
        <v>37</v>
      </c>
      <c r="K1020" t="s">
        <v>38</v>
      </c>
      <c r="L1020" t="s">
        <v>39</v>
      </c>
      <c r="M1020" t="s">
        <v>74</v>
      </c>
      <c r="N1020" t="s">
        <v>75</v>
      </c>
      <c r="O1020" t="s">
        <v>65</v>
      </c>
      <c r="P1020" t="s">
        <v>46</v>
      </c>
      <c r="Q1020" t="s">
        <v>71</v>
      </c>
      <c r="R1020" t="s">
        <v>45</v>
      </c>
      <c r="T1020">
        <v>70</v>
      </c>
      <c r="U1020">
        <v>531.18957519531205</v>
      </c>
      <c r="V1020">
        <v>584.93395996093705</v>
      </c>
      <c r="W1020">
        <v>625.09362792968705</v>
      </c>
      <c r="X1020">
        <v>668.71875</v>
      </c>
      <c r="Y1020">
        <v>674.45300292968705</v>
      </c>
      <c r="Z1020">
        <v>706.35888671875</v>
      </c>
      <c r="AA1020">
        <v>731.23278808593705</v>
      </c>
      <c r="AB1020">
        <v>745.903076171875</v>
      </c>
      <c r="AC1020">
        <v>740.00677490234295</v>
      </c>
      <c r="AD1020">
        <v>1090.49670410156</v>
      </c>
      <c r="AE1020">
        <v>649.82458496093705</v>
      </c>
      <c r="AG1020">
        <f t="shared" si="120"/>
        <v>68.5</v>
      </c>
      <c r="AH1020">
        <f t="shared" si="121"/>
        <v>69.5</v>
      </c>
      <c r="AI1020">
        <f t="shared" si="122"/>
        <v>70.5</v>
      </c>
      <c r="AJ1020">
        <f t="shared" si="123"/>
        <v>71.5</v>
      </c>
      <c r="AK1020">
        <f t="shared" si="124"/>
        <v>-999</v>
      </c>
      <c r="AL1020">
        <f t="shared" si="125"/>
        <v>-999</v>
      </c>
      <c r="AM1020">
        <f t="shared" si="126"/>
        <v>-999</v>
      </c>
      <c r="AN1020">
        <f t="shared" si="127"/>
        <v>-999</v>
      </c>
    </row>
    <row r="1021" spans="1:40" x14ac:dyDescent="0.25">
      <c r="A1021">
        <v>165</v>
      </c>
      <c r="B1021" t="s">
        <v>29</v>
      </c>
      <c r="C1021" t="s">
        <v>30</v>
      </c>
      <c r="D1021" t="s">
        <v>72</v>
      </c>
      <c r="E1021" t="s">
        <v>64</v>
      </c>
      <c r="F1021" t="s">
        <v>33</v>
      </c>
      <c r="G1021" t="s">
        <v>34</v>
      </c>
      <c r="H1021" t="s">
        <v>73</v>
      </c>
      <c r="I1021" t="s">
        <v>47</v>
      </c>
      <c r="J1021" t="s">
        <v>37</v>
      </c>
      <c r="K1021" t="s">
        <v>38</v>
      </c>
      <c r="L1021" t="s">
        <v>39</v>
      </c>
      <c r="M1021" t="s">
        <v>74</v>
      </c>
      <c r="N1021" t="s">
        <v>75</v>
      </c>
      <c r="O1021" t="s">
        <v>65</v>
      </c>
      <c r="P1021" t="s">
        <v>43</v>
      </c>
      <c r="Q1021" t="s">
        <v>44</v>
      </c>
      <c r="R1021" t="s">
        <v>45</v>
      </c>
      <c r="T1021">
        <v>70</v>
      </c>
      <c r="U1021">
        <v>533.75</v>
      </c>
      <c r="V1021">
        <v>587.62249755859295</v>
      </c>
      <c r="W1021">
        <v>627.858154296875</v>
      </c>
      <c r="X1021">
        <v>671.53186035156205</v>
      </c>
      <c r="Y1021">
        <v>677.98260498046795</v>
      </c>
      <c r="Z1021">
        <v>710.55969238281205</v>
      </c>
      <c r="AA1021">
        <v>736.093017578125</v>
      </c>
      <c r="AB1021">
        <v>750.878173828125</v>
      </c>
      <c r="AC1021">
        <v>745.36444091796795</v>
      </c>
      <c r="AD1021">
        <v>1093.29675292968</v>
      </c>
      <c r="AE1021">
        <v>653.66375732421795</v>
      </c>
      <c r="AG1021">
        <f t="shared" si="120"/>
        <v>68.5</v>
      </c>
      <c r="AH1021">
        <f t="shared" si="121"/>
        <v>69.5</v>
      </c>
      <c r="AI1021">
        <f t="shared" si="122"/>
        <v>70.5</v>
      </c>
      <c r="AJ1021">
        <f t="shared" si="123"/>
        <v>71.5</v>
      </c>
      <c r="AK1021">
        <f t="shared" si="124"/>
        <v>-999</v>
      </c>
      <c r="AL1021">
        <f t="shared" si="125"/>
        <v>-999</v>
      </c>
      <c r="AM1021">
        <f t="shared" si="126"/>
        <v>-999</v>
      </c>
      <c r="AN1021">
        <f t="shared" si="127"/>
        <v>-999</v>
      </c>
    </row>
    <row r="1022" spans="1:40" x14ac:dyDescent="0.25">
      <c r="A1022">
        <v>167</v>
      </c>
      <c r="B1022" t="s">
        <v>29</v>
      </c>
      <c r="C1022" t="s">
        <v>30</v>
      </c>
      <c r="D1022" t="s">
        <v>72</v>
      </c>
      <c r="E1022" t="s">
        <v>64</v>
      </c>
      <c r="F1022" t="s">
        <v>33</v>
      </c>
      <c r="G1022" t="s">
        <v>34</v>
      </c>
      <c r="H1022" t="s">
        <v>73</v>
      </c>
      <c r="I1022" t="s">
        <v>47</v>
      </c>
      <c r="J1022" t="s">
        <v>37</v>
      </c>
      <c r="K1022" t="s">
        <v>38</v>
      </c>
      <c r="L1022" t="s">
        <v>39</v>
      </c>
      <c r="M1022" t="s">
        <v>74</v>
      </c>
      <c r="N1022" t="s">
        <v>75</v>
      </c>
      <c r="O1022" t="s">
        <v>65</v>
      </c>
      <c r="P1022" t="s">
        <v>46</v>
      </c>
      <c r="Q1022" t="s">
        <v>44</v>
      </c>
      <c r="R1022" t="s">
        <v>45</v>
      </c>
      <c r="T1022">
        <v>70</v>
      </c>
      <c r="U1022">
        <v>533.75</v>
      </c>
      <c r="V1022">
        <v>587.62249755859295</v>
      </c>
      <c r="W1022">
        <v>627.858154296875</v>
      </c>
      <c r="X1022">
        <v>671.53186035156205</v>
      </c>
      <c r="Y1022">
        <v>677.98260498046795</v>
      </c>
      <c r="Z1022">
        <v>710.55969238281205</v>
      </c>
      <c r="AA1022">
        <v>736.093017578125</v>
      </c>
      <c r="AB1022">
        <v>750.878173828125</v>
      </c>
      <c r="AC1022">
        <v>745.36444091796795</v>
      </c>
      <c r="AD1022">
        <v>1093.29675292968</v>
      </c>
      <c r="AE1022">
        <v>653.66375732421795</v>
      </c>
      <c r="AG1022">
        <f t="shared" si="120"/>
        <v>68.5</v>
      </c>
      <c r="AH1022">
        <f t="shared" si="121"/>
        <v>69.5</v>
      </c>
      <c r="AI1022">
        <f t="shared" si="122"/>
        <v>70.5</v>
      </c>
      <c r="AJ1022">
        <f t="shared" si="123"/>
        <v>71.5</v>
      </c>
      <c r="AK1022">
        <f t="shared" si="124"/>
        <v>-999</v>
      </c>
      <c r="AL1022">
        <f t="shared" si="125"/>
        <v>-999</v>
      </c>
      <c r="AM1022">
        <f t="shared" si="126"/>
        <v>-999</v>
      </c>
      <c r="AN1022">
        <f t="shared" si="127"/>
        <v>-999</v>
      </c>
    </row>
    <row r="1023" spans="1:40" x14ac:dyDescent="0.25">
      <c r="A1023">
        <v>78</v>
      </c>
      <c r="B1023" t="s">
        <v>29</v>
      </c>
      <c r="C1023" t="s">
        <v>30</v>
      </c>
      <c r="D1023" t="s">
        <v>31</v>
      </c>
      <c r="E1023" t="s">
        <v>64</v>
      </c>
      <c r="F1023" t="s">
        <v>33</v>
      </c>
      <c r="G1023" t="s">
        <v>34</v>
      </c>
      <c r="H1023" t="s">
        <v>35</v>
      </c>
      <c r="I1023" t="s">
        <v>47</v>
      </c>
      <c r="J1023" t="s">
        <v>37</v>
      </c>
      <c r="K1023" t="s">
        <v>38</v>
      </c>
      <c r="L1023" t="s">
        <v>39</v>
      </c>
      <c r="M1023" t="s">
        <v>40</v>
      </c>
      <c r="N1023" t="s">
        <v>41</v>
      </c>
      <c r="O1023" t="s">
        <v>65</v>
      </c>
      <c r="P1023" t="s">
        <v>43</v>
      </c>
      <c r="Q1023" t="s">
        <v>71</v>
      </c>
      <c r="R1023" t="s">
        <v>45</v>
      </c>
      <c r="T1023">
        <v>70</v>
      </c>
      <c r="U1023">
        <v>555.478515625</v>
      </c>
      <c r="V1023">
        <v>609.25012207031205</v>
      </c>
      <c r="W1023">
        <v>651.2119140625</v>
      </c>
      <c r="X1023">
        <v>696.638427734375</v>
      </c>
      <c r="Y1023">
        <v>697.68695068359295</v>
      </c>
      <c r="Z1023">
        <v>728.73211669921795</v>
      </c>
      <c r="AA1023">
        <v>757.381591796875</v>
      </c>
      <c r="AB1023">
        <v>771.36706542968705</v>
      </c>
      <c r="AC1023">
        <v>765.86444091796795</v>
      </c>
      <c r="AD1023">
        <v>1117.60827636718</v>
      </c>
      <c r="AE1023">
        <v>673.17095947265602</v>
      </c>
      <c r="AG1023">
        <f t="shared" si="120"/>
        <v>68.5</v>
      </c>
      <c r="AH1023">
        <f t="shared" si="121"/>
        <v>69.5</v>
      </c>
      <c r="AI1023">
        <f t="shared" si="122"/>
        <v>70.5</v>
      </c>
      <c r="AJ1023">
        <f t="shared" si="123"/>
        <v>71.5</v>
      </c>
      <c r="AK1023">
        <f t="shared" si="124"/>
        <v>-999</v>
      </c>
      <c r="AL1023">
        <f t="shared" si="125"/>
        <v>-999</v>
      </c>
      <c r="AM1023">
        <f t="shared" si="126"/>
        <v>-999</v>
      </c>
      <c r="AN1023">
        <f t="shared" si="127"/>
        <v>-999</v>
      </c>
    </row>
    <row r="1024" spans="1:40" x14ac:dyDescent="0.25">
      <c r="A1024">
        <v>80</v>
      </c>
      <c r="B1024" t="s">
        <v>29</v>
      </c>
      <c r="C1024" t="s">
        <v>30</v>
      </c>
      <c r="D1024" t="s">
        <v>31</v>
      </c>
      <c r="E1024" t="s">
        <v>64</v>
      </c>
      <c r="F1024" t="s">
        <v>33</v>
      </c>
      <c r="G1024" t="s">
        <v>34</v>
      </c>
      <c r="H1024" t="s">
        <v>35</v>
      </c>
      <c r="I1024" t="s">
        <v>47</v>
      </c>
      <c r="J1024" t="s">
        <v>37</v>
      </c>
      <c r="K1024" t="s">
        <v>38</v>
      </c>
      <c r="L1024" t="s">
        <v>39</v>
      </c>
      <c r="M1024" t="s">
        <v>40</v>
      </c>
      <c r="N1024" t="s">
        <v>41</v>
      </c>
      <c r="O1024" t="s">
        <v>65</v>
      </c>
      <c r="P1024" t="s">
        <v>46</v>
      </c>
      <c r="Q1024" t="s">
        <v>71</v>
      </c>
      <c r="R1024" t="s">
        <v>45</v>
      </c>
      <c r="T1024">
        <v>70</v>
      </c>
      <c r="U1024">
        <v>555.478515625</v>
      </c>
      <c r="V1024">
        <v>609.25012207031205</v>
      </c>
      <c r="W1024">
        <v>651.2119140625</v>
      </c>
      <c r="X1024">
        <v>696.638427734375</v>
      </c>
      <c r="Y1024">
        <v>697.68695068359295</v>
      </c>
      <c r="Z1024">
        <v>728.73211669921795</v>
      </c>
      <c r="AA1024">
        <v>757.381591796875</v>
      </c>
      <c r="AB1024">
        <v>771.36706542968705</v>
      </c>
      <c r="AC1024">
        <v>765.86444091796795</v>
      </c>
      <c r="AD1024">
        <v>1117.60827636718</v>
      </c>
      <c r="AE1024">
        <v>673.17095947265602</v>
      </c>
      <c r="AG1024">
        <f t="shared" si="120"/>
        <v>68.5</v>
      </c>
      <c r="AH1024">
        <f t="shared" si="121"/>
        <v>69.5</v>
      </c>
      <c r="AI1024">
        <f t="shared" si="122"/>
        <v>70.5</v>
      </c>
      <c r="AJ1024">
        <f t="shared" si="123"/>
        <v>71.5</v>
      </c>
      <c r="AK1024">
        <f t="shared" si="124"/>
        <v>-999</v>
      </c>
      <c r="AL1024">
        <f t="shared" si="125"/>
        <v>-999</v>
      </c>
      <c r="AM1024">
        <f t="shared" si="126"/>
        <v>-999</v>
      </c>
      <c r="AN1024">
        <f t="shared" si="127"/>
        <v>-999</v>
      </c>
    </row>
    <row r="1025" spans="1:40" x14ac:dyDescent="0.25">
      <c r="A1025">
        <v>77</v>
      </c>
      <c r="B1025" t="s">
        <v>29</v>
      </c>
      <c r="C1025" t="s">
        <v>30</v>
      </c>
      <c r="D1025" t="s">
        <v>31</v>
      </c>
      <c r="E1025" t="s">
        <v>64</v>
      </c>
      <c r="F1025" t="s">
        <v>33</v>
      </c>
      <c r="G1025" t="s">
        <v>34</v>
      </c>
      <c r="H1025" t="s">
        <v>35</v>
      </c>
      <c r="I1025" t="s">
        <v>47</v>
      </c>
      <c r="J1025" t="s">
        <v>37</v>
      </c>
      <c r="K1025" t="s">
        <v>38</v>
      </c>
      <c r="L1025" t="s">
        <v>39</v>
      </c>
      <c r="M1025" t="s">
        <v>40</v>
      </c>
      <c r="N1025" t="s">
        <v>41</v>
      </c>
      <c r="O1025" t="s">
        <v>65</v>
      </c>
      <c r="P1025" t="s">
        <v>43</v>
      </c>
      <c r="Q1025" t="s">
        <v>44</v>
      </c>
      <c r="R1025" t="s">
        <v>45</v>
      </c>
      <c r="T1025">
        <v>70</v>
      </c>
      <c r="U1025">
        <v>559.05407714843705</v>
      </c>
      <c r="V1025">
        <v>613.0478515625</v>
      </c>
      <c r="W1025">
        <v>655.14154052734295</v>
      </c>
      <c r="X1025">
        <v>700.647705078125</v>
      </c>
      <c r="Y1025">
        <v>702.38568115234295</v>
      </c>
      <c r="Z1025">
        <v>733.82769775390602</v>
      </c>
      <c r="AA1025">
        <v>763.23358154296795</v>
      </c>
      <c r="AB1025">
        <v>777.32263183593705</v>
      </c>
      <c r="AC1025">
        <v>772.092041015625</v>
      </c>
      <c r="AD1025">
        <v>1121.66723632812</v>
      </c>
      <c r="AE1025">
        <v>678.08355712890602</v>
      </c>
      <c r="AG1025">
        <f t="shared" si="120"/>
        <v>68.5</v>
      </c>
      <c r="AH1025">
        <f t="shared" si="121"/>
        <v>69.5</v>
      </c>
      <c r="AI1025">
        <f t="shared" si="122"/>
        <v>70.5</v>
      </c>
      <c r="AJ1025">
        <f t="shared" si="123"/>
        <v>71.5</v>
      </c>
      <c r="AK1025">
        <f t="shared" si="124"/>
        <v>-999</v>
      </c>
      <c r="AL1025">
        <f t="shared" si="125"/>
        <v>-999</v>
      </c>
      <c r="AM1025">
        <f t="shared" si="126"/>
        <v>-999</v>
      </c>
      <c r="AN1025">
        <f t="shared" si="127"/>
        <v>-999</v>
      </c>
    </row>
    <row r="1026" spans="1:40" x14ac:dyDescent="0.25">
      <c r="A1026">
        <v>79</v>
      </c>
      <c r="B1026" t="s">
        <v>29</v>
      </c>
      <c r="C1026" t="s">
        <v>30</v>
      </c>
      <c r="D1026" t="s">
        <v>31</v>
      </c>
      <c r="E1026" t="s">
        <v>64</v>
      </c>
      <c r="F1026" t="s">
        <v>33</v>
      </c>
      <c r="G1026" t="s">
        <v>34</v>
      </c>
      <c r="H1026" t="s">
        <v>35</v>
      </c>
      <c r="I1026" t="s">
        <v>47</v>
      </c>
      <c r="J1026" t="s">
        <v>37</v>
      </c>
      <c r="K1026" t="s">
        <v>38</v>
      </c>
      <c r="L1026" t="s">
        <v>39</v>
      </c>
      <c r="M1026" t="s">
        <v>40</v>
      </c>
      <c r="N1026" t="s">
        <v>41</v>
      </c>
      <c r="O1026" t="s">
        <v>65</v>
      </c>
      <c r="P1026" t="s">
        <v>46</v>
      </c>
      <c r="Q1026" t="s">
        <v>44</v>
      </c>
      <c r="R1026" t="s">
        <v>45</v>
      </c>
      <c r="T1026">
        <v>70</v>
      </c>
      <c r="U1026">
        <v>559.05407714843705</v>
      </c>
      <c r="V1026">
        <v>613.0478515625</v>
      </c>
      <c r="W1026">
        <v>655.14154052734295</v>
      </c>
      <c r="X1026">
        <v>700.647705078125</v>
      </c>
      <c r="Y1026">
        <v>702.38568115234295</v>
      </c>
      <c r="Z1026">
        <v>733.82769775390602</v>
      </c>
      <c r="AA1026">
        <v>763.23358154296795</v>
      </c>
      <c r="AB1026">
        <v>777.32263183593705</v>
      </c>
      <c r="AC1026">
        <v>772.092041015625</v>
      </c>
      <c r="AD1026">
        <v>1121.66723632812</v>
      </c>
      <c r="AE1026">
        <v>678.08355712890602</v>
      </c>
      <c r="AG1026">
        <f t="shared" si="120"/>
        <v>68.5</v>
      </c>
      <c r="AH1026">
        <f t="shared" si="121"/>
        <v>69.5</v>
      </c>
      <c r="AI1026">
        <f t="shared" si="122"/>
        <v>70.5</v>
      </c>
      <c r="AJ1026">
        <f t="shared" si="123"/>
        <v>71.5</v>
      </c>
      <c r="AK1026">
        <f t="shared" si="124"/>
        <v>-999</v>
      </c>
      <c r="AL1026">
        <f t="shared" si="125"/>
        <v>-999</v>
      </c>
      <c r="AM1026">
        <f t="shared" si="126"/>
        <v>-999</v>
      </c>
      <c r="AN1026">
        <f t="shared" si="127"/>
        <v>-999</v>
      </c>
    </row>
    <row r="1027" spans="1:40" x14ac:dyDescent="0.25">
      <c r="A1027">
        <v>1314</v>
      </c>
      <c r="B1027" t="s">
        <v>29</v>
      </c>
      <c r="C1027" t="s">
        <v>83</v>
      </c>
      <c r="D1027" t="s">
        <v>76</v>
      </c>
      <c r="E1027" t="s">
        <v>66</v>
      </c>
      <c r="F1027" t="s">
        <v>33</v>
      </c>
      <c r="G1027" t="s">
        <v>34</v>
      </c>
      <c r="H1027" t="s">
        <v>73</v>
      </c>
      <c r="I1027" t="s">
        <v>36</v>
      </c>
      <c r="J1027" t="s">
        <v>37</v>
      </c>
      <c r="K1027" t="s">
        <v>38</v>
      </c>
      <c r="L1027" t="s">
        <v>39</v>
      </c>
      <c r="M1027" t="s">
        <v>77</v>
      </c>
      <c r="N1027" t="s">
        <v>78</v>
      </c>
      <c r="O1027" t="s">
        <v>67</v>
      </c>
      <c r="P1027" t="s">
        <v>43</v>
      </c>
      <c r="Q1027" t="s">
        <v>71</v>
      </c>
      <c r="R1027" t="s">
        <v>45</v>
      </c>
      <c r="T1027">
        <v>80</v>
      </c>
      <c r="U1027">
        <v>287.60504150390602</v>
      </c>
      <c r="V1027">
        <v>334.852783203125</v>
      </c>
      <c r="W1027">
        <v>372.71124267578102</v>
      </c>
      <c r="X1027">
        <v>417.14959716796801</v>
      </c>
      <c r="Y1027">
        <v>380.75686645507801</v>
      </c>
      <c r="Z1027">
        <v>391.55853271484301</v>
      </c>
      <c r="AA1027">
        <v>412.768798828125</v>
      </c>
      <c r="AB1027">
        <v>419.40695190429602</v>
      </c>
      <c r="AC1027">
        <v>421.033599853515</v>
      </c>
      <c r="AD1027">
        <v>838.16180419921795</v>
      </c>
      <c r="AE1027">
        <v>371.48089599609301</v>
      </c>
      <c r="AG1027">
        <f t="shared" si="120"/>
        <v>78.5</v>
      </c>
      <c r="AH1027">
        <f t="shared" si="121"/>
        <v>79.5</v>
      </c>
      <c r="AI1027">
        <f t="shared" si="122"/>
        <v>80.5</v>
      </c>
      <c r="AJ1027">
        <f t="shared" si="123"/>
        <v>81.5</v>
      </c>
      <c r="AK1027">
        <f t="shared" si="124"/>
        <v>419.40695190429602</v>
      </c>
      <c r="AL1027">
        <f t="shared" si="125"/>
        <v>-999</v>
      </c>
      <c r="AM1027">
        <f t="shared" si="126"/>
        <v>-999</v>
      </c>
      <c r="AN1027">
        <f t="shared" si="127"/>
        <v>-999</v>
      </c>
    </row>
    <row r="1028" spans="1:40" x14ac:dyDescent="0.25">
      <c r="A1028">
        <v>1316</v>
      </c>
      <c r="B1028" t="s">
        <v>29</v>
      </c>
      <c r="C1028" t="s">
        <v>83</v>
      </c>
      <c r="D1028" t="s">
        <v>76</v>
      </c>
      <c r="E1028" t="s">
        <v>66</v>
      </c>
      <c r="F1028" t="s">
        <v>33</v>
      </c>
      <c r="G1028" t="s">
        <v>34</v>
      </c>
      <c r="H1028" t="s">
        <v>73</v>
      </c>
      <c r="I1028" t="s">
        <v>36</v>
      </c>
      <c r="J1028" t="s">
        <v>37</v>
      </c>
      <c r="K1028" t="s">
        <v>38</v>
      </c>
      <c r="L1028" t="s">
        <v>39</v>
      </c>
      <c r="M1028" t="s">
        <v>77</v>
      </c>
      <c r="N1028" t="s">
        <v>78</v>
      </c>
      <c r="O1028" t="s">
        <v>67</v>
      </c>
      <c r="P1028" t="s">
        <v>46</v>
      </c>
      <c r="Q1028" t="s">
        <v>71</v>
      </c>
      <c r="R1028" t="s">
        <v>45</v>
      </c>
      <c r="T1028">
        <v>80</v>
      </c>
      <c r="U1028">
        <v>287.60504150390602</v>
      </c>
      <c r="V1028">
        <v>334.852783203125</v>
      </c>
      <c r="W1028">
        <v>372.71124267578102</v>
      </c>
      <c r="X1028">
        <v>417.14959716796801</v>
      </c>
      <c r="Y1028">
        <v>380.75686645507801</v>
      </c>
      <c r="Z1028">
        <v>391.55853271484301</v>
      </c>
      <c r="AA1028">
        <v>412.768798828125</v>
      </c>
      <c r="AB1028">
        <v>419.40695190429602</v>
      </c>
      <c r="AC1028">
        <v>421.033599853515</v>
      </c>
      <c r="AD1028">
        <v>838.16180419921795</v>
      </c>
      <c r="AE1028">
        <v>371.48089599609301</v>
      </c>
      <c r="AG1028">
        <f t="shared" ref="AG1028:AG1091" si="128">$T1028-1.5</f>
        <v>78.5</v>
      </c>
      <c r="AH1028">
        <f t="shared" ref="AH1028:AH1091" si="129">$T1028-0.5</f>
        <v>79.5</v>
      </c>
      <c r="AI1028">
        <f t="shared" ref="AI1028:AI1091" si="130">$T1028+0.5</f>
        <v>80.5</v>
      </c>
      <c r="AJ1028">
        <f t="shared" ref="AJ1028:AJ1091" si="131">$T1028+1.5</f>
        <v>81.5</v>
      </c>
      <c r="AK1028">
        <f t="shared" ref="AK1028:AK1091" si="132">IF(AND($C1028="5_continue_40m3s",$I1028="1_standaard_kwel_3kgs"),$AB1028,(IF(AND($C1028="5_continue_40m3s",$I1028="2_scenario_kwel_6kgs",OR($T1028=50,$T1028=100)),$AB1028,-999)))</f>
        <v>419.40695190429602</v>
      </c>
      <c r="AL1028">
        <f t="shared" ref="AL1028:AL1091" si="133">IF(AND($C1028="3_continue_25m3s",$I1028="1_standaard_kwel_3kgs"),$AB1028,(IF(AND($C1028="3_continue_25m3s",$I1028="2_scenario_kwel_6kgs",OR($T1028=50,$T1028=100)),$AB1028,-999)))</f>
        <v>-999</v>
      </c>
      <c r="AM1028">
        <f t="shared" ref="AM1028:AM1091" si="134">IF(AND($C1028="4_continue_25m3s_winterdoorspoeling",$I1028="1_standaard_kwel_3kgs"),$AB1028,(IF(AND($C1028="4_continue_25m3s_winterdoorspoeling",$I1028="2_scenario_kwel_6kgs",OR($T1028=50,$T1028=100)),$AB1028,-999)))</f>
        <v>-999</v>
      </c>
      <c r="AN1028">
        <f t="shared" ref="AN1028:AN1091" si="135">IF(AND($C1028="1_continue_15m3s",$I1028="1_standaard_kwel_3kgs"),$AB1028,(IF(AND($C1028="1_continue_15m3s",$I1028="2_scenario_kwel_6kgs",OR($T1028=50,$T1028=100)),$AB1028,-999)))</f>
        <v>-999</v>
      </c>
    </row>
    <row r="1029" spans="1:40" x14ac:dyDescent="0.25">
      <c r="A1029">
        <v>1313</v>
      </c>
      <c r="B1029" t="s">
        <v>29</v>
      </c>
      <c r="C1029" t="s">
        <v>83</v>
      </c>
      <c r="D1029" t="s">
        <v>76</v>
      </c>
      <c r="E1029" t="s">
        <v>66</v>
      </c>
      <c r="F1029" t="s">
        <v>33</v>
      </c>
      <c r="G1029" t="s">
        <v>34</v>
      </c>
      <c r="H1029" t="s">
        <v>73</v>
      </c>
      <c r="I1029" t="s">
        <v>36</v>
      </c>
      <c r="J1029" t="s">
        <v>37</v>
      </c>
      <c r="K1029" t="s">
        <v>38</v>
      </c>
      <c r="L1029" t="s">
        <v>39</v>
      </c>
      <c r="M1029" t="s">
        <v>77</v>
      </c>
      <c r="N1029" t="s">
        <v>78</v>
      </c>
      <c r="O1029" t="s">
        <v>67</v>
      </c>
      <c r="P1029" t="s">
        <v>43</v>
      </c>
      <c r="Q1029" t="s">
        <v>44</v>
      </c>
      <c r="R1029" t="s">
        <v>45</v>
      </c>
      <c r="T1029">
        <v>80</v>
      </c>
      <c r="U1029">
        <v>288.28454589843699</v>
      </c>
      <c r="V1029">
        <v>335.57391357421801</v>
      </c>
      <c r="W1029">
        <v>373.51177978515602</v>
      </c>
      <c r="X1029">
        <v>418.016998291015</v>
      </c>
      <c r="Y1029">
        <v>381.59735107421801</v>
      </c>
      <c r="Z1029">
        <v>392.01873779296801</v>
      </c>
      <c r="AA1029">
        <v>413.50341796875</v>
      </c>
      <c r="AB1029">
        <v>420.17269897460898</v>
      </c>
      <c r="AC1029">
        <v>421.844482421875</v>
      </c>
      <c r="AD1029">
        <v>839.00115966796795</v>
      </c>
      <c r="AE1029">
        <v>372.1328125</v>
      </c>
      <c r="AG1029">
        <f t="shared" si="128"/>
        <v>78.5</v>
      </c>
      <c r="AH1029">
        <f t="shared" si="129"/>
        <v>79.5</v>
      </c>
      <c r="AI1029">
        <f t="shared" si="130"/>
        <v>80.5</v>
      </c>
      <c r="AJ1029">
        <f t="shared" si="131"/>
        <v>81.5</v>
      </c>
      <c r="AK1029">
        <f t="shared" si="132"/>
        <v>420.17269897460898</v>
      </c>
      <c r="AL1029">
        <f t="shared" si="133"/>
        <v>-999</v>
      </c>
      <c r="AM1029">
        <f t="shared" si="134"/>
        <v>-999</v>
      </c>
      <c r="AN1029">
        <f t="shared" si="135"/>
        <v>-999</v>
      </c>
    </row>
    <row r="1030" spans="1:40" x14ac:dyDescent="0.25">
      <c r="A1030">
        <v>1315</v>
      </c>
      <c r="B1030" t="s">
        <v>29</v>
      </c>
      <c r="C1030" t="s">
        <v>83</v>
      </c>
      <c r="D1030" t="s">
        <v>76</v>
      </c>
      <c r="E1030" t="s">
        <v>66</v>
      </c>
      <c r="F1030" t="s">
        <v>33</v>
      </c>
      <c r="G1030" t="s">
        <v>34</v>
      </c>
      <c r="H1030" t="s">
        <v>73</v>
      </c>
      <c r="I1030" t="s">
        <v>36</v>
      </c>
      <c r="J1030" t="s">
        <v>37</v>
      </c>
      <c r="K1030" t="s">
        <v>38</v>
      </c>
      <c r="L1030" t="s">
        <v>39</v>
      </c>
      <c r="M1030" t="s">
        <v>77</v>
      </c>
      <c r="N1030" t="s">
        <v>78</v>
      </c>
      <c r="O1030" t="s">
        <v>67</v>
      </c>
      <c r="P1030" t="s">
        <v>46</v>
      </c>
      <c r="Q1030" t="s">
        <v>44</v>
      </c>
      <c r="R1030" t="s">
        <v>45</v>
      </c>
      <c r="T1030">
        <v>80</v>
      </c>
      <c r="U1030">
        <v>288.28454589843699</v>
      </c>
      <c r="V1030">
        <v>335.57391357421801</v>
      </c>
      <c r="W1030">
        <v>373.51177978515602</v>
      </c>
      <c r="X1030">
        <v>418.016998291015</v>
      </c>
      <c r="Y1030">
        <v>381.59735107421801</v>
      </c>
      <c r="Z1030">
        <v>392.01873779296801</v>
      </c>
      <c r="AA1030">
        <v>413.50341796875</v>
      </c>
      <c r="AB1030">
        <v>420.17269897460898</v>
      </c>
      <c r="AC1030">
        <v>421.844482421875</v>
      </c>
      <c r="AD1030">
        <v>839.00115966796795</v>
      </c>
      <c r="AE1030">
        <v>372.1328125</v>
      </c>
      <c r="AG1030">
        <f t="shared" si="128"/>
        <v>78.5</v>
      </c>
      <c r="AH1030">
        <f t="shared" si="129"/>
        <v>79.5</v>
      </c>
      <c r="AI1030">
        <f t="shared" si="130"/>
        <v>80.5</v>
      </c>
      <c r="AJ1030">
        <f t="shared" si="131"/>
        <v>81.5</v>
      </c>
      <c r="AK1030">
        <f t="shared" si="132"/>
        <v>420.17269897460898</v>
      </c>
      <c r="AL1030">
        <f t="shared" si="133"/>
        <v>-999</v>
      </c>
      <c r="AM1030">
        <f t="shared" si="134"/>
        <v>-999</v>
      </c>
      <c r="AN1030">
        <f t="shared" si="135"/>
        <v>-999</v>
      </c>
    </row>
    <row r="1031" spans="1:40" x14ac:dyDescent="0.25">
      <c r="A1031">
        <v>1402</v>
      </c>
      <c r="B1031" t="s">
        <v>29</v>
      </c>
      <c r="C1031" t="s">
        <v>83</v>
      </c>
      <c r="D1031" t="s">
        <v>79</v>
      </c>
      <c r="E1031" t="s">
        <v>66</v>
      </c>
      <c r="F1031" t="s">
        <v>33</v>
      </c>
      <c r="G1031" t="s">
        <v>34</v>
      </c>
      <c r="H1031" t="s">
        <v>73</v>
      </c>
      <c r="I1031" t="s">
        <v>36</v>
      </c>
      <c r="J1031" t="s">
        <v>37</v>
      </c>
      <c r="K1031" t="s">
        <v>38</v>
      </c>
      <c r="L1031" t="s">
        <v>39</v>
      </c>
      <c r="M1031" t="s">
        <v>80</v>
      </c>
      <c r="N1031" t="s">
        <v>81</v>
      </c>
      <c r="O1031" t="s">
        <v>67</v>
      </c>
      <c r="P1031" t="s">
        <v>43</v>
      </c>
      <c r="Q1031" t="s">
        <v>71</v>
      </c>
      <c r="R1031" t="s">
        <v>45</v>
      </c>
      <c r="T1031">
        <v>80</v>
      </c>
      <c r="U1031">
        <v>290.03216552734301</v>
      </c>
      <c r="V1031">
        <v>338.21789550781199</v>
      </c>
      <c r="W1031">
        <v>376.193603515625</v>
      </c>
      <c r="X1031">
        <v>421.72177124023398</v>
      </c>
      <c r="Y1031">
        <v>387.30044555664</v>
      </c>
      <c r="Z1031">
        <v>400.98507690429602</v>
      </c>
      <c r="AA1031">
        <v>420.36703491210898</v>
      </c>
      <c r="AB1031">
        <v>426.92559814453102</v>
      </c>
      <c r="AC1031">
        <v>428.37359619140602</v>
      </c>
      <c r="AD1031">
        <v>844.60443115234295</v>
      </c>
      <c r="AE1031">
        <v>380.44796752929602</v>
      </c>
      <c r="AG1031">
        <f t="shared" si="128"/>
        <v>78.5</v>
      </c>
      <c r="AH1031">
        <f t="shared" si="129"/>
        <v>79.5</v>
      </c>
      <c r="AI1031">
        <f t="shared" si="130"/>
        <v>80.5</v>
      </c>
      <c r="AJ1031">
        <f t="shared" si="131"/>
        <v>81.5</v>
      </c>
      <c r="AK1031">
        <f t="shared" si="132"/>
        <v>426.92559814453102</v>
      </c>
      <c r="AL1031">
        <f t="shared" si="133"/>
        <v>-999</v>
      </c>
      <c r="AM1031">
        <f t="shared" si="134"/>
        <v>-999</v>
      </c>
      <c r="AN1031">
        <f t="shared" si="135"/>
        <v>-999</v>
      </c>
    </row>
    <row r="1032" spans="1:40" x14ac:dyDescent="0.25">
      <c r="A1032">
        <v>1404</v>
      </c>
      <c r="B1032" t="s">
        <v>29</v>
      </c>
      <c r="C1032" t="s">
        <v>83</v>
      </c>
      <c r="D1032" t="s">
        <v>79</v>
      </c>
      <c r="E1032" t="s">
        <v>66</v>
      </c>
      <c r="F1032" t="s">
        <v>33</v>
      </c>
      <c r="G1032" t="s">
        <v>34</v>
      </c>
      <c r="H1032" t="s">
        <v>73</v>
      </c>
      <c r="I1032" t="s">
        <v>36</v>
      </c>
      <c r="J1032" t="s">
        <v>37</v>
      </c>
      <c r="K1032" t="s">
        <v>38</v>
      </c>
      <c r="L1032" t="s">
        <v>39</v>
      </c>
      <c r="M1032" t="s">
        <v>80</v>
      </c>
      <c r="N1032" t="s">
        <v>81</v>
      </c>
      <c r="O1032" t="s">
        <v>67</v>
      </c>
      <c r="P1032" t="s">
        <v>46</v>
      </c>
      <c r="Q1032" t="s">
        <v>71</v>
      </c>
      <c r="R1032" t="s">
        <v>45</v>
      </c>
      <c r="T1032">
        <v>80</v>
      </c>
      <c r="U1032">
        <v>290.03216552734301</v>
      </c>
      <c r="V1032">
        <v>338.21789550781199</v>
      </c>
      <c r="W1032">
        <v>376.193603515625</v>
      </c>
      <c r="X1032">
        <v>421.72177124023398</v>
      </c>
      <c r="Y1032">
        <v>387.30044555664</v>
      </c>
      <c r="Z1032">
        <v>400.98507690429602</v>
      </c>
      <c r="AA1032">
        <v>420.36703491210898</v>
      </c>
      <c r="AB1032">
        <v>426.92559814453102</v>
      </c>
      <c r="AC1032">
        <v>428.37359619140602</v>
      </c>
      <c r="AD1032">
        <v>844.60443115234295</v>
      </c>
      <c r="AE1032">
        <v>380.44796752929602</v>
      </c>
      <c r="AG1032">
        <f t="shared" si="128"/>
        <v>78.5</v>
      </c>
      <c r="AH1032">
        <f t="shared" si="129"/>
        <v>79.5</v>
      </c>
      <c r="AI1032">
        <f t="shared" si="130"/>
        <v>80.5</v>
      </c>
      <c r="AJ1032">
        <f t="shared" si="131"/>
        <v>81.5</v>
      </c>
      <c r="AK1032">
        <f t="shared" si="132"/>
        <v>426.92559814453102</v>
      </c>
      <c r="AL1032">
        <f t="shared" si="133"/>
        <v>-999</v>
      </c>
      <c r="AM1032">
        <f t="shared" si="134"/>
        <v>-999</v>
      </c>
      <c r="AN1032">
        <f t="shared" si="135"/>
        <v>-999</v>
      </c>
    </row>
    <row r="1033" spans="1:40" x14ac:dyDescent="0.25">
      <c r="A1033">
        <v>1401</v>
      </c>
      <c r="B1033" t="s">
        <v>29</v>
      </c>
      <c r="C1033" t="s">
        <v>83</v>
      </c>
      <c r="D1033" t="s">
        <v>79</v>
      </c>
      <c r="E1033" t="s">
        <v>66</v>
      </c>
      <c r="F1033" t="s">
        <v>33</v>
      </c>
      <c r="G1033" t="s">
        <v>34</v>
      </c>
      <c r="H1033" t="s">
        <v>73</v>
      </c>
      <c r="I1033" t="s">
        <v>36</v>
      </c>
      <c r="J1033" t="s">
        <v>37</v>
      </c>
      <c r="K1033" t="s">
        <v>38</v>
      </c>
      <c r="L1033" t="s">
        <v>39</v>
      </c>
      <c r="M1033" t="s">
        <v>80</v>
      </c>
      <c r="N1033" t="s">
        <v>81</v>
      </c>
      <c r="O1033" t="s">
        <v>67</v>
      </c>
      <c r="P1033" t="s">
        <v>43</v>
      </c>
      <c r="Q1033" t="s">
        <v>44</v>
      </c>
      <c r="R1033" t="s">
        <v>45</v>
      </c>
      <c r="T1033">
        <v>80</v>
      </c>
      <c r="U1033">
        <v>290.66128540039</v>
      </c>
      <c r="V1033">
        <v>338.62387084960898</v>
      </c>
      <c r="W1033">
        <v>376.661376953125</v>
      </c>
      <c r="X1033">
        <v>422.26641845703102</v>
      </c>
      <c r="Y1033">
        <v>387.8359375</v>
      </c>
      <c r="Z1033">
        <v>401.68502807617102</v>
      </c>
      <c r="AA1033">
        <v>421.3818359375</v>
      </c>
      <c r="AB1033">
        <v>427.97805786132801</v>
      </c>
      <c r="AC1033">
        <v>429.48278808593699</v>
      </c>
      <c r="AD1033">
        <v>845.127685546875</v>
      </c>
      <c r="AE1033">
        <v>381.301666259765</v>
      </c>
      <c r="AG1033">
        <f t="shared" si="128"/>
        <v>78.5</v>
      </c>
      <c r="AH1033">
        <f t="shared" si="129"/>
        <v>79.5</v>
      </c>
      <c r="AI1033">
        <f t="shared" si="130"/>
        <v>80.5</v>
      </c>
      <c r="AJ1033">
        <f t="shared" si="131"/>
        <v>81.5</v>
      </c>
      <c r="AK1033">
        <f t="shared" si="132"/>
        <v>427.97805786132801</v>
      </c>
      <c r="AL1033">
        <f t="shared" si="133"/>
        <v>-999</v>
      </c>
      <c r="AM1033">
        <f t="shared" si="134"/>
        <v>-999</v>
      </c>
      <c r="AN1033">
        <f t="shared" si="135"/>
        <v>-999</v>
      </c>
    </row>
    <row r="1034" spans="1:40" x14ac:dyDescent="0.25">
      <c r="A1034">
        <v>1403</v>
      </c>
      <c r="B1034" t="s">
        <v>29</v>
      </c>
      <c r="C1034" t="s">
        <v>83</v>
      </c>
      <c r="D1034" t="s">
        <v>79</v>
      </c>
      <c r="E1034" t="s">
        <v>66</v>
      </c>
      <c r="F1034" t="s">
        <v>33</v>
      </c>
      <c r="G1034" t="s">
        <v>34</v>
      </c>
      <c r="H1034" t="s">
        <v>73</v>
      </c>
      <c r="I1034" t="s">
        <v>36</v>
      </c>
      <c r="J1034" t="s">
        <v>37</v>
      </c>
      <c r="K1034" t="s">
        <v>38</v>
      </c>
      <c r="L1034" t="s">
        <v>39</v>
      </c>
      <c r="M1034" t="s">
        <v>80</v>
      </c>
      <c r="N1034" t="s">
        <v>81</v>
      </c>
      <c r="O1034" t="s">
        <v>67</v>
      </c>
      <c r="P1034" t="s">
        <v>46</v>
      </c>
      <c r="Q1034" t="s">
        <v>44</v>
      </c>
      <c r="R1034" t="s">
        <v>45</v>
      </c>
      <c r="T1034">
        <v>80</v>
      </c>
      <c r="U1034">
        <v>290.66128540039</v>
      </c>
      <c r="V1034">
        <v>338.62387084960898</v>
      </c>
      <c r="W1034">
        <v>376.661376953125</v>
      </c>
      <c r="X1034">
        <v>422.26641845703102</v>
      </c>
      <c r="Y1034">
        <v>387.8359375</v>
      </c>
      <c r="Z1034">
        <v>401.68502807617102</v>
      </c>
      <c r="AA1034">
        <v>421.3818359375</v>
      </c>
      <c r="AB1034">
        <v>427.97805786132801</v>
      </c>
      <c r="AC1034">
        <v>429.48278808593699</v>
      </c>
      <c r="AD1034">
        <v>845.127685546875</v>
      </c>
      <c r="AE1034">
        <v>381.301666259765</v>
      </c>
      <c r="AG1034">
        <f t="shared" si="128"/>
        <v>78.5</v>
      </c>
      <c r="AH1034">
        <f t="shared" si="129"/>
        <v>79.5</v>
      </c>
      <c r="AI1034">
        <f t="shared" si="130"/>
        <v>80.5</v>
      </c>
      <c r="AJ1034">
        <f t="shared" si="131"/>
        <v>81.5</v>
      </c>
      <c r="AK1034">
        <f t="shared" si="132"/>
        <v>427.97805786132801</v>
      </c>
      <c r="AL1034">
        <f t="shared" si="133"/>
        <v>-999</v>
      </c>
      <c r="AM1034">
        <f t="shared" si="134"/>
        <v>-999</v>
      </c>
      <c r="AN1034">
        <f t="shared" si="135"/>
        <v>-999</v>
      </c>
    </row>
    <row r="1035" spans="1:40" x14ac:dyDescent="0.25">
      <c r="A1035">
        <v>1226</v>
      </c>
      <c r="B1035" t="s">
        <v>29</v>
      </c>
      <c r="C1035" t="s">
        <v>83</v>
      </c>
      <c r="D1035" t="s">
        <v>72</v>
      </c>
      <c r="E1035" t="s">
        <v>66</v>
      </c>
      <c r="F1035" t="s">
        <v>33</v>
      </c>
      <c r="G1035" t="s">
        <v>34</v>
      </c>
      <c r="H1035" t="s">
        <v>73</v>
      </c>
      <c r="I1035" t="s">
        <v>36</v>
      </c>
      <c r="J1035" t="s">
        <v>37</v>
      </c>
      <c r="K1035" t="s">
        <v>38</v>
      </c>
      <c r="L1035" t="s">
        <v>39</v>
      </c>
      <c r="M1035" t="s">
        <v>74</v>
      </c>
      <c r="N1035" t="s">
        <v>75</v>
      </c>
      <c r="O1035" t="s">
        <v>67</v>
      </c>
      <c r="P1035" t="s">
        <v>43</v>
      </c>
      <c r="Q1035" t="s">
        <v>71</v>
      </c>
      <c r="R1035" t="s">
        <v>45</v>
      </c>
      <c r="T1035">
        <v>80</v>
      </c>
      <c r="U1035">
        <v>297.16833496093699</v>
      </c>
      <c r="V1035">
        <v>344.93515014648398</v>
      </c>
      <c r="W1035">
        <v>382.97634887695301</v>
      </c>
      <c r="X1035">
        <v>427.42501831054602</v>
      </c>
      <c r="Y1035">
        <v>391.31298828125</v>
      </c>
      <c r="Z1035">
        <v>402.50476074218699</v>
      </c>
      <c r="AA1035">
        <v>424.041259765625</v>
      </c>
      <c r="AB1035">
        <v>430.75506591796801</v>
      </c>
      <c r="AC1035">
        <v>432.40823364257801</v>
      </c>
      <c r="AD1035">
        <v>848.44708251953102</v>
      </c>
      <c r="AE1035">
        <v>381.58645629882801</v>
      </c>
      <c r="AG1035">
        <f t="shared" si="128"/>
        <v>78.5</v>
      </c>
      <c r="AH1035">
        <f t="shared" si="129"/>
        <v>79.5</v>
      </c>
      <c r="AI1035">
        <f t="shared" si="130"/>
        <v>80.5</v>
      </c>
      <c r="AJ1035">
        <f t="shared" si="131"/>
        <v>81.5</v>
      </c>
      <c r="AK1035">
        <f t="shared" si="132"/>
        <v>430.75506591796801</v>
      </c>
      <c r="AL1035">
        <f t="shared" si="133"/>
        <v>-999</v>
      </c>
      <c r="AM1035">
        <f t="shared" si="134"/>
        <v>-999</v>
      </c>
      <c r="AN1035">
        <f t="shared" si="135"/>
        <v>-999</v>
      </c>
    </row>
    <row r="1036" spans="1:40" x14ac:dyDescent="0.25">
      <c r="A1036">
        <v>1228</v>
      </c>
      <c r="B1036" t="s">
        <v>29</v>
      </c>
      <c r="C1036" t="s">
        <v>83</v>
      </c>
      <c r="D1036" t="s">
        <v>72</v>
      </c>
      <c r="E1036" t="s">
        <v>66</v>
      </c>
      <c r="F1036" t="s">
        <v>33</v>
      </c>
      <c r="G1036" t="s">
        <v>34</v>
      </c>
      <c r="H1036" t="s">
        <v>73</v>
      </c>
      <c r="I1036" t="s">
        <v>36</v>
      </c>
      <c r="J1036" t="s">
        <v>37</v>
      </c>
      <c r="K1036" t="s">
        <v>38</v>
      </c>
      <c r="L1036" t="s">
        <v>39</v>
      </c>
      <c r="M1036" t="s">
        <v>74</v>
      </c>
      <c r="N1036" t="s">
        <v>75</v>
      </c>
      <c r="O1036" t="s">
        <v>67</v>
      </c>
      <c r="P1036" t="s">
        <v>46</v>
      </c>
      <c r="Q1036" t="s">
        <v>71</v>
      </c>
      <c r="R1036" t="s">
        <v>45</v>
      </c>
      <c r="T1036">
        <v>80</v>
      </c>
      <c r="U1036">
        <v>297.16833496093699</v>
      </c>
      <c r="V1036">
        <v>344.93515014648398</v>
      </c>
      <c r="W1036">
        <v>382.97634887695301</v>
      </c>
      <c r="X1036">
        <v>427.42501831054602</v>
      </c>
      <c r="Y1036">
        <v>391.31298828125</v>
      </c>
      <c r="Z1036">
        <v>402.50476074218699</v>
      </c>
      <c r="AA1036">
        <v>424.041259765625</v>
      </c>
      <c r="AB1036">
        <v>430.75506591796801</v>
      </c>
      <c r="AC1036">
        <v>432.40823364257801</v>
      </c>
      <c r="AD1036">
        <v>848.44708251953102</v>
      </c>
      <c r="AE1036">
        <v>381.58645629882801</v>
      </c>
      <c r="AG1036">
        <f t="shared" si="128"/>
        <v>78.5</v>
      </c>
      <c r="AH1036">
        <f t="shared" si="129"/>
        <v>79.5</v>
      </c>
      <c r="AI1036">
        <f t="shared" si="130"/>
        <v>80.5</v>
      </c>
      <c r="AJ1036">
        <f t="shared" si="131"/>
        <v>81.5</v>
      </c>
      <c r="AK1036">
        <f t="shared" si="132"/>
        <v>430.75506591796801</v>
      </c>
      <c r="AL1036">
        <f t="shared" si="133"/>
        <v>-999</v>
      </c>
      <c r="AM1036">
        <f t="shared" si="134"/>
        <v>-999</v>
      </c>
      <c r="AN1036">
        <f t="shared" si="135"/>
        <v>-999</v>
      </c>
    </row>
    <row r="1037" spans="1:40" x14ac:dyDescent="0.25">
      <c r="A1037">
        <v>1225</v>
      </c>
      <c r="B1037" t="s">
        <v>29</v>
      </c>
      <c r="C1037" t="s">
        <v>83</v>
      </c>
      <c r="D1037" t="s">
        <v>72</v>
      </c>
      <c r="E1037" t="s">
        <v>66</v>
      </c>
      <c r="F1037" t="s">
        <v>33</v>
      </c>
      <c r="G1037" t="s">
        <v>34</v>
      </c>
      <c r="H1037" t="s">
        <v>73</v>
      </c>
      <c r="I1037" t="s">
        <v>36</v>
      </c>
      <c r="J1037" t="s">
        <v>37</v>
      </c>
      <c r="K1037" t="s">
        <v>38</v>
      </c>
      <c r="L1037" t="s">
        <v>39</v>
      </c>
      <c r="M1037" t="s">
        <v>74</v>
      </c>
      <c r="N1037" t="s">
        <v>75</v>
      </c>
      <c r="O1037" t="s">
        <v>67</v>
      </c>
      <c r="P1037" t="s">
        <v>43</v>
      </c>
      <c r="Q1037" t="s">
        <v>44</v>
      </c>
      <c r="R1037" t="s">
        <v>45</v>
      </c>
      <c r="T1037">
        <v>80</v>
      </c>
      <c r="U1037">
        <v>297.90228271484301</v>
      </c>
      <c r="V1037">
        <v>345.70004272460898</v>
      </c>
      <c r="W1037">
        <v>383.82095336914</v>
      </c>
      <c r="X1037">
        <v>428.33581542968699</v>
      </c>
      <c r="Y1037">
        <v>392.22412109375</v>
      </c>
      <c r="Z1037">
        <v>403.02560424804602</v>
      </c>
      <c r="AA1037">
        <v>424.877349853515</v>
      </c>
      <c r="AB1037">
        <v>431.62612915039</v>
      </c>
      <c r="AC1037">
        <v>433.33090209960898</v>
      </c>
      <c r="AD1037">
        <v>849.329345703125</v>
      </c>
      <c r="AE1037">
        <v>382.28759765625</v>
      </c>
      <c r="AG1037">
        <f t="shared" si="128"/>
        <v>78.5</v>
      </c>
      <c r="AH1037">
        <f t="shared" si="129"/>
        <v>79.5</v>
      </c>
      <c r="AI1037">
        <f t="shared" si="130"/>
        <v>80.5</v>
      </c>
      <c r="AJ1037">
        <f t="shared" si="131"/>
        <v>81.5</v>
      </c>
      <c r="AK1037">
        <f t="shared" si="132"/>
        <v>431.62612915039</v>
      </c>
      <c r="AL1037">
        <f t="shared" si="133"/>
        <v>-999</v>
      </c>
      <c r="AM1037">
        <f t="shared" si="134"/>
        <v>-999</v>
      </c>
      <c r="AN1037">
        <f t="shared" si="135"/>
        <v>-999</v>
      </c>
    </row>
    <row r="1038" spans="1:40" x14ac:dyDescent="0.25">
      <c r="A1038">
        <v>1227</v>
      </c>
      <c r="B1038" t="s">
        <v>29</v>
      </c>
      <c r="C1038" t="s">
        <v>83</v>
      </c>
      <c r="D1038" t="s">
        <v>72</v>
      </c>
      <c r="E1038" t="s">
        <v>66</v>
      </c>
      <c r="F1038" t="s">
        <v>33</v>
      </c>
      <c r="G1038" t="s">
        <v>34</v>
      </c>
      <c r="H1038" t="s">
        <v>73</v>
      </c>
      <c r="I1038" t="s">
        <v>36</v>
      </c>
      <c r="J1038" t="s">
        <v>37</v>
      </c>
      <c r="K1038" t="s">
        <v>38</v>
      </c>
      <c r="L1038" t="s">
        <v>39</v>
      </c>
      <c r="M1038" t="s">
        <v>74</v>
      </c>
      <c r="N1038" t="s">
        <v>75</v>
      </c>
      <c r="O1038" t="s">
        <v>67</v>
      </c>
      <c r="P1038" t="s">
        <v>46</v>
      </c>
      <c r="Q1038" t="s">
        <v>44</v>
      </c>
      <c r="R1038" t="s">
        <v>45</v>
      </c>
      <c r="T1038">
        <v>80</v>
      </c>
      <c r="U1038">
        <v>297.90228271484301</v>
      </c>
      <c r="V1038">
        <v>345.70004272460898</v>
      </c>
      <c r="W1038">
        <v>383.82095336914</v>
      </c>
      <c r="X1038">
        <v>428.33581542968699</v>
      </c>
      <c r="Y1038">
        <v>392.22412109375</v>
      </c>
      <c r="Z1038">
        <v>403.02560424804602</v>
      </c>
      <c r="AA1038">
        <v>424.877349853515</v>
      </c>
      <c r="AB1038">
        <v>431.62612915039</v>
      </c>
      <c r="AC1038">
        <v>433.33090209960898</v>
      </c>
      <c r="AD1038">
        <v>849.329345703125</v>
      </c>
      <c r="AE1038">
        <v>382.28759765625</v>
      </c>
      <c r="AG1038">
        <f t="shared" si="128"/>
        <v>78.5</v>
      </c>
      <c r="AH1038">
        <f t="shared" si="129"/>
        <v>79.5</v>
      </c>
      <c r="AI1038">
        <f t="shared" si="130"/>
        <v>80.5</v>
      </c>
      <c r="AJ1038">
        <f t="shared" si="131"/>
        <v>81.5</v>
      </c>
      <c r="AK1038">
        <f t="shared" si="132"/>
        <v>431.62612915039</v>
      </c>
      <c r="AL1038">
        <f t="shared" si="133"/>
        <v>-999</v>
      </c>
      <c r="AM1038">
        <f t="shared" si="134"/>
        <v>-999</v>
      </c>
      <c r="AN1038">
        <f t="shared" si="135"/>
        <v>-999</v>
      </c>
    </row>
    <row r="1039" spans="1:40" x14ac:dyDescent="0.25">
      <c r="A1039">
        <v>1138</v>
      </c>
      <c r="B1039" t="s">
        <v>29</v>
      </c>
      <c r="C1039" t="s">
        <v>83</v>
      </c>
      <c r="D1039" t="s">
        <v>31</v>
      </c>
      <c r="E1039" t="s">
        <v>66</v>
      </c>
      <c r="F1039" t="s">
        <v>33</v>
      </c>
      <c r="G1039" t="s">
        <v>34</v>
      </c>
      <c r="H1039" t="s">
        <v>35</v>
      </c>
      <c r="I1039" t="s">
        <v>36</v>
      </c>
      <c r="J1039" t="s">
        <v>37</v>
      </c>
      <c r="K1039" t="s">
        <v>38</v>
      </c>
      <c r="L1039" t="s">
        <v>39</v>
      </c>
      <c r="M1039" t="s">
        <v>40</v>
      </c>
      <c r="N1039" t="s">
        <v>41</v>
      </c>
      <c r="O1039" t="s">
        <v>67</v>
      </c>
      <c r="P1039" t="s">
        <v>43</v>
      </c>
      <c r="Q1039" t="s">
        <v>71</v>
      </c>
      <c r="R1039" t="s">
        <v>45</v>
      </c>
      <c r="T1039">
        <v>80</v>
      </c>
      <c r="U1039">
        <v>299.04345703125</v>
      </c>
      <c r="V1039">
        <v>348.22616577148398</v>
      </c>
      <c r="W1039">
        <v>387.41732788085898</v>
      </c>
      <c r="X1039">
        <v>433.20642089843699</v>
      </c>
      <c r="Y1039">
        <v>398.30874633789</v>
      </c>
      <c r="Z1039">
        <v>411.833892822265</v>
      </c>
      <c r="AA1039">
        <v>431.98986816406199</v>
      </c>
      <c r="AB1039">
        <v>438.546875</v>
      </c>
      <c r="AC1039">
        <v>440.11334228515602</v>
      </c>
      <c r="AD1039">
        <v>861.77307128906205</v>
      </c>
      <c r="AE1039">
        <v>391.60980224609301</v>
      </c>
      <c r="AG1039">
        <f t="shared" si="128"/>
        <v>78.5</v>
      </c>
      <c r="AH1039">
        <f t="shared" si="129"/>
        <v>79.5</v>
      </c>
      <c r="AI1039">
        <f t="shared" si="130"/>
        <v>80.5</v>
      </c>
      <c r="AJ1039">
        <f t="shared" si="131"/>
        <v>81.5</v>
      </c>
      <c r="AK1039">
        <f t="shared" si="132"/>
        <v>438.546875</v>
      </c>
      <c r="AL1039">
        <f t="shared" si="133"/>
        <v>-999</v>
      </c>
      <c r="AM1039">
        <f t="shared" si="134"/>
        <v>-999</v>
      </c>
      <c r="AN1039">
        <f t="shared" si="135"/>
        <v>-999</v>
      </c>
    </row>
    <row r="1040" spans="1:40" x14ac:dyDescent="0.25">
      <c r="A1040">
        <v>1140</v>
      </c>
      <c r="B1040" t="s">
        <v>29</v>
      </c>
      <c r="C1040" t="s">
        <v>83</v>
      </c>
      <c r="D1040" t="s">
        <v>31</v>
      </c>
      <c r="E1040" t="s">
        <v>66</v>
      </c>
      <c r="F1040" t="s">
        <v>33</v>
      </c>
      <c r="G1040" t="s">
        <v>34</v>
      </c>
      <c r="H1040" t="s">
        <v>35</v>
      </c>
      <c r="I1040" t="s">
        <v>36</v>
      </c>
      <c r="J1040" t="s">
        <v>37</v>
      </c>
      <c r="K1040" t="s">
        <v>38</v>
      </c>
      <c r="L1040" t="s">
        <v>39</v>
      </c>
      <c r="M1040" t="s">
        <v>40</v>
      </c>
      <c r="N1040" t="s">
        <v>41</v>
      </c>
      <c r="O1040" t="s">
        <v>67</v>
      </c>
      <c r="P1040" t="s">
        <v>46</v>
      </c>
      <c r="Q1040" t="s">
        <v>71</v>
      </c>
      <c r="R1040" t="s">
        <v>45</v>
      </c>
      <c r="T1040">
        <v>80</v>
      </c>
      <c r="U1040">
        <v>299.04345703125</v>
      </c>
      <c r="V1040">
        <v>348.22616577148398</v>
      </c>
      <c r="W1040">
        <v>387.41732788085898</v>
      </c>
      <c r="X1040">
        <v>433.20642089843699</v>
      </c>
      <c r="Y1040">
        <v>398.30874633789</v>
      </c>
      <c r="Z1040">
        <v>411.833892822265</v>
      </c>
      <c r="AA1040">
        <v>431.98986816406199</v>
      </c>
      <c r="AB1040">
        <v>438.546875</v>
      </c>
      <c r="AC1040">
        <v>440.11334228515602</v>
      </c>
      <c r="AD1040">
        <v>861.77307128906205</v>
      </c>
      <c r="AE1040">
        <v>391.60980224609301</v>
      </c>
      <c r="AG1040">
        <f t="shared" si="128"/>
        <v>78.5</v>
      </c>
      <c r="AH1040">
        <f t="shared" si="129"/>
        <v>79.5</v>
      </c>
      <c r="AI1040">
        <f t="shared" si="130"/>
        <v>80.5</v>
      </c>
      <c r="AJ1040">
        <f t="shared" si="131"/>
        <v>81.5</v>
      </c>
      <c r="AK1040">
        <f t="shared" si="132"/>
        <v>438.546875</v>
      </c>
      <c r="AL1040">
        <f t="shared" si="133"/>
        <v>-999</v>
      </c>
      <c r="AM1040">
        <f t="shared" si="134"/>
        <v>-999</v>
      </c>
      <c r="AN1040">
        <f t="shared" si="135"/>
        <v>-999</v>
      </c>
    </row>
    <row r="1041" spans="1:40" x14ac:dyDescent="0.25">
      <c r="A1041">
        <v>1137</v>
      </c>
      <c r="B1041" t="s">
        <v>29</v>
      </c>
      <c r="C1041" t="s">
        <v>83</v>
      </c>
      <c r="D1041" t="s">
        <v>31</v>
      </c>
      <c r="E1041" t="s">
        <v>66</v>
      </c>
      <c r="F1041" t="s">
        <v>33</v>
      </c>
      <c r="G1041" t="s">
        <v>34</v>
      </c>
      <c r="H1041" t="s">
        <v>35</v>
      </c>
      <c r="I1041" t="s">
        <v>36</v>
      </c>
      <c r="J1041" t="s">
        <v>37</v>
      </c>
      <c r="K1041" t="s">
        <v>38</v>
      </c>
      <c r="L1041" t="s">
        <v>39</v>
      </c>
      <c r="M1041" t="s">
        <v>40</v>
      </c>
      <c r="N1041" t="s">
        <v>41</v>
      </c>
      <c r="O1041" t="s">
        <v>67</v>
      </c>
      <c r="P1041" t="s">
        <v>43</v>
      </c>
      <c r="Q1041" t="s">
        <v>44</v>
      </c>
      <c r="R1041" t="s">
        <v>45</v>
      </c>
      <c r="T1041">
        <v>80</v>
      </c>
      <c r="U1041">
        <v>299.51345825195301</v>
      </c>
      <c r="V1041">
        <v>348.76217651367102</v>
      </c>
      <c r="W1041">
        <v>387.99163818359301</v>
      </c>
      <c r="X1041">
        <v>433.90350341796801</v>
      </c>
      <c r="Y1041">
        <v>398.97280883789</v>
      </c>
      <c r="Z1041">
        <v>412.64166259765602</v>
      </c>
      <c r="AA1041">
        <v>433.02227783203102</v>
      </c>
      <c r="AB1041">
        <v>439.626861572265</v>
      </c>
      <c r="AC1041">
        <v>441.24514770507801</v>
      </c>
      <c r="AD1041">
        <v>863.42517089843705</v>
      </c>
      <c r="AE1041">
        <v>392.57818603515602</v>
      </c>
      <c r="AG1041">
        <f t="shared" si="128"/>
        <v>78.5</v>
      </c>
      <c r="AH1041">
        <f t="shared" si="129"/>
        <v>79.5</v>
      </c>
      <c r="AI1041">
        <f t="shared" si="130"/>
        <v>80.5</v>
      </c>
      <c r="AJ1041">
        <f t="shared" si="131"/>
        <v>81.5</v>
      </c>
      <c r="AK1041">
        <f t="shared" si="132"/>
        <v>439.626861572265</v>
      </c>
      <c r="AL1041">
        <f t="shared" si="133"/>
        <v>-999</v>
      </c>
      <c r="AM1041">
        <f t="shared" si="134"/>
        <v>-999</v>
      </c>
      <c r="AN1041">
        <f t="shared" si="135"/>
        <v>-999</v>
      </c>
    </row>
    <row r="1042" spans="1:40" x14ac:dyDescent="0.25">
      <c r="A1042">
        <v>1139</v>
      </c>
      <c r="B1042" t="s">
        <v>29</v>
      </c>
      <c r="C1042" t="s">
        <v>83</v>
      </c>
      <c r="D1042" t="s">
        <v>31</v>
      </c>
      <c r="E1042" t="s">
        <v>66</v>
      </c>
      <c r="F1042" t="s">
        <v>33</v>
      </c>
      <c r="G1042" t="s">
        <v>34</v>
      </c>
      <c r="H1042" t="s">
        <v>35</v>
      </c>
      <c r="I1042" t="s">
        <v>36</v>
      </c>
      <c r="J1042" t="s">
        <v>37</v>
      </c>
      <c r="K1042" t="s">
        <v>38</v>
      </c>
      <c r="L1042" t="s">
        <v>39</v>
      </c>
      <c r="M1042" t="s">
        <v>40</v>
      </c>
      <c r="N1042" t="s">
        <v>41</v>
      </c>
      <c r="O1042" t="s">
        <v>67</v>
      </c>
      <c r="P1042" t="s">
        <v>46</v>
      </c>
      <c r="Q1042" t="s">
        <v>44</v>
      </c>
      <c r="R1042" t="s">
        <v>45</v>
      </c>
      <c r="T1042">
        <v>80</v>
      </c>
      <c r="U1042">
        <v>299.51345825195301</v>
      </c>
      <c r="V1042">
        <v>348.76217651367102</v>
      </c>
      <c r="W1042">
        <v>387.99163818359301</v>
      </c>
      <c r="X1042">
        <v>433.90350341796801</v>
      </c>
      <c r="Y1042">
        <v>398.97280883789</v>
      </c>
      <c r="Z1042">
        <v>412.64166259765602</v>
      </c>
      <c r="AA1042">
        <v>433.02227783203102</v>
      </c>
      <c r="AB1042">
        <v>439.626861572265</v>
      </c>
      <c r="AC1042">
        <v>441.24514770507801</v>
      </c>
      <c r="AD1042">
        <v>863.42517089843705</v>
      </c>
      <c r="AE1042">
        <v>392.57818603515602</v>
      </c>
      <c r="AG1042">
        <f t="shared" si="128"/>
        <v>78.5</v>
      </c>
      <c r="AH1042">
        <f t="shared" si="129"/>
        <v>79.5</v>
      </c>
      <c r="AI1042">
        <f t="shared" si="130"/>
        <v>80.5</v>
      </c>
      <c r="AJ1042">
        <f t="shared" si="131"/>
        <v>81.5</v>
      </c>
      <c r="AK1042">
        <f t="shared" si="132"/>
        <v>439.626861572265</v>
      </c>
      <c r="AL1042">
        <f t="shared" si="133"/>
        <v>-999</v>
      </c>
      <c r="AM1042">
        <f t="shared" si="134"/>
        <v>-999</v>
      </c>
      <c r="AN1042">
        <f t="shared" si="135"/>
        <v>-999</v>
      </c>
    </row>
    <row r="1043" spans="1:40" x14ac:dyDescent="0.25">
      <c r="A1043">
        <v>1318</v>
      </c>
      <c r="B1043" t="s">
        <v>29</v>
      </c>
      <c r="C1043" t="s">
        <v>83</v>
      </c>
      <c r="D1043" t="s">
        <v>76</v>
      </c>
      <c r="E1043" t="s">
        <v>66</v>
      </c>
      <c r="F1043" t="s">
        <v>33</v>
      </c>
      <c r="G1043" t="s">
        <v>34</v>
      </c>
      <c r="H1043" t="s">
        <v>73</v>
      </c>
      <c r="I1043" t="s">
        <v>47</v>
      </c>
      <c r="J1043" t="s">
        <v>37</v>
      </c>
      <c r="K1043" t="s">
        <v>38</v>
      </c>
      <c r="L1043" t="s">
        <v>39</v>
      </c>
      <c r="M1043" t="s">
        <v>77</v>
      </c>
      <c r="N1043" t="s">
        <v>78</v>
      </c>
      <c r="O1043" t="s">
        <v>67</v>
      </c>
      <c r="P1043" t="s">
        <v>43</v>
      </c>
      <c r="Q1043" t="s">
        <v>71</v>
      </c>
      <c r="R1043" t="s">
        <v>45</v>
      </c>
      <c r="T1043">
        <v>80</v>
      </c>
      <c r="U1043">
        <v>301.15472412109301</v>
      </c>
      <c r="V1043">
        <v>351.76721191406199</v>
      </c>
      <c r="W1043">
        <v>392.25631713867102</v>
      </c>
      <c r="X1043">
        <v>439.41043090820301</v>
      </c>
      <c r="Y1043">
        <v>413.79647827148398</v>
      </c>
      <c r="Z1043">
        <v>437.74896240234301</v>
      </c>
      <c r="AA1043">
        <v>476.77606201171801</v>
      </c>
      <c r="AB1043">
        <v>490.52749633789</v>
      </c>
      <c r="AC1043">
        <v>491.97808837890602</v>
      </c>
      <c r="AD1043">
        <v>860.36785888671795</v>
      </c>
      <c r="AE1043">
        <v>406.04916381835898</v>
      </c>
      <c r="AG1043">
        <f t="shared" si="128"/>
        <v>78.5</v>
      </c>
      <c r="AH1043">
        <f t="shared" si="129"/>
        <v>79.5</v>
      </c>
      <c r="AI1043">
        <f t="shared" si="130"/>
        <v>80.5</v>
      </c>
      <c r="AJ1043">
        <f t="shared" si="131"/>
        <v>81.5</v>
      </c>
      <c r="AK1043">
        <f t="shared" si="132"/>
        <v>-999</v>
      </c>
      <c r="AL1043">
        <f t="shared" si="133"/>
        <v>-999</v>
      </c>
      <c r="AM1043">
        <f t="shared" si="134"/>
        <v>-999</v>
      </c>
      <c r="AN1043">
        <f t="shared" si="135"/>
        <v>-999</v>
      </c>
    </row>
    <row r="1044" spans="1:40" x14ac:dyDescent="0.25">
      <c r="A1044">
        <v>1320</v>
      </c>
      <c r="B1044" t="s">
        <v>29</v>
      </c>
      <c r="C1044" t="s">
        <v>83</v>
      </c>
      <c r="D1044" t="s">
        <v>76</v>
      </c>
      <c r="E1044" t="s">
        <v>66</v>
      </c>
      <c r="F1044" t="s">
        <v>33</v>
      </c>
      <c r="G1044" t="s">
        <v>34</v>
      </c>
      <c r="H1044" t="s">
        <v>73</v>
      </c>
      <c r="I1044" t="s">
        <v>47</v>
      </c>
      <c r="J1044" t="s">
        <v>37</v>
      </c>
      <c r="K1044" t="s">
        <v>38</v>
      </c>
      <c r="L1044" t="s">
        <v>39</v>
      </c>
      <c r="M1044" t="s">
        <v>77</v>
      </c>
      <c r="N1044" t="s">
        <v>78</v>
      </c>
      <c r="O1044" t="s">
        <v>67</v>
      </c>
      <c r="P1044" t="s">
        <v>46</v>
      </c>
      <c r="Q1044" t="s">
        <v>71</v>
      </c>
      <c r="R1044" t="s">
        <v>45</v>
      </c>
      <c r="T1044">
        <v>80</v>
      </c>
      <c r="U1044">
        <v>301.15472412109301</v>
      </c>
      <c r="V1044">
        <v>351.76721191406199</v>
      </c>
      <c r="W1044">
        <v>392.25631713867102</v>
      </c>
      <c r="X1044">
        <v>439.41043090820301</v>
      </c>
      <c r="Y1044">
        <v>413.79647827148398</v>
      </c>
      <c r="Z1044">
        <v>437.74896240234301</v>
      </c>
      <c r="AA1044">
        <v>476.77606201171801</v>
      </c>
      <c r="AB1044">
        <v>490.52749633789</v>
      </c>
      <c r="AC1044">
        <v>491.97808837890602</v>
      </c>
      <c r="AD1044">
        <v>860.36785888671795</v>
      </c>
      <c r="AE1044">
        <v>406.04916381835898</v>
      </c>
      <c r="AG1044">
        <f t="shared" si="128"/>
        <v>78.5</v>
      </c>
      <c r="AH1044">
        <f t="shared" si="129"/>
        <v>79.5</v>
      </c>
      <c r="AI1044">
        <f t="shared" si="130"/>
        <v>80.5</v>
      </c>
      <c r="AJ1044">
        <f t="shared" si="131"/>
        <v>81.5</v>
      </c>
      <c r="AK1044">
        <f t="shared" si="132"/>
        <v>-999</v>
      </c>
      <c r="AL1044">
        <f t="shared" si="133"/>
        <v>-999</v>
      </c>
      <c r="AM1044">
        <f t="shared" si="134"/>
        <v>-999</v>
      </c>
      <c r="AN1044">
        <f t="shared" si="135"/>
        <v>-999</v>
      </c>
    </row>
    <row r="1045" spans="1:40" x14ac:dyDescent="0.25">
      <c r="A1045">
        <v>1317</v>
      </c>
      <c r="B1045" t="s">
        <v>29</v>
      </c>
      <c r="C1045" t="s">
        <v>83</v>
      </c>
      <c r="D1045" t="s">
        <v>76</v>
      </c>
      <c r="E1045" t="s">
        <v>66</v>
      </c>
      <c r="F1045" t="s">
        <v>33</v>
      </c>
      <c r="G1045" t="s">
        <v>34</v>
      </c>
      <c r="H1045" t="s">
        <v>73</v>
      </c>
      <c r="I1045" t="s">
        <v>47</v>
      </c>
      <c r="J1045" t="s">
        <v>37</v>
      </c>
      <c r="K1045" t="s">
        <v>38</v>
      </c>
      <c r="L1045" t="s">
        <v>39</v>
      </c>
      <c r="M1045" t="s">
        <v>77</v>
      </c>
      <c r="N1045" t="s">
        <v>78</v>
      </c>
      <c r="O1045" t="s">
        <v>67</v>
      </c>
      <c r="P1045" t="s">
        <v>43</v>
      </c>
      <c r="Q1045" t="s">
        <v>44</v>
      </c>
      <c r="R1045" t="s">
        <v>45</v>
      </c>
      <c r="T1045">
        <v>80</v>
      </c>
      <c r="U1045">
        <v>301.84201049804602</v>
      </c>
      <c r="V1045">
        <v>352.48556518554602</v>
      </c>
      <c r="W1045">
        <v>393.05154418945301</v>
      </c>
      <c r="X1045">
        <v>440.27340698242102</v>
      </c>
      <c r="Y1045">
        <v>414.51229858398398</v>
      </c>
      <c r="Z1045">
        <v>438.41873168945301</v>
      </c>
      <c r="AA1045">
        <v>477.25222778320301</v>
      </c>
      <c r="AB1045">
        <v>491.02304077148398</v>
      </c>
      <c r="AC1045">
        <v>492.50497436523398</v>
      </c>
      <c r="AD1045">
        <v>861.20196533203102</v>
      </c>
      <c r="AE1045">
        <v>407.03482055664</v>
      </c>
      <c r="AG1045">
        <f t="shared" si="128"/>
        <v>78.5</v>
      </c>
      <c r="AH1045">
        <f t="shared" si="129"/>
        <v>79.5</v>
      </c>
      <c r="AI1045">
        <f t="shared" si="130"/>
        <v>80.5</v>
      </c>
      <c r="AJ1045">
        <f t="shared" si="131"/>
        <v>81.5</v>
      </c>
      <c r="AK1045">
        <f t="shared" si="132"/>
        <v>-999</v>
      </c>
      <c r="AL1045">
        <f t="shared" si="133"/>
        <v>-999</v>
      </c>
      <c r="AM1045">
        <f t="shared" si="134"/>
        <v>-999</v>
      </c>
      <c r="AN1045">
        <f t="shared" si="135"/>
        <v>-999</v>
      </c>
    </row>
    <row r="1046" spans="1:40" x14ac:dyDescent="0.25">
      <c r="A1046">
        <v>1319</v>
      </c>
      <c r="B1046" t="s">
        <v>29</v>
      </c>
      <c r="C1046" t="s">
        <v>83</v>
      </c>
      <c r="D1046" t="s">
        <v>76</v>
      </c>
      <c r="E1046" t="s">
        <v>66</v>
      </c>
      <c r="F1046" t="s">
        <v>33</v>
      </c>
      <c r="G1046" t="s">
        <v>34</v>
      </c>
      <c r="H1046" t="s">
        <v>73</v>
      </c>
      <c r="I1046" t="s">
        <v>47</v>
      </c>
      <c r="J1046" t="s">
        <v>37</v>
      </c>
      <c r="K1046" t="s">
        <v>38</v>
      </c>
      <c r="L1046" t="s">
        <v>39</v>
      </c>
      <c r="M1046" t="s">
        <v>77</v>
      </c>
      <c r="N1046" t="s">
        <v>78</v>
      </c>
      <c r="O1046" t="s">
        <v>67</v>
      </c>
      <c r="P1046" t="s">
        <v>46</v>
      </c>
      <c r="Q1046" t="s">
        <v>44</v>
      </c>
      <c r="R1046" t="s">
        <v>45</v>
      </c>
      <c r="T1046">
        <v>80</v>
      </c>
      <c r="U1046">
        <v>301.84201049804602</v>
      </c>
      <c r="V1046">
        <v>352.48556518554602</v>
      </c>
      <c r="W1046">
        <v>393.05154418945301</v>
      </c>
      <c r="X1046">
        <v>440.27340698242102</v>
      </c>
      <c r="Y1046">
        <v>414.51229858398398</v>
      </c>
      <c r="Z1046">
        <v>438.41873168945301</v>
      </c>
      <c r="AA1046">
        <v>477.25222778320301</v>
      </c>
      <c r="AB1046">
        <v>491.02304077148398</v>
      </c>
      <c r="AC1046">
        <v>492.50497436523398</v>
      </c>
      <c r="AD1046">
        <v>861.20196533203102</v>
      </c>
      <c r="AE1046">
        <v>407.03482055664</v>
      </c>
      <c r="AG1046">
        <f t="shared" si="128"/>
        <v>78.5</v>
      </c>
      <c r="AH1046">
        <f t="shared" si="129"/>
        <v>79.5</v>
      </c>
      <c r="AI1046">
        <f t="shared" si="130"/>
        <v>80.5</v>
      </c>
      <c r="AJ1046">
        <f t="shared" si="131"/>
        <v>81.5</v>
      </c>
      <c r="AK1046">
        <f t="shared" si="132"/>
        <v>-999</v>
      </c>
      <c r="AL1046">
        <f t="shared" si="133"/>
        <v>-999</v>
      </c>
      <c r="AM1046">
        <f t="shared" si="134"/>
        <v>-999</v>
      </c>
      <c r="AN1046">
        <f t="shared" si="135"/>
        <v>-999</v>
      </c>
    </row>
    <row r="1047" spans="1:40" x14ac:dyDescent="0.25">
      <c r="A1047">
        <v>1406</v>
      </c>
      <c r="B1047" t="s">
        <v>29</v>
      </c>
      <c r="C1047" t="s">
        <v>83</v>
      </c>
      <c r="D1047" t="s">
        <v>79</v>
      </c>
      <c r="E1047" t="s">
        <v>66</v>
      </c>
      <c r="F1047" t="s">
        <v>33</v>
      </c>
      <c r="G1047" t="s">
        <v>34</v>
      </c>
      <c r="H1047" t="s">
        <v>73</v>
      </c>
      <c r="I1047" t="s">
        <v>47</v>
      </c>
      <c r="J1047" t="s">
        <v>37</v>
      </c>
      <c r="K1047" t="s">
        <v>38</v>
      </c>
      <c r="L1047" t="s">
        <v>39</v>
      </c>
      <c r="M1047" t="s">
        <v>80</v>
      </c>
      <c r="N1047" t="s">
        <v>81</v>
      </c>
      <c r="O1047" t="s">
        <v>67</v>
      </c>
      <c r="P1047" t="s">
        <v>43</v>
      </c>
      <c r="Q1047" t="s">
        <v>71</v>
      </c>
      <c r="R1047" t="s">
        <v>45</v>
      </c>
      <c r="T1047">
        <v>80</v>
      </c>
      <c r="U1047">
        <v>303.72592163085898</v>
      </c>
      <c r="V1047">
        <v>355.05300903320301</v>
      </c>
      <c r="W1047">
        <v>395.52310180664</v>
      </c>
      <c r="X1047">
        <v>443.75958251953102</v>
      </c>
      <c r="Y1047">
        <v>419.767486572265</v>
      </c>
      <c r="Z1047">
        <v>448.090087890625</v>
      </c>
      <c r="AA1047">
        <v>487.47775268554602</v>
      </c>
      <c r="AB1047">
        <v>501.28274536132801</v>
      </c>
      <c r="AC1047">
        <v>502.54156494140602</v>
      </c>
      <c r="AD1047">
        <v>866.64990234375</v>
      </c>
      <c r="AE1047">
        <v>414.80868530273398</v>
      </c>
      <c r="AG1047">
        <f t="shared" si="128"/>
        <v>78.5</v>
      </c>
      <c r="AH1047">
        <f t="shared" si="129"/>
        <v>79.5</v>
      </c>
      <c r="AI1047">
        <f t="shared" si="130"/>
        <v>80.5</v>
      </c>
      <c r="AJ1047">
        <f t="shared" si="131"/>
        <v>81.5</v>
      </c>
      <c r="AK1047">
        <f t="shared" si="132"/>
        <v>-999</v>
      </c>
      <c r="AL1047">
        <f t="shared" si="133"/>
        <v>-999</v>
      </c>
      <c r="AM1047">
        <f t="shared" si="134"/>
        <v>-999</v>
      </c>
      <c r="AN1047">
        <f t="shared" si="135"/>
        <v>-999</v>
      </c>
    </row>
    <row r="1048" spans="1:40" x14ac:dyDescent="0.25">
      <c r="A1048">
        <v>1408</v>
      </c>
      <c r="B1048" t="s">
        <v>29</v>
      </c>
      <c r="C1048" t="s">
        <v>83</v>
      </c>
      <c r="D1048" t="s">
        <v>79</v>
      </c>
      <c r="E1048" t="s">
        <v>66</v>
      </c>
      <c r="F1048" t="s">
        <v>33</v>
      </c>
      <c r="G1048" t="s">
        <v>34</v>
      </c>
      <c r="H1048" t="s">
        <v>73</v>
      </c>
      <c r="I1048" t="s">
        <v>47</v>
      </c>
      <c r="J1048" t="s">
        <v>37</v>
      </c>
      <c r="K1048" t="s">
        <v>38</v>
      </c>
      <c r="L1048" t="s">
        <v>39</v>
      </c>
      <c r="M1048" t="s">
        <v>80</v>
      </c>
      <c r="N1048" t="s">
        <v>81</v>
      </c>
      <c r="O1048" t="s">
        <v>67</v>
      </c>
      <c r="P1048" t="s">
        <v>46</v>
      </c>
      <c r="Q1048" t="s">
        <v>71</v>
      </c>
      <c r="R1048" t="s">
        <v>45</v>
      </c>
      <c r="T1048">
        <v>80</v>
      </c>
      <c r="U1048">
        <v>303.72592163085898</v>
      </c>
      <c r="V1048">
        <v>355.05300903320301</v>
      </c>
      <c r="W1048">
        <v>395.52310180664</v>
      </c>
      <c r="X1048">
        <v>443.75958251953102</v>
      </c>
      <c r="Y1048">
        <v>419.767486572265</v>
      </c>
      <c r="Z1048">
        <v>448.090087890625</v>
      </c>
      <c r="AA1048">
        <v>487.47775268554602</v>
      </c>
      <c r="AB1048">
        <v>501.28274536132801</v>
      </c>
      <c r="AC1048">
        <v>502.54156494140602</v>
      </c>
      <c r="AD1048">
        <v>866.64990234375</v>
      </c>
      <c r="AE1048">
        <v>414.80868530273398</v>
      </c>
      <c r="AG1048">
        <f t="shared" si="128"/>
        <v>78.5</v>
      </c>
      <c r="AH1048">
        <f t="shared" si="129"/>
        <v>79.5</v>
      </c>
      <c r="AI1048">
        <f t="shared" si="130"/>
        <v>80.5</v>
      </c>
      <c r="AJ1048">
        <f t="shared" si="131"/>
        <v>81.5</v>
      </c>
      <c r="AK1048">
        <f t="shared" si="132"/>
        <v>-999</v>
      </c>
      <c r="AL1048">
        <f t="shared" si="133"/>
        <v>-999</v>
      </c>
      <c r="AM1048">
        <f t="shared" si="134"/>
        <v>-999</v>
      </c>
      <c r="AN1048">
        <f t="shared" si="135"/>
        <v>-999</v>
      </c>
    </row>
    <row r="1049" spans="1:40" x14ac:dyDescent="0.25">
      <c r="A1049">
        <v>962</v>
      </c>
      <c r="B1049" t="s">
        <v>29</v>
      </c>
      <c r="C1049" t="s">
        <v>82</v>
      </c>
      <c r="D1049" t="s">
        <v>76</v>
      </c>
      <c r="E1049" t="s">
        <v>66</v>
      </c>
      <c r="F1049" t="s">
        <v>33</v>
      </c>
      <c r="G1049" t="s">
        <v>34</v>
      </c>
      <c r="H1049" t="s">
        <v>73</v>
      </c>
      <c r="I1049" t="s">
        <v>36</v>
      </c>
      <c r="J1049" t="s">
        <v>37</v>
      </c>
      <c r="K1049" t="s">
        <v>38</v>
      </c>
      <c r="L1049" t="s">
        <v>39</v>
      </c>
      <c r="M1049" t="s">
        <v>77</v>
      </c>
      <c r="N1049" t="s">
        <v>78</v>
      </c>
      <c r="O1049" t="s">
        <v>67</v>
      </c>
      <c r="P1049" t="s">
        <v>43</v>
      </c>
      <c r="Q1049" t="s">
        <v>71</v>
      </c>
      <c r="R1049" t="s">
        <v>45</v>
      </c>
      <c r="T1049">
        <v>80</v>
      </c>
      <c r="U1049">
        <v>369.58044433593699</v>
      </c>
      <c r="V1049">
        <v>419.19021606445301</v>
      </c>
      <c r="W1049">
        <v>456.66806030273398</v>
      </c>
      <c r="X1049">
        <v>500.24493408203102</v>
      </c>
      <c r="Y1049">
        <v>470.66384887695301</v>
      </c>
      <c r="Z1049">
        <v>482.567626953125</v>
      </c>
      <c r="AA1049">
        <v>494.89358520507801</v>
      </c>
      <c r="AB1049">
        <v>501.35443115234301</v>
      </c>
      <c r="AC1049">
        <v>501.662353515625</v>
      </c>
      <c r="AD1049">
        <v>922.13098144531205</v>
      </c>
      <c r="AE1049">
        <v>459.26507568359301</v>
      </c>
      <c r="AG1049">
        <f t="shared" si="128"/>
        <v>78.5</v>
      </c>
      <c r="AH1049">
        <f t="shared" si="129"/>
        <v>79.5</v>
      </c>
      <c r="AI1049">
        <f t="shared" si="130"/>
        <v>80.5</v>
      </c>
      <c r="AJ1049">
        <f t="shared" si="131"/>
        <v>81.5</v>
      </c>
      <c r="AK1049">
        <f t="shared" si="132"/>
        <v>-999</v>
      </c>
      <c r="AL1049">
        <f t="shared" si="133"/>
        <v>-999</v>
      </c>
      <c r="AM1049">
        <f t="shared" si="134"/>
        <v>501.35443115234301</v>
      </c>
      <c r="AN1049">
        <f t="shared" si="135"/>
        <v>-999</v>
      </c>
    </row>
    <row r="1050" spans="1:40" x14ac:dyDescent="0.25">
      <c r="A1050">
        <v>964</v>
      </c>
      <c r="B1050" t="s">
        <v>29</v>
      </c>
      <c r="C1050" t="s">
        <v>82</v>
      </c>
      <c r="D1050" t="s">
        <v>76</v>
      </c>
      <c r="E1050" t="s">
        <v>66</v>
      </c>
      <c r="F1050" t="s">
        <v>33</v>
      </c>
      <c r="G1050" t="s">
        <v>34</v>
      </c>
      <c r="H1050" t="s">
        <v>73</v>
      </c>
      <c r="I1050" t="s">
        <v>36</v>
      </c>
      <c r="J1050" t="s">
        <v>37</v>
      </c>
      <c r="K1050" t="s">
        <v>38</v>
      </c>
      <c r="L1050" t="s">
        <v>39</v>
      </c>
      <c r="M1050" t="s">
        <v>77</v>
      </c>
      <c r="N1050" t="s">
        <v>78</v>
      </c>
      <c r="O1050" t="s">
        <v>67</v>
      </c>
      <c r="P1050" t="s">
        <v>46</v>
      </c>
      <c r="Q1050" t="s">
        <v>71</v>
      </c>
      <c r="R1050" t="s">
        <v>45</v>
      </c>
      <c r="T1050">
        <v>80</v>
      </c>
      <c r="U1050">
        <v>369.58044433593699</v>
      </c>
      <c r="V1050">
        <v>419.19021606445301</v>
      </c>
      <c r="W1050">
        <v>456.66806030273398</v>
      </c>
      <c r="X1050">
        <v>500.24493408203102</v>
      </c>
      <c r="Y1050">
        <v>470.66384887695301</v>
      </c>
      <c r="Z1050">
        <v>482.567626953125</v>
      </c>
      <c r="AA1050">
        <v>494.89358520507801</v>
      </c>
      <c r="AB1050">
        <v>501.35443115234301</v>
      </c>
      <c r="AC1050">
        <v>501.662353515625</v>
      </c>
      <c r="AD1050">
        <v>922.13098144531205</v>
      </c>
      <c r="AE1050">
        <v>459.26507568359301</v>
      </c>
      <c r="AG1050">
        <f t="shared" si="128"/>
        <v>78.5</v>
      </c>
      <c r="AH1050">
        <f t="shared" si="129"/>
        <v>79.5</v>
      </c>
      <c r="AI1050">
        <f t="shared" si="130"/>
        <v>80.5</v>
      </c>
      <c r="AJ1050">
        <f t="shared" si="131"/>
        <v>81.5</v>
      </c>
      <c r="AK1050">
        <f t="shared" si="132"/>
        <v>-999</v>
      </c>
      <c r="AL1050">
        <f t="shared" si="133"/>
        <v>-999</v>
      </c>
      <c r="AM1050">
        <f t="shared" si="134"/>
        <v>501.35443115234301</v>
      </c>
      <c r="AN1050">
        <f t="shared" si="135"/>
        <v>-999</v>
      </c>
    </row>
    <row r="1051" spans="1:40" x14ac:dyDescent="0.25">
      <c r="A1051">
        <v>1405</v>
      </c>
      <c r="B1051" t="s">
        <v>29</v>
      </c>
      <c r="C1051" t="s">
        <v>83</v>
      </c>
      <c r="D1051" t="s">
        <v>79</v>
      </c>
      <c r="E1051" t="s">
        <v>66</v>
      </c>
      <c r="F1051" t="s">
        <v>33</v>
      </c>
      <c r="G1051" t="s">
        <v>34</v>
      </c>
      <c r="H1051" t="s">
        <v>73</v>
      </c>
      <c r="I1051" t="s">
        <v>47</v>
      </c>
      <c r="J1051" t="s">
        <v>37</v>
      </c>
      <c r="K1051" t="s">
        <v>38</v>
      </c>
      <c r="L1051" t="s">
        <v>39</v>
      </c>
      <c r="M1051" t="s">
        <v>80</v>
      </c>
      <c r="N1051" t="s">
        <v>81</v>
      </c>
      <c r="O1051" t="s">
        <v>67</v>
      </c>
      <c r="P1051" t="s">
        <v>43</v>
      </c>
      <c r="Q1051" t="s">
        <v>44</v>
      </c>
      <c r="R1051" t="s">
        <v>45</v>
      </c>
      <c r="T1051">
        <v>80</v>
      </c>
      <c r="U1051">
        <v>304.369140625</v>
      </c>
      <c r="V1051">
        <v>355.45370483398398</v>
      </c>
      <c r="W1051">
        <v>395.98080444335898</v>
      </c>
      <c r="X1051">
        <v>444.28976440429602</v>
      </c>
      <c r="Y1051">
        <v>420.26812744140602</v>
      </c>
      <c r="Z1051">
        <v>448.68075561523398</v>
      </c>
      <c r="AA1051">
        <v>488.23568725585898</v>
      </c>
      <c r="AB1051">
        <v>502.06677246093699</v>
      </c>
      <c r="AC1051">
        <v>503.367919921875</v>
      </c>
      <c r="AD1051">
        <v>867.15875244140602</v>
      </c>
      <c r="AE1051">
        <v>415.684326171875</v>
      </c>
      <c r="AG1051">
        <f t="shared" si="128"/>
        <v>78.5</v>
      </c>
      <c r="AH1051">
        <f t="shared" si="129"/>
        <v>79.5</v>
      </c>
      <c r="AI1051">
        <f t="shared" si="130"/>
        <v>80.5</v>
      </c>
      <c r="AJ1051">
        <f t="shared" si="131"/>
        <v>81.5</v>
      </c>
      <c r="AK1051">
        <f t="shared" si="132"/>
        <v>-999</v>
      </c>
      <c r="AL1051">
        <f t="shared" si="133"/>
        <v>-999</v>
      </c>
      <c r="AM1051">
        <f t="shared" si="134"/>
        <v>-999</v>
      </c>
      <c r="AN1051">
        <f t="shared" si="135"/>
        <v>-999</v>
      </c>
    </row>
    <row r="1052" spans="1:40" x14ac:dyDescent="0.25">
      <c r="A1052">
        <v>1407</v>
      </c>
      <c r="B1052" t="s">
        <v>29</v>
      </c>
      <c r="C1052" t="s">
        <v>83</v>
      </c>
      <c r="D1052" t="s">
        <v>79</v>
      </c>
      <c r="E1052" t="s">
        <v>66</v>
      </c>
      <c r="F1052" t="s">
        <v>33</v>
      </c>
      <c r="G1052" t="s">
        <v>34</v>
      </c>
      <c r="H1052" t="s">
        <v>73</v>
      </c>
      <c r="I1052" t="s">
        <v>47</v>
      </c>
      <c r="J1052" t="s">
        <v>37</v>
      </c>
      <c r="K1052" t="s">
        <v>38</v>
      </c>
      <c r="L1052" t="s">
        <v>39</v>
      </c>
      <c r="M1052" t="s">
        <v>80</v>
      </c>
      <c r="N1052" t="s">
        <v>81</v>
      </c>
      <c r="O1052" t="s">
        <v>67</v>
      </c>
      <c r="P1052" t="s">
        <v>46</v>
      </c>
      <c r="Q1052" t="s">
        <v>44</v>
      </c>
      <c r="R1052" t="s">
        <v>45</v>
      </c>
      <c r="T1052">
        <v>80</v>
      </c>
      <c r="U1052">
        <v>304.369140625</v>
      </c>
      <c r="V1052">
        <v>355.45370483398398</v>
      </c>
      <c r="W1052">
        <v>395.98080444335898</v>
      </c>
      <c r="X1052">
        <v>444.28976440429602</v>
      </c>
      <c r="Y1052">
        <v>420.26812744140602</v>
      </c>
      <c r="Z1052">
        <v>448.68075561523398</v>
      </c>
      <c r="AA1052">
        <v>488.23568725585898</v>
      </c>
      <c r="AB1052">
        <v>502.06677246093699</v>
      </c>
      <c r="AC1052">
        <v>503.367919921875</v>
      </c>
      <c r="AD1052">
        <v>867.15875244140602</v>
      </c>
      <c r="AE1052">
        <v>415.684326171875</v>
      </c>
      <c r="AG1052">
        <f t="shared" si="128"/>
        <v>78.5</v>
      </c>
      <c r="AH1052">
        <f t="shared" si="129"/>
        <v>79.5</v>
      </c>
      <c r="AI1052">
        <f t="shared" si="130"/>
        <v>80.5</v>
      </c>
      <c r="AJ1052">
        <f t="shared" si="131"/>
        <v>81.5</v>
      </c>
      <c r="AK1052">
        <f t="shared" si="132"/>
        <v>-999</v>
      </c>
      <c r="AL1052">
        <f t="shared" si="133"/>
        <v>-999</v>
      </c>
      <c r="AM1052">
        <f t="shared" si="134"/>
        <v>-999</v>
      </c>
      <c r="AN1052">
        <f t="shared" si="135"/>
        <v>-999</v>
      </c>
    </row>
    <row r="1053" spans="1:40" x14ac:dyDescent="0.25">
      <c r="A1053">
        <v>961</v>
      </c>
      <c r="B1053" t="s">
        <v>29</v>
      </c>
      <c r="C1053" t="s">
        <v>82</v>
      </c>
      <c r="D1053" t="s">
        <v>76</v>
      </c>
      <c r="E1053" t="s">
        <v>66</v>
      </c>
      <c r="F1053" t="s">
        <v>33</v>
      </c>
      <c r="G1053" t="s">
        <v>34</v>
      </c>
      <c r="H1053" t="s">
        <v>73</v>
      </c>
      <c r="I1053" t="s">
        <v>36</v>
      </c>
      <c r="J1053" t="s">
        <v>37</v>
      </c>
      <c r="K1053" t="s">
        <v>38</v>
      </c>
      <c r="L1053" t="s">
        <v>39</v>
      </c>
      <c r="M1053" t="s">
        <v>77</v>
      </c>
      <c r="N1053" t="s">
        <v>78</v>
      </c>
      <c r="O1053" t="s">
        <v>67</v>
      </c>
      <c r="P1053" t="s">
        <v>43</v>
      </c>
      <c r="Q1053" t="s">
        <v>44</v>
      </c>
      <c r="R1053" t="s">
        <v>45</v>
      </c>
      <c r="T1053">
        <v>80</v>
      </c>
      <c r="U1053">
        <v>370.48532104492102</v>
      </c>
      <c r="V1053">
        <v>420.152740478515</v>
      </c>
      <c r="W1053">
        <v>457.66744995117102</v>
      </c>
      <c r="X1053">
        <v>501.30026245117102</v>
      </c>
      <c r="Y1053">
        <v>472.04620361328102</v>
      </c>
      <c r="Z1053">
        <v>484.48013305664</v>
      </c>
      <c r="AA1053">
        <v>497.530181884765</v>
      </c>
      <c r="AB1053">
        <v>504.07409667968699</v>
      </c>
      <c r="AC1053">
        <v>504.549072265625</v>
      </c>
      <c r="AD1053">
        <v>923.22222900390602</v>
      </c>
      <c r="AE1053">
        <v>461.02987670898398</v>
      </c>
      <c r="AG1053">
        <f t="shared" si="128"/>
        <v>78.5</v>
      </c>
      <c r="AH1053">
        <f t="shared" si="129"/>
        <v>79.5</v>
      </c>
      <c r="AI1053">
        <f t="shared" si="130"/>
        <v>80.5</v>
      </c>
      <c r="AJ1053">
        <f t="shared" si="131"/>
        <v>81.5</v>
      </c>
      <c r="AK1053">
        <f t="shared" si="132"/>
        <v>-999</v>
      </c>
      <c r="AL1053">
        <f t="shared" si="133"/>
        <v>-999</v>
      </c>
      <c r="AM1053">
        <f t="shared" si="134"/>
        <v>504.07409667968699</v>
      </c>
      <c r="AN1053">
        <f t="shared" si="135"/>
        <v>-999</v>
      </c>
    </row>
    <row r="1054" spans="1:40" x14ac:dyDescent="0.25">
      <c r="A1054">
        <v>963</v>
      </c>
      <c r="B1054" t="s">
        <v>29</v>
      </c>
      <c r="C1054" t="s">
        <v>82</v>
      </c>
      <c r="D1054" t="s">
        <v>76</v>
      </c>
      <c r="E1054" t="s">
        <v>66</v>
      </c>
      <c r="F1054" t="s">
        <v>33</v>
      </c>
      <c r="G1054" t="s">
        <v>34</v>
      </c>
      <c r="H1054" t="s">
        <v>73</v>
      </c>
      <c r="I1054" t="s">
        <v>36</v>
      </c>
      <c r="J1054" t="s">
        <v>37</v>
      </c>
      <c r="K1054" t="s">
        <v>38</v>
      </c>
      <c r="L1054" t="s">
        <v>39</v>
      </c>
      <c r="M1054" t="s">
        <v>77</v>
      </c>
      <c r="N1054" t="s">
        <v>78</v>
      </c>
      <c r="O1054" t="s">
        <v>67</v>
      </c>
      <c r="P1054" t="s">
        <v>46</v>
      </c>
      <c r="Q1054" t="s">
        <v>44</v>
      </c>
      <c r="R1054" t="s">
        <v>45</v>
      </c>
      <c r="T1054">
        <v>80</v>
      </c>
      <c r="U1054">
        <v>370.48532104492102</v>
      </c>
      <c r="V1054">
        <v>420.152740478515</v>
      </c>
      <c r="W1054">
        <v>457.66744995117102</v>
      </c>
      <c r="X1054">
        <v>501.30026245117102</v>
      </c>
      <c r="Y1054">
        <v>472.04620361328102</v>
      </c>
      <c r="Z1054">
        <v>484.48013305664</v>
      </c>
      <c r="AA1054">
        <v>497.530181884765</v>
      </c>
      <c r="AB1054">
        <v>504.07409667968699</v>
      </c>
      <c r="AC1054">
        <v>504.549072265625</v>
      </c>
      <c r="AD1054">
        <v>923.22222900390602</v>
      </c>
      <c r="AE1054">
        <v>461.02987670898398</v>
      </c>
      <c r="AG1054">
        <f t="shared" si="128"/>
        <v>78.5</v>
      </c>
      <c r="AH1054">
        <f t="shared" si="129"/>
        <v>79.5</v>
      </c>
      <c r="AI1054">
        <f t="shared" si="130"/>
        <v>80.5</v>
      </c>
      <c r="AJ1054">
        <f t="shared" si="131"/>
        <v>81.5</v>
      </c>
      <c r="AK1054">
        <f t="shared" si="132"/>
        <v>-999</v>
      </c>
      <c r="AL1054">
        <f t="shared" si="133"/>
        <v>-999</v>
      </c>
      <c r="AM1054">
        <f t="shared" si="134"/>
        <v>504.07409667968699</v>
      </c>
      <c r="AN1054">
        <f t="shared" si="135"/>
        <v>-999</v>
      </c>
    </row>
    <row r="1055" spans="1:40" x14ac:dyDescent="0.25">
      <c r="A1055">
        <v>1230</v>
      </c>
      <c r="B1055" t="s">
        <v>29</v>
      </c>
      <c r="C1055" t="s">
        <v>83</v>
      </c>
      <c r="D1055" t="s">
        <v>72</v>
      </c>
      <c r="E1055" t="s">
        <v>66</v>
      </c>
      <c r="F1055" t="s">
        <v>33</v>
      </c>
      <c r="G1055" t="s">
        <v>34</v>
      </c>
      <c r="H1055" t="s">
        <v>73</v>
      </c>
      <c r="I1055" t="s">
        <v>47</v>
      </c>
      <c r="J1055" t="s">
        <v>37</v>
      </c>
      <c r="K1055" t="s">
        <v>38</v>
      </c>
      <c r="L1055" t="s">
        <v>39</v>
      </c>
      <c r="M1055" t="s">
        <v>74</v>
      </c>
      <c r="N1055" t="s">
        <v>75</v>
      </c>
      <c r="O1055" t="s">
        <v>67</v>
      </c>
      <c r="P1055" t="s">
        <v>43</v>
      </c>
      <c r="Q1055" t="s">
        <v>71</v>
      </c>
      <c r="R1055" t="s">
        <v>45</v>
      </c>
      <c r="T1055">
        <v>80</v>
      </c>
      <c r="U1055">
        <v>311.50848388671801</v>
      </c>
      <c r="V1055">
        <v>362.70080566406199</v>
      </c>
      <c r="W1055">
        <v>403.40817260742102</v>
      </c>
      <c r="X1055">
        <v>450.57565307617102</v>
      </c>
      <c r="Y1055">
        <v>426.16345214843699</v>
      </c>
      <c r="Z1055">
        <v>450.984375</v>
      </c>
      <c r="AA1055">
        <v>491.10272216796801</v>
      </c>
      <c r="AB1055">
        <v>505.05029296875</v>
      </c>
      <c r="AC1055">
        <v>506.530670166015</v>
      </c>
      <c r="AD1055">
        <v>871.54528808593705</v>
      </c>
      <c r="AE1055">
        <v>417.81488037109301</v>
      </c>
      <c r="AG1055">
        <f t="shared" si="128"/>
        <v>78.5</v>
      </c>
      <c r="AH1055">
        <f t="shared" si="129"/>
        <v>79.5</v>
      </c>
      <c r="AI1055">
        <f t="shared" si="130"/>
        <v>80.5</v>
      </c>
      <c r="AJ1055">
        <f t="shared" si="131"/>
        <v>81.5</v>
      </c>
      <c r="AK1055">
        <f t="shared" si="132"/>
        <v>-999</v>
      </c>
      <c r="AL1055">
        <f t="shared" si="133"/>
        <v>-999</v>
      </c>
      <c r="AM1055">
        <f t="shared" si="134"/>
        <v>-999</v>
      </c>
      <c r="AN1055">
        <f t="shared" si="135"/>
        <v>-999</v>
      </c>
    </row>
    <row r="1056" spans="1:40" x14ac:dyDescent="0.25">
      <c r="A1056">
        <v>1232</v>
      </c>
      <c r="B1056" t="s">
        <v>29</v>
      </c>
      <c r="C1056" t="s">
        <v>83</v>
      </c>
      <c r="D1056" t="s">
        <v>72</v>
      </c>
      <c r="E1056" t="s">
        <v>66</v>
      </c>
      <c r="F1056" t="s">
        <v>33</v>
      </c>
      <c r="G1056" t="s">
        <v>34</v>
      </c>
      <c r="H1056" t="s">
        <v>73</v>
      </c>
      <c r="I1056" t="s">
        <v>47</v>
      </c>
      <c r="J1056" t="s">
        <v>37</v>
      </c>
      <c r="K1056" t="s">
        <v>38</v>
      </c>
      <c r="L1056" t="s">
        <v>39</v>
      </c>
      <c r="M1056" t="s">
        <v>74</v>
      </c>
      <c r="N1056" t="s">
        <v>75</v>
      </c>
      <c r="O1056" t="s">
        <v>67</v>
      </c>
      <c r="P1056" t="s">
        <v>46</v>
      </c>
      <c r="Q1056" t="s">
        <v>71</v>
      </c>
      <c r="R1056" t="s">
        <v>45</v>
      </c>
      <c r="T1056">
        <v>80</v>
      </c>
      <c r="U1056">
        <v>311.50848388671801</v>
      </c>
      <c r="V1056">
        <v>362.70080566406199</v>
      </c>
      <c r="W1056">
        <v>403.40817260742102</v>
      </c>
      <c r="X1056">
        <v>450.57565307617102</v>
      </c>
      <c r="Y1056">
        <v>426.16345214843699</v>
      </c>
      <c r="Z1056">
        <v>450.984375</v>
      </c>
      <c r="AA1056">
        <v>491.10272216796801</v>
      </c>
      <c r="AB1056">
        <v>505.05029296875</v>
      </c>
      <c r="AC1056">
        <v>506.530670166015</v>
      </c>
      <c r="AD1056">
        <v>871.54528808593705</v>
      </c>
      <c r="AE1056">
        <v>417.81488037109301</v>
      </c>
      <c r="AG1056">
        <f t="shared" si="128"/>
        <v>78.5</v>
      </c>
      <c r="AH1056">
        <f t="shared" si="129"/>
        <v>79.5</v>
      </c>
      <c r="AI1056">
        <f t="shared" si="130"/>
        <v>80.5</v>
      </c>
      <c r="AJ1056">
        <f t="shared" si="131"/>
        <v>81.5</v>
      </c>
      <c r="AK1056">
        <f t="shared" si="132"/>
        <v>-999</v>
      </c>
      <c r="AL1056">
        <f t="shared" si="133"/>
        <v>-999</v>
      </c>
      <c r="AM1056">
        <f t="shared" si="134"/>
        <v>-999</v>
      </c>
      <c r="AN1056">
        <f t="shared" si="135"/>
        <v>-999</v>
      </c>
    </row>
    <row r="1057" spans="1:40" x14ac:dyDescent="0.25">
      <c r="A1057">
        <v>1229</v>
      </c>
      <c r="B1057" t="s">
        <v>29</v>
      </c>
      <c r="C1057" t="s">
        <v>83</v>
      </c>
      <c r="D1057" t="s">
        <v>72</v>
      </c>
      <c r="E1057" t="s">
        <v>66</v>
      </c>
      <c r="F1057" t="s">
        <v>33</v>
      </c>
      <c r="G1057" t="s">
        <v>34</v>
      </c>
      <c r="H1057" t="s">
        <v>73</v>
      </c>
      <c r="I1057" t="s">
        <v>47</v>
      </c>
      <c r="J1057" t="s">
        <v>37</v>
      </c>
      <c r="K1057" t="s">
        <v>38</v>
      </c>
      <c r="L1057" t="s">
        <v>39</v>
      </c>
      <c r="M1057" t="s">
        <v>74</v>
      </c>
      <c r="N1057" t="s">
        <v>75</v>
      </c>
      <c r="O1057" t="s">
        <v>67</v>
      </c>
      <c r="P1057" t="s">
        <v>43</v>
      </c>
      <c r="Q1057" t="s">
        <v>44</v>
      </c>
      <c r="R1057" t="s">
        <v>45</v>
      </c>
      <c r="T1057">
        <v>80</v>
      </c>
      <c r="U1057">
        <v>312.25485229492102</v>
      </c>
      <c r="V1057">
        <v>363.46530151367102</v>
      </c>
      <c r="W1057">
        <v>404.24963378906199</v>
      </c>
      <c r="X1057">
        <v>451.484375</v>
      </c>
      <c r="Y1057">
        <v>426.93759155273398</v>
      </c>
      <c r="Z1057">
        <v>451.74810791015602</v>
      </c>
      <c r="AA1057">
        <v>491.65814208984301</v>
      </c>
      <c r="AB1057">
        <v>505.62805175781199</v>
      </c>
      <c r="AC1057">
        <v>507.14440917968699</v>
      </c>
      <c r="AD1057">
        <v>872.42486572265602</v>
      </c>
      <c r="AE1057">
        <v>418.89450073242102</v>
      </c>
      <c r="AG1057">
        <f t="shared" si="128"/>
        <v>78.5</v>
      </c>
      <c r="AH1057">
        <f t="shared" si="129"/>
        <v>79.5</v>
      </c>
      <c r="AI1057">
        <f t="shared" si="130"/>
        <v>80.5</v>
      </c>
      <c r="AJ1057">
        <f t="shared" si="131"/>
        <v>81.5</v>
      </c>
      <c r="AK1057">
        <f t="shared" si="132"/>
        <v>-999</v>
      </c>
      <c r="AL1057">
        <f t="shared" si="133"/>
        <v>-999</v>
      </c>
      <c r="AM1057">
        <f t="shared" si="134"/>
        <v>-999</v>
      </c>
      <c r="AN1057">
        <f t="shared" si="135"/>
        <v>-999</v>
      </c>
    </row>
    <row r="1058" spans="1:40" x14ac:dyDescent="0.25">
      <c r="A1058">
        <v>1231</v>
      </c>
      <c r="B1058" t="s">
        <v>29</v>
      </c>
      <c r="C1058" t="s">
        <v>83</v>
      </c>
      <c r="D1058" t="s">
        <v>72</v>
      </c>
      <c r="E1058" t="s">
        <v>66</v>
      </c>
      <c r="F1058" t="s">
        <v>33</v>
      </c>
      <c r="G1058" t="s">
        <v>34</v>
      </c>
      <c r="H1058" t="s">
        <v>73</v>
      </c>
      <c r="I1058" t="s">
        <v>47</v>
      </c>
      <c r="J1058" t="s">
        <v>37</v>
      </c>
      <c r="K1058" t="s">
        <v>38</v>
      </c>
      <c r="L1058" t="s">
        <v>39</v>
      </c>
      <c r="M1058" t="s">
        <v>74</v>
      </c>
      <c r="N1058" t="s">
        <v>75</v>
      </c>
      <c r="O1058" t="s">
        <v>67</v>
      </c>
      <c r="P1058" t="s">
        <v>46</v>
      </c>
      <c r="Q1058" t="s">
        <v>44</v>
      </c>
      <c r="R1058" t="s">
        <v>45</v>
      </c>
      <c r="T1058">
        <v>80</v>
      </c>
      <c r="U1058">
        <v>312.25485229492102</v>
      </c>
      <c r="V1058">
        <v>363.46530151367102</v>
      </c>
      <c r="W1058">
        <v>404.24963378906199</v>
      </c>
      <c r="X1058">
        <v>451.484375</v>
      </c>
      <c r="Y1058">
        <v>426.93759155273398</v>
      </c>
      <c r="Z1058">
        <v>451.74810791015602</v>
      </c>
      <c r="AA1058">
        <v>491.65814208984301</v>
      </c>
      <c r="AB1058">
        <v>505.62805175781199</v>
      </c>
      <c r="AC1058">
        <v>507.14440917968699</v>
      </c>
      <c r="AD1058">
        <v>872.42486572265602</v>
      </c>
      <c r="AE1058">
        <v>418.89450073242102</v>
      </c>
      <c r="AG1058">
        <f t="shared" si="128"/>
        <v>78.5</v>
      </c>
      <c r="AH1058">
        <f t="shared" si="129"/>
        <v>79.5</v>
      </c>
      <c r="AI1058">
        <f t="shared" si="130"/>
        <v>80.5</v>
      </c>
      <c r="AJ1058">
        <f t="shared" si="131"/>
        <v>81.5</v>
      </c>
      <c r="AK1058">
        <f t="shared" si="132"/>
        <v>-999</v>
      </c>
      <c r="AL1058">
        <f t="shared" si="133"/>
        <v>-999</v>
      </c>
      <c r="AM1058">
        <f t="shared" si="134"/>
        <v>-999</v>
      </c>
      <c r="AN1058">
        <f t="shared" si="135"/>
        <v>-999</v>
      </c>
    </row>
    <row r="1059" spans="1:40" x14ac:dyDescent="0.25">
      <c r="A1059">
        <v>1050</v>
      </c>
      <c r="B1059" t="s">
        <v>29</v>
      </c>
      <c r="C1059" t="s">
        <v>82</v>
      </c>
      <c r="D1059" t="s">
        <v>79</v>
      </c>
      <c r="E1059" t="s">
        <v>66</v>
      </c>
      <c r="F1059" t="s">
        <v>33</v>
      </c>
      <c r="G1059" t="s">
        <v>34</v>
      </c>
      <c r="H1059" t="s">
        <v>73</v>
      </c>
      <c r="I1059" t="s">
        <v>36</v>
      </c>
      <c r="J1059" t="s">
        <v>37</v>
      </c>
      <c r="K1059" t="s">
        <v>38</v>
      </c>
      <c r="L1059" t="s">
        <v>39</v>
      </c>
      <c r="M1059" t="s">
        <v>80</v>
      </c>
      <c r="N1059" t="s">
        <v>81</v>
      </c>
      <c r="O1059" t="s">
        <v>67</v>
      </c>
      <c r="P1059" t="s">
        <v>43</v>
      </c>
      <c r="Q1059" t="s">
        <v>71</v>
      </c>
      <c r="R1059" t="s">
        <v>45</v>
      </c>
      <c r="T1059">
        <v>80</v>
      </c>
      <c r="U1059">
        <v>383.20834350585898</v>
      </c>
      <c r="V1059">
        <v>433.30023193359301</v>
      </c>
      <c r="W1059">
        <v>470.62771606445301</v>
      </c>
      <c r="X1059">
        <v>513.44561767578102</v>
      </c>
      <c r="Y1059">
        <v>483.06088256835898</v>
      </c>
      <c r="Z1059">
        <v>492.14627075195301</v>
      </c>
      <c r="AA1059">
        <v>500.15081787109301</v>
      </c>
      <c r="AB1059">
        <v>506.399810791015</v>
      </c>
      <c r="AC1059">
        <v>506.122467041015</v>
      </c>
      <c r="AD1059">
        <v>933.34020996093705</v>
      </c>
      <c r="AE1059">
        <v>470.31463623046801</v>
      </c>
      <c r="AG1059">
        <f t="shared" si="128"/>
        <v>78.5</v>
      </c>
      <c r="AH1059">
        <f t="shared" si="129"/>
        <v>79.5</v>
      </c>
      <c r="AI1059">
        <f t="shared" si="130"/>
        <v>80.5</v>
      </c>
      <c r="AJ1059">
        <f t="shared" si="131"/>
        <v>81.5</v>
      </c>
      <c r="AK1059">
        <f t="shared" si="132"/>
        <v>-999</v>
      </c>
      <c r="AL1059">
        <f t="shared" si="133"/>
        <v>-999</v>
      </c>
      <c r="AM1059">
        <f t="shared" si="134"/>
        <v>506.399810791015</v>
      </c>
      <c r="AN1059">
        <f t="shared" si="135"/>
        <v>-999</v>
      </c>
    </row>
    <row r="1060" spans="1:40" x14ac:dyDescent="0.25">
      <c r="A1060">
        <v>1052</v>
      </c>
      <c r="B1060" t="s">
        <v>29</v>
      </c>
      <c r="C1060" t="s">
        <v>82</v>
      </c>
      <c r="D1060" t="s">
        <v>79</v>
      </c>
      <c r="E1060" t="s">
        <v>66</v>
      </c>
      <c r="F1060" t="s">
        <v>33</v>
      </c>
      <c r="G1060" t="s">
        <v>34</v>
      </c>
      <c r="H1060" t="s">
        <v>73</v>
      </c>
      <c r="I1060" t="s">
        <v>36</v>
      </c>
      <c r="J1060" t="s">
        <v>37</v>
      </c>
      <c r="K1060" t="s">
        <v>38</v>
      </c>
      <c r="L1060" t="s">
        <v>39</v>
      </c>
      <c r="M1060" t="s">
        <v>80</v>
      </c>
      <c r="N1060" t="s">
        <v>81</v>
      </c>
      <c r="O1060" t="s">
        <v>67</v>
      </c>
      <c r="P1060" t="s">
        <v>46</v>
      </c>
      <c r="Q1060" t="s">
        <v>71</v>
      </c>
      <c r="R1060" t="s">
        <v>45</v>
      </c>
      <c r="T1060">
        <v>80</v>
      </c>
      <c r="U1060">
        <v>383.20834350585898</v>
      </c>
      <c r="V1060">
        <v>433.30023193359301</v>
      </c>
      <c r="W1060">
        <v>470.62771606445301</v>
      </c>
      <c r="X1060">
        <v>513.44561767578102</v>
      </c>
      <c r="Y1060">
        <v>483.06088256835898</v>
      </c>
      <c r="Z1060">
        <v>492.14627075195301</v>
      </c>
      <c r="AA1060">
        <v>500.15081787109301</v>
      </c>
      <c r="AB1060">
        <v>506.399810791015</v>
      </c>
      <c r="AC1060">
        <v>506.122467041015</v>
      </c>
      <c r="AD1060">
        <v>933.34020996093705</v>
      </c>
      <c r="AE1060">
        <v>470.31463623046801</v>
      </c>
      <c r="AG1060">
        <f t="shared" si="128"/>
        <v>78.5</v>
      </c>
      <c r="AH1060">
        <f t="shared" si="129"/>
        <v>79.5</v>
      </c>
      <c r="AI1060">
        <f t="shared" si="130"/>
        <v>80.5</v>
      </c>
      <c r="AJ1060">
        <f t="shared" si="131"/>
        <v>81.5</v>
      </c>
      <c r="AK1060">
        <f t="shared" si="132"/>
        <v>-999</v>
      </c>
      <c r="AL1060">
        <f t="shared" si="133"/>
        <v>-999</v>
      </c>
      <c r="AM1060">
        <f t="shared" si="134"/>
        <v>506.399810791015</v>
      </c>
      <c r="AN1060">
        <f t="shared" si="135"/>
        <v>-999</v>
      </c>
    </row>
    <row r="1061" spans="1:40" x14ac:dyDescent="0.25">
      <c r="A1061">
        <v>610</v>
      </c>
      <c r="B1061" t="s">
        <v>29</v>
      </c>
      <c r="C1061" t="s">
        <v>68</v>
      </c>
      <c r="D1061" t="s">
        <v>76</v>
      </c>
      <c r="E1061" t="s">
        <v>66</v>
      </c>
      <c r="F1061" t="s">
        <v>33</v>
      </c>
      <c r="G1061" t="s">
        <v>34</v>
      </c>
      <c r="H1061" t="s">
        <v>73</v>
      </c>
      <c r="I1061" t="s">
        <v>36</v>
      </c>
      <c r="J1061" t="s">
        <v>37</v>
      </c>
      <c r="K1061" t="s">
        <v>38</v>
      </c>
      <c r="L1061" t="s">
        <v>39</v>
      </c>
      <c r="M1061" t="s">
        <v>77</v>
      </c>
      <c r="N1061" t="s">
        <v>78</v>
      </c>
      <c r="O1061" t="s">
        <v>67</v>
      </c>
      <c r="P1061" t="s">
        <v>43</v>
      </c>
      <c r="Q1061" t="s">
        <v>71</v>
      </c>
      <c r="R1061" t="s">
        <v>45</v>
      </c>
      <c r="T1061">
        <v>80</v>
      </c>
      <c r="U1061">
        <v>371.09234619140602</v>
      </c>
      <c r="V1061">
        <v>420.87399291992102</v>
      </c>
      <c r="W1061">
        <v>458.44976806640602</v>
      </c>
      <c r="X1061">
        <v>502.22213745117102</v>
      </c>
      <c r="Y1061">
        <v>473.25863647460898</v>
      </c>
      <c r="Z1061">
        <v>486.28106689453102</v>
      </c>
      <c r="AA1061">
        <v>500.18518066406199</v>
      </c>
      <c r="AB1061">
        <v>506.76828002929602</v>
      </c>
      <c r="AC1061">
        <v>507.28900146484301</v>
      </c>
      <c r="AD1061">
        <v>924.46917724609295</v>
      </c>
      <c r="AE1061">
        <v>462.13607788085898</v>
      </c>
      <c r="AG1061">
        <f t="shared" si="128"/>
        <v>78.5</v>
      </c>
      <c r="AH1061">
        <f t="shared" si="129"/>
        <v>79.5</v>
      </c>
      <c r="AI1061">
        <f t="shared" si="130"/>
        <v>80.5</v>
      </c>
      <c r="AJ1061">
        <f t="shared" si="131"/>
        <v>81.5</v>
      </c>
      <c r="AK1061">
        <f t="shared" si="132"/>
        <v>-999</v>
      </c>
      <c r="AL1061">
        <f t="shared" si="133"/>
        <v>506.76828002929602</v>
      </c>
      <c r="AM1061">
        <f t="shared" si="134"/>
        <v>-999</v>
      </c>
      <c r="AN1061">
        <f t="shared" si="135"/>
        <v>-999</v>
      </c>
    </row>
    <row r="1062" spans="1:40" x14ac:dyDescent="0.25">
      <c r="A1062">
        <v>612</v>
      </c>
      <c r="B1062" t="s">
        <v>29</v>
      </c>
      <c r="C1062" t="s">
        <v>68</v>
      </c>
      <c r="D1062" t="s">
        <v>76</v>
      </c>
      <c r="E1062" t="s">
        <v>66</v>
      </c>
      <c r="F1062" t="s">
        <v>33</v>
      </c>
      <c r="G1062" t="s">
        <v>34</v>
      </c>
      <c r="H1062" t="s">
        <v>73</v>
      </c>
      <c r="I1062" t="s">
        <v>36</v>
      </c>
      <c r="J1062" t="s">
        <v>37</v>
      </c>
      <c r="K1062" t="s">
        <v>38</v>
      </c>
      <c r="L1062" t="s">
        <v>39</v>
      </c>
      <c r="M1062" t="s">
        <v>77</v>
      </c>
      <c r="N1062" t="s">
        <v>78</v>
      </c>
      <c r="O1062" t="s">
        <v>67</v>
      </c>
      <c r="P1062" t="s">
        <v>46</v>
      </c>
      <c r="Q1062" t="s">
        <v>71</v>
      </c>
      <c r="R1062" t="s">
        <v>45</v>
      </c>
      <c r="T1062">
        <v>80</v>
      </c>
      <c r="U1062">
        <v>371.09234619140602</v>
      </c>
      <c r="V1062">
        <v>420.87399291992102</v>
      </c>
      <c r="W1062">
        <v>458.44976806640602</v>
      </c>
      <c r="X1062">
        <v>502.22213745117102</v>
      </c>
      <c r="Y1062">
        <v>473.25863647460898</v>
      </c>
      <c r="Z1062">
        <v>486.28106689453102</v>
      </c>
      <c r="AA1062">
        <v>500.18518066406199</v>
      </c>
      <c r="AB1062">
        <v>506.76828002929602</v>
      </c>
      <c r="AC1062">
        <v>507.28900146484301</v>
      </c>
      <c r="AD1062">
        <v>924.46917724609295</v>
      </c>
      <c r="AE1062">
        <v>462.13607788085898</v>
      </c>
      <c r="AG1062">
        <f t="shared" si="128"/>
        <v>78.5</v>
      </c>
      <c r="AH1062">
        <f t="shared" si="129"/>
        <v>79.5</v>
      </c>
      <c r="AI1062">
        <f t="shared" si="130"/>
        <v>80.5</v>
      </c>
      <c r="AJ1062">
        <f t="shared" si="131"/>
        <v>81.5</v>
      </c>
      <c r="AK1062">
        <f t="shared" si="132"/>
        <v>-999</v>
      </c>
      <c r="AL1062">
        <f t="shared" si="133"/>
        <v>506.76828002929602</v>
      </c>
      <c r="AM1062">
        <f t="shared" si="134"/>
        <v>-999</v>
      </c>
      <c r="AN1062">
        <f t="shared" si="135"/>
        <v>-999</v>
      </c>
    </row>
    <row r="1063" spans="1:40" x14ac:dyDescent="0.25">
      <c r="A1063">
        <v>609</v>
      </c>
      <c r="B1063" t="s">
        <v>29</v>
      </c>
      <c r="C1063" t="s">
        <v>68</v>
      </c>
      <c r="D1063" t="s">
        <v>76</v>
      </c>
      <c r="E1063" t="s">
        <v>66</v>
      </c>
      <c r="F1063" t="s">
        <v>33</v>
      </c>
      <c r="G1063" t="s">
        <v>34</v>
      </c>
      <c r="H1063" t="s">
        <v>73</v>
      </c>
      <c r="I1063" t="s">
        <v>36</v>
      </c>
      <c r="J1063" t="s">
        <v>37</v>
      </c>
      <c r="K1063" t="s">
        <v>38</v>
      </c>
      <c r="L1063" t="s">
        <v>39</v>
      </c>
      <c r="M1063" t="s">
        <v>77</v>
      </c>
      <c r="N1063" t="s">
        <v>78</v>
      </c>
      <c r="O1063" t="s">
        <v>67</v>
      </c>
      <c r="P1063" t="s">
        <v>43</v>
      </c>
      <c r="Q1063" t="s">
        <v>44</v>
      </c>
      <c r="R1063" t="s">
        <v>45</v>
      </c>
      <c r="T1063">
        <v>80</v>
      </c>
      <c r="U1063">
        <v>372.21832275390602</v>
      </c>
      <c r="V1063">
        <v>421.75189208984301</v>
      </c>
      <c r="W1063">
        <v>459.359771728515</v>
      </c>
      <c r="X1063">
        <v>503.190826416015</v>
      </c>
      <c r="Y1063">
        <v>474.52828979492102</v>
      </c>
      <c r="Z1063">
        <v>488.05038452148398</v>
      </c>
      <c r="AA1063">
        <v>502.636474609375</v>
      </c>
      <c r="AB1063">
        <v>509.29769897460898</v>
      </c>
      <c r="AC1063">
        <v>509.9755859375</v>
      </c>
      <c r="AD1063">
        <v>925.55944824218705</v>
      </c>
      <c r="AE1063">
        <v>463.79034423828102</v>
      </c>
      <c r="AG1063">
        <f t="shared" si="128"/>
        <v>78.5</v>
      </c>
      <c r="AH1063">
        <f t="shared" si="129"/>
        <v>79.5</v>
      </c>
      <c r="AI1063">
        <f t="shared" si="130"/>
        <v>80.5</v>
      </c>
      <c r="AJ1063">
        <f t="shared" si="131"/>
        <v>81.5</v>
      </c>
      <c r="AK1063">
        <f t="shared" si="132"/>
        <v>-999</v>
      </c>
      <c r="AL1063">
        <f t="shared" si="133"/>
        <v>509.29769897460898</v>
      </c>
      <c r="AM1063">
        <f t="shared" si="134"/>
        <v>-999</v>
      </c>
      <c r="AN1063">
        <f t="shared" si="135"/>
        <v>-999</v>
      </c>
    </row>
    <row r="1064" spans="1:40" x14ac:dyDescent="0.25">
      <c r="A1064">
        <v>611</v>
      </c>
      <c r="B1064" t="s">
        <v>29</v>
      </c>
      <c r="C1064" t="s">
        <v>68</v>
      </c>
      <c r="D1064" t="s">
        <v>76</v>
      </c>
      <c r="E1064" t="s">
        <v>66</v>
      </c>
      <c r="F1064" t="s">
        <v>33</v>
      </c>
      <c r="G1064" t="s">
        <v>34</v>
      </c>
      <c r="H1064" t="s">
        <v>73</v>
      </c>
      <c r="I1064" t="s">
        <v>36</v>
      </c>
      <c r="J1064" t="s">
        <v>37</v>
      </c>
      <c r="K1064" t="s">
        <v>38</v>
      </c>
      <c r="L1064" t="s">
        <v>39</v>
      </c>
      <c r="M1064" t="s">
        <v>77</v>
      </c>
      <c r="N1064" t="s">
        <v>78</v>
      </c>
      <c r="O1064" t="s">
        <v>67</v>
      </c>
      <c r="P1064" t="s">
        <v>46</v>
      </c>
      <c r="Q1064" t="s">
        <v>44</v>
      </c>
      <c r="R1064" t="s">
        <v>45</v>
      </c>
      <c r="T1064">
        <v>80</v>
      </c>
      <c r="U1064">
        <v>372.21832275390602</v>
      </c>
      <c r="V1064">
        <v>421.75189208984301</v>
      </c>
      <c r="W1064">
        <v>459.359771728515</v>
      </c>
      <c r="X1064">
        <v>503.190826416015</v>
      </c>
      <c r="Y1064">
        <v>474.52828979492102</v>
      </c>
      <c r="Z1064">
        <v>488.05038452148398</v>
      </c>
      <c r="AA1064">
        <v>502.636474609375</v>
      </c>
      <c r="AB1064">
        <v>509.29769897460898</v>
      </c>
      <c r="AC1064">
        <v>509.9755859375</v>
      </c>
      <c r="AD1064">
        <v>925.55944824218705</v>
      </c>
      <c r="AE1064">
        <v>463.79034423828102</v>
      </c>
      <c r="AG1064">
        <f t="shared" si="128"/>
        <v>78.5</v>
      </c>
      <c r="AH1064">
        <f t="shared" si="129"/>
        <v>79.5</v>
      </c>
      <c r="AI1064">
        <f t="shared" si="130"/>
        <v>80.5</v>
      </c>
      <c r="AJ1064">
        <f t="shared" si="131"/>
        <v>81.5</v>
      </c>
      <c r="AK1064">
        <f t="shared" si="132"/>
        <v>-999</v>
      </c>
      <c r="AL1064">
        <f t="shared" si="133"/>
        <v>509.29769897460898</v>
      </c>
      <c r="AM1064">
        <f t="shared" si="134"/>
        <v>-999</v>
      </c>
      <c r="AN1064">
        <f t="shared" si="135"/>
        <v>-999</v>
      </c>
    </row>
    <row r="1065" spans="1:40" x14ac:dyDescent="0.25">
      <c r="A1065">
        <v>1049</v>
      </c>
      <c r="B1065" t="s">
        <v>29</v>
      </c>
      <c r="C1065" t="s">
        <v>82</v>
      </c>
      <c r="D1065" t="s">
        <v>79</v>
      </c>
      <c r="E1065" t="s">
        <v>66</v>
      </c>
      <c r="F1065" t="s">
        <v>33</v>
      </c>
      <c r="G1065" t="s">
        <v>34</v>
      </c>
      <c r="H1065" t="s">
        <v>73</v>
      </c>
      <c r="I1065" t="s">
        <v>36</v>
      </c>
      <c r="J1065" t="s">
        <v>37</v>
      </c>
      <c r="K1065" t="s">
        <v>38</v>
      </c>
      <c r="L1065" t="s">
        <v>39</v>
      </c>
      <c r="M1065" t="s">
        <v>80</v>
      </c>
      <c r="N1065" t="s">
        <v>81</v>
      </c>
      <c r="O1065" t="s">
        <v>67</v>
      </c>
      <c r="P1065" t="s">
        <v>43</v>
      </c>
      <c r="Q1065" t="s">
        <v>44</v>
      </c>
      <c r="R1065" t="s">
        <v>45</v>
      </c>
      <c r="T1065">
        <v>80</v>
      </c>
      <c r="U1065">
        <v>384.40106201171801</v>
      </c>
      <c r="V1065">
        <v>434.580963134765</v>
      </c>
      <c r="W1065">
        <v>471.96063232421801</v>
      </c>
      <c r="X1065">
        <v>514.85437011718705</v>
      </c>
      <c r="Y1065">
        <v>484.83053588867102</v>
      </c>
      <c r="Z1065">
        <v>494.47253417968699</v>
      </c>
      <c r="AA1065">
        <v>503.19589233398398</v>
      </c>
      <c r="AB1065">
        <v>509.53302001953102</v>
      </c>
      <c r="AC1065">
        <v>509.44528198242102</v>
      </c>
      <c r="AD1065">
        <v>934.76922607421795</v>
      </c>
      <c r="AE1065">
        <v>472.41305541992102</v>
      </c>
      <c r="AG1065">
        <f t="shared" si="128"/>
        <v>78.5</v>
      </c>
      <c r="AH1065">
        <f t="shared" si="129"/>
        <v>79.5</v>
      </c>
      <c r="AI1065">
        <f t="shared" si="130"/>
        <v>80.5</v>
      </c>
      <c r="AJ1065">
        <f t="shared" si="131"/>
        <v>81.5</v>
      </c>
      <c r="AK1065">
        <f t="shared" si="132"/>
        <v>-999</v>
      </c>
      <c r="AL1065">
        <f t="shared" si="133"/>
        <v>-999</v>
      </c>
      <c r="AM1065">
        <f t="shared" si="134"/>
        <v>509.53302001953102</v>
      </c>
      <c r="AN1065">
        <f t="shared" si="135"/>
        <v>-999</v>
      </c>
    </row>
    <row r="1066" spans="1:40" x14ac:dyDescent="0.25">
      <c r="A1066">
        <v>1051</v>
      </c>
      <c r="B1066" t="s">
        <v>29</v>
      </c>
      <c r="C1066" t="s">
        <v>82</v>
      </c>
      <c r="D1066" t="s">
        <v>79</v>
      </c>
      <c r="E1066" t="s">
        <v>66</v>
      </c>
      <c r="F1066" t="s">
        <v>33</v>
      </c>
      <c r="G1066" t="s">
        <v>34</v>
      </c>
      <c r="H1066" t="s">
        <v>73</v>
      </c>
      <c r="I1066" t="s">
        <v>36</v>
      </c>
      <c r="J1066" t="s">
        <v>37</v>
      </c>
      <c r="K1066" t="s">
        <v>38</v>
      </c>
      <c r="L1066" t="s">
        <v>39</v>
      </c>
      <c r="M1066" t="s">
        <v>80</v>
      </c>
      <c r="N1066" t="s">
        <v>81</v>
      </c>
      <c r="O1066" t="s">
        <v>67</v>
      </c>
      <c r="P1066" t="s">
        <v>46</v>
      </c>
      <c r="Q1066" t="s">
        <v>44</v>
      </c>
      <c r="R1066" t="s">
        <v>45</v>
      </c>
      <c r="T1066">
        <v>80</v>
      </c>
      <c r="U1066">
        <v>384.40106201171801</v>
      </c>
      <c r="V1066">
        <v>434.580963134765</v>
      </c>
      <c r="W1066">
        <v>471.96063232421801</v>
      </c>
      <c r="X1066">
        <v>514.85437011718705</v>
      </c>
      <c r="Y1066">
        <v>484.83053588867102</v>
      </c>
      <c r="Z1066">
        <v>494.47253417968699</v>
      </c>
      <c r="AA1066">
        <v>503.19589233398398</v>
      </c>
      <c r="AB1066">
        <v>509.53302001953102</v>
      </c>
      <c r="AC1066">
        <v>509.44528198242102</v>
      </c>
      <c r="AD1066">
        <v>934.76922607421795</v>
      </c>
      <c r="AE1066">
        <v>472.41305541992102</v>
      </c>
      <c r="AG1066">
        <f t="shared" si="128"/>
        <v>78.5</v>
      </c>
      <c r="AH1066">
        <f t="shared" si="129"/>
        <v>79.5</v>
      </c>
      <c r="AI1066">
        <f t="shared" si="130"/>
        <v>80.5</v>
      </c>
      <c r="AJ1066">
        <f t="shared" si="131"/>
        <v>81.5</v>
      </c>
      <c r="AK1066">
        <f t="shared" si="132"/>
        <v>-999</v>
      </c>
      <c r="AL1066">
        <f t="shared" si="133"/>
        <v>-999</v>
      </c>
      <c r="AM1066">
        <f t="shared" si="134"/>
        <v>509.53302001953102</v>
      </c>
      <c r="AN1066">
        <f t="shared" si="135"/>
        <v>-999</v>
      </c>
    </row>
    <row r="1067" spans="1:40" x14ac:dyDescent="0.25">
      <c r="A1067">
        <v>698</v>
      </c>
      <c r="B1067" t="s">
        <v>29</v>
      </c>
      <c r="C1067" t="s">
        <v>68</v>
      </c>
      <c r="D1067" t="s">
        <v>79</v>
      </c>
      <c r="E1067" t="s">
        <v>66</v>
      </c>
      <c r="F1067" t="s">
        <v>33</v>
      </c>
      <c r="G1067" t="s">
        <v>34</v>
      </c>
      <c r="H1067" t="s">
        <v>73</v>
      </c>
      <c r="I1067" t="s">
        <v>36</v>
      </c>
      <c r="J1067" t="s">
        <v>37</v>
      </c>
      <c r="K1067" t="s">
        <v>38</v>
      </c>
      <c r="L1067" t="s">
        <v>39</v>
      </c>
      <c r="M1067" t="s">
        <v>80</v>
      </c>
      <c r="N1067" t="s">
        <v>81</v>
      </c>
      <c r="O1067" t="s">
        <v>67</v>
      </c>
      <c r="P1067" t="s">
        <v>43</v>
      </c>
      <c r="Q1067" t="s">
        <v>71</v>
      </c>
      <c r="R1067" t="s">
        <v>45</v>
      </c>
      <c r="T1067">
        <v>80</v>
      </c>
      <c r="U1067">
        <v>384.53921508789</v>
      </c>
      <c r="V1067">
        <v>434.77795410156199</v>
      </c>
      <c r="W1067">
        <v>472.187896728515</v>
      </c>
      <c r="X1067">
        <v>515.15417480468705</v>
      </c>
      <c r="Y1067">
        <v>485.39517211914</v>
      </c>
      <c r="Z1067">
        <v>495.49459838867102</v>
      </c>
      <c r="AA1067">
        <v>504.86981201171801</v>
      </c>
      <c r="AB1067">
        <v>511.22357177734301</v>
      </c>
      <c r="AC1067">
        <v>511.13888549804602</v>
      </c>
      <c r="AD1067">
        <v>935.25543212890602</v>
      </c>
      <c r="AE1067">
        <v>472.86056518554602</v>
      </c>
      <c r="AG1067">
        <f t="shared" si="128"/>
        <v>78.5</v>
      </c>
      <c r="AH1067">
        <f t="shared" si="129"/>
        <v>79.5</v>
      </c>
      <c r="AI1067">
        <f t="shared" si="130"/>
        <v>80.5</v>
      </c>
      <c r="AJ1067">
        <f t="shared" si="131"/>
        <v>81.5</v>
      </c>
      <c r="AK1067">
        <f t="shared" si="132"/>
        <v>-999</v>
      </c>
      <c r="AL1067">
        <f t="shared" si="133"/>
        <v>511.22357177734301</v>
      </c>
      <c r="AM1067">
        <f t="shared" si="134"/>
        <v>-999</v>
      </c>
      <c r="AN1067">
        <f t="shared" si="135"/>
        <v>-999</v>
      </c>
    </row>
    <row r="1068" spans="1:40" x14ac:dyDescent="0.25">
      <c r="A1068">
        <v>700</v>
      </c>
      <c r="B1068" t="s">
        <v>29</v>
      </c>
      <c r="C1068" t="s">
        <v>68</v>
      </c>
      <c r="D1068" t="s">
        <v>79</v>
      </c>
      <c r="E1068" t="s">
        <v>66</v>
      </c>
      <c r="F1068" t="s">
        <v>33</v>
      </c>
      <c r="G1068" t="s">
        <v>34</v>
      </c>
      <c r="H1068" t="s">
        <v>73</v>
      </c>
      <c r="I1068" t="s">
        <v>36</v>
      </c>
      <c r="J1068" t="s">
        <v>37</v>
      </c>
      <c r="K1068" t="s">
        <v>38</v>
      </c>
      <c r="L1068" t="s">
        <v>39</v>
      </c>
      <c r="M1068" t="s">
        <v>80</v>
      </c>
      <c r="N1068" t="s">
        <v>81</v>
      </c>
      <c r="O1068" t="s">
        <v>67</v>
      </c>
      <c r="P1068" t="s">
        <v>46</v>
      </c>
      <c r="Q1068" t="s">
        <v>71</v>
      </c>
      <c r="R1068" t="s">
        <v>45</v>
      </c>
      <c r="T1068">
        <v>80</v>
      </c>
      <c r="U1068">
        <v>384.53921508789</v>
      </c>
      <c r="V1068">
        <v>434.77795410156199</v>
      </c>
      <c r="W1068">
        <v>472.187896728515</v>
      </c>
      <c r="X1068">
        <v>515.15417480468705</v>
      </c>
      <c r="Y1068">
        <v>485.39517211914</v>
      </c>
      <c r="Z1068">
        <v>495.49459838867102</v>
      </c>
      <c r="AA1068">
        <v>504.86981201171801</v>
      </c>
      <c r="AB1068">
        <v>511.22357177734301</v>
      </c>
      <c r="AC1068">
        <v>511.13888549804602</v>
      </c>
      <c r="AD1068">
        <v>935.25543212890602</v>
      </c>
      <c r="AE1068">
        <v>472.86056518554602</v>
      </c>
      <c r="AG1068">
        <f t="shared" si="128"/>
        <v>78.5</v>
      </c>
      <c r="AH1068">
        <f t="shared" si="129"/>
        <v>79.5</v>
      </c>
      <c r="AI1068">
        <f t="shared" si="130"/>
        <v>80.5</v>
      </c>
      <c r="AJ1068">
        <f t="shared" si="131"/>
        <v>81.5</v>
      </c>
      <c r="AK1068">
        <f t="shared" si="132"/>
        <v>-999</v>
      </c>
      <c r="AL1068">
        <f t="shared" si="133"/>
        <v>511.22357177734301</v>
      </c>
      <c r="AM1068">
        <f t="shared" si="134"/>
        <v>-999</v>
      </c>
      <c r="AN1068">
        <f t="shared" si="135"/>
        <v>-999</v>
      </c>
    </row>
    <row r="1069" spans="1:40" x14ac:dyDescent="0.25">
      <c r="A1069">
        <v>697</v>
      </c>
      <c r="B1069" t="s">
        <v>29</v>
      </c>
      <c r="C1069" t="s">
        <v>68</v>
      </c>
      <c r="D1069" t="s">
        <v>79</v>
      </c>
      <c r="E1069" t="s">
        <v>66</v>
      </c>
      <c r="F1069" t="s">
        <v>33</v>
      </c>
      <c r="G1069" t="s">
        <v>34</v>
      </c>
      <c r="H1069" t="s">
        <v>73</v>
      </c>
      <c r="I1069" t="s">
        <v>36</v>
      </c>
      <c r="J1069" t="s">
        <v>37</v>
      </c>
      <c r="K1069" t="s">
        <v>38</v>
      </c>
      <c r="L1069" t="s">
        <v>39</v>
      </c>
      <c r="M1069" t="s">
        <v>80</v>
      </c>
      <c r="N1069" t="s">
        <v>81</v>
      </c>
      <c r="O1069" t="s">
        <v>67</v>
      </c>
      <c r="P1069" t="s">
        <v>43</v>
      </c>
      <c r="Q1069" t="s">
        <v>44</v>
      </c>
      <c r="R1069" t="s">
        <v>45</v>
      </c>
      <c r="T1069">
        <v>80</v>
      </c>
      <c r="U1069">
        <v>385.66909790039</v>
      </c>
      <c r="V1069">
        <v>435.98904418945301</v>
      </c>
      <c r="W1069">
        <v>473.44747924804602</v>
      </c>
      <c r="X1069">
        <v>516.48480224609295</v>
      </c>
      <c r="Y1069">
        <v>487.07037353515602</v>
      </c>
      <c r="Z1069">
        <v>497.69970703125</v>
      </c>
      <c r="AA1069">
        <v>507.75830078125</v>
      </c>
      <c r="AB1069">
        <v>514.19610595703102</v>
      </c>
      <c r="AC1069">
        <v>514.29229736328102</v>
      </c>
      <c r="AD1069">
        <v>936.60211181640602</v>
      </c>
      <c r="AE1069">
        <v>474.86712646484301</v>
      </c>
      <c r="AG1069">
        <f t="shared" si="128"/>
        <v>78.5</v>
      </c>
      <c r="AH1069">
        <f t="shared" si="129"/>
        <v>79.5</v>
      </c>
      <c r="AI1069">
        <f t="shared" si="130"/>
        <v>80.5</v>
      </c>
      <c r="AJ1069">
        <f t="shared" si="131"/>
        <v>81.5</v>
      </c>
      <c r="AK1069">
        <f t="shared" si="132"/>
        <v>-999</v>
      </c>
      <c r="AL1069">
        <f t="shared" si="133"/>
        <v>514.19610595703102</v>
      </c>
      <c r="AM1069">
        <f t="shared" si="134"/>
        <v>-999</v>
      </c>
      <c r="AN1069">
        <f t="shared" si="135"/>
        <v>-999</v>
      </c>
    </row>
    <row r="1070" spans="1:40" x14ac:dyDescent="0.25">
      <c r="A1070">
        <v>699</v>
      </c>
      <c r="B1070" t="s">
        <v>29</v>
      </c>
      <c r="C1070" t="s">
        <v>68</v>
      </c>
      <c r="D1070" t="s">
        <v>79</v>
      </c>
      <c r="E1070" t="s">
        <v>66</v>
      </c>
      <c r="F1070" t="s">
        <v>33</v>
      </c>
      <c r="G1070" t="s">
        <v>34</v>
      </c>
      <c r="H1070" t="s">
        <v>73</v>
      </c>
      <c r="I1070" t="s">
        <v>36</v>
      </c>
      <c r="J1070" t="s">
        <v>37</v>
      </c>
      <c r="K1070" t="s">
        <v>38</v>
      </c>
      <c r="L1070" t="s">
        <v>39</v>
      </c>
      <c r="M1070" t="s">
        <v>80</v>
      </c>
      <c r="N1070" t="s">
        <v>81</v>
      </c>
      <c r="O1070" t="s">
        <v>67</v>
      </c>
      <c r="P1070" t="s">
        <v>46</v>
      </c>
      <c r="Q1070" t="s">
        <v>44</v>
      </c>
      <c r="R1070" t="s">
        <v>45</v>
      </c>
      <c r="T1070">
        <v>80</v>
      </c>
      <c r="U1070">
        <v>385.66909790039</v>
      </c>
      <c r="V1070">
        <v>435.98904418945301</v>
      </c>
      <c r="W1070">
        <v>473.44747924804602</v>
      </c>
      <c r="X1070">
        <v>516.48480224609295</v>
      </c>
      <c r="Y1070">
        <v>487.07037353515602</v>
      </c>
      <c r="Z1070">
        <v>497.69970703125</v>
      </c>
      <c r="AA1070">
        <v>507.75830078125</v>
      </c>
      <c r="AB1070">
        <v>514.19610595703102</v>
      </c>
      <c r="AC1070">
        <v>514.29229736328102</v>
      </c>
      <c r="AD1070">
        <v>936.60211181640602</v>
      </c>
      <c r="AE1070">
        <v>474.86712646484301</v>
      </c>
      <c r="AG1070">
        <f t="shared" si="128"/>
        <v>78.5</v>
      </c>
      <c r="AH1070">
        <f t="shared" si="129"/>
        <v>79.5</v>
      </c>
      <c r="AI1070">
        <f t="shared" si="130"/>
        <v>80.5</v>
      </c>
      <c r="AJ1070">
        <f t="shared" si="131"/>
        <v>81.5</v>
      </c>
      <c r="AK1070">
        <f t="shared" si="132"/>
        <v>-999</v>
      </c>
      <c r="AL1070">
        <f t="shared" si="133"/>
        <v>514.19610595703102</v>
      </c>
      <c r="AM1070">
        <f t="shared" si="134"/>
        <v>-999</v>
      </c>
      <c r="AN1070">
        <f t="shared" si="135"/>
        <v>-999</v>
      </c>
    </row>
    <row r="1071" spans="1:40" x14ac:dyDescent="0.25">
      <c r="A1071">
        <v>874</v>
      </c>
      <c r="B1071" t="s">
        <v>29</v>
      </c>
      <c r="C1071" t="s">
        <v>82</v>
      </c>
      <c r="D1071" t="s">
        <v>72</v>
      </c>
      <c r="E1071" t="s">
        <v>66</v>
      </c>
      <c r="F1071" t="s">
        <v>33</v>
      </c>
      <c r="G1071" t="s">
        <v>34</v>
      </c>
      <c r="H1071" t="s">
        <v>73</v>
      </c>
      <c r="I1071" t="s">
        <v>36</v>
      </c>
      <c r="J1071" t="s">
        <v>37</v>
      </c>
      <c r="K1071" t="s">
        <v>38</v>
      </c>
      <c r="L1071" t="s">
        <v>39</v>
      </c>
      <c r="M1071" t="s">
        <v>74</v>
      </c>
      <c r="N1071" t="s">
        <v>75</v>
      </c>
      <c r="O1071" t="s">
        <v>67</v>
      </c>
      <c r="P1071" t="s">
        <v>43</v>
      </c>
      <c r="Q1071" t="s">
        <v>71</v>
      </c>
      <c r="R1071" t="s">
        <v>45</v>
      </c>
      <c r="T1071">
        <v>80</v>
      </c>
      <c r="U1071">
        <v>385.35601806640602</v>
      </c>
      <c r="V1071">
        <v>435.30114746093699</v>
      </c>
      <c r="W1071">
        <v>472.843658447265</v>
      </c>
      <c r="X1071">
        <v>516.20892333984295</v>
      </c>
      <c r="Y1071">
        <v>486.747955322265</v>
      </c>
      <c r="Z1071">
        <v>497.71298217773398</v>
      </c>
      <c r="AA1071">
        <v>508.24279785156199</v>
      </c>
      <c r="AB1071">
        <v>514.63623046875</v>
      </c>
      <c r="AC1071">
        <v>514.61724853515602</v>
      </c>
      <c r="AD1071">
        <v>937.93957519531205</v>
      </c>
      <c r="AE1071">
        <v>474.44467163085898</v>
      </c>
      <c r="AG1071">
        <f t="shared" si="128"/>
        <v>78.5</v>
      </c>
      <c r="AH1071">
        <f t="shared" si="129"/>
        <v>79.5</v>
      </c>
      <c r="AI1071">
        <f t="shared" si="130"/>
        <v>80.5</v>
      </c>
      <c r="AJ1071">
        <f t="shared" si="131"/>
        <v>81.5</v>
      </c>
      <c r="AK1071">
        <f t="shared" si="132"/>
        <v>-999</v>
      </c>
      <c r="AL1071">
        <f t="shared" si="133"/>
        <v>-999</v>
      </c>
      <c r="AM1071">
        <f t="shared" si="134"/>
        <v>514.63623046875</v>
      </c>
      <c r="AN1071">
        <f t="shared" si="135"/>
        <v>-999</v>
      </c>
    </row>
    <row r="1072" spans="1:40" x14ac:dyDescent="0.25">
      <c r="A1072">
        <v>876</v>
      </c>
      <c r="B1072" t="s">
        <v>29</v>
      </c>
      <c r="C1072" t="s">
        <v>82</v>
      </c>
      <c r="D1072" t="s">
        <v>72</v>
      </c>
      <c r="E1072" t="s">
        <v>66</v>
      </c>
      <c r="F1072" t="s">
        <v>33</v>
      </c>
      <c r="G1072" t="s">
        <v>34</v>
      </c>
      <c r="H1072" t="s">
        <v>73</v>
      </c>
      <c r="I1072" t="s">
        <v>36</v>
      </c>
      <c r="J1072" t="s">
        <v>37</v>
      </c>
      <c r="K1072" t="s">
        <v>38</v>
      </c>
      <c r="L1072" t="s">
        <v>39</v>
      </c>
      <c r="M1072" t="s">
        <v>74</v>
      </c>
      <c r="N1072" t="s">
        <v>75</v>
      </c>
      <c r="O1072" t="s">
        <v>67</v>
      </c>
      <c r="P1072" t="s">
        <v>46</v>
      </c>
      <c r="Q1072" t="s">
        <v>71</v>
      </c>
      <c r="R1072" t="s">
        <v>45</v>
      </c>
      <c r="T1072">
        <v>80</v>
      </c>
      <c r="U1072">
        <v>385.35601806640602</v>
      </c>
      <c r="V1072">
        <v>435.30114746093699</v>
      </c>
      <c r="W1072">
        <v>472.843658447265</v>
      </c>
      <c r="X1072">
        <v>516.20892333984295</v>
      </c>
      <c r="Y1072">
        <v>486.747955322265</v>
      </c>
      <c r="Z1072">
        <v>497.71298217773398</v>
      </c>
      <c r="AA1072">
        <v>508.24279785156199</v>
      </c>
      <c r="AB1072">
        <v>514.63623046875</v>
      </c>
      <c r="AC1072">
        <v>514.61724853515602</v>
      </c>
      <c r="AD1072">
        <v>937.93957519531205</v>
      </c>
      <c r="AE1072">
        <v>474.44467163085898</v>
      </c>
      <c r="AG1072">
        <f t="shared" si="128"/>
        <v>78.5</v>
      </c>
      <c r="AH1072">
        <f t="shared" si="129"/>
        <v>79.5</v>
      </c>
      <c r="AI1072">
        <f t="shared" si="130"/>
        <v>80.5</v>
      </c>
      <c r="AJ1072">
        <f t="shared" si="131"/>
        <v>81.5</v>
      </c>
      <c r="AK1072">
        <f t="shared" si="132"/>
        <v>-999</v>
      </c>
      <c r="AL1072">
        <f t="shared" si="133"/>
        <v>-999</v>
      </c>
      <c r="AM1072">
        <f t="shared" si="134"/>
        <v>514.63623046875</v>
      </c>
      <c r="AN1072">
        <f t="shared" si="135"/>
        <v>-999</v>
      </c>
    </row>
    <row r="1073" spans="1:40" x14ac:dyDescent="0.25">
      <c r="A1073">
        <v>1142</v>
      </c>
      <c r="B1073" t="s">
        <v>29</v>
      </c>
      <c r="C1073" t="s">
        <v>83</v>
      </c>
      <c r="D1073" t="s">
        <v>31</v>
      </c>
      <c r="E1073" t="s">
        <v>66</v>
      </c>
      <c r="F1073" t="s">
        <v>33</v>
      </c>
      <c r="G1073" t="s">
        <v>34</v>
      </c>
      <c r="H1073" t="s">
        <v>35</v>
      </c>
      <c r="I1073" t="s">
        <v>47</v>
      </c>
      <c r="J1073" t="s">
        <v>37</v>
      </c>
      <c r="K1073" t="s">
        <v>38</v>
      </c>
      <c r="L1073" t="s">
        <v>39</v>
      </c>
      <c r="M1073" t="s">
        <v>40</v>
      </c>
      <c r="N1073" t="s">
        <v>41</v>
      </c>
      <c r="O1073" t="s">
        <v>67</v>
      </c>
      <c r="P1073" t="s">
        <v>43</v>
      </c>
      <c r="Q1073" t="s">
        <v>71</v>
      </c>
      <c r="R1073" t="s">
        <v>45</v>
      </c>
      <c r="T1073">
        <v>80</v>
      </c>
      <c r="U1073">
        <v>313.27902221679602</v>
      </c>
      <c r="V1073">
        <v>365.86404418945301</v>
      </c>
      <c r="W1073">
        <v>407.72821044921801</v>
      </c>
      <c r="X1073">
        <v>456.26931762695301</v>
      </c>
      <c r="Y1073">
        <v>431.92453002929602</v>
      </c>
      <c r="Z1073">
        <v>460.83663940429602</v>
      </c>
      <c r="AA1073">
        <v>502.11947631835898</v>
      </c>
      <c r="AB1073">
        <v>516.18951416015602</v>
      </c>
      <c r="AC1073">
        <v>517.68249511718705</v>
      </c>
      <c r="AD1073">
        <v>884.44152832031205</v>
      </c>
      <c r="AE1073">
        <v>427.52005004882801</v>
      </c>
      <c r="AG1073">
        <f t="shared" si="128"/>
        <v>78.5</v>
      </c>
      <c r="AH1073">
        <f t="shared" si="129"/>
        <v>79.5</v>
      </c>
      <c r="AI1073">
        <f t="shared" si="130"/>
        <v>80.5</v>
      </c>
      <c r="AJ1073">
        <f t="shared" si="131"/>
        <v>81.5</v>
      </c>
      <c r="AK1073">
        <f t="shared" si="132"/>
        <v>-999</v>
      </c>
      <c r="AL1073">
        <f t="shared" si="133"/>
        <v>-999</v>
      </c>
      <c r="AM1073">
        <f t="shared" si="134"/>
        <v>-999</v>
      </c>
      <c r="AN1073">
        <f t="shared" si="135"/>
        <v>-999</v>
      </c>
    </row>
    <row r="1074" spans="1:40" x14ac:dyDescent="0.25">
      <c r="A1074">
        <v>1144</v>
      </c>
      <c r="B1074" t="s">
        <v>29</v>
      </c>
      <c r="C1074" t="s">
        <v>83</v>
      </c>
      <c r="D1074" t="s">
        <v>31</v>
      </c>
      <c r="E1074" t="s">
        <v>66</v>
      </c>
      <c r="F1074" t="s">
        <v>33</v>
      </c>
      <c r="G1074" t="s">
        <v>34</v>
      </c>
      <c r="H1074" t="s">
        <v>35</v>
      </c>
      <c r="I1074" t="s">
        <v>47</v>
      </c>
      <c r="J1074" t="s">
        <v>37</v>
      </c>
      <c r="K1074" t="s">
        <v>38</v>
      </c>
      <c r="L1074" t="s">
        <v>39</v>
      </c>
      <c r="M1074" t="s">
        <v>40</v>
      </c>
      <c r="N1074" t="s">
        <v>41</v>
      </c>
      <c r="O1074" t="s">
        <v>67</v>
      </c>
      <c r="P1074" t="s">
        <v>46</v>
      </c>
      <c r="Q1074" t="s">
        <v>71</v>
      </c>
      <c r="R1074" t="s">
        <v>45</v>
      </c>
      <c r="T1074">
        <v>80</v>
      </c>
      <c r="U1074">
        <v>313.27902221679602</v>
      </c>
      <c r="V1074">
        <v>365.86404418945301</v>
      </c>
      <c r="W1074">
        <v>407.72821044921801</v>
      </c>
      <c r="X1074">
        <v>456.26931762695301</v>
      </c>
      <c r="Y1074">
        <v>431.92453002929602</v>
      </c>
      <c r="Z1074">
        <v>460.83663940429602</v>
      </c>
      <c r="AA1074">
        <v>502.11947631835898</v>
      </c>
      <c r="AB1074">
        <v>516.18951416015602</v>
      </c>
      <c r="AC1074">
        <v>517.68249511718705</v>
      </c>
      <c r="AD1074">
        <v>884.44152832031205</v>
      </c>
      <c r="AE1074">
        <v>427.52005004882801</v>
      </c>
      <c r="AG1074">
        <f t="shared" si="128"/>
        <v>78.5</v>
      </c>
      <c r="AH1074">
        <f t="shared" si="129"/>
        <v>79.5</v>
      </c>
      <c r="AI1074">
        <f t="shared" si="130"/>
        <v>80.5</v>
      </c>
      <c r="AJ1074">
        <f t="shared" si="131"/>
        <v>81.5</v>
      </c>
      <c r="AK1074">
        <f t="shared" si="132"/>
        <v>-999</v>
      </c>
      <c r="AL1074">
        <f t="shared" si="133"/>
        <v>-999</v>
      </c>
      <c r="AM1074">
        <f t="shared" si="134"/>
        <v>-999</v>
      </c>
      <c r="AN1074">
        <f t="shared" si="135"/>
        <v>-999</v>
      </c>
    </row>
    <row r="1075" spans="1:40" x14ac:dyDescent="0.25">
      <c r="A1075">
        <v>1141</v>
      </c>
      <c r="B1075" t="s">
        <v>29</v>
      </c>
      <c r="C1075" t="s">
        <v>83</v>
      </c>
      <c r="D1075" t="s">
        <v>31</v>
      </c>
      <c r="E1075" t="s">
        <v>66</v>
      </c>
      <c r="F1075" t="s">
        <v>33</v>
      </c>
      <c r="G1075" t="s">
        <v>34</v>
      </c>
      <c r="H1075" t="s">
        <v>35</v>
      </c>
      <c r="I1075" t="s">
        <v>47</v>
      </c>
      <c r="J1075" t="s">
        <v>37</v>
      </c>
      <c r="K1075" t="s">
        <v>38</v>
      </c>
      <c r="L1075" t="s">
        <v>39</v>
      </c>
      <c r="M1075" t="s">
        <v>40</v>
      </c>
      <c r="N1075" t="s">
        <v>41</v>
      </c>
      <c r="O1075" t="s">
        <v>67</v>
      </c>
      <c r="P1075" t="s">
        <v>43</v>
      </c>
      <c r="Q1075" t="s">
        <v>44</v>
      </c>
      <c r="R1075" t="s">
        <v>45</v>
      </c>
      <c r="T1075">
        <v>80</v>
      </c>
      <c r="U1075">
        <v>313.75064086914</v>
      </c>
      <c r="V1075">
        <v>366.40115356445301</v>
      </c>
      <c r="W1075">
        <v>408.303131103515</v>
      </c>
      <c r="X1075">
        <v>456.96765136718699</v>
      </c>
      <c r="Y1075">
        <v>432.55197143554602</v>
      </c>
      <c r="Z1075">
        <v>461.51892089843699</v>
      </c>
      <c r="AA1075">
        <v>502.863525390625</v>
      </c>
      <c r="AB1075">
        <v>516.95147705078102</v>
      </c>
      <c r="AC1075">
        <v>518.476318359375</v>
      </c>
      <c r="AD1075">
        <v>886.21014404296795</v>
      </c>
      <c r="AE1075">
        <v>428.49279785156199</v>
      </c>
      <c r="AG1075">
        <f t="shared" si="128"/>
        <v>78.5</v>
      </c>
      <c r="AH1075">
        <f t="shared" si="129"/>
        <v>79.5</v>
      </c>
      <c r="AI1075">
        <f t="shared" si="130"/>
        <v>80.5</v>
      </c>
      <c r="AJ1075">
        <f t="shared" si="131"/>
        <v>81.5</v>
      </c>
      <c r="AK1075">
        <f t="shared" si="132"/>
        <v>-999</v>
      </c>
      <c r="AL1075">
        <f t="shared" si="133"/>
        <v>-999</v>
      </c>
      <c r="AM1075">
        <f t="shared" si="134"/>
        <v>-999</v>
      </c>
      <c r="AN1075">
        <f t="shared" si="135"/>
        <v>-999</v>
      </c>
    </row>
    <row r="1076" spans="1:40" x14ac:dyDescent="0.25">
      <c r="A1076">
        <v>1143</v>
      </c>
      <c r="B1076" t="s">
        <v>29</v>
      </c>
      <c r="C1076" t="s">
        <v>83</v>
      </c>
      <c r="D1076" t="s">
        <v>31</v>
      </c>
      <c r="E1076" t="s">
        <v>66</v>
      </c>
      <c r="F1076" t="s">
        <v>33</v>
      </c>
      <c r="G1076" t="s">
        <v>34</v>
      </c>
      <c r="H1076" t="s">
        <v>35</v>
      </c>
      <c r="I1076" t="s">
        <v>47</v>
      </c>
      <c r="J1076" t="s">
        <v>37</v>
      </c>
      <c r="K1076" t="s">
        <v>38</v>
      </c>
      <c r="L1076" t="s">
        <v>39</v>
      </c>
      <c r="M1076" t="s">
        <v>40</v>
      </c>
      <c r="N1076" t="s">
        <v>41</v>
      </c>
      <c r="O1076" t="s">
        <v>67</v>
      </c>
      <c r="P1076" t="s">
        <v>46</v>
      </c>
      <c r="Q1076" t="s">
        <v>44</v>
      </c>
      <c r="R1076" t="s">
        <v>45</v>
      </c>
      <c r="T1076">
        <v>80</v>
      </c>
      <c r="U1076">
        <v>313.75064086914</v>
      </c>
      <c r="V1076">
        <v>366.40115356445301</v>
      </c>
      <c r="W1076">
        <v>408.303131103515</v>
      </c>
      <c r="X1076">
        <v>456.96765136718699</v>
      </c>
      <c r="Y1076">
        <v>432.55197143554602</v>
      </c>
      <c r="Z1076">
        <v>461.51892089843699</v>
      </c>
      <c r="AA1076">
        <v>502.863525390625</v>
      </c>
      <c r="AB1076">
        <v>516.95147705078102</v>
      </c>
      <c r="AC1076">
        <v>518.476318359375</v>
      </c>
      <c r="AD1076">
        <v>886.21014404296795</v>
      </c>
      <c r="AE1076">
        <v>428.49279785156199</v>
      </c>
      <c r="AG1076">
        <f t="shared" si="128"/>
        <v>78.5</v>
      </c>
      <c r="AH1076">
        <f t="shared" si="129"/>
        <v>79.5</v>
      </c>
      <c r="AI1076">
        <f t="shared" si="130"/>
        <v>80.5</v>
      </c>
      <c r="AJ1076">
        <f t="shared" si="131"/>
        <v>81.5</v>
      </c>
      <c r="AK1076">
        <f t="shared" si="132"/>
        <v>-999</v>
      </c>
      <c r="AL1076">
        <f t="shared" si="133"/>
        <v>-999</v>
      </c>
      <c r="AM1076">
        <f t="shared" si="134"/>
        <v>-999</v>
      </c>
      <c r="AN1076">
        <f t="shared" si="135"/>
        <v>-999</v>
      </c>
    </row>
    <row r="1077" spans="1:40" x14ac:dyDescent="0.25">
      <c r="A1077">
        <v>873</v>
      </c>
      <c r="B1077" t="s">
        <v>29</v>
      </c>
      <c r="C1077" t="s">
        <v>82</v>
      </c>
      <c r="D1077" t="s">
        <v>72</v>
      </c>
      <c r="E1077" t="s">
        <v>66</v>
      </c>
      <c r="F1077" t="s">
        <v>33</v>
      </c>
      <c r="G1077" t="s">
        <v>34</v>
      </c>
      <c r="H1077" t="s">
        <v>73</v>
      </c>
      <c r="I1077" t="s">
        <v>36</v>
      </c>
      <c r="J1077" t="s">
        <v>37</v>
      </c>
      <c r="K1077" t="s">
        <v>38</v>
      </c>
      <c r="L1077" t="s">
        <v>39</v>
      </c>
      <c r="M1077" t="s">
        <v>74</v>
      </c>
      <c r="N1077" t="s">
        <v>75</v>
      </c>
      <c r="O1077" t="s">
        <v>67</v>
      </c>
      <c r="P1077" t="s">
        <v>43</v>
      </c>
      <c r="Q1077" t="s">
        <v>44</v>
      </c>
      <c r="R1077" t="s">
        <v>45</v>
      </c>
      <c r="T1077">
        <v>80</v>
      </c>
      <c r="U1077">
        <v>386.40347290039</v>
      </c>
      <c r="V1077">
        <v>436.416015625</v>
      </c>
      <c r="W1077">
        <v>474.000885009765</v>
      </c>
      <c r="X1077">
        <v>517.42657470703102</v>
      </c>
      <c r="Y1077">
        <v>488.36700439453102</v>
      </c>
      <c r="Z1077">
        <v>499.94338989257801</v>
      </c>
      <c r="AA1077">
        <v>511.28106689453102</v>
      </c>
      <c r="AB1077">
        <v>517.76641845703102</v>
      </c>
      <c r="AC1077">
        <v>517.941162109375</v>
      </c>
      <c r="AD1077">
        <v>939.20135498046795</v>
      </c>
      <c r="AE1077">
        <v>476.44049072265602</v>
      </c>
      <c r="AG1077">
        <f t="shared" si="128"/>
        <v>78.5</v>
      </c>
      <c r="AH1077">
        <f t="shared" si="129"/>
        <v>79.5</v>
      </c>
      <c r="AI1077">
        <f t="shared" si="130"/>
        <v>80.5</v>
      </c>
      <c r="AJ1077">
        <f t="shared" si="131"/>
        <v>81.5</v>
      </c>
      <c r="AK1077">
        <f t="shared" si="132"/>
        <v>-999</v>
      </c>
      <c r="AL1077">
        <f t="shared" si="133"/>
        <v>-999</v>
      </c>
      <c r="AM1077">
        <f t="shared" si="134"/>
        <v>517.76641845703102</v>
      </c>
      <c r="AN1077">
        <f t="shared" si="135"/>
        <v>-999</v>
      </c>
    </row>
    <row r="1078" spans="1:40" x14ac:dyDescent="0.25">
      <c r="A1078">
        <v>875</v>
      </c>
      <c r="B1078" t="s">
        <v>29</v>
      </c>
      <c r="C1078" t="s">
        <v>82</v>
      </c>
      <c r="D1078" t="s">
        <v>72</v>
      </c>
      <c r="E1078" t="s">
        <v>66</v>
      </c>
      <c r="F1078" t="s">
        <v>33</v>
      </c>
      <c r="G1078" t="s">
        <v>34</v>
      </c>
      <c r="H1078" t="s">
        <v>73</v>
      </c>
      <c r="I1078" t="s">
        <v>36</v>
      </c>
      <c r="J1078" t="s">
        <v>37</v>
      </c>
      <c r="K1078" t="s">
        <v>38</v>
      </c>
      <c r="L1078" t="s">
        <v>39</v>
      </c>
      <c r="M1078" t="s">
        <v>74</v>
      </c>
      <c r="N1078" t="s">
        <v>75</v>
      </c>
      <c r="O1078" t="s">
        <v>67</v>
      </c>
      <c r="P1078" t="s">
        <v>46</v>
      </c>
      <c r="Q1078" t="s">
        <v>44</v>
      </c>
      <c r="R1078" t="s">
        <v>45</v>
      </c>
      <c r="T1078">
        <v>80</v>
      </c>
      <c r="U1078">
        <v>386.40347290039</v>
      </c>
      <c r="V1078">
        <v>436.416015625</v>
      </c>
      <c r="W1078">
        <v>474.000885009765</v>
      </c>
      <c r="X1078">
        <v>517.42657470703102</v>
      </c>
      <c r="Y1078">
        <v>488.36700439453102</v>
      </c>
      <c r="Z1078">
        <v>499.94338989257801</v>
      </c>
      <c r="AA1078">
        <v>511.28106689453102</v>
      </c>
      <c r="AB1078">
        <v>517.76641845703102</v>
      </c>
      <c r="AC1078">
        <v>517.941162109375</v>
      </c>
      <c r="AD1078">
        <v>939.20135498046795</v>
      </c>
      <c r="AE1078">
        <v>476.44049072265602</v>
      </c>
      <c r="AG1078">
        <f t="shared" si="128"/>
        <v>78.5</v>
      </c>
      <c r="AH1078">
        <f t="shared" si="129"/>
        <v>79.5</v>
      </c>
      <c r="AI1078">
        <f t="shared" si="130"/>
        <v>80.5</v>
      </c>
      <c r="AJ1078">
        <f t="shared" si="131"/>
        <v>81.5</v>
      </c>
      <c r="AK1078">
        <f t="shared" si="132"/>
        <v>-999</v>
      </c>
      <c r="AL1078">
        <f t="shared" si="133"/>
        <v>-999</v>
      </c>
      <c r="AM1078">
        <f t="shared" si="134"/>
        <v>517.76641845703102</v>
      </c>
      <c r="AN1078">
        <f t="shared" si="135"/>
        <v>-999</v>
      </c>
    </row>
    <row r="1079" spans="1:40" x14ac:dyDescent="0.25">
      <c r="A1079">
        <v>522</v>
      </c>
      <c r="B1079" t="s">
        <v>29</v>
      </c>
      <c r="C1079" t="s">
        <v>68</v>
      </c>
      <c r="D1079" t="s">
        <v>72</v>
      </c>
      <c r="E1079" t="s">
        <v>66</v>
      </c>
      <c r="F1079" t="s">
        <v>33</v>
      </c>
      <c r="G1079" t="s">
        <v>34</v>
      </c>
      <c r="H1079" t="s">
        <v>73</v>
      </c>
      <c r="I1079" t="s">
        <v>36</v>
      </c>
      <c r="J1079" t="s">
        <v>37</v>
      </c>
      <c r="K1079" t="s">
        <v>38</v>
      </c>
      <c r="L1079" t="s">
        <v>39</v>
      </c>
      <c r="M1079" t="s">
        <v>74</v>
      </c>
      <c r="N1079" t="s">
        <v>75</v>
      </c>
      <c r="O1079" t="s">
        <v>67</v>
      </c>
      <c r="P1079" t="s">
        <v>43</v>
      </c>
      <c r="Q1079" t="s">
        <v>71</v>
      </c>
      <c r="R1079" t="s">
        <v>45</v>
      </c>
      <c r="T1079">
        <v>80</v>
      </c>
      <c r="U1079">
        <v>387.21987915039</v>
      </c>
      <c r="V1079">
        <v>437.36798095703102</v>
      </c>
      <c r="W1079">
        <v>475.026123046875</v>
      </c>
      <c r="X1079">
        <v>518.60198974609295</v>
      </c>
      <c r="Y1079">
        <v>489.97863769531199</v>
      </c>
      <c r="Z1079">
        <v>502.328125</v>
      </c>
      <c r="AA1079">
        <v>514.74353027343705</v>
      </c>
      <c r="AB1079">
        <v>521.28125</v>
      </c>
      <c r="AC1079">
        <v>521.52575683593705</v>
      </c>
      <c r="AD1079">
        <v>940.72229003906205</v>
      </c>
      <c r="AE1079">
        <v>477.97293090820301</v>
      </c>
      <c r="AG1079">
        <f t="shared" si="128"/>
        <v>78.5</v>
      </c>
      <c r="AH1079">
        <f t="shared" si="129"/>
        <v>79.5</v>
      </c>
      <c r="AI1079">
        <f t="shared" si="130"/>
        <v>80.5</v>
      </c>
      <c r="AJ1079">
        <f t="shared" si="131"/>
        <v>81.5</v>
      </c>
      <c r="AK1079">
        <f t="shared" si="132"/>
        <v>-999</v>
      </c>
      <c r="AL1079">
        <f t="shared" si="133"/>
        <v>521.28125</v>
      </c>
      <c r="AM1079">
        <f t="shared" si="134"/>
        <v>-999</v>
      </c>
      <c r="AN1079">
        <f t="shared" si="135"/>
        <v>-999</v>
      </c>
    </row>
    <row r="1080" spans="1:40" x14ac:dyDescent="0.25">
      <c r="A1080">
        <v>524</v>
      </c>
      <c r="B1080" t="s">
        <v>29</v>
      </c>
      <c r="C1080" t="s">
        <v>68</v>
      </c>
      <c r="D1080" t="s">
        <v>72</v>
      </c>
      <c r="E1080" t="s">
        <v>66</v>
      </c>
      <c r="F1080" t="s">
        <v>33</v>
      </c>
      <c r="G1080" t="s">
        <v>34</v>
      </c>
      <c r="H1080" t="s">
        <v>73</v>
      </c>
      <c r="I1080" t="s">
        <v>36</v>
      </c>
      <c r="J1080" t="s">
        <v>37</v>
      </c>
      <c r="K1080" t="s">
        <v>38</v>
      </c>
      <c r="L1080" t="s">
        <v>39</v>
      </c>
      <c r="M1080" t="s">
        <v>74</v>
      </c>
      <c r="N1080" t="s">
        <v>75</v>
      </c>
      <c r="O1080" t="s">
        <v>67</v>
      </c>
      <c r="P1080" t="s">
        <v>46</v>
      </c>
      <c r="Q1080" t="s">
        <v>71</v>
      </c>
      <c r="R1080" t="s">
        <v>45</v>
      </c>
      <c r="T1080">
        <v>80</v>
      </c>
      <c r="U1080">
        <v>387.21987915039</v>
      </c>
      <c r="V1080">
        <v>437.36798095703102</v>
      </c>
      <c r="W1080">
        <v>475.026123046875</v>
      </c>
      <c r="X1080">
        <v>518.60198974609295</v>
      </c>
      <c r="Y1080">
        <v>489.97863769531199</v>
      </c>
      <c r="Z1080">
        <v>502.328125</v>
      </c>
      <c r="AA1080">
        <v>514.74353027343705</v>
      </c>
      <c r="AB1080">
        <v>521.28125</v>
      </c>
      <c r="AC1080">
        <v>521.52575683593705</v>
      </c>
      <c r="AD1080">
        <v>940.72229003906205</v>
      </c>
      <c r="AE1080">
        <v>477.97293090820301</v>
      </c>
      <c r="AG1080">
        <f t="shared" si="128"/>
        <v>78.5</v>
      </c>
      <c r="AH1080">
        <f t="shared" si="129"/>
        <v>79.5</v>
      </c>
      <c r="AI1080">
        <f t="shared" si="130"/>
        <v>80.5</v>
      </c>
      <c r="AJ1080">
        <f t="shared" si="131"/>
        <v>81.5</v>
      </c>
      <c r="AK1080">
        <f t="shared" si="132"/>
        <v>-999</v>
      </c>
      <c r="AL1080">
        <f t="shared" si="133"/>
        <v>521.28125</v>
      </c>
      <c r="AM1080">
        <f t="shared" si="134"/>
        <v>-999</v>
      </c>
      <c r="AN1080">
        <f t="shared" si="135"/>
        <v>-999</v>
      </c>
    </row>
    <row r="1081" spans="1:40" x14ac:dyDescent="0.25">
      <c r="A1081">
        <v>521</v>
      </c>
      <c r="B1081" t="s">
        <v>29</v>
      </c>
      <c r="C1081" t="s">
        <v>68</v>
      </c>
      <c r="D1081" t="s">
        <v>72</v>
      </c>
      <c r="E1081" t="s">
        <v>66</v>
      </c>
      <c r="F1081" t="s">
        <v>33</v>
      </c>
      <c r="G1081" t="s">
        <v>34</v>
      </c>
      <c r="H1081" t="s">
        <v>73</v>
      </c>
      <c r="I1081" t="s">
        <v>36</v>
      </c>
      <c r="J1081" t="s">
        <v>37</v>
      </c>
      <c r="K1081" t="s">
        <v>38</v>
      </c>
      <c r="L1081" t="s">
        <v>39</v>
      </c>
      <c r="M1081" t="s">
        <v>74</v>
      </c>
      <c r="N1081" t="s">
        <v>75</v>
      </c>
      <c r="O1081" t="s">
        <v>67</v>
      </c>
      <c r="P1081" t="s">
        <v>43</v>
      </c>
      <c r="Q1081" t="s">
        <v>44</v>
      </c>
      <c r="R1081" t="s">
        <v>45</v>
      </c>
      <c r="T1081">
        <v>80</v>
      </c>
      <c r="U1081">
        <v>388.31506347656199</v>
      </c>
      <c r="V1081">
        <v>438.38854980468699</v>
      </c>
      <c r="W1081">
        <v>476.083984375</v>
      </c>
      <c r="X1081">
        <v>519.71447753906205</v>
      </c>
      <c r="Y1081">
        <v>491.47433471679602</v>
      </c>
      <c r="Z1081">
        <v>504.40542602539</v>
      </c>
      <c r="AA1081">
        <v>517.58923339843705</v>
      </c>
      <c r="AB1081">
        <v>524.21392822265602</v>
      </c>
      <c r="AC1081">
        <v>524.64129638671795</v>
      </c>
      <c r="AD1081">
        <v>941.98992919921795</v>
      </c>
      <c r="AE1081">
        <v>479.85104370117102</v>
      </c>
      <c r="AG1081">
        <f t="shared" si="128"/>
        <v>78.5</v>
      </c>
      <c r="AH1081">
        <f t="shared" si="129"/>
        <v>79.5</v>
      </c>
      <c r="AI1081">
        <f t="shared" si="130"/>
        <v>80.5</v>
      </c>
      <c r="AJ1081">
        <f t="shared" si="131"/>
        <v>81.5</v>
      </c>
      <c r="AK1081">
        <f t="shared" si="132"/>
        <v>-999</v>
      </c>
      <c r="AL1081">
        <f t="shared" si="133"/>
        <v>524.21392822265602</v>
      </c>
      <c r="AM1081">
        <f t="shared" si="134"/>
        <v>-999</v>
      </c>
      <c r="AN1081">
        <f t="shared" si="135"/>
        <v>-999</v>
      </c>
    </row>
    <row r="1082" spans="1:40" x14ac:dyDescent="0.25">
      <c r="A1082">
        <v>523</v>
      </c>
      <c r="B1082" t="s">
        <v>29</v>
      </c>
      <c r="C1082" t="s">
        <v>68</v>
      </c>
      <c r="D1082" t="s">
        <v>72</v>
      </c>
      <c r="E1082" t="s">
        <v>66</v>
      </c>
      <c r="F1082" t="s">
        <v>33</v>
      </c>
      <c r="G1082" t="s">
        <v>34</v>
      </c>
      <c r="H1082" t="s">
        <v>73</v>
      </c>
      <c r="I1082" t="s">
        <v>36</v>
      </c>
      <c r="J1082" t="s">
        <v>37</v>
      </c>
      <c r="K1082" t="s">
        <v>38</v>
      </c>
      <c r="L1082" t="s">
        <v>39</v>
      </c>
      <c r="M1082" t="s">
        <v>74</v>
      </c>
      <c r="N1082" t="s">
        <v>75</v>
      </c>
      <c r="O1082" t="s">
        <v>67</v>
      </c>
      <c r="P1082" t="s">
        <v>46</v>
      </c>
      <c r="Q1082" t="s">
        <v>44</v>
      </c>
      <c r="R1082" t="s">
        <v>45</v>
      </c>
      <c r="T1082">
        <v>80</v>
      </c>
      <c r="U1082">
        <v>388.31506347656199</v>
      </c>
      <c r="V1082">
        <v>438.38854980468699</v>
      </c>
      <c r="W1082">
        <v>476.083984375</v>
      </c>
      <c r="X1082">
        <v>519.71447753906205</v>
      </c>
      <c r="Y1082">
        <v>491.47433471679602</v>
      </c>
      <c r="Z1082">
        <v>504.40542602539</v>
      </c>
      <c r="AA1082">
        <v>517.58923339843705</v>
      </c>
      <c r="AB1082">
        <v>524.21392822265602</v>
      </c>
      <c r="AC1082">
        <v>524.64129638671795</v>
      </c>
      <c r="AD1082">
        <v>941.98992919921795</v>
      </c>
      <c r="AE1082">
        <v>479.85104370117102</v>
      </c>
      <c r="AG1082">
        <f t="shared" si="128"/>
        <v>78.5</v>
      </c>
      <c r="AH1082">
        <f t="shared" si="129"/>
        <v>79.5</v>
      </c>
      <c r="AI1082">
        <f t="shared" si="130"/>
        <v>80.5</v>
      </c>
      <c r="AJ1082">
        <f t="shared" si="131"/>
        <v>81.5</v>
      </c>
      <c r="AK1082">
        <f t="shared" si="132"/>
        <v>-999</v>
      </c>
      <c r="AL1082">
        <f t="shared" si="133"/>
        <v>524.21392822265602</v>
      </c>
      <c r="AM1082">
        <f t="shared" si="134"/>
        <v>-999</v>
      </c>
      <c r="AN1082">
        <f t="shared" si="135"/>
        <v>-999</v>
      </c>
    </row>
    <row r="1083" spans="1:40" x14ac:dyDescent="0.25">
      <c r="A1083">
        <v>786</v>
      </c>
      <c r="B1083" t="s">
        <v>29</v>
      </c>
      <c r="C1083" t="s">
        <v>82</v>
      </c>
      <c r="D1083" t="s">
        <v>31</v>
      </c>
      <c r="E1083" t="s">
        <v>66</v>
      </c>
      <c r="F1083" t="s">
        <v>33</v>
      </c>
      <c r="G1083" t="s">
        <v>34</v>
      </c>
      <c r="H1083" t="s">
        <v>35</v>
      </c>
      <c r="I1083" t="s">
        <v>36</v>
      </c>
      <c r="J1083" t="s">
        <v>37</v>
      </c>
      <c r="K1083" t="s">
        <v>38</v>
      </c>
      <c r="L1083" t="s">
        <v>39</v>
      </c>
      <c r="M1083" t="s">
        <v>40</v>
      </c>
      <c r="N1083" t="s">
        <v>41</v>
      </c>
      <c r="O1083" t="s">
        <v>67</v>
      </c>
      <c r="P1083" t="s">
        <v>43</v>
      </c>
      <c r="Q1083" t="s">
        <v>71</v>
      </c>
      <c r="R1083" t="s">
        <v>45</v>
      </c>
      <c r="T1083">
        <v>80</v>
      </c>
      <c r="U1083">
        <v>399.56768798828102</v>
      </c>
      <c r="V1083">
        <v>450.34802246093699</v>
      </c>
      <c r="W1083">
        <v>489.71273803710898</v>
      </c>
      <c r="X1083">
        <v>533.65954589843705</v>
      </c>
      <c r="Y1083">
        <v>500.21307373046801</v>
      </c>
      <c r="Z1083">
        <v>509.24932861328102</v>
      </c>
      <c r="AA1083">
        <v>520.08734130859295</v>
      </c>
      <c r="AB1083">
        <v>526.03942871093705</v>
      </c>
      <c r="AC1083">
        <v>525.51843261718705</v>
      </c>
      <c r="AD1083">
        <v>953.94873046875</v>
      </c>
      <c r="AE1083">
        <v>487.57659912109301</v>
      </c>
      <c r="AG1083">
        <f t="shared" si="128"/>
        <v>78.5</v>
      </c>
      <c r="AH1083">
        <f t="shared" si="129"/>
        <v>79.5</v>
      </c>
      <c r="AI1083">
        <f t="shared" si="130"/>
        <v>80.5</v>
      </c>
      <c r="AJ1083">
        <f t="shared" si="131"/>
        <v>81.5</v>
      </c>
      <c r="AK1083">
        <f t="shared" si="132"/>
        <v>-999</v>
      </c>
      <c r="AL1083">
        <f t="shared" si="133"/>
        <v>-999</v>
      </c>
      <c r="AM1083">
        <f t="shared" si="134"/>
        <v>526.03942871093705</v>
      </c>
      <c r="AN1083">
        <f t="shared" si="135"/>
        <v>-999</v>
      </c>
    </row>
    <row r="1084" spans="1:40" x14ac:dyDescent="0.25">
      <c r="A1084">
        <v>788</v>
      </c>
      <c r="B1084" t="s">
        <v>29</v>
      </c>
      <c r="C1084" t="s">
        <v>82</v>
      </c>
      <c r="D1084" t="s">
        <v>31</v>
      </c>
      <c r="E1084" t="s">
        <v>66</v>
      </c>
      <c r="F1084" t="s">
        <v>33</v>
      </c>
      <c r="G1084" t="s">
        <v>34</v>
      </c>
      <c r="H1084" t="s">
        <v>35</v>
      </c>
      <c r="I1084" t="s">
        <v>36</v>
      </c>
      <c r="J1084" t="s">
        <v>37</v>
      </c>
      <c r="K1084" t="s">
        <v>38</v>
      </c>
      <c r="L1084" t="s">
        <v>39</v>
      </c>
      <c r="M1084" t="s">
        <v>40</v>
      </c>
      <c r="N1084" t="s">
        <v>41</v>
      </c>
      <c r="O1084" t="s">
        <v>67</v>
      </c>
      <c r="P1084" t="s">
        <v>46</v>
      </c>
      <c r="Q1084" t="s">
        <v>71</v>
      </c>
      <c r="R1084" t="s">
        <v>45</v>
      </c>
      <c r="T1084">
        <v>80</v>
      </c>
      <c r="U1084">
        <v>399.56768798828102</v>
      </c>
      <c r="V1084">
        <v>450.34802246093699</v>
      </c>
      <c r="W1084">
        <v>489.71273803710898</v>
      </c>
      <c r="X1084">
        <v>533.65954589843705</v>
      </c>
      <c r="Y1084">
        <v>500.21307373046801</v>
      </c>
      <c r="Z1084">
        <v>509.24932861328102</v>
      </c>
      <c r="AA1084">
        <v>520.08734130859295</v>
      </c>
      <c r="AB1084">
        <v>526.03942871093705</v>
      </c>
      <c r="AC1084">
        <v>525.51843261718705</v>
      </c>
      <c r="AD1084">
        <v>953.94873046875</v>
      </c>
      <c r="AE1084">
        <v>487.57659912109301</v>
      </c>
      <c r="AG1084">
        <f t="shared" si="128"/>
        <v>78.5</v>
      </c>
      <c r="AH1084">
        <f t="shared" si="129"/>
        <v>79.5</v>
      </c>
      <c r="AI1084">
        <f t="shared" si="130"/>
        <v>80.5</v>
      </c>
      <c r="AJ1084">
        <f t="shared" si="131"/>
        <v>81.5</v>
      </c>
      <c r="AK1084">
        <f t="shared" si="132"/>
        <v>-999</v>
      </c>
      <c r="AL1084">
        <f t="shared" si="133"/>
        <v>-999</v>
      </c>
      <c r="AM1084">
        <f t="shared" si="134"/>
        <v>526.03942871093705</v>
      </c>
      <c r="AN1084">
        <f t="shared" si="135"/>
        <v>-999</v>
      </c>
    </row>
    <row r="1085" spans="1:40" x14ac:dyDescent="0.25">
      <c r="A1085">
        <v>785</v>
      </c>
      <c r="B1085" t="s">
        <v>29</v>
      </c>
      <c r="C1085" t="s">
        <v>82</v>
      </c>
      <c r="D1085" t="s">
        <v>31</v>
      </c>
      <c r="E1085" t="s">
        <v>66</v>
      </c>
      <c r="F1085" t="s">
        <v>33</v>
      </c>
      <c r="G1085" t="s">
        <v>34</v>
      </c>
      <c r="H1085" t="s">
        <v>35</v>
      </c>
      <c r="I1085" t="s">
        <v>36</v>
      </c>
      <c r="J1085" t="s">
        <v>37</v>
      </c>
      <c r="K1085" t="s">
        <v>38</v>
      </c>
      <c r="L1085" t="s">
        <v>39</v>
      </c>
      <c r="M1085" t="s">
        <v>40</v>
      </c>
      <c r="N1085" t="s">
        <v>41</v>
      </c>
      <c r="O1085" t="s">
        <v>67</v>
      </c>
      <c r="P1085" t="s">
        <v>43</v>
      </c>
      <c r="Q1085" t="s">
        <v>44</v>
      </c>
      <c r="R1085" t="s">
        <v>45</v>
      </c>
      <c r="T1085">
        <v>80</v>
      </c>
      <c r="U1085">
        <v>401.10974121093699</v>
      </c>
      <c r="V1085">
        <v>452.03616333007801</v>
      </c>
      <c r="W1085">
        <v>491.48522949218699</v>
      </c>
      <c r="X1085">
        <v>535.48480224609295</v>
      </c>
      <c r="Y1085">
        <v>502.41076660156199</v>
      </c>
      <c r="Z1085">
        <v>511.74548339843699</v>
      </c>
      <c r="AA1085">
        <v>523.34283447265602</v>
      </c>
      <c r="AB1085">
        <v>529.37664794921795</v>
      </c>
      <c r="AC1085">
        <v>528.99127197265602</v>
      </c>
      <c r="AD1085">
        <v>955.871826171875</v>
      </c>
      <c r="AE1085">
        <v>490.046875</v>
      </c>
      <c r="AG1085">
        <f t="shared" si="128"/>
        <v>78.5</v>
      </c>
      <c r="AH1085">
        <f t="shared" si="129"/>
        <v>79.5</v>
      </c>
      <c r="AI1085">
        <f t="shared" si="130"/>
        <v>80.5</v>
      </c>
      <c r="AJ1085">
        <f t="shared" si="131"/>
        <v>81.5</v>
      </c>
      <c r="AK1085">
        <f t="shared" si="132"/>
        <v>-999</v>
      </c>
      <c r="AL1085">
        <f t="shared" si="133"/>
        <v>-999</v>
      </c>
      <c r="AM1085">
        <f t="shared" si="134"/>
        <v>529.37664794921795</v>
      </c>
      <c r="AN1085">
        <f t="shared" si="135"/>
        <v>-999</v>
      </c>
    </row>
    <row r="1086" spans="1:40" x14ac:dyDescent="0.25">
      <c r="A1086">
        <v>787</v>
      </c>
      <c r="B1086" t="s">
        <v>29</v>
      </c>
      <c r="C1086" t="s">
        <v>82</v>
      </c>
      <c r="D1086" t="s">
        <v>31</v>
      </c>
      <c r="E1086" t="s">
        <v>66</v>
      </c>
      <c r="F1086" t="s">
        <v>33</v>
      </c>
      <c r="G1086" t="s">
        <v>34</v>
      </c>
      <c r="H1086" t="s">
        <v>35</v>
      </c>
      <c r="I1086" t="s">
        <v>36</v>
      </c>
      <c r="J1086" t="s">
        <v>37</v>
      </c>
      <c r="K1086" t="s">
        <v>38</v>
      </c>
      <c r="L1086" t="s">
        <v>39</v>
      </c>
      <c r="M1086" t="s">
        <v>40</v>
      </c>
      <c r="N1086" t="s">
        <v>41</v>
      </c>
      <c r="O1086" t="s">
        <v>67</v>
      </c>
      <c r="P1086" t="s">
        <v>46</v>
      </c>
      <c r="Q1086" t="s">
        <v>44</v>
      </c>
      <c r="R1086" t="s">
        <v>45</v>
      </c>
      <c r="T1086">
        <v>80</v>
      </c>
      <c r="U1086">
        <v>401.10974121093699</v>
      </c>
      <c r="V1086">
        <v>452.03616333007801</v>
      </c>
      <c r="W1086">
        <v>491.48522949218699</v>
      </c>
      <c r="X1086">
        <v>535.48480224609295</v>
      </c>
      <c r="Y1086">
        <v>502.41076660156199</v>
      </c>
      <c r="Z1086">
        <v>511.74548339843699</v>
      </c>
      <c r="AA1086">
        <v>523.34283447265602</v>
      </c>
      <c r="AB1086">
        <v>529.37664794921795</v>
      </c>
      <c r="AC1086">
        <v>528.99127197265602</v>
      </c>
      <c r="AD1086">
        <v>955.871826171875</v>
      </c>
      <c r="AE1086">
        <v>490.046875</v>
      </c>
      <c r="AG1086">
        <f t="shared" si="128"/>
        <v>78.5</v>
      </c>
      <c r="AH1086">
        <f t="shared" si="129"/>
        <v>79.5</v>
      </c>
      <c r="AI1086">
        <f t="shared" si="130"/>
        <v>80.5</v>
      </c>
      <c r="AJ1086">
        <f t="shared" si="131"/>
        <v>81.5</v>
      </c>
      <c r="AK1086">
        <f t="shared" si="132"/>
        <v>-999</v>
      </c>
      <c r="AL1086">
        <f t="shared" si="133"/>
        <v>-999</v>
      </c>
      <c r="AM1086">
        <f t="shared" si="134"/>
        <v>529.37664794921795</v>
      </c>
      <c r="AN1086">
        <f t="shared" si="135"/>
        <v>-999</v>
      </c>
    </row>
    <row r="1087" spans="1:40" x14ac:dyDescent="0.25">
      <c r="A1087">
        <v>434</v>
      </c>
      <c r="B1087" t="s">
        <v>29</v>
      </c>
      <c r="C1087" t="s">
        <v>68</v>
      </c>
      <c r="D1087" t="s">
        <v>31</v>
      </c>
      <c r="E1087" t="s">
        <v>66</v>
      </c>
      <c r="F1087" t="s">
        <v>33</v>
      </c>
      <c r="G1087" t="s">
        <v>34</v>
      </c>
      <c r="H1087" t="s">
        <v>35</v>
      </c>
      <c r="I1087" t="s">
        <v>36</v>
      </c>
      <c r="J1087" t="s">
        <v>37</v>
      </c>
      <c r="K1087" t="s">
        <v>38</v>
      </c>
      <c r="L1087" t="s">
        <v>39</v>
      </c>
      <c r="M1087" t="s">
        <v>40</v>
      </c>
      <c r="N1087" t="s">
        <v>41</v>
      </c>
      <c r="O1087" t="s">
        <v>67</v>
      </c>
      <c r="P1087" t="s">
        <v>43</v>
      </c>
      <c r="Q1087" t="s">
        <v>71</v>
      </c>
      <c r="R1087" t="s">
        <v>45</v>
      </c>
      <c r="T1087">
        <v>80</v>
      </c>
      <c r="U1087">
        <v>401.97760009765602</v>
      </c>
      <c r="V1087">
        <v>453.00469970703102</v>
      </c>
      <c r="W1087">
        <v>492.51559448242102</v>
      </c>
      <c r="X1087">
        <v>536.54968261718705</v>
      </c>
      <c r="Y1087">
        <v>504.44882202148398</v>
      </c>
      <c r="Z1087">
        <v>514.78094482421795</v>
      </c>
      <c r="AA1087">
        <v>528.12103271484295</v>
      </c>
      <c r="AB1087">
        <v>534.263427734375</v>
      </c>
      <c r="AC1087">
        <v>534.03802490234295</v>
      </c>
      <c r="AD1087">
        <v>957.16564941406205</v>
      </c>
      <c r="AE1087">
        <v>492.208892822265</v>
      </c>
      <c r="AG1087">
        <f t="shared" si="128"/>
        <v>78.5</v>
      </c>
      <c r="AH1087">
        <f t="shared" si="129"/>
        <v>79.5</v>
      </c>
      <c r="AI1087">
        <f t="shared" si="130"/>
        <v>80.5</v>
      </c>
      <c r="AJ1087">
        <f t="shared" si="131"/>
        <v>81.5</v>
      </c>
      <c r="AK1087">
        <f t="shared" si="132"/>
        <v>-999</v>
      </c>
      <c r="AL1087">
        <f t="shared" si="133"/>
        <v>534.263427734375</v>
      </c>
      <c r="AM1087">
        <f t="shared" si="134"/>
        <v>-999</v>
      </c>
      <c r="AN1087">
        <f t="shared" si="135"/>
        <v>-999</v>
      </c>
    </row>
    <row r="1088" spans="1:40" x14ac:dyDescent="0.25">
      <c r="A1088">
        <v>436</v>
      </c>
      <c r="B1088" t="s">
        <v>29</v>
      </c>
      <c r="C1088" t="s">
        <v>68</v>
      </c>
      <c r="D1088" t="s">
        <v>31</v>
      </c>
      <c r="E1088" t="s">
        <v>66</v>
      </c>
      <c r="F1088" t="s">
        <v>33</v>
      </c>
      <c r="G1088" t="s">
        <v>34</v>
      </c>
      <c r="H1088" t="s">
        <v>35</v>
      </c>
      <c r="I1088" t="s">
        <v>36</v>
      </c>
      <c r="J1088" t="s">
        <v>37</v>
      </c>
      <c r="K1088" t="s">
        <v>38</v>
      </c>
      <c r="L1088" t="s">
        <v>39</v>
      </c>
      <c r="M1088" t="s">
        <v>40</v>
      </c>
      <c r="N1088" t="s">
        <v>41</v>
      </c>
      <c r="O1088" t="s">
        <v>67</v>
      </c>
      <c r="P1088" t="s">
        <v>46</v>
      </c>
      <c r="Q1088" t="s">
        <v>71</v>
      </c>
      <c r="R1088" t="s">
        <v>45</v>
      </c>
      <c r="T1088">
        <v>80</v>
      </c>
      <c r="U1088">
        <v>401.97760009765602</v>
      </c>
      <c r="V1088">
        <v>453.00469970703102</v>
      </c>
      <c r="W1088">
        <v>492.51559448242102</v>
      </c>
      <c r="X1088">
        <v>536.54968261718705</v>
      </c>
      <c r="Y1088">
        <v>504.44882202148398</v>
      </c>
      <c r="Z1088">
        <v>514.78094482421795</v>
      </c>
      <c r="AA1088">
        <v>528.12103271484295</v>
      </c>
      <c r="AB1088">
        <v>534.263427734375</v>
      </c>
      <c r="AC1088">
        <v>534.03802490234295</v>
      </c>
      <c r="AD1088">
        <v>957.16564941406205</v>
      </c>
      <c r="AE1088">
        <v>492.208892822265</v>
      </c>
      <c r="AG1088">
        <f t="shared" si="128"/>
        <v>78.5</v>
      </c>
      <c r="AH1088">
        <f t="shared" si="129"/>
        <v>79.5</v>
      </c>
      <c r="AI1088">
        <f t="shared" si="130"/>
        <v>80.5</v>
      </c>
      <c r="AJ1088">
        <f t="shared" si="131"/>
        <v>81.5</v>
      </c>
      <c r="AK1088">
        <f t="shared" si="132"/>
        <v>-999</v>
      </c>
      <c r="AL1088">
        <f t="shared" si="133"/>
        <v>534.263427734375</v>
      </c>
      <c r="AM1088">
        <f t="shared" si="134"/>
        <v>-999</v>
      </c>
      <c r="AN1088">
        <f t="shared" si="135"/>
        <v>-999</v>
      </c>
    </row>
    <row r="1089" spans="1:40" x14ac:dyDescent="0.25">
      <c r="A1089">
        <v>433</v>
      </c>
      <c r="B1089" t="s">
        <v>29</v>
      </c>
      <c r="C1089" t="s">
        <v>68</v>
      </c>
      <c r="D1089" t="s">
        <v>31</v>
      </c>
      <c r="E1089" t="s">
        <v>66</v>
      </c>
      <c r="F1089" t="s">
        <v>33</v>
      </c>
      <c r="G1089" t="s">
        <v>34</v>
      </c>
      <c r="H1089" t="s">
        <v>35</v>
      </c>
      <c r="I1089" t="s">
        <v>36</v>
      </c>
      <c r="J1089" t="s">
        <v>37</v>
      </c>
      <c r="K1089" t="s">
        <v>38</v>
      </c>
      <c r="L1089" t="s">
        <v>39</v>
      </c>
      <c r="M1089" t="s">
        <v>40</v>
      </c>
      <c r="N1089" t="s">
        <v>41</v>
      </c>
      <c r="O1089" t="s">
        <v>67</v>
      </c>
      <c r="P1089" t="s">
        <v>43</v>
      </c>
      <c r="Q1089" t="s">
        <v>44</v>
      </c>
      <c r="R1089" t="s">
        <v>45</v>
      </c>
      <c r="T1089">
        <v>80</v>
      </c>
      <c r="U1089">
        <v>403.49533081054602</v>
      </c>
      <c r="V1089">
        <v>454.66607666015602</v>
      </c>
      <c r="W1089">
        <v>494.260009765625</v>
      </c>
      <c r="X1089">
        <v>538.34600830078102</v>
      </c>
      <c r="Y1089">
        <v>506.61135864257801</v>
      </c>
      <c r="Z1089">
        <v>517.2607421875</v>
      </c>
      <c r="AA1089">
        <v>531.31213378906205</v>
      </c>
      <c r="AB1089">
        <v>537.53265380859295</v>
      </c>
      <c r="AC1089">
        <v>537.434814453125</v>
      </c>
      <c r="AD1089">
        <v>959.06579589843705</v>
      </c>
      <c r="AE1089">
        <v>494.65496826171801</v>
      </c>
      <c r="AG1089">
        <f t="shared" si="128"/>
        <v>78.5</v>
      </c>
      <c r="AH1089">
        <f t="shared" si="129"/>
        <v>79.5</v>
      </c>
      <c r="AI1089">
        <f t="shared" si="130"/>
        <v>80.5</v>
      </c>
      <c r="AJ1089">
        <f t="shared" si="131"/>
        <v>81.5</v>
      </c>
      <c r="AK1089">
        <f t="shared" si="132"/>
        <v>-999</v>
      </c>
      <c r="AL1089">
        <f t="shared" si="133"/>
        <v>537.53265380859295</v>
      </c>
      <c r="AM1089">
        <f t="shared" si="134"/>
        <v>-999</v>
      </c>
      <c r="AN1089">
        <f t="shared" si="135"/>
        <v>-999</v>
      </c>
    </row>
    <row r="1090" spans="1:40" x14ac:dyDescent="0.25">
      <c r="A1090">
        <v>435</v>
      </c>
      <c r="B1090" t="s">
        <v>29</v>
      </c>
      <c r="C1090" t="s">
        <v>68</v>
      </c>
      <c r="D1090" t="s">
        <v>31</v>
      </c>
      <c r="E1090" t="s">
        <v>66</v>
      </c>
      <c r="F1090" t="s">
        <v>33</v>
      </c>
      <c r="G1090" t="s">
        <v>34</v>
      </c>
      <c r="H1090" t="s">
        <v>35</v>
      </c>
      <c r="I1090" t="s">
        <v>36</v>
      </c>
      <c r="J1090" t="s">
        <v>37</v>
      </c>
      <c r="K1090" t="s">
        <v>38</v>
      </c>
      <c r="L1090" t="s">
        <v>39</v>
      </c>
      <c r="M1090" t="s">
        <v>40</v>
      </c>
      <c r="N1090" t="s">
        <v>41</v>
      </c>
      <c r="O1090" t="s">
        <v>67</v>
      </c>
      <c r="P1090" t="s">
        <v>46</v>
      </c>
      <c r="Q1090" t="s">
        <v>44</v>
      </c>
      <c r="R1090" t="s">
        <v>45</v>
      </c>
      <c r="T1090">
        <v>80</v>
      </c>
      <c r="U1090">
        <v>403.49533081054602</v>
      </c>
      <c r="V1090">
        <v>454.66607666015602</v>
      </c>
      <c r="W1090">
        <v>494.260009765625</v>
      </c>
      <c r="X1090">
        <v>538.34600830078102</v>
      </c>
      <c r="Y1090">
        <v>506.61135864257801</v>
      </c>
      <c r="Z1090">
        <v>517.2607421875</v>
      </c>
      <c r="AA1090">
        <v>531.31213378906205</v>
      </c>
      <c r="AB1090">
        <v>537.53265380859295</v>
      </c>
      <c r="AC1090">
        <v>537.434814453125</v>
      </c>
      <c r="AD1090">
        <v>959.06579589843705</v>
      </c>
      <c r="AE1090">
        <v>494.65496826171801</v>
      </c>
      <c r="AG1090">
        <f t="shared" si="128"/>
        <v>78.5</v>
      </c>
      <c r="AH1090">
        <f t="shared" si="129"/>
        <v>79.5</v>
      </c>
      <c r="AI1090">
        <f t="shared" si="130"/>
        <v>80.5</v>
      </c>
      <c r="AJ1090">
        <f t="shared" si="131"/>
        <v>81.5</v>
      </c>
      <c r="AK1090">
        <f t="shared" si="132"/>
        <v>-999</v>
      </c>
      <c r="AL1090">
        <f t="shared" si="133"/>
        <v>537.53265380859295</v>
      </c>
      <c r="AM1090">
        <f t="shared" si="134"/>
        <v>-999</v>
      </c>
      <c r="AN1090">
        <f t="shared" si="135"/>
        <v>-999</v>
      </c>
    </row>
    <row r="1091" spans="1:40" x14ac:dyDescent="0.25">
      <c r="A1091">
        <v>346</v>
      </c>
      <c r="B1091" t="s">
        <v>29</v>
      </c>
      <c r="C1091" t="s">
        <v>30</v>
      </c>
      <c r="D1091" t="s">
        <v>79</v>
      </c>
      <c r="E1091" t="s">
        <v>66</v>
      </c>
      <c r="F1091" t="s">
        <v>33</v>
      </c>
      <c r="G1091" t="s">
        <v>34</v>
      </c>
      <c r="H1091" t="s">
        <v>73</v>
      </c>
      <c r="I1091" t="s">
        <v>36</v>
      </c>
      <c r="J1091" t="s">
        <v>37</v>
      </c>
      <c r="K1091" t="s">
        <v>38</v>
      </c>
      <c r="L1091" t="s">
        <v>39</v>
      </c>
      <c r="M1091" t="s">
        <v>80</v>
      </c>
      <c r="N1091" t="s">
        <v>81</v>
      </c>
      <c r="O1091" t="s">
        <v>67</v>
      </c>
      <c r="P1091" t="s">
        <v>43</v>
      </c>
      <c r="Q1091" t="s">
        <v>71</v>
      </c>
      <c r="R1091" t="s">
        <v>45</v>
      </c>
      <c r="T1091">
        <v>80</v>
      </c>
      <c r="U1091">
        <v>486.183837890625</v>
      </c>
      <c r="V1091">
        <v>535.18060302734295</v>
      </c>
      <c r="W1091">
        <v>571.38543701171795</v>
      </c>
      <c r="X1091">
        <v>611.94097900390602</v>
      </c>
      <c r="Y1091">
        <v>572.02990722656205</v>
      </c>
      <c r="Z1091">
        <v>567.10516357421795</v>
      </c>
      <c r="AA1091">
        <v>558.90490722656205</v>
      </c>
      <c r="AB1091">
        <v>564.51202392578102</v>
      </c>
      <c r="AC1091">
        <v>560.06695556640602</v>
      </c>
      <c r="AD1091">
        <v>1025.77648925781</v>
      </c>
      <c r="AE1091">
        <v>557.50994873046795</v>
      </c>
      <c r="AG1091">
        <f t="shared" si="128"/>
        <v>78.5</v>
      </c>
      <c r="AH1091">
        <f t="shared" si="129"/>
        <v>79.5</v>
      </c>
      <c r="AI1091">
        <f t="shared" si="130"/>
        <v>80.5</v>
      </c>
      <c r="AJ1091">
        <f t="shared" si="131"/>
        <v>81.5</v>
      </c>
      <c r="AK1091">
        <f t="shared" si="132"/>
        <v>-999</v>
      </c>
      <c r="AL1091">
        <f t="shared" si="133"/>
        <v>-999</v>
      </c>
      <c r="AM1091">
        <f t="shared" si="134"/>
        <v>-999</v>
      </c>
      <c r="AN1091">
        <f t="shared" si="135"/>
        <v>564.51202392578102</v>
      </c>
    </row>
    <row r="1092" spans="1:40" x14ac:dyDescent="0.25">
      <c r="A1092">
        <v>348</v>
      </c>
      <c r="B1092" t="s">
        <v>29</v>
      </c>
      <c r="C1092" t="s">
        <v>30</v>
      </c>
      <c r="D1092" t="s">
        <v>79</v>
      </c>
      <c r="E1092" t="s">
        <v>66</v>
      </c>
      <c r="F1092" t="s">
        <v>33</v>
      </c>
      <c r="G1092" t="s">
        <v>34</v>
      </c>
      <c r="H1092" t="s">
        <v>73</v>
      </c>
      <c r="I1092" t="s">
        <v>36</v>
      </c>
      <c r="J1092" t="s">
        <v>37</v>
      </c>
      <c r="K1092" t="s">
        <v>38</v>
      </c>
      <c r="L1092" t="s">
        <v>39</v>
      </c>
      <c r="M1092" t="s">
        <v>80</v>
      </c>
      <c r="N1092" t="s">
        <v>81</v>
      </c>
      <c r="O1092" t="s">
        <v>67</v>
      </c>
      <c r="P1092" t="s">
        <v>46</v>
      </c>
      <c r="Q1092" t="s">
        <v>71</v>
      </c>
      <c r="R1092" t="s">
        <v>45</v>
      </c>
      <c r="T1092">
        <v>80</v>
      </c>
      <c r="U1092">
        <v>486.183837890625</v>
      </c>
      <c r="V1092">
        <v>535.18060302734295</v>
      </c>
      <c r="W1092">
        <v>571.38543701171795</v>
      </c>
      <c r="X1092">
        <v>611.94097900390602</v>
      </c>
      <c r="Y1092">
        <v>572.02990722656205</v>
      </c>
      <c r="Z1092">
        <v>567.10516357421795</v>
      </c>
      <c r="AA1092">
        <v>558.90490722656205</v>
      </c>
      <c r="AB1092">
        <v>564.51202392578102</v>
      </c>
      <c r="AC1092">
        <v>560.06695556640602</v>
      </c>
      <c r="AD1092">
        <v>1025.77648925781</v>
      </c>
      <c r="AE1092">
        <v>557.50994873046795</v>
      </c>
      <c r="AG1092">
        <f t="shared" ref="AG1092:AG1155" si="136">$T1092-1.5</f>
        <v>78.5</v>
      </c>
      <c r="AH1092">
        <f t="shared" ref="AH1092:AH1155" si="137">$T1092-0.5</f>
        <v>79.5</v>
      </c>
      <c r="AI1092">
        <f t="shared" ref="AI1092:AI1155" si="138">$T1092+0.5</f>
        <v>80.5</v>
      </c>
      <c r="AJ1092">
        <f t="shared" ref="AJ1092:AJ1155" si="139">$T1092+1.5</f>
        <v>81.5</v>
      </c>
      <c r="AK1092">
        <f t="shared" ref="AK1092:AK1155" si="140">IF(AND($C1092="5_continue_40m3s",$I1092="1_standaard_kwel_3kgs"),$AB1092,(IF(AND($C1092="5_continue_40m3s",$I1092="2_scenario_kwel_6kgs",OR($T1092=50,$T1092=100)),$AB1092,-999)))</f>
        <v>-999</v>
      </c>
      <c r="AL1092">
        <f t="shared" ref="AL1092:AL1155" si="141">IF(AND($C1092="3_continue_25m3s",$I1092="1_standaard_kwel_3kgs"),$AB1092,(IF(AND($C1092="3_continue_25m3s",$I1092="2_scenario_kwel_6kgs",OR($T1092=50,$T1092=100)),$AB1092,-999)))</f>
        <v>-999</v>
      </c>
      <c r="AM1092">
        <f t="shared" ref="AM1092:AM1155" si="142">IF(AND($C1092="4_continue_25m3s_winterdoorspoeling",$I1092="1_standaard_kwel_3kgs"),$AB1092,(IF(AND($C1092="4_continue_25m3s_winterdoorspoeling",$I1092="2_scenario_kwel_6kgs",OR($T1092=50,$T1092=100)),$AB1092,-999)))</f>
        <v>-999</v>
      </c>
      <c r="AN1092">
        <f t="shared" ref="AN1092:AN1155" si="143">IF(AND($C1092="1_continue_15m3s",$I1092="1_standaard_kwel_3kgs"),$AB1092,(IF(AND($C1092="1_continue_15m3s",$I1092="2_scenario_kwel_6kgs",OR($T1092=50,$T1092=100)),$AB1092,-999)))</f>
        <v>564.51202392578102</v>
      </c>
    </row>
    <row r="1093" spans="1:40" x14ac:dyDescent="0.25">
      <c r="A1093">
        <v>258</v>
      </c>
      <c r="B1093" t="s">
        <v>29</v>
      </c>
      <c r="C1093" t="s">
        <v>30</v>
      </c>
      <c r="D1093" t="s">
        <v>76</v>
      </c>
      <c r="E1093" t="s">
        <v>66</v>
      </c>
      <c r="F1093" t="s">
        <v>33</v>
      </c>
      <c r="G1093" t="s">
        <v>34</v>
      </c>
      <c r="H1093" t="s">
        <v>73</v>
      </c>
      <c r="I1093" t="s">
        <v>36</v>
      </c>
      <c r="J1093" t="s">
        <v>37</v>
      </c>
      <c r="K1093" t="s">
        <v>38</v>
      </c>
      <c r="L1093" t="s">
        <v>39</v>
      </c>
      <c r="M1093" t="s">
        <v>77</v>
      </c>
      <c r="N1093" t="s">
        <v>78</v>
      </c>
      <c r="O1093" t="s">
        <v>67</v>
      </c>
      <c r="P1093" t="s">
        <v>43</v>
      </c>
      <c r="Q1093" t="s">
        <v>71</v>
      </c>
      <c r="R1093" t="s">
        <v>45</v>
      </c>
      <c r="T1093">
        <v>80</v>
      </c>
      <c r="U1093">
        <v>468.56799316406199</v>
      </c>
      <c r="V1093">
        <v>517.71765136718705</v>
      </c>
      <c r="W1093">
        <v>554.50274658203102</v>
      </c>
      <c r="X1093">
        <v>595.51062011718705</v>
      </c>
      <c r="Y1093">
        <v>562.01324462890602</v>
      </c>
      <c r="Z1093">
        <v>563.33807373046795</v>
      </c>
      <c r="AA1093">
        <v>561.33508300781205</v>
      </c>
      <c r="AB1093">
        <v>567.23040771484295</v>
      </c>
      <c r="AC1093">
        <v>564.249267578125</v>
      </c>
      <c r="AD1093">
        <v>1013.31268310546</v>
      </c>
      <c r="AE1093">
        <v>546.9580078125</v>
      </c>
      <c r="AG1093">
        <f t="shared" si="136"/>
        <v>78.5</v>
      </c>
      <c r="AH1093">
        <f t="shared" si="137"/>
        <v>79.5</v>
      </c>
      <c r="AI1093">
        <f t="shared" si="138"/>
        <v>80.5</v>
      </c>
      <c r="AJ1093">
        <f t="shared" si="139"/>
        <v>81.5</v>
      </c>
      <c r="AK1093">
        <f t="shared" si="140"/>
        <v>-999</v>
      </c>
      <c r="AL1093">
        <f t="shared" si="141"/>
        <v>-999</v>
      </c>
      <c r="AM1093">
        <f t="shared" si="142"/>
        <v>-999</v>
      </c>
      <c r="AN1093">
        <f t="shared" si="143"/>
        <v>567.23040771484295</v>
      </c>
    </row>
    <row r="1094" spans="1:40" x14ac:dyDescent="0.25">
      <c r="A1094">
        <v>260</v>
      </c>
      <c r="B1094" t="s">
        <v>29</v>
      </c>
      <c r="C1094" t="s">
        <v>30</v>
      </c>
      <c r="D1094" t="s">
        <v>76</v>
      </c>
      <c r="E1094" t="s">
        <v>66</v>
      </c>
      <c r="F1094" t="s">
        <v>33</v>
      </c>
      <c r="G1094" t="s">
        <v>34</v>
      </c>
      <c r="H1094" t="s">
        <v>73</v>
      </c>
      <c r="I1094" t="s">
        <v>36</v>
      </c>
      <c r="J1094" t="s">
        <v>37</v>
      </c>
      <c r="K1094" t="s">
        <v>38</v>
      </c>
      <c r="L1094" t="s">
        <v>39</v>
      </c>
      <c r="M1094" t="s">
        <v>77</v>
      </c>
      <c r="N1094" t="s">
        <v>78</v>
      </c>
      <c r="O1094" t="s">
        <v>67</v>
      </c>
      <c r="P1094" t="s">
        <v>46</v>
      </c>
      <c r="Q1094" t="s">
        <v>71</v>
      </c>
      <c r="R1094" t="s">
        <v>45</v>
      </c>
      <c r="T1094">
        <v>80</v>
      </c>
      <c r="U1094">
        <v>468.56799316406199</v>
      </c>
      <c r="V1094">
        <v>517.71765136718705</v>
      </c>
      <c r="W1094">
        <v>554.50274658203102</v>
      </c>
      <c r="X1094">
        <v>595.51062011718705</v>
      </c>
      <c r="Y1094">
        <v>562.01324462890602</v>
      </c>
      <c r="Z1094">
        <v>563.33807373046795</v>
      </c>
      <c r="AA1094">
        <v>561.33508300781205</v>
      </c>
      <c r="AB1094">
        <v>567.23040771484295</v>
      </c>
      <c r="AC1094">
        <v>564.249267578125</v>
      </c>
      <c r="AD1094">
        <v>1013.31268310546</v>
      </c>
      <c r="AE1094">
        <v>546.9580078125</v>
      </c>
      <c r="AG1094">
        <f t="shared" si="136"/>
        <v>78.5</v>
      </c>
      <c r="AH1094">
        <f t="shared" si="137"/>
        <v>79.5</v>
      </c>
      <c r="AI1094">
        <f t="shared" si="138"/>
        <v>80.5</v>
      </c>
      <c r="AJ1094">
        <f t="shared" si="139"/>
        <v>81.5</v>
      </c>
      <c r="AK1094">
        <f t="shared" si="140"/>
        <v>-999</v>
      </c>
      <c r="AL1094">
        <f t="shared" si="141"/>
        <v>-999</v>
      </c>
      <c r="AM1094">
        <f t="shared" si="142"/>
        <v>-999</v>
      </c>
      <c r="AN1094">
        <f t="shared" si="143"/>
        <v>567.23040771484295</v>
      </c>
    </row>
    <row r="1095" spans="1:40" x14ac:dyDescent="0.25">
      <c r="A1095">
        <v>345</v>
      </c>
      <c r="B1095" t="s">
        <v>29</v>
      </c>
      <c r="C1095" t="s">
        <v>30</v>
      </c>
      <c r="D1095" t="s">
        <v>79</v>
      </c>
      <c r="E1095" t="s">
        <v>66</v>
      </c>
      <c r="F1095" t="s">
        <v>33</v>
      </c>
      <c r="G1095" t="s">
        <v>34</v>
      </c>
      <c r="H1095" t="s">
        <v>73</v>
      </c>
      <c r="I1095" t="s">
        <v>36</v>
      </c>
      <c r="J1095" t="s">
        <v>37</v>
      </c>
      <c r="K1095" t="s">
        <v>38</v>
      </c>
      <c r="L1095" t="s">
        <v>39</v>
      </c>
      <c r="M1095" t="s">
        <v>80</v>
      </c>
      <c r="N1095" t="s">
        <v>81</v>
      </c>
      <c r="O1095" t="s">
        <v>67</v>
      </c>
      <c r="P1095" t="s">
        <v>43</v>
      </c>
      <c r="Q1095" t="s">
        <v>44</v>
      </c>
      <c r="R1095" t="s">
        <v>45</v>
      </c>
      <c r="T1095">
        <v>80</v>
      </c>
      <c r="U1095">
        <v>488.64694213867102</v>
      </c>
      <c r="V1095">
        <v>537.77935791015602</v>
      </c>
      <c r="W1095">
        <v>574.06353759765602</v>
      </c>
      <c r="X1095">
        <v>614.66815185546795</v>
      </c>
      <c r="Y1095">
        <v>575.666748046875</v>
      </c>
      <c r="Z1095">
        <v>571.59423828125</v>
      </c>
      <c r="AA1095">
        <v>564.23944091796795</v>
      </c>
      <c r="AB1095">
        <v>569.96667480468705</v>
      </c>
      <c r="AC1095">
        <v>565.90637207031205</v>
      </c>
      <c r="AD1095">
        <v>1028.43127441406</v>
      </c>
      <c r="AE1095">
        <v>561.17620849609295</v>
      </c>
      <c r="AG1095">
        <f t="shared" si="136"/>
        <v>78.5</v>
      </c>
      <c r="AH1095">
        <f t="shared" si="137"/>
        <v>79.5</v>
      </c>
      <c r="AI1095">
        <f t="shared" si="138"/>
        <v>80.5</v>
      </c>
      <c r="AJ1095">
        <f t="shared" si="139"/>
        <v>81.5</v>
      </c>
      <c r="AK1095">
        <f t="shared" si="140"/>
        <v>-999</v>
      </c>
      <c r="AL1095">
        <f t="shared" si="141"/>
        <v>-999</v>
      </c>
      <c r="AM1095">
        <f t="shared" si="142"/>
        <v>-999</v>
      </c>
      <c r="AN1095">
        <f t="shared" si="143"/>
        <v>569.96667480468705</v>
      </c>
    </row>
    <row r="1096" spans="1:40" x14ac:dyDescent="0.25">
      <c r="A1096">
        <v>347</v>
      </c>
      <c r="B1096" t="s">
        <v>29</v>
      </c>
      <c r="C1096" t="s">
        <v>30</v>
      </c>
      <c r="D1096" t="s">
        <v>79</v>
      </c>
      <c r="E1096" t="s">
        <v>66</v>
      </c>
      <c r="F1096" t="s">
        <v>33</v>
      </c>
      <c r="G1096" t="s">
        <v>34</v>
      </c>
      <c r="H1096" t="s">
        <v>73</v>
      </c>
      <c r="I1096" t="s">
        <v>36</v>
      </c>
      <c r="J1096" t="s">
        <v>37</v>
      </c>
      <c r="K1096" t="s">
        <v>38</v>
      </c>
      <c r="L1096" t="s">
        <v>39</v>
      </c>
      <c r="M1096" t="s">
        <v>80</v>
      </c>
      <c r="N1096" t="s">
        <v>81</v>
      </c>
      <c r="O1096" t="s">
        <v>67</v>
      </c>
      <c r="P1096" t="s">
        <v>46</v>
      </c>
      <c r="Q1096" t="s">
        <v>44</v>
      </c>
      <c r="R1096" t="s">
        <v>45</v>
      </c>
      <c r="T1096">
        <v>80</v>
      </c>
      <c r="U1096">
        <v>488.64694213867102</v>
      </c>
      <c r="V1096">
        <v>537.77935791015602</v>
      </c>
      <c r="W1096">
        <v>574.06353759765602</v>
      </c>
      <c r="X1096">
        <v>614.66815185546795</v>
      </c>
      <c r="Y1096">
        <v>575.666748046875</v>
      </c>
      <c r="Z1096">
        <v>571.59423828125</v>
      </c>
      <c r="AA1096">
        <v>564.23944091796795</v>
      </c>
      <c r="AB1096">
        <v>569.96667480468705</v>
      </c>
      <c r="AC1096">
        <v>565.90637207031205</v>
      </c>
      <c r="AD1096">
        <v>1028.43127441406</v>
      </c>
      <c r="AE1096">
        <v>561.17620849609295</v>
      </c>
      <c r="AG1096">
        <f t="shared" si="136"/>
        <v>78.5</v>
      </c>
      <c r="AH1096">
        <f t="shared" si="137"/>
        <v>79.5</v>
      </c>
      <c r="AI1096">
        <f t="shared" si="138"/>
        <v>80.5</v>
      </c>
      <c r="AJ1096">
        <f t="shared" si="139"/>
        <v>81.5</v>
      </c>
      <c r="AK1096">
        <f t="shared" si="140"/>
        <v>-999</v>
      </c>
      <c r="AL1096">
        <f t="shared" si="141"/>
        <v>-999</v>
      </c>
      <c r="AM1096">
        <f t="shared" si="142"/>
        <v>-999</v>
      </c>
      <c r="AN1096">
        <f t="shared" si="143"/>
        <v>569.96667480468705</v>
      </c>
    </row>
    <row r="1097" spans="1:40" x14ac:dyDescent="0.25">
      <c r="A1097">
        <v>257</v>
      </c>
      <c r="B1097" t="s">
        <v>29</v>
      </c>
      <c r="C1097" t="s">
        <v>30</v>
      </c>
      <c r="D1097" t="s">
        <v>76</v>
      </c>
      <c r="E1097" t="s">
        <v>66</v>
      </c>
      <c r="F1097" t="s">
        <v>33</v>
      </c>
      <c r="G1097" t="s">
        <v>34</v>
      </c>
      <c r="H1097" t="s">
        <v>73</v>
      </c>
      <c r="I1097" t="s">
        <v>36</v>
      </c>
      <c r="J1097" t="s">
        <v>37</v>
      </c>
      <c r="K1097" t="s">
        <v>38</v>
      </c>
      <c r="L1097" t="s">
        <v>39</v>
      </c>
      <c r="M1097" t="s">
        <v>77</v>
      </c>
      <c r="N1097" t="s">
        <v>78</v>
      </c>
      <c r="O1097" t="s">
        <v>67</v>
      </c>
      <c r="P1097" t="s">
        <v>43</v>
      </c>
      <c r="Q1097" t="s">
        <v>44</v>
      </c>
      <c r="R1097" t="s">
        <v>45</v>
      </c>
      <c r="T1097">
        <v>80</v>
      </c>
      <c r="U1097">
        <v>470.47457885742102</v>
      </c>
      <c r="V1097">
        <v>519.72235107421795</v>
      </c>
      <c r="W1097">
        <v>556.56890869140602</v>
      </c>
      <c r="X1097">
        <v>597.61395263671795</v>
      </c>
      <c r="Y1097">
        <v>564.96478271484295</v>
      </c>
      <c r="Z1097">
        <v>567.17724609375</v>
      </c>
      <c r="AA1097">
        <v>566.12799072265602</v>
      </c>
      <c r="AB1097">
        <v>572.14306640625</v>
      </c>
      <c r="AC1097">
        <v>569.50872802734295</v>
      </c>
      <c r="AD1097">
        <v>1015.38403320312</v>
      </c>
      <c r="AE1097">
        <v>550.08355712890602</v>
      </c>
      <c r="AG1097">
        <f t="shared" si="136"/>
        <v>78.5</v>
      </c>
      <c r="AH1097">
        <f t="shared" si="137"/>
        <v>79.5</v>
      </c>
      <c r="AI1097">
        <f t="shared" si="138"/>
        <v>80.5</v>
      </c>
      <c r="AJ1097">
        <f t="shared" si="139"/>
        <v>81.5</v>
      </c>
      <c r="AK1097">
        <f t="shared" si="140"/>
        <v>-999</v>
      </c>
      <c r="AL1097">
        <f t="shared" si="141"/>
        <v>-999</v>
      </c>
      <c r="AM1097">
        <f t="shared" si="142"/>
        <v>-999</v>
      </c>
      <c r="AN1097">
        <f t="shared" si="143"/>
        <v>572.14306640625</v>
      </c>
    </row>
    <row r="1098" spans="1:40" x14ac:dyDescent="0.25">
      <c r="A1098">
        <v>259</v>
      </c>
      <c r="B1098" t="s">
        <v>29</v>
      </c>
      <c r="C1098" t="s">
        <v>30</v>
      </c>
      <c r="D1098" t="s">
        <v>76</v>
      </c>
      <c r="E1098" t="s">
        <v>66</v>
      </c>
      <c r="F1098" t="s">
        <v>33</v>
      </c>
      <c r="G1098" t="s">
        <v>34</v>
      </c>
      <c r="H1098" t="s">
        <v>73</v>
      </c>
      <c r="I1098" t="s">
        <v>36</v>
      </c>
      <c r="J1098" t="s">
        <v>37</v>
      </c>
      <c r="K1098" t="s">
        <v>38</v>
      </c>
      <c r="L1098" t="s">
        <v>39</v>
      </c>
      <c r="M1098" t="s">
        <v>77</v>
      </c>
      <c r="N1098" t="s">
        <v>78</v>
      </c>
      <c r="O1098" t="s">
        <v>67</v>
      </c>
      <c r="P1098" t="s">
        <v>46</v>
      </c>
      <c r="Q1098" t="s">
        <v>44</v>
      </c>
      <c r="R1098" t="s">
        <v>45</v>
      </c>
      <c r="T1098">
        <v>80</v>
      </c>
      <c r="U1098">
        <v>470.47457885742102</v>
      </c>
      <c r="V1098">
        <v>519.72235107421795</v>
      </c>
      <c r="W1098">
        <v>556.56890869140602</v>
      </c>
      <c r="X1098">
        <v>597.61395263671795</v>
      </c>
      <c r="Y1098">
        <v>564.96478271484295</v>
      </c>
      <c r="Z1098">
        <v>567.17724609375</v>
      </c>
      <c r="AA1098">
        <v>566.12799072265602</v>
      </c>
      <c r="AB1098">
        <v>572.14306640625</v>
      </c>
      <c r="AC1098">
        <v>569.50872802734295</v>
      </c>
      <c r="AD1098">
        <v>1015.38403320312</v>
      </c>
      <c r="AE1098">
        <v>550.08355712890602</v>
      </c>
      <c r="AG1098">
        <f t="shared" si="136"/>
        <v>78.5</v>
      </c>
      <c r="AH1098">
        <f t="shared" si="137"/>
        <v>79.5</v>
      </c>
      <c r="AI1098">
        <f t="shared" si="138"/>
        <v>80.5</v>
      </c>
      <c r="AJ1098">
        <f t="shared" si="139"/>
        <v>81.5</v>
      </c>
      <c r="AK1098">
        <f t="shared" si="140"/>
        <v>-999</v>
      </c>
      <c r="AL1098">
        <f t="shared" si="141"/>
        <v>-999</v>
      </c>
      <c r="AM1098">
        <f t="shared" si="142"/>
        <v>-999</v>
      </c>
      <c r="AN1098">
        <f t="shared" si="143"/>
        <v>572.14306640625</v>
      </c>
    </row>
    <row r="1099" spans="1:40" x14ac:dyDescent="0.25">
      <c r="A1099">
        <v>170</v>
      </c>
      <c r="B1099" t="s">
        <v>29</v>
      </c>
      <c r="C1099" t="s">
        <v>30</v>
      </c>
      <c r="D1099" t="s">
        <v>72</v>
      </c>
      <c r="E1099" t="s">
        <v>66</v>
      </c>
      <c r="F1099" t="s">
        <v>33</v>
      </c>
      <c r="G1099" t="s">
        <v>34</v>
      </c>
      <c r="H1099" t="s">
        <v>73</v>
      </c>
      <c r="I1099" t="s">
        <v>36</v>
      </c>
      <c r="J1099" t="s">
        <v>37</v>
      </c>
      <c r="K1099" t="s">
        <v>38</v>
      </c>
      <c r="L1099" t="s">
        <v>39</v>
      </c>
      <c r="M1099" t="s">
        <v>74</v>
      </c>
      <c r="N1099" t="s">
        <v>75</v>
      </c>
      <c r="O1099" t="s">
        <v>67</v>
      </c>
      <c r="P1099" t="s">
        <v>43</v>
      </c>
      <c r="Q1099" t="s">
        <v>71</v>
      </c>
      <c r="R1099" t="s">
        <v>45</v>
      </c>
      <c r="T1099">
        <v>80</v>
      </c>
      <c r="U1099">
        <v>493.81460571289</v>
      </c>
      <c r="V1099">
        <v>542.88616943359295</v>
      </c>
      <c r="W1099">
        <v>579.54821777343705</v>
      </c>
      <c r="X1099">
        <v>620.41174316406205</v>
      </c>
      <c r="Y1099">
        <v>583.30987548828102</v>
      </c>
      <c r="Z1099">
        <v>580.754150390625</v>
      </c>
      <c r="AA1099">
        <v>574.71044921875</v>
      </c>
      <c r="AB1099">
        <v>580.39471435546795</v>
      </c>
      <c r="AC1099">
        <v>576.202880859375</v>
      </c>
      <c r="AD1099">
        <v>1037.4365234375</v>
      </c>
      <c r="AE1099">
        <v>568.14581298828102</v>
      </c>
      <c r="AG1099">
        <f t="shared" si="136"/>
        <v>78.5</v>
      </c>
      <c r="AH1099">
        <f t="shared" si="137"/>
        <v>79.5</v>
      </c>
      <c r="AI1099">
        <f t="shared" si="138"/>
        <v>80.5</v>
      </c>
      <c r="AJ1099">
        <f t="shared" si="139"/>
        <v>81.5</v>
      </c>
      <c r="AK1099">
        <f t="shared" si="140"/>
        <v>-999</v>
      </c>
      <c r="AL1099">
        <f t="shared" si="141"/>
        <v>-999</v>
      </c>
      <c r="AM1099">
        <f t="shared" si="142"/>
        <v>-999</v>
      </c>
      <c r="AN1099">
        <f t="shared" si="143"/>
        <v>580.39471435546795</v>
      </c>
    </row>
    <row r="1100" spans="1:40" x14ac:dyDescent="0.25">
      <c r="A1100">
        <v>172</v>
      </c>
      <c r="B1100" t="s">
        <v>29</v>
      </c>
      <c r="C1100" t="s">
        <v>30</v>
      </c>
      <c r="D1100" t="s">
        <v>72</v>
      </c>
      <c r="E1100" t="s">
        <v>66</v>
      </c>
      <c r="F1100" t="s">
        <v>33</v>
      </c>
      <c r="G1100" t="s">
        <v>34</v>
      </c>
      <c r="H1100" t="s">
        <v>73</v>
      </c>
      <c r="I1100" t="s">
        <v>36</v>
      </c>
      <c r="J1100" t="s">
        <v>37</v>
      </c>
      <c r="K1100" t="s">
        <v>38</v>
      </c>
      <c r="L1100" t="s">
        <v>39</v>
      </c>
      <c r="M1100" t="s">
        <v>74</v>
      </c>
      <c r="N1100" t="s">
        <v>75</v>
      </c>
      <c r="O1100" t="s">
        <v>67</v>
      </c>
      <c r="P1100" t="s">
        <v>46</v>
      </c>
      <c r="Q1100" t="s">
        <v>71</v>
      </c>
      <c r="R1100" t="s">
        <v>45</v>
      </c>
      <c r="T1100">
        <v>80</v>
      </c>
      <c r="U1100">
        <v>493.81460571289</v>
      </c>
      <c r="V1100">
        <v>542.88616943359295</v>
      </c>
      <c r="W1100">
        <v>579.54821777343705</v>
      </c>
      <c r="X1100">
        <v>620.41174316406205</v>
      </c>
      <c r="Y1100">
        <v>583.30987548828102</v>
      </c>
      <c r="Z1100">
        <v>580.754150390625</v>
      </c>
      <c r="AA1100">
        <v>574.71044921875</v>
      </c>
      <c r="AB1100">
        <v>580.39471435546795</v>
      </c>
      <c r="AC1100">
        <v>576.202880859375</v>
      </c>
      <c r="AD1100">
        <v>1037.4365234375</v>
      </c>
      <c r="AE1100">
        <v>568.14581298828102</v>
      </c>
      <c r="AG1100">
        <f t="shared" si="136"/>
        <v>78.5</v>
      </c>
      <c r="AH1100">
        <f t="shared" si="137"/>
        <v>79.5</v>
      </c>
      <c r="AI1100">
        <f t="shared" si="138"/>
        <v>80.5</v>
      </c>
      <c r="AJ1100">
        <f t="shared" si="139"/>
        <v>81.5</v>
      </c>
      <c r="AK1100">
        <f t="shared" si="140"/>
        <v>-999</v>
      </c>
      <c r="AL1100">
        <f t="shared" si="141"/>
        <v>-999</v>
      </c>
      <c r="AM1100">
        <f t="shared" si="142"/>
        <v>-999</v>
      </c>
      <c r="AN1100">
        <f t="shared" si="143"/>
        <v>580.39471435546795</v>
      </c>
    </row>
    <row r="1101" spans="1:40" x14ac:dyDescent="0.25">
      <c r="A1101">
        <v>169</v>
      </c>
      <c r="B1101" t="s">
        <v>29</v>
      </c>
      <c r="C1101" t="s">
        <v>30</v>
      </c>
      <c r="D1101" t="s">
        <v>72</v>
      </c>
      <c r="E1101" t="s">
        <v>66</v>
      </c>
      <c r="F1101" t="s">
        <v>33</v>
      </c>
      <c r="G1101" t="s">
        <v>34</v>
      </c>
      <c r="H1101" t="s">
        <v>73</v>
      </c>
      <c r="I1101" t="s">
        <v>36</v>
      </c>
      <c r="J1101" t="s">
        <v>37</v>
      </c>
      <c r="K1101" t="s">
        <v>38</v>
      </c>
      <c r="L1101" t="s">
        <v>39</v>
      </c>
      <c r="M1101" t="s">
        <v>74</v>
      </c>
      <c r="N1101" t="s">
        <v>75</v>
      </c>
      <c r="O1101" t="s">
        <v>67</v>
      </c>
      <c r="P1101" t="s">
        <v>43</v>
      </c>
      <c r="Q1101" t="s">
        <v>44</v>
      </c>
      <c r="R1101" t="s">
        <v>45</v>
      </c>
      <c r="T1101">
        <v>80</v>
      </c>
      <c r="U1101">
        <v>496.20269775390602</v>
      </c>
      <c r="V1101">
        <v>545.39678955078102</v>
      </c>
      <c r="W1101">
        <v>582.134033203125</v>
      </c>
      <c r="X1101">
        <v>623.04180908203102</v>
      </c>
      <c r="Y1101">
        <v>586.93408203125</v>
      </c>
      <c r="Z1101">
        <v>585.33435058593705</v>
      </c>
      <c r="AA1101">
        <v>580.26330566406205</v>
      </c>
      <c r="AB1101">
        <v>586.07360839843705</v>
      </c>
      <c r="AC1101">
        <v>582.27380371093705</v>
      </c>
      <c r="AD1101">
        <v>1040.06469726562</v>
      </c>
      <c r="AE1101">
        <v>571.84295654296795</v>
      </c>
      <c r="AG1101">
        <f t="shared" si="136"/>
        <v>78.5</v>
      </c>
      <c r="AH1101">
        <f t="shared" si="137"/>
        <v>79.5</v>
      </c>
      <c r="AI1101">
        <f t="shared" si="138"/>
        <v>80.5</v>
      </c>
      <c r="AJ1101">
        <f t="shared" si="139"/>
        <v>81.5</v>
      </c>
      <c r="AK1101">
        <f t="shared" si="140"/>
        <v>-999</v>
      </c>
      <c r="AL1101">
        <f t="shared" si="141"/>
        <v>-999</v>
      </c>
      <c r="AM1101">
        <f t="shared" si="142"/>
        <v>-999</v>
      </c>
      <c r="AN1101">
        <f t="shared" si="143"/>
        <v>586.07360839843705</v>
      </c>
    </row>
    <row r="1102" spans="1:40" x14ac:dyDescent="0.25">
      <c r="A1102">
        <v>171</v>
      </c>
      <c r="B1102" t="s">
        <v>29</v>
      </c>
      <c r="C1102" t="s">
        <v>30</v>
      </c>
      <c r="D1102" t="s">
        <v>72</v>
      </c>
      <c r="E1102" t="s">
        <v>66</v>
      </c>
      <c r="F1102" t="s">
        <v>33</v>
      </c>
      <c r="G1102" t="s">
        <v>34</v>
      </c>
      <c r="H1102" t="s">
        <v>73</v>
      </c>
      <c r="I1102" t="s">
        <v>36</v>
      </c>
      <c r="J1102" t="s">
        <v>37</v>
      </c>
      <c r="K1102" t="s">
        <v>38</v>
      </c>
      <c r="L1102" t="s">
        <v>39</v>
      </c>
      <c r="M1102" t="s">
        <v>74</v>
      </c>
      <c r="N1102" t="s">
        <v>75</v>
      </c>
      <c r="O1102" t="s">
        <v>67</v>
      </c>
      <c r="P1102" t="s">
        <v>46</v>
      </c>
      <c r="Q1102" t="s">
        <v>44</v>
      </c>
      <c r="R1102" t="s">
        <v>45</v>
      </c>
      <c r="T1102">
        <v>80</v>
      </c>
      <c r="U1102">
        <v>496.20269775390602</v>
      </c>
      <c r="V1102">
        <v>545.39678955078102</v>
      </c>
      <c r="W1102">
        <v>582.134033203125</v>
      </c>
      <c r="X1102">
        <v>623.04180908203102</v>
      </c>
      <c r="Y1102">
        <v>586.93408203125</v>
      </c>
      <c r="Z1102">
        <v>585.33435058593705</v>
      </c>
      <c r="AA1102">
        <v>580.26330566406205</v>
      </c>
      <c r="AB1102">
        <v>586.07360839843705</v>
      </c>
      <c r="AC1102">
        <v>582.27380371093705</v>
      </c>
      <c r="AD1102">
        <v>1040.06469726562</v>
      </c>
      <c r="AE1102">
        <v>571.84295654296795</v>
      </c>
      <c r="AG1102">
        <f t="shared" si="136"/>
        <v>78.5</v>
      </c>
      <c r="AH1102">
        <f t="shared" si="137"/>
        <v>79.5</v>
      </c>
      <c r="AI1102">
        <f t="shared" si="138"/>
        <v>80.5</v>
      </c>
      <c r="AJ1102">
        <f t="shared" si="139"/>
        <v>81.5</v>
      </c>
      <c r="AK1102">
        <f t="shared" si="140"/>
        <v>-999</v>
      </c>
      <c r="AL1102">
        <f t="shared" si="141"/>
        <v>-999</v>
      </c>
      <c r="AM1102">
        <f t="shared" si="142"/>
        <v>-999</v>
      </c>
      <c r="AN1102">
        <f t="shared" si="143"/>
        <v>586.07360839843705</v>
      </c>
    </row>
    <row r="1103" spans="1:40" x14ac:dyDescent="0.25">
      <c r="A1103">
        <v>82</v>
      </c>
      <c r="B1103" t="s">
        <v>29</v>
      </c>
      <c r="C1103" t="s">
        <v>30</v>
      </c>
      <c r="D1103" t="s">
        <v>31</v>
      </c>
      <c r="E1103" t="s">
        <v>66</v>
      </c>
      <c r="F1103" t="s">
        <v>33</v>
      </c>
      <c r="G1103" t="s">
        <v>34</v>
      </c>
      <c r="H1103" t="s">
        <v>35</v>
      </c>
      <c r="I1103" t="s">
        <v>36</v>
      </c>
      <c r="J1103" t="s">
        <v>37</v>
      </c>
      <c r="K1103" t="s">
        <v>38</v>
      </c>
      <c r="L1103" t="s">
        <v>39</v>
      </c>
      <c r="M1103" t="s">
        <v>40</v>
      </c>
      <c r="N1103" t="s">
        <v>41</v>
      </c>
      <c r="O1103" t="s">
        <v>67</v>
      </c>
      <c r="P1103" t="s">
        <v>43</v>
      </c>
      <c r="Q1103" t="s">
        <v>71</v>
      </c>
      <c r="R1103" t="s">
        <v>45</v>
      </c>
      <c r="T1103">
        <v>80</v>
      </c>
      <c r="U1103">
        <v>514.77294921875</v>
      </c>
      <c r="V1103">
        <v>563.83111572265602</v>
      </c>
      <c r="W1103">
        <v>602.118408203125</v>
      </c>
      <c r="X1103">
        <v>644.64520263671795</v>
      </c>
      <c r="Y1103">
        <v>601.2919921875</v>
      </c>
      <c r="Z1103">
        <v>597.36126708984295</v>
      </c>
      <c r="AA1103">
        <v>589.12579345703102</v>
      </c>
      <c r="AB1103">
        <v>594.08239746093705</v>
      </c>
      <c r="AC1103">
        <v>589.56091308593705</v>
      </c>
      <c r="AD1103">
        <v>1060.67724609375</v>
      </c>
      <c r="AE1103">
        <v>585.05676269531205</v>
      </c>
      <c r="AG1103">
        <f t="shared" si="136"/>
        <v>78.5</v>
      </c>
      <c r="AH1103">
        <f t="shared" si="137"/>
        <v>79.5</v>
      </c>
      <c r="AI1103">
        <f t="shared" si="138"/>
        <v>80.5</v>
      </c>
      <c r="AJ1103">
        <f t="shared" si="139"/>
        <v>81.5</v>
      </c>
      <c r="AK1103">
        <f t="shared" si="140"/>
        <v>-999</v>
      </c>
      <c r="AL1103">
        <f t="shared" si="141"/>
        <v>-999</v>
      </c>
      <c r="AM1103">
        <f t="shared" si="142"/>
        <v>-999</v>
      </c>
      <c r="AN1103">
        <f t="shared" si="143"/>
        <v>594.08239746093705</v>
      </c>
    </row>
    <row r="1104" spans="1:40" x14ac:dyDescent="0.25">
      <c r="A1104">
        <v>84</v>
      </c>
      <c r="B1104" t="s">
        <v>29</v>
      </c>
      <c r="C1104" t="s">
        <v>30</v>
      </c>
      <c r="D1104" t="s">
        <v>31</v>
      </c>
      <c r="E1104" t="s">
        <v>66</v>
      </c>
      <c r="F1104" t="s">
        <v>33</v>
      </c>
      <c r="G1104" t="s">
        <v>34</v>
      </c>
      <c r="H1104" t="s">
        <v>35</v>
      </c>
      <c r="I1104" t="s">
        <v>36</v>
      </c>
      <c r="J1104" t="s">
        <v>37</v>
      </c>
      <c r="K1104" t="s">
        <v>38</v>
      </c>
      <c r="L1104" t="s">
        <v>39</v>
      </c>
      <c r="M1104" t="s">
        <v>40</v>
      </c>
      <c r="N1104" t="s">
        <v>41</v>
      </c>
      <c r="O1104" t="s">
        <v>67</v>
      </c>
      <c r="P1104" t="s">
        <v>46</v>
      </c>
      <c r="Q1104" t="s">
        <v>71</v>
      </c>
      <c r="R1104" t="s">
        <v>45</v>
      </c>
      <c r="T1104">
        <v>80</v>
      </c>
      <c r="U1104">
        <v>514.77294921875</v>
      </c>
      <c r="V1104">
        <v>563.83111572265602</v>
      </c>
      <c r="W1104">
        <v>602.118408203125</v>
      </c>
      <c r="X1104">
        <v>644.64520263671795</v>
      </c>
      <c r="Y1104">
        <v>601.2919921875</v>
      </c>
      <c r="Z1104">
        <v>597.36126708984295</v>
      </c>
      <c r="AA1104">
        <v>589.12579345703102</v>
      </c>
      <c r="AB1104">
        <v>594.08239746093705</v>
      </c>
      <c r="AC1104">
        <v>589.56091308593705</v>
      </c>
      <c r="AD1104">
        <v>1060.67724609375</v>
      </c>
      <c r="AE1104">
        <v>585.05676269531205</v>
      </c>
      <c r="AG1104">
        <f t="shared" si="136"/>
        <v>78.5</v>
      </c>
      <c r="AH1104">
        <f t="shared" si="137"/>
        <v>79.5</v>
      </c>
      <c r="AI1104">
        <f t="shared" si="138"/>
        <v>80.5</v>
      </c>
      <c r="AJ1104">
        <f t="shared" si="139"/>
        <v>81.5</v>
      </c>
      <c r="AK1104">
        <f t="shared" si="140"/>
        <v>-999</v>
      </c>
      <c r="AL1104">
        <f t="shared" si="141"/>
        <v>-999</v>
      </c>
      <c r="AM1104">
        <f t="shared" si="142"/>
        <v>-999</v>
      </c>
      <c r="AN1104">
        <f t="shared" si="143"/>
        <v>594.08239746093705</v>
      </c>
    </row>
    <row r="1105" spans="1:40" x14ac:dyDescent="0.25">
      <c r="A1105">
        <v>81</v>
      </c>
      <c r="B1105" t="s">
        <v>29</v>
      </c>
      <c r="C1105" t="s">
        <v>30</v>
      </c>
      <c r="D1105" t="s">
        <v>31</v>
      </c>
      <c r="E1105" t="s">
        <v>66</v>
      </c>
      <c r="F1105" t="s">
        <v>33</v>
      </c>
      <c r="G1105" t="s">
        <v>34</v>
      </c>
      <c r="H1105" t="s">
        <v>35</v>
      </c>
      <c r="I1105" t="s">
        <v>36</v>
      </c>
      <c r="J1105" t="s">
        <v>37</v>
      </c>
      <c r="K1105" t="s">
        <v>38</v>
      </c>
      <c r="L1105" t="s">
        <v>39</v>
      </c>
      <c r="M1105" t="s">
        <v>40</v>
      </c>
      <c r="N1105" t="s">
        <v>41</v>
      </c>
      <c r="O1105" t="s">
        <v>67</v>
      </c>
      <c r="P1105" t="s">
        <v>43</v>
      </c>
      <c r="Q1105" t="s">
        <v>44</v>
      </c>
      <c r="R1105" t="s">
        <v>45</v>
      </c>
      <c r="T1105">
        <v>80</v>
      </c>
      <c r="U1105">
        <v>518.03308105468705</v>
      </c>
      <c r="V1105">
        <v>567.29351806640602</v>
      </c>
      <c r="W1105">
        <v>605.70147705078102</v>
      </c>
      <c r="X1105">
        <v>648.298095703125</v>
      </c>
      <c r="Y1105">
        <v>605.47961425781205</v>
      </c>
      <c r="Z1105">
        <v>602.36383056640602</v>
      </c>
      <c r="AA1105">
        <v>594.96868896484295</v>
      </c>
      <c r="AB1105">
        <v>600.03161621093705</v>
      </c>
      <c r="AC1105">
        <v>595.77569580078102</v>
      </c>
      <c r="AD1105">
        <v>1064.38134765625</v>
      </c>
      <c r="AE1105">
        <v>589.27978515625</v>
      </c>
      <c r="AG1105">
        <f t="shared" si="136"/>
        <v>78.5</v>
      </c>
      <c r="AH1105">
        <f t="shared" si="137"/>
        <v>79.5</v>
      </c>
      <c r="AI1105">
        <f t="shared" si="138"/>
        <v>80.5</v>
      </c>
      <c r="AJ1105">
        <f t="shared" si="139"/>
        <v>81.5</v>
      </c>
      <c r="AK1105">
        <f t="shared" si="140"/>
        <v>-999</v>
      </c>
      <c r="AL1105">
        <f t="shared" si="141"/>
        <v>-999</v>
      </c>
      <c r="AM1105">
        <f t="shared" si="142"/>
        <v>-999</v>
      </c>
      <c r="AN1105">
        <f t="shared" si="143"/>
        <v>600.03161621093705</v>
      </c>
    </row>
    <row r="1106" spans="1:40" x14ac:dyDescent="0.25">
      <c r="A1106">
        <v>83</v>
      </c>
      <c r="B1106" t="s">
        <v>29</v>
      </c>
      <c r="C1106" t="s">
        <v>30</v>
      </c>
      <c r="D1106" t="s">
        <v>31</v>
      </c>
      <c r="E1106" t="s">
        <v>66</v>
      </c>
      <c r="F1106" t="s">
        <v>33</v>
      </c>
      <c r="G1106" t="s">
        <v>34</v>
      </c>
      <c r="H1106" t="s">
        <v>35</v>
      </c>
      <c r="I1106" t="s">
        <v>36</v>
      </c>
      <c r="J1106" t="s">
        <v>37</v>
      </c>
      <c r="K1106" t="s">
        <v>38</v>
      </c>
      <c r="L1106" t="s">
        <v>39</v>
      </c>
      <c r="M1106" t="s">
        <v>40</v>
      </c>
      <c r="N1106" t="s">
        <v>41</v>
      </c>
      <c r="O1106" t="s">
        <v>67</v>
      </c>
      <c r="P1106" t="s">
        <v>46</v>
      </c>
      <c r="Q1106" t="s">
        <v>44</v>
      </c>
      <c r="R1106" t="s">
        <v>45</v>
      </c>
      <c r="T1106">
        <v>80</v>
      </c>
      <c r="U1106">
        <v>518.03308105468705</v>
      </c>
      <c r="V1106">
        <v>567.29351806640602</v>
      </c>
      <c r="W1106">
        <v>605.70147705078102</v>
      </c>
      <c r="X1106">
        <v>648.298095703125</v>
      </c>
      <c r="Y1106">
        <v>605.47961425781205</v>
      </c>
      <c r="Z1106">
        <v>602.36383056640602</v>
      </c>
      <c r="AA1106">
        <v>594.96868896484295</v>
      </c>
      <c r="AB1106">
        <v>600.03161621093705</v>
      </c>
      <c r="AC1106">
        <v>595.77569580078102</v>
      </c>
      <c r="AD1106">
        <v>1064.38134765625</v>
      </c>
      <c r="AE1106">
        <v>589.27978515625</v>
      </c>
      <c r="AG1106">
        <f t="shared" si="136"/>
        <v>78.5</v>
      </c>
      <c r="AH1106">
        <f t="shared" si="137"/>
        <v>79.5</v>
      </c>
      <c r="AI1106">
        <f t="shared" si="138"/>
        <v>80.5</v>
      </c>
      <c r="AJ1106">
        <f t="shared" si="139"/>
        <v>81.5</v>
      </c>
      <c r="AK1106">
        <f t="shared" si="140"/>
        <v>-999</v>
      </c>
      <c r="AL1106">
        <f t="shared" si="141"/>
        <v>-999</v>
      </c>
      <c r="AM1106">
        <f t="shared" si="142"/>
        <v>-999</v>
      </c>
      <c r="AN1106">
        <f t="shared" si="143"/>
        <v>600.03161621093705</v>
      </c>
    </row>
    <row r="1107" spans="1:40" x14ac:dyDescent="0.25">
      <c r="A1107">
        <v>966</v>
      </c>
      <c r="B1107" t="s">
        <v>29</v>
      </c>
      <c r="C1107" t="s">
        <v>82</v>
      </c>
      <c r="D1107" t="s">
        <v>76</v>
      </c>
      <c r="E1107" t="s">
        <v>66</v>
      </c>
      <c r="F1107" t="s">
        <v>33</v>
      </c>
      <c r="G1107" t="s">
        <v>34</v>
      </c>
      <c r="H1107" t="s">
        <v>73</v>
      </c>
      <c r="I1107" t="s">
        <v>47</v>
      </c>
      <c r="J1107" t="s">
        <v>37</v>
      </c>
      <c r="K1107" t="s">
        <v>38</v>
      </c>
      <c r="L1107" t="s">
        <v>39</v>
      </c>
      <c r="M1107" t="s">
        <v>77</v>
      </c>
      <c r="N1107" t="s">
        <v>78</v>
      </c>
      <c r="O1107" t="s">
        <v>67</v>
      </c>
      <c r="P1107" t="s">
        <v>43</v>
      </c>
      <c r="Q1107" t="s">
        <v>71</v>
      </c>
      <c r="R1107" t="s">
        <v>45</v>
      </c>
      <c r="T1107">
        <v>80</v>
      </c>
      <c r="U1107">
        <v>390.20153808593699</v>
      </c>
      <c r="V1107">
        <v>443.560302734375</v>
      </c>
      <c r="W1107">
        <v>483.87075805664</v>
      </c>
      <c r="X1107">
        <v>529.85675048828102</v>
      </c>
      <c r="Y1107">
        <v>520.36016845703102</v>
      </c>
      <c r="Z1107">
        <v>554.43249511718705</v>
      </c>
      <c r="AA1107">
        <v>591.92004394531205</v>
      </c>
      <c r="AB1107">
        <v>606.52331542968705</v>
      </c>
      <c r="AC1107">
        <v>606.27935791015602</v>
      </c>
      <c r="AD1107">
        <v>951.68731689453102</v>
      </c>
      <c r="AE1107">
        <v>508.731689453125</v>
      </c>
      <c r="AG1107">
        <f t="shared" si="136"/>
        <v>78.5</v>
      </c>
      <c r="AH1107">
        <f t="shared" si="137"/>
        <v>79.5</v>
      </c>
      <c r="AI1107">
        <f t="shared" si="138"/>
        <v>80.5</v>
      </c>
      <c r="AJ1107">
        <f t="shared" si="139"/>
        <v>81.5</v>
      </c>
      <c r="AK1107">
        <f t="shared" si="140"/>
        <v>-999</v>
      </c>
      <c r="AL1107">
        <f t="shared" si="141"/>
        <v>-999</v>
      </c>
      <c r="AM1107">
        <f t="shared" si="142"/>
        <v>-999</v>
      </c>
      <c r="AN1107">
        <f t="shared" si="143"/>
        <v>-999</v>
      </c>
    </row>
    <row r="1108" spans="1:40" x14ac:dyDescent="0.25">
      <c r="A1108">
        <v>968</v>
      </c>
      <c r="B1108" t="s">
        <v>29</v>
      </c>
      <c r="C1108" t="s">
        <v>82</v>
      </c>
      <c r="D1108" t="s">
        <v>76</v>
      </c>
      <c r="E1108" t="s">
        <v>66</v>
      </c>
      <c r="F1108" t="s">
        <v>33</v>
      </c>
      <c r="G1108" t="s">
        <v>34</v>
      </c>
      <c r="H1108" t="s">
        <v>73</v>
      </c>
      <c r="I1108" t="s">
        <v>47</v>
      </c>
      <c r="J1108" t="s">
        <v>37</v>
      </c>
      <c r="K1108" t="s">
        <v>38</v>
      </c>
      <c r="L1108" t="s">
        <v>39</v>
      </c>
      <c r="M1108" t="s">
        <v>77</v>
      </c>
      <c r="N1108" t="s">
        <v>78</v>
      </c>
      <c r="O1108" t="s">
        <v>67</v>
      </c>
      <c r="P1108" t="s">
        <v>46</v>
      </c>
      <c r="Q1108" t="s">
        <v>71</v>
      </c>
      <c r="R1108" t="s">
        <v>45</v>
      </c>
      <c r="T1108">
        <v>80</v>
      </c>
      <c r="U1108">
        <v>390.20153808593699</v>
      </c>
      <c r="V1108">
        <v>443.560302734375</v>
      </c>
      <c r="W1108">
        <v>483.87075805664</v>
      </c>
      <c r="X1108">
        <v>529.85675048828102</v>
      </c>
      <c r="Y1108">
        <v>520.36016845703102</v>
      </c>
      <c r="Z1108">
        <v>554.43249511718705</v>
      </c>
      <c r="AA1108">
        <v>591.92004394531205</v>
      </c>
      <c r="AB1108">
        <v>606.52331542968705</v>
      </c>
      <c r="AC1108">
        <v>606.27935791015602</v>
      </c>
      <c r="AD1108">
        <v>951.68731689453102</v>
      </c>
      <c r="AE1108">
        <v>508.731689453125</v>
      </c>
      <c r="AG1108">
        <f t="shared" si="136"/>
        <v>78.5</v>
      </c>
      <c r="AH1108">
        <f t="shared" si="137"/>
        <v>79.5</v>
      </c>
      <c r="AI1108">
        <f t="shared" si="138"/>
        <v>80.5</v>
      </c>
      <c r="AJ1108">
        <f t="shared" si="139"/>
        <v>81.5</v>
      </c>
      <c r="AK1108">
        <f t="shared" si="140"/>
        <v>-999</v>
      </c>
      <c r="AL1108">
        <f t="shared" si="141"/>
        <v>-999</v>
      </c>
      <c r="AM1108">
        <f t="shared" si="142"/>
        <v>-999</v>
      </c>
      <c r="AN1108">
        <f t="shared" si="143"/>
        <v>-999</v>
      </c>
    </row>
    <row r="1109" spans="1:40" x14ac:dyDescent="0.25">
      <c r="A1109">
        <v>965</v>
      </c>
      <c r="B1109" t="s">
        <v>29</v>
      </c>
      <c r="C1109" t="s">
        <v>82</v>
      </c>
      <c r="D1109" t="s">
        <v>76</v>
      </c>
      <c r="E1109" t="s">
        <v>66</v>
      </c>
      <c r="F1109" t="s">
        <v>33</v>
      </c>
      <c r="G1109" t="s">
        <v>34</v>
      </c>
      <c r="H1109" t="s">
        <v>73</v>
      </c>
      <c r="I1109" t="s">
        <v>47</v>
      </c>
      <c r="J1109" t="s">
        <v>37</v>
      </c>
      <c r="K1109" t="s">
        <v>38</v>
      </c>
      <c r="L1109" t="s">
        <v>39</v>
      </c>
      <c r="M1109" t="s">
        <v>77</v>
      </c>
      <c r="N1109" t="s">
        <v>78</v>
      </c>
      <c r="O1109" t="s">
        <v>67</v>
      </c>
      <c r="P1109" t="s">
        <v>43</v>
      </c>
      <c r="Q1109" t="s">
        <v>44</v>
      </c>
      <c r="R1109" t="s">
        <v>45</v>
      </c>
      <c r="T1109">
        <v>80</v>
      </c>
      <c r="U1109">
        <v>391.1240234375</v>
      </c>
      <c r="V1109">
        <v>444.54037475585898</v>
      </c>
      <c r="W1109">
        <v>484.88729858398398</v>
      </c>
      <c r="X1109">
        <v>530.92297363281205</v>
      </c>
      <c r="Y1109">
        <v>521.70178222656205</v>
      </c>
      <c r="Z1109">
        <v>556.18853759765602</v>
      </c>
      <c r="AA1109">
        <v>594.20739746093705</v>
      </c>
      <c r="AB1109">
        <v>608.88116455078102</v>
      </c>
      <c r="AC1109">
        <v>608.78070068359295</v>
      </c>
      <c r="AD1109">
        <v>952.90777587890602</v>
      </c>
      <c r="AE1109">
        <v>510.55343627929602</v>
      </c>
      <c r="AG1109">
        <f t="shared" si="136"/>
        <v>78.5</v>
      </c>
      <c r="AH1109">
        <f t="shared" si="137"/>
        <v>79.5</v>
      </c>
      <c r="AI1109">
        <f t="shared" si="138"/>
        <v>80.5</v>
      </c>
      <c r="AJ1109">
        <f t="shared" si="139"/>
        <v>81.5</v>
      </c>
      <c r="AK1109">
        <f t="shared" si="140"/>
        <v>-999</v>
      </c>
      <c r="AL1109">
        <f t="shared" si="141"/>
        <v>-999</v>
      </c>
      <c r="AM1109">
        <f t="shared" si="142"/>
        <v>-999</v>
      </c>
      <c r="AN1109">
        <f t="shared" si="143"/>
        <v>-999</v>
      </c>
    </row>
    <row r="1110" spans="1:40" x14ac:dyDescent="0.25">
      <c r="A1110">
        <v>967</v>
      </c>
      <c r="B1110" t="s">
        <v>29</v>
      </c>
      <c r="C1110" t="s">
        <v>82</v>
      </c>
      <c r="D1110" t="s">
        <v>76</v>
      </c>
      <c r="E1110" t="s">
        <v>66</v>
      </c>
      <c r="F1110" t="s">
        <v>33</v>
      </c>
      <c r="G1110" t="s">
        <v>34</v>
      </c>
      <c r="H1110" t="s">
        <v>73</v>
      </c>
      <c r="I1110" t="s">
        <v>47</v>
      </c>
      <c r="J1110" t="s">
        <v>37</v>
      </c>
      <c r="K1110" t="s">
        <v>38</v>
      </c>
      <c r="L1110" t="s">
        <v>39</v>
      </c>
      <c r="M1110" t="s">
        <v>77</v>
      </c>
      <c r="N1110" t="s">
        <v>78</v>
      </c>
      <c r="O1110" t="s">
        <v>67</v>
      </c>
      <c r="P1110" t="s">
        <v>46</v>
      </c>
      <c r="Q1110" t="s">
        <v>44</v>
      </c>
      <c r="R1110" t="s">
        <v>45</v>
      </c>
      <c r="T1110">
        <v>80</v>
      </c>
      <c r="U1110">
        <v>391.1240234375</v>
      </c>
      <c r="V1110">
        <v>444.54037475585898</v>
      </c>
      <c r="W1110">
        <v>484.88729858398398</v>
      </c>
      <c r="X1110">
        <v>530.92297363281205</v>
      </c>
      <c r="Y1110">
        <v>521.70178222656205</v>
      </c>
      <c r="Z1110">
        <v>556.18853759765602</v>
      </c>
      <c r="AA1110">
        <v>594.20739746093705</v>
      </c>
      <c r="AB1110">
        <v>608.88116455078102</v>
      </c>
      <c r="AC1110">
        <v>608.78070068359295</v>
      </c>
      <c r="AD1110">
        <v>952.90777587890602</v>
      </c>
      <c r="AE1110">
        <v>510.55343627929602</v>
      </c>
      <c r="AG1110">
        <f t="shared" si="136"/>
        <v>78.5</v>
      </c>
      <c r="AH1110">
        <f t="shared" si="137"/>
        <v>79.5</v>
      </c>
      <c r="AI1110">
        <f t="shared" si="138"/>
        <v>80.5</v>
      </c>
      <c r="AJ1110">
        <f t="shared" si="139"/>
        <v>81.5</v>
      </c>
      <c r="AK1110">
        <f t="shared" si="140"/>
        <v>-999</v>
      </c>
      <c r="AL1110">
        <f t="shared" si="141"/>
        <v>-999</v>
      </c>
      <c r="AM1110">
        <f t="shared" si="142"/>
        <v>-999</v>
      </c>
      <c r="AN1110">
        <f t="shared" si="143"/>
        <v>-999</v>
      </c>
    </row>
    <row r="1111" spans="1:40" x14ac:dyDescent="0.25">
      <c r="A1111">
        <v>614</v>
      </c>
      <c r="B1111" t="s">
        <v>29</v>
      </c>
      <c r="C1111" t="s">
        <v>68</v>
      </c>
      <c r="D1111" t="s">
        <v>76</v>
      </c>
      <c r="E1111" t="s">
        <v>66</v>
      </c>
      <c r="F1111" t="s">
        <v>33</v>
      </c>
      <c r="G1111" t="s">
        <v>34</v>
      </c>
      <c r="H1111" t="s">
        <v>73</v>
      </c>
      <c r="I1111" t="s">
        <v>47</v>
      </c>
      <c r="J1111" t="s">
        <v>37</v>
      </c>
      <c r="K1111" t="s">
        <v>38</v>
      </c>
      <c r="L1111" t="s">
        <v>39</v>
      </c>
      <c r="M1111" t="s">
        <v>77</v>
      </c>
      <c r="N1111" t="s">
        <v>78</v>
      </c>
      <c r="O1111" t="s">
        <v>67</v>
      </c>
      <c r="P1111" t="s">
        <v>43</v>
      </c>
      <c r="Q1111" t="s">
        <v>71</v>
      </c>
      <c r="R1111" t="s">
        <v>45</v>
      </c>
      <c r="T1111">
        <v>80</v>
      </c>
      <c r="U1111">
        <v>392.68853759765602</v>
      </c>
      <c r="V1111">
        <v>445.80587768554602</v>
      </c>
      <c r="W1111">
        <v>486.24765014648398</v>
      </c>
      <c r="X1111">
        <v>532.4765625</v>
      </c>
      <c r="Y1111">
        <v>523.88482666015602</v>
      </c>
      <c r="Z1111">
        <v>559.54791259765602</v>
      </c>
      <c r="AA1111">
        <v>599.28533935546795</v>
      </c>
      <c r="AB1111">
        <v>614.06317138671795</v>
      </c>
      <c r="AC1111">
        <v>614.12359619140602</v>
      </c>
      <c r="AD1111">
        <v>955.09783935546795</v>
      </c>
      <c r="AE1111">
        <v>512.66064453125</v>
      </c>
      <c r="AG1111">
        <f t="shared" si="136"/>
        <v>78.5</v>
      </c>
      <c r="AH1111">
        <f t="shared" si="137"/>
        <v>79.5</v>
      </c>
      <c r="AI1111">
        <f t="shared" si="138"/>
        <v>80.5</v>
      </c>
      <c r="AJ1111">
        <f t="shared" si="139"/>
        <v>81.5</v>
      </c>
      <c r="AK1111">
        <f t="shared" si="140"/>
        <v>-999</v>
      </c>
      <c r="AL1111">
        <f t="shared" si="141"/>
        <v>-999</v>
      </c>
      <c r="AM1111">
        <f t="shared" si="142"/>
        <v>-999</v>
      </c>
      <c r="AN1111">
        <f t="shared" si="143"/>
        <v>-999</v>
      </c>
    </row>
    <row r="1112" spans="1:40" x14ac:dyDescent="0.25">
      <c r="A1112">
        <v>616</v>
      </c>
      <c r="B1112" t="s">
        <v>29</v>
      </c>
      <c r="C1112" t="s">
        <v>68</v>
      </c>
      <c r="D1112" t="s">
        <v>76</v>
      </c>
      <c r="E1112" t="s">
        <v>66</v>
      </c>
      <c r="F1112" t="s">
        <v>33</v>
      </c>
      <c r="G1112" t="s">
        <v>34</v>
      </c>
      <c r="H1112" t="s">
        <v>73</v>
      </c>
      <c r="I1112" t="s">
        <v>47</v>
      </c>
      <c r="J1112" t="s">
        <v>37</v>
      </c>
      <c r="K1112" t="s">
        <v>38</v>
      </c>
      <c r="L1112" t="s">
        <v>39</v>
      </c>
      <c r="M1112" t="s">
        <v>77</v>
      </c>
      <c r="N1112" t="s">
        <v>78</v>
      </c>
      <c r="O1112" t="s">
        <v>67</v>
      </c>
      <c r="P1112" t="s">
        <v>46</v>
      </c>
      <c r="Q1112" t="s">
        <v>71</v>
      </c>
      <c r="R1112" t="s">
        <v>45</v>
      </c>
      <c r="T1112">
        <v>80</v>
      </c>
      <c r="U1112">
        <v>392.68853759765602</v>
      </c>
      <c r="V1112">
        <v>445.80587768554602</v>
      </c>
      <c r="W1112">
        <v>486.24765014648398</v>
      </c>
      <c r="X1112">
        <v>532.4765625</v>
      </c>
      <c r="Y1112">
        <v>523.88482666015602</v>
      </c>
      <c r="Z1112">
        <v>559.54791259765602</v>
      </c>
      <c r="AA1112">
        <v>599.28533935546795</v>
      </c>
      <c r="AB1112">
        <v>614.06317138671795</v>
      </c>
      <c r="AC1112">
        <v>614.12359619140602</v>
      </c>
      <c r="AD1112">
        <v>955.09783935546795</v>
      </c>
      <c r="AE1112">
        <v>512.66064453125</v>
      </c>
      <c r="AG1112">
        <f t="shared" si="136"/>
        <v>78.5</v>
      </c>
      <c r="AH1112">
        <f t="shared" si="137"/>
        <v>79.5</v>
      </c>
      <c r="AI1112">
        <f t="shared" si="138"/>
        <v>80.5</v>
      </c>
      <c r="AJ1112">
        <f t="shared" si="139"/>
        <v>81.5</v>
      </c>
      <c r="AK1112">
        <f t="shared" si="140"/>
        <v>-999</v>
      </c>
      <c r="AL1112">
        <f t="shared" si="141"/>
        <v>-999</v>
      </c>
      <c r="AM1112">
        <f t="shared" si="142"/>
        <v>-999</v>
      </c>
      <c r="AN1112">
        <f t="shared" si="143"/>
        <v>-999</v>
      </c>
    </row>
    <row r="1113" spans="1:40" x14ac:dyDescent="0.25">
      <c r="A1113">
        <v>613</v>
      </c>
      <c r="B1113" t="s">
        <v>29</v>
      </c>
      <c r="C1113" t="s">
        <v>68</v>
      </c>
      <c r="D1113" t="s">
        <v>76</v>
      </c>
      <c r="E1113" t="s">
        <v>66</v>
      </c>
      <c r="F1113" t="s">
        <v>33</v>
      </c>
      <c r="G1113" t="s">
        <v>34</v>
      </c>
      <c r="H1113" t="s">
        <v>73</v>
      </c>
      <c r="I1113" t="s">
        <v>47</v>
      </c>
      <c r="J1113" t="s">
        <v>37</v>
      </c>
      <c r="K1113" t="s">
        <v>38</v>
      </c>
      <c r="L1113" t="s">
        <v>39</v>
      </c>
      <c r="M1113" t="s">
        <v>77</v>
      </c>
      <c r="N1113" t="s">
        <v>78</v>
      </c>
      <c r="O1113" t="s">
        <v>67</v>
      </c>
      <c r="P1113" t="s">
        <v>43</v>
      </c>
      <c r="Q1113" t="s">
        <v>44</v>
      </c>
      <c r="R1113" t="s">
        <v>45</v>
      </c>
      <c r="T1113">
        <v>80</v>
      </c>
      <c r="U1113">
        <v>393.98361206054602</v>
      </c>
      <c r="V1113">
        <v>446.69235229492102</v>
      </c>
      <c r="W1113">
        <v>487.165435791015</v>
      </c>
      <c r="X1113">
        <v>533.4375</v>
      </c>
      <c r="Y1113">
        <v>525.10583496093705</v>
      </c>
      <c r="Z1113">
        <v>561.15521240234295</v>
      </c>
      <c r="AA1113">
        <v>601.38568115234295</v>
      </c>
      <c r="AB1113">
        <v>616.22857666015602</v>
      </c>
      <c r="AC1113">
        <v>616.421142578125</v>
      </c>
      <c r="AD1113">
        <v>956.20361328125</v>
      </c>
      <c r="AE1113">
        <v>514.368408203125</v>
      </c>
      <c r="AG1113">
        <f t="shared" si="136"/>
        <v>78.5</v>
      </c>
      <c r="AH1113">
        <f t="shared" si="137"/>
        <v>79.5</v>
      </c>
      <c r="AI1113">
        <f t="shared" si="138"/>
        <v>80.5</v>
      </c>
      <c r="AJ1113">
        <f t="shared" si="139"/>
        <v>81.5</v>
      </c>
      <c r="AK1113">
        <f t="shared" si="140"/>
        <v>-999</v>
      </c>
      <c r="AL1113">
        <f t="shared" si="141"/>
        <v>-999</v>
      </c>
      <c r="AM1113">
        <f t="shared" si="142"/>
        <v>-999</v>
      </c>
      <c r="AN1113">
        <f t="shared" si="143"/>
        <v>-999</v>
      </c>
    </row>
    <row r="1114" spans="1:40" x14ac:dyDescent="0.25">
      <c r="A1114">
        <v>615</v>
      </c>
      <c r="B1114" t="s">
        <v>29</v>
      </c>
      <c r="C1114" t="s">
        <v>68</v>
      </c>
      <c r="D1114" t="s">
        <v>76</v>
      </c>
      <c r="E1114" t="s">
        <v>66</v>
      </c>
      <c r="F1114" t="s">
        <v>33</v>
      </c>
      <c r="G1114" t="s">
        <v>34</v>
      </c>
      <c r="H1114" t="s">
        <v>73</v>
      </c>
      <c r="I1114" t="s">
        <v>47</v>
      </c>
      <c r="J1114" t="s">
        <v>37</v>
      </c>
      <c r="K1114" t="s">
        <v>38</v>
      </c>
      <c r="L1114" t="s">
        <v>39</v>
      </c>
      <c r="M1114" t="s">
        <v>77</v>
      </c>
      <c r="N1114" t="s">
        <v>78</v>
      </c>
      <c r="O1114" t="s">
        <v>67</v>
      </c>
      <c r="P1114" t="s">
        <v>46</v>
      </c>
      <c r="Q1114" t="s">
        <v>44</v>
      </c>
      <c r="R1114" t="s">
        <v>45</v>
      </c>
      <c r="T1114">
        <v>80</v>
      </c>
      <c r="U1114">
        <v>393.98361206054602</v>
      </c>
      <c r="V1114">
        <v>446.69235229492102</v>
      </c>
      <c r="W1114">
        <v>487.165435791015</v>
      </c>
      <c r="X1114">
        <v>533.4375</v>
      </c>
      <c r="Y1114">
        <v>525.10583496093705</v>
      </c>
      <c r="Z1114">
        <v>561.15521240234295</v>
      </c>
      <c r="AA1114">
        <v>601.38568115234295</v>
      </c>
      <c r="AB1114">
        <v>616.22857666015602</v>
      </c>
      <c r="AC1114">
        <v>616.421142578125</v>
      </c>
      <c r="AD1114">
        <v>956.20361328125</v>
      </c>
      <c r="AE1114">
        <v>514.368408203125</v>
      </c>
      <c r="AG1114">
        <f t="shared" si="136"/>
        <v>78.5</v>
      </c>
      <c r="AH1114">
        <f t="shared" si="137"/>
        <v>79.5</v>
      </c>
      <c r="AI1114">
        <f t="shared" si="138"/>
        <v>80.5</v>
      </c>
      <c r="AJ1114">
        <f t="shared" si="139"/>
        <v>81.5</v>
      </c>
      <c r="AK1114">
        <f t="shared" si="140"/>
        <v>-999</v>
      </c>
      <c r="AL1114">
        <f t="shared" si="141"/>
        <v>-999</v>
      </c>
      <c r="AM1114">
        <f t="shared" si="142"/>
        <v>-999</v>
      </c>
      <c r="AN1114">
        <f t="shared" si="143"/>
        <v>-999</v>
      </c>
    </row>
    <row r="1115" spans="1:40" x14ac:dyDescent="0.25">
      <c r="A1115">
        <v>1054</v>
      </c>
      <c r="B1115" t="s">
        <v>29</v>
      </c>
      <c r="C1115" t="s">
        <v>82</v>
      </c>
      <c r="D1115" t="s">
        <v>79</v>
      </c>
      <c r="E1115" t="s">
        <v>66</v>
      </c>
      <c r="F1115" t="s">
        <v>33</v>
      </c>
      <c r="G1115" t="s">
        <v>34</v>
      </c>
      <c r="H1115" t="s">
        <v>73</v>
      </c>
      <c r="I1115" t="s">
        <v>47</v>
      </c>
      <c r="J1115" t="s">
        <v>37</v>
      </c>
      <c r="K1115" t="s">
        <v>38</v>
      </c>
      <c r="L1115" t="s">
        <v>39</v>
      </c>
      <c r="M1115" t="s">
        <v>80</v>
      </c>
      <c r="N1115" t="s">
        <v>81</v>
      </c>
      <c r="O1115" t="s">
        <v>67</v>
      </c>
      <c r="P1115" t="s">
        <v>43</v>
      </c>
      <c r="Q1115" t="s">
        <v>71</v>
      </c>
      <c r="R1115" t="s">
        <v>45</v>
      </c>
      <c r="T1115">
        <v>80</v>
      </c>
      <c r="U1115">
        <v>404.94152832031199</v>
      </c>
      <c r="V1115">
        <v>458.85845947265602</v>
      </c>
      <c r="W1115">
        <v>499.04284667968699</v>
      </c>
      <c r="X1115">
        <v>544.18145751953102</v>
      </c>
      <c r="Y1115">
        <v>536.15930175781205</v>
      </c>
      <c r="Z1115">
        <v>568.69586181640602</v>
      </c>
      <c r="AA1115">
        <v>602.31805419921795</v>
      </c>
      <c r="AB1115">
        <v>616.820068359375</v>
      </c>
      <c r="AC1115">
        <v>615.82165527343705</v>
      </c>
      <c r="AD1115">
        <v>963.777587890625</v>
      </c>
      <c r="AE1115">
        <v>522.32757568359295</v>
      </c>
      <c r="AG1115">
        <f t="shared" si="136"/>
        <v>78.5</v>
      </c>
      <c r="AH1115">
        <f t="shared" si="137"/>
        <v>79.5</v>
      </c>
      <c r="AI1115">
        <f t="shared" si="138"/>
        <v>80.5</v>
      </c>
      <c r="AJ1115">
        <f t="shared" si="139"/>
        <v>81.5</v>
      </c>
      <c r="AK1115">
        <f t="shared" si="140"/>
        <v>-999</v>
      </c>
      <c r="AL1115">
        <f t="shared" si="141"/>
        <v>-999</v>
      </c>
      <c r="AM1115">
        <f t="shared" si="142"/>
        <v>-999</v>
      </c>
      <c r="AN1115">
        <f t="shared" si="143"/>
        <v>-999</v>
      </c>
    </row>
    <row r="1116" spans="1:40" x14ac:dyDescent="0.25">
      <c r="A1116">
        <v>1056</v>
      </c>
      <c r="B1116" t="s">
        <v>29</v>
      </c>
      <c r="C1116" t="s">
        <v>82</v>
      </c>
      <c r="D1116" t="s">
        <v>79</v>
      </c>
      <c r="E1116" t="s">
        <v>66</v>
      </c>
      <c r="F1116" t="s">
        <v>33</v>
      </c>
      <c r="G1116" t="s">
        <v>34</v>
      </c>
      <c r="H1116" t="s">
        <v>73</v>
      </c>
      <c r="I1116" t="s">
        <v>47</v>
      </c>
      <c r="J1116" t="s">
        <v>37</v>
      </c>
      <c r="K1116" t="s">
        <v>38</v>
      </c>
      <c r="L1116" t="s">
        <v>39</v>
      </c>
      <c r="M1116" t="s">
        <v>80</v>
      </c>
      <c r="N1116" t="s">
        <v>81</v>
      </c>
      <c r="O1116" t="s">
        <v>67</v>
      </c>
      <c r="P1116" t="s">
        <v>46</v>
      </c>
      <c r="Q1116" t="s">
        <v>71</v>
      </c>
      <c r="R1116" t="s">
        <v>45</v>
      </c>
      <c r="T1116">
        <v>80</v>
      </c>
      <c r="U1116">
        <v>404.94152832031199</v>
      </c>
      <c r="V1116">
        <v>458.85845947265602</v>
      </c>
      <c r="W1116">
        <v>499.04284667968699</v>
      </c>
      <c r="X1116">
        <v>544.18145751953102</v>
      </c>
      <c r="Y1116">
        <v>536.15930175781205</v>
      </c>
      <c r="Z1116">
        <v>568.69586181640602</v>
      </c>
      <c r="AA1116">
        <v>602.31805419921795</v>
      </c>
      <c r="AB1116">
        <v>616.820068359375</v>
      </c>
      <c r="AC1116">
        <v>615.82165527343705</v>
      </c>
      <c r="AD1116">
        <v>963.777587890625</v>
      </c>
      <c r="AE1116">
        <v>522.32757568359295</v>
      </c>
      <c r="AG1116">
        <f t="shared" si="136"/>
        <v>78.5</v>
      </c>
      <c r="AH1116">
        <f t="shared" si="137"/>
        <v>79.5</v>
      </c>
      <c r="AI1116">
        <f t="shared" si="138"/>
        <v>80.5</v>
      </c>
      <c r="AJ1116">
        <f t="shared" si="139"/>
        <v>81.5</v>
      </c>
      <c r="AK1116">
        <f t="shared" si="140"/>
        <v>-999</v>
      </c>
      <c r="AL1116">
        <f t="shared" si="141"/>
        <v>-999</v>
      </c>
      <c r="AM1116">
        <f t="shared" si="142"/>
        <v>-999</v>
      </c>
      <c r="AN1116">
        <f t="shared" si="143"/>
        <v>-999</v>
      </c>
    </row>
    <row r="1117" spans="1:40" x14ac:dyDescent="0.25">
      <c r="A1117">
        <v>1053</v>
      </c>
      <c r="B1117" t="s">
        <v>29</v>
      </c>
      <c r="C1117" t="s">
        <v>82</v>
      </c>
      <c r="D1117" t="s">
        <v>79</v>
      </c>
      <c r="E1117" t="s">
        <v>66</v>
      </c>
      <c r="F1117" t="s">
        <v>33</v>
      </c>
      <c r="G1117" t="s">
        <v>34</v>
      </c>
      <c r="H1117" t="s">
        <v>73</v>
      </c>
      <c r="I1117" t="s">
        <v>47</v>
      </c>
      <c r="J1117" t="s">
        <v>37</v>
      </c>
      <c r="K1117" t="s">
        <v>38</v>
      </c>
      <c r="L1117" t="s">
        <v>39</v>
      </c>
      <c r="M1117" t="s">
        <v>80</v>
      </c>
      <c r="N1117" t="s">
        <v>81</v>
      </c>
      <c r="O1117" t="s">
        <v>67</v>
      </c>
      <c r="P1117" t="s">
        <v>43</v>
      </c>
      <c r="Q1117" t="s">
        <v>44</v>
      </c>
      <c r="R1117" t="s">
        <v>45</v>
      </c>
      <c r="T1117">
        <v>80</v>
      </c>
      <c r="U1117">
        <v>406.17166137695301</v>
      </c>
      <c r="V1117">
        <v>460.1787109375</v>
      </c>
      <c r="W1117">
        <v>500.416015625</v>
      </c>
      <c r="X1117">
        <v>545.62554931640602</v>
      </c>
      <c r="Y1117">
        <v>537.90679931640602</v>
      </c>
      <c r="Z1117">
        <v>570.88391113281205</v>
      </c>
      <c r="AA1117">
        <v>605.04107666015602</v>
      </c>
      <c r="AB1117">
        <v>619.62097167968705</v>
      </c>
      <c r="AC1117">
        <v>618.79235839843705</v>
      </c>
      <c r="AD1117">
        <v>965.23785400390602</v>
      </c>
      <c r="AE1117">
        <v>524.515380859375</v>
      </c>
      <c r="AG1117">
        <f t="shared" si="136"/>
        <v>78.5</v>
      </c>
      <c r="AH1117">
        <f t="shared" si="137"/>
        <v>79.5</v>
      </c>
      <c r="AI1117">
        <f t="shared" si="138"/>
        <v>80.5</v>
      </c>
      <c r="AJ1117">
        <f t="shared" si="139"/>
        <v>81.5</v>
      </c>
      <c r="AK1117">
        <f t="shared" si="140"/>
        <v>-999</v>
      </c>
      <c r="AL1117">
        <f t="shared" si="141"/>
        <v>-999</v>
      </c>
      <c r="AM1117">
        <f t="shared" si="142"/>
        <v>-999</v>
      </c>
      <c r="AN1117">
        <f t="shared" si="143"/>
        <v>-999</v>
      </c>
    </row>
    <row r="1118" spans="1:40" x14ac:dyDescent="0.25">
      <c r="A1118">
        <v>1055</v>
      </c>
      <c r="B1118" t="s">
        <v>29</v>
      </c>
      <c r="C1118" t="s">
        <v>82</v>
      </c>
      <c r="D1118" t="s">
        <v>79</v>
      </c>
      <c r="E1118" t="s">
        <v>66</v>
      </c>
      <c r="F1118" t="s">
        <v>33</v>
      </c>
      <c r="G1118" t="s">
        <v>34</v>
      </c>
      <c r="H1118" t="s">
        <v>73</v>
      </c>
      <c r="I1118" t="s">
        <v>47</v>
      </c>
      <c r="J1118" t="s">
        <v>37</v>
      </c>
      <c r="K1118" t="s">
        <v>38</v>
      </c>
      <c r="L1118" t="s">
        <v>39</v>
      </c>
      <c r="M1118" t="s">
        <v>80</v>
      </c>
      <c r="N1118" t="s">
        <v>81</v>
      </c>
      <c r="O1118" t="s">
        <v>67</v>
      </c>
      <c r="P1118" t="s">
        <v>46</v>
      </c>
      <c r="Q1118" t="s">
        <v>44</v>
      </c>
      <c r="R1118" t="s">
        <v>45</v>
      </c>
      <c r="T1118">
        <v>80</v>
      </c>
      <c r="U1118">
        <v>406.17166137695301</v>
      </c>
      <c r="V1118">
        <v>460.1787109375</v>
      </c>
      <c r="W1118">
        <v>500.416015625</v>
      </c>
      <c r="X1118">
        <v>545.62554931640602</v>
      </c>
      <c r="Y1118">
        <v>537.90679931640602</v>
      </c>
      <c r="Z1118">
        <v>570.88391113281205</v>
      </c>
      <c r="AA1118">
        <v>605.04107666015602</v>
      </c>
      <c r="AB1118">
        <v>619.62097167968705</v>
      </c>
      <c r="AC1118">
        <v>618.79235839843705</v>
      </c>
      <c r="AD1118">
        <v>965.23785400390602</v>
      </c>
      <c r="AE1118">
        <v>524.515380859375</v>
      </c>
      <c r="AG1118">
        <f t="shared" si="136"/>
        <v>78.5</v>
      </c>
      <c r="AH1118">
        <f t="shared" si="137"/>
        <v>79.5</v>
      </c>
      <c r="AI1118">
        <f t="shared" si="138"/>
        <v>80.5</v>
      </c>
      <c r="AJ1118">
        <f t="shared" si="139"/>
        <v>81.5</v>
      </c>
      <c r="AK1118">
        <f t="shared" si="140"/>
        <v>-999</v>
      </c>
      <c r="AL1118">
        <f t="shared" si="141"/>
        <v>-999</v>
      </c>
      <c r="AM1118">
        <f t="shared" si="142"/>
        <v>-999</v>
      </c>
      <c r="AN1118">
        <f t="shared" si="143"/>
        <v>-999</v>
      </c>
    </row>
    <row r="1119" spans="1:40" x14ac:dyDescent="0.25">
      <c r="A1119">
        <v>702</v>
      </c>
      <c r="B1119" t="s">
        <v>29</v>
      </c>
      <c r="C1119" t="s">
        <v>68</v>
      </c>
      <c r="D1119" t="s">
        <v>79</v>
      </c>
      <c r="E1119" t="s">
        <v>66</v>
      </c>
      <c r="F1119" t="s">
        <v>33</v>
      </c>
      <c r="G1119" t="s">
        <v>34</v>
      </c>
      <c r="H1119" t="s">
        <v>73</v>
      </c>
      <c r="I1119" t="s">
        <v>47</v>
      </c>
      <c r="J1119" t="s">
        <v>37</v>
      </c>
      <c r="K1119" t="s">
        <v>38</v>
      </c>
      <c r="L1119" t="s">
        <v>39</v>
      </c>
      <c r="M1119" t="s">
        <v>80</v>
      </c>
      <c r="N1119" t="s">
        <v>81</v>
      </c>
      <c r="O1119" t="s">
        <v>67</v>
      </c>
      <c r="P1119" t="s">
        <v>43</v>
      </c>
      <c r="Q1119" t="s">
        <v>71</v>
      </c>
      <c r="R1119" t="s">
        <v>45</v>
      </c>
      <c r="T1119">
        <v>80</v>
      </c>
      <c r="U1119">
        <v>406.732818603515</v>
      </c>
      <c r="V1119">
        <v>460.84811401367102</v>
      </c>
      <c r="W1119">
        <v>501.14425659179602</v>
      </c>
      <c r="X1119">
        <v>546.481201171875</v>
      </c>
      <c r="Y1119">
        <v>539.363037109375</v>
      </c>
      <c r="Z1119">
        <v>573.35290527343705</v>
      </c>
      <c r="AA1119">
        <v>608.94403076171795</v>
      </c>
      <c r="AB1119">
        <v>623.59674072265602</v>
      </c>
      <c r="AC1119">
        <v>622.87603759765602</v>
      </c>
      <c r="AD1119">
        <v>966.353759765625</v>
      </c>
      <c r="AE1119">
        <v>525.84405517578102</v>
      </c>
      <c r="AG1119">
        <f t="shared" si="136"/>
        <v>78.5</v>
      </c>
      <c r="AH1119">
        <f t="shared" si="137"/>
        <v>79.5</v>
      </c>
      <c r="AI1119">
        <f t="shared" si="138"/>
        <v>80.5</v>
      </c>
      <c r="AJ1119">
        <f t="shared" si="139"/>
        <v>81.5</v>
      </c>
      <c r="AK1119">
        <f t="shared" si="140"/>
        <v>-999</v>
      </c>
      <c r="AL1119">
        <f t="shared" si="141"/>
        <v>-999</v>
      </c>
      <c r="AM1119">
        <f t="shared" si="142"/>
        <v>-999</v>
      </c>
      <c r="AN1119">
        <f t="shared" si="143"/>
        <v>-999</v>
      </c>
    </row>
    <row r="1120" spans="1:40" x14ac:dyDescent="0.25">
      <c r="A1120">
        <v>704</v>
      </c>
      <c r="B1120" t="s">
        <v>29</v>
      </c>
      <c r="C1120" t="s">
        <v>68</v>
      </c>
      <c r="D1120" t="s">
        <v>79</v>
      </c>
      <c r="E1120" t="s">
        <v>66</v>
      </c>
      <c r="F1120" t="s">
        <v>33</v>
      </c>
      <c r="G1120" t="s">
        <v>34</v>
      </c>
      <c r="H1120" t="s">
        <v>73</v>
      </c>
      <c r="I1120" t="s">
        <v>47</v>
      </c>
      <c r="J1120" t="s">
        <v>37</v>
      </c>
      <c r="K1120" t="s">
        <v>38</v>
      </c>
      <c r="L1120" t="s">
        <v>39</v>
      </c>
      <c r="M1120" t="s">
        <v>80</v>
      </c>
      <c r="N1120" t="s">
        <v>81</v>
      </c>
      <c r="O1120" t="s">
        <v>67</v>
      </c>
      <c r="P1120" t="s">
        <v>46</v>
      </c>
      <c r="Q1120" t="s">
        <v>71</v>
      </c>
      <c r="R1120" t="s">
        <v>45</v>
      </c>
      <c r="T1120">
        <v>80</v>
      </c>
      <c r="U1120">
        <v>406.732818603515</v>
      </c>
      <c r="V1120">
        <v>460.84811401367102</v>
      </c>
      <c r="W1120">
        <v>501.14425659179602</v>
      </c>
      <c r="X1120">
        <v>546.481201171875</v>
      </c>
      <c r="Y1120">
        <v>539.363037109375</v>
      </c>
      <c r="Z1120">
        <v>573.35290527343705</v>
      </c>
      <c r="AA1120">
        <v>608.94403076171795</v>
      </c>
      <c r="AB1120">
        <v>623.59674072265602</v>
      </c>
      <c r="AC1120">
        <v>622.87603759765602</v>
      </c>
      <c r="AD1120">
        <v>966.353759765625</v>
      </c>
      <c r="AE1120">
        <v>525.84405517578102</v>
      </c>
      <c r="AG1120">
        <f t="shared" si="136"/>
        <v>78.5</v>
      </c>
      <c r="AH1120">
        <f t="shared" si="137"/>
        <v>79.5</v>
      </c>
      <c r="AI1120">
        <f t="shared" si="138"/>
        <v>80.5</v>
      </c>
      <c r="AJ1120">
        <f t="shared" si="139"/>
        <v>81.5</v>
      </c>
      <c r="AK1120">
        <f t="shared" si="140"/>
        <v>-999</v>
      </c>
      <c r="AL1120">
        <f t="shared" si="141"/>
        <v>-999</v>
      </c>
      <c r="AM1120">
        <f t="shared" si="142"/>
        <v>-999</v>
      </c>
      <c r="AN1120">
        <f t="shared" si="143"/>
        <v>-999</v>
      </c>
    </row>
    <row r="1121" spans="1:40" x14ac:dyDescent="0.25">
      <c r="A1121">
        <v>701</v>
      </c>
      <c r="B1121" t="s">
        <v>29</v>
      </c>
      <c r="C1121" t="s">
        <v>68</v>
      </c>
      <c r="D1121" t="s">
        <v>79</v>
      </c>
      <c r="E1121" t="s">
        <v>66</v>
      </c>
      <c r="F1121" t="s">
        <v>33</v>
      </c>
      <c r="G1121" t="s">
        <v>34</v>
      </c>
      <c r="H1121" t="s">
        <v>73</v>
      </c>
      <c r="I1121" t="s">
        <v>47</v>
      </c>
      <c r="J1121" t="s">
        <v>37</v>
      </c>
      <c r="K1121" t="s">
        <v>38</v>
      </c>
      <c r="L1121" t="s">
        <v>39</v>
      </c>
      <c r="M1121" t="s">
        <v>80</v>
      </c>
      <c r="N1121" t="s">
        <v>81</v>
      </c>
      <c r="O1121" t="s">
        <v>67</v>
      </c>
      <c r="P1121" t="s">
        <v>43</v>
      </c>
      <c r="Q1121" t="s">
        <v>44</v>
      </c>
      <c r="R1121" t="s">
        <v>45</v>
      </c>
      <c r="T1121">
        <v>80</v>
      </c>
      <c r="U1121">
        <v>407.892486572265</v>
      </c>
      <c r="V1121">
        <v>462.09033203125</v>
      </c>
      <c r="W1121">
        <v>502.43527221679602</v>
      </c>
      <c r="X1121">
        <v>547.83819580078102</v>
      </c>
      <c r="Y1121">
        <v>541.00866699218705</v>
      </c>
      <c r="Z1121">
        <v>575.41467285156205</v>
      </c>
      <c r="AA1121">
        <v>611.5087890625</v>
      </c>
      <c r="AB1121">
        <v>626.23492431640602</v>
      </c>
      <c r="AC1121">
        <v>625.673828125</v>
      </c>
      <c r="AD1121">
        <v>967.723388671875</v>
      </c>
      <c r="AE1121">
        <v>527.93695068359295</v>
      </c>
      <c r="AG1121">
        <f t="shared" si="136"/>
        <v>78.5</v>
      </c>
      <c r="AH1121">
        <f t="shared" si="137"/>
        <v>79.5</v>
      </c>
      <c r="AI1121">
        <f t="shared" si="138"/>
        <v>80.5</v>
      </c>
      <c r="AJ1121">
        <f t="shared" si="139"/>
        <v>81.5</v>
      </c>
      <c r="AK1121">
        <f t="shared" si="140"/>
        <v>-999</v>
      </c>
      <c r="AL1121">
        <f t="shared" si="141"/>
        <v>-999</v>
      </c>
      <c r="AM1121">
        <f t="shared" si="142"/>
        <v>-999</v>
      </c>
      <c r="AN1121">
        <f t="shared" si="143"/>
        <v>-999</v>
      </c>
    </row>
    <row r="1122" spans="1:40" x14ac:dyDescent="0.25">
      <c r="A1122">
        <v>703</v>
      </c>
      <c r="B1122" t="s">
        <v>29</v>
      </c>
      <c r="C1122" t="s">
        <v>68</v>
      </c>
      <c r="D1122" t="s">
        <v>79</v>
      </c>
      <c r="E1122" t="s">
        <v>66</v>
      </c>
      <c r="F1122" t="s">
        <v>33</v>
      </c>
      <c r="G1122" t="s">
        <v>34</v>
      </c>
      <c r="H1122" t="s">
        <v>73</v>
      </c>
      <c r="I1122" t="s">
        <v>47</v>
      </c>
      <c r="J1122" t="s">
        <v>37</v>
      </c>
      <c r="K1122" t="s">
        <v>38</v>
      </c>
      <c r="L1122" t="s">
        <v>39</v>
      </c>
      <c r="M1122" t="s">
        <v>80</v>
      </c>
      <c r="N1122" t="s">
        <v>81</v>
      </c>
      <c r="O1122" t="s">
        <v>67</v>
      </c>
      <c r="P1122" t="s">
        <v>46</v>
      </c>
      <c r="Q1122" t="s">
        <v>44</v>
      </c>
      <c r="R1122" t="s">
        <v>45</v>
      </c>
      <c r="T1122">
        <v>80</v>
      </c>
      <c r="U1122">
        <v>407.892486572265</v>
      </c>
      <c r="V1122">
        <v>462.09033203125</v>
      </c>
      <c r="W1122">
        <v>502.43527221679602</v>
      </c>
      <c r="X1122">
        <v>547.83819580078102</v>
      </c>
      <c r="Y1122">
        <v>541.00866699218705</v>
      </c>
      <c r="Z1122">
        <v>575.41467285156205</v>
      </c>
      <c r="AA1122">
        <v>611.5087890625</v>
      </c>
      <c r="AB1122">
        <v>626.23492431640602</v>
      </c>
      <c r="AC1122">
        <v>625.673828125</v>
      </c>
      <c r="AD1122">
        <v>967.723388671875</v>
      </c>
      <c r="AE1122">
        <v>527.93695068359295</v>
      </c>
      <c r="AG1122">
        <f t="shared" si="136"/>
        <v>78.5</v>
      </c>
      <c r="AH1122">
        <f t="shared" si="137"/>
        <v>79.5</v>
      </c>
      <c r="AI1122">
        <f t="shared" si="138"/>
        <v>80.5</v>
      </c>
      <c r="AJ1122">
        <f t="shared" si="139"/>
        <v>81.5</v>
      </c>
      <c r="AK1122">
        <f t="shared" si="140"/>
        <v>-999</v>
      </c>
      <c r="AL1122">
        <f t="shared" si="141"/>
        <v>-999</v>
      </c>
      <c r="AM1122">
        <f t="shared" si="142"/>
        <v>-999</v>
      </c>
      <c r="AN1122">
        <f t="shared" si="143"/>
        <v>-999</v>
      </c>
    </row>
    <row r="1123" spans="1:40" x14ac:dyDescent="0.25">
      <c r="A1123">
        <v>878</v>
      </c>
      <c r="B1123" t="s">
        <v>29</v>
      </c>
      <c r="C1123" t="s">
        <v>82</v>
      </c>
      <c r="D1123" t="s">
        <v>72</v>
      </c>
      <c r="E1123" t="s">
        <v>66</v>
      </c>
      <c r="F1123" t="s">
        <v>33</v>
      </c>
      <c r="G1123" t="s">
        <v>34</v>
      </c>
      <c r="H1123" t="s">
        <v>73</v>
      </c>
      <c r="I1123" t="s">
        <v>47</v>
      </c>
      <c r="J1123" t="s">
        <v>37</v>
      </c>
      <c r="K1123" t="s">
        <v>38</v>
      </c>
      <c r="L1123" t="s">
        <v>39</v>
      </c>
      <c r="M1123" t="s">
        <v>74</v>
      </c>
      <c r="N1123" t="s">
        <v>75</v>
      </c>
      <c r="O1123" t="s">
        <v>67</v>
      </c>
      <c r="P1123" t="s">
        <v>43</v>
      </c>
      <c r="Q1123" t="s">
        <v>71</v>
      </c>
      <c r="R1123" t="s">
        <v>45</v>
      </c>
      <c r="T1123">
        <v>80</v>
      </c>
      <c r="U1123">
        <v>407.48773193359301</v>
      </c>
      <c r="V1123">
        <v>461.26910400390602</v>
      </c>
      <c r="W1123">
        <v>501.69464111328102</v>
      </c>
      <c r="X1123">
        <v>547.45263671875</v>
      </c>
      <c r="Y1123">
        <v>540.20947265625</v>
      </c>
      <c r="Z1123">
        <v>574.85559082031205</v>
      </c>
      <c r="AA1123">
        <v>611.58489990234295</v>
      </c>
      <c r="AB1123">
        <v>626.26202392578102</v>
      </c>
      <c r="AC1123">
        <v>625.64935302734295</v>
      </c>
      <c r="AD1123">
        <v>969.07366943359295</v>
      </c>
      <c r="AE1123">
        <v>527.112548828125</v>
      </c>
      <c r="AG1123">
        <f t="shared" si="136"/>
        <v>78.5</v>
      </c>
      <c r="AH1123">
        <f t="shared" si="137"/>
        <v>79.5</v>
      </c>
      <c r="AI1123">
        <f t="shared" si="138"/>
        <v>80.5</v>
      </c>
      <c r="AJ1123">
        <f t="shared" si="139"/>
        <v>81.5</v>
      </c>
      <c r="AK1123">
        <f t="shared" si="140"/>
        <v>-999</v>
      </c>
      <c r="AL1123">
        <f t="shared" si="141"/>
        <v>-999</v>
      </c>
      <c r="AM1123">
        <f t="shared" si="142"/>
        <v>-999</v>
      </c>
      <c r="AN1123">
        <f t="shared" si="143"/>
        <v>-999</v>
      </c>
    </row>
    <row r="1124" spans="1:40" x14ac:dyDescent="0.25">
      <c r="A1124">
        <v>880</v>
      </c>
      <c r="B1124" t="s">
        <v>29</v>
      </c>
      <c r="C1124" t="s">
        <v>82</v>
      </c>
      <c r="D1124" t="s">
        <v>72</v>
      </c>
      <c r="E1124" t="s">
        <v>66</v>
      </c>
      <c r="F1124" t="s">
        <v>33</v>
      </c>
      <c r="G1124" t="s">
        <v>34</v>
      </c>
      <c r="H1124" t="s">
        <v>73</v>
      </c>
      <c r="I1124" t="s">
        <v>47</v>
      </c>
      <c r="J1124" t="s">
        <v>37</v>
      </c>
      <c r="K1124" t="s">
        <v>38</v>
      </c>
      <c r="L1124" t="s">
        <v>39</v>
      </c>
      <c r="M1124" t="s">
        <v>74</v>
      </c>
      <c r="N1124" t="s">
        <v>75</v>
      </c>
      <c r="O1124" t="s">
        <v>67</v>
      </c>
      <c r="P1124" t="s">
        <v>46</v>
      </c>
      <c r="Q1124" t="s">
        <v>71</v>
      </c>
      <c r="R1124" t="s">
        <v>45</v>
      </c>
      <c r="T1124">
        <v>80</v>
      </c>
      <c r="U1124">
        <v>407.48773193359301</v>
      </c>
      <c r="V1124">
        <v>461.26910400390602</v>
      </c>
      <c r="W1124">
        <v>501.69464111328102</v>
      </c>
      <c r="X1124">
        <v>547.45263671875</v>
      </c>
      <c r="Y1124">
        <v>540.20947265625</v>
      </c>
      <c r="Z1124">
        <v>574.85559082031205</v>
      </c>
      <c r="AA1124">
        <v>611.58489990234295</v>
      </c>
      <c r="AB1124">
        <v>626.26202392578102</v>
      </c>
      <c r="AC1124">
        <v>625.64935302734295</v>
      </c>
      <c r="AD1124">
        <v>969.07366943359295</v>
      </c>
      <c r="AE1124">
        <v>527.112548828125</v>
      </c>
      <c r="AG1124">
        <f t="shared" si="136"/>
        <v>78.5</v>
      </c>
      <c r="AH1124">
        <f t="shared" si="137"/>
        <v>79.5</v>
      </c>
      <c r="AI1124">
        <f t="shared" si="138"/>
        <v>80.5</v>
      </c>
      <c r="AJ1124">
        <f t="shared" si="139"/>
        <v>81.5</v>
      </c>
      <c r="AK1124">
        <f t="shared" si="140"/>
        <v>-999</v>
      </c>
      <c r="AL1124">
        <f t="shared" si="141"/>
        <v>-999</v>
      </c>
      <c r="AM1124">
        <f t="shared" si="142"/>
        <v>-999</v>
      </c>
      <c r="AN1124">
        <f t="shared" si="143"/>
        <v>-999</v>
      </c>
    </row>
    <row r="1125" spans="1:40" x14ac:dyDescent="0.25">
      <c r="A1125">
        <v>877</v>
      </c>
      <c r="B1125" t="s">
        <v>29</v>
      </c>
      <c r="C1125" t="s">
        <v>82</v>
      </c>
      <c r="D1125" t="s">
        <v>72</v>
      </c>
      <c r="E1125" t="s">
        <v>66</v>
      </c>
      <c r="F1125" t="s">
        <v>33</v>
      </c>
      <c r="G1125" t="s">
        <v>34</v>
      </c>
      <c r="H1125" t="s">
        <v>73</v>
      </c>
      <c r="I1125" t="s">
        <v>47</v>
      </c>
      <c r="J1125" t="s">
        <v>37</v>
      </c>
      <c r="K1125" t="s">
        <v>38</v>
      </c>
      <c r="L1125" t="s">
        <v>39</v>
      </c>
      <c r="M1125" t="s">
        <v>74</v>
      </c>
      <c r="N1125" t="s">
        <v>75</v>
      </c>
      <c r="O1125" t="s">
        <v>67</v>
      </c>
      <c r="P1125" t="s">
        <v>43</v>
      </c>
      <c r="Q1125" t="s">
        <v>44</v>
      </c>
      <c r="R1125" t="s">
        <v>45</v>
      </c>
      <c r="T1125">
        <v>80</v>
      </c>
      <c r="U1125">
        <v>408.55923461914</v>
      </c>
      <c r="V1125">
        <v>462.40838623046801</v>
      </c>
      <c r="W1125">
        <v>502.87606811523398</v>
      </c>
      <c r="X1125">
        <v>548.68859863281205</v>
      </c>
      <c r="Y1125">
        <v>541.78692626953102</v>
      </c>
      <c r="Z1125">
        <v>576.91778564453102</v>
      </c>
      <c r="AA1125">
        <v>614.25128173828102</v>
      </c>
      <c r="AB1125">
        <v>629.007080078125</v>
      </c>
      <c r="AC1125">
        <v>628.561279296875</v>
      </c>
      <c r="AD1125">
        <v>970.49114990234295</v>
      </c>
      <c r="AE1125">
        <v>529.17297363281205</v>
      </c>
      <c r="AG1125">
        <f t="shared" si="136"/>
        <v>78.5</v>
      </c>
      <c r="AH1125">
        <f t="shared" si="137"/>
        <v>79.5</v>
      </c>
      <c r="AI1125">
        <f t="shared" si="138"/>
        <v>80.5</v>
      </c>
      <c r="AJ1125">
        <f t="shared" si="139"/>
        <v>81.5</v>
      </c>
      <c r="AK1125">
        <f t="shared" si="140"/>
        <v>-999</v>
      </c>
      <c r="AL1125">
        <f t="shared" si="141"/>
        <v>-999</v>
      </c>
      <c r="AM1125">
        <f t="shared" si="142"/>
        <v>-999</v>
      </c>
      <c r="AN1125">
        <f t="shared" si="143"/>
        <v>-999</v>
      </c>
    </row>
    <row r="1126" spans="1:40" x14ac:dyDescent="0.25">
      <c r="A1126">
        <v>879</v>
      </c>
      <c r="B1126" t="s">
        <v>29</v>
      </c>
      <c r="C1126" t="s">
        <v>82</v>
      </c>
      <c r="D1126" t="s">
        <v>72</v>
      </c>
      <c r="E1126" t="s">
        <v>66</v>
      </c>
      <c r="F1126" t="s">
        <v>33</v>
      </c>
      <c r="G1126" t="s">
        <v>34</v>
      </c>
      <c r="H1126" t="s">
        <v>73</v>
      </c>
      <c r="I1126" t="s">
        <v>47</v>
      </c>
      <c r="J1126" t="s">
        <v>37</v>
      </c>
      <c r="K1126" t="s">
        <v>38</v>
      </c>
      <c r="L1126" t="s">
        <v>39</v>
      </c>
      <c r="M1126" t="s">
        <v>74</v>
      </c>
      <c r="N1126" t="s">
        <v>75</v>
      </c>
      <c r="O1126" t="s">
        <v>67</v>
      </c>
      <c r="P1126" t="s">
        <v>46</v>
      </c>
      <c r="Q1126" t="s">
        <v>44</v>
      </c>
      <c r="R1126" t="s">
        <v>45</v>
      </c>
      <c r="T1126">
        <v>80</v>
      </c>
      <c r="U1126">
        <v>408.55923461914</v>
      </c>
      <c r="V1126">
        <v>462.40838623046801</v>
      </c>
      <c r="W1126">
        <v>502.87606811523398</v>
      </c>
      <c r="X1126">
        <v>548.68859863281205</v>
      </c>
      <c r="Y1126">
        <v>541.78692626953102</v>
      </c>
      <c r="Z1126">
        <v>576.91778564453102</v>
      </c>
      <c r="AA1126">
        <v>614.25128173828102</v>
      </c>
      <c r="AB1126">
        <v>629.007080078125</v>
      </c>
      <c r="AC1126">
        <v>628.561279296875</v>
      </c>
      <c r="AD1126">
        <v>970.49114990234295</v>
      </c>
      <c r="AE1126">
        <v>529.17297363281205</v>
      </c>
      <c r="AG1126">
        <f t="shared" si="136"/>
        <v>78.5</v>
      </c>
      <c r="AH1126">
        <f t="shared" si="137"/>
        <v>79.5</v>
      </c>
      <c r="AI1126">
        <f t="shared" si="138"/>
        <v>80.5</v>
      </c>
      <c r="AJ1126">
        <f t="shared" si="139"/>
        <v>81.5</v>
      </c>
      <c r="AK1126">
        <f t="shared" si="140"/>
        <v>-999</v>
      </c>
      <c r="AL1126">
        <f t="shared" si="141"/>
        <v>-999</v>
      </c>
      <c r="AM1126">
        <f t="shared" si="142"/>
        <v>-999</v>
      </c>
      <c r="AN1126">
        <f t="shared" si="143"/>
        <v>-999</v>
      </c>
    </row>
    <row r="1127" spans="1:40" x14ac:dyDescent="0.25">
      <c r="A1127">
        <v>526</v>
      </c>
      <c r="B1127" t="s">
        <v>29</v>
      </c>
      <c r="C1127" t="s">
        <v>68</v>
      </c>
      <c r="D1127" t="s">
        <v>72</v>
      </c>
      <c r="E1127" t="s">
        <v>66</v>
      </c>
      <c r="F1127" t="s">
        <v>33</v>
      </c>
      <c r="G1127" t="s">
        <v>34</v>
      </c>
      <c r="H1127" t="s">
        <v>73</v>
      </c>
      <c r="I1127" t="s">
        <v>47</v>
      </c>
      <c r="J1127" t="s">
        <v>37</v>
      </c>
      <c r="K1127" t="s">
        <v>38</v>
      </c>
      <c r="L1127" t="s">
        <v>39</v>
      </c>
      <c r="M1127" t="s">
        <v>74</v>
      </c>
      <c r="N1127" t="s">
        <v>75</v>
      </c>
      <c r="O1127" t="s">
        <v>67</v>
      </c>
      <c r="P1127" t="s">
        <v>43</v>
      </c>
      <c r="Q1127" t="s">
        <v>71</v>
      </c>
      <c r="R1127" t="s">
        <v>45</v>
      </c>
      <c r="T1127">
        <v>80</v>
      </c>
      <c r="U1127">
        <v>410.30999755859301</v>
      </c>
      <c r="V1127">
        <v>464.03402709960898</v>
      </c>
      <c r="W1127">
        <v>504.61526489257801</v>
      </c>
      <c r="X1127">
        <v>550.65270996093705</v>
      </c>
      <c r="Y1127">
        <v>544.62548828125</v>
      </c>
      <c r="Z1127">
        <v>581.26184082031205</v>
      </c>
      <c r="AA1127">
        <v>620.70953369140602</v>
      </c>
      <c r="AB1127">
        <v>635.594970703125</v>
      </c>
      <c r="AC1127">
        <v>635.36334228515602</v>
      </c>
      <c r="AD1127">
        <v>973.181640625</v>
      </c>
      <c r="AE1127">
        <v>531.97204589843705</v>
      </c>
      <c r="AG1127">
        <f t="shared" si="136"/>
        <v>78.5</v>
      </c>
      <c r="AH1127">
        <f t="shared" si="137"/>
        <v>79.5</v>
      </c>
      <c r="AI1127">
        <f t="shared" si="138"/>
        <v>80.5</v>
      </c>
      <c r="AJ1127">
        <f t="shared" si="139"/>
        <v>81.5</v>
      </c>
      <c r="AK1127">
        <f t="shared" si="140"/>
        <v>-999</v>
      </c>
      <c r="AL1127">
        <f t="shared" si="141"/>
        <v>-999</v>
      </c>
      <c r="AM1127">
        <f t="shared" si="142"/>
        <v>-999</v>
      </c>
      <c r="AN1127">
        <f t="shared" si="143"/>
        <v>-999</v>
      </c>
    </row>
    <row r="1128" spans="1:40" x14ac:dyDescent="0.25">
      <c r="A1128">
        <v>528</v>
      </c>
      <c r="B1128" t="s">
        <v>29</v>
      </c>
      <c r="C1128" t="s">
        <v>68</v>
      </c>
      <c r="D1128" t="s">
        <v>72</v>
      </c>
      <c r="E1128" t="s">
        <v>66</v>
      </c>
      <c r="F1128" t="s">
        <v>33</v>
      </c>
      <c r="G1128" t="s">
        <v>34</v>
      </c>
      <c r="H1128" t="s">
        <v>73</v>
      </c>
      <c r="I1128" t="s">
        <v>47</v>
      </c>
      <c r="J1128" t="s">
        <v>37</v>
      </c>
      <c r="K1128" t="s">
        <v>38</v>
      </c>
      <c r="L1128" t="s">
        <v>39</v>
      </c>
      <c r="M1128" t="s">
        <v>74</v>
      </c>
      <c r="N1128" t="s">
        <v>75</v>
      </c>
      <c r="O1128" t="s">
        <v>67</v>
      </c>
      <c r="P1128" t="s">
        <v>46</v>
      </c>
      <c r="Q1128" t="s">
        <v>71</v>
      </c>
      <c r="R1128" t="s">
        <v>45</v>
      </c>
      <c r="T1128">
        <v>80</v>
      </c>
      <c r="U1128">
        <v>410.30999755859301</v>
      </c>
      <c r="V1128">
        <v>464.03402709960898</v>
      </c>
      <c r="W1128">
        <v>504.61526489257801</v>
      </c>
      <c r="X1128">
        <v>550.65270996093705</v>
      </c>
      <c r="Y1128">
        <v>544.62548828125</v>
      </c>
      <c r="Z1128">
        <v>581.26184082031205</v>
      </c>
      <c r="AA1128">
        <v>620.70953369140602</v>
      </c>
      <c r="AB1128">
        <v>635.594970703125</v>
      </c>
      <c r="AC1128">
        <v>635.36334228515602</v>
      </c>
      <c r="AD1128">
        <v>973.181640625</v>
      </c>
      <c r="AE1128">
        <v>531.97204589843705</v>
      </c>
      <c r="AG1128">
        <f t="shared" si="136"/>
        <v>78.5</v>
      </c>
      <c r="AH1128">
        <f t="shared" si="137"/>
        <v>79.5</v>
      </c>
      <c r="AI1128">
        <f t="shared" si="138"/>
        <v>80.5</v>
      </c>
      <c r="AJ1128">
        <f t="shared" si="139"/>
        <v>81.5</v>
      </c>
      <c r="AK1128">
        <f t="shared" si="140"/>
        <v>-999</v>
      </c>
      <c r="AL1128">
        <f t="shared" si="141"/>
        <v>-999</v>
      </c>
      <c r="AM1128">
        <f t="shared" si="142"/>
        <v>-999</v>
      </c>
      <c r="AN1128">
        <f t="shared" si="143"/>
        <v>-999</v>
      </c>
    </row>
    <row r="1129" spans="1:40" x14ac:dyDescent="0.25">
      <c r="A1129">
        <v>525</v>
      </c>
      <c r="B1129" t="s">
        <v>29</v>
      </c>
      <c r="C1129" t="s">
        <v>68</v>
      </c>
      <c r="D1129" t="s">
        <v>72</v>
      </c>
      <c r="E1129" t="s">
        <v>66</v>
      </c>
      <c r="F1129" t="s">
        <v>33</v>
      </c>
      <c r="G1129" t="s">
        <v>34</v>
      </c>
      <c r="H1129" t="s">
        <v>73</v>
      </c>
      <c r="I1129" t="s">
        <v>47</v>
      </c>
      <c r="J1129" t="s">
        <v>37</v>
      </c>
      <c r="K1129" t="s">
        <v>38</v>
      </c>
      <c r="L1129" t="s">
        <v>39</v>
      </c>
      <c r="M1129" t="s">
        <v>74</v>
      </c>
      <c r="N1129" t="s">
        <v>75</v>
      </c>
      <c r="O1129" t="s">
        <v>67</v>
      </c>
      <c r="P1129" t="s">
        <v>43</v>
      </c>
      <c r="Q1129" t="s">
        <v>44</v>
      </c>
      <c r="R1129" t="s">
        <v>45</v>
      </c>
      <c r="T1129">
        <v>80</v>
      </c>
      <c r="U1129">
        <v>411.80383300781199</v>
      </c>
      <c r="V1129">
        <v>465.07189941406199</v>
      </c>
      <c r="W1129">
        <v>505.68994140625</v>
      </c>
      <c r="X1129">
        <v>551.77575683593705</v>
      </c>
      <c r="Y1129">
        <v>546.07666015625</v>
      </c>
      <c r="Z1129">
        <v>583.17425537109295</v>
      </c>
      <c r="AA1129">
        <v>623.1953125</v>
      </c>
      <c r="AB1129">
        <v>638.15423583984295</v>
      </c>
      <c r="AC1129">
        <v>638.077392578125</v>
      </c>
      <c r="AD1129">
        <v>974.47937011718705</v>
      </c>
      <c r="AE1129">
        <v>533.91790771484295</v>
      </c>
      <c r="AG1129">
        <f t="shared" si="136"/>
        <v>78.5</v>
      </c>
      <c r="AH1129">
        <f t="shared" si="137"/>
        <v>79.5</v>
      </c>
      <c r="AI1129">
        <f t="shared" si="138"/>
        <v>80.5</v>
      </c>
      <c r="AJ1129">
        <f t="shared" si="139"/>
        <v>81.5</v>
      </c>
      <c r="AK1129">
        <f t="shared" si="140"/>
        <v>-999</v>
      </c>
      <c r="AL1129">
        <f t="shared" si="141"/>
        <v>-999</v>
      </c>
      <c r="AM1129">
        <f t="shared" si="142"/>
        <v>-999</v>
      </c>
      <c r="AN1129">
        <f t="shared" si="143"/>
        <v>-999</v>
      </c>
    </row>
    <row r="1130" spans="1:40" x14ac:dyDescent="0.25">
      <c r="A1130">
        <v>527</v>
      </c>
      <c r="B1130" t="s">
        <v>29</v>
      </c>
      <c r="C1130" t="s">
        <v>68</v>
      </c>
      <c r="D1130" t="s">
        <v>72</v>
      </c>
      <c r="E1130" t="s">
        <v>66</v>
      </c>
      <c r="F1130" t="s">
        <v>33</v>
      </c>
      <c r="G1130" t="s">
        <v>34</v>
      </c>
      <c r="H1130" t="s">
        <v>73</v>
      </c>
      <c r="I1130" t="s">
        <v>47</v>
      </c>
      <c r="J1130" t="s">
        <v>37</v>
      </c>
      <c r="K1130" t="s">
        <v>38</v>
      </c>
      <c r="L1130" t="s">
        <v>39</v>
      </c>
      <c r="M1130" t="s">
        <v>74</v>
      </c>
      <c r="N1130" t="s">
        <v>75</v>
      </c>
      <c r="O1130" t="s">
        <v>67</v>
      </c>
      <c r="P1130" t="s">
        <v>46</v>
      </c>
      <c r="Q1130" t="s">
        <v>44</v>
      </c>
      <c r="R1130" t="s">
        <v>45</v>
      </c>
      <c r="T1130">
        <v>80</v>
      </c>
      <c r="U1130">
        <v>411.80383300781199</v>
      </c>
      <c r="V1130">
        <v>465.07189941406199</v>
      </c>
      <c r="W1130">
        <v>505.68994140625</v>
      </c>
      <c r="X1130">
        <v>551.77575683593705</v>
      </c>
      <c r="Y1130">
        <v>546.07666015625</v>
      </c>
      <c r="Z1130">
        <v>583.17425537109295</v>
      </c>
      <c r="AA1130">
        <v>623.1953125</v>
      </c>
      <c r="AB1130">
        <v>638.15423583984295</v>
      </c>
      <c r="AC1130">
        <v>638.077392578125</v>
      </c>
      <c r="AD1130">
        <v>974.47937011718705</v>
      </c>
      <c r="AE1130">
        <v>533.91790771484295</v>
      </c>
      <c r="AG1130">
        <f t="shared" si="136"/>
        <v>78.5</v>
      </c>
      <c r="AH1130">
        <f t="shared" si="137"/>
        <v>79.5</v>
      </c>
      <c r="AI1130">
        <f t="shared" si="138"/>
        <v>80.5</v>
      </c>
      <c r="AJ1130">
        <f t="shared" si="139"/>
        <v>81.5</v>
      </c>
      <c r="AK1130">
        <f t="shared" si="140"/>
        <v>-999</v>
      </c>
      <c r="AL1130">
        <f t="shared" si="141"/>
        <v>-999</v>
      </c>
      <c r="AM1130">
        <f t="shared" si="142"/>
        <v>-999</v>
      </c>
      <c r="AN1130">
        <f t="shared" si="143"/>
        <v>-999</v>
      </c>
    </row>
    <row r="1131" spans="1:40" x14ac:dyDescent="0.25">
      <c r="A1131">
        <v>790</v>
      </c>
      <c r="B1131" t="s">
        <v>29</v>
      </c>
      <c r="C1131" t="s">
        <v>82</v>
      </c>
      <c r="D1131" t="s">
        <v>31</v>
      </c>
      <c r="E1131" t="s">
        <v>66</v>
      </c>
      <c r="F1131" t="s">
        <v>33</v>
      </c>
      <c r="G1131" t="s">
        <v>34</v>
      </c>
      <c r="H1131" t="s">
        <v>35</v>
      </c>
      <c r="I1131" t="s">
        <v>47</v>
      </c>
      <c r="J1131" t="s">
        <v>37</v>
      </c>
      <c r="K1131" t="s">
        <v>38</v>
      </c>
      <c r="L1131" t="s">
        <v>39</v>
      </c>
      <c r="M1131" t="s">
        <v>40</v>
      </c>
      <c r="N1131" t="s">
        <v>41</v>
      </c>
      <c r="O1131" t="s">
        <v>67</v>
      </c>
      <c r="P1131" t="s">
        <v>43</v>
      </c>
      <c r="Q1131" t="s">
        <v>71</v>
      </c>
      <c r="R1131" t="s">
        <v>45</v>
      </c>
      <c r="T1131">
        <v>80</v>
      </c>
      <c r="U1131">
        <v>423.09216308593699</v>
      </c>
      <c r="V1131">
        <v>477.721923828125</v>
      </c>
      <c r="W1131">
        <v>520.03137207031205</v>
      </c>
      <c r="X1131">
        <v>566.64361572265602</v>
      </c>
      <c r="Y1131">
        <v>556.60284423828102</v>
      </c>
      <c r="Z1131">
        <v>590.033203125</v>
      </c>
      <c r="AA1131">
        <v>628.38098144531205</v>
      </c>
      <c r="AB1131">
        <v>642.64422607421795</v>
      </c>
      <c r="AC1131">
        <v>642.06085205078102</v>
      </c>
      <c r="AD1131">
        <v>986.69104003906205</v>
      </c>
      <c r="AE1131">
        <v>543.26318359375</v>
      </c>
      <c r="AG1131">
        <f t="shared" si="136"/>
        <v>78.5</v>
      </c>
      <c r="AH1131">
        <f t="shared" si="137"/>
        <v>79.5</v>
      </c>
      <c r="AI1131">
        <f t="shared" si="138"/>
        <v>80.5</v>
      </c>
      <c r="AJ1131">
        <f t="shared" si="139"/>
        <v>81.5</v>
      </c>
      <c r="AK1131">
        <f t="shared" si="140"/>
        <v>-999</v>
      </c>
      <c r="AL1131">
        <f t="shared" si="141"/>
        <v>-999</v>
      </c>
      <c r="AM1131">
        <f t="shared" si="142"/>
        <v>-999</v>
      </c>
      <c r="AN1131">
        <f t="shared" si="143"/>
        <v>-999</v>
      </c>
    </row>
    <row r="1132" spans="1:40" x14ac:dyDescent="0.25">
      <c r="A1132">
        <v>792</v>
      </c>
      <c r="B1132" t="s">
        <v>29</v>
      </c>
      <c r="C1132" t="s">
        <v>82</v>
      </c>
      <c r="D1132" t="s">
        <v>31</v>
      </c>
      <c r="E1132" t="s">
        <v>66</v>
      </c>
      <c r="F1132" t="s">
        <v>33</v>
      </c>
      <c r="G1132" t="s">
        <v>34</v>
      </c>
      <c r="H1132" t="s">
        <v>35</v>
      </c>
      <c r="I1132" t="s">
        <v>47</v>
      </c>
      <c r="J1132" t="s">
        <v>37</v>
      </c>
      <c r="K1132" t="s">
        <v>38</v>
      </c>
      <c r="L1132" t="s">
        <v>39</v>
      </c>
      <c r="M1132" t="s">
        <v>40</v>
      </c>
      <c r="N1132" t="s">
        <v>41</v>
      </c>
      <c r="O1132" t="s">
        <v>67</v>
      </c>
      <c r="P1132" t="s">
        <v>46</v>
      </c>
      <c r="Q1132" t="s">
        <v>71</v>
      </c>
      <c r="R1132" t="s">
        <v>45</v>
      </c>
      <c r="T1132">
        <v>80</v>
      </c>
      <c r="U1132">
        <v>423.09216308593699</v>
      </c>
      <c r="V1132">
        <v>477.721923828125</v>
      </c>
      <c r="W1132">
        <v>520.03137207031205</v>
      </c>
      <c r="X1132">
        <v>566.64361572265602</v>
      </c>
      <c r="Y1132">
        <v>556.60284423828102</v>
      </c>
      <c r="Z1132">
        <v>590.033203125</v>
      </c>
      <c r="AA1132">
        <v>628.38098144531205</v>
      </c>
      <c r="AB1132">
        <v>642.64422607421795</v>
      </c>
      <c r="AC1132">
        <v>642.06085205078102</v>
      </c>
      <c r="AD1132">
        <v>986.69104003906205</v>
      </c>
      <c r="AE1132">
        <v>543.26318359375</v>
      </c>
      <c r="AG1132">
        <f t="shared" si="136"/>
        <v>78.5</v>
      </c>
      <c r="AH1132">
        <f t="shared" si="137"/>
        <v>79.5</v>
      </c>
      <c r="AI1132">
        <f t="shared" si="138"/>
        <v>80.5</v>
      </c>
      <c r="AJ1132">
        <f t="shared" si="139"/>
        <v>81.5</v>
      </c>
      <c r="AK1132">
        <f t="shared" si="140"/>
        <v>-999</v>
      </c>
      <c r="AL1132">
        <f t="shared" si="141"/>
        <v>-999</v>
      </c>
      <c r="AM1132">
        <f t="shared" si="142"/>
        <v>-999</v>
      </c>
      <c r="AN1132">
        <f t="shared" si="143"/>
        <v>-999</v>
      </c>
    </row>
    <row r="1133" spans="1:40" x14ac:dyDescent="0.25">
      <c r="A1133">
        <v>789</v>
      </c>
      <c r="B1133" t="s">
        <v>29</v>
      </c>
      <c r="C1133" t="s">
        <v>82</v>
      </c>
      <c r="D1133" t="s">
        <v>31</v>
      </c>
      <c r="E1133" t="s">
        <v>66</v>
      </c>
      <c r="F1133" t="s">
        <v>33</v>
      </c>
      <c r="G1133" t="s">
        <v>34</v>
      </c>
      <c r="H1133" t="s">
        <v>35</v>
      </c>
      <c r="I1133" t="s">
        <v>47</v>
      </c>
      <c r="J1133" t="s">
        <v>37</v>
      </c>
      <c r="K1133" t="s">
        <v>38</v>
      </c>
      <c r="L1133" t="s">
        <v>39</v>
      </c>
      <c r="M1133" t="s">
        <v>40</v>
      </c>
      <c r="N1133" t="s">
        <v>41</v>
      </c>
      <c r="O1133" t="s">
        <v>67</v>
      </c>
      <c r="P1133" t="s">
        <v>43</v>
      </c>
      <c r="Q1133" t="s">
        <v>44</v>
      </c>
      <c r="R1133" t="s">
        <v>45</v>
      </c>
      <c r="T1133">
        <v>80</v>
      </c>
      <c r="U1133">
        <v>424.70321655273398</v>
      </c>
      <c r="V1133">
        <v>479.48370361328102</v>
      </c>
      <c r="W1133">
        <v>521.87957763671795</v>
      </c>
      <c r="X1133">
        <v>568.54772949218705</v>
      </c>
      <c r="Y1133">
        <v>558.7763671875</v>
      </c>
      <c r="Z1133">
        <v>592.557373046875</v>
      </c>
      <c r="AA1133">
        <v>631.23309326171795</v>
      </c>
      <c r="AB1133">
        <v>645.56060791015602</v>
      </c>
      <c r="AC1133">
        <v>645.08166503906205</v>
      </c>
      <c r="AD1133">
        <v>988.69873046875</v>
      </c>
      <c r="AE1133">
        <v>545.821044921875</v>
      </c>
      <c r="AG1133">
        <f t="shared" si="136"/>
        <v>78.5</v>
      </c>
      <c r="AH1133">
        <f t="shared" si="137"/>
        <v>79.5</v>
      </c>
      <c r="AI1133">
        <f t="shared" si="138"/>
        <v>80.5</v>
      </c>
      <c r="AJ1133">
        <f t="shared" si="139"/>
        <v>81.5</v>
      </c>
      <c r="AK1133">
        <f t="shared" si="140"/>
        <v>-999</v>
      </c>
      <c r="AL1133">
        <f t="shared" si="141"/>
        <v>-999</v>
      </c>
      <c r="AM1133">
        <f t="shared" si="142"/>
        <v>-999</v>
      </c>
      <c r="AN1133">
        <f t="shared" si="143"/>
        <v>-999</v>
      </c>
    </row>
    <row r="1134" spans="1:40" x14ac:dyDescent="0.25">
      <c r="A1134">
        <v>791</v>
      </c>
      <c r="B1134" t="s">
        <v>29</v>
      </c>
      <c r="C1134" t="s">
        <v>82</v>
      </c>
      <c r="D1134" t="s">
        <v>31</v>
      </c>
      <c r="E1134" t="s">
        <v>66</v>
      </c>
      <c r="F1134" t="s">
        <v>33</v>
      </c>
      <c r="G1134" t="s">
        <v>34</v>
      </c>
      <c r="H1134" t="s">
        <v>35</v>
      </c>
      <c r="I1134" t="s">
        <v>47</v>
      </c>
      <c r="J1134" t="s">
        <v>37</v>
      </c>
      <c r="K1134" t="s">
        <v>38</v>
      </c>
      <c r="L1134" t="s">
        <v>39</v>
      </c>
      <c r="M1134" t="s">
        <v>40</v>
      </c>
      <c r="N1134" t="s">
        <v>41</v>
      </c>
      <c r="O1134" t="s">
        <v>67</v>
      </c>
      <c r="P1134" t="s">
        <v>46</v>
      </c>
      <c r="Q1134" t="s">
        <v>44</v>
      </c>
      <c r="R1134" t="s">
        <v>45</v>
      </c>
      <c r="T1134">
        <v>80</v>
      </c>
      <c r="U1134">
        <v>424.70321655273398</v>
      </c>
      <c r="V1134">
        <v>479.48370361328102</v>
      </c>
      <c r="W1134">
        <v>521.87957763671795</v>
      </c>
      <c r="X1134">
        <v>568.54772949218705</v>
      </c>
      <c r="Y1134">
        <v>558.7763671875</v>
      </c>
      <c r="Z1134">
        <v>592.557373046875</v>
      </c>
      <c r="AA1134">
        <v>631.23309326171795</v>
      </c>
      <c r="AB1134">
        <v>645.56060791015602</v>
      </c>
      <c r="AC1134">
        <v>645.08166503906205</v>
      </c>
      <c r="AD1134">
        <v>988.69873046875</v>
      </c>
      <c r="AE1134">
        <v>545.821044921875</v>
      </c>
      <c r="AG1134">
        <f t="shared" si="136"/>
        <v>78.5</v>
      </c>
      <c r="AH1134">
        <f t="shared" si="137"/>
        <v>79.5</v>
      </c>
      <c r="AI1134">
        <f t="shared" si="138"/>
        <v>80.5</v>
      </c>
      <c r="AJ1134">
        <f t="shared" si="139"/>
        <v>81.5</v>
      </c>
      <c r="AK1134">
        <f t="shared" si="140"/>
        <v>-999</v>
      </c>
      <c r="AL1134">
        <f t="shared" si="141"/>
        <v>-999</v>
      </c>
      <c r="AM1134">
        <f t="shared" si="142"/>
        <v>-999</v>
      </c>
      <c r="AN1134">
        <f t="shared" si="143"/>
        <v>-999</v>
      </c>
    </row>
    <row r="1135" spans="1:40" x14ac:dyDescent="0.25">
      <c r="A1135">
        <v>438</v>
      </c>
      <c r="B1135" t="s">
        <v>29</v>
      </c>
      <c r="C1135" t="s">
        <v>68</v>
      </c>
      <c r="D1135" t="s">
        <v>31</v>
      </c>
      <c r="E1135" t="s">
        <v>66</v>
      </c>
      <c r="F1135" t="s">
        <v>33</v>
      </c>
      <c r="G1135" t="s">
        <v>34</v>
      </c>
      <c r="H1135" t="s">
        <v>35</v>
      </c>
      <c r="I1135" t="s">
        <v>47</v>
      </c>
      <c r="J1135" t="s">
        <v>37</v>
      </c>
      <c r="K1135" t="s">
        <v>38</v>
      </c>
      <c r="L1135" t="s">
        <v>39</v>
      </c>
      <c r="M1135" t="s">
        <v>40</v>
      </c>
      <c r="N1135" t="s">
        <v>41</v>
      </c>
      <c r="O1135" t="s">
        <v>67</v>
      </c>
      <c r="P1135" t="s">
        <v>43</v>
      </c>
      <c r="Q1135" t="s">
        <v>71</v>
      </c>
      <c r="R1135" t="s">
        <v>45</v>
      </c>
      <c r="T1135">
        <v>80</v>
      </c>
      <c r="U1135">
        <v>426.34295654296801</v>
      </c>
      <c r="V1135">
        <v>481.30767822265602</v>
      </c>
      <c r="W1135">
        <v>523.81640625</v>
      </c>
      <c r="X1135">
        <v>570.54510498046795</v>
      </c>
      <c r="Y1135">
        <v>562.49035644531205</v>
      </c>
      <c r="Z1135">
        <v>598.70037841796795</v>
      </c>
      <c r="AA1135">
        <v>639.90295410156205</v>
      </c>
      <c r="AB1135">
        <v>654.44836425781205</v>
      </c>
      <c r="AC1135">
        <v>654.30432128906205</v>
      </c>
      <c r="AD1135">
        <v>991.02893066406205</v>
      </c>
      <c r="AE1135">
        <v>549.76257324218705</v>
      </c>
      <c r="AG1135">
        <f t="shared" si="136"/>
        <v>78.5</v>
      </c>
      <c r="AH1135">
        <f t="shared" si="137"/>
        <v>79.5</v>
      </c>
      <c r="AI1135">
        <f t="shared" si="138"/>
        <v>80.5</v>
      </c>
      <c r="AJ1135">
        <f t="shared" si="139"/>
        <v>81.5</v>
      </c>
      <c r="AK1135">
        <f t="shared" si="140"/>
        <v>-999</v>
      </c>
      <c r="AL1135">
        <f t="shared" si="141"/>
        <v>-999</v>
      </c>
      <c r="AM1135">
        <f t="shared" si="142"/>
        <v>-999</v>
      </c>
      <c r="AN1135">
        <f t="shared" si="143"/>
        <v>-999</v>
      </c>
    </row>
    <row r="1136" spans="1:40" x14ac:dyDescent="0.25">
      <c r="A1136">
        <v>440</v>
      </c>
      <c r="B1136" t="s">
        <v>29</v>
      </c>
      <c r="C1136" t="s">
        <v>68</v>
      </c>
      <c r="D1136" t="s">
        <v>31</v>
      </c>
      <c r="E1136" t="s">
        <v>66</v>
      </c>
      <c r="F1136" t="s">
        <v>33</v>
      </c>
      <c r="G1136" t="s">
        <v>34</v>
      </c>
      <c r="H1136" t="s">
        <v>35</v>
      </c>
      <c r="I1136" t="s">
        <v>47</v>
      </c>
      <c r="J1136" t="s">
        <v>37</v>
      </c>
      <c r="K1136" t="s">
        <v>38</v>
      </c>
      <c r="L1136" t="s">
        <v>39</v>
      </c>
      <c r="M1136" t="s">
        <v>40</v>
      </c>
      <c r="N1136" t="s">
        <v>41</v>
      </c>
      <c r="O1136" t="s">
        <v>67</v>
      </c>
      <c r="P1136" t="s">
        <v>46</v>
      </c>
      <c r="Q1136" t="s">
        <v>71</v>
      </c>
      <c r="R1136" t="s">
        <v>45</v>
      </c>
      <c r="T1136">
        <v>80</v>
      </c>
      <c r="U1136">
        <v>426.34295654296801</v>
      </c>
      <c r="V1136">
        <v>481.30767822265602</v>
      </c>
      <c r="W1136">
        <v>523.81640625</v>
      </c>
      <c r="X1136">
        <v>570.54510498046795</v>
      </c>
      <c r="Y1136">
        <v>562.49035644531205</v>
      </c>
      <c r="Z1136">
        <v>598.70037841796795</v>
      </c>
      <c r="AA1136">
        <v>639.90295410156205</v>
      </c>
      <c r="AB1136">
        <v>654.44836425781205</v>
      </c>
      <c r="AC1136">
        <v>654.30432128906205</v>
      </c>
      <c r="AD1136">
        <v>991.02893066406205</v>
      </c>
      <c r="AE1136">
        <v>549.76257324218705</v>
      </c>
      <c r="AG1136">
        <f t="shared" si="136"/>
        <v>78.5</v>
      </c>
      <c r="AH1136">
        <f t="shared" si="137"/>
        <v>79.5</v>
      </c>
      <c r="AI1136">
        <f t="shared" si="138"/>
        <v>80.5</v>
      </c>
      <c r="AJ1136">
        <f t="shared" si="139"/>
        <v>81.5</v>
      </c>
      <c r="AK1136">
        <f t="shared" si="140"/>
        <v>-999</v>
      </c>
      <c r="AL1136">
        <f t="shared" si="141"/>
        <v>-999</v>
      </c>
      <c r="AM1136">
        <f t="shared" si="142"/>
        <v>-999</v>
      </c>
      <c r="AN1136">
        <f t="shared" si="143"/>
        <v>-999</v>
      </c>
    </row>
    <row r="1137" spans="1:40" x14ac:dyDescent="0.25">
      <c r="A1137">
        <v>437</v>
      </c>
      <c r="B1137" t="s">
        <v>29</v>
      </c>
      <c r="C1137" t="s">
        <v>68</v>
      </c>
      <c r="D1137" t="s">
        <v>31</v>
      </c>
      <c r="E1137" t="s">
        <v>66</v>
      </c>
      <c r="F1137" t="s">
        <v>33</v>
      </c>
      <c r="G1137" t="s">
        <v>34</v>
      </c>
      <c r="H1137" t="s">
        <v>35</v>
      </c>
      <c r="I1137" t="s">
        <v>47</v>
      </c>
      <c r="J1137" t="s">
        <v>37</v>
      </c>
      <c r="K1137" t="s">
        <v>38</v>
      </c>
      <c r="L1137" t="s">
        <v>39</v>
      </c>
      <c r="M1137" t="s">
        <v>40</v>
      </c>
      <c r="N1137" t="s">
        <v>41</v>
      </c>
      <c r="O1137" t="s">
        <v>67</v>
      </c>
      <c r="P1137" t="s">
        <v>43</v>
      </c>
      <c r="Q1137" t="s">
        <v>44</v>
      </c>
      <c r="R1137" t="s">
        <v>45</v>
      </c>
      <c r="T1137">
        <v>80</v>
      </c>
      <c r="U1137">
        <v>427.93063354492102</v>
      </c>
      <c r="V1137">
        <v>483.043853759765</v>
      </c>
      <c r="W1137">
        <v>525.63781738281205</v>
      </c>
      <c r="X1137">
        <v>572.42156982421795</v>
      </c>
      <c r="Y1137">
        <v>564.638916015625</v>
      </c>
      <c r="Z1137">
        <v>601.20202636718705</v>
      </c>
      <c r="AA1137">
        <v>642.72125244140602</v>
      </c>
      <c r="AB1137">
        <v>657.32720947265602</v>
      </c>
      <c r="AC1137">
        <v>657.27844238281205</v>
      </c>
      <c r="AD1137">
        <v>993.01806640625</v>
      </c>
      <c r="AE1137">
        <v>552.31604003906205</v>
      </c>
      <c r="AG1137">
        <f t="shared" si="136"/>
        <v>78.5</v>
      </c>
      <c r="AH1137">
        <f t="shared" si="137"/>
        <v>79.5</v>
      </c>
      <c r="AI1137">
        <f t="shared" si="138"/>
        <v>80.5</v>
      </c>
      <c r="AJ1137">
        <f t="shared" si="139"/>
        <v>81.5</v>
      </c>
      <c r="AK1137">
        <f t="shared" si="140"/>
        <v>-999</v>
      </c>
      <c r="AL1137">
        <f t="shared" si="141"/>
        <v>-999</v>
      </c>
      <c r="AM1137">
        <f t="shared" si="142"/>
        <v>-999</v>
      </c>
      <c r="AN1137">
        <f t="shared" si="143"/>
        <v>-999</v>
      </c>
    </row>
    <row r="1138" spans="1:40" x14ac:dyDescent="0.25">
      <c r="A1138">
        <v>439</v>
      </c>
      <c r="B1138" t="s">
        <v>29</v>
      </c>
      <c r="C1138" t="s">
        <v>68</v>
      </c>
      <c r="D1138" t="s">
        <v>31</v>
      </c>
      <c r="E1138" t="s">
        <v>66</v>
      </c>
      <c r="F1138" t="s">
        <v>33</v>
      </c>
      <c r="G1138" t="s">
        <v>34</v>
      </c>
      <c r="H1138" t="s">
        <v>35</v>
      </c>
      <c r="I1138" t="s">
        <v>47</v>
      </c>
      <c r="J1138" t="s">
        <v>37</v>
      </c>
      <c r="K1138" t="s">
        <v>38</v>
      </c>
      <c r="L1138" t="s">
        <v>39</v>
      </c>
      <c r="M1138" t="s">
        <v>40</v>
      </c>
      <c r="N1138" t="s">
        <v>41</v>
      </c>
      <c r="O1138" t="s">
        <v>67</v>
      </c>
      <c r="P1138" t="s">
        <v>46</v>
      </c>
      <c r="Q1138" t="s">
        <v>44</v>
      </c>
      <c r="R1138" t="s">
        <v>45</v>
      </c>
      <c r="T1138">
        <v>80</v>
      </c>
      <c r="U1138">
        <v>427.93063354492102</v>
      </c>
      <c r="V1138">
        <v>483.043853759765</v>
      </c>
      <c r="W1138">
        <v>525.63781738281205</v>
      </c>
      <c r="X1138">
        <v>572.42156982421795</v>
      </c>
      <c r="Y1138">
        <v>564.638916015625</v>
      </c>
      <c r="Z1138">
        <v>601.20202636718705</v>
      </c>
      <c r="AA1138">
        <v>642.72125244140602</v>
      </c>
      <c r="AB1138">
        <v>657.32720947265602</v>
      </c>
      <c r="AC1138">
        <v>657.27844238281205</v>
      </c>
      <c r="AD1138">
        <v>993.01806640625</v>
      </c>
      <c r="AE1138">
        <v>552.31604003906205</v>
      </c>
      <c r="AG1138">
        <f t="shared" si="136"/>
        <v>78.5</v>
      </c>
      <c r="AH1138">
        <f t="shared" si="137"/>
        <v>79.5</v>
      </c>
      <c r="AI1138">
        <f t="shared" si="138"/>
        <v>80.5</v>
      </c>
      <c r="AJ1138">
        <f t="shared" si="139"/>
        <v>81.5</v>
      </c>
      <c r="AK1138">
        <f t="shared" si="140"/>
        <v>-999</v>
      </c>
      <c r="AL1138">
        <f t="shared" si="141"/>
        <v>-999</v>
      </c>
      <c r="AM1138">
        <f t="shared" si="142"/>
        <v>-999</v>
      </c>
      <c r="AN1138">
        <f t="shared" si="143"/>
        <v>-999</v>
      </c>
    </row>
    <row r="1139" spans="1:40" x14ac:dyDescent="0.25">
      <c r="A1139">
        <v>262</v>
      </c>
      <c r="B1139" t="s">
        <v>29</v>
      </c>
      <c r="C1139" t="s">
        <v>30</v>
      </c>
      <c r="D1139" t="s">
        <v>76</v>
      </c>
      <c r="E1139" t="s">
        <v>66</v>
      </c>
      <c r="F1139" t="s">
        <v>33</v>
      </c>
      <c r="G1139" t="s">
        <v>34</v>
      </c>
      <c r="H1139" t="s">
        <v>73</v>
      </c>
      <c r="I1139" t="s">
        <v>47</v>
      </c>
      <c r="J1139" t="s">
        <v>37</v>
      </c>
      <c r="K1139" t="s">
        <v>38</v>
      </c>
      <c r="L1139" t="s">
        <v>39</v>
      </c>
      <c r="M1139" t="s">
        <v>77</v>
      </c>
      <c r="N1139" t="s">
        <v>78</v>
      </c>
      <c r="O1139" t="s">
        <v>67</v>
      </c>
      <c r="P1139" t="s">
        <v>43</v>
      </c>
      <c r="Q1139" t="s">
        <v>71</v>
      </c>
      <c r="R1139" t="s">
        <v>45</v>
      </c>
      <c r="T1139">
        <v>80</v>
      </c>
      <c r="U1139">
        <v>501.050048828125</v>
      </c>
      <c r="V1139">
        <v>554.44110107421795</v>
      </c>
      <c r="W1139">
        <v>594.39733886718705</v>
      </c>
      <c r="X1139">
        <v>637.93957519531205</v>
      </c>
      <c r="Y1139">
        <v>642.86700439453102</v>
      </c>
      <c r="Z1139">
        <v>676.61853027343705</v>
      </c>
      <c r="AA1139">
        <v>704.78814697265602</v>
      </c>
      <c r="AB1139">
        <v>719.57135009765602</v>
      </c>
      <c r="AC1139">
        <v>715.18243408203102</v>
      </c>
      <c r="AD1139">
        <v>1055.01574707031</v>
      </c>
      <c r="AE1139">
        <v>620.53942871093705</v>
      </c>
      <c r="AG1139">
        <f t="shared" si="136"/>
        <v>78.5</v>
      </c>
      <c r="AH1139">
        <f t="shared" si="137"/>
        <v>79.5</v>
      </c>
      <c r="AI1139">
        <f t="shared" si="138"/>
        <v>80.5</v>
      </c>
      <c r="AJ1139">
        <f t="shared" si="139"/>
        <v>81.5</v>
      </c>
      <c r="AK1139">
        <f t="shared" si="140"/>
        <v>-999</v>
      </c>
      <c r="AL1139">
        <f t="shared" si="141"/>
        <v>-999</v>
      </c>
      <c r="AM1139">
        <f t="shared" si="142"/>
        <v>-999</v>
      </c>
      <c r="AN1139">
        <f t="shared" si="143"/>
        <v>-999</v>
      </c>
    </row>
    <row r="1140" spans="1:40" x14ac:dyDescent="0.25">
      <c r="A1140">
        <v>264</v>
      </c>
      <c r="B1140" t="s">
        <v>29</v>
      </c>
      <c r="C1140" t="s">
        <v>30</v>
      </c>
      <c r="D1140" t="s">
        <v>76</v>
      </c>
      <c r="E1140" t="s">
        <v>66</v>
      </c>
      <c r="F1140" t="s">
        <v>33</v>
      </c>
      <c r="G1140" t="s">
        <v>34</v>
      </c>
      <c r="H1140" t="s">
        <v>73</v>
      </c>
      <c r="I1140" t="s">
        <v>47</v>
      </c>
      <c r="J1140" t="s">
        <v>37</v>
      </c>
      <c r="K1140" t="s">
        <v>38</v>
      </c>
      <c r="L1140" t="s">
        <v>39</v>
      </c>
      <c r="M1140" t="s">
        <v>77</v>
      </c>
      <c r="N1140" t="s">
        <v>78</v>
      </c>
      <c r="O1140" t="s">
        <v>67</v>
      </c>
      <c r="P1140" t="s">
        <v>46</v>
      </c>
      <c r="Q1140" t="s">
        <v>71</v>
      </c>
      <c r="R1140" t="s">
        <v>45</v>
      </c>
      <c r="T1140">
        <v>80</v>
      </c>
      <c r="U1140">
        <v>501.050048828125</v>
      </c>
      <c r="V1140">
        <v>554.44110107421795</v>
      </c>
      <c r="W1140">
        <v>594.39733886718705</v>
      </c>
      <c r="X1140">
        <v>637.93957519531205</v>
      </c>
      <c r="Y1140">
        <v>642.86700439453102</v>
      </c>
      <c r="Z1140">
        <v>676.61853027343705</v>
      </c>
      <c r="AA1140">
        <v>704.78814697265602</v>
      </c>
      <c r="AB1140">
        <v>719.57135009765602</v>
      </c>
      <c r="AC1140">
        <v>715.18243408203102</v>
      </c>
      <c r="AD1140">
        <v>1055.01574707031</v>
      </c>
      <c r="AE1140">
        <v>620.53942871093705</v>
      </c>
      <c r="AG1140">
        <f t="shared" si="136"/>
        <v>78.5</v>
      </c>
      <c r="AH1140">
        <f t="shared" si="137"/>
        <v>79.5</v>
      </c>
      <c r="AI1140">
        <f t="shared" si="138"/>
        <v>80.5</v>
      </c>
      <c r="AJ1140">
        <f t="shared" si="139"/>
        <v>81.5</v>
      </c>
      <c r="AK1140">
        <f t="shared" si="140"/>
        <v>-999</v>
      </c>
      <c r="AL1140">
        <f t="shared" si="141"/>
        <v>-999</v>
      </c>
      <c r="AM1140">
        <f t="shared" si="142"/>
        <v>-999</v>
      </c>
      <c r="AN1140">
        <f t="shared" si="143"/>
        <v>-999</v>
      </c>
    </row>
    <row r="1141" spans="1:40" x14ac:dyDescent="0.25">
      <c r="A1141">
        <v>350</v>
      </c>
      <c r="B1141" t="s">
        <v>29</v>
      </c>
      <c r="C1141" t="s">
        <v>30</v>
      </c>
      <c r="D1141" t="s">
        <v>79</v>
      </c>
      <c r="E1141" t="s">
        <v>66</v>
      </c>
      <c r="F1141" t="s">
        <v>33</v>
      </c>
      <c r="G1141" t="s">
        <v>34</v>
      </c>
      <c r="H1141" t="s">
        <v>73</v>
      </c>
      <c r="I1141" t="s">
        <v>47</v>
      </c>
      <c r="J1141" t="s">
        <v>37</v>
      </c>
      <c r="K1141" t="s">
        <v>38</v>
      </c>
      <c r="L1141" t="s">
        <v>39</v>
      </c>
      <c r="M1141" t="s">
        <v>80</v>
      </c>
      <c r="N1141" t="s">
        <v>81</v>
      </c>
      <c r="O1141" t="s">
        <v>67</v>
      </c>
      <c r="P1141" t="s">
        <v>43</v>
      </c>
      <c r="Q1141" t="s">
        <v>71</v>
      </c>
      <c r="R1141" t="s">
        <v>45</v>
      </c>
      <c r="T1141">
        <v>80</v>
      </c>
      <c r="U1141">
        <v>520.3193359375</v>
      </c>
      <c r="V1141">
        <v>573.61999511718705</v>
      </c>
      <c r="W1141">
        <v>613.01666259765602</v>
      </c>
      <c r="X1141">
        <v>656.03387451171795</v>
      </c>
      <c r="Y1141">
        <v>659.23162841796795</v>
      </c>
      <c r="Z1141">
        <v>687.657470703125</v>
      </c>
      <c r="AA1141">
        <v>708.57806396484295</v>
      </c>
      <c r="AB1141">
        <v>723.04962158203102</v>
      </c>
      <c r="AC1141">
        <v>716.3154296875</v>
      </c>
      <c r="AD1141">
        <v>1068.61853027343</v>
      </c>
      <c r="AE1141">
        <v>634.458740234375</v>
      </c>
      <c r="AG1141">
        <f t="shared" si="136"/>
        <v>78.5</v>
      </c>
      <c r="AH1141">
        <f t="shared" si="137"/>
        <v>79.5</v>
      </c>
      <c r="AI1141">
        <f t="shared" si="138"/>
        <v>80.5</v>
      </c>
      <c r="AJ1141">
        <f t="shared" si="139"/>
        <v>81.5</v>
      </c>
      <c r="AK1141">
        <f t="shared" si="140"/>
        <v>-999</v>
      </c>
      <c r="AL1141">
        <f t="shared" si="141"/>
        <v>-999</v>
      </c>
      <c r="AM1141">
        <f t="shared" si="142"/>
        <v>-999</v>
      </c>
      <c r="AN1141">
        <f t="shared" si="143"/>
        <v>-999</v>
      </c>
    </row>
    <row r="1142" spans="1:40" x14ac:dyDescent="0.25">
      <c r="A1142">
        <v>352</v>
      </c>
      <c r="B1142" t="s">
        <v>29</v>
      </c>
      <c r="C1142" t="s">
        <v>30</v>
      </c>
      <c r="D1142" t="s">
        <v>79</v>
      </c>
      <c r="E1142" t="s">
        <v>66</v>
      </c>
      <c r="F1142" t="s">
        <v>33</v>
      </c>
      <c r="G1142" t="s">
        <v>34</v>
      </c>
      <c r="H1142" t="s">
        <v>73</v>
      </c>
      <c r="I1142" t="s">
        <v>47</v>
      </c>
      <c r="J1142" t="s">
        <v>37</v>
      </c>
      <c r="K1142" t="s">
        <v>38</v>
      </c>
      <c r="L1142" t="s">
        <v>39</v>
      </c>
      <c r="M1142" t="s">
        <v>80</v>
      </c>
      <c r="N1142" t="s">
        <v>81</v>
      </c>
      <c r="O1142" t="s">
        <v>67</v>
      </c>
      <c r="P1142" t="s">
        <v>46</v>
      </c>
      <c r="Q1142" t="s">
        <v>71</v>
      </c>
      <c r="R1142" t="s">
        <v>45</v>
      </c>
      <c r="T1142">
        <v>80</v>
      </c>
      <c r="U1142">
        <v>520.3193359375</v>
      </c>
      <c r="V1142">
        <v>573.61999511718705</v>
      </c>
      <c r="W1142">
        <v>613.01666259765602</v>
      </c>
      <c r="X1142">
        <v>656.03387451171795</v>
      </c>
      <c r="Y1142">
        <v>659.23162841796795</v>
      </c>
      <c r="Z1142">
        <v>687.657470703125</v>
      </c>
      <c r="AA1142">
        <v>708.57806396484295</v>
      </c>
      <c r="AB1142">
        <v>723.04962158203102</v>
      </c>
      <c r="AC1142">
        <v>716.3154296875</v>
      </c>
      <c r="AD1142">
        <v>1068.61853027343</v>
      </c>
      <c r="AE1142">
        <v>634.458740234375</v>
      </c>
      <c r="AG1142">
        <f t="shared" si="136"/>
        <v>78.5</v>
      </c>
      <c r="AH1142">
        <f t="shared" si="137"/>
        <v>79.5</v>
      </c>
      <c r="AI1142">
        <f t="shared" si="138"/>
        <v>80.5</v>
      </c>
      <c r="AJ1142">
        <f t="shared" si="139"/>
        <v>81.5</v>
      </c>
      <c r="AK1142">
        <f t="shared" si="140"/>
        <v>-999</v>
      </c>
      <c r="AL1142">
        <f t="shared" si="141"/>
        <v>-999</v>
      </c>
      <c r="AM1142">
        <f t="shared" si="142"/>
        <v>-999</v>
      </c>
      <c r="AN1142">
        <f t="shared" si="143"/>
        <v>-999</v>
      </c>
    </row>
    <row r="1143" spans="1:40" x14ac:dyDescent="0.25">
      <c r="A1143">
        <v>261</v>
      </c>
      <c r="B1143" t="s">
        <v>29</v>
      </c>
      <c r="C1143" t="s">
        <v>30</v>
      </c>
      <c r="D1143" t="s">
        <v>76</v>
      </c>
      <c r="E1143" t="s">
        <v>66</v>
      </c>
      <c r="F1143" t="s">
        <v>33</v>
      </c>
      <c r="G1143" t="s">
        <v>34</v>
      </c>
      <c r="H1143" t="s">
        <v>73</v>
      </c>
      <c r="I1143" t="s">
        <v>47</v>
      </c>
      <c r="J1143" t="s">
        <v>37</v>
      </c>
      <c r="K1143" t="s">
        <v>38</v>
      </c>
      <c r="L1143" t="s">
        <v>39</v>
      </c>
      <c r="M1143" t="s">
        <v>77</v>
      </c>
      <c r="N1143" t="s">
        <v>78</v>
      </c>
      <c r="O1143" t="s">
        <v>67</v>
      </c>
      <c r="P1143" t="s">
        <v>43</v>
      </c>
      <c r="Q1143" t="s">
        <v>44</v>
      </c>
      <c r="R1143" t="s">
        <v>45</v>
      </c>
      <c r="T1143">
        <v>80</v>
      </c>
      <c r="U1143">
        <v>503.06698608398398</v>
      </c>
      <c r="V1143">
        <v>556.559814453125</v>
      </c>
      <c r="W1143">
        <v>596.578125</v>
      </c>
      <c r="X1143">
        <v>640.16094970703102</v>
      </c>
      <c r="Y1143">
        <v>645.73937988281205</v>
      </c>
      <c r="Z1143">
        <v>680.12786865234295</v>
      </c>
      <c r="AA1143">
        <v>708.93914794921795</v>
      </c>
      <c r="AB1143">
        <v>723.82604980468705</v>
      </c>
      <c r="AC1143">
        <v>719.742431640625</v>
      </c>
      <c r="AD1143">
        <v>1057.20251464843</v>
      </c>
      <c r="AE1143">
        <v>623.76544189453102</v>
      </c>
      <c r="AG1143">
        <f t="shared" si="136"/>
        <v>78.5</v>
      </c>
      <c r="AH1143">
        <f t="shared" si="137"/>
        <v>79.5</v>
      </c>
      <c r="AI1143">
        <f t="shared" si="138"/>
        <v>80.5</v>
      </c>
      <c r="AJ1143">
        <f t="shared" si="139"/>
        <v>81.5</v>
      </c>
      <c r="AK1143">
        <f t="shared" si="140"/>
        <v>-999</v>
      </c>
      <c r="AL1143">
        <f t="shared" si="141"/>
        <v>-999</v>
      </c>
      <c r="AM1143">
        <f t="shared" si="142"/>
        <v>-999</v>
      </c>
      <c r="AN1143">
        <f t="shared" si="143"/>
        <v>-999</v>
      </c>
    </row>
    <row r="1144" spans="1:40" x14ac:dyDescent="0.25">
      <c r="A1144">
        <v>263</v>
      </c>
      <c r="B1144" t="s">
        <v>29</v>
      </c>
      <c r="C1144" t="s">
        <v>30</v>
      </c>
      <c r="D1144" t="s">
        <v>76</v>
      </c>
      <c r="E1144" t="s">
        <v>66</v>
      </c>
      <c r="F1144" t="s">
        <v>33</v>
      </c>
      <c r="G1144" t="s">
        <v>34</v>
      </c>
      <c r="H1144" t="s">
        <v>73</v>
      </c>
      <c r="I1144" t="s">
        <v>47</v>
      </c>
      <c r="J1144" t="s">
        <v>37</v>
      </c>
      <c r="K1144" t="s">
        <v>38</v>
      </c>
      <c r="L1144" t="s">
        <v>39</v>
      </c>
      <c r="M1144" t="s">
        <v>77</v>
      </c>
      <c r="N1144" t="s">
        <v>78</v>
      </c>
      <c r="O1144" t="s">
        <v>67</v>
      </c>
      <c r="P1144" t="s">
        <v>46</v>
      </c>
      <c r="Q1144" t="s">
        <v>44</v>
      </c>
      <c r="R1144" t="s">
        <v>45</v>
      </c>
      <c r="T1144">
        <v>80</v>
      </c>
      <c r="U1144">
        <v>503.06698608398398</v>
      </c>
      <c r="V1144">
        <v>556.559814453125</v>
      </c>
      <c r="W1144">
        <v>596.578125</v>
      </c>
      <c r="X1144">
        <v>640.16094970703102</v>
      </c>
      <c r="Y1144">
        <v>645.73937988281205</v>
      </c>
      <c r="Z1144">
        <v>680.12786865234295</v>
      </c>
      <c r="AA1144">
        <v>708.93914794921795</v>
      </c>
      <c r="AB1144">
        <v>723.82604980468705</v>
      </c>
      <c r="AC1144">
        <v>719.742431640625</v>
      </c>
      <c r="AD1144">
        <v>1057.20251464843</v>
      </c>
      <c r="AE1144">
        <v>623.76544189453102</v>
      </c>
      <c r="AG1144">
        <f t="shared" si="136"/>
        <v>78.5</v>
      </c>
      <c r="AH1144">
        <f t="shared" si="137"/>
        <v>79.5</v>
      </c>
      <c r="AI1144">
        <f t="shared" si="138"/>
        <v>80.5</v>
      </c>
      <c r="AJ1144">
        <f t="shared" si="139"/>
        <v>81.5</v>
      </c>
      <c r="AK1144">
        <f t="shared" si="140"/>
        <v>-999</v>
      </c>
      <c r="AL1144">
        <f t="shared" si="141"/>
        <v>-999</v>
      </c>
      <c r="AM1144">
        <f t="shared" si="142"/>
        <v>-999</v>
      </c>
      <c r="AN1144">
        <f t="shared" si="143"/>
        <v>-999</v>
      </c>
    </row>
    <row r="1145" spans="1:40" x14ac:dyDescent="0.25">
      <c r="A1145">
        <v>349</v>
      </c>
      <c r="B1145" t="s">
        <v>29</v>
      </c>
      <c r="C1145" t="s">
        <v>30</v>
      </c>
      <c r="D1145" t="s">
        <v>79</v>
      </c>
      <c r="E1145" t="s">
        <v>66</v>
      </c>
      <c r="F1145" t="s">
        <v>33</v>
      </c>
      <c r="G1145" t="s">
        <v>34</v>
      </c>
      <c r="H1145" t="s">
        <v>73</v>
      </c>
      <c r="I1145" t="s">
        <v>47</v>
      </c>
      <c r="J1145" t="s">
        <v>37</v>
      </c>
      <c r="K1145" t="s">
        <v>38</v>
      </c>
      <c r="L1145" t="s">
        <v>39</v>
      </c>
      <c r="M1145" t="s">
        <v>80</v>
      </c>
      <c r="N1145" t="s">
        <v>81</v>
      </c>
      <c r="O1145" t="s">
        <v>67</v>
      </c>
      <c r="P1145" t="s">
        <v>43</v>
      </c>
      <c r="Q1145" t="s">
        <v>44</v>
      </c>
      <c r="R1145" t="s">
        <v>45</v>
      </c>
      <c r="T1145">
        <v>80</v>
      </c>
      <c r="U1145">
        <v>522.90509033203102</v>
      </c>
      <c r="V1145">
        <v>576.34387207031205</v>
      </c>
      <c r="W1145">
        <v>615.81915283203102</v>
      </c>
      <c r="X1145">
        <v>658.88952636718705</v>
      </c>
      <c r="Y1145">
        <v>662.69396972656205</v>
      </c>
      <c r="Z1145">
        <v>691.67663574218705</v>
      </c>
      <c r="AA1145">
        <v>713.12628173828102</v>
      </c>
      <c r="AB1145">
        <v>727.71008300781205</v>
      </c>
      <c r="AC1145">
        <v>721.37023925781205</v>
      </c>
      <c r="AD1145">
        <v>1071.38989257812</v>
      </c>
      <c r="AE1145">
        <v>638.19354248046795</v>
      </c>
      <c r="AG1145">
        <f t="shared" si="136"/>
        <v>78.5</v>
      </c>
      <c r="AH1145">
        <f t="shared" si="137"/>
        <v>79.5</v>
      </c>
      <c r="AI1145">
        <f t="shared" si="138"/>
        <v>80.5</v>
      </c>
      <c r="AJ1145">
        <f t="shared" si="139"/>
        <v>81.5</v>
      </c>
      <c r="AK1145">
        <f t="shared" si="140"/>
        <v>-999</v>
      </c>
      <c r="AL1145">
        <f t="shared" si="141"/>
        <v>-999</v>
      </c>
      <c r="AM1145">
        <f t="shared" si="142"/>
        <v>-999</v>
      </c>
      <c r="AN1145">
        <f t="shared" si="143"/>
        <v>-999</v>
      </c>
    </row>
    <row r="1146" spans="1:40" x14ac:dyDescent="0.25">
      <c r="A1146">
        <v>351</v>
      </c>
      <c r="B1146" t="s">
        <v>29</v>
      </c>
      <c r="C1146" t="s">
        <v>30</v>
      </c>
      <c r="D1146" t="s">
        <v>79</v>
      </c>
      <c r="E1146" t="s">
        <v>66</v>
      </c>
      <c r="F1146" t="s">
        <v>33</v>
      </c>
      <c r="G1146" t="s">
        <v>34</v>
      </c>
      <c r="H1146" t="s">
        <v>73</v>
      </c>
      <c r="I1146" t="s">
        <v>47</v>
      </c>
      <c r="J1146" t="s">
        <v>37</v>
      </c>
      <c r="K1146" t="s">
        <v>38</v>
      </c>
      <c r="L1146" t="s">
        <v>39</v>
      </c>
      <c r="M1146" t="s">
        <v>80</v>
      </c>
      <c r="N1146" t="s">
        <v>81</v>
      </c>
      <c r="O1146" t="s">
        <v>67</v>
      </c>
      <c r="P1146" t="s">
        <v>46</v>
      </c>
      <c r="Q1146" t="s">
        <v>44</v>
      </c>
      <c r="R1146" t="s">
        <v>45</v>
      </c>
      <c r="T1146">
        <v>80</v>
      </c>
      <c r="U1146">
        <v>522.90509033203102</v>
      </c>
      <c r="V1146">
        <v>576.34387207031205</v>
      </c>
      <c r="W1146">
        <v>615.81915283203102</v>
      </c>
      <c r="X1146">
        <v>658.88952636718705</v>
      </c>
      <c r="Y1146">
        <v>662.69396972656205</v>
      </c>
      <c r="Z1146">
        <v>691.67663574218705</v>
      </c>
      <c r="AA1146">
        <v>713.12628173828102</v>
      </c>
      <c r="AB1146">
        <v>727.71008300781205</v>
      </c>
      <c r="AC1146">
        <v>721.37023925781205</v>
      </c>
      <c r="AD1146">
        <v>1071.38989257812</v>
      </c>
      <c r="AE1146">
        <v>638.19354248046795</v>
      </c>
      <c r="AG1146">
        <f t="shared" si="136"/>
        <v>78.5</v>
      </c>
      <c r="AH1146">
        <f t="shared" si="137"/>
        <v>79.5</v>
      </c>
      <c r="AI1146">
        <f t="shared" si="138"/>
        <v>80.5</v>
      </c>
      <c r="AJ1146">
        <f t="shared" si="139"/>
        <v>81.5</v>
      </c>
      <c r="AK1146">
        <f t="shared" si="140"/>
        <v>-999</v>
      </c>
      <c r="AL1146">
        <f t="shared" si="141"/>
        <v>-999</v>
      </c>
      <c r="AM1146">
        <f t="shared" si="142"/>
        <v>-999</v>
      </c>
      <c r="AN1146">
        <f t="shared" si="143"/>
        <v>-999</v>
      </c>
    </row>
    <row r="1147" spans="1:40" x14ac:dyDescent="0.25">
      <c r="A1147">
        <v>174</v>
      </c>
      <c r="B1147" t="s">
        <v>29</v>
      </c>
      <c r="C1147" t="s">
        <v>30</v>
      </c>
      <c r="D1147" t="s">
        <v>72</v>
      </c>
      <c r="E1147" t="s">
        <v>66</v>
      </c>
      <c r="F1147" t="s">
        <v>33</v>
      </c>
      <c r="G1147" t="s">
        <v>34</v>
      </c>
      <c r="H1147" t="s">
        <v>73</v>
      </c>
      <c r="I1147" t="s">
        <v>47</v>
      </c>
      <c r="J1147" t="s">
        <v>37</v>
      </c>
      <c r="K1147" t="s">
        <v>38</v>
      </c>
      <c r="L1147" t="s">
        <v>39</v>
      </c>
      <c r="M1147" t="s">
        <v>74</v>
      </c>
      <c r="N1147" t="s">
        <v>75</v>
      </c>
      <c r="O1147" t="s">
        <v>67</v>
      </c>
      <c r="P1147" t="s">
        <v>43</v>
      </c>
      <c r="Q1147" t="s">
        <v>71</v>
      </c>
      <c r="R1147" t="s">
        <v>45</v>
      </c>
      <c r="T1147">
        <v>80</v>
      </c>
      <c r="U1147">
        <v>529.56451416015602</v>
      </c>
      <c r="V1147">
        <v>583.013916015625</v>
      </c>
      <c r="W1147">
        <v>622.94372558593705</v>
      </c>
      <c r="X1147">
        <v>666.31481933593705</v>
      </c>
      <c r="Y1147">
        <v>672.93115234375</v>
      </c>
      <c r="Z1147">
        <v>705.230712890625</v>
      </c>
      <c r="AA1147">
        <v>730.424560546875</v>
      </c>
      <c r="AB1147">
        <v>745.11962890625</v>
      </c>
      <c r="AC1147">
        <v>739.25390625</v>
      </c>
      <c r="AD1147">
        <v>1082.52722167968</v>
      </c>
      <c r="AE1147">
        <v>648.21075439453102</v>
      </c>
      <c r="AG1147">
        <f t="shared" si="136"/>
        <v>78.5</v>
      </c>
      <c r="AH1147">
        <f t="shared" si="137"/>
        <v>79.5</v>
      </c>
      <c r="AI1147">
        <f t="shared" si="138"/>
        <v>80.5</v>
      </c>
      <c r="AJ1147">
        <f t="shared" si="139"/>
        <v>81.5</v>
      </c>
      <c r="AK1147">
        <f t="shared" si="140"/>
        <v>-999</v>
      </c>
      <c r="AL1147">
        <f t="shared" si="141"/>
        <v>-999</v>
      </c>
      <c r="AM1147">
        <f t="shared" si="142"/>
        <v>-999</v>
      </c>
      <c r="AN1147">
        <f t="shared" si="143"/>
        <v>-999</v>
      </c>
    </row>
    <row r="1148" spans="1:40" x14ac:dyDescent="0.25">
      <c r="A1148">
        <v>176</v>
      </c>
      <c r="B1148" t="s">
        <v>29</v>
      </c>
      <c r="C1148" t="s">
        <v>30</v>
      </c>
      <c r="D1148" t="s">
        <v>72</v>
      </c>
      <c r="E1148" t="s">
        <v>66</v>
      </c>
      <c r="F1148" t="s">
        <v>33</v>
      </c>
      <c r="G1148" t="s">
        <v>34</v>
      </c>
      <c r="H1148" t="s">
        <v>73</v>
      </c>
      <c r="I1148" t="s">
        <v>47</v>
      </c>
      <c r="J1148" t="s">
        <v>37</v>
      </c>
      <c r="K1148" t="s">
        <v>38</v>
      </c>
      <c r="L1148" t="s">
        <v>39</v>
      </c>
      <c r="M1148" t="s">
        <v>74</v>
      </c>
      <c r="N1148" t="s">
        <v>75</v>
      </c>
      <c r="O1148" t="s">
        <v>67</v>
      </c>
      <c r="P1148" t="s">
        <v>46</v>
      </c>
      <c r="Q1148" t="s">
        <v>71</v>
      </c>
      <c r="R1148" t="s">
        <v>45</v>
      </c>
      <c r="T1148">
        <v>80</v>
      </c>
      <c r="U1148">
        <v>529.56451416015602</v>
      </c>
      <c r="V1148">
        <v>583.013916015625</v>
      </c>
      <c r="W1148">
        <v>622.94372558593705</v>
      </c>
      <c r="X1148">
        <v>666.31481933593705</v>
      </c>
      <c r="Y1148">
        <v>672.93115234375</v>
      </c>
      <c r="Z1148">
        <v>705.230712890625</v>
      </c>
      <c r="AA1148">
        <v>730.424560546875</v>
      </c>
      <c r="AB1148">
        <v>745.11962890625</v>
      </c>
      <c r="AC1148">
        <v>739.25390625</v>
      </c>
      <c r="AD1148">
        <v>1082.52722167968</v>
      </c>
      <c r="AE1148">
        <v>648.21075439453102</v>
      </c>
      <c r="AG1148">
        <f t="shared" si="136"/>
        <v>78.5</v>
      </c>
      <c r="AH1148">
        <f t="shared" si="137"/>
        <v>79.5</v>
      </c>
      <c r="AI1148">
        <f t="shared" si="138"/>
        <v>80.5</v>
      </c>
      <c r="AJ1148">
        <f t="shared" si="139"/>
        <v>81.5</v>
      </c>
      <c r="AK1148">
        <f t="shared" si="140"/>
        <v>-999</v>
      </c>
      <c r="AL1148">
        <f t="shared" si="141"/>
        <v>-999</v>
      </c>
      <c r="AM1148">
        <f t="shared" si="142"/>
        <v>-999</v>
      </c>
      <c r="AN1148">
        <f t="shared" si="143"/>
        <v>-999</v>
      </c>
    </row>
    <row r="1149" spans="1:40" x14ac:dyDescent="0.25">
      <c r="A1149">
        <v>173</v>
      </c>
      <c r="B1149" t="s">
        <v>29</v>
      </c>
      <c r="C1149" t="s">
        <v>30</v>
      </c>
      <c r="D1149" t="s">
        <v>72</v>
      </c>
      <c r="E1149" t="s">
        <v>66</v>
      </c>
      <c r="F1149" t="s">
        <v>33</v>
      </c>
      <c r="G1149" t="s">
        <v>34</v>
      </c>
      <c r="H1149" t="s">
        <v>73</v>
      </c>
      <c r="I1149" t="s">
        <v>47</v>
      </c>
      <c r="J1149" t="s">
        <v>37</v>
      </c>
      <c r="K1149" t="s">
        <v>38</v>
      </c>
      <c r="L1149" t="s">
        <v>39</v>
      </c>
      <c r="M1149" t="s">
        <v>74</v>
      </c>
      <c r="N1149" t="s">
        <v>75</v>
      </c>
      <c r="O1149" t="s">
        <v>67</v>
      </c>
      <c r="P1149" t="s">
        <v>43</v>
      </c>
      <c r="Q1149" t="s">
        <v>44</v>
      </c>
      <c r="R1149" t="s">
        <v>45</v>
      </c>
      <c r="T1149">
        <v>80</v>
      </c>
      <c r="U1149">
        <v>532.10888671875</v>
      </c>
      <c r="V1149">
        <v>585.68493652343705</v>
      </c>
      <c r="W1149">
        <v>625.69012451171795</v>
      </c>
      <c r="X1149">
        <v>669.11016845703102</v>
      </c>
      <c r="Y1149">
        <v>676.42242431640602</v>
      </c>
      <c r="Z1149">
        <v>709.37170410156205</v>
      </c>
      <c r="AA1149">
        <v>735.200439453125</v>
      </c>
      <c r="AB1149">
        <v>750.00836181640602</v>
      </c>
      <c r="AC1149">
        <v>744.52136230468705</v>
      </c>
      <c r="AD1149">
        <v>1085.32531738281</v>
      </c>
      <c r="AE1149">
        <v>652.01275634765602</v>
      </c>
      <c r="AG1149">
        <f t="shared" si="136"/>
        <v>78.5</v>
      </c>
      <c r="AH1149">
        <f t="shared" si="137"/>
        <v>79.5</v>
      </c>
      <c r="AI1149">
        <f t="shared" si="138"/>
        <v>80.5</v>
      </c>
      <c r="AJ1149">
        <f t="shared" si="139"/>
        <v>81.5</v>
      </c>
      <c r="AK1149">
        <f t="shared" si="140"/>
        <v>-999</v>
      </c>
      <c r="AL1149">
        <f t="shared" si="141"/>
        <v>-999</v>
      </c>
      <c r="AM1149">
        <f t="shared" si="142"/>
        <v>-999</v>
      </c>
      <c r="AN1149">
        <f t="shared" si="143"/>
        <v>-999</v>
      </c>
    </row>
    <row r="1150" spans="1:40" x14ac:dyDescent="0.25">
      <c r="A1150">
        <v>175</v>
      </c>
      <c r="B1150" t="s">
        <v>29</v>
      </c>
      <c r="C1150" t="s">
        <v>30</v>
      </c>
      <c r="D1150" t="s">
        <v>72</v>
      </c>
      <c r="E1150" t="s">
        <v>66</v>
      </c>
      <c r="F1150" t="s">
        <v>33</v>
      </c>
      <c r="G1150" t="s">
        <v>34</v>
      </c>
      <c r="H1150" t="s">
        <v>73</v>
      </c>
      <c r="I1150" t="s">
        <v>47</v>
      </c>
      <c r="J1150" t="s">
        <v>37</v>
      </c>
      <c r="K1150" t="s">
        <v>38</v>
      </c>
      <c r="L1150" t="s">
        <v>39</v>
      </c>
      <c r="M1150" t="s">
        <v>74</v>
      </c>
      <c r="N1150" t="s">
        <v>75</v>
      </c>
      <c r="O1150" t="s">
        <v>67</v>
      </c>
      <c r="P1150" t="s">
        <v>46</v>
      </c>
      <c r="Q1150" t="s">
        <v>44</v>
      </c>
      <c r="R1150" t="s">
        <v>45</v>
      </c>
      <c r="T1150">
        <v>80</v>
      </c>
      <c r="U1150">
        <v>532.10888671875</v>
      </c>
      <c r="V1150">
        <v>585.68493652343705</v>
      </c>
      <c r="W1150">
        <v>625.69012451171795</v>
      </c>
      <c r="X1150">
        <v>669.11016845703102</v>
      </c>
      <c r="Y1150">
        <v>676.42242431640602</v>
      </c>
      <c r="Z1150">
        <v>709.37170410156205</v>
      </c>
      <c r="AA1150">
        <v>735.200439453125</v>
      </c>
      <c r="AB1150">
        <v>750.00836181640602</v>
      </c>
      <c r="AC1150">
        <v>744.52136230468705</v>
      </c>
      <c r="AD1150">
        <v>1085.32531738281</v>
      </c>
      <c r="AE1150">
        <v>652.01275634765602</v>
      </c>
      <c r="AG1150">
        <f t="shared" si="136"/>
        <v>78.5</v>
      </c>
      <c r="AH1150">
        <f t="shared" si="137"/>
        <v>79.5</v>
      </c>
      <c r="AI1150">
        <f t="shared" si="138"/>
        <v>80.5</v>
      </c>
      <c r="AJ1150">
        <f t="shared" si="139"/>
        <v>81.5</v>
      </c>
      <c r="AK1150">
        <f t="shared" si="140"/>
        <v>-999</v>
      </c>
      <c r="AL1150">
        <f t="shared" si="141"/>
        <v>-999</v>
      </c>
      <c r="AM1150">
        <f t="shared" si="142"/>
        <v>-999</v>
      </c>
      <c r="AN1150">
        <f t="shared" si="143"/>
        <v>-999</v>
      </c>
    </row>
    <row r="1151" spans="1:40" x14ac:dyDescent="0.25">
      <c r="A1151">
        <v>86</v>
      </c>
      <c r="B1151" t="s">
        <v>29</v>
      </c>
      <c r="C1151" t="s">
        <v>30</v>
      </c>
      <c r="D1151" t="s">
        <v>31</v>
      </c>
      <c r="E1151" t="s">
        <v>66</v>
      </c>
      <c r="F1151" t="s">
        <v>33</v>
      </c>
      <c r="G1151" t="s">
        <v>34</v>
      </c>
      <c r="H1151" t="s">
        <v>35</v>
      </c>
      <c r="I1151" t="s">
        <v>47</v>
      </c>
      <c r="J1151" t="s">
        <v>37</v>
      </c>
      <c r="K1151" t="s">
        <v>38</v>
      </c>
      <c r="L1151" t="s">
        <v>39</v>
      </c>
      <c r="M1151" t="s">
        <v>40</v>
      </c>
      <c r="N1151" t="s">
        <v>41</v>
      </c>
      <c r="O1151" t="s">
        <v>67</v>
      </c>
      <c r="P1151" t="s">
        <v>43</v>
      </c>
      <c r="Q1151" t="s">
        <v>71</v>
      </c>
      <c r="R1151" t="s">
        <v>45</v>
      </c>
      <c r="T1151">
        <v>80</v>
      </c>
      <c r="U1151">
        <v>553.93646240234295</v>
      </c>
      <c r="V1151">
        <v>607.41174316406205</v>
      </c>
      <c r="W1151">
        <v>649.09753417968705</v>
      </c>
      <c r="X1151">
        <v>694.15264892578102</v>
      </c>
      <c r="Y1151">
        <v>696.270263671875</v>
      </c>
      <c r="Z1151">
        <v>727.60754394531205</v>
      </c>
      <c r="AA1151">
        <v>756.67517089843705</v>
      </c>
      <c r="AB1151">
        <v>770.69146728515602</v>
      </c>
      <c r="AC1151">
        <v>765.23187255859295</v>
      </c>
      <c r="AD1151">
        <v>1109.60400390625</v>
      </c>
      <c r="AE1151">
        <v>671.59649658203102</v>
      </c>
      <c r="AG1151">
        <f t="shared" si="136"/>
        <v>78.5</v>
      </c>
      <c r="AH1151">
        <f t="shared" si="137"/>
        <v>79.5</v>
      </c>
      <c r="AI1151">
        <f t="shared" si="138"/>
        <v>80.5</v>
      </c>
      <c r="AJ1151">
        <f t="shared" si="139"/>
        <v>81.5</v>
      </c>
      <c r="AK1151">
        <f t="shared" si="140"/>
        <v>-999</v>
      </c>
      <c r="AL1151">
        <f t="shared" si="141"/>
        <v>-999</v>
      </c>
      <c r="AM1151">
        <f t="shared" si="142"/>
        <v>-999</v>
      </c>
      <c r="AN1151">
        <f t="shared" si="143"/>
        <v>-999</v>
      </c>
    </row>
    <row r="1152" spans="1:40" x14ac:dyDescent="0.25">
      <c r="A1152">
        <v>88</v>
      </c>
      <c r="B1152" t="s">
        <v>29</v>
      </c>
      <c r="C1152" t="s">
        <v>30</v>
      </c>
      <c r="D1152" t="s">
        <v>31</v>
      </c>
      <c r="E1152" t="s">
        <v>66</v>
      </c>
      <c r="F1152" t="s">
        <v>33</v>
      </c>
      <c r="G1152" t="s">
        <v>34</v>
      </c>
      <c r="H1152" t="s">
        <v>35</v>
      </c>
      <c r="I1152" t="s">
        <v>47</v>
      </c>
      <c r="J1152" t="s">
        <v>37</v>
      </c>
      <c r="K1152" t="s">
        <v>38</v>
      </c>
      <c r="L1152" t="s">
        <v>39</v>
      </c>
      <c r="M1152" t="s">
        <v>40</v>
      </c>
      <c r="N1152" t="s">
        <v>41</v>
      </c>
      <c r="O1152" t="s">
        <v>67</v>
      </c>
      <c r="P1152" t="s">
        <v>46</v>
      </c>
      <c r="Q1152" t="s">
        <v>71</v>
      </c>
      <c r="R1152" t="s">
        <v>45</v>
      </c>
      <c r="T1152">
        <v>80</v>
      </c>
      <c r="U1152">
        <v>553.93646240234295</v>
      </c>
      <c r="V1152">
        <v>607.41174316406205</v>
      </c>
      <c r="W1152">
        <v>649.09753417968705</v>
      </c>
      <c r="X1152">
        <v>694.15264892578102</v>
      </c>
      <c r="Y1152">
        <v>696.270263671875</v>
      </c>
      <c r="Z1152">
        <v>727.60754394531205</v>
      </c>
      <c r="AA1152">
        <v>756.67517089843705</v>
      </c>
      <c r="AB1152">
        <v>770.69146728515602</v>
      </c>
      <c r="AC1152">
        <v>765.23187255859295</v>
      </c>
      <c r="AD1152">
        <v>1109.60400390625</v>
      </c>
      <c r="AE1152">
        <v>671.59649658203102</v>
      </c>
      <c r="AG1152">
        <f t="shared" si="136"/>
        <v>78.5</v>
      </c>
      <c r="AH1152">
        <f t="shared" si="137"/>
        <v>79.5</v>
      </c>
      <c r="AI1152">
        <f t="shared" si="138"/>
        <v>80.5</v>
      </c>
      <c r="AJ1152">
        <f t="shared" si="139"/>
        <v>81.5</v>
      </c>
      <c r="AK1152">
        <f t="shared" si="140"/>
        <v>-999</v>
      </c>
      <c r="AL1152">
        <f t="shared" si="141"/>
        <v>-999</v>
      </c>
      <c r="AM1152">
        <f t="shared" si="142"/>
        <v>-999</v>
      </c>
      <c r="AN1152">
        <f t="shared" si="143"/>
        <v>-999</v>
      </c>
    </row>
    <row r="1153" spans="1:40" x14ac:dyDescent="0.25">
      <c r="A1153">
        <v>85</v>
      </c>
      <c r="B1153" t="s">
        <v>29</v>
      </c>
      <c r="C1153" t="s">
        <v>30</v>
      </c>
      <c r="D1153" t="s">
        <v>31</v>
      </c>
      <c r="E1153" t="s">
        <v>66</v>
      </c>
      <c r="F1153" t="s">
        <v>33</v>
      </c>
      <c r="G1153" t="s">
        <v>34</v>
      </c>
      <c r="H1153" t="s">
        <v>35</v>
      </c>
      <c r="I1153" t="s">
        <v>47</v>
      </c>
      <c r="J1153" t="s">
        <v>37</v>
      </c>
      <c r="K1153" t="s">
        <v>38</v>
      </c>
      <c r="L1153" t="s">
        <v>39</v>
      </c>
      <c r="M1153" t="s">
        <v>40</v>
      </c>
      <c r="N1153" t="s">
        <v>41</v>
      </c>
      <c r="O1153" t="s">
        <v>67</v>
      </c>
      <c r="P1153" t="s">
        <v>43</v>
      </c>
      <c r="Q1153" t="s">
        <v>44</v>
      </c>
      <c r="R1153" t="s">
        <v>45</v>
      </c>
      <c r="T1153">
        <v>80</v>
      </c>
      <c r="U1153">
        <v>557.47637939453102</v>
      </c>
      <c r="V1153">
        <v>611.168212890625</v>
      </c>
      <c r="W1153">
        <v>652.98229980468705</v>
      </c>
      <c r="X1153">
        <v>698.11437988281205</v>
      </c>
      <c r="Y1153">
        <v>700.91925048828102</v>
      </c>
      <c r="Z1153">
        <v>732.64642333984295</v>
      </c>
      <c r="AA1153">
        <v>762.46246337890602</v>
      </c>
      <c r="AB1153">
        <v>776.58135986328102</v>
      </c>
      <c r="AC1153">
        <v>771.39215087890602</v>
      </c>
      <c r="AD1153">
        <v>1113.6298828125</v>
      </c>
      <c r="AE1153">
        <v>676.46105957031205</v>
      </c>
      <c r="AG1153">
        <f t="shared" si="136"/>
        <v>78.5</v>
      </c>
      <c r="AH1153">
        <f t="shared" si="137"/>
        <v>79.5</v>
      </c>
      <c r="AI1153">
        <f t="shared" si="138"/>
        <v>80.5</v>
      </c>
      <c r="AJ1153">
        <f t="shared" si="139"/>
        <v>81.5</v>
      </c>
      <c r="AK1153">
        <f t="shared" si="140"/>
        <v>-999</v>
      </c>
      <c r="AL1153">
        <f t="shared" si="141"/>
        <v>-999</v>
      </c>
      <c r="AM1153">
        <f t="shared" si="142"/>
        <v>-999</v>
      </c>
      <c r="AN1153">
        <f t="shared" si="143"/>
        <v>-999</v>
      </c>
    </row>
    <row r="1154" spans="1:40" x14ac:dyDescent="0.25">
      <c r="A1154">
        <v>87</v>
      </c>
      <c r="B1154" t="s">
        <v>29</v>
      </c>
      <c r="C1154" t="s">
        <v>30</v>
      </c>
      <c r="D1154" t="s">
        <v>31</v>
      </c>
      <c r="E1154" t="s">
        <v>66</v>
      </c>
      <c r="F1154" t="s">
        <v>33</v>
      </c>
      <c r="G1154" t="s">
        <v>34</v>
      </c>
      <c r="H1154" t="s">
        <v>35</v>
      </c>
      <c r="I1154" t="s">
        <v>47</v>
      </c>
      <c r="J1154" t="s">
        <v>37</v>
      </c>
      <c r="K1154" t="s">
        <v>38</v>
      </c>
      <c r="L1154" t="s">
        <v>39</v>
      </c>
      <c r="M1154" t="s">
        <v>40</v>
      </c>
      <c r="N1154" t="s">
        <v>41</v>
      </c>
      <c r="O1154" t="s">
        <v>67</v>
      </c>
      <c r="P1154" t="s">
        <v>46</v>
      </c>
      <c r="Q1154" t="s">
        <v>44</v>
      </c>
      <c r="R1154" t="s">
        <v>45</v>
      </c>
      <c r="T1154">
        <v>80</v>
      </c>
      <c r="U1154">
        <v>557.47637939453102</v>
      </c>
      <c r="V1154">
        <v>611.168212890625</v>
      </c>
      <c r="W1154">
        <v>652.98229980468705</v>
      </c>
      <c r="X1154">
        <v>698.11437988281205</v>
      </c>
      <c r="Y1154">
        <v>700.91925048828102</v>
      </c>
      <c r="Z1154">
        <v>732.64642333984295</v>
      </c>
      <c r="AA1154">
        <v>762.46246337890602</v>
      </c>
      <c r="AB1154">
        <v>776.58135986328102</v>
      </c>
      <c r="AC1154">
        <v>771.39215087890602</v>
      </c>
      <c r="AD1154">
        <v>1113.6298828125</v>
      </c>
      <c r="AE1154">
        <v>676.46105957031205</v>
      </c>
      <c r="AG1154">
        <f t="shared" si="136"/>
        <v>78.5</v>
      </c>
      <c r="AH1154">
        <f t="shared" si="137"/>
        <v>79.5</v>
      </c>
      <c r="AI1154">
        <f t="shared" si="138"/>
        <v>80.5</v>
      </c>
      <c r="AJ1154">
        <f t="shared" si="139"/>
        <v>81.5</v>
      </c>
      <c r="AK1154">
        <f t="shared" si="140"/>
        <v>-999</v>
      </c>
      <c r="AL1154">
        <f t="shared" si="141"/>
        <v>-999</v>
      </c>
      <c r="AM1154">
        <f t="shared" si="142"/>
        <v>-999</v>
      </c>
      <c r="AN1154">
        <f t="shared" si="143"/>
        <v>-999</v>
      </c>
    </row>
    <row r="1155" spans="1:40" x14ac:dyDescent="0.25">
      <c r="A1155">
        <v>1234</v>
      </c>
      <c r="B1155" t="s">
        <v>29</v>
      </c>
      <c r="C1155" t="s">
        <v>83</v>
      </c>
      <c r="D1155" t="s">
        <v>76</v>
      </c>
      <c r="E1155" t="s">
        <v>32</v>
      </c>
      <c r="F1155" t="s">
        <v>33</v>
      </c>
      <c r="G1155" t="s">
        <v>34</v>
      </c>
      <c r="H1155" t="s">
        <v>73</v>
      </c>
      <c r="I1155" t="s">
        <v>36</v>
      </c>
      <c r="J1155" t="s">
        <v>37</v>
      </c>
      <c r="K1155" t="s">
        <v>38</v>
      </c>
      <c r="L1155" t="s">
        <v>39</v>
      </c>
      <c r="M1155" t="s">
        <v>77</v>
      </c>
      <c r="N1155" t="s">
        <v>78</v>
      </c>
      <c r="O1155" t="s">
        <v>42</v>
      </c>
      <c r="P1155" t="s">
        <v>43</v>
      </c>
      <c r="Q1155" t="s">
        <v>71</v>
      </c>
      <c r="R1155" t="s">
        <v>45</v>
      </c>
      <c r="T1155">
        <v>90</v>
      </c>
      <c r="U1155">
        <v>286.62081909179602</v>
      </c>
      <c r="V1155">
        <v>333.74868774414</v>
      </c>
      <c r="W1155">
        <v>371.45892333984301</v>
      </c>
      <c r="X1155">
        <v>415.68395996093699</v>
      </c>
      <c r="Y1155">
        <v>379.47409057617102</v>
      </c>
      <c r="Z1155">
        <v>390.18325805664</v>
      </c>
      <c r="AA1155">
        <v>411.54696655273398</v>
      </c>
      <c r="AB1155">
        <v>418.197174072265</v>
      </c>
      <c r="AC1155">
        <v>419.84255981445301</v>
      </c>
      <c r="AD1155">
        <v>837.19464111328102</v>
      </c>
      <c r="AE1155">
        <v>370.25003051757801</v>
      </c>
      <c r="AG1155">
        <f t="shared" si="136"/>
        <v>88.5</v>
      </c>
      <c r="AH1155">
        <f t="shared" si="137"/>
        <v>89.5</v>
      </c>
      <c r="AI1155">
        <f t="shared" si="138"/>
        <v>90.5</v>
      </c>
      <c r="AJ1155">
        <f t="shared" si="139"/>
        <v>91.5</v>
      </c>
      <c r="AK1155">
        <f t="shared" si="140"/>
        <v>418.197174072265</v>
      </c>
      <c r="AL1155">
        <f t="shared" si="141"/>
        <v>-999</v>
      </c>
      <c r="AM1155">
        <f t="shared" si="142"/>
        <v>-999</v>
      </c>
      <c r="AN1155">
        <f t="shared" si="143"/>
        <v>-999</v>
      </c>
    </row>
    <row r="1156" spans="1:40" x14ac:dyDescent="0.25">
      <c r="A1156">
        <v>1236</v>
      </c>
      <c r="B1156" t="s">
        <v>29</v>
      </c>
      <c r="C1156" t="s">
        <v>83</v>
      </c>
      <c r="D1156" t="s">
        <v>76</v>
      </c>
      <c r="E1156" t="s">
        <v>32</v>
      </c>
      <c r="F1156" t="s">
        <v>33</v>
      </c>
      <c r="G1156" t="s">
        <v>34</v>
      </c>
      <c r="H1156" t="s">
        <v>73</v>
      </c>
      <c r="I1156" t="s">
        <v>36</v>
      </c>
      <c r="J1156" t="s">
        <v>37</v>
      </c>
      <c r="K1156" t="s">
        <v>38</v>
      </c>
      <c r="L1156" t="s">
        <v>39</v>
      </c>
      <c r="M1156" t="s">
        <v>77</v>
      </c>
      <c r="N1156" t="s">
        <v>78</v>
      </c>
      <c r="O1156" t="s">
        <v>42</v>
      </c>
      <c r="P1156" t="s">
        <v>46</v>
      </c>
      <c r="Q1156" t="s">
        <v>71</v>
      </c>
      <c r="R1156" t="s">
        <v>45</v>
      </c>
      <c r="T1156">
        <v>90</v>
      </c>
      <c r="U1156">
        <v>286.62081909179602</v>
      </c>
      <c r="V1156">
        <v>333.74868774414</v>
      </c>
      <c r="W1156">
        <v>371.45892333984301</v>
      </c>
      <c r="X1156">
        <v>415.68395996093699</v>
      </c>
      <c r="Y1156">
        <v>379.47409057617102</v>
      </c>
      <c r="Z1156">
        <v>390.18325805664</v>
      </c>
      <c r="AA1156">
        <v>411.54696655273398</v>
      </c>
      <c r="AB1156">
        <v>418.197174072265</v>
      </c>
      <c r="AC1156">
        <v>419.84255981445301</v>
      </c>
      <c r="AD1156">
        <v>837.19464111328102</v>
      </c>
      <c r="AE1156">
        <v>370.25003051757801</v>
      </c>
      <c r="AG1156">
        <f t="shared" ref="AG1156:AG1219" si="144">$T1156-1.5</f>
        <v>88.5</v>
      </c>
      <c r="AH1156">
        <f t="shared" ref="AH1156:AH1219" si="145">$T1156-0.5</f>
        <v>89.5</v>
      </c>
      <c r="AI1156">
        <f t="shared" ref="AI1156:AI1219" si="146">$T1156+0.5</f>
        <v>90.5</v>
      </c>
      <c r="AJ1156">
        <f t="shared" ref="AJ1156:AJ1219" si="147">$T1156+1.5</f>
        <v>91.5</v>
      </c>
      <c r="AK1156">
        <f t="shared" ref="AK1156:AK1219" si="148">IF(AND($C1156="5_continue_40m3s",$I1156="1_standaard_kwel_3kgs"),$AB1156,(IF(AND($C1156="5_continue_40m3s",$I1156="2_scenario_kwel_6kgs",OR($T1156=50,$T1156=100)),$AB1156,-999)))</f>
        <v>418.197174072265</v>
      </c>
      <c r="AL1156">
        <f t="shared" ref="AL1156:AL1219" si="149">IF(AND($C1156="3_continue_25m3s",$I1156="1_standaard_kwel_3kgs"),$AB1156,(IF(AND($C1156="3_continue_25m3s",$I1156="2_scenario_kwel_6kgs",OR($T1156=50,$T1156=100)),$AB1156,-999)))</f>
        <v>-999</v>
      </c>
      <c r="AM1156">
        <f t="shared" ref="AM1156:AM1219" si="150">IF(AND($C1156="4_continue_25m3s_winterdoorspoeling",$I1156="1_standaard_kwel_3kgs"),$AB1156,(IF(AND($C1156="4_continue_25m3s_winterdoorspoeling",$I1156="2_scenario_kwel_6kgs",OR($T1156=50,$T1156=100)),$AB1156,-999)))</f>
        <v>-999</v>
      </c>
      <c r="AN1156">
        <f t="shared" ref="AN1156:AN1219" si="151">IF(AND($C1156="1_continue_15m3s",$I1156="1_standaard_kwel_3kgs"),$AB1156,(IF(AND($C1156="1_continue_15m3s",$I1156="2_scenario_kwel_6kgs",OR($T1156=50,$T1156=100)),$AB1156,-999)))</f>
        <v>-999</v>
      </c>
    </row>
    <row r="1157" spans="1:40" x14ac:dyDescent="0.25">
      <c r="A1157">
        <v>1233</v>
      </c>
      <c r="B1157" t="s">
        <v>29</v>
      </c>
      <c r="C1157" t="s">
        <v>83</v>
      </c>
      <c r="D1157" t="s">
        <v>76</v>
      </c>
      <c r="E1157" t="s">
        <v>32</v>
      </c>
      <c r="F1157" t="s">
        <v>33</v>
      </c>
      <c r="G1157" t="s">
        <v>34</v>
      </c>
      <c r="H1157" t="s">
        <v>73</v>
      </c>
      <c r="I1157" t="s">
        <v>36</v>
      </c>
      <c r="J1157" t="s">
        <v>37</v>
      </c>
      <c r="K1157" t="s">
        <v>38</v>
      </c>
      <c r="L1157" t="s">
        <v>39</v>
      </c>
      <c r="M1157" t="s">
        <v>77</v>
      </c>
      <c r="N1157" t="s">
        <v>78</v>
      </c>
      <c r="O1157" t="s">
        <v>42</v>
      </c>
      <c r="P1157" t="s">
        <v>43</v>
      </c>
      <c r="Q1157" t="s">
        <v>44</v>
      </c>
      <c r="R1157" t="s">
        <v>45</v>
      </c>
      <c r="T1157">
        <v>90</v>
      </c>
      <c r="U1157">
        <v>287.28790283203102</v>
      </c>
      <c r="V1157">
        <v>334.46173095703102</v>
      </c>
      <c r="W1157">
        <v>372.25012207031199</v>
      </c>
      <c r="X1157">
        <v>416.54031372070301</v>
      </c>
      <c r="Y1157">
        <v>380.30075073242102</v>
      </c>
      <c r="Z1157">
        <v>390.6484375</v>
      </c>
      <c r="AA1157">
        <v>412.260986328125</v>
      </c>
      <c r="AB1157">
        <v>418.941802978515</v>
      </c>
      <c r="AC1157">
        <v>420.63171386718699</v>
      </c>
      <c r="AD1157">
        <v>838.02557373046795</v>
      </c>
      <c r="AE1157">
        <v>370.890625</v>
      </c>
      <c r="AG1157">
        <f t="shared" si="144"/>
        <v>88.5</v>
      </c>
      <c r="AH1157">
        <f t="shared" si="145"/>
        <v>89.5</v>
      </c>
      <c r="AI1157">
        <f t="shared" si="146"/>
        <v>90.5</v>
      </c>
      <c r="AJ1157">
        <f t="shared" si="147"/>
        <v>91.5</v>
      </c>
      <c r="AK1157">
        <f t="shared" si="148"/>
        <v>418.941802978515</v>
      </c>
      <c r="AL1157">
        <f t="shared" si="149"/>
        <v>-999</v>
      </c>
      <c r="AM1157">
        <f t="shared" si="150"/>
        <v>-999</v>
      </c>
      <c r="AN1157">
        <f t="shared" si="151"/>
        <v>-999</v>
      </c>
    </row>
    <row r="1158" spans="1:40" x14ac:dyDescent="0.25">
      <c r="A1158">
        <v>1235</v>
      </c>
      <c r="B1158" t="s">
        <v>29</v>
      </c>
      <c r="C1158" t="s">
        <v>83</v>
      </c>
      <c r="D1158" t="s">
        <v>76</v>
      </c>
      <c r="E1158" t="s">
        <v>32</v>
      </c>
      <c r="F1158" t="s">
        <v>33</v>
      </c>
      <c r="G1158" t="s">
        <v>34</v>
      </c>
      <c r="H1158" t="s">
        <v>73</v>
      </c>
      <c r="I1158" t="s">
        <v>36</v>
      </c>
      <c r="J1158" t="s">
        <v>37</v>
      </c>
      <c r="K1158" t="s">
        <v>38</v>
      </c>
      <c r="L1158" t="s">
        <v>39</v>
      </c>
      <c r="M1158" t="s">
        <v>77</v>
      </c>
      <c r="N1158" t="s">
        <v>78</v>
      </c>
      <c r="O1158" t="s">
        <v>42</v>
      </c>
      <c r="P1158" t="s">
        <v>46</v>
      </c>
      <c r="Q1158" t="s">
        <v>44</v>
      </c>
      <c r="R1158" t="s">
        <v>45</v>
      </c>
      <c r="T1158">
        <v>90</v>
      </c>
      <c r="U1158">
        <v>287.28790283203102</v>
      </c>
      <c r="V1158">
        <v>334.46173095703102</v>
      </c>
      <c r="W1158">
        <v>372.25012207031199</v>
      </c>
      <c r="X1158">
        <v>416.54031372070301</v>
      </c>
      <c r="Y1158">
        <v>380.30075073242102</v>
      </c>
      <c r="Z1158">
        <v>390.6484375</v>
      </c>
      <c r="AA1158">
        <v>412.260986328125</v>
      </c>
      <c r="AB1158">
        <v>418.941802978515</v>
      </c>
      <c r="AC1158">
        <v>420.63171386718699</v>
      </c>
      <c r="AD1158">
        <v>838.02557373046795</v>
      </c>
      <c r="AE1158">
        <v>370.890625</v>
      </c>
      <c r="AG1158">
        <f t="shared" si="144"/>
        <v>88.5</v>
      </c>
      <c r="AH1158">
        <f t="shared" si="145"/>
        <v>89.5</v>
      </c>
      <c r="AI1158">
        <f t="shared" si="146"/>
        <v>90.5</v>
      </c>
      <c r="AJ1158">
        <f t="shared" si="147"/>
        <v>91.5</v>
      </c>
      <c r="AK1158">
        <f t="shared" si="148"/>
        <v>418.941802978515</v>
      </c>
      <c r="AL1158">
        <f t="shared" si="149"/>
        <v>-999</v>
      </c>
      <c r="AM1158">
        <f t="shared" si="150"/>
        <v>-999</v>
      </c>
      <c r="AN1158">
        <f t="shared" si="151"/>
        <v>-999</v>
      </c>
    </row>
    <row r="1159" spans="1:40" x14ac:dyDescent="0.25">
      <c r="A1159">
        <v>1322</v>
      </c>
      <c r="B1159" t="s">
        <v>29</v>
      </c>
      <c r="C1159" t="s">
        <v>83</v>
      </c>
      <c r="D1159" t="s">
        <v>79</v>
      </c>
      <c r="E1159" t="s">
        <v>32</v>
      </c>
      <c r="F1159" t="s">
        <v>33</v>
      </c>
      <c r="G1159" t="s">
        <v>34</v>
      </c>
      <c r="H1159" t="s">
        <v>73</v>
      </c>
      <c r="I1159" t="s">
        <v>36</v>
      </c>
      <c r="J1159" t="s">
        <v>37</v>
      </c>
      <c r="K1159" t="s">
        <v>38</v>
      </c>
      <c r="L1159" t="s">
        <v>39</v>
      </c>
      <c r="M1159" t="s">
        <v>80</v>
      </c>
      <c r="N1159" t="s">
        <v>81</v>
      </c>
      <c r="O1159" t="s">
        <v>42</v>
      </c>
      <c r="P1159" t="s">
        <v>43</v>
      </c>
      <c r="Q1159" t="s">
        <v>71</v>
      </c>
      <c r="R1159" t="s">
        <v>45</v>
      </c>
      <c r="T1159">
        <v>90</v>
      </c>
      <c r="U1159">
        <v>289.082916259765</v>
      </c>
      <c r="V1159">
        <v>336.87872314453102</v>
      </c>
      <c r="W1159">
        <v>374.61901855468699</v>
      </c>
      <c r="X1159">
        <v>419.79742431640602</v>
      </c>
      <c r="Y1159">
        <v>385.81271362304602</v>
      </c>
      <c r="Z1159">
        <v>399.57723999023398</v>
      </c>
      <c r="AA1159">
        <v>419.12170410156199</v>
      </c>
      <c r="AB1159">
        <v>425.69274902343699</v>
      </c>
      <c r="AC1159">
        <v>427.16064453125</v>
      </c>
      <c r="AD1159">
        <v>838.48699951171795</v>
      </c>
      <c r="AE1159">
        <v>379.17926025390602</v>
      </c>
      <c r="AG1159">
        <f t="shared" si="144"/>
        <v>88.5</v>
      </c>
      <c r="AH1159">
        <f t="shared" si="145"/>
        <v>89.5</v>
      </c>
      <c r="AI1159">
        <f t="shared" si="146"/>
        <v>90.5</v>
      </c>
      <c r="AJ1159">
        <f t="shared" si="147"/>
        <v>91.5</v>
      </c>
      <c r="AK1159">
        <f t="shared" si="148"/>
        <v>425.69274902343699</v>
      </c>
      <c r="AL1159">
        <f t="shared" si="149"/>
        <v>-999</v>
      </c>
      <c r="AM1159">
        <f t="shared" si="150"/>
        <v>-999</v>
      </c>
      <c r="AN1159">
        <f t="shared" si="151"/>
        <v>-999</v>
      </c>
    </row>
    <row r="1160" spans="1:40" x14ac:dyDescent="0.25">
      <c r="A1160">
        <v>1324</v>
      </c>
      <c r="B1160" t="s">
        <v>29</v>
      </c>
      <c r="C1160" t="s">
        <v>83</v>
      </c>
      <c r="D1160" t="s">
        <v>79</v>
      </c>
      <c r="E1160" t="s">
        <v>32</v>
      </c>
      <c r="F1160" t="s">
        <v>33</v>
      </c>
      <c r="G1160" t="s">
        <v>34</v>
      </c>
      <c r="H1160" t="s">
        <v>73</v>
      </c>
      <c r="I1160" t="s">
        <v>36</v>
      </c>
      <c r="J1160" t="s">
        <v>37</v>
      </c>
      <c r="K1160" t="s">
        <v>38</v>
      </c>
      <c r="L1160" t="s">
        <v>39</v>
      </c>
      <c r="M1160" t="s">
        <v>80</v>
      </c>
      <c r="N1160" t="s">
        <v>81</v>
      </c>
      <c r="O1160" t="s">
        <v>42</v>
      </c>
      <c r="P1160" t="s">
        <v>46</v>
      </c>
      <c r="Q1160" t="s">
        <v>71</v>
      </c>
      <c r="R1160" t="s">
        <v>45</v>
      </c>
      <c r="T1160">
        <v>90</v>
      </c>
      <c r="U1160">
        <v>289.082916259765</v>
      </c>
      <c r="V1160">
        <v>336.87872314453102</v>
      </c>
      <c r="W1160">
        <v>374.61901855468699</v>
      </c>
      <c r="X1160">
        <v>419.79742431640602</v>
      </c>
      <c r="Y1160">
        <v>385.81271362304602</v>
      </c>
      <c r="Z1160">
        <v>399.57723999023398</v>
      </c>
      <c r="AA1160">
        <v>419.12170410156199</v>
      </c>
      <c r="AB1160">
        <v>425.69274902343699</v>
      </c>
      <c r="AC1160">
        <v>427.16064453125</v>
      </c>
      <c r="AD1160">
        <v>838.48699951171795</v>
      </c>
      <c r="AE1160">
        <v>379.17926025390602</v>
      </c>
      <c r="AG1160">
        <f t="shared" si="144"/>
        <v>88.5</v>
      </c>
      <c r="AH1160">
        <f t="shared" si="145"/>
        <v>89.5</v>
      </c>
      <c r="AI1160">
        <f t="shared" si="146"/>
        <v>90.5</v>
      </c>
      <c r="AJ1160">
        <f t="shared" si="147"/>
        <v>91.5</v>
      </c>
      <c r="AK1160">
        <f t="shared" si="148"/>
        <v>425.69274902343699</v>
      </c>
      <c r="AL1160">
        <f t="shared" si="149"/>
        <v>-999</v>
      </c>
      <c r="AM1160">
        <f t="shared" si="150"/>
        <v>-999</v>
      </c>
      <c r="AN1160">
        <f t="shared" si="151"/>
        <v>-999</v>
      </c>
    </row>
    <row r="1161" spans="1:40" x14ac:dyDescent="0.25">
      <c r="A1161">
        <v>1321</v>
      </c>
      <c r="B1161" t="s">
        <v>29</v>
      </c>
      <c r="C1161" t="s">
        <v>83</v>
      </c>
      <c r="D1161" t="s">
        <v>79</v>
      </c>
      <c r="E1161" t="s">
        <v>32</v>
      </c>
      <c r="F1161" t="s">
        <v>33</v>
      </c>
      <c r="G1161" t="s">
        <v>34</v>
      </c>
      <c r="H1161" t="s">
        <v>73</v>
      </c>
      <c r="I1161" t="s">
        <v>36</v>
      </c>
      <c r="J1161" t="s">
        <v>37</v>
      </c>
      <c r="K1161" t="s">
        <v>38</v>
      </c>
      <c r="L1161" t="s">
        <v>39</v>
      </c>
      <c r="M1161" t="s">
        <v>80</v>
      </c>
      <c r="N1161" t="s">
        <v>81</v>
      </c>
      <c r="O1161" t="s">
        <v>42</v>
      </c>
      <c r="P1161" t="s">
        <v>43</v>
      </c>
      <c r="Q1161" t="s">
        <v>44</v>
      </c>
      <c r="R1161" t="s">
        <v>45</v>
      </c>
      <c r="T1161">
        <v>90</v>
      </c>
      <c r="U1161">
        <v>289.71536254882801</v>
      </c>
      <c r="V1161">
        <v>337.27191162109301</v>
      </c>
      <c r="W1161">
        <v>375.07312011718699</v>
      </c>
      <c r="X1161">
        <v>420.31549072265602</v>
      </c>
      <c r="Y1161">
        <v>386.33328247070301</v>
      </c>
      <c r="Z1161">
        <v>400.260162353515</v>
      </c>
      <c r="AA1161">
        <v>420.11517333984301</v>
      </c>
      <c r="AB1161">
        <v>426.72332763671801</v>
      </c>
      <c r="AC1161">
        <v>428.24728393554602</v>
      </c>
      <c r="AD1161">
        <v>839.38623046875</v>
      </c>
      <c r="AE1161">
        <v>380.02072143554602</v>
      </c>
      <c r="AG1161">
        <f t="shared" si="144"/>
        <v>88.5</v>
      </c>
      <c r="AH1161">
        <f t="shared" si="145"/>
        <v>89.5</v>
      </c>
      <c r="AI1161">
        <f t="shared" si="146"/>
        <v>90.5</v>
      </c>
      <c r="AJ1161">
        <f t="shared" si="147"/>
        <v>91.5</v>
      </c>
      <c r="AK1161">
        <f t="shared" si="148"/>
        <v>426.72332763671801</v>
      </c>
      <c r="AL1161">
        <f t="shared" si="149"/>
        <v>-999</v>
      </c>
      <c r="AM1161">
        <f t="shared" si="150"/>
        <v>-999</v>
      </c>
      <c r="AN1161">
        <f t="shared" si="151"/>
        <v>-999</v>
      </c>
    </row>
    <row r="1162" spans="1:40" x14ac:dyDescent="0.25">
      <c r="A1162">
        <v>1323</v>
      </c>
      <c r="B1162" t="s">
        <v>29</v>
      </c>
      <c r="C1162" t="s">
        <v>83</v>
      </c>
      <c r="D1162" t="s">
        <v>79</v>
      </c>
      <c r="E1162" t="s">
        <v>32</v>
      </c>
      <c r="F1162" t="s">
        <v>33</v>
      </c>
      <c r="G1162" t="s">
        <v>34</v>
      </c>
      <c r="H1162" t="s">
        <v>73</v>
      </c>
      <c r="I1162" t="s">
        <v>36</v>
      </c>
      <c r="J1162" t="s">
        <v>37</v>
      </c>
      <c r="K1162" t="s">
        <v>38</v>
      </c>
      <c r="L1162" t="s">
        <v>39</v>
      </c>
      <c r="M1162" t="s">
        <v>80</v>
      </c>
      <c r="N1162" t="s">
        <v>81</v>
      </c>
      <c r="O1162" t="s">
        <v>42</v>
      </c>
      <c r="P1162" t="s">
        <v>46</v>
      </c>
      <c r="Q1162" t="s">
        <v>44</v>
      </c>
      <c r="R1162" t="s">
        <v>45</v>
      </c>
      <c r="T1162">
        <v>90</v>
      </c>
      <c r="U1162">
        <v>289.71536254882801</v>
      </c>
      <c r="V1162">
        <v>337.27191162109301</v>
      </c>
      <c r="W1162">
        <v>375.07312011718699</v>
      </c>
      <c r="X1162">
        <v>420.31549072265602</v>
      </c>
      <c r="Y1162">
        <v>386.33328247070301</v>
      </c>
      <c r="Z1162">
        <v>400.260162353515</v>
      </c>
      <c r="AA1162">
        <v>420.11517333984301</v>
      </c>
      <c r="AB1162">
        <v>426.72332763671801</v>
      </c>
      <c r="AC1162">
        <v>428.24728393554602</v>
      </c>
      <c r="AD1162">
        <v>839.38623046875</v>
      </c>
      <c r="AE1162">
        <v>380.02072143554602</v>
      </c>
      <c r="AG1162">
        <f t="shared" si="144"/>
        <v>88.5</v>
      </c>
      <c r="AH1162">
        <f t="shared" si="145"/>
        <v>89.5</v>
      </c>
      <c r="AI1162">
        <f t="shared" si="146"/>
        <v>90.5</v>
      </c>
      <c r="AJ1162">
        <f t="shared" si="147"/>
        <v>91.5</v>
      </c>
      <c r="AK1162">
        <f t="shared" si="148"/>
        <v>426.72332763671801</v>
      </c>
      <c r="AL1162">
        <f t="shared" si="149"/>
        <v>-999</v>
      </c>
      <c r="AM1162">
        <f t="shared" si="150"/>
        <v>-999</v>
      </c>
      <c r="AN1162">
        <f t="shared" si="151"/>
        <v>-999</v>
      </c>
    </row>
    <row r="1163" spans="1:40" x14ac:dyDescent="0.25">
      <c r="A1163">
        <v>1146</v>
      </c>
      <c r="B1163" t="s">
        <v>29</v>
      </c>
      <c r="C1163" t="s">
        <v>83</v>
      </c>
      <c r="D1163" t="s">
        <v>72</v>
      </c>
      <c r="E1163" t="s">
        <v>32</v>
      </c>
      <c r="F1163" t="s">
        <v>33</v>
      </c>
      <c r="G1163" t="s">
        <v>34</v>
      </c>
      <c r="H1163" t="s">
        <v>73</v>
      </c>
      <c r="I1163" t="s">
        <v>36</v>
      </c>
      <c r="J1163" t="s">
        <v>37</v>
      </c>
      <c r="K1163" t="s">
        <v>38</v>
      </c>
      <c r="L1163" t="s">
        <v>39</v>
      </c>
      <c r="M1163" t="s">
        <v>74</v>
      </c>
      <c r="N1163" t="s">
        <v>75</v>
      </c>
      <c r="O1163" t="s">
        <v>42</v>
      </c>
      <c r="P1163" t="s">
        <v>43</v>
      </c>
      <c r="Q1163" t="s">
        <v>71</v>
      </c>
      <c r="R1163" t="s">
        <v>45</v>
      </c>
      <c r="T1163">
        <v>90</v>
      </c>
      <c r="U1163">
        <v>296.13821411132801</v>
      </c>
      <c r="V1163">
        <v>343.78012084960898</v>
      </c>
      <c r="W1163">
        <v>381.671630859375</v>
      </c>
      <c r="X1163">
        <v>425.90609741210898</v>
      </c>
      <c r="Y1163">
        <v>389.98645019531199</v>
      </c>
      <c r="Z1163">
        <v>401.09326171875</v>
      </c>
      <c r="AA1163">
        <v>422.78927612304602</v>
      </c>
      <c r="AB1163">
        <v>429.51544189453102</v>
      </c>
      <c r="AC1163">
        <v>431.18817138671801</v>
      </c>
      <c r="AD1163">
        <v>847.42590332031205</v>
      </c>
      <c r="AE1163">
        <v>380.315673828125</v>
      </c>
      <c r="AG1163">
        <f t="shared" si="144"/>
        <v>88.5</v>
      </c>
      <c r="AH1163">
        <f t="shared" si="145"/>
        <v>89.5</v>
      </c>
      <c r="AI1163">
        <f t="shared" si="146"/>
        <v>90.5</v>
      </c>
      <c r="AJ1163">
        <f t="shared" si="147"/>
        <v>91.5</v>
      </c>
      <c r="AK1163">
        <f t="shared" si="148"/>
        <v>429.51544189453102</v>
      </c>
      <c r="AL1163">
        <f t="shared" si="149"/>
        <v>-999</v>
      </c>
      <c r="AM1163">
        <f t="shared" si="150"/>
        <v>-999</v>
      </c>
      <c r="AN1163">
        <f t="shared" si="151"/>
        <v>-999</v>
      </c>
    </row>
    <row r="1164" spans="1:40" x14ac:dyDescent="0.25">
      <c r="A1164">
        <v>1148</v>
      </c>
      <c r="B1164" t="s">
        <v>29</v>
      </c>
      <c r="C1164" t="s">
        <v>83</v>
      </c>
      <c r="D1164" t="s">
        <v>72</v>
      </c>
      <c r="E1164" t="s">
        <v>32</v>
      </c>
      <c r="F1164" t="s">
        <v>33</v>
      </c>
      <c r="G1164" t="s">
        <v>34</v>
      </c>
      <c r="H1164" t="s">
        <v>73</v>
      </c>
      <c r="I1164" t="s">
        <v>36</v>
      </c>
      <c r="J1164" t="s">
        <v>37</v>
      </c>
      <c r="K1164" t="s">
        <v>38</v>
      </c>
      <c r="L1164" t="s">
        <v>39</v>
      </c>
      <c r="M1164" t="s">
        <v>74</v>
      </c>
      <c r="N1164" t="s">
        <v>75</v>
      </c>
      <c r="O1164" t="s">
        <v>42</v>
      </c>
      <c r="P1164" t="s">
        <v>46</v>
      </c>
      <c r="Q1164" t="s">
        <v>71</v>
      </c>
      <c r="R1164" t="s">
        <v>45</v>
      </c>
      <c r="T1164">
        <v>90</v>
      </c>
      <c r="U1164">
        <v>296.13821411132801</v>
      </c>
      <c r="V1164">
        <v>343.78012084960898</v>
      </c>
      <c r="W1164">
        <v>381.671630859375</v>
      </c>
      <c r="X1164">
        <v>425.90609741210898</v>
      </c>
      <c r="Y1164">
        <v>389.98645019531199</v>
      </c>
      <c r="Z1164">
        <v>401.09326171875</v>
      </c>
      <c r="AA1164">
        <v>422.78927612304602</v>
      </c>
      <c r="AB1164">
        <v>429.51544189453102</v>
      </c>
      <c r="AC1164">
        <v>431.18817138671801</v>
      </c>
      <c r="AD1164">
        <v>847.42590332031205</v>
      </c>
      <c r="AE1164">
        <v>380.315673828125</v>
      </c>
      <c r="AG1164">
        <f t="shared" si="144"/>
        <v>88.5</v>
      </c>
      <c r="AH1164">
        <f t="shared" si="145"/>
        <v>89.5</v>
      </c>
      <c r="AI1164">
        <f t="shared" si="146"/>
        <v>90.5</v>
      </c>
      <c r="AJ1164">
        <f t="shared" si="147"/>
        <v>91.5</v>
      </c>
      <c r="AK1164">
        <f t="shared" si="148"/>
        <v>429.51544189453102</v>
      </c>
      <c r="AL1164">
        <f t="shared" si="149"/>
        <v>-999</v>
      </c>
      <c r="AM1164">
        <f t="shared" si="150"/>
        <v>-999</v>
      </c>
      <c r="AN1164">
        <f t="shared" si="151"/>
        <v>-999</v>
      </c>
    </row>
    <row r="1165" spans="1:40" x14ac:dyDescent="0.25">
      <c r="A1165">
        <v>1145</v>
      </c>
      <c r="B1165" t="s">
        <v>29</v>
      </c>
      <c r="C1165" t="s">
        <v>83</v>
      </c>
      <c r="D1165" t="s">
        <v>72</v>
      </c>
      <c r="E1165" t="s">
        <v>32</v>
      </c>
      <c r="F1165" t="s">
        <v>33</v>
      </c>
      <c r="G1165" t="s">
        <v>34</v>
      </c>
      <c r="H1165" t="s">
        <v>73</v>
      </c>
      <c r="I1165" t="s">
        <v>36</v>
      </c>
      <c r="J1165" t="s">
        <v>37</v>
      </c>
      <c r="K1165" t="s">
        <v>38</v>
      </c>
      <c r="L1165" t="s">
        <v>39</v>
      </c>
      <c r="M1165" t="s">
        <v>74</v>
      </c>
      <c r="N1165" t="s">
        <v>75</v>
      </c>
      <c r="O1165" t="s">
        <v>42</v>
      </c>
      <c r="P1165" t="s">
        <v>43</v>
      </c>
      <c r="Q1165" t="s">
        <v>44</v>
      </c>
      <c r="R1165" t="s">
        <v>45</v>
      </c>
      <c r="T1165">
        <v>90</v>
      </c>
      <c r="U1165">
        <v>296.86871337890602</v>
      </c>
      <c r="V1165">
        <v>344.54885864257801</v>
      </c>
      <c r="W1165">
        <v>382.52011108398398</v>
      </c>
      <c r="X1165">
        <v>426.820068359375</v>
      </c>
      <c r="Y1165">
        <v>390.89532470703102</v>
      </c>
      <c r="Z1165">
        <v>401.60641479492102</v>
      </c>
      <c r="AA1165">
        <v>423.61212158203102</v>
      </c>
      <c r="AB1165">
        <v>430.37274169921801</v>
      </c>
      <c r="AC1165">
        <v>432.09646606445301</v>
      </c>
      <c r="AD1165">
        <v>848.31488037109295</v>
      </c>
      <c r="AE1165">
        <v>381.01144409179602</v>
      </c>
      <c r="AG1165">
        <f t="shared" si="144"/>
        <v>88.5</v>
      </c>
      <c r="AH1165">
        <f t="shared" si="145"/>
        <v>89.5</v>
      </c>
      <c r="AI1165">
        <f t="shared" si="146"/>
        <v>90.5</v>
      </c>
      <c r="AJ1165">
        <f t="shared" si="147"/>
        <v>91.5</v>
      </c>
      <c r="AK1165">
        <f t="shared" si="148"/>
        <v>430.37274169921801</v>
      </c>
      <c r="AL1165">
        <f t="shared" si="149"/>
        <v>-999</v>
      </c>
      <c r="AM1165">
        <f t="shared" si="150"/>
        <v>-999</v>
      </c>
      <c r="AN1165">
        <f t="shared" si="151"/>
        <v>-999</v>
      </c>
    </row>
    <row r="1166" spans="1:40" x14ac:dyDescent="0.25">
      <c r="A1166">
        <v>1147</v>
      </c>
      <c r="B1166" t="s">
        <v>29</v>
      </c>
      <c r="C1166" t="s">
        <v>83</v>
      </c>
      <c r="D1166" t="s">
        <v>72</v>
      </c>
      <c r="E1166" t="s">
        <v>32</v>
      </c>
      <c r="F1166" t="s">
        <v>33</v>
      </c>
      <c r="G1166" t="s">
        <v>34</v>
      </c>
      <c r="H1166" t="s">
        <v>73</v>
      </c>
      <c r="I1166" t="s">
        <v>36</v>
      </c>
      <c r="J1166" t="s">
        <v>37</v>
      </c>
      <c r="K1166" t="s">
        <v>38</v>
      </c>
      <c r="L1166" t="s">
        <v>39</v>
      </c>
      <c r="M1166" t="s">
        <v>74</v>
      </c>
      <c r="N1166" t="s">
        <v>75</v>
      </c>
      <c r="O1166" t="s">
        <v>42</v>
      </c>
      <c r="P1166" t="s">
        <v>46</v>
      </c>
      <c r="Q1166" t="s">
        <v>44</v>
      </c>
      <c r="R1166" t="s">
        <v>45</v>
      </c>
      <c r="T1166">
        <v>90</v>
      </c>
      <c r="U1166">
        <v>296.86871337890602</v>
      </c>
      <c r="V1166">
        <v>344.54885864257801</v>
      </c>
      <c r="W1166">
        <v>382.52011108398398</v>
      </c>
      <c r="X1166">
        <v>426.820068359375</v>
      </c>
      <c r="Y1166">
        <v>390.89532470703102</v>
      </c>
      <c r="Z1166">
        <v>401.60641479492102</v>
      </c>
      <c r="AA1166">
        <v>423.61212158203102</v>
      </c>
      <c r="AB1166">
        <v>430.37274169921801</v>
      </c>
      <c r="AC1166">
        <v>432.09646606445301</v>
      </c>
      <c r="AD1166">
        <v>848.31488037109295</v>
      </c>
      <c r="AE1166">
        <v>381.01144409179602</v>
      </c>
      <c r="AG1166">
        <f t="shared" si="144"/>
        <v>88.5</v>
      </c>
      <c r="AH1166">
        <f t="shared" si="145"/>
        <v>89.5</v>
      </c>
      <c r="AI1166">
        <f t="shared" si="146"/>
        <v>90.5</v>
      </c>
      <c r="AJ1166">
        <f t="shared" si="147"/>
        <v>91.5</v>
      </c>
      <c r="AK1166">
        <f t="shared" si="148"/>
        <v>430.37274169921801</v>
      </c>
      <c r="AL1166">
        <f t="shared" si="149"/>
        <v>-999</v>
      </c>
      <c r="AM1166">
        <f t="shared" si="150"/>
        <v>-999</v>
      </c>
      <c r="AN1166">
        <f t="shared" si="151"/>
        <v>-999</v>
      </c>
    </row>
    <row r="1167" spans="1:40" x14ac:dyDescent="0.25">
      <c r="A1167">
        <v>1058</v>
      </c>
      <c r="B1167" t="s">
        <v>29</v>
      </c>
      <c r="C1167" t="s">
        <v>83</v>
      </c>
      <c r="D1167" t="s">
        <v>31</v>
      </c>
      <c r="E1167" t="s">
        <v>32</v>
      </c>
      <c r="F1167" t="s">
        <v>33</v>
      </c>
      <c r="G1167" t="s">
        <v>34</v>
      </c>
      <c r="H1167" t="s">
        <v>35</v>
      </c>
      <c r="I1167" t="s">
        <v>36</v>
      </c>
      <c r="J1167" t="s">
        <v>37</v>
      </c>
      <c r="K1167" t="s">
        <v>38</v>
      </c>
      <c r="L1167" t="s">
        <v>39</v>
      </c>
      <c r="M1167" t="s">
        <v>40</v>
      </c>
      <c r="N1167" t="s">
        <v>41</v>
      </c>
      <c r="O1167" t="s">
        <v>42</v>
      </c>
      <c r="P1167" t="s">
        <v>43</v>
      </c>
      <c r="Q1167" t="s">
        <v>71</v>
      </c>
      <c r="R1167" t="s">
        <v>45</v>
      </c>
      <c r="T1167">
        <v>90</v>
      </c>
      <c r="U1167">
        <v>297.98886108398398</v>
      </c>
      <c r="V1167">
        <v>346.87005615234301</v>
      </c>
      <c r="W1167">
        <v>385.81991577148398</v>
      </c>
      <c r="X1167">
        <v>431.25521850585898</v>
      </c>
      <c r="Y1167">
        <v>396.78817749023398</v>
      </c>
      <c r="Z1167">
        <v>410.43524169921801</v>
      </c>
      <c r="AA1167">
        <v>430.77035522460898</v>
      </c>
      <c r="AB1167">
        <v>437.3544921875</v>
      </c>
      <c r="AC1167">
        <v>438.93811035156199</v>
      </c>
      <c r="AD1167">
        <v>857.515869140625</v>
      </c>
      <c r="AE1167">
        <v>390.24401855468699</v>
      </c>
      <c r="AG1167">
        <f t="shared" si="144"/>
        <v>88.5</v>
      </c>
      <c r="AH1167">
        <f t="shared" si="145"/>
        <v>89.5</v>
      </c>
      <c r="AI1167">
        <f t="shared" si="146"/>
        <v>90.5</v>
      </c>
      <c r="AJ1167">
        <f t="shared" si="147"/>
        <v>91.5</v>
      </c>
      <c r="AK1167">
        <f t="shared" si="148"/>
        <v>437.3544921875</v>
      </c>
      <c r="AL1167">
        <f t="shared" si="149"/>
        <v>-999</v>
      </c>
      <c r="AM1167">
        <f t="shared" si="150"/>
        <v>-999</v>
      </c>
      <c r="AN1167">
        <f t="shared" si="151"/>
        <v>-999</v>
      </c>
    </row>
    <row r="1168" spans="1:40" x14ac:dyDescent="0.25">
      <c r="A1168">
        <v>1060</v>
      </c>
      <c r="B1168" t="s">
        <v>29</v>
      </c>
      <c r="C1168" t="s">
        <v>83</v>
      </c>
      <c r="D1168" t="s">
        <v>31</v>
      </c>
      <c r="E1168" t="s">
        <v>32</v>
      </c>
      <c r="F1168" t="s">
        <v>33</v>
      </c>
      <c r="G1168" t="s">
        <v>34</v>
      </c>
      <c r="H1168" t="s">
        <v>35</v>
      </c>
      <c r="I1168" t="s">
        <v>36</v>
      </c>
      <c r="J1168" t="s">
        <v>37</v>
      </c>
      <c r="K1168" t="s">
        <v>38</v>
      </c>
      <c r="L1168" t="s">
        <v>39</v>
      </c>
      <c r="M1168" t="s">
        <v>40</v>
      </c>
      <c r="N1168" t="s">
        <v>41</v>
      </c>
      <c r="O1168" t="s">
        <v>42</v>
      </c>
      <c r="P1168" t="s">
        <v>46</v>
      </c>
      <c r="Q1168" t="s">
        <v>71</v>
      </c>
      <c r="R1168" t="s">
        <v>45</v>
      </c>
      <c r="T1168">
        <v>90</v>
      </c>
      <c r="U1168">
        <v>297.98886108398398</v>
      </c>
      <c r="V1168">
        <v>346.87005615234301</v>
      </c>
      <c r="W1168">
        <v>385.81991577148398</v>
      </c>
      <c r="X1168">
        <v>431.25521850585898</v>
      </c>
      <c r="Y1168">
        <v>396.78817749023398</v>
      </c>
      <c r="Z1168">
        <v>410.43524169921801</v>
      </c>
      <c r="AA1168">
        <v>430.77035522460898</v>
      </c>
      <c r="AB1168">
        <v>437.3544921875</v>
      </c>
      <c r="AC1168">
        <v>438.93811035156199</v>
      </c>
      <c r="AD1168">
        <v>857.515869140625</v>
      </c>
      <c r="AE1168">
        <v>390.24401855468699</v>
      </c>
      <c r="AG1168">
        <f t="shared" si="144"/>
        <v>88.5</v>
      </c>
      <c r="AH1168">
        <f t="shared" si="145"/>
        <v>89.5</v>
      </c>
      <c r="AI1168">
        <f t="shared" si="146"/>
        <v>90.5</v>
      </c>
      <c r="AJ1168">
        <f t="shared" si="147"/>
        <v>91.5</v>
      </c>
      <c r="AK1168">
        <f t="shared" si="148"/>
        <v>437.3544921875</v>
      </c>
      <c r="AL1168">
        <f t="shared" si="149"/>
        <v>-999</v>
      </c>
      <c r="AM1168">
        <f t="shared" si="150"/>
        <v>-999</v>
      </c>
      <c r="AN1168">
        <f t="shared" si="151"/>
        <v>-999</v>
      </c>
    </row>
    <row r="1169" spans="1:40" x14ac:dyDescent="0.25">
      <c r="A1169">
        <v>1057</v>
      </c>
      <c r="B1169" t="s">
        <v>29</v>
      </c>
      <c r="C1169" t="s">
        <v>83</v>
      </c>
      <c r="D1169" t="s">
        <v>31</v>
      </c>
      <c r="E1169" t="s">
        <v>32</v>
      </c>
      <c r="F1169" t="s">
        <v>33</v>
      </c>
      <c r="G1169" t="s">
        <v>34</v>
      </c>
      <c r="H1169" t="s">
        <v>35</v>
      </c>
      <c r="I1169" t="s">
        <v>36</v>
      </c>
      <c r="J1169" t="s">
        <v>37</v>
      </c>
      <c r="K1169" t="s">
        <v>38</v>
      </c>
      <c r="L1169" t="s">
        <v>39</v>
      </c>
      <c r="M1169" t="s">
        <v>40</v>
      </c>
      <c r="N1169" t="s">
        <v>41</v>
      </c>
      <c r="O1169" t="s">
        <v>42</v>
      </c>
      <c r="P1169" t="s">
        <v>43</v>
      </c>
      <c r="Q1169" t="s">
        <v>44</v>
      </c>
      <c r="R1169" t="s">
        <v>45</v>
      </c>
      <c r="T1169">
        <v>90</v>
      </c>
      <c r="U1169">
        <v>298.44711303710898</v>
      </c>
      <c r="V1169">
        <v>347.39382934570301</v>
      </c>
      <c r="W1169">
        <v>386.38189697265602</v>
      </c>
      <c r="X1169">
        <v>431.93707275390602</v>
      </c>
      <c r="Y1169">
        <v>397.43780517578102</v>
      </c>
      <c r="Z1169">
        <v>411.22750854492102</v>
      </c>
      <c r="AA1169">
        <v>431.78817749023398</v>
      </c>
      <c r="AB1169">
        <v>438.42004394531199</v>
      </c>
      <c r="AC1169">
        <v>440.05563354492102</v>
      </c>
      <c r="AD1169">
        <v>859.155029296875</v>
      </c>
      <c r="AE1169">
        <v>391.20013427734301</v>
      </c>
      <c r="AG1169">
        <f t="shared" si="144"/>
        <v>88.5</v>
      </c>
      <c r="AH1169">
        <f t="shared" si="145"/>
        <v>89.5</v>
      </c>
      <c r="AI1169">
        <f t="shared" si="146"/>
        <v>90.5</v>
      </c>
      <c r="AJ1169">
        <f t="shared" si="147"/>
        <v>91.5</v>
      </c>
      <c r="AK1169">
        <f t="shared" si="148"/>
        <v>438.42004394531199</v>
      </c>
      <c r="AL1169">
        <f t="shared" si="149"/>
        <v>-999</v>
      </c>
      <c r="AM1169">
        <f t="shared" si="150"/>
        <v>-999</v>
      </c>
      <c r="AN1169">
        <f t="shared" si="151"/>
        <v>-999</v>
      </c>
    </row>
    <row r="1170" spans="1:40" x14ac:dyDescent="0.25">
      <c r="A1170">
        <v>1059</v>
      </c>
      <c r="B1170" t="s">
        <v>29</v>
      </c>
      <c r="C1170" t="s">
        <v>83</v>
      </c>
      <c r="D1170" t="s">
        <v>31</v>
      </c>
      <c r="E1170" t="s">
        <v>32</v>
      </c>
      <c r="F1170" t="s">
        <v>33</v>
      </c>
      <c r="G1170" t="s">
        <v>34</v>
      </c>
      <c r="H1170" t="s">
        <v>35</v>
      </c>
      <c r="I1170" t="s">
        <v>36</v>
      </c>
      <c r="J1170" t="s">
        <v>37</v>
      </c>
      <c r="K1170" t="s">
        <v>38</v>
      </c>
      <c r="L1170" t="s">
        <v>39</v>
      </c>
      <c r="M1170" t="s">
        <v>40</v>
      </c>
      <c r="N1170" t="s">
        <v>41</v>
      </c>
      <c r="O1170" t="s">
        <v>42</v>
      </c>
      <c r="P1170" t="s">
        <v>46</v>
      </c>
      <c r="Q1170" t="s">
        <v>44</v>
      </c>
      <c r="R1170" t="s">
        <v>45</v>
      </c>
      <c r="T1170">
        <v>90</v>
      </c>
      <c r="U1170">
        <v>298.44711303710898</v>
      </c>
      <c r="V1170">
        <v>347.39382934570301</v>
      </c>
      <c r="W1170">
        <v>386.38189697265602</v>
      </c>
      <c r="X1170">
        <v>431.93707275390602</v>
      </c>
      <c r="Y1170">
        <v>397.43780517578102</v>
      </c>
      <c r="Z1170">
        <v>411.22750854492102</v>
      </c>
      <c r="AA1170">
        <v>431.78817749023398</v>
      </c>
      <c r="AB1170">
        <v>438.42004394531199</v>
      </c>
      <c r="AC1170">
        <v>440.05563354492102</v>
      </c>
      <c r="AD1170">
        <v>859.155029296875</v>
      </c>
      <c r="AE1170">
        <v>391.20013427734301</v>
      </c>
      <c r="AG1170">
        <f t="shared" si="144"/>
        <v>88.5</v>
      </c>
      <c r="AH1170">
        <f t="shared" si="145"/>
        <v>89.5</v>
      </c>
      <c r="AI1170">
        <f t="shared" si="146"/>
        <v>90.5</v>
      </c>
      <c r="AJ1170">
        <f t="shared" si="147"/>
        <v>91.5</v>
      </c>
      <c r="AK1170">
        <f t="shared" si="148"/>
        <v>438.42004394531199</v>
      </c>
      <c r="AL1170">
        <f t="shared" si="149"/>
        <v>-999</v>
      </c>
      <c r="AM1170">
        <f t="shared" si="150"/>
        <v>-999</v>
      </c>
      <c r="AN1170">
        <f t="shared" si="151"/>
        <v>-999</v>
      </c>
    </row>
    <row r="1171" spans="1:40" x14ac:dyDescent="0.25">
      <c r="A1171">
        <v>1238</v>
      </c>
      <c r="B1171" t="s">
        <v>29</v>
      </c>
      <c r="C1171" t="s">
        <v>83</v>
      </c>
      <c r="D1171" t="s">
        <v>76</v>
      </c>
      <c r="E1171" t="s">
        <v>32</v>
      </c>
      <c r="F1171" t="s">
        <v>33</v>
      </c>
      <c r="G1171" t="s">
        <v>34</v>
      </c>
      <c r="H1171" t="s">
        <v>73</v>
      </c>
      <c r="I1171" t="s">
        <v>47</v>
      </c>
      <c r="J1171" t="s">
        <v>37</v>
      </c>
      <c r="K1171" t="s">
        <v>38</v>
      </c>
      <c r="L1171" t="s">
        <v>39</v>
      </c>
      <c r="M1171" t="s">
        <v>77</v>
      </c>
      <c r="N1171" t="s">
        <v>78</v>
      </c>
      <c r="O1171" t="s">
        <v>42</v>
      </c>
      <c r="P1171" t="s">
        <v>43</v>
      </c>
      <c r="Q1171" t="s">
        <v>71</v>
      </c>
      <c r="R1171" t="s">
        <v>45</v>
      </c>
      <c r="T1171">
        <v>90</v>
      </c>
      <c r="U1171">
        <v>300.16958618164</v>
      </c>
      <c r="V1171">
        <v>350.66238403320301</v>
      </c>
      <c r="W1171">
        <v>391.00329589843699</v>
      </c>
      <c r="X1171">
        <v>437.944091796875</v>
      </c>
      <c r="Y1171">
        <v>412.55126953125</v>
      </c>
      <c r="Z1171">
        <v>436.55560302734301</v>
      </c>
      <c r="AA1171">
        <v>475.56536865234301</v>
      </c>
      <c r="AB1171">
        <v>489.32702636718699</v>
      </c>
      <c r="AC1171">
        <v>490.799072265625</v>
      </c>
      <c r="AD1171">
        <v>859.40008544921795</v>
      </c>
      <c r="AE1171">
        <v>404.83483886718699</v>
      </c>
      <c r="AG1171">
        <f t="shared" si="144"/>
        <v>88.5</v>
      </c>
      <c r="AH1171">
        <f t="shared" si="145"/>
        <v>89.5</v>
      </c>
      <c r="AI1171">
        <f t="shared" si="146"/>
        <v>90.5</v>
      </c>
      <c r="AJ1171">
        <f t="shared" si="147"/>
        <v>91.5</v>
      </c>
      <c r="AK1171">
        <f t="shared" si="148"/>
        <v>-999</v>
      </c>
      <c r="AL1171">
        <f t="shared" si="149"/>
        <v>-999</v>
      </c>
      <c r="AM1171">
        <f t="shared" si="150"/>
        <v>-999</v>
      </c>
      <c r="AN1171">
        <f t="shared" si="151"/>
        <v>-999</v>
      </c>
    </row>
    <row r="1172" spans="1:40" x14ac:dyDescent="0.25">
      <c r="A1172">
        <v>1240</v>
      </c>
      <c r="B1172" t="s">
        <v>29</v>
      </c>
      <c r="C1172" t="s">
        <v>83</v>
      </c>
      <c r="D1172" t="s">
        <v>76</v>
      </c>
      <c r="E1172" t="s">
        <v>32</v>
      </c>
      <c r="F1172" t="s">
        <v>33</v>
      </c>
      <c r="G1172" t="s">
        <v>34</v>
      </c>
      <c r="H1172" t="s">
        <v>73</v>
      </c>
      <c r="I1172" t="s">
        <v>47</v>
      </c>
      <c r="J1172" t="s">
        <v>37</v>
      </c>
      <c r="K1172" t="s">
        <v>38</v>
      </c>
      <c r="L1172" t="s">
        <v>39</v>
      </c>
      <c r="M1172" t="s">
        <v>77</v>
      </c>
      <c r="N1172" t="s">
        <v>78</v>
      </c>
      <c r="O1172" t="s">
        <v>42</v>
      </c>
      <c r="P1172" t="s">
        <v>46</v>
      </c>
      <c r="Q1172" t="s">
        <v>71</v>
      </c>
      <c r="R1172" t="s">
        <v>45</v>
      </c>
      <c r="T1172">
        <v>90</v>
      </c>
      <c r="U1172">
        <v>300.16958618164</v>
      </c>
      <c r="V1172">
        <v>350.66238403320301</v>
      </c>
      <c r="W1172">
        <v>391.00329589843699</v>
      </c>
      <c r="X1172">
        <v>437.944091796875</v>
      </c>
      <c r="Y1172">
        <v>412.55126953125</v>
      </c>
      <c r="Z1172">
        <v>436.55560302734301</v>
      </c>
      <c r="AA1172">
        <v>475.56536865234301</v>
      </c>
      <c r="AB1172">
        <v>489.32702636718699</v>
      </c>
      <c r="AC1172">
        <v>490.799072265625</v>
      </c>
      <c r="AD1172">
        <v>859.40008544921795</v>
      </c>
      <c r="AE1172">
        <v>404.83483886718699</v>
      </c>
      <c r="AG1172">
        <f t="shared" si="144"/>
        <v>88.5</v>
      </c>
      <c r="AH1172">
        <f t="shared" si="145"/>
        <v>89.5</v>
      </c>
      <c r="AI1172">
        <f t="shared" si="146"/>
        <v>90.5</v>
      </c>
      <c r="AJ1172">
        <f t="shared" si="147"/>
        <v>91.5</v>
      </c>
      <c r="AK1172">
        <f t="shared" si="148"/>
        <v>-999</v>
      </c>
      <c r="AL1172">
        <f t="shared" si="149"/>
        <v>-999</v>
      </c>
      <c r="AM1172">
        <f t="shared" si="150"/>
        <v>-999</v>
      </c>
      <c r="AN1172">
        <f t="shared" si="151"/>
        <v>-999</v>
      </c>
    </row>
    <row r="1173" spans="1:40" x14ac:dyDescent="0.25">
      <c r="A1173">
        <v>1237</v>
      </c>
      <c r="B1173" t="s">
        <v>29</v>
      </c>
      <c r="C1173" t="s">
        <v>83</v>
      </c>
      <c r="D1173" t="s">
        <v>76</v>
      </c>
      <c r="E1173" t="s">
        <v>32</v>
      </c>
      <c r="F1173" t="s">
        <v>33</v>
      </c>
      <c r="G1173" t="s">
        <v>34</v>
      </c>
      <c r="H1173" t="s">
        <v>73</v>
      </c>
      <c r="I1173" t="s">
        <v>47</v>
      </c>
      <c r="J1173" t="s">
        <v>37</v>
      </c>
      <c r="K1173" t="s">
        <v>38</v>
      </c>
      <c r="L1173" t="s">
        <v>39</v>
      </c>
      <c r="M1173" t="s">
        <v>77</v>
      </c>
      <c r="N1173" t="s">
        <v>78</v>
      </c>
      <c r="O1173" t="s">
        <v>42</v>
      </c>
      <c r="P1173" t="s">
        <v>43</v>
      </c>
      <c r="Q1173" t="s">
        <v>44</v>
      </c>
      <c r="R1173" t="s">
        <v>45</v>
      </c>
      <c r="T1173">
        <v>90</v>
      </c>
      <c r="U1173">
        <v>300.84387207031199</v>
      </c>
      <c r="V1173">
        <v>351.37210083007801</v>
      </c>
      <c r="W1173">
        <v>391.78854370117102</v>
      </c>
      <c r="X1173">
        <v>438.79522705078102</v>
      </c>
      <c r="Y1173">
        <v>413.25274658203102</v>
      </c>
      <c r="Z1173">
        <v>437.20379638671801</v>
      </c>
      <c r="AA1173">
        <v>476.01425170898398</v>
      </c>
      <c r="AB1173">
        <v>489.79440307617102</v>
      </c>
      <c r="AC1173">
        <v>491.29705810546801</v>
      </c>
      <c r="AD1173">
        <v>860.22497558593705</v>
      </c>
      <c r="AE1173">
        <v>405.80075073242102</v>
      </c>
      <c r="AG1173">
        <f t="shared" si="144"/>
        <v>88.5</v>
      </c>
      <c r="AH1173">
        <f t="shared" si="145"/>
        <v>89.5</v>
      </c>
      <c r="AI1173">
        <f t="shared" si="146"/>
        <v>90.5</v>
      </c>
      <c r="AJ1173">
        <f t="shared" si="147"/>
        <v>91.5</v>
      </c>
      <c r="AK1173">
        <f t="shared" si="148"/>
        <v>-999</v>
      </c>
      <c r="AL1173">
        <f t="shared" si="149"/>
        <v>-999</v>
      </c>
      <c r="AM1173">
        <f t="shared" si="150"/>
        <v>-999</v>
      </c>
      <c r="AN1173">
        <f t="shared" si="151"/>
        <v>-999</v>
      </c>
    </row>
    <row r="1174" spans="1:40" x14ac:dyDescent="0.25">
      <c r="A1174">
        <v>1239</v>
      </c>
      <c r="B1174" t="s">
        <v>29</v>
      </c>
      <c r="C1174" t="s">
        <v>83</v>
      </c>
      <c r="D1174" t="s">
        <v>76</v>
      </c>
      <c r="E1174" t="s">
        <v>32</v>
      </c>
      <c r="F1174" t="s">
        <v>33</v>
      </c>
      <c r="G1174" t="s">
        <v>34</v>
      </c>
      <c r="H1174" t="s">
        <v>73</v>
      </c>
      <c r="I1174" t="s">
        <v>47</v>
      </c>
      <c r="J1174" t="s">
        <v>37</v>
      </c>
      <c r="K1174" t="s">
        <v>38</v>
      </c>
      <c r="L1174" t="s">
        <v>39</v>
      </c>
      <c r="M1174" t="s">
        <v>77</v>
      </c>
      <c r="N1174" t="s">
        <v>78</v>
      </c>
      <c r="O1174" t="s">
        <v>42</v>
      </c>
      <c r="P1174" t="s">
        <v>46</v>
      </c>
      <c r="Q1174" t="s">
        <v>44</v>
      </c>
      <c r="R1174" t="s">
        <v>45</v>
      </c>
      <c r="T1174">
        <v>90</v>
      </c>
      <c r="U1174">
        <v>300.84387207031199</v>
      </c>
      <c r="V1174">
        <v>351.37210083007801</v>
      </c>
      <c r="W1174">
        <v>391.78854370117102</v>
      </c>
      <c r="X1174">
        <v>438.79522705078102</v>
      </c>
      <c r="Y1174">
        <v>413.25274658203102</v>
      </c>
      <c r="Z1174">
        <v>437.20379638671801</v>
      </c>
      <c r="AA1174">
        <v>476.01425170898398</v>
      </c>
      <c r="AB1174">
        <v>489.79440307617102</v>
      </c>
      <c r="AC1174">
        <v>491.29705810546801</v>
      </c>
      <c r="AD1174">
        <v>860.22497558593705</v>
      </c>
      <c r="AE1174">
        <v>405.80075073242102</v>
      </c>
      <c r="AG1174">
        <f t="shared" si="144"/>
        <v>88.5</v>
      </c>
      <c r="AH1174">
        <f t="shared" si="145"/>
        <v>89.5</v>
      </c>
      <c r="AI1174">
        <f t="shared" si="146"/>
        <v>90.5</v>
      </c>
      <c r="AJ1174">
        <f t="shared" si="147"/>
        <v>91.5</v>
      </c>
      <c r="AK1174">
        <f t="shared" si="148"/>
        <v>-999</v>
      </c>
      <c r="AL1174">
        <f t="shared" si="149"/>
        <v>-999</v>
      </c>
      <c r="AM1174">
        <f t="shared" si="150"/>
        <v>-999</v>
      </c>
      <c r="AN1174">
        <f t="shared" si="151"/>
        <v>-999</v>
      </c>
    </row>
    <row r="1175" spans="1:40" x14ac:dyDescent="0.25">
      <c r="A1175">
        <v>882</v>
      </c>
      <c r="B1175" t="s">
        <v>29</v>
      </c>
      <c r="C1175" t="s">
        <v>82</v>
      </c>
      <c r="D1175" t="s">
        <v>76</v>
      </c>
      <c r="E1175" t="s">
        <v>32</v>
      </c>
      <c r="F1175" t="s">
        <v>33</v>
      </c>
      <c r="G1175" t="s">
        <v>34</v>
      </c>
      <c r="H1175" t="s">
        <v>73</v>
      </c>
      <c r="I1175" t="s">
        <v>36</v>
      </c>
      <c r="J1175" t="s">
        <v>37</v>
      </c>
      <c r="K1175" t="s">
        <v>38</v>
      </c>
      <c r="L1175" t="s">
        <v>39</v>
      </c>
      <c r="M1175" t="s">
        <v>77</v>
      </c>
      <c r="N1175" t="s">
        <v>78</v>
      </c>
      <c r="O1175" t="s">
        <v>42</v>
      </c>
      <c r="P1175" t="s">
        <v>43</v>
      </c>
      <c r="Q1175" t="s">
        <v>71</v>
      </c>
      <c r="R1175" t="s">
        <v>45</v>
      </c>
      <c r="T1175">
        <v>90</v>
      </c>
      <c r="U1175">
        <v>368.161041259765</v>
      </c>
      <c r="V1175">
        <v>417.53268432617102</v>
      </c>
      <c r="W1175">
        <v>454.88024902343699</v>
      </c>
      <c r="X1175">
        <v>498.07067871093699</v>
      </c>
      <c r="Y1175">
        <v>468.89727783203102</v>
      </c>
      <c r="Z1175">
        <v>480.95236206054602</v>
      </c>
      <c r="AA1175">
        <v>493.50830078125</v>
      </c>
      <c r="AB1175">
        <v>499.98486328125</v>
      </c>
      <c r="AC1175">
        <v>500.32443237304602</v>
      </c>
      <c r="AD1175">
        <v>914.06549072265602</v>
      </c>
      <c r="AE1175">
        <v>457.70446777343699</v>
      </c>
      <c r="AG1175">
        <f t="shared" si="144"/>
        <v>88.5</v>
      </c>
      <c r="AH1175">
        <f t="shared" si="145"/>
        <v>89.5</v>
      </c>
      <c r="AI1175">
        <f t="shared" si="146"/>
        <v>90.5</v>
      </c>
      <c r="AJ1175">
        <f t="shared" si="147"/>
        <v>91.5</v>
      </c>
      <c r="AK1175">
        <f t="shared" si="148"/>
        <v>-999</v>
      </c>
      <c r="AL1175">
        <f t="shared" si="149"/>
        <v>-999</v>
      </c>
      <c r="AM1175">
        <f t="shared" si="150"/>
        <v>499.98486328125</v>
      </c>
      <c r="AN1175">
        <f t="shared" si="151"/>
        <v>-999</v>
      </c>
    </row>
    <row r="1176" spans="1:40" x14ac:dyDescent="0.25">
      <c r="A1176">
        <v>884</v>
      </c>
      <c r="B1176" t="s">
        <v>29</v>
      </c>
      <c r="C1176" t="s">
        <v>82</v>
      </c>
      <c r="D1176" t="s">
        <v>76</v>
      </c>
      <c r="E1176" t="s">
        <v>32</v>
      </c>
      <c r="F1176" t="s">
        <v>33</v>
      </c>
      <c r="G1176" t="s">
        <v>34</v>
      </c>
      <c r="H1176" t="s">
        <v>73</v>
      </c>
      <c r="I1176" t="s">
        <v>36</v>
      </c>
      <c r="J1176" t="s">
        <v>37</v>
      </c>
      <c r="K1176" t="s">
        <v>38</v>
      </c>
      <c r="L1176" t="s">
        <v>39</v>
      </c>
      <c r="M1176" t="s">
        <v>77</v>
      </c>
      <c r="N1176" t="s">
        <v>78</v>
      </c>
      <c r="O1176" t="s">
        <v>42</v>
      </c>
      <c r="P1176" t="s">
        <v>46</v>
      </c>
      <c r="Q1176" t="s">
        <v>71</v>
      </c>
      <c r="R1176" t="s">
        <v>45</v>
      </c>
      <c r="T1176">
        <v>90</v>
      </c>
      <c r="U1176">
        <v>368.161041259765</v>
      </c>
      <c r="V1176">
        <v>417.53268432617102</v>
      </c>
      <c r="W1176">
        <v>454.88024902343699</v>
      </c>
      <c r="X1176">
        <v>498.07067871093699</v>
      </c>
      <c r="Y1176">
        <v>468.89727783203102</v>
      </c>
      <c r="Z1176">
        <v>480.95236206054602</v>
      </c>
      <c r="AA1176">
        <v>493.50830078125</v>
      </c>
      <c r="AB1176">
        <v>499.98486328125</v>
      </c>
      <c r="AC1176">
        <v>500.32443237304602</v>
      </c>
      <c r="AD1176">
        <v>914.06549072265602</v>
      </c>
      <c r="AE1176">
        <v>457.70446777343699</v>
      </c>
      <c r="AG1176">
        <f t="shared" si="144"/>
        <v>88.5</v>
      </c>
      <c r="AH1176">
        <f t="shared" si="145"/>
        <v>89.5</v>
      </c>
      <c r="AI1176">
        <f t="shared" si="146"/>
        <v>90.5</v>
      </c>
      <c r="AJ1176">
        <f t="shared" si="147"/>
        <v>91.5</v>
      </c>
      <c r="AK1176">
        <f t="shared" si="148"/>
        <v>-999</v>
      </c>
      <c r="AL1176">
        <f t="shared" si="149"/>
        <v>-999</v>
      </c>
      <c r="AM1176">
        <f t="shared" si="150"/>
        <v>499.98486328125</v>
      </c>
      <c r="AN1176">
        <f t="shared" si="151"/>
        <v>-999</v>
      </c>
    </row>
    <row r="1177" spans="1:40" x14ac:dyDescent="0.25">
      <c r="A1177">
        <v>1326</v>
      </c>
      <c r="B1177" t="s">
        <v>29</v>
      </c>
      <c r="C1177" t="s">
        <v>83</v>
      </c>
      <c r="D1177" t="s">
        <v>79</v>
      </c>
      <c r="E1177" t="s">
        <v>32</v>
      </c>
      <c r="F1177" t="s">
        <v>33</v>
      </c>
      <c r="G1177" t="s">
        <v>34</v>
      </c>
      <c r="H1177" t="s">
        <v>73</v>
      </c>
      <c r="I1177" t="s">
        <v>47</v>
      </c>
      <c r="J1177" t="s">
        <v>37</v>
      </c>
      <c r="K1177" t="s">
        <v>38</v>
      </c>
      <c r="L1177" t="s">
        <v>39</v>
      </c>
      <c r="M1177" t="s">
        <v>80</v>
      </c>
      <c r="N1177" t="s">
        <v>81</v>
      </c>
      <c r="O1177" t="s">
        <v>42</v>
      </c>
      <c r="P1177" t="s">
        <v>43</v>
      </c>
      <c r="Q1177" t="s">
        <v>71</v>
      </c>
      <c r="R1177" t="s">
        <v>45</v>
      </c>
      <c r="T1177">
        <v>90</v>
      </c>
      <c r="U1177">
        <v>302.78723144531199</v>
      </c>
      <c r="V1177">
        <v>353.71347045898398</v>
      </c>
      <c r="W1177">
        <v>393.94808959960898</v>
      </c>
      <c r="X1177">
        <v>441.86724853515602</v>
      </c>
      <c r="Y1177">
        <v>418.3046875</v>
      </c>
      <c r="Z1177">
        <v>446.68630981445301</v>
      </c>
      <c r="AA1177">
        <v>486.24359130859301</v>
      </c>
      <c r="AB1177">
        <v>500.05911254882801</v>
      </c>
      <c r="AC1177">
        <v>501.34045410156199</v>
      </c>
      <c r="AD1177">
        <v>860.74493408203102</v>
      </c>
      <c r="AE1177">
        <v>413.54312133789</v>
      </c>
      <c r="AG1177">
        <f t="shared" si="144"/>
        <v>88.5</v>
      </c>
      <c r="AH1177">
        <f t="shared" si="145"/>
        <v>89.5</v>
      </c>
      <c r="AI1177">
        <f t="shared" si="146"/>
        <v>90.5</v>
      </c>
      <c r="AJ1177">
        <f t="shared" si="147"/>
        <v>91.5</v>
      </c>
      <c r="AK1177">
        <f t="shared" si="148"/>
        <v>-999</v>
      </c>
      <c r="AL1177">
        <f t="shared" si="149"/>
        <v>-999</v>
      </c>
      <c r="AM1177">
        <f t="shared" si="150"/>
        <v>-999</v>
      </c>
      <c r="AN1177">
        <f t="shared" si="151"/>
        <v>-999</v>
      </c>
    </row>
    <row r="1178" spans="1:40" x14ac:dyDescent="0.25">
      <c r="A1178">
        <v>1328</v>
      </c>
      <c r="B1178" t="s">
        <v>29</v>
      </c>
      <c r="C1178" t="s">
        <v>83</v>
      </c>
      <c r="D1178" t="s">
        <v>79</v>
      </c>
      <c r="E1178" t="s">
        <v>32</v>
      </c>
      <c r="F1178" t="s">
        <v>33</v>
      </c>
      <c r="G1178" t="s">
        <v>34</v>
      </c>
      <c r="H1178" t="s">
        <v>73</v>
      </c>
      <c r="I1178" t="s">
        <v>47</v>
      </c>
      <c r="J1178" t="s">
        <v>37</v>
      </c>
      <c r="K1178" t="s">
        <v>38</v>
      </c>
      <c r="L1178" t="s">
        <v>39</v>
      </c>
      <c r="M1178" t="s">
        <v>80</v>
      </c>
      <c r="N1178" t="s">
        <v>81</v>
      </c>
      <c r="O1178" t="s">
        <v>42</v>
      </c>
      <c r="P1178" t="s">
        <v>46</v>
      </c>
      <c r="Q1178" t="s">
        <v>71</v>
      </c>
      <c r="R1178" t="s">
        <v>45</v>
      </c>
      <c r="T1178">
        <v>90</v>
      </c>
      <c r="U1178">
        <v>302.78723144531199</v>
      </c>
      <c r="V1178">
        <v>353.71347045898398</v>
      </c>
      <c r="W1178">
        <v>393.94808959960898</v>
      </c>
      <c r="X1178">
        <v>441.86724853515602</v>
      </c>
      <c r="Y1178">
        <v>418.3046875</v>
      </c>
      <c r="Z1178">
        <v>446.68630981445301</v>
      </c>
      <c r="AA1178">
        <v>486.24359130859301</v>
      </c>
      <c r="AB1178">
        <v>500.05911254882801</v>
      </c>
      <c r="AC1178">
        <v>501.34045410156199</v>
      </c>
      <c r="AD1178">
        <v>860.74493408203102</v>
      </c>
      <c r="AE1178">
        <v>413.54312133789</v>
      </c>
      <c r="AG1178">
        <f t="shared" si="144"/>
        <v>88.5</v>
      </c>
      <c r="AH1178">
        <f t="shared" si="145"/>
        <v>89.5</v>
      </c>
      <c r="AI1178">
        <f t="shared" si="146"/>
        <v>90.5</v>
      </c>
      <c r="AJ1178">
        <f t="shared" si="147"/>
        <v>91.5</v>
      </c>
      <c r="AK1178">
        <f t="shared" si="148"/>
        <v>-999</v>
      </c>
      <c r="AL1178">
        <f t="shared" si="149"/>
        <v>-999</v>
      </c>
      <c r="AM1178">
        <f t="shared" si="150"/>
        <v>-999</v>
      </c>
      <c r="AN1178">
        <f t="shared" si="151"/>
        <v>-999</v>
      </c>
    </row>
    <row r="1179" spans="1:40" x14ac:dyDescent="0.25">
      <c r="A1179">
        <v>1325</v>
      </c>
      <c r="B1179" t="s">
        <v>29</v>
      </c>
      <c r="C1179" t="s">
        <v>83</v>
      </c>
      <c r="D1179" t="s">
        <v>79</v>
      </c>
      <c r="E1179" t="s">
        <v>32</v>
      </c>
      <c r="F1179" t="s">
        <v>33</v>
      </c>
      <c r="G1179" t="s">
        <v>34</v>
      </c>
      <c r="H1179" t="s">
        <v>73</v>
      </c>
      <c r="I1179" t="s">
        <v>47</v>
      </c>
      <c r="J1179" t="s">
        <v>37</v>
      </c>
      <c r="K1179" t="s">
        <v>38</v>
      </c>
      <c r="L1179" t="s">
        <v>39</v>
      </c>
      <c r="M1179" t="s">
        <v>80</v>
      </c>
      <c r="N1179" t="s">
        <v>81</v>
      </c>
      <c r="O1179" t="s">
        <v>42</v>
      </c>
      <c r="P1179" t="s">
        <v>43</v>
      </c>
      <c r="Q1179" t="s">
        <v>44</v>
      </c>
      <c r="R1179" t="s">
        <v>45</v>
      </c>
      <c r="T1179">
        <v>90</v>
      </c>
      <c r="U1179">
        <v>303.42199707031199</v>
      </c>
      <c r="V1179">
        <v>354.10119628906199</v>
      </c>
      <c r="W1179">
        <v>394.39193725585898</v>
      </c>
      <c r="X1179">
        <v>442.34292602539</v>
      </c>
      <c r="Y1179">
        <v>418.78878784179602</v>
      </c>
      <c r="Z1179">
        <v>447.25656127929602</v>
      </c>
      <c r="AA1179">
        <v>486.974365234375</v>
      </c>
      <c r="AB1179">
        <v>500.815185546875</v>
      </c>
      <c r="AC1179">
        <v>502.13821411132801</v>
      </c>
      <c r="AD1179">
        <v>861.64202880859295</v>
      </c>
      <c r="AE1179">
        <v>414.404541015625</v>
      </c>
      <c r="AG1179">
        <f t="shared" si="144"/>
        <v>88.5</v>
      </c>
      <c r="AH1179">
        <f t="shared" si="145"/>
        <v>89.5</v>
      </c>
      <c r="AI1179">
        <f t="shared" si="146"/>
        <v>90.5</v>
      </c>
      <c r="AJ1179">
        <f t="shared" si="147"/>
        <v>91.5</v>
      </c>
      <c r="AK1179">
        <f t="shared" si="148"/>
        <v>-999</v>
      </c>
      <c r="AL1179">
        <f t="shared" si="149"/>
        <v>-999</v>
      </c>
      <c r="AM1179">
        <f t="shared" si="150"/>
        <v>-999</v>
      </c>
      <c r="AN1179">
        <f t="shared" si="151"/>
        <v>-999</v>
      </c>
    </row>
    <row r="1180" spans="1:40" x14ac:dyDescent="0.25">
      <c r="A1180">
        <v>1327</v>
      </c>
      <c r="B1180" t="s">
        <v>29</v>
      </c>
      <c r="C1180" t="s">
        <v>83</v>
      </c>
      <c r="D1180" t="s">
        <v>79</v>
      </c>
      <c r="E1180" t="s">
        <v>32</v>
      </c>
      <c r="F1180" t="s">
        <v>33</v>
      </c>
      <c r="G1180" t="s">
        <v>34</v>
      </c>
      <c r="H1180" t="s">
        <v>73</v>
      </c>
      <c r="I1180" t="s">
        <v>47</v>
      </c>
      <c r="J1180" t="s">
        <v>37</v>
      </c>
      <c r="K1180" t="s">
        <v>38</v>
      </c>
      <c r="L1180" t="s">
        <v>39</v>
      </c>
      <c r="M1180" t="s">
        <v>80</v>
      </c>
      <c r="N1180" t="s">
        <v>81</v>
      </c>
      <c r="O1180" t="s">
        <v>42</v>
      </c>
      <c r="P1180" t="s">
        <v>46</v>
      </c>
      <c r="Q1180" t="s">
        <v>44</v>
      </c>
      <c r="R1180" t="s">
        <v>45</v>
      </c>
      <c r="T1180">
        <v>90</v>
      </c>
      <c r="U1180">
        <v>303.42199707031199</v>
      </c>
      <c r="V1180">
        <v>354.10119628906199</v>
      </c>
      <c r="W1180">
        <v>394.39193725585898</v>
      </c>
      <c r="X1180">
        <v>442.34292602539</v>
      </c>
      <c r="Y1180">
        <v>418.78878784179602</v>
      </c>
      <c r="Z1180">
        <v>447.25656127929602</v>
      </c>
      <c r="AA1180">
        <v>486.974365234375</v>
      </c>
      <c r="AB1180">
        <v>500.815185546875</v>
      </c>
      <c r="AC1180">
        <v>502.13821411132801</v>
      </c>
      <c r="AD1180">
        <v>861.64202880859295</v>
      </c>
      <c r="AE1180">
        <v>414.404541015625</v>
      </c>
      <c r="AG1180">
        <f t="shared" si="144"/>
        <v>88.5</v>
      </c>
      <c r="AH1180">
        <f t="shared" si="145"/>
        <v>89.5</v>
      </c>
      <c r="AI1180">
        <f t="shared" si="146"/>
        <v>90.5</v>
      </c>
      <c r="AJ1180">
        <f t="shared" si="147"/>
        <v>91.5</v>
      </c>
      <c r="AK1180">
        <f t="shared" si="148"/>
        <v>-999</v>
      </c>
      <c r="AL1180">
        <f t="shared" si="149"/>
        <v>-999</v>
      </c>
      <c r="AM1180">
        <f t="shared" si="150"/>
        <v>-999</v>
      </c>
      <c r="AN1180">
        <f t="shared" si="151"/>
        <v>-999</v>
      </c>
    </row>
    <row r="1181" spans="1:40" x14ac:dyDescent="0.25">
      <c r="A1181">
        <v>881</v>
      </c>
      <c r="B1181" t="s">
        <v>29</v>
      </c>
      <c r="C1181" t="s">
        <v>82</v>
      </c>
      <c r="D1181" t="s">
        <v>76</v>
      </c>
      <c r="E1181" t="s">
        <v>32</v>
      </c>
      <c r="F1181" t="s">
        <v>33</v>
      </c>
      <c r="G1181" t="s">
        <v>34</v>
      </c>
      <c r="H1181" t="s">
        <v>73</v>
      </c>
      <c r="I1181" t="s">
        <v>36</v>
      </c>
      <c r="J1181" t="s">
        <v>37</v>
      </c>
      <c r="K1181" t="s">
        <v>38</v>
      </c>
      <c r="L1181" t="s">
        <v>39</v>
      </c>
      <c r="M1181" t="s">
        <v>77</v>
      </c>
      <c r="N1181" t="s">
        <v>78</v>
      </c>
      <c r="O1181" t="s">
        <v>42</v>
      </c>
      <c r="P1181" t="s">
        <v>43</v>
      </c>
      <c r="Q1181" t="s">
        <v>44</v>
      </c>
      <c r="R1181" t="s">
        <v>45</v>
      </c>
      <c r="T1181">
        <v>90</v>
      </c>
      <c r="U1181">
        <v>369.02267456054602</v>
      </c>
      <c r="V1181">
        <v>418.44976806640602</v>
      </c>
      <c r="W1181">
        <v>455.83432006835898</v>
      </c>
      <c r="X1181">
        <v>499.08215332031199</v>
      </c>
      <c r="Y1181">
        <v>470.22393798828102</v>
      </c>
      <c r="Z1181">
        <v>482.80130004882801</v>
      </c>
      <c r="AA1181">
        <v>496.073150634765</v>
      </c>
      <c r="AB1181">
        <v>502.63195800781199</v>
      </c>
      <c r="AC1181">
        <v>503.13735961914</v>
      </c>
      <c r="AD1181">
        <v>915.1982421875</v>
      </c>
      <c r="AE1181">
        <v>459.41656494140602</v>
      </c>
      <c r="AG1181">
        <f t="shared" si="144"/>
        <v>88.5</v>
      </c>
      <c r="AH1181">
        <f t="shared" si="145"/>
        <v>89.5</v>
      </c>
      <c r="AI1181">
        <f t="shared" si="146"/>
        <v>90.5</v>
      </c>
      <c r="AJ1181">
        <f t="shared" si="147"/>
        <v>91.5</v>
      </c>
      <c r="AK1181">
        <f t="shared" si="148"/>
        <v>-999</v>
      </c>
      <c r="AL1181">
        <f t="shared" si="149"/>
        <v>-999</v>
      </c>
      <c r="AM1181">
        <f t="shared" si="150"/>
        <v>502.63195800781199</v>
      </c>
      <c r="AN1181">
        <f t="shared" si="151"/>
        <v>-999</v>
      </c>
    </row>
    <row r="1182" spans="1:40" x14ac:dyDescent="0.25">
      <c r="A1182">
        <v>883</v>
      </c>
      <c r="B1182" t="s">
        <v>29</v>
      </c>
      <c r="C1182" t="s">
        <v>82</v>
      </c>
      <c r="D1182" t="s">
        <v>76</v>
      </c>
      <c r="E1182" t="s">
        <v>32</v>
      </c>
      <c r="F1182" t="s">
        <v>33</v>
      </c>
      <c r="G1182" t="s">
        <v>34</v>
      </c>
      <c r="H1182" t="s">
        <v>73</v>
      </c>
      <c r="I1182" t="s">
        <v>36</v>
      </c>
      <c r="J1182" t="s">
        <v>37</v>
      </c>
      <c r="K1182" t="s">
        <v>38</v>
      </c>
      <c r="L1182" t="s">
        <v>39</v>
      </c>
      <c r="M1182" t="s">
        <v>77</v>
      </c>
      <c r="N1182" t="s">
        <v>78</v>
      </c>
      <c r="O1182" t="s">
        <v>42</v>
      </c>
      <c r="P1182" t="s">
        <v>46</v>
      </c>
      <c r="Q1182" t="s">
        <v>44</v>
      </c>
      <c r="R1182" t="s">
        <v>45</v>
      </c>
      <c r="T1182">
        <v>90</v>
      </c>
      <c r="U1182">
        <v>369.02267456054602</v>
      </c>
      <c r="V1182">
        <v>418.44976806640602</v>
      </c>
      <c r="W1182">
        <v>455.83432006835898</v>
      </c>
      <c r="X1182">
        <v>499.08215332031199</v>
      </c>
      <c r="Y1182">
        <v>470.22393798828102</v>
      </c>
      <c r="Z1182">
        <v>482.80130004882801</v>
      </c>
      <c r="AA1182">
        <v>496.073150634765</v>
      </c>
      <c r="AB1182">
        <v>502.63195800781199</v>
      </c>
      <c r="AC1182">
        <v>503.13735961914</v>
      </c>
      <c r="AD1182">
        <v>915.1982421875</v>
      </c>
      <c r="AE1182">
        <v>459.41656494140602</v>
      </c>
      <c r="AG1182">
        <f t="shared" si="144"/>
        <v>88.5</v>
      </c>
      <c r="AH1182">
        <f t="shared" si="145"/>
        <v>89.5</v>
      </c>
      <c r="AI1182">
        <f t="shared" si="146"/>
        <v>90.5</v>
      </c>
      <c r="AJ1182">
        <f t="shared" si="147"/>
        <v>91.5</v>
      </c>
      <c r="AK1182">
        <f t="shared" si="148"/>
        <v>-999</v>
      </c>
      <c r="AL1182">
        <f t="shared" si="149"/>
        <v>-999</v>
      </c>
      <c r="AM1182">
        <f t="shared" si="150"/>
        <v>502.63195800781199</v>
      </c>
      <c r="AN1182">
        <f t="shared" si="151"/>
        <v>-999</v>
      </c>
    </row>
    <row r="1183" spans="1:40" x14ac:dyDescent="0.25">
      <c r="A1183">
        <v>1150</v>
      </c>
      <c r="B1183" t="s">
        <v>29</v>
      </c>
      <c r="C1183" t="s">
        <v>83</v>
      </c>
      <c r="D1183" t="s">
        <v>72</v>
      </c>
      <c r="E1183" t="s">
        <v>32</v>
      </c>
      <c r="F1183" t="s">
        <v>33</v>
      </c>
      <c r="G1183" t="s">
        <v>34</v>
      </c>
      <c r="H1183" t="s">
        <v>73</v>
      </c>
      <c r="I1183" t="s">
        <v>47</v>
      </c>
      <c r="J1183" t="s">
        <v>37</v>
      </c>
      <c r="K1183" t="s">
        <v>38</v>
      </c>
      <c r="L1183" t="s">
        <v>39</v>
      </c>
      <c r="M1183" t="s">
        <v>74</v>
      </c>
      <c r="N1183" t="s">
        <v>75</v>
      </c>
      <c r="O1183" t="s">
        <v>42</v>
      </c>
      <c r="P1183" t="s">
        <v>43</v>
      </c>
      <c r="Q1183" t="s">
        <v>71</v>
      </c>
      <c r="R1183" t="s">
        <v>45</v>
      </c>
      <c r="T1183">
        <v>90</v>
      </c>
      <c r="U1183">
        <v>310.47772216796801</v>
      </c>
      <c r="V1183">
        <v>361.54534912109301</v>
      </c>
      <c r="W1183">
        <v>402.10302734375</v>
      </c>
      <c r="X1183">
        <v>449.05636596679602</v>
      </c>
      <c r="Y1183">
        <v>424.87701416015602</v>
      </c>
      <c r="Z1183">
        <v>449.76608276367102</v>
      </c>
      <c r="AA1183">
        <v>489.86431884765602</v>
      </c>
      <c r="AB1183">
        <v>503.82247924804602</v>
      </c>
      <c r="AC1183">
        <v>505.32513427734301</v>
      </c>
      <c r="AD1183">
        <v>870.52374267578102</v>
      </c>
      <c r="AE1183">
        <v>416.567779541015</v>
      </c>
      <c r="AG1183">
        <f t="shared" si="144"/>
        <v>88.5</v>
      </c>
      <c r="AH1183">
        <f t="shared" si="145"/>
        <v>89.5</v>
      </c>
      <c r="AI1183">
        <f t="shared" si="146"/>
        <v>90.5</v>
      </c>
      <c r="AJ1183">
        <f t="shared" si="147"/>
        <v>91.5</v>
      </c>
      <c r="AK1183">
        <f t="shared" si="148"/>
        <v>-999</v>
      </c>
      <c r="AL1183">
        <f t="shared" si="149"/>
        <v>-999</v>
      </c>
      <c r="AM1183">
        <f t="shared" si="150"/>
        <v>-999</v>
      </c>
      <c r="AN1183">
        <f t="shared" si="151"/>
        <v>-999</v>
      </c>
    </row>
    <row r="1184" spans="1:40" x14ac:dyDescent="0.25">
      <c r="A1184">
        <v>1152</v>
      </c>
      <c r="B1184" t="s">
        <v>29</v>
      </c>
      <c r="C1184" t="s">
        <v>83</v>
      </c>
      <c r="D1184" t="s">
        <v>72</v>
      </c>
      <c r="E1184" t="s">
        <v>32</v>
      </c>
      <c r="F1184" t="s">
        <v>33</v>
      </c>
      <c r="G1184" t="s">
        <v>34</v>
      </c>
      <c r="H1184" t="s">
        <v>73</v>
      </c>
      <c r="I1184" t="s">
        <v>47</v>
      </c>
      <c r="J1184" t="s">
        <v>37</v>
      </c>
      <c r="K1184" t="s">
        <v>38</v>
      </c>
      <c r="L1184" t="s">
        <v>39</v>
      </c>
      <c r="M1184" t="s">
        <v>74</v>
      </c>
      <c r="N1184" t="s">
        <v>75</v>
      </c>
      <c r="O1184" t="s">
        <v>42</v>
      </c>
      <c r="P1184" t="s">
        <v>46</v>
      </c>
      <c r="Q1184" t="s">
        <v>71</v>
      </c>
      <c r="R1184" t="s">
        <v>45</v>
      </c>
      <c r="T1184">
        <v>90</v>
      </c>
      <c r="U1184">
        <v>310.47772216796801</v>
      </c>
      <c r="V1184">
        <v>361.54534912109301</v>
      </c>
      <c r="W1184">
        <v>402.10302734375</v>
      </c>
      <c r="X1184">
        <v>449.05636596679602</v>
      </c>
      <c r="Y1184">
        <v>424.87701416015602</v>
      </c>
      <c r="Z1184">
        <v>449.76608276367102</v>
      </c>
      <c r="AA1184">
        <v>489.86431884765602</v>
      </c>
      <c r="AB1184">
        <v>503.82247924804602</v>
      </c>
      <c r="AC1184">
        <v>505.32513427734301</v>
      </c>
      <c r="AD1184">
        <v>870.52374267578102</v>
      </c>
      <c r="AE1184">
        <v>416.567779541015</v>
      </c>
      <c r="AG1184">
        <f t="shared" si="144"/>
        <v>88.5</v>
      </c>
      <c r="AH1184">
        <f t="shared" si="145"/>
        <v>89.5</v>
      </c>
      <c r="AI1184">
        <f t="shared" si="146"/>
        <v>90.5</v>
      </c>
      <c r="AJ1184">
        <f t="shared" si="147"/>
        <v>91.5</v>
      </c>
      <c r="AK1184">
        <f t="shared" si="148"/>
        <v>-999</v>
      </c>
      <c r="AL1184">
        <f t="shared" si="149"/>
        <v>-999</v>
      </c>
      <c r="AM1184">
        <f t="shared" si="150"/>
        <v>-999</v>
      </c>
      <c r="AN1184">
        <f t="shared" si="151"/>
        <v>-999</v>
      </c>
    </row>
    <row r="1185" spans="1:40" x14ac:dyDescent="0.25">
      <c r="A1185">
        <v>1149</v>
      </c>
      <c r="B1185" t="s">
        <v>29</v>
      </c>
      <c r="C1185" t="s">
        <v>83</v>
      </c>
      <c r="D1185" t="s">
        <v>72</v>
      </c>
      <c r="E1185" t="s">
        <v>32</v>
      </c>
      <c r="F1185" t="s">
        <v>33</v>
      </c>
      <c r="G1185" t="s">
        <v>34</v>
      </c>
      <c r="H1185" t="s">
        <v>73</v>
      </c>
      <c r="I1185" t="s">
        <v>47</v>
      </c>
      <c r="J1185" t="s">
        <v>37</v>
      </c>
      <c r="K1185" t="s">
        <v>38</v>
      </c>
      <c r="L1185" t="s">
        <v>39</v>
      </c>
      <c r="M1185" t="s">
        <v>74</v>
      </c>
      <c r="N1185" t="s">
        <v>75</v>
      </c>
      <c r="O1185" t="s">
        <v>42</v>
      </c>
      <c r="P1185" t="s">
        <v>43</v>
      </c>
      <c r="Q1185" t="s">
        <v>44</v>
      </c>
      <c r="R1185" t="s">
        <v>45</v>
      </c>
      <c r="T1185">
        <v>90</v>
      </c>
      <c r="U1185">
        <v>311.22018432617102</v>
      </c>
      <c r="V1185">
        <v>362.31314086914</v>
      </c>
      <c r="W1185">
        <v>402.94778442382801</v>
      </c>
      <c r="X1185">
        <v>449.96759033203102</v>
      </c>
      <c r="Y1185">
        <v>425.64767456054602</v>
      </c>
      <c r="Z1185">
        <v>450.51477050781199</v>
      </c>
      <c r="AA1185">
        <v>490.3994140625</v>
      </c>
      <c r="AB1185">
        <v>504.37905883789</v>
      </c>
      <c r="AC1185">
        <v>505.9169921875</v>
      </c>
      <c r="AD1185">
        <v>871.40954589843705</v>
      </c>
      <c r="AE1185">
        <v>417.63540649414</v>
      </c>
      <c r="AG1185">
        <f t="shared" si="144"/>
        <v>88.5</v>
      </c>
      <c r="AH1185">
        <f t="shared" si="145"/>
        <v>89.5</v>
      </c>
      <c r="AI1185">
        <f t="shared" si="146"/>
        <v>90.5</v>
      </c>
      <c r="AJ1185">
        <f t="shared" si="147"/>
        <v>91.5</v>
      </c>
      <c r="AK1185">
        <f t="shared" si="148"/>
        <v>-999</v>
      </c>
      <c r="AL1185">
        <f t="shared" si="149"/>
        <v>-999</v>
      </c>
      <c r="AM1185">
        <f t="shared" si="150"/>
        <v>-999</v>
      </c>
      <c r="AN1185">
        <f t="shared" si="151"/>
        <v>-999</v>
      </c>
    </row>
    <row r="1186" spans="1:40" x14ac:dyDescent="0.25">
      <c r="A1186">
        <v>1151</v>
      </c>
      <c r="B1186" t="s">
        <v>29</v>
      </c>
      <c r="C1186" t="s">
        <v>83</v>
      </c>
      <c r="D1186" t="s">
        <v>72</v>
      </c>
      <c r="E1186" t="s">
        <v>32</v>
      </c>
      <c r="F1186" t="s">
        <v>33</v>
      </c>
      <c r="G1186" t="s">
        <v>34</v>
      </c>
      <c r="H1186" t="s">
        <v>73</v>
      </c>
      <c r="I1186" t="s">
        <v>47</v>
      </c>
      <c r="J1186" t="s">
        <v>37</v>
      </c>
      <c r="K1186" t="s">
        <v>38</v>
      </c>
      <c r="L1186" t="s">
        <v>39</v>
      </c>
      <c r="M1186" t="s">
        <v>74</v>
      </c>
      <c r="N1186" t="s">
        <v>75</v>
      </c>
      <c r="O1186" t="s">
        <v>42</v>
      </c>
      <c r="P1186" t="s">
        <v>46</v>
      </c>
      <c r="Q1186" t="s">
        <v>44</v>
      </c>
      <c r="R1186" t="s">
        <v>45</v>
      </c>
      <c r="T1186">
        <v>90</v>
      </c>
      <c r="U1186">
        <v>311.22018432617102</v>
      </c>
      <c r="V1186">
        <v>362.31314086914</v>
      </c>
      <c r="W1186">
        <v>402.94778442382801</v>
      </c>
      <c r="X1186">
        <v>449.96759033203102</v>
      </c>
      <c r="Y1186">
        <v>425.64767456054602</v>
      </c>
      <c r="Z1186">
        <v>450.51477050781199</v>
      </c>
      <c r="AA1186">
        <v>490.3994140625</v>
      </c>
      <c r="AB1186">
        <v>504.37905883789</v>
      </c>
      <c r="AC1186">
        <v>505.9169921875</v>
      </c>
      <c r="AD1186">
        <v>871.40954589843705</v>
      </c>
      <c r="AE1186">
        <v>417.63540649414</v>
      </c>
      <c r="AG1186">
        <f t="shared" si="144"/>
        <v>88.5</v>
      </c>
      <c r="AH1186">
        <f t="shared" si="145"/>
        <v>89.5</v>
      </c>
      <c r="AI1186">
        <f t="shared" si="146"/>
        <v>90.5</v>
      </c>
      <c r="AJ1186">
        <f t="shared" si="147"/>
        <v>91.5</v>
      </c>
      <c r="AK1186">
        <f t="shared" si="148"/>
        <v>-999</v>
      </c>
      <c r="AL1186">
        <f t="shared" si="149"/>
        <v>-999</v>
      </c>
      <c r="AM1186">
        <f t="shared" si="150"/>
        <v>-999</v>
      </c>
      <c r="AN1186">
        <f t="shared" si="151"/>
        <v>-999</v>
      </c>
    </row>
    <row r="1187" spans="1:40" x14ac:dyDescent="0.25">
      <c r="A1187">
        <v>970</v>
      </c>
      <c r="B1187" t="s">
        <v>29</v>
      </c>
      <c r="C1187" t="s">
        <v>82</v>
      </c>
      <c r="D1187" t="s">
        <v>79</v>
      </c>
      <c r="E1187" t="s">
        <v>32</v>
      </c>
      <c r="F1187" t="s">
        <v>33</v>
      </c>
      <c r="G1187" t="s">
        <v>34</v>
      </c>
      <c r="H1187" t="s">
        <v>73</v>
      </c>
      <c r="I1187" t="s">
        <v>36</v>
      </c>
      <c r="J1187" t="s">
        <v>37</v>
      </c>
      <c r="K1187" t="s">
        <v>38</v>
      </c>
      <c r="L1187" t="s">
        <v>39</v>
      </c>
      <c r="M1187" t="s">
        <v>80</v>
      </c>
      <c r="N1187" t="s">
        <v>81</v>
      </c>
      <c r="O1187" t="s">
        <v>42</v>
      </c>
      <c r="P1187" t="s">
        <v>43</v>
      </c>
      <c r="Q1187" t="s">
        <v>71</v>
      </c>
      <c r="R1187" t="s">
        <v>45</v>
      </c>
      <c r="T1187">
        <v>90</v>
      </c>
      <c r="U1187">
        <v>381.71771240234301</v>
      </c>
      <c r="V1187">
        <v>431.56848144531199</v>
      </c>
      <c r="W1187">
        <v>468.76626586914</v>
      </c>
      <c r="X1187">
        <v>511.16101074218699</v>
      </c>
      <c r="Y1187">
        <v>481.24087524414</v>
      </c>
      <c r="Z1187">
        <v>490.49624633789</v>
      </c>
      <c r="AA1187">
        <v>498.74255371093699</v>
      </c>
      <c r="AB1187">
        <v>505.00753784179602</v>
      </c>
      <c r="AC1187">
        <v>504.76431274414</v>
      </c>
      <c r="AD1187">
        <v>922.42529296875</v>
      </c>
      <c r="AE1187">
        <v>468.69805908203102</v>
      </c>
      <c r="AG1187">
        <f t="shared" si="144"/>
        <v>88.5</v>
      </c>
      <c r="AH1187">
        <f t="shared" si="145"/>
        <v>89.5</v>
      </c>
      <c r="AI1187">
        <f t="shared" si="146"/>
        <v>90.5</v>
      </c>
      <c r="AJ1187">
        <f t="shared" si="147"/>
        <v>91.5</v>
      </c>
      <c r="AK1187">
        <f t="shared" si="148"/>
        <v>-999</v>
      </c>
      <c r="AL1187">
        <f t="shared" si="149"/>
        <v>-999</v>
      </c>
      <c r="AM1187">
        <f t="shared" si="150"/>
        <v>505.00753784179602</v>
      </c>
      <c r="AN1187">
        <f t="shared" si="151"/>
        <v>-999</v>
      </c>
    </row>
    <row r="1188" spans="1:40" x14ac:dyDescent="0.25">
      <c r="A1188">
        <v>972</v>
      </c>
      <c r="B1188" t="s">
        <v>29</v>
      </c>
      <c r="C1188" t="s">
        <v>82</v>
      </c>
      <c r="D1188" t="s">
        <v>79</v>
      </c>
      <c r="E1188" t="s">
        <v>32</v>
      </c>
      <c r="F1188" t="s">
        <v>33</v>
      </c>
      <c r="G1188" t="s">
        <v>34</v>
      </c>
      <c r="H1188" t="s">
        <v>73</v>
      </c>
      <c r="I1188" t="s">
        <v>36</v>
      </c>
      <c r="J1188" t="s">
        <v>37</v>
      </c>
      <c r="K1188" t="s">
        <v>38</v>
      </c>
      <c r="L1188" t="s">
        <v>39</v>
      </c>
      <c r="M1188" t="s">
        <v>80</v>
      </c>
      <c r="N1188" t="s">
        <v>81</v>
      </c>
      <c r="O1188" t="s">
        <v>42</v>
      </c>
      <c r="P1188" t="s">
        <v>46</v>
      </c>
      <c r="Q1188" t="s">
        <v>71</v>
      </c>
      <c r="R1188" t="s">
        <v>45</v>
      </c>
      <c r="T1188">
        <v>90</v>
      </c>
      <c r="U1188">
        <v>381.71771240234301</v>
      </c>
      <c r="V1188">
        <v>431.56848144531199</v>
      </c>
      <c r="W1188">
        <v>468.76626586914</v>
      </c>
      <c r="X1188">
        <v>511.16101074218699</v>
      </c>
      <c r="Y1188">
        <v>481.24087524414</v>
      </c>
      <c r="Z1188">
        <v>490.49624633789</v>
      </c>
      <c r="AA1188">
        <v>498.74255371093699</v>
      </c>
      <c r="AB1188">
        <v>505.00753784179602</v>
      </c>
      <c r="AC1188">
        <v>504.76431274414</v>
      </c>
      <c r="AD1188">
        <v>922.42529296875</v>
      </c>
      <c r="AE1188">
        <v>468.69805908203102</v>
      </c>
      <c r="AG1188">
        <f t="shared" si="144"/>
        <v>88.5</v>
      </c>
      <c r="AH1188">
        <f t="shared" si="145"/>
        <v>89.5</v>
      </c>
      <c r="AI1188">
        <f t="shared" si="146"/>
        <v>90.5</v>
      </c>
      <c r="AJ1188">
        <f t="shared" si="147"/>
        <v>91.5</v>
      </c>
      <c r="AK1188">
        <f t="shared" si="148"/>
        <v>-999</v>
      </c>
      <c r="AL1188">
        <f t="shared" si="149"/>
        <v>-999</v>
      </c>
      <c r="AM1188">
        <f t="shared" si="150"/>
        <v>505.00753784179602</v>
      </c>
      <c r="AN1188">
        <f t="shared" si="151"/>
        <v>-999</v>
      </c>
    </row>
    <row r="1189" spans="1:40" x14ac:dyDescent="0.25">
      <c r="A1189">
        <v>530</v>
      </c>
      <c r="B1189" t="s">
        <v>29</v>
      </c>
      <c r="C1189" t="s">
        <v>68</v>
      </c>
      <c r="D1189" t="s">
        <v>76</v>
      </c>
      <c r="E1189" t="s">
        <v>32</v>
      </c>
      <c r="F1189" t="s">
        <v>33</v>
      </c>
      <c r="G1189" t="s">
        <v>34</v>
      </c>
      <c r="H1189" t="s">
        <v>73</v>
      </c>
      <c r="I1189" t="s">
        <v>36</v>
      </c>
      <c r="J1189" t="s">
        <v>37</v>
      </c>
      <c r="K1189" t="s">
        <v>38</v>
      </c>
      <c r="L1189" t="s">
        <v>39</v>
      </c>
      <c r="M1189" t="s">
        <v>77</v>
      </c>
      <c r="N1189" t="s">
        <v>78</v>
      </c>
      <c r="O1189" t="s">
        <v>42</v>
      </c>
      <c r="P1189" t="s">
        <v>43</v>
      </c>
      <c r="Q1189" t="s">
        <v>71</v>
      </c>
      <c r="R1189" t="s">
        <v>45</v>
      </c>
      <c r="T1189">
        <v>90</v>
      </c>
      <c r="U1189">
        <v>369.75631713867102</v>
      </c>
      <c r="V1189">
        <v>419.26266479492102</v>
      </c>
      <c r="W1189">
        <v>456.71081542968699</v>
      </c>
      <c r="X1189">
        <v>500.11666870117102</v>
      </c>
      <c r="Y1189">
        <v>471.55856323242102</v>
      </c>
      <c r="Z1189">
        <v>484.75546264648398</v>
      </c>
      <c r="AA1189">
        <v>498.92166137695301</v>
      </c>
      <c r="AB1189">
        <v>505.52294921875</v>
      </c>
      <c r="AC1189">
        <v>506.07940673828102</v>
      </c>
      <c r="AD1189">
        <v>916.86358642578102</v>
      </c>
      <c r="AE1189">
        <v>460.64654541015602</v>
      </c>
      <c r="AG1189">
        <f t="shared" si="144"/>
        <v>88.5</v>
      </c>
      <c r="AH1189">
        <f t="shared" si="145"/>
        <v>89.5</v>
      </c>
      <c r="AI1189">
        <f t="shared" si="146"/>
        <v>90.5</v>
      </c>
      <c r="AJ1189">
        <f t="shared" si="147"/>
        <v>91.5</v>
      </c>
      <c r="AK1189">
        <f t="shared" si="148"/>
        <v>-999</v>
      </c>
      <c r="AL1189">
        <f t="shared" si="149"/>
        <v>505.52294921875</v>
      </c>
      <c r="AM1189">
        <f t="shared" si="150"/>
        <v>-999</v>
      </c>
      <c r="AN1189">
        <f t="shared" si="151"/>
        <v>-999</v>
      </c>
    </row>
    <row r="1190" spans="1:40" x14ac:dyDescent="0.25">
      <c r="A1190">
        <v>532</v>
      </c>
      <c r="B1190" t="s">
        <v>29</v>
      </c>
      <c r="C1190" t="s">
        <v>68</v>
      </c>
      <c r="D1190" t="s">
        <v>76</v>
      </c>
      <c r="E1190" t="s">
        <v>32</v>
      </c>
      <c r="F1190" t="s">
        <v>33</v>
      </c>
      <c r="G1190" t="s">
        <v>34</v>
      </c>
      <c r="H1190" t="s">
        <v>73</v>
      </c>
      <c r="I1190" t="s">
        <v>36</v>
      </c>
      <c r="J1190" t="s">
        <v>37</v>
      </c>
      <c r="K1190" t="s">
        <v>38</v>
      </c>
      <c r="L1190" t="s">
        <v>39</v>
      </c>
      <c r="M1190" t="s">
        <v>77</v>
      </c>
      <c r="N1190" t="s">
        <v>78</v>
      </c>
      <c r="O1190" t="s">
        <v>42</v>
      </c>
      <c r="P1190" t="s">
        <v>46</v>
      </c>
      <c r="Q1190" t="s">
        <v>71</v>
      </c>
      <c r="R1190" t="s">
        <v>45</v>
      </c>
      <c r="T1190">
        <v>90</v>
      </c>
      <c r="U1190">
        <v>369.75631713867102</v>
      </c>
      <c r="V1190">
        <v>419.26266479492102</v>
      </c>
      <c r="W1190">
        <v>456.71081542968699</v>
      </c>
      <c r="X1190">
        <v>500.11666870117102</v>
      </c>
      <c r="Y1190">
        <v>471.55856323242102</v>
      </c>
      <c r="Z1190">
        <v>484.75546264648398</v>
      </c>
      <c r="AA1190">
        <v>498.92166137695301</v>
      </c>
      <c r="AB1190">
        <v>505.52294921875</v>
      </c>
      <c r="AC1190">
        <v>506.07940673828102</v>
      </c>
      <c r="AD1190">
        <v>916.86358642578102</v>
      </c>
      <c r="AE1190">
        <v>460.64654541015602</v>
      </c>
      <c r="AG1190">
        <f t="shared" si="144"/>
        <v>88.5</v>
      </c>
      <c r="AH1190">
        <f t="shared" si="145"/>
        <v>89.5</v>
      </c>
      <c r="AI1190">
        <f t="shared" si="146"/>
        <v>90.5</v>
      </c>
      <c r="AJ1190">
        <f t="shared" si="147"/>
        <v>91.5</v>
      </c>
      <c r="AK1190">
        <f t="shared" si="148"/>
        <v>-999</v>
      </c>
      <c r="AL1190">
        <f t="shared" si="149"/>
        <v>505.52294921875</v>
      </c>
      <c r="AM1190">
        <f t="shared" si="150"/>
        <v>-999</v>
      </c>
      <c r="AN1190">
        <f t="shared" si="151"/>
        <v>-999</v>
      </c>
    </row>
    <row r="1191" spans="1:40" x14ac:dyDescent="0.25">
      <c r="A1191">
        <v>529</v>
      </c>
      <c r="B1191" t="s">
        <v>29</v>
      </c>
      <c r="C1191" t="s">
        <v>68</v>
      </c>
      <c r="D1191" t="s">
        <v>76</v>
      </c>
      <c r="E1191" t="s">
        <v>32</v>
      </c>
      <c r="F1191" t="s">
        <v>33</v>
      </c>
      <c r="G1191" t="s">
        <v>34</v>
      </c>
      <c r="H1191" t="s">
        <v>73</v>
      </c>
      <c r="I1191" t="s">
        <v>36</v>
      </c>
      <c r="J1191" t="s">
        <v>37</v>
      </c>
      <c r="K1191" t="s">
        <v>38</v>
      </c>
      <c r="L1191" t="s">
        <v>39</v>
      </c>
      <c r="M1191" t="s">
        <v>77</v>
      </c>
      <c r="N1191" t="s">
        <v>78</v>
      </c>
      <c r="O1191" t="s">
        <v>42</v>
      </c>
      <c r="P1191" t="s">
        <v>43</v>
      </c>
      <c r="Q1191" t="s">
        <v>44</v>
      </c>
      <c r="R1191" t="s">
        <v>45</v>
      </c>
      <c r="T1191">
        <v>90</v>
      </c>
      <c r="U1191">
        <v>370.94470214843699</v>
      </c>
      <c r="V1191">
        <v>420.09851074218699</v>
      </c>
      <c r="W1191">
        <v>457.5791015625</v>
      </c>
      <c r="X1191">
        <v>501.03582763671801</v>
      </c>
      <c r="Y1191">
        <v>472.77749633789</v>
      </c>
      <c r="Z1191">
        <v>486.46786499023398</v>
      </c>
      <c r="AA1191">
        <v>501.31039428710898</v>
      </c>
      <c r="AB1191">
        <v>507.98907470703102</v>
      </c>
      <c r="AC1191">
        <v>508.70169067382801</v>
      </c>
      <c r="AD1191">
        <v>918.28662109375</v>
      </c>
      <c r="AE1191">
        <v>462.25363159179602</v>
      </c>
      <c r="AG1191">
        <f t="shared" si="144"/>
        <v>88.5</v>
      </c>
      <c r="AH1191">
        <f t="shared" si="145"/>
        <v>89.5</v>
      </c>
      <c r="AI1191">
        <f t="shared" si="146"/>
        <v>90.5</v>
      </c>
      <c r="AJ1191">
        <f t="shared" si="147"/>
        <v>91.5</v>
      </c>
      <c r="AK1191">
        <f t="shared" si="148"/>
        <v>-999</v>
      </c>
      <c r="AL1191">
        <f t="shared" si="149"/>
        <v>507.98907470703102</v>
      </c>
      <c r="AM1191">
        <f t="shared" si="150"/>
        <v>-999</v>
      </c>
      <c r="AN1191">
        <f t="shared" si="151"/>
        <v>-999</v>
      </c>
    </row>
    <row r="1192" spans="1:40" x14ac:dyDescent="0.25">
      <c r="A1192">
        <v>531</v>
      </c>
      <c r="B1192" t="s">
        <v>29</v>
      </c>
      <c r="C1192" t="s">
        <v>68</v>
      </c>
      <c r="D1192" t="s">
        <v>76</v>
      </c>
      <c r="E1192" t="s">
        <v>32</v>
      </c>
      <c r="F1192" t="s">
        <v>33</v>
      </c>
      <c r="G1192" t="s">
        <v>34</v>
      </c>
      <c r="H1192" t="s">
        <v>73</v>
      </c>
      <c r="I1192" t="s">
        <v>36</v>
      </c>
      <c r="J1192" t="s">
        <v>37</v>
      </c>
      <c r="K1192" t="s">
        <v>38</v>
      </c>
      <c r="L1192" t="s">
        <v>39</v>
      </c>
      <c r="M1192" t="s">
        <v>77</v>
      </c>
      <c r="N1192" t="s">
        <v>78</v>
      </c>
      <c r="O1192" t="s">
        <v>42</v>
      </c>
      <c r="P1192" t="s">
        <v>46</v>
      </c>
      <c r="Q1192" t="s">
        <v>44</v>
      </c>
      <c r="R1192" t="s">
        <v>45</v>
      </c>
      <c r="T1192">
        <v>90</v>
      </c>
      <c r="U1192">
        <v>370.94470214843699</v>
      </c>
      <c r="V1192">
        <v>420.09851074218699</v>
      </c>
      <c r="W1192">
        <v>457.5791015625</v>
      </c>
      <c r="X1192">
        <v>501.03582763671801</v>
      </c>
      <c r="Y1192">
        <v>472.77749633789</v>
      </c>
      <c r="Z1192">
        <v>486.46786499023398</v>
      </c>
      <c r="AA1192">
        <v>501.31039428710898</v>
      </c>
      <c r="AB1192">
        <v>507.98907470703102</v>
      </c>
      <c r="AC1192">
        <v>508.70169067382801</v>
      </c>
      <c r="AD1192">
        <v>918.28662109375</v>
      </c>
      <c r="AE1192">
        <v>462.25363159179602</v>
      </c>
      <c r="AG1192">
        <f t="shared" si="144"/>
        <v>88.5</v>
      </c>
      <c r="AH1192">
        <f t="shared" si="145"/>
        <v>89.5</v>
      </c>
      <c r="AI1192">
        <f t="shared" si="146"/>
        <v>90.5</v>
      </c>
      <c r="AJ1192">
        <f t="shared" si="147"/>
        <v>91.5</v>
      </c>
      <c r="AK1192">
        <f t="shared" si="148"/>
        <v>-999</v>
      </c>
      <c r="AL1192">
        <f t="shared" si="149"/>
        <v>507.98907470703102</v>
      </c>
      <c r="AM1192">
        <f t="shared" si="150"/>
        <v>-999</v>
      </c>
      <c r="AN1192">
        <f t="shared" si="151"/>
        <v>-999</v>
      </c>
    </row>
    <row r="1193" spans="1:40" x14ac:dyDescent="0.25">
      <c r="A1193">
        <v>969</v>
      </c>
      <c r="B1193" t="s">
        <v>29</v>
      </c>
      <c r="C1193" t="s">
        <v>82</v>
      </c>
      <c r="D1193" t="s">
        <v>79</v>
      </c>
      <c r="E1193" t="s">
        <v>32</v>
      </c>
      <c r="F1193" t="s">
        <v>33</v>
      </c>
      <c r="G1193" t="s">
        <v>34</v>
      </c>
      <c r="H1193" t="s">
        <v>73</v>
      </c>
      <c r="I1193" t="s">
        <v>36</v>
      </c>
      <c r="J1193" t="s">
        <v>37</v>
      </c>
      <c r="K1193" t="s">
        <v>38</v>
      </c>
      <c r="L1193" t="s">
        <v>39</v>
      </c>
      <c r="M1193" t="s">
        <v>80</v>
      </c>
      <c r="N1193" t="s">
        <v>81</v>
      </c>
      <c r="O1193" t="s">
        <v>42</v>
      </c>
      <c r="P1193" t="s">
        <v>43</v>
      </c>
      <c r="Q1193" t="s">
        <v>44</v>
      </c>
      <c r="R1193" t="s">
        <v>45</v>
      </c>
      <c r="T1193">
        <v>90</v>
      </c>
      <c r="U1193">
        <v>382.86459350585898</v>
      </c>
      <c r="V1193">
        <v>432.80120849609301</v>
      </c>
      <c r="W1193">
        <v>470.05130004882801</v>
      </c>
      <c r="X1193">
        <v>512.51263427734295</v>
      </c>
      <c r="Y1193">
        <v>482.95202636718699</v>
      </c>
      <c r="Z1193">
        <v>492.75628662109301</v>
      </c>
      <c r="AA1193">
        <v>501.71380615234301</v>
      </c>
      <c r="AB1193">
        <v>508.066162109375</v>
      </c>
      <c r="AC1193">
        <v>508.01132202148398</v>
      </c>
      <c r="AD1193">
        <v>923.791259765625</v>
      </c>
      <c r="AE1193">
        <v>470.74136352539</v>
      </c>
      <c r="AG1193">
        <f t="shared" si="144"/>
        <v>88.5</v>
      </c>
      <c r="AH1193">
        <f t="shared" si="145"/>
        <v>89.5</v>
      </c>
      <c r="AI1193">
        <f t="shared" si="146"/>
        <v>90.5</v>
      </c>
      <c r="AJ1193">
        <f t="shared" si="147"/>
        <v>91.5</v>
      </c>
      <c r="AK1193">
        <f t="shared" si="148"/>
        <v>-999</v>
      </c>
      <c r="AL1193">
        <f t="shared" si="149"/>
        <v>-999</v>
      </c>
      <c r="AM1193">
        <f t="shared" si="150"/>
        <v>508.066162109375</v>
      </c>
      <c r="AN1193">
        <f t="shared" si="151"/>
        <v>-999</v>
      </c>
    </row>
    <row r="1194" spans="1:40" x14ac:dyDescent="0.25">
      <c r="A1194">
        <v>971</v>
      </c>
      <c r="B1194" t="s">
        <v>29</v>
      </c>
      <c r="C1194" t="s">
        <v>82</v>
      </c>
      <c r="D1194" t="s">
        <v>79</v>
      </c>
      <c r="E1194" t="s">
        <v>32</v>
      </c>
      <c r="F1194" t="s">
        <v>33</v>
      </c>
      <c r="G1194" t="s">
        <v>34</v>
      </c>
      <c r="H1194" t="s">
        <v>73</v>
      </c>
      <c r="I1194" t="s">
        <v>36</v>
      </c>
      <c r="J1194" t="s">
        <v>37</v>
      </c>
      <c r="K1194" t="s">
        <v>38</v>
      </c>
      <c r="L1194" t="s">
        <v>39</v>
      </c>
      <c r="M1194" t="s">
        <v>80</v>
      </c>
      <c r="N1194" t="s">
        <v>81</v>
      </c>
      <c r="O1194" t="s">
        <v>42</v>
      </c>
      <c r="P1194" t="s">
        <v>46</v>
      </c>
      <c r="Q1194" t="s">
        <v>44</v>
      </c>
      <c r="R1194" t="s">
        <v>45</v>
      </c>
      <c r="T1194">
        <v>90</v>
      </c>
      <c r="U1194">
        <v>382.86459350585898</v>
      </c>
      <c r="V1194">
        <v>432.80120849609301</v>
      </c>
      <c r="W1194">
        <v>470.05130004882801</v>
      </c>
      <c r="X1194">
        <v>512.51263427734295</v>
      </c>
      <c r="Y1194">
        <v>482.95202636718699</v>
      </c>
      <c r="Z1194">
        <v>492.75628662109301</v>
      </c>
      <c r="AA1194">
        <v>501.71380615234301</v>
      </c>
      <c r="AB1194">
        <v>508.066162109375</v>
      </c>
      <c r="AC1194">
        <v>508.01132202148398</v>
      </c>
      <c r="AD1194">
        <v>923.791259765625</v>
      </c>
      <c r="AE1194">
        <v>470.74136352539</v>
      </c>
      <c r="AG1194">
        <f t="shared" si="144"/>
        <v>88.5</v>
      </c>
      <c r="AH1194">
        <f t="shared" si="145"/>
        <v>89.5</v>
      </c>
      <c r="AI1194">
        <f t="shared" si="146"/>
        <v>90.5</v>
      </c>
      <c r="AJ1194">
        <f t="shared" si="147"/>
        <v>91.5</v>
      </c>
      <c r="AK1194">
        <f t="shared" si="148"/>
        <v>-999</v>
      </c>
      <c r="AL1194">
        <f t="shared" si="149"/>
        <v>-999</v>
      </c>
      <c r="AM1194">
        <f t="shared" si="150"/>
        <v>508.066162109375</v>
      </c>
      <c r="AN1194">
        <f t="shared" si="151"/>
        <v>-999</v>
      </c>
    </row>
    <row r="1195" spans="1:40" x14ac:dyDescent="0.25">
      <c r="A1195">
        <v>618</v>
      </c>
      <c r="B1195" t="s">
        <v>29</v>
      </c>
      <c r="C1195" t="s">
        <v>68</v>
      </c>
      <c r="D1195" t="s">
        <v>79</v>
      </c>
      <c r="E1195" t="s">
        <v>32</v>
      </c>
      <c r="F1195" t="s">
        <v>33</v>
      </c>
      <c r="G1195" t="s">
        <v>34</v>
      </c>
      <c r="H1195" t="s">
        <v>73</v>
      </c>
      <c r="I1195" t="s">
        <v>36</v>
      </c>
      <c r="J1195" t="s">
        <v>37</v>
      </c>
      <c r="K1195" t="s">
        <v>38</v>
      </c>
      <c r="L1195" t="s">
        <v>39</v>
      </c>
      <c r="M1195" t="s">
        <v>80</v>
      </c>
      <c r="N1195" t="s">
        <v>81</v>
      </c>
      <c r="O1195" t="s">
        <v>42</v>
      </c>
      <c r="P1195" t="s">
        <v>43</v>
      </c>
      <c r="Q1195" t="s">
        <v>71</v>
      </c>
      <c r="R1195" t="s">
        <v>45</v>
      </c>
      <c r="T1195">
        <v>90</v>
      </c>
      <c r="U1195">
        <v>383.09240722656199</v>
      </c>
      <c r="V1195">
        <v>433.09484863281199</v>
      </c>
      <c r="W1195">
        <v>470.37777709960898</v>
      </c>
      <c r="X1195">
        <v>512.92590332031205</v>
      </c>
      <c r="Y1195">
        <v>483.64633178710898</v>
      </c>
      <c r="Z1195">
        <v>493.9404296875</v>
      </c>
      <c r="AA1195">
        <v>503.59017944335898</v>
      </c>
      <c r="AB1195">
        <v>509.96246337890602</v>
      </c>
      <c r="AC1195">
        <v>509.91632080078102</v>
      </c>
      <c r="AD1195">
        <v>924.40386962890602</v>
      </c>
      <c r="AE1195">
        <v>471.31900024414</v>
      </c>
      <c r="AG1195">
        <f t="shared" si="144"/>
        <v>88.5</v>
      </c>
      <c r="AH1195">
        <f t="shared" si="145"/>
        <v>89.5</v>
      </c>
      <c r="AI1195">
        <f t="shared" si="146"/>
        <v>90.5</v>
      </c>
      <c r="AJ1195">
        <f t="shared" si="147"/>
        <v>91.5</v>
      </c>
      <c r="AK1195">
        <f t="shared" si="148"/>
        <v>-999</v>
      </c>
      <c r="AL1195">
        <f t="shared" si="149"/>
        <v>509.96246337890602</v>
      </c>
      <c r="AM1195">
        <f t="shared" si="150"/>
        <v>-999</v>
      </c>
      <c r="AN1195">
        <f t="shared" si="151"/>
        <v>-999</v>
      </c>
    </row>
    <row r="1196" spans="1:40" x14ac:dyDescent="0.25">
      <c r="A1196">
        <v>620</v>
      </c>
      <c r="B1196" t="s">
        <v>29</v>
      </c>
      <c r="C1196" t="s">
        <v>68</v>
      </c>
      <c r="D1196" t="s">
        <v>79</v>
      </c>
      <c r="E1196" t="s">
        <v>32</v>
      </c>
      <c r="F1196" t="s">
        <v>33</v>
      </c>
      <c r="G1196" t="s">
        <v>34</v>
      </c>
      <c r="H1196" t="s">
        <v>73</v>
      </c>
      <c r="I1196" t="s">
        <v>36</v>
      </c>
      <c r="J1196" t="s">
        <v>37</v>
      </c>
      <c r="K1196" t="s">
        <v>38</v>
      </c>
      <c r="L1196" t="s">
        <v>39</v>
      </c>
      <c r="M1196" t="s">
        <v>80</v>
      </c>
      <c r="N1196" t="s">
        <v>81</v>
      </c>
      <c r="O1196" t="s">
        <v>42</v>
      </c>
      <c r="P1196" t="s">
        <v>46</v>
      </c>
      <c r="Q1196" t="s">
        <v>71</v>
      </c>
      <c r="R1196" t="s">
        <v>45</v>
      </c>
      <c r="T1196">
        <v>90</v>
      </c>
      <c r="U1196">
        <v>383.09240722656199</v>
      </c>
      <c r="V1196">
        <v>433.09484863281199</v>
      </c>
      <c r="W1196">
        <v>470.37777709960898</v>
      </c>
      <c r="X1196">
        <v>512.92590332031205</v>
      </c>
      <c r="Y1196">
        <v>483.64633178710898</v>
      </c>
      <c r="Z1196">
        <v>493.9404296875</v>
      </c>
      <c r="AA1196">
        <v>503.59017944335898</v>
      </c>
      <c r="AB1196">
        <v>509.96246337890602</v>
      </c>
      <c r="AC1196">
        <v>509.91632080078102</v>
      </c>
      <c r="AD1196">
        <v>924.40386962890602</v>
      </c>
      <c r="AE1196">
        <v>471.31900024414</v>
      </c>
      <c r="AG1196">
        <f t="shared" si="144"/>
        <v>88.5</v>
      </c>
      <c r="AH1196">
        <f t="shared" si="145"/>
        <v>89.5</v>
      </c>
      <c r="AI1196">
        <f t="shared" si="146"/>
        <v>90.5</v>
      </c>
      <c r="AJ1196">
        <f t="shared" si="147"/>
        <v>91.5</v>
      </c>
      <c r="AK1196">
        <f t="shared" si="148"/>
        <v>-999</v>
      </c>
      <c r="AL1196">
        <f t="shared" si="149"/>
        <v>509.96246337890602</v>
      </c>
      <c r="AM1196">
        <f t="shared" si="150"/>
        <v>-999</v>
      </c>
      <c r="AN1196">
        <f t="shared" si="151"/>
        <v>-999</v>
      </c>
    </row>
    <row r="1197" spans="1:40" x14ac:dyDescent="0.25">
      <c r="A1197">
        <v>617</v>
      </c>
      <c r="B1197" t="s">
        <v>29</v>
      </c>
      <c r="C1197" t="s">
        <v>68</v>
      </c>
      <c r="D1197" t="s">
        <v>79</v>
      </c>
      <c r="E1197" t="s">
        <v>32</v>
      </c>
      <c r="F1197" t="s">
        <v>33</v>
      </c>
      <c r="G1197" t="s">
        <v>34</v>
      </c>
      <c r="H1197" t="s">
        <v>73</v>
      </c>
      <c r="I1197" t="s">
        <v>36</v>
      </c>
      <c r="J1197" t="s">
        <v>37</v>
      </c>
      <c r="K1197" t="s">
        <v>38</v>
      </c>
      <c r="L1197" t="s">
        <v>39</v>
      </c>
      <c r="M1197" t="s">
        <v>80</v>
      </c>
      <c r="N1197" t="s">
        <v>81</v>
      </c>
      <c r="O1197" t="s">
        <v>42</v>
      </c>
      <c r="P1197" t="s">
        <v>43</v>
      </c>
      <c r="Q1197" t="s">
        <v>44</v>
      </c>
      <c r="R1197" t="s">
        <v>45</v>
      </c>
      <c r="T1197">
        <v>90</v>
      </c>
      <c r="U1197">
        <v>384.179443359375</v>
      </c>
      <c r="V1197">
        <v>434.26123046875</v>
      </c>
      <c r="W1197">
        <v>471.59292602539</v>
      </c>
      <c r="X1197">
        <v>514.20330810546795</v>
      </c>
      <c r="Y1197">
        <v>485.26776123046801</v>
      </c>
      <c r="Z1197">
        <v>496.08578491210898</v>
      </c>
      <c r="AA1197">
        <v>506.41366577148398</v>
      </c>
      <c r="AB1197">
        <v>512.869384765625</v>
      </c>
      <c r="AC1197">
        <v>513.00311279296795</v>
      </c>
      <c r="AD1197">
        <v>925.69207763671795</v>
      </c>
      <c r="AE1197">
        <v>473.27593994140602</v>
      </c>
      <c r="AG1197">
        <f t="shared" si="144"/>
        <v>88.5</v>
      </c>
      <c r="AH1197">
        <f t="shared" si="145"/>
        <v>89.5</v>
      </c>
      <c r="AI1197">
        <f t="shared" si="146"/>
        <v>90.5</v>
      </c>
      <c r="AJ1197">
        <f t="shared" si="147"/>
        <v>91.5</v>
      </c>
      <c r="AK1197">
        <f t="shared" si="148"/>
        <v>-999</v>
      </c>
      <c r="AL1197">
        <f t="shared" si="149"/>
        <v>512.869384765625</v>
      </c>
      <c r="AM1197">
        <f t="shared" si="150"/>
        <v>-999</v>
      </c>
      <c r="AN1197">
        <f t="shared" si="151"/>
        <v>-999</v>
      </c>
    </row>
    <row r="1198" spans="1:40" x14ac:dyDescent="0.25">
      <c r="A1198">
        <v>619</v>
      </c>
      <c r="B1198" t="s">
        <v>29</v>
      </c>
      <c r="C1198" t="s">
        <v>68</v>
      </c>
      <c r="D1198" t="s">
        <v>79</v>
      </c>
      <c r="E1198" t="s">
        <v>32</v>
      </c>
      <c r="F1198" t="s">
        <v>33</v>
      </c>
      <c r="G1198" t="s">
        <v>34</v>
      </c>
      <c r="H1198" t="s">
        <v>73</v>
      </c>
      <c r="I1198" t="s">
        <v>36</v>
      </c>
      <c r="J1198" t="s">
        <v>37</v>
      </c>
      <c r="K1198" t="s">
        <v>38</v>
      </c>
      <c r="L1198" t="s">
        <v>39</v>
      </c>
      <c r="M1198" t="s">
        <v>80</v>
      </c>
      <c r="N1198" t="s">
        <v>81</v>
      </c>
      <c r="O1198" t="s">
        <v>42</v>
      </c>
      <c r="P1198" t="s">
        <v>46</v>
      </c>
      <c r="Q1198" t="s">
        <v>44</v>
      </c>
      <c r="R1198" t="s">
        <v>45</v>
      </c>
      <c r="T1198">
        <v>90</v>
      </c>
      <c r="U1198">
        <v>384.179443359375</v>
      </c>
      <c r="V1198">
        <v>434.26123046875</v>
      </c>
      <c r="W1198">
        <v>471.59292602539</v>
      </c>
      <c r="X1198">
        <v>514.20330810546795</v>
      </c>
      <c r="Y1198">
        <v>485.26776123046801</v>
      </c>
      <c r="Z1198">
        <v>496.08578491210898</v>
      </c>
      <c r="AA1198">
        <v>506.41366577148398</v>
      </c>
      <c r="AB1198">
        <v>512.869384765625</v>
      </c>
      <c r="AC1198">
        <v>513.00311279296795</v>
      </c>
      <c r="AD1198">
        <v>925.69207763671795</v>
      </c>
      <c r="AE1198">
        <v>473.27593994140602</v>
      </c>
      <c r="AG1198">
        <f t="shared" si="144"/>
        <v>88.5</v>
      </c>
      <c r="AH1198">
        <f t="shared" si="145"/>
        <v>89.5</v>
      </c>
      <c r="AI1198">
        <f t="shared" si="146"/>
        <v>90.5</v>
      </c>
      <c r="AJ1198">
        <f t="shared" si="147"/>
        <v>91.5</v>
      </c>
      <c r="AK1198">
        <f t="shared" si="148"/>
        <v>-999</v>
      </c>
      <c r="AL1198">
        <f t="shared" si="149"/>
        <v>512.869384765625</v>
      </c>
      <c r="AM1198">
        <f t="shared" si="150"/>
        <v>-999</v>
      </c>
      <c r="AN1198">
        <f t="shared" si="151"/>
        <v>-999</v>
      </c>
    </row>
    <row r="1199" spans="1:40" x14ac:dyDescent="0.25">
      <c r="A1199">
        <v>794</v>
      </c>
      <c r="B1199" t="s">
        <v>29</v>
      </c>
      <c r="C1199" t="s">
        <v>82</v>
      </c>
      <c r="D1199" t="s">
        <v>72</v>
      </c>
      <c r="E1199" t="s">
        <v>32</v>
      </c>
      <c r="F1199" t="s">
        <v>33</v>
      </c>
      <c r="G1199" t="s">
        <v>34</v>
      </c>
      <c r="H1199" t="s">
        <v>73</v>
      </c>
      <c r="I1199" t="s">
        <v>36</v>
      </c>
      <c r="J1199" t="s">
        <v>37</v>
      </c>
      <c r="K1199" t="s">
        <v>38</v>
      </c>
      <c r="L1199" t="s">
        <v>39</v>
      </c>
      <c r="M1199" t="s">
        <v>74</v>
      </c>
      <c r="N1199" t="s">
        <v>75</v>
      </c>
      <c r="O1199" t="s">
        <v>42</v>
      </c>
      <c r="P1199" t="s">
        <v>43</v>
      </c>
      <c r="Q1199" t="s">
        <v>71</v>
      </c>
      <c r="R1199" t="s">
        <v>45</v>
      </c>
      <c r="T1199">
        <v>90</v>
      </c>
      <c r="U1199">
        <v>383.8798828125</v>
      </c>
      <c r="V1199">
        <v>433.587310791015</v>
      </c>
      <c r="W1199">
        <v>471.00061035156199</v>
      </c>
      <c r="X1199">
        <v>513.95745849609295</v>
      </c>
      <c r="Y1199">
        <v>484.94757080078102</v>
      </c>
      <c r="Z1199">
        <v>496.08547973632801</v>
      </c>
      <c r="AA1199">
        <v>506.86386108398398</v>
      </c>
      <c r="AB1199">
        <v>513.27410888671795</v>
      </c>
      <c r="AC1199">
        <v>513.29034423828102</v>
      </c>
      <c r="AD1199">
        <v>929.75750732421795</v>
      </c>
      <c r="AE1199">
        <v>472.84912109375</v>
      </c>
      <c r="AG1199">
        <f t="shared" si="144"/>
        <v>88.5</v>
      </c>
      <c r="AH1199">
        <f t="shared" si="145"/>
        <v>89.5</v>
      </c>
      <c r="AI1199">
        <f t="shared" si="146"/>
        <v>90.5</v>
      </c>
      <c r="AJ1199">
        <f t="shared" si="147"/>
        <v>91.5</v>
      </c>
      <c r="AK1199">
        <f t="shared" si="148"/>
        <v>-999</v>
      </c>
      <c r="AL1199">
        <f t="shared" si="149"/>
        <v>-999</v>
      </c>
      <c r="AM1199">
        <f t="shared" si="150"/>
        <v>513.27410888671795</v>
      </c>
      <c r="AN1199">
        <f t="shared" si="151"/>
        <v>-999</v>
      </c>
    </row>
    <row r="1200" spans="1:40" x14ac:dyDescent="0.25">
      <c r="A1200">
        <v>796</v>
      </c>
      <c r="B1200" t="s">
        <v>29</v>
      </c>
      <c r="C1200" t="s">
        <v>82</v>
      </c>
      <c r="D1200" t="s">
        <v>72</v>
      </c>
      <c r="E1200" t="s">
        <v>32</v>
      </c>
      <c r="F1200" t="s">
        <v>33</v>
      </c>
      <c r="G1200" t="s">
        <v>34</v>
      </c>
      <c r="H1200" t="s">
        <v>73</v>
      </c>
      <c r="I1200" t="s">
        <v>36</v>
      </c>
      <c r="J1200" t="s">
        <v>37</v>
      </c>
      <c r="K1200" t="s">
        <v>38</v>
      </c>
      <c r="L1200" t="s">
        <v>39</v>
      </c>
      <c r="M1200" t="s">
        <v>74</v>
      </c>
      <c r="N1200" t="s">
        <v>75</v>
      </c>
      <c r="O1200" t="s">
        <v>42</v>
      </c>
      <c r="P1200" t="s">
        <v>46</v>
      </c>
      <c r="Q1200" t="s">
        <v>71</v>
      </c>
      <c r="R1200" t="s">
        <v>45</v>
      </c>
      <c r="T1200">
        <v>90</v>
      </c>
      <c r="U1200">
        <v>383.8798828125</v>
      </c>
      <c r="V1200">
        <v>433.587310791015</v>
      </c>
      <c r="W1200">
        <v>471.00061035156199</v>
      </c>
      <c r="X1200">
        <v>513.95745849609295</v>
      </c>
      <c r="Y1200">
        <v>484.94757080078102</v>
      </c>
      <c r="Z1200">
        <v>496.08547973632801</v>
      </c>
      <c r="AA1200">
        <v>506.86386108398398</v>
      </c>
      <c r="AB1200">
        <v>513.27410888671795</v>
      </c>
      <c r="AC1200">
        <v>513.29034423828102</v>
      </c>
      <c r="AD1200">
        <v>929.75750732421795</v>
      </c>
      <c r="AE1200">
        <v>472.84912109375</v>
      </c>
      <c r="AG1200">
        <f t="shared" si="144"/>
        <v>88.5</v>
      </c>
      <c r="AH1200">
        <f t="shared" si="145"/>
        <v>89.5</v>
      </c>
      <c r="AI1200">
        <f t="shared" si="146"/>
        <v>90.5</v>
      </c>
      <c r="AJ1200">
        <f t="shared" si="147"/>
        <v>91.5</v>
      </c>
      <c r="AK1200">
        <f t="shared" si="148"/>
        <v>-999</v>
      </c>
      <c r="AL1200">
        <f t="shared" si="149"/>
        <v>-999</v>
      </c>
      <c r="AM1200">
        <f t="shared" si="150"/>
        <v>513.27410888671795</v>
      </c>
      <c r="AN1200">
        <f t="shared" si="151"/>
        <v>-999</v>
      </c>
    </row>
    <row r="1201" spans="1:40" x14ac:dyDescent="0.25">
      <c r="A1201">
        <v>1062</v>
      </c>
      <c r="B1201" t="s">
        <v>29</v>
      </c>
      <c r="C1201" t="s">
        <v>83</v>
      </c>
      <c r="D1201" t="s">
        <v>31</v>
      </c>
      <c r="E1201" t="s">
        <v>32</v>
      </c>
      <c r="F1201" t="s">
        <v>33</v>
      </c>
      <c r="G1201" t="s">
        <v>34</v>
      </c>
      <c r="H1201" t="s">
        <v>35</v>
      </c>
      <c r="I1201" t="s">
        <v>47</v>
      </c>
      <c r="J1201" t="s">
        <v>37</v>
      </c>
      <c r="K1201" t="s">
        <v>38</v>
      </c>
      <c r="L1201" t="s">
        <v>39</v>
      </c>
      <c r="M1201" t="s">
        <v>40</v>
      </c>
      <c r="N1201" t="s">
        <v>41</v>
      </c>
      <c r="O1201" t="s">
        <v>42</v>
      </c>
      <c r="P1201" t="s">
        <v>43</v>
      </c>
      <c r="Q1201" t="s">
        <v>71</v>
      </c>
      <c r="R1201" t="s">
        <v>45</v>
      </c>
      <c r="T1201">
        <v>90</v>
      </c>
      <c r="U1201">
        <v>312.22445678710898</v>
      </c>
      <c r="V1201">
        <v>364.50793457031199</v>
      </c>
      <c r="W1201">
        <v>406.130767822265</v>
      </c>
      <c r="X1201">
        <v>454.31744384765602</v>
      </c>
      <c r="Y1201">
        <v>430.41305541992102</v>
      </c>
      <c r="Z1201">
        <v>459.451416015625</v>
      </c>
      <c r="AA1201">
        <v>500.921295166015</v>
      </c>
      <c r="AB1201">
        <v>515.00946044921795</v>
      </c>
      <c r="AC1201">
        <v>516.51696777343705</v>
      </c>
      <c r="AD1201">
        <v>880.18463134765602</v>
      </c>
      <c r="AE1201">
        <v>426.13473510742102</v>
      </c>
      <c r="AG1201">
        <f t="shared" si="144"/>
        <v>88.5</v>
      </c>
      <c r="AH1201">
        <f t="shared" si="145"/>
        <v>89.5</v>
      </c>
      <c r="AI1201">
        <f t="shared" si="146"/>
        <v>90.5</v>
      </c>
      <c r="AJ1201">
        <f t="shared" si="147"/>
        <v>91.5</v>
      </c>
      <c r="AK1201">
        <f t="shared" si="148"/>
        <v>-999</v>
      </c>
      <c r="AL1201">
        <f t="shared" si="149"/>
        <v>-999</v>
      </c>
      <c r="AM1201">
        <f t="shared" si="150"/>
        <v>-999</v>
      </c>
      <c r="AN1201">
        <f t="shared" si="151"/>
        <v>-999</v>
      </c>
    </row>
    <row r="1202" spans="1:40" x14ac:dyDescent="0.25">
      <c r="A1202">
        <v>1064</v>
      </c>
      <c r="B1202" t="s">
        <v>29</v>
      </c>
      <c r="C1202" t="s">
        <v>83</v>
      </c>
      <c r="D1202" t="s">
        <v>31</v>
      </c>
      <c r="E1202" t="s">
        <v>32</v>
      </c>
      <c r="F1202" t="s">
        <v>33</v>
      </c>
      <c r="G1202" t="s">
        <v>34</v>
      </c>
      <c r="H1202" t="s">
        <v>35</v>
      </c>
      <c r="I1202" t="s">
        <v>47</v>
      </c>
      <c r="J1202" t="s">
        <v>37</v>
      </c>
      <c r="K1202" t="s">
        <v>38</v>
      </c>
      <c r="L1202" t="s">
        <v>39</v>
      </c>
      <c r="M1202" t="s">
        <v>40</v>
      </c>
      <c r="N1202" t="s">
        <v>41</v>
      </c>
      <c r="O1202" t="s">
        <v>42</v>
      </c>
      <c r="P1202" t="s">
        <v>46</v>
      </c>
      <c r="Q1202" t="s">
        <v>71</v>
      </c>
      <c r="R1202" t="s">
        <v>45</v>
      </c>
      <c r="T1202">
        <v>90</v>
      </c>
      <c r="U1202">
        <v>312.22445678710898</v>
      </c>
      <c r="V1202">
        <v>364.50793457031199</v>
      </c>
      <c r="W1202">
        <v>406.130767822265</v>
      </c>
      <c r="X1202">
        <v>454.31744384765602</v>
      </c>
      <c r="Y1202">
        <v>430.41305541992102</v>
      </c>
      <c r="Z1202">
        <v>459.451416015625</v>
      </c>
      <c r="AA1202">
        <v>500.921295166015</v>
      </c>
      <c r="AB1202">
        <v>515.00946044921795</v>
      </c>
      <c r="AC1202">
        <v>516.51696777343705</v>
      </c>
      <c r="AD1202">
        <v>880.18463134765602</v>
      </c>
      <c r="AE1202">
        <v>426.13473510742102</v>
      </c>
      <c r="AG1202">
        <f t="shared" si="144"/>
        <v>88.5</v>
      </c>
      <c r="AH1202">
        <f t="shared" si="145"/>
        <v>89.5</v>
      </c>
      <c r="AI1202">
        <f t="shared" si="146"/>
        <v>90.5</v>
      </c>
      <c r="AJ1202">
        <f t="shared" si="147"/>
        <v>91.5</v>
      </c>
      <c r="AK1202">
        <f t="shared" si="148"/>
        <v>-999</v>
      </c>
      <c r="AL1202">
        <f t="shared" si="149"/>
        <v>-999</v>
      </c>
      <c r="AM1202">
        <f t="shared" si="150"/>
        <v>-999</v>
      </c>
      <c r="AN1202">
        <f t="shared" si="151"/>
        <v>-999</v>
      </c>
    </row>
    <row r="1203" spans="1:40" x14ac:dyDescent="0.25">
      <c r="A1203">
        <v>1061</v>
      </c>
      <c r="B1203" t="s">
        <v>29</v>
      </c>
      <c r="C1203" t="s">
        <v>83</v>
      </c>
      <c r="D1203" t="s">
        <v>31</v>
      </c>
      <c r="E1203" t="s">
        <v>32</v>
      </c>
      <c r="F1203" t="s">
        <v>33</v>
      </c>
      <c r="G1203" t="s">
        <v>34</v>
      </c>
      <c r="H1203" t="s">
        <v>35</v>
      </c>
      <c r="I1203" t="s">
        <v>47</v>
      </c>
      <c r="J1203" t="s">
        <v>37</v>
      </c>
      <c r="K1203" t="s">
        <v>38</v>
      </c>
      <c r="L1203" t="s">
        <v>39</v>
      </c>
      <c r="M1203" t="s">
        <v>40</v>
      </c>
      <c r="N1203" t="s">
        <v>41</v>
      </c>
      <c r="O1203" t="s">
        <v>42</v>
      </c>
      <c r="P1203" t="s">
        <v>43</v>
      </c>
      <c r="Q1203" t="s">
        <v>44</v>
      </c>
      <c r="R1203" t="s">
        <v>45</v>
      </c>
      <c r="T1203">
        <v>90</v>
      </c>
      <c r="U1203">
        <v>312.68423461914</v>
      </c>
      <c r="V1203">
        <v>365.032623291015</v>
      </c>
      <c r="W1203">
        <v>406.69320678710898</v>
      </c>
      <c r="X1203">
        <v>455.00042724609301</v>
      </c>
      <c r="Y1203">
        <v>431.02420043945301</v>
      </c>
      <c r="Z1203">
        <v>460.11480712890602</v>
      </c>
      <c r="AA1203">
        <v>501.64660644531199</v>
      </c>
      <c r="AB1203">
        <v>515.75280761718705</v>
      </c>
      <c r="AC1203">
        <v>517.29235839843705</v>
      </c>
      <c r="AD1203">
        <v>881.94061279296795</v>
      </c>
      <c r="AE1203">
        <v>427.10162353515602</v>
      </c>
      <c r="AG1203">
        <f t="shared" si="144"/>
        <v>88.5</v>
      </c>
      <c r="AH1203">
        <f t="shared" si="145"/>
        <v>89.5</v>
      </c>
      <c r="AI1203">
        <f t="shared" si="146"/>
        <v>90.5</v>
      </c>
      <c r="AJ1203">
        <f t="shared" si="147"/>
        <v>91.5</v>
      </c>
      <c r="AK1203">
        <f t="shared" si="148"/>
        <v>-999</v>
      </c>
      <c r="AL1203">
        <f t="shared" si="149"/>
        <v>-999</v>
      </c>
      <c r="AM1203">
        <f t="shared" si="150"/>
        <v>-999</v>
      </c>
      <c r="AN1203">
        <f t="shared" si="151"/>
        <v>-999</v>
      </c>
    </row>
    <row r="1204" spans="1:40" x14ac:dyDescent="0.25">
      <c r="A1204">
        <v>1063</v>
      </c>
      <c r="B1204" t="s">
        <v>29</v>
      </c>
      <c r="C1204" t="s">
        <v>83</v>
      </c>
      <c r="D1204" t="s">
        <v>31</v>
      </c>
      <c r="E1204" t="s">
        <v>32</v>
      </c>
      <c r="F1204" t="s">
        <v>33</v>
      </c>
      <c r="G1204" t="s">
        <v>34</v>
      </c>
      <c r="H1204" t="s">
        <v>35</v>
      </c>
      <c r="I1204" t="s">
        <v>47</v>
      </c>
      <c r="J1204" t="s">
        <v>37</v>
      </c>
      <c r="K1204" t="s">
        <v>38</v>
      </c>
      <c r="L1204" t="s">
        <v>39</v>
      </c>
      <c r="M1204" t="s">
        <v>40</v>
      </c>
      <c r="N1204" t="s">
        <v>41</v>
      </c>
      <c r="O1204" t="s">
        <v>42</v>
      </c>
      <c r="P1204" t="s">
        <v>46</v>
      </c>
      <c r="Q1204" t="s">
        <v>44</v>
      </c>
      <c r="R1204" t="s">
        <v>45</v>
      </c>
      <c r="T1204">
        <v>90</v>
      </c>
      <c r="U1204">
        <v>312.68423461914</v>
      </c>
      <c r="V1204">
        <v>365.032623291015</v>
      </c>
      <c r="W1204">
        <v>406.69320678710898</v>
      </c>
      <c r="X1204">
        <v>455.00042724609301</v>
      </c>
      <c r="Y1204">
        <v>431.02420043945301</v>
      </c>
      <c r="Z1204">
        <v>460.11480712890602</v>
      </c>
      <c r="AA1204">
        <v>501.64660644531199</v>
      </c>
      <c r="AB1204">
        <v>515.75280761718705</v>
      </c>
      <c r="AC1204">
        <v>517.29235839843705</v>
      </c>
      <c r="AD1204">
        <v>881.94061279296795</v>
      </c>
      <c r="AE1204">
        <v>427.10162353515602</v>
      </c>
      <c r="AG1204">
        <f t="shared" si="144"/>
        <v>88.5</v>
      </c>
      <c r="AH1204">
        <f t="shared" si="145"/>
        <v>89.5</v>
      </c>
      <c r="AI1204">
        <f t="shared" si="146"/>
        <v>90.5</v>
      </c>
      <c r="AJ1204">
        <f t="shared" si="147"/>
        <v>91.5</v>
      </c>
      <c r="AK1204">
        <f t="shared" si="148"/>
        <v>-999</v>
      </c>
      <c r="AL1204">
        <f t="shared" si="149"/>
        <v>-999</v>
      </c>
      <c r="AM1204">
        <f t="shared" si="150"/>
        <v>-999</v>
      </c>
      <c r="AN1204">
        <f t="shared" si="151"/>
        <v>-999</v>
      </c>
    </row>
    <row r="1205" spans="1:40" x14ac:dyDescent="0.25">
      <c r="A1205">
        <v>793</v>
      </c>
      <c r="B1205" t="s">
        <v>29</v>
      </c>
      <c r="C1205" t="s">
        <v>82</v>
      </c>
      <c r="D1205" t="s">
        <v>72</v>
      </c>
      <c r="E1205" t="s">
        <v>32</v>
      </c>
      <c r="F1205" t="s">
        <v>33</v>
      </c>
      <c r="G1205" t="s">
        <v>34</v>
      </c>
      <c r="H1205" t="s">
        <v>73</v>
      </c>
      <c r="I1205" t="s">
        <v>36</v>
      </c>
      <c r="J1205" t="s">
        <v>37</v>
      </c>
      <c r="K1205" t="s">
        <v>38</v>
      </c>
      <c r="L1205" t="s">
        <v>39</v>
      </c>
      <c r="M1205" t="s">
        <v>74</v>
      </c>
      <c r="N1205" t="s">
        <v>75</v>
      </c>
      <c r="O1205" t="s">
        <v>42</v>
      </c>
      <c r="P1205" t="s">
        <v>43</v>
      </c>
      <c r="Q1205" t="s">
        <v>44</v>
      </c>
      <c r="R1205" t="s">
        <v>45</v>
      </c>
      <c r="T1205">
        <v>90</v>
      </c>
      <c r="U1205">
        <v>384.87365722656199</v>
      </c>
      <c r="V1205">
        <v>434.64559936523398</v>
      </c>
      <c r="W1205">
        <v>472.10092163085898</v>
      </c>
      <c r="X1205">
        <v>515.11926269531205</v>
      </c>
      <c r="Y1205">
        <v>486.49822998046801</v>
      </c>
      <c r="Z1205">
        <v>498.239166259765</v>
      </c>
      <c r="AA1205">
        <v>509.81732177734301</v>
      </c>
      <c r="AB1205">
        <v>516.31866455078102</v>
      </c>
      <c r="AC1205">
        <v>516.52728271484295</v>
      </c>
      <c r="AD1205">
        <v>931.06109619140602</v>
      </c>
      <c r="AE1205">
        <v>474.78045654296801</v>
      </c>
      <c r="AG1205">
        <f t="shared" si="144"/>
        <v>88.5</v>
      </c>
      <c r="AH1205">
        <f t="shared" si="145"/>
        <v>89.5</v>
      </c>
      <c r="AI1205">
        <f t="shared" si="146"/>
        <v>90.5</v>
      </c>
      <c r="AJ1205">
        <f t="shared" si="147"/>
        <v>91.5</v>
      </c>
      <c r="AK1205">
        <f t="shared" si="148"/>
        <v>-999</v>
      </c>
      <c r="AL1205">
        <f t="shared" si="149"/>
        <v>-999</v>
      </c>
      <c r="AM1205">
        <f t="shared" si="150"/>
        <v>516.31866455078102</v>
      </c>
      <c r="AN1205">
        <f t="shared" si="151"/>
        <v>-999</v>
      </c>
    </row>
    <row r="1206" spans="1:40" x14ac:dyDescent="0.25">
      <c r="A1206">
        <v>795</v>
      </c>
      <c r="B1206" t="s">
        <v>29</v>
      </c>
      <c r="C1206" t="s">
        <v>82</v>
      </c>
      <c r="D1206" t="s">
        <v>72</v>
      </c>
      <c r="E1206" t="s">
        <v>32</v>
      </c>
      <c r="F1206" t="s">
        <v>33</v>
      </c>
      <c r="G1206" t="s">
        <v>34</v>
      </c>
      <c r="H1206" t="s">
        <v>73</v>
      </c>
      <c r="I1206" t="s">
        <v>36</v>
      </c>
      <c r="J1206" t="s">
        <v>37</v>
      </c>
      <c r="K1206" t="s">
        <v>38</v>
      </c>
      <c r="L1206" t="s">
        <v>39</v>
      </c>
      <c r="M1206" t="s">
        <v>74</v>
      </c>
      <c r="N1206" t="s">
        <v>75</v>
      </c>
      <c r="O1206" t="s">
        <v>42</v>
      </c>
      <c r="P1206" t="s">
        <v>46</v>
      </c>
      <c r="Q1206" t="s">
        <v>44</v>
      </c>
      <c r="R1206" t="s">
        <v>45</v>
      </c>
      <c r="T1206">
        <v>90</v>
      </c>
      <c r="U1206">
        <v>384.87365722656199</v>
      </c>
      <c r="V1206">
        <v>434.64559936523398</v>
      </c>
      <c r="W1206">
        <v>472.10092163085898</v>
      </c>
      <c r="X1206">
        <v>515.11926269531205</v>
      </c>
      <c r="Y1206">
        <v>486.49822998046801</v>
      </c>
      <c r="Z1206">
        <v>498.239166259765</v>
      </c>
      <c r="AA1206">
        <v>509.81732177734301</v>
      </c>
      <c r="AB1206">
        <v>516.31866455078102</v>
      </c>
      <c r="AC1206">
        <v>516.52728271484295</v>
      </c>
      <c r="AD1206">
        <v>931.06109619140602</v>
      </c>
      <c r="AE1206">
        <v>474.78045654296801</v>
      </c>
      <c r="AG1206">
        <f t="shared" si="144"/>
        <v>88.5</v>
      </c>
      <c r="AH1206">
        <f t="shared" si="145"/>
        <v>89.5</v>
      </c>
      <c r="AI1206">
        <f t="shared" si="146"/>
        <v>90.5</v>
      </c>
      <c r="AJ1206">
        <f t="shared" si="147"/>
        <v>91.5</v>
      </c>
      <c r="AK1206">
        <f t="shared" si="148"/>
        <v>-999</v>
      </c>
      <c r="AL1206">
        <f t="shared" si="149"/>
        <v>-999</v>
      </c>
      <c r="AM1206">
        <f t="shared" si="150"/>
        <v>516.31866455078102</v>
      </c>
      <c r="AN1206">
        <f t="shared" si="151"/>
        <v>-999</v>
      </c>
    </row>
    <row r="1207" spans="1:40" x14ac:dyDescent="0.25">
      <c r="A1207">
        <v>442</v>
      </c>
      <c r="B1207" t="s">
        <v>29</v>
      </c>
      <c r="C1207" t="s">
        <v>68</v>
      </c>
      <c r="D1207" t="s">
        <v>72</v>
      </c>
      <c r="E1207" t="s">
        <v>32</v>
      </c>
      <c r="F1207" t="s">
        <v>33</v>
      </c>
      <c r="G1207" t="s">
        <v>34</v>
      </c>
      <c r="H1207" t="s">
        <v>73</v>
      </c>
      <c r="I1207" t="s">
        <v>36</v>
      </c>
      <c r="J1207" t="s">
        <v>37</v>
      </c>
      <c r="K1207" t="s">
        <v>38</v>
      </c>
      <c r="L1207" t="s">
        <v>39</v>
      </c>
      <c r="M1207" t="s">
        <v>74</v>
      </c>
      <c r="N1207" t="s">
        <v>75</v>
      </c>
      <c r="O1207" t="s">
        <v>42</v>
      </c>
      <c r="P1207" t="s">
        <v>43</v>
      </c>
      <c r="Q1207" t="s">
        <v>71</v>
      </c>
      <c r="R1207" t="s">
        <v>45</v>
      </c>
      <c r="T1207">
        <v>90</v>
      </c>
      <c r="U1207">
        <v>385.79324340820301</v>
      </c>
      <c r="V1207">
        <v>435.70901489257801</v>
      </c>
      <c r="W1207">
        <v>473.24087524414</v>
      </c>
      <c r="X1207">
        <v>516.445068359375</v>
      </c>
      <c r="Y1207">
        <v>488.25714111328102</v>
      </c>
      <c r="Z1207">
        <v>500.80575561523398</v>
      </c>
      <c r="AA1207">
        <v>513.50482177734295</v>
      </c>
      <c r="AB1207">
        <v>520.06201171875</v>
      </c>
      <c r="AC1207">
        <v>520.34619140625</v>
      </c>
      <c r="AD1207">
        <v>932.91632080078102</v>
      </c>
      <c r="AE1207">
        <v>476.46054077148398</v>
      </c>
      <c r="AG1207">
        <f t="shared" si="144"/>
        <v>88.5</v>
      </c>
      <c r="AH1207">
        <f t="shared" si="145"/>
        <v>89.5</v>
      </c>
      <c r="AI1207">
        <f t="shared" si="146"/>
        <v>90.5</v>
      </c>
      <c r="AJ1207">
        <f t="shared" si="147"/>
        <v>91.5</v>
      </c>
      <c r="AK1207">
        <f t="shared" si="148"/>
        <v>-999</v>
      </c>
      <c r="AL1207">
        <f t="shared" si="149"/>
        <v>520.06201171875</v>
      </c>
      <c r="AM1207">
        <f t="shared" si="150"/>
        <v>-999</v>
      </c>
      <c r="AN1207">
        <f t="shared" si="151"/>
        <v>-999</v>
      </c>
    </row>
    <row r="1208" spans="1:40" x14ac:dyDescent="0.25">
      <c r="A1208">
        <v>444</v>
      </c>
      <c r="B1208" t="s">
        <v>29</v>
      </c>
      <c r="C1208" t="s">
        <v>68</v>
      </c>
      <c r="D1208" t="s">
        <v>72</v>
      </c>
      <c r="E1208" t="s">
        <v>32</v>
      </c>
      <c r="F1208" t="s">
        <v>33</v>
      </c>
      <c r="G1208" t="s">
        <v>34</v>
      </c>
      <c r="H1208" t="s">
        <v>73</v>
      </c>
      <c r="I1208" t="s">
        <v>36</v>
      </c>
      <c r="J1208" t="s">
        <v>37</v>
      </c>
      <c r="K1208" t="s">
        <v>38</v>
      </c>
      <c r="L1208" t="s">
        <v>39</v>
      </c>
      <c r="M1208" t="s">
        <v>74</v>
      </c>
      <c r="N1208" t="s">
        <v>75</v>
      </c>
      <c r="O1208" t="s">
        <v>42</v>
      </c>
      <c r="P1208" t="s">
        <v>46</v>
      </c>
      <c r="Q1208" t="s">
        <v>71</v>
      </c>
      <c r="R1208" t="s">
        <v>45</v>
      </c>
      <c r="T1208">
        <v>90</v>
      </c>
      <c r="U1208">
        <v>385.79324340820301</v>
      </c>
      <c r="V1208">
        <v>435.70901489257801</v>
      </c>
      <c r="W1208">
        <v>473.24087524414</v>
      </c>
      <c r="X1208">
        <v>516.445068359375</v>
      </c>
      <c r="Y1208">
        <v>488.25714111328102</v>
      </c>
      <c r="Z1208">
        <v>500.80575561523398</v>
      </c>
      <c r="AA1208">
        <v>513.50482177734295</v>
      </c>
      <c r="AB1208">
        <v>520.06201171875</v>
      </c>
      <c r="AC1208">
        <v>520.34619140625</v>
      </c>
      <c r="AD1208">
        <v>932.91632080078102</v>
      </c>
      <c r="AE1208">
        <v>476.46054077148398</v>
      </c>
      <c r="AG1208">
        <f t="shared" si="144"/>
        <v>88.5</v>
      </c>
      <c r="AH1208">
        <f t="shared" si="145"/>
        <v>89.5</v>
      </c>
      <c r="AI1208">
        <f t="shared" si="146"/>
        <v>90.5</v>
      </c>
      <c r="AJ1208">
        <f t="shared" si="147"/>
        <v>91.5</v>
      </c>
      <c r="AK1208">
        <f t="shared" si="148"/>
        <v>-999</v>
      </c>
      <c r="AL1208">
        <f t="shared" si="149"/>
        <v>520.06201171875</v>
      </c>
      <c r="AM1208">
        <f t="shared" si="150"/>
        <v>-999</v>
      </c>
      <c r="AN1208">
        <f t="shared" si="151"/>
        <v>-999</v>
      </c>
    </row>
    <row r="1209" spans="1:40" x14ac:dyDescent="0.25">
      <c r="A1209">
        <v>441</v>
      </c>
      <c r="B1209" t="s">
        <v>29</v>
      </c>
      <c r="C1209" t="s">
        <v>68</v>
      </c>
      <c r="D1209" t="s">
        <v>72</v>
      </c>
      <c r="E1209" t="s">
        <v>32</v>
      </c>
      <c r="F1209" t="s">
        <v>33</v>
      </c>
      <c r="G1209" t="s">
        <v>34</v>
      </c>
      <c r="H1209" t="s">
        <v>73</v>
      </c>
      <c r="I1209" t="s">
        <v>36</v>
      </c>
      <c r="J1209" t="s">
        <v>37</v>
      </c>
      <c r="K1209" t="s">
        <v>38</v>
      </c>
      <c r="L1209" t="s">
        <v>39</v>
      </c>
      <c r="M1209" t="s">
        <v>74</v>
      </c>
      <c r="N1209" t="s">
        <v>75</v>
      </c>
      <c r="O1209" t="s">
        <v>42</v>
      </c>
      <c r="P1209" t="s">
        <v>43</v>
      </c>
      <c r="Q1209" t="s">
        <v>44</v>
      </c>
      <c r="R1209" t="s">
        <v>45</v>
      </c>
      <c r="T1209">
        <v>90</v>
      </c>
      <c r="U1209">
        <v>386.99142456054602</v>
      </c>
      <c r="V1209">
        <v>436.67681884765602</v>
      </c>
      <c r="W1209">
        <v>474.24591064453102</v>
      </c>
      <c r="X1209">
        <v>517.50500488281205</v>
      </c>
      <c r="Y1209">
        <v>489.69027709960898</v>
      </c>
      <c r="Z1209">
        <v>502.81427001953102</v>
      </c>
      <c r="AA1209">
        <v>516.2763671875</v>
      </c>
      <c r="AB1209">
        <v>522.91986083984295</v>
      </c>
      <c r="AC1209">
        <v>523.38592529296795</v>
      </c>
      <c r="AD1209">
        <v>934.38323974609295</v>
      </c>
      <c r="AE1209">
        <v>478.28042602539</v>
      </c>
      <c r="AG1209">
        <f t="shared" si="144"/>
        <v>88.5</v>
      </c>
      <c r="AH1209">
        <f t="shared" si="145"/>
        <v>89.5</v>
      </c>
      <c r="AI1209">
        <f t="shared" si="146"/>
        <v>90.5</v>
      </c>
      <c r="AJ1209">
        <f t="shared" si="147"/>
        <v>91.5</v>
      </c>
      <c r="AK1209">
        <f t="shared" si="148"/>
        <v>-999</v>
      </c>
      <c r="AL1209">
        <f t="shared" si="149"/>
        <v>522.91986083984295</v>
      </c>
      <c r="AM1209">
        <f t="shared" si="150"/>
        <v>-999</v>
      </c>
      <c r="AN1209">
        <f t="shared" si="151"/>
        <v>-999</v>
      </c>
    </row>
    <row r="1210" spans="1:40" x14ac:dyDescent="0.25">
      <c r="A1210">
        <v>443</v>
      </c>
      <c r="B1210" t="s">
        <v>29</v>
      </c>
      <c r="C1210" t="s">
        <v>68</v>
      </c>
      <c r="D1210" t="s">
        <v>72</v>
      </c>
      <c r="E1210" t="s">
        <v>32</v>
      </c>
      <c r="F1210" t="s">
        <v>33</v>
      </c>
      <c r="G1210" t="s">
        <v>34</v>
      </c>
      <c r="H1210" t="s">
        <v>73</v>
      </c>
      <c r="I1210" t="s">
        <v>36</v>
      </c>
      <c r="J1210" t="s">
        <v>37</v>
      </c>
      <c r="K1210" t="s">
        <v>38</v>
      </c>
      <c r="L1210" t="s">
        <v>39</v>
      </c>
      <c r="M1210" t="s">
        <v>74</v>
      </c>
      <c r="N1210" t="s">
        <v>75</v>
      </c>
      <c r="O1210" t="s">
        <v>42</v>
      </c>
      <c r="P1210" t="s">
        <v>46</v>
      </c>
      <c r="Q1210" t="s">
        <v>44</v>
      </c>
      <c r="R1210" t="s">
        <v>45</v>
      </c>
      <c r="T1210">
        <v>90</v>
      </c>
      <c r="U1210">
        <v>386.99142456054602</v>
      </c>
      <c r="V1210">
        <v>436.67681884765602</v>
      </c>
      <c r="W1210">
        <v>474.24591064453102</v>
      </c>
      <c r="X1210">
        <v>517.50500488281205</v>
      </c>
      <c r="Y1210">
        <v>489.69027709960898</v>
      </c>
      <c r="Z1210">
        <v>502.81427001953102</v>
      </c>
      <c r="AA1210">
        <v>516.2763671875</v>
      </c>
      <c r="AB1210">
        <v>522.91986083984295</v>
      </c>
      <c r="AC1210">
        <v>523.38592529296795</v>
      </c>
      <c r="AD1210">
        <v>934.38323974609295</v>
      </c>
      <c r="AE1210">
        <v>478.28042602539</v>
      </c>
      <c r="AG1210">
        <f t="shared" si="144"/>
        <v>88.5</v>
      </c>
      <c r="AH1210">
        <f t="shared" si="145"/>
        <v>89.5</v>
      </c>
      <c r="AI1210">
        <f t="shared" si="146"/>
        <v>90.5</v>
      </c>
      <c r="AJ1210">
        <f t="shared" si="147"/>
        <v>91.5</v>
      </c>
      <c r="AK1210">
        <f t="shared" si="148"/>
        <v>-999</v>
      </c>
      <c r="AL1210">
        <f t="shared" si="149"/>
        <v>522.91986083984295</v>
      </c>
      <c r="AM1210">
        <f t="shared" si="150"/>
        <v>-999</v>
      </c>
      <c r="AN1210">
        <f t="shared" si="151"/>
        <v>-999</v>
      </c>
    </row>
    <row r="1211" spans="1:40" x14ac:dyDescent="0.25">
      <c r="A1211">
        <v>706</v>
      </c>
      <c r="B1211" t="s">
        <v>29</v>
      </c>
      <c r="C1211" t="s">
        <v>82</v>
      </c>
      <c r="D1211" t="s">
        <v>31</v>
      </c>
      <c r="E1211" t="s">
        <v>32</v>
      </c>
      <c r="F1211" t="s">
        <v>33</v>
      </c>
      <c r="G1211" t="s">
        <v>34</v>
      </c>
      <c r="H1211" t="s">
        <v>35</v>
      </c>
      <c r="I1211" t="s">
        <v>36</v>
      </c>
      <c r="J1211" t="s">
        <v>37</v>
      </c>
      <c r="K1211" t="s">
        <v>38</v>
      </c>
      <c r="L1211" t="s">
        <v>39</v>
      </c>
      <c r="M1211" t="s">
        <v>40</v>
      </c>
      <c r="N1211" t="s">
        <v>41</v>
      </c>
      <c r="O1211" t="s">
        <v>42</v>
      </c>
      <c r="P1211" t="s">
        <v>43</v>
      </c>
      <c r="Q1211" t="s">
        <v>71</v>
      </c>
      <c r="R1211" t="s">
        <v>45</v>
      </c>
      <c r="T1211">
        <v>90</v>
      </c>
      <c r="U1211">
        <v>398.02569580078102</v>
      </c>
      <c r="V1211">
        <v>448.49609375</v>
      </c>
      <c r="W1211">
        <v>487.62026977539</v>
      </c>
      <c r="X1211">
        <v>531.28692626953102</v>
      </c>
      <c r="Y1211">
        <v>498.32144165039</v>
      </c>
      <c r="Z1211">
        <v>507.51745605468699</v>
      </c>
      <c r="AA1211">
        <v>518.61804199218705</v>
      </c>
      <c r="AB1211">
        <v>524.589111328125</v>
      </c>
      <c r="AC1211">
        <v>524.10400390625</v>
      </c>
      <c r="AD1211">
        <v>942.94396972656205</v>
      </c>
      <c r="AE1211">
        <v>485.76217651367102</v>
      </c>
      <c r="AG1211">
        <f t="shared" si="144"/>
        <v>88.5</v>
      </c>
      <c r="AH1211">
        <f t="shared" si="145"/>
        <v>89.5</v>
      </c>
      <c r="AI1211">
        <f t="shared" si="146"/>
        <v>90.5</v>
      </c>
      <c r="AJ1211">
        <f t="shared" si="147"/>
        <v>91.5</v>
      </c>
      <c r="AK1211">
        <f t="shared" si="148"/>
        <v>-999</v>
      </c>
      <c r="AL1211">
        <f t="shared" si="149"/>
        <v>-999</v>
      </c>
      <c r="AM1211">
        <f t="shared" si="150"/>
        <v>524.589111328125</v>
      </c>
      <c r="AN1211">
        <f t="shared" si="151"/>
        <v>-999</v>
      </c>
    </row>
    <row r="1212" spans="1:40" x14ac:dyDescent="0.25">
      <c r="A1212">
        <v>708</v>
      </c>
      <c r="B1212" t="s">
        <v>29</v>
      </c>
      <c r="C1212" t="s">
        <v>82</v>
      </c>
      <c r="D1212" t="s">
        <v>31</v>
      </c>
      <c r="E1212" t="s">
        <v>32</v>
      </c>
      <c r="F1212" t="s">
        <v>33</v>
      </c>
      <c r="G1212" t="s">
        <v>34</v>
      </c>
      <c r="H1212" t="s">
        <v>35</v>
      </c>
      <c r="I1212" t="s">
        <v>36</v>
      </c>
      <c r="J1212" t="s">
        <v>37</v>
      </c>
      <c r="K1212" t="s">
        <v>38</v>
      </c>
      <c r="L1212" t="s">
        <v>39</v>
      </c>
      <c r="M1212" t="s">
        <v>40</v>
      </c>
      <c r="N1212" t="s">
        <v>41</v>
      </c>
      <c r="O1212" t="s">
        <v>42</v>
      </c>
      <c r="P1212" t="s">
        <v>46</v>
      </c>
      <c r="Q1212" t="s">
        <v>71</v>
      </c>
      <c r="R1212" t="s">
        <v>45</v>
      </c>
      <c r="T1212">
        <v>90</v>
      </c>
      <c r="U1212">
        <v>398.02569580078102</v>
      </c>
      <c r="V1212">
        <v>448.49609375</v>
      </c>
      <c r="W1212">
        <v>487.62026977539</v>
      </c>
      <c r="X1212">
        <v>531.28692626953102</v>
      </c>
      <c r="Y1212">
        <v>498.32144165039</v>
      </c>
      <c r="Z1212">
        <v>507.51745605468699</v>
      </c>
      <c r="AA1212">
        <v>518.61804199218705</v>
      </c>
      <c r="AB1212">
        <v>524.589111328125</v>
      </c>
      <c r="AC1212">
        <v>524.10400390625</v>
      </c>
      <c r="AD1212">
        <v>942.94396972656205</v>
      </c>
      <c r="AE1212">
        <v>485.76217651367102</v>
      </c>
      <c r="AG1212">
        <f t="shared" si="144"/>
        <v>88.5</v>
      </c>
      <c r="AH1212">
        <f t="shared" si="145"/>
        <v>89.5</v>
      </c>
      <c r="AI1212">
        <f t="shared" si="146"/>
        <v>90.5</v>
      </c>
      <c r="AJ1212">
        <f t="shared" si="147"/>
        <v>91.5</v>
      </c>
      <c r="AK1212">
        <f t="shared" si="148"/>
        <v>-999</v>
      </c>
      <c r="AL1212">
        <f t="shared" si="149"/>
        <v>-999</v>
      </c>
      <c r="AM1212">
        <f t="shared" si="150"/>
        <v>524.589111328125</v>
      </c>
      <c r="AN1212">
        <f t="shared" si="151"/>
        <v>-999</v>
      </c>
    </row>
    <row r="1213" spans="1:40" x14ac:dyDescent="0.25">
      <c r="A1213">
        <v>705</v>
      </c>
      <c r="B1213" t="s">
        <v>29</v>
      </c>
      <c r="C1213" t="s">
        <v>82</v>
      </c>
      <c r="D1213" t="s">
        <v>31</v>
      </c>
      <c r="E1213" t="s">
        <v>32</v>
      </c>
      <c r="F1213" t="s">
        <v>33</v>
      </c>
      <c r="G1213" t="s">
        <v>34</v>
      </c>
      <c r="H1213" t="s">
        <v>35</v>
      </c>
      <c r="I1213" t="s">
        <v>36</v>
      </c>
      <c r="J1213" t="s">
        <v>37</v>
      </c>
      <c r="K1213" t="s">
        <v>38</v>
      </c>
      <c r="L1213" t="s">
        <v>39</v>
      </c>
      <c r="M1213" t="s">
        <v>40</v>
      </c>
      <c r="N1213" t="s">
        <v>41</v>
      </c>
      <c r="O1213" t="s">
        <v>42</v>
      </c>
      <c r="P1213" t="s">
        <v>43</v>
      </c>
      <c r="Q1213" t="s">
        <v>44</v>
      </c>
      <c r="R1213" t="s">
        <v>45</v>
      </c>
      <c r="T1213">
        <v>90</v>
      </c>
      <c r="U1213">
        <v>399.52664184570301</v>
      </c>
      <c r="V1213">
        <v>450.14025878906199</v>
      </c>
      <c r="W1213">
        <v>489.34738159179602</v>
      </c>
      <c r="X1213">
        <v>533.06585693359295</v>
      </c>
      <c r="Y1213">
        <v>500.46551513671801</v>
      </c>
      <c r="Z1213">
        <v>509.95587158203102</v>
      </c>
      <c r="AA1213">
        <v>521.8046875</v>
      </c>
      <c r="AB1213">
        <v>527.8564453125</v>
      </c>
      <c r="AC1213">
        <v>527.50543212890602</v>
      </c>
      <c r="AD1213">
        <v>944.81634521484295</v>
      </c>
      <c r="AE1213">
        <v>488.17974853515602</v>
      </c>
      <c r="AG1213">
        <f t="shared" si="144"/>
        <v>88.5</v>
      </c>
      <c r="AH1213">
        <f t="shared" si="145"/>
        <v>89.5</v>
      </c>
      <c r="AI1213">
        <f t="shared" si="146"/>
        <v>90.5</v>
      </c>
      <c r="AJ1213">
        <f t="shared" si="147"/>
        <v>91.5</v>
      </c>
      <c r="AK1213">
        <f t="shared" si="148"/>
        <v>-999</v>
      </c>
      <c r="AL1213">
        <f t="shared" si="149"/>
        <v>-999</v>
      </c>
      <c r="AM1213">
        <f t="shared" si="150"/>
        <v>527.8564453125</v>
      </c>
      <c r="AN1213">
        <f t="shared" si="151"/>
        <v>-999</v>
      </c>
    </row>
    <row r="1214" spans="1:40" x14ac:dyDescent="0.25">
      <c r="A1214">
        <v>707</v>
      </c>
      <c r="B1214" t="s">
        <v>29</v>
      </c>
      <c r="C1214" t="s">
        <v>82</v>
      </c>
      <c r="D1214" t="s">
        <v>31</v>
      </c>
      <c r="E1214" t="s">
        <v>32</v>
      </c>
      <c r="F1214" t="s">
        <v>33</v>
      </c>
      <c r="G1214" t="s">
        <v>34</v>
      </c>
      <c r="H1214" t="s">
        <v>35</v>
      </c>
      <c r="I1214" t="s">
        <v>36</v>
      </c>
      <c r="J1214" t="s">
        <v>37</v>
      </c>
      <c r="K1214" t="s">
        <v>38</v>
      </c>
      <c r="L1214" t="s">
        <v>39</v>
      </c>
      <c r="M1214" t="s">
        <v>40</v>
      </c>
      <c r="N1214" t="s">
        <v>41</v>
      </c>
      <c r="O1214" t="s">
        <v>42</v>
      </c>
      <c r="P1214" t="s">
        <v>46</v>
      </c>
      <c r="Q1214" t="s">
        <v>44</v>
      </c>
      <c r="R1214" t="s">
        <v>45</v>
      </c>
      <c r="T1214">
        <v>90</v>
      </c>
      <c r="U1214">
        <v>399.52664184570301</v>
      </c>
      <c r="V1214">
        <v>450.14025878906199</v>
      </c>
      <c r="W1214">
        <v>489.34738159179602</v>
      </c>
      <c r="X1214">
        <v>533.06585693359295</v>
      </c>
      <c r="Y1214">
        <v>500.46551513671801</v>
      </c>
      <c r="Z1214">
        <v>509.95587158203102</v>
      </c>
      <c r="AA1214">
        <v>521.8046875</v>
      </c>
      <c r="AB1214">
        <v>527.8564453125</v>
      </c>
      <c r="AC1214">
        <v>527.50543212890602</v>
      </c>
      <c r="AD1214">
        <v>944.81634521484295</v>
      </c>
      <c r="AE1214">
        <v>488.17974853515602</v>
      </c>
      <c r="AG1214">
        <f t="shared" si="144"/>
        <v>88.5</v>
      </c>
      <c r="AH1214">
        <f t="shared" si="145"/>
        <v>89.5</v>
      </c>
      <c r="AI1214">
        <f t="shared" si="146"/>
        <v>90.5</v>
      </c>
      <c r="AJ1214">
        <f t="shared" si="147"/>
        <v>91.5</v>
      </c>
      <c r="AK1214">
        <f t="shared" si="148"/>
        <v>-999</v>
      </c>
      <c r="AL1214">
        <f t="shared" si="149"/>
        <v>-999</v>
      </c>
      <c r="AM1214">
        <f t="shared" si="150"/>
        <v>527.8564453125</v>
      </c>
      <c r="AN1214">
        <f t="shared" si="151"/>
        <v>-999</v>
      </c>
    </row>
    <row r="1215" spans="1:40" x14ac:dyDescent="0.25">
      <c r="A1215">
        <v>354</v>
      </c>
      <c r="B1215" t="s">
        <v>29</v>
      </c>
      <c r="C1215" t="s">
        <v>68</v>
      </c>
      <c r="D1215" t="s">
        <v>31</v>
      </c>
      <c r="E1215" t="s">
        <v>32</v>
      </c>
      <c r="F1215" t="s">
        <v>33</v>
      </c>
      <c r="G1215" t="s">
        <v>34</v>
      </c>
      <c r="H1215" t="s">
        <v>35</v>
      </c>
      <c r="I1215" t="s">
        <v>36</v>
      </c>
      <c r="J1215" t="s">
        <v>37</v>
      </c>
      <c r="K1215" t="s">
        <v>38</v>
      </c>
      <c r="L1215" t="s">
        <v>39</v>
      </c>
      <c r="M1215" t="s">
        <v>40</v>
      </c>
      <c r="N1215" t="s">
        <v>41</v>
      </c>
      <c r="O1215" t="s">
        <v>42</v>
      </c>
      <c r="P1215" t="s">
        <v>43</v>
      </c>
      <c r="Q1215" t="s">
        <v>71</v>
      </c>
      <c r="R1215" t="s">
        <v>45</v>
      </c>
      <c r="T1215">
        <v>90</v>
      </c>
      <c r="U1215">
        <v>400.51525878906199</v>
      </c>
      <c r="V1215">
        <v>451.24041748046801</v>
      </c>
      <c r="W1215">
        <v>490.51544189453102</v>
      </c>
      <c r="X1215">
        <v>534.27239990234295</v>
      </c>
      <c r="Y1215">
        <v>502.68179321289</v>
      </c>
      <c r="Z1215">
        <v>513.19836425781205</v>
      </c>
      <c r="AA1215">
        <v>526.852783203125</v>
      </c>
      <c r="AB1215">
        <v>533.01806640625</v>
      </c>
      <c r="AC1215">
        <v>532.83410644531205</v>
      </c>
      <c r="AD1215">
        <v>946.26727294921795</v>
      </c>
      <c r="AE1215">
        <v>490.52395629882801</v>
      </c>
      <c r="AG1215">
        <f t="shared" si="144"/>
        <v>88.5</v>
      </c>
      <c r="AH1215">
        <f t="shared" si="145"/>
        <v>89.5</v>
      </c>
      <c r="AI1215">
        <f t="shared" si="146"/>
        <v>90.5</v>
      </c>
      <c r="AJ1215">
        <f t="shared" si="147"/>
        <v>91.5</v>
      </c>
      <c r="AK1215">
        <f t="shared" si="148"/>
        <v>-999</v>
      </c>
      <c r="AL1215">
        <f t="shared" si="149"/>
        <v>533.01806640625</v>
      </c>
      <c r="AM1215">
        <f t="shared" si="150"/>
        <v>-999</v>
      </c>
      <c r="AN1215">
        <f t="shared" si="151"/>
        <v>-999</v>
      </c>
    </row>
    <row r="1216" spans="1:40" x14ac:dyDescent="0.25">
      <c r="A1216">
        <v>356</v>
      </c>
      <c r="B1216" t="s">
        <v>29</v>
      </c>
      <c r="C1216" t="s">
        <v>68</v>
      </c>
      <c r="D1216" t="s">
        <v>31</v>
      </c>
      <c r="E1216" t="s">
        <v>32</v>
      </c>
      <c r="F1216" t="s">
        <v>33</v>
      </c>
      <c r="G1216" t="s">
        <v>34</v>
      </c>
      <c r="H1216" t="s">
        <v>35</v>
      </c>
      <c r="I1216" t="s">
        <v>36</v>
      </c>
      <c r="J1216" t="s">
        <v>37</v>
      </c>
      <c r="K1216" t="s">
        <v>38</v>
      </c>
      <c r="L1216" t="s">
        <v>39</v>
      </c>
      <c r="M1216" t="s">
        <v>40</v>
      </c>
      <c r="N1216" t="s">
        <v>41</v>
      </c>
      <c r="O1216" t="s">
        <v>42</v>
      </c>
      <c r="P1216" t="s">
        <v>46</v>
      </c>
      <c r="Q1216" t="s">
        <v>71</v>
      </c>
      <c r="R1216" t="s">
        <v>45</v>
      </c>
      <c r="T1216">
        <v>90</v>
      </c>
      <c r="U1216">
        <v>400.51525878906199</v>
      </c>
      <c r="V1216">
        <v>451.24041748046801</v>
      </c>
      <c r="W1216">
        <v>490.51544189453102</v>
      </c>
      <c r="X1216">
        <v>534.27239990234295</v>
      </c>
      <c r="Y1216">
        <v>502.68179321289</v>
      </c>
      <c r="Z1216">
        <v>513.19836425781205</v>
      </c>
      <c r="AA1216">
        <v>526.852783203125</v>
      </c>
      <c r="AB1216">
        <v>533.01806640625</v>
      </c>
      <c r="AC1216">
        <v>532.83410644531205</v>
      </c>
      <c r="AD1216">
        <v>946.26727294921795</v>
      </c>
      <c r="AE1216">
        <v>490.52395629882801</v>
      </c>
      <c r="AG1216">
        <f t="shared" si="144"/>
        <v>88.5</v>
      </c>
      <c r="AH1216">
        <f t="shared" si="145"/>
        <v>89.5</v>
      </c>
      <c r="AI1216">
        <f t="shared" si="146"/>
        <v>90.5</v>
      </c>
      <c r="AJ1216">
        <f t="shared" si="147"/>
        <v>91.5</v>
      </c>
      <c r="AK1216">
        <f t="shared" si="148"/>
        <v>-999</v>
      </c>
      <c r="AL1216">
        <f t="shared" si="149"/>
        <v>533.01806640625</v>
      </c>
      <c r="AM1216">
        <f t="shared" si="150"/>
        <v>-999</v>
      </c>
      <c r="AN1216">
        <f t="shared" si="151"/>
        <v>-999</v>
      </c>
    </row>
    <row r="1217" spans="1:40" x14ac:dyDescent="0.25">
      <c r="A1217">
        <v>353</v>
      </c>
      <c r="B1217" t="s">
        <v>29</v>
      </c>
      <c r="C1217" t="s">
        <v>68</v>
      </c>
      <c r="D1217" t="s">
        <v>31</v>
      </c>
      <c r="E1217" t="s">
        <v>32</v>
      </c>
      <c r="F1217" t="s">
        <v>33</v>
      </c>
      <c r="G1217" t="s">
        <v>34</v>
      </c>
      <c r="H1217" t="s">
        <v>35</v>
      </c>
      <c r="I1217" t="s">
        <v>36</v>
      </c>
      <c r="J1217" t="s">
        <v>37</v>
      </c>
      <c r="K1217" t="s">
        <v>38</v>
      </c>
      <c r="L1217" t="s">
        <v>39</v>
      </c>
      <c r="M1217" t="s">
        <v>40</v>
      </c>
      <c r="N1217" t="s">
        <v>41</v>
      </c>
      <c r="O1217" t="s">
        <v>42</v>
      </c>
      <c r="P1217" t="s">
        <v>43</v>
      </c>
      <c r="Q1217" t="s">
        <v>44</v>
      </c>
      <c r="R1217" t="s">
        <v>45</v>
      </c>
      <c r="T1217">
        <v>90</v>
      </c>
      <c r="U1217">
        <v>402.00942993164</v>
      </c>
      <c r="V1217">
        <v>452.87713623046801</v>
      </c>
      <c r="W1217">
        <v>492.23471069335898</v>
      </c>
      <c r="X1217">
        <v>536.043212890625</v>
      </c>
      <c r="Y1217">
        <v>504.814361572265</v>
      </c>
      <c r="Z1217">
        <v>515.69293212890602</v>
      </c>
      <c r="AA1217">
        <v>530.00421142578102</v>
      </c>
      <c r="AB1217">
        <v>536.24676513671795</v>
      </c>
      <c r="AC1217">
        <v>536.18914794921795</v>
      </c>
      <c r="AD1217">
        <v>948.14074707031205</v>
      </c>
      <c r="AE1217">
        <v>492.94061279296801</v>
      </c>
      <c r="AG1217">
        <f t="shared" si="144"/>
        <v>88.5</v>
      </c>
      <c r="AH1217">
        <f t="shared" si="145"/>
        <v>89.5</v>
      </c>
      <c r="AI1217">
        <f t="shared" si="146"/>
        <v>90.5</v>
      </c>
      <c r="AJ1217">
        <f t="shared" si="147"/>
        <v>91.5</v>
      </c>
      <c r="AK1217">
        <f t="shared" si="148"/>
        <v>-999</v>
      </c>
      <c r="AL1217">
        <f t="shared" si="149"/>
        <v>536.24676513671795</v>
      </c>
      <c r="AM1217">
        <f t="shared" si="150"/>
        <v>-999</v>
      </c>
      <c r="AN1217">
        <f t="shared" si="151"/>
        <v>-999</v>
      </c>
    </row>
    <row r="1218" spans="1:40" x14ac:dyDescent="0.25">
      <c r="A1218">
        <v>355</v>
      </c>
      <c r="B1218" t="s">
        <v>29</v>
      </c>
      <c r="C1218" t="s">
        <v>68</v>
      </c>
      <c r="D1218" t="s">
        <v>31</v>
      </c>
      <c r="E1218" t="s">
        <v>32</v>
      </c>
      <c r="F1218" t="s">
        <v>33</v>
      </c>
      <c r="G1218" t="s">
        <v>34</v>
      </c>
      <c r="H1218" t="s">
        <v>35</v>
      </c>
      <c r="I1218" t="s">
        <v>36</v>
      </c>
      <c r="J1218" t="s">
        <v>37</v>
      </c>
      <c r="K1218" t="s">
        <v>38</v>
      </c>
      <c r="L1218" t="s">
        <v>39</v>
      </c>
      <c r="M1218" t="s">
        <v>40</v>
      </c>
      <c r="N1218" t="s">
        <v>41</v>
      </c>
      <c r="O1218" t="s">
        <v>42</v>
      </c>
      <c r="P1218" t="s">
        <v>46</v>
      </c>
      <c r="Q1218" t="s">
        <v>44</v>
      </c>
      <c r="R1218" t="s">
        <v>45</v>
      </c>
      <c r="T1218">
        <v>90</v>
      </c>
      <c r="U1218">
        <v>402.00942993164</v>
      </c>
      <c r="V1218">
        <v>452.87713623046801</v>
      </c>
      <c r="W1218">
        <v>492.23471069335898</v>
      </c>
      <c r="X1218">
        <v>536.043212890625</v>
      </c>
      <c r="Y1218">
        <v>504.814361572265</v>
      </c>
      <c r="Z1218">
        <v>515.69293212890602</v>
      </c>
      <c r="AA1218">
        <v>530.00421142578102</v>
      </c>
      <c r="AB1218">
        <v>536.24676513671795</v>
      </c>
      <c r="AC1218">
        <v>536.18914794921795</v>
      </c>
      <c r="AD1218">
        <v>948.14074707031205</v>
      </c>
      <c r="AE1218">
        <v>492.94061279296801</v>
      </c>
      <c r="AG1218">
        <f t="shared" si="144"/>
        <v>88.5</v>
      </c>
      <c r="AH1218">
        <f t="shared" si="145"/>
        <v>89.5</v>
      </c>
      <c r="AI1218">
        <f t="shared" si="146"/>
        <v>90.5</v>
      </c>
      <c r="AJ1218">
        <f t="shared" si="147"/>
        <v>91.5</v>
      </c>
      <c r="AK1218">
        <f t="shared" si="148"/>
        <v>-999</v>
      </c>
      <c r="AL1218">
        <f t="shared" si="149"/>
        <v>536.24676513671795</v>
      </c>
      <c r="AM1218">
        <f t="shared" si="150"/>
        <v>-999</v>
      </c>
      <c r="AN1218">
        <f t="shared" si="151"/>
        <v>-999</v>
      </c>
    </row>
    <row r="1219" spans="1:40" x14ac:dyDescent="0.25">
      <c r="A1219">
        <v>266</v>
      </c>
      <c r="B1219" t="s">
        <v>29</v>
      </c>
      <c r="C1219" t="s">
        <v>30</v>
      </c>
      <c r="D1219" t="s">
        <v>79</v>
      </c>
      <c r="E1219" t="s">
        <v>32</v>
      </c>
      <c r="F1219" t="s">
        <v>33</v>
      </c>
      <c r="G1219" t="s">
        <v>34</v>
      </c>
      <c r="H1219" t="s">
        <v>73</v>
      </c>
      <c r="I1219" t="s">
        <v>36</v>
      </c>
      <c r="J1219" t="s">
        <v>37</v>
      </c>
      <c r="K1219" t="s">
        <v>38</v>
      </c>
      <c r="L1219" t="s">
        <v>39</v>
      </c>
      <c r="M1219" t="s">
        <v>80</v>
      </c>
      <c r="N1219" t="s">
        <v>81</v>
      </c>
      <c r="O1219" t="s">
        <v>42</v>
      </c>
      <c r="P1219" t="s">
        <v>43</v>
      </c>
      <c r="Q1219" t="s">
        <v>71</v>
      </c>
      <c r="R1219" t="s">
        <v>45</v>
      </c>
      <c r="T1219">
        <v>90</v>
      </c>
      <c r="U1219">
        <v>484.38717651367102</v>
      </c>
      <c r="V1219">
        <v>533.17517089843705</v>
      </c>
      <c r="W1219">
        <v>569.27679443359295</v>
      </c>
      <c r="X1219">
        <v>609.79864501953102</v>
      </c>
      <c r="Y1219">
        <v>570.26232910156205</v>
      </c>
      <c r="Z1219">
        <v>565.73583984375</v>
      </c>
      <c r="AA1219">
        <v>557.945068359375</v>
      </c>
      <c r="AB1219">
        <v>563.57708740234295</v>
      </c>
      <c r="AC1219">
        <v>559.21569824218705</v>
      </c>
      <c r="AD1219">
        <v>1014.66345214843</v>
      </c>
      <c r="AE1219">
        <v>555.87219238281205</v>
      </c>
      <c r="AG1219">
        <f t="shared" si="144"/>
        <v>88.5</v>
      </c>
      <c r="AH1219">
        <f t="shared" si="145"/>
        <v>89.5</v>
      </c>
      <c r="AI1219">
        <f t="shared" si="146"/>
        <v>90.5</v>
      </c>
      <c r="AJ1219">
        <f t="shared" si="147"/>
        <v>91.5</v>
      </c>
      <c r="AK1219">
        <f t="shared" si="148"/>
        <v>-999</v>
      </c>
      <c r="AL1219">
        <f t="shared" si="149"/>
        <v>-999</v>
      </c>
      <c r="AM1219">
        <f t="shared" si="150"/>
        <v>-999</v>
      </c>
      <c r="AN1219">
        <f t="shared" si="151"/>
        <v>563.57708740234295</v>
      </c>
    </row>
    <row r="1220" spans="1:40" x14ac:dyDescent="0.25">
      <c r="A1220">
        <v>268</v>
      </c>
      <c r="B1220" t="s">
        <v>29</v>
      </c>
      <c r="C1220" t="s">
        <v>30</v>
      </c>
      <c r="D1220" t="s">
        <v>79</v>
      </c>
      <c r="E1220" t="s">
        <v>32</v>
      </c>
      <c r="F1220" t="s">
        <v>33</v>
      </c>
      <c r="G1220" t="s">
        <v>34</v>
      </c>
      <c r="H1220" t="s">
        <v>73</v>
      </c>
      <c r="I1220" t="s">
        <v>36</v>
      </c>
      <c r="J1220" t="s">
        <v>37</v>
      </c>
      <c r="K1220" t="s">
        <v>38</v>
      </c>
      <c r="L1220" t="s">
        <v>39</v>
      </c>
      <c r="M1220" t="s">
        <v>80</v>
      </c>
      <c r="N1220" t="s">
        <v>81</v>
      </c>
      <c r="O1220" t="s">
        <v>42</v>
      </c>
      <c r="P1220" t="s">
        <v>46</v>
      </c>
      <c r="Q1220" t="s">
        <v>71</v>
      </c>
      <c r="R1220" t="s">
        <v>45</v>
      </c>
      <c r="T1220">
        <v>90</v>
      </c>
      <c r="U1220">
        <v>484.38717651367102</v>
      </c>
      <c r="V1220">
        <v>533.17517089843705</v>
      </c>
      <c r="W1220">
        <v>569.27679443359295</v>
      </c>
      <c r="X1220">
        <v>609.79864501953102</v>
      </c>
      <c r="Y1220">
        <v>570.26232910156205</v>
      </c>
      <c r="Z1220">
        <v>565.73583984375</v>
      </c>
      <c r="AA1220">
        <v>557.945068359375</v>
      </c>
      <c r="AB1220">
        <v>563.57708740234295</v>
      </c>
      <c r="AC1220">
        <v>559.21569824218705</v>
      </c>
      <c r="AD1220">
        <v>1014.66345214843</v>
      </c>
      <c r="AE1220">
        <v>555.87219238281205</v>
      </c>
      <c r="AG1220">
        <f t="shared" ref="AG1220:AG1283" si="152">$T1220-1.5</f>
        <v>88.5</v>
      </c>
      <c r="AH1220">
        <f t="shared" ref="AH1220:AH1283" si="153">$T1220-0.5</f>
        <v>89.5</v>
      </c>
      <c r="AI1220">
        <f t="shared" ref="AI1220:AI1283" si="154">$T1220+0.5</f>
        <v>90.5</v>
      </c>
      <c r="AJ1220">
        <f t="shared" ref="AJ1220:AJ1283" si="155">$T1220+1.5</f>
        <v>91.5</v>
      </c>
      <c r="AK1220">
        <f t="shared" ref="AK1220:AK1283" si="156">IF(AND($C1220="5_continue_40m3s",$I1220="1_standaard_kwel_3kgs"),$AB1220,(IF(AND($C1220="5_continue_40m3s",$I1220="2_scenario_kwel_6kgs",OR($T1220=50,$T1220=100)),$AB1220,-999)))</f>
        <v>-999</v>
      </c>
      <c r="AL1220">
        <f t="shared" ref="AL1220:AL1283" si="157">IF(AND($C1220="3_continue_25m3s",$I1220="1_standaard_kwel_3kgs"),$AB1220,(IF(AND($C1220="3_continue_25m3s",$I1220="2_scenario_kwel_6kgs",OR($T1220=50,$T1220=100)),$AB1220,-999)))</f>
        <v>-999</v>
      </c>
      <c r="AM1220">
        <f t="shared" ref="AM1220:AM1283" si="158">IF(AND($C1220="4_continue_25m3s_winterdoorspoeling",$I1220="1_standaard_kwel_3kgs"),$AB1220,(IF(AND($C1220="4_continue_25m3s_winterdoorspoeling",$I1220="2_scenario_kwel_6kgs",OR($T1220=50,$T1220=100)),$AB1220,-999)))</f>
        <v>-999</v>
      </c>
      <c r="AN1220">
        <f t="shared" ref="AN1220:AN1283" si="159">IF(AND($C1220="1_continue_15m3s",$I1220="1_standaard_kwel_3kgs"),$AB1220,(IF(AND($C1220="1_continue_15m3s",$I1220="2_scenario_kwel_6kgs",OR($T1220=50,$T1220=100)),$AB1220,-999)))</f>
        <v>563.57708740234295</v>
      </c>
    </row>
    <row r="1221" spans="1:40" x14ac:dyDescent="0.25">
      <c r="A1221">
        <v>178</v>
      </c>
      <c r="B1221" t="s">
        <v>29</v>
      </c>
      <c r="C1221" t="s">
        <v>30</v>
      </c>
      <c r="D1221" t="s">
        <v>76</v>
      </c>
      <c r="E1221" t="s">
        <v>32</v>
      </c>
      <c r="F1221" t="s">
        <v>33</v>
      </c>
      <c r="G1221" t="s">
        <v>34</v>
      </c>
      <c r="H1221" t="s">
        <v>73</v>
      </c>
      <c r="I1221" t="s">
        <v>36</v>
      </c>
      <c r="J1221" t="s">
        <v>37</v>
      </c>
      <c r="K1221" t="s">
        <v>38</v>
      </c>
      <c r="L1221" t="s">
        <v>39</v>
      </c>
      <c r="M1221" t="s">
        <v>77</v>
      </c>
      <c r="N1221" t="s">
        <v>78</v>
      </c>
      <c r="O1221" t="s">
        <v>42</v>
      </c>
      <c r="P1221" t="s">
        <v>43</v>
      </c>
      <c r="Q1221" t="s">
        <v>71</v>
      </c>
      <c r="R1221" t="s">
        <v>45</v>
      </c>
      <c r="T1221">
        <v>90</v>
      </c>
      <c r="U1221">
        <v>466.87521362304602</v>
      </c>
      <c r="V1221">
        <v>515.80920410156205</v>
      </c>
      <c r="W1221">
        <v>552.47998046875</v>
      </c>
      <c r="X1221">
        <v>593.44134521484295</v>
      </c>
      <c r="Y1221">
        <v>560.28015136718705</v>
      </c>
      <c r="Z1221">
        <v>561.97454833984295</v>
      </c>
      <c r="AA1221">
        <v>560.376953125</v>
      </c>
      <c r="AB1221">
        <v>566.298583984375</v>
      </c>
      <c r="AC1221">
        <v>563.38806152343705</v>
      </c>
      <c r="AD1221">
        <v>1002.64044189453</v>
      </c>
      <c r="AE1221">
        <v>545.37823486328102</v>
      </c>
      <c r="AG1221">
        <f t="shared" si="152"/>
        <v>88.5</v>
      </c>
      <c r="AH1221">
        <f t="shared" si="153"/>
        <v>89.5</v>
      </c>
      <c r="AI1221">
        <f t="shared" si="154"/>
        <v>90.5</v>
      </c>
      <c r="AJ1221">
        <f t="shared" si="155"/>
        <v>91.5</v>
      </c>
      <c r="AK1221">
        <f t="shared" si="156"/>
        <v>-999</v>
      </c>
      <c r="AL1221">
        <f t="shared" si="157"/>
        <v>-999</v>
      </c>
      <c r="AM1221">
        <f t="shared" si="158"/>
        <v>-999</v>
      </c>
      <c r="AN1221">
        <f t="shared" si="159"/>
        <v>566.298583984375</v>
      </c>
    </row>
    <row r="1222" spans="1:40" x14ac:dyDescent="0.25">
      <c r="A1222">
        <v>180</v>
      </c>
      <c r="B1222" t="s">
        <v>29</v>
      </c>
      <c r="C1222" t="s">
        <v>30</v>
      </c>
      <c r="D1222" t="s">
        <v>76</v>
      </c>
      <c r="E1222" t="s">
        <v>32</v>
      </c>
      <c r="F1222" t="s">
        <v>33</v>
      </c>
      <c r="G1222" t="s">
        <v>34</v>
      </c>
      <c r="H1222" t="s">
        <v>73</v>
      </c>
      <c r="I1222" t="s">
        <v>36</v>
      </c>
      <c r="J1222" t="s">
        <v>37</v>
      </c>
      <c r="K1222" t="s">
        <v>38</v>
      </c>
      <c r="L1222" t="s">
        <v>39</v>
      </c>
      <c r="M1222" t="s">
        <v>77</v>
      </c>
      <c r="N1222" t="s">
        <v>78</v>
      </c>
      <c r="O1222" t="s">
        <v>42</v>
      </c>
      <c r="P1222" t="s">
        <v>46</v>
      </c>
      <c r="Q1222" t="s">
        <v>71</v>
      </c>
      <c r="R1222" t="s">
        <v>45</v>
      </c>
      <c r="T1222">
        <v>90</v>
      </c>
      <c r="U1222">
        <v>466.87521362304602</v>
      </c>
      <c r="V1222">
        <v>515.80920410156205</v>
      </c>
      <c r="W1222">
        <v>552.47998046875</v>
      </c>
      <c r="X1222">
        <v>593.44134521484295</v>
      </c>
      <c r="Y1222">
        <v>560.28015136718705</v>
      </c>
      <c r="Z1222">
        <v>561.97454833984295</v>
      </c>
      <c r="AA1222">
        <v>560.376953125</v>
      </c>
      <c r="AB1222">
        <v>566.298583984375</v>
      </c>
      <c r="AC1222">
        <v>563.38806152343705</v>
      </c>
      <c r="AD1222">
        <v>1002.64044189453</v>
      </c>
      <c r="AE1222">
        <v>545.37823486328102</v>
      </c>
      <c r="AG1222">
        <f t="shared" si="152"/>
        <v>88.5</v>
      </c>
      <c r="AH1222">
        <f t="shared" si="153"/>
        <v>89.5</v>
      </c>
      <c r="AI1222">
        <f t="shared" si="154"/>
        <v>90.5</v>
      </c>
      <c r="AJ1222">
        <f t="shared" si="155"/>
        <v>91.5</v>
      </c>
      <c r="AK1222">
        <f t="shared" si="156"/>
        <v>-999</v>
      </c>
      <c r="AL1222">
        <f t="shared" si="157"/>
        <v>-999</v>
      </c>
      <c r="AM1222">
        <f t="shared" si="158"/>
        <v>-999</v>
      </c>
      <c r="AN1222">
        <f t="shared" si="159"/>
        <v>566.298583984375</v>
      </c>
    </row>
    <row r="1223" spans="1:40" x14ac:dyDescent="0.25">
      <c r="A1223">
        <v>265</v>
      </c>
      <c r="B1223" t="s">
        <v>29</v>
      </c>
      <c r="C1223" t="s">
        <v>30</v>
      </c>
      <c r="D1223" t="s">
        <v>79</v>
      </c>
      <c r="E1223" t="s">
        <v>32</v>
      </c>
      <c r="F1223" t="s">
        <v>33</v>
      </c>
      <c r="G1223" t="s">
        <v>34</v>
      </c>
      <c r="H1223" t="s">
        <v>73</v>
      </c>
      <c r="I1223" t="s">
        <v>36</v>
      </c>
      <c r="J1223" t="s">
        <v>37</v>
      </c>
      <c r="K1223" t="s">
        <v>38</v>
      </c>
      <c r="L1223" t="s">
        <v>39</v>
      </c>
      <c r="M1223" t="s">
        <v>80</v>
      </c>
      <c r="N1223" t="s">
        <v>81</v>
      </c>
      <c r="O1223" t="s">
        <v>42</v>
      </c>
      <c r="P1223" t="s">
        <v>43</v>
      </c>
      <c r="Q1223" t="s">
        <v>44</v>
      </c>
      <c r="R1223" t="s">
        <v>45</v>
      </c>
      <c r="T1223">
        <v>90</v>
      </c>
      <c r="U1223">
        <v>486.83367919921801</v>
      </c>
      <c r="V1223">
        <v>535.759033203125</v>
      </c>
      <c r="W1223">
        <v>571.94207763671795</v>
      </c>
      <c r="X1223">
        <v>612.515869140625</v>
      </c>
      <c r="Y1223">
        <v>573.87145996093705</v>
      </c>
      <c r="Z1223">
        <v>570.18688964843705</v>
      </c>
      <c r="AA1223">
        <v>563.23199462890602</v>
      </c>
      <c r="AB1223">
        <v>568.98303222656205</v>
      </c>
      <c r="AC1223">
        <v>565.00323486328102</v>
      </c>
      <c r="AD1223">
        <v>1017.30267333984</v>
      </c>
      <c r="AE1223">
        <v>559.51593017578102</v>
      </c>
      <c r="AG1223">
        <f t="shared" si="152"/>
        <v>88.5</v>
      </c>
      <c r="AH1223">
        <f t="shared" si="153"/>
        <v>89.5</v>
      </c>
      <c r="AI1223">
        <f t="shared" si="154"/>
        <v>90.5</v>
      </c>
      <c r="AJ1223">
        <f t="shared" si="155"/>
        <v>91.5</v>
      </c>
      <c r="AK1223">
        <f t="shared" si="156"/>
        <v>-999</v>
      </c>
      <c r="AL1223">
        <f t="shared" si="157"/>
        <v>-999</v>
      </c>
      <c r="AM1223">
        <f t="shared" si="158"/>
        <v>-999</v>
      </c>
      <c r="AN1223">
        <f t="shared" si="159"/>
        <v>568.98303222656205</v>
      </c>
    </row>
    <row r="1224" spans="1:40" x14ac:dyDescent="0.25">
      <c r="A1224">
        <v>267</v>
      </c>
      <c r="B1224" t="s">
        <v>29</v>
      </c>
      <c r="C1224" t="s">
        <v>30</v>
      </c>
      <c r="D1224" t="s">
        <v>79</v>
      </c>
      <c r="E1224" t="s">
        <v>32</v>
      </c>
      <c r="F1224" t="s">
        <v>33</v>
      </c>
      <c r="G1224" t="s">
        <v>34</v>
      </c>
      <c r="H1224" t="s">
        <v>73</v>
      </c>
      <c r="I1224" t="s">
        <v>36</v>
      </c>
      <c r="J1224" t="s">
        <v>37</v>
      </c>
      <c r="K1224" t="s">
        <v>38</v>
      </c>
      <c r="L1224" t="s">
        <v>39</v>
      </c>
      <c r="M1224" t="s">
        <v>80</v>
      </c>
      <c r="N1224" t="s">
        <v>81</v>
      </c>
      <c r="O1224" t="s">
        <v>42</v>
      </c>
      <c r="P1224" t="s">
        <v>46</v>
      </c>
      <c r="Q1224" t="s">
        <v>44</v>
      </c>
      <c r="R1224" t="s">
        <v>45</v>
      </c>
      <c r="T1224">
        <v>90</v>
      </c>
      <c r="U1224">
        <v>486.83367919921801</v>
      </c>
      <c r="V1224">
        <v>535.759033203125</v>
      </c>
      <c r="W1224">
        <v>571.94207763671795</v>
      </c>
      <c r="X1224">
        <v>612.515869140625</v>
      </c>
      <c r="Y1224">
        <v>573.87145996093705</v>
      </c>
      <c r="Z1224">
        <v>570.18688964843705</v>
      </c>
      <c r="AA1224">
        <v>563.23199462890602</v>
      </c>
      <c r="AB1224">
        <v>568.98303222656205</v>
      </c>
      <c r="AC1224">
        <v>565.00323486328102</v>
      </c>
      <c r="AD1224">
        <v>1017.30267333984</v>
      </c>
      <c r="AE1224">
        <v>559.51593017578102</v>
      </c>
      <c r="AG1224">
        <f t="shared" si="152"/>
        <v>88.5</v>
      </c>
      <c r="AH1224">
        <f t="shared" si="153"/>
        <v>89.5</v>
      </c>
      <c r="AI1224">
        <f t="shared" si="154"/>
        <v>90.5</v>
      </c>
      <c r="AJ1224">
        <f t="shared" si="155"/>
        <v>91.5</v>
      </c>
      <c r="AK1224">
        <f t="shared" si="156"/>
        <v>-999</v>
      </c>
      <c r="AL1224">
        <f t="shared" si="157"/>
        <v>-999</v>
      </c>
      <c r="AM1224">
        <f t="shared" si="158"/>
        <v>-999</v>
      </c>
      <c r="AN1224">
        <f t="shared" si="159"/>
        <v>568.98303222656205</v>
      </c>
    </row>
    <row r="1225" spans="1:40" x14ac:dyDescent="0.25">
      <c r="A1225">
        <v>177</v>
      </c>
      <c r="B1225" t="s">
        <v>29</v>
      </c>
      <c r="C1225" t="s">
        <v>30</v>
      </c>
      <c r="D1225" t="s">
        <v>76</v>
      </c>
      <c r="E1225" t="s">
        <v>32</v>
      </c>
      <c r="F1225" t="s">
        <v>33</v>
      </c>
      <c r="G1225" t="s">
        <v>34</v>
      </c>
      <c r="H1225" t="s">
        <v>73</v>
      </c>
      <c r="I1225" t="s">
        <v>36</v>
      </c>
      <c r="J1225" t="s">
        <v>37</v>
      </c>
      <c r="K1225" t="s">
        <v>38</v>
      </c>
      <c r="L1225" t="s">
        <v>39</v>
      </c>
      <c r="M1225" t="s">
        <v>77</v>
      </c>
      <c r="N1225" t="s">
        <v>78</v>
      </c>
      <c r="O1225" t="s">
        <v>42</v>
      </c>
      <c r="P1225" t="s">
        <v>43</v>
      </c>
      <c r="Q1225" t="s">
        <v>44</v>
      </c>
      <c r="R1225" t="s">
        <v>45</v>
      </c>
      <c r="T1225">
        <v>90</v>
      </c>
      <c r="U1225">
        <v>468.73831176757801</v>
      </c>
      <c r="V1225">
        <v>517.76995849609295</v>
      </c>
      <c r="W1225">
        <v>554.50305175781205</v>
      </c>
      <c r="X1225">
        <v>595.50354003906205</v>
      </c>
      <c r="Y1225">
        <v>563.17663574218705</v>
      </c>
      <c r="Z1225">
        <v>565.75085449218705</v>
      </c>
      <c r="AA1225">
        <v>565.09991455078102</v>
      </c>
      <c r="AB1225">
        <v>571.14025878906205</v>
      </c>
      <c r="AC1225">
        <v>568.57476806640602</v>
      </c>
      <c r="AD1225">
        <v>1004.75048828125</v>
      </c>
      <c r="AE1225">
        <v>548.45416259765602</v>
      </c>
      <c r="AG1225">
        <f t="shared" si="152"/>
        <v>88.5</v>
      </c>
      <c r="AH1225">
        <f t="shared" si="153"/>
        <v>89.5</v>
      </c>
      <c r="AI1225">
        <f t="shared" si="154"/>
        <v>90.5</v>
      </c>
      <c r="AJ1225">
        <f t="shared" si="155"/>
        <v>91.5</v>
      </c>
      <c r="AK1225">
        <f t="shared" si="156"/>
        <v>-999</v>
      </c>
      <c r="AL1225">
        <f t="shared" si="157"/>
        <v>-999</v>
      </c>
      <c r="AM1225">
        <f t="shared" si="158"/>
        <v>-999</v>
      </c>
      <c r="AN1225">
        <f t="shared" si="159"/>
        <v>571.14025878906205</v>
      </c>
    </row>
    <row r="1226" spans="1:40" x14ac:dyDescent="0.25">
      <c r="A1226">
        <v>179</v>
      </c>
      <c r="B1226" t="s">
        <v>29</v>
      </c>
      <c r="C1226" t="s">
        <v>30</v>
      </c>
      <c r="D1226" t="s">
        <v>76</v>
      </c>
      <c r="E1226" t="s">
        <v>32</v>
      </c>
      <c r="F1226" t="s">
        <v>33</v>
      </c>
      <c r="G1226" t="s">
        <v>34</v>
      </c>
      <c r="H1226" t="s">
        <v>73</v>
      </c>
      <c r="I1226" t="s">
        <v>36</v>
      </c>
      <c r="J1226" t="s">
        <v>37</v>
      </c>
      <c r="K1226" t="s">
        <v>38</v>
      </c>
      <c r="L1226" t="s">
        <v>39</v>
      </c>
      <c r="M1226" t="s">
        <v>77</v>
      </c>
      <c r="N1226" t="s">
        <v>78</v>
      </c>
      <c r="O1226" t="s">
        <v>42</v>
      </c>
      <c r="P1226" t="s">
        <v>46</v>
      </c>
      <c r="Q1226" t="s">
        <v>44</v>
      </c>
      <c r="R1226" t="s">
        <v>45</v>
      </c>
      <c r="T1226">
        <v>90</v>
      </c>
      <c r="U1226">
        <v>468.73831176757801</v>
      </c>
      <c r="V1226">
        <v>517.76995849609295</v>
      </c>
      <c r="W1226">
        <v>554.50305175781205</v>
      </c>
      <c r="X1226">
        <v>595.50354003906205</v>
      </c>
      <c r="Y1226">
        <v>563.17663574218705</v>
      </c>
      <c r="Z1226">
        <v>565.75085449218705</v>
      </c>
      <c r="AA1226">
        <v>565.09991455078102</v>
      </c>
      <c r="AB1226">
        <v>571.14025878906205</v>
      </c>
      <c r="AC1226">
        <v>568.57476806640602</v>
      </c>
      <c r="AD1226">
        <v>1004.75048828125</v>
      </c>
      <c r="AE1226">
        <v>548.45416259765602</v>
      </c>
      <c r="AG1226">
        <f t="shared" si="152"/>
        <v>88.5</v>
      </c>
      <c r="AH1226">
        <f t="shared" si="153"/>
        <v>89.5</v>
      </c>
      <c r="AI1226">
        <f t="shared" si="154"/>
        <v>90.5</v>
      </c>
      <c r="AJ1226">
        <f t="shared" si="155"/>
        <v>91.5</v>
      </c>
      <c r="AK1226">
        <f t="shared" si="156"/>
        <v>-999</v>
      </c>
      <c r="AL1226">
        <f t="shared" si="157"/>
        <v>-999</v>
      </c>
      <c r="AM1226">
        <f t="shared" si="158"/>
        <v>-999</v>
      </c>
      <c r="AN1226">
        <f t="shared" si="159"/>
        <v>571.14025878906205</v>
      </c>
    </row>
    <row r="1227" spans="1:40" x14ac:dyDescent="0.25">
      <c r="A1227">
        <v>90</v>
      </c>
      <c r="B1227" t="s">
        <v>29</v>
      </c>
      <c r="C1227" t="s">
        <v>30</v>
      </c>
      <c r="D1227" t="s">
        <v>72</v>
      </c>
      <c r="E1227" t="s">
        <v>32</v>
      </c>
      <c r="F1227" t="s">
        <v>33</v>
      </c>
      <c r="G1227" t="s">
        <v>34</v>
      </c>
      <c r="H1227" t="s">
        <v>73</v>
      </c>
      <c r="I1227" t="s">
        <v>36</v>
      </c>
      <c r="J1227" t="s">
        <v>37</v>
      </c>
      <c r="K1227" t="s">
        <v>38</v>
      </c>
      <c r="L1227" t="s">
        <v>39</v>
      </c>
      <c r="M1227" t="s">
        <v>74</v>
      </c>
      <c r="N1227" t="s">
        <v>75</v>
      </c>
      <c r="O1227" t="s">
        <v>42</v>
      </c>
      <c r="P1227" t="s">
        <v>43</v>
      </c>
      <c r="Q1227" t="s">
        <v>71</v>
      </c>
      <c r="R1227" t="s">
        <v>45</v>
      </c>
      <c r="T1227">
        <v>90</v>
      </c>
      <c r="U1227">
        <v>492.061767578125</v>
      </c>
      <c r="V1227">
        <v>540.93121337890602</v>
      </c>
      <c r="W1227">
        <v>577.49261474609295</v>
      </c>
      <c r="X1227">
        <v>618.32525634765602</v>
      </c>
      <c r="Y1227">
        <v>581.59924316406205</v>
      </c>
      <c r="Z1227">
        <v>579.45880126953102</v>
      </c>
      <c r="AA1227">
        <v>573.85028076171795</v>
      </c>
      <c r="AB1227">
        <v>579.56146240234295</v>
      </c>
      <c r="AC1227">
        <v>575.45910644531205</v>
      </c>
      <c r="AD1227">
        <v>1026.47143554687</v>
      </c>
      <c r="AE1227">
        <v>566.57434082031205</v>
      </c>
      <c r="AG1227">
        <f t="shared" si="152"/>
        <v>88.5</v>
      </c>
      <c r="AH1227">
        <f t="shared" si="153"/>
        <v>89.5</v>
      </c>
      <c r="AI1227">
        <f t="shared" si="154"/>
        <v>90.5</v>
      </c>
      <c r="AJ1227">
        <f t="shared" si="155"/>
        <v>91.5</v>
      </c>
      <c r="AK1227">
        <f t="shared" si="156"/>
        <v>-999</v>
      </c>
      <c r="AL1227">
        <f t="shared" si="157"/>
        <v>-999</v>
      </c>
      <c r="AM1227">
        <f t="shared" si="158"/>
        <v>-999</v>
      </c>
      <c r="AN1227">
        <f t="shared" si="159"/>
        <v>579.56146240234295</v>
      </c>
    </row>
    <row r="1228" spans="1:40" x14ac:dyDescent="0.25">
      <c r="A1228">
        <v>92</v>
      </c>
      <c r="B1228" t="s">
        <v>29</v>
      </c>
      <c r="C1228" t="s">
        <v>30</v>
      </c>
      <c r="D1228" t="s">
        <v>72</v>
      </c>
      <c r="E1228" t="s">
        <v>32</v>
      </c>
      <c r="F1228" t="s">
        <v>33</v>
      </c>
      <c r="G1228" t="s">
        <v>34</v>
      </c>
      <c r="H1228" t="s">
        <v>73</v>
      </c>
      <c r="I1228" t="s">
        <v>36</v>
      </c>
      <c r="J1228" t="s">
        <v>37</v>
      </c>
      <c r="K1228" t="s">
        <v>38</v>
      </c>
      <c r="L1228" t="s">
        <v>39</v>
      </c>
      <c r="M1228" t="s">
        <v>74</v>
      </c>
      <c r="N1228" t="s">
        <v>75</v>
      </c>
      <c r="O1228" t="s">
        <v>42</v>
      </c>
      <c r="P1228" t="s">
        <v>46</v>
      </c>
      <c r="Q1228" t="s">
        <v>71</v>
      </c>
      <c r="R1228" t="s">
        <v>45</v>
      </c>
      <c r="T1228">
        <v>90</v>
      </c>
      <c r="U1228">
        <v>492.061767578125</v>
      </c>
      <c r="V1228">
        <v>540.93121337890602</v>
      </c>
      <c r="W1228">
        <v>577.49261474609295</v>
      </c>
      <c r="X1228">
        <v>618.32525634765602</v>
      </c>
      <c r="Y1228">
        <v>581.59924316406205</v>
      </c>
      <c r="Z1228">
        <v>579.45880126953102</v>
      </c>
      <c r="AA1228">
        <v>573.85028076171795</v>
      </c>
      <c r="AB1228">
        <v>579.56146240234295</v>
      </c>
      <c r="AC1228">
        <v>575.45910644531205</v>
      </c>
      <c r="AD1228">
        <v>1026.47143554687</v>
      </c>
      <c r="AE1228">
        <v>566.57434082031205</v>
      </c>
      <c r="AG1228">
        <f t="shared" si="152"/>
        <v>88.5</v>
      </c>
      <c r="AH1228">
        <f t="shared" si="153"/>
        <v>89.5</v>
      </c>
      <c r="AI1228">
        <f t="shared" si="154"/>
        <v>90.5</v>
      </c>
      <c r="AJ1228">
        <f t="shared" si="155"/>
        <v>91.5</v>
      </c>
      <c r="AK1228">
        <f t="shared" si="156"/>
        <v>-999</v>
      </c>
      <c r="AL1228">
        <f t="shared" si="157"/>
        <v>-999</v>
      </c>
      <c r="AM1228">
        <f t="shared" si="158"/>
        <v>-999</v>
      </c>
      <c r="AN1228">
        <f t="shared" si="159"/>
        <v>579.56146240234295</v>
      </c>
    </row>
    <row r="1229" spans="1:40" x14ac:dyDescent="0.25">
      <c r="A1229">
        <v>89</v>
      </c>
      <c r="B1229" t="s">
        <v>29</v>
      </c>
      <c r="C1229" t="s">
        <v>30</v>
      </c>
      <c r="D1229" t="s">
        <v>72</v>
      </c>
      <c r="E1229" t="s">
        <v>32</v>
      </c>
      <c r="F1229" t="s">
        <v>33</v>
      </c>
      <c r="G1229" t="s">
        <v>34</v>
      </c>
      <c r="H1229" t="s">
        <v>73</v>
      </c>
      <c r="I1229" t="s">
        <v>36</v>
      </c>
      <c r="J1229" t="s">
        <v>37</v>
      </c>
      <c r="K1229" t="s">
        <v>38</v>
      </c>
      <c r="L1229" t="s">
        <v>39</v>
      </c>
      <c r="M1229" t="s">
        <v>74</v>
      </c>
      <c r="N1229" t="s">
        <v>75</v>
      </c>
      <c r="O1229" t="s">
        <v>42</v>
      </c>
      <c r="P1229" t="s">
        <v>43</v>
      </c>
      <c r="Q1229" t="s">
        <v>44</v>
      </c>
      <c r="R1229" t="s">
        <v>45</v>
      </c>
      <c r="T1229">
        <v>90</v>
      </c>
      <c r="U1229">
        <v>494.42919921875</v>
      </c>
      <c r="V1229">
        <v>543.42266845703102</v>
      </c>
      <c r="W1229">
        <v>580.06121826171795</v>
      </c>
      <c r="X1229">
        <v>620.94073486328102</v>
      </c>
      <c r="Y1229">
        <v>585.19219970703102</v>
      </c>
      <c r="Z1229">
        <v>583.99847412109295</v>
      </c>
      <c r="AA1229">
        <v>579.35406494140602</v>
      </c>
      <c r="AB1229">
        <v>585.19024658203102</v>
      </c>
      <c r="AC1229">
        <v>581.47686767578102</v>
      </c>
      <c r="AD1229">
        <v>1029.22692871093</v>
      </c>
      <c r="AE1229">
        <v>570.24566650390602</v>
      </c>
      <c r="AG1229">
        <f t="shared" si="152"/>
        <v>88.5</v>
      </c>
      <c r="AH1229">
        <f t="shared" si="153"/>
        <v>89.5</v>
      </c>
      <c r="AI1229">
        <f t="shared" si="154"/>
        <v>90.5</v>
      </c>
      <c r="AJ1229">
        <f t="shared" si="155"/>
        <v>91.5</v>
      </c>
      <c r="AK1229">
        <f t="shared" si="156"/>
        <v>-999</v>
      </c>
      <c r="AL1229">
        <f t="shared" si="157"/>
        <v>-999</v>
      </c>
      <c r="AM1229">
        <f t="shared" si="158"/>
        <v>-999</v>
      </c>
      <c r="AN1229">
        <f t="shared" si="159"/>
        <v>585.19024658203102</v>
      </c>
    </row>
    <row r="1230" spans="1:40" x14ac:dyDescent="0.25">
      <c r="A1230">
        <v>91</v>
      </c>
      <c r="B1230" t="s">
        <v>29</v>
      </c>
      <c r="C1230" t="s">
        <v>30</v>
      </c>
      <c r="D1230" t="s">
        <v>72</v>
      </c>
      <c r="E1230" t="s">
        <v>32</v>
      </c>
      <c r="F1230" t="s">
        <v>33</v>
      </c>
      <c r="G1230" t="s">
        <v>34</v>
      </c>
      <c r="H1230" t="s">
        <v>73</v>
      </c>
      <c r="I1230" t="s">
        <v>36</v>
      </c>
      <c r="J1230" t="s">
        <v>37</v>
      </c>
      <c r="K1230" t="s">
        <v>38</v>
      </c>
      <c r="L1230" t="s">
        <v>39</v>
      </c>
      <c r="M1230" t="s">
        <v>74</v>
      </c>
      <c r="N1230" t="s">
        <v>75</v>
      </c>
      <c r="O1230" t="s">
        <v>42</v>
      </c>
      <c r="P1230" t="s">
        <v>46</v>
      </c>
      <c r="Q1230" t="s">
        <v>44</v>
      </c>
      <c r="R1230" t="s">
        <v>45</v>
      </c>
      <c r="T1230">
        <v>90</v>
      </c>
      <c r="U1230">
        <v>494.42919921875</v>
      </c>
      <c r="V1230">
        <v>543.42266845703102</v>
      </c>
      <c r="W1230">
        <v>580.06121826171795</v>
      </c>
      <c r="X1230">
        <v>620.94073486328102</v>
      </c>
      <c r="Y1230">
        <v>585.19219970703102</v>
      </c>
      <c r="Z1230">
        <v>583.99847412109295</v>
      </c>
      <c r="AA1230">
        <v>579.35406494140602</v>
      </c>
      <c r="AB1230">
        <v>585.19024658203102</v>
      </c>
      <c r="AC1230">
        <v>581.47686767578102</v>
      </c>
      <c r="AD1230">
        <v>1029.22692871093</v>
      </c>
      <c r="AE1230">
        <v>570.24566650390602</v>
      </c>
      <c r="AG1230">
        <f t="shared" si="152"/>
        <v>88.5</v>
      </c>
      <c r="AH1230">
        <f t="shared" si="153"/>
        <v>89.5</v>
      </c>
      <c r="AI1230">
        <f t="shared" si="154"/>
        <v>90.5</v>
      </c>
      <c r="AJ1230">
        <f t="shared" si="155"/>
        <v>91.5</v>
      </c>
      <c r="AK1230">
        <f t="shared" si="156"/>
        <v>-999</v>
      </c>
      <c r="AL1230">
        <f t="shared" si="157"/>
        <v>-999</v>
      </c>
      <c r="AM1230">
        <f t="shared" si="158"/>
        <v>-999</v>
      </c>
      <c r="AN1230">
        <f t="shared" si="159"/>
        <v>585.19024658203102</v>
      </c>
    </row>
    <row r="1231" spans="1:40" x14ac:dyDescent="0.25">
      <c r="A1231">
        <v>2</v>
      </c>
      <c r="B1231" t="s">
        <v>29</v>
      </c>
      <c r="C1231" t="s">
        <v>30</v>
      </c>
      <c r="D1231" t="s">
        <v>31</v>
      </c>
      <c r="E1231" t="s">
        <v>32</v>
      </c>
      <c r="F1231" t="s">
        <v>33</v>
      </c>
      <c r="G1231" t="s">
        <v>34</v>
      </c>
      <c r="H1231" t="s">
        <v>35</v>
      </c>
      <c r="I1231" t="s">
        <v>36</v>
      </c>
      <c r="J1231" t="s">
        <v>37</v>
      </c>
      <c r="K1231" t="s">
        <v>38</v>
      </c>
      <c r="L1231" t="s">
        <v>39</v>
      </c>
      <c r="M1231" t="s">
        <v>40</v>
      </c>
      <c r="N1231" t="s">
        <v>41</v>
      </c>
      <c r="O1231" t="s">
        <v>42</v>
      </c>
      <c r="P1231" t="s">
        <v>43</v>
      </c>
      <c r="Q1231" t="s">
        <v>71</v>
      </c>
      <c r="R1231" t="s">
        <v>45</v>
      </c>
      <c r="T1231">
        <v>90</v>
      </c>
      <c r="U1231">
        <v>513.075927734375</v>
      </c>
      <c r="V1231">
        <v>561.85968017578102</v>
      </c>
      <c r="W1231">
        <v>599.92974853515602</v>
      </c>
      <c r="X1231">
        <v>642.19219970703102</v>
      </c>
      <c r="Y1231">
        <v>599.60321044921795</v>
      </c>
      <c r="Z1231">
        <v>596.12579345703102</v>
      </c>
      <c r="AA1231">
        <v>588.39953613281205</v>
      </c>
      <c r="AB1231">
        <v>593.38970947265602</v>
      </c>
      <c r="AC1231">
        <v>588.948486328125</v>
      </c>
      <c r="AD1231">
        <v>1049.64819335937</v>
      </c>
      <c r="AE1231">
        <v>583.5361328125</v>
      </c>
      <c r="AG1231">
        <f t="shared" si="152"/>
        <v>88.5</v>
      </c>
      <c r="AH1231">
        <f t="shared" si="153"/>
        <v>89.5</v>
      </c>
      <c r="AI1231">
        <f t="shared" si="154"/>
        <v>90.5</v>
      </c>
      <c r="AJ1231">
        <f t="shared" si="155"/>
        <v>91.5</v>
      </c>
      <c r="AK1231">
        <f t="shared" si="156"/>
        <v>-999</v>
      </c>
      <c r="AL1231">
        <f t="shared" si="157"/>
        <v>-999</v>
      </c>
      <c r="AM1231">
        <f t="shared" si="158"/>
        <v>-999</v>
      </c>
      <c r="AN1231">
        <f t="shared" si="159"/>
        <v>593.38970947265602</v>
      </c>
    </row>
    <row r="1232" spans="1:40" x14ac:dyDescent="0.25">
      <c r="A1232">
        <v>4</v>
      </c>
      <c r="B1232" t="s">
        <v>29</v>
      </c>
      <c r="C1232" t="s">
        <v>30</v>
      </c>
      <c r="D1232" t="s">
        <v>31</v>
      </c>
      <c r="E1232" t="s">
        <v>32</v>
      </c>
      <c r="F1232" t="s">
        <v>33</v>
      </c>
      <c r="G1232" t="s">
        <v>34</v>
      </c>
      <c r="H1232" t="s">
        <v>35</v>
      </c>
      <c r="I1232" t="s">
        <v>36</v>
      </c>
      <c r="J1232" t="s">
        <v>37</v>
      </c>
      <c r="K1232" t="s">
        <v>38</v>
      </c>
      <c r="L1232" t="s">
        <v>39</v>
      </c>
      <c r="M1232" t="s">
        <v>40</v>
      </c>
      <c r="N1232" t="s">
        <v>41</v>
      </c>
      <c r="O1232" t="s">
        <v>42</v>
      </c>
      <c r="P1232" t="s">
        <v>46</v>
      </c>
      <c r="Q1232" t="s">
        <v>71</v>
      </c>
      <c r="R1232" t="s">
        <v>45</v>
      </c>
      <c r="T1232">
        <v>90</v>
      </c>
      <c r="U1232">
        <v>513.075927734375</v>
      </c>
      <c r="V1232">
        <v>561.85968017578102</v>
      </c>
      <c r="W1232">
        <v>599.92974853515602</v>
      </c>
      <c r="X1232">
        <v>642.19219970703102</v>
      </c>
      <c r="Y1232">
        <v>599.60321044921795</v>
      </c>
      <c r="Z1232">
        <v>596.12579345703102</v>
      </c>
      <c r="AA1232">
        <v>588.39953613281205</v>
      </c>
      <c r="AB1232">
        <v>593.38970947265602</v>
      </c>
      <c r="AC1232">
        <v>588.948486328125</v>
      </c>
      <c r="AD1232">
        <v>1049.64819335937</v>
      </c>
      <c r="AE1232">
        <v>583.5361328125</v>
      </c>
      <c r="AG1232">
        <f t="shared" si="152"/>
        <v>88.5</v>
      </c>
      <c r="AH1232">
        <f t="shared" si="153"/>
        <v>89.5</v>
      </c>
      <c r="AI1232">
        <f t="shared" si="154"/>
        <v>90.5</v>
      </c>
      <c r="AJ1232">
        <f t="shared" si="155"/>
        <v>91.5</v>
      </c>
      <c r="AK1232">
        <f t="shared" si="156"/>
        <v>-999</v>
      </c>
      <c r="AL1232">
        <f t="shared" si="157"/>
        <v>-999</v>
      </c>
      <c r="AM1232">
        <f t="shared" si="158"/>
        <v>-999</v>
      </c>
      <c r="AN1232">
        <f t="shared" si="159"/>
        <v>593.38970947265602</v>
      </c>
    </row>
    <row r="1233" spans="1:40" x14ac:dyDescent="0.25">
      <c r="A1233">
        <v>1</v>
      </c>
      <c r="B1233" t="s">
        <v>29</v>
      </c>
      <c r="C1233" t="s">
        <v>30</v>
      </c>
      <c r="D1233" t="s">
        <v>31</v>
      </c>
      <c r="E1233" t="s">
        <v>32</v>
      </c>
      <c r="F1233" t="s">
        <v>33</v>
      </c>
      <c r="G1233" t="s">
        <v>34</v>
      </c>
      <c r="H1233" t="s">
        <v>35</v>
      </c>
      <c r="I1233" t="s">
        <v>36</v>
      </c>
      <c r="J1233" t="s">
        <v>37</v>
      </c>
      <c r="K1233" t="s">
        <v>38</v>
      </c>
      <c r="L1233" t="s">
        <v>39</v>
      </c>
      <c r="M1233" t="s">
        <v>40</v>
      </c>
      <c r="N1233" t="s">
        <v>41</v>
      </c>
      <c r="O1233" t="s">
        <v>42</v>
      </c>
      <c r="P1233" t="s">
        <v>43</v>
      </c>
      <c r="Q1233" t="s">
        <v>44</v>
      </c>
      <c r="R1233" t="s">
        <v>45</v>
      </c>
      <c r="T1233">
        <v>90</v>
      </c>
      <c r="U1233">
        <v>516.29797363281205</v>
      </c>
      <c r="V1233">
        <v>565.28271484375</v>
      </c>
      <c r="W1233">
        <v>603.47283935546795</v>
      </c>
      <c r="X1233">
        <v>645.80474853515602</v>
      </c>
      <c r="Y1233">
        <v>603.746826171875</v>
      </c>
      <c r="Z1233">
        <v>601.07849121093705</v>
      </c>
      <c r="AA1233">
        <v>594.18780517578102</v>
      </c>
      <c r="AB1233">
        <v>599.28350830078102</v>
      </c>
      <c r="AC1233">
        <v>595.1064453125</v>
      </c>
      <c r="AD1233">
        <v>1053.31164550781</v>
      </c>
      <c r="AE1233">
        <v>587.721435546875</v>
      </c>
      <c r="AG1233">
        <f t="shared" si="152"/>
        <v>88.5</v>
      </c>
      <c r="AH1233">
        <f t="shared" si="153"/>
        <v>89.5</v>
      </c>
      <c r="AI1233">
        <f t="shared" si="154"/>
        <v>90.5</v>
      </c>
      <c r="AJ1233">
        <f t="shared" si="155"/>
        <v>91.5</v>
      </c>
      <c r="AK1233">
        <f t="shared" si="156"/>
        <v>-999</v>
      </c>
      <c r="AL1233">
        <f t="shared" si="157"/>
        <v>-999</v>
      </c>
      <c r="AM1233">
        <f t="shared" si="158"/>
        <v>-999</v>
      </c>
      <c r="AN1233">
        <f t="shared" si="159"/>
        <v>599.28350830078102</v>
      </c>
    </row>
    <row r="1234" spans="1:40" x14ac:dyDescent="0.25">
      <c r="A1234">
        <v>3</v>
      </c>
      <c r="B1234" t="s">
        <v>29</v>
      </c>
      <c r="C1234" t="s">
        <v>30</v>
      </c>
      <c r="D1234" t="s">
        <v>31</v>
      </c>
      <c r="E1234" t="s">
        <v>32</v>
      </c>
      <c r="F1234" t="s">
        <v>33</v>
      </c>
      <c r="G1234" t="s">
        <v>34</v>
      </c>
      <c r="H1234" t="s">
        <v>35</v>
      </c>
      <c r="I1234" t="s">
        <v>36</v>
      </c>
      <c r="J1234" t="s">
        <v>37</v>
      </c>
      <c r="K1234" t="s">
        <v>38</v>
      </c>
      <c r="L1234" t="s">
        <v>39</v>
      </c>
      <c r="M1234" t="s">
        <v>40</v>
      </c>
      <c r="N1234" t="s">
        <v>41</v>
      </c>
      <c r="O1234" t="s">
        <v>42</v>
      </c>
      <c r="P1234" t="s">
        <v>46</v>
      </c>
      <c r="Q1234" t="s">
        <v>44</v>
      </c>
      <c r="R1234" t="s">
        <v>45</v>
      </c>
      <c r="T1234">
        <v>90</v>
      </c>
      <c r="U1234">
        <v>516.29797363281205</v>
      </c>
      <c r="V1234">
        <v>565.28271484375</v>
      </c>
      <c r="W1234">
        <v>603.47283935546795</v>
      </c>
      <c r="X1234">
        <v>645.80474853515602</v>
      </c>
      <c r="Y1234">
        <v>603.746826171875</v>
      </c>
      <c r="Z1234">
        <v>601.07849121093705</v>
      </c>
      <c r="AA1234">
        <v>594.18780517578102</v>
      </c>
      <c r="AB1234">
        <v>599.28350830078102</v>
      </c>
      <c r="AC1234">
        <v>595.1064453125</v>
      </c>
      <c r="AD1234">
        <v>1053.31164550781</v>
      </c>
      <c r="AE1234">
        <v>587.721435546875</v>
      </c>
      <c r="AG1234">
        <f t="shared" si="152"/>
        <v>88.5</v>
      </c>
      <c r="AH1234">
        <f t="shared" si="153"/>
        <v>89.5</v>
      </c>
      <c r="AI1234">
        <f t="shared" si="154"/>
        <v>90.5</v>
      </c>
      <c r="AJ1234">
        <f t="shared" si="155"/>
        <v>91.5</v>
      </c>
      <c r="AK1234">
        <f t="shared" si="156"/>
        <v>-999</v>
      </c>
      <c r="AL1234">
        <f t="shared" si="157"/>
        <v>-999</v>
      </c>
      <c r="AM1234">
        <f t="shared" si="158"/>
        <v>-999</v>
      </c>
      <c r="AN1234">
        <f t="shared" si="159"/>
        <v>599.28350830078102</v>
      </c>
    </row>
    <row r="1235" spans="1:40" x14ac:dyDescent="0.25">
      <c r="A1235">
        <v>886</v>
      </c>
      <c r="B1235" t="s">
        <v>29</v>
      </c>
      <c r="C1235" t="s">
        <v>82</v>
      </c>
      <c r="D1235" t="s">
        <v>76</v>
      </c>
      <c r="E1235" t="s">
        <v>32</v>
      </c>
      <c r="F1235" t="s">
        <v>33</v>
      </c>
      <c r="G1235" t="s">
        <v>34</v>
      </c>
      <c r="H1235" t="s">
        <v>73</v>
      </c>
      <c r="I1235" t="s">
        <v>47</v>
      </c>
      <c r="J1235" t="s">
        <v>37</v>
      </c>
      <c r="K1235" t="s">
        <v>38</v>
      </c>
      <c r="L1235" t="s">
        <v>39</v>
      </c>
      <c r="M1235" t="s">
        <v>77</v>
      </c>
      <c r="N1235" t="s">
        <v>78</v>
      </c>
      <c r="O1235" t="s">
        <v>42</v>
      </c>
      <c r="P1235" t="s">
        <v>43</v>
      </c>
      <c r="Q1235" t="s">
        <v>71</v>
      </c>
      <c r="R1235" t="s">
        <v>45</v>
      </c>
      <c r="T1235">
        <v>90</v>
      </c>
      <c r="U1235">
        <v>388.780029296875</v>
      </c>
      <c r="V1235">
        <v>441.90051269531199</v>
      </c>
      <c r="W1235">
        <v>482.08068847656199</v>
      </c>
      <c r="X1235">
        <v>527.64447021484295</v>
      </c>
      <c r="Y1235">
        <v>518.59387207031205</v>
      </c>
      <c r="Z1235">
        <v>552.81927490234295</v>
      </c>
      <c r="AA1235">
        <v>590.53411865234295</v>
      </c>
      <c r="AB1235">
        <v>605.14996337890602</v>
      </c>
      <c r="AC1235">
        <v>604.93780517578102</v>
      </c>
      <c r="AD1235">
        <v>943.8408203125</v>
      </c>
      <c r="AE1235">
        <v>507.16931152343699</v>
      </c>
      <c r="AG1235">
        <f t="shared" si="152"/>
        <v>88.5</v>
      </c>
      <c r="AH1235">
        <f t="shared" si="153"/>
        <v>89.5</v>
      </c>
      <c r="AI1235">
        <f t="shared" si="154"/>
        <v>90.5</v>
      </c>
      <c r="AJ1235">
        <f t="shared" si="155"/>
        <v>91.5</v>
      </c>
      <c r="AK1235">
        <f t="shared" si="156"/>
        <v>-999</v>
      </c>
      <c r="AL1235">
        <f t="shared" si="157"/>
        <v>-999</v>
      </c>
      <c r="AM1235">
        <f t="shared" si="158"/>
        <v>-999</v>
      </c>
      <c r="AN1235">
        <f t="shared" si="159"/>
        <v>-999</v>
      </c>
    </row>
    <row r="1236" spans="1:40" x14ac:dyDescent="0.25">
      <c r="A1236">
        <v>888</v>
      </c>
      <c r="B1236" t="s">
        <v>29</v>
      </c>
      <c r="C1236" t="s">
        <v>82</v>
      </c>
      <c r="D1236" t="s">
        <v>76</v>
      </c>
      <c r="E1236" t="s">
        <v>32</v>
      </c>
      <c r="F1236" t="s">
        <v>33</v>
      </c>
      <c r="G1236" t="s">
        <v>34</v>
      </c>
      <c r="H1236" t="s">
        <v>73</v>
      </c>
      <c r="I1236" t="s">
        <v>47</v>
      </c>
      <c r="J1236" t="s">
        <v>37</v>
      </c>
      <c r="K1236" t="s">
        <v>38</v>
      </c>
      <c r="L1236" t="s">
        <v>39</v>
      </c>
      <c r="M1236" t="s">
        <v>77</v>
      </c>
      <c r="N1236" t="s">
        <v>78</v>
      </c>
      <c r="O1236" t="s">
        <v>42</v>
      </c>
      <c r="P1236" t="s">
        <v>46</v>
      </c>
      <c r="Q1236" t="s">
        <v>71</v>
      </c>
      <c r="R1236" t="s">
        <v>45</v>
      </c>
      <c r="T1236">
        <v>90</v>
      </c>
      <c r="U1236">
        <v>388.780029296875</v>
      </c>
      <c r="V1236">
        <v>441.90051269531199</v>
      </c>
      <c r="W1236">
        <v>482.08068847656199</v>
      </c>
      <c r="X1236">
        <v>527.64447021484295</v>
      </c>
      <c r="Y1236">
        <v>518.59387207031205</v>
      </c>
      <c r="Z1236">
        <v>552.81927490234295</v>
      </c>
      <c r="AA1236">
        <v>590.53411865234295</v>
      </c>
      <c r="AB1236">
        <v>605.14996337890602</v>
      </c>
      <c r="AC1236">
        <v>604.93780517578102</v>
      </c>
      <c r="AD1236">
        <v>943.8408203125</v>
      </c>
      <c r="AE1236">
        <v>507.16931152343699</v>
      </c>
      <c r="AG1236">
        <f t="shared" si="152"/>
        <v>88.5</v>
      </c>
      <c r="AH1236">
        <f t="shared" si="153"/>
        <v>89.5</v>
      </c>
      <c r="AI1236">
        <f t="shared" si="154"/>
        <v>90.5</v>
      </c>
      <c r="AJ1236">
        <f t="shared" si="155"/>
        <v>91.5</v>
      </c>
      <c r="AK1236">
        <f t="shared" si="156"/>
        <v>-999</v>
      </c>
      <c r="AL1236">
        <f t="shared" si="157"/>
        <v>-999</v>
      </c>
      <c r="AM1236">
        <f t="shared" si="158"/>
        <v>-999</v>
      </c>
      <c r="AN1236">
        <f t="shared" si="159"/>
        <v>-999</v>
      </c>
    </row>
    <row r="1237" spans="1:40" x14ac:dyDescent="0.25">
      <c r="A1237">
        <v>885</v>
      </c>
      <c r="B1237" t="s">
        <v>29</v>
      </c>
      <c r="C1237" t="s">
        <v>82</v>
      </c>
      <c r="D1237" t="s">
        <v>76</v>
      </c>
      <c r="E1237" t="s">
        <v>32</v>
      </c>
      <c r="F1237" t="s">
        <v>33</v>
      </c>
      <c r="G1237" t="s">
        <v>34</v>
      </c>
      <c r="H1237" t="s">
        <v>73</v>
      </c>
      <c r="I1237" t="s">
        <v>47</v>
      </c>
      <c r="J1237" t="s">
        <v>37</v>
      </c>
      <c r="K1237" t="s">
        <v>38</v>
      </c>
      <c r="L1237" t="s">
        <v>39</v>
      </c>
      <c r="M1237" t="s">
        <v>77</v>
      </c>
      <c r="N1237" t="s">
        <v>78</v>
      </c>
      <c r="O1237" t="s">
        <v>42</v>
      </c>
      <c r="P1237" t="s">
        <v>43</v>
      </c>
      <c r="Q1237" t="s">
        <v>44</v>
      </c>
      <c r="R1237" t="s">
        <v>45</v>
      </c>
      <c r="T1237">
        <v>90</v>
      </c>
      <c r="U1237">
        <v>389.65890502929602</v>
      </c>
      <c r="V1237">
        <v>442.83483886718699</v>
      </c>
      <c r="W1237">
        <v>483.05160522460898</v>
      </c>
      <c r="X1237">
        <v>528.66558837890602</v>
      </c>
      <c r="Y1237">
        <v>519.88000488281205</v>
      </c>
      <c r="Z1237">
        <v>554.51348876953102</v>
      </c>
      <c r="AA1237">
        <v>592.754150390625</v>
      </c>
      <c r="AB1237">
        <v>607.43963623046795</v>
      </c>
      <c r="AC1237">
        <v>607.37042236328102</v>
      </c>
      <c r="AD1237">
        <v>944.99493408203102</v>
      </c>
      <c r="AE1237">
        <v>508.93957519531199</v>
      </c>
      <c r="AG1237">
        <f t="shared" si="152"/>
        <v>88.5</v>
      </c>
      <c r="AH1237">
        <f t="shared" si="153"/>
        <v>89.5</v>
      </c>
      <c r="AI1237">
        <f t="shared" si="154"/>
        <v>90.5</v>
      </c>
      <c r="AJ1237">
        <f t="shared" si="155"/>
        <v>91.5</v>
      </c>
      <c r="AK1237">
        <f t="shared" si="156"/>
        <v>-999</v>
      </c>
      <c r="AL1237">
        <f t="shared" si="157"/>
        <v>-999</v>
      </c>
      <c r="AM1237">
        <f t="shared" si="158"/>
        <v>-999</v>
      </c>
      <c r="AN1237">
        <f t="shared" si="159"/>
        <v>-999</v>
      </c>
    </row>
    <row r="1238" spans="1:40" x14ac:dyDescent="0.25">
      <c r="A1238">
        <v>887</v>
      </c>
      <c r="B1238" t="s">
        <v>29</v>
      </c>
      <c r="C1238" t="s">
        <v>82</v>
      </c>
      <c r="D1238" t="s">
        <v>76</v>
      </c>
      <c r="E1238" t="s">
        <v>32</v>
      </c>
      <c r="F1238" t="s">
        <v>33</v>
      </c>
      <c r="G1238" t="s">
        <v>34</v>
      </c>
      <c r="H1238" t="s">
        <v>73</v>
      </c>
      <c r="I1238" t="s">
        <v>47</v>
      </c>
      <c r="J1238" t="s">
        <v>37</v>
      </c>
      <c r="K1238" t="s">
        <v>38</v>
      </c>
      <c r="L1238" t="s">
        <v>39</v>
      </c>
      <c r="M1238" t="s">
        <v>77</v>
      </c>
      <c r="N1238" t="s">
        <v>78</v>
      </c>
      <c r="O1238" t="s">
        <v>42</v>
      </c>
      <c r="P1238" t="s">
        <v>46</v>
      </c>
      <c r="Q1238" t="s">
        <v>44</v>
      </c>
      <c r="R1238" t="s">
        <v>45</v>
      </c>
      <c r="T1238">
        <v>90</v>
      </c>
      <c r="U1238">
        <v>389.65890502929602</v>
      </c>
      <c r="V1238">
        <v>442.83483886718699</v>
      </c>
      <c r="W1238">
        <v>483.05160522460898</v>
      </c>
      <c r="X1238">
        <v>528.66558837890602</v>
      </c>
      <c r="Y1238">
        <v>519.88000488281205</v>
      </c>
      <c r="Z1238">
        <v>554.51348876953102</v>
      </c>
      <c r="AA1238">
        <v>592.754150390625</v>
      </c>
      <c r="AB1238">
        <v>607.43963623046795</v>
      </c>
      <c r="AC1238">
        <v>607.37042236328102</v>
      </c>
      <c r="AD1238">
        <v>944.99493408203102</v>
      </c>
      <c r="AE1238">
        <v>508.93957519531199</v>
      </c>
      <c r="AG1238">
        <f t="shared" si="152"/>
        <v>88.5</v>
      </c>
      <c r="AH1238">
        <f t="shared" si="153"/>
        <v>89.5</v>
      </c>
      <c r="AI1238">
        <f t="shared" si="154"/>
        <v>90.5</v>
      </c>
      <c r="AJ1238">
        <f t="shared" si="155"/>
        <v>91.5</v>
      </c>
      <c r="AK1238">
        <f t="shared" si="156"/>
        <v>-999</v>
      </c>
      <c r="AL1238">
        <f t="shared" si="157"/>
        <v>-999</v>
      </c>
      <c r="AM1238">
        <f t="shared" si="158"/>
        <v>-999</v>
      </c>
      <c r="AN1238">
        <f t="shared" si="159"/>
        <v>-999</v>
      </c>
    </row>
    <row r="1239" spans="1:40" x14ac:dyDescent="0.25">
      <c r="A1239">
        <v>534</v>
      </c>
      <c r="B1239" t="s">
        <v>29</v>
      </c>
      <c r="C1239" t="s">
        <v>68</v>
      </c>
      <c r="D1239" t="s">
        <v>76</v>
      </c>
      <c r="E1239" t="s">
        <v>32</v>
      </c>
      <c r="F1239" t="s">
        <v>33</v>
      </c>
      <c r="G1239" t="s">
        <v>34</v>
      </c>
      <c r="H1239" t="s">
        <v>73</v>
      </c>
      <c r="I1239" t="s">
        <v>47</v>
      </c>
      <c r="J1239" t="s">
        <v>37</v>
      </c>
      <c r="K1239" t="s">
        <v>38</v>
      </c>
      <c r="L1239" t="s">
        <v>39</v>
      </c>
      <c r="M1239" t="s">
        <v>77</v>
      </c>
      <c r="N1239" t="s">
        <v>78</v>
      </c>
      <c r="O1239" t="s">
        <v>42</v>
      </c>
      <c r="P1239" t="s">
        <v>43</v>
      </c>
      <c r="Q1239" t="s">
        <v>71</v>
      </c>
      <c r="R1239" t="s">
        <v>45</v>
      </c>
      <c r="T1239">
        <v>90</v>
      </c>
      <c r="U1239">
        <v>391.47247314453102</v>
      </c>
      <c r="V1239">
        <v>444.19451904296801</v>
      </c>
      <c r="W1239">
        <v>484.50881958007801</v>
      </c>
      <c r="X1239">
        <v>530.3564453125</v>
      </c>
      <c r="Y1239">
        <v>522.189208984375</v>
      </c>
      <c r="Z1239">
        <v>558.031005859375</v>
      </c>
      <c r="AA1239">
        <v>598.03173828125</v>
      </c>
      <c r="AB1239">
        <v>612.82482910156205</v>
      </c>
      <c r="AC1239">
        <v>612.92156982421795</v>
      </c>
      <c r="AD1239">
        <v>947.57958984375</v>
      </c>
      <c r="AE1239">
        <v>511.17443847656199</v>
      </c>
      <c r="AG1239">
        <f t="shared" si="152"/>
        <v>88.5</v>
      </c>
      <c r="AH1239">
        <f t="shared" si="153"/>
        <v>89.5</v>
      </c>
      <c r="AI1239">
        <f t="shared" si="154"/>
        <v>90.5</v>
      </c>
      <c r="AJ1239">
        <f t="shared" si="155"/>
        <v>91.5</v>
      </c>
      <c r="AK1239">
        <f t="shared" si="156"/>
        <v>-999</v>
      </c>
      <c r="AL1239">
        <f t="shared" si="157"/>
        <v>-999</v>
      </c>
      <c r="AM1239">
        <f t="shared" si="158"/>
        <v>-999</v>
      </c>
      <c r="AN1239">
        <f t="shared" si="159"/>
        <v>-999</v>
      </c>
    </row>
    <row r="1240" spans="1:40" x14ac:dyDescent="0.25">
      <c r="A1240">
        <v>536</v>
      </c>
      <c r="B1240" t="s">
        <v>29</v>
      </c>
      <c r="C1240" t="s">
        <v>68</v>
      </c>
      <c r="D1240" t="s">
        <v>76</v>
      </c>
      <c r="E1240" t="s">
        <v>32</v>
      </c>
      <c r="F1240" t="s">
        <v>33</v>
      </c>
      <c r="G1240" t="s">
        <v>34</v>
      </c>
      <c r="H1240" t="s">
        <v>73</v>
      </c>
      <c r="I1240" t="s">
        <v>47</v>
      </c>
      <c r="J1240" t="s">
        <v>37</v>
      </c>
      <c r="K1240" t="s">
        <v>38</v>
      </c>
      <c r="L1240" t="s">
        <v>39</v>
      </c>
      <c r="M1240" t="s">
        <v>77</v>
      </c>
      <c r="N1240" t="s">
        <v>78</v>
      </c>
      <c r="O1240" t="s">
        <v>42</v>
      </c>
      <c r="P1240" t="s">
        <v>46</v>
      </c>
      <c r="Q1240" t="s">
        <v>71</v>
      </c>
      <c r="R1240" t="s">
        <v>45</v>
      </c>
      <c r="T1240">
        <v>90</v>
      </c>
      <c r="U1240">
        <v>391.47247314453102</v>
      </c>
      <c r="V1240">
        <v>444.19451904296801</v>
      </c>
      <c r="W1240">
        <v>484.50881958007801</v>
      </c>
      <c r="X1240">
        <v>530.3564453125</v>
      </c>
      <c r="Y1240">
        <v>522.189208984375</v>
      </c>
      <c r="Z1240">
        <v>558.031005859375</v>
      </c>
      <c r="AA1240">
        <v>598.03173828125</v>
      </c>
      <c r="AB1240">
        <v>612.82482910156205</v>
      </c>
      <c r="AC1240">
        <v>612.92156982421795</v>
      </c>
      <c r="AD1240">
        <v>947.57958984375</v>
      </c>
      <c r="AE1240">
        <v>511.17443847656199</v>
      </c>
      <c r="AG1240">
        <f t="shared" si="152"/>
        <v>88.5</v>
      </c>
      <c r="AH1240">
        <f t="shared" si="153"/>
        <v>89.5</v>
      </c>
      <c r="AI1240">
        <f t="shared" si="154"/>
        <v>90.5</v>
      </c>
      <c r="AJ1240">
        <f t="shared" si="155"/>
        <v>91.5</v>
      </c>
      <c r="AK1240">
        <f t="shared" si="156"/>
        <v>-999</v>
      </c>
      <c r="AL1240">
        <f t="shared" si="157"/>
        <v>-999</v>
      </c>
      <c r="AM1240">
        <f t="shared" si="158"/>
        <v>-999</v>
      </c>
      <c r="AN1240">
        <f t="shared" si="159"/>
        <v>-999</v>
      </c>
    </row>
    <row r="1241" spans="1:40" x14ac:dyDescent="0.25">
      <c r="A1241">
        <v>533</v>
      </c>
      <c r="B1241" t="s">
        <v>29</v>
      </c>
      <c r="C1241" t="s">
        <v>68</v>
      </c>
      <c r="D1241" t="s">
        <v>76</v>
      </c>
      <c r="E1241" t="s">
        <v>32</v>
      </c>
      <c r="F1241" t="s">
        <v>33</v>
      </c>
      <c r="G1241" t="s">
        <v>34</v>
      </c>
      <c r="H1241" t="s">
        <v>73</v>
      </c>
      <c r="I1241" t="s">
        <v>47</v>
      </c>
      <c r="J1241" t="s">
        <v>37</v>
      </c>
      <c r="K1241" t="s">
        <v>38</v>
      </c>
      <c r="L1241" t="s">
        <v>39</v>
      </c>
      <c r="M1241" t="s">
        <v>77</v>
      </c>
      <c r="N1241" t="s">
        <v>78</v>
      </c>
      <c r="O1241" t="s">
        <v>42</v>
      </c>
      <c r="P1241" t="s">
        <v>43</v>
      </c>
      <c r="Q1241" t="s">
        <v>44</v>
      </c>
      <c r="R1241" t="s">
        <v>45</v>
      </c>
      <c r="T1241">
        <v>90</v>
      </c>
      <c r="U1241">
        <v>392.70962524414</v>
      </c>
      <c r="V1241">
        <v>445.03912353515602</v>
      </c>
      <c r="W1241">
        <v>485.38504028320301</v>
      </c>
      <c r="X1241">
        <v>531.27648925781205</v>
      </c>
      <c r="Y1241">
        <v>523.36096191406205</v>
      </c>
      <c r="Z1241">
        <v>559.58544921875</v>
      </c>
      <c r="AA1241">
        <v>600.077392578125</v>
      </c>
      <c r="AB1241">
        <v>614.93511962890602</v>
      </c>
      <c r="AC1241">
        <v>615.16363525390602</v>
      </c>
      <c r="AD1241">
        <v>949.04895019531205</v>
      </c>
      <c r="AE1241">
        <v>512.83758544921795</v>
      </c>
      <c r="AG1241">
        <f t="shared" si="152"/>
        <v>88.5</v>
      </c>
      <c r="AH1241">
        <f t="shared" si="153"/>
        <v>89.5</v>
      </c>
      <c r="AI1241">
        <f t="shared" si="154"/>
        <v>90.5</v>
      </c>
      <c r="AJ1241">
        <f t="shared" si="155"/>
        <v>91.5</v>
      </c>
      <c r="AK1241">
        <f t="shared" si="156"/>
        <v>-999</v>
      </c>
      <c r="AL1241">
        <f t="shared" si="157"/>
        <v>-999</v>
      </c>
      <c r="AM1241">
        <f t="shared" si="158"/>
        <v>-999</v>
      </c>
      <c r="AN1241">
        <f t="shared" si="159"/>
        <v>-999</v>
      </c>
    </row>
    <row r="1242" spans="1:40" x14ac:dyDescent="0.25">
      <c r="A1242">
        <v>535</v>
      </c>
      <c r="B1242" t="s">
        <v>29</v>
      </c>
      <c r="C1242" t="s">
        <v>68</v>
      </c>
      <c r="D1242" t="s">
        <v>76</v>
      </c>
      <c r="E1242" t="s">
        <v>32</v>
      </c>
      <c r="F1242" t="s">
        <v>33</v>
      </c>
      <c r="G1242" t="s">
        <v>34</v>
      </c>
      <c r="H1242" t="s">
        <v>73</v>
      </c>
      <c r="I1242" t="s">
        <v>47</v>
      </c>
      <c r="J1242" t="s">
        <v>37</v>
      </c>
      <c r="K1242" t="s">
        <v>38</v>
      </c>
      <c r="L1242" t="s">
        <v>39</v>
      </c>
      <c r="M1242" t="s">
        <v>77</v>
      </c>
      <c r="N1242" t="s">
        <v>78</v>
      </c>
      <c r="O1242" t="s">
        <v>42</v>
      </c>
      <c r="P1242" t="s">
        <v>46</v>
      </c>
      <c r="Q1242" t="s">
        <v>44</v>
      </c>
      <c r="R1242" t="s">
        <v>45</v>
      </c>
      <c r="T1242">
        <v>90</v>
      </c>
      <c r="U1242">
        <v>392.70962524414</v>
      </c>
      <c r="V1242">
        <v>445.03912353515602</v>
      </c>
      <c r="W1242">
        <v>485.38504028320301</v>
      </c>
      <c r="X1242">
        <v>531.27648925781205</v>
      </c>
      <c r="Y1242">
        <v>523.36096191406205</v>
      </c>
      <c r="Z1242">
        <v>559.58544921875</v>
      </c>
      <c r="AA1242">
        <v>600.077392578125</v>
      </c>
      <c r="AB1242">
        <v>614.93511962890602</v>
      </c>
      <c r="AC1242">
        <v>615.16363525390602</v>
      </c>
      <c r="AD1242">
        <v>949.04895019531205</v>
      </c>
      <c r="AE1242">
        <v>512.83758544921795</v>
      </c>
      <c r="AG1242">
        <f t="shared" si="152"/>
        <v>88.5</v>
      </c>
      <c r="AH1242">
        <f t="shared" si="153"/>
        <v>89.5</v>
      </c>
      <c r="AI1242">
        <f t="shared" si="154"/>
        <v>90.5</v>
      </c>
      <c r="AJ1242">
        <f t="shared" si="155"/>
        <v>91.5</v>
      </c>
      <c r="AK1242">
        <f t="shared" si="156"/>
        <v>-999</v>
      </c>
      <c r="AL1242">
        <f t="shared" si="157"/>
        <v>-999</v>
      </c>
      <c r="AM1242">
        <f t="shared" si="158"/>
        <v>-999</v>
      </c>
      <c r="AN1242">
        <f t="shared" si="159"/>
        <v>-999</v>
      </c>
    </row>
    <row r="1243" spans="1:40" x14ac:dyDescent="0.25">
      <c r="A1243">
        <v>974</v>
      </c>
      <c r="B1243" t="s">
        <v>29</v>
      </c>
      <c r="C1243" t="s">
        <v>82</v>
      </c>
      <c r="D1243" t="s">
        <v>79</v>
      </c>
      <c r="E1243" t="s">
        <v>32</v>
      </c>
      <c r="F1243" t="s">
        <v>33</v>
      </c>
      <c r="G1243" t="s">
        <v>34</v>
      </c>
      <c r="H1243" t="s">
        <v>73</v>
      </c>
      <c r="I1243" t="s">
        <v>47</v>
      </c>
      <c r="J1243" t="s">
        <v>37</v>
      </c>
      <c r="K1243" t="s">
        <v>38</v>
      </c>
      <c r="L1243" t="s">
        <v>39</v>
      </c>
      <c r="M1243" t="s">
        <v>80</v>
      </c>
      <c r="N1243" t="s">
        <v>81</v>
      </c>
      <c r="O1243" t="s">
        <v>42</v>
      </c>
      <c r="P1243" t="s">
        <v>43</v>
      </c>
      <c r="Q1243" t="s">
        <v>71</v>
      </c>
      <c r="R1243" t="s">
        <v>45</v>
      </c>
      <c r="T1243">
        <v>90</v>
      </c>
      <c r="U1243">
        <v>403.44760131835898</v>
      </c>
      <c r="V1243">
        <v>457.12319946289</v>
      </c>
      <c r="W1243">
        <v>497.17785644531199</v>
      </c>
      <c r="X1243">
        <v>541.892333984375</v>
      </c>
      <c r="Y1243">
        <v>534.338134765625</v>
      </c>
      <c r="Z1243">
        <v>567.04504394531205</v>
      </c>
      <c r="AA1243">
        <v>600.9033203125</v>
      </c>
      <c r="AB1243">
        <v>615.41778564453102</v>
      </c>
      <c r="AC1243">
        <v>614.45294189453102</v>
      </c>
      <c r="AD1243">
        <v>952.85729980468705</v>
      </c>
      <c r="AE1243">
        <v>520.70654296875</v>
      </c>
      <c r="AG1243">
        <f t="shared" si="152"/>
        <v>88.5</v>
      </c>
      <c r="AH1243">
        <f t="shared" si="153"/>
        <v>89.5</v>
      </c>
      <c r="AI1243">
        <f t="shared" si="154"/>
        <v>90.5</v>
      </c>
      <c r="AJ1243">
        <f t="shared" si="155"/>
        <v>91.5</v>
      </c>
      <c r="AK1243">
        <f t="shared" si="156"/>
        <v>-999</v>
      </c>
      <c r="AL1243">
        <f t="shared" si="157"/>
        <v>-999</v>
      </c>
      <c r="AM1243">
        <f t="shared" si="158"/>
        <v>-999</v>
      </c>
      <c r="AN1243">
        <f t="shared" si="159"/>
        <v>-999</v>
      </c>
    </row>
    <row r="1244" spans="1:40" x14ac:dyDescent="0.25">
      <c r="A1244">
        <v>976</v>
      </c>
      <c r="B1244" t="s">
        <v>29</v>
      </c>
      <c r="C1244" t="s">
        <v>82</v>
      </c>
      <c r="D1244" t="s">
        <v>79</v>
      </c>
      <c r="E1244" t="s">
        <v>32</v>
      </c>
      <c r="F1244" t="s">
        <v>33</v>
      </c>
      <c r="G1244" t="s">
        <v>34</v>
      </c>
      <c r="H1244" t="s">
        <v>73</v>
      </c>
      <c r="I1244" t="s">
        <v>47</v>
      </c>
      <c r="J1244" t="s">
        <v>37</v>
      </c>
      <c r="K1244" t="s">
        <v>38</v>
      </c>
      <c r="L1244" t="s">
        <v>39</v>
      </c>
      <c r="M1244" t="s">
        <v>80</v>
      </c>
      <c r="N1244" t="s">
        <v>81</v>
      </c>
      <c r="O1244" t="s">
        <v>42</v>
      </c>
      <c r="P1244" t="s">
        <v>46</v>
      </c>
      <c r="Q1244" t="s">
        <v>71</v>
      </c>
      <c r="R1244" t="s">
        <v>45</v>
      </c>
      <c r="T1244">
        <v>90</v>
      </c>
      <c r="U1244">
        <v>403.44760131835898</v>
      </c>
      <c r="V1244">
        <v>457.12319946289</v>
      </c>
      <c r="W1244">
        <v>497.17785644531199</v>
      </c>
      <c r="X1244">
        <v>541.892333984375</v>
      </c>
      <c r="Y1244">
        <v>534.338134765625</v>
      </c>
      <c r="Z1244">
        <v>567.04504394531205</v>
      </c>
      <c r="AA1244">
        <v>600.9033203125</v>
      </c>
      <c r="AB1244">
        <v>615.41778564453102</v>
      </c>
      <c r="AC1244">
        <v>614.45294189453102</v>
      </c>
      <c r="AD1244">
        <v>952.85729980468705</v>
      </c>
      <c r="AE1244">
        <v>520.70654296875</v>
      </c>
      <c r="AG1244">
        <f t="shared" si="152"/>
        <v>88.5</v>
      </c>
      <c r="AH1244">
        <f t="shared" si="153"/>
        <v>89.5</v>
      </c>
      <c r="AI1244">
        <f t="shared" si="154"/>
        <v>90.5</v>
      </c>
      <c r="AJ1244">
        <f t="shared" si="155"/>
        <v>91.5</v>
      </c>
      <c r="AK1244">
        <f t="shared" si="156"/>
        <v>-999</v>
      </c>
      <c r="AL1244">
        <f t="shared" si="157"/>
        <v>-999</v>
      </c>
      <c r="AM1244">
        <f t="shared" si="158"/>
        <v>-999</v>
      </c>
      <c r="AN1244">
        <f t="shared" si="159"/>
        <v>-999</v>
      </c>
    </row>
    <row r="1245" spans="1:40" x14ac:dyDescent="0.25">
      <c r="A1245">
        <v>973</v>
      </c>
      <c r="B1245" t="s">
        <v>29</v>
      </c>
      <c r="C1245" t="s">
        <v>82</v>
      </c>
      <c r="D1245" t="s">
        <v>79</v>
      </c>
      <c r="E1245" t="s">
        <v>32</v>
      </c>
      <c r="F1245" t="s">
        <v>33</v>
      </c>
      <c r="G1245" t="s">
        <v>34</v>
      </c>
      <c r="H1245" t="s">
        <v>73</v>
      </c>
      <c r="I1245" t="s">
        <v>47</v>
      </c>
      <c r="J1245" t="s">
        <v>37</v>
      </c>
      <c r="K1245" t="s">
        <v>38</v>
      </c>
      <c r="L1245" t="s">
        <v>39</v>
      </c>
      <c r="M1245" t="s">
        <v>80</v>
      </c>
      <c r="N1245" t="s">
        <v>81</v>
      </c>
      <c r="O1245" t="s">
        <v>42</v>
      </c>
      <c r="P1245" t="s">
        <v>43</v>
      </c>
      <c r="Q1245" t="s">
        <v>44</v>
      </c>
      <c r="R1245" t="s">
        <v>45</v>
      </c>
      <c r="T1245">
        <v>90</v>
      </c>
      <c r="U1245">
        <v>404.63192749023398</v>
      </c>
      <c r="V1245">
        <v>458.3955078125</v>
      </c>
      <c r="W1245">
        <v>498.50320434570301</v>
      </c>
      <c r="X1245">
        <v>543.27923583984295</v>
      </c>
      <c r="Y1245">
        <v>536.02813720703102</v>
      </c>
      <c r="Z1245">
        <v>569.16998291015602</v>
      </c>
      <c r="AA1245">
        <v>603.55889892578102</v>
      </c>
      <c r="AB1245">
        <v>618.150634765625</v>
      </c>
      <c r="AC1245">
        <v>617.35504150390602</v>
      </c>
      <c r="AD1245">
        <v>954.25433349609295</v>
      </c>
      <c r="AE1245">
        <v>522.84149169921795</v>
      </c>
      <c r="AG1245">
        <f t="shared" si="152"/>
        <v>88.5</v>
      </c>
      <c r="AH1245">
        <f t="shared" si="153"/>
        <v>89.5</v>
      </c>
      <c r="AI1245">
        <f t="shared" si="154"/>
        <v>90.5</v>
      </c>
      <c r="AJ1245">
        <f t="shared" si="155"/>
        <v>91.5</v>
      </c>
      <c r="AK1245">
        <f t="shared" si="156"/>
        <v>-999</v>
      </c>
      <c r="AL1245">
        <f t="shared" si="157"/>
        <v>-999</v>
      </c>
      <c r="AM1245">
        <f t="shared" si="158"/>
        <v>-999</v>
      </c>
      <c r="AN1245">
        <f t="shared" si="159"/>
        <v>-999</v>
      </c>
    </row>
    <row r="1246" spans="1:40" x14ac:dyDescent="0.25">
      <c r="A1246">
        <v>975</v>
      </c>
      <c r="B1246" t="s">
        <v>29</v>
      </c>
      <c r="C1246" t="s">
        <v>82</v>
      </c>
      <c r="D1246" t="s">
        <v>79</v>
      </c>
      <c r="E1246" t="s">
        <v>32</v>
      </c>
      <c r="F1246" t="s">
        <v>33</v>
      </c>
      <c r="G1246" t="s">
        <v>34</v>
      </c>
      <c r="H1246" t="s">
        <v>73</v>
      </c>
      <c r="I1246" t="s">
        <v>47</v>
      </c>
      <c r="J1246" t="s">
        <v>37</v>
      </c>
      <c r="K1246" t="s">
        <v>38</v>
      </c>
      <c r="L1246" t="s">
        <v>39</v>
      </c>
      <c r="M1246" t="s">
        <v>80</v>
      </c>
      <c r="N1246" t="s">
        <v>81</v>
      </c>
      <c r="O1246" t="s">
        <v>42</v>
      </c>
      <c r="P1246" t="s">
        <v>46</v>
      </c>
      <c r="Q1246" t="s">
        <v>44</v>
      </c>
      <c r="R1246" t="s">
        <v>45</v>
      </c>
      <c r="T1246">
        <v>90</v>
      </c>
      <c r="U1246">
        <v>404.63192749023398</v>
      </c>
      <c r="V1246">
        <v>458.3955078125</v>
      </c>
      <c r="W1246">
        <v>498.50320434570301</v>
      </c>
      <c r="X1246">
        <v>543.27923583984295</v>
      </c>
      <c r="Y1246">
        <v>536.02813720703102</v>
      </c>
      <c r="Z1246">
        <v>569.16998291015602</v>
      </c>
      <c r="AA1246">
        <v>603.55889892578102</v>
      </c>
      <c r="AB1246">
        <v>618.150634765625</v>
      </c>
      <c r="AC1246">
        <v>617.35504150390602</v>
      </c>
      <c r="AD1246">
        <v>954.25433349609295</v>
      </c>
      <c r="AE1246">
        <v>522.84149169921795</v>
      </c>
      <c r="AG1246">
        <f t="shared" si="152"/>
        <v>88.5</v>
      </c>
      <c r="AH1246">
        <f t="shared" si="153"/>
        <v>89.5</v>
      </c>
      <c r="AI1246">
        <f t="shared" si="154"/>
        <v>90.5</v>
      </c>
      <c r="AJ1246">
        <f t="shared" si="155"/>
        <v>91.5</v>
      </c>
      <c r="AK1246">
        <f t="shared" si="156"/>
        <v>-999</v>
      </c>
      <c r="AL1246">
        <f t="shared" si="157"/>
        <v>-999</v>
      </c>
      <c r="AM1246">
        <f t="shared" si="158"/>
        <v>-999</v>
      </c>
      <c r="AN1246">
        <f t="shared" si="159"/>
        <v>-999</v>
      </c>
    </row>
    <row r="1247" spans="1:40" x14ac:dyDescent="0.25">
      <c r="A1247">
        <v>622</v>
      </c>
      <c r="B1247" t="s">
        <v>29</v>
      </c>
      <c r="C1247" t="s">
        <v>68</v>
      </c>
      <c r="D1247" t="s">
        <v>79</v>
      </c>
      <c r="E1247" t="s">
        <v>32</v>
      </c>
      <c r="F1247" t="s">
        <v>33</v>
      </c>
      <c r="G1247" t="s">
        <v>34</v>
      </c>
      <c r="H1247" t="s">
        <v>73</v>
      </c>
      <c r="I1247" t="s">
        <v>47</v>
      </c>
      <c r="J1247" t="s">
        <v>37</v>
      </c>
      <c r="K1247" t="s">
        <v>38</v>
      </c>
      <c r="L1247" t="s">
        <v>39</v>
      </c>
      <c r="M1247" t="s">
        <v>80</v>
      </c>
      <c r="N1247" t="s">
        <v>81</v>
      </c>
      <c r="O1247" t="s">
        <v>42</v>
      </c>
      <c r="P1247" t="s">
        <v>43</v>
      </c>
      <c r="Q1247" t="s">
        <v>71</v>
      </c>
      <c r="R1247" t="s">
        <v>45</v>
      </c>
      <c r="T1247">
        <v>90</v>
      </c>
      <c r="U1247">
        <v>405.28503417968699</v>
      </c>
      <c r="V1247">
        <v>459.16409301757801</v>
      </c>
      <c r="W1247">
        <v>499.33334350585898</v>
      </c>
      <c r="X1247">
        <v>544.25134277343705</v>
      </c>
      <c r="Y1247">
        <v>537.61828613281205</v>
      </c>
      <c r="Z1247">
        <v>571.80645751953102</v>
      </c>
      <c r="AA1247">
        <v>607.67083740234295</v>
      </c>
      <c r="AB1247">
        <v>622.33892822265602</v>
      </c>
      <c r="AC1247">
        <v>621.65667724609295</v>
      </c>
      <c r="AD1247">
        <v>955.49981689453102</v>
      </c>
      <c r="AE1247">
        <v>524.30413818359295</v>
      </c>
      <c r="AG1247">
        <f t="shared" si="152"/>
        <v>88.5</v>
      </c>
      <c r="AH1247">
        <f t="shared" si="153"/>
        <v>89.5</v>
      </c>
      <c r="AI1247">
        <f t="shared" si="154"/>
        <v>90.5</v>
      </c>
      <c r="AJ1247">
        <f t="shared" si="155"/>
        <v>91.5</v>
      </c>
      <c r="AK1247">
        <f t="shared" si="156"/>
        <v>-999</v>
      </c>
      <c r="AL1247">
        <f t="shared" si="157"/>
        <v>-999</v>
      </c>
      <c r="AM1247">
        <f t="shared" si="158"/>
        <v>-999</v>
      </c>
      <c r="AN1247">
        <f t="shared" si="159"/>
        <v>-999</v>
      </c>
    </row>
    <row r="1248" spans="1:40" x14ac:dyDescent="0.25">
      <c r="A1248">
        <v>624</v>
      </c>
      <c r="B1248" t="s">
        <v>29</v>
      </c>
      <c r="C1248" t="s">
        <v>68</v>
      </c>
      <c r="D1248" t="s">
        <v>79</v>
      </c>
      <c r="E1248" t="s">
        <v>32</v>
      </c>
      <c r="F1248" t="s">
        <v>33</v>
      </c>
      <c r="G1248" t="s">
        <v>34</v>
      </c>
      <c r="H1248" t="s">
        <v>73</v>
      </c>
      <c r="I1248" t="s">
        <v>47</v>
      </c>
      <c r="J1248" t="s">
        <v>37</v>
      </c>
      <c r="K1248" t="s">
        <v>38</v>
      </c>
      <c r="L1248" t="s">
        <v>39</v>
      </c>
      <c r="M1248" t="s">
        <v>80</v>
      </c>
      <c r="N1248" t="s">
        <v>81</v>
      </c>
      <c r="O1248" t="s">
        <v>42</v>
      </c>
      <c r="P1248" t="s">
        <v>46</v>
      </c>
      <c r="Q1248" t="s">
        <v>71</v>
      </c>
      <c r="R1248" t="s">
        <v>45</v>
      </c>
      <c r="T1248">
        <v>90</v>
      </c>
      <c r="U1248">
        <v>405.28503417968699</v>
      </c>
      <c r="V1248">
        <v>459.16409301757801</v>
      </c>
      <c r="W1248">
        <v>499.33334350585898</v>
      </c>
      <c r="X1248">
        <v>544.25134277343705</v>
      </c>
      <c r="Y1248">
        <v>537.61828613281205</v>
      </c>
      <c r="Z1248">
        <v>571.80645751953102</v>
      </c>
      <c r="AA1248">
        <v>607.67083740234295</v>
      </c>
      <c r="AB1248">
        <v>622.33892822265602</v>
      </c>
      <c r="AC1248">
        <v>621.65667724609295</v>
      </c>
      <c r="AD1248">
        <v>955.49981689453102</v>
      </c>
      <c r="AE1248">
        <v>524.30413818359295</v>
      </c>
      <c r="AG1248">
        <f t="shared" si="152"/>
        <v>88.5</v>
      </c>
      <c r="AH1248">
        <f t="shared" si="153"/>
        <v>89.5</v>
      </c>
      <c r="AI1248">
        <f t="shared" si="154"/>
        <v>90.5</v>
      </c>
      <c r="AJ1248">
        <f t="shared" si="155"/>
        <v>91.5</v>
      </c>
      <c r="AK1248">
        <f t="shared" si="156"/>
        <v>-999</v>
      </c>
      <c r="AL1248">
        <f t="shared" si="157"/>
        <v>-999</v>
      </c>
      <c r="AM1248">
        <f t="shared" si="158"/>
        <v>-999</v>
      </c>
      <c r="AN1248">
        <f t="shared" si="159"/>
        <v>-999</v>
      </c>
    </row>
    <row r="1249" spans="1:40" x14ac:dyDescent="0.25">
      <c r="A1249">
        <v>798</v>
      </c>
      <c r="B1249" t="s">
        <v>29</v>
      </c>
      <c r="C1249" t="s">
        <v>82</v>
      </c>
      <c r="D1249" t="s">
        <v>72</v>
      </c>
      <c r="E1249" t="s">
        <v>32</v>
      </c>
      <c r="F1249" t="s">
        <v>33</v>
      </c>
      <c r="G1249" t="s">
        <v>34</v>
      </c>
      <c r="H1249" t="s">
        <v>73</v>
      </c>
      <c r="I1249" t="s">
        <v>47</v>
      </c>
      <c r="J1249" t="s">
        <v>37</v>
      </c>
      <c r="K1249" t="s">
        <v>38</v>
      </c>
      <c r="L1249" t="s">
        <v>39</v>
      </c>
      <c r="M1249" t="s">
        <v>74</v>
      </c>
      <c r="N1249" t="s">
        <v>75</v>
      </c>
      <c r="O1249" t="s">
        <v>42</v>
      </c>
      <c r="P1249" t="s">
        <v>43</v>
      </c>
      <c r="Q1249" t="s">
        <v>71</v>
      </c>
      <c r="R1249" t="s">
        <v>45</v>
      </c>
      <c r="T1249">
        <v>90</v>
      </c>
      <c r="U1249">
        <v>406.00872802734301</v>
      </c>
      <c r="V1249">
        <v>459.55224609375</v>
      </c>
      <c r="W1249">
        <v>499.84851074218699</v>
      </c>
      <c r="X1249">
        <v>545.18292236328102</v>
      </c>
      <c r="Y1249">
        <v>538.408447265625</v>
      </c>
      <c r="Z1249">
        <v>573.22766113281205</v>
      </c>
      <c r="AA1249">
        <v>610.20013427734295</v>
      </c>
      <c r="AB1249">
        <v>624.89056396484295</v>
      </c>
      <c r="AC1249">
        <v>624.31219482421795</v>
      </c>
      <c r="AD1249">
        <v>961.18029785156205</v>
      </c>
      <c r="AE1249">
        <v>525.51318359375</v>
      </c>
      <c r="AG1249">
        <f t="shared" si="152"/>
        <v>88.5</v>
      </c>
      <c r="AH1249">
        <f t="shared" si="153"/>
        <v>89.5</v>
      </c>
      <c r="AI1249">
        <f t="shared" si="154"/>
        <v>90.5</v>
      </c>
      <c r="AJ1249">
        <f t="shared" si="155"/>
        <v>91.5</v>
      </c>
      <c r="AK1249">
        <f t="shared" si="156"/>
        <v>-999</v>
      </c>
      <c r="AL1249">
        <f t="shared" si="157"/>
        <v>-999</v>
      </c>
      <c r="AM1249">
        <f t="shared" si="158"/>
        <v>-999</v>
      </c>
      <c r="AN1249">
        <f t="shared" si="159"/>
        <v>-999</v>
      </c>
    </row>
    <row r="1250" spans="1:40" x14ac:dyDescent="0.25">
      <c r="A1250">
        <v>800</v>
      </c>
      <c r="B1250" t="s">
        <v>29</v>
      </c>
      <c r="C1250" t="s">
        <v>82</v>
      </c>
      <c r="D1250" t="s">
        <v>72</v>
      </c>
      <c r="E1250" t="s">
        <v>32</v>
      </c>
      <c r="F1250" t="s">
        <v>33</v>
      </c>
      <c r="G1250" t="s">
        <v>34</v>
      </c>
      <c r="H1250" t="s">
        <v>73</v>
      </c>
      <c r="I1250" t="s">
        <v>47</v>
      </c>
      <c r="J1250" t="s">
        <v>37</v>
      </c>
      <c r="K1250" t="s">
        <v>38</v>
      </c>
      <c r="L1250" t="s">
        <v>39</v>
      </c>
      <c r="M1250" t="s">
        <v>74</v>
      </c>
      <c r="N1250" t="s">
        <v>75</v>
      </c>
      <c r="O1250" t="s">
        <v>42</v>
      </c>
      <c r="P1250" t="s">
        <v>46</v>
      </c>
      <c r="Q1250" t="s">
        <v>71</v>
      </c>
      <c r="R1250" t="s">
        <v>45</v>
      </c>
      <c r="T1250">
        <v>90</v>
      </c>
      <c r="U1250">
        <v>406.00872802734301</v>
      </c>
      <c r="V1250">
        <v>459.55224609375</v>
      </c>
      <c r="W1250">
        <v>499.84851074218699</v>
      </c>
      <c r="X1250">
        <v>545.18292236328102</v>
      </c>
      <c r="Y1250">
        <v>538.408447265625</v>
      </c>
      <c r="Z1250">
        <v>573.22766113281205</v>
      </c>
      <c r="AA1250">
        <v>610.20013427734295</v>
      </c>
      <c r="AB1250">
        <v>624.89056396484295</v>
      </c>
      <c r="AC1250">
        <v>624.31219482421795</v>
      </c>
      <c r="AD1250">
        <v>961.18029785156205</v>
      </c>
      <c r="AE1250">
        <v>525.51318359375</v>
      </c>
      <c r="AG1250">
        <f t="shared" si="152"/>
        <v>88.5</v>
      </c>
      <c r="AH1250">
        <f t="shared" si="153"/>
        <v>89.5</v>
      </c>
      <c r="AI1250">
        <f t="shared" si="154"/>
        <v>90.5</v>
      </c>
      <c r="AJ1250">
        <f t="shared" si="155"/>
        <v>91.5</v>
      </c>
      <c r="AK1250">
        <f t="shared" si="156"/>
        <v>-999</v>
      </c>
      <c r="AL1250">
        <f t="shared" si="157"/>
        <v>-999</v>
      </c>
      <c r="AM1250">
        <f t="shared" si="158"/>
        <v>-999</v>
      </c>
      <c r="AN1250">
        <f t="shared" si="159"/>
        <v>-999</v>
      </c>
    </row>
    <row r="1251" spans="1:40" x14ac:dyDescent="0.25">
      <c r="A1251">
        <v>621</v>
      </c>
      <c r="B1251" t="s">
        <v>29</v>
      </c>
      <c r="C1251" t="s">
        <v>68</v>
      </c>
      <c r="D1251" t="s">
        <v>79</v>
      </c>
      <c r="E1251" t="s">
        <v>32</v>
      </c>
      <c r="F1251" t="s">
        <v>33</v>
      </c>
      <c r="G1251" t="s">
        <v>34</v>
      </c>
      <c r="H1251" t="s">
        <v>73</v>
      </c>
      <c r="I1251" t="s">
        <v>47</v>
      </c>
      <c r="J1251" t="s">
        <v>37</v>
      </c>
      <c r="K1251" t="s">
        <v>38</v>
      </c>
      <c r="L1251" t="s">
        <v>39</v>
      </c>
      <c r="M1251" t="s">
        <v>80</v>
      </c>
      <c r="N1251" t="s">
        <v>81</v>
      </c>
      <c r="O1251" t="s">
        <v>42</v>
      </c>
      <c r="P1251" t="s">
        <v>43</v>
      </c>
      <c r="Q1251" t="s">
        <v>44</v>
      </c>
      <c r="R1251" t="s">
        <v>45</v>
      </c>
      <c r="T1251">
        <v>90</v>
      </c>
      <c r="U1251">
        <v>406.402587890625</v>
      </c>
      <c r="V1251">
        <v>460.36239624023398</v>
      </c>
      <c r="W1251">
        <v>500.58071899414</v>
      </c>
      <c r="X1251">
        <v>545.55596923828102</v>
      </c>
      <c r="Y1251">
        <v>539.21258544921795</v>
      </c>
      <c r="Z1251">
        <v>573.81378173828102</v>
      </c>
      <c r="AA1251">
        <v>610.18035888671795</v>
      </c>
      <c r="AB1251">
        <v>624.92132568359295</v>
      </c>
      <c r="AC1251">
        <v>624.39855957031205</v>
      </c>
      <c r="AD1251">
        <v>956.81207275390602</v>
      </c>
      <c r="AE1251">
        <v>526.35101318359295</v>
      </c>
      <c r="AG1251">
        <f t="shared" si="152"/>
        <v>88.5</v>
      </c>
      <c r="AH1251">
        <f t="shared" si="153"/>
        <v>89.5</v>
      </c>
      <c r="AI1251">
        <f t="shared" si="154"/>
        <v>90.5</v>
      </c>
      <c r="AJ1251">
        <f t="shared" si="155"/>
        <v>91.5</v>
      </c>
      <c r="AK1251">
        <f t="shared" si="156"/>
        <v>-999</v>
      </c>
      <c r="AL1251">
        <f t="shared" si="157"/>
        <v>-999</v>
      </c>
      <c r="AM1251">
        <f t="shared" si="158"/>
        <v>-999</v>
      </c>
      <c r="AN1251">
        <f t="shared" si="159"/>
        <v>-999</v>
      </c>
    </row>
    <row r="1252" spans="1:40" x14ac:dyDescent="0.25">
      <c r="A1252">
        <v>623</v>
      </c>
      <c r="B1252" t="s">
        <v>29</v>
      </c>
      <c r="C1252" t="s">
        <v>68</v>
      </c>
      <c r="D1252" t="s">
        <v>79</v>
      </c>
      <c r="E1252" t="s">
        <v>32</v>
      </c>
      <c r="F1252" t="s">
        <v>33</v>
      </c>
      <c r="G1252" t="s">
        <v>34</v>
      </c>
      <c r="H1252" t="s">
        <v>73</v>
      </c>
      <c r="I1252" t="s">
        <v>47</v>
      </c>
      <c r="J1252" t="s">
        <v>37</v>
      </c>
      <c r="K1252" t="s">
        <v>38</v>
      </c>
      <c r="L1252" t="s">
        <v>39</v>
      </c>
      <c r="M1252" t="s">
        <v>80</v>
      </c>
      <c r="N1252" t="s">
        <v>81</v>
      </c>
      <c r="O1252" t="s">
        <v>42</v>
      </c>
      <c r="P1252" t="s">
        <v>46</v>
      </c>
      <c r="Q1252" t="s">
        <v>44</v>
      </c>
      <c r="R1252" t="s">
        <v>45</v>
      </c>
      <c r="T1252">
        <v>90</v>
      </c>
      <c r="U1252">
        <v>406.402587890625</v>
      </c>
      <c r="V1252">
        <v>460.36239624023398</v>
      </c>
      <c r="W1252">
        <v>500.58071899414</v>
      </c>
      <c r="X1252">
        <v>545.55596923828102</v>
      </c>
      <c r="Y1252">
        <v>539.21258544921795</v>
      </c>
      <c r="Z1252">
        <v>573.81378173828102</v>
      </c>
      <c r="AA1252">
        <v>610.18035888671795</v>
      </c>
      <c r="AB1252">
        <v>624.92132568359295</v>
      </c>
      <c r="AC1252">
        <v>624.39855957031205</v>
      </c>
      <c r="AD1252">
        <v>956.81207275390602</v>
      </c>
      <c r="AE1252">
        <v>526.35101318359295</v>
      </c>
      <c r="AG1252">
        <f t="shared" si="152"/>
        <v>88.5</v>
      </c>
      <c r="AH1252">
        <f t="shared" si="153"/>
        <v>89.5</v>
      </c>
      <c r="AI1252">
        <f t="shared" si="154"/>
        <v>90.5</v>
      </c>
      <c r="AJ1252">
        <f t="shared" si="155"/>
        <v>91.5</v>
      </c>
      <c r="AK1252">
        <f t="shared" si="156"/>
        <v>-999</v>
      </c>
      <c r="AL1252">
        <f t="shared" si="157"/>
        <v>-999</v>
      </c>
      <c r="AM1252">
        <f t="shared" si="158"/>
        <v>-999</v>
      </c>
      <c r="AN1252">
        <f t="shared" si="159"/>
        <v>-999</v>
      </c>
    </row>
    <row r="1253" spans="1:40" x14ac:dyDescent="0.25">
      <c r="A1253">
        <v>797</v>
      </c>
      <c r="B1253" t="s">
        <v>29</v>
      </c>
      <c r="C1253" t="s">
        <v>82</v>
      </c>
      <c r="D1253" t="s">
        <v>72</v>
      </c>
      <c r="E1253" t="s">
        <v>32</v>
      </c>
      <c r="F1253" t="s">
        <v>33</v>
      </c>
      <c r="G1253" t="s">
        <v>34</v>
      </c>
      <c r="H1253" t="s">
        <v>73</v>
      </c>
      <c r="I1253" t="s">
        <v>47</v>
      </c>
      <c r="J1253" t="s">
        <v>37</v>
      </c>
      <c r="K1253" t="s">
        <v>38</v>
      </c>
      <c r="L1253" t="s">
        <v>39</v>
      </c>
      <c r="M1253" t="s">
        <v>74</v>
      </c>
      <c r="N1253" t="s">
        <v>75</v>
      </c>
      <c r="O1253" t="s">
        <v>42</v>
      </c>
      <c r="P1253" t="s">
        <v>43</v>
      </c>
      <c r="Q1253" t="s">
        <v>44</v>
      </c>
      <c r="R1253" t="s">
        <v>45</v>
      </c>
      <c r="T1253">
        <v>90</v>
      </c>
      <c r="U1253">
        <v>407.02667236328102</v>
      </c>
      <c r="V1253">
        <v>460.63507080078102</v>
      </c>
      <c r="W1253">
        <v>500.97320556640602</v>
      </c>
      <c r="X1253">
        <v>546.35186767578102</v>
      </c>
      <c r="Y1253">
        <v>539.919189453125</v>
      </c>
      <c r="Z1253">
        <v>575.21789550781205</v>
      </c>
      <c r="AA1253">
        <v>612.79071044921795</v>
      </c>
      <c r="AB1253">
        <v>627.55926513671795</v>
      </c>
      <c r="AC1253">
        <v>627.14739990234295</v>
      </c>
      <c r="AD1253">
        <v>962.51641845703102</v>
      </c>
      <c r="AE1253">
        <v>527.51220703125</v>
      </c>
      <c r="AG1253">
        <f t="shared" si="152"/>
        <v>88.5</v>
      </c>
      <c r="AH1253">
        <f t="shared" si="153"/>
        <v>89.5</v>
      </c>
      <c r="AI1253">
        <f t="shared" si="154"/>
        <v>90.5</v>
      </c>
      <c r="AJ1253">
        <f t="shared" si="155"/>
        <v>91.5</v>
      </c>
      <c r="AK1253">
        <f t="shared" si="156"/>
        <v>-999</v>
      </c>
      <c r="AL1253">
        <f t="shared" si="157"/>
        <v>-999</v>
      </c>
      <c r="AM1253">
        <f t="shared" si="158"/>
        <v>-999</v>
      </c>
      <c r="AN1253">
        <f t="shared" si="159"/>
        <v>-999</v>
      </c>
    </row>
    <row r="1254" spans="1:40" x14ac:dyDescent="0.25">
      <c r="A1254">
        <v>799</v>
      </c>
      <c r="B1254" t="s">
        <v>29</v>
      </c>
      <c r="C1254" t="s">
        <v>82</v>
      </c>
      <c r="D1254" t="s">
        <v>72</v>
      </c>
      <c r="E1254" t="s">
        <v>32</v>
      </c>
      <c r="F1254" t="s">
        <v>33</v>
      </c>
      <c r="G1254" t="s">
        <v>34</v>
      </c>
      <c r="H1254" t="s">
        <v>73</v>
      </c>
      <c r="I1254" t="s">
        <v>47</v>
      </c>
      <c r="J1254" t="s">
        <v>37</v>
      </c>
      <c r="K1254" t="s">
        <v>38</v>
      </c>
      <c r="L1254" t="s">
        <v>39</v>
      </c>
      <c r="M1254" t="s">
        <v>74</v>
      </c>
      <c r="N1254" t="s">
        <v>75</v>
      </c>
      <c r="O1254" t="s">
        <v>42</v>
      </c>
      <c r="P1254" t="s">
        <v>46</v>
      </c>
      <c r="Q1254" t="s">
        <v>44</v>
      </c>
      <c r="R1254" t="s">
        <v>45</v>
      </c>
      <c r="T1254">
        <v>90</v>
      </c>
      <c r="U1254">
        <v>407.02667236328102</v>
      </c>
      <c r="V1254">
        <v>460.63507080078102</v>
      </c>
      <c r="W1254">
        <v>500.97320556640602</v>
      </c>
      <c r="X1254">
        <v>546.35186767578102</v>
      </c>
      <c r="Y1254">
        <v>539.919189453125</v>
      </c>
      <c r="Z1254">
        <v>575.21789550781205</v>
      </c>
      <c r="AA1254">
        <v>612.79071044921795</v>
      </c>
      <c r="AB1254">
        <v>627.55926513671795</v>
      </c>
      <c r="AC1254">
        <v>627.14739990234295</v>
      </c>
      <c r="AD1254">
        <v>962.51641845703102</v>
      </c>
      <c r="AE1254">
        <v>527.51220703125</v>
      </c>
      <c r="AG1254">
        <f t="shared" si="152"/>
        <v>88.5</v>
      </c>
      <c r="AH1254">
        <f t="shared" si="153"/>
        <v>89.5</v>
      </c>
      <c r="AI1254">
        <f t="shared" si="154"/>
        <v>90.5</v>
      </c>
      <c r="AJ1254">
        <f t="shared" si="155"/>
        <v>91.5</v>
      </c>
      <c r="AK1254">
        <f t="shared" si="156"/>
        <v>-999</v>
      </c>
      <c r="AL1254">
        <f t="shared" si="157"/>
        <v>-999</v>
      </c>
      <c r="AM1254">
        <f t="shared" si="158"/>
        <v>-999</v>
      </c>
      <c r="AN1254">
        <f t="shared" si="159"/>
        <v>-999</v>
      </c>
    </row>
    <row r="1255" spans="1:40" x14ac:dyDescent="0.25">
      <c r="A1255">
        <v>446</v>
      </c>
      <c r="B1255" t="s">
        <v>29</v>
      </c>
      <c r="C1255" t="s">
        <v>68</v>
      </c>
      <c r="D1255" t="s">
        <v>72</v>
      </c>
      <c r="E1255" t="s">
        <v>32</v>
      </c>
      <c r="F1255" t="s">
        <v>33</v>
      </c>
      <c r="G1255" t="s">
        <v>34</v>
      </c>
      <c r="H1255" t="s">
        <v>73</v>
      </c>
      <c r="I1255" t="s">
        <v>47</v>
      </c>
      <c r="J1255" t="s">
        <v>37</v>
      </c>
      <c r="K1255" t="s">
        <v>38</v>
      </c>
      <c r="L1255" t="s">
        <v>39</v>
      </c>
      <c r="M1255" t="s">
        <v>74</v>
      </c>
      <c r="N1255" t="s">
        <v>75</v>
      </c>
      <c r="O1255" t="s">
        <v>42</v>
      </c>
      <c r="P1255" t="s">
        <v>43</v>
      </c>
      <c r="Q1255" t="s">
        <v>71</v>
      </c>
      <c r="R1255" t="s">
        <v>45</v>
      </c>
      <c r="T1255">
        <v>90</v>
      </c>
      <c r="U1255">
        <v>409.05657958984301</v>
      </c>
      <c r="V1255">
        <v>462.37463378906199</v>
      </c>
      <c r="W1255">
        <v>502.82974243164</v>
      </c>
      <c r="X1255">
        <v>548.46875</v>
      </c>
      <c r="Y1255">
        <v>542.90863037109295</v>
      </c>
      <c r="Z1255">
        <v>579.74774169921795</v>
      </c>
      <c r="AA1255">
        <v>619.47802734375</v>
      </c>
      <c r="AB1255">
        <v>634.37969970703102</v>
      </c>
      <c r="AC1255">
        <v>634.18768310546795</v>
      </c>
      <c r="AD1255">
        <v>965.3740234375</v>
      </c>
      <c r="AE1255">
        <v>530.46179199218705</v>
      </c>
      <c r="AG1255">
        <f t="shared" si="152"/>
        <v>88.5</v>
      </c>
      <c r="AH1255">
        <f t="shared" si="153"/>
        <v>89.5</v>
      </c>
      <c r="AI1255">
        <f t="shared" si="154"/>
        <v>90.5</v>
      </c>
      <c r="AJ1255">
        <f t="shared" si="155"/>
        <v>91.5</v>
      </c>
      <c r="AK1255">
        <f t="shared" si="156"/>
        <v>-999</v>
      </c>
      <c r="AL1255">
        <f t="shared" si="157"/>
        <v>-999</v>
      </c>
      <c r="AM1255">
        <f t="shared" si="158"/>
        <v>-999</v>
      </c>
      <c r="AN1255">
        <f t="shared" si="159"/>
        <v>-999</v>
      </c>
    </row>
    <row r="1256" spans="1:40" x14ac:dyDescent="0.25">
      <c r="A1256">
        <v>448</v>
      </c>
      <c r="B1256" t="s">
        <v>29</v>
      </c>
      <c r="C1256" t="s">
        <v>68</v>
      </c>
      <c r="D1256" t="s">
        <v>72</v>
      </c>
      <c r="E1256" t="s">
        <v>32</v>
      </c>
      <c r="F1256" t="s">
        <v>33</v>
      </c>
      <c r="G1256" t="s">
        <v>34</v>
      </c>
      <c r="H1256" t="s">
        <v>73</v>
      </c>
      <c r="I1256" t="s">
        <v>47</v>
      </c>
      <c r="J1256" t="s">
        <v>37</v>
      </c>
      <c r="K1256" t="s">
        <v>38</v>
      </c>
      <c r="L1256" t="s">
        <v>39</v>
      </c>
      <c r="M1256" t="s">
        <v>74</v>
      </c>
      <c r="N1256" t="s">
        <v>75</v>
      </c>
      <c r="O1256" t="s">
        <v>42</v>
      </c>
      <c r="P1256" t="s">
        <v>46</v>
      </c>
      <c r="Q1256" t="s">
        <v>71</v>
      </c>
      <c r="R1256" t="s">
        <v>45</v>
      </c>
      <c r="T1256">
        <v>90</v>
      </c>
      <c r="U1256">
        <v>409.05657958984301</v>
      </c>
      <c r="V1256">
        <v>462.37463378906199</v>
      </c>
      <c r="W1256">
        <v>502.82974243164</v>
      </c>
      <c r="X1256">
        <v>548.46875</v>
      </c>
      <c r="Y1256">
        <v>542.90863037109295</v>
      </c>
      <c r="Z1256">
        <v>579.74774169921795</v>
      </c>
      <c r="AA1256">
        <v>619.47802734375</v>
      </c>
      <c r="AB1256">
        <v>634.37969970703102</v>
      </c>
      <c r="AC1256">
        <v>634.18768310546795</v>
      </c>
      <c r="AD1256">
        <v>965.3740234375</v>
      </c>
      <c r="AE1256">
        <v>530.46179199218705</v>
      </c>
      <c r="AG1256">
        <f t="shared" si="152"/>
        <v>88.5</v>
      </c>
      <c r="AH1256">
        <f t="shared" si="153"/>
        <v>89.5</v>
      </c>
      <c r="AI1256">
        <f t="shared" si="154"/>
        <v>90.5</v>
      </c>
      <c r="AJ1256">
        <f t="shared" si="155"/>
        <v>91.5</v>
      </c>
      <c r="AK1256">
        <f t="shared" si="156"/>
        <v>-999</v>
      </c>
      <c r="AL1256">
        <f t="shared" si="157"/>
        <v>-999</v>
      </c>
      <c r="AM1256">
        <f t="shared" si="158"/>
        <v>-999</v>
      </c>
      <c r="AN1256">
        <f t="shared" si="159"/>
        <v>-999</v>
      </c>
    </row>
    <row r="1257" spans="1:40" x14ac:dyDescent="0.25">
      <c r="A1257">
        <v>445</v>
      </c>
      <c r="B1257" t="s">
        <v>29</v>
      </c>
      <c r="C1257" t="s">
        <v>68</v>
      </c>
      <c r="D1257" t="s">
        <v>72</v>
      </c>
      <c r="E1257" t="s">
        <v>32</v>
      </c>
      <c r="F1257" t="s">
        <v>33</v>
      </c>
      <c r="G1257" t="s">
        <v>34</v>
      </c>
      <c r="H1257" t="s">
        <v>73</v>
      </c>
      <c r="I1257" t="s">
        <v>47</v>
      </c>
      <c r="J1257" t="s">
        <v>37</v>
      </c>
      <c r="K1257" t="s">
        <v>38</v>
      </c>
      <c r="L1257" t="s">
        <v>39</v>
      </c>
      <c r="M1257" t="s">
        <v>74</v>
      </c>
      <c r="N1257" t="s">
        <v>75</v>
      </c>
      <c r="O1257" t="s">
        <v>42</v>
      </c>
      <c r="P1257" t="s">
        <v>43</v>
      </c>
      <c r="Q1257" t="s">
        <v>44</v>
      </c>
      <c r="R1257" t="s">
        <v>45</v>
      </c>
      <c r="T1257">
        <v>90</v>
      </c>
      <c r="U1257">
        <v>410.48046875</v>
      </c>
      <c r="V1257">
        <v>463.36102294921801</v>
      </c>
      <c r="W1257">
        <v>503.852935791015</v>
      </c>
      <c r="X1257">
        <v>549.54083251953102</v>
      </c>
      <c r="Y1257">
        <v>544.30096435546795</v>
      </c>
      <c r="Z1257">
        <v>581.59924316406205</v>
      </c>
      <c r="AA1257">
        <v>621.90374755859295</v>
      </c>
      <c r="AB1257">
        <v>636.878662109375</v>
      </c>
      <c r="AC1257">
        <v>636.84143066406205</v>
      </c>
      <c r="AD1257">
        <v>967.015380859375</v>
      </c>
      <c r="AE1257">
        <v>532.35498046875</v>
      </c>
      <c r="AG1257">
        <f t="shared" si="152"/>
        <v>88.5</v>
      </c>
      <c r="AH1257">
        <f t="shared" si="153"/>
        <v>89.5</v>
      </c>
      <c r="AI1257">
        <f t="shared" si="154"/>
        <v>90.5</v>
      </c>
      <c r="AJ1257">
        <f t="shared" si="155"/>
        <v>91.5</v>
      </c>
      <c r="AK1257">
        <f t="shared" si="156"/>
        <v>-999</v>
      </c>
      <c r="AL1257">
        <f t="shared" si="157"/>
        <v>-999</v>
      </c>
      <c r="AM1257">
        <f t="shared" si="158"/>
        <v>-999</v>
      </c>
      <c r="AN1257">
        <f t="shared" si="159"/>
        <v>-999</v>
      </c>
    </row>
    <row r="1258" spans="1:40" x14ac:dyDescent="0.25">
      <c r="A1258">
        <v>447</v>
      </c>
      <c r="B1258" t="s">
        <v>29</v>
      </c>
      <c r="C1258" t="s">
        <v>68</v>
      </c>
      <c r="D1258" t="s">
        <v>72</v>
      </c>
      <c r="E1258" t="s">
        <v>32</v>
      </c>
      <c r="F1258" t="s">
        <v>33</v>
      </c>
      <c r="G1258" t="s">
        <v>34</v>
      </c>
      <c r="H1258" t="s">
        <v>73</v>
      </c>
      <c r="I1258" t="s">
        <v>47</v>
      </c>
      <c r="J1258" t="s">
        <v>37</v>
      </c>
      <c r="K1258" t="s">
        <v>38</v>
      </c>
      <c r="L1258" t="s">
        <v>39</v>
      </c>
      <c r="M1258" t="s">
        <v>74</v>
      </c>
      <c r="N1258" t="s">
        <v>75</v>
      </c>
      <c r="O1258" t="s">
        <v>42</v>
      </c>
      <c r="P1258" t="s">
        <v>46</v>
      </c>
      <c r="Q1258" t="s">
        <v>44</v>
      </c>
      <c r="R1258" t="s">
        <v>45</v>
      </c>
      <c r="T1258">
        <v>90</v>
      </c>
      <c r="U1258">
        <v>410.48046875</v>
      </c>
      <c r="V1258">
        <v>463.36102294921801</v>
      </c>
      <c r="W1258">
        <v>503.852935791015</v>
      </c>
      <c r="X1258">
        <v>549.54083251953102</v>
      </c>
      <c r="Y1258">
        <v>544.30096435546795</v>
      </c>
      <c r="Z1258">
        <v>581.59924316406205</v>
      </c>
      <c r="AA1258">
        <v>621.90374755859295</v>
      </c>
      <c r="AB1258">
        <v>636.878662109375</v>
      </c>
      <c r="AC1258">
        <v>636.84143066406205</v>
      </c>
      <c r="AD1258">
        <v>967.015380859375</v>
      </c>
      <c r="AE1258">
        <v>532.35498046875</v>
      </c>
      <c r="AG1258">
        <f t="shared" si="152"/>
        <v>88.5</v>
      </c>
      <c r="AH1258">
        <f t="shared" si="153"/>
        <v>89.5</v>
      </c>
      <c r="AI1258">
        <f t="shared" si="154"/>
        <v>90.5</v>
      </c>
      <c r="AJ1258">
        <f t="shared" si="155"/>
        <v>91.5</v>
      </c>
      <c r="AK1258">
        <f t="shared" si="156"/>
        <v>-999</v>
      </c>
      <c r="AL1258">
        <f t="shared" si="157"/>
        <v>-999</v>
      </c>
      <c r="AM1258">
        <f t="shared" si="158"/>
        <v>-999</v>
      </c>
      <c r="AN1258">
        <f t="shared" si="159"/>
        <v>-999</v>
      </c>
    </row>
    <row r="1259" spans="1:40" x14ac:dyDescent="0.25">
      <c r="A1259">
        <v>710</v>
      </c>
      <c r="B1259" t="s">
        <v>29</v>
      </c>
      <c r="C1259" t="s">
        <v>82</v>
      </c>
      <c r="D1259" t="s">
        <v>31</v>
      </c>
      <c r="E1259" t="s">
        <v>32</v>
      </c>
      <c r="F1259" t="s">
        <v>33</v>
      </c>
      <c r="G1259" t="s">
        <v>34</v>
      </c>
      <c r="H1259" t="s">
        <v>35</v>
      </c>
      <c r="I1259" t="s">
        <v>47</v>
      </c>
      <c r="J1259" t="s">
        <v>37</v>
      </c>
      <c r="K1259" t="s">
        <v>38</v>
      </c>
      <c r="L1259" t="s">
        <v>39</v>
      </c>
      <c r="M1259" t="s">
        <v>40</v>
      </c>
      <c r="N1259" t="s">
        <v>41</v>
      </c>
      <c r="O1259" t="s">
        <v>42</v>
      </c>
      <c r="P1259" t="s">
        <v>43</v>
      </c>
      <c r="Q1259" t="s">
        <v>71</v>
      </c>
      <c r="R1259" t="s">
        <v>45</v>
      </c>
      <c r="T1259">
        <v>90</v>
      </c>
      <c r="U1259">
        <v>421.54373168945301</v>
      </c>
      <c r="V1259">
        <v>475.86297607421801</v>
      </c>
      <c r="W1259">
        <v>517.93157958984295</v>
      </c>
      <c r="X1259">
        <v>564.26318359375</v>
      </c>
      <c r="Y1259">
        <v>554.71789550781205</v>
      </c>
      <c r="Z1259">
        <v>588.36004638671795</v>
      </c>
      <c r="AA1259">
        <v>626.896484375</v>
      </c>
      <c r="AB1259">
        <v>641.17510986328102</v>
      </c>
      <c r="AC1259">
        <v>640.62786865234295</v>
      </c>
      <c r="AD1259">
        <v>975.67706298828102</v>
      </c>
      <c r="AE1259">
        <v>541.43670654296795</v>
      </c>
      <c r="AG1259">
        <f t="shared" si="152"/>
        <v>88.5</v>
      </c>
      <c r="AH1259">
        <f t="shared" si="153"/>
        <v>89.5</v>
      </c>
      <c r="AI1259">
        <f t="shared" si="154"/>
        <v>90.5</v>
      </c>
      <c r="AJ1259">
        <f t="shared" si="155"/>
        <v>91.5</v>
      </c>
      <c r="AK1259">
        <f t="shared" si="156"/>
        <v>-999</v>
      </c>
      <c r="AL1259">
        <f t="shared" si="157"/>
        <v>-999</v>
      </c>
      <c r="AM1259">
        <f t="shared" si="158"/>
        <v>-999</v>
      </c>
      <c r="AN1259">
        <f t="shared" si="159"/>
        <v>-999</v>
      </c>
    </row>
    <row r="1260" spans="1:40" x14ac:dyDescent="0.25">
      <c r="A1260">
        <v>712</v>
      </c>
      <c r="B1260" t="s">
        <v>29</v>
      </c>
      <c r="C1260" t="s">
        <v>82</v>
      </c>
      <c r="D1260" t="s">
        <v>31</v>
      </c>
      <c r="E1260" t="s">
        <v>32</v>
      </c>
      <c r="F1260" t="s">
        <v>33</v>
      </c>
      <c r="G1260" t="s">
        <v>34</v>
      </c>
      <c r="H1260" t="s">
        <v>35</v>
      </c>
      <c r="I1260" t="s">
        <v>47</v>
      </c>
      <c r="J1260" t="s">
        <v>37</v>
      </c>
      <c r="K1260" t="s">
        <v>38</v>
      </c>
      <c r="L1260" t="s">
        <v>39</v>
      </c>
      <c r="M1260" t="s">
        <v>40</v>
      </c>
      <c r="N1260" t="s">
        <v>41</v>
      </c>
      <c r="O1260" t="s">
        <v>42</v>
      </c>
      <c r="P1260" t="s">
        <v>46</v>
      </c>
      <c r="Q1260" t="s">
        <v>71</v>
      </c>
      <c r="R1260" t="s">
        <v>45</v>
      </c>
      <c r="T1260">
        <v>90</v>
      </c>
      <c r="U1260">
        <v>421.54373168945301</v>
      </c>
      <c r="V1260">
        <v>475.86297607421801</v>
      </c>
      <c r="W1260">
        <v>517.93157958984295</v>
      </c>
      <c r="X1260">
        <v>564.26318359375</v>
      </c>
      <c r="Y1260">
        <v>554.71789550781205</v>
      </c>
      <c r="Z1260">
        <v>588.36004638671795</v>
      </c>
      <c r="AA1260">
        <v>626.896484375</v>
      </c>
      <c r="AB1260">
        <v>641.17510986328102</v>
      </c>
      <c r="AC1260">
        <v>640.62786865234295</v>
      </c>
      <c r="AD1260">
        <v>975.67706298828102</v>
      </c>
      <c r="AE1260">
        <v>541.43670654296795</v>
      </c>
      <c r="AG1260">
        <f t="shared" si="152"/>
        <v>88.5</v>
      </c>
      <c r="AH1260">
        <f t="shared" si="153"/>
        <v>89.5</v>
      </c>
      <c r="AI1260">
        <f t="shared" si="154"/>
        <v>90.5</v>
      </c>
      <c r="AJ1260">
        <f t="shared" si="155"/>
        <v>91.5</v>
      </c>
      <c r="AK1260">
        <f t="shared" si="156"/>
        <v>-999</v>
      </c>
      <c r="AL1260">
        <f t="shared" si="157"/>
        <v>-999</v>
      </c>
      <c r="AM1260">
        <f t="shared" si="158"/>
        <v>-999</v>
      </c>
      <c r="AN1260">
        <f t="shared" si="159"/>
        <v>-999</v>
      </c>
    </row>
    <row r="1261" spans="1:40" x14ac:dyDescent="0.25">
      <c r="A1261">
        <v>709</v>
      </c>
      <c r="B1261" t="s">
        <v>29</v>
      </c>
      <c r="C1261" t="s">
        <v>82</v>
      </c>
      <c r="D1261" t="s">
        <v>31</v>
      </c>
      <c r="E1261" t="s">
        <v>32</v>
      </c>
      <c r="F1261" t="s">
        <v>33</v>
      </c>
      <c r="G1261" t="s">
        <v>34</v>
      </c>
      <c r="H1261" t="s">
        <v>35</v>
      </c>
      <c r="I1261" t="s">
        <v>47</v>
      </c>
      <c r="J1261" t="s">
        <v>37</v>
      </c>
      <c r="K1261" t="s">
        <v>38</v>
      </c>
      <c r="L1261" t="s">
        <v>39</v>
      </c>
      <c r="M1261" t="s">
        <v>40</v>
      </c>
      <c r="N1261" t="s">
        <v>41</v>
      </c>
      <c r="O1261" t="s">
        <v>42</v>
      </c>
      <c r="P1261" t="s">
        <v>43</v>
      </c>
      <c r="Q1261" t="s">
        <v>44</v>
      </c>
      <c r="R1261" t="s">
        <v>45</v>
      </c>
      <c r="T1261">
        <v>90</v>
      </c>
      <c r="U1261">
        <v>423.11126708984301</v>
      </c>
      <c r="V1261">
        <v>477.57815551757801</v>
      </c>
      <c r="W1261">
        <v>519.73162841796795</v>
      </c>
      <c r="X1261">
        <v>566.11804199218705</v>
      </c>
      <c r="Y1261">
        <v>556.83331298828102</v>
      </c>
      <c r="Z1261">
        <v>590.81579589843705</v>
      </c>
      <c r="AA1261">
        <v>629.67041015625</v>
      </c>
      <c r="AB1261">
        <v>644.01202392578102</v>
      </c>
      <c r="AC1261">
        <v>643.56756591796795</v>
      </c>
      <c r="AD1261">
        <v>977.63079833984295</v>
      </c>
      <c r="AE1261">
        <v>543.93664550781205</v>
      </c>
      <c r="AG1261">
        <f t="shared" si="152"/>
        <v>88.5</v>
      </c>
      <c r="AH1261">
        <f t="shared" si="153"/>
        <v>89.5</v>
      </c>
      <c r="AI1261">
        <f t="shared" si="154"/>
        <v>90.5</v>
      </c>
      <c r="AJ1261">
        <f t="shared" si="155"/>
        <v>91.5</v>
      </c>
      <c r="AK1261">
        <f t="shared" si="156"/>
        <v>-999</v>
      </c>
      <c r="AL1261">
        <f t="shared" si="157"/>
        <v>-999</v>
      </c>
      <c r="AM1261">
        <f t="shared" si="158"/>
        <v>-999</v>
      </c>
      <c r="AN1261">
        <f t="shared" si="159"/>
        <v>-999</v>
      </c>
    </row>
    <row r="1262" spans="1:40" x14ac:dyDescent="0.25">
      <c r="A1262">
        <v>711</v>
      </c>
      <c r="B1262" t="s">
        <v>29</v>
      </c>
      <c r="C1262" t="s">
        <v>82</v>
      </c>
      <c r="D1262" t="s">
        <v>31</v>
      </c>
      <c r="E1262" t="s">
        <v>32</v>
      </c>
      <c r="F1262" t="s">
        <v>33</v>
      </c>
      <c r="G1262" t="s">
        <v>34</v>
      </c>
      <c r="H1262" t="s">
        <v>35</v>
      </c>
      <c r="I1262" t="s">
        <v>47</v>
      </c>
      <c r="J1262" t="s">
        <v>37</v>
      </c>
      <c r="K1262" t="s">
        <v>38</v>
      </c>
      <c r="L1262" t="s">
        <v>39</v>
      </c>
      <c r="M1262" t="s">
        <v>40</v>
      </c>
      <c r="N1262" t="s">
        <v>41</v>
      </c>
      <c r="O1262" t="s">
        <v>42</v>
      </c>
      <c r="P1262" t="s">
        <v>46</v>
      </c>
      <c r="Q1262" t="s">
        <v>44</v>
      </c>
      <c r="R1262" t="s">
        <v>45</v>
      </c>
      <c r="T1262">
        <v>90</v>
      </c>
      <c r="U1262">
        <v>423.11126708984301</v>
      </c>
      <c r="V1262">
        <v>477.57815551757801</v>
      </c>
      <c r="W1262">
        <v>519.73162841796795</v>
      </c>
      <c r="X1262">
        <v>566.11804199218705</v>
      </c>
      <c r="Y1262">
        <v>556.83331298828102</v>
      </c>
      <c r="Z1262">
        <v>590.81579589843705</v>
      </c>
      <c r="AA1262">
        <v>629.67041015625</v>
      </c>
      <c r="AB1262">
        <v>644.01202392578102</v>
      </c>
      <c r="AC1262">
        <v>643.56756591796795</v>
      </c>
      <c r="AD1262">
        <v>977.63079833984295</v>
      </c>
      <c r="AE1262">
        <v>543.93664550781205</v>
      </c>
      <c r="AG1262">
        <f t="shared" si="152"/>
        <v>88.5</v>
      </c>
      <c r="AH1262">
        <f t="shared" si="153"/>
        <v>89.5</v>
      </c>
      <c r="AI1262">
        <f t="shared" si="154"/>
        <v>90.5</v>
      </c>
      <c r="AJ1262">
        <f t="shared" si="155"/>
        <v>91.5</v>
      </c>
      <c r="AK1262">
        <f t="shared" si="156"/>
        <v>-999</v>
      </c>
      <c r="AL1262">
        <f t="shared" si="157"/>
        <v>-999</v>
      </c>
      <c r="AM1262">
        <f t="shared" si="158"/>
        <v>-999</v>
      </c>
      <c r="AN1262">
        <f t="shared" si="159"/>
        <v>-999</v>
      </c>
    </row>
    <row r="1263" spans="1:40" x14ac:dyDescent="0.25">
      <c r="A1263">
        <v>358</v>
      </c>
      <c r="B1263" t="s">
        <v>29</v>
      </c>
      <c r="C1263" t="s">
        <v>68</v>
      </c>
      <c r="D1263" t="s">
        <v>31</v>
      </c>
      <c r="E1263" t="s">
        <v>32</v>
      </c>
      <c r="F1263" t="s">
        <v>33</v>
      </c>
      <c r="G1263" t="s">
        <v>34</v>
      </c>
      <c r="H1263" t="s">
        <v>35</v>
      </c>
      <c r="I1263" t="s">
        <v>47</v>
      </c>
      <c r="J1263" t="s">
        <v>37</v>
      </c>
      <c r="K1263" t="s">
        <v>38</v>
      </c>
      <c r="L1263" t="s">
        <v>39</v>
      </c>
      <c r="M1263" t="s">
        <v>40</v>
      </c>
      <c r="N1263" t="s">
        <v>41</v>
      </c>
      <c r="O1263" t="s">
        <v>42</v>
      </c>
      <c r="P1263" t="s">
        <v>43</v>
      </c>
      <c r="Q1263" t="s">
        <v>71</v>
      </c>
      <c r="R1263" t="s">
        <v>45</v>
      </c>
      <c r="T1263">
        <v>90</v>
      </c>
      <c r="U1263">
        <v>424.88186645507801</v>
      </c>
      <c r="V1263">
        <v>479.54489135742102</v>
      </c>
      <c r="W1263">
        <v>521.81799316406205</v>
      </c>
      <c r="X1263">
        <v>568.26934814453102</v>
      </c>
      <c r="Y1263">
        <v>560.74951171875</v>
      </c>
      <c r="Z1263">
        <v>597.22381591796795</v>
      </c>
      <c r="AA1263">
        <v>638.66650390625</v>
      </c>
      <c r="AB1263">
        <v>653.23260498046795</v>
      </c>
      <c r="AC1263">
        <v>653.13232421875</v>
      </c>
      <c r="AD1263">
        <v>980.13134765625</v>
      </c>
      <c r="AE1263">
        <v>548.08807373046795</v>
      </c>
      <c r="AG1263">
        <f t="shared" si="152"/>
        <v>88.5</v>
      </c>
      <c r="AH1263">
        <f t="shared" si="153"/>
        <v>89.5</v>
      </c>
      <c r="AI1263">
        <f t="shared" si="154"/>
        <v>90.5</v>
      </c>
      <c r="AJ1263">
        <f t="shared" si="155"/>
        <v>91.5</v>
      </c>
      <c r="AK1263">
        <f t="shared" si="156"/>
        <v>-999</v>
      </c>
      <c r="AL1263">
        <f t="shared" si="157"/>
        <v>-999</v>
      </c>
      <c r="AM1263">
        <f t="shared" si="158"/>
        <v>-999</v>
      </c>
      <c r="AN1263">
        <f t="shared" si="159"/>
        <v>-999</v>
      </c>
    </row>
    <row r="1264" spans="1:40" x14ac:dyDescent="0.25">
      <c r="A1264">
        <v>360</v>
      </c>
      <c r="B1264" t="s">
        <v>29</v>
      </c>
      <c r="C1264" t="s">
        <v>68</v>
      </c>
      <c r="D1264" t="s">
        <v>31</v>
      </c>
      <c r="E1264" t="s">
        <v>32</v>
      </c>
      <c r="F1264" t="s">
        <v>33</v>
      </c>
      <c r="G1264" t="s">
        <v>34</v>
      </c>
      <c r="H1264" t="s">
        <v>35</v>
      </c>
      <c r="I1264" t="s">
        <v>47</v>
      </c>
      <c r="J1264" t="s">
        <v>37</v>
      </c>
      <c r="K1264" t="s">
        <v>38</v>
      </c>
      <c r="L1264" t="s">
        <v>39</v>
      </c>
      <c r="M1264" t="s">
        <v>40</v>
      </c>
      <c r="N1264" t="s">
        <v>41</v>
      </c>
      <c r="O1264" t="s">
        <v>42</v>
      </c>
      <c r="P1264" t="s">
        <v>46</v>
      </c>
      <c r="Q1264" t="s">
        <v>71</v>
      </c>
      <c r="R1264" t="s">
        <v>45</v>
      </c>
      <c r="T1264">
        <v>90</v>
      </c>
      <c r="U1264">
        <v>424.88186645507801</v>
      </c>
      <c r="V1264">
        <v>479.54489135742102</v>
      </c>
      <c r="W1264">
        <v>521.81799316406205</v>
      </c>
      <c r="X1264">
        <v>568.26934814453102</v>
      </c>
      <c r="Y1264">
        <v>560.74951171875</v>
      </c>
      <c r="Z1264">
        <v>597.22381591796795</v>
      </c>
      <c r="AA1264">
        <v>638.66650390625</v>
      </c>
      <c r="AB1264">
        <v>653.23260498046795</v>
      </c>
      <c r="AC1264">
        <v>653.13232421875</v>
      </c>
      <c r="AD1264">
        <v>980.13134765625</v>
      </c>
      <c r="AE1264">
        <v>548.08807373046795</v>
      </c>
      <c r="AG1264">
        <f t="shared" si="152"/>
        <v>88.5</v>
      </c>
      <c r="AH1264">
        <f t="shared" si="153"/>
        <v>89.5</v>
      </c>
      <c r="AI1264">
        <f t="shared" si="154"/>
        <v>90.5</v>
      </c>
      <c r="AJ1264">
        <f t="shared" si="155"/>
        <v>91.5</v>
      </c>
      <c r="AK1264">
        <f t="shared" si="156"/>
        <v>-999</v>
      </c>
      <c r="AL1264">
        <f t="shared" si="157"/>
        <v>-999</v>
      </c>
      <c r="AM1264">
        <f t="shared" si="158"/>
        <v>-999</v>
      </c>
      <c r="AN1264">
        <f t="shared" si="159"/>
        <v>-999</v>
      </c>
    </row>
    <row r="1265" spans="1:40" x14ac:dyDescent="0.25">
      <c r="A1265">
        <v>357</v>
      </c>
      <c r="B1265" t="s">
        <v>29</v>
      </c>
      <c r="C1265" t="s">
        <v>68</v>
      </c>
      <c r="D1265" t="s">
        <v>31</v>
      </c>
      <c r="E1265" t="s">
        <v>32</v>
      </c>
      <c r="F1265" t="s">
        <v>33</v>
      </c>
      <c r="G1265" t="s">
        <v>34</v>
      </c>
      <c r="H1265" t="s">
        <v>35</v>
      </c>
      <c r="I1265" t="s">
        <v>47</v>
      </c>
      <c r="J1265" t="s">
        <v>37</v>
      </c>
      <c r="K1265" t="s">
        <v>38</v>
      </c>
      <c r="L1265" t="s">
        <v>39</v>
      </c>
      <c r="M1265" t="s">
        <v>40</v>
      </c>
      <c r="N1265" t="s">
        <v>41</v>
      </c>
      <c r="O1265" t="s">
        <v>42</v>
      </c>
      <c r="P1265" t="s">
        <v>43</v>
      </c>
      <c r="Q1265" t="s">
        <v>44</v>
      </c>
      <c r="R1265" t="s">
        <v>45</v>
      </c>
      <c r="T1265">
        <v>90</v>
      </c>
      <c r="U1265">
        <v>426.446044921875</v>
      </c>
      <c r="V1265">
        <v>481.25640869140602</v>
      </c>
      <c r="W1265">
        <v>523.6142578125</v>
      </c>
      <c r="X1265">
        <v>570.12023925781205</v>
      </c>
      <c r="Y1265">
        <v>562.86822509765602</v>
      </c>
      <c r="Z1265">
        <v>599.69091796875</v>
      </c>
      <c r="AA1265">
        <v>641.44567871093705</v>
      </c>
      <c r="AB1265">
        <v>656.07147216796795</v>
      </c>
      <c r="AC1265">
        <v>656.06536865234295</v>
      </c>
      <c r="AD1265">
        <v>982.09387207031205</v>
      </c>
      <c r="AE1265">
        <v>550.61224365234295</v>
      </c>
      <c r="AG1265">
        <f t="shared" si="152"/>
        <v>88.5</v>
      </c>
      <c r="AH1265">
        <f t="shared" si="153"/>
        <v>89.5</v>
      </c>
      <c r="AI1265">
        <f t="shared" si="154"/>
        <v>90.5</v>
      </c>
      <c r="AJ1265">
        <f t="shared" si="155"/>
        <v>91.5</v>
      </c>
      <c r="AK1265">
        <f t="shared" si="156"/>
        <v>-999</v>
      </c>
      <c r="AL1265">
        <f t="shared" si="157"/>
        <v>-999</v>
      </c>
      <c r="AM1265">
        <f t="shared" si="158"/>
        <v>-999</v>
      </c>
      <c r="AN1265">
        <f t="shared" si="159"/>
        <v>-999</v>
      </c>
    </row>
    <row r="1266" spans="1:40" x14ac:dyDescent="0.25">
      <c r="A1266">
        <v>359</v>
      </c>
      <c r="B1266" t="s">
        <v>29</v>
      </c>
      <c r="C1266" t="s">
        <v>68</v>
      </c>
      <c r="D1266" t="s">
        <v>31</v>
      </c>
      <c r="E1266" t="s">
        <v>32</v>
      </c>
      <c r="F1266" t="s">
        <v>33</v>
      </c>
      <c r="G1266" t="s">
        <v>34</v>
      </c>
      <c r="H1266" t="s">
        <v>35</v>
      </c>
      <c r="I1266" t="s">
        <v>47</v>
      </c>
      <c r="J1266" t="s">
        <v>37</v>
      </c>
      <c r="K1266" t="s">
        <v>38</v>
      </c>
      <c r="L1266" t="s">
        <v>39</v>
      </c>
      <c r="M1266" t="s">
        <v>40</v>
      </c>
      <c r="N1266" t="s">
        <v>41</v>
      </c>
      <c r="O1266" t="s">
        <v>42</v>
      </c>
      <c r="P1266" t="s">
        <v>46</v>
      </c>
      <c r="Q1266" t="s">
        <v>44</v>
      </c>
      <c r="R1266" t="s">
        <v>45</v>
      </c>
      <c r="T1266">
        <v>90</v>
      </c>
      <c r="U1266">
        <v>426.446044921875</v>
      </c>
      <c r="V1266">
        <v>481.25640869140602</v>
      </c>
      <c r="W1266">
        <v>523.6142578125</v>
      </c>
      <c r="X1266">
        <v>570.12023925781205</v>
      </c>
      <c r="Y1266">
        <v>562.86822509765602</v>
      </c>
      <c r="Z1266">
        <v>599.69091796875</v>
      </c>
      <c r="AA1266">
        <v>641.44567871093705</v>
      </c>
      <c r="AB1266">
        <v>656.07147216796795</v>
      </c>
      <c r="AC1266">
        <v>656.06536865234295</v>
      </c>
      <c r="AD1266">
        <v>982.09387207031205</v>
      </c>
      <c r="AE1266">
        <v>550.61224365234295</v>
      </c>
      <c r="AG1266">
        <f t="shared" si="152"/>
        <v>88.5</v>
      </c>
      <c r="AH1266">
        <f t="shared" si="153"/>
        <v>89.5</v>
      </c>
      <c r="AI1266">
        <f t="shared" si="154"/>
        <v>90.5</v>
      </c>
      <c r="AJ1266">
        <f t="shared" si="155"/>
        <v>91.5</v>
      </c>
      <c r="AK1266">
        <f t="shared" si="156"/>
        <v>-999</v>
      </c>
      <c r="AL1266">
        <f t="shared" si="157"/>
        <v>-999</v>
      </c>
      <c r="AM1266">
        <f t="shared" si="158"/>
        <v>-999</v>
      </c>
      <c r="AN1266">
        <f t="shared" si="159"/>
        <v>-999</v>
      </c>
    </row>
    <row r="1267" spans="1:40" x14ac:dyDescent="0.25">
      <c r="A1267">
        <v>182</v>
      </c>
      <c r="B1267" t="s">
        <v>29</v>
      </c>
      <c r="C1267" t="s">
        <v>30</v>
      </c>
      <c r="D1267" t="s">
        <v>76</v>
      </c>
      <c r="E1267" t="s">
        <v>32</v>
      </c>
      <c r="F1267" t="s">
        <v>33</v>
      </c>
      <c r="G1267" t="s">
        <v>34</v>
      </c>
      <c r="H1267" t="s">
        <v>73</v>
      </c>
      <c r="I1267" t="s">
        <v>47</v>
      </c>
      <c r="J1267" t="s">
        <v>37</v>
      </c>
      <c r="K1267" t="s">
        <v>38</v>
      </c>
      <c r="L1267" t="s">
        <v>39</v>
      </c>
      <c r="M1267" t="s">
        <v>77</v>
      </c>
      <c r="N1267" t="s">
        <v>78</v>
      </c>
      <c r="O1267" t="s">
        <v>42</v>
      </c>
      <c r="P1267" t="s">
        <v>43</v>
      </c>
      <c r="Q1267" t="s">
        <v>71</v>
      </c>
      <c r="R1267" t="s">
        <v>45</v>
      </c>
      <c r="T1267">
        <v>90</v>
      </c>
      <c r="U1267">
        <v>499.35705566406199</v>
      </c>
      <c r="V1267">
        <v>552.53289794921795</v>
      </c>
      <c r="W1267">
        <v>592.37512207031205</v>
      </c>
      <c r="X1267">
        <v>635.87078857421795</v>
      </c>
      <c r="Y1267">
        <v>641.14813232421795</v>
      </c>
      <c r="Z1267">
        <v>675.27111816406205</v>
      </c>
      <c r="AA1267">
        <v>703.83544921875</v>
      </c>
      <c r="AB1267">
        <v>718.64050292968705</v>
      </c>
      <c r="AC1267">
        <v>714.31658935546795</v>
      </c>
      <c r="AD1267">
        <v>1044.60900878906</v>
      </c>
      <c r="AE1267">
        <v>618.96209716796795</v>
      </c>
      <c r="AG1267">
        <f t="shared" si="152"/>
        <v>88.5</v>
      </c>
      <c r="AH1267">
        <f t="shared" si="153"/>
        <v>89.5</v>
      </c>
      <c r="AI1267">
        <f t="shared" si="154"/>
        <v>90.5</v>
      </c>
      <c r="AJ1267">
        <f t="shared" si="155"/>
        <v>91.5</v>
      </c>
      <c r="AK1267">
        <f t="shared" si="156"/>
        <v>-999</v>
      </c>
      <c r="AL1267">
        <f t="shared" si="157"/>
        <v>-999</v>
      </c>
      <c r="AM1267">
        <f t="shared" si="158"/>
        <v>-999</v>
      </c>
      <c r="AN1267">
        <f t="shared" si="159"/>
        <v>-999</v>
      </c>
    </row>
    <row r="1268" spans="1:40" x14ac:dyDescent="0.25">
      <c r="A1268">
        <v>184</v>
      </c>
      <c r="B1268" t="s">
        <v>29</v>
      </c>
      <c r="C1268" t="s">
        <v>30</v>
      </c>
      <c r="D1268" t="s">
        <v>76</v>
      </c>
      <c r="E1268" t="s">
        <v>32</v>
      </c>
      <c r="F1268" t="s">
        <v>33</v>
      </c>
      <c r="G1268" t="s">
        <v>34</v>
      </c>
      <c r="H1268" t="s">
        <v>73</v>
      </c>
      <c r="I1268" t="s">
        <v>47</v>
      </c>
      <c r="J1268" t="s">
        <v>37</v>
      </c>
      <c r="K1268" t="s">
        <v>38</v>
      </c>
      <c r="L1268" t="s">
        <v>39</v>
      </c>
      <c r="M1268" t="s">
        <v>77</v>
      </c>
      <c r="N1268" t="s">
        <v>78</v>
      </c>
      <c r="O1268" t="s">
        <v>42</v>
      </c>
      <c r="P1268" t="s">
        <v>46</v>
      </c>
      <c r="Q1268" t="s">
        <v>71</v>
      </c>
      <c r="R1268" t="s">
        <v>45</v>
      </c>
      <c r="T1268">
        <v>90</v>
      </c>
      <c r="U1268">
        <v>499.35705566406199</v>
      </c>
      <c r="V1268">
        <v>552.53289794921795</v>
      </c>
      <c r="W1268">
        <v>592.37512207031205</v>
      </c>
      <c r="X1268">
        <v>635.87078857421795</v>
      </c>
      <c r="Y1268">
        <v>641.14813232421795</v>
      </c>
      <c r="Z1268">
        <v>675.27111816406205</v>
      </c>
      <c r="AA1268">
        <v>703.83544921875</v>
      </c>
      <c r="AB1268">
        <v>718.64050292968705</v>
      </c>
      <c r="AC1268">
        <v>714.31658935546795</v>
      </c>
      <c r="AD1268">
        <v>1044.60900878906</v>
      </c>
      <c r="AE1268">
        <v>618.96209716796795</v>
      </c>
      <c r="AG1268">
        <f t="shared" si="152"/>
        <v>88.5</v>
      </c>
      <c r="AH1268">
        <f t="shared" si="153"/>
        <v>89.5</v>
      </c>
      <c r="AI1268">
        <f t="shared" si="154"/>
        <v>90.5</v>
      </c>
      <c r="AJ1268">
        <f t="shared" si="155"/>
        <v>91.5</v>
      </c>
      <c r="AK1268">
        <f t="shared" si="156"/>
        <v>-999</v>
      </c>
      <c r="AL1268">
        <f t="shared" si="157"/>
        <v>-999</v>
      </c>
      <c r="AM1268">
        <f t="shared" si="158"/>
        <v>-999</v>
      </c>
      <c r="AN1268">
        <f t="shared" si="159"/>
        <v>-999</v>
      </c>
    </row>
    <row r="1269" spans="1:40" x14ac:dyDescent="0.25">
      <c r="A1269">
        <v>270</v>
      </c>
      <c r="B1269" t="s">
        <v>29</v>
      </c>
      <c r="C1269" t="s">
        <v>30</v>
      </c>
      <c r="D1269" t="s">
        <v>79</v>
      </c>
      <c r="E1269" t="s">
        <v>32</v>
      </c>
      <c r="F1269" t="s">
        <v>33</v>
      </c>
      <c r="G1269" t="s">
        <v>34</v>
      </c>
      <c r="H1269" t="s">
        <v>73</v>
      </c>
      <c r="I1269" t="s">
        <v>47</v>
      </c>
      <c r="J1269" t="s">
        <v>37</v>
      </c>
      <c r="K1269" t="s">
        <v>38</v>
      </c>
      <c r="L1269" t="s">
        <v>39</v>
      </c>
      <c r="M1269" t="s">
        <v>80</v>
      </c>
      <c r="N1269" t="s">
        <v>81</v>
      </c>
      <c r="O1269" t="s">
        <v>42</v>
      </c>
      <c r="P1269" t="s">
        <v>43</v>
      </c>
      <c r="Q1269" t="s">
        <v>71</v>
      </c>
      <c r="R1269" t="s">
        <v>45</v>
      </c>
      <c r="T1269">
        <v>90</v>
      </c>
      <c r="U1269">
        <v>518.52020263671795</v>
      </c>
      <c r="V1269">
        <v>571.61218261718705</v>
      </c>
      <c r="W1269">
        <v>610.90545654296795</v>
      </c>
      <c r="X1269">
        <v>653.88934326171795</v>
      </c>
      <c r="Y1269">
        <v>657.43884277343705</v>
      </c>
      <c r="Z1269">
        <v>686.26739501953102</v>
      </c>
      <c r="AA1269">
        <v>707.6064453125</v>
      </c>
      <c r="AB1269">
        <v>722.09881591796795</v>
      </c>
      <c r="AC1269">
        <v>715.449951171875</v>
      </c>
      <c r="AD1269">
        <v>1057.50073242187</v>
      </c>
      <c r="AE1269">
        <v>632.81408691406205</v>
      </c>
      <c r="AG1269">
        <f t="shared" si="152"/>
        <v>88.5</v>
      </c>
      <c r="AH1269">
        <f t="shared" si="153"/>
        <v>89.5</v>
      </c>
      <c r="AI1269">
        <f t="shared" si="154"/>
        <v>90.5</v>
      </c>
      <c r="AJ1269">
        <f t="shared" si="155"/>
        <v>91.5</v>
      </c>
      <c r="AK1269">
        <f t="shared" si="156"/>
        <v>-999</v>
      </c>
      <c r="AL1269">
        <f t="shared" si="157"/>
        <v>-999</v>
      </c>
      <c r="AM1269">
        <f t="shared" si="158"/>
        <v>-999</v>
      </c>
      <c r="AN1269">
        <f t="shared" si="159"/>
        <v>-999</v>
      </c>
    </row>
    <row r="1270" spans="1:40" x14ac:dyDescent="0.25">
      <c r="A1270">
        <v>272</v>
      </c>
      <c r="B1270" t="s">
        <v>29</v>
      </c>
      <c r="C1270" t="s">
        <v>30</v>
      </c>
      <c r="D1270" t="s">
        <v>79</v>
      </c>
      <c r="E1270" t="s">
        <v>32</v>
      </c>
      <c r="F1270" t="s">
        <v>33</v>
      </c>
      <c r="G1270" t="s">
        <v>34</v>
      </c>
      <c r="H1270" t="s">
        <v>73</v>
      </c>
      <c r="I1270" t="s">
        <v>47</v>
      </c>
      <c r="J1270" t="s">
        <v>37</v>
      </c>
      <c r="K1270" t="s">
        <v>38</v>
      </c>
      <c r="L1270" t="s">
        <v>39</v>
      </c>
      <c r="M1270" t="s">
        <v>80</v>
      </c>
      <c r="N1270" t="s">
        <v>81</v>
      </c>
      <c r="O1270" t="s">
        <v>42</v>
      </c>
      <c r="P1270" t="s">
        <v>46</v>
      </c>
      <c r="Q1270" t="s">
        <v>71</v>
      </c>
      <c r="R1270" t="s">
        <v>45</v>
      </c>
      <c r="T1270">
        <v>90</v>
      </c>
      <c r="U1270">
        <v>518.52020263671795</v>
      </c>
      <c r="V1270">
        <v>571.61218261718705</v>
      </c>
      <c r="W1270">
        <v>610.90545654296795</v>
      </c>
      <c r="X1270">
        <v>653.88934326171795</v>
      </c>
      <c r="Y1270">
        <v>657.43884277343705</v>
      </c>
      <c r="Z1270">
        <v>686.26739501953102</v>
      </c>
      <c r="AA1270">
        <v>707.6064453125</v>
      </c>
      <c r="AB1270">
        <v>722.09881591796795</v>
      </c>
      <c r="AC1270">
        <v>715.449951171875</v>
      </c>
      <c r="AD1270">
        <v>1057.50073242187</v>
      </c>
      <c r="AE1270">
        <v>632.81408691406205</v>
      </c>
      <c r="AG1270">
        <f t="shared" si="152"/>
        <v>88.5</v>
      </c>
      <c r="AH1270">
        <f t="shared" si="153"/>
        <v>89.5</v>
      </c>
      <c r="AI1270">
        <f t="shared" si="154"/>
        <v>90.5</v>
      </c>
      <c r="AJ1270">
        <f t="shared" si="155"/>
        <v>91.5</v>
      </c>
      <c r="AK1270">
        <f t="shared" si="156"/>
        <v>-999</v>
      </c>
      <c r="AL1270">
        <f t="shared" si="157"/>
        <v>-999</v>
      </c>
      <c r="AM1270">
        <f t="shared" si="158"/>
        <v>-999</v>
      </c>
      <c r="AN1270">
        <f t="shared" si="159"/>
        <v>-999</v>
      </c>
    </row>
    <row r="1271" spans="1:40" x14ac:dyDescent="0.25">
      <c r="A1271">
        <v>181</v>
      </c>
      <c r="B1271" t="s">
        <v>29</v>
      </c>
      <c r="C1271" t="s">
        <v>30</v>
      </c>
      <c r="D1271" t="s">
        <v>76</v>
      </c>
      <c r="E1271" t="s">
        <v>32</v>
      </c>
      <c r="F1271" t="s">
        <v>33</v>
      </c>
      <c r="G1271" t="s">
        <v>34</v>
      </c>
      <c r="H1271" t="s">
        <v>73</v>
      </c>
      <c r="I1271" t="s">
        <v>47</v>
      </c>
      <c r="J1271" t="s">
        <v>37</v>
      </c>
      <c r="K1271" t="s">
        <v>38</v>
      </c>
      <c r="L1271" t="s">
        <v>39</v>
      </c>
      <c r="M1271" t="s">
        <v>77</v>
      </c>
      <c r="N1271" t="s">
        <v>78</v>
      </c>
      <c r="O1271" t="s">
        <v>42</v>
      </c>
      <c r="P1271" t="s">
        <v>43</v>
      </c>
      <c r="Q1271" t="s">
        <v>44</v>
      </c>
      <c r="R1271" t="s">
        <v>45</v>
      </c>
      <c r="T1271">
        <v>90</v>
      </c>
      <c r="U1271">
        <v>501.329986572265</v>
      </c>
      <c r="V1271">
        <v>554.60705566406205</v>
      </c>
      <c r="W1271">
        <v>594.51220703125</v>
      </c>
      <c r="X1271">
        <v>638.05029296875</v>
      </c>
      <c r="Y1271">
        <v>643.966552734375</v>
      </c>
      <c r="Z1271">
        <v>678.72125244140602</v>
      </c>
      <c r="AA1271">
        <v>707.92303466796795</v>
      </c>
      <c r="AB1271">
        <v>722.83093261718705</v>
      </c>
      <c r="AC1271">
        <v>718.81121826171795</v>
      </c>
      <c r="AD1271">
        <v>1046.86840820312</v>
      </c>
      <c r="AE1271">
        <v>622.14025878906205</v>
      </c>
      <c r="AG1271">
        <f t="shared" si="152"/>
        <v>88.5</v>
      </c>
      <c r="AH1271">
        <f t="shared" si="153"/>
        <v>89.5</v>
      </c>
      <c r="AI1271">
        <f t="shared" si="154"/>
        <v>90.5</v>
      </c>
      <c r="AJ1271">
        <f t="shared" si="155"/>
        <v>91.5</v>
      </c>
      <c r="AK1271">
        <f t="shared" si="156"/>
        <v>-999</v>
      </c>
      <c r="AL1271">
        <f t="shared" si="157"/>
        <v>-999</v>
      </c>
      <c r="AM1271">
        <f t="shared" si="158"/>
        <v>-999</v>
      </c>
      <c r="AN1271">
        <f t="shared" si="159"/>
        <v>-999</v>
      </c>
    </row>
    <row r="1272" spans="1:40" x14ac:dyDescent="0.25">
      <c r="A1272">
        <v>183</v>
      </c>
      <c r="B1272" t="s">
        <v>29</v>
      </c>
      <c r="C1272" t="s">
        <v>30</v>
      </c>
      <c r="D1272" t="s">
        <v>76</v>
      </c>
      <c r="E1272" t="s">
        <v>32</v>
      </c>
      <c r="F1272" t="s">
        <v>33</v>
      </c>
      <c r="G1272" t="s">
        <v>34</v>
      </c>
      <c r="H1272" t="s">
        <v>73</v>
      </c>
      <c r="I1272" t="s">
        <v>47</v>
      </c>
      <c r="J1272" t="s">
        <v>37</v>
      </c>
      <c r="K1272" t="s">
        <v>38</v>
      </c>
      <c r="L1272" t="s">
        <v>39</v>
      </c>
      <c r="M1272" t="s">
        <v>77</v>
      </c>
      <c r="N1272" t="s">
        <v>78</v>
      </c>
      <c r="O1272" t="s">
        <v>42</v>
      </c>
      <c r="P1272" t="s">
        <v>46</v>
      </c>
      <c r="Q1272" t="s">
        <v>44</v>
      </c>
      <c r="R1272" t="s">
        <v>45</v>
      </c>
      <c r="T1272">
        <v>90</v>
      </c>
      <c r="U1272">
        <v>501.329986572265</v>
      </c>
      <c r="V1272">
        <v>554.60705566406205</v>
      </c>
      <c r="W1272">
        <v>594.51220703125</v>
      </c>
      <c r="X1272">
        <v>638.05029296875</v>
      </c>
      <c r="Y1272">
        <v>643.966552734375</v>
      </c>
      <c r="Z1272">
        <v>678.72125244140602</v>
      </c>
      <c r="AA1272">
        <v>707.92303466796795</v>
      </c>
      <c r="AB1272">
        <v>722.83093261718705</v>
      </c>
      <c r="AC1272">
        <v>718.81121826171795</v>
      </c>
      <c r="AD1272">
        <v>1046.86840820312</v>
      </c>
      <c r="AE1272">
        <v>622.14025878906205</v>
      </c>
      <c r="AG1272">
        <f t="shared" si="152"/>
        <v>88.5</v>
      </c>
      <c r="AH1272">
        <f t="shared" si="153"/>
        <v>89.5</v>
      </c>
      <c r="AI1272">
        <f t="shared" si="154"/>
        <v>90.5</v>
      </c>
      <c r="AJ1272">
        <f t="shared" si="155"/>
        <v>91.5</v>
      </c>
      <c r="AK1272">
        <f t="shared" si="156"/>
        <v>-999</v>
      </c>
      <c r="AL1272">
        <f t="shared" si="157"/>
        <v>-999</v>
      </c>
      <c r="AM1272">
        <f t="shared" si="158"/>
        <v>-999</v>
      </c>
      <c r="AN1272">
        <f t="shared" si="159"/>
        <v>-999</v>
      </c>
    </row>
    <row r="1273" spans="1:40" x14ac:dyDescent="0.25">
      <c r="A1273">
        <v>269</v>
      </c>
      <c r="B1273" t="s">
        <v>29</v>
      </c>
      <c r="C1273" t="s">
        <v>30</v>
      </c>
      <c r="D1273" t="s">
        <v>79</v>
      </c>
      <c r="E1273" t="s">
        <v>32</v>
      </c>
      <c r="F1273" t="s">
        <v>33</v>
      </c>
      <c r="G1273" t="s">
        <v>34</v>
      </c>
      <c r="H1273" t="s">
        <v>73</v>
      </c>
      <c r="I1273" t="s">
        <v>47</v>
      </c>
      <c r="J1273" t="s">
        <v>37</v>
      </c>
      <c r="K1273" t="s">
        <v>38</v>
      </c>
      <c r="L1273" t="s">
        <v>39</v>
      </c>
      <c r="M1273" t="s">
        <v>80</v>
      </c>
      <c r="N1273" t="s">
        <v>81</v>
      </c>
      <c r="O1273" t="s">
        <v>42</v>
      </c>
      <c r="P1273" t="s">
        <v>43</v>
      </c>
      <c r="Q1273" t="s">
        <v>44</v>
      </c>
      <c r="R1273" t="s">
        <v>45</v>
      </c>
      <c r="T1273">
        <v>90</v>
      </c>
      <c r="U1273">
        <v>521.08892822265602</v>
      </c>
      <c r="V1273">
        <v>574.32061767578102</v>
      </c>
      <c r="W1273">
        <v>613.69464111328102</v>
      </c>
      <c r="X1273">
        <v>656.73449707031205</v>
      </c>
      <c r="Y1273">
        <v>660.86901855468705</v>
      </c>
      <c r="Z1273">
        <v>690.24078369140602</v>
      </c>
      <c r="AA1273">
        <v>712.09613037109295</v>
      </c>
      <c r="AB1273">
        <v>726.69934082031205</v>
      </c>
      <c r="AC1273">
        <v>720.44110107421795</v>
      </c>
      <c r="AD1273">
        <v>1060.25610351562</v>
      </c>
      <c r="AE1273">
        <v>636.52239990234295</v>
      </c>
      <c r="AG1273">
        <f t="shared" si="152"/>
        <v>88.5</v>
      </c>
      <c r="AH1273">
        <f t="shared" si="153"/>
        <v>89.5</v>
      </c>
      <c r="AI1273">
        <f t="shared" si="154"/>
        <v>90.5</v>
      </c>
      <c r="AJ1273">
        <f t="shared" si="155"/>
        <v>91.5</v>
      </c>
      <c r="AK1273">
        <f t="shared" si="156"/>
        <v>-999</v>
      </c>
      <c r="AL1273">
        <f t="shared" si="157"/>
        <v>-999</v>
      </c>
      <c r="AM1273">
        <f t="shared" si="158"/>
        <v>-999</v>
      </c>
      <c r="AN1273">
        <f t="shared" si="159"/>
        <v>-999</v>
      </c>
    </row>
    <row r="1274" spans="1:40" x14ac:dyDescent="0.25">
      <c r="A1274">
        <v>271</v>
      </c>
      <c r="B1274" t="s">
        <v>29</v>
      </c>
      <c r="C1274" t="s">
        <v>30</v>
      </c>
      <c r="D1274" t="s">
        <v>79</v>
      </c>
      <c r="E1274" t="s">
        <v>32</v>
      </c>
      <c r="F1274" t="s">
        <v>33</v>
      </c>
      <c r="G1274" t="s">
        <v>34</v>
      </c>
      <c r="H1274" t="s">
        <v>73</v>
      </c>
      <c r="I1274" t="s">
        <v>47</v>
      </c>
      <c r="J1274" t="s">
        <v>37</v>
      </c>
      <c r="K1274" t="s">
        <v>38</v>
      </c>
      <c r="L1274" t="s">
        <v>39</v>
      </c>
      <c r="M1274" t="s">
        <v>80</v>
      </c>
      <c r="N1274" t="s">
        <v>81</v>
      </c>
      <c r="O1274" t="s">
        <v>42</v>
      </c>
      <c r="P1274" t="s">
        <v>46</v>
      </c>
      <c r="Q1274" t="s">
        <v>44</v>
      </c>
      <c r="R1274" t="s">
        <v>45</v>
      </c>
      <c r="T1274">
        <v>90</v>
      </c>
      <c r="U1274">
        <v>521.08892822265602</v>
      </c>
      <c r="V1274">
        <v>574.32061767578102</v>
      </c>
      <c r="W1274">
        <v>613.69464111328102</v>
      </c>
      <c r="X1274">
        <v>656.73449707031205</v>
      </c>
      <c r="Y1274">
        <v>660.86901855468705</v>
      </c>
      <c r="Z1274">
        <v>690.24078369140602</v>
      </c>
      <c r="AA1274">
        <v>712.09613037109295</v>
      </c>
      <c r="AB1274">
        <v>726.69934082031205</v>
      </c>
      <c r="AC1274">
        <v>720.44110107421795</v>
      </c>
      <c r="AD1274">
        <v>1060.25610351562</v>
      </c>
      <c r="AE1274">
        <v>636.52239990234295</v>
      </c>
      <c r="AG1274">
        <f t="shared" si="152"/>
        <v>88.5</v>
      </c>
      <c r="AH1274">
        <f t="shared" si="153"/>
        <v>89.5</v>
      </c>
      <c r="AI1274">
        <f t="shared" si="154"/>
        <v>90.5</v>
      </c>
      <c r="AJ1274">
        <f t="shared" si="155"/>
        <v>91.5</v>
      </c>
      <c r="AK1274">
        <f t="shared" si="156"/>
        <v>-999</v>
      </c>
      <c r="AL1274">
        <f t="shared" si="157"/>
        <v>-999</v>
      </c>
      <c r="AM1274">
        <f t="shared" si="158"/>
        <v>-999</v>
      </c>
      <c r="AN1274">
        <f t="shared" si="159"/>
        <v>-999</v>
      </c>
    </row>
    <row r="1275" spans="1:40" x14ac:dyDescent="0.25">
      <c r="A1275">
        <v>94</v>
      </c>
      <c r="B1275" t="s">
        <v>29</v>
      </c>
      <c r="C1275" t="s">
        <v>30</v>
      </c>
      <c r="D1275" t="s">
        <v>72</v>
      </c>
      <c r="E1275" t="s">
        <v>32</v>
      </c>
      <c r="F1275" t="s">
        <v>33</v>
      </c>
      <c r="G1275" t="s">
        <v>34</v>
      </c>
      <c r="H1275" t="s">
        <v>73</v>
      </c>
      <c r="I1275" t="s">
        <v>47</v>
      </c>
      <c r="J1275" t="s">
        <v>37</v>
      </c>
      <c r="K1275" t="s">
        <v>38</v>
      </c>
      <c r="L1275" t="s">
        <v>39</v>
      </c>
      <c r="M1275" t="s">
        <v>74</v>
      </c>
      <c r="N1275" t="s">
        <v>75</v>
      </c>
      <c r="O1275" t="s">
        <v>42</v>
      </c>
      <c r="P1275" t="s">
        <v>43</v>
      </c>
      <c r="Q1275" t="s">
        <v>71</v>
      </c>
      <c r="R1275" t="s">
        <v>45</v>
      </c>
      <c r="T1275">
        <v>90</v>
      </c>
      <c r="U1275">
        <v>527.81115722656205</v>
      </c>
      <c r="V1275">
        <v>581.05865478515602</v>
      </c>
      <c r="W1275">
        <v>620.88781738281205</v>
      </c>
      <c r="X1275">
        <v>664.22845458984295</v>
      </c>
      <c r="Y1275">
        <v>671.19195556640602</v>
      </c>
      <c r="Z1275">
        <v>703.91320800781205</v>
      </c>
      <c r="AA1275">
        <v>729.55853271484295</v>
      </c>
      <c r="AB1275">
        <v>744.27697753906205</v>
      </c>
      <c r="AC1275">
        <v>738.50402832031205</v>
      </c>
      <c r="AD1275">
        <v>1071.806640625</v>
      </c>
      <c r="AE1275">
        <v>646.635498046875</v>
      </c>
      <c r="AG1275">
        <f t="shared" si="152"/>
        <v>88.5</v>
      </c>
      <c r="AH1275">
        <f t="shared" si="153"/>
        <v>89.5</v>
      </c>
      <c r="AI1275">
        <f t="shared" si="154"/>
        <v>90.5</v>
      </c>
      <c r="AJ1275">
        <f t="shared" si="155"/>
        <v>91.5</v>
      </c>
      <c r="AK1275">
        <f t="shared" si="156"/>
        <v>-999</v>
      </c>
      <c r="AL1275">
        <f t="shared" si="157"/>
        <v>-999</v>
      </c>
      <c r="AM1275">
        <f t="shared" si="158"/>
        <v>-999</v>
      </c>
      <c r="AN1275">
        <f t="shared" si="159"/>
        <v>-999</v>
      </c>
    </row>
    <row r="1276" spans="1:40" x14ac:dyDescent="0.25">
      <c r="A1276">
        <v>96</v>
      </c>
      <c r="B1276" t="s">
        <v>29</v>
      </c>
      <c r="C1276" t="s">
        <v>30</v>
      </c>
      <c r="D1276" t="s">
        <v>72</v>
      </c>
      <c r="E1276" t="s">
        <v>32</v>
      </c>
      <c r="F1276" t="s">
        <v>33</v>
      </c>
      <c r="G1276" t="s">
        <v>34</v>
      </c>
      <c r="H1276" t="s">
        <v>73</v>
      </c>
      <c r="I1276" t="s">
        <v>47</v>
      </c>
      <c r="J1276" t="s">
        <v>37</v>
      </c>
      <c r="K1276" t="s">
        <v>38</v>
      </c>
      <c r="L1276" t="s">
        <v>39</v>
      </c>
      <c r="M1276" t="s">
        <v>74</v>
      </c>
      <c r="N1276" t="s">
        <v>75</v>
      </c>
      <c r="O1276" t="s">
        <v>42</v>
      </c>
      <c r="P1276" t="s">
        <v>46</v>
      </c>
      <c r="Q1276" t="s">
        <v>71</v>
      </c>
      <c r="R1276" t="s">
        <v>45</v>
      </c>
      <c r="T1276">
        <v>90</v>
      </c>
      <c r="U1276">
        <v>527.81115722656205</v>
      </c>
      <c r="V1276">
        <v>581.05865478515602</v>
      </c>
      <c r="W1276">
        <v>620.88781738281205</v>
      </c>
      <c r="X1276">
        <v>664.22845458984295</v>
      </c>
      <c r="Y1276">
        <v>671.19195556640602</v>
      </c>
      <c r="Z1276">
        <v>703.91320800781205</v>
      </c>
      <c r="AA1276">
        <v>729.55853271484295</v>
      </c>
      <c r="AB1276">
        <v>744.27697753906205</v>
      </c>
      <c r="AC1276">
        <v>738.50402832031205</v>
      </c>
      <c r="AD1276">
        <v>1071.806640625</v>
      </c>
      <c r="AE1276">
        <v>646.635498046875</v>
      </c>
      <c r="AG1276">
        <f t="shared" si="152"/>
        <v>88.5</v>
      </c>
      <c r="AH1276">
        <f t="shared" si="153"/>
        <v>89.5</v>
      </c>
      <c r="AI1276">
        <f t="shared" si="154"/>
        <v>90.5</v>
      </c>
      <c r="AJ1276">
        <f t="shared" si="155"/>
        <v>91.5</v>
      </c>
      <c r="AK1276">
        <f t="shared" si="156"/>
        <v>-999</v>
      </c>
      <c r="AL1276">
        <f t="shared" si="157"/>
        <v>-999</v>
      </c>
      <c r="AM1276">
        <f t="shared" si="158"/>
        <v>-999</v>
      </c>
      <c r="AN1276">
        <f t="shared" si="159"/>
        <v>-999</v>
      </c>
    </row>
    <row r="1277" spans="1:40" x14ac:dyDescent="0.25">
      <c r="A1277">
        <v>93</v>
      </c>
      <c r="B1277" t="s">
        <v>29</v>
      </c>
      <c r="C1277" t="s">
        <v>30</v>
      </c>
      <c r="D1277" t="s">
        <v>72</v>
      </c>
      <c r="E1277" t="s">
        <v>32</v>
      </c>
      <c r="F1277" t="s">
        <v>33</v>
      </c>
      <c r="G1277" t="s">
        <v>34</v>
      </c>
      <c r="H1277" t="s">
        <v>73</v>
      </c>
      <c r="I1277" t="s">
        <v>47</v>
      </c>
      <c r="J1277" t="s">
        <v>37</v>
      </c>
      <c r="K1277" t="s">
        <v>38</v>
      </c>
      <c r="L1277" t="s">
        <v>39</v>
      </c>
      <c r="M1277" t="s">
        <v>74</v>
      </c>
      <c r="N1277" t="s">
        <v>75</v>
      </c>
      <c r="O1277" t="s">
        <v>42</v>
      </c>
      <c r="P1277" t="s">
        <v>43</v>
      </c>
      <c r="Q1277" t="s">
        <v>44</v>
      </c>
      <c r="R1277" t="s">
        <v>45</v>
      </c>
      <c r="T1277">
        <v>90</v>
      </c>
      <c r="U1277">
        <v>530.33331298828102</v>
      </c>
      <c r="V1277">
        <v>583.70861816406205</v>
      </c>
      <c r="W1277">
        <v>623.61505126953102</v>
      </c>
      <c r="X1277">
        <v>667.00726318359295</v>
      </c>
      <c r="Y1277">
        <v>674.64642333984295</v>
      </c>
      <c r="Z1277">
        <v>708.00500488281205</v>
      </c>
      <c r="AA1277">
        <v>734.27374267578102</v>
      </c>
      <c r="AB1277">
        <v>749.10363769531205</v>
      </c>
      <c r="AC1277">
        <v>743.70568847656205</v>
      </c>
      <c r="AD1277">
        <v>1074.78576660156</v>
      </c>
      <c r="AE1277">
        <v>650.40643310546795</v>
      </c>
      <c r="AG1277">
        <f t="shared" si="152"/>
        <v>88.5</v>
      </c>
      <c r="AH1277">
        <f t="shared" si="153"/>
        <v>89.5</v>
      </c>
      <c r="AI1277">
        <f t="shared" si="154"/>
        <v>90.5</v>
      </c>
      <c r="AJ1277">
        <f t="shared" si="155"/>
        <v>91.5</v>
      </c>
      <c r="AK1277">
        <f t="shared" si="156"/>
        <v>-999</v>
      </c>
      <c r="AL1277">
        <f t="shared" si="157"/>
        <v>-999</v>
      </c>
      <c r="AM1277">
        <f t="shared" si="158"/>
        <v>-999</v>
      </c>
      <c r="AN1277">
        <f t="shared" si="159"/>
        <v>-999</v>
      </c>
    </row>
    <row r="1278" spans="1:40" x14ac:dyDescent="0.25">
      <c r="A1278">
        <v>95</v>
      </c>
      <c r="B1278" t="s">
        <v>29</v>
      </c>
      <c r="C1278" t="s">
        <v>30</v>
      </c>
      <c r="D1278" t="s">
        <v>72</v>
      </c>
      <c r="E1278" t="s">
        <v>32</v>
      </c>
      <c r="F1278" t="s">
        <v>33</v>
      </c>
      <c r="G1278" t="s">
        <v>34</v>
      </c>
      <c r="H1278" t="s">
        <v>73</v>
      </c>
      <c r="I1278" t="s">
        <v>47</v>
      </c>
      <c r="J1278" t="s">
        <v>37</v>
      </c>
      <c r="K1278" t="s">
        <v>38</v>
      </c>
      <c r="L1278" t="s">
        <v>39</v>
      </c>
      <c r="M1278" t="s">
        <v>74</v>
      </c>
      <c r="N1278" t="s">
        <v>75</v>
      </c>
      <c r="O1278" t="s">
        <v>42</v>
      </c>
      <c r="P1278" t="s">
        <v>46</v>
      </c>
      <c r="Q1278" t="s">
        <v>44</v>
      </c>
      <c r="R1278" t="s">
        <v>45</v>
      </c>
      <c r="T1278">
        <v>90</v>
      </c>
      <c r="U1278">
        <v>530.33331298828102</v>
      </c>
      <c r="V1278">
        <v>583.70861816406205</v>
      </c>
      <c r="W1278">
        <v>623.61505126953102</v>
      </c>
      <c r="X1278">
        <v>667.00726318359295</v>
      </c>
      <c r="Y1278">
        <v>674.64642333984295</v>
      </c>
      <c r="Z1278">
        <v>708.00500488281205</v>
      </c>
      <c r="AA1278">
        <v>734.27374267578102</v>
      </c>
      <c r="AB1278">
        <v>749.10363769531205</v>
      </c>
      <c r="AC1278">
        <v>743.70568847656205</v>
      </c>
      <c r="AD1278">
        <v>1074.78576660156</v>
      </c>
      <c r="AE1278">
        <v>650.40643310546795</v>
      </c>
      <c r="AG1278">
        <f t="shared" si="152"/>
        <v>88.5</v>
      </c>
      <c r="AH1278">
        <f t="shared" si="153"/>
        <v>89.5</v>
      </c>
      <c r="AI1278">
        <f t="shared" si="154"/>
        <v>90.5</v>
      </c>
      <c r="AJ1278">
        <f t="shared" si="155"/>
        <v>91.5</v>
      </c>
      <c r="AK1278">
        <f t="shared" si="156"/>
        <v>-999</v>
      </c>
      <c r="AL1278">
        <f t="shared" si="157"/>
        <v>-999</v>
      </c>
      <c r="AM1278">
        <f t="shared" si="158"/>
        <v>-999</v>
      </c>
      <c r="AN1278">
        <f t="shared" si="159"/>
        <v>-999</v>
      </c>
    </row>
    <row r="1279" spans="1:40" x14ac:dyDescent="0.25">
      <c r="A1279">
        <v>6</v>
      </c>
      <c r="B1279" t="s">
        <v>29</v>
      </c>
      <c r="C1279" t="s">
        <v>30</v>
      </c>
      <c r="D1279" t="s">
        <v>31</v>
      </c>
      <c r="E1279" t="s">
        <v>32</v>
      </c>
      <c r="F1279" t="s">
        <v>33</v>
      </c>
      <c r="G1279" t="s">
        <v>34</v>
      </c>
      <c r="H1279" t="s">
        <v>35</v>
      </c>
      <c r="I1279" t="s">
        <v>47</v>
      </c>
      <c r="J1279" t="s">
        <v>37</v>
      </c>
      <c r="K1279" t="s">
        <v>38</v>
      </c>
      <c r="L1279" t="s">
        <v>39</v>
      </c>
      <c r="M1279" t="s">
        <v>40</v>
      </c>
      <c r="N1279" t="s">
        <v>41</v>
      </c>
      <c r="O1279" t="s">
        <v>42</v>
      </c>
      <c r="P1279" t="s">
        <v>43</v>
      </c>
      <c r="Q1279" t="s">
        <v>71</v>
      </c>
      <c r="R1279" t="s">
        <v>45</v>
      </c>
      <c r="T1279">
        <v>90</v>
      </c>
      <c r="U1279">
        <v>552.235595703125</v>
      </c>
      <c r="V1279">
        <v>605.43634033203102</v>
      </c>
      <c r="W1279">
        <v>646.90509033203102</v>
      </c>
      <c r="X1279">
        <v>691.6953125</v>
      </c>
      <c r="Y1279">
        <v>694.71466064453102</v>
      </c>
      <c r="Z1279">
        <v>726.38342285156205</v>
      </c>
      <c r="AA1279">
        <v>755.94683837890602</v>
      </c>
      <c r="AB1279">
        <v>769.99188232421795</v>
      </c>
      <c r="AC1279">
        <v>764.607666015625</v>
      </c>
      <c r="AD1279">
        <v>1098.56921386718</v>
      </c>
      <c r="AE1279">
        <v>669.96649169921795</v>
      </c>
      <c r="AG1279">
        <f t="shared" si="152"/>
        <v>88.5</v>
      </c>
      <c r="AH1279">
        <f t="shared" si="153"/>
        <v>89.5</v>
      </c>
      <c r="AI1279">
        <f t="shared" si="154"/>
        <v>90.5</v>
      </c>
      <c r="AJ1279">
        <f t="shared" si="155"/>
        <v>91.5</v>
      </c>
      <c r="AK1279">
        <f t="shared" si="156"/>
        <v>-999</v>
      </c>
      <c r="AL1279">
        <f t="shared" si="157"/>
        <v>-999</v>
      </c>
      <c r="AM1279">
        <f t="shared" si="158"/>
        <v>-999</v>
      </c>
      <c r="AN1279">
        <f t="shared" si="159"/>
        <v>-999</v>
      </c>
    </row>
    <row r="1280" spans="1:40" x14ac:dyDescent="0.25">
      <c r="A1280">
        <v>8</v>
      </c>
      <c r="B1280" t="s">
        <v>29</v>
      </c>
      <c r="C1280" t="s">
        <v>30</v>
      </c>
      <c r="D1280" t="s">
        <v>31</v>
      </c>
      <c r="E1280" t="s">
        <v>32</v>
      </c>
      <c r="F1280" t="s">
        <v>33</v>
      </c>
      <c r="G1280" t="s">
        <v>34</v>
      </c>
      <c r="H1280" t="s">
        <v>35</v>
      </c>
      <c r="I1280" t="s">
        <v>47</v>
      </c>
      <c r="J1280" t="s">
        <v>37</v>
      </c>
      <c r="K1280" t="s">
        <v>38</v>
      </c>
      <c r="L1280" t="s">
        <v>39</v>
      </c>
      <c r="M1280" t="s">
        <v>40</v>
      </c>
      <c r="N1280" t="s">
        <v>41</v>
      </c>
      <c r="O1280" t="s">
        <v>42</v>
      </c>
      <c r="P1280" t="s">
        <v>46</v>
      </c>
      <c r="Q1280" t="s">
        <v>71</v>
      </c>
      <c r="R1280" t="s">
        <v>45</v>
      </c>
      <c r="T1280">
        <v>90</v>
      </c>
      <c r="U1280">
        <v>552.235595703125</v>
      </c>
      <c r="V1280">
        <v>605.43634033203102</v>
      </c>
      <c r="W1280">
        <v>646.90509033203102</v>
      </c>
      <c r="X1280">
        <v>691.6953125</v>
      </c>
      <c r="Y1280">
        <v>694.71466064453102</v>
      </c>
      <c r="Z1280">
        <v>726.38342285156205</v>
      </c>
      <c r="AA1280">
        <v>755.94683837890602</v>
      </c>
      <c r="AB1280">
        <v>769.99188232421795</v>
      </c>
      <c r="AC1280">
        <v>764.607666015625</v>
      </c>
      <c r="AD1280">
        <v>1098.56921386718</v>
      </c>
      <c r="AE1280">
        <v>669.96649169921795</v>
      </c>
      <c r="AG1280">
        <f t="shared" si="152"/>
        <v>88.5</v>
      </c>
      <c r="AH1280">
        <f t="shared" si="153"/>
        <v>89.5</v>
      </c>
      <c r="AI1280">
        <f t="shared" si="154"/>
        <v>90.5</v>
      </c>
      <c r="AJ1280">
        <f t="shared" si="155"/>
        <v>91.5</v>
      </c>
      <c r="AK1280">
        <f t="shared" si="156"/>
        <v>-999</v>
      </c>
      <c r="AL1280">
        <f t="shared" si="157"/>
        <v>-999</v>
      </c>
      <c r="AM1280">
        <f t="shared" si="158"/>
        <v>-999</v>
      </c>
      <c r="AN1280">
        <f t="shared" si="159"/>
        <v>-999</v>
      </c>
    </row>
    <row r="1281" spans="1:40" x14ac:dyDescent="0.25">
      <c r="A1281">
        <v>5</v>
      </c>
      <c r="B1281" t="s">
        <v>29</v>
      </c>
      <c r="C1281" t="s">
        <v>30</v>
      </c>
      <c r="D1281" t="s">
        <v>31</v>
      </c>
      <c r="E1281" t="s">
        <v>32</v>
      </c>
      <c r="F1281" t="s">
        <v>33</v>
      </c>
      <c r="G1281" t="s">
        <v>34</v>
      </c>
      <c r="H1281" t="s">
        <v>35</v>
      </c>
      <c r="I1281" t="s">
        <v>47</v>
      </c>
      <c r="J1281" t="s">
        <v>37</v>
      </c>
      <c r="K1281" t="s">
        <v>38</v>
      </c>
      <c r="L1281" t="s">
        <v>39</v>
      </c>
      <c r="M1281" t="s">
        <v>40</v>
      </c>
      <c r="N1281" t="s">
        <v>41</v>
      </c>
      <c r="O1281" t="s">
        <v>42</v>
      </c>
      <c r="P1281" t="s">
        <v>43</v>
      </c>
      <c r="Q1281" t="s">
        <v>44</v>
      </c>
      <c r="R1281" t="s">
        <v>45</v>
      </c>
      <c r="T1281">
        <v>90</v>
      </c>
      <c r="U1281">
        <v>555.73626708984295</v>
      </c>
      <c r="V1281">
        <v>609.15246582031205</v>
      </c>
      <c r="W1281">
        <v>650.74884033203102</v>
      </c>
      <c r="X1281">
        <v>695.61572265625</v>
      </c>
      <c r="Y1281">
        <v>699.31823730468705</v>
      </c>
      <c r="Z1281">
        <v>731.37316894531205</v>
      </c>
      <c r="AA1281">
        <v>761.68194580078102</v>
      </c>
      <c r="AB1281">
        <v>775.82891845703102</v>
      </c>
      <c r="AC1281">
        <v>770.71417236328102</v>
      </c>
      <c r="AD1281">
        <v>1102.55322265625</v>
      </c>
      <c r="AE1281">
        <v>674.78887939453102</v>
      </c>
      <c r="AG1281">
        <f t="shared" si="152"/>
        <v>88.5</v>
      </c>
      <c r="AH1281">
        <f t="shared" si="153"/>
        <v>89.5</v>
      </c>
      <c r="AI1281">
        <f t="shared" si="154"/>
        <v>90.5</v>
      </c>
      <c r="AJ1281">
        <f t="shared" si="155"/>
        <v>91.5</v>
      </c>
      <c r="AK1281">
        <f t="shared" si="156"/>
        <v>-999</v>
      </c>
      <c r="AL1281">
        <f t="shared" si="157"/>
        <v>-999</v>
      </c>
      <c r="AM1281">
        <f t="shared" si="158"/>
        <v>-999</v>
      </c>
      <c r="AN1281">
        <f t="shared" si="159"/>
        <v>-999</v>
      </c>
    </row>
    <row r="1282" spans="1:40" x14ac:dyDescent="0.25">
      <c r="A1282">
        <v>7</v>
      </c>
      <c r="B1282" t="s">
        <v>29</v>
      </c>
      <c r="C1282" t="s">
        <v>30</v>
      </c>
      <c r="D1282" t="s">
        <v>31</v>
      </c>
      <c r="E1282" t="s">
        <v>32</v>
      </c>
      <c r="F1282" t="s">
        <v>33</v>
      </c>
      <c r="G1282" t="s">
        <v>34</v>
      </c>
      <c r="H1282" t="s">
        <v>35</v>
      </c>
      <c r="I1282" t="s">
        <v>47</v>
      </c>
      <c r="J1282" t="s">
        <v>37</v>
      </c>
      <c r="K1282" t="s">
        <v>38</v>
      </c>
      <c r="L1282" t="s">
        <v>39</v>
      </c>
      <c r="M1282" t="s">
        <v>40</v>
      </c>
      <c r="N1282" t="s">
        <v>41</v>
      </c>
      <c r="O1282" t="s">
        <v>42</v>
      </c>
      <c r="P1282" t="s">
        <v>46</v>
      </c>
      <c r="Q1282" t="s">
        <v>44</v>
      </c>
      <c r="R1282" t="s">
        <v>45</v>
      </c>
      <c r="T1282">
        <v>90</v>
      </c>
      <c r="U1282">
        <v>555.73626708984295</v>
      </c>
      <c r="V1282">
        <v>609.15246582031205</v>
      </c>
      <c r="W1282">
        <v>650.74884033203102</v>
      </c>
      <c r="X1282">
        <v>695.61572265625</v>
      </c>
      <c r="Y1282">
        <v>699.31823730468705</v>
      </c>
      <c r="Z1282">
        <v>731.37316894531205</v>
      </c>
      <c r="AA1282">
        <v>761.68194580078102</v>
      </c>
      <c r="AB1282">
        <v>775.82891845703102</v>
      </c>
      <c r="AC1282">
        <v>770.71417236328102</v>
      </c>
      <c r="AD1282">
        <v>1102.55322265625</v>
      </c>
      <c r="AE1282">
        <v>674.78887939453102</v>
      </c>
      <c r="AG1282">
        <f t="shared" si="152"/>
        <v>88.5</v>
      </c>
      <c r="AH1282">
        <f t="shared" si="153"/>
        <v>89.5</v>
      </c>
      <c r="AI1282">
        <f t="shared" si="154"/>
        <v>90.5</v>
      </c>
      <c r="AJ1282">
        <f t="shared" si="155"/>
        <v>91.5</v>
      </c>
      <c r="AK1282">
        <f t="shared" si="156"/>
        <v>-999</v>
      </c>
      <c r="AL1282">
        <f t="shared" si="157"/>
        <v>-999</v>
      </c>
      <c r="AM1282">
        <f t="shared" si="158"/>
        <v>-999</v>
      </c>
      <c r="AN1282">
        <f t="shared" si="159"/>
        <v>-999</v>
      </c>
    </row>
    <row r="1283" spans="1:40" x14ac:dyDescent="0.25">
      <c r="A1283">
        <v>1242</v>
      </c>
      <c r="B1283" t="s">
        <v>29</v>
      </c>
      <c r="C1283" t="s">
        <v>83</v>
      </c>
      <c r="D1283" t="s">
        <v>76</v>
      </c>
      <c r="E1283" t="s">
        <v>48</v>
      </c>
      <c r="F1283" t="s">
        <v>33</v>
      </c>
      <c r="G1283" t="s">
        <v>34</v>
      </c>
      <c r="H1283" t="s">
        <v>73</v>
      </c>
      <c r="I1283" t="s">
        <v>36</v>
      </c>
      <c r="J1283" t="s">
        <v>37</v>
      </c>
      <c r="K1283" t="s">
        <v>38</v>
      </c>
      <c r="L1283" t="s">
        <v>39</v>
      </c>
      <c r="M1283" t="s">
        <v>77</v>
      </c>
      <c r="N1283" t="s">
        <v>78</v>
      </c>
      <c r="O1283" t="s">
        <v>49</v>
      </c>
      <c r="P1283" t="s">
        <v>43</v>
      </c>
      <c r="Q1283" t="s">
        <v>71</v>
      </c>
      <c r="R1283" t="s">
        <v>45</v>
      </c>
      <c r="T1283">
        <v>100</v>
      </c>
      <c r="U1283">
        <v>285.527740478515</v>
      </c>
      <c r="V1283">
        <v>332.35946655273398</v>
      </c>
      <c r="W1283">
        <v>369.70321655273398</v>
      </c>
      <c r="X1283">
        <v>413.39044189453102</v>
      </c>
      <c r="Y1283">
        <v>377.80456542968699</v>
      </c>
      <c r="Z1283">
        <v>389.211181640625</v>
      </c>
      <c r="AA1283">
        <v>410.275299072265</v>
      </c>
      <c r="AB1283">
        <v>416.89877319335898</v>
      </c>
      <c r="AC1283">
        <v>418.51507568359301</v>
      </c>
      <c r="AD1283">
        <v>829.93511962890602</v>
      </c>
      <c r="AE1283">
        <v>369.58346557617102</v>
      </c>
      <c r="AG1283">
        <f t="shared" si="152"/>
        <v>98.5</v>
      </c>
      <c r="AH1283">
        <f t="shared" si="153"/>
        <v>99.5</v>
      </c>
      <c r="AI1283">
        <f t="shared" si="154"/>
        <v>100.5</v>
      </c>
      <c r="AJ1283">
        <f t="shared" si="155"/>
        <v>101.5</v>
      </c>
      <c r="AK1283">
        <f t="shared" si="156"/>
        <v>416.89877319335898</v>
      </c>
      <c r="AL1283">
        <f t="shared" si="157"/>
        <v>-999</v>
      </c>
      <c r="AM1283">
        <f t="shared" si="158"/>
        <v>-999</v>
      </c>
      <c r="AN1283">
        <f t="shared" si="159"/>
        <v>-999</v>
      </c>
    </row>
    <row r="1284" spans="1:40" x14ac:dyDescent="0.25">
      <c r="A1284">
        <v>1244</v>
      </c>
      <c r="B1284" t="s">
        <v>29</v>
      </c>
      <c r="C1284" t="s">
        <v>83</v>
      </c>
      <c r="D1284" t="s">
        <v>76</v>
      </c>
      <c r="E1284" t="s">
        <v>48</v>
      </c>
      <c r="F1284" t="s">
        <v>33</v>
      </c>
      <c r="G1284" t="s">
        <v>34</v>
      </c>
      <c r="H1284" t="s">
        <v>73</v>
      </c>
      <c r="I1284" t="s">
        <v>36</v>
      </c>
      <c r="J1284" t="s">
        <v>37</v>
      </c>
      <c r="K1284" t="s">
        <v>38</v>
      </c>
      <c r="L1284" t="s">
        <v>39</v>
      </c>
      <c r="M1284" t="s">
        <v>77</v>
      </c>
      <c r="N1284" t="s">
        <v>78</v>
      </c>
      <c r="O1284" t="s">
        <v>49</v>
      </c>
      <c r="P1284" t="s">
        <v>46</v>
      </c>
      <c r="Q1284" t="s">
        <v>71</v>
      </c>
      <c r="R1284" t="s">
        <v>45</v>
      </c>
      <c r="T1284">
        <v>100</v>
      </c>
      <c r="U1284">
        <v>285.527740478515</v>
      </c>
      <c r="V1284">
        <v>332.35946655273398</v>
      </c>
      <c r="W1284">
        <v>369.70321655273398</v>
      </c>
      <c r="X1284">
        <v>413.39044189453102</v>
      </c>
      <c r="Y1284">
        <v>377.80456542968699</v>
      </c>
      <c r="Z1284">
        <v>389.211181640625</v>
      </c>
      <c r="AA1284">
        <v>410.275299072265</v>
      </c>
      <c r="AB1284">
        <v>416.89877319335898</v>
      </c>
      <c r="AC1284">
        <v>418.51507568359301</v>
      </c>
      <c r="AD1284">
        <v>829.93511962890602</v>
      </c>
      <c r="AE1284">
        <v>369.58346557617102</v>
      </c>
      <c r="AG1284">
        <f t="shared" ref="AG1284:AG1347" si="160">$T1284-1.5</f>
        <v>98.5</v>
      </c>
      <c r="AH1284">
        <f t="shared" ref="AH1284:AH1347" si="161">$T1284-0.5</f>
        <v>99.5</v>
      </c>
      <c r="AI1284">
        <f t="shared" ref="AI1284:AI1347" si="162">$T1284+0.5</f>
        <v>100.5</v>
      </c>
      <c r="AJ1284">
        <f t="shared" ref="AJ1284:AJ1347" si="163">$T1284+1.5</f>
        <v>101.5</v>
      </c>
      <c r="AK1284">
        <f t="shared" ref="AK1284:AK1347" si="164">IF(AND($C1284="5_continue_40m3s",$I1284="1_standaard_kwel_3kgs"),$AB1284,(IF(AND($C1284="5_continue_40m3s",$I1284="2_scenario_kwel_6kgs",OR($T1284=50,$T1284=100)),$AB1284,-999)))</f>
        <v>416.89877319335898</v>
      </c>
      <c r="AL1284">
        <f t="shared" ref="AL1284:AL1347" si="165">IF(AND($C1284="3_continue_25m3s",$I1284="1_standaard_kwel_3kgs"),$AB1284,(IF(AND($C1284="3_continue_25m3s",$I1284="2_scenario_kwel_6kgs",OR($T1284=50,$T1284=100)),$AB1284,-999)))</f>
        <v>-999</v>
      </c>
      <c r="AM1284">
        <f t="shared" ref="AM1284:AM1347" si="166">IF(AND($C1284="4_continue_25m3s_winterdoorspoeling",$I1284="1_standaard_kwel_3kgs"),$AB1284,(IF(AND($C1284="4_continue_25m3s_winterdoorspoeling",$I1284="2_scenario_kwel_6kgs",OR($T1284=50,$T1284=100)),$AB1284,-999)))</f>
        <v>-999</v>
      </c>
      <c r="AN1284">
        <f t="shared" ref="AN1284:AN1347" si="167">IF(AND($C1284="1_continue_15m3s",$I1284="1_standaard_kwel_3kgs"),$AB1284,(IF(AND($C1284="1_continue_15m3s",$I1284="2_scenario_kwel_6kgs",OR($T1284=50,$T1284=100)),$AB1284,-999)))</f>
        <v>-999</v>
      </c>
    </row>
    <row r="1285" spans="1:40" x14ac:dyDescent="0.25">
      <c r="A1285">
        <v>1241</v>
      </c>
      <c r="B1285" t="s">
        <v>29</v>
      </c>
      <c r="C1285" t="s">
        <v>83</v>
      </c>
      <c r="D1285" t="s">
        <v>76</v>
      </c>
      <c r="E1285" t="s">
        <v>48</v>
      </c>
      <c r="F1285" t="s">
        <v>33</v>
      </c>
      <c r="G1285" t="s">
        <v>34</v>
      </c>
      <c r="H1285" t="s">
        <v>73</v>
      </c>
      <c r="I1285" t="s">
        <v>36</v>
      </c>
      <c r="J1285" t="s">
        <v>37</v>
      </c>
      <c r="K1285" t="s">
        <v>38</v>
      </c>
      <c r="L1285" t="s">
        <v>39</v>
      </c>
      <c r="M1285" t="s">
        <v>77</v>
      </c>
      <c r="N1285" t="s">
        <v>78</v>
      </c>
      <c r="O1285" t="s">
        <v>49</v>
      </c>
      <c r="P1285" t="s">
        <v>43</v>
      </c>
      <c r="Q1285" t="s">
        <v>44</v>
      </c>
      <c r="R1285" t="s">
        <v>45</v>
      </c>
      <c r="T1285">
        <v>100</v>
      </c>
      <c r="U1285">
        <v>286.17776489257801</v>
      </c>
      <c r="V1285">
        <v>333.06024169921801</v>
      </c>
      <c r="W1285">
        <v>370.47747802734301</v>
      </c>
      <c r="X1285">
        <v>414.22561645507801</v>
      </c>
      <c r="Y1285">
        <v>378.63641357421801</v>
      </c>
      <c r="Z1285">
        <v>389.65533447265602</v>
      </c>
      <c r="AA1285">
        <v>410.970947265625</v>
      </c>
      <c r="AB1285">
        <v>417.62396240234301</v>
      </c>
      <c r="AC1285">
        <v>419.28369140625</v>
      </c>
      <c r="AD1285">
        <v>830.26947021484295</v>
      </c>
      <c r="AE1285">
        <v>370.23040771484301</v>
      </c>
      <c r="AG1285">
        <f t="shared" si="160"/>
        <v>98.5</v>
      </c>
      <c r="AH1285">
        <f t="shared" si="161"/>
        <v>99.5</v>
      </c>
      <c r="AI1285">
        <f t="shared" si="162"/>
        <v>100.5</v>
      </c>
      <c r="AJ1285">
        <f t="shared" si="163"/>
        <v>101.5</v>
      </c>
      <c r="AK1285">
        <f t="shared" si="164"/>
        <v>417.62396240234301</v>
      </c>
      <c r="AL1285">
        <f t="shared" si="165"/>
        <v>-999</v>
      </c>
      <c r="AM1285">
        <f t="shared" si="166"/>
        <v>-999</v>
      </c>
      <c r="AN1285">
        <f t="shared" si="167"/>
        <v>-999</v>
      </c>
    </row>
    <row r="1286" spans="1:40" x14ac:dyDescent="0.25">
      <c r="A1286">
        <v>1243</v>
      </c>
      <c r="B1286" t="s">
        <v>29</v>
      </c>
      <c r="C1286" t="s">
        <v>83</v>
      </c>
      <c r="D1286" t="s">
        <v>76</v>
      </c>
      <c r="E1286" t="s">
        <v>48</v>
      </c>
      <c r="F1286" t="s">
        <v>33</v>
      </c>
      <c r="G1286" t="s">
        <v>34</v>
      </c>
      <c r="H1286" t="s">
        <v>73</v>
      </c>
      <c r="I1286" t="s">
        <v>36</v>
      </c>
      <c r="J1286" t="s">
        <v>37</v>
      </c>
      <c r="K1286" t="s">
        <v>38</v>
      </c>
      <c r="L1286" t="s">
        <v>39</v>
      </c>
      <c r="M1286" t="s">
        <v>77</v>
      </c>
      <c r="N1286" t="s">
        <v>78</v>
      </c>
      <c r="O1286" t="s">
        <v>49</v>
      </c>
      <c r="P1286" t="s">
        <v>46</v>
      </c>
      <c r="Q1286" t="s">
        <v>44</v>
      </c>
      <c r="R1286" t="s">
        <v>45</v>
      </c>
      <c r="T1286">
        <v>100</v>
      </c>
      <c r="U1286">
        <v>286.17776489257801</v>
      </c>
      <c r="V1286">
        <v>333.06024169921801</v>
      </c>
      <c r="W1286">
        <v>370.47747802734301</v>
      </c>
      <c r="X1286">
        <v>414.22561645507801</v>
      </c>
      <c r="Y1286">
        <v>378.63641357421801</v>
      </c>
      <c r="Z1286">
        <v>389.65533447265602</v>
      </c>
      <c r="AA1286">
        <v>410.970947265625</v>
      </c>
      <c r="AB1286">
        <v>417.62396240234301</v>
      </c>
      <c r="AC1286">
        <v>419.28369140625</v>
      </c>
      <c r="AD1286">
        <v>830.26947021484295</v>
      </c>
      <c r="AE1286">
        <v>370.23040771484301</v>
      </c>
      <c r="AG1286">
        <f t="shared" si="160"/>
        <v>98.5</v>
      </c>
      <c r="AH1286">
        <f t="shared" si="161"/>
        <v>99.5</v>
      </c>
      <c r="AI1286">
        <f t="shared" si="162"/>
        <v>100.5</v>
      </c>
      <c r="AJ1286">
        <f t="shared" si="163"/>
        <v>101.5</v>
      </c>
      <c r="AK1286">
        <f t="shared" si="164"/>
        <v>417.62396240234301</v>
      </c>
      <c r="AL1286">
        <f t="shared" si="165"/>
        <v>-999</v>
      </c>
      <c r="AM1286">
        <f t="shared" si="166"/>
        <v>-999</v>
      </c>
      <c r="AN1286">
        <f t="shared" si="167"/>
        <v>-999</v>
      </c>
    </row>
    <row r="1287" spans="1:40" x14ac:dyDescent="0.25">
      <c r="A1287">
        <v>1330</v>
      </c>
      <c r="B1287" t="s">
        <v>29</v>
      </c>
      <c r="C1287" t="s">
        <v>83</v>
      </c>
      <c r="D1287" t="s">
        <v>79</v>
      </c>
      <c r="E1287" t="s">
        <v>48</v>
      </c>
      <c r="F1287" t="s">
        <v>33</v>
      </c>
      <c r="G1287" t="s">
        <v>34</v>
      </c>
      <c r="H1287" t="s">
        <v>73</v>
      </c>
      <c r="I1287" t="s">
        <v>36</v>
      </c>
      <c r="J1287" t="s">
        <v>37</v>
      </c>
      <c r="K1287" t="s">
        <v>38</v>
      </c>
      <c r="L1287" t="s">
        <v>39</v>
      </c>
      <c r="M1287" t="s">
        <v>80</v>
      </c>
      <c r="N1287" t="s">
        <v>81</v>
      </c>
      <c r="O1287" t="s">
        <v>49</v>
      </c>
      <c r="P1287" t="s">
        <v>43</v>
      </c>
      <c r="Q1287" t="s">
        <v>71</v>
      </c>
      <c r="R1287" t="s">
        <v>45</v>
      </c>
      <c r="T1287">
        <v>100</v>
      </c>
      <c r="U1287">
        <v>288.380767822265</v>
      </c>
      <c r="V1287">
        <v>336.16955566406199</v>
      </c>
      <c r="W1287">
        <v>373.76766967773398</v>
      </c>
      <c r="X1287">
        <v>418.80441284179602</v>
      </c>
      <c r="Y1287">
        <v>384.99722290039</v>
      </c>
      <c r="Z1287">
        <v>398.54983520507801</v>
      </c>
      <c r="AA1287">
        <v>417.802001953125</v>
      </c>
      <c r="AB1287">
        <v>424.34704589843699</v>
      </c>
      <c r="AC1287">
        <v>425.78631591796801</v>
      </c>
      <c r="AD1287">
        <v>836.05352783203102</v>
      </c>
      <c r="AE1287">
        <v>378.46771240234301</v>
      </c>
      <c r="AG1287">
        <f t="shared" si="160"/>
        <v>98.5</v>
      </c>
      <c r="AH1287">
        <f t="shared" si="161"/>
        <v>99.5</v>
      </c>
      <c r="AI1287">
        <f t="shared" si="162"/>
        <v>100.5</v>
      </c>
      <c r="AJ1287">
        <f t="shared" si="163"/>
        <v>101.5</v>
      </c>
      <c r="AK1287">
        <f t="shared" si="164"/>
        <v>424.34704589843699</v>
      </c>
      <c r="AL1287">
        <f t="shared" si="165"/>
        <v>-999</v>
      </c>
      <c r="AM1287">
        <f t="shared" si="166"/>
        <v>-999</v>
      </c>
      <c r="AN1287">
        <f t="shared" si="167"/>
        <v>-999</v>
      </c>
    </row>
    <row r="1288" spans="1:40" x14ac:dyDescent="0.25">
      <c r="A1288">
        <v>1332</v>
      </c>
      <c r="B1288" t="s">
        <v>29</v>
      </c>
      <c r="C1288" t="s">
        <v>83</v>
      </c>
      <c r="D1288" t="s">
        <v>79</v>
      </c>
      <c r="E1288" t="s">
        <v>48</v>
      </c>
      <c r="F1288" t="s">
        <v>33</v>
      </c>
      <c r="G1288" t="s">
        <v>34</v>
      </c>
      <c r="H1288" t="s">
        <v>73</v>
      </c>
      <c r="I1288" t="s">
        <v>36</v>
      </c>
      <c r="J1288" t="s">
        <v>37</v>
      </c>
      <c r="K1288" t="s">
        <v>38</v>
      </c>
      <c r="L1288" t="s">
        <v>39</v>
      </c>
      <c r="M1288" t="s">
        <v>80</v>
      </c>
      <c r="N1288" t="s">
        <v>81</v>
      </c>
      <c r="O1288" t="s">
        <v>49</v>
      </c>
      <c r="P1288" t="s">
        <v>46</v>
      </c>
      <c r="Q1288" t="s">
        <v>71</v>
      </c>
      <c r="R1288" t="s">
        <v>45</v>
      </c>
      <c r="T1288">
        <v>100</v>
      </c>
      <c r="U1288">
        <v>288.380767822265</v>
      </c>
      <c r="V1288">
        <v>336.16955566406199</v>
      </c>
      <c r="W1288">
        <v>373.76766967773398</v>
      </c>
      <c r="X1288">
        <v>418.80441284179602</v>
      </c>
      <c r="Y1288">
        <v>384.99722290039</v>
      </c>
      <c r="Z1288">
        <v>398.54983520507801</v>
      </c>
      <c r="AA1288">
        <v>417.802001953125</v>
      </c>
      <c r="AB1288">
        <v>424.34704589843699</v>
      </c>
      <c r="AC1288">
        <v>425.78631591796801</v>
      </c>
      <c r="AD1288">
        <v>836.05352783203102</v>
      </c>
      <c r="AE1288">
        <v>378.46771240234301</v>
      </c>
      <c r="AG1288">
        <f t="shared" si="160"/>
        <v>98.5</v>
      </c>
      <c r="AH1288">
        <f t="shared" si="161"/>
        <v>99.5</v>
      </c>
      <c r="AI1288">
        <f t="shared" si="162"/>
        <v>100.5</v>
      </c>
      <c r="AJ1288">
        <f t="shared" si="163"/>
        <v>101.5</v>
      </c>
      <c r="AK1288">
        <f t="shared" si="164"/>
        <v>424.34704589843699</v>
      </c>
      <c r="AL1288">
        <f t="shared" si="165"/>
        <v>-999</v>
      </c>
      <c r="AM1288">
        <f t="shared" si="166"/>
        <v>-999</v>
      </c>
      <c r="AN1288">
        <f t="shared" si="167"/>
        <v>-999</v>
      </c>
    </row>
    <row r="1289" spans="1:40" x14ac:dyDescent="0.25">
      <c r="A1289">
        <v>1329</v>
      </c>
      <c r="B1289" t="s">
        <v>29</v>
      </c>
      <c r="C1289" t="s">
        <v>83</v>
      </c>
      <c r="D1289" t="s">
        <v>79</v>
      </c>
      <c r="E1289" t="s">
        <v>48</v>
      </c>
      <c r="F1289" t="s">
        <v>33</v>
      </c>
      <c r="G1289" t="s">
        <v>34</v>
      </c>
      <c r="H1289" t="s">
        <v>73</v>
      </c>
      <c r="I1289" t="s">
        <v>36</v>
      </c>
      <c r="J1289" t="s">
        <v>37</v>
      </c>
      <c r="K1289" t="s">
        <v>38</v>
      </c>
      <c r="L1289" t="s">
        <v>39</v>
      </c>
      <c r="M1289" t="s">
        <v>80</v>
      </c>
      <c r="N1289" t="s">
        <v>81</v>
      </c>
      <c r="O1289" t="s">
        <v>49</v>
      </c>
      <c r="P1289" t="s">
        <v>43</v>
      </c>
      <c r="Q1289" t="s">
        <v>44</v>
      </c>
      <c r="R1289" t="s">
        <v>45</v>
      </c>
      <c r="T1289">
        <v>100</v>
      </c>
      <c r="U1289">
        <v>288.759765625</v>
      </c>
      <c r="V1289">
        <v>336.56604003906199</v>
      </c>
      <c r="W1289">
        <v>374.22717285156199</v>
      </c>
      <c r="X1289">
        <v>419.329498291015</v>
      </c>
      <c r="Y1289">
        <v>385.50546264648398</v>
      </c>
      <c r="Z1289">
        <v>399.23272705078102</v>
      </c>
      <c r="AA1289">
        <v>418.78338623046801</v>
      </c>
      <c r="AB1289">
        <v>425.36492919921801</v>
      </c>
      <c r="AC1289">
        <v>426.85958862304602</v>
      </c>
      <c r="AD1289">
        <v>836.57019042968705</v>
      </c>
      <c r="AE1289">
        <v>379.313873291015</v>
      </c>
      <c r="AG1289">
        <f t="shared" si="160"/>
        <v>98.5</v>
      </c>
      <c r="AH1289">
        <f t="shared" si="161"/>
        <v>99.5</v>
      </c>
      <c r="AI1289">
        <f t="shared" si="162"/>
        <v>100.5</v>
      </c>
      <c r="AJ1289">
        <f t="shared" si="163"/>
        <v>101.5</v>
      </c>
      <c r="AK1289">
        <f t="shared" si="164"/>
        <v>425.36492919921801</v>
      </c>
      <c r="AL1289">
        <f t="shared" si="165"/>
        <v>-999</v>
      </c>
      <c r="AM1289">
        <f t="shared" si="166"/>
        <v>-999</v>
      </c>
      <c r="AN1289">
        <f t="shared" si="167"/>
        <v>-999</v>
      </c>
    </row>
    <row r="1290" spans="1:40" x14ac:dyDescent="0.25">
      <c r="A1290">
        <v>1331</v>
      </c>
      <c r="B1290" t="s">
        <v>29</v>
      </c>
      <c r="C1290" t="s">
        <v>83</v>
      </c>
      <c r="D1290" t="s">
        <v>79</v>
      </c>
      <c r="E1290" t="s">
        <v>48</v>
      </c>
      <c r="F1290" t="s">
        <v>33</v>
      </c>
      <c r="G1290" t="s">
        <v>34</v>
      </c>
      <c r="H1290" t="s">
        <v>73</v>
      </c>
      <c r="I1290" t="s">
        <v>36</v>
      </c>
      <c r="J1290" t="s">
        <v>37</v>
      </c>
      <c r="K1290" t="s">
        <v>38</v>
      </c>
      <c r="L1290" t="s">
        <v>39</v>
      </c>
      <c r="M1290" t="s">
        <v>80</v>
      </c>
      <c r="N1290" t="s">
        <v>81</v>
      </c>
      <c r="O1290" t="s">
        <v>49</v>
      </c>
      <c r="P1290" t="s">
        <v>46</v>
      </c>
      <c r="Q1290" t="s">
        <v>44</v>
      </c>
      <c r="R1290" t="s">
        <v>45</v>
      </c>
      <c r="T1290">
        <v>100</v>
      </c>
      <c r="U1290">
        <v>288.759765625</v>
      </c>
      <c r="V1290">
        <v>336.56604003906199</v>
      </c>
      <c r="W1290">
        <v>374.22717285156199</v>
      </c>
      <c r="X1290">
        <v>419.329498291015</v>
      </c>
      <c r="Y1290">
        <v>385.50546264648398</v>
      </c>
      <c r="Z1290">
        <v>399.23272705078102</v>
      </c>
      <c r="AA1290">
        <v>418.78338623046801</v>
      </c>
      <c r="AB1290">
        <v>425.36492919921801</v>
      </c>
      <c r="AC1290">
        <v>426.85958862304602</v>
      </c>
      <c r="AD1290">
        <v>836.57019042968705</v>
      </c>
      <c r="AE1290">
        <v>379.313873291015</v>
      </c>
      <c r="AG1290">
        <f t="shared" si="160"/>
        <v>98.5</v>
      </c>
      <c r="AH1290">
        <f t="shared" si="161"/>
        <v>99.5</v>
      </c>
      <c r="AI1290">
        <f t="shared" si="162"/>
        <v>100.5</v>
      </c>
      <c r="AJ1290">
        <f t="shared" si="163"/>
        <v>101.5</v>
      </c>
      <c r="AK1290">
        <f t="shared" si="164"/>
        <v>425.36492919921801</v>
      </c>
      <c r="AL1290">
        <f t="shared" si="165"/>
        <v>-999</v>
      </c>
      <c r="AM1290">
        <f t="shared" si="166"/>
        <v>-999</v>
      </c>
      <c r="AN1290">
        <f t="shared" si="167"/>
        <v>-999</v>
      </c>
    </row>
    <row r="1291" spans="1:40" x14ac:dyDescent="0.25">
      <c r="A1291">
        <v>1154</v>
      </c>
      <c r="B1291" t="s">
        <v>29</v>
      </c>
      <c r="C1291" t="s">
        <v>83</v>
      </c>
      <c r="D1291" t="s">
        <v>72</v>
      </c>
      <c r="E1291" t="s">
        <v>48</v>
      </c>
      <c r="F1291" t="s">
        <v>33</v>
      </c>
      <c r="G1291" t="s">
        <v>34</v>
      </c>
      <c r="H1291" t="s">
        <v>73</v>
      </c>
      <c r="I1291" t="s">
        <v>36</v>
      </c>
      <c r="J1291" t="s">
        <v>37</v>
      </c>
      <c r="K1291" t="s">
        <v>38</v>
      </c>
      <c r="L1291" t="s">
        <v>39</v>
      </c>
      <c r="M1291" t="s">
        <v>74</v>
      </c>
      <c r="N1291" t="s">
        <v>75</v>
      </c>
      <c r="O1291" t="s">
        <v>49</v>
      </c>
      <c r="P1291" t="s">
        <v>43</v>
      </c>
      <c r="Q1291" t="s">
        <v>71</v>
      </c>
      <c r="R1291" t="s">
        <v>45</v>
      </c>
      <c r="T1291">
        <v>100</v>
      </c>
      <c r="U1291">
        <v>294.959381103515</v>
      </c>
      <c r="V1291">
        <v>342.30920410156199</v>
      </c>
      <c r="W1291">
        <v>379.83035278320301</v>
      </c>
      <c r="X1291">
        <v>423.52484130859301</v>
      </c>
      <c r="Y1291">
        <v>388.23324584960898</v>
      </c>
      <c r="Z1291">
        <v>400.04815673828102</v>
      </c>
      <c r="AA1291">
        <v>421.447174072265</v>
      </c>
      <c r="AB1291">
        <v>428.14712524414</v>
      </c>
      <c r="AC1291">
        <v>429.79074096679602</v>
      </c>
      <c r="AD1291">
        <v>839.861572265625</v>
      </c>
      <c r="AE1291">
        <v>379.58874511718699</v>
      </c>
      <c r="AG1291">
        <f t="shared" si="160"/>
        <v>98.5</v>
      </c>
      <c r="AH1291">
        <f t="shared" si="161"/>
        <v>99.5</v>
      </c>
      <c r="AI1291">
        <f t="shared" si="162"/>
        <v>100.5</v>
      </c>
      <c r="AJ1291">
        <f t="shared" si="163"/>
        <v>101.5</v>
      </c>
      <c r="AK1291">
        <f t="shared" si="164"/>
        <v>428.14712524414</v>
      </c>
      <c r="AL1291">
        <f t="shared" si="165"/>
        <v>-999</v>
      </c>
      <c r="AM1291">
        <f t="shared" si="166"/>
        <v>-999</v>
      </c>
      <c r="AN1291">
        <f t="shared" si="167"/>
        <v>-999</v>
      </c>
    </row>
    <row r="1292" spans="1:40" x14ac:dyDescent="0.25">
      <c r="A1292">
        <v>1156</v>
      </c>
      <c r="B1292" t="s">
        <v>29</v>
      </c>
      <c r="C1292" t="s">
        <v>83</v>
      </c>
      <c r="D1292" t="s">
        <v>72</v>
      </c>
      <c r="E1292" t="s">
        <v>48</v>
      </c>
      <c r="F1292" t="s">
        <v>33</v>
      </c>
      <c r="G1292" t="s">
        <v>34</v>
      </c>
      <c r="H1292" t="s">
        <v>73</v>
      </c>
      <c r="I1292" t="s">
        <v>36</v>
      </c>
      <c r="J1292" t="s">
        <v>37</v>
      </c>
      <c r="K1292" t="s">
        <v>38</v>
      </c>
      <c r="L1292" t="s">
        <v>39</v>
      </c>
      <c r="M1292" t="s">
        <v>74</v>
      </c>
      <c r="N1292" t="s">
        <v>75</v>
      </c>
      <c r="O1292" t="s">
        <v>49</v>
      </c>
      <c r="P1292" t="s">
        <v>46</v>
      </c>
      <c r="Q1292" t="s">
        <v>71</v>
      </c>
      <c r="R1292" t="s">
        <v>45</v>
      </c>
      <c r="T1292">
        <v>100</v>
      </c>
      <c r="U1292">
        <v>294.959381103515</v>
      </c>
      <c r="V1292">
        <v>342.30920410156199</v>
      </c>
      <c r="W1292">
        <v>379.83035278320301</v>
      </c>
      <c r="X1292">
        <v>423.52484130859301</v>
      </c>
      <c r="Y1292">
        <v>388.23324584960898</v>
      </c>
      <c r="Z1292">
        <v>400.04815673828102</v>
      </c>
      <c r="AA1292">
        <v>421.447174072265</v>
      </c>
      <c r="AB1292">
        <v>428.14712524414</v>
      </c>
      <c r="AC1292">
        <v>429.79074096679602</v>
      </c>
      <c r="AD1292">
        <v>839.861572265625</v>
      </c>
      <c r="AE1292">
        <v>379.58874511718699</v>
      </c>
      <c r="AG1292">
        <f t="shared" si="160"/>
        <v>98.5</v>
      </c>
      <c r="AH1292">
        <f t="shared" si="161"/>
        <v>99.5</v>
      </c>
      <c r="AI1292">
        <f t="shared" si="162"/>
        <v>100.5</v>
      </c>
      <c r="AJ1292">
        <f t="shared" si="163"/>
        <v>101.5</v>
      </c>
      <c r="AK1292">
        <f t="shared" si="164"/>
        <v>428.14712524414</v>
      </c>
      <c r="AL1292">
        <f t="shared" si="165"/>
        <v>-999</v>
      </c>
      <c r="AM1292">
        <f t="shared" si="166"/>
        <v>-999</v>
      </c>
      <c r="AN1292">
        <f t="shared" si="167"/>
        <v>-999</v>
      </c>
    </row>
    <row r="1293" spans="1:40" x14ac:dyDescent="0.25">
      <c r="A1293">
        <v>1153</v>
      </c>
      <c r="B1293" t="s">
        <v>29</v>
      </c>
      <c r="C1293" t="s">
        <v>83</v>
      </c>
      <c r="D1293" t="s">
        <v>72</v>
      </c>
      <c r="E1293" t="s">
        <v>48</v>
      </c>
      <c r="F1293" t="s">
        <v>33</v>
      </c>
      <c r="G1293" t="s">
        <v>34</v>
      </c>
      <c r="H1293" t="s">
        <v>73</v>
      </c>
      <c r="I1293" t="s">
        <v>36</v>
      </c>
      <c r="J1293" t="s">
        <v>37</v>
      </c>
      <c r="K1293" t="s">
        <v>38</v>
      </c>
      <c r="L1293" t="s">
        <v>39</v>
      </c>
      <c r="M1293" t="s">
        <v>74</v>
      </c>
      <c r="N1293" t="s">
        <v>75</v>
      </c>
      <c r="O1293" t="s">
        <v>49</v>
      </c>
      <c r="P1293" t="s">
        <v>43</v>
      </c>
      <c r="Q1293" t="s">
        <v>44</v>
      </c>
      <c r="R1293" t="s">
        <v>45</v>
      </c>
      <c r="T1293">
        <v>100</v>
      </c>
      <c r="U1293">
        <v>295.7021484375</v>
      </c>
      <c r="V1293">
        <v>343.08947753906199</v>
      </c>
      <c r="W1293">
        <v>380.68814086914</v>
      </c>
      <c r="X1293">
        <v>424.44607543945301</v>
      </c>
      <c r="Y1293">
        <v>389.16476440429602</v>
      </c>
      <c r="Z1293">
        <v>400.57403564453102</v>
      </c>
      <c r="AA1293">
        <v>422.27093505859301</v>
      </c>
      <c r="AB1293">
        <v>429.00457763671801</v>
      </c>
      <c r="AC1293">
        <v>430.69839477539</v>
      </c>
      <c r="AD1293">
        <v>840.25524902343705</v>
      </c>
      <c r="AE1293">
        <v>380.30303955078102</v>
      </c>
      <c r="AG1293">
        <f t="shared" si="160"/>
        <v>98.5</v>
      </c>
      <c r="AH1293">
        <f t="shared" si="161"/>
        <v>99.5</v>
      </c>
      <c r="AI1293">
        <f t="shared" si="162"/>
        <v>100.5</v>
      </c>
      <c r="AJ1293">
        <f t="shared" si="163"/>
        <v>101.5</v>
      </c>
      <c r="AK1293">
        <f t="shared" si="164"/>
        <v>429.00457763671801</v>
      </c>
      <c r="AL1293">
        <f t="shared" si="165"/>
        <v>-999</v>
      </c>
      <c r="AM1293">
        <f t="shared" si="166"/>
        <v>-999</v>
      </c>
      <c r="AN1293">
        <f t="shared" si="167"/>
        <v>-999</v>
      </c>
    </row>
    <row r="1294" spans="1:40" x14ac:dyDescent="0.25">
      <c r="A1294">
        <v>1155</v>
      </c>
      <c r="B1294" t="s">
        <v>29</v>
      </c>
      <c r="C1294" t="s">
        <v>83</v>
      </c>
      <c r="D1294" t="s">
        <v>72</v>
      </c>
      <c r="E1294" t="s">
        <v>48</v>
      </c>
      <c r="F1294" t="s">
        <v>33</v>
      </c>
      <c r="G1294" t="s">
        <v>34</v>
      </c>
      <c r="H1294" t="s">
        <v>73</v>
      </c>
      <c r="I1294" t="s">
        <v>36</v>
      </c>
      <c r="J1294" t="s">
        <v>37</v>
      </c>
      <c r="K1294" t="s">
        <v>38</v>
      </c>
      <c r="L1294" t="s">
        <v>39</v>
      </c>
      <c r="M1294" t="s">
        <v>74</v>
      </c>
      <c r="N1294" t="s">
        <v>75</v>
      </c>
      <c r="O1294" t="s">
        <v>49</v>
      </c>
      <c r="P1294" t="s">
        <v>46</v>
      </c>
      <c r="Q1294" t="s">
        <v>44</v>
      </c>
      <c r="R1294" t="s">
        <v>45</v>
      </c>
      <c r="T1294">
        <v>100</v>
      </c>
      <c r="U1294">
        <v>295.7021484375</v>
      </c>
      <c r="V1294">
        <v>343.08947753906199</v>
      </c>
      <c r="W1294">
        <v>380.68814086914</v>
      </c>
      <c r="X1294">
        <v>424.44607543945301</v>
      </c>
      <c r="Y1294">
        <v>389.16476440429602</v>
      </c>
      <c r="Z1294">
        <v>400.57403564453102</v>
      </c>
      <c r="AA1294">
        <v>422.27093505859301</v>
      </c>
      <c r="AB1294">
        <v>429.00457763671801</v>
      </c>
      <c r="AC1294">
        <v>430.69839477539</v>
      </c>
      <c r="AD1294">
        <v>840.25524902343705</v>
      </c>
      <c r="AE1294">
        <v>380.30303955078102</v>
      </c>
      <c r="AG1294">
        <f t="shared" si="160"/>
        <v>98.5</v>
      </c>
      <c r="AH1294">
        <f t="shared" si="161"/>
        <v>99.5</v>
      </c>
      <c r="AI1294">
        <f t="shared" si="162"/>
        <v>100.5</v>
      </c>
      <c r="AJ1294">
        <f t="shared" si="163"/>
        <v>101.5</v>
      </c>
      <c r="AK1294">
        <f t="shared" si="164"/>
        <v>429.00457763671801</v>
      </c>
      <c r="AL1294">
        <f t="shared" si="165"/>
        <v>-999</v>
      </c>
      <c r="AM1294">
        <f t="shared" si="166"/>
        <v>-999</v>
      </c>
      <c r="AN1294">
        <f t="shared" si="167"/>
        <v>-999</v>
      </c>
    </row>
    <row r="1295" spans="1:40" x14ac:dyDescent="0.25">
      <c r="A1295">
        <v>1066</v>
      </c>
      <c r="B1295" t="s">
        <v>29</v>
      </c>
      <c r="C1295" t="s">
        <v>83</v>
      </c>
      <c r="D1295" t="s">
        <v>31</v>
      </c>
      <c r="E1295" t="s">
        <v>48</v>
      </c>
      <c r="F1295" t="s">
        <v>33</v>
      </c>
      <c r="G1295" t="s">
        <v>34</v>
      </c>
      <c r="H1295" t="s">
        <v>35</v>
      </c>
      <c r="I1295" t="s">
        <v>36</v>
      </c>
      <c r="J1295" t="s">
        <v>37</v>
      </c>
      <c r="K1295" t="s">
        <v>38</v>
      </c>
      <c r="L1295" t="s">
        <v>39</v>
      </c>
      <c r="M1295" t="s">
        <v>40</v>
      </c>
      <c r="N1295" t="s">
        <v>41</v>
      </c>
      <c r="O1295" t="s">
        <v>49</v>
      </c>
      <c r="P1295" t="s">
        <v>43</v>
      </c>
      <c r="Q1295" t="s">
        <v>71</v>
      </c>
      <c r="R1295" t="s">
        <v>45</v>
      </c>
      <c r="T1295">
        <v>100</v>
      </c>
      <c r="U1295">
        <v>297.30487060546801</v>
      </c>
      <c r="V1295">
        <v>346.07922363281199</v>
      </c>
      <c r="W1295">
        <v>384.92980957031199</v>
      </c>
      <c r="X1295">
        <v>430.220947265625</v>
      </c>
      <c r="Y1295">
        <v>395.83419799804602</v>
      </c>
      <c r="Z1295">
        <v>409.31072998046801</v>
      </c>
      <c r="AA1295">
        <v>429.375</v>
      </c>
      <c r="AB1295">
        <v>435.916015625</v>
      </c>
      <c r="AC1295">
        <v>437.47277832031199</v>
      </c>
      <c r="AD1295">
        <v>852.61505126953102</v>
      </c>
      <c r="AE1295">
        <v>389.16757202148398</v>
      </c>
      <c r="AG1295">
        <f t="shared" si="160"/>
        <v>98.5</v>
      </c>
      <c r="AH1295">
        <f t="shared" si="161"/>
        <v>99.5</v>
      </c>
      <c r="AI1295">
        <f t="shared" si="162"/>
        <v>100.5</v>
      </c>
      <c r="AJ1295">
        <f t="shared" si="163"/>
        <v>101.5</v>
      </c>
      <c r="AK1295">
        <f t="shared" si="164"/>
        <v>435.916015625</v>
      </c>
      <c r="AL1295">
        <f t="shared" si="165"/>
        <v>-999</v>
      </c>
      <c r="AM1295">
        <f t="shared" si="166"/>
        <v>-999</v>
      </c>
      <c r="AN1295">
        <f t="shared" si="167"/>
        <v>-999</v>
      </c>
    </row>
    <row r="1296" spans="1:40" x14ac:dyDescent="0.25">
      <c r="A1296">
        <v>1068</v>
      </c>
      <c r="B1296" t="s">
        <v>29</v>
      </c>
      <c r="C1296" t="s">
        <v>83</v>
      </c>
      <c r="D1296" t="s">
        <v>31</v>
      </c>
      <c r="E1296" t="s">
        <v>48</v>
      </c>
      <c r="F1296" t="s">
        <v>33</v>
      </c>
      <c r="G1296" t="s">
        <v>34</v>
      </c>
      <c r="H1296" t="s">
        <v>35</v>
      </c>
      <c r="I1296" t="s">
        <v>36</v>
      </c>
      <c r="J1296" t="s">
        <v>37</v>
      </c>
      <c r="K1296" t="s">
        <v>38</v>
      </c>
      <c r="L1296" t="s">
        <v>39</v>
      </c>
      <c r="M1296" t="s">
        <v>40</v>
      </c>
      <c r="N1296" t="s">
        <v>41</v>
      </c>
      <c r="O1296" t="s">
        <v>49</v>
      </c>
      <c r="P1296" t="s">
        <v>46</v>
      </c>
      <c r="Q1296" t="s">
        <v>71</v>
      </c>
      <c r="R1296" t="s">
        <v>45</v>
      </c>
      <c r="T1296">
        <v>100</v>
      </c>
      <c r="U1296">
        <v>297.30487060546801</v>
      </c>
      <c r="V1296">
        <v>346.07922363281199</v>
      </c>
      <c r="W1296">
        <v>384.92980957031199</v>
      </c>
      <c r="X1296">
        <v>430.220947265625</v>
      </c>
      <c r="Y1296">
        <v>395.83419799804602</v>
      </c>
      <c r="Z1296">
        <v>409.31072998046801</v>
      </c>
      <c r="AA1296">
        <v>429.375</v>
      </c>
      <c r="AB1296">
        <v>435.916015625</v>
      </c>
      <c r="AC1296">
        <v>437.47277832031199</v>
      </c>
      <c r="AD1296">
        <v>852.61505126953102</v>
      </c>
      <c r="AE1296">
        <v>389.16757202148398</v>
      </c>
      <c r="AG1296">
        <f t="shared" si="160"/>
        <v>98.5</v>
      </c>
      <c r="AH1296">
        <f t="shared" si="161"/>
        <v>99.5</v>
      </c>
      <c r="AI1296">
        <f t="shared" si="162"/>
        <v>100.5</v>
      </c>
      <c r="AJ1296">
        <f t="shared" si="163"/>
        <v>101.5</v>
      </c>
      <c r="AK1296">
        <f t="shared" si="164"/>
        <v>435.916015625</v>
      </c>
      <c r="AL1296">
        <f t="shared" si="165"/>
        <v>-999</v>
      </c>
      <c r="AM1296">
        <f t="shared" si="166"/>
        <v>-999</v>
      </c>
      <c r="AN1296">
        <f t="shared" si="167"/>
        <v>-999</v>
      </c>
    </row>
    <row r="1297" spans="1:40" x14ac:dyDescent="0.25">
      <c r="A1297">
        <v>1065</v>
      </c>
      <c r="B1297" t="s">
        <v>29</v>
      </c>
      <c r="C1297" t="s">
        <v>83</v>
      </c>
      <c r="D1297" t="s">
        <v>31</v>
      </c>
      <c r="E1297" t="s">
        <v>48</v>
      </c>
      <c r="F1297" t="s">
        <v>33</v>
      </c>
      <c r="G1297" t="s">
        <v>34</v>
      </c>
      <c r="H1297" t="s">
        <v>35</v>
      </c>
      <c r="I1297" t="s">
        <v>36</v>
      </c>
      <c r="J1297" t="s">
        <v>37</v>
      </c>
      <c r="K1297" t="s">
        <v>38</v>
      </c>
      <c r="L1297" t="s">
        <v>39</v>
      </c>
      <c r="M1297" t="s">
        <v>40</v>
      </c>
      <c r="N1297" t="s">
        <v>41</v>
      </c>
      <c r="O1297" t="s">
        <v>49</v>
      </c>
      <c r="P1297" t="s">
        <v>43</v>
      </c>
      <c r="Q1297" t="s">
        <v>44</v>
      </c>
      <c r="R1297" t="s">
        <v>45</v>
      </c>
      <c r="T1297">
        <v>100</v>
      </c>
      <c r="U1297">
        <v>297.770416259765</v>
      </c>
      <c r="V1297">
        <v>346.60958862304602</v>
      </c>
      <c r="W1297">
        <v>385.49734497070301</v>
      </c>
      <c r="X1297">
        <v>430.91021728515602</v>
      </c>
      <c r="Y1297">
        <v>396.488189697265</v>
      </c>
      <c r="Z1297">
        <v>410.10336303710898</v>
      </c>
      <c r="AA1297">
        <v>430.38656616210898</v>
      </c>
      <c r="AB1297">
        <v>436.97424316406199</v>
      </c>
      <c r="AC1297">
        <v>438.58279418945301</v>
      </c>
      <c r="AD1297">
        <v>854.25238037109295</v>
      </c>
      <c r="AE1297">
        <v>390.12313842773398</v>
      </c>
      <c r="AG1297">
        <f t="shared" si="160"/>
        <v>98.5</v>
      </c>
      <c r="AH1297">
        <f t="shared" si="161"/>
        <v>99.5</v>
      </c>
      <c r="AI1297">
        <f t="shared" si="162"/>
        <v>100.5</v>
      </c>
      <c r="AJ1297">
        <f t="shared" si="163"/>
        <v>101.5</v>
      </c>
      <c r="AK1297">
        <f t="shared" si="164"/>
        <v>436.97424316406199</v>
      </c>
      <c r="AL1297">
        <f t="shared" si="165"/>
        <v>-999</v>
      </c>
      <c r="AM1297">
        <f t="shared" si="166"/>
        <v>-999</v>
      </c>
      <c r="AN1297">
        <f t="shared" si="167"/>
        <v>-999</v>
      </c>
    </row>
    <row r="1298" spans="1:40" x14ac:dyDescent="0.25">
      <c r="A1298">
        <v>1067</v>
      </c>
      <c r="B1298" t="s">
        <v>29</v>
      </c>
      <c r="C1298" t="s">
        <v>83</v>
      </c>
      <c r="D1298" t="s">
        <v>31</v>
      </c>
      <c r="E1298" t="s">
        <v>48</v>
      </c>
      <c r="F1298" t="s">
        <v>33</v>
      </c>
      <c r="G1298" t="s">
        <v>34</v>
      </c>
      <c r="H1298" t="s">
        <v>35</v>
      </c>
      <c r="I1298" t="s">
        <v>36</v>
      </c>
      <c r="J1298" t="s">
        <v>37</v>
      </c>
      <c r="K1298" t="s">
        <v>38</v>
      </c>
      <c r="L1298" t="s">
        <v>39</v>
      </c>
      <c r="M1298" t="s">
        <v>40</v>
      </c>
      <c r="N1298" t="s">
        <v>41</v>
      </c>
      <c r="O1298" t="s">
        <v>49</v>
      </c>
      <c r="P1298" t="s">
        <v>46</v>
      </c>
      <c r="Q1298" t="s">
        <v>44</v>
      </c>
      <c r="R1298" t="s">
        <v>45</v>
      </c>
      <c r="T1298">
        <v>100</v>
      </c>
      <c r="U1298">
        <v>297.770416259765</v>
      </c>
      <c r="V1298">
        <v>346.60958862304602</v>
      </c>
      <c r="W1298">
        <v>385.49734497070301</v>
      </c>
      <c r="X1298">
        <v>430.91021728515602</v>
      </c>
      <c r="Y1298">
        <v>396.488189697265</v>
      </c>
      <c r="Z1298">
        <v>410.10336303710898</v>
      </c>
      <c r="AA1298">
        <v>430.38656616210898</v>
      </c>
      <c r="AB1298">
        <v>436.97424316406199</v>
      </c>
      <c r="AC1298">
        <v>438.58279418945301</v>
      </c>
      <c r="AD1298">
        <v>854.25238037109295</v>
      </c>
      <c r="AE1298">
        <v>390.12313842773398</v>
      </c>
      <c r="AG1298">
        <f t="shared" si="160"/>
        <v>98.5</v>
      </c>
      <c r="AH1298">
        <f t="shared" si="161"/>
        <v>99.5</v>
      </c>
      <c r="AI1298">
        <f t="shared" si="162"/>
        <v>100.5</v>
      </c>
      <c r="AJ1298">
        <f t="shared" si="163"/>
        <v>101.5</v>
      </c>
      <c r="AK1298">
        <f t="shared" si="164"/>
        <v>436.97424316406199</v>
      </c>
      <c r="AL1298">
        <f t="shared" si="165"/>
        <v>-999</v>
      </c>
      <c r="AM1298">
        <f t="shared" si="166"/>
        <v>-999</v>
      </c>
      <c r="AN1298">
        <f t="shared" si="167"/>
        <v>-999</v>
      </c>
    </row>
    <row r="1299" spans="1:40" x14ac:dyDescent="0.25">
      <c r="A1299">
        <v>1246</v>
      </c>
      <c r="B1299" t="s">
        <v>29</v>
      </c>
      <c r="C1299" t="s">
        <v>83</v>
      </c>
      <c r="D1299" t="s">
        <v>76</v>
      </c>
      <c r="E1299" t="s">
        <v>48</v>
      </c>
      <c r="F1299" t="s">
        <v>33</v>
      </c>
      <c r="G1299" t="s">
        <v>34</v>
      </c>
      <c r="H1299" t="s">
        <v>73</v>
      </c>
      <c r="I1299" t="s">
        <v>47</v>
      </c>
      <c r="J1299" t="s">
        <v>37</v>
      </c>
      <c r="K1299" t="s">
        <v>38</v>
      </c>
      <c r="L1299" t="s">
        <v>39</v>
      </c>
      <c r="M1299" t="s">
        <v>77</v>
      </c>
      <c r="N1299" t="s">
        <v>78</v>
      </c>
      <c r="O1299" t="s">
        <v>49</v>
      </c>
      <c r="P1299" t="s">
        <v>43</v>
      </c>
      <c r="Q1299" t="s">
        <v>71</v>
      </c>
      <c r="R1299" t="s">
        <v>45</v>
      </c>
      <c r="T1299">
        <v>100</v>
      </c>
      <c r="U1299">
        <v>299.08358764648398</v>
      </c>
      <c r="V1299">
        <v>349.27114868164</v>
      </c>
      <c r="W1299">
        <v>389.24523925781199</v>
      </c>
      <c r="X1299">
        <v>435.64761352539</v>
      </c>
      <c r="Y1299">
        <v>410.94189453125</v>
      </c>
      <c r="Z1299">
        <v>434.93429565429602</v>
      </c>
      <c r="AA1299">
        <v>474.24163818359301</v>
      </c>
      <c r="AB1299">
        <v>487.97302246093699</v>
      </c>
      <c r="AC1299">
        <v>489.41857910156199</v>
      </c>
      <c r="AD1299">
        <v>851.73046875</v>
      </c>
      <c r="AE1299">
        <v>403.18072509765602</v>
      </c>
      <c r="AG1299">
        <f t="shared" si="160"/>
        <v>98.5</v>
      </c>
      <c r="AH1299">
        <f t="shared" si="161"/>
        <v>99.5</v>
      </c>
      <c r="AI1299">
        <f t="shared" si="162"/>
        <v>100.5</v>
      </c>
      <c r="AJ1299">
        <f t="shared" si="163"/>
        <v>101.5</v>
      </c>
      <c r="AK1299">
        <f t="shared" si="164"/>
        <v>487.97302246093699</v>
      </c>
      <c r="AL1299">
        <f t="shared" si="165"/>
        <v>-999</v>
      </c>
      <c r="AM1299">
        <f t="shared" si="166"/>
        <v>-999</v>
      </c>
      <c r="AN1299">
        <f t="shared" si="167"/>
        <v>-999</v>
      </c>
    </row>
    <row r="1300" spans="1:40" x14ac:dyDescent="0.25">
      <c r="A1300">
        <v>1248</v>
      </c>
      <c r="B1300" t="s">
        <v>29</v>
      </c>
      <c r="C1300" t="s">
        <v>83</v>
      </c>
      <c r="D1300" t="s">
        <v>76</v>
      </c>
      <c r="E1300" t="s">
        <v>48</v>
      </c>
      <c r="F1300" t="s">
        <v>33</v>
      </c>
      <c r="G1300" t="s">
        <v>34</v>
      </c>
      <c r="H1300" t="s">
        <v>73</v>
      </c>
      <c r="I1300" t="s">
        <v>47</v>
      </c>
      <c r="J1300" t="s">
        <v>37</v>
      </c>
      <c r="K1300" t="s">
        <v>38</v>
      </c>
      <c r="L1300" t="s">
        <v>39</v>
      </c>
      <c r="M1300" t="s">
        <v>77</v>
      </c>
      <c r="N1300" t="s">
        <v>78</v>
      </c>
      <c r="O1300" t="s">
        <v>49</v>
      </c>
      <c r="P1300" t="s">
        <v>46</v>
      </c>
      <c r="Q1300" t="s">
        <v>71</v>
      </c>
      <c r="R1300" t="s">
        <v>45</v>
      </c>
      <c r="T1300">
        <v>100</v>
      </c>
      <c r="U1300">
        <v>299.08358764648398</v>
      </c>
      <c r="V1300">
        <v>349.27114868164</v>
      </c>
      <c r="W1300">
        <v>389.24523925781199</v>
      </c>
      <c r="X1300">
        <v>435.64761352539</v>
      </c>
      <c r="Y1300">
        <v>410.94189453125</v>
      </c>
      <c r="Z1300">
        <v>434.93429565429602</v>
      </c>
      <c r="AA1300">
        <v>474.24163818359301</v>
      </c>
      <c r="AB1300">
        <v>487.97302246093699</v>
      </c>
      <c r="AC1300">
        <v>489.41857910156199</v>
      </c>
      <c r="AD1300">
        <v>851.73046875</v>
      </c>
      <c r="AE1300">
        <v>403.18072509765602</v>
      </c>
      <c r="AG1300">
        <f t="shared" si="160"/>
        <v>98.5</v>
      </c>
      <c r="AH1300">
        <f t="shared" si="161"/>
        <v>99.5</v>
      </c>
      <c r="AI1300">
        <f t="shared" si="162"/>
        <v>100.5</v>
      </c>
      <c r="AJ1300">
        <f t="shared" si="163"/>
        <v>101.5</v>
      </c>
      <c r="AK1300">
        <f t="shared" si="164"/>
        <v>487.97302246093699</v>
      </c>
      <c r="AL1300">
        <f t="shared" si="165"/>
        <v>-999</v>
      </c>
      <c r="AM1300">
        <f t="shared" si="166"/>
        <v>-999</v>
      </c>
      <c r="AN1300">
        <f t="shared" si="167"/>
        <v>-999</v>
      </c>
    </row>
    <row r="1301" spans="1:40" x14ac:dyDescent="0.25">
      <c r="A1301">
        <v>1245</v>
      </c>
      <c r="B1301" t="s">
        <v>29</v>
      </c>
      <c r="C1301" t="s">
        <v>83</v>
      </c>
      <c r="D1301" t="s">
        <v>76</v>
      </c>
      <c r="E1301" t="s">
        <v>48</v>
      </c>
      <c r="F1301" t="s">
        <v>33</v>
      </c>
      <c r="G1301" t="s">
        <v>34</v>
      </c>
      <c r="H1301" t="s">
        <v>73</v>
      </c>
      <c r="I1301" t="s">
        <v>47</v>
      </c>
      <c r="J1301" t="s">
        <v>37</v>
      </c>
      <c r="K1301" t="s">
        <v>38</v>
      </c>
      <c r="L1301" t="s">
        <v>39</v>
      </c>
      <c r="M1301" t="s">
        <v>77</v>
      </c>
      <c r="N1301" t="s">
        <v>78</v>
      </c>
      <c r="O1301" t="s">
        <v>49</v>
      </c>
      <c r="P1301" t="s">
        <v>43</v>
      </c>
      <c r="Q1301" t="s">
        <v>44</v>
      </c>
      <c r="R1301" t="s">
        <v>45</v>
      </c>
      <c r="T1301">
        <v>100</v>
      </c>
      <c r="U1301">
        <v>299.731842041015</v>
      </c>
      <c r="V1301">
        <v>349.96835327148398</v>
      </c>
      <c r="W1301">
        <v>390.01330566406199</v>
      </c>
      <c r="X1301">
        <v>436.47738647460898</v>
      </c>
      <c r="Y1301">
        <v>411.62454223632801</v>
      </c>
      <c r="Z1301">
        <v>435.55792236328102</v>
      </c>
      <c r="AA1301">
        <v>474.65835571289</v>
      </c>
      <c r="AB1301">
        <v>488.40679931640602</v>
      </c>
      <c r="AC1301">
        <v>489.881591796875</v>
      </c>
      <c r="AD1301">
        <v>852.042724609375</v>
      </c>
      <c r="AE1301">
        <v>404.12438964843699</v>
      </c>
      <c r="AG1301">
        <f t="shared" si="160"/>
        <v>98.5</v>
      </c>
      <c r="AH1301">
        <f t="shared" si="161"/>
        <v>99.5</v>
      </c>
      <c r="AI1301">
        <f t="shared" si="162"/>
        <v>100.5</v>
      </c>
      <c r="AJ1301">
        <f t="shared" si="163"/>
        <v>101.5</v>
      </c>
      <c r="AK1301">
        <f t="shared" si="164"/>
        <v>488.40679931640602</v>
      </c>
      <c r="AL1301">
        <f t="shared" si="165"/>
        <v>-999</v>
      </c>
      <c r="AM1301">
        <f t="shared" si="166"/>
        <v>-999</v>
      </c>
      <c r="AN1301">
        <f t="shared" si="167"/>
        <v>-999</v>
      </c>
    </row>
    <row r="1302" spans="1:40" x14ac:dyDescent="0.25">
      <c r="A1302">
        <v>1247</v>
      </c>
      <c r="B1302" t="s">
        <v>29</v>
      </c>
      <c r="C1302" t="s">
        <v>83</v>
      </c>
      <c r="D1302" t="s">
        <v>76</v>
      </c>
      <c r="E1302" t="s">
        <v>48</v>
      </c>
      <c r="F1302" t="s">
        <v>33</v>
      </c>
      <c r="G1302" t="s">
        <v>34</v>
      </c>
      <c r="H1302" t="s">
        <v>73</v>
      </c>
      <c r="I1302" t="s">
        <v>47</v>
      </c>
      <c r="J1302" t="s">
        <v>37</v>
      </c>
      <c r="K1302" t="s">
        <v>38</v>
      </c>
      <c r="L1302" t="s">
        <v>39</v>
      </c>
      <c r="M1302" t="s">
        <v>77</v>
      </c>
      <c r="N1302" t="s">
        <v>78</v>
      </c>
      <c r="O1302" t="s">
        <v>49</v>
      </c>
      <c r="P1302" t="s">
        <v>46</v>
      </c>
      <c r="Q1302" t="s">
        <v>44</v>
      </c>
      <c r="R1302" t="s">
        <v>45</v>
      </c>
      <c r="T1302">
        <v>100</v>
      </c>
      <c r="U1302">
        <v>299.731842041015</v>
      </c>
      <c r="V1302">
        <v>349.96835327148398</v>
      </c>
      <c r="W1302">
        <v>390.01330566406199</v>
      </c>
      <c r="X1302">
        <v>436.47738647460898</v>
      </c>
      <c r="Y1302">
        <v>411.62454223632801</v>
      </c>
      <c r="Z1302">
        <v>435.55792236328102</v>
      </c>
      <c r="AA1302">
        <v>474.65835571289</v>
      </c>
      <c r="AB1302">
        <v>488.40679931640602</v>
      </c>
      <c r="AC1302">
        <v>489.881591796875</v>
      </c>
      <c r="AD1302">
        <v>852.042724609375</v>
      </c>
      <c r="AE1302">
        <v>404.12438964843699</v>
      </c>
      <c r="AG1302">
        <f t="shared" si="160"/>
        <v>98.5</v>
      </c>
      <c r="AH1302">
        <f t="shared" si="161"/>
        <v>99.5</v>
      </c>
      <c r="AI1302">
        <f t="shared" si="162"/>
        <v>100.5</v>
      </c>
      <c r="AJ1302">
        <f t="shared" si="163"/>
        <v>101.5</v>
      </c>
      <c r="AK1302">
        <f t="shared" si="164"/>
        <v>488.40679931640602</v>
      </c>
      <c r="AL1302">
        <f t="shared" si="165"/>
        <v>-999</v>
      </c>
      <c r="AM1302">
        <f t="shared" si="166"/>
        <v>-999</v>
      </c>
      <c r="AN1302">
        <f t="shared" si="167"/>
        <v>-999</v>
      </c>
    </row>
    <row r="1303" spans="1:40" x14ac:dyDescent="0.25">
      <c r="A1303">
        <v>890</v>
      </c>
      <c r="B1303" t="s">
        <v>29</v>
      </c>
      <c r="C1303" t="s">
        <v>82</v>
      </c>
      <c r="D1303" t="s">
        <v>76</v>
      </c>
      <c r="E1303" t="s">
        <v>48</v>
      </c>
      <c r="F1303" t="s">
        <v>33</v>
      </c>
      <c r="G1303" t="s">
        <v>34</v>
      </c>
      <c r="H1303" t="s">
        <v>73</v>
      </c>
      <c r="I1303" t="s">
        <v>36</v>
      </c>
      <c r="J1303" t="s">
        <v>37</v>
      </c>
      <c r="K1303" t="s">
        <v>38</v>
      </c>
      <c r="L1303" t="s">
        <v>39</v>
      </c>
      <c r="M1303" t="s">
        <v>77</v>
      </c>
      <c r="N1303" t="s">
        <v>78</v>
      </c>
      <c r="O1303" t="s">
        <v>49</v>
      </c>
      <c r="P1303" t="s">
        <v>43</v>
      </c>
      <c r="Q1303" t="s">
        <v>71</v>
      </c>
      <c r="R1303" t="s">
        <v>45</v>
      </c>
      <c r="T1303">
        <v>100</v>
      </c>
      <c r="U1303">
        <v>367.15246582031199</v>
      </c>
      <c r="V1303">
        <v>416.50491333007801</v>
      </c>
      <c r="W1303">
        <v>453.94378662109301</v>
      </c>
      <c r="X1303">
        <v>496.588134765625</v>
      </c>
      <c r="Y1303">
        <v>467.56393432617102</v>
      </c>
      <c r="Z1303">
        <v>479.40716552734301</v>
      </c>
      <c r="AA1303">
        <v>491.775299072265</v>
      </c>
      <c r="AB1303">
        <v>498.2353515625</v>
      </c>
      <c r="AC1303">
        <v>498.56015014648398</v>
      </c>
      <c r="AD1303">
        <v>913.23529052734295</v>
      </c>
      <c r="AE1303">
        <v>456.54229736328102</v>
      </c>
      <c r="AG1303">
        <f t="shared" si="160"/>
        <v>98.5</v>
      </c>
      <c r="AH1303">
        <f t="shared" si="161"/>
        <v>99.5</v>
      </c>
      <c r="AI1303">
        <f t="shared" si="162"/>
        <v>100.5</v>
      </c>
      <c r="AJ1303">
        <f t="shared" si="163"/>
        <v>101.5</v>
      </c>
      <c r="AK1303">
        <f t="shared" si="164"/>
        <v>-999</v>
      </c>
      <c r="AL1303">
        <f t="shared" si="165"/>
        <v>-999</v>
      </c>
      <c r="AM1303">
        <f t="shared" si="166"/>
        <v>498.2353515625</v>
      </c>
      <c r="AN1303">
        <f t="shared" si="167"/>
        <v>-999</v>
      </c>
    </row>
    <row r="1304" spans="1:40" x14ac:dyDescent="0.25">
      <c r="A1304">
        <v>892</v>
      </c>
      <c r="B1304" t="s">
        <v>29</v>
      </c>
      <c r="C1304" t="s">
        <v>82</v>
      </c>
      <c r="D1304" t="s">
        <v>76</v>
      </c>
      <c r="E1304" t="s">
        <v>48</v>
      </c>
      <c r="F1304" t="s">
        <v>33</v>
      </c>
      <c r="G1304" t="s">
        <v>34</v>
      </c>
      <c r="H1304" t="s">
        <v>73</v>
      </c>
      <c r="I1304" t="s">
        <v>36</v>
      </c>
      <c r="J1304" t="s">
        <v>37</v>
      </c>
      <c r="K1304" t="s">
        <v>38</v>
      </c>
      <c r="L1304" t="s">
        <v>39</v>
      </c>
      <c r="M1304" t="s">
        <v>77</v>
      </c>
      <c r="N1304" t="s">
        <v>78</v>
      </c>
      <c r="O1304" t="s">
        <v>49</v>
      </c>
      <c r="P1304" t="s">
        <v>46</v>
      </c>
      <c r="Q1304" t="s">
        <v>71</v>
      </c>
      <c r="R1304" t="s">
        <v>45</v>
      </c>
      <c r="T1304">
        <v>100</v>
      </c>
      <c r="U1304">
        <v>367.15246582031199</v>
      </c>
      <c r="V1304">
        <v>416.50491333007801</v>
      </c>
      <c r="W1304">
        <v>453.94378662109301</v>
      </c>
      <c r="X1304">
        <v>496.588134765625</v>
      </c>
      <c r="Y1304">
        <v>467.56393432617102</v>
      </c>
      <c r="Z1304">
        <v>479.40716552734301</v>
      </c>
      <c r="AA1304">
        <v>491.775299072265</v>
      </c>
      <c r="AB1304">
        <v>498.2353515625</v>
      </c>
      <c r="AC1304">
        <v>498.56015014648398</v>
      </c>
      <c r="AD1304">
        <v>913.23529052734295</v>
      </c>
      <c r="AE1304">
        <v>456.54229736328102</v>
      </c>
      <c r="AG1304">
        <f t="shared" si="160"/>
        <v>98.5</v>
      </c>
      <c r="AH1304">
        <f t="shared" si="161"/>
        <v>99.5</v>
      </c>
      <c r="AI1304">
        <f t="shared" si="162"/>
        <v>100.5</v>
      </c>
      <c r="AJ1304">
        <f t="shared" si="163"/>
        <v>101.5</v>
      </c>
      <c r="AK1304">
        <f t="shared" si="164"/>
        <v>-999</v>
      </c>
      <c r="AL1304">
        <f t="shared" si="165"/>
        <v>-999</v>
      </c>
      <c r="AM1304">
        <f t="shared" si="166"/>
        <v>498.2353515625</v>
      </c>
      <c r="AN1304">
        <f t="shared" si="167"/>
        <v>-999</v>
      </c>
    </row>
    <row r="1305" spans="1:40" x14ac:dyDescent="0.25">
      <c r="A1305">
        <v>1334</v>
      </c>
      <c r="B1305" t="s">
        <v>29</v>
      </c>
      <c r="C1305" t="s">
        <v>83</v>
      </c>
      <c r="D1305" t="s">
        <v>79</v>
      </c>
      <c r="E1305" t="s">
        <v>48</v>
      </c>
      <c r="F1305" t="s">
        <v>33</v>
      </c>
      <c r="G1305" t="s">
        <v>34</v>
      </c>
      <c r="H1305" t="s">
        <v>73</v>
      </c>
      <c r="I1305" t="s">
        <v>47</v>
      </c>
      <c r="J1305" t="s">
        <v>37</v>
      </c>
      <c r="K1305" t="s">
        <v>38</v>
      </c>
      <c r="L1305" t="s">
        <v>39</v>
      </c>
      <c r="M1305" t="s">
        <v>80</v>
      </c>
      <c r="N1305" t="s">
        <v>81</v>
      </c>
      <c r="O1305" t="s">
        <v>49</v>
      </c>
      <c r="P1305" t="s">
        <v>43</v>
      </c>
      <c r="Q1305" t="s">
        <v>71</v>
      </c>
      <c r="R1305" t="s">
        <v>45</v>
      </c>
      <c r="T1305">
        <v>100</v>
      </c>
      <c r="U1305">
        <v>301.84506225585898</v>
      </c>
      <c r="V1305">
        <v>353.02029418945301</v>
      </c>
      <c r="W1305">
        <v>393.09539794921801</v>
      </c>
      <c r="X1305">
        <v>440.87261962890602</v>
      </c>
      <c r="Y1305">
        <v>417.37252807617102</v>
      </c>
      <c r="Z1305">
        <v>445.60861206054602</v>
      </c>
      <c r="AA1305">
        <v>484.869049072265</v>
      </c>
      <c r="AB1305">
        <v>498.65496826171801</v>
      </c>
      <c r="AC1305">
        <v>499.91061401367102</v>
      </c>
      <c r="AD1305">
        <v>858.27429199218705</v>
      </c>
      <c r="AE1305">
        <v>412.81170654296801</v>
      </c>
      <c r="AG1305">
        <f t="shared" si="160"/>
        <v>98.5</v>
      </c>
      <c r="AH1305">
        <f t="shared" si="161"/>
        <v>99.5</v>
      </c>
      <c r="AI1305">
        <f t="shared" si="162"/>
        <v>100.5</v>
      </c>
      <c r="AJ1305">
        <f t="shared" si="163"/>
        <v>101.5</v>
      </c>
      <c r="AK1305">
        <f t="shared" si="164"/>
        <v>498.65496826171801</v>
      </c>
      <c r="AL1305">
        <f t="shared" si="165"/>
        <v>-999</v>
      </c>
      <c r="AM1305">
        <f t="shared" si="166"/>
        <v>-999</v>
      </c>
      <c r="AN1305">
        <f t="shared" si="167"/>
        <v>-999</v>
      </c>
    </row>
    <row r="1306" spans="1:40" x14ac:dyDescent="0.25">
      <c r="A1306">
        <v>1336</v>
      </c>
      <c r="B1306" t="s">
        <v>29</v>
      </c>
      <c r="C1306" t="s">
        <v>83</v>
      </c>
      <c r="D1306" t="s">
        <v>79</v>
      </c>
      <c r="E1306" t="s">
        <v>48</v>
      </c>
      <c r="F1306" t="s">
        <v>33</v>
      </c>
      <c r="G1306" t="s">
        <v>34</v>
      </c>
      <c r="H1306" t="s">
        <v>73</v>
      </c>
      <c r="I1306" t="s">
        <v>47</v>
      </c>
      <c r="J1306" t="s">
        <v>37</v>
      </c>
      <c r="K1306" t="s">
        <v>38</v>
      </c>
      <c r="L1306" t="s">
        <v>39</v>
      </c>
      <c r="M1306" t="s">
        <v>80</v>
      </c>
      <c r="N1306" t="s">
        <v>81</v>
      </c>
      <c r="O1306" t="s">
        <v>49</v>
      </c>
      <c r="P1306" t="s">
        <v>46</v>
      </c>
      <c r="Q1306" t="s">
        <v>71</v>
      </c>
      <c r="R1306" t="s">
        <v>45</v>
      </c>
      <c r="T1306">
        <v>100</v>
      </c>
      <c r="U1306">
        <v>301.84506225585898</v>
      </c>
      <c r="V1306">
        <v>353.02029418945301</v>
      </c>
      <c r="W1306">
        <v>393.09539794921801</v>
      </c>
      <c r="X1306">
        <v>440.87261962890602</v>
      </c>
      <c r="Y1306">
        <v>417.37252807617102</v>
      </c>
      <c r="Z1306">
        <v>445.60861206054602</v>
      </c>
      <c r="AA1306">
        <v>484.869049072265</v>
      </c>
      <c r="AB1306">
        <v>498.65496826171801</v>
      </c>
      <c r="AC1306">
        <v>499.91061401367102</v>
      </c>
      <c r="AD1306">
        <v>858.27429199218705</v>
      </c>
      <c r="AE1306">
        <v>412.81170654296801</v>
      </c>
      <c r="AG1306">
        <f t="shared" si="160"/>
        <v>98.5</v>
      </c>
      <c r="AH1306">
        <f t="shared" si="161"/>
        <v>99.5</v>
      </c>
      <c r="AI1306">
        <f t="shared" si="162"/>
        <v>100.5</v>
      </c>
      <c r="AJ1306">
        <f t="shared" si="163"/>
        <v>101.5</v>
      </c>
      <c r="AK1306">
        <f t="shared" si="164"/>
        <v>498.65496826171801</v>
      </c>
      <c r="AL1306">
        <f t="shared" si="165"/>
        <v>-999</v>
      </c>
      <c r="AM1306">
        <f t="shared" si="166"/>
        <v>-999</v>
      </c>
      <c r="AN1306">
        <f t="shared" si="167"/>
        <v>-999</v>
      </c>
    </row>
    <row r="1307" spans="1:40" x14ac:dyDescent="0.25">
      <c r="A1307">
        <v>1333</v>
      </c>
      <c r="B1307" t="s">
        <v>29</v>
      </c>
      <c r="C1307" t="s">
        <v>83</v>
      </c>
      <c r="D1307" t="s">
        <v>79</v>
      </c>
      <c r="E1307" t="s">
        <v>48</v>
      </c>
      <c r="F1307" t="s">
        <v>33</v>
      </c>
      <c r="G1307" t="s">
        <v>34</v>
      </c>
      <c r="H1307" t="s">
        <v>73</v>
      </c>
      <c r="I1307" t="s">
        <v>47</v>
      </c>
      <c r="J1307" t="s">
        <v>37</v>
      </c>
      <c r="K1307" t="s">
        <v>38</v>
      </c>
      <c r="L1307" t="s">
        <v>39</v>
      </c>
      <c r="M1307" t="s">
        <v>80</v>
      </c>
      <c r="N1307" t="s">
        <v>81</v>
      </c>
      <c r="O1307" t="s">
        <v>49</v>
      </c>
      <c r="P1307" t="s">
        <v>43</v>
      </c>
      <c r="Q1307" t="s">
        <v>44</v>
      </c>
      <c r="R1307" t="s">
        <v>45</v>
      </c>
      <c r="T1307">
        <v>100</v>
      </c>
      <c r="U1307">
        <v>302.27841186523398</v>
      </c>
      <c r="V1307">
        <v>353.41061401367102</v>
      </c>
      <c r="W1307">
        <v>393.54513549804602</v>
      </c>
      <c r="X1307">
        <v>441.35296630859301</v>
      </c>
      <c r="Y1307">
        <v>417.84097290039</v>
      </c>
      <c r="Z1307">
        <v>446.17401123046801</v>
      </c>
      <c r="AA1307">
        <v>485.579010009765</v>
      </c>
      <c r="AB1307">
        <v>499.38937377929602</v>
      </c>
      <c r="AC1307">
        <v>500.68582153320301</v>
      </c>
      <c r="AD1307">
        <v>858.78033447265602</v>
      </c>
      <c r="AE1307">
        <v>413.67526245117102</v>
      </c>
      <c r="AG1307">
        <f t="shared" si="160"/>
        <v>98.5</v>
      </c>
      <c r="AH1307">
        <f t="shared" si="161"/>
        <v>99.5</v>
      </c>
      <c r="AI1307">
        <f t="shared" si="162"/>
        <v>100.5</v>
      </c>
      <c r="AJ1307">
        <f t="shared" si="163"/>
        <v>101.5</v>
      </c>
      <c r="AK1307">
        <f t="shared" si="164"/>
        <v>499.38937377929602</v>
      </c>
      <c r="AL1307">
        <f t="shared" si="165"/>
        <v>-999</v>
      </c>
      <c r="AM1307">
        <f t="shared" si="166"/>
        <v>-999</v>
      </c>
      <c r="AN1307">
        <f t="shared" si="167"/>
        <v>-999</v>
      </c>
    </row>
    <row r="1308" spans="1:40" x14ac:dyDescent="0.25">
      <c r="A1308">
        <v>1335</v>
      </c>
      <c r="B1308" t="s">
        <v>29</v>
      </c>
      <c r="C1308" t="s">
        <v>83</v>
      </c>
      <c r="D1308" t="s">
        <v>79</v>
      </c>
      <c r="E1308" t="s">
        <v>48</v>
      </c>
      <c r="F1308" t="s">
        <v>33</v>
      </c>
      <c r="G1308" t="s">
        <v>34</v>
      </c>
      <c r="H1308" t="s">
        <v>73</v>
      </c>
      <c r="I1308" t="s">
        <v>47</v>
      </c>
      <c r="J1308" t="s">
        <v>37</v>
      </c>
      <c r="K1308" t="s">
        <v>38</v>
      </c>
      <c r="L1308" t="s">
        <v>39</v>
      </c>
      <c r="M1308" t="s">
        <v>80</v>
      </c>
      <c r="N1308" t="s">
        <v>81</v>
      </c>
      <c r="O1308" t="s">
        <v>49</v>
      </c>
      <c r="P1308" t="s">
        <v>46</v>
      </c>
      <c r="Q1308" t="s">
        <v>44</v>
      </c>
      <c r="R1308" t="s">
        <v>45</v>
      </c>
      <c r="T1308">
        <v>100</v>
      </c>
      <c r="U1308">
        <v>302.27841186523398</v>
      </c>
      <c r="V1308">
        <v>353.41061401367102</v>
      </c>
      <c r="W1308">
        <v>393.54513549804602</v>
      </c>
      <c r="X1308">
        <v>441.35296630859301</v>
      </c>
      <c r="Y1308">
        <v>417.84097290039</v>
      </c>
      <c r="Z1308">
        <v>446.17401123046801</v>
      </c>
      <c r="AA1308">
        <v>485.579010009765</v>
      </c>
      <c r="AB1308">
        <v>499.38937377929602</v>
      </c>
      <c r="AC1308">
        <v>500.68582153320301</v>
      </c>
      <c r="AD1308">
        <v>858.78033447265602</v>
      </c>
      <c r="AE1308">
        <v>413.67526245117102</v>
      </c>
      <c r="AG1308">
        <f t="shared" si="160"/>
        <v>98.5</v>
      </c>
      <c r="AH1308">
        <f t="shared" si="161"/>
        <v>99.5</v>
      </c>
      <c r="AI1308">
        <f t="shared" si="162"/>
        <v>100.5</v>
      </c>
      <c r="AJ1308">
        <f t="shared" si="163"/>
        <v>101.5</v>
      </c>
      <c r="AK1308">
        <f t="shared" si="164"/>
        <v>499.38937377929602</v>
      </c>
      <c r="AL1308">
        <f t="shared" si="165"/>
        <v>-999</v>
      </c>
      <c r="AM1308">
        <f t="shared" si="166"/>
        <v>-999</v>
      </c>
      <c r="AN1308">
        <f t="shared" si="167"/>
        <v>-999</v>
      </c>
    </row>
    <row r="1309" spans="1:40" x14ac:dyDescent="0.25">
      <c r="A1309">
        <v>889</v>
      </c>
      <c r="B1309" t="s">
        <v>29</v>
      </c>
      <c r="C1309" t="s">
        <v>82</v>
      </c>
      <c r="D1309" t="s">
        <v>76</v>
      </c>
      <c r="E1309" t="s">
        <v>48</v>
      </c>
      <c r="F1309" t="s">
        <v>33</v>
      </c>
      <c r="G1309" t="s">
        <v>34</v>
      </c>
      <c r="H1309" t="s">
        <v>73</v>
      </c>
      <c r="I1309" t="s">
        <v>36</v>
      </c>
      <c r="J1309" t="s">
        <v>37</v>
      </c>
      <c r="K1309" t="s">
        <v>38</v>
      </c>
      <c r="L1309" t="s">
        <v>39</v>
      </c>
      <c r="M1309" t="s">
        <v>77</v>
      </c>
      <c r="N1309" t="s">
        <v>78</v>
      </c>
      <c r="O1309" t="s">
        <v>49</v>
      </c>
      <c r="P1309" t="s">
        <v>43</v>
      </c>
      <c r="Q1309" t="s">
        <v>44</v>
      </c>
      <c r="R1309" t="s">
        <v>45</v>
      </c>
      <c r="T1309">
        <v>100</v>
      </c>
      <c r="U1309">
        <v>368.02572631835898</v>
      </c>
      <c r="V1309">
        <v>417.43795776367102</v>
      </c>
      <c r="W1309">
        <v>454.91726684570301</v>
      </c>
      <c r="X1309">
        <v>497.60501098632801</v>
      </c>
      <c r="Y1309">
        <v>468.89456176757801</v>
      </c>
      <c r="Z1309">
        <v>481.24343872070301</v>
      </c>
      <c r="AA1309">
        <v>494.306640625</v>
      </c>
      <c r="AB1309">
        <v>500.84738159179602</v>
      </c>
      <c r="AC1309">
        <v>501.334869384765</v>
      </c>
      <c r="AD1309">
        <v>914.364501953125</v>
      </c>
      <c r="AE1309">
        <v>458.25363159179602</v>
      </c>
      <c r="AG1309">
        <f t="shared" si="160"/>
        <v>98.5</v>
      </c>
      <c r="AH1309">
        <f t="shared" si="161"/>
        <v>99.5</v>
      </c>
      <c r="AI1309">
        <f t="shared" si="162"/>
        <v>100.5</v>
      </c>
      <c r="AJ1309">
        <f t="shared" si="163"/>
        <v>101.5</v>
      </c>
      <c r="AK1309">
        <f t="shared" si="164"/>
        <v>-999</v>
      </c>
      <c r="AL1309">
        <f t="shared" si="165"/>
        <v>-999</v>
      </c>
      <c r="AM1309">
        <f t="shared" si="166"/>
        <v>500.84738159179602</v>
      </c>
      <c r="AN1309">
        <f t="shared" si="167"/>
        <v>-999</v>
      </c>
    </row>
    <row r="1310" spans="1:40" x14ac:dyDescent="0.25">
      <c r="A1310">
        <v>891</v>
      </c>
      <c r="B1310" t="s">
        <v>29</v>
      </c>
      <c r="C1310" t="s">
        <v>82</v>
      </c>
      <c r="D1310" t="s">
        <v>76</v>
      </c>
      <c r="E1310" t="s">
        <v>48</v>
      </c>
      <c r="F1310" t="s">
        <v>33</v>
      </c>
      <c r="G1310" t="s">
        <v>34</v>
      </c>
      <c r="H1310" t="s">
        <v>73</v>
      </c>
      <c r="I1310" t="s">
        <v>36</v>
      </c>
      <c r="J1310" t="s">
        <v>37</v>
      </c>
      <c r="K1310" t="s">
        <v>38</v>
      </c>
      <c r="L1310" t="s">
        <v>39</v>
      </c>
      <c r="M1310" t="s">
        <v>77</v>
      </c>
      <c r="N1310" t="s">
        <v>78</v>
      </c>
      <c r="O1310" t="s">
        <v>49</v>
      </c>
      <c r="P1310" t="s">
        <v>46</v>
      </c>
      <c r="Q1310" t="s">
        <v>44</v>
      </c>
      <c r="R1310" t="s">
        <v>45</v>
      </c>
      <c r="T1310">
        <v>100</v>
      </c>
      <c r="U1310">
        <v>368.02572631835898</v>
      </c>
      <c r="V1310">
        <v>417.43795776367102</v>
      </c>
      <c r="W1310">
        <v>454.91726684570301</v>
      </c>
      <c r="X1310">
        <v>497.60501098632801</v>
      </c>
      <c r="Y1310">
        <v>468.89456176757801</v>
      </c>
      <c r="Z1310">
        <v>481.24343872070301</v>
      </c>
      <c r="AA1310">
        <v>494.306640625</v>
      </c>
      <c r="AB1310">
        <v>500.84738159179602</v>
      </c>
      <c r="AC1310">
        <v>501.334869384765</v>
      </c>
      <c r="AD1310">
        <v>914.364501953125</v>
      </c>
      <c r="AE1310">
        <v>458.25363159179602</v>
      </c>
      <c r="AG1310">
        <f t="shared" si="160"/>
        <v>98.5</v>
      </c>
      <c r="AH1310">
        <f t="shared" si="161"/>
        <v>99.5</v>
      </c>
      <c r="AI1310">
        <f t="shared" si="162"/>
        <v>100.5</v>
      </c>
      <c r="AJ1310">
        <f t="shared" si="163"/>
        <v>101.5</v>
      </c>
      <c r="AK1310">
        <f t="shared" si="164"/>
        <v>-999</v>
      </c>
      <c r="AL1310">
        <f t="shared" si="165"/>
        <v>-999</v>
      </c>
      <c r="AM1310">
        <f t="shared" si="166"/>
        <v>500.84738159179602</v>
      </c>
      <c r="AN1310">
        <f t="shared" si="167"/>
        <v>-999</v>
      </c>
    </row>
    <row r="1311" spans="1:40" x14ac:dyDescent="0.25">
      <c r="A1311">
        <v>1158</v>
      </c>
      <c r="B1311" t="s">
        <v>29</v>
      </c>
      <c r="C1311" t="s">
        <v>83</v>
      </c>
      <c r="D1311" t="s">
        <v>72</v>
      </c>
      <c r="E1311" t="s">
        <v>48</v>
      </c>
      <c r="F1311" t="s">
        <v>33</v>
      </c>
      <c r="G1311" t="s">
        <v>34</v>
      </c>
      <c r="H1311" t="s">
        <v>73</v>
      </c>
      <c r="I1311" t="s">
        <v>47</v>
      </c>
      <c r="J1311" t="s">
        <v>37</v>
      </c>
      <c r="K1311" t="s">
        <v>38</v>
      </c>
      <c r="L1311" t="s">
        <v>39</v>
      </c>
      <c r="M1311" t="s">
        <v>74</v>
      </c>
      <c r="N1311" t="s">
        <v>75</v>
      </c>
      <c r="O1311" t="s">
        <v>49</v>
      </c>
      <c r="P1311" t="s">
        <v>43</v>
      </c>
      <c r="Q1311" t="s">
        <v>71</v>
      </c>
      <c r="R1311" t="s">
        <v>45</v>
      </c>
      <c r="T1311">
        <v>100</v>
      </c>
      <c r="U1311">
        <v>309.29736328125</v>
      </c>
      <c r="V1311">
        <v>360.072509765625</v>
      </c>
      <c r="W1311">
        <v>400.25958251953102</v>
      </c>
      <c r="X1311">
        <v>446.67230224609301</v>
      </c>
      <c r="Y1311">
        <v>423.1982421875</v>
      </c>
      <c r="Z1311">
        <v>448.08792114257801</v>
      </c>
      <c r="AA1311">
        <v>488.47097778320301</v>
      </c>
      <c r="AB1311">
        <v>502.3994140625</v>
      </c>
      <c r="AC1311">
        <v>503.87600708007801</v>
      </c>
      <c r="AD1311">
        <v>862.50244140625</v>
      </c>
      <c r="AE1311">
        <v>414.851318359375</v>
      </c>
      <c r="AG1311">
        <f t="shared" si="160"/>
        <v>98.5</v>
      </c>
      <c r="AH1311">
        <f t="shared" si="161"/>
        <v>99.5</v>
      </c>
      <c r="AI1311">
        <f t="shared" si="162"/>
        <v>100.5</v>
      </c>
      <c r="AJ1311">
        <f t="shared" si="163"/>
        <v>101.5</v>
      </c>
      <c r="AK1311">
        <f t="shared" si="164"/>
        <v>502.3994140625</v>
      </c>
      <c r="AL1311">
        <f t="shared" si="165"/>
        <v>-999</v>
      </c>
      <c r="AM1311">
        <f t="shared" si="166"/>
        <v>-999</v>
      </c>
      <c r="AN1311">
        <f t="shared" si="167"/>
        <v>-999</v>
      </c>
    </row>
    <row r="1312" spans="1:40" x14ac:dyDescent="0.25">
      <c r="A1312">
        <v>1160</v>
      </c>
      <c r="B1312" t="s">
        <v>29</v>
      </c>
      <c r="C1312" t="s">
        <v>83</v>
      </c>
      <c r="D1312" t="s">
        <v>72</v>
      </c>
      <c r="E1312" t="s">
        <v>48</v>
      </c>
      <c r="F1312" t="s">
        <v>33</v>
      </c>
      <c r="G1312" t="s">
        <v>34</v>
      </c>
      <c r="H1312" t="s">
        <v>73</v>
      </c>
      <c r="I1312" t="s">
        <v>47</v>
      </c>
      <c r="J1312" t="s">
        <v>37</v>
      </c>
      <c r="K1312" t="s">
        <v>38</v>
      </c>
      <c r="L1312" t="s">
        <v>39</v>
      </c>
      <c r="M1312" t="s">
        <v>74</v>
      </c>
      <c r="N1312" t="s">
        <v>75</v>
      </c>
      <c r="O1312" t="s">
        <v>49</v>
      </c>
      <c r="P1312" t="s">
        <v>46</v>
      </c>
      <c r="Q1312" t="s">
        <v>71</v>
      </c>
      <c r="R1312" t="s">
        <v>45</v>
      </c>
      <c r="T1312">
        <v>100</v>
      </c>
      <c r="U1312">
        <v>309.29736328125</v>
      </c>
      <c r="V1312">
        <v>360.072509765625</v>
      </c>
      <c r="W1312">
        <v>400.25958251953102</v>
      </c>
      <c r="X1312">
        <v>446.67230224609301</v>
      </c>
      <c r="Y1312">
        <v>423.1982421875</v>
      </c>
      <c r="Z1312">
        <v>448.08792114257801</v>
      </c>
      <c r="AA1312">
        <v>488.47097778320301</v>
      </c>
      <c r="AB1312">
        <v>502.3994140625</v>
      </c>
      <c r="AC1312">
        <v>503.87600708007801</v>
      </c>
      <c r="AD1312">
        <v>862.50244140625</v>
      </c>
      <c r="AE1312">
        <v>414.851318359375</v>
      </c>
      <c r="AG1312">
        <f t="shared" si="160"/>
        <v>98.5</v>
      </c>
      <c r="AH1312">
        <f t="shared" si="161"/>
        <v>99.5</v>
      </c>
      <c r="AI1312">
        <f t="shared" si="162"/>
        <v>100.5</v>
      </c>
      <c r="AJ1312">
        <f t="shared" si="163"/>
        <v>101.5</v>
      </c>
      <c r="AK1312">
        <f t="shared" si="164"/>
        <v>502.3994140625</v>
      </c>
      <c r="AL1312">
        <f t="shared" si="165"/>
        <v>-999</v>
      </c>
      <c r="AM1312">
        <f t="shared" si="166"/>
        <v>-999</v>
      </c>
      <c r="AN1312">
        <f t="shared" si="167"/>
        <v>-999</v>
      </c>
    </row>
    <row r="1313" spans="1:40" x14ac:dyDescent="0.25">
      <c r="A1313">
        <v>1157</v>
      </c>
      <c r="B1313" t="s">
        <v>29</v>
      </c>
      <c r="C1313" t="s">
        <v>83</v>
      </c>
      <c r="D1313" t="s">
        <v>72</v>
      </c>
      <c r="E1313" t="s">
        <v>48</v>
      </c>
      <c r="F1313" t="s">
        <v>33</v>
      </c>
      <c r="G1313" t="s">
        <v>34</v>
      </c>
      <c r="H1313" t="s">
        <v>73</v>
      </c>
      <c r="I1313" t="s">
        <v>47</v>
      </c>
      <c r="J1313" t="s">
        <v>37</v>
      </c>
      <c r="K1313" t="s">
        <v>38</v>
      </c>
      <c r="L1313" t="s">
        <v>39</v>
      </c>
      <c r="M1313" t="s">
        <v>74</v>
      </c>
      <c r="N1313" t="s">
        <v>75</v>
      </c>
      <c r="O1313" t="s">
        <v>49</v>
      </c>
      <c r="P1313" t="s">
        <v>43</v>
      </c>
      <c r="Q1313" t="s">
        <v>44</v>
      </c>
      <c r="R1313" t="s">
        <v>45</v>
      </c>
      <c r="T1313">
        <v>100</v>
      </c>
      <c r="U1313">
        <v>310.05136108398398</v>
      </c>
      <c r="V1313">
        <v>360.85113525390602</v>
      </c>
      <c r="W1313">
        <v>401.11288452148398</v>
      </c>
      <c r="X1313">
        <v>447.58999633789</v>
      </c>
      <c r="Y1313">
        <v>423.97164916992102</v>
      </c>
      <c r="Z1313">
        <v>448.82498168945301</v>
      </c>
      <c r="AA1313">
        <v>488.994384765625</v>
      </c>
      <c r="AB1313">
        <v>502.94317626953102</v>
      </c>
      <c r="AC1313">
        <v>504.453857421875</v>
      </c>
      <c r="AD1313">
        <v>862.87365722656205</v>
      </c>
      <c r="AE1313">
        <v>415.91140747070301</v>
      </c>
      <c r="AG1313">
        <f t="shared" si="160"/>
        <v>98.5</v>
      </c>
      <c r="AH1313">
        <f t="shared" si="161"/>
        <v>99.5</v>
      </c>
      <c r="AI1313">
        <f t="shared" si="162"/>
        <v>100.5</v>
      </c>
      <c r="AJ1313">
        <f t="shared" si="163"/>
        <v>101.5</v>
      </c>
      <c r="AK1313">
        <f t="shared" si="164"/>
        <v>502.94317626953102</v>
      </c>
      <c r="AL1313">
        <f t="shared" si="165"/>
        <v>-999</v>
      </c>
      <c r="AM1313">
        <f t="shared" si="166"/>
        <v>-999</v>
      </c>
      <c r="AN1313">
        <f t="shared" si="167"/>
        <v>-999</v>
      </c>
    </row>
    <row r="1314" spans="1:40" x14ac:dyDescent="0.25">
      <c r="A1314">
        <v>1159</v>
      </c>
      <c r="B1314" t="s">
        <v>29</v>
      </c>
      <c r="C1314" t="s">
        <v>83</v>
      </c>
      <c r="D1314" t="s">
        <v>72</v>
      </c>
      <c r="E1314" t="s">
        <v>48</v>
      </c>
      <c r="F1314" t="s">
        <v>33</v>
      </c>
      <c r="G1314" t="s">
        <v>34</v>
      </c>
      <c r="H1314" t="s">
        <v>73</v>
      </c>
      <c r="I1314" t="s">
        <v>47</v>
      </c>
      <c r="J1314" t="s">
        <v>37</v>
      </c>
      <c r="K1314" t="s">
        <v>38</v>
      </c>
      <c r="L1314" t="s">
        <v>39</v>
      </c>
      <c r="M1314" t="s">
        <v>74</v>
      </c>
      <c r="N1314" t="s">
        <v>75</v>
      </c>
      <c r="O1314" t="s">
        <v>49</v>
      </c>
      <c r="P1314" t="s">
        <v>46</v>
      </c>
      <c r="Q1314" t="s">
        <v>44</v>
      </c>
      <c r="R1314" t="s">
        <v>45</v>
      </c>
      <c r="T1314">
        <v>100</v>
      </c>
      <c r="U1314">
        <v>310.05136108398398</v>
      </c>
      <c r="V1314">
        <v>360.85113525390602</v>
      </c>
      <c r="W1314">
        <v>401.11288452148398</v>
      </c>
      <c r="X1314">
        <v>447.58999633789</v>
      </c>
      <c r="Y1314">
        <v>423.97164916992102</v>
      </c>
      <c r="Z1314">
        <v>448.82498168945301</v>
      </c>
      <c r="AA1314">
        <v>488.994384765625</v>
      </c>
      <c r="AB1314">
        <v>502.94317626953102</v>
      </c>
      <c r="AC1314">
        <v>504.453857421875</v>
      </c>
      <c r="AD1314">
        <v>862.87365722656205</v>
      </c>
      <c r="AE1314">
        <v>415.91140747070301</v>
      </c>
      <c r="AG1314">
        <f t="shared" si="160"/>
        <v>98.5</v>
      </c>
      <c r="AH1314">
        <f t="shared" si="161"/>
        <v>99.5</v>
      </c>
      <c r="AI1314">
        <f t="shared" si="162"/>
        <v>100.5</v>
      </c>
      <c r="AJ1314">
        <f t="shared" si="163"/>
        <v>101.5</v>
      </c>
      <c r="AK1314">
        <f t="shared" si="164"/>
        <v>502.94317626953102</v>
      </c>
      <c r="AL1314">
        <f t="shared" si="165"/>
        <v>-999</v>
      </c>
      <c r="AM1314">
        <f t="shared" si="166"/>
        <v>-999</v>
      </c>
      <c r="AN1314">
        <f t="shared" si="167"/>
        <v>-999</v>
      </c>
    </row>
    <row r="1315" spans="1:40" x14ac:dyDescent="0.25">
      <c r="A1315">
        <v>978</v>
      </c>
      <c r="B1315" t="s">
        <v>29</v>
      </c>
      <c r="C1315" t="s">
        <v>82</v>
      </c>
      <c r="D1315" t="s">
        <v>79</v>
      </c>
      <c r="E1315" t="s">
        <v>48</v>
      </c>
      <c r="F1315" t="s">
        <v>33</v>
      </c>
      <c r="G1315" t="s">
        <v>34</v>
      </c>
      <c r="H1315" t="s">
        <v>73</v>
      </c>
      <c r="I1315" t="s">
        <v>36</v>
      </c>
      <c r="J1315" t="s">
        <v>37</v>
      </c>
      <c r="K1315" t="s">
        <v>38</v>
      </c>
      <c r="L1315" t="s">
        <v>39</v>
      </c>
      <c r="M1315" t="s">
        <v>80</v>
      </c>
      <c r="N1315" t="s">
        <v>81</v>
      </c>
      <c r="O1315" t="s">
        <v>49</v>
      </c>
      <c r="P1315" t="s">
        <v>43</v>
      </c>
      <c r="Q1315" t="s">
        <v>71</v>
      </c>
      <c r="R1315" t="s">
        <v>45</v>
      </c>
      <c r="T1315">
        <v>100</v>
      </c>
      <c r="U1315">
        <v>380.63589477539</v>
      </c>
      <c r="V1315">
        <v>430.46435546875</v>
      </c>
      <c r="W1315">
        <v>467.75305175781199</v>
      </c>
      <c r="X1315">
        <v>509.93075561523398</v>
      </c>
      <c r="Y1315">
        <v>479.828521728515</v>
      </c>
      <c r="Z1315">
        <v>488.88885498046801</v>
      </c>
      <c r="AA1315">
        <v>496.97253417968699</v>
      </c>
      <c r="AB1315">
        <v>503.22280883789</v>
      </c>
      <c r="AC1315">
        <v>502.969482421875</v>
      </c>
      <c r="AD1315">
        <v>923.63537597656205</v>
      </c>
      <c r="AE1315">
        <v>467.47229003906199</v>
      </c>
      <c r="AG1315">
        <f t="shared" si="160"/>
        <v>98.5</v>
      </c>
      <c r="AH1315">
        <f t="shared" si="161"/>
        <v>99.5</v>
      </c>
      <c r="AI1315">
        <f t="shared" si="162"/>
        <v>100.5</v>
      </c>
      <c r="AJ1315">
        <f t="shared" si="163"/>
        <v>101.5</v>
      </c>
      <c r="AK1315">
        <f t="shared" si="164"/>
        <v>-999</v>
      </c>
      <c r="AL1315">
        <f t="shared" si="165"/>
        <v>-999</v>
      </c>
      <c r="AM1315">
        <f t="shared" si="166"/>
        <v>503.22280883789</v>
      </c>
      <c r="AN1315">
        <f t="shared" si="167"/>
        <v>-999</v>
      </c>
    </row>
    <row r="1316" spans="1:40" x14ac:dyDescent="0.25">
      <c r="A1316">
        <v>980</v>
      </c>
      <c r="B1316" t="s">
        <v>29</v>
      </c>
      <c r="C1316" t="s">
        <v>82</v>
      </c>
      <c r="D1316" t="s">
        <v>79</v>
      </c>
      <c r="E1316" t="s">
        <v>48</v>
      </c>
      <c r="F1316" t="s">
        <v>33</v>
      </c>
      <c r="G1316" t="s">
        <v>34</v>
      </c>
      <c r="H1316" t="s">
        <v>73</v>
      </c>
      <c r="I1316" t="s">
        <v>36</v>
      </c>
      <c r="J1316" t="s">
        <v>37</v>
      </c>
      <c r="K1316" t="s">
        <v>38</v>
      </c>
      <c r="L1316" t="s">
        <v>39</v>
      </c>
      <c r="M1316" t="s">
        <v>80</v>
      </c>
      <c r="N1316" t="s">
        <v>81</v>
      </c>
      <c r="O1316" t="s">
        <v>49</v>
      </c>
      <c r="P1316" t="s">
        <v>46</v>
      </c>
      <c r="Q1316" t="s">
        <v>71</v>
      </c>
      <c r="R1316" t="s">
        <v>45</v>
      </c>
      <c r="T1316">
        <v>100</v>
      </c>
      <c r="U1316">
        <v>380.63589477539</v>
      </c>
      <c r="V1316">
        <v>430.46435546875</v>
      </c>
      <c r="W1316">
        <v>467.75305175781199</v>
      </c>
      <c r="X1316">
        <v>509.93075561523398</v>
      </c>
      <c r="Y1316">
        <v>479.828521728515</v>
      </c>
      <c r="Z1316">
        <v>488.88885498046801</v>
      </c>
      <c r="AA1316">
        <v>496.97253417968699</v>
      </c>
      <c r="AB1316">
        <v>503.22280883789</v>
      </c>
      <c r="AC1316">
        <v>502.969482421875</v>
      </c>
      <c r="AD1316">
        <v>923.63537597656205</v>
      </c>
      <c r="AE1316">
        <v>467.47229003906199</v>
      </c>
      <c r="AG1316">
        <f t="shared" si="160"/>
        <v>98.5</v>
      </c>
      <c r="AH1316">
        <f t="shared" si="161"/>
        <v>99.5</v>
      </c>
      <c r="AI1316">
        <f t="shared" si="162"/>
        <v>100.5</v>
      </c>
      <c r="AJ1316">
        <f t="shared" si="163"/>
        <v>101.5</v>
      </c>
      <c r="AK1316">
        <f t="shared" si="164"/>
        <v>-999</v>
      </c>
      <c r="AL1316">
        <f t="shared" si="165"/>
        <v>-999</v>
      </c>
      <c r="AM1316">
        <f t="shared" si="166"/>
        <v>503.22280883789</v>
      </c>
      <c r="AN1316">
        <f t="shared" si="167"/>
        <v>-999</v>
      </c>
    </row>
    <row r="1317" spans="1:40" x14ac:dyDescent="0.25">
      <c r="A1317">
        <v>538</v>
      </c>
      <c r="B1317" t="s">
        <v>29</v>
      </c>
      <c r="C1317" t="s">
        <v>68</v>
      </c>
      <c r="D1317" t="s">
        <v>76</v>
      </c>
      <c r="E1317" t="s">
        <v>48</v>
      </c>
      <c r="F1317" t="s">
        <v>33</v>
      </c>
      <c r="G1317" t="s">
        <v>34</v>
      </c>
      <c r="H1317" t="s">
        <v>73</v>
      </c>
      <c r="I1317" t="s">
        <v>36</v>
      </c>
      <c r="J1317" t="s">
        <v>37</v>
      </c>
      <c r="K1317" t="s">
        <v>38</v>
      </c>
      <c r="L1317" t="s">
        <v>39</v>
      </c>
      <c r="M1317" t="s">
        <v>77</v>
      </c>
      <c r="N1317" t="s">
        <v>78</v>
      </c>
      <c r="O1317" t="s">
        <v>49</v>
      </c>
      <c r="P1317" t="s">
        <v>43</v>
      </c>
      <c r="Q1317" t="s">
        <v>71</v>
      </c>
      <c r="R1317" t="s">
        <v>45</v>
      </c>
      <c r="T1317">
        <v>100</v>
      </c>
      <c r="U1317">
        <v>368.75485229492102</v>
      </c>
      <c r="V1317">
        <v>418.28933715820301</v>
      </c>
      <c r="W1317">
        <v>455.83184814453102</v>
      </c>
      <c r="X1317">
        <v>498.698638916015</v>
      </c>
      <c r="Y1317">
        <v>470.29989624023398</v>
      </c>
      <c r="Z1317">
        <v>483.30926513671801</v>
      </c>
      <c r="AA1317">
        <v>497.32400512695301</v>
      </c>
      <c r="AB1317">
        <v>503.91156005859301</v>
      </c>
      <c r="AC1317">
        <v>504.45755004882801</v>
      </c>
      <c r="AD1317">
        <v>915.95080566406205</v>
      </c>
      <c r="AE1317">
        <v>459.56552124023398</v>
      </c>
      <c r="AG1317">
        <f t="shared" si="160"/>
        <v>98.5</v>
      </c>
      <c r="AH1317">
        <f t="shared" si="161"/>
        <v>99.5</v>
      </c>
      <c r="AI1317">
        <f t="shared" si="162"/>
        <v>100.5</v>
      </c>
      <c r="AJ1317">
        <f t="shared" si="163"/>
        <v>101.5</v>
      </c>
      <c r="AK1317">
        <f t="shared" si="164"/>
        <v>-999</v>
      </c>
      <c r="AL1317">
        <f t="shared" si="165"/>
        <v>503.91156005859301</v>
      </c>
      <c r="AM1317">
        <f t="shared" si="166"/>
        <v>-999</v>
      </c>
      <c r="AN1317">
        <f t="shared" si="167"/>
        <v>-999</v>
      </c>
    </row>
    <row r="1318" spans="1:40" x14ac:dyDescent="0.25">
      <c r="A1318">
        <v>540</v>
      </c>
      <c r="B1318" t="s">
        <v>29</v>
      </c>
      <c r="C1318" t="s">
        <v>68</v>
      </c>
      <c r="D1318" t="s">
        <v>76</v>
      </c>
      <c r="E1318" t="s">
        <v>48</v>
      </c>
      <c r="F1318" t="s">
        <v>33</v>
      </c>
      <c r="G1318" t="s">
        <v>34</v>
      </c>
      <c r="H1318" t="s">
        <v>73</v>
      </c>
      <c r="I1318" t="s">
        <v>36</v>
      </c>
      <c r="J1318" t="s">
        <v>37</v>
      </c>
      <c r="K1318" t="s">
        <v>38</v>
      </c>
      <c r="L1318" t="s">
        <v>39</v>
      </c>
      <c r="M1318" t="s">
        <v>77</v>
      </c>
      <c r="N1318" t="s">
        <v>78</v>
      </c>
      <c r="O1318" t="s">
        <v>49</v>
      </c>
      <c r="P1318" t="s">
        <v>46</v>
      </c>
      <c r="Q1318" t="s">
        <v>71</v>
      </c>
      <c r="R1318" t="s">
        <v>45</v>
      </c>
      <c r="T1318">
        <v>100</v>
      </c>
      <c r="U1318">
        <v>368.75485229492102</v>
      </c>
      <c r="V1318">
        <v>418.28933715820301</v>
      </c>
      <c r="W1318">
        <v>455.83184814453102</v>
      </c>
      <c r="X1318">
        <v>498.698638916015</v>
      </c>
      <c r="Y1318">
        <v>470.29989624023398</v>
      </c>
      <c r="Z1318">
        <v>483.30926513671801</v>
      </c>
      <c r="AA1318">
        <v>497.32400512695301</v>
      </c>
      <c r="AB1318">
        <v>503.91156005859301</v>
      </c>
      <c r="AC1318">
        <v>504.45755004882801</v>
      </c>
      <c r="AD1318">
        <v>915.95080566406205</v>
      </c>
      <c r="AE1318">
        <v>459.56552124023398</v>
      </c>
      <c r="AG1318">
        <f t="shared" si="160"/>
        <v>98.5</v>
      </c>
      <c r="AH1318">
        <f t="shared" si="161"/>
        <v>99.5</v>
      </c>
      <c r="AI1318">
        <f t="shared" si="162"/>
        <v>100.5</v>
      </c>
      <c r="AJ1318">
        <f t="shared" si="163"/>
        <v>101.5</v>
      </c>
      <c r="AK1318">
        <f t="shared" si="164"/>
        <v>-999</v>
      </c>
      <c r="AL1318">
        <f t="shared" si="165"/>
        <v>503.91156005859301</v>
      </c>
      <c r="AM1318">
        <f t="shared" si="166"/>
        <v>-999</v>
      </c>
      <c r="AN1318">
        <f t="shared" si="167"/>
        <v>-999</v>
      </c>
    </row>
    <row r="1319" spans="1:40" x14ac:dyDescent="0.25">
      <c r="A1319">
        <v>977</v>
      </c>
      <c r="B1319" t="s">
        <v>29</v>
      </c>
      <c r="C1319" t="s">
        <v>82</v>
      </c>
      <c r="D1319" t="s">
        <v>79</v>
      </c>
      <c r="E1319" t="s">
        <v>48</v>
      </c>
      <c r="F1319" t="s">
        <v>33</v>
      </c>
      <c r="G1319" t="s">
        <v>34</v>
      </c>
      <c r="H1319" t="s">
        <v>73</v>
      </c>
      <c r="I1319" t="s">
        <v>36</v>
      </c>
      <c r="J1319" t="s">
        <v>37</v>
      </c>
      <c r="K1319" t="s">
        <v>38</v>
      </c>
      <c r="L1319" t="s">
        <v>39</v>
      </c>
      <c r="M1319" t="s">
        <v>80</v>
      </c>
      <c r="N1319" t="s">
        <v>81</v>
      </c>
      <c r="O1319" t="s">
        <v>49</v>
      </c>
      <c r="P1319" t="s">
        <v>43</v>
      </c>
      <c r="Q1319" t="s">
        <v>44</v>
      </c>
      <c r="R1319" t="s">
        <v>45</v>
      </c>
      <c r="T1319">
        <v>100</v>
      </c>
      <c r="U1319">
        <v>381.787506103515</v>
      </c>
      <c r="V1319">
        <v>431.705322265625</v>
      </c>
      <c r="W1319">
        <v>469.04928588867102</v>
      </c>
      <c r="X1319">
        <v>511.27096557617102</v>
      </c>
      <c r="Y1319">
        <v>481.53125</v>
      </c>
      <c r="Z1319">
        <v>491.11965942382801</v>
      </c>
      <c r="AA1319">
        <v>499.88900756835898</v>
      </c>
      <c r="AB1319">
        <v>506.22476196289</v>
      </c>
      <c r="AC1319">
        <v>506.15582275390602</v>
      </c>
      <c r="AD1319">
        <v>924.99572753906205</v>
      </c>
      <c r="AE1319">
        <v>469.50253295898398</v>
      </c>
      <c r="AG1319">
        <f t="shared" si="160"/>
        <v>98.5</v>
      </c>
      <c r="AH1319">
        <f t="shared" si="161"/>
        <v>99.5</v>
      </c>
      <c r="AI1319">
        <f t="shared" si="162"/>
        <v>100.5</v>
      </c>
      <c r="AJ1319">
        <f t="shared" si="163"/>
        <v>101.5</v>
      </c>
      <c r="AK1319">
        <f t="shared" si="164"/>
        <v>-999</v>
      </c>
      <c r="AL1319">
        <f t="shared" si="165"/>
        <v>-999</v>
      </c>
      <c r="AM1319">
        <f t="shared" si="166"/>
        <v>506.22476196289</v>
      </c>
      <c r="AN1319">
        <f t="shared" si="167"/>
        <v>-999</v>
      </c>
    </row>
    <row r="1320" spans="1:40" x14ac:dyDescent="0.25">
      <c r="A1320">
        <v>979</v>
      </c>
      <c r="B1320" t="s">
        <v>29</v>
      </c>
      <c r="C1320" t="s">
        <v>82</v>
      </c>
      <c r="D1320" t="s">
        <v>79</v>
      </c>
      <c r="E1320" t="s">
        <v>48</v>
      </c>
      <c r="F1320" t="s">
        <v>33</v>
      </c>
      <c r="G1320" t="s">
        <v>34</v>
      </c>
      <c r="H1320" t="s">
        <v>73</v>
      </c>
      <c r="I1320" t="s">
        <v>36</v>
      </c>
      <c r="J1320" t="s">
        <v>37</v>
      </c>
      <c r="K1320" t="s">
        <v>38</v>
      </c>
      <c r="L1320" t="s">
        <v>39</v>
      </c>
      <c r="M1320" t="s">
        <v>80</v>
      </c>
      <c r="N1320" t="s">
        <v>81</v>
      </c>
      <c r="O1320" t="s">
        <v>49</v>
      </c>
      <c r="P1320" t="s">
        <v>46</v>
      </c>
      <c r="Q1320" t="s">
        <v>44</v>
      </c>
      <c r="R1320" t="s">
        <v>45</v>
      </c>
      <c r="T1320">
        <v>100</v>
      </c>
      <c r="U1320">
        <v>381.787506103515</v>
      </c>
      <c r="V1320">
        <v>431.705322265625</v>
      </c>
      <c r="W1320">
        <v>469.04928588867102</v>
      </c>
      <c r="X1320">
        <v>511.27096557617102</v>
      </c>
      <c r="Y1320">
        <v>481.53125</v>
      </c>
      <c r="Z1320">
        <v>491.11965942382801</v>
      </c>
      <c r="AA1320">
        <v>499.88900756835898</v>
      </c>
      <c r="AB1320">
        <v>506.22476196289</v>
      </c>
      <c r="AC1320">
        <v>506.15582275390602</v>
      </c>
      <c r="AD1320">
        <v>924.99572753906205</v>
      </c>
      <c r="AE1320">
        <v>469.50253295898398</v>
      </c>
      <c r="AG1320">
        <f t="shared" si="160"/>
        <v>98.5</v>
      </c>
      <c r="AH1320">
        <f t="shared" si="161"/>
        <v>99.5</v>
      </c>
      <c r="AI1320">
        <f t="shared" si="162"/>
        <v>100.5</v>
      </c>
      <c r="AJ1320">
        <f t="shared" si="163"/>
        <v>101.5</v>
      </c>
      <c r="AK1320">
        <f t="shared" si="164"/>
        <v>-999</v>
      </c>
      <c r="AL1320">
        <f t="shared" si="165"/>
        <v>-999</v>
      </c>
      <c r="AM1320">
        <f t="shared" si="166"/>
        <v>506.22476196289</v>
      </c>
      <c r="AN1320">
        <f t="shared" si="167"/>
        <v>-999</v>
      </c>
    </row>
    <row r="1321" spans="1:40" x14ac:dyDescent="0.25">
      <c r="A1321">
        <v>537</v>
      </c>
      <c r="B1321" t="s">
        <v>29</v>
      </c>
      <c r="C1321" t="s">
        <v>68</v>
      </c>
      <c r="D1321" t="s">
        <v>76</v>
      </c>
      <c r="E1321" t="s">
        <v>48</v>
      </c>
      <c r="F1321" t="s">
        <v>33</v>
      </c>
      <c r="G1321" t="s">
        <v>34</v>
      </c>
      <c r="H1321" t="s">
        <v>73</v>
      </c>
      <c r="I1321" t="s">
        <v>36</v>
      </c>
      <c r="J1321" t="s">
        <v>37</v>
      </c>
      <c r="K1321" t="s">
        <v>38</v>
      </c>
      <c r="L1321" t="s">
        <v>39</v>
      </c>
      <c r="M1321" t="s">
        <v>77</v>
      </c>
      <c r="N1321" t="s">
        <v>78</v>
      </c>
      <c r="O1321" t="s">
        <v>49</v>
      </c>
      <c r="P1321" t="s">
        <v>43</v>
      </c>
      <c r="Q1321" t="s">
        <v>44</v>
      </c>
      <c r="R1321" t="s">
        <v>45</v>
      </c>
      <c r="T1321">
        <v>100</v>
      </c>
      <c r="U1321">
        <v>369.559326171875</v>
      </c>
      <c r="V1321">
        <v>419.14593505859301</v>
      </c>
      <c r="W1321">
        <v>456.724609375</v>
      </c>
      <c r="X1321">
        <v>499.62899780273398</v>
      </c>
      <c r="Y1321">
        <v>471.52978515625</v>
      </c>
      <c r="Z1321">
        <v>485.01864624023398</v>
      </c>
      <c r="AA1321">
        <v>499.69226074218699</v>
      </c>
      <c r="AB1321">
        <v>506.35601806640602</v>
      </c>
      <c r="AC1321">
        <v>507.05535888671801</v>
      </c>
      <c r="AD1321">
        <v>916.986083984375</v>
      </c>
      <c r="AE1321">
        <v>461.17950439453102</v>
      </c>
      <c r="AG1321">
        <f t="shared" si="160"/>
        <v>98.5</v>
      </c>
      <c r="AH1321">
        <f t="shared" si="161"/>
        <v>99.5</v>
      </c>
      <c r="AI1321">
        <f t="shared" si="162"/>
        <v>100.5</v>
      </c>
      <c r="AJ1321">
        <f t="shared" si="163"/>
        <v>101.5</v>
      </c>
      <c r="AK1321">
        <f t="shared" si="164"/>
        <v>-999</v>
      </c>
      <c r="AL1321">
        <f t="shared" si="165"/>
        <v>506.35601806640602</v>
      </c>
      <c r="AM1321">
        <f t="shared" si="166"/>
        <v>-999</v>
      </c>
      <c r="AN1321">
        <f t="shared" si="167"/>
        <v>-999</v>
      </c>
    </row>
    <row r="1322" spans="1:40" x14ac:dyDescent="0.25">
      <c r="A1322">
        <v>539</v>
      </c>
      <c r="B1322" t="s">
        <v>29</v>
      </c>
      <c r="C1322" t="s">
        <v>68</v>
      </c>
      <c r="D1322" t="s">
        <v>76</v>
      </c>
      <c r="E1322" t="s">
        <v>48</v>
      </c>
      <c r="F1322" t="s">
        <v>33</v>
      </c>
      <c r="G1322" t="s">
        <v>34</v>
      </c>
      <c r="H1322" t="s">
        <v>73</v>
      </c>
      <c r="I1322" t="s">
        <v>36</v>
      </c>
      <c r="J1322" t="s">
        <v>37</v>
      </c>
      <c r="K1322" t="s">
        <v>38</v>
      </c>
      <c r="L1322" t="s">
        <v>39</v>
      </c>
      <c r="M1322" t="s">
        <v>77</v>
      </c>
      <c r="N1322" t="s">
        <v>78</v>
      </c>
      <c r="O1322" t="s">
        <v>49</v>
      </c>
      <c r="P1322" t="s">
        <v>46</v>
      </c>
      <c r="Q1322" t="s">
        <v>44</v>
      </c>
      <c r="R1322" t="s">
        <v>45</v>
      </c>
      <c r="T1322">
        <v>100</v>
      </c>
      <c r="U1322">
        <v>369.559326171875</v>
      </c>
      <c r="V1322">
        <v>419.14593505859301</v>
      </c>
      <c r="W1322">
        <v>456.724609375</v>
      </c>
      <c r="X1322">
        <v>499.62899780273398</v>
      </c>
      <c r="Y1322">
        <v>471.52978515625</v>
      </c>
      <c r="Z1322">
        <v>485.01864624023398</v>
      </c>
      <c r="AA1322">
        <v>499.69226074218699</v>
      </c>
      <c r="AB1322">
        <v>506.35601806640602</v>
      </c>
      <c r="AC1322">
        <v>507.05535888671801</v>
      </c>
      <c r="AD1322">
        <v>916.986083984375</v>
      </c>
      <c r="AE1322">
        <v>461.17950439453102</v>
      </c>
      <c r="AG1322">
        <f t="shared" si="160"/>
        <v>98.5</v>
      </c>
      <c r="AH1322">
        <f t="shared" si="161"/>
        <v>99.5</v>
      </c>
      <c r="AI1322">
        <f t="shared" si="162"/>
        <v>100.5</v>
      </c>
      <c r="AJ1322">
        <f t="shared" si="163"/>
        <v>101.5</v>
      </c>
      <c r="AK1322">
        <f t="shared" si="164"/>
        <v>-999</v>
      </c>
      <c r="AL1322">
        <f t="shared" si="165"/>
        <v>506.35601806640602</v>
      </c>
      <c r="AM1322">
        <f t="shared" si="166"/>
        <v>-999</v>
      </c>
      <c r="AN1322">
        <f t="shared" si="167"/>
        <v>-999</v>
      </c>
    </row>
    <row r="1323" spans="1:40" x14ac:dyDescent="0.25">
      <c r="A1323">
        <v>626</v>
      </c>
      <c r="B1323" t="s">
        <v>29</v>
      </c>
      <c r="C1323" t="s">
        <v>68</v>
      </c>
      <c r="D1323" t="s">
        <v>79</v>
      </c>
      <c r="E1323" t="s">
        <v>48</v>
      </c>
      <c r="F1323" t="s">
        <v>33</v>
      </c>
      <c r="G1323" t="s">
        <v>34</v>
      </c>
      <c r="H1323" t="s">
        <v>73</v>
      </c>
      <c r="I1323" t="s">
        <v>36</v>
      </c>
      <c r="J1323" t="s">
        <v>37</v>
      </c>
      <c r="K1323" t="s">
        <v>38</v>
      </c>
      <c r="L1323" t="s">
        <v>39</v>
      </c>
      <c r="M1323" t="s">
        <v>80</v>
      </c>
      <c r="N1323" t="s">
        <v>81</v>
      </c>
      <c r="O1323" t="s">
        <v>49</v>
      </c>
      <c r="P1323" t="s">
        <v>43</v>
      </c>
      <c r="Q1323" t="s">
        <v>71</v>
      </c>
      <c r="R1323" t="s">
        <v>45</v>
      </c>
      <c r="T1323">
        <v>100</v>
      </c>
      <c r="U1323">
        <v>382.06063842773398</v>
      </c>
      <c r="V1323">
        <v>432.04617309570301</v>
      </c>
      <c r="W1323">
        <v>469.42297363281199</v>
      </c>
      <c r="X1323">
        <v>511.65411376953102</v>
      </c>
      <c r="Y1323">
        <v>482.31140136718699</v>
      </c>
      <c r="Z1323">
        <v>492.43618774414</v>
      </c>
      <c r="AA1323">
        <v>501.95989990234301</v>
      </c>
      <c r="AB1323">
        <v>508.32025146484301</v>
      </c>
      <c r="AC1323">
        <v>508.26849365234301</v>
      </c>
      <c r="AD1323">
        <v>925.68615722656205</v>
      </c>
      <c r="AE1323">
        <v>470.17642211914</v>
      </c>
      <c r="AG1323">
        <f t="shared" si="160"/>
        <v>98.5</v>
      </c>
      <c r="AH1323">
        <f t="shared" si="161"/>
        <v>99.5</v>
      </c>
      <c r="AI1323">
        <f t="shared" si="162"/>
        <v>100.5</v>
      </c>
      <c r="AJ1323">
        <f t="shared" si="163"/>
        <v>101.5</v>
      </c>
      <c r="AK1323">
        <f t="shared" si="164"/>
        <v>-999</v>
      </c>
      <c r="AL1323">
        <f t="shared" si="165"/>
        <v>508.32025146484301</v>
      </c>
      <c r="AM1323">
        <f t="shared" si="166"/>
        <v>-999</v>
      </c>
      <c r="AN1323">
        <f t="shared" si="167"/>
        <v>-999</v>
      </c>
    </row>
    <row r="1324" spans="1:40" x14ac:dyDescent="0.25">
      <c r="A1324">
        <v>628</v>
      </c>
      <c r="B1324" t="s">
        <v>29</v>
      </c>
      <c r="C1324" t="s">
        <v>68</v>
      </c>
      <c r="D1324" t="s">
        <v>79</v>
      </c>
      <c r="E1324" t="s">
        <v>48</v>
      </c>
      <c r="F1324" t="s">
        <v>33</v>
      </c>
      <c r="G1324" t="s">
        <v>34</v>
      </c>
      <c r="H1324" t="s">
        <v>73</v>
      </c>
      <c r="I1324" t="s">
        <v>36</v>
      </c>
      <c r="J1324" t="s">
        <v>37</v>
      </c>
      <c r="K1324" t="s">
        <v>38</v>
      </c>
      <c r="L1324" t="s">
        <v>39</v>
      </c>
      <c r="M1324" t="s">
        <v>80</v>
      </c>
      <c r="N1324" t="s">
        <v>81</v>
      </c>
      <c r="O1324" t="s">
        <v>49</v>
      </c>
      <c r="P1324" t="s">
        <v>46</v>
      </c>
      <c r="Q1324" t="s">
        <v>71</v>
      </c>
      <c r="R1324" t="s">
        <v>45</v>
      </c>
      <c r="T1324">
        <v>100</v>
      </c>
      <c r="U1324">
        <v>382.06063842773398</v>
      </c>
      <c r="V1324">
        <v>432.04617309570301</v>
      </c>
      <c r="W1324">
        <v>469.42297363281199</v>
      </c>
      <c r="X1324">
        <v>511.65411376953102</v>
      </c>
      <c r="Y1324">
        <v>482.31140136718699</v>
      </c>
      <c r="Z1324">
        <v>492.43618774414</v>
      </c>
      <c r="AA1324">
        <v>501.95989990234301</v>
      </c>
      <c r="AB1324">
        <v>508.32025146484301</v>
      </c>
      <c r="AC1324">
        <v>508.26849365234301</v>
      </c>
      <c r="AD1324">
        <v>925.68615722656205</v>
      </c>
      <c r="AE1324">
        <v>470.17642211914</v>
      </c>
      <c r="AG1324">
        <f t="shared" si="160"/>
        <v>98.5</v>
      </c>
      <c r="AH1324">
        <f t="shared" si="161"/>
        <v>99.5</v>
      </c>
      <c r="AI1324">
        <f t="shared" si="162"/>
        <v>100.5</v>
      </c>
      <c r="AJ1324">
        <f t="shared" si="163"/>
        <v>101.5</v>
      </c>
      <c r="AK1324">
        <f t="shared" si="164"/>
        <v>-999</v>
      </c>
      <c r="AL1324">
        <f t="shared" si="165"/>
        <v>508.32025146484301</v>
      </c>
      <c r="AM1324">
        <f t="shared" si="166"/>
        <v>-999</v>
      </c>
      <c r="AN1324">
        <f t="shared" si="167"/>
        <v>-999</v>
      </c>
    </row>
    <row r="1325" spans="1:40" x14ac:dyDescent="0.25">
      <c r="A1325">
        <v>625</v>
      </c>
      <c r="B1325" t="s">
        <v>29</v>
      </c>
      <c r="C1325" t="s">
        <v>68</v>
      </c>
      <c r="D1325" t="s">
        <v>79</v>
      </c>
      <c r="E1325" t="s">
        <v>48</v>
      </c>
      <c r="F1325" t="s">
        <v>33</v>
      </c>
      <c r="G1325" t="s">
        <v>34</v>
      </c>
      <c r="H1325" t="s">
        <v>73</v>
      </c>
      <c r="I1325" t="s">
        <v>36</v>
      </c>
      <c r="J1325" t="s">
        <v>37</v>
      </c>
      <c r="K1325" t="s">
        <v>38</v>
      </c>
      <c r="L1325" t="s">
        <v>39</v>
      </c>
      <c r="M1325" t="s">
        <v>80</v>
      </c>
      <c r="N1325" t="s">
        <v>81</v>
      </c>
      <c r="O1325" t="s">
        <v>49</v>
      </c>
      <c r="P1325" t="s">
        <v>43</v>
      </c>
      <c r="Q1325" t="s">
        <v>44</v>
      </c>
      <c r="R1325" t="s">
        <v>45</v>
      </c>
      <c r="T1325">
        <v>100</v>
      </c>
      <c r="U1325">
        <v>383.163330078125</v>
      </c>
      <c r="V1325">
        <v>433.23291015625</v>
      </c>
      <c r="W1325">
        <v>470.662109375</v>
      </c>
      <c r="X1325">
        <v>512.935302734375</v>
      </c>
      <c r="Y1325">
        <v>483.941802978515</v>
      </c>
      <c r="Z1325">
        <v>494.575439453125</v>
      </c>
      <c r="AA1325">
        <v>504.75921630859301</v>
      </c>
      <c r="AB1325">
        <v>511.20159912109301</v>
      </c>
      <c r="AC1325">
        <v>511.32659912109301</v>
      </c>
      <c r="AD1325">
        <v>926.98498535156205</v>
      </c>
      <c r="AE1325">
        <v>472.13876342773398</v>
      </c>
      <c r="AG1325">
        <f t="shared" si="160"/>
        <v>98.5</v>
      </c>
      <c r="AH1325">
        <f t="shared" si="161"/>
        <v>99.5</v>
      </c>
      <c r="AI1325">
        <f t="shared" si="162"/>
        <v>100.5</v>
      </c>
      <c r="AJ1325">
        <f t="shared" si="163"/>
        <v>101.5</v>
      </c>
      <c r="AK1325">
        <f t="shared" si="164"/>
        <v>-999</v>
      </c>
      <c r="AL1325">
        <f t="shared" si="165"/>
        <v>511.20159912109301</v>
      </c>
      <c r="AM1325">
        <f t="shared" si="166"/>
        <v>-999</v>
      </c>
      <c r="AN1325">
        <f t="shared" si="167"/>
        <v>-999</v>
      </c>
    </row>
    <row r="1326" spans="1:40" x14ac:dyDescent="0.25">
      <c r="A1326">
        <v>627</v>
      </c>
      <c r="B1326" t="s">
        <v>29</v>
      </c>
      <c r="C1326" t="s">
        <v>68</v>
      </c>
      <c r="D1326" t="s">
        <v>79</v>
      </c>
      <c r="E1326" t="s">
        <v>48</v>
      </c>
      <c r="F1326" t="s">
        <v>33</v>
      </c>
      <c r="G1326" t="s">
        <v>34</v>
      </c>
      <c r="H1326" t="s">
        <v>73</v>
      </c>
      <c r="I1326" t="s">
        <v>36</v>
      </c>
      <c r="J1326" t="s">
        <v>37</v>
      </c>
      <c r="K1326" t="s">
        <v>38</v>
      </c>
      <c r="L1326" t="s">
        <v>39</v>
      </c>
      <c r="M1326" t="s">
        <v>80</v>
      </c>
      <c r="N1326" t="s">
        <v>81</v>
      </c>
      <c r="O1326" t="s">
        <v>49</v>
      </c>
      <c r="P1326" t="s">
        <v>46</v>
      </c>
      <c r="Q1326" t="s">
        <v>44</v>
      </c>
      <c r="R1326" t="s">
        <v>45</v>
      </c>
      <c r="T1326">
        <v>100</v>
      </c>
      <c r="U1326">
        <v>383.163330078125</v>
      </c>
      <c r="V1326">
        <v>433.23291015625</v>
      </c>
      <c r="W1326">
        <v>470.662109375</v>
      </c>
      <c r="X1326">
        <v>512.935302734375</v>
      </c>
      <c r="Y1326">
        <v>483.941802978515</v>
      </c>
      <c r="Z1326">
        <v>494.575439453125</v>
      </c>
      <c r="AA1326">
        <v>504.75921630859301</v>
      </c>
      <c r="AB1326">
        <v>511.20159912109301</v>
      </c>
      <c r="AC1326">
        <v>511.32659912109301</v>
      </c>
      <c r="AD1326">
        <v>926.98498535156205</v>
      </c>
      <c r="AE1326">
        <v>472.13876342773398</v>
      </c>
      <c r="AG1326">
        <f t="shared" si="160"/>
        <v>98.5</v>
      </c>
      <c r="AH1326">
        <f t="shared" si="161"/>
        <v>99.5</v>
      </c>
      <c r="AI1326">
        <f t="shared" si="162"/>
        <v>100.5</v>
      </c>
      <c r="AJ1326">
        <f t="shared" si="163"/>
        <v>101.5</v>
      </c>
      <c r="AK1326">
        <f t="shared" si="164"/>
        <v>-999</v>
      </c>
      <c r="AL1326">
        <f t="shared" si="165"/>
        <v>511.20159912109301</v>
      </c>
      <c r="AM1326">
        <f t="shared" si="166"/>
        <v>-999</v>
      </c>
      <c r="AN1326">
        <f t="shared" si="167"/>
        <v>-999</v>
      </c>
    </row>
    <row r="1327" spans="1:40" x14ac:dyDescent="0.25">
      <c r="A1327">
        <v>802</v>
      </c>
      <c r="B1327" t="s">
        <v>29</v>
      </c>
      <c r="C1327" t="s">
        <v>82</v>
      </c>
      <c r="D1327" t="s">
        <v>72</v>
      </c>
      <c r="E1327" t="s">
        <v>48</v>
      </c>
      <c r="F1327" t="s">
        <v>33</v>
      </c>
      <c r="G1327" t="s">
        <v>34</v>
      </c>
      <c r="H1327" t="s">
        <v>73</v>
      </c>
      <c r="I1327" t="s">
        <v>36</v>
      </c>
      <c r="J1327" t="s">
        <v>37</v>
      </c>
      <c r="K1327" t="s">
        <v>38</v>
      </c>
      <c r="L1327" t="s">
        <v>39</v>
      </c>
      <c r="M1327" t="s">
        <v>74</v>
      </c>
      <c r="N1327" t="s">
        <v>75</v>
      </c>
      <c r="O1327" t="s">
        <v>49</v>
      </c>
      <c r="P1327" t="s">
        <v>43</v>
      </c>
      <c r="Q1327" t="s">
        <v>71</v>
      </c>
      <c r="R1327" t="s">
        <v>45</v>
      </c>
      <c r="T1327">
        <v>100</v>
      </c>
      <c r="U1327">
        <v>382.78533935546801</v>
      </c>
      <c r="V1327">
        <v>432.47039794921801</v>
      </c>
      <c r="W1327">
        <v>469.973541259765</v>
      </c>
      <c r="X1327">
        <v>512.38073730468705</v>
      </c>
      <c r="Y1327">
        <v>483.52359008789</v>
      </c>
      <c r="Z1327">
        <v>494.47125244140602</v>
      </c>
      <c r="AA1327">
        <v>505.09768676757801</v>
      </c>
      <c r="AB1327">
        <v>511.49420166015602</v>
      </c>
      <c r="AC1327">
        <v>511.50167846679602</v>
      </c>
      <c r="AD1327">
        <v>928.826171875</v>
      </c>
      <c r="AE1327">
        <v>471.61532592773398</v>
      </c>
      <c r="AG1327">
        <f t="shared" si="160"/>
        <v>98.5</v>
      </c>
      <c r="AH1327">
        <f t="shared" si="161"/>
        <v>99.5</v>
      </c>
      <c r="AI1327">
        <f t="shared" si="162"/>
        <v>100.5</v>
      </c>
      <c r="AJ1327">
        <f t="shared" si="163"/>
        <v>101.5</v>
      </c>
      <c r="AK1327">
        <f t="shared" si="164"/>
        <v>-999</v>
      </c>
      <c r="AL1327">
        <f t="shared" si="165"/>
        <v>-999</v>
      </c>
      <c r="AM1327">
        <f t="shared" si="166"/>
        <v>511.49420166015602</v>
      </c>
      <c r="AN1327">
        <f t="shared" si="167"/>
        <v>-999</v>
      </c>
    </row>
    <row r="1328" spans="1:40" x14ac:dyDescent="0.25">
      <c r="A1328">
        <v>804</v>
      </c>
      <c r="B1328" t="s">
        <v>29</v>
      </c>
      <c r="C1328" t="s">
        <v>82</v>
      </c>
      <c r="D1328" t="s">
        <v>72</v>
      </c>
      <c r="E1328" t="s">
        <v>48</v>
      </c>
      <c r="F1328" t="s">
        <v>33</v>
      </c>
      <c r="G1328" t="s">
        <v>34</v>
      </c>
      <c r="H1328" t="s">
        <v>73</v>
      </c>
      <c r="I1328" t="s">
        <v>36</v>
      </c>
      <c r="J1328" t="s">
        <v>37</v>
      </c>
      <c r="K1328" t="s">
        <v>38</v>
      </c>
      <c r="L1328" t="s">
        <v>39</v>
      </c>
      <c r="M1328" t="s">
        <v>74</v>
      </c>
      <c r="N1328" t="s">
        <v>75</v>
      </c>
      <c r="O1328" t="s">
        <v>49</v>
      </c>
      <c r="P1328" t="s">
        <v>46</v>
      </c>
      <c r="Q1328" t="s">
        <v>71</v>
      </c>
      <c r="R1328" t="s">
        <v>45</v>
      </c>
      <c r="T1328">
        <v>100</v>
      </c>
      <c r="U1328">
        <v>382.78533935546801</v>
      </c>
      <c r="V1328">
        <v>432.47039794921801</v>
      </c>
      <c r="W1328">
        <v>469.973541259765</v>
      </c>
      <c r="X1328">
        <v>512.38073730468705</v>
      </c>
      <c r="Y1328">
        <v>483.52359008789</v>
      </c>
      <c r="Z1328">
        <v>494.47125244140602</v>
      </c>
      <c r="AA1328">
        <v>505.09768676757801</v>
      </c>
      <c r="AB1328">
        <v>511.49420166015602</v>
      </c>
      <c r="AC1328">
        <v>511.50167846679602</v>
      </c>
      <c r="AD1328">
        <v>928.826171875</v>
      </c>
      <c r="AE1328">
        <v>471.61532592773398</v>
      </c>
      <c r="AG1328">
        <f t="shared" si="160"/>
        <v>98.5</v>
      </c>
      <c r="AH1328">
        <f t="shared" si="161"/>
        <v>99.5</v>
      </c>
      <c r="AI1328">
        <f t="shared" si="162"/>
        <v>100.5</v>
      </c>
      <c r="AJ1328">
        <f t="shared" si="163"/>
        <v>101.5</v>
      </c>
      <c r="AK1328">
        <f t="shared" si="164"/>
        <v>-999</v>
      </c>
      <c r="AL1328">
        <f t="shared" si="165"/>
        <v>-999</v>
      </c>
      <c r="AM1328">
        <f t="shared" si="166"/>
        <v>511.49420166015602</v>
      </c>
      <c r="AN1328">
        <f t="shared" si="167"/>
        <v>-999</v>
      </c>
    </row>
    <row r="1329" spans="1:40" x14ac:dyDescent="0.25">
      <c r="A1329">
        <v>1070</v>
      </c>
      <c r="B1329" t="s">
        <v>29</v>
      </c>
      <c r="C1329" t="s">
        <v>83</v>
      </c>
      <c r="D1329" t="s">
        <v>31</v>
      </c>
      <c r="E1329" t="s">
        <v>48</v>
      </c>
      <c r="F1329" t="s">
        <v>33</v>
      </c>
      <c r="G1329" t="s">
        <v>34</v>
      </c>
      <c r="H1329" t="s">
        <v>35</v>
      </c>
      <c r="I1329" t="s">
        <v>47</v>
      </c>
      <c r="J1329" t="s">
        <v>37</v>
      </c>
      <c r="K1329" t="s">
        <v>38</v>
      </c>
      <c r="L1329" t="s">
        <v>39</v>
      </c>
      <c r="M1329" t="s">
        <v>40</v>
      </c>
      <c r="N1329" t="s">
        <v>41</v>
      </c>
      <c r="O1329" t="s">
        <v>49</v>
      </c>
      <c r="P1329" t="s">
        <v>43</v>
      </c>
      <c r="Q1329" t="s">
        <v>71</v>
      </c>
      <c r="R1329" t="s">
        <v>45</v>
      </c>
      <c r="T1329">
        <v>100</v>
      </c>
      <c r="U1329">
        <v>311.54010009765602</v>
      </c>
      <c r="V1329">
        <v>363.71664428710898</v>
      </c>
      <c r="W1329">
        <v>405.240142822265</v>
      </c>
      <c r="X1329">
        <v>453.28350830078102</v>
      </c>
      <c r="Y1329">
        <v>429.45574951171801</v>
      </c>
      <c r="Z1329">
        <v>458.31100463867102</v>
      </c>
      <c r="AA1329">
        <v>499.46090698242102</v>
      </c>
      <c r="AB1329">
        <v>513.52520751953102</v>
      </c>
      <c r="AC1329">
        <v>515.00250244140602</v>
      </c>
      <c r="AD1329">
        <v>875.24176025390602</v>
      </c>
      <c r="AE1329">
        <v>425.04690551757801</v>
      </c>
      <c r="AG1329">
        <f t="shared" si="160"/>
        <v>98.5</v>
      </c>
      <c r="AH1329">
        <f t="shared" si="161"/>
        <v>99.5</v>
      </c>
      <c r="AI1329">
        <f t="shared" si="162"/>
        <v>100.5</v>
      </c>
      <c r="AJ1329">
        <f t="shared" si="163"/>
        <v>101.5</v>
      </c>
      <c r="AK1329">
        <f t="shared" si="164"/>
        <v>513.52520751953102</v>
      </c>
      <c r="AL1329">
        <f t="shared" si="165"/>
        <v>-999</v>
      </c>
      <c r="AM1329">
        <f t="shared" si="166"/>
        <v>-999</v>
      </c>
      <c r="AN1329">
        <f t="shared" si="167"/>
        <v>-999</v>
      </c>
    </row>
    <row r="1330" spans="1:40" x14ac:dyDescent="0.25">
      <c r="A1330">
        <v>1072</v>
      </c>
      <c r="B1330" t="s">
        <v>29</v>
      </c>
      <c r="C1330" t="s">
        <v>83</v>
      </c>
      <c r="D1330" t="s">
        <v>31</v>
      </c>
      <c r="E1330" t="s">
        <v>48</v>
      </c>
      <c r="F1330" t="s">
        <v>33</v>
      </c>
      <c r="G1330" t="s">
        <v>34</v>
      </c>
      <c r="H1330" t="s">
        <v>35</v>
      </c>
      <c r="I1330" t="s">
        <v>47</v>
      </c>
      <c r="J1330" t="s">
        <v>37</v>
      </c>
      <c r="K1330" t="s">
        <v>38</v>
      </c>
      <c r="L1330" t="s">
        <v>39</v>
      </c>
      <c r="M1330" t="s">
        <v>40</v>
      </c>
      <c r="N1330" t="s">
        <v>41</v>
      </c>
      <c r="O1330" t="s">
        <v>49</v>
      </c>
      <c r="P1330" t="s">
        <v>46</v>
      </c>
      <c r="Q1330" t="s">
        <v>71</v>
      </c>
      <c r="R1330" t="s">
        <v>45</v>
      </c>
      <c r="T1330">
        <v>100</v>
      </c>
      <c r="U1330">
        <v>311.54010009765602</v>
      </c>
      <c r="V1330">
        <v>363.71664428710898</v>
      </c>
      <c r="W1330">
        <v>405.240142822265</v>
      </c>
      <c r="X1330">
        <v>453.28350830078102</v>
      </c>
      <c r="Y1330">
        <v>429.45574951171801</v>
      </c>
      <c r="Z1330">
        <v>458.31100463867102</v>
      </c>
      <c r="AA1330">
        <v>499.46090698242102</v>
      </c>
      <c r="AB1330">
        <v>513.52520751953102</v>
      </c>
      <c r="AC1330">
        <v>515.00250244140602</v>
      </c>
      <c r="AD1330">
        <v>875.24176025390602</v>
      </c>
      <c r="AE1330">
        <v>425.04690551757801</v>
      </c>
      <c r="AG1330">
        <f t="shared" si="160"/>
        <v>98.5</v>
      </c>
      <c r="AH1330">
        <f t="shared" si="161"/>
        <v>99.5</v>
      </c>
      <c r="AI1330">
        <f t="shared" si="162"/>
        <v>100.5</v>
      </c>
      <c r="AJ1330">
        <f t="shared" si="163"/>
        <v>101.5</v>
      </c>
      <c r="AK1330">
        <f t="shared" si="164"/>
        <v>513.52520751953102</v>
      </c>
      <c r="AL1330">
        <f t="shared" si="165"/>
        <v>-999</v>
      </c>
      <c r="AM1330">
        <f t="shared" si="166"/>
        <v>-999</v>
      </c>
      <c r="AN1330">
        <f t="shared" si="167"/>
        <v>-999</v>
      </c>
    </row>
    <row r="1331" spans="1:40" x14ac:dyDescent="0.25">
      <c r="A1331">
        <v>1069</v>
      </c>
      <c r="B1331" t="s">
        <v>29</v>
      </c>
      <c r="C1331" t="s">
        <v>83</v>
      </c>
      <c r="D1331" t="s">
        <v>31</v>
      </c>
      <c r="E1331" t="s">
        <v>48</v>
      </c>
      <c r="F1331" t="s">
        <v>33</v>
      </c>
      <c r="G1331" t="s">
        <v>34</v>
      </c>
      <c r="H1331" t="s">
        <v>35</v>
      </c>
      <c r="I1331" t="s">
        <v>47</v>
      </c>
      <c r="J1331" t="s">
        <v>37</v>
      </c>
      <c r="K1331" t="s">
        <v>38</v>
      </c>
      <c r="L1331" t="s">
        <v>39</v>
      </c>
      <c r="M1331" t="s">
        <v>40</v>
      </c>
      <c r="N1331" t="s">
        <v>41</v>
      </c>
      <c r="O1331" t="s">
        <v>49</v>
      </c>
      <c r="P1331" t="s">
        <v>43</v>
      </c>
      <c r="Q1331" t="s">
        <v>44</v>
      </c>
      <c r="R1331" t="s">
        <v>45</v>
      </c>
      <c r="T1331">
        <v>100</v>
      </c>
      <c r="U1331">
        <v>312.00741577148398</v>
      </c>
      <c r="V1331">
        <v>364.24816894531199</v>
      </c>
      <c r="W1331">
        <v>405.80819702148398</v>
      </c>
      <c r="X1331">
        <v>453.97448730468699</v>
      </c>
      <c r="Y1331">
        <v>430.06799316406199</v>
      </c>
      <c r="Z1331">
        <v>458.96853637695301</v>
      </c>
      <c r="AA1331">
        <v>500.17196655273398</v>
      </c>
      <c r="AB1331">
        <v>514.25402832031205</v>
      </c>
      <c r="AC1331">
        <v>515.76373291015602</v>
      </c>
      <c r="AD1331">
        <v>876.99981689453102</v>
      </c>
      <c r="AE1331">
        <v>426.007720947265</v>
      </c>
      <c r="AG1331">
        <f t="shared" si="160"/>
        <v>98.5</v>
      </c>
      <c r="AH1331">
        <f t="shared" si="161"/>
        <v>99.5</v>
      </c>
      <c r="AI1331">
        <f t="shared" si="162"/>
        <v>100.5</v>
      </c>
      <c r="AJ1331">
        <f t="shared" si="163"/>
        <v>101.5</v>
      </c>
      <c r="AK1331">
        <f t="shared" si="164"/>
        <v>514.25402832031205</v>
      </c>
      <c r="AL1331">
        <f t="shared" si="165"/>
        <v>-999</v>
      </c>
      <c r="AM1331">
        <f t="shared" si="166"/>
        <v>-999</v>
      </c>
      <c r="AN1331">
        <f t="shared" si="167"/>
        <v>-999</v>
      </c>
    </row>
    <row r="1332" spans="1:40" x14ac:dyDescent="0.25">
      <c r="A1332">
        <v>1071</v>
      </c>
      <c r="B1332" t="s">
        <v>29</v>
      </c>
      <c r="C1332" t="s">
        <v>83</v>
      </c>
      <c r="D1332" t="s">
        <v>31</v>
      </c>
      <c r="E1332" t="s">
        <v>48</v>
      </c>
      <c r="F1332" t="s">
        <v>33</v>
      </c>
      <c r="G1332" t="s">
        <v>34</v>
      </c>
      <c r="H1332" t="s">
        <v>35</v>
      </c>
      <c r="I1332" t="s">
        <v>47</v>
      </c>
      <c r="J1332" t="s">
        <v>37</v>
      </c>
      <c r="K1332" t="s">
        <v>38</v>
      </c>
      <c r="L1332" t="s">
        <v>39</v>
      </c>
      <c r="M1332" t="s">
        <v>40</v>
      </c>
      <c r="N1332" t="s">
        <v>41</v>
      </c>
      <c r="O1332" t="s">
        <v>49</v>
      </c>
      <c r="P1332" t="s">
        <v>46</v>
      </c>
      <c r="Q1332" t="s">
        <v>44</v>
      </c>
      <c r="R1332" t="s">
        <v>45</v>
      </c>
      <c r="T1332">
        <v>100</v>
      </c>
      <c r="U1332">
        <v>312.00741577148398</v>
      </c>
      <c r="V1332">
        <v>364.24816894531199</v>
      </c>
      <c r="W1332">
        <v>405.80819702148398</v>
      </c>
      <c r="X1332">
        <v>453.97448730468699</v>
      </c>
      <c r="Y1332">
        <v>430.06799316406199</v>
      </c>
      <c r="Z1332">
        <v>458.96853637695301</v>
      </c>
      <c r="AA1332">
        <v>500.17196655273398</v>
      </c>
      <c r="AB1332">
        <v>514.25402832031205</v>
      </c>
      <c r="AC1332">
        <v>515.76373291015602</v>
      </c>
      <c r="AD1332">
        <v>876.99981689453102</v>
      </c>
      <c r="AE1332">
        <v>426.007720947265</v>
      </c>
      <c r="AG1332">
        <f t="shared" si="160"/>
        <v>98.5</v>
      </c>
      <c r="AH1332">
        <f t="shared" si="161"/>
        <v>99.5</v>
      </c>
      <c r="AI1332">
        <f t="shared" si="162"/>
        <v>100.5</v>
      </c>
      <c r="AJ1332">
        <f t="shared" si="163"/>
        <v>101.5</v>
      </c>
      <c r="AK1332">
        <f t="shared" si="164"/>
        <v>514.25402832031205</v>
      </c>
      <c r="AL1332">
        <f t="shared" si="165"/>
        <v>-999</v>
      </c>
      <c r="AM1332">
        <f t="shared" si="166"/>
        <v>-999</v>
      </c>
      <c r="AN1332">
        <f t="shared" si="167"/>
        <v>-999</v>
      </c>
    </row>
    <row r="1333" spans="1:40" x14ac:dyDescent="0.25">
      <c r="A1333">
        <v>801</v>
      </c>
      <c r="B1333" t="s">
        <v>29</v>
      </c>
      <c r="C1333" t="s">
        <v>82</v>
      </c>
      <c r="D1333" t="s">
        <v>72</v>
      </c>
      <c r="E1333" t="s">
        <v>48</v>
      </c>
      <c r="F1333" t="s">
        <v>33</v>
      </c>
      <c r="G1333" t="s">
        <v>34</v>
      </c>
      <c r="H1333" t="s">
        <v>73</v>
      </c>
      <c r="I1333" t="s">
        <v>36</v>
      </c>
      <c r="J1333" t="s">
        <v>37</v>
      </c>
      <c r="K1333" t="s">
        <v>38</v>
      </c>
      <c r="L1333" t="s">
        <v>39</v>
      </c>
      <c r="M1333" t="s">
        <v>74</v>
      </c>
      <c r="N1333" t="s">
        <v>75</v>
      </c>
      <c r="O1333" t="s">
        <v>49</v>
      </c>
      <c r="P1333" t="s">
        <v>43</v>
      </c>
      <c r="Q1333" t="s">
        <v>44</v>
      </c>
      <c r="R1333" t="s">
        <v>45</v>
      </c>
      <c r="T1333">
        <v>100</v>
      </c>
      <c r="U1333">
        <v>383.797760009765</v>
      </c>
      <c r="V1333">
        <v>433.55233764648398</v>
      </c>
      <c r="W1333">
        <v>471.101318359375</v>
      </c>
      <c r="X1333">
        <v>513.55676269531205</v>
      </c>
      <c r="Y1333">
        <v>485.08505249023398</v>
      </c>
      <c r="Z1333">
        <v>496.61798095703102</v>
      </c>
      <c r="AA1333">
        <v>508.02215576171801</v>
      </c>
      <c r="AB1333">
        <v>514.50823974609295</v>
      </c>
      <c r="AC1333">
        <v>514.70452880859295</v>
      </c>
      <c r="AD1333">
        <v>930.13824462890602</v>
      </c>
      <c r="AE1333">
        <v>473.55261230468699</v>
      </c>
      <c r="AG1333">
        <f t="shared" si="160"/>
        <v>98.5</v>
      </c>
      <c r="AH1333">
        <f t="shared" si="161"/>
        <v>99.5</v>
      </c>
      <c r="AI1333">
        <f t="shared" si="162"/>
        <v>100.5</v>
      </c>
      <c r="AJ1333">
        <f t="shared" si="163"/>
        <v>101.5</v>
      </c>
      <c r="AK1333">
        <f t="shared" si="164"/>
        <v>-999</v>
      </c>
      <c r="AL1333">
        <f t="shared" si="165"/>
        <v>-999</v>
      </c>
      <c r="AM1333">
        <f t="shared" si="166"/>
        <v>514.50823974609295</v>
      </c>
      <c r="AN1333">
        <f t="shared" si="167"/>
        <v>-999</v>
      </c>
    </row>
    <row r="1334" spans="1:40" x14ac:dyDescent="0.25">
      <c r="A1334">
        <v>803</v>
      </c>
      <c r="B1334" t="s">
        <v>29</v>
      </c>
      <c r="C1334" t="s">
        <v>82</v>
      </c>
      <c r="D1334" t="s">
        <v>72</v>
      </c>
      <c r="E1334" t="s">
        <v>48</v>
      </c>
      <c r="F1334" t="s">
        <v>33</v>
      </c>
      <c r="G1334" t="s">
        <v>34</v>
      </c>
      <c r="H1334" t="s">
        <v>73</v>
      </c>
      <c r="I1334" t="s">
        <v>36</v>
      </c>
      <c r="J1334" t="s">
        <v>37</v>
      </c>
      <c r="K1334" t="s">
        <v>38</v>
      </c>
      <c r="L1334" t="s">
        <v>39</v>
      </c>
      <c r="M1334" t="s">
        <v>74</v>
      </c>
      <c r="N1334" t="s">
        <v>75</v>
      </c>
      <c r="O1334" t="s">
        <v>49</v>
      </c>
      <c r="P1334" t="s">
        <v>46</v>
      </c>
      <c r="Q1334" t="s">
        <v>44</v>
      </c>
      <c r="R1334" t="s">
        <v>45</v>
      </c>
      <c r="T1334">
        <v>100</v>
      </c>
      <c r="U1334">
        <v>383.797760009765</v>
      </c>
      <c r="V1334">
        <v>433.55233764648398</v>
      </c>
      <c r="W1334">
        <v>471.101318359375</v>
      </c>
      <c r="X1334">
        <v>513.55676269531205</v>
      </c>
      <c r="Y1334">
        <v>485.08505249023398</v>
      </c>
      <c r="Z1334">
        <v>496.61798095703102</v>
      </c>
      <c r="AA1334">
        <v>508.02215576171801</v>
      </c>
      <c r="AB1334">
        <v>514.50823974609295</v>
      </c>
      <c r="AC1334">
        <v>514.70452880859295</v>
      </c>
      <c r="AD1334">
        <v>930.13824462890602</v>
      </c>
      <c r="AE1334">
        <v>473.55261230468699</v>
      </c>
      <c r="AG1334">
        <f t="shared" si="160"/>
        <v>98.5</v>
      </c>
      <c r="AH1334">
        <f t="shared" si="161"/>
        <v>99.5</v>
      </c>
      <c r="AI1334">
        <f t="shared" si="162"/>
        <v>100.5</v>
      </c>
      <c r="AJ1334">
        <f t="shared" si="163"/>
        <v>101.5</v>
      </c>
      <c r="AK1334">
        <f t="shared" si="164"/>
        <v>-999</v>
      </c>
      <c r="AL1334">
        <f t="shared" si="165"/>
        <v>-999</v>
      </c>
      <c r="AM1334">
        <f t="shared" si="166"/>
        <v>514.50823974609295</v>
      </c>
      <c r="AN1334">
        <f t="shared" si="167"/>
        <v>-999</v>
      </c>
    </row>
    <row r="1335" spans="1:40" x14ac:dyDescent="0.25">
      <c r="A1335">
        <v>450</v>
      </c>
      <c r="B1335" t="s">
        <v>29</v>
      </c>
      <c r="C1335" t="s">
        <v>68</v>
      </c>
      <c r="D1335" t="s">
        <v>72</v>
      </c>
      <c r="E1335" t="s">
        <v>48</v>
      </c>
      <c r="F1335" t="s">
        <v>33</v>
      </c>
      <c r="G1335" t="s">
        <v>34</v>
      </c>
      <c r="H1335" t="s">
        <v>73</v>
      </c>
      <c r="I1335" t="s">
        <v>36</v>
      </c>
      <c r="J1335" t="s">
        <v>37</v>
      </c>
      <c r="K1335" t="s">
        <v>38</v>
      </c>
      <c r="L1335" t="s">
        <v>39</v>
      </c>
      <c r="M1335" t="s">
        <v>74</v>
      </c>
      <c r="N1335" t="s">
        <v>75</v>
      </c>
      <c r="O1335" t="s">
        <v>49</v>
      </c>
      <c r="P1335" t="s">
        <v>43</v>
      </c>
      <c r="Q1335" t="s">
        <v>71</v>
      </c>
      <c r="R1335" t="s">
        <v>45</v>
      </c>
      <c r="T1335">
        <v>100</v>
      </c>
      <c r="U1335">
        <v>384.75646972656199</v>
      </c>
      <c r="V1335">
        <v>434.656005859375</v>
      </c>
      <c r="W1335">
        <v>472.28118896484301</v>
      </c>
      <c r="X1335">
        <v>514.94348144531205</v>
      </c>
      <c r="Y1335">
        <v>486.92056274414</v>
      </c>
      <c r="Z1335">
        <v>499.30651855468699</v>
      </c>
      <c r="AA1335">
        <v>511.89349365234301</v>
      </c>
      <c r="AB1335">
        <v>518.44000244140602</v>
      </c>
      <c r="AC1335">
        <v>518.72021484375</v>
      </c>
      <c r="AD1335">
        <v>932.0810546875</v>
      </c>
      <c r="AE1335">
        <v>475.32064819335898</v>
      </c>
      <c r="AG1335">
        <f t="shared" si="160"/>
        <v>98.5</v>
      </c>
      <c r="AH1335">
        <f t="shared" si="161"/>
        <v>99.5</v>
      </c>
      <c r="AI1335">
        <f t="shared" si="162"/>
        <v>100.5</v>
      </c>
      <c r="AJ1335">
        <f t="shared" si="163"/>
        <v>101.5</v>
      </c>
      <c r="AK1335">
        <f t="shared" si="164"/>
        <v>-999</v>
      </c>
      <c r="AL1335">
        <f t="shared" si="165"/>
        <v>518.44000244140602</v>
      </c>
      <c r="AM1335">
        <f t="shared" si="166"/>
        <v>-999</v>
      </c>
      <c r="AN1335">
        <f t="shared" si="167"/>
        <v>-999</v>
      </c>
    </row>
    <row r="1336" spans="1:40" x14ac:dyDescent="0.25">
      <c r="A1336">
        <v>452</v>
      </c>
      <c r="B1336" t="s">
        <v>29</v>
      </c>
      <c r="C1336" t="s">
        <v>68</v>
      </c>
      <c r="D1336" t="s">
        <v>72</v>
      </c>
      <c r="E1336" t="s">
        <v>48</v>
      </c>
      <c r="F1336" t="s">
        <v>33</v>
      </c>
      <c r="G1336" t="s">
        <v>34</v>
      </c>
      <c r="H1336" t="s">
        <v>73</v>
      </c>
      <c r="I1336" t="s">
        <v>36</v>
      </c>
      <c r="J1336" t="s">
        <v>37</v>
      </c>
      <c r="K1336" t="s">
        <v>38</v>
      </c>
      <c r="L1336" t="s">
        <v>39</v>
      </c>
      <c r="M1336" t="s">
        <v>74</v>
      </c>
      <c r="N1336" t="s">
        <v>75</v>
      </c>
      <c r="O1336" t="s">
        <v>49</v>
      </c>
      <c r="P1336" t="s">
        <v>46</v>
      </c>
      <c r="Q1336" t="s">
        <v>71</v>
      </c>
      <c r="R1336" t="s">
        <v>45</v>
      </c>
      <c r="T1336">
        <v>100</v>
      </c>
      <c r="U1336">
        <v>384.75646972656199</v>
      </c>
      <c r="V1336">
        <v>434.656005859375</v>
      </c>
      <c r="W1336">
        <v>472.28118896484301</v>
      </c>
      <c r="X1336">
        <v>514.94348144531205</v>
      </c>
      <c r="Y1336">
        <v>486.92056274414</v>
      </c>
      <c r="Z1336">
        <v>499.30651855468699</v>
      </c>
      <c r="AA1336">
        <v>511.89349365234301</v>
      </c>
      <c r="AB1336">
        <v>518.44000244140602</v>
      </c>
      <c r="AC1336">
        <v>518.72021484375</v>
      </c>
      <c r="AD1336">
        <v>932.0810546875</v>
      </c>
      <c r="AE1336">
        <v>475.32064819335898</v>
      </c>
      <c r="AG1336">
        <f t="shared" si="160"/>
        <v>98.5</v>
      </c>
      <c r="AH1336">
        <f t="shared" si="161"/>
        <v>99.5</v>
      </c>
      <c r="AI1336">
        <f t="shared" si="162"/>
        <v>100.5</v>
      </c>
      <c r="AJ1336">
        <f t="shared" si="163"/>
        <v>101.5</v>
      </c>
      <c r="AK1336">
        <f t="shared" si="164"/>
        <v>-999</v>
      </c>
      <c r="AL1336">
        <f t="shared" si="165"/>
        <v>518.44000244140602</v>
      </c>
      <c r="AM1336">
        <f t="shared" si="166"/>
        <v>-999</v>
      </c>
      <c r="AN1336">
        <f t="shared" si="167"/>
        <v>-999</v>
      </c>
    </row>
    <row r="1337" spans="1:40" x14ac:dyDescent="0.25">
      <c r="A1337">
        <v>449</v>
      </c>
      <c r="B1337" t="s">
        <v>29</v>
      </c>
      <c r="C1337" t="s">
        <v>68</v>
      </c>
      <c r="D1337" t="s">
        <v>72</v>
      </c>
      <c r="E1337" t="s">
        <v>48</v>
      </c>
      <c r="F1337" t="s">
        <v>33</v>
      </c>
      <c r="G1337" t="s">
        <v>34</v>
      </c>
      <c r="H1337" t="s">
        <v>73</v>
      </c>
      <c r="I1337" t="s">
        <v>36</v>
      </c>
      <c r="J1337" t="s">
        <v>37</v>
      </c>
      <c r="K1337" t="s">
        <v>38</v>
      </c>
      <c r="L1337" t="s">
        <v>39</v>
      </c>
      <c r="M1337" t="s">
        <v>74</v>
      </c>
      <c r="N1337" t="s">
        <v>75</v>
      </c>
      <c r="O1337" t="s">
        <v>49</v>
      </c>
      <c r="P1337" t="s">
        <v>43</v>
      </c>
      <c r="Q1337" t="s">
        <v>44</v>
      </c>
      <c r="R1337" t="s">
        <v>45</v>
      </c>
      <c r="T1337">
        <v>100</v>
      </c>
      <c r="U1337">
        <v>385.69232177734301</v>
      </c>
      <c r="V1337">
        <v>435.65316772460898</v>
      </c>
      <c r="W1337">
        <v>473.31964111328102</v>
      </c>
      <c r="X1337">
        <v>516.02447509765602</v>
      </c>
      <c r="Y1337">
        <v>488.37249755859301</v>
      </c>
      <c r="Z1337">
        <v>501.31848144531199</v>
      </c>
      <c r="AA1337">
        <v>514.649658203125</v>
      </c>
      <c r="AB1337">
        <v>521.28112792968705</v>
      </c>
      <c r="AC1337">
        <v>521.739990234375</v>
      </c>
      <c r="AD1337">
        <v>933.29211425781205</v>
      </c>
      <c r="AE1337">
        <v>477.15505981445301</v>
      </c>
      <c r="AG1337">
        <f t="shared" si="160"/>
        <v>98.5</v>
      </c>
      <c r="AH1337">
        <f t="shared" si="161"/>
        <v>99.5</v>
      </c>
      <c r="AI1337">
        <f t="shared" si="162"/>
        <v>100.5</v>
      </c>
      <c r="AJ1337">
        <f t="shared" si="163"/>
        <v>101.5</v>
      </c>
      <c r="AK1337">
        <f t="shared" si="164"/>
        <v>-999</v>
      </c>
      <c r="AL1337">
        <f t="shared" si="165"/>
        <v>521.28112792968705</v>
      </c>
      <c r="AM1337">
        <f t="shared" si="166"/>
        <v>-999</v>
      </c>
      <c r="AN1337">
        <f t="shared" si="167"/>
        <v>-999</v>
      </c>
    </row>
    <row r="1338" spans="1:40" x14ac:dyDescent="0.25">
      <c r="A1338">
        <v>451</v>
      </c>
      <c r="B1338" t="s">
        <v>29</v>
      </c>
      <c r="C1338" t="s">
        <v>68</v>
      </c>
      <c r="D1338" t="s">
        <v>72</v>
      </c>
      <c r="E1338" t="s">
        <v>48</v>
      </c>
      <c r="F1338" t="s">
        <v>33</v>
      </c>
      <c r="G1338" t="s">
        <v>34</v>
      </c>
      <c r="H1338" t="s">
        <v>73</v>
      </c>
      <c r="I1338" t="s">
        <v>36</v>
      </c>
      <c r="J1338" t="s">
        <v>37</v>
      </c>
      <c r="K1338" t="s">
        <v>38</v>
      </c>
      <c r="L1338" t="s">
        <v>39</v>
      </c>
      <c r="M1338" t="s">
        <v>74</v>
      </c>
      <c r="N1338" t="s">
        <v>75</v>
      </c>
      <c r="O1338" t="s">
        <v>49</v>
      </c>
      <c r="P1338" t="s">
        <v>46</v>
      </c>
      <c r="Q1338" t="s">
        <v>44</v>
      </c>
      <c r="R1338" t="s">
        <v>45</v>
      </c>
      <c r="T1338">
        <v>100</v>
      </c>
      <c r="U1338">
        <v>385.69232177734301</v>
      </c>
      <c r="V1338">
        <v>435.65316772460898</v>
      </c>
      <c r="W1338">
        <v>473.31964111328102</v>
      </c>
      <c r="X1338">
        <v>516.02447509765602</v>
      </c>
      <c r="Y1338">
        <v>488.37249755859301</v>
      </c>
      <c r="Z1338">
        <v>501.31848144531199</v>
      </c>
      <c r="AA1338">
        <v>514.649658203125</v>
      </c>
      <c r="AB1338">
        <v>521.28112792968705</v>
      </c>
      <c r="AC1338">
        <v>521.739990234375</v>
      </c>
      <c r="AD1338">
        <v>933.29211425781205</v>
      </c>
      <c r="AE1338">
        <v>477.15505981445301</v>
      </c>
      <c r="AG1338">
        <f t="shared" si="160"/>
        <v>98.5</v>
      </c>
      <c r="AH1338">
        <f t="shared" si="161"/>
        <v>99.5</v>
      </c>
      <c r="AI1338">
        <f t="shared" si="162"/>
        <v>100.5</v>
      </c>
      <c r="AJ1338">
        <f t="shared" si="163"/>
        <v>101.5</v>
      </c>
      <c r="AK1338">
        <f t="shared" si="164"/>
        <v>-999</v>
      </c>
      <c r="AL1338">
        <f t="shared" si="165"/>
        <v>521.28112792968705</v>
      </c>
      <c r="AM1338">
        <f t="shared" si="166"/>
        <v>-999</v>
      </c>
      <c r="AN1338">
        <f t="shared" si="167"/>
        <v>-999</v>
      </c>
    </row>
    <row r="1339" spans="1:40" x14ac:dyDescent="0.25">
      <c r="A1339">
        <v>714</v>
      </c>
      <c r="B1339" t="s">
        <v>29</v>
      </c>
      <c r="C1339" t="s">
        <v>82</v>
      </c>
      <c r="D1339" t="s">
        <v>31</v>
      </c>
      <c r="E1339" t="s">
        <v>48</v>
      </c>
      <c r="F1339" t="s">
        <v>33</v>
      </c>
      <c r="G1339" t="s">
        <v>34</v>
      </c>
      <c r="H1339" t="s">
        <v>35</v>
      </c>
      <c r="I1339" t="s">
        <v>36</v>
      </c>
      <c r="J1339" t="s">
        <v>37</v>
      </c>
      <c r="K1339" t="s">
        <v>38</v>
      </c>
      <c r="L1339" t="s">
        <v>39</v>
      </c>
      <c r="M1339" t="s">
        <v>40</v>
      </c>
      <c r="N1339" t="s">
        <v>41</v>
      </c>
      <c r="O1339" t="s">
        <v>49</v>
      </c>
      <c r="P1339" t="s">
        <v>43</v>
      </c>
      <c r="Q1339" t="s">
        <v>71</v>
      </c>
      <c r="R1339" t="s">
        <v>45</v>
      </c>
      <c r="T1339">
        <v>100</v>
      </c>
      <c r="U1339">
        <v>396.749267578125</v>
      </c>
      <c r="V1339">
        <v>447.09182739257801</v>
      </c>
      <c r="W1339">
        <v>486.10540771484301</v>
      </c>
      <c r="X1339">
        <v>529.62689208984295</v>
      </c>
      <c r="Y1339">
        <v>496.71395874023398</v>
      </c>
      <c r="Z1339">
        <v>505.86166381835898</v>
      </c>
      <c r="AA1339">
        <v>516.81744384765602</v>
      </c>
      <c r="AB1339">
        <v>522.77703857421795</v>
      </c>
      <c r="AC1339">
        <v>522.288818359375</v>
      </c>
      <c r="AD1339">
        <v>944.04718017578102</v>
      </c>
      <c r="AE1339">
        <v>484.16534423828102</v>
      </c>
      <c r="AG1339">
        <f t="shared" si="160"/>
        <v>98.5</v>
      </c>
      <c r="AH1339">
        <f t="shared" si="161"/>
        <v>99.5</v>
      </c>
      <c r="AI1339">
        <f t="shared" si="162"/>
        <v>100.5</v>
      </c>
      <c r="AJ1339">
        <f t="shared" si="163"/>
        <v>101.5</v>
      </c>
      <c r="AK1339">
        <f t="shared" si="164"/>
        <v>-999</v>
      </c>
      <c r="AL1339">
        <f t="shared" si="165"/>
        <v>-999</v>
      </c>
      <c r="AM1339">
        <f t="shared" si="166"/>
        <v>522.77703857421795</v>
      </c>
      <c r="AN1339">
        <f t="shared" si="167"/>
        <v>-999</v>
      </c>
    </row>
    <row r="1340" spans="1:40" x14ac:dyDescent="0.25">
      <c r="A1340">
        <v>716</v>
      </c>
      <c r="B1340" t="s">
        <v>29</v>
      </c>
      <c r="C1340" t="s">
        <v>82</v>
      </c>
      <c r="D1340" t="s">
        <v>31</v>
      </c>
      <c r="E1340" t="s">
        <v>48</v>
      </c>
      <c r="F1340" t="s">
        <v>33</v>
      </c>
      <c r="G1340" t="s">
        <v>34</v>
      </c>
      <c r="H1340" t="s">
        <v>35</v>
      </c>
      <c r="I1340" t="s">
        <v>36</v>
      </c>
      <c r="J1340" t="s">
        <v>37</v>
      </c>
      <c r="K1340" t="s">
        <v>38</v>
      </c>
      <c r="L1340" t="s">
        <v>39</v>
      </c>
      <c r="M1340" t="s">
        <v>40</v>
      </c>
      <c r="N1340" t="s">
        <v>41</v>
      </c>
      <c r="O1340" t="s">
        <v>49</v>
      </c>
      <c r="P1340" t="s">
        <v>46</v>
      </c>
      <c r="Q1340" t="s">
        <v>71</v>
      </c>
      <c r="R1340" t="s">
        <v>45</v>
      </c>
      <c r="T1340">
        <v>100</v>
      </c>
      <c r="U1340">
        <v>396.749267578125</v>
      </c>
      <c r="V1340">
        <v>447.09182739257801</v>
      </c>
      <c r="W1340">
        <v>486.10540771484301</v>
      </c>
      <c r="X1340">
        <v>529.62689208984295</v>
      </c>
      <c r="Y1340">
        <v>496.71395874023398</v>
      </c>
      <c r="Z1340">
        <v>505.86166381835898</v>
      </c>
      <c r="AA1340">
        <v>516.81744384765602</v>
      </c>
      <c r="AB1340">
        <v>522.77703857421795</v>
      </c>
      <c r="AC1340">
        <v>522.288818359375</v>
      </c>
      <c r="AD1340">
        <v>944.04718017578102</v>
      </c>
      <c r="AE1340">
        <v>484.16534423828102</v>
      </c>
      <c r="AG1340">
        <f t="shared" si="160"/>
        <v>98.5</v>
      </c>
      <c r="AH1340">
        <f t="shared" si="161"/>
        <v>99.5</v>
      </c>
      <c r="AI1340">
        <f t="shared" si="162"/>
        <v>100.5</v>
      </c>
      <c r="AJ1340">
        <f t="shared" si="163"/>
        <v>101.5</v>
      </c>
      <c r="AK1340">
        <f t="shared" si="164"/>
        <v>-999</v>
      </c>
      <c r="AL1340">
        <f t="shared" si="165"/>
        <v>-999</v>
      </c>
      <c r="AM1340">
        <f t="shared" si="166"/>
        <v>522.77703857421795</v>
      </c>
      <c r="AN1340">
        <f t="shared" si="167"/>
        <v>-999</v>
      </c>
    </row>
    <row r="1341" spans="1:40" x14ac:dyDescent="0.25">
      <c r="A1341">
        <v>713</v>
      </c>
      <c r="B1341" t="s">
        <v>29</v>
      </c>
      <c r="C1341" t="s">
        <v>82</v>
      </c>
      <c r="D1341" t="s">
        <v>31</v>
      </c>
      <c r="E1341" t="s">
        <v>48</v>
      </c>
      <c r="F1341" t="s">
        <v>33</v>
      </c>
      <c r="G1341" t="s">
        <v>34</v>
      </c>
      <c r="H1341" t="s">
        <v>35</v>
      </c>
      <c r="I1341" t="s">
        <v>36</v>
      </c>
      <c r="J1341" t="s">
        <v>37</v>
      </c>
      <c r="K1341" t="s">
        <v>38</v>
      </c>
      <c r="L1341" t="s">
        <v>39</v>
      </c>
      <c r="M1341" t="s">
        <v>40</v>
      </c>
      <c r="N1341" t="s">
        <v>41</v>
      </c>
      <c r="O1341" t="s">
        <v>49</v>
      </c>
      <c r="P1341" t="s">
        <v>43</v>
      </c>
      <c r="Q1341" t="s">
        <v>44</v>
      </c>
      <c r="R1341" t="s">
        <v>45</v>
      </c>
      <c r="T1341">
        <v>100</v>
      </c>
      <c r="U1341">
        <v>398.25180053710898</v>
      </c>
      <c r="V1341">
        <v>448.73562622070301</v>
      </c>
      <c r="W1341">
        <v>487.83026123046801</v>
      </c>
      <c r="X1341">
        <v>531.40197753906205</v>
      </c>
      <c r="Y1341">
        <v>498.84628295898398</v>
      </c>
      <c r="Z1341">
        <v>508.27624511718699</v>
      </c>
      <c r="AA1341">
        <v>519.95611572265602</v>
      </c>
      <c r="AB1341">
        <v>525.99468994140602</v>
      </c>
      <c r="AC1341">
        <v>525.63757324218705</v>
      </c>
      <c r="AD1341">
        <v>945.9130859375</v>
      </c>
      <c r="AE1341">
        <v>486.563385009765</v>
      </c>
      <c r="AG1341">
        <f t="shared" si="160"/>
        <v>98.5</v>
      </c>
      <c r="AH1341">
        <f t="shared" si="161"/>
        <v>99.5</v>
      </c>
      <c r="AI1341">
        <f t="shared" si="162"/>
        <v>100.5</v>
      </c>
      <c r="AJ1341">
        <f t="shared" si="163"/>
        <v>101.5</v>
      </c>
      <c r="AK1341">
        <f t="shared" si="164"/>
        <v>-999</v>
      </c>
      <c r="AL1341">
        <f t="shared" si="165"/>
        <v>-999</v>
      </c>
      <c r="AM1341">
        <f t="shared" si="166"/>
        <v>525.99468994140602</v>
      </c>
      <c r="AN1341">
        <f t="shared" si="167"/>
        <v>-999</v>
      </c>
    </row>
    <row r="1342" spans="1:40" x14ac:dyDescent="0.25">
      <c r="A1342">
        <v>715</v>
      </c>
      <c r="B1342" t="s">
        <v>29</v>
      </c>
      <c r="C1342" t="s">
        <v>82</v>
      </c>
      <c r="D1342" t="s">
        <v>31</v>
      </c>
      <c r="E1342" t="s">
        <v>48</v>
      </c>
      <c r="F1342" t="s">
        <v>33</v>
      </c>
      <c r="G1342" t="s">
        <v>34</v>
      </c>
      <c r="H1342" t="s">
        <v>35</v>
      </c>
      <c r="I1342" t="s">
        <v>36</v>
      </c>
      <c r="J1342" t="s">
        <v>37</v>
      </c>
      <c r="K1342" t="s">
        <v>38</v>
      </c>
      <c r="L1342" t="s">
        <v>39</v>
      </c>
      <c r="M1342" t="s">
        <v>40</v>
      </c>
      <c r="N1342" t="s">
        <v>41</v>
      </c>
      <c r="O1342" t="s">
        <v>49</v>
      </c>
      <c r="P1342" t="s">
        <v>46</v>
      </c>
      <c r="Q1342" t="s">
        <v>44</v>
      </c>
      <c r="R1342" t="s">
        <v>45</v>
      </c>
      <c r="T1342">
        <v>100</v>
      </c>
      <c r="U1342">
        <v>398.25180053710898</v>
      </c>
      <c r="V1342">
        <v>448.73562622070301</v>
      </c>
      <c r="W1342">
        <v>487.83026123046801</v>
      </c>
      <c r="X1342">
        <v>531.40197753906205</v>
      </c>
      <c r="Y1342">
        <v>498.84628295898398</v>
      </c>
      <c r="Z1342">
        <v>508.27624511718699</v>
      </c>
      <c r="AA1342">
        <v>519.95611572265602</v>
      </c>
      <c r="AB1342">
        <v>525.99468994140602</v>
      </c>
      <c r="AC1342">
        <v>525.63757324218705</v>
      </c>
      <c r="AD1342">
        <v>945.9130859375</v>
      </c>
      <c r="AE1342">
        <v>486.563385009765</v>
      </c>
      <c r="AG1342">
        <f t="shared" si="160"/>
        <v>98.5</v>
      </c>
      <c r="AH1342">
        <f t="shared" si="161"/>
        <v>99.5</v>
      </c>
      <c r="AI1342">
        <f t="shared" si="162"/>
        <v>100.5</v>
      </c>
      <c r="AJ1342">
        <f t="shared" si="163"/>
        <v>101.5</v>
      </c>
      <c r="AK1342">
        <f t="shared" si="164"/>
        <v>-999</v>
      </c>
      <c r="AL1342">
        <f t="shared" si="165"/>
        <v>-999</v>
      </c>
      <c r="AM1342">
        <f t="shared" si="166"/>
        <v>525.99468994140602</v>
      </c>
      <c r="AN1342">
        <f t="shared" si="167"/>
        <v>-999</v>
      </c>
    </row>
    <row r="1343" spans="1:40" x14ac:dyDescent="0.25">
      <c r="A1343">
        <v>362</v>
      </c>
      <c r="B1343" t="s">
        <v>29</v>
      </c>
      <c r="C1343" t="s">
        <v>68</v>
      </c>
      <c r="D1343" t="s">
        <v>31</v>
      </c>
      <c r="E1343" t="s">
        <v>48</v>
      </c>
      <c r="F1343" t="s">
        <v>33</v>
      </c>
      <c r="G1343" t="s">
        <v>34</v>
      </c>
      <c r="H1343" t="s">
        <v>35</v>
      </c>
      <c r="I1343" t="s">
        <v>36</v>
      </c>
      <c r="J1343" t="s">
        <v>37</v>
      </c>
      <c r="K1343" t="s">
        <v>38</v>
      </c>
      <c r="L1343" t="s">
        <v>39</v>
      </c>
      <c r="M1343" t="s">
        <v>40</v>
      </c>
      <c r="N1343" t="s">
        <v>41</v>
      </c>
      <c r="O1343" t="s">
        <v>49</v>
      </c>
      <c r="P1343" t="s">
        <v>43</v>
      </c>
      <c r="Q1343" t="s">
        <v>71</v>
      </c>
      <c r="R1343" t="s">
        <v>45</v>
      </c>
      <c r="T1343">
        <v>100</v>
      </c>
      <c r="U1343">
        <v>399.33410644531199</v>
      </c>
      <c r="V1343">
        <v>449.94091796875</v>
      </c>
      <c r="W1343">
        <v>489.11083984375</v>
      </c>
      <c r="X1343">
        <v>532.72625732421795</v>
      </c>
      <c r="Y1343">
        <v>501.21746826171801</v>
      </c>
      <c r="Z1343">
        <v>511.70669555664</v>
      </c>
      <c r="AA1343">
        <v>525.27142333984295</v>
      </c>
      <c r="AB1343">
        <v>531.429443359375</v>
      </c>
      <c r="AC1343">
        <v>531.24798583984295</v>
      </c>
      <c r="AD1343">
        <v>947.498046875</v>
      </c>
      <c r="AE1343">
        <v>489.07485961914</v>
      </c>
      <c r="AG1343">
        <f t="shared" si="160"/>
        <v>98.5</v>
      </c>
      <c r="AH1343">
        <f t="shared" si="161"/>
        <v>99.5</v>
      </c>
      <c r="AI1343">
        <f t="shared" si="162"/>
        <v>100.5</v>
      </c>
      <c r="AJ1343">
        <f t="shared" si="163"/>
        <v>101.5</v>
      </c>
      <c r="AK1343">
        <f t="shared" si="164"/>
        <v>-999</v>
      </c>
      <c r="AL1343">
        <f t="shared" si="165"/>
        <v>531.429443359375</v>
      </c>
      <c r="AM1343">
        <f t="shared" si="166"/>
        <v>-999</v>
      </c>
      <c r="AN1343">
        <f t="shared" si="167"/>
        <v>-999</v>
      </c>
    </row>
    <row r="1344" spans="1:40" x14ac:dyDescent="0.25">
      <c r="A1344">
        <v>364</v>
      </c>
      <c r="B1344" t="s">
        <v>29</v>
      </c>
      <c r="C1344" t="s">
        <v>68</v>
      </c>
      <c r="D1344" t="s">
        <v>31</v>
      </c>
      <c r="E1344" t="s">
        <v>48</v>
      </c>
      <c r="F1344" t="s">
        <v>33</v>
      </c>
      <c r="G1344" t="s">
        <v>34</v>
      </c>
      <c r="H1344" t="s">
        <v>35</v>
      </c>
      <c r="I1344" t="s">
        <v>36</v>
      </c>
      <c r="J1344" t="s">
        <v>37</v>
      </c>
      <c r="K1344" t="s">
        <v>38</v>
      </c>
      <c r="L1344" t="s">
        <v>39</v>
      </c>
      <c r="M1344" t="s">
        <v>40</v>
      </c>
      <c r="N1344" t="s">
        <v>41</v>
      </c>
      <c r="O1344" t="s">
        <v>49</v>
      </c>
      <c r="P1344" t="s">
        <v>46</v>
      </c>
      <c r="Q1344" t="s">
        <v>71</v>
      </c>
      <c r="R1344" t="s">
        <v>45</v>
      </c>
      <c r="T1344">
        <v>100</v>
      </c>
      <c r="U1344">
        <v>399.33410644531199</v>
      </c>
      <c r="V1344">
        <v>449.94091796875</v>
      </c>
      <c r="W1344">
        <v>489.11083984375</v>
      </c>
      <c r="X1344">
        <v>532.72625732421795</v>
      </c>
      <c r="Y1344">
        <v>501.21746826171801</v>
      </c>
      <c r="Z1344">
        <v>511.70669555664</v>
      </c>
      <c r="AA1344">
        <v>525.27142333984295</v>
      </c>
      <c r="AB1344">
        <v>531.429443359375</v>
      </c>
      <c r="AC1344">
        <v>531.24798583984295</v>
      </c>
      <c r="AD1344">
        <v>947.498046875</v>
      </c>
      <c r="AE1344">
        <v>489.07485961914</v>
      </c>
      <c r="AG1344">
        <f t="shared" si="160"/>
        <v>98.5</v>
      </c>
      <c r="AH1344">
        <f t="shared" si="161"/>
        <v>99.5</v>
      </c>
      <c r="AI1344">
        <f t="shared" si="162"/>
        <v>100.5</v>
      </c>
      <c r="AJ1344">
        <f t="shared" si="163"/>
        <v>101.5</v>
      </c>
      <c r="AK1344">
        <f t="shared" si="164"/>
        <v>-999</v>
      </c>
      <c r="AL1344">
        <f t="shared" si="165"/>
        <v>531.429443359375</v>
      </c>
      <c r="AM1344">
        <f t="shared" si="166"/>
        <v>-999</v>
      </c>
      <c r="AN1344">
        <f t="shared" si="167"/>
        <v>-999</v>
      </c>
    </row>
    <row r="1345" spans="1:40" x14ac:dyDescent="0.25">
      <c r="A1345">
        <v>361</v>
      </c>
      <c r="B1345" t="s">
        <v>29</v>
      </c>
      <c r="C1345" t="s">
        <v>68</v>
      </c>
      <c r="D1345" t="s">
        <v>31</v>
      </c>
      <c r="E1345" t="s">
        <v>48</v>
      </c>
      <c r="F1345" t="s">
        <v>33</v>
      </c>
      <c r="G1345" t="s">
        <v>34</v>
      </c>
      <c r="H1345" t="s">
        <v>35</v>
      </c>
      <c r="I1345" t="s">
        <v>36</v>
      </c>
      <c r="J1345" t="s">
        <v>37</v>
      </c>
      <c r="K1345" t="s">
        <v>38</v>
      </c>
      <c r="L1345" t="s">
        <v>39</v>
      </c>
      <c r="M1345" t="s">
        <v>40</v>
      </c>
      <c r="N1345" t="s">
        <v>41</v>
      </c>
      <c r="O1345" t="s">
        <v>49</v>
      </c>
      <c r="P1345" t="s">
        <v>43</v>
      </c>
      <c r="Q1345" t="s">
        <v>44</v>
      </c>
      <c r="R1345" t="s">
        <v>45</v>
      </c>
      <c r="T1345">
        <v>100</v>
      </c>
      <c r="U1345">
        <v>400.84628295898398</v>
      </c>
      <c r="V1345">
        <v>451.59521484375</v>
      </c>
      <c r="W1345">
        <v>490.84674072265602</v>
      </c>
      <c r="X1345">
        <v>534.51281738281205</v>
      </c>
      <c r="Y1345">
        <v>503.36065673828102</v>
      </c>
      <c r="Z1345">
        <v>514.16961669921795</v>
      </c>
      <c r="AA1345">
        <v>528.40417480468705</v>
      </c>
      <c r="AB1345">
        <v>534.637939453125</v>
      </c>
      <c r="AC1345">
        <v>534.580322265625</v>
      </c>
      <c r="AD1345">
        <v>949.387451171875</v>
      </c>
      <c r="AE1345">
        <v>491.49468994140602</v>
      </c>
      <c r="AG1345">
        <f t="shared" si="160"/>
        <v>98.5</v>
      </c>
      <c r="AH1345">
        <f t="shared" si="161"/>
        <v>99.5</v>
      </c>
      <c r="AI1345">
        <f t="shared" si="162"/>
        <v>100.5</v>
      </c>
      <c r="AJ1345">
        <f t="shared" si="163"/>
        <v>101.5</v>
      </c>
      <c r="AK1345">
        <f t="shared" si="164"/>
        <v>-999</v>
      </c>
      <c r="AL1345">
        <f t="shared" si="165"/>
        <v>534.637939453125</v>
      </c>
      <c r="AM1345">
        <f t="shared" si="166"/>
        <v>-999</v>
      </c>
      <c r="AN1345">
        <f t="shared" si="167"/>
        <v>-999</v>
      </c>
    </row>
    <row r="1346" spans="1:40" x14ac:dyDescent="0.25">
      <c r="A1346">
        <v>363</v>
      </c>
      <c r="B1346" t="s">
        <v>29</v>
      </c>
      <c r="C1346" t="s">
        <v>68</v>
      </c>
      <c r="D1346" t="s">
        <v>31</v>
      </c>
      <c r="E1346" t="s">
        <v>48</v>
      </c>
      <c r="F1346" t="s">
        <v>33</v>
      </c>
      <c r="G1346" t="s">
        <v>34</v>
      </c>
      <c r="H1346" t="s">
        <v>35</v>
      </c>
      <c r="I1346" t="s">
        <v>36</v>
      </c>
      <c r="J1346" t="s">
        <v>37</v>
      </c>
      <c r="K1346" t="s">
        <v>38</v>
      </c>
      <c r="L1346" t="s">
        <v>39</v>
      </c>
      <c r="M1346" t="s">
        <v>40</v>
      </c>
      <c r="N1346" t="s">
        <v>41</v>
      </c>
      <c r="O1346" t="s">
        <v>49</v>
      </c>
      <c r="P1346" t="s">
        <v>46</v>
      </c>
      <c r="Q1346" t="s">
        <v>44</v>
      </c>
      <c r="R1346" t="s">
        <v>45</v>
      </c>
      <c r="T1346">
        <v>100</v>
      </c>
      <c r="U1346">
        <v>400.84628295898398</v>
      </c>
      <c r="V1346">
        <v>451.59521484375</v>
      </c>
      <c r="W1346">
        <v>490.84674072265602</v>
      </c>
      <c r="X1346">
        <v>534.51281738281205</v>
      </c>
      <c r="Y1346">
        <v>503.36065673828102</v>
      </c>
      <c r="Z1346">
        <v>514.16961669921795</v>
      </c>
      <c r="AA1346">
        <v>528.40417480468705</v>
      </c>
      <c r="AB1346">
        <v>534.637939453125</v>
      </c>
      <c r="AC1346">
        <v>534.580322265625</v>
      </c>
      <c r="AD1346">
        <v>949.387451171875</v>
      </c>
      <c r="AE1346">
        <v>491.49468994140602</v>
      </c>
      <c r="AG1346">
        <f t="shared" si="160"/>
        <v>98.5</v>
      </c>
      <c r="AH1346">
        <f t="shared" si="161"/>
        <v>99.5</v>
      </c>
      <c r="AI1346">
        <f t="shared" si="162"/>
        <v>100.5</v>
      </c>
      <c r="AJ1346">
        <f t="shared" si="163"/>
        <v>101.5</v>
      </c>
      <c r="AK1346">
        <f t="shared" si="164"/>
        <v>-999</v>
      </c>
      <c r="AL1346">
        <f t="shared" si="165"/>
        <v>534.637939453125</v>
      </c>
      <c r="AM1346">
        <f t="shared" si="166"/>
        <v>-999</v>
      </c>
      <c r="AN1346">
        <f t="shared" si="167"/>
        <v>-999</v>
      </c>
    </row>
    <row r="1347" spans="1:40" x14ac:dyDescent="0.25">
      <c r="A1347">
        <v>274</v>
      </c>
      <c r="B1347" t="s">
        <v>29</v>
      </c>
      <c r="C1347" t="s">
        <v>30</v>
      </c>
      <c r="D1347" t="s">
        <v>79</v>
      </c>
      <c r="E1347" t="s">
        <v>48</v>
      </c>
      <c r="F1347" t="s">
        <v>33</v>
      </c>
      <c r="G1347" t="s">
        <v>34</v>
      </c>
      <c r="H1347" t="s">
        <v>73</v>
      </c>
      <c r="I1347" t="s">
        <v>36</v>
      </c>
      <c r="J1347" t="s">
        <v>37</v>
      </c>
      <c r="K1347" t="s">
        <v>38</v>
      </c>
      <c r="L1347" t="s">
        <v>39</v>
      </c>
      <c r="M1347" t="s">
        <v>80</v>
      </c>
      <c r="N1347" t="s">
        <v>81</v>
      </c>
      <c r="O1347" t="s">
        <v>49</v>
      </c>
      <c r="P1347" t="s">
        <v>43</v>
      </c>
      <c r="Q1347" t="s">
        <v>71</v>
      </c>
      <c r="R1347" t="s">
        <v>45</v>
      </c>
      <c r="T1347">
        <v>100</v>
      </c>
      <c r="U1347">
        <v>482.94888305664</v>
      </c>
      <c r="V1347">
        <v>531.72955322265602</v>
      </c>
      <c r="W1347">
        <v>567.93060302734295</v>
      </c>
      <c r="X1347">
        <v>608.677734375</v>
      </c>
      <c r="Y1347">
        <v>568.72467041015602</v>
      </c>
      <c r="Z1347">
        <v>564.27569580078102</v>
      </c>
      <c r="AA1347">
        <v>556.61517333984295</v>
      </c>
      <c r="AB1347">
        <v>562.25408935546795</v>
      </c>
      <c r="AC1347">
        <v>557.95745849609295</v>
      </c>
      <c r="AD1347">
        <v>1015.58239746093</v>
      </c>
      <c r="AE1347">
        <v>554.562744140625</v>
      </c>
      <c r="AG1347">
        <f t="shared" si="160"/>
        <v>98.5</v>
      </c>
      <c r="AH1347">
        <f t="shared" si="161"/>
        <v>99.5</v>
      </c>
      <c r="AI1347">
        <f t="shared" si="162"/>
        <v>100.5</v>
      </c>
      <c r="AJ1347">
        <f t="shared" si="163"/>
        <v>101.5</v>
      </c>
      <c r="AK1347">
        <f t="shared" si="164"/>
        <v>-999</v>
      </c>
      <c r="AL1347">
        <f t="shared" si="165"/>
        <v>-999</v>
      </c>
      <c r="AM1347">
        <f t="shared" si="166"/>
        <v>-999</v>
      </c>
      <c r="AN1347">
        <f t="shared" si="167"/>
        <v>562.25408935546795</v>
      </c>
    </row>
    <row r="1348" spans="1:40" x14ac:dyDescent="0.25">
      <c r="A1348">
        <v>276</v>
      </c>
      <c r="B1348" t="s">
        <v>29</v>
      </c>
      <c r="C1348" t="s">
        <v>30</v>
      </c>
      <c r="D1348" t="s">
        <v>79</v>
      </c>
      <c r="E1348" t="s">
        <v>48</v>
      </c>
      <c r="F1348" t="s">
        <v>33</v>
      </c>
      <c r="G1348" t="s">
        <v>34</v>
      </c>
      <c r="H1348" t="s">
        <v>73</v>
      </c>
      <c r="I1348" t="s">
        <v>36</v>
      </c>
      <c r="J1348" t="s">
        <v>37</v>
      </c>
      <c r="K1348" t="s">
        <v>38</v>
      </c>
      <c r="L1348" t="s">
        <v>39</v>
      </c>
      <c r="M1348" t="s">
        <v>80</v>
      </c>
      <c r="N1348" t="s">
        <v>81</v>
      </c>
      <c r="O1348" t="s">
        <v>49</v>
      </c>
      <c r="P1348" t="s">
        <v>46</v>
      </c>
      <c r="Q1348" t="s">
        <v>71</v>
      </c>
      <c r="R1348" t="s">
        <v>45</v>
      </c>
      <c r="T1348">
        <v>100</v>
      </c>
      <c r="U1348">
        <v>482.94888305664</v>
      </c>
      <c r="V1348">
        <v>531.72955322265602</v>
      </c>
      <c r="W1348">
        <v>567.93060302734295</v>
      </c>
      <c r="X1348">
        <v>608.677734375</v>
      </c>
      <c r="Y1348">
        <v>568.72467041015602</v>
      </c>
      <c r="Z1348">
        <v>564.27569580078102</v>
      </c>
      <c r="AA1348">
        <v>556.61517333984295</v>
      </c>
      <c r="AB1348">
        <v>562.25408935546795</v>
      </c>
      <c r="AC1348">
        <v>557.95745849609295</v>
      </c>
      <c r="AD1348">
        <v>1015.58239746093</v>
      </c>
      <c r="AE1348">
        <v>554.562744140625</v>
      </c>
      <c r="AG1348">
        <f t="shared" ref="AG1348:AG1410" si="168">$T1348-1.5</f>
        <v>98.5</v>
      </c>
      <c r="AH1348">
        <f t="shared" ref="AH1348:AH1410" si="169">$T1348-0.5</f>
        <v>99.5</v>
      </c>
      <c r="AI1348">
        <f t="shared" ref="AI1348:AI1410" si="170">$T1348+0.5</f>
        <v>100.5</v>
      </c>
      <c r="AJ1348">
        <f t="shared" ref="AJ1348:AJ1410" si="171">$T1348+1.5</f>
        <v>101.5</v>
      </c>
      <c r="AK1348">
        <f t="shared" ref="AK1348:AK1410" si="172">IF(AND($C1348="5_continue_40m3s",$I1348="1_standaard_kwel_3kgs"),$AB1348,(IF(AND($C1348="5_continue_40m3s",$I1348="2_scenario_kwel_6kgs",OR($T1348=50,$T1348=100)),$AB1348,-999)))</f>
        <v>-999</v>
      </c>
      <c r="AL1348">
        <f t="shared" ref="AL1348:AL1410" si="173">IF(AND($C1348="3_continue_25m3s",$I1348="1_standaard_kwel_3kgs"),$AB1348,(IF(AND($C1348="3_continue_25m3s",$I1348="2_scenario_kwel_6kgs",OR($T1348=50,$T1348=100)),$AB1348,-999)))</f>
        <v>-999</v>
      </c>
      <c r="AM1348">
        <f t="shared" ref="AM1348:AM1410" si="174">IF(AND($C1348="4_continue_25m3s_winterdoorspoeling",$I1348="1_standaard_kwel_3kgs"),$AB1348,(IF(AND($C1348="4_continue_25m3s_winterdoorspoeling",$I1348="2_scenario_kwel_6kgs",OR($T1348=50,$T1348=100)),$AB1348,-999)))</f>
        <v>-999</v>
      </c>
      <c r="AN1348">
        <f t="shared" ref="AN1348:AN1410" si="175">IF(AND($C1348="1_continue_15m3s",$I1348="1_standaard_kwel_3kgs"),$AB1348,(IF(AND($C1348="1_continue_15m3s",$I1348="2_scenario_kwel_6kgs",OR($T1348=50,$T1348=100)),$AB1348,-999)))</f>
        <v>562.25408935546795</v>
      </c>
    </row>
    <row r="1349" spans="1:40" x14ac:dyDescent="0.25">
      <c r="A1349">
        <v>186</v>
      </c>
      <c r="B1349" t="s">
        <v>29</v>
      </c>
      <c r="C1349" t="s">
        <v>30</v>
      </c>
      <c r="D1349" t="s">
        <v>76</v>
      </c>
      <c r="E1349" t="s">
        <v>48</v>
      </c>
      <c r="F1349" t="s">
        <v>33</v>
      </c>
      <c r="G1349" t="s">
        <v>34</v>
      </c>
      <c r="H1349" t="s">
        <v>73</v>
      </c>
      <c r="I1349" t="s">
        <v>36</v>
      </c>
      <c r="J1349" t="s">
        <v>37</v>
      </c>
      <c r="K1349" t="s">
        <v>38</v>
      </c>
      <c r="L1349" t="s">
        <v>39</v>
      </c>
      <c r="M1349" t="s">
        <v>77</v>
      </c>
      <c r="N1349" t="s">
        <v>78</v>
      </c>
      <c r="O1349" t="s">
        <v>49</v>
      </c>
      <c r="P1349" t="s">
        <v>43</v>
      </c>
      <c r="Q1349" t="s">
        <v>71</v>
      </c>
      <c r="R1349" t="s">
        <v>45</v>
      </c>
      <c r="T1349">
        <v>100</v>
      </c>
      <c r="U1349">
        <v>465.54598999023398</v>
      </c>
      <c r="V1349">
        <v>514.47564697265602</v>
      </c>
      <c r="W1349">
        <v>551.24688720703102</v>
      </c>
      <c r="X1349">
        <v>592.436767578125</v>
      </c>
      <c r="Y1349">
        <v>558.79876708984295</v>
      </c>
      <c r="Z1349">
        <v>560.53076171875</v>
      </c>
      <c r="AA1349">
        <v>559.04162597656205</v>
      </c>
      <c r="AB1349">
        <v>564.968505859375</v>
      </c>
      <c r="AC1349">
        <v>562.10931396484295</v>
      </c>
      <c r="AD1349">
        <v>1003.31896972656</v>
      </c>
      <c r="AE1349">
        <v>544.14093017578102</v>
      </c>
      <c r="AG1349">
        <f t="shared" si="168"/>
        <v>98.5</v>
      </c>
      <c r="AH1349">
        <f t="shared" si="169"/>
        <v>99.5</v>
      </c>
      <c r="AI1349">
        <f t="shared" si="170"/>
        <v>100.5</v>
      </c>
      <c r="AJ1349">
        <f t="shared" si="171"/>
        <v>101.5</v>
      </c>
      <c r="AK1349">
        <f t="shared" si="172"/>
        <v>-999</v>
      </c>
      <c r="AL1349">
        <f t="shared" si="173"/>
        <v>-999</v>
      </c>
      <c r="AM1349">
        <f t="shared" si="174"/>
        <v>-999</v>
      </c>
      <c r="AN1349">
        <f t="shared" si="175"/>
        <v>564.968505859375</v>
      </c>
    </row>
    <row r="1350" spans="1:40" x14ac:dyDescent="0.25">
      <c r="A1350">
        <v>188</v>
      </c>
      <c r="B1350" t="s">
        <v>29</v>
      </c>
      <c r="C1350" t="s">
        <v>30</v>
      </c>
      <c r="D1350" t="s">
        <v>76</v>
      </c>
      <c r="E1350" t="s">
        <v>48</v>
      </c>
      <c r="F1350" t="s">
        <v>33</v>
      </c>
      <c r="G1350" t="s">
        <v>34</v>
      </c>
      <c r="H1350" t="s">
        <v>73</v>
      </c>
      <c r="I1350" t="s">
        <v>36</v>
      </c>
      <c r="J1350" t="s">
        <v>37</v>
      </c>
      <c r="K1350" t="s">
        <v>38</v>
      </c>
      <c r="L1350" t="s">
        <v>39</v>
      </c>
      <c r="M1350" t="s">
        <v>77</v>
      </c>
      <c r="N1350" t="s">
        <v>78</v>
      </c>
      <c r="O1350" t="s">
        <v>49</v>
      </c>
      <c r="P1350" t="s">
        <v>46</v>
      </c>
      <c r="Q1350" t="s">
        <v>71</v>
      </c>
      <c r="R1350" t="s">
        <v>45</v>
      </c>
      <c r="T1350">
        <v>100</v>
      </c>
      <c r="U1350">
        <v>465.54598999023398</v>
      </c>
      <c r="V1350">
        <v>514.47564697265602</v>
      </c>
      <c r="W1350">
        <v>551.24688720703102</v>
      </c>
      <c r="X1350">
        <v>592.436767578125</v>
      </c>
      <c r="Y1350">
        <v>558.79876708984295</v>
      </c>
      <c r="Z1350">
        <v>560.53076171875</v>
      </c>
      <c r="AA1350">
        <v>559.04162597656205</v>
      </c>
      <c r="AB1350">
        <v>564.968505859375</v>
      </c>
      <c r="AC1350">
        <v>562.10931396484295</v>
      </c>
      <c r="AD1350">
        <v>1003.31896972656</v>
      </c>
      <c r="AE1350">
        <v>544.14093017578102</v>
      </c>
      <c r="AG1350">
        <f t="shared" si="168"/>
        <v>98.5</v>
      </c>
      <c r="AH1350">
        <f t="shared" si="169"/>
        <v>99.5</v>
      </c>
      <c r="AI1350">
        <f t="shared" si="170"/>
        <v>100.5</v>
      </c>
      <c r="AJ1350">
        <f t="shared" si="171"/>
        <v>101.5</v>
      </c>
      <c r="AK1350">
        <f t="shared" si="172"/>
        <v>-999</v>
      </c>
      <c r="AL1350">
        <f t="shared" si="173"/>
        <v>-999</v>
      </c>
      <c r="AM1350">
        <f t="shared" si="174"/>
        <v>-999</v>
      </c>
      <c r="AN1350">
        <f t="shared" si="175"/>
        <v>564.968505859375</v>
      </c>
    </row>
    <row r="1351" spans="1:40" x14ac:dyDescent="0.25">
      <c r="A1351">
        <v>273</v>
      </c>
      <c r="B1351" t="s">
        <v>29</v>
      </c>
      <c r="C1351" t="s">
        <v>30</v>
      </c>
      <c r="D1351" t="s">
        <v>79</v>
      </c>
      <c r="E1351" t="s">
        <v>48</v>
      </c>
      <c r="F1351" t="s">
        <v>33</v>
      </c>
      <c r="G1351" t="s">
        <v>34</v>
      </c>
      <c r="H1351" t="s">
        <v>73</v>
      </c>
      <c r="I1351" t="s">
        <v>36</v>
      </c>
      <c r="J1351" t="s">
        <v>37</v>
      </c>
      <c r="K1351" t="s">
        <v>38</v>
      </c>
      <c r="L1351" t="s">
        <v>39</v>
      </c>
      <c r="M1351" t="s">
        <v>80</v>
      </c>
      <c r="N1351" t="s">
        <v>81</v>
      </c>
      <c r="O1351" t="s">
        <v>49</v>
      </c>
      <c r="P1351" t="s">
        <v>43</v>
      </c>
      <c r="Q1351" t="s">
        <v>44</v>
      </c>
      <c r="R1351" t="s">
        <v>45</v>
      </c>
      <c r="T1351">
        <v>100</v>
      </c>
      <c r="U1351">
        <v>485.383056640625</v>
      </c>
      <c r="V1351">
        <v>534.30322265625</v>
      </c>
      <c r="W1351">
        <v>570.587890625</v>
      </c>
      <c r="X1351">
        <v>611.38909912109295</v>
      </c>
      <c r="Y1351">
        <v>572.29736328125</v>
      </c>
      <c r="Z1351">
        <v>568.67150878906205</v>
      </c>
      <c r="AA1351">
        <v>561.83038330078102</v>
      </c>
      <c r="AB1351">
        <v>567.58697509765602</v>
      </c>
      <c r="AC1351">
        <v>563.66693115234295</v>
      </c>
      <c r="AD1351">
        <v>1018.19409179687</v>
      </c>
      <c r="AE1351">
        <v>558.17645263671795</v>
      </c>
      <c r="AG1351">
        <f t="shared" si="168"/>
        <v>98.5</v>
      </c>
      <c r="AH1351">
        <f t="shared" si="169"/>
        <v>99.5</v>
      </c>
      <c r="AI1351">
        <f t="shared" si="170"/>
        <v>100.5</v>
      </c>
      <c r="AJ1351">
        <f t="shared" si="171"/>
        <v>101.5</v>
      </c>
      <c r="AK1351">
        <f t="shared" si="172"/>
        <v>-999</v>
      </c>
      <c r="AL1351">
        <f t="shared" si="173"/>
        <v>-999</v>
      </c>
      <c r="AM1351">
        <f t="shared" si="174"/>
        <v>-999</v>
      </c>
      <c r="AN1351">
        <f t="shared" si="175"/>
        <v>567.58697509765602</v>
      </c>
    </row>
    <row r="1352" spans="1:40" x14ac:dyDescent="0.25">
      <c r="A1352">
        <v>275</v>
      </c>
      <c r="B1352" t="s">
        <v>29</v>
      </c>
      <c r="C1352" t="s">
        <v>30</v>
      </c>
      <c r="D1352" t="s">
        <v>79</v>
      </c>
      <c r="E1352" t="s">
        <v>48</v>
      </c>
      <c r="F1352" t="s">
        <v>33</v>
      </c>
      <c r="G1352" t="s">
        <v>34</v>
      </c>
      <c r="H1352" t="s">
        <v>73</v>
      </c>
      <c r="I1352" t="s">
        <v>36</v>
      </c>
      <c r="J1352" t="s">
        <v>37</v>
      </c>
      <c r="K1352" t="s">
        <v>38</v>
      </c>
      <c r="L1352" t="s">
        <v>39</v>
      </c>
      <c r="M1352" t="s">
        <v>80</v>
      </c>
      <c r="N1352" t="s">
        <v>81</v>
      </c>
      <c r="O1352" t="s">
        <v>49</v>
      </c>
      <c r="P1352" t="s">
        <v>46</v>
      </c>
      <c r="Q1352" t="s">
        <v>44</v>
      </c>
      <c r="R1352" t="s">
        <v>45</v>
      </c>
      <c r="T1352">
        <v>100</v>
      </c>
      <c r="U1352">
        <v>485.383056640625</v>
      </c>
      <c r="V1352">
        <v>534.30322265625</v>
      </c>
      <c r="W1352">
        <v>570.587890625</v>
      </c>
      <c r="X1352">
        <v>611.38909912109295</v>
      </c>
      <c r="Y1352">
        <v>572.29736328125</v>
      </c>
      <c r="Z1352">
        <v>568.67150878906205</v>
      </c>
      <c r="AA1352">
        <v>561.83038330078102</v>
      </c>
      <c r="AB1352">
        <v>567.58697509765602</v>
      </c>
      <c r="AC1352">
        <v>563.66693115234295</v>
      </c>
      <c r="AD1352">
        <v>1018.19409179687</v>
      </c>
      <c r="AE1352">
        <v>558.17645263671795</v>
      </c>
      <c r="AG1352">
        <f t="shared" si="168"/>
        <v>98.5</v>
      </c>
      <c r="AH1352">
        <f t="shared" si="169"/>
        <v>99.5</v>
      </c>
      <c r="AI1352">
        <f t="shared" si="170"/>
        <v>100.5</v>
      </c>
      <c r="AJ1352">
        <f t="shared" si="171"/>
        <v>101.5</v>
      </c>
      <c r="AK1352">
        <f t="shared" si="172"/>
        <v>-999</v>
      </c>
      <c r="AL1352">
        <f t="shared" si="173"/>
        <v>-999</v>
      </c>
      <c r="AM1352">
        <f t="shared" si="174"/>
        <v>-999</v>
      </c>
      <c r="AN1352">
        <f t="shared" si="175"/>
        <v>567.58697509765602</v>
      </c>
    </row>
    <row r="1353" spans="1:40" x14ac:dyDescent="0.25">
      <c r="A1353">
        <v>185</v>
      </c>
      <c r="B1353" t="s">
        <v>29</v>
      </c>
      <c r="C1353" t="s">
        <v>30</v>
      </c>
      <c r="D1353" t="s">
        <v>76</v>
      </c>
      <c r="E1353" t="s">
        <v>48</v>
      </c>
      <c r="F1353" t="s">
        <v>33</v>
      </c>
      <c r="G1353" t="s">
        <v>34</v>
      </c>
      <c r="H1353" t="s">
        <v>73</v>
      </c>
      <c r="I1353" t="s">
        <v>36</v>
      </c>
      <c r="J1353" t="s">
        <v>37</v>
      </c>
      <c r="K1353" t="s">
        <v>38</v>
      </c>
      <c r="L1353" t="s">
        <v>39</v>
      </c>
      <c r="M1353" t="s">
        <v>77</v>
      </c>
      <c r="N1353" t="s">
        <v>78</v>
      </c>
      <c r="O1353" t="s">
        <v>49</v>
      </c>
      <c r="P1353" t="s">
        <v>43</v>
      </c>
      <c r="Q1353" t="s">
        <v>44</v>
      </c>
      <c r="R1353" t="s">
        <v>45</v>
      </c>
      <c r="T1353">
        <v>100</v>
      </c>
      <c r="U1353">
        <v>467.39468383789</v>
      </c>
      <c r="V1353">
        <v>516.42395019531205</v>
      </c>
      <c r="W1353">
        <v>553.25958251953102</v>
      </c>
      <c r="X1353">
        <v>594.49066162109295</v>
      </c>
      <c r="Y1353">
        <v>561.65832519531205</v>
      </c>
      <c r="Z1353">
        <v>564.25054931640602</v>
      </c>
      <c r="AA1353">
        <v>563.68975830078102</v>
      </c>
      <c r="AB1353">
        <v>569.73394775390602</v>
      </c>
      <c r="AC1353">
        <v>567.21484375</v>
      </c>
      <c r="AD1353">
        <v>1005.3071899414</v>
      </c>
      <c r="AE1353">
        <v>547.18414306640602</v>
      </c>
      <c r="AG1353">
        <f t="shared" si="168"/>
        <v>98.5</v>
      </c>
      <c r="AH1353">
        <f t="shared" si="169"/>
        <v>99.5</v>
      </c>
      <c r="AI1353">
        <f t="shared" si="170"/>
        <v>100.5</v>
      </c>
      <c r="AJ1353">
        <f t="shared" si="171"/>
        <v>101.5</v>
      </c>
      <c r="AK1353">
        <f t="shared" si="172"/>
        <v>-999</v>
      </c>
      <c r="AL1353">
        <f t="shared" si="173"/>
        <v>-999</v>
      </c>
      <c r="AM1353">
        <f t="shared" si="174"/>
        <v>-999</v>
      </c>
      <c r="AN1353">
        <f t="shared" si="175"/>
        <v>569.73394775390602</v>
      </c>
    </row>
    <row r="1354" spans="1:40" x14ac:dyDescent="0.25">
      <c r="A1354">
        <v>187</v>
      </c>
      <c r="B1354" t="s">
        <v>29</v>
      </c>
      <c r="C1354" t="s">
        <v>30</v>
      </c>
      <c r="D1354" t="s">
        <v>76</v>
      </c>
      <c r="E1354" t="s">
        <v>48</v>
      </c>
      <c r="F1354" t="s">
        <v>33</v>
      </c>
      <c r="G1354" t="s">
        <v>34</v>
      </c>
      <c r="H1354" t="s">
        <v>73</v>
      </c>
      <c r="I1354" t="s">
        <v>36</v>
      </c>
      <c r="J1354" t="s">
        <v>37</v>
      </c>
      <c r="K1354" t="s">
        <v>38</v>
      </c>
      <c r="L1354" t="s">
        <v>39</v>
      </c>
      <c r="M1354" t="s">
        <v>77</v>
      </c>
      <c r="N1354" t="s">
        <v>78</v>
      </c>
      <c r="O1354" t="s">
        <v>49</v>
      </c>
      <c r="P1354" t="s">
        <v>46</v>
      </c>
      <c r="Q1354" t="s">
        <v>44</v>
      </c>
      <c r="R1354" t="s">
        <v>45</v>
      </c>
      <c r="T1354">
        <v>100</v>
      </c>
      <c r="U1354">
        <v>467.39468383789</v>
      </c>
      <c r="V1354">
        <v>516.42395019531205</v>
      </c>
      <c r="W1354">
        <v>553.25958251953102</v>
      </c>
      <c r="X1354">
        <v>594.49066162109295</v>
      </c>
      <c r="Y1354">
        <v>561.65832519531205</v>
      </c>
      <c r="Z1354">
        <v>564.25054931640602</v>
      </c>
      <c r="AA1354">
        <v>563.68975830078102</v>
      </c>
      <c r="AB1354">
        <v>569.73394775390602</v>
      </c>
      <c r="AC1354">
        <v>567.21484375</v>
      </c>
      <c r="AD1354">
        <v>1005.3071899414</v>
      </c>
      <c r="AE1354">
        <v>547.18414306640602</v>
      </c>
      <c r="AG1354">
        <f t="shared" si="168"/>
        <v>98.5</v>
      </c>
      <c r="AH1354">
        <f t="shared" si="169"/>
        <v>99.5</v>
      </c>
      <c r="AI1354">
        <f t="shared" si="170"/>
        <v>100.5</v>
      </c>
      <c r="AJ1354">
        <f t="shared" si="171"/>
        <v>101.5</v>
      </c>
      <c r="AK1354">
        <f t="shared" si="172"/>
        <v>-999</v>
      </c>
      <c r="AL1354">
        <f t="shared" si="173"/>
        <v>-999</v>
      </c>
      <c r="AM1354">
        <f t="shared" si="174"/>
        <v>-999</v>
      </c>
      <c r="AN1354">
        <f t="shared" si="175"/>
        <v>569.73394775390602</v>
      </c>
    </row>
    <row r="1355" spans="1:40" x14ac:dyDescent="0.25">
      <c r="A1355">
        <v>98</v>
      </c>
      <c r="B1355" t="s">
        <v>29</v>
      </c>
      <c r="C1355" t="s">
        <v>30</v>
      </c>
      <c r="D1355" t="s">
        <v>72</v>
      </c>
      <c r="E1355" t="s">
        <v>48</v>
      </c>
      <c r="F1355" t="s">
        <v>33</v>
      </c>
      <c r="G1355" t="s">
        <v>34</v>
      </c>
      <c r="H1355" t="s">
        <v>73</v>
      </c>
      <c r="I1355" t="s">
        <v>36</v>
      </c>
      <c r="J1355" t="s">
        <v>37</v>
      </c>
      <c r="K1355" t="s">
        <v>38</v>
      </c>
      <c r="L1355" t="s">
        <v>39</v>
      </c>
      <c r="M1355" t="s">
        <v>74</v>
      </c>
      <c r="N1355" t="s">
        <v>75</v>
      </c>
      <c r="O1355" t="s">
        <v>49</v>
      </c>
      <c r="P1355" t="s">
        <v>43</v>
      </c>
      <c r="Q1355" t="s">
        <v>71</v>
      </c>
      <c r="R1355" t="s">
        <v>45</v>
      </c>
      <c r="T1355">
        <v>100</v>
      </c>
      <c r="U1355">
        <v>490.659423828125</v>
      </c>
      <c r="V1355">
        <v>539.52606201171795</v>
      </c>
      <c r="W1355">
        <v>576.18817138671795</v>
      </c>
      <c r="X1355">
        <v>617.24676513671795</v>
      </c>
      <c r="Y1355">
        <v>580.12762451171795</v>
      </c>
      <c r="Z1355">
        <v>578.09729003906205</v>
      </c>
      <c r="AA1355">
        <v>572.66009521484295</v>
      </c>
      <c r="AB1355">
        <v>578.38134765625</v>
      </c>
      <c r="AC1355">
        <v>574.3505859375</v>
      </c>
      <c r="AD1355">
        <v>1027.33020019531</v>
      </c>
      <c r="AE1355">
        <v>565.33758544921795</v>
      </c>
      <c r="AG1355">
        <f t="shared" si="168"/>
        <v>98.5</v>
      </c>
      <c r="AH1355">
        <f t="shared" si="169"/>
        <v>99.5</v>
      </c>
      <c r="AI1355">
        <f t="shared" si="170"/>
        <v>100.5</v>
      </c>
      <c r="AJ1355">
        <f t="shared" si="171"/>
        <v>101.5</v>
      </c>
      <c r="AK1355">
        <f t="shared" si="172"/>
        <v>-999</v>
      </c>
      <c r="AL1355">
        <f t="shared" si="173"/>
        <v>-999</v>
      </c>
      <c r="AM1355">
        <f t="shared" si="174"/>
        <v>-999</v>
      </c>
      <c r="AN1355">
        <f t="shared" si="175"/>
        <v>578.38134765625</v>
      </c>
    </row>
    <row r="1356" spans="1:40" x14ac:dyDescent="0.25">
      <c r="A1356">
        <v>100</v>
      </c>
      <c r="B1356" t="s">
        <v>29</v>
      </c>
      <c r="C1356" t="s">
        <v>30</v>
      </c>
      <c r="D1356" t="s">
        <v>72</v>
      </c>
      <c r="E1356" t="s">
        <v>48</v>
      </c>
      <c r="F1356" t="s">
        <v>33</v>
      </c>
      <c r="G1356" t="s">
        <v>34</v>
      </c>
      <c r="H1356" t="s">
        <v>73</v>
      </c>
      <c r="I1356" t="s">
        <v>36</v>
      </c>
      <c r="J1356" t="s">
        <v>37</v>
      </c>
      <c r="K1356" t="s">
        <v>38</v>
      </c>
      <c r="L1356" t="s">
        <v>39</v>
      </c>
      <c r="M1356" t="s">
        <v>74</v>
      </c>
      <c r="N1356" t="s">
        <v>75</v>
      </c>
      <c r="O1356" t="s">
        <v>49</v>
      </c>
      <c r="P1356" t="s">
        <v>46</v>
      </c>
      <c r="Q1356" t="s">
        <v>71</v>
      </c>
      <c r="R1356" t="s">
        <v>45</v>
      </c>
      <c r="T1356">
        <v>100</v>
      </c>
      <c r="U1356">
        <v>490.659423828125</v>
      </c>
      <c r="V1356">
        <v>539.52606201171795</v>
      </c>
      <c r="W1356">
        <v>576.18817138671795</v>
      </c>
      <c r="X1356">
        <v>617.24676513671795</v>
      </c>
      <c r="Y1356">
        <v>580.12762451171795</v>
      </c>
      <c r="Z1356">
        <v>578.09729003906205</v>
      </c>
      <c r="AA1356">
        <v>572.66009521484295</v>
      </c>
      <c r="AB1356">
        <v>578.38134765625</v>
      </c>
      <c r="AC1356">
        <v>574.3505859375</v>
      </c>
      <c r="AD1356">
        <v>1027.33020019531</v>
      </c>
      <c r="AE1356">
        <v>565.33758544921795</v>
      </c>
      <c r="AG1356">
        <f t="shared" si="168"/>
        <v>98.5</v>
      </c>
      <c r="AH1356">
        <f t="shared" si="169"/>
        <v>99.5</v>
      </c>
      <c r="AI1356">
        <f t="shared" si="170"/>
        <v>100.5</v>
      </c>
      <c r="AJ1356">
        <f t="shared" si="171"/>
        <v>101.5</v>
      </c>
      <c r="AK1356">
        <f t="shared" si="172"/>
        <v>-999</v>
      </c>
      <c r="AL1356">
        <f t="shared" si="173"/>
        <v>-999</v>
      </c>
      <c r="AM1356">
        <f t="shared" si="174"/>
        <v>-999</v>
      </c>
      <c r="AN1356">
        <f t="shared" si="175"/>
        <v>578.38134765625</v>
      </c>
    </row>
    <row r="1357" spans="1:40" x14ac:dyDescent="0.25">
      <c r="A1357">
        <v>97</v>
      </c>
      <c r="B1357" t="s">
        <v>29</v>
      </c>
      <c r="C1357" t="s">
        <v>30</v>
      </c>
      <c r="D1357" t="s">
        <v>72</v>
      </c>
      <c r="E1357" t="s">
        <v>48</v>
      </c>
      <c r="F1357" t="s">
        <v>33</v>
      </c>
      <c r="G1357" t="s">
        <v>34</v>
      </c>
      <c r="H1357" t="s">
        <v>73</v>
      </c>
      <c r="I1357" t="s">
        <v>36</v>
      </c>
      <c r="J1357" t="s">
        <v>37</v>
      </c>
      <c r="K1357" t="s">
        <v>38</v>
      </c>
      <c r="L1357" t="s">
        <v>39</v>
      </c>
      <c r="M1357" t="s">
        <v>74</v>
      </c>
      <c r="N1357" t="s">
        <v>75</v>
      </c>
      <c r="O1357" t="s">
        <v>49</v>
      </c>
      <c r="P1357" t="s">
        <v>43</v>
      </c>
      <c r="Q1357" t="s">
        <v>44</v>
      </c>
      <c r="R1357" t="s">
        <v>45</v>
      </c>
      <c r="T1357">
        <v>100</v>
      </c>
      <c r="U1357">
        <v>493.01019287109301</v>
      </c>
      <c r="V1357">
        <v>542.00262451171795</v>
      </c>
      <c r="W1357">
        <v>578.743896484375</v>
      </c>
      <c r="X1357">
        <v>619.85150146484295</v>
      </c>
      <c r="Y1357">
        <v>583.67803955078102</v>
      </c>
      <c r="Z1357">
        <v>582.57403564453102</v>
      </c>
      <c r="AA1357">
        <v>578.08312988281205</v>
      </c>
      <c r="AB1357">
        <v>583.92791748046795</v>
      </c>
      <c r="AC1357">
        <v>580.28076171875</v>
      </c>
      <c r="AD1357">
        <v>1029.90368652343</v>
      </c>
      <c r="AE1357">
        <v>568.97302246093705</v>
      </c>
      <c r="AG1357">
        <f t="shared" si="168"/>
        <v>98.5</v>
      </c>
      <c r="AH1357">
        <f t="shared" si="169"/>
        <v>99.5</v>
      </c>
      <c r="AI1357">
        <f t="shared" si="170"/>
        <v>100.5</v>
      </c>
      <c r="AJ1357">
        <f t="shared" si="171"/>
        <v>101.5</v>
      </c>
      <c r="AK1357">
        <f t="shared" si="172"/>
        <v>-999</v>
      </c>
      <c r="AL1357">
        <f t="shared" si="173"/>
        <v>-999</v>
      </c>
      <c r="AM1357">
        <f t="shared" si="174"/>
        <v>-999</v>
      </c>
      <c r="AN1357">
        <f t="shared" si="175"/>
        <v>583.92791748046795</v>
      </c>
    </row>
    <row r="1358" spans="1:40" x14ac:dyDescent="0.25">
      <c r="A1358">
        <v>99</v>
      </c>
      <c r="B1358" t="s">
        <v>29</v>
      </c>
      <c r="C1358" t="s">
        <v>30</v>
      </c>
      <c r="D1358" t="s">
        <v>72</v>
      </c>
      <c r="E1358" t="s">
        <v>48</v>
      </c>
      <c r="F1358" t="s">
        <v>33</v>
      </c>
      <c r="G1358" t="s">
        <v>34</v>
      </c>
      <c r="H1358" t="s">
        <v>73</v>
      </c>
      <c r="I1358" t="s">
        <v>36</v>
      </c>
      <c r="J1358" t="s">
        <v>37</v>
      </c>
      <c r="K1358" t="s">
        <v>38</v>
      </c>
      <c r="L1358" t="s">
        <v>39</v>
      </c>
      <c r="M1358" t="s">
        <v>74</v>
      </c>
      <c r="N1358" t="s">
        <v>75</v>
      </c>
      <c r="O1358" t="s">
        <v>49</v>
      </c>
      <c r="P1358" t="s">
        <v>46</v>
      </c>
      <c r="Q1358" t="s">
        <v>44</v>
      </c>
      <c r="R1358" t="s">
        <v>45</v>
      </c>
      <c r="T1358">
        <v>100</v>
      </c>
      <c r="U1358">
        <v>493.01019287109301</v>
      </c>
      <c r="V1358">
        <v>542.00262451171795</v>
      </c>
      <c r="W1358">
        <v>578.743896484375</v>
      </c>
      <c r="X1358">
        <v>619.85150146484295</v>
      </c>
      <c r="Y1358">
        <v>583.67803955078102</v>
      </c>
      <c r="Z1358">
        <v>582.57403564453102</v>
      </c>
      <c r="AA1358">
        <v>578.08312988281205</v>
      </c>
      <c r="AB1358">
        <v>583.92791748046795</v>
      </c>
      <c r="AC1358">
        <v>580.28076171875</v>
      </c>
      <c r="AD1358">
        <v>1029.90368652343</v>
      </c>
      <c r="AE1358">
        <v>568.97302246093705</v>
      </c>
      <c r="AG1358">
        <f t="shared" si="168"/>
        <v>98.5</v>
      </c>
      <c r="AH1358">
        <f t="shared" si="169"/>
        <v>99.5</v>
      </c>
      <c r="AI1358">
        <f t="shared" si="170"/>
        <v>100.5</v>
      </c>
      <c r="AJ1358">
        <f t="shared" si="171"/>
        <v>101.5</v>
      </c>
      <c r="AK1358">
        <f t="shared" si="172"/>
        <v>-999</v>
      </c>
      <c r="AL1358">
        <f t="shared" si="173"/>
        <v>-999</v>
      </c>
      <c r="AM1358">
        <f t="shared" si="174"/>
        <v>-999</v>
      </c>
      <c r="AN1358">
        <f t="shared" si="175"/>
        <v>583.92791748046795</v>
      </c>
    </row>
    <row r="1359" spans="1:40" x14ac:dyDescent="0.25">
      <c r="A1359">
        <v>10</v>
      </c>
      <c r="B1359" t="s">
        <v>29</v>
      </c>
      <c r="C1359" t="s">
        <v>30</v>
      </c>
      <c r="D1359" t="s">
        <v>31</v>
      </c>
      <c r="E1359" t="s">
        <v>48</v>
      </c>
      <c r="F1359" t="s">
        <v>33</v>
      </c>
      <c r="G1359" t="s">
        <v>34</v>
      </c>
      <c r="H1359" t="s">
        <v>35</v>
      </c>
      <c r="I1359" t="s">
        <v>36</v>
      </c>
      <c r="J1359" t="s">
        <v>37</v>
      </c>
      <c r="K1359" t="s">
        <v>38</v>
      </c>
      <c r="L1359" t="s">
        <v>39</v>
      </c>
      <c r="M1359" t="s">
        <v>40</v>
      </c>
      <c r="N1359" t="s">
        <v>41</v>
      </c>
      <c r="O1359" t="s">
        <v>49</v>
      </c>
      <c r="P1359" t="s">
        <v>43</v>
      </c>
      <c r="Q1359" t="s">
        <v>71</v>
      </c>
      <c r="R1359" t="s">
        <v>45</v>
      </c>
      <c r="T1359">
        <v>100</v>
      </c>
      <c r="U1359">
        <v>511.44979858398398</v>
      </c>
      <c r="V1359">
        <v>560.13232421875</v>
      </c>
      <c r="W1359">
        <v>598.10681152343705</v>
      </c>
      <c r="X1359">
        <v>640.23254394531205</v>
      </c>
      <c r="Y1359">
        <v>598.06311035156205</v>
      </c>
      <c r="Z1359">
        <v>594.74035644531205</v>
      </c>
      <c r="AA1359">
        <v>587.25189208984295</v>
      </c>
      <c r="AB1359">
        <v>592.25799560546795</v>
      </c>
      <c r="AC1359">
        <v>587.88848876953102</v>
      </c>
      <c r="AD1359">
        <v>1050.4775390625</v>
      </c>
      <c r="AE1359">
        <v>582.24481201171795</v>
      </c>
      <c r="AG1359">
        <f t="shared" si="168"/>
        <v>98.5</v>
      </c>
      <c r="AH1359">
        <f t="shared" si="169"/>
        <v>99.5</v>
      </c>
      <c r="AI1359">
        <f t="shared" si="170"/>
        <v>100.5</v>
      </c>
      <c r="AJ1359">
        <f t="shared" si="171"/>
        <v>101.5</v>
      </c>
      <c r="AK1359">
        <f t="shared" si="172"/>
        <v>-999</v>
      </c>
      <c r="AL1359">
        <f t="shared" si="173"/>
        <v>-999</v>
      </c>
      <c r="AM1359">
        <f t="shared" si="174"/>
        <v>-999</v>
      </c>
      <c r="AN1359">
        <f t="shared" si="175"/>
        <v>592.25799560546795</v>
      </c>
    </row>
    <row r="1360" spans="1:40" x14ac:dyDescent="0.25">
      <c r="A1360">
        <v>12</v>
      </c>
      <c r="B1360" t="s">
        <v>29</v>
      </c>
      <c r="C1360" t="s">
        <v>30</v>
      </c>
      <c r="D1360" t="s">
        <v>31</v>
      </c>
      <c r="E1360" t="s">
        <v>48</v>
      </c>
      <c r="F1360" t="s">
        <v>33</v>
      </c>
      <c r="G1360" t="s">
        <v>34</v>
      </c>
      <c r="H1360" t="s">
        <v>35</v>
      </c>
      <c r="I1360" t="s">
        <v>36</v>
      </c>
      <c r="J1360" t="s">
        <v>37</v>
      </c>
      <c r="K1360" t="s">
        <v>38</v>
      </c>
      <c r="L1360" t="s">
        <v>39</v>
      </c>
      <c r="M1360" t="s">
        <v>40</v>
      </c>
      <c r="N1360" t="s">
        <v>41</v>
      </c>
      <c r="O1360" t="s">
        <v>49</v>
      </c>
      <c r="P1360" t="s">
        <v>46</v>
      </c>
      <c r="Q1360" t="s">
        <v>71</v>
      </c>
      <c r="R1360" t="s">
        <v>45</v>
      </c>
      <c r="T1360">
        <v>100</v>
      </c>
      <c r="U1360">
        <v>511.44979858398398</v>
      </c>
      <c r="V1360">
        <v>560.13232421875</v>
      </c>
      <c r="W1360">
        <v>598.10681152343705</v>
      </c>
      <c r="X1360">
        <v>640.23254394531205</v>
      </c>
      <c r="Y1360">
        <v>598.06311035156205</v>
      </c>
      <c r="Z1360">
        <v>594.74035644531205</v>
      </c>
      <c r="AA1360">
        <v>587.25189208984295</v>
      </c>
      <c r="AB1360">
        <v>592.25799560546795</v>
      </c>
      <c r="AC1360">
        <v>587.88848876953102</v>
      </c>
      <c r="AD1360">
        <v>1050.4775390625</v>
      </c>
      <c r="AE1360">
        <v>582.24481201171795</v>
      </c>
      <c r="AG1360">
        <f t="shared" si="168"/>
        <v>98.5</v>
      </c>
      <c r="AH1360">
        <f t="shared" si="169"/>
        <v>99.5</v>
      </c>
      <c r="AI1360">
        <f t="shared" si="170"/>
        <v>100.5</v>
      </c>
      <c r="AJ1360">
        <f t="shared" si="171"/>
        <v>101.5</v>
      </c>
      <c r="AK1360">
        <f t="shared" si="172"/>
        <v>-999</v>
      </c>
      <c r="AL1360">
        <f t="shared" si="173"/>
        <v>-999</v>
      </c>
      <c r="AM1360">
        <f t="shared" si="174"/>
        <v>-999</v>
      </c>
      <c r="AN1360">
        <f t="shared" si="175"/>
        <v>592.25799560546795</v>
      </c>
    </row>
    <row r="1361" spans="1:40" x14ac:dyDescent="0.25">
      <c r="A1361">
        <v>9</v>
      </c>
      <c r="B1361" t="s">
        <v>29</v>
      </c>
      <c r="C1361" t="s">
        <v>30</v>
      </c>
      <c r="D1361" t="s">
        <v>31</v>
      </c>
      <c r="E1361" t="s">
        <v>48</v>
      </c>
      <c r="F1361" t="s">
        <v>33</v>
      </c>
      <c r="G1361" t="s">
        <v>34</v>
      </c>
      <c r="H1361" t="s">
        <v>35</v>
      </c>
      <c r="I1361" t="s">
        <v>36</v>
      </c>
      <c r="J1361" t="s">
        <v>37</v>
      </c>
      <c r="K1361" t="s">
        <v>38</v>
      </c>
      <c r="L1361" t="s">
        <v>39</v>
      </c>
      <c r="M1361" t="s">
        <v>40</v>
      </c>
      <c r="N1361" t="s">
        <v>41</v>
      </c>
      <c r="O1361" t="s">
        <v>49</v>
      </c>
      <c r="P1361" t="s">
        <v>43</v>
      </c>
      <c r="Q1361" t="s">
        <v>44</v>
      </c>
      <c r="R1361" t="s">
        <v>45</v>
      </c>
      <c r="T1361">
        <v>100</v>
      </c>
      <c r="U1361">
        <v>514.65832519531205</v>
      </c>
      <c r="V1361">
        <v>563.538818359375</v>
      </c>
      <c r="W1361">
        <v>601.630859375</v>
      </c>
      <c r="X1361">
        <v>643.82415771484295</v>
      </c>
      <c r="Y1361">
        <v>602.17736816406205</v>
      </c>
      <c r="Z1361">
        <v>599.64556884765602</v>
      </c>
      <c r="AA1361">
        <v>592.975830078125</v>
      </c>
      <c r="AB1361">
        <v>598.08587646484295</v>
      </c>
      <c r="AC1361">
        <v>593.97613525390602</v>
      </c>
      <c r="AD1361">
        <v>1054.11706542968</v>
      </c>
      <c r="AE1361">
        <v>586.40557861328102</v>
      </c>
      <c r="AG1361">
        <f t="shared" si="168"/>
        <v>98.5</v>
      </c>
      <c r="AH1361">
        <f t="shared" si="169"/>
        <v>99.5</v>
      </c>
      <c r="AI1361">
        <f t="shared" si="170"/>
        <v>100.5</v>
      </c>
      <c r="AJ1361">
        <f t="shared" si="171"/>
        <v>101.5</v>
      </c>
      <c r="AK1361">
        <f t="shared" si="172"/>
        <v>-999</v>
      </c>
      <c r="AL1361">
        <f t="shared" si="173"/>
        <v>-999</v>
      </c>
      <c r="AM1361">
        <f t="shared" si="174"/>
        <v>-999</v>
      </c>
      <c r="AN1361">
        <f t="shared" si="175"/>
        <v>598.08587646484295</v>
      </c>
    </row>
    <row r="1362" spans="1:40" x14ac:dyDescent="0.25">
      <c r="A1362">
        <v>11</v>
      </c>
      <c r="B1362" t="s">
        <v>29</v>
      </c>
      <c r="C1362" t="s">
        <v>30</v>
      </c>
      <c r="D1362" t="s">
        <v>31</v>
      </c>
      <c r="E1362" t="s">
        <v>48</v>
      </c>
      <c r="F1362" t="s">
        <v>33</v>
      </c>
      <c r="G1362" t="s">
        <v>34</v>
      </c>
      <c r="H1362" t="s">
        <v>35</v>
      </c>
      <c r="I1362" t="s">
        <v>36</v>
      </c>
      <c r="J1362" t="s">
        <v>37</v>
      </c>
      <c r="K1362" t="s">
        <v>38</v>
      </c>
      <c r="L1362" t="s">
        <v>39</v>
      </c>
      <c r="M1362" t="s">
        <v>40</v>
      </c>
      <c r="N1362" t="s">
        <v>41</v>
      </c>
      <c r="O1362" t="s">
        <v>49</v>
      </c>
      <c r="P1362" t="s">
        <v>46</v>
      </c>
      <c r="Q1362" t="s">
        <v>44</v>
      </c>
      <c r="R1362" t="s">
        <v>45</v>
      </c>
      <c r="T1362">
        <v>100</v>
      </c>
      <c r="U1362">
        <v>514.65832519531205</v>
      </c>
      <c r="V1362">
        <v>563.538818359375</v>
      </c>
      <c r="W1362">
        <v>601.630859375</v>
      </c>
      <c r="X1362">
        <v>643.82415771484295</v>
      </c>
      <c r="Y1362">
        <v>602.17736816406205</v>
      </c>
      <c r="Z1362">
        <v>599.64556884765602</v>
      </c>
      <c r="AA1362">
        <v>592.975830078125</v>
      </c>
      <c r="AB1362">
        <v>598.08587646484295</v>
      </c>
      <c r="AC1362">
        <v>593.97613525390602</v>
      </c>
      <c r="AD1362">
        <v>1054.11706542968</v>
      </c>
      <c r="AE1362">
        <v>586.40557861328102</v>
      </c>
      <c r="AG1362">
        <f t="shared" si="168"/>
        <v>98.5</v>
      </c>
      <c r="AH1362">
        <f t="shared" si="169"/>
        <v>99.5</v>
      </c>
      <c r="AI1362">
        <f t="shared" si="170"/>
        <v>100.5</v>
      </c>
      <c r="AJ1362">
        <f t="shared" si="171"/>
        <v>101.5</v>
      </c>
      <c r="AK1362">
        <f t="shared" si="172"/>
        <v>-999</v>
      </c>
      <c r="AL1362">
        <f t="shared" si="173"/>
        <v>-999</v>
      </c>
      <c r="AM1362">
        <f t="shared" si="174"/>
        <v>-999</v>
      </c>
      <c r="AN1362">
        <f t="shared" si="175"/>
        <v>598.08587646484295</v>
      </c>
    </row>
    <row r="1363" spans="1:40" x14ac:dyDescent="0.25">
      <c r="A1363">
        <v>894</v>
      </c>
      <c r="B1363" t="s">
        <v>29</v>
      </c>
      <c r="C1363" t="s">
        <v>82</v>
      </c>
      <c r="D1363" t="s">
        <v>76</v>
      </c>
      <c r="E1363" t="s">
        <v>48</v>
      </c>
      <c r="F1363" t="s">
        <v>33</v>
      </c>
      <c r="G1363" t="s">
        <v>34</v>
      </c>
      <c r="H1363" t="s">
        <v>73</v>
      </c>
      <c r="I1363" t="s">
        <v>47</v>
      </c>
      <c r="J1363" t="s">
        <v>37</v>
      </c>
      <c r="K1363" t="s">
        <v>38</v>
      </c>
      <c r="L1363" t="s">
        <v>39</v>
      </c>
      <c r="M1363" t="s">
        <v>77</v>
      </c>
      <c r="N1363" t="s">
        <v>78</v>
      </c>
      <c r="O1363" t="s">
        <v>49</v>
      </c>
      <c r="P1363" t="s">
        <v>43</v>
      </c>
      <c r="Q1363" t="s">
        <v>71</v>
      </c>
      <c r="R1363" t="s">
        <v>45</v>
      </c>
      <c r="T1363">
        <v>100</v>
      </c>
      <c r="U1363">
        <v>387.76577758789</v>
      </c>
      <c r="V1363">
        <v>440.86618041992102</v>
      </c>
      <c r="W1363">
        <v>481.136962890625</v>
      </c>
      <c r="X1363">
        <v>526.200927734375</v>
      </c>
      <c r="Y1363">
        <v>517.190185546875</v>
      </c>
      <c r="Z1363">
        <v>551.17462158203102</v>
      </c>
      <c r="AA1363">
        <v>588.70324707031205</v>
      </c>
      <c r="AB1363">
        <v>603.29864501953102</v>
      </c>
      <c r="AC1363">
        <v>603.07867431640602</v>
      </c>
      <c r="AD1363">
        <v>943.00244140625</v>
      </c>
      <c r="AE1363">
        <v>505.96829223632801</v>
      </c>
      <c r="AG1363">
        <f t="shared" si="168"/>
        <v>98.5</v>
      </c>
      <c r="AH1363">
        <f t="shared" si="169"/>
        <v>99.5</v>
      </c>
      <c r="AI1363">
        <f t="shared" si="170"/>
        <v>100.5</v>
      </c>
      <c r="AJ1363">
        <f t="shared" si="171"/>
        <v>101.5</v>
      </c>
      <c r="AK1363">
        <f t="shared" si="172"/>
        <v>-999</v>
      </c>
      <c r="AL1363">
        <f t="shared" si="173"/>
        <v>-999</v>
      </c>
      <c r="AM1363">
        <f t="shared" si="174"/>
        <v>603.29864501953102</v>
      </c>
      <c r="AN1363">
        <f t="shared" si="175"/>
        <v>-999</v>
      </c>
    </row>
    <row r="1364" spans="1:40" x14ac:dyDescent="0.25">
      <c r="A1364">
        <v>896</v>
      </c>
      <c r="B1364" t="s">
        <v>29</v>
      </c>
      <c r="C1364" t="s">
        <v>82</v>
      </c>
      <c r="D1364" t="s">
        <v>76</v>
      </c>
      <c r="E1364" t="s">
        <v>48</v>
      </c>
      <c r="F1364" t="s">
        <v>33</v>
      </c>
      <c r="G1364" t="s">
        <v>34</v>
      </c>
      <c r="H1364" t="s">
        <v>73</v>
      </c>
      <c r="I1364" t="s">
        <v>47</v>
      </c>
      <c r="J1364" t="s">
        <v>37</v>
      </c>
      <c r="K1364" t="s">
        <v>38</v>
      </c>
      <c r="L1364" t="s">
        <v>39</v>
      </c>
      <c r="M1364" t="s">
        <v>77</v>
      </c>
      <c r="N1364" t="s">
        <v>78</v>
      </c>
      <c r="O1364" t="s">
        <v>49</v>
      </c>
      <c r="P1364" t="s">
        <v>46</v>
      </c>
      <c r="Q1364" t="s">
        <v>71</v>
      </c>
      <c r="R1364" t="s">
        <v>45</v>
      </c>
      <c r="T1364">
        <v>100</v>
      </c>
      <c r="U1364">
        <v>387.76577758789</v>
      </c>
      <c r="V1364">
        <v>440.86618041992102</v>
      </c>
      <c r="W1364">
        <v>481.136962890625</v>
      </c>
      <c r="X1364">
        <v>526.200927734375</v>
      </c>
      <c r="Y1364">
        <v>517.190185546875</v>
      </c>
      <c r="Z1364">
        <v>551.17462158203102</v>
      </c>
      <c r="AA1364">
        <v>588.70324707031205</v>
      </c>
      <c r="AB1364">
        <v>603.29864501953102</v>
      </c>
      <c r="AC1364">
        <v>603.07867431640602</v>
      </c>
      <c r="AD1364">
        <v>943.00244140625</v>
      </c>
      <c r="AE1364">
        <v>505.96829223632801</v>
      </c>
      <c r="AG1364">
        <f t="shared" si="168"/>
        <v>98.5</v>
      </c>
      <c r="AH1364">
        <f t="shared" si="169"/>
        <v>99.5</v>
      </c>
      <c r="AI1364">
        <f t="shared" si="170"/>
        <v>100.5</v>
      </c>
      <c r="AJ1364">
        <f t="shared" si="171"/>
        <v>101.5</v>
      </c>
      <c r="AK1364">
        <f t="shared" si="172"/>
        <v>-999</v>
      </c>
      <c r="AL1364">
        <f t="shared" si="173"/>
        <v>-999</v>
      </c>
      <c r="AM1364">
        <f t="shared" si="174"/>
        <v>603.29864501953102</v>
      </c>
      <c r="AN1364">
        <f t="shared" si="175"/>
        <v>-999</v>
      </c>
    </row>
    <row r="1365" spans="1:40" x14ac:dyDescent="0.25">
      <c r="A1365">
        <v>893</v>
      </c>
      <c r="B1365" t="s">
        <v>29</v>
      </c>
      <c r="C1365" t="s">
        <v>82</v>
      </c>
      <c r="D1365" t="s">
        <v>76</v>
      </c>
      <c r="E1365" t="s">
        <v>48</v>
      </c>
      <c r="F1365" t="s">
        <v>33</v>
      </c>
      <c r="G1365" t="s">
        <v>34</v>
      </c>
      <c r="H1365" t="s">
        <v>73</v>
      </c>
      <c r="I1365" t="s">
        <v>47</v>
      </c>
      <c r="J1365" t="s">
        <v>37</v>
      </c>
      <c r="K1365" t="s">
        <v>38</v>
      </c>
      <c r="L1365" t="s">
        <v>39</v>
      </c>
      <c r="M1365" t="s">
        <v>77</v>
      </c>
      <c r="N1365" t="s">
        <v>78</v>
      </c>
      <c r="O1365" t="s">
        <v>49</v>
      </c>
      <c r="P1365" t="s">
        <v>43</v>
      </c>
      <c r="Q1365" t="s">
        <v>44</v>
      </c>
      <c r="R1365" t="s">
        <v>45</v>
      </c>
      <c r="T1365">
        <v>100</v>
      </c>
      <c r="U1365">
        <v>388.654693603515</v>
      </c>
      <c r="V1365">
        <v>441.81463623046801</v>
      </c>
      <c r="W1365">
        <v>482.12530517578102</v>
      </c>
      <c r="X1365">
        <v>527.22332763671795</v>
      </c>
      <c r="Y1365">
        <v>518.47595214843705</v>
      </c>
      <c r="Z1365">
        <v>552.84857177734295</v>
      </c>
      <c r="AA1365">
        <v>590.877685546875</v>
      </c>
      <c r="AB1365">
        <v>605.541015625</v>
      </c>
      <c r="AC1365">
        <v>605.46026611328102</v>
      </c>
      <c r="AD1365">
        <v>944.15057373046795</v>
      </c>
      <c r="AE1365">
        <v>507.73214721679602</v>
      </c>
      <c r="AG1365">
        <f t="shared" si="168"/>
        <v>98.5</v>
      </c>
      <c r="AH1365">
        <f t="shared" si="169"/>
        <v>99.5</v>
      </c>
      <c r="AI1365">
        <f t="shared" si="170"/>
        <v>100.5</v>
      </c>
      <c r="AJ1365">
        <f t="shared" si="171"/>
        <v>101.5</v>
      </c>
      <c r="AK1365">
        <f t="shared" si="172"/>
        <v>-999</v>
      </c>
      <c r="AL1365">
        <f t="shared" si="173"/>
        <v>-999</v>
      </c>
      <c r="AM1365">
        <f t="shared" si="174"/>
        <v>605.541015625</v>
      </c>
      <c r="AN1365">
        <f t="shared" si="175"/>
        <v>-999</v>
      </c>
    </row>
    <row r="1366" spans="1:40" x14ac:dyDescent="0.25">
      <c r="A1366">
        <v>895</v>
      </c>
      <c r="B1366" t="s">
        <v>29</v>
      </c>
      <c r="C1366" t="s">
        <v>82</v>
      </c>
      <c r="D1366" t="s">
        <v>76</v>
      </c>
      <c r="E1366" t="s">
        <v>48</v>
      </c>
      <c r="F1366" t="s">
        <v>33</v>
      </c>
      <c r="G1366" t="s">
        <v>34</v>
      </c>
      <c r="H1366" t="s">
        <v>73</v>
      </c>
      <c r="I1366" t="s">
        <v>47</v>
      </c>
      <c r="J1366" t="s">
        <v>37</v>
      </c>
      <c r="K1366" t="s">
        <v>38</v>
      </c>
      <c r="L1366" t="s">
        <v>39</v>
      </c>
      <c r="M1366" t="s">
        <v>77</v>
      </c>
      <c r="N1366" t="s">
        <v>78</v>
      </c>
      <c r="O1366" t="s">
        <v>49</v>
      </c>
      <c r="P1366" t="s">
        <v>46</v>
      </c>
      <c r="Q1366" t="s">
        <v>44</v>
      </c>
      <c r="R1366" t="s">
        <v>45</v>
      </c>
      <c r="T1366">
        <v>100</v>
      </c>
      <c r="U1366">
        <v>388.654693603515</v>
      </c>
      <c r="V1366">
        <v>441.81463623046801</v>
      </c>
      <c r="W1366">
        <v>482.12530517578102</v>
      </c>
      <c r="X1366">
        <v>527.22332763671795</v>
      </c>
      <c r="Y1366">
        <v>518.47595214843705</v>
      </c>
      <c r="Z1366">
        <v>552.84857177734295</v>
      </c>
      <c r="AA1366">
        <v>590.877685546875</v>
      </c>
      <c r="AB1366">
        <v>605.541015625</v>
      </c>
      <c r="AC1366">
        <v>605.46026611328102</v>
      </c>
      <c r="AD1366">
        <v>944.15057373046795</v>
      </c>
      <c r="AE1366">
        <v>507.73214721679602</v>
      </c>
      <c r="AG1366">
        <f t="shared" si="168"/>
        <v>98.5</v>
      </c>
      <c r="AH1366">
        <f t="shared" si="169"/>
        <v>99.5</v>
      </c>
      <c r="AI1366">
        <f t="shared" si="170"/>
        <v>100.5</v>
      </c>
      <c r="AJ1366">
        <f t="shared" si="171"/>
        <v>101.5</v>
      </c>
      <c r="AK1366">
        <f t="shared" si="172"/>
        <v>-999</v>
      </c>
      <c r="AL1366">
        <f t="shared" si="173"/>
        <v>-999</v>
      </c>
      <c r="AM1366">
        <f t="shared" si="174"/>
        <v>605.541015625</v>
      </c>
      <c r="AN1366">
        <f t="shared" si="175"/>
        <v>-999</v>
      </c>
    </row>
    <row r="1367" spans="1:40" x14ac:dyDescent="0.25">
      <c r="A1367">
        <v>542</v>
      </c>
      <c r="B1367" t="s">
        <v>29</v>
      </c>
      <c r="C1367" t="s">
        <v>68</v>
      </c>
      <c r="D1367" t="s">
        <v>76</v>
      </c>
      <c r="E1367" t="s">
        <v>48</v>
      </c>
      <c r="F1367" t="s">
        <v>33</v>
      </c>
      <c r="G1367" t="s">
        <v>34</v>
      </c>
      <c r="H1367" t="s">
        <v>73</v>
      </c>
      <c r="I1367" t="s">
        <v>47</v>
      </c>
      <c r="J1367" t="s">
        <v>37</v>
      </c>
      <c r="K1367" t="s">
        <v>38</v>
      </c>
      <c r="L1367" t="s">
        <v>39</v>
      </c>
      <c r="M1367" t="s">
        <v>77</v>
      </c>
      <c r="N1367" t="s">
        <v>78</v>
      </c>
      <c r="O1367" t="s">
        <v>49</v>
      </c>
      <c r="P1367" t="s">
        <v>43</v>
      </c>
      <c r="Q1367" t="s">
        <v>71</v>
      </c>
      <c r="R1367" t="s">
        <v>45</v>
      </c>
      <c r="T1367">
        <v>100</v>
      </c>
      <c r="U1367">
        <v>389.88095092773398</v>
      </c>
      <c r="V1367">
        <v>443.217041015625</v>
      </c>
      <c r="W1367">
        <v>483.62515258789</v>
      </c>
      <c r="X1367">
        <v>528.93365478515602</v>
      </c>
      <c r="Y1367">
        <v>520.86383056640602</v>
      </c>
      <c r="Z1367">
        <v>556.49139404296795</v>
      </c>
      <c r="AA1367">
        <v>596.346435546875</v>
      </c>
      <c r="AB1367">
        <v>611.122314453125</v>
      </c>
      <c r="AC1367">
        <v>611.21588134765602</v>
      </c>
      <c r="AD1367">
        <v>946.57415771484295</v>
      </c>
      <c r="AE1367">
        <v>510.05926513671801</v>
      </c>
      <c r="AG1367">
        <f t="shared" si="168"/>
        <v>98.5</v>
      </c>
      <c r="AH1367">
        <f t="shared" si="169"/>
        <v>99.5</v>
      </c>
      <c r="AI1367">
        <f t="shared" si="170"/>
        <v>100.5</v>
      </c>
      <c r="AJ1367">
        <f t="shared" si="171"/>
        <v>101.5</v>
      </c>
      <c r="AK1367">
        <f t="shared" si="172"/>
        <v>-999</v>
      </c>
      <c r="AL1367">
        <f t="shared" si="173"/>
        <v>611.122314453125</v>
      </c>
      <c r="AM1367">
        <f t="shared" si="174"/>
        <v>-999</v>
      </c>
      <c r="AN1367">
        <f t="shared" si="175"/>
        <v>-999</v>
      </c>
    </row>
    <row r="1368" spans="1:40" x14ac:dyDescent="0.25">
      <c r="A1368">
        <v>544</v>
      </c>
      <c r="B1368" t="s">
        <v>29</v>
      </c>
      <c r="C1368" t="s">
        <v>68</v>
      </c>
      <c r="D1368" t="s">
        <v>76</v>
      </c>
      <c r="E1368" t="s">
        <v>48</v>
      </c>
      <c r="F1368" t="s">
        <v>33</v>
      </c>
      <c r="G1368" t="s">
        <v>34</v>
      </c>
      <c r="H1368" t="s">
        <v>73</v>
      </c>
      <c r="I1368" t="s">
        <v>47</v>
      </c>
      <c r="J1368" t="s">
        <v>37</v>
      </c>
      <c r="K1368" t="s">
        <v>38</v>
      </c>
      <c r="L1368" t="s">
        <v>39</v>
      </c>
      <c r="M1368" t="s">
        <v>77</v>
      </c>
      <c r="N1368" t="s">
        <v>78</v>
      </c>
      <c r="O1368" t="s">
        <v>49</v>
      </c>
      <c r="P1368" t="s">
        <v>46</v>
      </c>
      <c r="Q1368" t="s">
        <v>71</v>
      </c>
      <c r="R1368" t="s">
        <v>45</v>
      </c>
      <c r="T1368">
        <v>100</v>
      </c>
      <c r="U1368">
        <v>389.88095092773398</v>
      </c>
      <c r="V1368">
        <v>443.217041015625</v>
      </c>
      <c r="W1368">
        <v>483.62515258789</v>
      </c>
      <c r="X1368">
        <v>528.93365478515602</v>
      </c>
      <c r="Y1368">
        <v>520.86383056640602</v>
      </c>
      <c r="Z1368">
        <v>556.49139404296795</v>
      </c>
      <c r="AA1368">
        <v>596.346435546875</v>
      </c>
      <c r="AB1368">
        <v>611.122314453125</v>
      </c>
      <c r="AC1368">
        <v>611.21588134765602</v>
      </c>
      <c r="AD1368">
        <v>946.57415771484295</v>
      </c>
      <c r="AE1368">
        <v>510.05926513671801</v>
      </c>
      <c r="AG1368">
        <f t="shared" si="168"/>
        <v>98.5</v>
      </c>
      <c r="AH1368">
        <f t="shared" si="169"/>
        <v>99.5</v>
      </c>
      <c r="AI1368">
        <f t="shared" si="170"/>
        <v>100.5</v>
      </c>
      <c r="AJ1368">
        <f t="shared" si="171"/>
        <v>101.5</v>
      </c>
      <c r="AK1368">
        <f t="shared" si="172"/>
        <v>-999</v>
      </c>
      <c r="AL1368">
        <f t="shared" si="173"/>
        <v>611.122314453125</v>
      </c>
      <c r="AM1368">
        <f t="shared" si="174"/>
        <v>-999</v>
      </c>
      <c r="AN1368">
        <f t="shared" si="175"/>
        <v>-999</v>
      </c>
    </row>
    <row r="1369" spans="1:40" x14ac:dyDescent="0.25">
      <c r="A1369">
        <v>541</v>
      </c>
      <c r="B1369" t="s">
        <v>29</v>
      </c>
      <c r="C1369" t="s">
        <v>68</v>
      </c>
      <c r="D1369" t="s">
        <v>76</v>
      </c>
      <c r="E1369" t="s">
        <v>48</v>
      </c>
      <c r="F1369" t="s">
        <v>33</v>
      </c>
      <c r="G1369" t="s">
        <v>34</v>
      </c>
      <c r="H1369" t="s">
        <v>73</v>
      </c>
      <c r="I1369" t="s">
        <v>47</v>
      </c>
      <c r="J1369" t="s">
        <v>37</v>
      </c>
      <c r="K1369" t="s">
        <v>38</v>
      </c>
      <c r="L1369" t="s">
        <v>39</v>
      </c>
      <c r="M1369" t="s">
        <v>77</v>
      </c>
      <c r="N1369" t="s">
        <v>78</v>
      </c>
      <c r="O1369" t="s">
        <v>49</v>
      </c>
      <c r="P1369" t="s">
        <v>43</v>
      </c>
      <c r="Q1369" t="s">
        <v>44</v>
      </c>
      <c r="R1369" t="s">
        <v>45</v>
      </c>
      <c r="T1369">
        <v>100</v>
      </c>
      <c r="U1369">
        <v>391.111328125</v>
      </c>
      <c r="V1369">
        <v>444.08203125</v>
      </c>
      <c r="W1369">
        <v>484.52542114257801</v>
      </c>
      <c r="X1369">
        <v>529.86444091796795</v>
      </c>
      <c r="Y1369">
        <v>522.04431152343705</v>
      </c>
      <c r="Z1369">
        <v>558.03851318359295</v>
      </c>
      <c r="AA1369">
        <v>598.36456298828102</v>
      </c>
      <c r="AB1369">
        <v>613.20361328125</v>
      </c>
      <c r="AC1369">
        <v>613.426025390625</v>
      </c>
      <c r="AD1369">
        <v>947.62457275390602</v>
      </c>
      <c r="AE1369">
        <v>511.72653198242102</v>
      </c>
      <c r="AG1369">
        <f t="shared" si="168"/>
        <v>98.5</v>
      </c>
      <c r="AH1369">
        <f t="shared" si="169"/>
        <v>99.5</v>
      </c>
      <c r="AI1369">
        <f t="shared" si="170"/>
        <v>100.5</v>
      </c>
      <c r="AJ1369">
        <f t="shared" si="171"/>
        <v>101.5</v>
      </c>
      <c r="AK1369">
        <f t="shared" si="172"/>
        <v>-999</v>
      </c>
      <c r="AL1369">
        <f t="shared" si="173"/>
        <v>613.20361328125</v>
      </c>
      <c r="AM1369">
        <f t="shared" si="174"/>
        <v>-999</v>
      </c>
      <c r="AN1369">
        <f t="shared" si="175"/>
        <v>-999</v>
      </c>
    </row>
    <row r="1370" spans="1:40" x14ac:dyDescent="0.25">
      <c r="A1370">
        <v>543</v>
      </c>
      <c r="B1370" t="s">
        <v>29</v>
      </c>
      <c r="C1370" t="s">
        <v>68</v>
      </c>
      <c r="D1370" t="s">
        <v>76</v>
      </c>
      <c r="E1370" t="s">
        <v>48</v>
      </c>
      <c r="F1370" t="s">
        <v>33</v>
      </c>
      <c r="G1370" t="s">
        <v>34</v>
      </c>
      <c r="H1370" t="s">
        <v>73</v>
      </c>
      <c r="I1370" t="s">
        <v>47</v>
      </c>
      <c r="J1370" t="s">
        <v>37</v>
      </c>
      <c r="K1370" t="s">
        <v>38</v>
      </c>
      <c r="L1370" t="s">
        <v>39</v>
      </c>
      <c r="M1370" t="s">
        <v>77</v>
      </c>
      <c r="N1370" t="s">
        <v>78</v>
      </c>
      <c r="O1370" t="s">
        <v>49</v>
      </c>
      <c r="P1370" t="s">
        <v>46</v>
      </c>
      <c r="Q1370" t="s">
        <v>44</v>
      </c>
      <c r="R1370" t="s">
        <v>45</v>
      </c>
      <c r="T1370">
        <v>100</v>
      </c>
      <c r="U1370">
        <v>391.111328125</v>
      </c>
      <c r="V1370">
        <v>444.08203125</v>
      </c>
      <c r="W1370">
        <v>484.52542114257801</v>
      </c>
      <c r="X1370">
        <v>529.86444091796795</v>
      </c>
      <c r="Y1370">
        <v>522.04431152343705</v>
      </c>
      <c r="Z1370">
        <v>558.03851318359295</v>
      </c>
      <c r="AA1370">
        <v>598.36456298828102</v>
      </c>
      <c r="AB1370">
        <v>613.20361328125</v>
      </c>
      <c r="AC1370">
        <v>613.426025390625</v>
      </c>
      <c r="AD1370">
        <v>947.62457275390602</v>
      </c>
      <c r="AE1370">
        <v>511.72653198242102</v>
      </c>
      <c r="AG1370">
        <f t="shared" si="168"/>
        <v>98.5</v>
      </c>
      <c r="AH1370">
        <f t="shared" si="169"/>
        <v>99.5</v>
      </c>
      <c r="AI1370">
        <f t="shared" si="170"/>
        <v>100.5</v>
      </c>
      <c r="AJ1370">
        <f t="shared" si="171"/>
        <v>101.5</v>
      </c>
      <c r="AK1370">
        <f t="shared" si="172"/>
        <v>-999</v>
      </c>
      <c r="AL1370">
        <f t="shared" si="173"/>
        <v>613.20361328125</v>
      </c>
      <c r="AM1370">
        <f t="shared" si="174"/>
        <v>-999</v>
      </c>
      <c r="AN1370">
        <f t="shared" si="175"/>
        <v>-999</v>
      </c>
    </row>
    <row r="1371" spans="1:40" x14ac:dyDescent="0.25">
      <c r="A1371">
        <v>982</v>
      </c>
      <c r="B1371" t="s">
        <v>29</v>
      </c>
      <c r="C1371" t="s">
        <v>82</v>
      </c>
      <c r="D1371" t="s">
        <v>79</v>
      </c>
      <c r="E1371" t="s">
        <v>48</v>
      </c>
      <c r="F1371" t="s">
        <v>33</v>
      </c>
      <c r="G1371" t="s">
        <v>34</v>
      </c>
      <c r="H1371" t="s">
        <v>73</v>
      </c>
      <c r="I1371" t="s">
        <v>47</v>
      </c>
      <c r="J1371" t="s">
        <v>37</v>
      </c>
      <c r="K1371" t="s">
        <v>38</v>
      </c>
      <c r="L1371" t="s">
        <v>39</v>
      </c>
      <c r="M1371" t="s">
        <v>80</v>
      </c>
      <c r="N1371" t="s">
        <v>81</v>
      </c>
      <c r="O1371" t="s">
        <v>49</v>
      </c>
      <c r="P1371" t="s">
        <v>43</v>
      </c>
      <c r="Q1371" t="s">
        <v>71</v>
      </c>
      <c r="R1371" t="s">
        <v>45</v>
      </c>
      <c r="T1371">
        <v>100</v>
      </c>
      <c r="U1371">
        <v>402.359283447265</v>
      </c>
      <c r="V1371">
        <v>456.01150512695301</v>
      </c>
      <c r="W1371">
        <v>496.15621948242102</v>
      </c>
      <c r="X1371">
        <v>540.95788574218705</v>
      </c>
      <c r="Y1371">
        <v>532.84619140625</v>
      </c>
      <c r="Z1371">
        <v>565.32818603515602</v>
      </c>
      <c r="AA1371">
        <v>599.02783203125</v>
      </c>
      <c r="AB1371">
        <v>613.52386474609295</v>
      </c>
      <c r="AC1371">
        <v>612.55712890625</v>
      </c>
      <c r="AD1371">
        <v>954.059326171875</v>
      </c>
      <c r="AE1371">
        <v>519.43817138671795</v>
      </c>
      <c r="AG1371">
        <f t="shared" si="168"/>
        <v>98.5</v>
      </c>
      <c r="AH1371">
        <f t="shared" si="169"/>
        <v>99.5</v>
      </c>
      <c r="AI1371">
        <f t="shared" si="170"/>
        <v>100.5</v>
      </c>
      <c r="AJ1371">
        <f t="shared" si="171"/>
        <v>101.5</v>
      </c>
      <c r="AK1371">
        <f t="shared" si="172"/>
        <v>-999</v>
      </c>
      <c r="AL1371">
        <f t="shared" si="173"/>
        <v>-999</v>
      </c>
      <c r="AM1371">
        <f t="shared" si="174"/>
        <v>613.52386474609295</v>
      </c>
      <c r="AN1371">
        <f t="shared" si="175"/>
        <v>-999</v>
      </c>
    </row>
    <row r="1372" spans="1:40" x14ac:dyDescent="0.25">
      <c r="A1372">
        <v>984</v>
      </c>
      <c r="B1372" t="s">
        <v>29</v>
      </c>
      <c r="C1372" t="s">
        <v>82</v>
      </c>
      <c r="D1372" t="s">
        <v>79</v>
      </c>
      <c r="E1372" t="s">
        <v>48</v>
      </c>
      <c r="F1372" t="s">
        <v>33</v>
      </c>
      <c r="G1372" t="s">
        <v>34</v>
      </c>
      <c r="H1372" t="s">
        <v>73</v>
      </c>
      <c r="I1372" t="s">
        <v>47</v>
      </c>
      <c r="J1372" t="s">
        <v>37</v>
      </c>
      <c r="K1372" t="s">
        <v>38</v>
      </c>
      <c r="L1372" t="s">
        <v>39</v>
      </c>
      <c r="M1372" t="s">
        <v>80</v>
      </c>
      <c r="N1372" t="s">
        <v>81</v>
      </c>
      <c r="O1372" t="s">
        <v>49</v>
      </c>
      <c r="P1372" t="s">
        <v>46</v>
      </c>
      <c r="Q1372" t="s">
        <v>71</v>
      </c>
      <c r="R1372" t="s">
        <v>45</v>
      </c>
      <c r="T1372">
        <v>100</v>
      </c>
      <c r="U1372">
        <v>402.359283447265</v>
      </c>
      <c r="V1372">
        <v>456.01150512695301</v>
      </c>
      <c r="W1372">
        <v>496.15621948242102</v>
      </c>
      <c r="X1372">
        <v>540.95788574218705</v>
      </c>
      <c r="Y1372">
        <v>532.84619140625</v>
      </c>
      <c r="Z1372">
        <v>565.32818603515602</v>
      </c>
      <c r="AA1372">
        <v>599.02783203125</v>
      </c>
      <c r="AB1372">
        <v>613.52386474609295</v>
      </c>
      <c r="AC1372">
        <v>612.55712890625</v>
      </c>
      <c r="AD1372">
        <v>954.059326171875</v>
      </c>
      <c r="AE1372">
        <v>519.43817138671795</v>
      </c>
      <c r="AG1372">
        <f t="shared" si="168"/>
        <v>98.5</v>
      </c>
      <c r="AH1372">
        <f t="shared" si="169"/>
        <v>99.5</v>
      </c>
      <c r="AI1372">
        <f t="shared" si="170"/>
        <v>100.5</v>
      </c>
      <c r="AJ1372">
        <f t="shared" si="171"/>
        <v>101.5</v>
      </c>
      <c r="AK1372">
        <f t="shared" si="172"/>
        <v>-999</v>
      </c>
      <c r="AL1372">
        <f t="shared" si="173"/>
        <v>-999</v>
      </c>
      <c r="AM1372">
        <f t="shared" si="174"/>
        <v>613.52386474609295</v>
      </c>
      <c r="AN1372">
        <f t="shared" si="175"/>
        <v>-999</v>
      </c>
    </row>
    <row r="1373" spans="1:40" x14ac:dyDescent="0.25">
      <c r="A1373">
        <v>981</v>
      </c>
      <c r="B1373" t="s">
        <v>29</v>
      </c>
      <c r="C1373" t="s">
        <v>82</v>
      </c>
      <c r="D1373" t="s">
        <v>79</v>
      </c>
      <c r="E1373" t="s">
        <v>48</v>
      </c>
      <c r="F1373" t="s">
        <v>33</v>
      </c>
      <c r="G1373" t="s">
        <v>34</v>
      </c>
      <c r="H1373" t="s">
        <v>73</v>
      </c>
      <c r="I1373" t="s">
        <v>47</v>
      </c>
      <c r="J1373" t="s">
        <v>37</v>
      </c>
      <c r="K1373" t="s">
        <v>38</v>
      </c>
      <c r="L1373" t="s">
        <v>39</v>
      </c>
      <c r="M1373" t="s">
        <v>80</v>
      </c>
      <c r="N1373" t="s">
        <v>81</v>
      </c>
      <c r="O1373" t="s">
        <v>49</v>
      </c>
      <c r="P1373" t="s">
        <v>43</v>
      </c>
      <c r="Q1373" t="s">
        <v>44</v>
      </c>
      <c r="R1373" t="s">
        <v>45</v>
      </c>
      <c r="T1373">
        <v>100</v>
      </c>
      <c r="U1373">
        <v>403.54586791992102</v>
      </c>
      <c r="V1373">
        <v>457.28924560546801</v>
      </c>
      <c r="W1373">
        <v>497.48977661132801</v>
      </c>
      <c r="X1373">
        <v>542.33673095703102</v>
      </c>
      <c r="Y1373">
        <v>534.52105712890602</v>
      </c>
      <c r="Z1373">
        <v>567.41247558593705</v>
      </c>
      <c r="AA1373">
        <v>601.61071777343705</v>
      </c>
      <c r="AB1373">
        <v>616.181640625</v>
      </c>
      <c r="AC1373">
        <v>615.379150390625</v>
      </c>
      <c r="AD1373">
        <v>955.44720458984295</v>
      </c>
      <c r="AE1373">
        <v>521.552001953125</v>
      </c>
      <c r="AG1373">
        <f t="shared" si="168"/>
        <v>98.5</v>
      </c>
      <c r="AH1373">
        <f t="shared" si="169"/>
        <v>99.5</v>
      </c>
      <c r="AI1373">
        <f t="shared" si="170"/>
        <v>100.5</v>
      </c>
      <c r="AJ1373">
        <f t="shared" si="171"/>
        <v>101.5</v>
      </c>
      <c r="AK1373">
        <f t="shared" si="172"/>
        <v>-999</v>
      </c>
      <c r="AL1373">
        <f t="shared" si="173"/>
        <v>-999</v>
      </c>
      <c r="AM1373">
        <f t="shared" si="174"/>
        <v>616.181640625</v>
      </c>
      <c r="AN1373">
        <f t="shared" si="175"/>
        <v>-999</v>
      </c>
    </row>
    <row r="1374" spans="1:40" x14ac:dyDescent="0.25">
      <c r="A1374">
        <v>983</v>
      </c>
      <c r="B1374" t="s">
        <v>29</v>
      </c>
      <c r="C1374" t="s">
        <v>82</v>
      </c>
      <c r="D1374" t="s">
        <v>79</v>
      </c>
      <c r="E1374" t="s">
        <v>48</v>
      </c>
      <c r="F1374" t="s">
        <v>33</v>
      </c>
      <c r="G1374" t="s">
        <v>34</v>
      </c>
      <c r="H1374" t="s">
        <v>73</v>
      </c>
      <c r="I1374" t="s">
        <v>47</v>
      </c>
      <c r="J1374" t="s">
        <v>37</v>
      </c>
      <c r="K1374" t="s">
        <v>38</v>
      </c>
      <c r="L1374" t="s">
        <v>39</v>
      </c>
      <c r="M1374" t="s">
        <v>80</v>
      </c>
      <c r="N1374" t="s">
        <v>81</v>
      </c>
      <c r="O1374" t="s">
        <v>49</v>
      </c>
      <c r="P1374" t="s">
        <v>46</v>
      </c>
      <c r="Q1374" t="s">
        <v>44</v>
      </c>
      <c r="R1374" t="s">
        <v>45</v>
      </c>
      <c r="T1374">
        <v>100</v>
      </c>
      <c r="U1374">
        <v>403.54586791992102</v>
      </c>
      <c r="V1374">
        <v>457.28924560546801</v>
      </c>
      <c r="W1374">
        <v>497.48977661132801</v>
      </c>
      <c r="X1374">
        <v>542.33673095703102</v>
      </c>
      <c r="Y1374">
        <v>534.52105712890602</v>
      </c>
      <c r="Z1374">
        <v>567.41247558593705</v>
      </c>
      <c r="AA1374">
        <v>601.61071777343705</v>
      </c>
      <c r="AB1374">
        <v>616.181640625</v>
      </c>
      <c r="AC1374">
        <v>615.379150390625</v>
      </c>
      <c r="AD1374">
        <v>955.44720458984295</v>
      </c>
      <c r="AE1374">
        <v>521.552001953125</v>
      </c>
      <c r="AG1374">
        <f t="shared" si="168"/>
        <v>98.5</v>
      </c>
      <c r="AH1374">
        <f t="shared" si="169"/>
        <v>99.5</v>
      </c>
      <c r="AI1374">
        <f t="shared" si="170"/>
        <v>100.5</v>
      </c>
      <c r="AJ1374">
        <f t="shared" si="171"/>
        <v>101.5</v>
      </c>
      <c r="AK1374">
        <f t="shared" si="172"/>
        <v>-999</v>
      </c>
      <c r="AL1374">
        <f t="shared" si="173"/>
        <v>-999</v>
      </c>
      <c r="AM1374">
        <f t="shared" si="174"/>
        <v>616.181640625</v>
      </c>
      <c r="AN1374">
        <f t="shared" si="175"/>
        <v>-999</v>
      </c>
    </row>
    <row r="1375" spans="1:40" x14ac:dyDescent="0.25">
      <c r="A1375">
        <v>630</v>
      </c>
      <c r="B1375" t="s">
        <v>29</v>
      </c>
      <c r="C1375" t="s">
        <v>68</v>
      </c>
      <c r="D1375" t="s">
        <v>79</v>
      </c>
      <c r="E1375" t="s">
        <v>48</v>
      </c>
      <c r="F1375" t="s">
        <v>33</v>
      </c>
      <c r="G1375" t="s">
        <v>34</v>
      </c>
      <c r="H1375" t="s">
        <v>73</v>
      </c>
      <c r="I1375" t="s">
        <v>47</v>
      </c>
      <c r="J1375" t="s">
        <v>37</v>
      </c>
      <c r="K1375" t="s">
        <v>38</v>
      </c>
      <c r="L1375" t="s">
        <v>39</v>
      </c>
      <c r="M1375" t="s">
        <v>80</v>
      </c>
      <c r="N1375" t="s">
        <v>81</v>
      </c>
      <c r="O1375" t="s">
        <v>49</v>
      </c>
      <c r="P1375" t="s">
        <v>43</v>
      </c>
      <c r="Q1375" t="s">
        <v>71</v>
      </c>
      <c r="R1375" t="s">
        <v>45</v>
      </c>
      <c r="T1375">
        <v>100</v>
      </c>
      <c r="U1375">
        <v>404.24948120117102</v>
      </c>
      <c r="V1375">
        <v>458.11090087890602</v>
      </c>
      <c r="W1375">
        <v>498.37332153320301</v>
      </c>
      <c r="X1375">
        <v>543.245361328125</v>
      </c>
      <c r="Y1375">
        <v>536.20855712890602</v>
      </c>
      <c r="Z1375">
        <v>570.20050048828102</v>
      </c>
      <c r="AA1375">
        <v>605.94775390625</v>
      </c>
      <c r="AB1375">
        <v>620.60052490234295</v>
      </c>
      <c r="AC1375">
        <v>619.92132568359295</v>
      </c>
      <c r="AD1375">
        <v>956.77813720703102</v>
      </c>
      <c r="AE1375">
        <v>523.12512207031205</v>
      </c>
      <c r="AG1375">
        <f t="shared" si="168"/>
        <v>98.5</v>
      </c>
      <c r="AH1375">
        <f t="shared" si="169"/>
        <v>99.5</v>
      </c>
      <c r="AI1375">
        <f t="shared" si="170"/>
        <v>100.5</v>
      </c>
      <c r="AJ1375">
        <f t="shared" si="171"/>
        <v>101.5</v>
      </c>
      <c r="AK1375">
        <f t="shared" si="172"/>
        <v>-999</v>
      </c>
      <c r="AL1375">
        <f t="shared" si="173"/>
        <v>620.60052490234295</v>
      </c>
      <c r="AM1375">
        <f t="shared" si="174"/>
        <v>-999</v>
      </c>
      <c r="AN1375">
        <f t="shared" si="175"/>
        <v>-999</v>
      </c>
    </row>
    <row r="1376" spans="1:40" x14ac:dyDescent="0.25">
      <c r="A1376">
        <v>632</v>
      </c>
      <c r="B1376" t="s">
        <v>29</v>
      </c>
      <c r="C1376" t="s">
        <v>68</v>
      </c>
      <c r="D1376" t="s">
        <v>79</v>
      </c>
      <c r="E1376" t="s">
        <v>48</v>
      </c>
      <c r="F1376" t="s">
        <v>33</v>
      </c>
      <c r="G1376" t="s">
        <v>34</v>
      </c>
      <c r="H1376" t="s">
        <v>73</v>
      </c>
      <c r="I1376" t="s">
        <v>47</v>
      </c>
      <c r="J1376" t="s">
        <v>37</v>
      </c>
      <c r="K1376" t="s">
        <v>38</v>
      </c>
      <c r="L1376" t="s">
        <v>39</v>
      </c>
      <c r="M1376" t="s">
        <v>80</v>
      </c>
      <c r="N1376" t="s">
        <v>81</v>
      </c>
      <c r="O1376" t="s">
        <v>49</v>
      </c>
      <c r="P1376" t="s">
        <v>46</v>
      </c>
      <c r="Q1376" t="s">
        <v>71</v>
      </c>
      <c r="R1376" t="s">
        <v>45</v>
      </c>
      <c r="T1376">
        <v>100</v>
      </c>
      <c r="U1376">
        <v>404.24948120117102</v>
      </c>
      <c r="V1376">
        <v>458.11090087890602</v>
      </c>
      <c r="W1376">
        <v>498.37332153320301</v>
      </c>
      <c r="X1376">
        <v>543.245361328125</v>
      </c>
      <c r="Y1376">
        <v>536.20855712890602</v>
      </c>
      <c r="Z1376">
        <v>570.20050048828102</v>
      </c>
      <c r="AA1376">
        <v>605.94775390625</v>
      </c>
      <c r="AB1376">
        <v>620.60052490234295</v>
      </c>
      <c r="AC1376">
        <v>619.92132568359295</v>
      </c>
      <c r="AD1376">
        <v>956.77813720703102</v>
      </c>
      <c r="AE1376">
        <v>523.12512207031205</v>
      </c>
      <c r="AG1376">
        <f t="shared" si="168"/>
        <v>98.5</v>
      </c>
      <c r="AH1376">
        <f t="shared" si="169"/>
        <v>99.5</v>
      </c>
      <c r="AI1376">
        <f t="shared" si="170"/>
        <v>100.5</v>
      </c>
      <c r="AJ1376">
        <f t="shared" si="171"/>
        <v>101.5</v>
      </c>
      <c r="AK1376">
        <f t="shared" si="172"/>
        <v>-999</v>
      </c>
      <c r="AL1376">
        <f t="shared" si="173"/>
        <v>620.60052490234295</v>
      </c>
      <c r="AM1376">
        <f t="shared" si="174"/>
        <v>-999</v>
      </c>
      <c r="AN1376">
        <f t="shared" si="175"/>
        <v>-999</v>
      </c>
    </row>
    <row r="1377" spans="1:40" x14ac:dyDescent="0.25">
      <c r="A1377">
        <v>806</v>
      </c>
      <c r="B1377" t="s">
        <v>29</v>
      </c>
      <c r="C1377" t="s">
        <v>82</v>
      </c>
      <c r="D1377" t="s">
        <v>72</v>
      </c>
      <c r="E1377" t="s">
        <v>48</v>
      </c>
      <c r="F1377" t="s">
        <v>33</v>
      </c>
      <c r="G1377" t="s">
        <v>34</v>
      </c>
      <c r="H1377" t="s">
        <v>73</v>
      </c>
      <c r="I1377" t="s">
        <v>47</v>
      </c>
      <c r="J1377" t="s">
        <v>37</v>
      </c>
      <c r="K1377" t="s">
        <v>38</v>
      </c>
      <c r="L1377" t="s">
        <v>39</v>
      </c>
      <c r="M1377" t="s">
        <v>74</v>
      </c>
      <c r="N1377" t="s">
        <v>75</v>
      </c>
      <c r="O1377" t="s">
        <v>49</v>
      </c>
      <c r="P1377" t="s">
        <v>43</v>
      </c>
      <c r="Q1377" t="s">
        <v>71</v>
      </c>
      <c r="R1377" t="s">
        <v>45</v>
      </c>
      <c r="T1377">
        <v>100</v>
      </c>
      <c r="U1377">
        <v>404.90802001953102</v>
      </c>
      <c r="V1377">
        <v>458.42816162109301</v>
      </c>
      <c r="W1377">
        <v>498.81350708007801</v>
      </c>
      <c r="X1377">
        <v>543.789306640625</v>
      </c>
      <c r="Y1377">
        <v>536.90643310546795</v>
      </c>
      <c r="Z1377">
        <v>571.50622558593705</v>
      </c>
      <c r="AA1377">
        <v>608.33154296875</v>
      </c>
      <c r="AB1377">
        <v>623.00457763671795</v>
      </c>
      <c r="AC1377">
        <v>622.42559814453102</v>
      </c>
      <c r="AD1377">
        <v>960.240478515625</v>
      </c>
      <c r="AE1377">
        <v>524.23809814453102</v>
      </c>
      <c r="AG1377">
        <f t="shared" si="168"/>
        <v>98.5</v>
      </c>
      <c r="AH1377">
        <f t="shared" si="169"/>
        <v>99.5</v>
      </c>
      <c r="AI1377">
        <f t="shared" si="170"/>
        <v>100.5</v>
      </c>
      <c r="AJ1377">
        <f t="shared" si="171"/>
        <v>101.5</v>
      </c>
      <c r="AK1377">
        <f t="shared" si="172"/>
        <v>-999</v>
      </c>
      <c r="AL1377">
        <f t="shared" si="173"/>
        <v>-999</v>
      </c>
      <c r="AM1377">
        <f t="shared" si="174"/>
        <v>623.00457763671795</v>
      </c>
      <c r="AN1377">
        <f t="shared" si="175"/>
        <v>-999</v>
      </c>
    </row>
    <row r="1378" spans="1:40" x14ac:dyDescent="0.25">
      <c r="A1378">
        <v>808</v>
      </c>
      <c r="B1378" t="s">
        <v>29</v>
      </c>
      <c r="C1378" t="s">
        <v>82</v>
      </c>
      <c r="D1378" t="s">
        <v>72</v>
      </c>
      <c r="E1378" t="s">
        <v>48</v>
      </c>
      <c r="F1378" t="s">
        <v>33</v>
      </c>
      <c r="G1378" t="s">
        <v>34</v>
      </c>
      <c r="H1378" t="s">
        <v>73</v>
      </c>
      <c r="I1378" t="s">
        <v>47</v>
      </c>
      <c r="J1378" t="s">
        <v>37</v>
      </c>
      <c r="K1378" t="s">
        <v>38</v>
      </c>
      <c r="L1378" t="s">
        <v>39</v>
      </c>
      <c r="M1378" t="s">
        <v>74</v>
      </c>
      <c r="N1378" t="s">
        <v>75</v>
      </c>
      <c r="O1378" t="s">
        <v>49</v>
      </c>
      <c r="P1378" t="s">
        <v>46</v>
      </c>
      <c r="Q1378" t="s">
        <v>71</v>
      </c>
      <c r="R1378" t="s">
        <v>45</v>
      </c>
      <c r="T1378">
        <v>100</v>
      </c>
      <c r="U1378">
        <v>404.90802001953102</v>
      </c>
      <c r="V1378">
        <v>458.42816162109301</v>
      </c>
      <c r="W1378">
        <v>498.81350708007801</v>
      </c>
      <c r="X1378">
        <v>543.789306640625</v>
      </c>
      <c r="Y1378">
        <v>536.90643310546795</v>
      </c>
      <c r="Z1378">
        <v>571.50622558593705</v>
      </c>
      <c r="AA1378">
        <v>608.33154296875</v>
      </c>
      <c r="AB1378">
        <v>623.00457763671795</v>
      </c>
      <c r="AC1378">
        <v>622.42559814453102</v>
      </c>
      <c r="AD1378">
        <v>960.240478515625</v>
      </c>
      <c r="AE1378">
        <v>524.23809814453102</v>
      </c>
      <c r="AG1378">
        <f t="shared" si="168"/>
        <v>98.5</v>
      </c>
      <c r="AH1378">
        <f t="shared" si="169"/>
        <v>99.5</v>
      </c>
      <c r="AI1378">
        <f t="shared" si="170"/>
        <v>100.5</v>
      </c>
      <c r="AJ1378">
        <f t="shared" si="171"/>
        <v>101.5</v>
      </c>
      <c r="AK1378">
        <f t="shared" si="172"/>
        <v>-999</v>
      </c>
      <c r="AL1378">
        <f t="shared" si="173"/>
        <v>-999</v>
      </c>
      <c r="AM1378">
        <f t="shared" si="174"/>
        <v>623.00457763671795</v>
      </c>
      <c r="AN1378">
        <f t="shared" si="175"/>
        <v>-999</v>
      </c>
    </row>
    <row r="1379" spans="1:40" x14ac:dyDescent="0.25">
      <c r="A1379">
        <v>629</v>
      </c>
      <c r="B1379" t="s">
        <v>29</v>
      </c>
      <c r="C1379" t="s">
        <v>68</v>
      </c>
      <c r="D1379" t="s">
        <v>79</v>
      </c>
      <c r="E1379" t="s">
        <v>48</v>
      </c>
      <c r="F1379" t="s">
        <v>33</v>
      </c>
      <c r="G1379" t="s">
        <v>34</v>
      </c>
      <c r="H1379" t="s">
        <v>73</v>
      </c>
      <c r="I1379" t="s">
        <v>47</v>
      </c>
      <c r="J1379" t="s">
        <v>37</v>
      </c>
      <c r="K1379" t="s">
        <v>38</v>
      </c>
      <c r="L1379" t="s">
        <v>39</v>
      </c>
      <c r="M1379" t="s">
        <v>80</v>
      </c>
      <c r="N1379" t="s">
        <v>81</v>
      </c>
      <c r="O1379" t="s">
        <v>49</v>
      </c>
      <c r="P1379" t="s">
        <v>43</v>
      </c>
      <c r="Q1379" t="s">
        <v>44</v>
      </c>
      <c r="R1379" t="s">
        <v>45</v>
      </c>
      <c r="T1379">
        <v>100</v>
      </c>
      <c r="U1379">
        <v>405.38168334960898</v>
      </c>
      <c r="V1379">
        <v>459.32839965820301</v>
      </c>
      <c r="W1379">
        <v>499.64349365234301</v>
      </c>
      <c r="X1379">
        <v>544.55865478515602</v>
      </c>
      <c r="Y1379">
        <v>537.80853271484295</v>
      </c>
      <c r="Z1379">
        <v>572.196044921875</v>
      </c>
      <c r="AA1379">
        <v>608.42425537109295</v>
      </c>
      <c r="AB1379">
        <v>623.14849853515602</v>
      </c>
      <c r="AC1379">
        <v>622.625244140625</v>
      </c>
      <c r="AD1379">
        <v>958.09948730468705</v>
      </c>
      <c r="AE1379">
        <v>525.17352294921795</v>
      </c>
      <c r="AG1379">
        <f t="shared" si="168"/>
        <v>98.5</v>
      </c>
      <c r="AH1379">
        <f t="shared" si="169"/>
        <v>99.5</v>
      </c>
      <c r="AI1379">
        <f t="shared" si="170"/>
        <v>100.5</v>
      </c>
      <c r="AJ1379">
        <f t="shared" si="171"/>
        <v>101.5</v>
      </c>
      <c r="AK1379">
        <f t="shared" si="172"/>
        <v>-999</v>
      </c>
      <c r="AL1379">
        <f t="shared" si="173"/>
        <v>623.14849853515602</v>
      </c>
      <c r="AM1379">
        <f t="shared" si="174"/>
        <v>-999</v>
      </c>
      <c r="AN1379">
        <f t="shared" si="175"/>
        <v>-999</v>
      </c>
    </row>
    <row r="1380" spans="1:40" x14ac:dyDescent="0.25">
      <c r="A1380">
        <v>631</v>
      </c>
      <c r="B1380" t="s">
        <v>29</v>
      </c>
      <c r="C1380" t="s">
        <v>68</v>
      </c>
      <c r="D1380" t="s">
        <v>79</v>
      </c>
      <c r="E1380" t="s">
        <v>48</v>
      </c>
      <c r="F1380" t="s">
        <v>33</v>
      </c>
      <c r="G1380" t="s">
        <v>34</v>
      </c>
      <c r="H1380" t="s">
        <v>73</v>
      </c>
      <c r="I1380" t="s">
        <v>47</v>
      </c>
      <c r="J1380" t="s">
        <v>37</v>
      </c>
      <c r="K1380" t="s">
        <v>38</v>
      </c>
      <c r="L1380" t="s">
        <v>39</v>
      </c>
      <c r="M1380" t="s">
        <v>80</v>
      </c>
      <c r="N1380" t="s">
        <v>81</v>
      </c>
      <c r="O1380" t="s">
        <v>49</v>
      </c>
      <c r="P1380" t="s">
        <v>46</v>
      </c>
      <c r="Q1380" t="s">
        <v>44</v>
      </c>
      <c r="R1380" t="s">
        <v>45</v>
      </c>
      <c r="T1380">
        <v>100</v>
      </c>
      <c r="U1380">
        <v>405.38168334960898</v>
      </c>
      <c r="V1380">
        <v>459.32839965820301</v>
      </c>
      <c r="W1380">
        <v>499.64349365234301</v>
      </c>
      <c r="X1380">
        <v>544.55865478515602</v>
      </c>
      <c r="Y1380">
        <v>537.80853271484295</v>
      </c>
      <c r="Z1380">
        <v>572.196044921875</v>
      </c>
      <c r="AA1380">
        <v>608.42425537109295</v>
      </c>
      <c r="AB1380">
        <v>623.14849853515602</v>
      </c>
      <c r="AC1380">
        <v>622.625244140625</v>
      </c>
      <c r="AD1380">
        <v>958.09948730468705</v>
      </c>
      <c r="AE1380">
        <v>525.17352294921795</v>
      </c>
      <c r="AG1380">
        <f t="shared" si="168"/>
        <v>98.5</v>
      </c>
      <c r="AH1380">
        <f t="shared" si="169"/>
        <v>99.5</v>
      </c>
      <c r="AI1380">
        <f t="shared" si="170"/>
        <v>100.5</v>
      </c>
      <c r="AJ1380">
        <f t="shared" si="171"/>
        <v>101.5</v>
      </c>
      <c r="AK1380">
        <f t="shared" si="172"/>
        <v>-999</v>
      </c>
      <c r="AL1380">
        <f t="shared" si="173"/>
        <v>623.14849853515602</v>
      </c>
      <c r="AM1380">
        <f t="shared" si="174"/>
        <v>-999</v>
      </c>
      <c r="AN1380">
        <f t="shared" si="175"/>
        <v>-999</v>
      </c>
    </row>
    <row r="1381" spans="1:40" x14ac:dyDescent="0.25">
      <c r="A1381">
        <v>805</v>
      </c>
      <c r="B1381" t="s">
        <v>29</v>
      </c>
      <c r="C1381" t="s">
        <v>82</v>
      </c>
      <c r="D1381" t="s">
        <v>72</v>
      </c>
      <c r="E1381" t="s">
        <v>48</v>
      </c>
      <c r="F1381" t="s">
        <v>33</v>
      </c>
      <c r="G1381" t="s">
        <v>34</v>
      </c>
      <c r="H1381" t="s">
        <v>73</v>
      </c>
      <c r="I1381" t="s">
        <v>47</v>
      </c>
      <c r="J1381" t="s">
        <v>37</v>
      </c>
      <c r="K1381" t="s">
        <v>38</v>
      </c>
      <c r="L1381" t="s">
        <v>39</v>
      </c>
      <c r="M1381" t="s">
        <v>74</v>
      </c>
      <c r="N1381" t="s">
        <v>75</v>
      </c>
      <c r="O1381" t="s">
        <v>49</v>
      </c>
      <c r="P1381" t="s">
        <v>43</v>
      </c>
      <c r="Q1381" t="s">
        <v>44</v>
      </c>
      <c r="R1381" t="s">
        <v>45</v>
      </c>
      <c r="T1381">
        <v>100</v>
      </c>
      <c r="U1381">
        <v>405.94226074218699</v>
      </c>
      <c r="V1381">
        <v>459.53204345703102</v>
      </c>
      <c r="W1381">
        <v>499.96286010742102</v>
      </c>
      <c r="X1381">
        <v>544.97552490234295</v>
      </c>
      <c r="Y1381">
        <v>538.42156982421795</v>
      </c>
      <c r="Z1381">
        <v>573.47814941406205</v>
      </c>
      <c r="AA1381">
        <v>610.87530517578102</v>
      </c>
      <c r="AB1381">
        <v>625.62438964843705</v>
      </c>
      <c r="AC1381">
        <v>625.207275390625</v>
      </c>
      <c r="AD1381">
        <v>961.58160400390602</v>
      </c>
      <c r="AE1381">
        <v>526.23516845703102</v>
      </c>
      <c r="AG1381">
        <f t="shared" si="168"/>
        <v>98.5</v>
      </c>
      <c r="AH1381">
        <f t="shared" si="169"/>
        <v>99.5</v>
      </c>
      <c r="AI1381">
        <f t="shared" si="170"/>
        <v>100.5</v>
      </c>
      <c r="AJ1381">
        <f t="shared" si="171"/>
        <v>101.5</v>
      </c>
      <c r="AK1381">
        <f t="shared" si="172"/>
        <v>-999</v>
      </c>
      <c r="AL1381">
        <f t="shared" si="173"/>
        <v>-999</v>
      </c>
      <c r="AM1381">
        <f t="shared" si="174"/>
        <v>625.62438964843705</v>
      </c>
      <c r="AN1381">
        <f t="shared" si="175"/>
        <v>-999</v>
      </c>
    </row>
    <row r="1382" spans="1:40" x14ac:dyDescent="0.25">
      <c r="A1382">
        <v>807</v>
      </c>
      <c r="B1382" t="s">
        <v>29</v>
      </c>
      <c r="C1382" t="s">
        <v>82</v>
      </c>
      <c r="D1382" t="s">
        <v>72</v>
      </c>
      <c r="E1382" t="s">
        <v>48</v>
      </c>
      <c r="F1382" t="s">
        <v>33</v>
      </c>
      <c r="G1382" t="s">
        <v>34</v>
      </c>
      <c r="H1382" t="s">
        <v>73</v>
      </c>
      <c r="I1382" t="s">
        <v>47</v>
      </c>
      <c r="J1382" t="s">
        <v>37</v>
      </c>
      <c r="K1382" t="s">
        <v>38</v>
      </c>
      <c r="L1382" t="s">
        <v>39</v>
      </c>
      <c r="M1382" t="s">
        <v>74</v>
      </c>
      <c r="N1382" t="s">
        <v>75</v>
      </c>
      <c r="O1382" t="s">
        <v>49</v>
      </c>
      <c r="P1382" t="s">
        <v>46</v>
      </c>
      <c r="Q1382" t="s">
        <v>44</v>
      </c>
      <c r="R1382" t="s">
        <v>45</v>
      </c>
      <c r="T1382">
        <v>100</v>
      </c>
      <c r="U1382">
        <v>405.94226074218699</v>
      </c>
      <c r="V1382">
        <v>459.53204345703102</v>
      </c>
      <c r="W1382">
        <v>499.96286010742102</v>
      </c>
      <c r="X1382">
        <v>544.97552490234295</v>
      </c>
      <c r="Y1382">
        <v>538.42156982421795</v>
      </c>
      <c r="Z1382">
        <v>573.47814941406205</v>
      </c>
      <c r="AA1382">
        <v>610.87530517578102</v>
      </c>
      <c r="AB1382">
        <v>625.62438964843705</v>
      </c>
      <c r="AC1382">
        <v>625.207275390625</v>
      </c>
      <c r="AD1382">
        <v>961.58160400390602</v>
      </c>
      <c r="AE1382">
        <v>526.23516845703102</v>
      </c>
      <c r="AG1382">
        <f t="shared" si="168"/>
        <v>98.5</v>
      </c>
      <c r="AH1382">
        <f t="shared" si="169"/>
        <v>99.5</v>
      </c>
      <c r="AI1382">
        <f t="shared" si="170"/>
        <v>100.5</v>
      </c>
      <c r="AJ1382">
        <f t="shared" si="171"/>
        <v>101.5</v>
      </c>
      <c r="AK1382">
        <f t="shared" si="172"/>
        <v>-999</v>
      </c>
      <c r="AL1382">
        <f t="shared" si="173"/>
        <v>-999</v>
      </c>
      <c r="AM1382">
        <f t="shared" si="174"/>
        <v>625.62438964843705</v>
      </c>
      <c r="AN1382">
        <f t="shared" si="175"/>
        <v>-999</v>
      </c>
    </row>
    <row r="1383" spans="1:40" x14ac:dyDescent="0.25">
      <c r="A1383">
        <v>454</v>
      </c>
      <c r="B1383" t="s">
        <v>29</v>
      </c>
      <c r="C1383" t="s">
        <v>68</v>
      </c>
      <c r="D1383" t="s">
        <v>72</v>
      </c>
      <c r="E1383" t="s">
        <v>48</v>
      </c>
      <c r="F1383" t="s">
        <v>33</v>
      </c>
      <c r="G1383" t="s">
        <v>34</v>
      </c>
      <c r="H1383" t="s">
        <v>73</v>
      </c>
      <c r="I1383" t="s">
        <v>47</v>
      </c>
      <c r="J1383" t="s">
        <v>37</v>
      </c>
      <c r="K1383" t="s">
        <v>38</v>
      </c>
      <c r="L1383" t="s">
        <v>39</v>
      </c>
      <c r="M1383" t="s">
        <v>74</v>
      </c>
      <c r="N1383" t="s">
        <v>75</v>
      </c>
      <c r="O1383" t="s">
        <v>49</v>
      </c>
      <c r="P1383" t="s">
        <v>43</v>
      </c>
      <c r="Q1383" t="s">
        <v>71</v>
      </c>
      <c r="R1383" t="s">
        <v>45</v>
      </c>
      <c r="T1383">
        <v>100</v>
      </c>
      <c r="U1383">
        <v>407.51275634765602</v>
      </c>
      <c r="V1383">
        <v>461.31744384765602</v>
      </c>
      <c r="W1383">
        <v>501.86526489257801</v>
      </c>
      <c r="X1383">
        <v>546.96246337890602</v>
      </c>
      <c r="Y1383">
        <v>541.49853515625</v>
      </c>
      <c r="Z1383">
        <v>578.14862060546795</v>
      </c>
      <c r="AA1383">
        <v>617.77716064453102</v>
      </c>
      <c r="AB1383">
        <v>632.6650390625</v>
      </c>
      <c r="AC1383">
        <v>632.47747802734295</v>
      </c>
      <c r="AD1383">
        <v>964.53479003906205</v>
      </c>
      <c r="AE1383">
        <v>529.28674316406205</v>
      </c>
      <c r="AG1383">
        <f t="shared" si="168"/>
        <v>98.5</v>
      </c>
      <c r="AH1383">
        <f t="shared" si="169"/>
        <v>99.5</v>
      </c>
      <c r="AI1383">
        <f t="shared" si="170"/>
        <v>100.5</v>
      </c>
      <c r="AJ1383">
        <f t="shared" si="171"/>
        <v>101.5</v>
      </c>
      <c r="AK1383">
        <f t="shared" si="172"/>
        <v>-999</v>
      </c>
      <c r="AL1383">
        <f t="shared" si="173"/>
        <v>632.6650390625</v>
      </c>
      <c r="AM1383">
        <f t="shared" si="174"/>
        <v>-999</v>
      </c>
      <c r="AN1383">
        <f t="shared" si="175"/>
        <v>-999</v>
      </c>
    </row>
    <row r="1384" spans="1:40" x14ac:dyDescent="0.25">
      <c r="A1384">
        <v>456</v>
      </c>
      <c r="B1384" t="s">
        <v>29</v>
      </c>
      <c r="C1384" t="s">
        <v>68</v>
      </c>
      <c r="D1384" t="s">
        <v>72</v>
      </c>
      <c r="E1384" t="s">
        <v>48</v>
      </c>
      <c r="F1384" t="s">
        <v>33</v>
      </c>
      <c r="G1384" t="s">
        <v>34</v>
      </c>
      <c r="H1384" t="s">
        <v>73</v>
      </c>
      <c r="I1384" t="s">
        <v>47</v>
      </c>
      <c r="J1384" t="s">
        <v>37</v>
      </c>
      <c r="K1384" t="s">
        <v>38</v>
      </c>
      <c r="L1384" t="s">
        <v>39</v>
      </c>
      <c r="M1384" t="s">
        <v>74</v>
      </c>
      <c r="N1384" t="s">
        <v>75</v>
      </c>
      <c r="O1384" t="s">
        <v>49</v>
      </c>
      <c r="P1384" t="s">
        <v>46</v>
      </c>
      <c r="Q1384" t="s">
        <v>71</v>
      </c>
      <c r="R1384" t="s">
        <v>45</v>
      </c>
      <c r="T1384">
        <v>100</v>
      </c>
      <c r="U1384">
        <v>407.51275634765602</v>
      </c>
      <c r="V1384">
        <v>461.31744384765602</v>
      </c>
      <c r="W1384">
        <v>501.86526489257801</v>
      </c>
      <c r="X1384">
        <v>546.96246337890602</v>
      </c>
      <c r="Y1384">
        <v>541.49853515625</v>
      </c>
      <c r="Z1384">
        <v>578.14862060546795</v>
      </c>
      <c r="AA1384">
        <v>617.77716064453102</v>
      </c>
      <c r="AB1384">
        <v>632.6650390625</v>
      </c>
      <c r="AC1384">
        <v>632.47747802734295</v>
      </c>
      <c r="AD1384">
        <v>964.53479003906205</v>
      </c>
      <c r="AE1384">
        <v>529.28674316406205</v>
      </c>
      <c r="AG1384">
        <f t="shared" si="168"/>
        <v>98.5</v>
      </c>
      <c r="AH1384">
        <f t="shared" si="169"/>
        <v>99.5</v>
      </c>
      <c r="AI1384">
        <f t="shared" si="170"/>
        <v>100.5</v>
      </c>
      <c r="AJ1384">
        <f t="shared" si="171"/>
        <v>101.5</v>
      </c>
      <c r="AK1384">
        <f t="shared" si="172"/>
        <v>-999</v>
      </c>
      <c r="AL1384">
        <f t="shared" si="173"/>
        <v>632.6650390625</v>
      </c>
      <c r="AM1384">
        <f t="shared" si="174"/>
        <v>-999</v>
      </c>
      <c r="AN1384">
        <f t="shared" si="175"/>
        <v>-999</v>
      </c>
    </row>
    <row r="1385" spans="1:40" x14ac:dyDescent="0.25">
      <c r="A1385">
        <v>453</v>
      </c>
      <c r="B1385" t="s">
        <v>29</v>
      </c>
      <c r="C1385" t="s">
        <v>68</v>
      </c>
      <c r="D1385" t="s">
        <v>72</v>
      </c>
      <c r="E1385" t="s">
        <v>48</v>
      </c>
      <c r="F1385" t="s">
        <v>33</v>
      </c>
      <c r="G1385" t="s">
        <v>34</v>
      </c>
      <c r="H1385" t="s">
        <v>73</v>
      </c>
      <c r="I1385" t="s">
        <v>47</v>
      </c>
      <c r="J1385" t="s">
        <v>37</v>
      </c>
      <c r="K1385" t="s">
        <v>38</v>
      </c>
      <c r="L1385" t="s">
        <v>39</v>
      </c>
      <c r="M1385" t="s">
        <v>74</v>
      </c>
      <c r="N1385" t="s">
        <v>75</v>
      </c>
      <c r="O1385" t="s">
        <v>49</v>
      </c>
      <c r="P1385" t="s">
        <v>43</v>
      </c>
      <c r="Q1385" t="s">
        <v>44</v>
      </c>
      <c r="R1385" t="s">
        <v>45</v>
      </c>
      <c r="T1385">
        <v>100</v>
      </c>
      <c r="U1385">
        <v>408.80712890625</v>
      </c>
      <c r="V1385">
        <v>462.33181762695301</v>
      </c>
      <c r="W1385">
        <v>502.92037963867102</v>
      </c>
      <c r="X1385">
        <v>548.053955078125</v>
      </c>
      <c r="Y1385">
        <v>542.90563964843705</v>
      </c>
      <c r="Z1385">
        <v>579.99658203125</v>
      </c>
      <c r="AA1385">
        <v>620.176513671875</v>
      </c>
      <c r="AB1385">
        <v>635.13586425781205</v>
      </c>
      <c r="AC1385">
        <v>635.09924316406205</v>
      </c>
      <c r="AD1385">
        <v>965.77569580078102</v>
      </c>
      <c r="AE1385">
        <v>531.189697265625</v>
      </c>
      <c r="AG1385">
        <f t="shared" si="168"/>
        <v>98.5</v>
      </c>
      <c r="AH1385">
        <f t="shared" si="169"/>
        <v>99.5</v>
      </c>
      <c r="AI1385">
        <f t="shared" si="170"/>
        <v>100.5</v>
      </c>
      <c r="AJ1385">
        <f t="shared" si="171"/>
        <v>101.5</v>
      </c>
      <c r="AK1385">
        <f t="shared" si="172"/>
        <v>-999</v>
      </c>
      <c r="AL1385">
        <f t="shared" si="173"/>
        <v>635.13586425781205</v>
      </c>
      <c r="AM1385">
        <f t="shared" si="174"/>
        <v>-999</v>
      </c>
      <c r="AN1385">
        <f t="shared" si="175"/>
        <v>-999</v>
      </c>
    </row>
    <row r="1386" spans="1:40" x14ac:dyDescent="0.25">
      <c r="A1386">
        <v>455</v>
      </c>
      <c r="B1386" t="s">
        <v>29</v>
      </c>
      <c r="C1386" t="s">
        <v>68</v>
      </c>
      <c r="D1386" t="s">
        <v>72</v>
      </c>
      <c r="E1386" t="s">
        <v>48</v>
      </c>
      <c r="F1386" t="s">
        <v>33</v>
      </c>
      <c r="G1386" t="s">
        <v>34</v>
      </c>
      <c r="H1386" t="s">
        <v>73</v>
      </c>
      <c r="I1386" t="s">
        <v>47</v>
      </c>
      <c r="J1386" t="s">
        <v>37</v>
      </c>
      <c r="K1386" t="s">
        <v>38</v>
      </c>
      <c r="L1386" t="s">
        <v>39</v>
      </c>
      <c r="M1386" t="s">
        <v>74</v>
      </c>
      <c r="N1386" t="s">
        <v>75</v>
      </c>
      <c r="O1386" t="s">
        <v>49</v>
      </c>
      <c r="P1386" t="s">
        <v>46</v>
      </c>
      <c r="Q1386" t="s">
        <v>44</v>
      </c>
      <c r="R1386" t="s">
        <v>45</v>
      </c>
      <c r="T1386">
        <v>100</v>
      </c>
      <c r="U1386">
        <v>408.80712890625</v>
      </c>
      <c r="V1386">
        <v>462.33181762695301</v>
      </c>
      <c r="W1386">
        <v>502.92037963867102</v>
      </c>
      <c r="X1386">
        <v>548.053955078125</v>
      </c>
      <c r="Y1386">
        <v>542.90563964843705</v>
      </c>
      <c r="Z1386">
        <v>579.99658203125</v>
      </c>
      <c r="AA1386">
        <v>620.176513671875</v>
      </c>
      <c r="AB1386">
        <v>635.13586425781205</v>
      </c>
      <c r="AC1386">
        <v>635.09924316406205</v>
      </c>
      <c r="AD1386">
        <v>965.77569580078102</v>
      </c>
      <c r="AE1386">
        <v>531.189697265625</v>
      </c>
      <c r="AG1386">
        <f t="shared" si="168"/>
        <v>98.5</v>
      </c>
      <c r="AH1386">
        <f t="shared" si="169"/>
        <v>99.5</v>
      </c>
      <c r="AI1386">
        <f t="shared" si="170"/>
        <v>100.5</v>
      </c>
      <c r="AJ1386">
        <f t="shared" si="171"/>
        <v>101.5</v>
      </c>
      <c r="AK1386">
        <f t="shared" si="172"/>
        <v>-999</v>
      </c>
      <c r="AL1386">
        <f t="shared" si="173"/>
        <v>635.13586425781205</v>
      </c>
      <c r="AM1386">
        <f t="shared" si="174"/>
        <v>-999</v>
      </c>
      <c r="AN1386">
        <f t="shared" si="175"/>
        <v>-999</v>
      </c>
    </row>
    <row r="1387" spans="1:40" x14ac:dyDescent="0.25">
      <c r="A1387">
        <v>718</v>
      </c>
      <c r="B1387" t="s">
        <v>29</v>
      </c>
      <c r="C1387" t="s">
        <v>82</v>
      </c>
      <c r="D1387" t="s">
        <v>31</v>
      </c>
      <c r="E1387" t="s">
        <v>48</v>
      </c>
      <c r="F1387" t="s">
        <v>33</v>
      </c>
      <c r="G1387" t="s">
        <v>34</v>
      </c>
      <c r="H1387" t="s">
        <v>35</v>
      </c>
      <c r="I1387" t="s">
        <v>47</v>
      </c>
      <c r="J1387" t="s">
        <v>37</v>
      </c>
      <c r="K1387" t="s">
        <v>38</v>
      </c>
      <c r="L1387" t="s">
        <v>39</v>
      </c>
      <c r="M1387" t="s">
        <v>40</v>
      </c>
      <c r="N1387" t="s">
        <v>41</v>
      </c>
      <c r="O1387" t="s">
        <v>49</v>
      </c>
      <c r="P1387" t="s">
        <v>43</v>
      </c>
      <c r="Q1387" t="s">
        <v>71</v>
      </c>
      <c r="R1387" t="s">
        <v>45</v>
      </c>
      <c r="T1387">
        <v>100</v>
      </c>
      <c r="U1387">
        <v>420.25680541992102</v>
      </c>
      <c r="V1387">
        <v>474.44674682617102</v>
      </c>
      <c r="W1387">
        <v>516.40380859375</v>
      </c>
      <c r="X1387">
        <v>562.58984375</v>
      </c>
      <c r="Y1387">
        <v>553.07550048828102</v>
      </c>
      <c r="Z1387">
        <v>586.56677246093705</v>
      </c>
      <c r="AA1387">
        <v>624.96014404296795</v>
      </c>
      <c r="AB1387">
        <v>639.22332763671795</v>
      </c>
      <c r="AC1387">
        <v>638.677490234375</v>
      </c>
      <c r="AD1387">
        <v>976.76721191406205</v>
      </c>
      <c r="AE1387">
        <v>539.79107666015602</v>
      </c>
      <c r="AG1387">
        <f t="shared" si="168"/>
        <v>98.5</v>
      </c>
      <c r="AH1387">
        <f t="shared" si="169"/>
        <v>99.5</v>
      </c>
      <c r="AI1387">
        <f t="shared" si="170"/>
        <v>100.5</v>
      </c>
      <c r="AJ1387">
        <f t="shared" si="171"/>
        <v>101.5</v>
      </c>
      <c r="AK1387">
        <f t="shared" si="172"/>
        <v>-999</v>
      </c>
      <c r="AL1387">
        <f t="shared" si="173"/>
        <v>-999</v>
      </c>
      <c r="AM1387">
        <f t="shared" si="174"/>
        <v>639.22332763671795</v>
      </c>
      <c r="AN1387">
        <f t="shared" si="175"/>
        <v>-999</v>
      </c>
    </row>
    <row r="1388" spans="1:40" x14ac:dyDescent="0.25">
      <c r="A1388">
        <v>720</v>
      </c>
      <c r="B1388" t="s">
        <v>29</v>
      </c>
      <c r="C1388" t="s">
        <v>82</v>
      </c>
      <c r="D1388" t="s">
        <v>31</v>
      </c>
      <c r="E1388" t="s">
        <v>48</v>
      </c>
      <c r="F1388" t="s">
        <v>33</v>
      </c>
      <c r="G1388" t="s">
        <v>34</v>
      </c>
      <c r="H1388" t="s">
        <v>35</v>
      </c>
      <c r="I1388" t="s">
        <v>47</v>
      </c>
      <c r="J1388" t="s">
        <v>37</v>
      </c>
      <c r="K1388" t="s">
        <v>38</v>
      </c>
      <c r="L1388" t="s">
        <v>39</v>
      </c>
      <c r="M1388" t="s">
        <v>40</v>
      </c>
      <c r="N1388" t="s">
        <v>41</v>
      </c>
      <c r="O1388" t="s">
        <v>49</v>
      </c>
      <c r="P1388" t="s">
        <v>46</v>
      </c>
      <c r="Q1388" t="s">
        <v>71</v>
      </c>
      <c r="R1388" t="s">
        <v>45</v>
      </c>
      <c r="T1388">
        <v>100</v>
      </c>
      <c r="U1388">
        <v>420.25680541992102</v>
      </c>
      <c r="V1388">
        <v>474.44674682617102</v>
      </c>
      <c r="W1388">
        <v>516.40380859375</v>
      </c>
      <c r="X1388">
        <v>562.58984375</v>
      </c>
      <c r="Y1388">
        <v>553.07550048828102</v>
      </c>
      <c r="Z1388">
        <v>586.56677246093705</v>
      </c>
      <c r="AA1388">
        <v>624.96014404296795</v>
      </c>
      <c r="AB1388">
        <v>639.22332763671795</v>
      </c>
      <c r="AC1388">
        <v>638.677490234375</v>
      </c>
      <c r="AD1388">
        <v>976.76721191406205</v>
      </c>
      <c r="AE1388">
        <v>539.79107666015602</v>
      </c>
      <c r="AG1388">
        <f t="shared" si="168"/>
        <v>98.5</v>
      </c>
      <c r="AH1388">
        <f t="shared" si="169"/>
        <v>99.5</v>
      </c>
      <c r="AI1388">
        <f t="shared" si="170"/>
        <v>100.5</v>
      </c>
      <c r="AJ1388">
        <f t="shared" si="171"/>
        <v>101.5</v>
      </c>
      <c r="AK1388">
        <f t="shared" si="172"/>
        <v>-999</v>
      </c>
      <c r="AL1388">
        <f t="shared" si="173"/>
        <v>-999</v>
      </c>
      <c r="AM1388">
        <f t="shared" si="174"/>
        <v>639.22332763671795</v>
      </c>
      <c r="AN1388">
        <f t="shared" si="175"/>
        <v>-999</v>
      </c>
    </row>
    <row r="1389" spans="1:40" x14ac:dyDescent="0.25">
      <c r="A1389">
        <v>717</v>
      </c>
      <c r="B1389" t="s">
        <v>29</v>
      </c>
      <c r="C1389" t="s">
        <v>82</v>
      </c>
      <c r="D1389" t="s">
        <v>31</v>
      </c>
      <c r="E1389" t="s">
        <v>48</v>
      </c>
      <c r="F1389" t="s">
        <v>33</v>
      </c>
      <c r="G1389" t="s">
        <v>34</v>
      </c>
      <c r="H1389" t="s">
        <v>35</v>
      </c>
      <c r="I1389" t="s">
        <v>47</v>
      </c>
      <c r="J1389" t="s">
        <v>37</v>
      </c>
      <c r="K1389" t="s">
        <v>38</v>
      </c>
      <c r="L1389" t="s">
        <v>39</v>
      </c>
      <c r="M1389" t="s">
        <v>40</v>
      </c>
      <c r="N1389" t="s">
        <v>41</v>
      </c>
      <c r="O1389" t="s">
        <v>49</v>
      </c>
      <c r="P1389" t="s">
        <v>43</v>
      </c>
      <c r="Q1389" t="s">
        <v>44</v>
      </c>
      <c r="R1389" t="s">
        <v>45</v>
      </c>
      <c r="T1389">
        <v>100</v>
      </c>
      <c r="U1389">
        <v>421.82263183593699</v>
      </c>
      <c r="V1389">
        <v>476.157958984375</v>
      </c>
      <c r="W1389">
        <v>518.19775390625</v>
      </c>
      <c r="X1389">
        <v>564.43695068359295</v>
      </c>
      <c r="Y1389">
        <v>555.17175292968705</v>
      </c>
      <c r="Z1389">
        <v>588.98077392578102</v>
      </c>
      <c r="AA1389">
        <v>627.66711425781205</v>
      </c>
      <c r="AB1389">
        <v>641.99090576171795</v>
      </c>
      <c r="AC1389">
        <v>641.54406738281205</v>
      </c>
      <c r="AD1389">
        <v>978.710205078125</v>
      </c>
      <c r="AE1389">
        <v>542.261962890625</v>
      </c>
      <c r="AG1389">
        <f t="shared" si="168"/>
        <v>98.5</v>
      </c>
      <c r="AH1389">
        <f t="shared" si="169"/>
        <v>99.5</v>
      </c>
      <c r="AI1389">
        <f t="shared" si="170"/>
        <v>100.5</v>
      </c>
      <c r="AJ1389">
        <f t="shared" si="171"/>
        <v>101.5</v>
      </c>
      <c r="AK1389">
        <f t="shared" si="172"/>
        <v>-999</v>
      </c>
      <c r="AL1389">
        <f t="shared" si="173"/>
        <v>-999</v>
      </c>
      <c r="AM1389">
        <f t="shared" si="174"/>
        <v>641.99090576171795</v>
      </c>
      <c r="AN1389">
        <f t="shared" si="175"/>
        <v>-999</v>
      </c>
    </row>
    <row r="1390" spans="1:40" x14ac:dyDescent="0.25">
      <c r="A1390">
        <v>719</v>
      </c>
      <c r="B1390" t="s">
        <v>29</v>
      </c>
      <c r="C1390" t="s">
        <v>82</v>
      </c>
      <c r="D1390" t="s">
        <v>31</v>
      </c>
      <c r="E1390" t="s">
        <v>48</v>
      </c>
      <c r="F1390" t="s">
        <v>33</v>
      </c>
      <c r="G1390" t="s">
        <v>34</v>
      </c>
      <c r="H1390" t="s">
        <v>35</v>
      </c>
      <c r="I1390" t="s">
        <v>47</v>
      </c>
      <c r="J1390" t="s">
        <v>37</v>
      </c>
      <c r="K1390" t="s">
        <v>38</v>
      </c>
      <c r="L1390" t="s">
        <v>39</v>
      </c>
      <c r="M1390" t="s">
        <v>40</v>
      </c>
      <c r="N1390" t="s">
        <v>41</v>
      </c>
      <c r="O1390" t="s">
        <v>49</v>
      </c>
      <c r="P1390" t="s">
        <v>46</v>
      </c>
      <c r="Q1390" t="s">
        <v>44</v>
      </c>
      <c r="R1390" t="s">
        <v>45</v>
      </c>
      <c r="T1390">
        <v>100</v>
      </c>
      <c r="U1390">
        <v>421.82263183593699</v>
      </c>
      <c r="V1390">
        <v>476.157958984375</v>
      </c>
      <c r="W1390">
        <v>518.19775390625</v>
      </c>
      <c r="X1390">
        <v>564.43695068359295</v>
      </c>
      <c r="Y1390">
        <v>555.17175292968705</v>
      </c>
      <c r="Z1390">
        <v>588.98077392578102</v>
      </c>
      <c r="AA1390">
        <v>627.66711425781205</v>
      </c>
      <c r="AB1390">
        <v>641.99090576171795</v>
      </c>
      <c r="AC1390">
        <v>641.54406738281205</v>
      </c>
      <c r="AD1390">
        <v>978.710205078125</v>
      </c>
      <c r="AE1390">
        <v>542.261962890625</v>
      </c>
      <c r="AG1390">
        <f t="shared" si="168"/>
        <v>98.5</v>
      </c>
      <c r="AH1390">
        <f t="shared" si="169"/>
        <v>99.5</v>
      </c>
      <c r="AI1390">
        <f t="shared" si="170"/>
        <v>100.5</v>
      </c>
      <c r="AJ1390">
        <f t="shared" si="171"/>
        <v>101.5</v>
      </c>
      <c r="AK1390">
        <f t="shared" si="172"/>
        <v>-999</v>
      </c>
      <c r="AL1390">
        <f t="shared" si="173"/>
        <v>-999</v>
      </c>
      <c r="AM1390">
        <f t="shared" si="174"/>
        <v>641.99090576171795</v>
      </c>
      <c r="AN1390">
        <f t="shared" si="175"/>
        <v>-999</v>
      </c>
    </row>
    <row r="1391" spans="1:40" x14ac:dyDescent="0.25">
      <c r="A1391">
        <v>366</v>
      </c>
      <c r="B1391" t="s">
        <v>29</v>
      </c>
      <c r="C1391" t="s">
        <v>68</v>
      </c>
      <c r="D1391" t="s">
        <v>31</v>
      </c>
      <c r="E1391" t="s">
        <v>48</v>
      </c>
      <c r="F1391" t="s">
        <v>33</v>
      </c>
      <c r="G1391" t="s">
        <v>34</v>
      </c>
      <c r="H1391" t="s">
        <v>35</v>
      </c>
      <c r="I1391" t="s">
        <v>47</v>
      </c>
      <c r="J1391" t="s">
        <v>37</v>
      </c>
      <c r="K1391" t="s">
        <v>38</v>
      </c>
      <c r="L1391" t="s">
        <v>39</v>
      </c>
      <c r="M1391" t="s">
        <v>40</v>
      </c>
      <c r="N1391" t="s">
        <v>41</v>
      </c>
      <c r="O1391" t="s">
        <v>49</v>
      </c>
      <c r="P1391" t="s">
        <v>43</v>
      </c>
      <c r="Q1391" t="s">
        <v>71</v>
      </c>
      <c r="R1391" t="s">
        <v>45</v>
      </c>
      <c r="T1391">
        <v>100</v>
      </c>
      <c r="U1391">
        <v>423.69888305664</v>
      </c>
      <c r="V1391">
        <v>478.24295043945301</v>
      </c>
      <c r="W1391">
        <v>520.41058349609295</v>
      </c>
      <c r="X1391">
        <v>566.72027587890602</v>
      </c>
      <c r="Y1391">
        <v>559.26995849609295</v>
      </c>
      <c r="Z1391">
        <v>595.64611816406205</v>
      </c>
      <c r="AA1391">
        <v>636.99548339843705</v>
      </c>
      <c r="AB1391">
        <v>651.55181884765602</v>
      </c>
      <c r="AC1391">
        <v>651.46057128906205</v>
      </c>
      <c r="AD1391">
        <v>981.36071777343705</v>
      </c>
      <c r="AE1391">
        <v>546.61334228515602</v>
      </c>
      <c r="AG1391">
        <f t="shared" si="168"/>
        <v>98.5</v>
      </c>
      <c r="AH1391">
        <f t="shared" si="169"/>
        <v>99.5</v>
      </c>
      <c r="AI1391">
        <f t="shared" si="170"/>
        <v>100.5</v>
      </c>
      <c r="AJ1391">
        <f t="shared" si="171"/>
        <v>101.5</v>
      </c>
      <c r="AK1391">
        <f t="shared" si="172"/>
        <v>-999</v>
      </c>
      <c r="AL1391">
        <f t="shared" si="173"/>
        <v>651.55181884765602</v>
      </c>
      <c r="AM1391">
        <f t="shared" si="174"/>
        <v>-999</v>
      </c>
      <c r="AN1391">
        <f t="shared" si="175"/>
        <v>-999</v>
      </c>
    </row>
    <row r="1392" spans="1:40" x14ac:dyDescent="0.25">
      <c r="A1392">
        <v>368</v>
      </c>
      <c r="B1392" t="s">
        <v>29</v>
      </c>
      <c r="C1392" t="s">
        <v>68</v>
      </c>
      <c r="D1392" t="s">
        <v>31</v>
      </c>
      <c r="E1392" t="s">
        <v>48</v>
      </c>
      <c r="F1392" t="s">
        <v>33</v>
      </c>
      <c r="G1392" t="s">
        <v>34</v>
      </c>
      <c r="H1392" t="s">
        <v>35</v>
      </c>
      <c r="I1392" t="s">
        <v>47</v>
      </c>
      <c r="J1392" t="s">
        <v>37</v>
      </c>
      <c r="K1392" t="s">
        <v>38</v>
      </c>
      <c r="L1392" t="s">
        <v>39</v>
      </c>
      <c r="M1392" t="s">
        <v>40</v>
      </c>
      <c r="N1392" t="s">
        <v>41</v>
      </c>
      <c r="O1392" t="s">
        <v>49</v>
      </c>
      <c r="P1392" t="s">
        <v>46</v>
      </c>
      <c r="Q1392" t="s">
        <v>71</v>
      </c>
      <c r="R1392" t="s">
        <v>45</v>
      </c>
      <c r="T1392">
        <v>100</v>
      </c>
      <c r="U1392">
        <v>423.69888305664</v>
      </c>
      <c r="V1392">
        <v>478.24295043945301</v>
      </c>
      <c r="W1392">
        <v>520.41058349609295</v>
      </c>
      <c r="X1392">
        <v>566.72027587890602</v>
      </c>
      <c r="Y1392">
        <v>559.26995849609295</v>
      </c>
      <c r="Z1392">
        <v>595.64611816406205</v>
      </c>
      <c r="AA1392">
        <v>636.99548339843705</v>
      </c>
      <c r="AB1392">
        <v>651.55181884765602</v>
      </c>
      <c r="AC1392">
        <v>651.46057128906205</v>
      </c>
      <c r="AD1392">
        <v>981.36071777343705</v>
      </c>
      <c r="AE1392">
        <v>546.61334228515602</v>
      </c>
      <c r="AG1392">
        <f t="shared" si="168"/>
        <v>98.5</v>
      </c>
      <c r="AH1392">
        <f t="shared" si="169"/>
        <v>99.5</v>
      </c>
      <c r="AI1392">
        <f t="shared" si="170"/>
        <v>100.5</v>
      </c>
      <c r="AJ1392">
        <f t="shared" si="171"/>
        <v>101.5</v>
      </c>
      <c r="AK1392">
        <f t="shared" si="172"/>
        <v>-999</v>
      </c>
      <c r="AL1392">
        <f t="shared" si="173"/>
        <v>651.55181884765602</v>
      </c>
      <c r="AM1392">
        <f t="shared" si="174"/>
        <v>-999</v>
      </c>
      <c r="AN1392">
        <f t="shared" si="175"/>
        <v>-999</v>
      </c>
    </row>
    <row r="1393" spans="1:40" x14ac:dyDescent="0.25">
      <c r="A1393">
        <v>365</v>
      </c>
      <c r="B1393" t="s">
        <v>29</v>
      </c>
      <c r="C1393" t="s">
        <v>68</v>
      </c>
      <c r="D1393" t="s">
        <v>31</v>
      </c>
      <c r="E1393" t="s">
        <v>48</v>
      </c>
      <c r="F1393" t="s">
        <v>33</v>
      </c>
      <c r="G1393" t="s">
        <v>34</v>
      </c>
      <c r="H1393" t="s">
        <v>35</v>
      </c>
      <c r="I1393" t="s">
        <v>47</v>
      </c>
      <c r="J1393" t="s">
        <v>37</v>
      </c>
      <c r="K1393" t="s">
        <v>38</v>
      </c>
      <c r="L1393" t="s">
        <v>39</v>
      </c>
      <c r="M1393" t="s">
        <v>40</v>
      </c>
      <c r="N1393" t="s">
        <v>41</v>
      </c>
      <c r="O1393" t="s">
        <v>49</v>
      </c>
      <c r="P1393" t="s">
        <v>43</v>
      </c>
      <c r="Q1393" t="s">
        <v>44</v>
      </c>
      <c r="R1393" t="s">
        <v>45</v>
      </c>
      <c r="T1393">
        <v>100</v>
      </c>
      <c r="U1393">
        <v>425.28024291992102</v>
      </c>
      <c r="V1393">
        <v>479.97128295898398</v>
      </c>
      <c r="W1393">
        <v>522.22265625</v>
      </c>
      <c r="X1393">
        <v>568.58612060546795</v>
      </c>
      <c r="Y1393">
        <v>561.39703369140602</v>
      </c>
      <c r="Z1393">
        <v>598.10577392578102</v>
      </c>
      <c r="AA1393">
        <v>639.74774169921795</v>
      </c>
      <c r="AB1393">
        <v>654.36212158203102</v>
      </c>
      <c r="AC1393">
        <v>654.36218261718705</v>
      </c>
      <c r="AD1393">
        <v>983.33807373046795</v>
      </c>
      <c r="AE1393">
        <v>549.13714599609295</v>
      </c>
      <c r="AG1393">
        <f t="shared" si="168"/>
        <v>98.5</v>
      </c>
      <c r="AH1393">
        <f t="shared" si="169"/>
        <v>99.5</v>
      </c>
      <c r="AI1393">
        <f t="shared" si="170"/>
        <v>100.5</v>
      </c>
      <c r="AJ1393">
        <f t="shared" si="171"/>
        <v>101.5</v>
      </c>
      <c r="AK1393">
        <f t="shared" si="172"/>
        <v>-999</v>
      </c>
      <c r="AL1393">
        <f t="shared" si="173"/>
        <v>654.36212158203102</v>
      </c>
      <c r="AM1393">
        <f t="shared" si="174"/>
        <v>-999</v>
      </c>
      <c r="AN1393">
        <f t="shared" si="175"/>
        <v>-999</v>
      </c>
    </row>
    <row r="1394" spans="1:40" x14ac:dyDescent="0.25">
      <c r="A1394">
        <v>367</v>
      </c>
      <c r="B1394" t="s">
        <v>29</v>
      </c>
      <c r="C1394" t="s">
        <v>68</v>
      </c>
      <c r="D1394" t="s">
        <v>31</v>
      </c>
      <c r="E1394" t="s">
        <v>48</v>
      </c>
      <c r="F1394" t="s">
        <v>33</v>
      </c>
      <c r="G1394" t="s">
        <v>34</v>
      </c>
      <c r="H1394" t="s">
        <v>35</v>
      </c>
      <c r="I1394" t="s">
        <v>47</v>
      </c>
      <c r="J1394" t="s">
        <v>37</v>
      </c>
      <c r="K1394" t="s">
        <v>38</v>
      </c>
      <c r="L1394" t="s">
        <v>39</v>
      </c>
      <c r="M1394" t="s">
        <v>40</v>
      </c>
      <c r="N1394" t="s">
        <v>41</v>
      </c>
      <c r="O1394" t="s">
        <v>49</v>
      </c>
      <c r="P1394" t="s">
        <v>46</v>
      </c>
      <c r="Q1394" t="s">
        <v>44</v>
      </c>
      <c r="R1394" t="s">
        <v>45</v>
      </c>
      <c r="T1394">
        <v>100</v>
      </c>
      <c r="U1394">
        <v>425.28024291992102</v>
      </c>
      <c r="V1394">
        <v>479.97128295898398</v>
      </c>
      <c r="W1394">
        <v>522.22265625</v>
      </c>
      <c r="X1394">
        <v>568.58612060546795</v>
      </c>
      <c r="Y1394">
        <v>561.39703369140602</v>
      </c>
      <c r="Z1394">
        <v>598.10577392578102</v>
      </c>
      <c r="AA1394">
        <v>639.74774169921795</v>
      </c>
      <c r="AB1394">
        <v>654.36212158203102</v>
      </c>
      <c r="AC1394">
        <v>654.36218261718705</v>
      </c>
      <c r="AD1394">
        <v>983.33807373046795</v>
      </c>
      <c r="AE1394">
        <v>549.13714599609295</v>
      </c>
      <c r="AG1394">
        <f t="shared" si="168"/>
        <v>98.5</v>
      </c>
      <c r="AH1394">
        <f t="shared" si="169"/>
        <v>99.5</v>
      </c>
      <c r="AI1394">
        <f t="shared" si="170"/>
        <v>100.5</v>
      </c>
      <c r="AJ1394">
        <f t="shared" si="171"/>
        <v>101.5</v>
      </c>
      <c r="AK1394">
        <f t="shared" si="172"/>
        <v>-999</v>
      </c>
      <c r="AL1394">
        <f t="shared" si="173"/>
        <v>654.36212158203102</v>
      </c>
      <c r="AM1394">
        <f t="shared" si="174"/>
        <v>-999</v>
      </c>
      <c r="AN1394">
        <f t="shared" si="175"/>
        <v>-999</v>
      </c>
    </row>
    <row r="1395" spans="1:40" x14ac:dyDescent="0.25">
      <c r="A1395">
        <v>190</v>
      </c>
      <c r="B1395" t="s">
        <v>29</v>
      </c>
      <c r="C1395" t="s">
        <v>30</v>
      </c>
      <c r="D1395" t="s">
        <v>76</v>
      </c>
      <c r="E1395" t="s">
        <v>48</v>
      </c>
      <c r="F1395" t="s">
        <v>33</v>
      </c>
      <c r="G1395" t="s">
        <v>34</v>
      </c>
      <c r="H1395" t="s">
        <v>73</v>
      </c>
      <c r="I1395" t="s">
        <v>47</v>
      </c>
      <c r="J1395" t="s">
        <v>37</v>
      </c>
      <c r="K1395" t="s">
        <v>38</v>
      </c>
      <c r="L1395" t="s">
        <v>39</v>
      </c>
      <c r="M1395" t="s">
        <v>77</v>
      </c>
      <c r="N1395" t="s">
        <v>78</v>
      </c>
      <c r="O1395" t="s">
        <v>49</v>
      </c>
      <c r="P1395" t="s">
        <v>43</v>
      </c>
      <c r="Q1395" t="s">
        <v>71</v>
      </c>
      <c r="R1395" t="s">
        <v>45</v>
      </c>
      <c r="T1395">
        <v>100</v>
      </c>
      <c r="U1395">
        <v>498.01742553710898</v>
      </c>
      <c r="V1395">
        <v>551.18719482421795</v>
      </c>
      <c r="W1395">
        <v>591.12829589843705</v>
      </c>
      <c r="X1395">
        <v>634.85363769531205</v>
      </c>
      <c r="Y1395">
        <v>639.51873779296795</v>
      </c>
      <c r="Z1395">
        <v>673.65045166015602</v>
      </c>
      <c r="AA1395">
        <v>702.34698486328102</v>
      </c>
      <c r="AB1395">
        <v>717.15472412109295</v>
      </c>
      <c r="AC1395">
        <v>712.89990234375</v>
      </c>
      <c r="AD1395">
        <v>1045.00891113281</v>
      </c>
      <c r="AE1395">
        <v>617.66070556640602</v>
      </c>
      <c r="AG1395">
        <f t="shared" si="168"/>
        <v>98.5</v>
      </c>
      <c r="AH1395">
        <f t="shared" si="169"/>
        <v>99.5</v>
      </c>
      <c r="AI1395">
        <f t="shared" si="170"/>
        <v>100.5</v>
      </c>
      <c r="AJ1395">
        <f t="shared" si="171"/>
        <v>101.5</v>
      </c>
      <c r="AK1395">
        <f t="shared" si="172"/>
        <v>-999</v>
      </c>
      <c r="AL1395">
        <f t="shared" si="173"/>
        <v>-999</v>
      </c>
      <c r="AM1395">
        <f t="shared" si="174"/>
        <v>-999</v>
      </c>
      <c r="AN1395">
        <f t="shared" si="175"/>
        <v>717.15472412109295</v>
      </c>
    </row>
    <row r="1396" spans="1:40" x14ac:dyDescent="0.25">
      <c r="A1396">
        <v>192</v>
      </c>
      <c r="B1396" t="s">
        <v>29</v>
      </c>
      <c r="C1396" t="s">
        <v>30</v>
      </c>
      <c r="D1396" t="s">
        <v>76</v>
      </c>
      <c r="E1396" t="s">
        <v>48</v>
      </c>
      <c r="F1396" t="s">
        <v>33</v>
      </c>
      <c r="G1396" t="s">
        <v>34</v>
      </c>
      <c r="H1396" t="s">
        <v>73</v>
      </c>
      <c r="I1396" t="s">
        <v>47</v>
      </c>
      <c r="J1396" t="s">
        <v>37</v>
      </c>
      <c r="K1396" t="s">
        <v>38</v>
      </c>
      <c r="L1396" t="s">
        <v>39</v>
      </c>
      <c r="M1396" t="s">
        <v>77</v>
      </c>
      <c r="N1396" t="s">
        <v>78</v>
      </c>
      <c r="O1396" t="s">
        <v>49</v>
      </c>
      <c r="P1396" t="s">
        <v>46</v>
      </c>
      <c r="Q1396" t="s">
        <v>71</v>
      </c>
      <c r="R1396" t="s">
        <v>45</v>
      </c>
      <c r="T1396">
        <v>100</v>
      </c>
      <c r="U1396">
        <v>498.01742553710898</v>
      </c>
      <c r="V1396">
        <v>551.18719482421795</v>
      </c>
      <c r="W1396">
        <v>591.12829589843705</v>
      </c>
      <c r="X1396">
        <v>634.85363769531205</v>
      </c>
      <c r="Y1396">
        <v>639.51873779296795</v>
      </c>
      <c r="Z1396">
        <v>673.65045166015602</v>
      </c>
      <c r="AA1396">
        <v>702.34698486328102</v>
      </c>
      <c r="AB1396">
        <v>717.15472412109295</v>
      </c>
      <c r="AC1396">
        <v>712.89990234375</v>
      </c>
      <c r="AD1396">
        <v>1045.00891113281</v>
      </c>
      <c r="AE1396">
        <v>617.66070556640602</v>
      </c>
      <c r="AG1396">
        <f t="shared" si="168"/>
        <v>98.5</v>
      </c>
      <c r="AH1396">
        <f t="shared" si="169"/>
        <v>99.5</v>
      </c>
      <c r="AI1396">
        <f t="shared" si="170"/>
        <v>100.5</v>
      </c>
      <c r="AJ1396">
        <f t="shared" si="171"/>
        <v>101.5</v>
      </c>
      <c r="AK1396">
        <f t="shared" si="172"/>
        <v>-999</v>
      </c>
      <c r="AL1396">
        <f t="shared" si="173"/>
        <v>-999</v>
      </c>
      <c r="AM1396">
        <f t="shared" si="174"/>
        <v>-999</v>
      </c>
      <c r="AN1396">
        <f t="shared" si="175"/>
        <v>717.15472412109295</v>
      </c>
    </row>
    <row r="1397" spans="1:40" x14ac:dyDescent="0.25">
      <c r="A1397">
        <v>278</v>
      </c>
      <c r="B1397" t="s">
        <v>29</v>
      </c>
      <c r="C1397" t="s">
        <v>30</v>
      </c>
      <c r="D1397" t="s">
        <v>79</v>
      </c>
      <c r="E1397" t="s">
        <v>48</v>
      </c>
      <c r="F1397" t="s">
        <v>33</v>
      </c>
      <c r="G1397" t="s">
        <v>34</v>
      </c>
      <c r="H1397" t="s">
        <v>73</v>
      </c>
      <c r="I1397" t="s">
        <v>47</v>
      </c>
      <c r="J1397" t="s">
        <v>37</v>
      </c>
      <c r="K1397" t="s">
        <v>38</v>
      </c>
      <c r="L1397" t="s">
        <v>39</v>
      </c>
      <c r="M1397" t="s">
        <v>80</v>
      </c>
      <c r="N1397" t="s">
        <v>81</v>
      </c>
      <c r="O1397" t="s">
        <v>49</v>
      </c>
      <c r="P1397" t="s">
        <v>43</v>
      </c>
      <c r="Q1397" t="s">
        <v>71</v>
      </c>
      <c r="R1397" t="s">
        <v>45</v>
      </c>
      <c r="T1397">
        <v>100</v>
      </c>
      <c r="U1397">
        <v>517.06921386718705</v>
      </c>
      <c r="V1397">
        <v>570.15173339843705</v>
      </c>
      <c r="W1397">
        <v>609.54278564453102</v>
      </c>
      <c r="X1397">
        <v>652.75311279296795</v>
      </c>
      <c r="Y1397">
        <v>655.73907470703102</v>
      </c>
      <c r="Z1397">
        <v>684.620849609375</v>
      </c>
      <c r="AA1397">
        <v>706.11663818359295</v>
      </c>
      <c r="AB1397">
        <v>720.61383056640602</v>
      </c>
      <c r="AC1397">
        <v>714.0537109375</v>
      </c>
      <c r="AD1397">
        <v>1058.40600585937</v>
      </c>
      <c r="AE1397">
        <v>631.43621826171795</v>
      </c>
      <c r="AG1397">
        <f t="shared" si="168"/>
        <v>98.5</v>
      </c>
      <c r="AH1397">
        <f t="shared" si="169"/>
        <v>99.5</v>
      </c>
      <c r="AI1397">
        <f t="shared" si="170"/>
        <v>100.5</v>
      </c>
      <c r="AJ1397">
        <f t="shared" si="171"/>
        <v>101.5</v>
      </c>
      <c r="AK1397">
        <f t="shared" si="172"/>
        <v>-999</v>
      </c>
      <c r="AL1397">
        <f t="shared" si="173"/>
        <v>-999</v>
      </c>
      <c r="AM1397">
        <f t="shared" si="174"/>
        <v>-999</v>
      </c>
      <c r="AN1397">
        <f t="shared" si="175"/>
        <v>720.61383056640602</v>
      </c>
    </row>
    <row r="1398" spans="1:40" x14ac:dyDescent="0.25">
      <c r="A1398">
        <v>280</v>
      </c>
      <c r="B1398" t="s">
        <v>29</v>
      </c>
      <c r="C1398" t="s">
        <v>30</v>
      </c>
      <c r="D1398" t="s">
        <v>79</v>
      </c>
      <c r="E1398" t="s">
        <v>48</v>
      </c>
      <c r="F1398" t="s">
        <v>33</v>
      </c>
      <c r="G1398" t="s">
        <v>34</v>
      </c>
      <c r="H1398" t="s">
        <v>73</v>
      </c>
      <c r="I1398" t="s">
        <v>47</v>
      </c>
      <c r="J1398" t="s">
        <v>37</v>
      </c>
      <c r="K1398" t="s">
        <v>38</v>
      </c>
      <c r="L1398" t="s">
        <v>39</v>
      </c>
      <c r="M1398" t="s">
        <v>80</v>
      </c>
      <c r="N1398" t="s">
        <v>81</v>
      </c>
      <c r="O1398" t="s">
        <v>49</v>
      </c>
      <c r="P1398" t="s">
        <v>46</v>
      </c>
      <c r="Q1398" t="s">
        <v>71</v>
      </c>
      <c r="R1398" t="s">
        <v>45</v>
      </c>
      <c r="T1398">
        <v>100</v>
      </c>
      <c r="U1398">
        <v>517.06921386718705</v>
      </c>
      <c r="V1398">
        <v>570.15173339843705</v>
      </c>
      <c r="W1398">
        <v>609.54278564453102</v>
      </c>
      <c r="X1398">
        <v>652.75311279296795</v>
      </c>
      <c r="Y1398">
        <v>655.73907470703102</v>
      </c>
      <c r="Z1398">
        <v>684.620849609375</v>
      </c>
      <c r="AA1398">
        <v>706.11663818359295</v>
      </c>
      <c r="AB1398">
        <v>720.61383056640602</v>
      </c>
      <c r="AC1398">
        <v>714.0537109375</v>
      </c>
      <c r="AD1398">
        <v>1058.40600585937</v>
      </c>
      <c r="AE1398">
        <v>631.43621826171795</v>
      </c>
      <c r="AG1398">
        <f t="shared" si="168"/>
        <v>98.5</v>
      </c>
      <c r="AH1398">
        <f t="shared" si="169"/>
        <v>99.5</v>
      </c>
      <c r="AI1398">
        <f t="shared" si="170"/>
        <v>100.5</v>
      </c>
      <c r="AJ1398">
        <f t="shared" si="171"/>
        <v>101.5</v>
      </c>
      <c r="AK1398">
        <f t="shared" si="172"/>
        <v>-999</v>
      </c>
      <c r="AL1398">
        <f t="shared" si="173"/>
        <v>-999</v>
      </c>
      <c r="AM1398">
        <f t="shared" si="174"/>
        <v>-999</v>
      </c>
      <c r="AN1398">
        <f t="shared" si="175"/>
        <v>720.61383056640602</v>
      </c>
    </row>
    <row r="1399" spans="1:40" x14ac:dyDescent="0.25">
      <c r="A1399">
        <v>189</v>
      </c>
      <c r="B1399" t="s">
        <v>29</v>
      </c>
      <c r="C1399" t="s">
        <v>30</v>
      </c>
      <c r="D1399" t="s">
        <v>76</v>
      </c>
      <c r="E1399" t="s">
        <v>48</v>
      </c>
      <c r="F1399" t="s">
        <v>33</v>
      </c>
      <c r="G1399" t="s">
        <v>34</v>
      </c>
      <c r="H1399" t="s">
        <v>73</v>
      </c>
      <c r="I1399" t="s">
        <v>47</v>
      </c>
      <c r="J1399" t="s">
        <v>37</v>
      </c>
      <c r="K1399" t="s">
        <v>38</v>
      </c>
      <c r="L1399" t="s">
        <v>39</v>
      </c>
      <c r="M1399" t="s">
        <v>77</v>
      </c>
      <c r="N1399" t="s">
        <v>78</v>
      </c>
      <c r="O1399" t="s">
        <v>49</v>
      </c>
      <c r="P1399" t="s">
        <v>43</v>
      </c>
      <c r="Q1399" t="s">
        <v>44</v>
      </c>
      <c r="R1399" t="s">
        <v>45</v>
      </c>
      <c r="T1399">
        <v>100</v>
      </c>
      <c r="U1399">
        <v>499.97644042968699</v>
      </c>
      <c r="V1399">
        <v>553.24951171875</v>
      </c>
      <c r="W1399">
        <v>593.25579833984295</v>
      </c>
      <c r="X1399">
        <v>637.025634765625</v>
      </c>
      <c r="Y1399">
        <v>642.30480957031205</v>
      </c>
      <c r="Z1399">
        <v>677.05279541015602</v>
      </c>
      <c r="AA1399">
        <v>706.37292480468705</v>
      </c>
      <c r="AB1399">
        <v>721.28216552734295</v>
      </c>
      <c r="AC1399">
        <v>717.3271484375</v>
      </c>
      <c r="AD1399">
        <v>1047.11254882812</v>
      </c>
      <c r="AE1399">
        <v>620.81072998046795</v>
      </c>
      <c r="AG1399">
        <f t="shared" si="168"/>
        <v>98.5</v>
      </c>
      <c r="AH1399">
        <f t="shared" si="169"/>
        <v>99.5</v>
      </c>
      <c r="AI1399">
        <f t="shared" si="170"/>
        <v>100.5</v>
      </c>
      <c r="AJ1399">
        <f t="shared" si="171"/>
        <v>101.5</v>
      </c>
      <c r="AK1399">
        <f t="shared" si="172"/>
        <v>-999</v>
      </c>
      <c r="AL1399">
        <f t="shared" si="173"/>
        <v>-999</v>
      </c>
      <c r="AM1399">
        <f t="shared" si="174"/>
        <v>-999</v>
      </c>
      <c r="AN1399">
        <f t="shared" si="175"/>
        <v>721.28216552734295</v>
      </c>
    </row>
    <row r="1400" spans="1:40" x14ac:dyDescent="0.25">
      <c r="A1400">
        <v>191</v>
      </c>
      <c r="B1400" t="s">
        <v>29</v>
      </c>
      <c r="C1400" t="s">
        <v>30</v>
      </c>
      <c r="D1400" t="s">
        <v>76</v>
      </c>
      <c r="E1400" t="s">
        <v>48</v>
      </c>
      <c r="F1400" t="s">
        <v>33</v>
      </c>
      <c r="G1400" t="s">
        <v>34</v>
      </c>
      <c r="H1400" t="s">
        <v>73</v>
      </c>
      <c r="I1400" t="s">
        <v>47</v>
      </c>
      <c r="J1400" t="s">
        <v>37</v>
      </c>
      <c r="K1400" t="s">
        <v>38</v>
      </c>
      <c r="L1400" t="s">
        <v>39</v>
      </c>
      <c r="M1400" t="s">
        <v>77</v>
      </c>
      <c r="N1400" t="s">
        <v>78</v>
      </c>
      <c r="O1400" t="s">
        <v>49</v>
      </c>
      <c r="P1400" t="s">
        <v>46</v>
      </c>
      <c r="Q1400" t="s">
        <v>44</v>
      </c>
      <c r="R1400" t="s">
        <v>45</v>
      </c>
      <c r="T1400">
        <v>100</v>
      </c>
      <c r="U1400">
        <v>499.97644042968699</v>
      </c>
      <c r="V1400">
        <v>553.24951171875</v>
      </c>
      <c r="W1400">
        <v>593.25579833984295</v>
      </c>
      <c r="X1400">
        <v>637.025634765625</v>
      </c>
      <c r="Y1400">
        <v>642.30480957031205</v>
      </c>
      <c r="Z1400">
        <v>677.05279541015602</v>
      </c>
      <c r="AA1400">
        <v>706.37292480468705</v>
      </c>
      <c r="AB1400">
        <v>721.28216552734295</v>
      </c>
      <c r="AC1400">
        <v>717.3271484375</v>
      </c>
      <c r="AD1400">
        <v>1047.11254882812</v>
      </c>
      <c r="AE1400">
        <v>620.81072998046795</v>
      </c>
      <c r="AG1400">
        <f t="shared" si="168"/>
        <v>98.5</v>
      </c>
      <c r="AH1400">
        <f t="shared" si="169"/>
        <v>99.5</v>
      </c>
      <c r="AI1400">
        <f t="shared" si="170"/>
        <v>100.5</v>
      </c>
      <c r="AJ1400">
        <f t="shared" si="171"/>
        <v>101.5</v>
      </c>
      <c r="AK1400">
        <f t="shared" si="172"/>
        <v>-999</v>
      </c>
      <c r="AL1400">
        <f t="shared" si="173"/>
        <v>-999</v>
      </c>
      <c r="AM1400">
        <f t="shared" si="174"/>
        <v>-999</v>
      </c>
      <c r="AN1400">
        <f t="shared" si="175"/>
        <v>721.28216552734295</v>
      </c>
    </row>
    <row r="1401" spans="1:40" x14ac:dyDescent="0.25">
      <c r="A1401">
        <v>277</v>
      </c>
      <c r="B1401" t="s">
        <v>29</v>
      </c>
      <c r="C1401" t="s">
        <v>30</v>
      </c>
      <c r="D1401" t="s">
        <v>79</v>
      </c>
      <c r="E1401" t="s">
        <v>48</v>
      </c>
      <c r="F1401" t="s">
        <v>33</v>
      </c>
      <c r="G1401" t="s">
        <v>34</v>
      </c>
      <c r="H1401" t="s">
        <v>73</v>
      </c>
      <c r="I1401" t="s">
        <v>47</v>
      </c>
      <c r="J1401" t="s">
        <v>37</v>
      </c>
      <c r="K1401" t="s">
        <v>38</v>
      </c>
      <c r="L1401" t="s">
        <v>39</v>
      </c>
      <c r="M1401" t="s">
        <v>80</v>
      </c>
      <c r="N1401" t="s">
        <v>81</v>
      </c>
      <c r="O1401" t="s">
        <v>49</v>
      </c>
      <c r="P1401" t="s">
        <v>43</v>
      </c>
      <c r="Q1401" t="s">
        <v>44</v>
      </c>
      <c r="R1401" t="s">
        <v>45</v>
      </c>
      <c r="T1401">
        <v>100</v>
      </c>
      <c r="U1401">
        <v>519.62512207031205</v>
      </c>
      <c r="V1401">
        <v>572.84954833984295</v>
      </c>
      <c r="W1401">
        <v>612.32342529296795</v>
      </c>
      <c r="X1401">
        <v>655.59185791015602</v>
      </c>
      <c r="Y1401">
        <v>659.13464355468705</v>
      </c>
      <c r="Z1401">
        <v>688.541748046875</v>
      </c>
      <c r="AA1401">
        <v>710.53741455078102</v>
      </c>
      <c r="AB1401">
        <v>725.14385986328102</v>
      </c>
      <c r="AC1401">
        <v>718.9677734375</v>
      </c>
      <c r="AD1401">
        <v>1061.13305664062</v>
      </c>
      <c r="AE1401">
        <v>635.11480712890602</v>
      </c>
      <c r="AG1401">
        <f t="shared" si="168"/>
        <v>98.5</v>
      </c>
      <c r="AH1401">
        <f t="shared" si="169"/>
        <v>99.5</v>
      </c>
      <c r="AI1401">
        <f t="shared" si="170"/>
        <v>100.5</v>
      </c>
      <c r="AJ1401">
        <f t="shared" si="171"/>
        <v>101.5</v>
      </c>
      <c r="AK1401">
        <f t="shared" si="172"/>
        <v>-999</v>
      </c>
      <c r="AL1401">
        <f t="shared" si="173"/>
        <v>-999</v>
      </c>
      <c r="AM1401">
        <f t="shared" si="174"/>
        <v>-999</v>
      </c>
      <c r="AN1401">
        <f t="shared" si="175"/>
        <v>725.14385986328102</v>
      </c>
    </row>
    <row r="1402" spans="1:40" x14ac:dyDescent="0.25">
      <c r="A1402">
        <v>279</v>
      </c>
      <c r="B1402" t="s">
        <v>29</v>
      </c>
      <c r="C1402" t="s">
        <v>30</v>
      </c>
      <c r="D1402" t="s">
        <v>79</v>
      </c>
      <c r="E1402" t="s">
        <v>48</v>
      </c>
      <c r="F1402" t="s">
        <v>33</v>
      </c>
      <c r="G1402" t="s">
        <v>34</v>
      </c>
      <c r="H1402" t="s">
        <v>73</v>
      </c>
      <c r="I1402" t="s">
        <v>47</v>
      </c>
      <c r="J1402" t="s">
        <v>37</v>
      </c>
      <c r="K1402" t="s">
        <v>38</v>
      </c>
      <c r="L1402" t="s">
        <v>39</v>
      </c>
      <c r="M1402" t="s">
        <v>80</v>
      </c>
      <c r="N1402" t="s">
        <v>81</v>
      </c>
      <c r="O1402" t="s">
        <v>49</v>
      </c>
      <c r="P1402" t="s">
        <v>46</v>
      </c>
      <c r="Q1402" t="s">
        <v>44</v>
      </c>
      <c r="R1402" t="s">
        <v>45</v>
      </c>
      <c r="T1402">
        <v>100</v>
      </c>
      <c r="U1402">
        <v>519.62512207031205</v>
      </c>
      <c r="V1402">
        <v>572.84954833984295</v>
      </c>
      <c r="W1402">
        <v>612.32342529296795</v>
      </c>
      <c r="X1402">
        <v>655.59185791015602</v>
      </c>
      <c r="Y1402">
        <v>659.13464355468705</v>
      </c>
      <c r="Z1402">
        <v>688.541748046875</v>
      </c>
      <c r="AA1402">
        <v>710.53741455078102</v>
      </c>
      <c r="AB1402">
        <v>725.14385986328102</v>
      </c>
      <c r="AC1402">
        <v>718.9677734375</v>
      </c>
      <c r="AD1402">
        <v>1061.13305664062</v>
      </c>
      <c r="AE1402">
        <v>635.11480712890602</v>
      </c>
      <c r="AG1402">
        <f t="shared" si="168"/>
        <v>98.5</v>
      </c>
      <c r="AH1402">
        <f t="shared" si="169"/>
        <v>99.5</v>
      </c>
      <c r="AI1402">
        <f t="shared" si="170"/>
        <v>100.5</v>
      </c>
      <c r="AJ1402">
        <f t="shared" si="171"/>
        <v>101.5</v>
      </c>
      <c r="AK1402">
        <f t="shared" si="172"/>
        <v>-999</v>
      </c>
      <c r="AL1402">
        <f t="shared" si="173"/>
        <v>-999</v>
      </c>
      <c r="AM1402">
        <f t="shared" si="174"/>
        <v>-999</v>
      </c>
      <c r="AN1402">
        <f t="shared" si="175"/>
        <v>725.14385986328102</v>
      </c>
    </row>
    <row r="1403" spans="1:40" x14ac:dyDescent="0.25">
      <c r="A1403">
        <v>102</v>
      </c>
      <c r="B1403" t="s">
        <v>29</v>
      </c>
      <c r="C1403" t="s">
        <v>30</v>
      </c>
      <c r="D1403" t="s">
        <v>72</v>
      </c>
      <c r="E1403" t="s">
        <v>48</v>
      </c>
      <c r="F1403" t="s">
        <v>33</v>
      </c>
      <c r="G1403" t="s">
        <v>34</v>
      </c>
      <c r="H1403" t="s">
        <v>73</v>
      </c>
      <c r="I1403" t="s">
        <v>47</v>
      </c>
      <c r="J1403" t="s">
        <v>37</v>
      </c>
      <c r="K1403" t="s">
        <v>38</v>
      </c>
      <c r="L1403" t="s">
        <v>39</v>
      </c>
      <c r="M1403" t="s">
        <v>74</v>
      </c>
      <c r="N1403" t="s">
        <v>75</v>
      </c>
      <c r="O1403" t="s">
        <v>49</v>
      </c>
      <c r="P1403" t="s">
        <v>43</v>
      </c>
      <c r="Q1403" t="s">
        <v>71</v>
      </c>
      <c r="R1403" t="s">
        <v>45</v>
      </c>
      <c r="T1403">
        <v>100</v>
      </c>
      <c r="U1403">
        <v>526.39581298828102</v>
      </c>
      <c r="V1403">
        <v>579.63824462890602</v>
      </c>
      <c r="W1403">
        <v>619.56622314453102</v>
      </c>
      <c r="X1403">
        <v>663.13397216796795</v>
      </c>
      <c r="Y1403">
        <v>669.54797363281205</v>
      </c>
      <c r="Z1403">
        <v>702.34503173828102</v>
      </c>
      <c r="AA1403">
        <v>728.18078613281205</v>
      </c>
      <c r="AB1403">
        <v>742.90661621093705</v>
      </c>
      <c r="AC1403">
        <v>737.22576904296795</v>
      </c>
      <c r="AD1403">
        <v>1072.40478515625</v>
      </c>
      <c r="AE1403">
        <v>645.32067871093705</v>
      </c>
      <c r="AG1403">
        <f t="shared" si="168"/>
        <v>98.5</v>
      </c>
      <c r="AH1403">
        <f t="shared" si="169"/>
        <v>99.5</v>
      </c>
      <c r="AI1403">
        <f t="shared" si="170"/>
        <v>100.5</v>
      </c>
      <c r="AJ1403">
        <f t="shared" si="171"/>
        <v>101.5</v>
      </c>
      <c r="AK1403">
        <f t="shared" si="172"/>
        <v>-999</v>
      </c>
      <c r="AL1403">
        <f t="shared" si="173"/>
        <v>-999</v>
      </c>
      <c r="AM1403">
        <f t="shared" si="174"/>
        <v>-999</v>
      </c>
      <c r="AN1403">
        <f t="shared" si="175"/>
        <v>742.90661621093705</v>
      </c>
    </row>
    <row r="1404" spans="1:40" x14ac:dyDescent="0.25">
      <c r="A1404">
        <v>104</v>
      </c>
      <c r="B1404" t="s">
        <v>29</v>
      </c>
      <c r="C1404" t="s">
        <v>30</v>
      </c>
      <c r="D1404" t="s">
        <v>72</v>
      </c>
      <c r="E1404" t="s">
        <v>48</v>
      </c>
      <c r="F1404" t="s">
        <v>33</v>
      </c>
      <c r="G1404" t="s">
        <v>34</v>
      </c>
      <c r="H1404" t="s">
        <v>73</v>
      </c>
      <c r="I1404" t="s">
        <v>47</v>
      </c>
      <c r="J1404" t="s">
        <v>37</v>
      </c>
      <c r="K1404" t="s">
        <v>38</v>
      </c>
      <c r="L1404" t="s">
        <v>39</v>
      </c>
      <c r="M1404" t="s">
        <v>74</v>
      </c>
      <c r="N1404" t="s">
        <v>75</v>
      </c>
      <c r="O1404" t="s">
        <v>49</v>
      </c>
      <c r="P1404" t="s">
        <v>46</v>
      </c>
      <c r="Q1404" t="s">
        <v>71</v>
      </c>
      <c r="R1404" t="s">
        <v>45</v>
      </c>
      <c r="T1404">
        <v>100</v>
      </c>
      <c r="U1404">
        <v>526.39581298828102</v>
      </c>
      <c r="V1404">
        <v>579.63824462890602</v>
      </c>
      <c r="W1404">
        <v>619.56622314453102</v>
      </c>
      <c r="X1404">
        <v>663.13397216796795</v>
      </c>
      <c r="Y1404">
        <v>669.54797363281205</v>
      </c>
      <c r="Z1404">
        <v>702.34503173828102</v>
      </c>
      <c r="AA1404">
        <v>728.18078613281205</v>
      </c>
      <c r="AB1404">
        <v>742.90661621093705</v>
      </c>
      <c r="AC1404">
        <v>737.22576904296795</v>
      </c>
      <c r="AD1404">
        <v>1072.40478515625</v>
      </c>
      <c r="AE1404">
        <v>645.32067871093705</v>
      </c>
      <c r="AG1404">
        <f t="shared" si="168"/>
        <v>98.5</v>
      </c>
      <c r="AH1404">
        <f t="shared" si="169"/>
        <v>99.5</v>
      </c>
      <c r="AI1404">
        <f t="shared" si="170"/>
        <v>100.5</v>
      </c>
      <c r="AJ1404">
        <f t="shared" si="171"/>
        <v>101.5</v>
      </c>
      <c r="AK1404">
        <f t="shared" si="172"/>
        <v>-999</v>
      </c>
      <c r="AL1404">
        <f t="shared" si="173"/>
        <v>-999</v>
      </c>
      <c r="AM1404">
        <f t="shared" si="174"/>
        <v>-999</v>
      </c>
      <c r="AN1404">
        <f t="shared" si="175"/>
        <v>742.90661621093705</v>
      </c>
    </row>
    <row r="1405" spans="1:40" x14ac:dyDescent="0.25">
      <c r="A1405">
        <v>101</v>
      </c>
      <c r="B1405" t="s">
        <v>29</v>
      </c>
      <c r="C1405" t="s">
        <v>30</v>
      </c>
      <c r="D1405" t="s">
        <v>72</v>
      </c>
      <c r="E1405" t="s">
        <v>48</v>
      </c>
      <c r="F1405" t="s">
        <v>33</v>
      </c>
      <c r="G1405" t="s">
        <v>34</v>
      </c>
      <c r="H1405" t="s">
        <v>73</v>
      </c>
      <c r="I1405" t="s">
        <v>47</v>
      </c>
      <c r="J1405" t="s">
        <v>37</v>
      </c>
      <c r="K1405" t="s">
        <v>38</v>
      </c>
      <c r="L1405" t="s">
        <v>39</v>
      </c>
      <c r="M1405" t="s">
        <v>74</v>
      </c>
      <c r="N1405" t="s">
        <v>75</v>
      </c>
      <c r="O1405" t="s">
        <v>49</v>
      </c>
      <c r="P1405" t="s">
        <v>43</v>
      </c>
      <c r="Q1405" t="s">
        <v>44</v>
      </c>
      <c r="R1405" t="s">
        <v>45</v>
      </c>
      <c r="T1405">
        <v>100</v>
      </c>
      <c r="U1405">
        <v>528.89990234375</v>
      </c>
      <c r="V1405">
        <v>582.27209472656205</v>
      </c>
      <c r="W1405">
        <v>622.27923583984295</v>
      </c>
      <c r="X1405">
        <v>665.90075683593705</v>
      </c>
      <c r="Y1405">
        <v>672.960693359375</v>
      </c>
      <c r="Z1405">
        <v>706.37536621093705</v>
      </c>
      <c r="AA1405">
        <v>732.81573486328102</v>
      </c>
      <c r="AB1405">
        <v>747.65118408203102</v>
      </c>
      <c r="AC1405">
        <v>742.337646484375</v>
      </c>
      <c r="AD1405">
        <v>1075.14453125</v>
      </c>
      <c r="AE1405">
        <v>649.05456542968705</v>
      </c>
      <c r="AG1405">
        <f t="shared" si="168"/>
        <v>98.5</v>
      </c>
      <c r="AH1405">
        <f t="shared" si="169"/>
        <v>99.5</v>
      </c>
      <c r="AI1405">
        <f t="shared" si="170"/>
        <v>100.5</v>
      </c>
      <c r="AJ1405">
        <f t="shared" si="171"/>
        <v>101.5</v>
      </c>
      <c r="AK1405">
        <f t="shared" si="172"/>
        <v>-999</v>
      </c>
      <c r="AL1405">
        <f t="shared" si="173"/>
        <v>-999</v>
      </c>
      <c r="AM1405">
        <f t="shared" si="174"/>
        <v>-999</v>
      </c>
      <c r="AN1405">
        <f t="shared" si="175"/>
        <v>747.65118408203102</v>
      </c>
    </row>
    <row r="1406" spans="1:40" x14ac:dyDescent="0.25">
      <c r="A1406">
        <v>103</v>
      </c>
      <c r="B1406" t="s">
        <v>29</v>
      </c>
      <c r="C1406" t="s">
        <v>30</v>
      </c>
      <c r="D1406" t="s">
        <v>72</v>
      </c>
      <c r="E1406" t="s">
        <v>48</v>
      </c>
      <c r="F1406" t="s">
        <v>33</v>
      </c>
      <c r="G1406" t="s">
        <v>34</v>
      </c>
      <c r="H1406" t="s">
        <v>73</v>
      </c>
      <c r="I1406" t="s">
        <v>47</v>
      </c>
      <c r="J1406" t="s">
        <v>37</v>
      </c>
      <c r="K1406" t="s">
        <v>38</v>
      </c>
      <c r="L1406" t="s">
        <v>39</v>
      </c>
      <c r="M1406" t="s">
        <v>74</v>
      </c>
      <c r="N1406" t="s">
        <v>75</v>
      </c>
      <c r="O1406" t="s">
        <v>49</v>
      </c>
      <c r="P1406" t="s">
        <v>46</v>
      </c>
      <c r="Q1406" t="s">
        <v>44</v>
      </c>
      <c r="R1406" t="s">
        <v>45</v>
      </c>
      <c r="T1406">
        <v>100</v>
      </c>
      <c r="U1406">
        <v>528.89990234375</v>
      </c>
      <c r="V1406">
        <v>582.27209472656205</v>
      </c>
      <c r="W1406">
        <v>622.27923583984295</v>
      </c>
      <c r="X1406">
        <v>665.90075683593705</v>
      </c>
      <c r="Y1406">
        <v>672.960693359375</v>
      </c>
      <c r="Z1406">
        <v>706.37536621093705</v>
      </c>
      <c r="AA1406">
        <v>732.81573486328102</v>
      </c>
      <c r="AB1406">
        <v>747.65118408203102</v>
      </c>
      <c r="AC1406">
        <v>742.337646484375</v>
      </c>
      <c r="AD1406">
        <v>1075.14453125</v>
      </c>
      <c r="AE1406">
        <v>649.05456542968705</v>
      </c>
      <c r="AG1406">
        <f t="shared" si="168"/>
        <v>98.5</v>
      </c>
      <c r="AH1406">
        <f t="shared" si="169"/>
        <v>99.5</v>
      </c>
      <c r="AI1406">
        <f t="shared" si="170"/>
        <v>100.5</v>
      </c>
      <c r="AJ1406">
        <f t="shared" si="171"/>
        <v>101.5</v>
      </c>
      <c r="AK1406">
        <f t="shared" si="172"/>
        <v>-999</v>
      </c>
      <c r="AL1406">
        <f t="shared" si="173"/>
        <v>-999</v>
      </c>
      <c r="AM1406">
        <f t="shared" si="174"/>
        <v>-999</v>
      </c>
      <c r="AN1406">
        <f t="shared" si="175"/>
        <v>747.65118408203102</v>
      </c>
    </row>
    <row r="1407" spans="1:40" x14ac:dyDescent="0.25">
      <c r="A1407">
        <v>14</v>
      </c>
      <c r="B1407" t="s">
        <v>29</v>
      </c>
      <c r="C1407" t="s">
        <v>30</v>
      </c>
      <c r="D1407" t="s">
        <v>31</v>
      </c>
      <c r="E1407" t="s">
        <v>48</v>
      </c>
      <c r="F1407" t="s">
        <v>33</v>
      </c>
      <c r="G1407" t="s">
        <v>34</v>
      </c>
      <c r="H1407" t="s">
        <v>35</v>
      </c>
      <c r="I1407" t="s">
        <v>47</v>
      </c>
      <c r="J1407" t="s">
        <v>37</v>
      </c>
      <c r="K1407" t="s">
        <v>38</v>
      </c>
      <c r="L1407" t="s">
        <v>39</v>
      </c>
      <c r="M1407" t="s">
        <v>40</v>
      </c>
      <c r="N1407" t="s">
        <v>41</v>
      </c>
      <c r="O1407" t="s">
        <v>49</v>
      </c>
      <c r="P1407" t="s">
        <v>43</v>
      </c>
      <c r="Q1407" t="s">
        <v>71</v>
      </c>
      <c r="R1407" t="s">
        <v>45</v>
      </c>
      <c r="T1407">
        <v>100</v>
      </c>
      <c r="U1407">
        <v>550.60711669921795</v>
      </c>
      <c r="V1407">
        <v>603.70568847656205</v>
      </c>
      <c r="W1407">
        <v>645.07806396484295</v>
      </c>
      <c r="X1407">
        <v>689.73150634765602</v>
      </c>
      <c r="Y1407">
        <v>693.06414794921795</v>
      </c>
      <c r="Z1407">
        <v>724.84020996093705</v>
      </c>
      <c r="AA1407">
        <v>754.69250488281205</v>
      </c>
      <c r="AB1407">
        <v>768.75396728515602</v>
      </c>
      <c r="AC1407">
        <v>763.46392822265602</v>
      </c>
      <c r="AD1407">
        <v>1099.39721679687</v>
      </c>
      <c r="AE1407">
        <v>668.36315917968705</v>
      </c>
      <c r="AG1407">
        <f t="shared" si="168"/>
        <v>98.5</v>
      </c>
      <c r="AH1407">
        <f t="shared" si="169"/>
        <v>99.5</v>
      </c>
      <c r="AI1407">
        <f t="shared" si="170"/>
        <v>100.5</v>
      </c>
      <c r="AJ1407">
        <f t="shared" si="171"/>
        <v>101.5</v>
      </c>
      <c r="AK1407">
        <f t="shared" si="172"/>
        <v>-999</v>
      </c>
      <c r="AL1407">
        <f t="shared" si="173"/>
        <v>-999</v>
      </c>
      <c r="AM1407">
        <f t="shared" si="174"/>
        <v>-999</v>
      </c>
      <c r="AN1407">
        <f t="shared" si="175"/>
        <v>768.75396728515602</v>
      </c>
    </row>
    <row r="1408" spans="1:40" x14ac:dyDescent="0.25">
      <c r="A1408">
        <v>16</v>
      </c>
      <c r="B1408" t="s">
        <v>29</v>
      </c>
      <c r="C1408" t="s">
        <v>30</v>
      </c>
      <c r="D1408" t="s">
        <v>31</v>
      </c>
      <c r="E1408" t="s">
        <v>48</v>
      </c>
      <c r="F1408" t="s">
        <v>33</v>
      </c>
      <c r="G1408" t="s">
        <v>34</v>
      </c>
      <c r="H1408" t="s">
        <v>35</v>
      </c>
      <c r="I1408" t="s">
        <v>47</v>
      </c>
      <c r="J1408" t="s">
        <v>37</v>
      </c>
      <c r="K1408" t="s">
        <v>38</v>
      </c>
      <c r="L1408" t="s">
        <v>39</v>
      </c>
      <c r="M1408" t="s">
        <v>40</v>
      </c>
      <c r="N1408" t="s">
        <v>41</v>
      </c>
      <c r="O1408" t="s">
        <v>49</v>
      </c>
      <c r="P1408" t="s">
        <v>46</v>
      </c>
      <c r="Q1408" t="s">
        <v>71</v>
      </c>
      <c r="R1408" t="s">
        <v>45</v>
      </c>
      <c r="T1408">
        <v>100</v>
      </c>
      <c r="U1408">
        <v>550.60711669921795</v>
      </c>
      <c r="V1408">
        <v>603.70568847656205</v>
      </c>
      <c r="W1408">
        <v>645.07806396484295</v>
      </c>
      <c r="X1408">
        <v>689.73150634765602</v>
      </c>
      <c r="Y1408">
        <v>693.06414794921795</v>
      </c>
      <c r="Z1408">
        <v>724.84020996093705</v>
      </c>
      <c r="AA1408">
        <v>754.69250488281205</v>
      </c>
      <c r="AB1408">
        <v>768.75396728515602</v>
      </c>
      <c r="AC1408">
        <v>763.46392822265602</v>
      </c>
      <c r="AD1408">
        <v>1099.39721679687</v>
      </c>
      <c r="AE1408">
        <v>668.36315917968705</v>
      </c>
      <c r="AG1408">
        <f t="shared" si="168"/>
        <v>98.5</v>
      </c>
      <c r="AH1408">
        <f t="shared" si="169"/>
        <v>99.5</v>
      </c>
      <c r="AI1408">
        <f t="shared" si="170"/>
        <v>100.5</v>
      </c>
      <c r="AJ1408">
        <f t="shared" si="171"/>
        <v>101.5</v>
      </c>
      <c r="AK1408">
        <f t="shared" si="172"/>
        <v>-999</v>
      </c>
      <c r="AL1408">
        <f t="shared" si="173"/>
        <v>-999</v>
      </c>
      <c r="AM1408">
        <f t="shared" si="174"/>
        <v>-999</v>
      </c>
      <c r="AN1408">
        <f t="shared" si="175"/>
        <v>768.75396728515602</v>
      </c>
    </row>
    <row r="1409" spans="1:40" x14ac:dyDescent="0.25">
      <c r="A1409">
        <v>13</v>
      </c>
      <c r="B1409" t="s">
        <v>29</v>
      </c>
      <c r="C1409" t="s">
        <v>30</v>
      </c>
      <c r="D1409" t="s">
        <v>31</v>
      </c>
      <c r="E1409" t="s">
        <v>48</v>
      </c>
      <c r="F1409" t="s">
        <v>33</v>
      </c>
      <c r="G1409" t="s">
        <v>34</v>
      </c>
      <c r="H1409" t="s">
        <v>35</v>
      </c>
      <c r="I1409" t="s">
        <v>47</v>
      </c>
      <c r="J1409" t="s">
        <v>37</v>
      </c>
      <c r="K1409" t="s">
        <v>38</v>
      </c>
      <c r="L1409" t="s">
        <v>39</v>
      </c>
      <c r="M1409" t="s">
        <v>40</v>
      </c>
      <c r="N1409" t="s">
        <v>41</v>
      </c>
      <c r="O1409" t="s">
        <v>49</v>
      </c>
      <c r="P1409" t="s">
        <v>43</v>
      </c>
      <c r="Q1409" t="s">
        <v>44</v>
      </c>
      <c r="R1409" t="s">
        <v>45</v>
      </c>
      <c r="T1409">
        <v>100</v>
      </c>
      <c r="U1409">
        <v>554.09429931640602</v>
      </c>
      <c r="V1409">
        <v>607.40521240234295</v>
      </c>
      <c r="W1409">
        <v>648.90283203125</v>
      </c>
      <c r="X1409">
        <v>693.63104248046795</v>
      </c>
      <c r="Y1409">
        <v>697.63342285156205</v>
      </c>
      <c r="Z1409">
        <v>729.77947998046795</v>
      </c>
      <c r="AA1409">
        <v>760.35845947265602</v>
      </c>
      <c r="AB1409">
        <v>774.52008056640602</v>
      </c>
      <c r="AC1409">
        <v>769.494384765625</v>
      </c>
      <c r="AD1409">
        <v>1103.35717773437</v>
      </c>
      <c r="AE1409">
        <v>673.151123046875</v>
      </c>
      <c r="AG1409">
        <f t="shared" si="168"/>
        <v>98.5</v>
      </c>
      <c r="AH1409">
        <f t="shared" si="169"/>
        <v>99.5</v>
      </c>
      <c r="AI1409">
        <f t="shared" si="170"/>
        <v>100.5</v>
      </c>
      <c r="AJ1409">
        <f t="shared" si="171"/>
        <v>101.5</v>
      </c>
      <c r="AK1409">
        <f t="shared" si="172"/>
        <v>-999</v>
      </c>
      <c r="AL1409">
        <f t="shared" si="173"/>
        <v>-999</v>
      </c>
      <c r="AM1409">
        <f t="shared" si="174"/>
        <v>-999</v>
      </c>
      <c r="AN1409">
        <f t="shared" si="175"/>
        <v>774.52008056640602</v>
      </c>
    </row>
    <row r="1410" spans="1:40" x14ac:dyDescent="0.25">
      <c r="A1410">
        <v>15</v>
      </c>
      <c r="B1410" t="s">
        <v>29</v>
      </c>
      <c r="C1410" t="s">
        <v>30</v>
      </c>
      <c r="D1410" t="s">
        <v>31</v>
      </c>
      <c r="E1410" t="s">
        <v>48</v>
      </c>
      <c r="F1410" t="s">
        <v>33</v>
      </c>
      <c r="G1410" t="s">
        <v>34</v>
      </c>
      <c r="H1410" t="s">
        <v>35</v>
      </c>
      <c r="I1410" t="s">
        <v>47</v>
      </c>
      <c r="J1410" t="s">
        <v>37</v>
      </c>
      <c r="K1410" t="s">
        <v>38</v>
      </c>
      <c r="L1410" t="s">
        <v>39</v>
      </c>
      <c r="M1410" t="s">
        <v>40</v>
      </c>
      <c r="N1410" t="s">
        <v>41</v>
      </c>
      <c r="O1410" t="s">
        <v>49</v>
      </c>
      <c r="P1410" t="s">
        <v>46</v>
      </c>
      <c r="Q1410" t="s">
        <v>44</v>
      </c>
      <c r="R1410" t="s">
        <v>45</v>
      </c>
      <c r="T1410">
        <v>100</v>
      </c>
      <c r="U1410">
        <v>554.09429931640602</v>
      </c>
      <c r="V1410">
        <v>607.40521240234295</v>
      </c>
      <c r="W1410">
        <v>648.90283203125</v>
      </c>
      <c r="X1410">
        <v>693.63104248046795</v>
      </c>
      <c r="Y1410">
        <v>697.63342285156205</v>
      </c>
      <c r="Z1410">
        <v>729.77947998046795</v>
      </c>
      <c r="AA1410">
        <v>760.35845947265602</v>
      </c>
      <c r="AB1410">
        <v>774.52008056640602</v>
      </c>
      <c r="AC1410">
        <v>769.494384765625</v>
      </c>
      <c r="AD1410">
        <v>1103.35717773437</v>
      </c>
      <c r="AE1410">
        <v>673.151123046875</v>
      </c>
      <c r="AG1410">
        <f t="shared" si="168"/>
        <v>98.5</v>
      </c>
      <c r="AH1410">
        <f t="shared" si="169"/>
        <v>99.5</v>
      </c>
      <c r="AI1410">
        <f t="shared" si="170"/>
        <v>100.5</v>
      </c>
      <c r="AJ1410">
        <f t="shared" si="171"/>
        <v>101.5</v>
      </c>
      <c r="AK1410">
        <f t="shared" si="172"/>
        <v>-999</v>
      </c>
      <c r="AL1410">
        <f t="shared" si="173"/>
        <v>-999</v>
      </c>
      <c r="AM1410">
        <f t="shared" si="174"/>
        <v>-999</v>
      </c>
      <c r="AN1410">
        <f t="shared" si="175"/>
        <v>774.52008056640602</v>
      </c>
    </row>
  </sheetData>
  <autoFilter ref="C2:R2" xr:uid="{C4B3E668-50B2-461C-B5A0-17CBBBED0365}"/>
  <sortState xmlns:xlrd2="http://schemas.microsoft.com/office/spreadsheetml/2017/richdata2" ref="A3:AE1410">
    <sortCondition ref="T3:T1410"/>
    <sortCondition ref="AB3:AB1410"/>
  </sortState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72B7F-6EBE-483A-B160-841626B03715}">
  <dimension ref="A1:BI1410"/>
  <sheetViews>
    <sheetView tabSelected="1" topLeftCell="BE2" zoomScaleNormal="100" workbookViewId="0">
      <selection activeCell="BF8" sqref="BF8:BH9"/>
    </sheetView>
  </sheetViews>
  <sheetFormatPr defaultRowHeight="15" x14ac:dyDescent="0.25"/>
  <cols>
    <col min="2" max="2" width="17.5703125" style="1" hidden="1" customWidth="1"/>
    <col min="3" max="3" width="19.5703125" style="1" customWidth="1"/>
    <col min="4" max="4" width="36.140625" style="1" bestFit="1" customWidth="1"/>
    <col min="5" max="5" width="35.28515625" style="1" hidden="1" customWidth="1"/>
    <col min="6" max="6" width="32.42578125" style="1" hidden="1" customWidth="1"/>
    <col min="7" max="7" width="2.42578125" style="1" hidden="1" customWidth="1"/>
    <col min="8" max="8" width="30.28515625" style="1" customWidth="1"/>
    <col min="9" max="9" width="22.28515625" style="1" bestFit="1" customWidth="1"/>
    <col min="10" max="10" width="38.28515625" style="1" hidden="1" customWidth="1"/>
    <col min="11" max="11" width="38.85546875" style="1" hidden="1" customWidth="1"/>
    <col min="12" max="12" width="38.42578125" style="1" hidden="1" customWidth="1"/>
    <col min="13" max="13" width="33.85546875" style="1" customWidth="1"/>
    <col min="14" max="14" width="28.28515625" style="1" bestFit="1" customWidth="1"/>
    <col min="15" max="15" width="24.5703125" style="1" hidden="1" customWidth="1"/>
    <col min="16" max="16" width="24.5703125" style="1" bestFit="1" customWidth="1"/>
    <col min="17" max="18" width="9.140625" customWidth="1"/>
    <col min="21" max="27" width="9.140625" customWidth="1"/>
    <col min="57" max="57" width="38.7109375" bestFit="1" customWidth="1"/>
    <col min="58" max="58" width="16.28515625" bestFit="1" customWidth="1"/>
    <col min="59" max="60" width="4" bestFit="1" customWidth="1"/>
    <col min="61" max="61" width="11.28515625" bestFit="1" customWidth="1"/>
    <col min="62" max="62" width="28.7109375" bestFit="1" customWidth="1"/>
    <col min="63" max="63" width="26.140625" bestFit="1" customWidth="1"/>
    <col min="64" max="64" width="33.85546875" bestFit="1" customWidth="1"/>
    <col min="65" max="65" width="31.140625" bestFit="1" customWidth="1"/>
    <col min="66" max="66" width="29.7109375" bestFit="1" customWidth="1"/>
    <col min="67" max="67" width="34.7109375" bestFit="1" customWidth="1"/>
    <col min="68" max="68" width="28.7109375" bestFit="1" customWidth="1"/>
    <col min="69" max="69" width="29.7109375" bestFit="1" customWidth="1"/>
    <col min="70" max="70" width="34.7109375" bestFit="1" customWidth="1"/>
    <col min="71" max="71" width="28.7109375" bestFit="1" customWidth="1"/>
    <col min="72" max="72" width="29.7109375" bestFit="1" customWidth="1"/>
    <col min="73" max="73" width="34.7109375" bestFit="1" customWidth="1"/>
    <col min="74" max="74" width="28.7109375" bestFit="1" customWidth="1"/>
    <col min="75" max="75" width="29.7109375" bestFit="1" customWidth="1"/>
    <col min="76" max="76" width="34.7109375" bestFit="1" customWidth="1"/>
    <col min="77" max="77" width="28.7109375" bestFit="1" customWidth="1"/>
    <col min="78" max="78" width="29.7109375" bestFit="1" customWidth="1"/>
    <col min="79" max="79" width="34.7109375" bestFit="1" customWidth="1"/>
    <col min="80" max="80" width="28.7109375" bestFit="1" customWidth="1"/>
    <col min="81" max="81" width="29.7109375" bestFit="1" customWidth="1"/>
    <col min="82" max="82" width="34.7109375" bestFit="1" customWidth="1"/>
    <col min="83" max="83" width="28.7109375" bestFit="1" customWidth="1"/>
    <col min="84" max="84" width="29.7109375" bestFit="1" customWidth="1"/>
    <col min="85" max="85" width="34.7109375" bestFit="1" customWidth="1"/>
    <col min="86" max="86" width="28.7109375" bestFit="1" customWidth="1"/>
    <col min="87" max="87" width="29.7109375" bestFit="1" customWidth="1"/>
    <col min="88" max="88" width="34.7109375" bestFit="1" customWidth="1"/>
    <col min="89" max="89" width="28.7109375" bestFit="1" customWidth="1"/>
    <col min="90" max="90" width="29.7109375" bestFit="1" customWidth="1"/>
    <col min="91" max="91" width="39.7109375" bestFit="1" customWidth="1"/>
    <col min="92" max="92" width="33.85546875" bestFit="1" customWidth="1"/>
    <col min="93" max="93" width="34.7109375" bestFit="1" customWidth="1"/>
  </cols>
  <sheetData>
    <row r="1" spans="1:61" x14ac:dyDescent="0.25">
      <c r="A1" t="s">
        <v>0</v>
      </c>
      <c r="B1" s="1">
        <v>1</v>
      </c>
      <c r="C1" s="1">
        <v>4</v>
      </c>
      <c r="D1" s="1">
        <v>4</v>
      </c>
      <c r="E1" s="1">
        <v>11</v>
      </c>
      <c r="F1" s="1">
        <v>1</v>
      </c>
      <c r="G1" s="1">
        <v>1</v>
      </c>
      <c r="H1" s="1">
        <v>2</v>
      </c>
      <c r="I1" s="1">
        <v>2</v>
      </c>
      <c r="J1" s="1">
        <v>1</v>
      </c>
      <c r="K1" s="1">
        <v>1</v>
      </c>
      <c r="L1" s="1">
        <v>1</v>
      </c>
      <c r="M1" s="1">
        <v>4</v>
      </c>
      <c r="N1" s="1">
        <v>4</v>
      </c>
      <c r="O1" s="1">
        <v>11</v>
      </c>
      <c r="P1" s="1">
        <v>2</v>
      </c>
      <c r="T1" t="s">
        <v>70</v>
      </c>
      <c r="U1" t="s">
        <v>95</v>
      </c>
      <c r="V1" t="s">
        <v>95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</row>
    <row r="2" spans="1:61" x14ac:dyDescent="0.25">
      <c r="A2" t="s">
        <v>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85</v>
      </c>
      <c r="T2" t="s">
        <v>94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K2" t="s">
        <v>90</v>
      </c>
      <c r="AL2" t="s">
        <v>91</v>
      </c>
      <c r="AM2" t="s">
        <v>92</v>
      </c>
      <c r="AN2" t="s">
        <v>93</v>
      </c>
    </row>
    <row r="3" spans="1:61" x14ac:dyDescent="0.25">
      <c r="A3">
        <v>1073</v>
      </c>
      <c r="B3" t="s">
        <v>29</v>
      </c>
      <c r="C3" t="s">
        <v>83</v>
      </c>
      <c r="D3" t="s">
        <v>31</v>
      </c>
      <c r="E3" t="s">
        <v>50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  <c r="O3" t="s">
        <v>51</v>
      </c>
      <c r="P3" t="s">
        <v>43</v>
      </c>
      <c r="Q3" t="s">
        <v>44</v>
      </c>
      <c r="R3" t="s">
        <v>45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178</v>
      </c>
      <c r="AE3">
        <v>0</v>
      </c>
      <c r="AG3">
        <f>$T3-1.5</f>
        <v>-1.5</v>
      </c>
      <c r="AH3">
        <f>$T3-0.5</f>
        <v>-0.5</v>
      </c>
      <c r="AI3">
        <f>$T3+0.5</f>
        <v>0.5</v>
      </c>
      <c r="AJ3">
        <f>$T3+1.5</f>
        <v>1.5</v>
      </c>
      <c r="AK3">
        <f>IF($C3="5_continue_40m3s",$AB3,-999)</f>
        <v>0</v>
      </c>
      <c r="AL3">
        <f>IF($C3="3_continue_25m3s",$AB3,-999)</f>
        <v>-999</v>
      </c>
      <c r="AM3">
        <f>IF($C3="4_continue_25m3s_winterdoorspoeling",$AB3,-999)</f>
        <v>-999</v>
      </c>
      <c r="AN3">
        <f>IF($C3="1_continue_15m3s",$AB3,-999)</f>
        <v>-999</v>
      </c>
    </row>
    <row r="4" spans="1:61" x14ac:dyDescent="0.25">
      <c r="A4">
        <v>1074</v>
      </c>
      <c r="B4" t="s">
        <v>29</v>
      </c>
      <c r="C4" t="s">
        <v>83</v>
      </c>
      <c r="D4" t="s">
        <v>31</v>
      </c>
      <c r="E4" t="s">
        <v>50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51</v>
      </c>
      <c r="P4" t="s">
        <v>43</v>
      </c>
      <c r="Q4" t="s">
        <v>71</v>
      </c>
      <c r="R4" t="s">
        <v>45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178</v>
      </c>
      <c r="AE4">
        <v>0</v>
      </c>
      <c r="AG4">
        <f t="shared" ref="AG4:AG67" si="0">$T4-1.5</f>
        <v>-1.5</v>
      </c>
      <c r="AH4">
        <f t="shared" ref="AH4:AH67" si="1">$T4-0.5</f>
        <v>-0.5</v>
      </c>
      <c r="AI4">
        <f t="shared" ref="AI4:AI67" si="2">$T4+0.5</f>
        <v>0.5</v>
      </c>
      <c r="AJ4">
        <f t="shared" ref="AJ4:AJ67" si="3">$T4+1.5</f>
        <v>1.5</v>
      </c>
      <c r="AK4">
        <f t="shared" ref="AK4:AK67" si="4">IF($C4="5_continue_40m3s",$AB4,-999)</f>
        <v>0</v>
      </c>
      <c r="AL4">
        <f t="shared" ref="AL4:AL67" si="5">IF($C4="3_continue_25m3s",$AB4,-999)</f>
        <v>-999</v>
      </c>
      <c r="AM4">
        <f t="shared" ref="AM4:AM67" si="6">IF($C4="4_continue_25m3s_winterdoorspoeling",$AB4,-999)</f>
        <v>-999</v>
      </c>
      <c r="AN4">
        <f t="shared" ref="AN4:AN67" si="7">IF($C4="1_continue_15m3s",$AB4,-999)</f>
        <v>-999</v>
      </c>
    </row>
    <row r="5" spans="1:61" x14ac:dyDescent="0.25">
      <c r="A5">
        <v>1075</v>
      </c>
      <c r="B5" t="s">
        <v>29</v>
      </c>
      <c r="C5" t="s">
        <v>83</v>
      </c>
      <c r="D5" t="s">
        <v>31</v>
      </c>
      <c r="E5" t="s">
        <v>50</v>
      </c>
      <c r="F5" t="s">
        <v>33</v>
      </c>
      <c r="G5" t="s">
        <v>34</v>
      </c>
      <c r="H5" t="s">
        <v>35</v>
      </c>
      <c r="I5" t="s">
        <v>36</v>
      </c>
      <c r="J5" t="s">
        <v>37</v>
      </c>
      <c r="K5" t="s">
        <v>38</v>
      </c>
      <c r="L5" t="s">
        <v>39</v>
      </c>
      <c r="M5" t="s">
        <v>40</v>
      </c>
      <c r="N5" t="s">
        <v>41</v>
      </c>
      <c r="O5" t="s">
        <v>51</v>
      </c>
      <c r="P5" t="s">
        <v>46</v>
      </c>
      <c r="Q5" t="s">
        <v>44</v>
      </c>
      <c r="R5" t="s">
        <v>45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178</v>
      </c>
      <c r="AE5">
        <v>0</v>
      </c>
      <c r="AG5">
        <f t="shared" si="0"/>
        <v>-1.5</v>
      </c>
      <c r="AH5">
        <f t="shared" si="1"/>
        <v>-0.5</v>
      </c>
      <c r="AI5">
        <f t="shared" si="2"/>
        <v>0.5</v>
      </c>
      <c r="AJ5">
        <f t="shared" si="3"/>
        <v>1.5</v>
      </c>
      <c r="AK5">
        <f t="shared" si="4"/>
        <v>0</v>
      </c>
      <c r="AL5">
        <f t="shared" si="5"/>
        <v>-999</v>
      </c>
      <c r="AM5">
        <f t="shared" si="6"/>
        <v>-999</v>
      </c>
      <c r="AN5">
        <f t="shared" si="7"/>
        <v>-999</v>
      </c>
      <c r="BE5" s="3" t="s">
        <v>86</v>
      </c>
      <c r="BF5" s="3" t="s">
        <v>87</v>
      </c>
    </row>
    <row r="6" spans="1:61" x14ac:dyDescent="0.25">
      <c r="A6">
        <v>1076</v>
      </c>
      <c r="B6" t="s">
        <v>29</v>
      </c>
      <c r="C6" t="s">
        <v>83</v>
      </c>
      <c r="D6" t="s">
        <v>31</v>
      </c>
      <c r="E6" t="s">
        <v>50</v>
      </c>
      <c r="F6" t="s">
        <v>33</v>
      </c>
      <c r="G6" t="s">
        <v>34</v>
      </c>
      <c r="H6" t="s">
        <v>35</v>
      </c>
      <c r="I6" t="s">
        <v>36</v>
      </c>
      <c r="J6" t="s">
        <v>37</v>
      </c>
      <c r="K6" t="s">
        <v>38</v>
      </c>
      <c r="L6" t="s">
        <v>39</v>
      </c>
      <c r="M6" t="s">
        <v>40</v>
      </c>
      <c r="N6" t="s">
        <v>41</v>
      </c>
      <c r="O6" t="s">
        <v>51</v>
      </c>
      <c r="P6" t="s">
        <v>46</v>
      </c>
      <c r="Q6" t="s">
        <v>71</v>
      </c>
      <c r="R6" t="s">
        <v>45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178</v>
      </c>
      <c r="AE6">
        <v>0</v>
      </c>
      <c r="AG6">
        <f t="shared" si="0"/>
        <v>-1.5</v>
      </c>
      <c r="AH6">
        <f t="shared" si="1"/>
        <v>-0.5</v>
      </c>
      <c r="AI6">
        <f t="shared" si="2"/>
        <v>0.5</v>
      </c>
      <c r="AJ6">
        <f t="shared" si="3"/>
        <v>1.5</v>
      </c>
      <c r="AK6">
        <f t="shared" si="4"/>
        <v>0</v>
      </c>
      <c r="AL6">
        <f t="shared" si="5"/>
        <v>-999</v>
      </c>
      <c r="AM6">
        <f t="shared" si="6"/>
        <v>-999</v>
      </c>
      <c r="AN6">
        <f t="shared" si="7"/>
        <v>-999</v>
      </c>
      <c r="BE6" s="3" t="s">
        <v>89</v>
      </c>
      <c r="BF6">
        <v>0</v>
      </c>
      <c r="BG6">
        <v>50</v>
      </c>
      <c r="BH6">
        <v>100</v>
      </c>
      <c r="BI6" t="s">
        <v>88</v>
      </c>
    </row>
    <row r="7" spans="1:61" x14ac:dyDescent="0.25">
      <c r="A7">
        <v>1161</v>
      </c>
      <c r="B7" t="s">
        <v>29</v>
      </c>
      <c r="C7" t="s">
        <v>83</v>
      </c>
      <c r="D7" t="s">
        <v>72</v>
      </c>
      <c r="E7" t="s">
        <v>50</v>
      </c>
      <c r="F7" t="s">
        <v>33</v>
      </c>
      <c r="G7" t="s">
        <v>34</v>
      </c>
      <c r="H7" t="s">
        <v>73</v>
      </c>
      <c r="I7" t="s">
        <v>36</v>
      </c>
      <c r="J7" t="s">
        <v>37</v>
      </c>
      <c r="K7" t="s">
        <v>38</v>
      </c>
      <c r="L7" t="s">
        <v>39</v>
      </c>
      <c r="M7" t="s">
        <v>74</v>
      </c>
      <c r="N7" t="s">
        <v>75</v>
      </c>
      <c r="O7" t="s">
        <v>51</v>
      </c>
      <c r="P7" t="s">
        <v>43</v>
      </c>
      <c r="Q7" t="s">
        <v>44</v>
      </c>
      <c r="R7" t="s">
        <v>45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178</v>
      </c>
      <c r="AE7">
        <v>0</v>
      </c>
      <c r="AG7">
        <f t="shared" si="0"/>
        <v>-1.5</v>
      </c>
      <c r="AH7">
        <f t="shared" si="1"/>
        <v>-0.5</v>
      </c>
      <c r="AI7">
        <f t="shared" si="2"/>
        <v>0.5</v>
      </c>
      <c r="AJ7">
        <f t="shared" si="3"/>
        <v>1.5</v>
      </c>
      <c r="AK7">
        <f t="shared" si="4"/>
        <v>0</v>
      </c>
      <c r="AL7">
        <f t="shared" si="5"/>
        <v>-999</v>
      </c>
      <c r="AM7">
        <f t="shared" si="6"/>
        <v>-999</v>
      </c>
      <c r="AN7">
        <f t="shared" si="7"/>
        <v>-999</v>
      </c>
      <c r="BE7" s="4" t="s">
        <v>30</v>
      </c>
      <c r="BF7" s="8">
        <v>85.875</v>
      </c>
      <c r="BG7" s="8">
        <v>87.9375</v>
      </c>
      <c r="BH7" s="8">
        <v>88.375</v>
      </c>
      <c r="BI7" s="8">
        <v>87.395833333333329</v>
      </c>
    </row>
    <row r="8" spans="1:61" x14ac:dyDescent="0.25">
      <c r="A8">
        <v>1162</v>
      </c>
      <c r="B8" t="s">
        <v>29</v>
      </c>
      <c r="C8" t="s">
        <v>83</v>
      </c>
      <c r="D8" t="s">
        <v>72</v>
      </c>
      <c r="E8" t="s">
        <v>50</v>
      </c>
      <c r="F8" t="s">
        <v>33</v>
      </c>
      <c r="G8" t="s">
        <v>34</v>
      </c>
      <c r="H8" t="s">
        <v>73</v>
      </c>
      <c r="I8" t="s">
        <v>36</v>
      </c>
      <c r="J8" t="s">
        <v>37</v>
      </c>
      <c r="K8" t="s">
        <v>38</v>
      </c>
      <c r="L8" t="s">
        <v>39</v>
      </c>
      <c r="M8" t="s">
        <v>74</v>
      </c>
      <c r="N8" t="s">
        <v>75</v>
      </c>
      <c r="O8" t="s">
        <v>51</v>
      </c>
      <c r="P8" t="s">
        <v>43</v>
      </c>
      <c r="Q8" t="s">
        <v>71</v>
      </c>
      <c r="R8" t="s">
        <v>45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178</v>
      </c>
      <c r="AE8">
        <v>0</v>
      </c>
      <c r="AG8">
        <f t="shared" si="0"/>
        <v>-1.5</v>
      </c>
      <c r="AH8">
        <f t="shared" si="1"/>
        <v>-0.5</v>
      </c>
      <c r="AI8">
        <f t="shared" si="2"/>
        <v>0.5</v>
      </c>
      <c r="AJ8">
        <f t="shared" si="3"/>
        <v>1.5</v>
      </c>
      <c r="AK8">
        <f t="shared" si="4"/>
        <v>0</v>
      </c>
      <c r="AL8">
        <f t="shared" si="5"/>
        <v>-999</v>
      </c>
      <c r="AM8">
        <f t="shared" si="6"/>
        <v>-999</v>
      </c>
      <c r="AN8">
        <f t="shared" si="7"/>
        <v>-999</v>
      </c>
      <c r="BE8" s="7" t="s">
        <v>36</v>
      </c>
      <c r="BF8" s="8">
        <v>60.625</v>
      </c>
      <c r="BG8" s="8">
        <v>62.625</v>
      </c>
      <c r="BH8" s="8">
        <v>62.375</v>
      </c>
      <c r="BI8" s="8">
        <v>61.875</v>
      </c>
    </row>
    <row r="9" spans="1:61" x14ac:dyDescent="0.25">
      <c r="A9">
        <v>1163</v>
      </c>
      <c r="B9" t="s">
        <v>29</v>
      </c>
      <c r="C9" t="s">
        <v>83</v>
      </c>
      <c r="D9" t="s">
        <v>72</v>
      </c>
      <c r="E9" t="s">
        <v>50</v>
      </c>
      <c r="F9" t="s">
        <v>33</v>
      </c>
      <c r="G9" t="s">
        <v>34</v>
      </c>
      <c r="H9" t="s">
        <v>73</v>
      </c>
      <c r="I9" t="s">
        <v>36</v>
      </c>
      <c r="J9" t="s">
        <v>37</v>
      </c>
      <c r="K9" t="s">
        <v>38</v>
      </c>
      <c r="L9" t="s">
        <v>39</v>
      </c>
      <c r="M9" t="s">
        <v>74</v>
      </c>
      <c r="N9" t="s">
        <v>75</v>
      </c>
      <c r="O9" t="s">
        <v>51</v>
      </c>
      <c r="P9" t="s">
        <v>46</v>
      </c>
      <c r="Q9" t="s">
        <v>44</v>
      </c>
      <c r="R9" t="s">
        <v>45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178</v>
      </c>
      <c r="AE9">
        <v>0</v>
      </c>
      <c r="AG9">
        <f t="shared" si="0"/>
        <v>-1.5</v>
      </c>
      <c r="AH9">
        <f t="shared" si="1"/>
        <v>-0.5</v>
      </c>
      <c r="AI9">
        <f t="shared" si="2"/>
        <v>0.5</v>
      </c>
      <c r="AJ9">
        <f t="shared" si="3"/>
        <v>1.5</v>
      </c>
      <c r="AK9">
        <f t="shared" si="4"/>
        <v>0</v>
      </c>
      <c r="AL9">
        <f t="shared" si="5"/>
        <v>-999</v>
      </c>
      <c r="AM9">
        <f t="shared" si="6"/>
        <v>-999</v>
      </c>
      <c r="AN9">
        <f t="shared" si="7"/>
        <v>-999</v>
      </c>
      <c r="BE9" s="7" t="s">
        <v>47</v>
      </c>
      <c r="BF9" s="8">
        <v>111.125</v>
      </c>
      <c r="BG9" s="8">
        <v>113.25</v>
      </c>
      <c r="BH9" s="8">
        <v>114.375</v>
      </c>
      <c r="BI9" s="8">
        <v>112.91666666666667</v>
      </c>
    </row>
    <row r="10" spans="1:61" x14ac:dyDescent="0.25">
      <c r="A10">
        <v>1164</v>
      </c>
      <c r="B10" t="s">
        <v>29</v>
      </c>
      <c r="C10" t="s">
        <v>83</v>
      </c>
      <c r="D10" t="s">
        <v>72</v>
      </c>
      <c r="E10" t="s">
        <v>50</v>
      </c>
      <c r="F10" t="s">
        <v>33</v>
      </c>
      <c r="G10" t="s">
        <v>34</v>
      </c>
      <c r="H10" t="s">
        <v>73</v>
      </c>
      <c r="I10" t="s">
        <v>36</v>
      </c>
      <c r="J10" t="s">
        <v>37</v>
      </c>
      <c r="K10" t="s">
        <v>38</v>
      </c>
      <c r="L10" t="s">
        <v>39</v>
      </c>
      <c r="M10" t="s">
        <v>74</v>
      </c>
      <c r="N10" t="s">
        <v>75</v>
      </c>
      <c r="O10" t="s">
        <v>51</v>
      </c>
      <c r="P10" t="s">
        <v>46</v>
      </c>
      <c r="Q10" t="s">
        <v>71</v>
      </c>
      <c r="R10" t="s">
        <v>45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178</v>
      </c>
      <c r="AE10">
        <v>0</v>
      </c>
      <c r="AG10">
        <f t="shared" si="0"/>
        <v>-1.5</v>
      </c>
      <c r="AH10">
        <f t="shared" si="1"/>
        <v>-0.5</v>
      </c>
      <c r="AI10">
        <f t="shared" si="2"/>
        <v>0.5</v>
      </c>
      <c r="AJ10">
        <f t="shared" si="3"/>
        <v>1.5</v>
      </c>
      <c r="AK10">
        <f t="shared" si="4"/>
        <v>0</v>
      </c>
      <c r="AL10">
        <f t="shared" si="5"/>
        <v>-999</v>
      </c>
      <c r="AM10">
        <f t="shared" si="6"/>
        <v>-999</v>
      </c>
      <c r="AN10">
        <f t="shared" si="7"/>
        <v>-999</v>
      </c>
      <c r="BE10" s="4" t="s">
        <v>68</v>
      </c>
      <c r="BF10" s="8">
        <v>71.25</v>
      </c>
      <c r="BG10" s="8">
        <v>72.75</v>
      </c>
      <c r="BH10" s="8">
        <v>71.5625</v>
      </c>
      <c r="BI10" s="8">
        <v>71.854166666666671</v>
      </c>
    </row>
    <row r="11" spans="1:61" x14ac:dyDescent="0.25">
      <c r="A11">
        <v>1249</v>
      </c>
      <c r="B11" t="s">
        <v>29</v>
      </c>
      <c r="C11" t="s">
        <v>83</v>
      </c>
      <c r="D11" t="s">
        <v>76</v>
      </c>
      <c r="E11" t="s">
        <v>50</v>
      </c>
      <c r="F11" t="s">
        <v>33</v>
      </c>
      <c r="G11" t="s">
        <v>34</v>
      </c>
      <c r="H11" t="s">
        <v>73</v>
      </c>
      <c r="I11" t="s">
        <v>36</v>
      </c>
      <c r="J11" t="s">
        <v>37</v>
      </c>
      <c r="K11" t="s">
        <v>38</v>
      </c>
      <c r="L11" t="s">
        <v>39</v>
      </c>
      <c r="M11" t="s">
        <v>77</v>
      </c>
      <c r="N11" t="s">
        <v>78</v>
      </c>
      <c r="O11" t="s">
        <v>51</v>
      </c>
      <c r="P11" t="s">
        <v>43</v>
      </c>
      <c r="Q11" t="s">
        <v>44</v>
      </c>
      <c r="R11" t="s">
        <v>45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178</v>
      </c>
      <c r="AE11">
        <v>0</v>
      </c>
      <c r="AG11">
        <f t="shared" si="0"/>
        <v>-1.5</v>
      </c>
      <c r="AH11">
        <f t="shared" si="1"/>
        <v>-0.5</v>
      </c>
      <c r="AI11">
        <f t="shared" si="2"/>
        <v>0.5</v>
      </c>
      <c r="AJ11">
        <f t="shared" si="3"/>
        <v>1.5</v>
      </c>
      <c r="AK11">
        <f t="shared" si="4"/>
        <v>0</v>
      </c>
      <c r="AL11">
        <f t="shared" si="5"/>
        <v>-999</v>
      </c>
      <c r="AM11">
        <f t="shared" si="6"/>
        <v>-999</v>
      </c>
      <c r="AN11">
        <f t="shared" si="7"/>
        <v>-999</v>
      </c>
      <c r="BE11" s="7" t="s">
        <v>36</v>
      </c>
      <c r="BF11" s="8">
        <v>48.25</v>
      </c>
      <c r="BG11" s="8">
        <v>50</v>
      </c>
      <c r="BH11" s="8">
        <v>48</v>
      </c>
      <c r="BI11" s="8">
        <v>48.75</v>
      </c>
    </row>
    <row r="12" spans="1:61" x14ac:dyDescent="0.25">
      <c r="A12">
        <v>1250</v>
      </c>
      <c r="B12" t="s">
        <v>29</v>
      </c>
      <c r="C12" t="s">
        <v>83</v>
      </c>
      <c r="D12" t="s">
        <v>76</v>
      </c>
      <c r="E12" t="s">
        <v>50</v>
      </c>
      <c r="F12" t="s">
        <v>33</v>
      </c>
      <c r="G12" t="s">
        <v>34</v>
      </c>
      <c r="H12" t="s">
        <v>73</v>
      </c>
      <c r="I12" t="s">
        <v>36</v>
      </c>
      <c r="J12" t="s">
        <v>37</v>
      </c>
      <c r="K12" t="s">
        <v>38</v>
      </c>
      <c r="L12" t="s">
        <v>39</v>
      </c>
      <c r="M12" t="s">
        <v>77</v>
      </c>
      <c r="N12" t="s">
        <v>78</v>
      </c>
      <c r="O12" t="s">
        <v>51</v>
      </c>
      <c r="P12" t="s">
        <v>43</v>
      </c>
      <c r="Q12" t="s">
        <v>71</v>
      </c>
      <c r="R12" t="s">
        <v>45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178</v>
      </c>
      <c r="AE12">
        <v>0</v>
      </c>
      <c r="AG12">
        <f t="shared" si="0"/>
        <v>-1.5</v>
      </c>
      <c r="AH12">
        <f t="shared" si="1"/>
        <v>-0.5</v>
      </c>
      <c r="AI12">
        <f t="shared" si="2"/>
        <v>0.5</v>
      </c>
      <c r="AJ12">
        <f t="shared" si="3"/>
        <v>1.5</v>
      </c>
      <c r="AK12">
        <f t="shared" si="4"/>
        <v>0</v>
      </c>
      <c r="AL12">
        <f t="shared" si="5"/>
        <v>-999</v>
      </c>
      <c r="AM12">
        <f t="shared" si="6"/>
        <v>-999</v>
      </c>
      <c r="AN12">
        <f t="shared" si="7"/>
        <v>-999</v>
      </c>
      <c r="BE12" s="7" t="s">
        <v>47</v>
      </c>
      <c r="BF12" s="8">
        <v>94.25</v>
      </c>
      <c r="BG12" s="8">
        <v>95.5</v>
      </c>
      <c r="BH12" s="8">
        <v>95.125</v>
      </c>
      <c r="BI12" s="8">
        <v>94.958333333333329</v>
      </c>
    </row>
    <row r="13" spans="1:61" x14ac:dyDescent="0.25">
      <c r="A13">
        <v>1251</v>
      </c>
      <c r="B13" t="s">
        <v>29</v>
      </c>
      <c r="C13" t="s">
        <v>83</v>
      </c>
      <c r="D13" t="s">
        <v>76</v>
      </c>
      <c r="E13" t="s">
        <v>50</v>
      </c>
      <c r="F13" t="s">
        <v>33</v>
      </c>
      <c r="G13" t="s">
        <v>34</v>
      </c>
      <c r="H13" t="s">
        <v>73</v>
      </c>
      <c r="I13" t="s">
        <v>36</v>
      </c>
      <c r="J13" t="s">
        <v>37</v>
      </c>
      <c r="K13" t="s">
        <v>38</v>
      </c>
      <c r="L13" t="s">
        <v>39</v>
      </c>
      <c r="M13" t="s">
        <v>77</v>
      </c>
      <c r="N13" t="s">
        <v>78</v>
      </c>
      <c r="O13" t="s">
        <v>51</v>
      </c>
      <c r="P13" t="s">
        <v>46</v>
      </c>
      <c r="Q13" t="s">
        <v>44</v>
      </c>
      <c r="R13" t="s">
        <v>45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178</v>
      </c>
      <c r="AE13">
        <v>0</v>
      </c>
      <c r="AG13">
        <f t="shared" si="0"/>
        <v>-1.5</v>
      </c>
      <c r="AH13">
        <f t="shared" si="1"/>
        <v>-0.5</v>
      </c>
      <c r="AI13">
        <f t="shared" si="2"/>
        <v>0.5</v>
      </c>
      <c r="AJ13">
        <f t="shared" si="3"/>
        <v>1.5</v>
      </c>
      <c r="AK13">
        <f t="shared" si="4"/>
        <v>0</v>
      </c>
      <c r="AL13">
        <f t="shared" si="5"/>
        <v>-999</v>
      </c>
      <c r="AM13">
        <f t="shared" si="6"/>
        <v>-999</v>
      </c>
      <c r="AN13">
        <f t="shared" si="7"/>
        <v>-999</v>
      </c>
      <c r="BE13" s="4" t="s">
        <v>82</v>
      </c>
      <c r="BF13" s="8">
        <v>64.375</v>
      </c>
      <c r="BG13" s="8">
        <v>65.3125</v>
      </c>
      <c r="BH13" s="8">
        <v>63.4375</v>
      </c>
      <c r="BI13" s="8">
        <v>64.375</v>
      </c>
    </row>
    <row r="14" spans="1:61" x14ac:dyDescent="0.25">
      <c r="A14">
        <v>1252</v>
      </c>
      <c r="B14" t="s">
        <v>29</v>
      </c>
      <c r="C14" t="s">
        <v>83</v>
      </c>
      <c r="D14" t="s">
        <v>76</v>
      </c>
      <c r="E14" t="s">
        <v>50</v>
      </c>
      <c r="F14" t="s">
        <v>33</v>
      </c>
      <c r="G14" t="s">
        <v>34</v>
      </c>
      <c r="H14" t="s">
        <v>73</v>
      </c>
      <c r="I14" t="s">
        <v>36</v>
      </c>
      <c r="J14" t="s">
        <v>37</v>
      </c>
      <c r="K14" t="s">
        <v>38</v>
      </c>
      <c r="L14" t="s">
        <v>39</v>
      </c>
      <c r="M14" t="s">
        <v>77</v>
      </c>
      <c r="N14" t="s">
        <v>78</v>
      </c>
      <c r="O14" t="s">
        <v>51</v>
      </c>
      <c r="P14" t="s">
        <v>46</v>
      </c>
      <c r="Q14" t="s">
        <v>71</v>
      </c>
      <c r="R14" t="s">
        <v>45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178</v>
      </c>
      <c r="AE14">
        <v>0</v>
      </c>
      <c r="AG14">
        <f t="shared" si="0"/>
        <v>-1.5</v>
      </c>
      <c r="AH14">
        <f t="shared" si="1"/>
        <v>-0.5</v>
      </c>
      <c r="AI14">
        <f t="shared" si="2"/>
        <v>0.5</v>
      </c>
      <c r="AJ14">
        <f t="shared" si="3"/>
        <v>1.5</v>
      </c>
      <c r="AK14">
        <f t="shared" si="4"/>
        <v>0</v>
      </c>
      <c r="AL14">
        <f t="shared" si="5"/>
        <v>-999</v>
      </c>
      <c r="AM14">
        <f t="shared" si="6"/>
        <v>-999</v>
      </c>
      <c r="AN14">
        <f t="shared" si="7"/>
        <v>-999</v>
      </c>
      <c r="BE14" s="7" t="s">
        <v>36</v>
      </c>
      <c r="BF14" s="8">
        <v>43.5</v>
      </c>
      <c r="BG14" s="8">
        <v>44.625</v>
      </c>
      <c r="BH14" s="8">
        <v>42</v>
      </c>
      <c r="BI14" s="8">
        <v>43.375</v>
      </c>
    </row>
    <row r="15" spans="1:61" x14ac:dyDescent="0.25">
      <c r="A15">
        <v>1337</v>
      </c>
      <c r="B15" t="s">
        <v>29</v>
      </c>
      <c r="C15" t="s">
        <v>83</v>
      </c>
      <c r="D15" t="s">
        <v>79</v>
      </c>
      <c r="E15" t="s">
        <v>50</v>
      </c>
      <c r="F15" t="s">
        <v>33</v>
      </c>
      <c r="G15" t="s">
        <v>34</v>
      </c>
      <c r="H15" t="s">
        <v>73</v>
      </c>
      <c r="I15" t="s">
        <v>36</v>
      </c>
      <c r="J15" t="s">
        <v>37</v>
      </c>
      <c r="K15" t="s">
        <v>38</v>
      </c>
      <c r="L15" t="s">
        <v>39</v>
      </c>
      <c r="M15" t="s">
        <v>80</v>
      </c>
      <c r="N15" t="s">
        <v>81</v>
      </c>
      <c r="O15" t="s">
        <v>51</v>
      </c>
      <c r="P15" t="s">
        <v>43</v>
      </c>
      <c r="Q15" t="s">
        <v>44</v>
      </c>
      <c r="R15" t="s">
        <v>45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178</v>
      </c>
      <c r="AE15">
        <v>0</v>
      </c>
      <c r="AG15">
        <f t="shared" si="0"/>
        <v>-1.5</v>
      </c>
      <c r="AH15">
        <f t="shared" si="1"/>
        <v>-0.5</v>
      </c>
      <c r="AI15">
        <f t="shared" si="2"/>
        <v>0.5</v>
      </c>
      <c r="AJ15">
        <f t="shared" si="3"/>
        <v>1.5</v>
      </c>
      <c r="AK15">
        <f t="shared" si="4"/>
        <v>0</v>
      </c>
      <c r="AL15">
        <f t="shared" si="5"/>
        <v>-999</v>
      </c>
      <c r="AM15">
        <f t="shared" si="6"/>
        <v>-999</v>
      </c>
      <c r="AN15">
        <f t="shared" si="7"/>
        <v>-999</v>
      </c>
      <c r="BE15" s="7" t="s">
        <v>47</v>
      </c>
      <c r="BF15" s="8">
        <v>85.25</v>
      </c>
      <c r="BG15" s="8">
        <v>86</v>
      </c>
      <c r="BH15" s="8">
        <v>84.875</v>
      </c>
      <c r="BI15" s="8">
        <v>85.375</v>
      </c>
    </row>
    <row r="16" spans="1:61" x14ac:dyDescent="0.25">
      <c r="A16">
        <v>1338</v>
      </c>
      <c r="B16" t="s">
        <v>29</v>
      </c>
      <c r="C16" t="s">
        <v>83</v>
      </c>
      <c r="D16" t="s">
        <v>79</v>
      </c>
      <c r="E16" t="s">
        <v>50</v>
      </c>
      <c r="F16" t="s">
        <v>33</v>
      </c>
      <c r="G16" t="s">
        <v>34</v>
      </c>
      <c r="H16" t="s">
        <v>73</v>
      </c>
      <c r="I16" t="s">
        <v>36</v>
      </c>
      <c r="J16" t="s">
        <v>37</v>
      </c>
      <c r="K16" t="s">
        <v>38</v>
      </c>
      <c r="L16" t="s">
        <v>39</v>
      </c>
      <c r="M16" t="s">
        <v>80</v>
      </c>
      <c r="N16" t="s">
        <v>81</v>
      </c>
      <c r="O16" t="s">
        <v>51</v>
      </c>
      <c r="P16" t="s">
        <v>43</v>
      </c>
      <c r="Q16" t="s">
        <v>71</v>
      </c>
      <c r="R16" t="s">
        <v>45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178</v>
      </c>
      <c r="AE16">
        <v>0</v>
      </c>
      <c r="AG16">
        <f t="shared" si="0"/>
        <v>-1.5</v>
      </c>
      <c r="AH16">
        <f t="shared" si="1"/>
        <v>-0.5</v>
      </c>
      <c r="AI16">
        <f t="shared" si="2"/>
        <v>0.5</v>
      </c>
      <c r="AJ16">
        <f t="shared" si="3"/>
        <v>1.5</v>
      </c>
      <c r="AK16">
        <f t="shared" si="4"/>
        <v>0</v>
      </c>
      <c r="AL16">
        <f t="shared" si="5"/>
        <v>-999</v>
      </c>
      <c r="AM16">
        <f t="shared" si="6"/>
        <v>-999</v>
      </c>
      <c r="AN16">
        <f t="shared" si="7"/>
        <v>-999</v>
      </c>
      <c r="BE16" s="4" t="s">
        <v>83</v>
      </c>
      <c r="BF16" s="8">
        <v>32.625</v>
      </c>
      <c r="BG16" s="8">
        <v>33.1875</v>
      </c>
      <c r="BH16" s="8">
        <v>31.9375</v>
      </c>
      <c r="BI16" s="8">
        <v>32.583333333333336</v>
      </c>
    </row>
    <row r="17" spans="1:61" x14ac:dyDescent="0.25">
      <c r="A17">
        <v>1339</v>
      </c>
      <c r="B17" t="s">
        <v>29</v>
      </c>
      <c r="C17" t="s">
        <v>83</v>
      </c>
      <c r="D17" t="s">
        <v>79</v>
      </c>
      <c r="E17" t="s">
        <v>50</v>
      </c>
      <c r="F17" t="s">
        <v>33</v>
      </c>
      <c r="G17" t="s">
        <v>34</v>
      </c>
      <c r="H17" t="s">
        <v>73</v>
      </c>
      <c r="I17" t="s">
        <v>36</v>
      </c>
      <c r="J17" t="s">
        <v>37</v>
      </c>
      <c r="K17" t="s">
        <v>38</v>
      </c>
      <c r="L17" t="s">
        <v>39</v>
      </c>
      <c r="M17" t="s">
        <v>80</v>
      </c>
      <c r="N17" t="s">
        <v>81</v>
      </c>
      <c r="O17" t="s">
        <v>51</v>
      </c>
      <c r="P17" t="s">
        <v>46</v>
      </c>
      <c r="Q17" t="s">
        <v>44</v>
      </c>
      <c r="R17" t="s">
        <v>45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178</v>
      </c>
      <c r="AE17">
        <v>0</v>
      </c>
      <c r="AG17">
        <f t="shared" si="0"/>
        <v>-1.5</v>
      </c>
      <c r="AH17">
        <f t="shared" si="1"/>
        <v>-0.5</v>
      </c>
      <c r="AI17">
        <f t="shared" si="2"/>
        <v>0.5</v>
      </c>
      <c r="AJ17">
        <f t="shared" si="3"/>
        <v>1.5</v>
      </c>
      <c r="AK17">
        <f t="shared" si="4"/>
        <v>0</v>
      </c>
      <c r="AL17">
        <f t="shared" si="5"/>
        <v>-999</v>
      </c>
      <c r="AM17">
        <f t="shared" si="6"/>
        <v>-999</v>
      </c>
      <c r="AN17">
        <f t="shared" si="7"/>
        <v>-999</v>
      </c>
      <c r="BE17" s="7" t="s">
        <v>36</v>
      </c>
      <c r="BF17" s="8">
        <v>0</v>
      </c>
      <c r="BG17" s="8">
        <v>0</v>
      </c>
      <c r="BH17" s="8">
        <v>0</v>
      </c>
      <c r="BI17" s="8">
        <v>0</v>
      </c>
    </row>
    <row r="18" spans="1:61" x14ac:dyDescent="0.25">
      <c r="A18">
        <v>1340</v>
      </c>
      <c r="B18" t="s">
        <v>29</v>
      </c>
      <c r="C18" t="s">
        <v>83</v>
      </c>
      <c r="D18" t="s">
        <v>79</v>
      </c>
      <c r="E18" t="s">
        <v>50</v>
      </c>
      <c r="F18" t="s">
        <v>33</v>
      </c>
      <c r="G18" t="s">
        <v>34</v>
      </c>
      <c r="H18" t="s">
        <v>73</v>
      </c>
      <c r="I18" t="s">
        <v>36</v>
      </c>
      <c r="J18" t="s">
        <v>37</v>
      </c>
      <c r="K18" t="s">
        <v>38</v>
      </c>
      <c r="L18" t="s">
        <v>39</v>
      </c>
      <c r="M18" t="s">
        <v>80</v>
      </c>
      <c r="N18" t="s">
        <v>81</v>
      </c>
      <c r="O18" t="s">
        <v>51</v>
      </c>
      <c r="P18" t="s">
        <v>46</v>
      </c>
      <c r="Q18" t="s">
        <v>71</v>
      </c>
      <c r="R18" t="s">
        <v>45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178</v>
      </c>
      <c r="AE18">
        <v>0</v>
      </c>
      <c r="AG18">
        <f t="shared" si="0"/>
        <v>-1.5</v>
      </c>
      <c r="AH18">
        <f t="shared" si="1"/>
        <v>-0.5</v>
      </c>
      <c r="AI18">
        <f t="shared" si="2"/>
        <v>0.5</v>
      </c>
      <c r="AJ18">
        <f t="shared" si="3"/>
        <v>1.5</v>
      </c>
      <c r="AK18">
        <f t="shared" si="4"/>
        <v>0</v>
      </c>
      <c r="AL18">
        <f t="shared" si="5"/>
        <v>-999</v>
      </c>
      <c r="AM18">
        <f t="shared" si="6"/>
        <v>-999</v>
      </c>
      <c r="AN18">
        <f t="shared" si="7"/>
        <v>-999</v>
      </c>
      <c r="BE18" s="7" t="s">
        <v>47</v>
      </c>
      <c r="BF18" s="8">
        <v>65.25</v>
      </c>
      <c r="BG18" s="8">
        <v>66.375</v>
      </c>
      <c r="BH18" s="8">
        <v>63.875</v>
      </c>
      <c r="BI18" s="8">
        <v>65.166666666666671</v>
      </c>
    </row>
    <row r="19" spans="1:61" x14ac:dyDescent="0.25">
      <c r="A19">
        <v>986</v>
      </c>
      <c r="B19" t="s">
        <v>29</v>
      </c>
      <c r="C19" t="s">
        <v>82</v>
      </c>
      <c r="D19" t="s">
        <v>79</v>
      </c>
      <c r="E19" t="s">
        <v>50</v>
      </c>
      <c r="F19" t="s">
        <v>33</v>
      </c>
      <c r="G19" t="s">
        <v>34</v>
      </c>
      <c r="H19" t="s">
        <v>73</v>
      </c>
      <c r="I19" t="s">
        <v>36</v>
      </c>
      <c r="J19" t="s">
        <v>37</v>
      </c>
      <c r="K19" t="s">
        <v>38</v>
      </c>
      <c r="L19" t="s">
        <v>39</v>
      </c>
      <c r="M19" t="s">
        <v>80</v>
      </c>
      <c r="N19" t="s">
        <v>81</v>
      </c>
      <c r="O19" t="s">
        <v>51</v>
      </c>
      <c r="P19" t="s">
        <v>43</v>
      </c>
      <c r="Q19" t="s">
        <v>71</v>
      </c>
      <c r="R19" t="s">
        <v>45</v>
      </c>
      <c r="T19">
        <v>0</v>
      </c>
      <c r="U19">
        <v>0</v>
      </c>
      <c r="V19">
        <v>0</v>
      </c>
      <c r="W19">
        <v>44</v>
      </c>
      <c r="X19">
        <v>69</v>
      </c>
      <c r="Y19">
        <v>43</v>
      </c>
      <c r="Z19">
        <v>40</v>
      </c>
      <c r="AA19">
        <v>35</v>
      </c>
      <c r="AB19">
        <v>38</v>
      </c>
      <c r="AC19">
        <v>36</v>
      </c>
      <c r="AD19">
        <v>178</v>
      </c>
      <c r="AE19">
        <v>27</v>
      </c>
      <c r="AG19">
        <f t="shared" si="0"/>
        <v>-1.5</v>
      </c>
      <c r="AH19">
        <f t="shared" si="1"/>
        <v>-0.5</v>
      </c>
      <c r="AI19">
        <f t="shared" si="2"/>
        <v>0.5</v>
      </c>
      <c r="AJ19">
        <f t="shared" si="3"/>
        <v>1.5</v>
      </c>
      <c r="AK19">
        <f t="shared" si="4"/>
        <v>-999</v>
      </c>
      <c r="AL19">
        <f t="shared" si="5"/>
        <v>-999</v>
      </c>
      <c r="AM19">
        <f t="shared" si="6"/>
        <v>38</v>
      </c>
      <c r="AN19">
        <f t="shared" si="7"/>
        <v>-999</v>
      </c>
      <c r="BE19" s="4" t="s">
        <v>88</v>
      </c>
      <c r="BF19" s="8">
        <v>63.53125</v>
      </c>
      <c r="BG19" s="8">
        <v>64.796875</v>
      </c>
      <c r="BH19" s="8">
        <v>63.828125</v>
      </c>
      <c r="BI19" s="8">
        <v>64.052083333333329</v>
      </c>
    </row>
    <row r="20" spans="1:61" x14ac:dyDescent="0.25">
      <c r="A20">
        <v>988</v>
      </c>
      <c r="B20" t="s">
        <v>29</v>
      </c>
      <c r="C20" t="s">
        <v>82</v>
      </c>
      <c r="D20" t="s">
        <v>79</v>
      </c>
      <c r="E20" t="s">
        <v>50</v>
      </c>
      <c r="F20" t="s">
        <v>33</v>
      </c>
      <c r="G20" t="s">
        <v>34</v>
      </c>
      <c r="H20" t="s">
        <v>73</v>
      </c>
      <c r="I20" t="s">
        <v>36</v>
      </c>
      <c r="J20" t="s">
        <v>37</v>
      </c>
      <c r="K20" t="s">
        <v>38</v>
      </c>
      <c r="L20" t="s">
        <v>39</v>
      </c>
      <c r="M20" t="s">
        <v>80</v>
      </c>
      <c r="N20" t="s">
        <v>81</v>
      </c>
      <c r="O20" t="s">
        <v>51</v>
      </c>
      <c r="P20" t="s">
        <v>46</v>
      </c>
      <c r="Q20" t="s">
        <v>71</v>
      </c>
      <c r="R20" t="s">
        <v>45</v>
      </c>
      <c r="T20">
        <v>0</v>
      </c>
      <c r="U20">
        <v>0</v>
      </c>
      <c r="V20">
        <v>0</v>
      </c>
      <c r="W20">
        <v>44</v>
      </c>
      <c r="X20">
        <v>69</v>
      </c>
      <c r="Y20">
        <v>43</v>
      </c>
      <c r="Z20">
        <v>40</v>
      </c>
      <c r="AA20">
        <v>35</v>
      </c>
      <c r="AB20">
        <v>38</v>
      </c>
      <c r="AC20">
        <v>36</v>
      </c>
      <c r="AD20">
        <v>178</v>
      </c>
      <c r="AE20">
        <v>27</v>
      </c>
      <c r="AG20">
        <f t="shared" si="0"/>
        <v>-1.5</v>
      </c>
      <c r="AH20">
        <f t="shared" si="1"/>
        <v>-0.5</v>
      </c>
      <c r="AI20">
        <f t="shared" si="2"/>
        <v>0.5</v>
      </c>
      <c r="AJ20">
        <f t="shared" si="3"/>
        <v>1.5</v>
      </c>
      <c r="AK20">
        <f t="shared" si="4"/>
        <v>-999</v>
      </c>
      <c r="AL20">
        <f t="shared" si="5"/>
        <v>-999</v>
      </c>
      <c r="AM20">
        <f t="shared" si="6"/>
        <v>38</v>
      </c>
      <c r="AN20">
        <f t="shared" si="7"/>
        <v>-999</v>
      </c>
    </row>
    <row r="21" spans="1:61" x14ac:dyDescent="0.25">
      <c r="A21">
        <v>898</v>
      </c>
      <c r="B21" t="s">
        <v>29</v>
      </c>
      <c r="C21" t="s">
        <v>82</v>
      </c>
      <c r="D21" t="s">
        <v>76</v>
      </c>
      <c r="E21" t="s">
        <v>50</v>
      </c>
      <c r="F21" t="s">
        <v>33</v>
      </c>
      <c r="G21" t="s">
        <v>34</v>
      </c>
      <c r="H21" t="s">
        <v>73</v>
      </c>
      <c r="I21" t="s">
        <v>36</v>
      </c>
      <c r="J21" t="s">
        <v>37</v>
      </c>
      <c r="K21" t="s">
        <v>38</v>
      </c>
      <c r="L21" t="s">
        <v>39</v>
      </c>
      <c r="M21" t="s">
        <v>77</v>
      </c>
      <c r="N21" t="s">
        <v>78</v>
      </c>
      <c r="O21" t="s">
        <v>51</v>
      </c>
      <c r="P21" t="s">
        <v>43</v>
      </c>
      <c r="Q21" t="s">
        <v>71</v>
      </c>
      <c r="R21" t="s">
        <v>45</v>
      </c>
      <c r="T21">
        <v>0</v>
      </c>
      <c r="U21">
        <v>0</v>
      </c>
      <c r="V21">
        <v>0</v>
      </c>
      <c r="W21">
        <v>43</v>
      </c>
      <c r="X21">
        <v>70</v>
      </c>
      <c r="Y21">
        <v>43</v>
      </c>
      <c r="Z21">
        <v>41</v>
      </c>
      <c r="AA21">
        <v>36</v>
      </c>
      <c r="AB21">
        <v>39</v>
      </c>
      <c r="AC21">
        <v>38</v>
      </c>
      <c r="AD21">
        <v>178</v>
      </c>
      <c r="AE21">
        <v>17</v>
      </c>
      <c r="AG21">
        <f t="shared" si="0"/>
        <v>-1.5</v>
      </c>
      <c r="AH21">
        <f t="shared" si="1"/>
        <v>-0.5</v>
      </c>
      <c r="AI21">
        <f t="shared" si="2"/>
        <v>0.5</v>
      </c>
      <c r="AJ21">
        <f t="shared" si="3"/>
        <v>1.5</v>
      </c>
      <c r="AK21">
        <f t="shared" si="4"/>
        <v>-999</v>
      </c>
      <c r="AL21">
        <f t="shared" si="5"/>
        <v>-999</v>
      </c>
      <c r="AM21">
        <f t="shared" si="6"/>
        <v>39</v>
      </c>
      <c r="AN21">
        <f t="shared" si="7"/>
        <v>-999</v>
      </c>
    </row>
    <row r="22" spans="1:61" x14ac:dyDescent="0.25">
      <c r="A22">
        <v>900</v>
      </c>
      <c r="B22" t="s">
        <v>29</v>
      </c>
      <c r="C22" t="s">
        <v>82</v>
      </c>
      <c r="D22" t="s">
        <v>76</v>
      </c>
      <c r="E22" t="s">
        <v>50</v>
      </c>
      <c r="F22" t="s">
        <v>33</v>
      </c>
      <c r="G22" t="s">
        <v>34</v>
      </c>
      <c r="H22" t="s">
        <v>73</v>
      </c>
      <c r="I22" t="s">
        <v>36</v>
      </c>
      <c r="J22" t="s">
        <v>37</v>
      </c>
      <c r="K22" t="s">
        <v>38</v>
      </c>
      <c r="L22" t="s">
        <v>39</v>
      </c>
      <c r="M22" t="s">
        <v>77</v>
      </c>
      <c r="N22" t="s">
        <v>78</v>
      </c>
      <c r="O22" t="s">
        <v>51</v>
      </c>
      <c r="P22" t="s">
        <v>46</v>
      </c>
      <c r="Q22" t="s">
        <v>71</v>
      </c>
      <c r="R22" t="s">
        <v>45</v>
      </c>
      <c r="T22">
        <v>0</v>
      </c>
      <c r="U22">
        <v>0</v>
      </c>
      <c r="V22">
        <v>0</v>
      </c>
      <c r="W22">
        <v>43</v>
      </c>
      <c r="X22">
        <v>70</v>
      </c>
      <c r="Y22">
        <v>43</v>
      </c>
      <c r="Z22">
        <v>41</v>
      </c>
      <c r="AA22">
        <v>36</v>
      </c>
      <c r="AB22">
        <v>39</v>
      </c>
      <c r="AC22">
        <v>38</v>
      </c>
      <c r="AD22">
        <v>178</v>
      </c>
      <c r="AE22">
        <v>17</v>
      </c>
      <c r="AG22">
        <f t="shared" si="0"/>
        <v>-1.5</v>
      </c>
      <c r="AH22">
        <f t="shared" si="1"/>
        <v>-0.5</v>
      </c>
      <c r="AI22">
        <f t="shared" si="2"/>
        <v>0.5</v>
      </c>
      <c r="AJ22">
        <f t="shared" si="3"/>
        <v>1.5</v>
      </c>
      <c r="AK22">
        <f t="shared" si="4"/>
        <v>-999</v>
      </c>
      <c r="AL22">
        <f t="shared" si="5"/>
        <v>-999</v>
      </c>
      <c r="AM22">
        <f t="shared" si="6"/>
        <v>39</v>
      </c>
      <c r="AN22">
        <f t="shared" si="7"/>
        <v>-999</v>
      </c>
    </row>
    <row r="23" spans="1:61" x14ac:dyDescent="0.25">
      <c r="A23">
        <v>985</v>
      </c>
      <c r="B23" t="s">
        <v>29</v>
      </c>
      <c r="C23" t="s">
        <v>82</v>
      </c>
      <c r="D23" t="s">
        <v>79</v>
      </c>
      <c r="E23" t="s">
        <v>50</v>
      </c>
      <c r="F23" t="s">
        <v>33</v>
      </c>
      <c r="G23" t="s">
        <v>34</v>
      </c>
      <c r="H23" t="s">
        <v>73</v>
      </c>
      <c r="I23" t="s">
        <v>36</v>
      </c>
      <c r="J23" t="s">
        <v>37</v>
      </c>
      <c r="K23" t="s">
        <v>38</v>
      </c>
      <c r="L23" t="s">
        <v>39</v>
      </c>
      <c r="M23" t="s">
        <v>80</v>
      </c>
      <c r="N23" t="s">
        <v>81</v>
      </c>
      <c r="O23" t="s">
        <v>51</v>
      </c>
      <c r="P23" t="s">
        <v>43</v>
      </c>
      <c r="Q23" t="s">
        <v>44</v>
      </c>
      <c r="R23" t="s">
        <v>45</v>
      </c>
      <c r="T23">
        <v>0</v>
      </c>
      <c r="U23">
        <v>0</v>
      </c>
      <c r="V23">
        <v>0</v>
      </c>
      <c r="W23">
        <v>45</v>
      </c>
      <c r="X23">
        <v>70</v>
      </c>
      <c r="Y23">
        <v>45</v>
      </c>
      <c r="Z23">
        <v>41</v>
      </c>
      <c r="AA23">
        <v>37</v>
      </c>
      <c r="AB23">
        <v>40</v>
      </c>
      <c r="AC23">
        <v>38</v>
      </c>
      <c r="AD23">
        <v>178</v>
      </c>
      <c r="AE23">
        <v>30</v>
      </c>
      <c r="AG23">
        <f t="shared" si="0"/>
        <v>-1.5</v>
      </c>
      <c r="AH23">
        <f t="shared" si="1"/>
        <v>-0.5</v>
      </c>
      <c r="AI23">
        <f t="shared" si="2"/>
        <v>0.5</v>
      </c>
      <c r="AJ23">
        <f t="shared" si="3"/>
        <v>1.5</v>
      </c>
      <c r="AK23">
        <f t="shared" si="4"/>
        <v>-999</v>
      </c>
      <c r="AL23">
        <f t="shared" si="5"/>
        <v>-999</v>
      </c>
      <c r="AM23">
        <f t="shared" si="6"/>
        <v>40</v>
      </c>
      <c r="AN23">
        <f t="shared" si="7"/>
        <v>-999</v>
      </c>
    </row>
    <row r="24" spans="1:61" x14ac:dyDescent="0.25">
      <c r="A24">
        <v>987</v>
      </c>
      <c r="B24" t="s">
        <v>29</v>
      </c>
      <c r="C24" t="s">
        <v>82</v>
      </c>
      <c r="D24" t="s">
        <v>79</v>
      </c>
      <c r="E24" t="s">
        <v>50</v>
      </c>
      <c r="F24" t="s">
        <v>33</v>
      </c>
      <c r="G24" t="s">
        <v>34</v>
      </c>
      <c r="H24" t="s">
        <v>73</v>
      </c>
      <c r="I24" t="s">
        <v>36</v>
      </c>
      <c r="J24" t="s">
        <v>37</v>
      </c>
      <c r="K24" t="s">
        <v>38</v>
      </c>
      <c r="L24" t="s">
        <v>39</v>
      </c>
      <c r="M24" t="s">
        <v>80</v>
      </c>
      <c r="N24" t="s">
        <v>81</v>
      </c>
      <c r="O24" t="s">
        <v>51</v>
      </c>
      <c r="P24" t="s">
        <v>46</v>
      </c>
      <c r="Q24" t="s">
        <v>44</v>
      </c>
      <c r="R24" t="s">
        <v>45</v>
      </c>
      <c r="T24">
        <v>0</v>
      </c>
      <c r="U24">
        <v>0</v>
      </c>
      <c r="V24">
        <v>0</v>
      </c>
      <c r="W24">
        <v>45</v>
      </c>
      <c r="X24">
        <v>70</v>
      </c>
      <c r="Y24">
        <v>45</v>
      </c>
      <c r="Z24">
        <v>41</v>
      </c>
      <c r="AA24">
        <v>37</v>
      </c>
      <c r="AB24">
        <v>40</v>
      </c>
      <c r="AC24">
        <v>38</v>
      </c>
      <c r="AD24">
        <v>178</v>
      </c>
      <c r="AE24">
        <v>30</v>
      </c>
      <c r="AG24">
        <f t="shared" si="0"/>
        <v>-1.5</v>
      </c>
      <c r="AH24">
        <f t="shared" si="1"/>
        <v>-0.5</v>
      </c>
      <c r="AI24">
        <f t="shared" si="2"/>
        <v>0.5</v>
      </c>
      <c r="AJ24">
        <f t="shared" si="3"/>
        <v>1.5</v>
      </c>
      <c r="AK24">
        <f t="shared" si="4"/>
        <v>-999</v>
      </c>
      <c r="AL24">
        <f t="shared" si="5"/>
        <v>-999</v>
      </c>
      <c r="AM24">
        <f t="shared" si="6"/>
        <v>40</v>
      </c>
      <c r="AN24">
        <f t="shared" si="7"/>
        <v>-999</v>
      </c>
    </row>
    <row r="25" spans="1:61" x14ac:dyDescent="0.25">
      <c r="A25">
        <v>634</v>
      </c>
      <c r="B25" t="s">
        <v>29</v>
      </c>
      <c r="C25" t="s">
        <v>68</v>
      </c>
      <c r="D25" t="s">
        <v>79</v>
      </c>
      <c r="E25" t="s">
        <v>50</v>
      </c>
      <c r="F25" t="s">
        <v>33</v>
      </c>
      <c r="G25" t="s">
        <v>34</v>
      </c>
      <c r="H25" t="s">
        <v>73</v>
      </c>
      <c r="I25" t="s">
        <v>36</v>
      </c>
      <c r="J25" t="s">
        <v>37</v>
      </c>
      <c r="K25" t="s">
        <v>38</v>
      </c>
      <c r="L25" t="s">
        <v>39</v>
      </c>
      <c r="M25" t="s">
        <v>80</v>
      </c>
      <c r="N25" t="s">
        <v>81</v>
      </c>
      <c r="O25" t="s">
        <v>51</v>
      </c>
      <c r="P25" t="s">
        <v>43</v>
      </c>
      <c r="Q25" t="s">
        <v>71</v>
      </c>
      <c r="R25" t="s">
        <v>45</v>
      </c>
      <c r="T25">
        <v>0</v>
      </c>
      <c r="U25">
        <v>0</v>
      </c>
      <c r="V25">
        <v>0</v>
      </c>
      <c r="W25">
        <v>47</v>
      </c>
      <c r="X25">
        <v>70</v>
      </c>
      <c r="Y25">
        <v>45</v>
      </c>
      <c r="Z25">
        <v>43</v>
      </c>
      <c r="AA25">
        <v>38</v>
      </c>
      <c r="AB25">
        <v>41</v>
      </c>
      <c r="AC25">
        <v>40</v>
      </c>
      <c r="AD25">
        <v>178</v>
      </c>
      <c r="AE25">
        <v>30</v>
      </c>
      <c r="AG25">
        <f t="shared" si="0"/>
        <v>-1.5</v>
      </c>
      <c r="AH25">
        <f t="shared" si="1"/>
        <v>-0.5</v>
      </c>
      <c r="AI25">
        <f t="shared" si="2"/>
        <v>0.5</v>
      </c>
      <c r="AJ25">
        <f t="shared" si="3"/>
        <v>1.5</v>
      </c>
      <c r="AK25">
        <f t="shared" si="4"/>
        <v>-999</v>
      </c>
      <c r="AL25">
        <f t="shared" si="5"/>
        <v>41</v>
      </c>
      <c r="AM25">
        <f t="shared" si="6"/>
        <v>-999</v>
      </c>
      <c r="AN25">
        <f t="shared" si="7"/>
        <v>-999</v>
      </c>
    </row>
    <row r="26" spans="1:61" x14ac:dyDescent="0.25">
      <c r="A26">
        <v>636</v>
      </c>
      <c r="B26" t="s">
        <v>29</v>
      </c>
      <c r="C26" t="s">
        <v>68</v>
      </c>
      <c r="D26" t="s">
        <v>79</v>
      </c>
      <c r="E26" t="s">
        <v>50</v>
      </c>
      <c r="F26" t="s">
        <v>33</v>
      </c>
      <c r="G26" t="s">
        <v>34</v>
      </c>
      <c r="H26" t="s">
        <v>73</v>
      </c>
      <c r="I26" t="s">
        <v>36</v>
      </c>
      <c r="J26" t="s">
        <v>37</v>
      </c>
      <c r="K26" t="s">
        <v>38</v>
      </c>
      <c r="L26" t="s">
        <v>39</v>
      </c>
      <c r="M26" t="s">
        <v>80</v>
      </c>
      <c r="N26" t="s">
        <v>81</v>
      </c>
      <c r="O26" t="s">
        <v>51</v>
      </c>
      <c r="P26" t="s">
        <v>46</v>
      </c>
      <c r="Q26" t="s">
        <v>71</v>
      </c>
      <c r="R26" t="s">
        <v>45</v>
      </c>
      <c r="T26">
        <v>0</v>
      </c>
      <c r="U26">
        <v>0</v>
      </c>
      <c r="V26">
        <v>0</v>
      </c>
      <c r="W26">
        <v>47</v>
      </c>
      <c r="X26">
        <v>70</v>
      </c>
      <c r="Y26">
        <v>45</v>
      </c>
      <c r="Z26">
        <v>43</v>
      </c>
      <c r="AA26">
        <v>38</v>
      </c>
      <c r="AB26">
        <v>41</v>
      </c>
      <c r="AC26">
        <v>40</v>
      </c>
      <c r="AD26">
        <v>178</v>
      </c>
      <c r="AE26">
        <v>30</v>
      </c>
      <c r="AG26">
        <f t="shared" si="0"/>
        <v>-1.5</v>
      </c>
      <c r="AH26">
        <f t="shared" si="1"/>
        <v>-0.5</v>
      </c>
      <c r="AI26">
        <f t="shared" si="2"/>
        <v>0.5</v>
      </c>
      <c r="AJ26">
        <f t="shared" si="3"/>
        <v>1.5</v>
      </c>
      <c r="AK26">
        <f t="shared" si="4"/>
        <v>-999</v>
      </c>
      <c r="AL26">
        <f t="shared" si="5"/>
        <v>41</v>
      </c>
      <c r="AM26">
        <f t="shared" si="6"/>
        <v>-999</v>
      </c>
      <c r="AN26">
        <f t="shared" si="7"/>
        <v>-999</v>
      </c>
    </row>
    <row r="27" spans="1:61" x14ac:dyDescent="0.25">
      <c r="A27">
        <v>897</v>
      </c>
      <c r="B27" t="s">
        <v>29</v>
      </c>
      <c r="C27" t="s">
        <v>82</v>
      </c>
      <c r="D27" t="s">
        <v>76</v>
      </c>
      <c r="E27" t="s">
        <v>50</v>
      </c>
      <c r="F27" t="s">
        <v>33</v>
      </c>
      <c r="G27" t="s">
        <v>34</v>
      </c>
      <c r="H27" t="s">
        <v>73</v>
      </c>
      <c r="I27" t="s">
        <v>36</v>
      </c>
      <c r="J27" t="s">
        <v>37</v>
      </c>
      <c r="K27" t="s">
        <v>38</v>
      </c>
      <c r="L27" t="s">
        <v>39</v>
      </c>
      <c r="M27" t="s">
        <v>77</v>
      </c>
      <c r="N27" t="s">
        <v>78</v>
      </c>
      <c r="O27" t="s">
        <v>51</v>
      </c>
      <c r="P27" t="s">
        <v>43</v>
      </c>
      <c r="Q27" t="s">
        <v>44</v>
      </c>
      <c r="R27" t="s">
        <v>45</v>
      </c>
      <c r="T27">
        <v>0</v>
      </c>
      <c r="U27">
        <v>0</v>
      </c>
      <c r="V27">
        <v>0</v>
      </c>
      <c r="W27">
        <v>44</v>
      </c>
      <c r="X27">
        <v>70</v>
      </c>
      <c r="Y27">
        <v>45</v>
      </c>
      <c r="Z27">
        <v>42</v>
      </c>
      <c r="AA27">
        <v>38</v>
      </c>
      <c r="AB27">
        <v>41</v>
      </c>
      <c r="AC27">
        <v>40</v>
      </c>
      <c r="AD27">
        <v>178</v>
      </c>
      <c r="AE27">
        <v>21</v>
      </c>
      <c r="AG27">
        <f t="shared" si="0"/>
        <v>-1.5</v>
      </c>
      <c r="AH27">
        <f t="shared" si="1"/>
        <v>-0.5</v>
      </c>
      <c r="AI27">
        <f t="shared" si="2"/>
        <v>0.5</v>
      </c>
      <c r="AJ27">
        <f t="shared" si="3"/>
        <v>1.5</v>
      </c>
      <c r="AK27">
        <f t="shared" si="4"/>
        <v>-999</v>
      </c>
      <c r="AL27">
        <f t="shared" si="5"/>
        <v>-999</v>
      </c>
      <c r="AM27">
        <f t="shared" si="6"/>
        <v>41</v>
      </c>
      <c r="AN27">
        <f t="shared" si="7"/>
        <v>-999</v>
      </c>
    </row>
    <row r="28" spans="1:61" x14ac:dyDescent="0.25">
      <c r="A28">
        <v>899</v>
      </c>
      <c r="B28" t="s">
        <v>29</v>
      </c>
      <c r="C28" t="s">
        <v>82</v>
      </c>
      <c r="D28" t="s">
        <v>76</v>
      </c>
      <c r="E28" t="s">
        <v>50</v>
      </c>
      <c r="F28" t="s">
        <v>33</v>
      </c>
      <c r="G28" t="s">
        <v>34</v>
      </c>
      <c r="H28" t="s">
        <v>73</v>
      </c>
      <c r="I28" t="s">
        <v>36</v>
      </c>
      <c r="J28" t="s">
        <v>37</v>
      </c>
      <c r="K28" t="s">
        <v>38</v>
      </c>
      <c r="L28" t="s">
        <v>39</v>
      </c>
      <c r="M28" t="s">
        <v>77</v>
      </c>
      <c r="N28" t="s">
        <v>78</v>
      </c>
      <c r="O28" t="s">
        <v>51</v>
      </c>
      <c r="P28" t="s">
        <v>46</v>
      </c>
      <c r="Q28" t="s">
        <v>44</v>
      </c>
      <c r="R28" t="s">
        <v>45</v>
      </c>
      <c r="T28">
        <v>0</v>
      </c>
      <c r="U28">
        <v>0</v>
      </c>
      <c r="V28">
        <v>0</v>
      </c>
      <c r="W28">
        <v>44</v>
      </c>
      <c r="X28">
        <v>70</v>
      </c>
      <c r="Y28">
        <v>45</v>
      </c>
      <c r="Z28">
        <v>42</v>
      </c>
      <c r="AA28">
        <v>38</v>
      </c>
      <c r="AB28">
        <v>41</v>
      </c>
      <c r="AC28">
        <v>40</v>
      </c>
      <c r="AD28">
        <v>178</v>
      </c>
      <c r="AE28">
        <v>21</v>
      </c>
      <c r="AG28">
        <f t="shared" si="0"/>
        <v>-1.5</v>
      </c>
      <c r="AH28">
        <f t="shared" si="1"/>
        <v>-0.5</v>
      </c>
      <c r="AI28">
        <f t="shared" si="2"/>
        <v>0.5</v>
      </c>
      <c r="AJ28">
        <f t="shared" si="3"/>
        <v>1.5</v>
      </c>
      <c r="AK28">
        <f t="shared" si="4"/>
        <v>-999</v>
      </c>
      <c r="AL28">
        <f t="shared" si="5"/>
        <v>-999</v>
      </c>
      <c r="AM28">
        <f t="shared" si="6"/>
        <v>41</v>
      </c>
      <c r="AN28">
        <f t="shared" si="7"/>
        <v>-999</v>
      </c>
    </row>
    <row r="29" spans="1:61" x14ac:dyDescent="0.25">
      <c r="A29">
        <v>546</v>
      </c>
      <c r="B29" t="s">
        <v>29</v>
      </c>
      <c r="C29" t="s">
        <v>68</v>
      </c>
      <c r="D29" t="s">
        <v>76</v>
      </c>
      <c r="E29" t="s">
        <v>50</v>
      </c>
      <c r="F29" t="s">
        <v>33</v>
      </c>
      <c r="G29" t="s">
        <v>34</v>
      </c>
      <c r="H29" t="s">
        <v>73</v>
      </c>
      <c r="I29" t="s">
        <v>36</v>
      </c>
      <c r="J29" t="s">
        <v>37</v>
      </c>
      <c r="K29" t="s">
        <v>38</v>
      </c>
      <c r="L29" t="s">
        <v>39</v>
      </c>
      <c r="M29" t="s">
        <v>77</v>
      </c>
      <c r="N29" t="s">
        <v>78</v>
      </c>
      <c r="O29" t="s">
        <v>51</v>
      </c>
      <c r="P29" t="s">
        <v>43</v>
      </c>
      <c r="Q29" t="s">
        <v>71</v>
      </c>
      <c r="R29" t="s">
        <v>45</v>
      </c>
      <c r="T29">
        <v>0</v>
      </c>
      <c r="U29">
        <v>0</v>
      </c>
      <c r="V29">
        <v>0</v>
      </c>
      <c r="W29">
        <v>46</v>
      </c>
      <c r="X29">
        <v>70</v>
      </c>
      <c r="Y29">
        <v>47</v>
      </c>
      <c r="Z29">
        <v>44</v>
      </c>
      <c r="AA29">
        <v>41</v>
      </c>
      <c r="AB29">
        <v>43</v>
      </c>
      <c r="AC29">
        <v>42</v>
      </c>
      <c r="AD29">
        <v>179</v>
      </c>
      <c r="AE29">
        <v>23</v>
      </c>
      <c r="AG29">
        <f t="shared" si="0"/>
        <v>-1.5</v>
      </c>
      <c r="AH29">
        <f t="shared" si="1"/>
        <v>-0.5</v>
      </c>
      <c r="AI29">
        <f t="shared" si="2"/>
        <v>0.5</v>
      </c>
      <c r="AJ29">
        <f t="shared" si="3"/>
        <v>1.5</v>
      </c>
      <c r="AK29">
        <f t="shared" si="4"/>
        <v>-999</v>
      </c>
      <c r="AL29">
        <f t="shared" si="5"/>
        <v>43</v>
      </c>
      <c r="AM29">
        <f t="shared" si="6"/>
        <v>-999</v>
      </c>
      <c r="AN29">
        <f t="shared" si="7"/>
        <v>-999</v>
      </c>
    </row>
    <row r="30" spans="1:61" x14ac:dyDescent="0.25">
      <c r="A30">
        <v>548</v>
      </c>
      <c r="B30" t="s">
        <v>29</v>
      </c>
      <c r="C30" t="s">
        <v>68</v>
      </c>
      <c r="D30" t="s">
        <v>76</v>
      </c>
      <c r="E30" t="s">
        <v>50</v>
      </c>
      <c r="F30" t="s">
        <v>33</v>
      </c>
      <c r="G30" t="s">
        <v>34</v>
      </c>
      <c r="H30" t="s">
        <v>73</v>
      </c>
      <c r="I30" t="s">
        <v>36</v>
      </c>
      <c r="J30" t="s">
        <v>37</v>
      </c>
      <c r="K30" t="s">
        <v>38</v>
      </c>
      <c r="L30" t="s">
        <v>39</v>
      </c>
      <c r="M30" t="s">
        <v>77</v>
      </c>
      <c r="N30" t="s">
        <v>78</v>
      </c>
      <c r="O30" t="s">
        <v>51</v>
      </c>
      <c r="P30" t="s">
        <v>46</v>
      </c>
      <c r="Q30" t="s">
        <v>71</v>
      </c>
      <c r="R30" t="s">
        <v>45</v>
      </c>
      <c r="T30">
        <v>0</v>
      </c>
      <c r="U30">
        <v>0</v>
      </c>
      <c r="V30">
        <v>0</v>
      </c>
      <c r="W30">
        <v>46</v>
      </c>
      <c r="X30">
        <v>70</v>
      </c>
      <c r="Y30">
        <v>47</v>
      </c>
      <c r="Z30">
        <v>44</v>
      </c>
      <c r="AA30">
        <v>41</v>
      </c>
      <c r="AB30">
        <v>43</v>
      </c>
      <c r="AC30">
        <v>42</v>
      </c>
      <c r="AD30">
        <v>179</v>
      </c>
      <c r="AE30">
        <v>23</v>
      </c>
      <c r="AG30">
        <f t="shared" si="0"/>
        <v>-1.5</v>
      </c>
      <c r="AH30">
        <f t="shared" si="1"/>
        <v>-0.5</v>
      </c>
      <c r="AI30">
        <f t="shared" si="2"/>
        <v>0.5</v>
      </c>
      <c r="AJ30">
        <f t="shared" si="3"/>
        <v>1.5</v>
      </c>
      <c r="AK30">
        <f t="shared" si="4"/>
        <v>-999</v>
      </c>
      <c r="AL30">
        <f t="shared" si="5"/>
        <v>43</v>
      </c>
      <c r="AM30">
        <f t="shared" si="6"/>
        <v>-999</v>
      </c>
      <c r="AN30">
        <f t="shared" si="7"/>
        <v>-999</v>
      </c>
    </row>
    <row r="31" spans="1:61" x14ac:dyDescent="0.25">
      <c r="A31">
        <v>633</v>
      </c>
      <c r="B31" t="s">
        <v>29</v>
      </c>
      <c r="C31" t="s">
        <v>68</v>
      </c>
      <c r="D31" t="s">
        <v>79</v>
      </c>
      <c r="E31" t="s">
        <v>50</v>
      </c>
      <c r="F31" t="s">
        <v>33</v>
      </c>
      <c r="G31" t="s">
        <v>34</v>
      </c>
      <c r="H31" t="s">
        <v>73</v>
      </c>
      <c r="I31" t="s">
        <v>36</v>
      </c>
      <c r="J31" t="s">
        <v>37</v>
      </c>
      <c r="K31" t="s">
        <v>38</v>
      </c>
      <c r="L31" t="s">
        <v>39</v>
      </c>
      <c r="M31" t="s">
        <v>80</v>
      </c>
      <c r="N31" t="s">
        <v>81</v>
      </c>
      <c r="O31" t="s">
        <v>51</v>
      </c>
      <c r="P31" t="s">
        <v>43</v>
      </c>
      <c r="Q31" t="s">
        <v>44</v>
      </c>
      <c r="R31" t="s">
        <v>45</v>
      </c>
      <c r="T31">
        <v>0</v>
      </c>
      <c r="U31">
        <v>0</v>
      </c>
      <c r="V31">
        <v>0</v>
      </c>
      <c r="W31">
        <v>48</v>
      </c>
      <c r="X31">
        <v>70</v>
      </c>
      <c r="Y31">
        <v>47</v>
      </c>
      <c r="Z31">
        <v>44</v>
      </c>
      <c r="AA31">
        <v>40</v>
      </c>
      <c r="AB31">
        <v>43</v>
      </c>
      <c r="AC31">
        <v>42</v>
      </c>
      <c r="AD31">
        <v>178</v>
      </c>
      <c r="AE31">
        <v>36</v>
      </c>
      <c r="AG31">
        <f t="shared" si="0"/>
        <v>-1.5</v>
      </c>
      <c r="AH31">
        <f t="shared" si="1"/>
        <v>-0.5</v>
      </c>
      <c r="AI31">
        <f t="shared" si="2"/>
        <v>0.5</v>
      </c>
      <c r="AJ31">
        <f t="shared" si="3"/>
        <v>1.5</v>
      </c>
      <c r="AK31">
        <f t="shared" si="4"/>
        <v>-999</v>
      </c>
      <c r="AL31">
        <f t="shared" si="5"/>
        <v>43</v>
      </c>
      <c r="AM31">
        <f t="shared" si="6"/>
        <v>-999</v>
      </c>
      <c r="AN31">
        <f t="shared" si="7"/>
        <v>-999</v>
      </c>
    </row>
    <row r="32" spans="1:61" x14ac:dyDescent="0.25">
      <c r="A32">
        <v>635</v>
      </c>
      <c r="B32" t="s">
        <v>29</v>
      </c>
      <c r="C32" t="s">
        <v>68</v>
      </c>
      <c r="D32" t="s">
        <v>79</v>
      </c>
      <c r="E32" t="s">
        <v>50</v>
      </c>
      <c r="F32" t="s">
        <v>33</v>
      </c>
      <c r="G32" t="s">
        <v>34</v>
      </c>
      <c r="H32" t="s">
        <v>73</v>
      </c>
      <c r="I32" t="s">
        <v>36</v>
      </c>
      <c r="J32" t="s">
        <v>37</v>
      </c>
      <c r="K32" t="s">
        <v>38</v>
      </c>
      <c r="L32" t="s">
        <v>39</v>
      </c>
      <c r="M32" t="s">
        <v>80</v>
      </c>
      <c r="N32" t="s">
        <v>81</v>
      </c>
      <c r="O32" t="s">
        <v>51</v>
      </c>
      <c r="P32" t="s">
        <v>46</v>
      </c>
      <c r="Q32" t="s">
        <v>44</v>
      </c>
      <c r="R32" t="s">
        <v>45</v>
      </c>
      <c r="T32">
        <v>0</v>
      </c>
      <c r="U32">
        <v>0</v>
      </c>
      <c r="V32">
        <v>0</v>
      </c>
      <c r="W32">
        <v>48</v>
      </c>
      <c r="X32">
        <v>70</v>
      </c>
      <c r="Y32">
        <v>47</v>
      </c>
      <c r="Z32">
        <v>44</v>
      </c>
      <c r="AA32">
        <v>40</v>
      </c>
      <c r="AB32">
        <v>43</v>
      </c>
      <c r="AC32">
        <v>42</v>
      </c>
      <c r="AD32">
        <v>178</v>
      </c>
      <c r="AE32">
        <v>36</v>
      </c>
      <c r="AG32">
        <f t="shared" si="0"/>
        <v>-1.5</v>
      </c>
      <c r="AH32">
        <f t="shared" si="1"/>
        <v>-0.5</v>
      </c>
      <c r="AI32">
        <f t="shared" si="2"/>
        <v>0.5</v>
      </c>
      <c r="AJ32">
        <f t="shared" si="3"/>
        <v>1.5</v>
      </c>
      <c r="AK32">
        <f t="shared" si="4"/>
        <v>-999</v>
      </c>
      <c r="AL32">
        <f t="shared" si="5"/>
        <v>43</v>
      </c>
      <c r="AM32">
        <f t="shared" si="6"/>
        <v>-999</v>
      </c>
      <c r="AN32">
        <f t="shared" si="7"/>
        <v>-999</v>
      </c>
    </row>
    <row r="33" spans="1:40" x14ac:dyDescent="0.25">
      <c r="A33">
        <v>810</v>
      </c>
      <c r="B33" t="s">
        <v>29</v>
      </c>
      <c r="C33" t="s">
        <v>82</v>
      </c>
      <c r="D33" t="s">
        <v>72</v>
      </c>
      <c r="E33" t="s">
        <v>50</v>
      </c>
      <c r="F33" t="s">
        <v>33</v>
      </c>
      <c r="G33" t="s">
        <v>34</v>
      </c>
      <c r="H33" t="s">
        <v>73</v>
      </c>
      <c r="I33" t="s">
        <v>36</v>
      </c>
      <c r="J33" t="s">
        <v>37</v>
      </c>
      <c r="K33" t="s">
        <v>38</v>
      </c>
      <c r="L33" t="s">
        <v>39</v>
      </c>
      <c r="M33" t="s">
        <v>74</v>
      </c>
      <c r="N33" t="s">
        <v>75</v>
      </c>
      <c r="O33" t="s">
        <v>51</v>
      </c>
      <c r="P33" t="s">
        <v>43</v>
      </c>
      <c r="Q33" t="s">
        <v>71</v>
      </c>
      <c r="R33" t="s">
        <v>45</v>
      </c>
      <c r="T33">
        <v>0</v>
      </c>
      <c r="U33">
        <v>0</v>
      </c>
      <c r="V33">
        <v>0</v>
      </c>
      <c r="W33">
        <v>55</v>
      </c>
      <c r="X33">
        <v>73</v>
      </c>
      <c r="Y33">
        <v>50</v>
      </c>
      <c r="Z33">
        <v>47</v>
      </c>
      <c r="AA33">
        <v>41</v>
      </c>
      <c r="AB33">
        <v>43</v>
      </c>
      <c r="AC33">
        <v>42</v>
      </c>
      <c r="AD33">
        <v>178</v>
      </c>
      <c r="AE33">
        <v>42</v>
      </c>
      <c r="AG33">
        <f t="shared" si="0"/>
        <v>-1.5</v>
      </c>
      <c r="AH33">
        <f t="shared" si="1"/>
        <v>-0.5</v>
      </c>
      <c r="AI33">
        <f t="shared" si="2"/>
        <v>0.5</v>
      </c>
      <c r="AJ33">
        <f t="shared" si="3"/>
        <v>1.5</v>
      </c>
      <c r="AK33">
        <f t="shared" si="4"/>
        <v>-999</v>
      </c>
      <c r="AL33">
        <f t="shared" si="5"/>
        <v>-999</v>
      </c>
      <c r="AM33">
        <f t="shared" si="6"/>
        <v>43</v>
      </c>
      <c r="AN33">
        <f t="shared" si="7"/>
        <v>-999</v>
      </c>
    </row>
    <row r="34" spans="1:40" x14ac:dyDescent="0.25">
      <c r="A34">
        <v>812</v>
      </c>
      <c r="B34" t="s">
        <v>29</v>
      </c>
      <c r="C34" t="s">
        <v>82</v>
      </c>
      <c r="D34" t="s">
        <v>72</v>
      </c>
      <c r="E34" t="s">
        <v>50</v>
      </c>
      <c r="F34" t="s">
        <v>33</v>
      </c>
      <c r="G34" t="s">
        <v>34</v>
      </c>
      <c r="H34" t="s">
        <v>73</v>
      </c>
      <c r="I34" t="s">
        <v>36</v>
      </c>
      <c r="J34" t="s">
        <v>37</v>
      </c>
      <c r="K34" t="s">
        <v>38</v>
      </c>
      <c r="L34" t="s">
        <v>39</v>
      </c>
      <c r="M34" t="s">
        <v>74</v>
      </c>
      <c r="N34" t="s">
        <v>75</v>
      </c>
      <c r="O34" t="s">
        <v>51</v>
      </c>
      <c r="P34" t="s">
        <v>46</v>
      </c>
      <c r="Q34" t="s">
        <v>71</v>
      </c>
      <c r="R34" t="s">
        <v>45</v>
      </c>
      <c r="T34">
        <v>0</v>
      </c>
      <c r="U34">
        <v>0</v>
      </c>
      <c r="V34">
        <v>0</v>
      </c>
      <c r="W34">
        <v>55</v>
      </c>
      <c r="X34">
        <v>73</v>
      </c>
      <c r="Y34">
        <v>50</v>
      </c>
      <c r="Z34">
        <v>47</v>
      </c>
      <c r="AA34">
        <v>41</v>
      </c>
      <c r="AB34">
        <v>43</v>
      </c>
      <c r="AC34">
        <v>42</v>
      </c>
      <c r="AD34">
        <v>178</v>
      </c>
      <c r="AE34">
        <v>42</v>
      </c>
      <c r="AG34">
        <f t="shared" si="0"/>
        <v>-1.5</v>
      </c>
      <c r="AH34">
        <f t="shared" si="1"/>
        <v>-0.5</v>
      </c>
      <c r="AI34">
        <f t="shared" si="2"/>
        <v>0.5</v>
      </c>
      <c r="AJ34">
        <f t="shared" si="3"/>
        <v>1.5</v>
      </c>
      <c r="AK34">
        <f t="shared" si="4"/>
        <v>-999</v>
      </c>
      <c r="AL34">
        <f t="shared" si="5"/>
        <v>-999</v>
      </c>
      <c r="AM34">
        <f t="shared" si="6"/>
        <v>43</v>
      </c>
      <c r="AN34">
        <f t="shared" si="7"/>
        <v>-999</v>
      </c>
    </row>
    <row r="35" spans="1:40" x14ac:dyDescent="0.25">
      <c r="A35">
        <v>545</v>
      </c>
      <c r="B35" t="s">
        <v>29</v>
      </c>
      <c r="C35" t="s">
        <v>68</v>
      </c>
      <c r="D35" t="s">
        <v>76</v>
      </c>
      <c r="E35" t="s">
        <v>50</v>
      </c>
      <c r="F35" t="s">
        <v>33</v>
      </c>
      <c r="G35" t="s">
        <v>34</v>
      </c>
      <c r="H35" t="s">
        <v>73</v>
      </c>
      <c r="I35" t="s">
        <v>36</v>
      </c>
      <c r="J35" t="s">
        <v>37</v>
      </c>
      <c r="K35" t="s">
        <v>38</v>
      </c>
      <c r="L35" t="s">
        <v>39</v>
      </c>
      <c r="M35" t="s">
        <v>77</v>
      </c>
      <c r="N35" t="s">
        <v>78</v>
      </c>
      <c r="O35" t="s">
        <v>51</v>
      </c>
      <c r="P35" t="s">
        <v>43</v>
      </c>
      <c r="Q35" t="s">
        <v>44</v>
      </c>
      <c r="R35" t="s">
        <v>45</v>
      </c>
      <c r="T35">
        <v>0</v>
      </c>
      <c r="U35">
        <v>0</v>
      </c>
      <c r="V35">
        <v>0</v>
      </c>
      <c r="W35">
        <v>49</v>
      </c>
      <c r="X35">
        <v>71</v>
      </c>
      <c r="Y35">
        <v>48</v>
      </c>
      <c r="Z35">
        <v>46</v>
      </c>
      <c r="AA35">
        <v>42</v>
      </c>
      <c r="AB35">
        <v>45</v>
      </c>
      <c r="AC35">
        <v>44</v>
      </c>
      <c r="AD35">
        <v>179</v>
      </c>
      <c r="AE35">
        <v>29</v>
      </c>
      <c r="AG35">
        <f t="shared" si="0"/>
        <v>-1.5</v>
      </c>
      <c r="AH35">
        <f t="shared" si="1"/>
        <v>-0.5</v>
      </c>
      <c r="AI35">
        <f t="shared" si="2"/>
        <v>0.5</v>
      </c>
      <c r="AJ35">
        <f t="shared" si="3"/>
        <v>1.5</v>
      </c>
      <c r="AK35">
        <f t="shared" si="4"/>
        <v>-999</v>
      </c>
      <c r="AL35">
        <f t="shared" si="5"/>
        <v>45</v>
      </c>
      <c r="AM35">
        <f t="shared" si="6"/>
        <v>-999</v>
      </c>
      <c r="AN35">
        <f t="shared" si="7"/>
        <v>-999</v>
      </c>
    </row>
    <row r="36" spans="1:40" x14ac:dyDescent="0.25">
      <c r="A36">
        <v>547</v>
      </c>
      <c r="B36" t="s">
        <v>29</v>
      </c>
      <c r="C36" t="s">
        <v>68</v>
      </c>
      <c r="D36" t="s">
        <v>76</v>
      </c>
      <c r="E36" t="s">
        <v>50</v>
      </c>
      <c r="F36" t="s">
        <v>33</v>
      </c>
      <c r="G36" t="s">
        <v>34</v>
      </c>
      <c r="H36" t="s">
        <v>73</v>
      </c>
      <c r="I36" t="s">
        <v>36</v>
      </c>
      <c r="J36" t="s">
        <v>37</v>
      </c>
      <c r="K36" t="s">
        <v>38</v>
      </c>
      <c r="L36" t="s">
        <v>39</v>
      </c>
      <c r="M36" t="s">
        <v>77</v>
      </c>
      <c r="N36" t="s">
        <v>78</v>
      </c>
      <c r="O36" t="s">
        <v>51</v>
      </c>
      <c r="P36" t="s">
        <v>46</v>
      </c>
      <c r="Q36" t="s">
        <v>44</v>
      </c>
      <c r="R36" t="s">
        <v>45</v>
      </c>
      <c r="T36">
        <v>0</v>
      </c>
      <c r="U36">
        <v>0</v>
      </c>
      <c r="V36">
        <v>0</v>
      </c>
      <c r="W36">
        <v>49</v>
      </c>
      <c r="X36">
        <v>71</v>
      </c>
      <c r="Y36">
        <v>48</v>
      </c>
      <c r="Z36">
        <v>46</v>
      </c>
      <c r="AA36">
        <v>42</v>
      </c>
      <c r="AB36">
        <v>45</v>
      </c>
      <c r="AC36">
        <v>44</v>
      </c>
      <c r="AD36">
        <v>179</v>
      </c>
      <c r="AE36">
        <v>29</v>
      </c>
      <c r="AG36">
        <f t="shared" si="0"/>
        <v>-1.5</v>
      </c>
      <c r="AH36">
        <f t="shared" si="1"/>
        <v>-0.5</v>
      </c>
      <c r="AI36">
        <f t="shared" si="2"/>
        <v>0.5</v>
      </c>
      <c r="AJ36">
        <f t="shared" si="3"/>
        <v>1.5</v>
      </c>
      <c r="AK36">
        <f t="shared" si="4"/>
        <v>-999</v>
      </c>
      <c r="AL36">
        <f t="shared" si="5"/>
        <v>45</v>
      </c>
      <c r="AM36">
        <f t="shared" si="6"/>
        <v>-999</v>
      </c>
      <c r="AN36">
        <f t="shared" si="7"/>
        <v>-999</v>
      </c>
    </row>
    <row r="37" spans="1:40" x14ac:dyDescent="0.25">
      <c r="A37">
        <v>809</v>
      </c>
      <c r="B37" t="s">
        <v>29</v>
      </c>
      <c r="C37" t="s">
        <v>82</v>
      </c>
      <c r="D37" t="s">
        <v>72</v>
      </c>
      <c r="E37" t="s">
        <v>50</v>
      </c>
      <c r="F37" t="s">
        <v>33</v>
      </c>
      <c r="G37" t="s">
        <v>34</v>
      </c>
      <c r="H37" t="s">
        <v>73</v>
      </c>
      <c r="I37" t="s">
        <v>36</v>
      </c>
      <c r="J37" t="s">
        <v>37</v>
      </c>
      <c r="K37" t="s">
        <v>38</v>
      </c>
      <c r="L37" t="s">
        <v>39</v>
      </c>
      <c r="M37" t="s">
        <v>74</v>
      </c>
      <c r="N37" t="s">
        <v>75</v>
      </c>
      <c r="O37" t="s">
        <v>51</v>
      </c>
      <c r="P37" t="s">
        <v>43</v>
      </c>
      <c r="Q37" t="s">
        <v>44</v>
      </c>
      <c r="R37" t="s">
        <v>45</v>
      </c>
      <c r="T37">
        <v>0</v>
      </c>
      <c r="U37">
        <v>0</v>
      </c>
      <c r="V37">
        <v>0</v>
      </c>
      <c r="W37">
        <v>56</v>
      </c>
      <c r="X37">
        <v>73</v>
      </c>
      <c r="Y37">
        <v>52</v>
      </c>
      <c r="Z37">
        <v>48</v>
      </c>
      <c r="AA37">
        <v>43</v>
      </c>
      <c r="AB37">
        <v>45</v>
      </c>
      <c r="AC37">
        <v>44</v>
      </c>
      <c r="AD37">
        <v>178</v>
      </c>
      <c r="AE37">
        <v>44</v>
      </c>
      <c r="AG37">
        <f t="shared" si="0"/>
        <v>-1.5</v>
      </c>
      <c r="AH37">
        <f t="shared" si="1"/>
        <v>-0.5</v>
      </c>
      <c r="AI37">
        <f t="shared" si="2"/>
        <v>0.5</v>
      </c>
      <c r="AJ37">
        <f t="shared" si="3"/>
        <v>1.5</v>
      </c>
      <c r="AK37">
        <f t="shared" si="4"/>
        <v>-999</v>
      </c>
      <c r="AL37">
        <f t="shared" si="5"/>
        <v>-999</v>
      </c>
      <c r="AM37">
        <f t="shared" si="6"/>
        <v>45</v>
      </c>
      <c r="AN37">
        <f t="shared" si="7"/>
        <v>-999</v>
      </c>
    </row>
    <row r="38" spans="1:40" x14ac:dyDescent="0.25">
      <c r="A38">
        <v>811</v>
      </c>
      <c r="B38" t="s">
        <v>29</v>
      </c>
      <c r="C38" t="s">
        <v>82</v>
      </c>
      <c r="D38" t="s">
        <v>72</v>
      </c>
      <c r="E38" t="s">
        <v>50</v>
      </c>
      <c r="F38" t="s">
        <v>33</v>
      </c>
      <c r="G38" t="s">
        <v>34</v>
      </c>
      <c r="H38" t="s">
        <v>73</v>
      </c>
      <c r="I38" t="s">
        <v>36</v>
      </c>
      <c r="J38" t="s">
        <v>37</v>
      </c>
      <c r="K38" t="s">
        <v>38</v>
      </c>
      <c r="L38" t="s">
        <v>39</v>
      </c>
      <c r="M38" t="s">
        <v>74</v>
      </c>
      <c r="N38" t="s">
        <v>75</v>
      </c>
      <c r="O38" t="s">
        <v>51</v>
      </c>
      <c r="P38" t="s">
        <v>46</v>
      </c>
      <c r="Q38" t="s">
        <v>44</v>
      </c>
      <c r="R38" t="s">
        <v>45</v>
      </c>
      <c r="T38">
        <v>0</v>
      </c>
      <c r="U38">
        <v>0</v>
      </c>
      <c r="V38">
        <v>0</v>
      </c>
      <c r="W38">
        <v>56</v>
      </c>
      <c r="X38">
        <v>73</v>
      </c>
      <c r="Y38">
        <v>52</v>
      </c>
      <c r="Z38">
        <v>48</v>
      </c>
      <c r="AA38">
        <v>43</v>
      </c>
      <c r="AB38">
        <v>45</v>
      </c>
      <c r="AC38">
        <v>44</v>
      </c>
      <c r="AD38">
        <v>178</v>
      </c>
      <c r="AE38">
        <v>44</v>
      </c>
      <c r="AG38">
        <f t="shared" si="0"/>
        <v>-1.5</v>
      </c>
      <c r="AH38">
        <f t="shared" si="1"/>
        <v>-0.5</v>
      </c>
      <c r="AI38">
        <f t="shared" si="2"/>
        <v>0.5</v>
      </c>
      <c r="AJ38">
        <f t="shared" si="3"/>
        <v>1.5</v>
      </c>
      <c r="AK38">
        <f t="shared" si="4"/>
        <v>-999</v>
      </c>
      <c r="AL38">
        <f t="shared" si="5"/>
        <v>-999</v>
      </c>
      <c r="AM38">
        <f t="shared" si="6"/>
        <v>45</v>
      </c>
      <c r="AN38">
        <f t="shared" si="7"/>
        <v>-999</v>
      </c>
    </row>
    <row r="39" spans="1:40" x14ac:dyDescent="0.25">
      <c r="A39">
        <v>458</v>
      </c>
      <c r="B39" t="s">
        <v>29</v>
      </c>
      <c r="C39" t="s">
        <v>68</v>
      </c>
      <c r="D39" t="s">
        <v>72</v>
      </c>
      <c r="E39" t="s">
        <v>50</v>
      </c>
      <c r="F39" t="s">
        <v>33</v>
      </c>
      <c r="G39" t="s">
        <v>34</v>
      </c>
      <c r="H39" t="s">
        <v>73</v>
      </c>
      <c r="I39" t="s">
        <v>36</v>
      </c>
      <c r="J39" t="s">
        <v>37</v>
      </c>
      <c r="K39" t="s">
        <v>38</v>
      </c>
      <c r="L39" t="s">
        <v>39</v>
      </c>
      <c r="M39" t="s">
        <v>74</v>
      </c>
      <c r="N39" t="s">
        <v>75</v>
      </c>
      <c r="O39" t="s">
        <v>51</v>
      </c>
      <c r="P39" t="s">
        <v>43</v>
      </c>
      <c r="Q39" t="s">
        <v>71</v>
      </c>
      <c r="R39" t="s">
        <v>45</v>
      </c>
      <c r="T39">
        <v>0</v>
      </c>
      <c r="U39">
        <v>0</v>
      </c>
      <c r="V39">
        <v>0</v>
      </c>
      <c r="W39">
        <v>57</v>
      </c>
      <c r="X39">
        <v>74</v>
      </c>
      <c r="Y39">
        <v>54</v>
      </c>
      <c r="Z39">
        <v>50</v>
      </c>
      <c r="AA39">
        <v>46</v>
      </c>
      <c r="AB39">
        <v>48</v>
      </c>
      <c r="AC39">
        <v>47</v>
      </c>
      <c r="AD39">
        <v>179</v>
      </c>
      <c r="AE39">
        <v>46</v>
      </c>
      <c r="AG39">
        <f t="shared" si="0"/>
        <v>-1.5</v>
      </c>
      <c r="AH39">
        <f t="shared" si="1"/>
        <v>-0.5</v>
      </c>
      <c r="AI39">
        <f t="shared" si="2"/>
        <v>0.5</v>
      </c>
      <c r="AJ39">
        <f t="shared" si="3"/>
        <v>1.5</v>
      </c>
      <c r="AK39">
        <f t="shared" si="4"/>
        <v>-999</v>
      </c>
      <c r="AL39">
        <f t="shared" si="5"/>
        <v>48</v>
      </c>
      <c r="AM39">
        <f t="shared" si="6"/>
        <v>-999</v>
      </c>
      <c r="AN39">
        <f t="shared" si="7"/>
        <v>-999</v>
      </c>
    </row>
    <row r="40" spans="1:40" x14ac:dyDescent="0.25">
      <c r="A40">
        <v>460</v>
      </c>
      <c r="B40" t="s">
        <v>29</v>
      </c>
      <c r="C40" t="s">
        <v>68</v>
      </c>
      <c r="D40" t="s">
        <v>72</v>
      </c>
      <c r="E40" t="s">
        <v>50</v>
      </c>
      <c r="F40" t="s">
        <v>33</v>
      </c>
      <c r="G40" t="s">
        <v>34</v>
      </c>
      <c r="H40" t="s">
        <v>73</v>
      </c>
      <c r="I40" t="s">
        <v>36</v>
      </c>
      <c r="J40" t="s">
        <v>37</v>
      </c>
      <c r="K40" t="s">
        <v>38</v>
      </c>
      <c r="L40" t="s">
        <v>39</v>
      </c>
      <c r="M40" t="s">
        <v>74</v>
      </c>
      <c r="N40" t="s">
        <v>75</v>
      </c>
      <c r="O40" t="s">
        <v>51</v>
      </c>
      <c r="P40" t="s">
        <v>46</v>
      </c>
      <c r="Q40" t="s">
        <v>71</v>
      </c>
      <c r="R40" t="s">
        <v>45</v>
      </c>
      <c r="T40">
        <v>0</v>
      </c>
      <c r="U40">
        <v>0</v>
      </c>
      <c r="V40">
        <v>0</v>
      </c>
      <c r="W40">
        <v>57</v>
      </c>
      <c r="X40">
        <v>74</v>
      </c>
      <c r="Y40">
        <v>54</v>
      </c>
      <c r="Z40">
        <v>50</v>
      </c>
      <c r="AA40">
        <v>46</v>
      </c>
      <c r="AB40">
        <v>48</v>
      </c>
      <c r="AC40">
        <v>47</v>
      </c>
      <c r="AD40">
        <v>179</v>
      </c>
      <c r="AE40">
        <v>46</v>
      </c>
      <c r="AG40">
        <f t="shared" si="0"/>
        <v>-1.5</v>
      </c>
      <c r="AH40">
        <f t="shared" si="1"/>
        <v>-0.5</v>
      </c>
      <c r="AI40">
        <f t="shared" si="2"/>
        <v>0.5</v>
      </c>
      <c r="AJ40">
        <f t="shared" si="3"/>
        <v>1.5</v>
      </c>
      <c r="AK40">
        <f t="shared" si="4"/>
        <v>-999</v>
      </c>
      <c r="AL40">
        <f t="shared" si="5"/>
        <v>48</v>
      </c>
      <c r="AM40">
        <f t="shared" si="6"/>
        <v>-999</v>
      </c>
      <c r="AN40">
        <f t="shared" si="7"/>
        <v>-999</v>
      </c>
    </row>
    <row r="41" spans="1:40" x14ac:dyDescent="0.25">
      <c r="A41">
        <v>457</v>
      </c>
      <c r="B41" t="s">
        <v>29</v>
      </c>
      <c r="C41" t="s">
        <v>68</v>
      </c>
      <c r="D41" t="s">
        <v>72</v>
      </c>
      <c r="E41" t="s">
        <v>50</v>
      </c>
      <c r="F41" t="s">
        <v>33</v>
      </c>
      <c r="G41" t="s">
        <v>34</v>
      </c>
      <c r="H41" t="s">
        <v>73</v>
      </c>
      <c r="I41" t="s">
        <v>36</v>
      </c>
      <c r="J41" t="s">
        <v>37</v>
      </c>
      <c r="K41" t="s">
        <v>38</v>
      </c>
      <c r="L41" t="s">
        <v>39</v>
      </c>
      <c r="M41" t="s">
        <v>74</v>
      </c>
      <c r="N41" t="s">
        <v>75</v>
      </c>
      <c r="O41" t="s">
        <v>51</v>
      </c>
      <c r="P41" t="s">
        <v>43</v>
      </c>
      <c r="Q41" t="s">
        <v>44</v>
      </c>
      <c r="R41" t="s">
        <v>45</v>
      </c>
      <c r="T41">
        <v>0</v>
      </c>
      <c r="U41">
        <v>0</v>
      </c>
      <c r="V41">
        <v>0</v>
      </c>
      <c r="W41">
        <v>57</v>
      </c>
      <c r="X41">
        <v>76</v>
      </c>
      <c r="Y41">
        <v>55</v>
      </c>
      <c r="Z41">
        <v>52</v>
      </c>
      <c r="AA41">
        <v>47</v>
      </c>
      <c r="AB41">
        <v>50</v>
      </c>
      <c r="AC41">
        <v>49</v>
      </c>
      <c r="AD41">
        <v>179</v>
      </c>
      <c r="AE41">
        <v>49</v>
      </c>
      <c r="AG41">
        <f t="shared" si="0"/>
        <v>-1.5</v>
      </c>
      <c r="AH41">
        <f t="shared" si="1"/>
        <v>-0.5</v>
      </c>
      <c r="AI41">
        <f t="shared" si="2"/>
        <v>0.5</v>
      </c>
      <c r="AJ41">
        <f t="shared" si="3"/>
        <v>1.5</v>
      </c>
      <c r="AK41">
        <f t="shared" si="4"/>
        <v>-999</v>
      </c>
      <c r="AL41">
        <f t="shared" si="5"/>
        <v>50</v>
      </c>
      <c r="AM41">
        <f t="shared" si="6"/>
        <v>-999</v>
      </c>
      <c r="AN41">
        <f t="shared" si="7"/>
        <v>-999</v>
      </c>
    </row>
    <row r="42" spans="1:40" x14ac:dyDescent="0.25">
      <c r="A42">
        <v>459</v>
      </c>
      <c r="B42" t="s">
        <v>29</v>
      </c>
      <c r="C42" t="s">
        <v>68</v>
      </c>
      <c r="D42" t="s">
        <v>72</v>
      </c>
      <c r="E42" t="s">
        <v>50</v>
      </c>
      <c r="F42" t="s">
        <v>33</v>
      </c>
      <c r="G42" t="s">
        <v>34</v>
      </c>
      <c r="H42" t="s">
        <v>73</v>
      </c>
      <c r="I42" t="s">
        <v>36</v>
      </c>
      <c r="J42" t="s">
        <v>37</v>
      </c>
      <c r="K42" t="s">
        <v>38</v>
      </c>
      <c r="L42" t="s">
        <v>39</v>
      </c>
      <c r="M42" t="s">
        <v>74</v>
      </c>
      <c r="N42" t="s">
        <v>75</v>
      </c>
      <c r="O42" t="s">
        <v>51</v>
      </c>
      <c r="P42" t="s">
        <v>46</v>
      </c>
      <c r="Q42" t="s">
        <v>44</v>
      </c>
      <c r="R42" t="s">
        <v>45</v>
      </c>
      <c r="T42">
        <v>0</v>
      </c>
      <c r="U42">
        <v>0</v>
      </c>
      <c r="V42">
        <v>0</v>
      </c>
      <c r="W42">
        <v>57</v>
      </c>
      <c r="X42">
        <v>76</v>
      </c>
      <c r="Y42">
        <v>55</v>
      </c>
      <c r="Z42">
        <v>52</v>
      </c>
      <c r="AA42">
        <v>47</v>
      </c>
      <c r="AB42">
        <v>50</v>
      </c>
      <c r="AC42">
        <v>49</v>
      </c>
      <c r="AD42">
        <v>179</v>
      </c>
      <c r="AE42">
        <v>49</v>
      </c>
      <c r="AG42">
        <f t="shared" si="0"/>
        <v>-1.5</v>
      </c>
      <c r="AH42">
        <f t="shared" si="1"/>
        <v>-0.5</v>
      </c>
      <c r="AI42">
        <f t="shared" si="2"/>
        <v>0.5</v>
      </c>
      <c r="AJ42">
        <f t="shared" si="3"/>
        <v>1.5</v>
      </c>
      <c r="AK42">
        <f t="shared" si="4"/>
        <v>-999</v>
      </c>
      <c r="AL42">
        <f t="shared" si="5"/>
        <v>50</v>
      </c>
      <c r="AM42">
        <f t="shared" si="6"/>
        <v>-999</v>
      </c>
      <c r="AN42">
        <f t="shared" si="7"/>
        <v>-999</v>
      </c>
    </row>
    <row r="43" spans="1:40" x14ac:dyDescent="0.25">
      <c r="A43">
        <v>722</v>
      </c>
      <c r="B43" t="s">
        <v>29</v>
      </c>
      <c r="C43" t="s">
        <v>82</v>
      </c>
      <c r="D43" t="s">
        <v>31</v>
      </c>
      <c r="E43" t="s">
        <v>50</v>
      </c>
      <c r="F43" t="s">
        <v>33</v>
      </c>
      <c r="G43" t="s">
        <v>34</v>
      </c>
      <c r="H43" t="s">
        <v>35</v>
      </c>
      <c r="I43" t="s">
        <v>36</v>
      </c>
      <c r="J43" t="s">
        <v>37</v>
      </c>
      <c r="K43" t="s">
        <v>38</v>
      </c>
      <c r="L43" t="s">
        <v>39</v>
      </c>
      <c r="M43" t="s">
        <v>40</v>
      </c>
      <c r="N43" t="s">
        <v>41</v>
      </c>
      <c r="O43" t="s">
        <v>51</v>
      </c>
      <c r="P43" t="s">
        <v>43</v>
      </c>
      <c r="Q43" t="s">
        <v>71</v>
      </c>
      <c r="R43" t="s">
        <v>45</v>
      </c>
      <c r="T43">
        <v>0</v>
      </c>
      <c r="U43">
        <v>0</v>
      </c>
      <c r="V43">
        <v>6</v>
      </c>
      <c r="W43">
        <v>57</v>
      </c>
      <c r="X43">
        <v>86</v>
      </c>
      <c r="Y43">
        <v>58</v>
      </c>
      <c r="Z43">
        <v>53</v>
      </c>
      <c r="AA43">
        <v>48</v>
      </c>
      <c r="AB43">
        <v>50</v>
      </c>
      <c r="AC43">
        <v>49</v>
      </c>
      <c r="AD43">
        <v>178</v>
      </c>
      <c r="AE43">
        <v>44</v>
      </c>
      <c r="AG43">
        <f t="shared" si="0"/>
        <v>-1.5</v>
      </c>
      <c r="AH43">
        <f t="shared" si="1"/>
        <v>-0.5</v>
      </c>
      <c r="AI43">
        <f t="shared" si="2"/>
        <v>0.5</v>
      </c>
      <c r="AJ43">
        <f t="shared" si="3"/>
        <v>1.5</v>
      </c>
      <c r="AK43">
        <f t="shared" si="4"/>
        <v>-999</v>
      </c>
      <c r="AL43">
        <f t="shared" si="5"/>
        <v>-999</v>
      </c>
      <c r="AM43">
        <f t="shared" si="6"/>
        <v>50</v>
      </c>
      <c r="AN43">
        <f t="shared" si="7"/>
        <v>-999</v>
      </c>
    </row>
    <row r="44" spans="1:40" x14ac:dyDescent="0.25">
      <c r="A44">
        <v>724</v>
      </c>
      <c r="B44" t="s">
        <v>29</v>
      </c>
      <c r="C44" t="s">
        <v>82</v>
      </c>
      <c r="D44" t="s">
        <v>31</v>
      </c>
      <c r="E44" t="s">
        <v>50</v>
      </c>
      <c r="F44" t="s">
        <v>33</v>
      </c>
      <c r="G44" t="s">
        <v>34</v>
      </c>
      <c r="H44" t="s">
        <v>35</v>
      </c>
      <c r="I44" t="s">
        <v>36</v>
      </c>
      <c r="J44" t="s">
        <v>37</v>
      </c>
      <c r="K44" t="s">
        <v>38</v>
      </c>
      <c r="L44" t="s">
        <v>39</v>
      </c>
      <c r="M44" t="s">
        <v>40</v>
      </c>
      <c r="N44" t="s">
        <v>41</v>
      </c>
      <c r="O44" t="s">
        <v>51</v>
      </c>
      <c r="P44" t="s">
        <v>46</v>
      </c>
      <c r="Q44" t="s">
        <v>71</v>
      </c>
      <c r="R44" t="s">
        <v>45</v>
      </c>
      <c r="T44">
        <v>0</v>
      </c>
      <c r="U44">
        <v>0</v>
      </c>
      <c r="V44">
        <v>6</v>
      </c>
      <c r="W44">
        <v>57</v>
      </c>
      <c r="X44">
        <v>86</v>
      </c>
      <c r="Y44">
        <v>58</v>
      </c>
      <c r="Z44">
        <v>53</v>
      </c>
      <c r="AA44">
        <v>48</v>
      </c>
      <c r="AB44">
        <v>50</v>
      </c>
      <c r="AC44">
        <v>49</v>
      </c>
      <c r="AD44">
        <v>178</v>
      </c>
      <c r="AE44">
        <v>44</v>
      </c>
      <c r="AG44">
        <f t="shared" si="0"/>
        <v>-1.5</v>
      </c>
      <c r="AH44">
        <f t="shared" si="1"/>
        <v>-0.5</v>
      </c>
      <c r="AI44">
        <f t="shared" si="2"/>
        <v>0.5</v>
      </c>
      <c r="AJ44">
        <f t="shared" si="3"/>
        <v>1.5</v>
      </c>
      <c r="AK44">
        <f t="shared" si="4"/>
        <v>-999</v>
      </c>
      <c r="AL44">
        <f t="shared" si="5"/>
        <v>-999</v>
      </c>
      <c r="AM44">
        <f t="shared" si="6"/>
        <v>50</v>
      </c>
      <c r="AN44">
        <f t="shared" si="7"/>
        <v>-999</v>
      </c>
    </row>
    <row r="45" spans="1:40" x14ac:dyDescent="0.25">
      <c r="A45">
        <v>721</v>
      </c>
      <c r="B45" t="s">
        <v>29</v>
      </c>
      <c r="C45" t="s">
        <v>82</v>
      </c>
      <c r="D45" t="s">
        <v>31</v>
      </c>
      <c r="E45" t="s">
        <v>50</v>
      </c>
      <c r="F45" t="s">
        <v>33</v>
      </c>
      <c r="G45" t="s">
        <v>34</v>
      </c>
      <c r="H45" t="s">
        <v>35</v>
      </c>
      <c r="I45" t="s">
        <v>36</v>
      </c>
      <c r="J45" t="s">
        <v>37</v>
      </c>
      <c r="K45" t="s">
        <v>38</v>
      </c>
      <c r="L45" t="s">
        <v>39</v>
      </c>
      <c r="M45" t="s">
        <v>40</v>
      </c>
      <c r="N45" t="s">
        <v>41</v>
      </c>
      <c r="O45" t="s">
        <v>51</v>
      </c>
      <c r="P45" t="s">
        <v>43</v>
      </c>
      <c r="Q45" t="s">
        <v>44</v>
      </c>
      <c r="R45" t="s">
        <v>45</v>
      </c>
      <c r="T45">
        <v>0</v>
      </c>
      <c r="U45">
        <v>0</v>
      </c>
      <c r="V45">
        <v>11</v>
      </c>
      <c r="W45">
        <v>62</v>
      </c>
      <c r="X45">
        <v>87</v>
      </c>
      <c r="Y45">
        <v>61</v>
      </c>
      <c r="Z45">
        <v>55</v>
      </c>
      <c r="AA45">
        <v>50</v>
      </c>
      <c r="AB45">
        <v>52</v>
      </c>
      <c r="AC45">
        <v>51</v>
      </c>
      <c r="AD45">
        <v>178</v>
      </c>
      <c r="AE45">
        <v>48</v>
      </c>
      <c r="AG45">
        <f t="shared" si="0"/>
        <v>-1.5</v>
      </c>
      <c r="AH45">
        <f t="shared" si="1"/>
        <v>-0.5</v>
      </c>
      <c r="AI45">
        <f t="shared" si="2"/>
        <v>0.5</v>
      </c>
      <c r="AJ45">
        <f t="shared" si="3"/>
        <v>1.5</v>
      </c>
      <c r="AK45">
        <f t="shared" si="4"/>
        <v>-999</v>
      </c>
      <c r="AL45">
        <f t="shared" si="5"/>
        <v>-999</v>
      </c>
      <c r="AM45">
        <f t="shared" si="6"/>
        <v>52</v>
      </c>
      <c r="AN45">
        <f t="shared" si="7"/>
        <v>-999</v>
      </c>
    </row>
    <row r="46" spans="1:40" x14ac:dyDescent="0.25">
      <c r="A46">
        <v>723</v>
      </c>
      <c r="B46" t="s">
        <v>29</v>
      </c>
      <c r="C46" t="s">
        <v>82</v>
      </c>
      <c r="D46" t="s">
        <v>31</v>
      </c>
      <c r="E46" t="s">
        <v>50</v>
      </c>
      <c r="F46" t="s">
        <v>33</v>
      </c>
      <c r="G46" t="s">
        <v>34</v>
      </c>
      <c r="H46" t="s">
        <v>35</v>
      </c>
      <c r="I46" t="s">
        <v>36</v>
      </c>
      <c r="J46" t="s">
        <v>37</v>
      </c>
      <c r="K46" t="s">
        <v>38</v>
      </c>
      <c r="L46" t="s">
        <v>39</v>
      </c>
      <c r="M46" t="s">
        <v>40</v>
      </c>
      <c r="N46" t="s">
        <v>41</v>
      </c>
      <c r="O46" t="s">
        <v>51</v>
      </c>
      <c r="P46" t="s">
        <v>46</v>
      </c>
      <c r="Q46" t="s">
        <v>44</v>
      </c>
      <c r="R46" t="s">
        <v>45</v>
      </c>
      <c r="T46">
        <v>0</v>
      </c>
      <c r="U46">
        <v>0</v>
      </c>
      <c r="V46">
        <v>11</v>
      </c>
      <c r="W46">
        <v>62</v>
      </c>
      <c r="X46">
        <v>87</v>
      </c>
      <c r="Y46">
        <v>61</v>
      </c>
      <c r="Z46">
        <v>55</v>
      </c>
      <c r="AA46">
        <v>50</v>
      </c>
      <c r="AB46">
        <v>52</v>
      </c>
      <c r="AC46">
        <v>51</v>
      </c>
      <c r="AD46">
        <v>178</v>
      </c>
      <c r="AE46">
        <v>48</v>
      </c>
      <c r="AG46">
        <f t="shared" si="0"/>
        <v>-1.5</v>
      </c>
      <c r="AH46">
        <f t="shared" si="1"/>
        <v>-0.5</v>
      </c>
      <c r="AI46">
        <f t="shared" si="2"/>
        <v>0.5</v>
      </c>
      <c r="AJ46">
        <f t="shared" si="3"/>
        <v>1.5</v>
      </c>
      <c r="AK46">
        <f t="shared" si="4"/>
        <v>-999</v>
      </c>
      <c r="AL46">
        <f t="shared" si="5"/>
        <v>-999</v>
      </c>
      <c r="AM46">
        <f t="shared" si="6"/>
        <v>52</v>
      </c>
      <c r="AN46">
        <f t="shared" si="7"/>
        <v>-999</v>
      </c>
    </row>
    <row r="47" spans="1:40" x14ac:dyDescent="0.25">
      <c r="A47">
        <v>282</v>
      </c>
      <c r="B47" t="s">
        <v>29</v>
      </c>
      <c r="C47" t="s">
        <v>30</v>
      </c>
      <c r="D47" t="s">
        <v>79</v>
      </c>
      <c r="E47" t="s">
        <v>50</v>
      </c>
      <c r="F47" t="s">
        <v>33</v>
      </c>
      <c r="G47" t="s">
        <v>34</v>
      </c>
      <c r="H47" t="s">
        <v>73</v>
      </c>
      <c r="I47" t="s">
        <v>36</v>
      </c>
      <c r="J47" t="s">
        <v>37</v>
      </c>
      <c r="K47" t="s">
        <v>38</v>
      </c>
      <c r="L47" t="s">
        <v>39</v>
      </c>
      <c r="M47" t="s">
        <v>80</v>
      </c>
      <c r="N47" t="s">
        <v>81</v>
      </c>
      <c r="O47" t="s">
        <v>51</v>
      </c>
      <c r="P47" t="s">
        <v>43</v>
      </c>
      <c r="Q47" t="s">
        <v>71</v>
      </c>
      <c r="R47" t="s">
        <v>45</v>
      </c>
      <c r="T47">
        <v>0</v>
      </c>
      <c r="U47">
        <v>43</v>
      </c>
      <c r="V47">
        <v>62</v>
      </c>
      <c r="W47">
        <v>72</v>
      </c>
      <c r="X47">
        <v>86</v>
      </c>
      <c r="Y47">
        <v>65</v>
      </c>
      <c r="Z47">
        <v>59</v>
      </c>
      <c r="AA47">
        <v>52</v>
      </c>
      <c r="AB47">
        <v>54</v>
      </c>
      <c r="AC47">
        <v>51</v>
      </c>
      <c r="AD47">
        <v>179</v>
      </c>
      <c r="AE47">
        <v>64</v>
      </c>
      <c r="AG47">
        <f t="shared" si="0"/>
        <v>-1.5</v>
      </c>
      <c r="AH47">
        <f t="shared" si="1"/>
        <v>-0.5</v>
      </c>
      <c r="AI47">
        <f t="shared" si="2"/>
        <v>0.5</v>
      </c>
      <c r="AJ47">
        <f t="shared" si="3"/>
        <v>1.5</v>
      </c>
      <c r="AK47">
        <f t="shared" si="4"/>
        <v>-999</v>
      </c>
      <c r="AL47">
        <f t="shared" si="5"/>
        <v>-999</v>
      </c>
      <c r="AM47">
        <f t="shared" si="6"/>
        <v>-999</v>
      </c>
      <c r="AN47">
        <f t="shared" si="7"/>
        <v>54</v>
      </c>
    </row>
    <row r="48" spans="1:40" x14ac:dyDescent="0.25">
      <c r="A48">
        <v>284</v>
      </c>
      <c r="B48" t="s">
        <v>29</v>
      </c>
      <c r="C48" t="s">
        <v>30</v>
      </c>
      <c r="D48" t="s">
        <v>79</v>
      </c>
      <c r="E48" t="s">
        <v>50</v>
      </c>
      <c r="F48" t="s">
        <v>33</v>
      </c>
      <c r="G48" t="s">
        <v>34</v>
      </c>
      <c r="H48" t="s">
        <v>73</v>
      </c>
      <c r="I48" t="s">
        <v>36</v>
      </c>
      <c r="J48" t="s">
        <v>37</v>
      </c>
      <c r="K48" t="s">
        <v>38</v>
      </c>
      <c r="L48" t="s">
        <v>39</v>
      </c>
      <c r="M48" t="s">
        <v>80</v>
      </c>
      <c r="N48" t="s">
        <v>81</v>
      </c>
      <c r="O48" t="s">
        <v>51</v>
      </c>
      <c r="P48" t="s">
        <v>46</v>
      </c>
      <c r="Q48" t="s">
        <v>71</v>
      </c>
      <c r="R48" t="s">
        <v>45</v>
      </c>
      <c r="T48">
        <v>0</v>
      </c>
      <c r="U48">
        <v>43</v>
      </c>
      <c r="V48">
        <v>62</v>
      </c>
      <c r="W48">
        <v>72</v>
      </c>
      <c r="X48">
        <v>86</v>
      </c>
      <c r="Y48">
        <v>65</v>
      </c>
      <c r="Z48">
        <v>59</v>
      </c>
      <c r="AA48">
        <v>52</v>
      </c>
      <c r="AB48">
        <v>54</v>
      </c>
      <c r="AC48">
        <v>51</v>
      </c>
      <c r="AD48">
        <v>179</v>
      </c>
      <c r="AE48">
        <v>64</v>
      </c>
      <c r="AG48">
        <f t="shared" si="0"/>
        <v>-1.5</v>
      </c>
      <c r="AH48">
        <f t="shared" si="1"/>
        <v>-0.5</v>
      </c>
      <c r="AI48">
        <f t="shared" si="2"/>
        <v>0.5</v>
      </c>
      <c r="AJ48">
        <f t="shared" si="3"/>
        <v>1.5</v>
      </c>
      <c r="AK48">
        <f t="shared" si="4"/>
        <v>-999</v>
      </c>
      <c r="AL48">
        <f t="shared" si="5"/>
        <v>-999</v>
      </c>
      <c r="AM48">
        <f t="shared" si="6"/>
        <v>-999</v>
      </c>
      <c r="AN48">
        <f t="shared" si="7"/>
        <v>54</v>
      </c>
    </row>
    <row r="49" spans="1:40" x14ac:dyDescent="0.25">
      <c r="A49">
        <v>281</v>
      </c>
      <c r="B49" t="s">
        <v>29</v>
      </c>
      <c r="C49" t="s">
        <v>30</v>
      </c>
      <c r="D49" t="s">
        <v>79</v>
      </c>
      <c r="E49" t="s">
        <v>50</v>
      </c>
      <c r="F49" t="s">
        <v>33</v>
      </c>
      <c r="G49" t="s">
        <v>34</v>
      </c>
      <c r="H49" t="s">
        <v>73</v>
      </c>
      <c r="I49" t="s">
        <v>36</v>
      </c>
      <c r="J49" t="s">
        <v>37</v>
      </c>
      <c r="K49" t="s">
        <v>38</v>
      </c>
      <c r="L49" t="s">
        <v>39</v>
      </c>
      <c r="M49" t="s">
        <v>80</v>
      </c>
      <c r="N49" t="s">
        <v>81</v>
      </c>
      <c r="O49" t="s">
        <v>51</v>
      </c>
      <c r="P49" t="s">
        <v>43</v>
      </c>
      <c r="Q49" t="s">
        <v>44</v>
      </c>
      <c r="R49" t="s">
        <v>45</v>
      </c>
      <c r="T49">
        <v>0</v>
      </c>
      <c r="U49">
        <v>45</v>
      </c>
      <c r="V49">
        <v>63</v>
      </c>
      <c r="W49">
        <v>73</v>
      </c>
      <c r="X49">
        <v>87</v>
      </c>
      <c r="Y49">
        <v>67</v>
      </c>
      <c r="Z49">
        <v>60</v>
      </c>
      <c r="AA49">
        <v>53</v>
      </c>
      <c r="AB49">
        <v>56</v>
      </c>
      <c r="AC49">
        <v>53</v>
      </c>
      <c r="AD49">
        <v>179</v>
      </c>
      <c r="AE49">
        <v>65</v>
      </c>
      <c r="AG49">
        <f t="shared" si="0"/>
        <v>-1.5</v>
      </c>
      <c r="AH49">
        <f t="shared" si="1"/>
        <v>-0.5</v>
      </c>
      <c r="AI49">
        <f t="shared" si="2"/>
        <v>0.5</v>
      </c>
      <c r="AJ49">
        <f t="shared" si="3"/>
        <v>1.5</v>
      </c>
      <c r="AK49">
        <f t="shared" si="4"/>
        <v>-999</v>
      </c>
      <c r="AL49">
        <f t="shared" si="5"/>
        <v>-999</v>
      </c>
      <c r="AM49">
        <f t="shared" si="6"/>
        <v>-999</v>
      </c>
      <c r="AN49">
        <f t="shared" si="7"/>
        <v>56</v>
      </c>
    </row>
    <row r="50" spans="1:40" x14ac:dyDescent="0.25">
      <c r="A50">
        <v>283</v>
      </c>
      <c r="B50" t="s">
        <v>29</v>
      </c>
      <c r="C50" t="s">
        <v>30</v>
      </c>
      <c r="D50" t="s">
        <v>79</v>
      </c>
      <c r="E50" t="s">
        <v>50</v>
      </c>
      <c r="F50" t="s">
        <v>33</v>
      </c>
      <c r="G50" t="s">
        <v>34</v>
      </c>
      <c r="H50" t="s">
        <v>73</v>
      </c>
      <c r="I50" t="s">
        <v>36</v>
      </c>
      <c r="J50" t="s">
        <v>37</v>
      </c>
      <c r="K50" t="s">
        <v>38</v>
      </c>
      <c r="L50" t="s">
        <v>39</v>
      </c>
      <c r="M50" t="s">
        <v>80</v>
      </c>
      <c r="N50" t="s">
        <v>81</v>
      </c>
      <c r="O50" t="s">
        <v>51</v>
      </c>
      <c r="P50" t="s">
        <v>46</v>
      </c>
      <c r="Q50" t="s">
        <v>44</v>
      </c>
      <c r="R50" t="s">
        <v>45</v>
      </c>
      <c r="T50">
        <v>0</v>
      </c>
      <c r="U50">
        <v>45</v>
      </c>
      <c r="V50">
        <v>63</v>
      </c>
      <c r="W50">
        <v>73</v>
      </c>
      <c r="X50">
        <v>87</v>
      </c>
      <c r="Y50">
        <v>67</v>
      </c>
      <c r="Z50">
        <v>60</v>
      </c>
      <c r="AA50">
        <v>53</v>
      </c>
      <c r="AB50">
        <v>56</v>
      </c>
      <c r="AC50">
        <v>53</v>
      </c>
      <c r="AD50">
        <v>179</v>
      </c>
      <c r="AE50">
        <v>65</v>
      </c>
      <c r="AG50">
        <f t="shared" si="0"/>
        <v>-1.5</v>
      </c>
      <c r="AH50">
        <f t="shared" si="1"/>
        <v>-0.5</v>
      </c>
      <c r="AI50">
        <f t="shared" si="2"/>
        <v>0.5</v>
      </c>
      <c r="AJ50">
        <f t="shared" si="3"/>
        <v>1.5</v>
      </c>
      <c r="AK50">
        <f t="shared" si="4"/>
        <v>-999</v>
      </c>
      <c r="AL50">
        <f t="shared" si="5"/>
        <v>-999</v>
      </c>
      <c r="AM50">
        <f t="shared" si="6"/>
        <v>-999</v>
      </c>
      <c r="AN50">
        <f t="shared" si="7"/>
        <v>56</v>
      </c>
    </row>
    <row r="51" spans="1:40" x14ac:dyDescent="0.25">
      <c r="A51">
        <v>370</v>
      </c>
      <c r="B51" t="s">
        <v>29</v>
      </c>
      <c r="C51" t="s">
        <v>68</v>
      </c>
      <c r="D51" t="s">
        <v>31</v>
      </c>
      <c r="E51" t="s">
        <v>50</v>
      </c>
      <c r="F51" t="s">
        <v>33</v>
      </c>
      <c r="G51" t="s">
        <v>34</v>
      </c>
      <c r="H51" t="s">
        <v>35</v>
      </c>
      <c r="I51" t="s">
        <v>36</v>
      </c>
      <c r="J51" t="s">
        <v>37</v>
      </c>
      <c r="K51" t="s">
        <v>38</v>
      </c>
      <c r="L51" t="s">
        <v>39</v>
      </c>
      <c r="M51" t="s">
        <v>40</v>
      </c>
      <c r="N51" t="s">
        <v>41</v>
      </c>
      <c r="O51" t="s">
        <v>51</v>
      </c>
      <c r="P51" t="s">
        <v>43</v>
      </c>
      <c r="Q51" t="s">
        <v>71</v>
      </c>
      <c r="R51" t="s">
        <v>45</v>
      </c>
      <c r="T51">
        <v>0</v>
      </c>
      <c r="U51">
        <v>0</v>
      </c>
      <c r="V51">
        <v>11</v>
      </c>
      <c r="W51">
        <v>64</v>
      </c>
      <c r="X51">
        <v>89</v>
      </c>
      <c r="Y51">
        <v>64</v>
      </c>
      <c r="Z51">
        <v>60</v>
      </c>
      <c r="AA51">
        <v>54</v>
      </c>
      <c r="AB51">
        <v>57</v>
      </c>
      <c r="AC51">
        <v>55</v>
      </c>
      <c r="AD51">
        <v>178</v>
      </c>
      <c r="AE51">
        <v>50</v>
      </c>
      <c r="AG51">
        <f t="shared" si="0"/>
        <v>-1.5</v>
      </c>
      <c r="AH51">
        <f t="shared" si="1"/>
        <v>-0.5</v>
      </c>
      <c r="AI51">
        <f t="shared" si="2"/>
        <v>0.5</v>
      </c>
      <c r="AJ51">
        <f t="shared" si="3"/>
        <v>1.5</v>
      </c>
      <c r="AK51">
        <f t="shared" si="4"/>
        <v>-999</v>
      </c>
      <c r="AL51">
        <f t="shared" si="5"/>
        <v>57</v>
      </c>
      <c r="AM51">
        <f t="shared" si="6"/>
        <v>-999</v>
      </c>
      <c r="AN51">
        <f t="shared" si="7"/>
        <v>-999</v>
      </c>
    </row>
    <row r="52" spans="1:40" x14ac:dyDescent="0.25">
      <c r="A52">
        <v>372</v>
      </c>
      <c r="B52" t="s">
        <v>29</v>
      </c>
      <c r="C52" t="s">
        <v>68</v>
      </c>
      <c r="D52" t="s">
        <v>31</v>
      </c>
      <c r="E52" t="s">
        <v>50</v>
      </c>
      <c r="F52" t="s">
        <v>33</v>
      </c>
      <c r="G52" t="s">
        <v>34</v>
      </c>
      <c r="H52" t="s">
        <v>35</v>
      </c>
      <c r="I52" t="s">
        <v>36</v>
      </c>
      <c r="J52" t="s">
        <v>37</v>
      </c>
      <c r="K52" t="s">
        <v>38</v>
      </c>
      <c r="L52" t="s">
        <v>39</v>
      </c>
      <c r="M52" t="s">
        <v>40</v>
      </c>
      <c r="N52" t="s">
        <v>41</v>
      </c>
      <c r="O52" t="s">
        <v>51</v>
      </c>
      <c r="P52" t="s">
        <v>46</v>
      </c>
      <c r="Q52" t="s">
        <v>71</v>
      </c>
      <c r="R52" t="s">
        <v>45</v>
      </c>
      <c r="T52">
        <v>0</v>
      </c>
      <c r="U52">
        <v>0</v>
      </c>
      <c r="V52">
        <v>11</v>
      </c>
      <c r="W52">
        <v>64</v>
      </c>
      <c r="X52">
        <v>89</v>
      </c>
      <c r="Y52">
        <v>64</v>
      </c>
      <c r="Z52">
        <v>60</v>
      </c>
      <c r="AA52">
        <v>54</v>
      </c>
      <c r="AB52">
        <v>57</v>
      </c>
      <c r="AC52">
        <v>55</v>
      </c>
      <c r="AD52">
        <v>178</v>
      </c>
      <c r="AE52">
        <v>50</v>
      </c>
      <c r="AG52">
        <f t="shared" si="0"/>
        <v>-1.5</v>
      </c>
      <c r="AH52">
        <f t="shared" si="1"/>
        <v>-0.5</v>
      </c>
      <c r="AI52">
        <f t="shared" si="2"/>
        <v>0.5</v>
      </c>
      <c r="AJ52">
        <f t="shared" si="3"/>
        <v>1.5</v>
      </c>
      <c r="AK52">
        <f t="shared" si="4"/>
        <v>-999</v>
      </c>
      <c r="AL52">
        <f t="shared" si="5"/>
        <v>57</v>
      </c>
      <c r="AM52">
        <f t="shared" si="6"/>
        <v>-999</v>
      </c>
      <c r="AN52">
        <f t="shared" si="7"/>
        <v>-999</v>
      </c>
    </row>
    <row r="53" spans="1:40" x14ac:dyDescent="0.25">
      <c r="A53">
        <v>194</v>
      </c>
      <c r="B53" t="s">
        <v>29</v>
      </c>
      <c r="C53" t="s">
        <v>30</v>
      </c>
      <c r="D53" t="s">
        <v>76</v>
      </c>
      <c r="E53" t="s">
        <v>50</v>
      </c>
      <c r="F53" t="s">
        <v>33</v>
      </c>
      <c r="G53" t="s">
        <v>34</v>
      </c>
      <c r="H53" t="s">
        <v>73</v>
      </c>
      <c r="I53" t="s">
        <v>36</v>
      </c>
      <c r="J53" t="s">
        <v>37</v>
      </c>
      <c r="K53" t="s">
        <v>38</v>
      </c>
      <c r="L53" t="s">
        <v>39</v>
      </c>
      <c r="M53" t="s">
        <v>77</v>
      </c>
      <c r="N53" t="s">
        <v>78</v>
      </c>
      <c r="O53" t="s">
        <v>51</v>
      </c>
      <c r="P53" t="s">
        <v>43</v>
      </c>
      <c r="Q53" t="s">
        <v>71</v>
      </c>
      <c r="R53" t="s">
        <v>45</v>
      </c>
      <c r="T53">
        <v>0</v>
      </c>
      <c r="U53">
        <v>34</v>
      </c>
      <c r="V53">
        <v>63</v>
      </c>
      <c r="W53">
        <v>73</v>
      </c>
      <c r="X53">
        <v>91</v>
      </c>
      <c r="Y53">
        <v>68</v>
      </c>
      <c r="Z53">
        <v>62</v>
      </c>
      <c r="AA53">
        <v>55</v>
      </c>
      <c r="AB53">
        <v>58</v>
      </c>
      <c r="AC53">
        <v>55</v>
      </c>
      <c r="AD53">
        <v>179</v>
      </c>
      <c r="AE53">
        <v>66</v>
      </c>
      <c r="AG53">
        <f t="shared" si="0"/>
        <v>-1.5</v>
      </c>
      <c r="AH53">
        <f t="shared" si="1"/>
        <v>-0.5</v>
      </c>
      <c r="AI53">
        <f t="shared" si="2"/>
        <v>0.5</v>
      </c>
      <c r="AJ53">
        <f t="shared" si="3"/>
        <v>1.5</v>
      </c>
      <c r="AK53">
        <f t="shared" si="4"/>
        <v>-999</v>
      </c>
      <c r="AL53">
        <f t="shared" si="5"/>
        <v>-999</v>
      </c>
      <c r="AM53">
        <f t="shared" si="6"/>
        <v>-999</v>
      </c>
      <c r="AN53">
        <f t="shared" si="7"/>
        <v>58</v>
      </c>
    </row>
    <row r="54" spans="1:40" x14ac:dyDescent="0.25">
      <c r="A54">
        <v>196</v>
      </c>
      <c r="B54" t="s">
        <v>29</v>
      </c>
      <c r="C54" t="s">
        <v>30</v>
      </c>
      <c r="D54" t="s">
        <v>76</v>
      </c>
      <c r="E54" t="s">
        <v>50</v>
      </c>
      <c r="F54" t="s">
        <v>33</v>
      </c>
      <c r="G54" t="s">
        <v>34</v>
      </c>
      <c r="H54" t="s">
        <v>73</v>
      </c>
      <c r="I54" t="s">
        <v>36</v>
      </c>
      <c r="J54" t="s">
        <v>37</v>
      </c>
      <c r="K54" t="s">
        <v>38</v>
      </c>
      <c r="L54" t="s">
        <v>39</v>
      </c>
      <c r="M54" t="s">
        <v>77</v>
      </c>
      <c r="N54" t="s">
        <v>78</v>
      </c>
      <c r="O54" t="s">
        <v>51</v>
      </c>
      <c r="P54" t="s">
        <v>46</v>
      </c>
      <c r="Q54" t="s">
        <v>71</v>
      </c>
      <c r="R54" t="s">
        <v>45</v>
      </c>
      <c r="T54">
        <v>0</v>
      </c>
      <c r="U54">
        <v>34</v>
      </c>
      <c r="V54">
        <v>63</v>
      </c>
      <c r="W54">
        <v>73</v>
      </c>
      <c r="X54">
        <v>91</v>
      </c>
      <c r="Y54">
        <v>68</v>
      </c>
      <c r="Z54">
        <v>62</v>
      </c>
      <c r="AA54">
        <v>55</v>
      </c>
      <c r="AB54">
        <v>58</v>
      </c>
      <c r="AC54">
        <v>55</v>
      </c>
      <c r="AD54">
        <v>179</v>
      </c>
      <c r="AE54">
        <v>66</v>
      </c>
      <c r="AG54">
        <f t="shared" si="0"/>
        <v>-1.5</v>
      </c>
      <c r="AH54">
        <f t="shared" si="1"/>
        <v>-0.5</v>
      </c>
      <c r="AI54">
        <f t="shared" si="2"/>
        <v>0.5</v>
      </c>
      <c r="AJ54">
        <f t="shared" si="3"/>
        <v>1.5</v>
      </c>
      <c r="AK54">
        <f t="shared" si="4"/>
        <v>-999</v>
      </c>
      <c r="AL54">
        <f t="shared" si="5"/>
        <v>-999</v>
      </c>
      <c r="AM54">
        <f t="shared" si="6"/>
        <v>-999</v>
      </c>
      <c r="AN54">
        <f t="shared" si="7"/>
        <v>58</v>
      </c>
    </row>
    <row r="55" spans="1:40" x14ac:dyDescent="0.25">
      <c r="A55">
        <v>1341</v>
      </c>
      <c r="B55" t="s">
        <v>29</v>
      </c>
      <c r="C55" t="s">
        <v>83</v>
      </c>
      <c r="D55" t="s">
        <v>79</v>
      </c>
      <c r="E55" t="s">
        <v>50</v>
      </c>
      <c r="F55" t="s">
        <v>33</v>
      </c>
      <c r="G55" t="s">
        <v>34</v>
      </c>
      <c r="H55" t="s">
        <v>73</v>
      </c>
      <c r="I55" t="s">
        <v>47</v>
      </c>
      <c r="J55" t="s">
        <v>37</v>
      </c>
      <c r="K55" t="s">
        <v>38</v>
      </c>
      <c r="L55" t="s">
        <v>39</v>
      </c>
      <c r="M55" t="s">
        <v>80</v>
      </c>
      <c r="N55" t="s">
        <v>81</v>
      </c>
      <c r="O55" t="s">
        <v>51</v>
      </c>
      <c r="P55" t="s">
        <v>43</v>
      </c>
      <c r="Q55" t="s">
        <v>44</v>
      </c>
      <c r="R55" t="s">
        <v>45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3</v>
      </c>
      <c r="AA55">
        <v>51</v>
      </c>
      <c r="AB55">
        <v>58</v>
      </c>
      <c r="AC55">
        <v>57</v>
      </c>
      <c r="AD55">
        <v>179</v>
      </c>
      <c r="AE55">
        <v>0</v>
      </c>
      <c r="AG55">
        <f t="shared" si="0"/>
        <v>-1.5</v>
      </c>
      <c r="AH55">
        <f t="shared" si="1"/>
        <v>-0.5</v>
      </c>
      <c r="AI55">
        <f t="shared" si="2"/>
        <v>0.5</v>
      </c>
      <c r="AJ55">
        <f t="shared" si="3"/>
        <v>1.5</v>
      </c>
      <c r="AK55">
        <f t="shared" si="4"/>
        <v>58</v>
      </c>
      <c r="AL55">
        <f t="shared" si="5"/>
        <v>-999</v>
      </c>
      <c r="AM55">
        <f t="shared" si="6"/>
        <v>-999</v>
      </c>
      <c r="AN55">
        <f t="shared" si="7"/>
        <v>-999</v>
      </c>
    </row>
    <row r="56" spans="1:40" x14ac:dyDescent="0.25">
      <c r="A56">
        <v>1342</v>
      </c>
      <c r="B56" t="s">
        <v>29</v>
      </c>
      <c r="C56" t="s">
        <v>83</v>
      </c>
      <c r="D56" t="s">
        <v>79</v>
      </c>
      <c r="E56" t="s">
        <v>50</v>
      </c>
      <c r="F56" t="s">
        <v>33</v>
      </c>
      <c r="G56" t="s">
        <v>34</v>
      </c>
      <c r="H56" t="s">
        <v>73</v>
      </c>
      <c r="I56" t="s">
        <v>47</v>
      </c>
      <c r="J56" t="s">
        <v>37</v>
      </c>
      <c r="K56" t="s">
        <v>38</v>
      </c>
      <c r="L56" t="s">
        <v>39</v>
      </c>
      <c r="M56" t="s">
        <v>80</v>
      </c>
      <c r="N56" t="s">
        <v>81</v>
      </c>
      <c r="O56" t="s">
        <v>51</v>
      </c>
      <c r="P56" t="s">
        <v>43</v>
      </c>
      <c r="Q56" t="s">
        <v>71</v>
      </c>
      <c r="R56" t="s">
        <v>45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3</v>
      </c>
      <c r="AA56">
        <v>51</v>
      </c>
      <c r="AB56">
        <v>58</v>
      </c>
      <c r="AC56">
        <v>56</v>
      </c>
      <c r="AD56">
        <v>179</v>
      </c>
      <c r="AE56">
        <v>0</v>
      </c>
      <c r="AG56">
        <f t="shared" si="0"/>
        <v>-1.5</v>
      </c>
      <c r="AH56">
        <f t="shared" si="1"/>
        <v>-0.5</v>
      </c>
      <c r="AI56">
        <f t="shared" si="2"/>
        <v>0.5</v>
      </c>
      <c r="AJ56">
        <f t="shared" si="3"/>
        <v>1.5</v>
      </c>
      <c r="AK56">
        <f t="shared" si="4"/>
        <v>58</v>
      </c>
      <c r="AL56">
        <f t="shared" si="5"/>
        <v>-999</v>
      </c>
      <c r="AM56">
        <f t="shared" si="6"/>
        <v>-999</v>
      </c>
      <c r="AN56">
        <f t="shared" si="7"/>
        <v>-999</v>
      </c>
    </row>
    <row r="57" spans="1:40" x14ac:dyDescent="0.25">
      <c r="A57">
        <v>1343</v>
      </c>
      <c r="B57" t="s">
        <v>29</v>
      </c>
      <c r="C57" t="s">
        <v>83</v>
      </c>
      <c r="D57" t="s">
        <v>79</v>
      </c>
      <c r="E57" t="s">
        <v>50</v>
      </c>
      <c r="F57" t="s">
        <v>33</v>
      </c>
      <c r="G57" t="s">
        <v>34</v>
      </c>
      <c r="H57" t="s">
        <v>73</v>
      </c>
      <c r="I57" t="s">
        <v>47</v>
      </c>
      <c r="J57" t="s">
        <v>37</v>
      </c>
      <c r="K57" t="s">
        <v>38</v>
      </c>
      <c r="L57" t="s">
        <v>39</v>
      </c>
      <c r="M57" t="s">
        <v>80</v>
      </c>
      <c r="N57" t="s">
        <v>81</v>
      </c>
      <c r="O57" t="s">
        <v>51</v>
      </c>
      <c r="P57" t="s">
        <v>46</v>
      </c>
      <c r="Q57" t="s">
        <v>44</v>
      </c>
      <c r="R57" t="s">
        <v>45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3</v>
      </c>
      <c r="AA57">
        <v>51</v>
      </c>
      <c r="AB57">
        <v>58</v>
      </c>
      <c r="AC57">
        <v>57</v>
      </c>
      <c r="AD57">
        <v>179</v>
      </c>
      <c r="AE57">
        <v>0</v>
      </c>
      <c r="AG57">
        <f t="shared" si="0"/>
        <v>-1.5</v>
      </c>
      <c r="AH57">
        <f t="shared" si="1"/>
        <v>-0.5</v>
      </c>
      <c r="AI57">
        <f t="shared" si="2"/>
        <v>0.5</v>
      </c>
      <c r="AJ57">
        <f t="shared" si="3"/>
        <v>1.5</v>
      </c>
      <c r="AK57">
        <f t="shared" si="4"/>
        <v>58</v>
      </c>
      <c r="AL57">
        <f t="shared" si="5"/>
        <v>-999</v>
      </c>
      <c r="AM57">
        <f t="shared" si="6"/>
        <v>-999</v>
      </c>
      <c r="AN57">
        <f t="shared" si="7"/>
        <v>-999</v>
      </c>
    </row>
    <row r="58" spans="1:40" x14ac:dyDescent="0.25">
      <c r="A58">
        <v>1344</v>
      </c>
      <c r="B58" t="s">
        <v>29</v>
      </c>
      <c r="C58" t="s">
        <v>83</v>
      </c>
      <c r="D58" t="s">
        <v>79</v>
      </c>
      <c r="E58" t="s">
        <v>50</v>
      </c>
      <c r="F58" t="s">
        <v>33</v>
      </c>
      <c r="G58" t="s">
        <v>34</v>
      </c>
      <c r="H58" t="s">
        <v>73</v>
      </c>
      <c r="I58" t="s">
        <v>47</v>
      </c>
      <c r="J58" t="s">
        <v>37</v>
      </c>
      <c r="K58" t="s">
        <v>38</v>
      </c>
      <c r="L58" t="s">
        <v>39</v>
      </c>
      <c r="M58" t="s">
        <v>80</v>
      </c>
      <c r="N58" t="s">
        <v>81</v>
      </c>
      <c r="O58" t="s">
        <v>51</v>
      </c>
      <c r="P58" t="s">
        <v>46</v>
      </c>
      <c r="Q58" t="s">
        <v>71</v>
      </c>
      <c r="R58" t="s">
        <v>45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</v>
      </c>
      <c r="AA58">
        <v>51</v>
      </c>
      <c r="AB58">
        <v>58</v>
      </c>
      <c r="AC58">
        <v>56</v>
      </c>
      <c r="AD58">
        <v>179</v>
      </c>
      <c r="AE58">
        <v>0</v>
      </c>
      <c r="AG58">
        <f t="shared" si="0"/>
        <v>-1.5</v>
      </c>
      <c r="AH58">
        <f t="shared" si="1"/>
        <v>-0.5</v>
      </c>
      <c r="AI58">
        <f t="shared" si="2"/>
        <v>0.5</v>
      </c>
      <c r="AJ58">
        <f t="shared" si="3"/>
        <v>1.5</v>
      </c>
      <c r="AK58">
        <f t="shared" si="4"/>
        <v>58</v>
      </c>
      <c r="AL58">
        <f t="shared" si="5"/>
        <v>-999</v>
      </c>
      <c r="AM58">
        <f t="shared" si="6"/>
        <v>-999</v>
      </c>
      <c r="AN58">
        <f t="shared" si="7"/>
        <v>-999</v>
      </c>
    </row>
    <row r="59" spans="1:40" x14ac:dyDescent="0.25">
      <c r="A59">
        <v>369</v>
      </c>
      <c r="B59" t="s">
        <v>29</v>
      </c>
      <c r="C59" t="s">
        <v>68</v>
      </c>
      <c r="D59" t="s">
        <v>31</v>
      </c>
      <c r="E59" t="s">
        <v>50</v>
      </c>
      <c r="F59" t="s">
        <v>33</v>
      </c>
      <c r="G59" t="s">
        <v>34</v>
      </c>
      <c r="H59" t="s">
        <v>35</v>
      </c>
      <c r="I59" t="s">
        <v>36</v>
      </c>
      <c r="J59" t="s">
        <v>37</v>
      </c>
      <c r="K59" t="s">
        <v>38</v>
      </c>
      <c r="L59" t="s">
        <v>39</v>
      </c>
      <c r="M59" t="s">
        <v>40</v>
      </c>
      <c r="N59" t="s">
        <v>41</v>
      </c>
      <c r="O59" t="s">
        <v>51</v>
      </c>
      <c r="P59" t="s">
        <v>43</v>
      </c>
      <c r="Q59" t="s">
        <v>44</v>
      </c>
      <c r="R59" t="s">
        <v>45</v>
      </c>
      <c r="T59">
        <v>0</v>
      </c>
      <c r="U59">
        <v>0</v>
      </c>
      <c r="V59">
        <v>16</v>
      </c>
      <c r="W59">
        <v>69</v>
      </c>
      <c r="X59">
        <v>91</v>
      </c>
      <c r="Y59">
        <v>66</v>
      </c>
      <c r="Z59">
        <v>62</v>
      </c>
      <c r="AA59">
        <v>56</v>
      </c>
      <c r="AB59">
        <v>59</v>
      </c>
      <c r="AC59">
        <v>58</v>
      </c>
      <c r="AD59">
        <v>178</v>
      </c>
      <c r="AE59">
        <v>52</v>
      </c>
      <c r="AG59">
        <f t="shared" si="0"/>
        <v>-1.5</v>
      </c>
      <c r="AH59">
        <f t="shared" si="1"/>
        <v>-0.5</v>
      </c>
      <c r="AI59">
        <f t="shared" si="2"/>
        <v>0.5</v>
      </c>
      <c r="AJ59">
        <f t="shared" si="3"/>
        <v>1.5</v>
      </c>
      <c r="AK59">
        <f t="shared" si="4"/>
        <v>-999</v>
      </c>
      <c r="AL59">
        <f t="shared" si="5"/>
        <v>59</v>
      </c>
      <c r="AM59">
        <f t="shared" si="6"/>
        <v>-999</v>
      </c>
      <c r="AN59">
        <f t="shared" si="7"/>
        <v>-999</v>
      </c>
    </row>
    <row r="60" spans="1:40" x14ac:dyDescent="0.25">
      <c r="A60">
        <v>371</v>
      </c>
      <c r="B60" t="s">
        <v>29</v>
      </c>
      <c r="C60" t="s">
        <v>68</v>
      </c>
      <c r="D60" t="s">
        <v>31</v>
      </c>
      <c r="E60" t="s">
        <v>50</v>
      </c>
      <c r="F60" t="s">
        <v>33</v>
      </c>
      <c r="G60" t="s">
        <v>34</v>
      </c>
      <c r="H60" t="s">
        <v>35</v>
      </c>
      <c r="I60" t="s">
        <v>36</v>
      </c>
      <c r="J60" t="s">
        <v>37</v>
      </c>
      <c r="K60" t="s">
        <v>38</v>
      </c>
      <c r="L60" t="s">
        <v>39</v>
      </c>
      <c r="M60" t="s">
        <v>40</v>
      </c>
      <c r="N60" t="s">
        <v>41</v>
      </c>
      <c r="O60" t="s">
        <v>51</v>
      </c>
      <c r="P60" t="s">
        <v>46</v>
      </c>
      <c r="Q60" t="s">
        <v>44</v>
      </c>
      <c r="R60" t="s">
        <v>45</v>
      </c>
      <c r="T60">
        <v>0</v>
      </c>
      <c r="U60">
        <v>0</v>
      </c>
      <c r="V60">
        <v>16</v>
      </c>
      <c r="W60">
        <v>69</v>
      </c>
      <c r="X60">
        <v>91</v>
      </c>
      <c r="Y60">
        <v>66</v>
      </c>
      <c r="Z60">
        <v>62</v>
      </c>
      <c r="AA60">
        <v>56</v>
      </c>
      <c r="AB60">
        <v>59</v>
      </c>
      <c r="AC60">
        <v>58</v>
      </c>
      <c r="AD60">
        <v>178</v>
      </c>
      <c r="AE60">
        <v>52</v>
      </c>
      <c r="AG60">
        <f t="shared" si="0"/>
        <v>-1.5</v>
      </c>
      <c r="AH60">
        <f t="shared" si="1"/>
        <v>-0.5</v>
      </c>
      <c r="AI60">
        <f t="shared" si="2"/>
        <v>0.5</v>
      </c>
      <c r="AJ60">
        <f t="shared" si="3"/>
        <v>1.5</v>
      </c>
      <c r="AK60">
        <f t="shared" si="4"/>
        <v>-999</v>
      </c>
      <c r="AL60">
        <f t="shared" si="5"/>
        <v>59</v>
      </c>
      <c r="AM60">
        <f t="shared" si="6"/>
        <v>-999</v>
      </c>
      <c r="AN60">
        <f t="shared" si="7"/>
        <v>-999</v>
      </c>
    </row>
    <row r="61" spans="1:40" x14ac:dyDescent="0.25">
      <c r="A61">
        <v>1253</v>
      </c>
      <c r="B61" t="s">
        <v>29</v>
      </c>
      <c r="C61" t="s">
        <v>83</v>
      </c>
      <c r="D61" t="s">
        <v>76</v>
      </c>
      <c r="E61" t="s">
        <v>50</v>
      </c>
      <c r="F61" t="s">
        <v>33</v>
      </c>
      <c r="G61" t="s">
        <v>34</v>
      </c>
      <c r="H61" t="s">
        <v>73</v>
      </c>
      <c r="I61" t="s">
        <v>47</v>
      </c>
      <c r="J61" t="s">
        <v>37</v>
      </c>
      <c r="K61" t="s">
        <v>38</v>
      </c>
      <c r="L61" t="s">
        <v>39</v>
      </c>
      <c r="M61" t="s">
        <v>77</v>
      </c>
      <c r="N61" t="s">
        <v>78</v>
      </c>
      <c r="O61" t="s">
        <v>51</v>
      </c>
      <c r="P61" t="s">
        <v>43</v>
      </c>
      <c r="Q61" t="s">
        <v>44</v>
      </c>
      <c r="R61" t="s">
        <v>45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52</v>
      </c>
      <c r="AB61">
        <v>59</v>
      </c>
      <c r="AC61">
        <v>59</v>
      </c>
      <c r="AD61">
        <v>179</v>
      </c>
      <c r="AE61">
        <v>0</v>
      </c>
      <c r="AG61">
        <f t="shared" si="0"/>
        <v>-1.5</v>
      </c>
      <c r="AH61">
        <f t="shared" si="1"/>
        <v>-0.5</v>
      </c>
      <c r="AI61">
        <f t="shared" si="2"/>
        <v>0.5</v>
      </c>
      <c r="AJ61">
        <f t="shared" si="3"/>
        <v>1.5</v>
      </c>
      <c r="AK61">
        <f t="shared" si="4"/>
        <v>59</v>
      </c>
      <c r="AL61">
        <f t="shared" si="5"/>
        <v>-999</v>
      </c>
      <c r="AM61">
        <f t="shared" si="6"/>
        <v>-999</v>
      </c>
      <c r="AN61">
        <f t="shared" si="7"/>
        <v>-999</v>
      </c>
    </row>
    <row r="62" spans="1:40" x14ac:dyDescent="0.25">
      <c r="A62">
        <v>1254</v>
      </c>
      <c r="B62" t="s">
        <v>29</v>
      </c>
      <c r="C62" t="s">
        <v>83</v>
      </c>
      <c r="D62" t="s">
        <v>76</v>
      </c>
      <c r="E62" t="s">
        <v>50</v>
      </c>
      <c r="F62" t="s">
        <v>33</v>
      </c>
      <c r="G62" t="s">
        <v>34</v>
      </c>
      <c r="H62" t="s">
        <v>73</v>
      </c>
      <c r="I62" t="s">
        <v>47</v>
      </c>
      <c r="J62" t="s">
        <v>37</v>
      </c>
      <c r="K62" t="s">
        <v>38</v>
      </c>
      <c r="L62" t="s">
        <v>39</v>
      </c>
      <c r="M62" t="s">
        <v>77</v>
      </c>
      <c r="N62" t="s">
        <v>78</v>
      </c>
      <c r="O62" t="s">
        <v>51</v>
      </c>
      <c r="P62" t="s">
        <v>43</v>
      </c>
      <c r="Q62" t="s">
        <v>71</v>
      </c>
      <c r="R62" t="s">
        <v>45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52</v>
      </c>
      <c r="AB62">
        <v>59</v>
      </c>
      <c r="AC62">
        <v>58</v>
      </c>
      <c r="AD62">
        <v>179</v>
      </c>
      <c r="AE62">
        <v>0</v>
      </c>
      <c r="AG62">
        <f t="shared" si="0"/>
        <v>-1.5</v>
      </c>
      <c r="AH62">
        <f t="shared" si="1"/>
        <v>-0.5</v>
      </c>
      <c r="AI62">
        <f t="shared" si="2"/>
        <v>0.5</v>
      </c>
      <c r="AJ62">
        <f t="shared" si="3"/>
        <v>1.5</v>
      </c>
      <c r="AK62">
        <f t="shared" si="4"/>
        <v>59</v>
      </c>
      <c r="AL62">
        <f t="shared" si="5"/>
        <v>-999</v>
      </c>
      <c r="AM62">
        <f t="shared" si="6"/>
        <v>-999</v>
      </c>
      <c r="AN62">
        <f t="shared" si="7"/>
        <v>-999</v>
      </c>
    </row>
    <row r="63" spans="1:40" x14ac:dyDescent="0.25">
      <c r="A63">
        <v>1255</v>
      </c>
      <c r="B63" t="s">
        <v>29</v>
      </c>
      <c r="C63" t="s">
        <v>83</v>
      </c>
      <c r="D63" t="s">
        <v>76</v>
      </c>
      <c r="E63" t="s">
        <v>50</v>
      </c>
      <c r="F63" t="s">
        <v>33</v>
      </c>
      <c r="G63" t="s">
        <v>34</v>
      </c>
      <c r="H63" t="s">
        <v>73</v>
      </c>
      <c r="I63" t="s">
        <v>47</v>
      </c>
      <c r="J63" t="s">
        <v>37</v>
      </c>
      <c r="K63" t="s">
        <v>38</v>
      </c>
      <c r="L63" t="s">
        <v>39</v>
      </c>
      <c r="M63" t="s">
        <v>77</v>
      </c>
      <c r="N63" t="s">
        <v>78</v>
      </c>
      <c r="O63" t="s">
        <v>51</v>
      </c>
      <c r="P63" t="s">
        <v>46</v>
      </c>
      <c r="Q63" t="s">
        <v>44</v>
      </c>
      <c r="R63" t="s">
        <v>45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52</v>
      </c>
      <c r="AB63">
        <v>59</v>
      </c>
      <c r="AC63">
        <v>59</v>
      </c>
      <c r="AD63">
        <v>179</v>
      </c>
      <c r="AE63">
        <v>0</v>
      </c>
      <c r="AG63">
        <f t="shared" si="0"/>
        <v>-1.5</v>
      </c>
      <c r="AH63">
        <f t="shared" si="1"/>
        <v>-0.5</v>
      </c>
      <c r="AI63">
        <f t="shared" si="2"/>
        <v>0.5</v>
      </c>
      <c r="AJ63">
        <f t="shared" si="3"/>
        <v>1.5</v>
      </c>
      <c r="AK63">
        <f t="shared" si="4"/>
        <v>59</v>
      </c>
      <c r="AL63">
        <f t="shared" si="5"/>
        <v>-999</v>
      </c>
      <c r="AM63">
        <f t="shared" si="6"/>
        <v>-999</v>
      </c>
      <c r="AN63">
        <f t="shared" si="7"/>
        <v>-999</v>
      </c>
    </row>
    <row r="64" spans="1:40" x14ac:dyDescent="0.25">
      <c r="A64">
        <v>1256</v>
      </c>
      <c r="B64" t="s">
        <v>29</v>
      </c>
      <c r="C64" t="s">
        <v>83</v>
      </c>
      <c r="D64" t="s">
        <v>76</v>
      </c>
      <c r="E64" t="s">
        <v>50</v>
      </c>
      <c r="F64" t="s">
        <v>33</v>
      </c>
      <c r="G64" t="s">
        <v>34</v>
      </c>
      <c r="H64" t="s">
        <v>73</v>
      </c>
      <c r="I64" t="s">
        <v>47</v>
      </c>
      <c r="J64" t="s">
        <v>37</v>
      </c>
      <c r="K64" t="s">
        <v>38</v>
      </c>
      <c r="L64" t="s">
        <v>39</v>
      </c>
      <c r="M64" t="s">
        <v>77</v>
      </c>
      <c r="N64" t="s">
        <v>78</v>
      </c>
      <c r="O64" t="s">
        <v>51</v>
      </c>
      <c r="P64" t="s">
        <v>46</v>
      </c>
      <c r="Q64" t="s">
        <v>71</v>
      </c>
      <c r="R64" t="s">
        <v>45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52</v>
      </c>
      <c r="AB64">
        <v>59</v>
      </c>
      <c r="AC64">
        <v>58</v>
      </c>
      <c r="AD64">
        <v>179</v>
      </c>
      <c r="AE64">
        <v>0</v>
      </c>
      <c r="AG64">
        <f t="shared" si="0"/>
        <v>-1.5</v>
      </c>
      <c r="AH64">
        <f t="shared" si="1"/>
        <v>-0.5</v>
      </c>
      <c r="AI64">
        <f t="shared" si="2"/>
        <v>0.5</v>
      </c>
      <c r="AJ64">
        <f t="shared" si="3"/>
        <v>1.5</v>
      </c>
      <c r="AK64">
        <f t="shared" si="4"/>
        <v>59</v>
      </c>
      <c r="AL64">
        <f t="shared" si="5"/>
        <v>-999</v>
      </c>
      <c r="AM64">
        <f t="shared" si="6"/>
        <v>-999</v>
      </c>
      <c r="AN64">
        <f t="shared" si="7"/>
        <v>-999</v>
      </c>
    </row>
    <row r="65" spans="1:40" x14ac:dyDescent="0.25">
      <c r="A65">
        <v>193</v>
      </c>
      <c r="B65" t="s">
        <v>29</v>
      </c>
      <c r="C65" t="s">
        <v>30</v>
      </c>
      <c r="D65" t="s">
        <v>76</v>
      </c>
      <c r="E65" t="s">
        <v>50</v>
      </c>
      <c r="F65" t="s">
        <v>33</v>
      </c>
      <c r="G65" t="s">
        <v>34</v>
      </c>
      <c r="H65" t="s">
        <v>73</v>
      </c>
      <c r="I65" t="s">
        <v>36</v>
      </c>
      <c r="J65" t="s">
        <v>37</v>
      </c>
      <c r="K65" t="s">
        <v>38</v>
      </c>
      <c r="L65" t="s">
        <v>39</v>
      </c>
      <c r="M65" t="s">
        <v>77</v>
      </c>
      <c r="N65" t="s">
        <v>78</v>
      </c>
      <c r="O65" t="s">
        <v>51</v>
      </c>
      <c r="P65" t="s">
        <v>43</v>
      </c>
      <c r="Q65" t="s">
        <v>44</v>
      </c>
      <c r="R65" t="s">
        <v>45</v>
      </c>
      <c r="T65">
        <v>0</v>
      </c>
      <c r="U65">
        <v>45</v>
      </c>
      <c r="V65">
        <v>64</v>
      </c>
      <c r="W65">
        <v>75</v>
      </c>
      <c r="X65">
        <v>92</v>
      </c>
      <c r="Y65">
        <v>69</v>
      </c>
      <c r="Z65">
        <v>64</v>
      </c>
      <c r="AA65">
        <v>57</v>
      </c>
      <c r="AB65">
        <v>60</v>
      </c>
      <c r="AC65">
        <v>57</v>
      </c>
      <c r="AD65">
        <v>179</v>
      </c>
      <c r="AE65">
        <v>67</v>
      </c>
      <c r="AG65">
        <f t="shared" si="0"/>
        <v>-1.5</v>
      </c>
      <c r="AH65">
        <f t="shared" si="1"/>
        <v>-0.5</v>
      </c>
      <c r="AI65">
        <f t="shared" si="2"/>
        <v>0.5</v>
      </c>
      <c r="AJ65">
        <f t="shared" si="3"/>
        <v>1.5</v>
      </c>
      <c r="AK65">
        <f t="shared" si="4"/>
        <v>-999</v>
      </c>
      <c r="AL65">
        <f t="shared" si="5"/>
        <v>-999</v>
      </c>
      <c r="AM65">
        <f t="shared" si="6"/>
        <v>-999</v>
      </c>
      <c r="AN65">
        <f t="shared" si="7"/>
        <v>60</v>
      </c>
    </row>
    <row r="66" spans="1:40" x14ac:dyDescent="0.25">
      <c r="A66">
        <v>195</v>
      </c>
      <c r="B66" t="s">
        <v>29</v>
      </c>
      <c r="C66" t="s">
        <v>30</v>
      </c>
      <c r="D66" t="s">
        <v>76</v>
      </c>
      <c r="E66" t="s">
        <v>50</v>
      </c>
      <c r="F66" t="s">
        <v>33</v>
      </c>
      <c r="G66" t="s">
        <v>34</v>
      </c>
      <c r="H66" t="s">
        <v>73</v>
      </c>
      <c r="I66" t="s">
        <v>36</v>
      </c>
      <c r="J66" t="s">
        <v>37</v>
      </c>
      <c r="K66" t="s">
        <v>38</v>
      </c>
      <c r="L66" t="s">
        <v>39</v>
      </c>
      <c r="M66" t="s">
        <v>77</v>
      </c>
      <c r="N66" t="s">
        <v>78</v>
      </c>
      <c r="O66" t="s">
        <v>51</v>
      </c>
      <c r="P66" t="s">
        <v>46</v>
      </c>
      <c r="Q66" t="s">
        <v>44</v>
      </c>
      <c r="R66" t="s">
        <v>45</v>
      </c>
      <c r="T66">
        <v>0</v>
      </c>
      <c r="U66">
        <v>45</v>
      </c>
      <c r="V66">
        <v>64</v>
      </c>
      <c r="W66">
        <v>75</v>
      </c>
      <c r="X66">
        <v>92</v>
      </c>
      <c r="Y66">
        <v>69</v>
      </c>
      <c r="Z66">
        <v>64</v>
      </c>
      <c r="AA66">
        <v>57</v>
      </c>
      <c r="AB66">
        <v>60</v>
      </c>
      <c r="AC66">
        <v>57</v>
      </c>
      <c r="AD66">
        <v>179</v>
      </c>
      <c r="AE66">
        <v>67</v>
      </c>
      <c r="AG66">
        <f t="shared" si="0"/>
        <v>-1.5</v>
      </c>
      <c r="AH66">
        <f t="shared" si="1"/>
        <v>-0.5</v>
      </c>
      <c r="AI66">
        <f t="shared" si="2"/>
        <v>0.5</v>
      </c>
      <c r="AJ66">
        <f t="shared" si="3"/>
        <v>1.5</v>
      </c>
      <c r="AK66">
        <f t="shared" si="4"/>
        <v>-999</v>
      </c>
      <c r="AL66">
        <f t="shared" si="5"/>
        <v>-999</v>
      </c>
      <c r="AM66">
        <f t="shared" si="6"/>
        <v>-999</v>
      </c>
      <c r="AN66">
        <f t="shared" si="7"/>
        <v>60</v>
      </c>
    </row>
    <row r="67" spans="1:40" x14ac:dyDescent="0.25">
      <c r="A67">
        <v>106</v>
      </c>
      <c r="B67" t="s">
        <v>29</v>
      </c>
      <c r="C67" t="s">
        <v>30</v>
      </c>
      <c r="D67" t="s">
        <v>72</v>
      </c>
      <c r="E67" t="s">
        <v>50</v>
      </c>
      <c r="F67" t="s">
        <v>33</v>
      </c>
      <c r="G67" t="s">
        <v>34</v>
      </c>
      <c r="H67" t="s">
        <v>73</v>
      </c>
      <c r="I67" t="s">
        <v>36</v>
      </c>
      <c r="J67" t="s">
        <v>37</v>
      </c>
      <c r="K67" t="s">
        <v>38</v>
      </c>
      <c r="L67" t="s">
        <v>39</v>
      </c>
      <c r="M67" t="s">
        <v>74</v>
      </c>
      <c r="N67" t="s">
        <v>75</v>
      </c>
      <c r="O67" t="s">
        <v>51</v>
      </c>
      <c r="P67" t="s">
        <v>43</v>
      </c>
      <c r="Q67" t="s">
        <v>71</v>
      </c>
      <c r="R67" t="s">
        <v>45</v>
      </c>
      <c r="T67">
        <v>0</v>
      </c>
      <c r="U67">
        <v>56</v>
      </c>
      <c r="V67">
        <v>70</v>
      </c>
      <c r="W67">
        <v>81</v>
      </c>
      <c r="X67">
        <v>96</v>
      </c>
      <c r="Y67">
        <v>73</v>
      </c>
      <c r="Z67">
        <v>66</v>
      </c>
      <c r="AA67">
        <v>58</v>
      </c>
      <c r="AB67">
        <v>61</v>
      </c>
      <c r="AC67">
        <v>58</v>
      </c>
      <c r="AD67">
        <v>179</v>
      </c>
      <c r="AE67">
        <v>72</v>
      </c>
      <c r="AG67">
        <f t="shared" si="0"/>
        <v>-1.5</v>
      </c>
      <c r="AH67">
        <f t="shared" si="1"/>
        <v>-0.5</v>
      </c>
      <c r="AI67">
        <f t="shared" si="2"/>
        <v>0.5</v>
      </c>
      <c r="AJ67">
        <f t="shared" si="3"/>
        <v>1.5</v>
      </c>
      <c r="AK67">
        <f t="shared" si="4"/>
        <v>-999</v>
      </c>
      <c r="AL67">
        <f t="shared" si="5"/>
        <v>-999</v>
      </c>
      <c r="AM67">
        <f t="shared" si="6"/>
        <v>-999</v>
      </c>
      <c r="AN67">
        <f t="shared" si="7"/>
        <v>61</v>
      </c>
    </row>
    <row r="68" spans="1:40" x14ac:dyDescent="0.25">
      <c r="A68">
        <v>108</v>
      </c>
      <c r="B68" t="s">
        <v>29</v>
      </c>
      <c r="C68" t="s">
        <v>30</v>
      </c>
      <c r="D68" t="s">
        <v>72</v>
      </c>
      <c r="E68" t="s">
        <v>50</v>
      </c>
      <c r="F68" t="s">
        <v>33</v>
      </c>
      <c r="G68" t="s">
        <v>34</v>
      </c>
      <c r="H68" t="s">
        <v>73</v>
      </c>
      <c r="I68" t="s">
        <v>36</v>
      </c>
      <c r="J68" t="s">
        <v>37</v>
      </c>
      <c r="K68" t="s">
        <v>38</v>
      </c>
      <c r="L68" t="s">
        <v>39</v>
      </c>
      <c r="M68" t="s">
        <v>74</v>
      </c>
      <c r="N68" t="s">
        <v>75</v>
      </c>
      <c r="O68" t="s">
        <v>51</v>
      </c>
      <c r="P68" t="s">
        <v>46</v>
      </c>
      <c r="Q68" t="s">
        <v>71</v>
      </c>
      <c r="R68" t="s">
        <v>45</v>
      </c>
      <c r="T68">
        <v>0</v>
      </c>
      <c r="U68">
        <v>56</v>
      </c>
      <c r="V68">
        <v>70</v>
      </c>
      <c r="W68">
        <v>81</v>
      </c>
      <c r="X68">
        <v>96</v>
      </c>
      <c r="Y68">
        <v>73</v>
      </c>
      <c r="Z68">
        <v>66</v>
      </c>
      <c r="AA68">
        <v>58</v>
      </c>
      <c r="AB68">
        <v>61</v>
      </c>
      <c r="AC68">
        <v>58</v>
      </c>
      <c r="AD68">
        <v>179</v>
      </c>
      <c r="AE68">
        <v>72</v>
      </c>
      <c r="AG68">
        <f t="shared" ref="AG68:AG131" si="8">$T68-1.5</f>
        <v>-1.5</v>
      </c>
      <c r="AH68">
        <f t="shared" ref="AH68:AH131" si="9">$T68-0.5</f>
        <v>-0.5</v>
      </c>
      <c r="AI68">
        <f t="shared" ref="AI68:AI131" si="10">$T68+0.5</f>
        <v>0.5</v>
      </c>
      <c r="AJ68">
        <f t="shared" ref="AJ68:AJ131" si="11">$T68+1.5</f>
        <v>1.5</v>
      </c>
      <c r="AK68">
        <f t="shared" ref="AK68:AK131" si="12">IF($C68="5_continue_40m3s",$AB68,-999)</f>
        <v>-999</v>
      </c>
      <c r="AL68">
        <f t="shared" ref="AL68:AL131" si="13">IF($C68="3_continue_25m3s",$AB68,-999)</f>
        <v>-999</v>
      </c>
      <c r="AM68">
        <f t="shared" ref="AM68:AM131" si="14">IF($C68="4_continue_25m3s_winterdoorspoeling",$AB68,-999)</f>
        <v>-999</v>
      </c>
      <c r="AN68">
        <f t="shared" ref="AN68:AN131" si="15">IF($C68="1_continue_15m3s",$AB68,-999)</f>
        <v>61</v>
      </c>
    </row>
    <row r="69" spans="1:40" x14ac:dyDescent="0.25">
      <c r="A69">
        <v>105</v>
      </c>
      <c r="B69" t="s">
        <v>29</v>
      </c>
      <c r="C69" t="s">
        <v>30</v>
      </c>
      <c r="D69" t="s">
        <v>72</v>
      </c>
      <c r="E69" t="s">
        <v>50</v>
      </c>
      <c r="F69" t="s">
        <v>33</v>
      </c>
      <c r="G69" t="s">
        <v>34</v>
      </c>
      <c r="H69" t="s">
        <v>73</v>
      </c>
      <c r="I69" t="s">
        <v>36</v>
      </c>
      <c r="J69" t="s">
        <v>37</v>
      </c>
      <c r="K69" t="s">
        <v>38</v>
      </c>
      <c r="L69" t="s">
        <v>39</v>
      </c>
      <c r="M69" t="s">
        <v>74</v>
      </c>
      <c r="N69" t="s">
        <v>75</v>
      </c>
      <c r="O69" t="s">
        <v>51</v>
      </c>
      <c r="P69" t="s">
        <v>43</v>
      </c>
      <c r="Q69" t="s">
        <v>44</v>
      </c>
      <c r="R69" t="s">
        <v>45</v>
      </c>
      <c r="T69">
        <v>0</v>
      </c>
      <c r="U69">
        <v>57</v>
      </c>
      <c r="V69">
        <v>71</v>
      </c>
      <c r="W69">
        <v>83</v>
      </c>
      <c r="X69">
        <v>98</v>
      </c>
      <c r="Y69">
        <v>75</v>
      </c>
      <c r="Z69">
        <v>68</v>
      </c>
      <c r="AA69">
        <v>60</v>
      </c>
      <c r="AB69">
        <v>63</v>
      </c>
      <c r="AC69">
        <v>59</v>
      </c>
      <c r="AD69">
        <v>179</v>
      </c>
      <c r="AE69">
        <v>73</v>
      </c>
      <c r="AG69">
        <f t="shared" si="8"/>
        <v>-1.5</v>
      </c>
      <c r="AH69">
        <f t="shared" si="9"/>
        <v>-0.5</v>
      </c>
      <c r="AI69">
        <f t="shared" si="10"/>
        <v>0.5</v>
      </c>
      <c r="AJ69">
        <f t="shared" si="11"/>
        <v>1.5</v>
      </c>
      <c r="AK69">
        <f t="shared" si="12"/>
        <v>-999</v>
      </c>
      <c r="AL69">
        <f t="shared" si="13"/>
        <v>-999</v>
      </c>
      <c r="AM69">
        <f t="shared" si="14"/>
        <v>-999</v>
      </c>
      <c r="AN69">
        <f t="shared" si="15"/>
        <v>63</v>
      </c>
    </row>
    <row r="70" spans="1:40" x14ac:dyDescent="0.25">
      <c r="A70">
        <v>107</v>
      </c>
      <c r="B70" t="s">
        <v>29</v>
      </c>
      <c r="C70" t="s">
        <v>30</v>
      </c>
      <c r="D70" t="s">
        <v>72</v>
      </c>
      <c r="E70" t="s">
        <v>50</v>
      </c>
      <c r="F70" t="s">
        <v>33</v>
      </c>
      <c r="G70" t="s">
        <v>34</v>
      </c>
      <c r="H70" t="s">
        <v>73</v>
      </c>
      <c r="I70" t="s">
        <v>36</v>
      </c>
      <c r="J70" t="s">
        <v>37</v>
      </c>
      <c r="K70" t="s">
        <v>38</v>
      </c>
      <c r="L70" t="s">
        <v>39</v>
      </c>
      <c r="M70" t="s">
        <v>74</v>
      </c>
      <c r="N70" t="s">
        <v>75</v>
      </c>
      <c r="O70" t="s">
        <v>51</v>
      </c>
      <c r="P70" t="s">
        <v>46</v>
      </c>
      <c r="Q70" t="s">
        <v>44</v>
      </c>
      <c r="R70" t="s">
        <v>45</v>
      </c>
      <c r="T70">
        <v>0</v>
      </c>
      <c r="U70">
        <v>57</v>
      </c>
      <c r="V70">
        <v>71</v>
      </c>
      <c r="W70">
        <v>83</v>
      </c>
      <c r="X70">
        <v>98</v>
      </c>
      <c r="Y70">
        <v>75</v>
      </c>
      <c r="Z70">
        <v>68</v>
      </c>
      <c r="AA70">
        <v>60</v>
      </c>
      <c r="AB70">
        <v>63</v>
      </c>
      <c r="AC70">
        <v>59</v>
      </c>
      <c r="AD70">
        <v>179</v>
      </c>
      <c r="AE70">
        <v>73</v>
      </c>
      <c r="AG70">
        <f t="shared" si="8"/>
        <v>-1.5</v>
      </c>
      <c r="AH70">
        <f t="shared" si="9"/>
        <v>-0.5</v>
      </c>
      <c r="AI70">
        <f t="shared" si="10"/>
        <v>0.5</v>
      </c>
      <c r="AJ70">
        <f t="shared" si="11"/>
        <v>1.5</v>
      </c>
      <c r="AK70">
        <f t="shared" si="12"/>
        <v>-999</v>
      </c>
      <c r="AL70">
        <f t="shared" si="13"/>
        <v>-999</v>
      </c>
      <c r="AM70">
        <f t="shared" si="14"/>
        <v>-999</v>
      </c>
      <c r="AN70">
        <f t="shared" si="15"/>
        <v>63</v>
      </c>
    </row>
    <row r="71" spans="1:40" x14ac:dyDescent="0.25">
      <c r="A71">
        <v>1166</v>
      </c>
      <c r="B71" t="s">
        <v>29</v>
      </c>
      <c r="C71" t="s">
        <v>83</v>
      </c>
      <c r="D71" t="s">
        <v>72</v>
      </c>
      <c r="E71" t="s">
        <v>50</v>
      </c>
      <c r="F71" t="s">
        <v>33</v>
      </c>
      <c r="G71" t="s">
        <v>34</v>
      </c>
      <c r="H71" t="s">
        <v>73</v>
      </c>
      <c r="I71" t="s">
        <v>47</v>
      </c>
      <c r="J71" t="s">
        <v>37</v>
      </c>
      <c r="K71" t="s">
        <v>38</v>
      </c>
      <c r="L71" t="s">
        <v>39</v>
      </c>
      <c r="M71" t="s">
        <v>74</v>
      </c>
      <c r="N71" t="s">
        <v>75</v>
      </c>
      <c r="O71" t="s">
        <v>51</v>
      </c>
      <c r="P71" t="s">
        <v>43</v>
      </c>
      <c r="Q71" t="s">
        <v>71</v>
      </c>
      <c r="R71" t="s">
        <v>45</v>
      </c>
      <c r="T71">
        <v>0</v>
      </c>
      <c r="U71">
        <v>0</v>
      </c>
      <c r="V71">
        <v>0</v>
      </c>
      <c r="W71">
        <v>0</v>
      </c>
      <c r="X71">
        <v>3</v>
      </c>
      <c r="Y71">
        <v>0</v>
      </c>
      <c r="Z71">
        <v>9</v>
      </c>
      <c r="AA71">
        <v>58</v>
      </c>
      <c r="AB71">
        <v>64</v>
      </c>
      <c r="AC71">
        <v>64</v>
      </c>
      <c r="AD71">
        <v>179</v>
      </c>
      <c r="AE71">
        <v>0</v>
      </c>
      <c r="AG71">
        <f t="shared" si="8"/>
        <v>-1.5</v>
      </c>
      <c r="AH71">
        <f t="shared" si="9"/>
        <v>-0.5</v>
      </c>
      <c r="AI71">
        <f t="shared" si="10"/>
        <v>0.5</v>
      </c>
      <c r="AJ71">
        <f t="shared" si="11"/>
        <v>1.5</v>
      </c>
      <c r="AK71">
        <f t="shared" si="12"/>
        <v>64</v>
      </c>
      <c r="AL71">
        <f t="shared" si="13"/>
        <v>-999</v>
      </c>
      <c r="AM71">
        <f t="shared" si="14"/>
        <v>-999</v>
      </c>
      <c r="AN71">
        <f t="shared" si="15"/>
        <v>-999</v>
      </c>
    </row>
    <row r="72" spans="1:40" x14ac:dyDescent="0.25">
      <c r="A72">
        <v>1168</v>
      </c>
      <c r="B72" t="s">
        <v>29</v>
      </c>
      <c r="C72" t="s">
        <v>83</v>
      </c>
      <c r="D72" t="s">
        <v>72</v>
      </c>
      <c r="E72" t="s">
        <v>50</v>
      </c>
      <c r="F72" t="s">
        <v>33</v>
      </c>
      <c r="G72" t="s">
        <v>34</v>
      </c>
      <c r="H72" t="s">
        <v>73</v>
      </c>
      <c r="I72" t="s">
        <v>47</v>
      </c>
      <c r="J72" t="s">
        <v>37</v>
      </c>
      <c r="K72" t="s">
        <v>38</v>
      </c>
      <c r="L72" t="s">
        <v>39</v>
      </c>
      <c r="M72" t="s">
        <v>74</v>
      </c>
      <c r="N72" t="s">
        <v>75</v>
      </c>
      <c r="O72" t="s">
        <v>51</v>
      </c>
      <c r="P72" t="s">
        <v>46</v>
      </c>
      <c r="Q72" t="s">
        <v>71</v>
      </c>
      <c r="R72" t="s">
        <v>45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>
        <v>9</v>
      </c>
      <c r="AA72">
        <v>58</v>
      </c>
      <c r="AB72">
        <v>64</v>
      </c>
      <c r="AC72">
        <v>64</v>
      </c>
      <c r="AD72">
        <v>179</v>
      </c>
      <c r="AE72">
        <v>0</v>
      </c>
      <c r="AG72">
        <f t="shared" si="8"/>
        <v>-1.5</v>
      </c>
      <c r="AH72">
        <f t="shared" si="9"/>
        <v>-0.5</v>
      </c>
      <c r="AI72">
        <f t="shared" si="10"/>
        <v>0.5</v>
      </c>
      <c r="AJ72">
        <f t="shared" si="11"/>
        <v>1.5</v>
      </c>
      <c r="AK72">
        <f t="shared" si="12"/>
        <v>64</v>
      </c>
      <c r="AL72">
        <f t="shared" si="13"/>
        <v>-999</v>
      </c>
      <c r="AM72">
        <f t="shared" si="14"/>
        <v>-999</v>
      </c>
      <c r="AN72">
        <f t="shared" si="15"/>
        <v>-999</v>
      </c>
    </row>
    <row r="73" spans="1:40" x14ac:dyDescent="0.25">
      <c r="A73">
        <v>18</v>
      </c>
      <c r="B73" t="s">
        <v>29</v>
      </c>
      <c r="C73" t="s">
        <v>30</v>
      </c>
      <c r="D73" t="s">
        <v>31</v>
      </c>
      <c r="E73" t="s">
        <v>50</v>
      </c>
      <c r="F73" t="s">
        <v>33</v>
      </c>
      <c r="G73" t="s">
        <v>34</v>
      </c>
      <c r="H73" t="s">
        <v>35</v>
      </c>
      <c r="I73" t="s">
        <v>36</v>
      </c>
      <c r="J73" t="s">
        <v>37</v>
      </c>
      <c r="K73" t="s">
        <v>38</v>
      </c>
      <c r="L73" t="s">
        <v>39</v>
      </c>
      <c r="M73" t="s">
        <v>40</v>
      </c>
      <c r="N73" t="s">
        <v>41</v>
      </c>
      <c r="O73" t="s">
        <v>51</v>
      </c>
      <c r="P73" t="s">
        <v>43</v>
      </c>
      <c r="Q73" t="s">
        <v>71</v>
      </c>
      <c r="R73" t="s">
        <v>45</v>
      </c>
      <c r="T73">
        <v>0</v>
      </c>
      <c r="U73">
        <v>57</v>
      </c>
      <c r="V73">
        <v>84</v>
      </c>
      <c r="W73">
        <v>95</v>
      </c>
      <c r="X73">
        <v>108</v>
      </c>
      <c r="Y73">
        <v>84</v>
      </c>
      <c r="Z73">
        <v>75</v>
      </c>
      <c r="AA73">
        <v>64</v>
      </c>
      <c r="AB73">
        <v>66</v>
      </c>
      <c r="AC73">
        <v>64</v>
      </c>
      <c r="AD73">
        <v>179</v>
      </c>
      <c r="AE73">
        <v>84</v>
      </c>
      <c r="AG73">
        <f t="shared" si="8"/>
        <v>-1.5</v>
      </c>
      <c r="AH73">
        <f t="shared" si="9"/>
        <v>-0.5</v>
      </c>
      <c r="AI73">
        <f t="shared" si="10"/>
        <v>0.5</v>
      </c>
      <c r="AJ73">
        <f t="shared" si="11"/>
        <v>1.5</v>
      </c>
      <c r="AK73">
        <f t="shared" si="12"/>
        <v>-999</v>
      </c>
      <c r="AL73">
        <f t="shared" si="13"/>
        <v>-999</v>
      </c>
      <c r="AM73">
        <f t="shared" si="14"/>
        <v>-999</v>
      </c>
      <c r="AN73">
        <f t="shared" si="15"/>
        <v>66</v>
      </c>
    </row>
    <row r="74" spans="1:40" x14ac:dyDescent="0.25">
      <c r="A74">
        <v>20</v>
      </c>
      <c r="B74" t="s">
        <v>29</v>
      </c>
      <c r="C74" t="s">
        <v>30</v>
      </c>
      <c r="D74" t="s">
        <v>31</v>
      </c>
      <c r="E74" t="s">
        <v>50</v>
      </c>
      <c r="F74" t="s">
        <v>33</v>
      </c>
      <c r="G74" t="s">
        <v>34</v>
      </c>
      <c r="H74" t="s">
        <v>35</v>
      </c>
      <c r="I74" t="s">
        <v>36</v>
      </c>
      <c r="J74" t="s">
        <v>37</v>
      </c>
      <c r="K74" t="s">
        <v>38</v>
      </c>
      <c r="L74" t="s">
        <v>39</v>
      </c>
      <c r="M74" t="s">
        <v>40</v>
      </c>
      <c r="N74" t="s">
        <v>41</v>
      </c>
      <c r="O74" t="s">
        <v>51</v>
      </c>
      <c r="P74" t="s">
        <v>46</v>
      </c>
      <c r="Q74" t="s">
        <v>71</v>
      </c>
      <c r="R74" t="s">
        <v>45</v>
      </c>
      <c r="T74">
        <v>0</v>
      </c>
      <c r="U74">
        <v>57</v>
      </c>
      <c r="V74">
        <v>84</v>
      </c>
      <c r="W74">
        <v>95</v>
      </c>
      <c r="X74">
        <v>108</v>
      </c>
      <c r="Y74">
        <v>84</v>
      </c>
      <c r="Z74">
        <v>75</v>
      </c>
      <c r="AA74">
        <v>64</v>
      </c>
      <c r="AB74">
        <v>66</v>
      </c>
      <c r="AC74">
        <v>64</v>
      </c>
      <c r="AD74">
        <v>179</v>
      </c>
      <c r="AE74">
        <v>84</v>
      </c>
      <c r="AG74">
        <f t="shared" si="8"/>
        <v>-1.5</v>
      </c>
      <c r="AH74">
        <f t="shared" si="9"/>
        <v>-0.5</v>
      </c>
      <c r="AI74">
        <f t="shared" si="10"/>
        <v>0.5</v>
      </c>
      <c r="AJ74">
        <f t="shared" si="11"/>
        <v>1.5</v>
      </c>
      <c r="AK74">
        <f t="shared" si="12"/>
        <v>-999</v>
      </c>
      <c r="AL74">
        <f t="shared" si="13"/>
        <v>-999</v>
      </c>
      <c r="AM74">
        <f t="shared" si="14"/>
        <v>-999</v>
      </c>
      <c r="AN74">
        <f t="shared" si="15"/>
        <v>66</v>
      </c>
    </row>
    <row r="75" spans="1:40" x14ac:dyDescent="0.25">
      <c r="A75">
        <v>1165</v>
      </c>
      <c r="B75" t="s">
        <v>29</v>
      </c>
      <c r="C75" t="s">
        <v>83</v>
      </c>
      <c r="D75" t="s">
        <v>72</v>
      </c>
      <c r="E75" t="s">
        <v>50</v>
      </c>
      <c r="F75" t="s">
        <v>33</v>
      </c>
      <c r="G75" t="s">
        <v>34</v>
      </c>
      <c r="H75" t="s">
        <v>73</v>
      </c>
      <c r="I75" t="s">
        <v>47</v>
      </c>
      <c r="J75" t="s">
        <v>37</v>
      </c>
      <c r="K75" t="s">
        <v>38</v>
      </c>
      <c r="L75" t="s">
        <v>39</v>
      </c>
      <c r="M75" t="s">
        <v>74</v>
      </c>
      <c r="N75" t="s">
        <v>75</v>
      </c>
      <c r="O75" t="s">
        <v>51</v>
      </c>
      <c r="P75" t="s">
        <v>43</v>
      </c>
      <c r="Q75" t="s">
        <v>44</v>
      </c>
      <c r="R75" t="s">
        <v>45</v>
      </c>
      <c r="T75">
        <v>0</v>
      </c>
      <c r="U75">
        <v>0</v>
      </c>
      <c r="V75">
        <v>0</v>
      </c>
      <c r="W75">
        <v>0</v>
      </c>
      <c r="X75">
        <v>4</v>
      </c>
      <c r="Y75">
        <v>0</v>
      </c>
      <c r="Z75">
        <v>10</v>
      </c>
      <c r="AA75">
        <v>59</v>
      </c>
      <c r="AB75">
        <v>66</v>
      </c>
      <c r="AC75">
        <v>65</v>
      </c>
      <c r="AD75">
        <v>179</v>
      </c>
      <c r="AE75">
        <v>0</v>
      </c>
      <c r="AG75">
        <f t="shared" si="8"/>
        <v>-1.5</v>
      </c>
      <c r="AH75">
        <f t="shared" si="9"/>
        <v>-0.5</v>
      </c>
      <c r="AI75">
        <f t="shared" si="10"/>
        <v>0.5</v>
      </c>
      <c r="AJ75">
        <f t="shared" si="11"/>
        <v>1.5</v>
      </c>
      <c r="AK75">
        <f t="shared" si="12"/>
        <v>66</v>
      </c>
      <c r="AL75">
        <f t="shared" si="13"/>
        <v>-999</v>
      </c>
      <c r="AM75">
        <f t="shared" si="14"/>
        <v>-999</v>
      </c>
      <c r="AN75">
        <f t="shared" si="15"/>
        <v>-999</v>
      </c>
    </row>
    <row r="76" spans="1:40" x14ac:dyDescent="0.25">
      <c r="A76">
        <v>1167</v>
      </c>
      <c r="B76" t="s">
        <v>29</v>
      </c>
      <c r="C76" t="s">
        <v>83</v>
      </c>
      <c r="D76" t="s">
        <v>72</v>
      </c>
      <c r="E76" t="s">
        <v>50</v>
      </c>
      <c r="F76" t="s">
        <v>33</v>
      </c>
      <c r="G76" t="s">
        <v>34</v>
      </c>
      <c r="H76" t="s">
        <v>73</v>
      </c>
      <c r="I76" t="s">
        <v>47</v>
      </c>
      <c r="J76" t="s">
        <v>37</v>
      </c>
      <c r="K76" t="s">
        <v>38</v>
      </c>
      <c r="L76" t="s">
        <v>39</v>
      </c>
      <c r="M76" t="s">
        <v>74</v>
      </c>
      <c r="N76" t="s">
        <v>75</v>
      </c>
      <c r="O76" t="s">
        <v>51</v>
      </c>
      <c r="P76" t="s">
        <v>46</v>
      </c>
      <c r="Q76" t="s">
        <v>44</v>
      </c>
      <c r="R76" t="s">
        <v>45</v>
      </c>
      <c r="T76">
        <v>0</v>
      </c>
      <c r="U76">
        <v>0</v>
      </c>
      <c r="V76">
        <v>0</v>
      </c>
      <c r="W76">
        <v>0</v>
      </c>
      <c r="X76">
        <v>4</v>
      </c>
      <c r="Y76">
        <v>0</v>
      </c>
      <c r="Z76">
        <v>10</v>
      </c>
      <c r="AA76">
        <v>59</v>
      </c>
      <c r="AB76">
        <v>66</v>
      </c>
      <c r="AC76">
        <v>65</v>
      </c>
      <c r="AD76">
        <v>179</v>
      </c>
      <c r="AE76">
        <v>0</v>
      </c>
      <c r="AG76">
        <f t="shared" si="8"/>
        <v>-1.5</v>
      </c>
      <c r="AH76">
        <f t="shared" si="9"/>
        <v>-0.5</v>
      </c>
      <c r="AI76">
        <f t="shared" si="10"/>
        <v>0.5</v>
      </c>
      <c r="AJ76">
        <f t="shared" si="11"/>
        <v>1.5</v>
      </c>
      <c r="AK76">
        <f t="shared" si="12"/>
        <v>66</v>
      </c>
      <c r="AL76">
        <f t="shared" si="13"/>
        <v>-999</v>
      </c>
      <c r="AM76">
        <f t="shared" si="14"/>
        <v>-999</v>
      </c>
      <c r="AN76">
        <f t="shared" si="15"/>
        <v>-999</v>
      </c>
    </row>
    <row r="77" spans="1:40" x14ac:dyDescent="0.25">
      <c r="A77">
        <v>17</v>
      </c>
      <c r="B77" t="s">
        <v>29</v>
      </c>
      <c r="C77" t="s">
        <v>30</v>
      </c>
      <c r="D77" t="s">
        <v>31</v>
      </c>
      <c r="E77" t="s">
        <v>50</v>
      </c>
      <c r="F77" t="s">
        <v>33</v>
      </c>
      <c r="G77" t="s">
        <v>34</v>
      </c>
      <c r="H77" t="s">
        <v>35</v>
      </c>
      <c r="I77" t="s">
        <v>36</v>
      </c>
      <c r="J77" t="s">
        <v>37</v>
      </c>
      <c r="K77" t="s">
        <v>38</v>
      </c>
      <c r="L77" t="s">
        <v>39</v>
      </c>
      <c r="M77" t="s">
        <v>40</v>
      </c>
      <c r="N77" t="s">
        <v>41</v>
      </c>
      <c r="O77" t="s">
        <v>51</v>
      </c>
      <c r="P77" t="s">
        <v>43</v>
      </c>
      <c r="Q77" t="s">
        <v>44</v>
      </c>
      <c r="R77" t="s">
        <v>45</v>
      </c>
      <c r="T77">
        <v>0</v>
      </c>
      <c r="U77">
        <v>59</v>
      </c>
      <c r="V77">
        <v>85</v>
      </c>
      <c r="W77">
        <v>97</v>
      </c>
      <c r="X77">
        <v>112</v>
      </c>
      <c r="Y77">
        <v>85</v>
      </c>
      <c r="Z77">
        <v>76</v>
      </c>
      <c r="AA77">
        <v>65</v>
      </c>
      <c r="AB77">
        <v>67</v>
      </c>
      <c r="AC77">
        <v>64</v>
      </c>
      <c r="AD77">
        <v>179</v>
      </c>
      <c r="AE77">
        <v>85</v>
      </c>
      <c r="AG77">
        <f t="shared" si="8"/>
        <v>-1.5</v>
      </c>
      <c r="AH77">
        <f t="shared" si="9"/>
        <v>-0.5</v>
      </c>
      <c r="AI77">
        <f t="shared" si="10"/>
        <v>0.5</v>
      </c>
      <c r="AJ77">
        <f t="shared" si="11"/>
        <v>1.5</v>
      </c>
      <c r="AK77">
        <f t="shared" si="12"/>
        <v>-999</v>
      </c>
      <c r="AL77">
        <f t="shared" si="13"/>
        <v>-999</v>
      </c>
      <c r="AM77">
        <f t="shared" si="14"/>
        <v>-999</v>
      </c>
      <c r="AN77">
        <f t="shared" si="15"/>
        <v>67</v>
      </c>
    </row>
    <row r="78" spans="1:40" x14ac:dyDescent="0.25">
      <c r="A78">
        <v>19</v>
      </c>
      <c r="B78" t="s">
        <v>29</v>
      </c>
      <c r="C78" t="s">
        <v>30</v>
      </c>
      <c r="D78" t="s">
        <v>31</v>
      </c>
      <c r="E78" t="s">
        <v>50</v>
      </c>
      <c r="F78" t="s">
        <v>33</v>
      </c>
      <c r="G78" t="s">
        <v>34</v>
      </c>
      <c r="H78" t="s">
        <v>35</v>
      </c>
      <c r="I78" t="s">
        <v>36</v>
      </c>
      <c r="J78" t="s">
        <v>37</v>
      </c>
      <c r="K78" t="s">
        <v>38</v>
      </c>
      <c r="L78" t="s">
        <v>39</v>
      </c>
      <c r="M78" t="s">
        <v>40</v>
      </c>
      <c r="N78" t="s">
        <v>41</v>
      </c>
      <c r="O78" t="s">
        <v>51</v>
      </c>
      <c r="P78" t="s">
        <v>46</v>
      </c>
      <c r="Q78" t="s">
        <v>44</v>
      </c>
      <c r="R78" t="s">
        <v>45</v>
      </c>
      <c r="T78">
        <v>0</v>
      </c>
      <c r="U78">
        <v>59</v>
      </c>
      <c r="V78">
        <v>85</v>
      </c>
      <c r="W78">
        <v>97</v>
      </c>
      <c r="X78">
        <v>112</v>
      </c>
      <c r="Y78">
        <v>85</v>
      </c>
      <c r="Z78">
        <v>76</v>
      </c>
      <c r="AA78">
        <v>65</v>
      </c>
      <c r="AB78">
        <v>67</v>
      </c>
      <c r="AC78">
        <v>64</v>
      </c>
      <c r="AD78">
        <v>179</v>
      </c>
      <c r="AE78">
        <v>85</v>
      </c>
      <c r="AG78">
        <f t="shared" si="8"/>
        <v>-1.5</v>
      </c>
      <c r="AH78">
        <f t="shared" si="9"/>
        <v>-0.5</v>
      </c>
      <c r="AI78">
        <f t="shared" si="10"/>
        <v>0.5</v>
      </c>
      <c r="AJ78">
        <f t="shared" si="11"/>
        <v>1.5</v>
      </c>
      <c r="AK78">
        <f t="shared" si="12"/>
        <v>-999</v>
      </c>
      <c r="AL78">
        <f t="shared" si="13"/>
        <v>-999</v>
      </c>
      <c r="AM78">
        <f t="shared" si="14"/>
        <v>-999</v>
      </c>
      <c r="AN78">
        <f t="shared" si="15"/>
        <v>67</v>
      </c>
    </row>
    <row r="79" spans="1:40" x14ac:dyDescent="0.25">
      <c r="A79">
        <v>1078</v>
      </c>
      <c r="B79" t="s">
        <v>29</v>
      </c>
      <c r="C79" t="s">
        <v>83</v>
      </c>
      <c r="D79" t="s">
        <v>31</v>
      </c>
      <c r="E79" t="s">
        <v>50</v>
      </c>
      <c r="F79" t="s">
        <v>33</v>
      </c>
      <c r="G79" t="s">
        <v>34</v>
      </c>
      <c r="H79" t="s">
        <v>35</v>
      </c>
      <c r="I79" t="s">
        <v>47</v>
      </c>
      <c r="J79" t="s">
        <v>37</v>
      </c>
      <c r="K79" t="s">
        <v>38</v>
      </c>
      <c r="L79" t="s">
        <v>39</v>
      </c>
      <c r="M79" t="s">
        <v>40</v>
      </c>
      <c r="N79" t="s">
        <v>41</v>
      </c>
      <c r="O79" t="s">
        <v>51</v>
      </c>
      <c r="P79" t="s">
        <v>43</v>
      </c>
      <c r="Q79" t="s">
        <v>71</v>
      </c>
      <c r="R79" t="s">
        <v>45</v>
      </c>
      <c r="T79">
        <v>0</v>
      </c>
      <c r="U79">
        <v>0</v>
      </c>
      <c r="V79">
        <v>0</v>
      </c>
      <c r="W79">
        <v>0</v>
      </c>
      <c r="X79">
        <v>24</v>
      </c>
      <c r="Y79">
        <v>0</v>
      </c>
      <c r="Z79">
        <v>36</v>
      </c>
      <c r="AA79">
        <v>68</v>
      </c>
      <c r="AB79">
        <v>78</v>
      </c>
      <c r="AC79">
        <v>78</v>
      </c>
      <c r="AD79">
        <v>179</v>
      </c>
      <c r="AE79">
        <v>0</v>
      </c>
      <c r="AG79">
        <f t="shared" si="8"/>
        <v>-1.5</v>
      </c>
      <c r="AH79">
        <f t="shared" si="9"/>
        <v>-0.5</v>
      </c>
      <c r="AI79">
        <f t="shared" si="10"/>
        <v>0.5</v>
      </c>
      <c r="AJ79">
        <f t="shared" si="11"/>
        <v>1.5</v>
      </c>
      <c r="AK79">
        <f t="shared" si="12"/>
        <v>78</v>
      </c>
      <c r="AL79">
        <f t="shared" si="13"/>
        <v>-999</v>
      </c>
      <c r="AM79">
        <f t="shared" si="14"/>
        <v>-999</v>
      </c>
      <c r="AN79">
        <f t="shared" si="15"/>
        <v>-999</v>
      </c>
    </row>
    <row r="80" spans="1:40" x14ac:dyDescent="0.25">
      <c r="A80">
        <v>1080</v>
      </c>
      <c r="B80" t="s">
        <v>29</v>
      </c>
      <c r="C80" t="s">
        <v>83</v>
      </c>
      <c r="D80" t="s">
        <v>31</v>
      </c>
      <c r="E80" t="s">
        <v>50</v>
      </c>
      <c r="F80" t="s">
        <v>33</v>
      </c>
      <c r="G80" t="s">
        <v>34</v>
      </c>
      <c r="H80" t="s">
        <v>35</v>
      </c>
      <c r="I80" t="s">
        <v>47</v>
      </c>
      <c r="J80" t="s">
        <v>37</v>
      </c>
      <c r="K80" t="s">
        <v>38</v>
      </c>
      <c r="L80" t="s">
        <v>39</v>
      </c>
      <c r="M80" t="s">
        <v>40</v>
      </c>
      <c r="N80" t="s">
        <v>41</v>
      </c>
      <c r="O80" t="s">
        <v>51</v>
      </c>
      <c r="P80" t="s">
        <v>46</v>
      </c>
      <c r="Q80" t="s">
        <v>71</v>
      </c>
      <c r="R80" t="s">
        <v>45</v>
      </c>
      <c r="T80">
        <v>0</v>
      </c>
      <c r="U80">
        <v>0</v>
      </c>
      <c r="V80">
        <v>0</v>
      </c>
      <c r="W80">
        <v>0</v>
      </c>
      <c r="X80">
        <v>24</v>
      </c>
      <c r="Y80">
        <v>0</v>
      </c>
      <c r="Z80">
        <v>36</v>
      </c>
      <c r="AA80">
        <v>68</v>
      </c>
      <c r="AB80">
        <v>78</v>
      </c>
      <c r="AC80">
        <v>78</v>
      </c>
      <c r="AD80">
        <v>179</v>
      </c>
      <c r="AE80">
        <v>0</v>
      </c>
      <c r="AG80">
        <f t="shared" si="8"/>
        <v>-1.5</v>
      </c>
      <c r="AH80">
        <f t="shared" si="9"/>
        <v>-0.5</v>
      </c>
      <c r="AI80">
        <f t="shared" si="10"/>
        <v>0.5</v>
      </c>
      <c r="AJ80">
        <f t="shared" si="11"/>
        <v>1.5</v>
      </c>
      <c r="AK80">
        <f t="shared" si="12"/>
        <v>78</v>
      </c>
      <c r="AL80">
        <f t="shared" si="13"/>
        <v>-999</v>
      </c>
      <c r="AM80">
        <f t="shared" si="14"/>
        <v>-999</v>
      </c>
      <c r="AN80">
        <f t="shared" si="15"/>
        <v>-999</v>
      </c>
    </row>
    <row r="81" spans="1:40" x14ac:dyDescent="0.25">
      <c r="A81">
        <v>990</v>
      </c>
      <c r="B81" t="s">
        <v>29</v>
      </c>
      <c r="C81" t="s">
        <v>82</v>
      </c>
      <c r="D81" t="s">
        <v>79</v>
      </c>
      <c r="E81" t="s">
        <v>50</v>
      </c>
      <c r="F81" t="s">
        <v>33</v>
      </c>
      <c r="G81" t="s">
        <v>34</v>
      </c>
      <c r="H81" t="s">
        <v>73</v>
      </c>
      <c r="I81" t="s">
        <v>47</v>
      </c>
      <c r="J81" t="s">
        <v>37</v>
      </c>
      <c r="K81" t="s">
        <v>38</v>
      </c>
      <c r="L81" t="s">
        <v>39</v>
      </c>
      <c r="M81" t="s">
        <v>80</v>
      </c>
      <c r="N81" t="s">
        <v>81</v>
      </c>
      <c r="O81" t="s">
        <v>51</v>
      </c>
      <c r="P81" t="s">
        <v>43</v>
      </c>
      <c r="Q81" t="s">
        <v>71</v>
      </c>
      <c r="R81" t="s">
        <v>45</v>
      </c>
      <c r="T81">
        <v>0</v>
      </c>
      <c r="U81">
        <v>0</v>
      </c>
      <c r="V81">
        <v>14</v>
      </c>
      <c r="W81">
        <v>60</v>
      </c>
      <c r="X81">
        <v>76</v>
      </c>
      <c r="Y81">
        <v>67</v>
      </c>
      <c r="Z81">
        <v>71</v>
      </c>
      <c r="AA81">
        <v>74</v>
      </c>
      <c r="AB81">
        <v>79</v>
      </c>
      <c r="AC81">
        <v>77</v>
      </c>
      <c r="AD81">
        <v>178</v>
      </c>
      <c r="AE81">
        <v>61</v>
      </c>
      <c r="AG81">
        <f t="shared" si="8"/>
        <v>-1.5</v>
      </c>
      <c r="AH81">
        <f t="shared" si="9"/>
        <v>-0.5</v>
      </c>
      <c r="AI81">
        <f t="shared" si="10"/>
        <v>0.5</v>
      </c>
      <c r="AJ81">
        <f t="shared" si="11"/>
        <v>1.5</v>
      </c>
      <c r="AK81">
        <f t="shared" si="12"/>
        <v>-999</v>
      </c>
      <c r="AL81">
        <f t="shared" si="13"/>
        <v>-999</v>
      </c>
      <c r="AM81">
        <f t="shared" si="14"/>
        <v>79</v>
      </c>
      <c r="AN81">
        <f t="shared" si="15"/>
        <v>-999</v>
      </c>
    </row>
    <row r="82" spans="1:40" x14ac:dyDescent="0.25">
      <c r="A82">
        <v>992</v>
      </c>
      <c r="B82" t="s">
        <v>29</v>
      </c>
      <c r="C82" t="s">
        <v>82</v>
      </c>
      <c r="D82" t="s">
        <v>79</v>
      </c>
      <c r="E82" t="s">
        <v>50</v>
      </c>
      <c r="F82" t="s">
        <v>33</v>
      </c>
      <c r="G82" t="s">
        <v>34</v>
      </c>
      <c r="H82" t="s">
        <v>73</v>
      </c>
      <c r="I82" t="s">
        <v>47</v>
      </c>
      <c r="J82" t="s">
        <v>37</v>
      </c>
      <c r="K82" t="s">
        <v>38</v>
      </c>
      <c r="L82" t="s">
        <v>39</v>
      </c>
      <c r="M82" t="s">
        <v>80</v>
      </c>
      <c r="N82" t="s">
        <v>81</v>
      </c>
      <c r="O82" t="s">
        <v>51</v>
      </c>
      <c r="P82" t="s">
        <v>46</v>
      </c>
      <c r="Q82" t="s">
        <v>71</v>
      </c>
      <c r="R82" t="s">
        <v>45</v>
      </c>
      <c r="T82">
        <v>0</v>
      </c>
      <c r="U82">
        <v>0</v>
      </c>
      <c r="V82">
        <v>14</v>
      </c>
      <c r="W82">
        <v>60</v>
      </c>
      <c r="X82">
        <v>76</v>
      </c>
      <c r="Y82">
        <v>67</v>
      </c>
      <c r="Z82">
        <v>71</v>
      </c>
      <c r="AA82">
        <v>74</v>
      </c>
      <c r="AB82">
        <v>79</v>
      </c>
      <c r="AC82">
        <v>77</v>
      </c>
      <c r="AD82">
        <v>178</v>
      </c>
      <c r="AE82">
        <v>61</v>
      </c>
      <c r="AG82">
        <f t="shared" si="8"/>
        <v>-1.5</v>
      </c>
      <c r="AH82">
        <f t="shared" si="9"/>
        <v>-0.5</v>
      </c>
      <c r="AI82">
        <f t="shared" si="10"/>
        <v>0.5</v>
      </c>
      <c r="AJ82">
        <f t="shared" si="11"/>
        <v>1.5</v>
      </c>
      <c r="AK82">
        <f t="shared" si="12"/>
        <v>-999</v>
      </c>
      <c r="AL82">
        <f t="shared" si="13"/>
        <v>-999</v>
      </c>
      <c r="AM82">
        <f t="shared" si="14"/>
        <v>79</v>
      </c>
      <c r="AN82">
        <f t="shared" si="15"/>
        <v>-999</v>
      </c>
    </row>
    <row r="83" spans="1:40" x14ac:dyDescent="0.25">
      <c r="A83">
        <v>1077</v>
      </c>
      <c r="B83" t="s">
        <v>29</v>
      </c>
      <c r="C83" t="s">
        <v>83</v>
      </c>
      <c r="D83" t="s">
        <v>31</v>
      </c>
      <c r="E83" t="s">
        <v>50</v>
      </c>
      <c r="F83" t="s">
        <v>33</v>
      </c>
      <c r="G83" t="s">
        <v>34</v>
      </c>
      <c r="H83" t="s">
        <v>35</v>
      </c>
      <c r="I83" t="s">
        <v>47</v>
      </c>
      <c r="J83" t="s">
        <v>37</v>
      </c>
      <c r="K83" t="s">
        <v>38</v>
      </c>
      <c r="L83" t="s">
        <v>39</v>
      </c>
      <c r="M83" t="s">
        <v>40</v>
      </c>
      <c r="N83" t="s">
        <v>41</v>
      </c>
      <c r="O83" t="s">
        <v>51</v>
      </c>
      <c r="P83" t="s">
        <v>43</v>
      </c>
      <c r="Q83" t="s">
        <v>44</v>
      </c>
      <c r="R83" t="s">
        <v>45</v>
      </c>
      <c r="T83">
        <v>0</v>
      </c>
      <c r="U83">
        <v>0</v>
      </c>
      <c r="V83">
        <v>0</v>
      </c>
      <c r="W83">
        <v>0</v>
      </c>
      <c r="X83">
        <v>25</v>
      </c>
      <c r="Y83">
        <v>0</v>
      </c>
      <c r="Z83">
        <v>37</v>
      </c>
      <c r="AA83">
        <v>71</v>
      </c>
      <c r="AB83">
        <v>80</v>
      </c>
      <c r="AC83">
        <v>80</v>
      </c>
      <c r="AD83">
        <v>179</v>
      </c>
      <c r="AE83">
        <v>0</v>
      </c>
      <c r="AG83">
        <f t="shared" si="8"/>
        <v>-1.5</v>
      </c>
      <c r="AH83">
        <f t="shared" si="9"/>
        <v>-0.5</v>
      </c>
      <c r="AI83">
        <f t="shared" si="10"/>
        <v>0.5</v>
      </c>
      <c r="AJ83">
        <f t="shared" si="11"/>
        <v>1.5</v>
      </c>
      <c r="AK83">
        <f t="shared" si="12"/>
        <v>80</v>
      </c>
      <c r="AL83">
        <f t="shared" si="13"/>
        <v>-999</v>
      </c>
      <c r="AM83">
        <f t="shared" si="14"/>
        <v>-999</v>
      </c>
      <c r="AN83">
        <f t="shared" si="15"/>
        <v>-999</v>
      </c>
    </row>
    <row r="84" spans="1:40" x14ac:dyDescent="0.25">
      <c r="A84">
        <v>1079</v>
      </c>
      <c r="B84" t="s">
        <v>29</v>
      </c>
      <c r="C84" t="s">
        <v>83</v>
      </c>
      <c r="D84" t="s">
        <v>31</v>
      </c>
      <c r="E84" t="s">
        <v>50</v>
      </c>
      <c r="F84" t="s">
        <v>33</v>
      </c>
      <c r="G84" t="s">
        <v>34</v>
      </c>
      <c r="H84" t="s">
        <v>35</v>
      </c>
      <c r="I84" t="s">
        <v>47</v>
      </c>
      <c r="J84" t="s">
        <v>37</v>
      </c>
      <c r="K84" t="s">
        <v>38</v>
      </c>
      <c r="L84" t="s">
        <v>39</v>
      </c>
      <c r="M84" t="s">
        <v>40</v>
      </c>
      <c r="N84" t="s">
        <v>41</v>
      </c>
      <c r="O84" t="s">
        <v>51</v>
      </c>
      <c r="P84" t="s">
        <v>46</v>
      </c>
      <c r="Q84" t="s">
        <v>44</v>
      </c>
      <c r="R84" t="s">
        <v>45</v>
      </c>
      <c r="T84">
        <v>0</v>
      </c>
      <c r="U84">
        <v>0</v>
      </c>
      <c r="V84">
        <v>0</v>
      </c>
      <c r="W84">
        <v>0</v>
      </c>
      <c r="X84">
        <v>25</v>
      </c>
      <c r="Y84">
        <v>0</v>
      </c>
      <c r="Z84">
        <v>37</v>
      </c>
      <c r="AA84">
        <v>71</v>
      </c>
      <c r="AB84">
        <v>80</v>
      </c>
      <c r="AC84">
        <v>80</v>
      </c>
      <c r="AD84">
        <v>179</v>
      </c>
      <c r="AE84">
        <v>0</v>
      </c>
      <c r="AG84">
        <f t="shared" si="8"/>
        <v>-1.5</v>
      </c>
      <c r="AH84">
        <f t="shared" si="9"/>
        <v>-0.5</v>
      </c>
      <c r="AI84">
        <f t="shared" si="10"/>
        <v>0.5</v>
      </c>
      <c r="AJ84">
        <f t="shared" si="11"/>
        <v>1.5</v>
      </c>
      <c r="AK84">
        <f t="shared" si="12"/>
        <v>80</v>
      </c>
      <c r="AL84">
        <f t="shared" si="13"/>
        <v>-999</v>
      </c>
      <c r="AM84">
        <f t="shared" si="14"/>
        <v>-999</v>
      </c>
      <c r="AN84">
        <f t="shared" si="15"/>
        <v>-999</v>
      </c>
    </row>
    <row r="85" spans="1:40" x14ac:dyDescent="0.25">
      <c r="A85">
        <v>902</v>
      </c>
      <c r="B85" t="s">
        <v>29</v>
      </c>
      <c r="C85" t="s">
        <v>82</v>
      </c>
      <c r="D85" t="s">
        <v>76</v>
      </c>
      <c r="E85" t="s">
        <v>50</v>
      </c>
      <c r="F85" t="s">
        <v>33</v>
      </c>
      <c r="G85" t="s">
        <v>34</v>
      </c>
      <c r="H85" t="s">
        <v>73</v>
      </c>
      <c r="I85" t="s">
        <v>47</v>
      </c>
      <c r="J85" t="s">
        <v>37</v>
      </c>
      <c r="K85" t="s">
        <v>38</v>
      </c>
      <c r="L85" t="s">
        <v>39</v>
      </c>
      <c r="M85" t="s">
        <v>77</v>
      </c>
      <c r="N85" t="s">
        <v>78</v>
      </c>
      <c r="O85" t="s">
        <v>51</v>
      </c>
      <c r="P85" t="s">
        <v>43</v>
      </c>
      <c r="Q85" t="s">
        <v>71</v>
      </c>
      <c r="R85" t="s">
        <v>45</v>
      </c>
      <c r="T85">
        <v>0</v>
      </c>
      <c r="U85">
        <v>0</v>
      </c>
      <c r="V85">
        <v>0</v>
      </c>
      <c r="W85">
        <v>60</v>
      </c>
      <c r="X85">
        <v>77</v>
      </c>
      <c r="Y85">
        <v>68</v>
      </c>
      <c r="Z85">
        <v>72</v>
      </c>
      <c r="AA85">
        <v>76</v>
      </c>
      <c r="AB85">
        <v>81</v>
      </c>
      <c r="AC85">
        <v>80</v>
      </c>
      <c r="AD85">
        <v>178</v>
      </c>
      <c r="AE85">
        <v>62</v>
      </c>
      <c r="AG85">
        <f t="shared" si="8"/>
        <v>-1.5</v>
      </c>
      <c r="AH85">
        <f t="shared" si="9"/>
        <v>-0.5</v>
      </c>
      <c r="AI85">
        <f t="shared" si="10"/>
        <v>0.5</v>
      </c>
      <c r="AJ85">
        <f t="shared" si="11"/>
        <v>1.5</v>
      </c>
      <c r="AK85">
        <f t="shared" si="12"/>
        <v>-999</v>
      </c>
      <c r="AL85">
        <f t="shared" si="13"/>
        <v>-999</v>
      </c>
      <c r="AM85">
        <f t="shared" si="14"/>
        <v>81</v>
      </c>
      <c r="AN85">
        <f t="shared" si="15"/>
        <v>-999</v>
      </c>
    </row>
    <row r="86" spans="1:40" x14ac:dyDescent="0.25">
      <c r="A86">
        <v>904</v>
      </c>
      <c r="B86" t="s">
        <v>29</v>
      </c>
      <c r="C86" t="s">
        <v>82</v>
      </c>
      <c r="D86" t="s">
        <v>76</v>
      </c>
      <c r="E86" t="s">
        <v>50</v>
      </c>
      <c r="F86" t="s">
        <v>33</v>
      </c>
      <c r="G86" t="s">
        <v>34</v>
      </c>
      <c r="H86" t="s">
        <v>73</v>
      </c>
      <c r="I86" t="s">
        <v>47</v>
      </c>
      <c r="J86" t="s">
        <v>37</v>
      </c>
      <c r="K86" t="s">
        <v>38</v>
      </c>
      <c r="L86" t="s">
        <v>39</v>
      </c>
      <c r="M86" t="s">
        <v>77</v>
      </c>
      <c r="N86" t="s">
        <v>78</v>
      </c>
      <c r="O86" t="s">
        <v>51</v>
      </c>
      <c r="P86" t="s">
        <v>46</v>
      </c>
      <c r="Q86" t="s">
        <v>71</v>
      </c>
      <c r="R86" t="s">
        <v>45</v>
      </c>
      <c r="T86">
        <v>0</v>
      </c>
      <c r="U86">
        <v>0</v>
      </c>
      <c r="V86">
        <v>0</v>
      </c>
      <c r="W86">
        <v>60</v>
      </c>
      <c r="X86">
        <v>77</v>
      </c>
      <c r="Y86">
        <v>68</v>
      </c>
      <c r="Z86">
        <v>72</v>
      </c>
      <c r="AA86">
        <v>76</v>
      </c>
      <c r="AB86">
        <v>81</v>
      </c>
      <c r="AC86">
        <v>80</v>
      </c>
      <c r="AD86">
        <v>178</v>
      </c>
      <c r="AE86">
        <v>62</v>
      </c>
      <c r="AG86">
        <f t="shared" si="8"/>
        <v>-1.5</v>
      </c>
      <c r="AH86">
        <f t="shared" si="9"/>
        <v>-0.5</v>
      </c>
      <c r="AI86">
        <f t="shared" si="10"/>
        <v>0.5</v>
      </c>
      <c r="AJ86">
        <f t="shared" si="11"/>
        <v>1.5</v>
      </c>
      <c r="AK86">
        <f t="shared" si="12"/>
        <v>-999</v>
      </c>
      <c r="AL86">
        <f t="shared" si="13"/>
        <v>-999</v>
      </c>
      <c r="AM86">
        <f t="shared" si="14"/>
        <v>81</v>
      </c>
      <c r="AN86">
        <f t="shared" si="15"/>
        <v>-999</v>
      </c>
    </row>
    <row r="87" spans="1:40" x14ac:dyDescent="0.25">
      <c r="A87">
        <v>989</v>
      </c>
      <c r="B87" t="s">
        <v>29</v>
      </c>
      <c r="C87" t="s">
        <v>82</v>
      </c>
      <c r="D87" t="s">
        <v>79</v>
      </c>
      <c r="E87" t="s">
        <v>50</v>
      </c>
      <c r="F87" t="s">
        <v>33</v>
      </c>
      <c r="G87" t="s">
        <v>34</v>
      </c>
      <c r="H87" t="s">
        <v>73</v>
      </c>
      <c r="I87" t="s">
        <v>47</v>
      </c>
      <c r="J87" t="s">
        <v>37</v>
      </c>
      <c r="K87" t="s">
        <v>38</v>
      </c>
      <c r="L87" t="s">
        <v>39</v>
      </c>
      <c r="M87" t="s">
        <v>80</v>
      </c>
      <c r="N87" t="s">
        <v>81</v>
      </c>
      <c r="O87" t="s">
        <v>51</v>
      </c>
      <c r="P87" t="s">
        <v>43</v>
      </c>
      <c r="Q87" t="s">
        <v>44</v>
      </c>
      <c r="R87" t="s">
        <v>45</v>
      </c>
      <c r="T87">
        <v>0</v>
      </c>
      <c r="U87">
        <v>0</v>
      </c>
      <c r="V87">
        <v>16</v>
      </c>
      <c r="W87">
        <v>61</v>
      </c>
      <c r="X87">
        <v>77</v>
      </c>
      <c r="Y87">
        <v>68</v>
      </c>
      <c r="Z87">
        <v>72</v>
      </c>
      <c r="AA87">
        <v>76</v>
      </c>
      <c r="AB87">
        <v>81</v>
      </c>
      <c r="AC87">
        <v>79</v>
      </c>
      <c r="AD87">
        <v>178</v>
      </c>
      <c r="AE87">
        <v>63</v>
      </c>
      <c r="AG87">
        <f t="shared" si="8"/>
        <v>-1.5</v>
      </c>
      <c r="AH87">
        <f t="shared" si="9"/>
        <v>-0.5</v>
      </c>
      <c r="AI87">
        <f t="shared" si="10"/>
        <v>0.5</v>
      </c>
      <c r="AJ87">
        <f t="shared" si="11"/>
        <v>1.5</v>
      </c>
      <c r="AK87">
        <f t="shared" si="12"/>
        <v>-999</v>
      </c>
      <c r="AL87">
        <f t="shared" si="13"/>
        <v>-999</v>
      </c>
      <c r="AM87">
        <f t="shared" si="14"/>
        <v>81</v>
      </c>
      <c r="AN87">
        <f t="shared" si="15"/>
        <v>-999</v>
      </c>
    </row>
    <row r="88" spans="1:40" x14ac:dyDescent="0.25">
      <c r="A88">
        <v>991</v>
      </c>
      <c r="B88" t="s">
        <v>29</v>
      </c>
      <c r="C88" t="s">
        <v>82</v>
      </c>
      <c r="D88" t="s">
        <v>79</v>
      </c>
      <c r="E88" t="s">
        <v>50</v>
      </c>
      <c r="F88" t="s">
        <v>33</v>
      </c>
      <c r="G88" t="s">
        <v>34</v>
      </c>
      <c r="H88" t="s">
        <v>73</v>
      </c>
      <c r="I88" t="s">
        <v>47</v>
      </c>
      <c r="J88" t="s">
        <v>37</v>
      </c>
      <c r="K88" t="s">
        <v>38</v>
      </c>
      <c r="L88" t="s">
        <v>39</v>
      </c>
      <c r="M88" t="s">
        <v>80</v>
      </c>
      <c r="N88" t="s">
        <v>81</v>
      </c>
      <c r="O88" t="s">
        <v>51</v>
      </c>
      <c r="P88" t="s">
        <v>46</v>
      </c>
      <c r="Q88" t="s">
        <v>44</v>
      </c>
      <c r="R88" t="s">
        <v>45</v>
      </c>
      <c r="T88">
        <v>0</v>
      </c>
      <c r="U88">
        <v>0</v>
      </c>
      <c r="V88">
        <v>16</v>
      </c>
      <c r="W88">
        <v>61</v>
      </c>
      <c r="X88">
        <v>77</v>
      </c>
      <c r="Y88">
        <v>68</v>
      </c>
      <c r="Z88">
        <v>72</v>
      </c>
      <c r="AA88">
        <v>76</v>
      </c>
      <c r="AB88">
        <v>81</v>
      </c>
      <c r="AC88">
        <v>79</v>
      </c>
      <c r="AD88">
        <v>178</v>
      </c>
      <c r="AE88">
        <v>63</v>
      </c>
      <c r="AG88">
        <f t="shared" si="8"/>
        <v>-1.5</v>
      </c>
      <c r="AH88">
        <f t="shared" si="9"/>
        <v>-0.5</v>
      </c>
      <c r="AI88">
        <f t="shared" si="10"/>
        <v>0.5</v>
      </c>
      <c r="AJ88">
        <f t="shared" si="11"/>
        <v>1.5</v>
      </c>
      <c r="AK88">
        <f t="shared" si="12"/>
        <v>-999</v>
      </c>
      <c r="AL88">
        <f t="shared" si="13"/>
        <v>-999</v>
      </c>
      <c r="AM88">
        <f t="shared" si="14"/>
        <v>81</v>
      </c>
      <c r="AN88">
        <f t="shared" si="15"/>
        <v>-999</v>
      </c>
    </row>
    <row r="89" spans="1:40" x14ac:dyDescent="0.25">
      <c r="A89">
        <v>901</v>
      </c>
      <c r="B89" t="s">
        <v>29</v>
      </c>
      <c r="C89" t="s">
        <v>82</v>
      </c>
      <c r="D89" t="s">
        <v>76</v>
      </c>
      <c r="E89" t="s">
        <v>50</v>
      </c>
      <c r="F89" t="s">
        <v>33</v>
      </c>
      <c r="G89" t="s">
        <v>34</v>
      </c>
      <c r="H89" t="s">
        <v>73</v>
      </c>
      <c r="I89" t="s">
        <v>47</v>
      </c>
      <c r="J89" t="s">
        <v>37</v>
      </c>
      <c r="K89" t="s">
        <v>38</v>
      </c>
      <c r="L89" t="s">
        <v>39</v>
      </c>
      <c r="M89" t="s">
        <v>77</v>
      </c>
      <c r="N89" t="s">
        <v>78</v>
      </c>
      <c r="O89" t="s">
        <v>51</v>
      </c>
      <c r="P89" t="s">
        <v>43</v>
      </c>
      <c r="Q89" t="s">
        <v>44</v>
      </c>
      <c r="R89" t="s">
        <v>45</v>
      </c>
      <c r="T89">
        <v>0</v>
      </c>
      <c r="U89">
        <v>0</v>
      </c>
      <c r="V89">
        <v>0</v>
      </c>
      <c r="W89">
        <v>61</v>
      </c>
      <c r="X89">
        <v>78</v>
      </c>
      <c r="Y89">
        <v>69</v>
      </c>
      <c r="Z89">
        <v>74</v>
      </c>
      <c r="AA89">
        <v>78</v>
      </c>
      <c r="AB89">
        <v>83</v>
      </c>
      <c r="AC89">
        <v>81</v>
      </c>
      <c r="AD89">
        <v>178</v>
      </c>
      <c r="AE89">
        <v>63</v>
      </c>
      <c r="AG89">
        <f t="shared" si="8"/>
        <v>-1.5</v>
      </c>
      <c r="AH89">
        <f t="shared" si="9"/>
        <v>-0.5</v>
      </c>
      <c r="AI89">
        <f t="shared" si="10"/>
        <v>0.5</v>
      </c>
      <c r="AJ89">
        <f t="shared" si="11"/>
        <v>1.5</v>
      </c>
      <c r="AK89">
        <f t="shared" si="12"/>
        <v>-999</v>
      </c>
      <c r="AL89">
        <f t="shared" si="13"/>
        <v>-999</v>
      </c>
      <c r="AM89">
        <f t="shared" si="14"/>
        <v>83</v>
      </c>
      <c r="AN89">
        <f t="shared" si="15"/>
        <v>-999</v>
      </c>
    </row>
    <row r="90" spans="1:40" x14ac:dyDescent="0.25">
      <c r="A90">
        <v>903</v>
      </c>
      <c r="B90" t="s">
        <v>29</v>
      </c>
      <c r="C90" t="s">
        <v>82</v>
      </c>
      <c r="D90" t="s">
        <v>76</v>
      </c>
      <c r="E90" t="s">
        <v>50</v>
      </c>
      <c r="F90" t="s">
        <v>33</v>
      </c>
      <c r="G90" t="s">
        <v>34</v>
      </c>
      <c r="H90" t="s">
        <v>73</v>
      </c>
      <c r="I90" t="s">
        <v>47</v>
      </c>
      <c r="J90" t="s">
        <v>37</v>
      </c>
      <c r="K90" t="s">
        <v>38</v>
      </c>
      <c r="L90" t="s">
        <v>39</v>
      </c>
      <c r="M90" t="s">
        <v>77</v>
      </c>
      <c r="N90" t="s">
        <v>78</v>
      </c>
      <c r="O90" t="s">
        <v>51</v>
      </c>
      <c r="P90" t="s">
        <v>46</v>
      </c>
      <c r="Q90" t="s">
        <v>44</v>
      </c>
      <c r="R90" t="s">
        <v>45</v>
      </c>
      <c r="T90">
        <v>0</v>
      </c>
      <c r="U90">
        <v>0</v>
      </c>
      <c r="V90">
        <v>0</v>
      </c>
      <c r="W90">
        <v>61</v>
      </c>
      <c r="X90">
        <v>78</v>
      </c>
      <c r="Y90">
        <v>69</v>
      </c>
      <c r="Z90">
        <v>74</v>
      </c>
      <c r="AA90">
        <v>78</v>
      </c>
      <c r="AB90">
        <v>83</v>
      </c>
      <c r="AC90">
        <v>81</v>
      </c>
      <c r="AD90">
        <v>178</v>
      </c>
      <c r="AE90">
        <v>63</v>
      </c>
      <c r="AG90">
        <f t="shared" si="8"/>
        <v>-1.5</v>
      </c>
      <c r="AH90">
        <f t="shared" si="9"/>
        <v>-0.5</v>
      </c>
      <c r="AI90">
        <f t="shared" si="10"/>
        <v>0.5</v>
      </c>
      <c r="AJ90">
        <f t="shared" si="11"/>
        <v>1.5</v>
      </c>
      <c r="AK90">
        <f t="shared" si="12"/>
        <v>-999</v>
      </c>
      <c r="AL90">
        <f t="shared" si="13"/>
        <v>-999</v>
      </c>
      <c r="AM90">
        <f t="shared" si="14"/>
        <v>83</v>
      </c>
      <c r="AN90">
        <f t="shared" si="15"/>
        <v>-999</v>
      </c>
    </row>
    <row r="91" spans="1:40" x14ac:dyDescent="0.25">
      <c r="A91">
        <v>638</v>
      </c>
      <c r="B91" t="s">
        <v>29</v>
      </c>
      <c r="C91" t="s">
        <v>68</v>
      </c>
      <c r="D91" t="s">
        <v>79</v>
      </c>
      <c r="E91" t="s">
        <v>50</v>
      </c>
      <c r="F91" t="s">
        <v>33</v>
      </c>
      <c r="G91" t="s">
        <v>34</v>
      </c>
      <c r="H91" t="s">
        <v>73</v>
      </c>
      <c r="I91" t="s">
        <v>47</v>
      </c>
      <c r="J91" t="s">
        <v>37</v>
      </c>
      <c r="K91" t="s">
        <v>38</v>
      </c>
      <c r="L91" t="s">
        <v>39</v>
      </c>
      <c r="M91" t="s">
        <v>80</v>
      </c>
      <c r="N91" t="s">
        <v>81</v>
      </c>
      <c r="O91" t="s">
        <v>51</v>
      </c>
      <c r="P91" t="s">
        <v>43</v>
      </c>
      <c r="Q91" t="s">
        <v>71</v>
      </c>
      <c r="R91" t="s">
        <v>45</v>
      </c>
      <c r="T91">
        <v>0</v>
      </c>
      <c r="U91">
        <v>0</v>
      </c>
      <c r="V91">
        <v>18</v>
      </c>
      <c r="W91">
        <v>62</v>
      </c>
      <c r="X91">
        <v>78</v>
      </c>
      <c r="Y91">
        <v>69</v>
      </c>
      <c r="Z91">
        <v>75</v>
      </c>
      <c r="AA91">
        <v>79</v>
      </c>
      <c r="AB91">
        <v>85</v>
      </c>
      <c r="AC91">
        <v>84</v>
      </c>
      <c r="AD91">
        <v>179</v>
      </c>
      <c r="AE91">
        <v>64</v>
      </c>
      <c r="AG91">
        <f t="shared" si="8"/>
        <v>-1.5</v>
      </c>
      <c r="AH91">
        <f t="shared" si="9"/>
        <v>-0.5</v>
      </c>
      <c r="AI91">
        <f t="shared" si="10"/>
        <v>0.5</v>
      </c>
      <c r="AJ91">
        <f t="shared" si="11"/>
        <v>1.5</v>
      </c>
      <c r="AK91">
        <f t="shared" si="12"/>
        <v>-999</v>
      </c>
      <c r="AL91">
        <f t="shared" si="13"/>
        <v>85</v>
      </c>
      <c r="AM91">
        <f t="shared" si="14"/>
        <v>-999</v>
      </c>
      <c r="AN91">
        <f t="shared" si="15"/>
        <v>-999</v>
      </c>
    </row>
    <row r="92" spans="1:40" x14ac:dyDescent="0.25">
      <c r="A92">
        <v>640</v>
      </c>
      <c r="B92" t="s">
        <v>29</v>
      </c>
      <c r="C92" t="s">
        <v>68</v>
      </c>
      <c r="D92" t="s">
        <v>79</v>
      </c>
      <c r="E92" t="s">
        <v>50</v>
      </c>
      <c r="F92" t="s">
        <v>33</v>
      </c>
      <c r="G92" t="s">
        <v>34</v>
      </c>
      <c r="H92" t="s">
        <v>73</v>
      </c>
      <c r="I92" t="s">
        <v>47</v>
      </c>
      <c r="J92" t="s">
        <v>37</v>
      </c>
      <c r="K92" t="s">
        <v>38</v>
      </c>
      <c r="L92" t="s">
        <v>39</v>
      </c>
      <c r="M92" t="s">
        <v>80</v>
      </c>
      <c r="N92" t="s">
        <v>81</v>
      </c>
      <c r="O92" t="s">
        <v>51</v>
      </c>
      <c r="P92" t="s">
        <v>46</v>
      </c>
      <c r="Q92" t="s">
        <v>71</v>
      </c>
      <c r="R92" t="s">
        <v>45</v>
      </c>
      <c r="T92">
        <v>0</v>
      </c>
      <c r="U92">
        <v>0</v>
      </c>
      <c r="V92">
        <v>18</v>
      </c>
      <c r="W92">
        <v>62</v>
      </c>
      <c r="X92">
        <v>78</v>
      </c>
      <c r="Y92">
        <v>69</v>
      </c>
      <c r="Z92">
        <v>75</v>
      </c>
      <c r="AA92">
        <v>79</v>
      </c>
      <c r="AB92">
        <v>85</v>
      </c>
      <c r="AC92">
        <v>84</v>
      </c>
      <c r="AD92">
        <v>179</v>
      </c>
      <c r="AE92">
        <v>64</v>
      </c>
      <c r="AG92">
        <f t="shared" si="8"/>
        <v>-1.5</v>
      </c>
      <c r="AH92">
        <f t="shared" si="9"/>
        <v>-0.5</v>
      </c>
      <c r="AI92">
        <f t="shared" si="10"/>
        <v>0.5</v>
      </c>
      <c r="AJ92">
        <f t="shared" si="11"/>
        <v>1.5</v>
      </c>
      <c r="AK92">
        <f t="shared" si="12"/>
        <v>-999</v>
      </c>
      <c r="AL92">
        <f t="shared" si="13"/>
        <v>85</v>
      </c>
      <c r="AM92">
        <f t="shared" si="14"/>
        <v>-999</v>
      </c>
      <c r="AN92">
        <f t="shared" si="15"/>
        <v>-999</v>
      </c>
    </row>
    <row r="93" spans="1:40" x14ac:dyDescent="0.25">
      <c r="A93">
        <v>814</v>
      </c>
      <c r="B93" t="s">
        <v>29</v>
      </c>
      <c r="C93" t="s">
        <v>82</v>
      </c>
      <c r="D93" t="s">
        <v>72</v>
      </c>
      <c r="E93" t="s">
        <v>50</v>
      </c>
      <c r="F93" t="s">
        <v>33</v>
      </c>
      <c r="G93" t="s">
        <v>34</v>
      </c>
      <c r="H93" t="s">
        <v>73</v>
      </c>
      <c r="I93" t="s">
        <v>47</v>
      </c>
      <c r="J93" t="s">
        <v>37</v>
      </c>
      <c r="K93" t="s">
        <v>38</v>
      </c>
      <c r="L93" t="s">
        <v>39</v>
      </c>
      <c r="M93" t="s">
        <v>74</v>
      </c>
      <c r="N93" t="s">
        <v>75</v>
      </c>
      <c r="O93" t="s">
        <v>51</v>
      </c>
      <c r="P93" t="s">
        <v>43</v>
      </c>
      <c r="Q93" t="s">
        <v>71</v>
      </c>
      <c r="R93" t="s">
        <v>45</v>
      </c>
      <c r="T93">
        <v>0</v>
      </c>
      <c r="U93">
        <v>0</v>
      </c>
      <c r="V93">
        <v>50</v>
      </c>
      <c r="W93">
        <v>67</v>
      </c>
      <c r="X93">
        <v>85</v>
      </c>
      <c r="Y93">
        <v>73</v>
      </c>
      <c r="Z93">
        <v>78</v>
      </c>
      <c r="AA93">
        <v>80</v>
      </c>
      <c r="AB93">
        <v>85</v>
      </c>
      <c r="AC93">
        <v>83</v>
      </c>
      <c r="AD93">
        <v>178</v>
      </c>
      <c r="AE93">
        <v>68</v>
      </c>
      <c r="AG93">
        <f t="shared" si="8"/>
        <v>-1.5</v>
      </c>
      <c r="AH93">
        <f t="shared" si="9"/>
        <v>-0.5</v>
      </c>
      <c r="AI93">
        <f t="shared" si="10"/>
        <v>0.5</v>
      </c>
      <c r="AJ93">
        <f t="shared" si="11"/>
        <v>1.5</v>
      </c>
      <c r="AK93">
        <f t="shared" si="12"/>
        <v>-999</v>
      </c>
      <c r="AL93">
        <f t="shared" si="13"/>
        <v>-999</v>
      </c>
      <c r="AM93">
        <f t="shared" si="14"/>
        <v>85</v>
      </c>
      <c r="AN93">
        <f t="shared" si="15"/>
        <v>-999</v>
      </c>
    </row>
    <row r="94" spans="1:40" x14ac:dyDescent="0.25">
      <c r="A94">
        <v>816</v>
      </c>
      <c r="B94" t="s">
        <v>29</v>
      </c>
      <c r="C94" t="s">
        <v>82</v>
      </c>
      <c r="D94" t="s">
        <v>72</v>
      </c>
      <c r="E94" t="s">
        <v>50</v>
      </c>
      <c r="F94" t="s">
        <v>33</v>
      </c>
      <c r="G94" t="s">
        <v>34</v>
      </c>
      <c r="H94" t="s">
        <v>73</v>
      </c>
      <c r="I94" t="s">
        <v>47</v>
      </c>
      <c r="J94" t="s">
        <v>37</v>
      </c>
      <c r="K94" t="s">
        <v>38</v>
      </c>
      <c r="L94" t="s">
        <v>39</v>
      </c>
      <c r="M94" t="s">
        <v>74</v>
      </c>
      <c r="N94" t="s">
        <v>75</v>
      </c>
      <c r="O94" t="s">
        <v>51</v>
      </c>
      <c r="P94" t="s">
        <v>46</v>
      </c>
      <c r="Q94" t="s">
        <v>71</v>
      </c>
      <c r="R94" t="s">
        <v>45</v>
      </c>
      <c r="T94">
        <v>0</v>
      </c>
      <c r="U94">
        <v>0</v>
      </c>
      <c r="V94">
        <v>50</v>
      </c>
      <c r="W94">
        <v>67</v>
      </c>
      <c r="X94">
        <v>85</v>
      </c>
      <c r="Y94">
        <v>73</v>
      </c>
      <c r="Z94">
        <v>78</v>
      </c>
      <c r="AA94">
        <v>80</v>
      </c>
      <c r="AB94">
        <v>85</v>
      </c>
      <c r="AC94">
        <v>83</v>
      </c>
      <c r="AD94">
        <v>178</v>
      </c>
      <c r="AE94">
        <v>68</v>
      </c>
      <c r="AG94">
        <f t="shared" si="8"/>
        <v>-1.5</v>
      </c>
      <c r="AH94">
        <f t="shared" si="9"/>
        <v>-0.5</v>
      </c>
      <c r="AI94">
        <f t="shared" si="10"/>
        <v>0.5</v>
      </c>
      <c r="AJ94">
        <f t="shared" si="11"/>
        <v>1.5</v>
      </c>
      <c r="AK94">
        <f t="shared" si="12"/>
        <v>-999</v>
      </c>
      <c r="AL94">
        <f t="shared" si="13"/>
        <v>-999</v>
      </c>
      <c r="AM94">
        <f t="shared" si="14"/>
        <v>85</v>
      </c>
      <c r="AN94">
        <f t="shared" si="15"/>
        <v>-999</v>
      </c>
    </row>
    <row r="95" spans="1:40" x14ac:dyDescent="0.25">
      <c r="A95">
        <v>813</v>
      </c>
      <c r="B95" t="s">
        <v>29</v>
      </c>
      <c r="C95" t="s">
        <v>82</v>
      </c>
      <c r="D95" t="s">
        <v>72</v>
      </c>
      <c r="E95" t="s">
        <v>50</v>
      </c>
      <c r="F95" t="s">
        <v>33</v>
      </c>
      <c r="G95" t="s">
        <v>34</v>
      </c>
      <c r="H95" t="s">
        <v>73</v>
      </c>
      <c r="I95" t="s">
        <v>47</v>
      </c>
      <c r="J95" t="s">
        <v>37</v>
      </c>
      <c r="K95" t="s">
        <v>38</v>
      </c>
      <c r="L95" t="s">
        <v>39</v>
      </c>
      <c r="M95" t="s">
        <v>74</v>
      </c>
      <c r="N95" t="s">
        <v>75</v>
      </c>
      <c r="O95" t="s">
        <v>51</v>
      </c>
      <c r="P95" t="s">
        <v>43</v>
      </c>
      <c r="Q95" t="s">
        <v>44</v>
      </c>
      <c r="R95" t="s">
        <v>45</v>
      </c>
      <c r="T95">
        <v>0</v>
      </c>
      <c r="U95">
        <v>0</v>
      </c>
      <c r="V95">
        <v>52</v>
      </c>
      <c r="W95">
        <v>69</v>
      </c>
      <c r="X95">
        <v>86</v>
      </c>
      <c r="Y95">
        <v>75</v>
      </c>
      <c r="Z95">
        <v>79</v>
      </c>
      <c r="AA95">
        <v>82</v>
      </c>
      <c r="AB95">
        <v>86</v>
      </c>
      <c r="AC95">
        <v>85</v>
      </c>
      <c r="AD95">
        <v>178</v>
      </c>
      <c r="AE95">
        <v>70</v>
      </c>
      <c r="AG95">
        <f t="shared" si="8"/>
        <v>-1.5</v>
      </c>
      <c r="AH95">
        <f t="shared" si="9"/>
        <v>-0.5</v>
      </c>
      <c r="AI95">
        <f t="shared" si="10"/>
        <v>0.5</v>
      </c>
      <c r="AJ95">
        <f t="shared" si="11"/>
        <v>1.5</v>
      </c>
      <c r="AK95">
        <f t="shared" si="12"/>
        <v>-999</v>
      </c>
      <c r="AL95">
        <f t="shared" si="13"/>
        <v>-999</v>
      </c>
      <c r="AM95">
        <f t="shared" si="14"/>
        <v>86</v>
      </c>
      <c r="AN95">
        <f t="shared" si="15"/>
        <v>-999</v>
      </c>
    </row>
    <row r="96" spans="1:40" x14ac:dyDescent="0.25">
      <c r="A96">
        <v>815</v>
      </c>
      <c r="B96" t="s">
        <v>29</v>
      </c>
      <c r="C96" t="s">
        <v>82</v>
      </c>
      <c r="D96" t="s">
        <v>72</v>
      </c>
      <c r="E96" t="s">
        <v>50</v>
      </c>
      <c r="F96" t="s">
        <v>33</v>
      </c>
      <c r="G96" t="s">
        <v>34</v>
      </c>
      <c r="H96" t="s">
        <v>73</v>
      </c>
      <c r="I96" t="s">
        <v>47</v>
      </c>
      <c r="J96" t="s">
        <v>37</v>
      </c>
      <c r="K96" t="s">
        <v>38</v>
      </c>
      <c r="L96" t="s">
        <v>39</v>
      </c>
      <c r="M96" t="s">
        <v>74</v>
      </c>
      <c r="N96" t="s">
        <v>75</v>
      </c>
      <c r="O96" t="s">
        <v>51</v>
      </c>
      <c r="P96" t="s">
        <v>46</v>
      </c>
      <c r="Q96" t="s">
        <v>44</v>
      </c>
      <c r="R96" t="s">
        <v>45</v>
      </c>
      <c r="T96">
        <v>0</v>
      </c>
      <c r="U96">
        <v>0</v>
      </c>
      <c r="V96">
        <v>52</v>
      </c>
      <c r="W96">
        <v>69</v>
      </c>
      <c r="X96">
        <v>86</v>
      </c>
      <c r="Y96">
        <v>75</v>
      </c>
      <c r="Z96">
        <v>79</v>
      </c>
      <c r="AA96">
        <v>82</v>
      </c>
      <c r="AB96">
        <v>86</v>
      </c>
      <c r="AC96">
        <v>85</v>
      </c>
      <c r="AD96">
        <v>178</v>
      </c>
      <c r="AE96">
        <v>70</v>
      </c>
      <c r="AG96">
        <f t="shared" si="8"/>
        <v>-1.5</v>
      </c>
      <c r="AH96">
        <f t="shared" si="9"/>
        <v>-0.5</v>
      </c>
      <c r="AI96">
        <f t="shared" si="10"/>
        <v>0.5</v>
      </c>
      <c r="AJ96">
        <f t="shared" si="11"/>
        <v>1.5</v>
      </c>
      <c r="AK96">
        <f t="shared" si="12"/>
        <v>-999</v>
      </c>
      <c r="AL96">
        <f t="shared" si="13"/>
        <v>-999</v>
      </c>
      <c r="AM96">
        <f t="shared" si="14"/>
        <v>86</v>
      </c>
      <c r="AN96">
        <f t="shared" si="15"/>
        <v>-999</v>
      </c>
    </row>
    <row r="97" spans="1:40" x14ac:dyDescent="0.25">
      <c r="A97">
        <v>637</v>
      </c>
      <c r="B97" t="s">
        <v>29</v>
      </c>
      <c r="C97" t="s">
        <v>68</v>
      </c>
      <c r="D97" t="s">
        <v>79</v>
      </c>
      <c r="E97" t="s">
        <v>50</v>
      </c>
      <c r="F97" t="s">
        <v>33</v>
      </c>
      <c r="G97" t="s">
        <v>34</v>
      </c>
      <c r="H97" t="s">
        <v>73</v>
      </c>
      <c r="I97" t="s">
        <v>47</v>
      </c>
      <c r="J97" t="s">
        <v>37</v>
      </c>
      <c r="K97" t="s">
        <v>38</v>
      </c>
      <c r="L97" t="s">
        <v>39</v>
      </c>
      <c r="M97" t="s">
        <v>80</v>
      </c>
      <c r="N97" t="s">
        <v>81</v>
      </c>
      <c r="O97" t="s">
        <v>51</v>
      </c>
      <c r="P97" t="s">
        <v>43</v>
      </c>
      <c r="Q97" t="s">
        <v>44</v>
      </c>
      <c r="R97" t="s">
        <v>45</v>
      </c>
      <c r="T97">
        <v>0</v>
      </c>
      <c r="U97">
        <v>0</v>
      </c>
      <c r="V97">
        <v>21</v>
      </c>
      <c r="W97">
        <v>62</v>
      </c>
      <c r="X97">
        <v>79</v>
      </c>
      <c r="Y97">
        <v>70</v>
      </c>
      <c r="Z97">
        <v>76</v>
      </c>
      <c r="AA97">
        <v>81</v>
      </c>
      <c r="AB97">
        <v>87</v>
      </c>
      <c r="AC97">
        <v>86</v>
      </c>
      <c r="AD97">
        <v>179</v>
      </c>
      <c r="AE97">
        <v>65</v>
      </c>
      <c r="AG97">
        <f t="shared" si="8"/>
        <v>-1.5</v>
      </c>
      <c r="AH97">
        <f t="shared" si="9"/>
        <v>-0.5</v>
      </c>
      <c r="AI97">
        <f t="shared" si="10"/>
        <v>0.5</v>
      </c>
      <c r="AJ97">
        <f t="shared" si="11"/>
        <v>1.5</v>
      </c>
      <c r="AK97">
        <f t="shared" si="12"/>
        <v>-999</v>
      </c>
      <c r="AL97">
        <f t="shared" si="13"/>
        <v>87</v>
      </c>
      <c r="AM97">
        <f t="shared" si="14"/>
        <v>-999</v>
      </c>
      <c r="AN97">
        <f t="shared" si="15"/>
        <v>-999</v>
      </c>
    </row>
    <row r="98" spans="1:40" x14ac:dyDescent="0.25">
      <c r="A98">
        <v>639</v>
      </c>
      <c r="B98" t="s">
        <v>29</v>
      </c>
      <c r="C98" t="s">
        <v>68</v>
      </c>
      <c r="D98" t="s">
        <v>79</v>
      </c>
      <c r="E98" t="s">
        <v>50</v>
      </c>
      <c r="F98" t="s">
        <v>33</v>
      </c>
      <c r="G98" t="s">
        <v>34</v>
      </c>
      <c r="H98" t="s">
        <v>73</v>
      </c>
      <c r="I98" t="s">
        <v>47</v>
      </c>
      <c r="J98" t="s">
        <v>37</v>
      </c>
      <c r="K98" t="s">
        <v>38</v>
      </c>
      <c r="L98" t="s">
        <v>39</v>
      </c>
      <c r="M98" t="s">
        <v>80</v>
      </c>
      <c r="N98" t="s">
        <v>81</v>
      </c>
      <c r="O98" t="s">
        <v>51</v>
      </c>
      <c r="P98" t="s">
        <v>46</v>
      </c>
      <c r="Q98" t="s">
        <v>44</v>
      </c>
      <c r="R98" t="s">
        <v>45</v>
      </c>
      <c r="T98">
        <v>0</v>
      </c>
      <c r="U98">
        <v>0</v>
      </c>
      <c r="V98">
        <v>21</v>
      </c>
      <c r="W98">
        <v>62</v>
      </c>
      <c r="X98">
        <v>79</v>
      </c>
      <c r="Y98">
        <v>70</v>
      </c>
      <c r="Z98">
        <v>76</v>
      </c>
      <c r="AA98">
        <v>81</v>
      </c>
      <c r="AB98">
        <v>87</v>
      </c>
      <c r="AC98">
        <v>86</v>
      </c>
      <c r="AD98">
        <v>179</v>
      </c>
      <c r="AE98">
        <v>65</v>
      </c>
      <c r="AG98">
        <f t="shared" si="8"/>
        <v>-1.5</v>
      </c>
      <c r="AH98">
        <f t="shared" si="9"/>
        <v>-0.5</v>
      </c>
      <c r="AI98">
        <f t="shared" si="10"/>
        <v>0.5</v>
      </c>
      <c r="AJ98">
        <f t="shared" si="11"/>
        <v>1.5</v>
      </c>
      <c r="AK98">
        <f t="shared" si="12"/>
        <v>-999</v>
      </c>
      <c r="AL98">
        <f t="shared" si="13"/>
        <v>87</v>
      </c>
      <c r="AM98">
        <f t="shared" si="14"/>
        <v>-999</v>
      </c>
      <c r="AN98">
        <f t="shared" si="15"/>
        <v>-999</v>
      </c>
    </row>
    <row r="99" spans="1:40" x14ac:dyDescent="0.25">
      <c r="A99">
        <v>550</v>
      </c>
      <c r="B99" t="s">
        <v>29</v>
      </c>
      <c r="C99" t="s">
        <v>68</v>
      </c>
      <c r="D99" t="s">
        <v>76</v>
      </c>
      <c r="E99" t="s">
        <v>50</v>
      </c>
      <c r="F99" t="s">
        <v>33</v>
      </c>
      <c r="G99" t="s">
        <v>34</v>
      </c>
      <c r="H99" t="s">
        <v>73</v>
      </c>
      <c r="I99" t="s">
        <v>47</v>
      </c>
      <c r="J99" t="s">
        <v>37</v>
      </c>
      <c r="K99" t="s">
        <v>38</v>
      </c>
      <c r="L99" t="s">
        <v>39</v>
      </c>
      <c r="M99" t="s">
        <v>77</v>
      </c>
      <c r="N99" t="s">
        <v>78</v>
      </c>
      <c r="O99" t="s">
        <v>51</v>
      </c>
      <c r="P99" t="s">
        <v>43</v>
      </c>
      <c r="Q99" t="s">
        <v>71</v>
      </c>
      <c r="R99" t="s">
        <v>45</v>
      </c>
      <c r="T99">
        <v>0</v>
      </c>
      <c r="U99">
        <v>0</v>
      </c>
      <c r="V99">
        <v>0</v>
      </c>
      <c r="W99">
        <v>62</v>
      </c>
      <c r="X99">
        <v>79</v>
      </c>
      <c r="Y99">
        <v>70</v>
      </c>
      <c r="Z99">
        <v>77</v>
      </c>
      <c r="AA99">
        <v>83</v>
      </c>
      <c r="AB99">
        <v>89</v>
      </c>
      <c r="AC99">
        <v>88</v>
      </c>
      <c r="AD99">
        <v>180</v>
      </c>
      <c r="AE99">
        <v>65</v>
      </c>
      <c r="AG99">
        <f t="shared" si="8"/>
        <v>-1.5</v>
      </c>
      <c r="AH99">
        <f t="shared" si="9"/>
        <v>-0.5</v>
      </c>
      <c r="AI99">
        <f t="shared" si="10"/>
        <v>0.5</v>
      </c>
      <c r="AJ99">
        <f t="shared" si="11"/>
        <v>1.5</v>
      </c>
      <c r="AK99">
        <f t="shared" si="12"/>
        <v>-999</v>
      </c>
      <c r="AL99">
        <f t="shared" si="13"/>
        <v>89</v>
      </c>
      <c r="AM99">
        <f t="shared" si="14"/>
        <v>-999</v>
      </c>
      <c r="AN99">
        <f t="shared" si="15"/>
        <v>-999</v>
      </c>
    </row>
    <row r="100" spans="1:40" x14ac:dyDescent="0.25">
      <c r="A100">
        <v>552</v>
      </c>
      <c r="B100" t="s">
        <v>29</v>
      </c>
      <c r="C100" t="s">
        <v>68</v>
      </c>
      <c r="D100" t="s">
        <v>76</v>
      </c>
      <c r="E100" t="s">
        <v>50</v>
      </c>
      <c r="F100" t="s">
        <v>33</v>
      </c>
      <c r="G100" t="s">
        <v>34</v>
      </c>
      <c r="H100" t="s">
        <v>73</v>
      </c>
      <c r="I100" t="s">
        <v>47</v>
      </c>
      <c r="J100" t="s">
        <v>37</v>
      </c>
      <c r="K100" t="s">
        <v>38</v>
      </c>
      <c r="L100" t="s">
        <v>39</v>
      </c>
      <c r="M100" t="s">
        <v>77</v>
      </c>
      <c r="N100" t="s">
        <v>78</v>
      </c>
      <c r="O100" t="s">
        <v>51</v>
      </c>
      <c r="P100" t="s">
        <v>46</v>
      </c>
      <c r="Q100" t="s">
        <v>71</v>
      </c>
      <c r="R100" t="s">
        <v>45</v>
      </c>
      <c r="T100">
        <v>0</v>
      </c>
      <c r="U100">
        <v>0</v>
      </c>
      <c r="V100">
        <v>0</v>
      </c>
      <c r="W100">
        <v>62</v>
      </c>
      <c r="X100">
        <v>79</v>
      </c>
      <c r="Y100">
        <v>70</v>
      </c>
      <c r="Z100">
        <v>77</v>
      </c>
      <c r="AA100">
        <v>83</v>
      </c>
      <c r="AB100">
        <v>89</v>
      </c>
      <c r="AC100">
        <v>88</v>
      </c>
      <c r="AD100">
        <v>180</v>
      </c>
      <c r="AE100">
        <v>65</v>
      </c>
      <c r="AG100">
        <f t="shared" si="8"/>
        <v>-1.5</v>
      </c>
      <c r="AH100">
        <f t="shared" si="9"/>
        <v>-0.5</v>
      </c>
      <c r="AI100">
        <f t="shared" si="10"/>
        <v>0.5</v>
      </c>
      <c r="AJ100">
        <f t="shared" si="11"/>
        <v>1.5</v>
      </c>
      <c r="AK100">
        <f t="shared" si="12"/>
        <v>-999</v>
      </c>
      <c r="AL100">
        <f t="shared" si="13"/>
        <v>89</v>
      </c>
      <c r="AM100">
        <f t="shared" si="14"/>
        <v>-999</v>
      </c>
      <c r="AN100">
        <f t="shared" si="15"/>
        <v>-999</v>
      </c>
    </row>
    <row r="101" spans="1:40" x14ac:dyDescent="0.25">
      <c r="A101">
        <v>549</v>
      </c>
      <c r="B101" t="s">
        <v>29</v>
      </c>
      <c r="C101" t="s">
        <v>68</v>
      </c>
      <c r="D101" t="s">
        <v>76</v>
      </c>
      <c r="E101" t="s">
        <v>50</v>
      </c>
      <c r="F101" t="s">
        <v>33</v>
      </c>
      <c r="G101" t="s">
        <v>34</v>
      </c>
      <c r="H101" t="s">
        <v>73</v>
      </c>
      <c r="I101" t="s">
        <v>47</v>
      </c>
      <c r="J101" t="s">
        <v>37</v>
      </c>
      <c r="K101" t="s">
        <v>38</v>
      </c>
      <c r="L101" t="s">
        <v>39</v>
      </c>
      <c r="M101" t="s">
        <v>77</v>
      </c>
      <c r="N101" t="s">
        <v>78</v>
      </c>
      <c r="O101" t="s">
        <v>51</v>
      </c>
      <c r="P101" t="s">
        <v>43</v>
      </c>
      <c r="Q101" t="s">
        <v>44</v>
      </c>
      <c r="R101" t="s">
        <v>45</v>
      </c>
      <c r="T101">
        <v>0</v>
      </c>
      <c r="U101">
        <v>0</v>
      </c>
      <c r="V101">
        <v>0</v>
      </c>
      <c r="W101">
        <v>63</v>
      </c>
      <c r="X101">
        <v>84</v>
      </c>
      <c r="Y101">
        <v>72</v>
      </c>
      <c r="Z101">
        <v>79</v>
      </c>
      <c r="AA101">
        <v>85</v>
      </c>
      <c r="AB101">
        <v>91</v>
      </c>
      <c r="AC101">
        <v>90</v>
      </c>
      <c r="AD101">
        <v>180</v>
      </c>
      <c r="AE101">
        <v>66</v>
      </c>
      <c r="AG101">
        <f t="shared" si="8"/>
        <v>-1.5</v>
      </c>
      <c r="AH101">
        <f t="shared" si="9"/>
        <v>-0.5</v>
      </c>
      <c r="AI101">
        <f t="shared" si="10"/>
        <v>0.5</v>
      </c>
      <c r="AJ101">
        <f t="shared" si="11"/>
        <v>1.5</v>
      </c>
      <c r="AK101">
        <f t="shared" si="12"/>
        <v>-999</v>
      </c>
      <c r="AL101">
        <f t="shared" si="13"/>
        <v>91</v>
      </c>
      <c r="AM101">
        <f t="shared" si="14"/>
        <v>-999</v>
      </c>
      <c r="AN101">
        <f t="shared" si="15"/>
        <v>-999</v>
      </c>
    </row>
    <row r="102" spans="1:40" x14ac:dyDescent="0.25">
      <c r="A102">
        <v>551</v>
      </c>
      <c r="B102" t="s">
        <v>29</v>
      </c>
      <c r="C102" t="s">
        <v>68</v>
      </c>
      <c r="D102" t="s">
        <v>76</v>
      </c>
      <c r="E102" t="s">
        <v>50</v>
      </c>
      <c r="F102" t="s">
        <v>33</v>
      </c>
      <c r="G102" t="s">
        <v>34</v>
      </c>
      <c r="H102" t="s">
        <v>73</v>
      </c>
      <c r="I102" t="s">
        <v>47</v>
      </c>
      <c r="J102" t="s">
        <v>37</v>
      </c>
      <c r="K102" t="s">
        <v>38</v>
      </c>
      <c r="L102" t="s">
        <v>39</v>
      </c>
      <c r="M102" t="s">
        <v>77</v>
      </c>
      <c r="N102" t="s">
        <v>78</v>
      </c>
      <c r="O102" t="s">
        <v>51</v>
      </c>
      <c r="P102" t="s">
        <v>46</v>
      </c>
      <c r="Q102" t="s">
        <v>44</v>
      </c>
      <c r="R102" t="s">
        <v>45</v>
      </c>
      <c r="T102">
        <v>0</v>
      </c>
      <c r="U102">
        <v>0</v>
      </c>
      <c r="V102">
        <v>0</v>
      </c>
      <c r="W102">
        <v>63</v>
      </c>
      <c r="X102">
        <v>84</v>
      </c>
      <c r="Y102">
        <v>72</v>
      </c>
      <c r="Z102">
        <v>79</v>
      </c>
      <c r="AA102">
        <v>85</v>
      </c>
      <c r="AB102">
        <v>91</v>
      </c>
      <c r="AC102">
        <v>90</v>
      </c>
      <c r="AD102">
        <v>180</v>
      </c>
      <c r="AE102">
        <v>66</v>
      </c>
      <c r="AG102">
        <f t="shared" si="8"/>
        <v>-1.5</v>
      </c>
      <c r="AH102">
        <f t="shared" si="9"/>
        <v>-0.5</v>
      </c>
      <c r="AI102">
        <f t="shared" si="10"/>
        <v>0.5</v>
      </c>
      <c r="AJ102">
        <f t="shared" si="11"/>
        <v>1.5</v>
      </c>
      <c r="AK102">
        <f t="shared" si="12"/>
        <v>-999</v>
      </c>
      <c r="AL102">
        <f t="shared" si="13"/>
        <v>91</v>
      </c>
      <c r="AM102">
        <f t="shared" si="14"/>
        <v>-999</v>
      </c>
      <c r="AN102">
        <f t="shared" si="15"/>
        <v>-999</v>
      </c>
    </row>
    <row r="103" spans="1:40" x14ac:dyDescent="0.25">
      <c r="A103">
        <v>726</v>
      </c>
      <c r="B103" t="s">
        <v>29</v>
      </c>
      <c r="C103" t="s">
        <v>82</v>
      </c>
      <c r="D103" t="s">
        <v>31</v>
      </c>
      <c r="E103" t="s">
        <v>50</v>
      </c>
      <c r="F103" t="s">
        <v>33</v>
      </c>
      <c r="G103" t="s">
        <v>34</v>
      </c>
      <c r="H103" t="s">
        <v>35</v>
      </c>
      <c r="I103" t="s">
        <v>47</v>
      </c>
      <c r="J103" t="s">
        <v>37</v>
      </c>
      <c r="K103" t="s">
        <v>38</v>
      </c>
      <c r="L103" t="s">
        <v>39</v>
      </c>
      <c r="M103" t="s">
        <v>40</v>
      </c>
      <c r="N103" t="s">
        <v>41</v>
      </c>
      <c r="O103" t="s">
        <v>51</v>
      </c>
      <c r="P103" t="s">
        <v>43</v>
      </c>
      <c r="Q103" t="s">
        <v>71</v>
      </c>
      <c r="R103" t="s">
        <v>45</v>
      </c>
      <c r="T103">
        <v>0</v>
      </c>
      <c r="U103">
        <v>0</v>
      </c>
      <c r="V103">
        <v>45</v>
      </c>
      <c r="W103">
        <v>79</v>
      </c>
      <c r="X103">
        <v>99</v>
      </c>
      <c r="Y103">
        <v>86</v>
      </c>
      <c r="Z103">
        <v>89</v>
      </c>
      <c r="AA103">
        <v>89</v>
      </c>
      <c r="AB103">
        <v>93</v>
      </c>
      <c r="AC103">
        <v>91</v>
      </c>
      <c r="AD103">
        <v>178</v>
      </c>
      <c r="AE103">
        <v>79</v>
      </c>
      <c r="AG103">
        <f t="shared" si="8"/>
        <v>-1.5</v>
      </c>
      <c r="AH103">
        <f t="shared" si="9"/>
        <v>-0.5</v>
      </c>
      <c r="AI103">
        <f t="shared" si="10"/>
        <v>0.5</v>
      </c>
      <c r="AJ103">
        <f t="shared" si="11"/>
        <v>1.5</v>
      </c>
      <c r="AK103">
        <f t="shared" si="12"/>
        <v>-999</v>
      </c>
      <c r="AL103">
        <f t="shared" si="13"/>
        <v>-999</v>
      </c>
      <c r="AM103">
        <f t="shared" si="14"/>
        <v>93</v>
      </c>
      <c r="AN103">
        <f t="shared" si="15"/>
        <v>-999</v>
      </c>
    </row>
    <row r="104" spans="1:40" x14ac:dyDescent="0.25">
      <c r="A104">
        <v>728</v>
      </c>
      <c r="B104" t="s">
        <v>29</v>
      </c>
      <c r="C104" t="s">
        <v>82</v>
      </c>
      <c r="D104" t="s">
        <v>31</v>
      </c>
      <c r="E104" t="s">
        <v>50</v>
      </c>
      <c r="F104" t="s">
        <v>33</v>
      </c>
      <c r="G104" t="s">
        <v>34</v>
      </c>
      <c r="H104" t="s">
        <v>35</v>
      </c>
      <c r="I104" t="s">
        <v>47</v>
      </c>
      <c r="J104" t="s">
        <v>37</v>
      </c>
      <c r="K104" t="s">
        <v>38</v>
      </c>
      <c r="L104" t="s">
        <v>39</v>
      </c>
      <c r="M104" t="s">
        <v>40</v>
      </c>
      <c r="N104" t="s">
        <v>41</v>
      </c>
      <c r="O104" t="s">
        <v>51</v>
      </c>
      <c r="P104" t="s">
        <v>46</v>
      </c>
      <c r="Q104" t="s">
        <v>71</v>
      </c>
      <c r="R104" t="s">
        <v>45</v>
      </c>
      <c r="T104">
        <v>0</v>
      </c>
      <c r="U104">
        <v>0</v>
      </c>
      <c r="V104">
        <v>45</v>
      </c>
      <c r="W104">
        <v>79</v>
      </c>
      <c r="X104">
        <v>99</v>
      </c>
      <c r="Y104">
        <v>86</v>
      </c>
      <c r="Z104">
        <v>89</v>
      </c>
      <c r="AA104">
        <v>89</v>
      </c>
      <c r="AB104">
        <v>93</v>
      </c>
      <c r="AC104">
        <v>91</v>
      </c>
      <c r="AD104">
        <v>178</v>
      </c>
      <c r="AE104">
        <v>79</v>
      </c>
      <c r="AG104">
        <f t="shared" si="8"/>
        <v>-1.5</v>
      </c>
      <c r="AH104">
        <f t="shared" si="9"/>
        <v>-0.5</v>
      </c>
      <c r="AI104">
        <f t="shared" si="10"/>
        <v>0.5</v>
      </c>
      <c r="AJ104">
        <f t="shared" si="11"/>
        <v>1.5</v>
      </c>
      <c r="AK104">
        <f t="shared" si="12"/>
        <v>-999</v>
      </c>
      <c r="AL104">
        <f t="shared" si="13"/>
        <v>-999</v>
      </c>
      <c r="AM104">
        <f t="shared" si="14"/>
        <v>93</v>
      </c>
      <c r="AN104">
        <f t="shared" si="15"/>
        <v>-999</v>
      </c>
    </row>
    <row r="105" spans="1:40" x14ac:dyDescent="0.25">
      <c r="A105">
        <v>462</v>
      </c>
      <c r="B105" t="s">
        <v>29</v>
      </c>
      <c r="C105" t="s">
        <v>68</v>
      </c>
      <c r="D105" t="s">
        <v>72</v>
      </c>
      <c r="E105" t="s">
        <v>50</v>
      </c>
      <c r="F105" t="s">
        <v>33</v>
      </c>
      <c r="G105" t="s">
        <v>34</v>
      </c>
      <c r="H105" t="s">
        <v>73</v>
      </c>
      <c r="I105" t="s">
        <v>47</v>
      </c>
      <c r="J105" t="s">
        <v>37</v>
      </c>
      <c r="K105" t="s">
        <v>38</v>
      </c>
      <c r="L105" t="s">
        <v>39</v>
      </c>
      <c r="M105" t="s">
        <v>74</v>
      </c>
      <c r="N105" t="s">
        <v>75</v>
      </c>
      <c r="O105" t="s">
        <v>51</v>
      </c>
      <c r="P105" t="s">
        <v>43</v>
      </c>
      <c r="Q105" t="s">
        <v>71</v>
      </c>
      <c r="R105" t="s">
        <v>45</v>
      </c>
      <c r="T105">
        <v>0</v>
      </c>
      <c r="U105">
        <v>0</v>
      </c>
      <c r="V105">
        <v>53</v>
      </c>
      <c r="W105">
        <v>70</v>
      </c>
      <c r="X105">
        <v>87</v>
      </c>
      <c r="Y105">
        <v>77</v>
      </c>
      <c r="Z105">
        <v>83</v>
      </c>
      <c r="AA105">
        <v>89</v>
      </c>
      <c r="AB105">
        <v>94</v>
      </c>
      <c r="AC105">
        <v>93</v>
      </c>
      <c r="AD105">
        <v>180</v>
      </c>
      <c r="AE105">
        <v>72</v>
      </c>
      <c r="AG105">
        <f t="shared" si="8"/>
        <v>-1.5</v>
      </c>
      <c r="AH105">
        <f t="shared" si="9"/>
        <v>-0.5</v>
      </c>
      <c r="AI105">
        <f t="shared" si="10"/>
        <v>0.5</v>
      </c>
      <c r="AJ105">
        <f t="shared" si="11"/>
        <v>1.5</v>
      </c>
      <c r="AK105">
        <f t="shared" si="12"/>
        <v>-999</v>
      </c>
      <c r="AL105">
        <f t="shared" si="13"/>
        <v>94</v>
      </c>
      <c r="AM105">
        <f t="shared" si="14"/>
        <v>-999</v>
      </c>
      <c r="AN105">
        <f t="shared" si="15"/>
        <v>-999</v>
      </c>
    </row>
    <row r="106" spans="1:40" x14ac:dyDescent="0.25">
      <c r="A106">
        <v>464</v>
      </c>
      <c r="B106" t="s">
        <v>29</v>
      </c>
      <c r="C106" t="s">
        <v>68</v>
      </c>
      <c r="D106" t="s">
        <v>72</v>
      </c>
      <c r="E106" t="s">
        <v>50</v>
      </c>
      <c r="F106" t="s">
        <v>33</v>
      </c>
      <c r="G106" t="s">
        <v>34</v>
      </c>
      <c r="H106" t="s">
        <v>73</v>
      </c>
      <c r="I106" t="s">
        <v>47</v>
      </c>
      <c r="J106" t="s">
        <v>37</v>
      </c>
      <c r="K106" t="s">
        <v>38</v>
      </c>
      <c r="L106" t="s">
        <v>39</v>
      </c>
      <c r="M106" t="s">
        <v>74</v>
      </c>
      <c r="N106" t="s">
        <v>75</v>
      </c>
      <c r="O106" t="s">
        <v>51</v>
      </c>
      <c r="P106" t="s">
        <v>46</v>
      </c>
      <c r="Q106" t="s">
        <v>71</v>
      </c>
      <c r="R106" t="s">
        <v>45</v>
      </c>
      <c r="T106">
        <v>0</v>
      </c>
      <c r="U106">
        <v>0</v>
      </c>
      <c r="V106">
        <v>53</v>
      </c>
      <c r="W106">
        <v>70</v>
      </c>
      <c r="X106">
        <v>87</v>
      </c>
      <c r="Y106">
        <v>77</v>
      </c>
      <c r="Z106">
        <v>83</v>
      </c>
      <c r="AA106">
        <v>89</v>
      </c>
      <c r="AB106">
        <v>94</v>
      </c>
      <c r="AC106">
        <v>93</v>
      </c>
      <c r="AD106">
        <v>180</v>
      </c>
      <c r="AE106">
        <v>72</v>
      </c>
      <c r="AG106">
        <f t="shared" si="8"/>
        <v>-1.5</v>
      </c>
      <c r="AH106">
        <f t="shared" si="9"/>
        <v>-0.5</v>
      </c>
      <c r="AI106">
        <f t="shared" si="10"/>
        <v>0.5</v>
      </c>
      <c r="AJ106">
        <f t="shared" si="11"/>
        <v>1.5</v>
      </c>
      <c r="AK106">
        <f t="shared" si="12"/>
        <v>-999</v>
      </c>
      <c r="AL106">
        <f t="shared" si="13"/>
        <v>94</v>
      </c>
      <c r="AM106">
        <f t="shared" si="14"/>
        <v>-999</v>
      </c>
      <c r="AN106">
        <f t="shared" si="15"/>
        <v>-999</v>
      </c>
    </row>
    <row r="107" spans="1:40" x14ac:dyDescent="0.25">
      <c r="A107">
        <v>725</v>
      </c>
      <c r="B107" t="s">
        <v>29</v>
      </c>
      <c r="C107" t="s">
        <v>82</v>
      </c>
      <c r="D107" t="s">
        <v>31</v>
      </c>
      <c r="E107" t="s">
        <v>50</v>
      </c>
      <c r="F107" t="s">
        <v>33</v>
      </c>
      <c r="G107" t="s">
        <v>34</v>
      </c>
      <c r="H107" t="s">
        <v>35</v>
      </c>
      <c r="I107" t="s">
        <v>47</v>
      </c>
      <c r="J107" t="s">
        <v>37</v>
      </c>
      <c r="K107" t="s">
        <v>38</v>
      </c>
      <c r="L107" t="s">
        <v>39</v>
      </c>
      <c r="M107" t="s">
        <v>40</v>
      </c>
      <c r="N107" t="s">
        <v>41</v>
      </c>
      <c r="O107" t="s">
        <v>51</v>
      </c>
      <c r="P107" t="s">
        <v>43</v>
      </c>
      <c r="Q107" t="s">
        <v>44</v>
      </c>
      <c r="R107" t="s">
        <v>45</v>
      </c>
      <c r="T107">
        <v>0</v>
      </c>
      <c r="U107">
        <v>0</v>
      </c>
      <c r="V107">
        <v>48</v>
      </c>
      <c r="W107">
        <v>83</v>
      </c>
      <c r="X107">
        <v>100</v>
      </c>
      <c r="Y107">
        <v>88</v>
      </c>
      <c r="Z107">
        <v>91</v>
      </c>
      <c r="AA107">
        <v>90</v>
      </c>
      <c r="AB107">
        <v>94</v>
      </c>
      <c r="AC107">
        <v>92</v>
      </c>
      <c r="AD107">
        <v>178</v>
      </c>
      <c r="AE107">
        <v>82</v>
      </c>
      <c r="AG107">
        <f t="shared" si="8"/>
        <v>-1.5</v>
      </c>
      <c r="AH107">
        <f t="shared" si="9"/>
        <v>-0.5</v>
      </c>
      <c r="AI107">
        <f t="shared" si="10"/>
        <v>0.5</v>
      </c>
      <c r="AJ107">
        <f t="shared" si="11"/>
        <v>1.5</v>
      </c>
      <c r="AK107">
        <f t="shared" si="12"/>
        <v>-999</v>
      </c>
      <c r="AL107">
        <f t="shared" si="13"/>
        <v>-999</v>
      </c>
      <c r="AM107">
        <f t="shared" si="14"/>
        <v>94</v>
      </c>
      <c r="AN107">
        <f t="shared" si="15"/>
        <v>-999</v>
      </c>
    </row>
    <row r="108" spans="1:40" x14ac:dyDescent="0.25">
      <c r="A108">
        <v>727</v>
      </c>
      <c r="B108" t="s">
        <v>29</v>
      </c>
      <c r="C108" t="s">
        <v>82</v>
      </c>
      <c r="D108" t="s">
        <v>31</v>
      </c>
      <c r="E108" t="s">
        <v>50</v>
      </c>
      <c r="F108" t="s">
        <v>33</v>
      </c>
      <c r="G108" t="s">
        <v>34</v>
      </c>
      <c r="H108" t="s">
        <v>35</v>
      </c>
      <c r="I108" t="s">
        <v>47</v>
      </c>
      <c r="J108" t="s">
        <v>37</v>
      </c>
      <c r="K108" t="s">
        <v>38</v>
      </c>
      <c r="L108" t="s">
        <v>39</v>
      </c>
      <c r="M108" t="s">
        <v>40</v>
      </c>
      <c r="N108" t="s">
        <v>41</v>
      </c>
      <c r="O108" t="s">
        <v>51</v>
      </c>
      <c r="P108" t="s">
        <v>46</v>
      </c>
      <c r="Q108" t="s">
        <v>44</v>
      </c>
      <c r="R108" t="s">
        <v>45</v>
      </c>
      <c r="T108">
        <v>0</v>
      </c>
      <c r="U108">
        <v>0</v>
      </c>
      <c r="V108">
        <v>48</v>
      </c>
      <c r="W108">
        <v>83</v>
      </c>
      <c r="X108">
        <v>100</v>
      </c>
      <c r="Y108">
        <v>88</v>
      </c>
      <c r="Z108">
        <v>91</v>
      </c>
      <c r="AA108">
        <v>90</v>
      </c>
      <c r="AB108">
        <v>94</v>
      </c>
      <c r="AC108">
        <v>92</v>
      </c>
      <c r="AD108">
        <v>178</v>
      </c>
      <c r="AE108">
        <v>82</v>
      </c>
      <c r="AG108">
        <f t="shared" si="8"/>
        <v>-1.5</v>
      </c>
      <c r="AH108">
        <f t="shared" si="9"/>
        <v>-0.5</v>
      </c>
      <c r="AI108">
        <f t="shared" si="10"/>
        <v>0.5</v>
      </c>
      <c r="AJ108">
        <f t="shared" si="11"/>
        <v>1.5</v>
      </c>
      <c r="AK108">
        <f t="shared" si="12"/>
        <v>-999</v>
      </c>
      <c r="AL108">
        <f t="shared" si="13"/>
        <v>-999</v>
      </c>
      <c r="AM108">
        <f t="shared" si="14"/>
        <v>94</v>
      </c>
      <c r="AN108">
        <f t="shared" si="15"/>
        <v>-999</v>
      </c>
    </row>
    <row r="109" spans="1:40" x14ac:dyDescent="0.25">
      <c r="A109">
        <v>461</v>
      </c>
      <c r="B109" t="s">
        <v>29</v>
      </c>
      <c r="C109" t="s">
        <v>68</v>
      </c>
      <c r="D109" t="s">
        <v>72</v>
      </c>
      <c r="E109" t="s">
        <v>50</v>
      </c>
      <c r="F109" t="s">
        <v>33</v>
      </c>
      <c r="G109" t="s">
        <v>34</v>
      </c>
      <c r="H109" t="s">
        <v>73</v>
      </c>
      <c r="I109" t="s">
        <v>47</v>
      </c>
      <c r="J109" t="s">
        <v>37</v>
      </c>
      <c r="K109" t="s">
        <v>38</v>
      </c>
      <c r="L109" t="s">
        <v>39</v>
      </c>
      <c r="M109" t="s">
        <v>74</v>
      </c>
      <c r="N109" t="s">
        <v>75</v>
      </c>
      <c r="O109" t="s">
        <v>51</v>
      </c>
      <c r="P109" t="s">
        <v>43</v>
      </c>
      <c r="Q109" t="s">
        <v>44</v>
      </c>
      <c r="R109" t="s">
        <v>45</v>
      </c>
      <c r="T109">
        <v>0</v>
      </c>
      <c r="U109">
        <v>0</v>
      </c>
      <c r="V109">
        <v>54</v>
      </c>
      <c r="W109">
        <v>70</v>
      </c>
      <c r="X109">
        <v>91</v>
      </c>
      <c r="Y109">
        <v>79</v>
      </c>
      <c r="Z109">
        <v>85</v>
      </c>
      <c r="AA109">
        <v>91</v>
      </c>
      <c r="AB109">
        <v>96</v>
      </c>
      <c r="AC109">
        <v>95</v>
      </c>
      <c r="AD109">
        <v>180</v>
      </c>
      <c r="AE109">
        <v>73</v>
      </c>
      <c r="AG109">
        <f t="shared" si="8"/>
        <v>-1.5</v>
      </c>
      <c r="AH109">
        <f t="shared" si="9"/>
        <v>-0.5</v>
      </c>
      <c r="AI109">
        <f t="shared" si="10"/>
        <v>0.5</v>
      </c>
      <c r="AJ109">
        <f t="shared" si="11"/>
        <v>1.5</v>
      </c>
      <c r="AK109">
        <f t="shared" si="12"/>
        <v>-999</v>
      </c>
      <c r="AL109">
        <f t="shared" si="13"/>
        <v>96</v>
      </c>
      <c r="AM109">
        <f t="shared" si="14"/>
        <v>-999</v>
      </c>
      <c r="AN109">
        <f t="shared" si="15"/>
        <v>-999</v>
      </c>
    </row>
    <row r="110" spans="1:40" x14ac:dyDescent="0.25">
      <c r="A110">
        <v>463</v>
      </c>
      <c r="B110" t="s">
        <v>29</v>
      </c>
      <c r="C110" t="s">
        <v>68</v>
      </c>
      <c r="D110" t="s">
        <v>72</v>
      </c>
      <c r="E110" t="s">
        <v>50</v>
      </c>
      <c r="F110" t="s">
        <v>33</v>
      </c>
      <c r="G110" t="s">
        <v>34</v>
      </c>
      <c r="H110" t="s">
        <v>73</v>
      </c>
      <c r="I110" t="s">
        <v>47</v>
      </c>
      <c r="J110" t="s">
        <v>37</v>
      </c>
      <c r="K110" t="s">
        <v>38</v>
      </c>
      <c r="L110" t="s">
        <v>39</v>
      </c>
      <c r="M110" t="s">
        <v>74</v>
      </c>
      <c r="N110" t="s">
        <v>75</v>
      </c>
      <c r="O110" t="s">
        <v>51</v>
      </c>
      <c r="P110" t="s">
        <v>46</v>
      </c>
      <c r="Q110" t="s">
        <v>44</v>
      </c>
      <c r="R110" t="s">
        <v>45</v>
      </c>
      <c r="T110">
        <v>0</v>
      </c>
      <c r="U110">
        <v>0</v>
      </c>
      <c r="V110">
        <v>54</v>
      </c>
      <c r="W110">
        <v>70</v>
      </c>
      <c r="X110">
        <v>91</v>
      </c>
      <c r="Y110">
        <v>79</v>
      </c>
      <c r="Z110">
        <v>85</v>
      </c>
      <c r="AA110">
        <v>91</v>
      </c>
      <c r="AB110">
        <v>96</v>
      </c>
      <c r="AC110">
        <v>95</v>
      </c>
      <c r="AD110">
        <v>180</v>
      </c>
      <c r="AE110">
        <v>73</v>
      </c>
      <c r="AG110">
        <f t="shared" si="8"/>
        <v>-1.5</v>
      </c>
      <c r="AH110">
        <f t="shared" si="9"/>
        <v>-0.5</v>
      </c>
      <c r="AI110">
        <f t="shared" si="10"/>
        <v>0.5</v>
      </c>
      <c r="AJ110">
        <f t="shared" si="11"/>
        <v>1.5</v>
      </c>
      <c r="AK110">
        <f t="shared" si="12"/>
        <v>-999</v>
      </c>
      <c r="AL110">
        <f t="shared" si="13"/>
        <v>96</v>
      </c>
      <c r="AM110">
        <f t="shared" si="14"/>
        <v>-999</v>
      </c>
      <c r="AN110">
        <f t="shared" si="15"/>
        <v>-999</v>
      </c>
    </row>
    <row r="111" spans="1:40" x14ac:dyDescent="0.25">
      <c r="A111">
        <v>286</v>
      </c>
      <c r="B111" t="s">
        <v>29</v>
      </c>
      <c r="C111" t="s">
        <v>30</v>
      </c>
      <c r="D111" t="s">
        <v>79</v>
      </c>
      <c r="E111" t="s">
        <v>50</v>
      </c>
      <c r="F111" t="s">
        <v>33</v>
      </c>
      <c r="G111" t="s">
        <v>34</v>
      </c>
      <c r="H111" t="s">
        <v>73</v>
      </c>
      <c r="I111" t="s">
        <v>47</v>
      </c>
      <c r="J111" t="s">
        <v>37</v>
      </c>
      <c r="K111" t="s">
        <v>38</v>
      </c>
      <c r="L111" t="s">
        <v>39</v>
      </c>
      <c r="M111" t="s">
        <v>80</v>
      </c>
      <c r="N111" t="s">
        <v>81</v>
      </c>
      <c r="O111" t="s">
        <v>51</v>
      </c>
      <c r="P111" t="s">
        <v>43</v>
      </c>
      <c r="Q111" t="s">
        <v>71</v>
      </c>
      <c r="R111" t="s">
        <v>45</v>
      </c>
      <c r="T111">
        <v>0</v>
      </c>
      <c r="U111">
        <v>58</v>
      </c>
      <c r="V111">
        <v>71</v>
      </c>
      <c r="W111">
        <v>83</v>
      </c>
      <c r="X111">
        <v>98</v>
      </c>
      <c r="Y111">
        <v>90</v>
      </c>
      <c r="Z111">
        <v>94</v>
      </c>
      <c r="AA111">
        <v>96</v>
      </c>
      <c r="AB111">
        <v>101</v>
      </c>
      <c r="AC111">
        <v>99</v>
      </c>
      <c r="AD111">
        <v>180</v>
      </c>
      <c r="AE111">
        <v>85</v>
      </c>
      <c r="AG111">
        <f t="shared" si="8"/>
        <v>-1.5</v>
      </c>
      <c r="AH111">
        <f t="shared" si="9"/>
        <v>-0.5</v>
      </c>
      <c r="AI111">
        <f t="shared" si="10"/>
        <v>0.5</v>
      </c>
      <c r="AJ111">
        <f t="shared" si="11"/>
        <v>1.5</v>
      </c>
      <c r="AK111">
        <f t="shared" si="12"/>
        <v>-999</v>
      </c>
      <c r="AL111">
        <f t="shared" si="13"/>
        <v>-999</v>
      </c>
      <c r="AM111">
        <f t="shared" si="14"/>
        <v>-999</v>
      </c>
      <c r="AN111">
        <f t="shared" si="15"/>
        <v>101</v>
      </c>
    </row>
    <row r="112" spans="1:40" x14ac:dyDescent="0.25">
      <c r="A112">
        <v>288</v>
      </c>
      <c r="B112" t="s">
        <v>29</v>
      </c>
      <c r="C112" t="s">
        <v>30</v>
      </c>
      <c r="D112" t="s">
        <v>79</v>
      </c>
      <c r="E112" t="s">
        <v>50</v>
      </c>
      <c r="F112" t="s">
        <v>33</v>
      </c>
      <c r="G112" t="s">
        <v>34</v>
      </c>
      <c r="H112" t="s">
        <v>73</v>
      </c>
      <c r="I112" t="s">
        <v>47</v>
      </c>
      <c r="J112" t="s">
        <v>37</v>
      </c>
      <c r="K112" t="s">
        <v>38</v>
      </c>
      <c r="L112" t="s">
        <v>39</v>
      </c>
      <c r="M112" t="s">
        <v>80</v>
      </c>
      <c r="N112" t="s">
        <v>81</v>
      </c>
      <c r="O112" t="s">
        <v>51</v>
      </c>
      <c r="P112" t="s">
        <v>46</v>
      </c>
      <c r="Q112" t="s">
        <v>71</v>
      </c>
      <c r="R112" t="s">
        <v>45</v>
      </c>
      <c r="T112">
        <v>0</v>
      </c>
      <c r="U112">
        <v>58</v>
      </c>
      <c r="V112">
        <v>71</v>
      </c>
      <c r="W112">
        <v>83</v>
      </c>
      <c r="X112">
        <v>98</v>
      </c>
      <c r="Y112">
        <v>90</v>
      </c>
      <c r="Z112">
        <v>94</v>
      </c>
      <c r="AA112">
        <v>96</v>
      </c>
      <c r="AB112">
        <v>101</v>
      </c>
      <c r="AC112">
        <v>99</v>
      </c>
      <c r="AD112">
        <v>180</v>
      </c>
      <c r="AE112">
        <v>85</v>
      </c>
      <c r="AG112">
        <f t="shared" si="8"/>
        <v>-1.5</v>
      </c>
      <c r="AH112">
        <f t="shared" si="9"/>
        <v>-0.5</v>
      </c>
      <c r="AI112">
        <f t="shared" si="10"/>
        <v>0.5</v>
      </c>
      <c r="AJ112">
        <f t="shared" si="11"/>
        <v>1.5</v>
      </c>
      <c r="AK112">
        <f t="shared" si="12"/>
        <v>-999</v>
      </c>
      <c r="AL112">
        <f t="shared" si="13"/>
        <v>-999</v>
      </c>
      <c r="AM112">
        <f t="shared" si="14"/>
        <v>-999</v>
      </c>
      <c r="AN112">
        <f t="shared" si="15"/>
        <v>101</v>
      </c>
    </row>
    <row r="113" spans="1:40" x14ac:dyDescent="0.25">
      <c r="A113">
        <v>285</v>
      </c>
      <c r="B113" t="s">
        <v>29</v>
      </c>
      <c r="C113" t="s">
        <v>30</v>
      </c>
      <c r="D113" t="s">
        <v>79</v>
      </c>
      <c r="E113" t="s">
        <v>50</v>
      </c>
      <c r="F113" t="s">
        <v>33</v>
      </c>
      <c r="G113" t="s">
        <v>34</v>
      </c>
      <c r="H113" t="s">
        <v>73</v>
      </c>
      <c r="I113" t="s">
        <v>47</v>
      </c>
      <c r="J113" t="s">
        <v>37</v>
      </c>
      <c r="K113" t="s">
        <v>38</v>
      </c>
      <c r="L113" t="s">
        <v>39</v>
      </c>
      <c r="M113" t="s">
        <v>80</v>
      </c>
      <c r="N113" t="s">
        <v>81</v>
      </c>
      <c r="O113" t="s">
        <v>51</v>
      </c>
      <c r="P113" t="s">
        <v>43</v>
      </c>
      <c r="Q113" t="s">
        <v>44</v>
      </c>
      <c r="R113" t="s">
        <v>45</v>
      </c>
      <c r="T113">
        <v>0</v>
      </c>
      <c r="U113">
        <v>59</v>
      </c>
      <c r="V113">
        <v>72</v>
      </c>
      <c r="W113">
        <v>84</v>
      </c>
      <c r="X113">
        <v>99</v>
      </c>
      <c r="Y113">
        <v>92</v>
      </c>
      <c r="Z113">
        <v>96</v>
      </c>
      <c r="AA113">
        <v>98</v>
      </c>
      <c r="AB113">
        <v>103</v>
      </c>
      <c r="AC113">
        <v>101</v>
      </c>
      <c r="AD113">
        <v>180</v>
      </c>
      <c r="AE113">
        <v>86</v>
      </c>
      <c r="AG113">
        <f t="shared" si="8"/>
        <v>-1.5</v>
      </c>
      <c r="AH113">
        <f t="shared" si="9"/>
        <v>-0.5</v>
      </c>
      <c r="AI113">
        <f t="shared" si="10"/>
        <v>0.5</v>
      </c>
      <c r="AJ113">
        <f t="shared" si="11"/>
        <v>1.5</v>
      </c>
      <c r="AK113">
        <f t="shared" si="12"/>
        <v>-999</v>
      </c>
      <c r="AL113">
        <f t="shared" si="13"/>
        <v>-999</v>
      </c>
      <c r="AM113">
        <f t="shared" si="14"/>
        <v>-999</v>
      </c>
      <c r="AN113">
        <f t="shared" si="15"/>
        <v>103</v>
      </c>
    </row>
    <row r="114" spans="1:40" x14ac:dyDescent="0.25">
      <c r="A114">
        <v>287</v>
      </c>
      <c r="B114" t="s">
        <v>29</v>
      </c>
      <c r="C114" t="s">
        <v>30</v>
      </c>
      <c r="D114" t="s">
        <v>79</v>
      </c>
      <c r="E114" t="s">
        <v>50</v>
      </c>
      <c r="F114" t="s">
        <v>33</v>
      </c>
      <c r="G114" t="s">
        <v>34</v>
      </c>
      <c r="H114" t="s">
        <v>73</v>
      </c>
      <c r="I114" t="s">
        <v>47</v>
      </c>
      <c r="J114" t="s">
        <v>37</v>
      </c>
      <c r="K114" t="s">
        <v>38</v>
      </c>
      <c r="L114" t="s">
        <v>39</v>
      </c>
      <c r="M114" t="s">
        <v>80</v>
      </c>
      <c r="N114" t="s">
        <v>81</v>
      </c>
      <c r="O114" t="s">
        <v>51</v>
      </c>
      <c r="P114" t="s">
        <v>46</v>
      </c>
      <c r="Q114" t="s">
        <v>44</v>
      </c>
      <c r="R114" t="s">
        <v>45</v>
      </c>
      <c r="T114">
        <v>0</v>
      </c>
      <c r="U114">
        <v>59</v>
      </c>
      <c r="V114">
        <v>72</v>
      </c>
      <c r="W114">
        <v>84</v>
      </c>
      <c r="X114">
        <v>99</v>
      </c>
      <c r="Y114">
        <v>92</v>
      </c>
      <c r="Z114">
        <v>96</v>
      </c>
      <c r="AA114">
        <v>98</v>
      </c>
      <c r="AB114">
        <v>103</v>
      </c>
      <c r="AC114">
        <v>101</v>
      </c>
      <c r="AD114">
        <v>180</v>
      </c>
      <c r="AE114">
        <v>86</v>
      </c>
      <c r="AG114">
        <f t="shared" si="8"/>
        <v>-1.5</v>
      </c>
      <c r="AH114">
        <f t="shared" si="9"/>
        <v>-0.5</v>
      </c>
      <c r="AI114">
        <f t="shared" si="10"/>
        <v>0.5</v>
      </c>
      <c r="AJ114">
        <f t="shared" si="11"/>
        <v>1.5</v>
      </c>
      <c r="AK114">
        <f t="shared" si="12"/>
        <v>-999</v>
      </c>
      <c r="AL114">
        <f t="shared" si="13"/>
        <v>-999</v>
      </c>
      <c r="AM114">
        <f t="shared" si="14"/>
        <v>-999</v>
      </c>
      <c r="AN114">
        <f t="shared" si="15"/>
        <v>103</v>
      </c>
    </row>
    <row r="115" spans="1:40" x14ac:dyDescent="0.25">
      <c r="A115">
        <v>374</v>
      </c>
      <c r="B115" t="s">
        <v>29</v>
      </c>
      <c r="C115" t="s">
        <v>68</v>
      </c>
      <c r="D115" t="s">
        <v>31</v>
      </c>
      <c r="E115" t="s">
        <v>50</v>
      </c>
      <c r="F115" t="s">
        <v>33</v>
      </c>
      <c r="G115" t="s">
        <v>34</v>
      </c>
      <c r="H115" t="s">
        <v>35</v>
      </c>
      <c r="I115" t="s">
        <v>47</v>
      </c>
      <c r="J115" t="s">
        <v>37</v>
      </c>
      <c r="K115" t="s">
        <v>38</v>
      </c>
      <c r="L115" t="s">
        <v>39</v>
      </c>
      <c r="M115" t="s">
        <v>40</v>
      </c>
      <c r="N115" t="s">
        <v>41</v>
      </c>
      <c r="O115" t="s">
        <v>51</v>
      </c>
      <c r="P115" t="s">
        <v>43</v>
      </c>
      <c r="Q115" t="s">
        <v>71</v>
      </c>
      <c r="R115" t="s">
        <v>45</v>
      </c>
      <c r="T115">
        <v>0</v>
      </c>
      <c r="U115">
        <v>0</v>
      </c>
      <c r="V115">
        <v>50</v>
      </c>
      <c r="W115">
        <v>84</v>
      </c>
      <c r="X115">
        <v>103</v>
      </c>
      <c r="Y115">
        <v>92</v>
      </c>
      <c r="Z115">
        <v>97</v>
      </c>
      <c r="AA115">
        <v>100</v>
      </c>
      <c r="AB115">
        <v>105</v>
      </c>
      <c r="AC115">
        <v>103</v>
      </c>
      <c r="AD115">
        <v>179</v>
      </c>
      <c r="AE115">
        <v>86</v>
      </c>
      <c r="AG115">
        <f t="shared" si="8"/>
        <v>-1.5</v>
      </c>
      <c r="AH115">
        <f t="shared" si="9"/>
        <v>-0.5</v>
      </c>
      <c r="AI115">
        <f t="shared" si="10"/>
        <v>0.5</v>
      </c>
      <c r="AJ115">
        <f t="shared" si="11"/>
        <v>1.5</v>
      </c>
      <c r="AK115">
        <f t="shared" si="12"/>
        <v>-999</v>
      </c>
      <c r="AL115">
        <f t="shared" si="13"/>
        <v>105</v>
      </c>
      <c r="AM115">
        <f t="shared" si="14"/>
        <v>-999</v>
      </c>
      <c r="AN115">
        <f t="shared" si="15"/>
        <v>-999</v>
      </c>
    </row>
    <row r="116" spans="1:40" x14ac:dyDescent="0.25">
      <c r="A116">
        <v>376</v>
      </c>
      <c r="B116" t="s">
        <v>29</v>
      </c>
      <c r="C116" t="s">
        <v>68</v>
      </c>
      <c r="D116" t="s">
        <v>31</v>
      </c>
      <c r="E116" t="s">
        <v>50</v>
      </c>
      <c r="F116" t="s">
        <v>33</v>
      </c>
      <c r="G116" t="s">
        <v>34</v>
      </c>
      <c r="H116" t="s">
        <v>35</v>
      </c>
      <c r="I116" t="s">
        <v>47</v>
      </c>
      <c r="J116" t="s">
        <v>37</v>
      </c>
      <c r="K116" t="s">
        <v>38</v>
      </c>
      <c r="L116" t="s">
        <v>39</v>
      </c>
      <c r="M116" t="s">
        <v>40</v>
      </c>
      <c r="N116" t="s">
        <v>41</v>
      </c>
      <c r="O116" t="s">
        <v>51</v>
      </c>
      <c r="P116" t="s">
        <v>46</v>
      </c>
      <c r="Q116" t="s">
        <v>71</v>
      </c>
      <c r="R116" t="s">
        <v>45</v>
      </c>
      <c r="T116">
        <v>0</v>
      </c>
      <c r="U116">
        <v>0</v>
      </c>
      <c r="V116">
        <v>50</v>
      </c>
      <c r="W116">
        <v>84</v>
      </c>
      <c r="X116">
        <v>103</v>
      </c>
      <c r="Y116">
        <v>92</v>
      </c>
      <c r="Z116">
        <v>97</v>
      </c>
      <c r="AA116">
        <v>100</v>
      </c>
      <c r="AB116">
        <v>105</v>
      </c>
      <c r="AC116">
        <v>103</v>
      </c>
      <c r="AD116">
        <v>179</v>
      </c>
      <c r="AE116">
        <v>86</v>
      </c>
      <c r="AG116">
        <f t="shared" si="8"/>
        <v>-1.5</v>
      </c>
      <c r="AH116">
        <f t="shared" si="9"/>
        <v>-0.5</v>
      </c>
      <c r="AI116">
        <f t="shared" si="10"/>
        <v>0.5</v>
      </c>
      <c r="AJ116">
        <f t="shared" si="11"/>
        <v>1.5</v>
      </c>
      <c r="AK116">
        <f t="shared" si="12"/>
        <v>-999</v>
      </c>
      <c r="AL116">
        <f t="shared" si="13"/>
        <v>105</v>
      </c>
      <c r="AM116">
        <f t="shared" si="14"/>
        <v>-999</v>
      </c>
      <c r="AN116">
        <f t="shared" si="15"/>
        <v>-999</v>
      </c>
    </row>
    <row r="117" spans="1:40" x14ac:dyDescent="0.25">
      <c r="A117">
        <v>198</v>
      </c>
      <c r="B117" t="s">
        <v>29</v>
      </c>
      <c r="C117" t="s">
        <v>30</v>
      </c>
      <c r="D117" t="s">
        <v>76</v>
      </c>
      <c r="E117" t="s">
        <v>50</v>
      </c>
      <c r="F117" t="s">
        <v>33</v>
      </c>
      <c r="G117" t="s">
        <v>34</v>
      </c>
      <c r="H117" t="s">
        <v>73</v>
      </c>
      <c r="I117" t="s">
        <v>47</v>
      </c>
      <c r="J117" t="s">
        <v>37</v>
      </c>
      <c r="K117" t="s">
        <v>38</v>
      </c>
      <c r="L117" t="s">
        <v>39</v>
      </c>
      <c r="M117" t="s">
        <v>77</v>
      </c>
      <c r="N117" t="s">
        <v>78</v>
      </c>
      <c r="O117" t="s">
        <v>51</v>
      </c>
      <c r="P117" t="s">
        <v>43</v>
      </c>
      <c r="Q117" t="s">
        <v>71</v>
      </c>
      <c r="R117" t="s">
        <v>45</v>
      </c>
      <c r="T117">
        <v>0</v>
      </c>
      <c r="U117">
        <v>58</v>
      </c>
      <c r="V117">
        <v>72</v>
      </c>
      <c r="W117">
        <v>85</v>
      </c>
      <c r="X117">
        <v>100</v>
      </c>
      <c r="Y117">
        <v>94</v>
      </c>
      <c r="Z117">
        <v>98</v>
      </c>
      <c r="AA117">
        <v>102</v>
      </c>
      <c r="AB117">
        <v>107</v>
      </c>
      <c r="AC117">
        <v>105</v>
      </c>
      <c r="AD117">
        <v>180</v>
      </c>
      <c r="AE117">
        <v>87</v>
      </c>
      <c r="AG117">
        <f t="shared" si="8"/>
        <v>-1.5</v>
      </c>
      <c r="AH117">
        <f t="shared" si="9"/>
        <v>-0.5</v>
      </c>
      <c r="AI117">
        <f t="shared" si="10"/>
        <v>0.5</v>
      </c>
      <c r="AJ117">
        <f t="shared" si="11"/>
        <v>1.5</v>
      </c>
      <c r="AK117">
        <f t="shared" si="12"/>
        <v>-999</v>
      </c>
      <c r="AL117">
        <f t="shared" si="13"/>
        <v>-999</v>
      </c>
      <c r="AM117">
        <f t="shared" si="14"/>
        <v>-999</v>
      </c>
      <c r="AN117">
        <f t="shared" si="15"/>
        <v>107</v>
      </c>
    </row>
    <row r="118" spans="1:40" x14ac:dyDescent="0.25">
      <c r="A118">
        <v>200</v>
      </c>
      <c r="B118" t="s">
        <v>29</v>
      </c>
      <c r="C118" t="s">
        <v>30</v>
      </c>
      <c r="D118" t="s">
        <v>76</v>
      </c>
      <c r="E118" t="s">
        <v>50</v>
      </c>
      <c r="F118" t="s">
        <v>33</v>
      </c>
      <c r="G118" t="s">
        <v>34</v>
      </c>
      <c r="H118" t="s">
        <v>73</v>
      </c>
      <c r="I118" t="s">
        <v>47</v>
      </c>
      <c r="J118" t="s">
        <v>37</v>
      </c>
      <c r="K118" t="s">
        <v>38</v>
      </c>
      <c r="L118" t="s">
        <v>39</v>
      </c>
      <c r="M118" t="s">
        <v>77</v>
      </c>
      <c r="N118" t="s">
        <v>78</v>
      </c>
      <c r="O118" t="s">
        <v>51</v>
      </c>
      <c r="P118" t="s">
        <v>46</v>
      </c>
      <c r="Q118" t="s">
        <v>71</v>
      </c>
      <c r="R118" t="s">
        <v>45</v>
      </c>
      <c r="T118">
        <v>0</v>
      </c>
      <c r="U118">
        <v>58</v>
      </c>
      <c r="V118">
        <v>72</v>
      </c>
      <c r="W118">
        <v>85</v>
      </c>
      <c r="X118">
        <v>100</v>
      </c>
      <c r="Y118">
        <v>94</v>
      </c>
      <c r="Z118">
        <v>98</v>
      </c>
      <c r="AA118">
        <v>102</v>
      </c>
      <c r="AB118">
        <v>107</v>
      </c>
      <c r="AC118">
        <v>105</v>
      </c>
      <c r="AD118">
        <v>180</v>
      </c>
      <c r="AE118">
        <v>87</v>
      </c>
      <c r="AG118">
        <f t="shared" si="8"/>
        <v>-1.5</v>
      </c>
      <c r="AH118">
        <f t="shared" si="9"/>
        <v>-0.5</v>
      </c>
      <c r="AI118">
        <f t="shared" si="10"/>
        <v>0.5</v>
      </c>
      <c r="AJ118">
        <f t="shared" si="11"/>
        <v>1.5</v>
      </c>
      <c r="AK118">
        <f t="shared" si="12"/>
        <v>-999</v>
      </c>
      <c r="AL118">
        <f t="shared" si="13"/>
        <v>-999</v>
      </c>
      <c r="AM118">
        <f t="shared" si="14"/>
        <v>-999</v>
      </c>
      <c r="AN118">
        <f t="shared" si="15"/>
        <v>107</v>
      </c>
    </row>
    <row r="119" spans="1:40" x14ac:dyDescent="0.25">
      <c r="A119">
        <v>373</v>
      </c>
      <c r="B119" t="s">
        <v>29</v>
      </c>
      <c r="C119" t="s">
        <v>68</v>
      </c>
      <c r="D119" t="s">
        <v>31</v>
      </c>
      <c r="E119" t="s">
        <v>50</v>
      </c>
      <c r="F119" t="s">
        <v>33</v>
      </c>
      <c r="G119" t="s">
        <v>34</v>
      </c>
      <c r="H119" t="s">
        <v>35</v>
      </c>
      <c r="I119" t="s">
        <v>47</v>
      </c>
      <c r="J119" t="s">
        <v>37</v>
      </c>
      <c r="K119" t="s">
        <v>38</v>
      </c>
      <c r="L119" t="s">
        <v>39</v>
      </c>
      <c r="M119" t="s">
        <v>40</v>
      </c>
      <c r="N119" t="s">
        <v>41</v>
      </c>
      <c r="O119" t="s">
        <v>51</v>
      </c>
      <c r="P119" t="s">
        <v>43</v>
      </c>
      <c r="Q119" t="s">
        <v>44</v>
      </c>
      <c r="R119" t="s">
        <v>45</v>
      </c>
      <c r="T119">
        <v>0</v>
      </c>
      <c r="U119">
        <v>0</v>
      </c>
      <c r="V119">
        <v>51</v>
      </c>
      <c r="W119">
        <v>85</v>
      </c>
      <c r="X119">
        <v>105</v>
      </c>
      <c r="Y119">
        <v>94</v>
      </c>
      <c r="Z119">
        <v>99</v>
      </c>
      <c r="AA119">
        <v>102</v>
      </c>
      <c r="AB119">
        <v>107</v>
      </c>
      <c r="AC119">
        <v>105</v>
      </c>
      <c r="AD119">
        <v>179</v>
      </c>
      <c r="AE119">
        <v>87</v>
      </c>
      <c r="AG119">
        <f t="shared" si="8"/>
        <v>-1.5</v>
      </c>
      <c r="AH119">
        <f t="shared" si="9"/>
        <v>-0.5</v>
      </c>
      <c r="AI119">
        <f t="shared" si="10"/>
        <v>0.5</v>
      </c>
      <c r="AJ119">
        <f t="shared" si="11"/>
        <v>1.5</v>
      </c>
      <c r="AK119">
        <f t="shared" si="12"/>
        <v>-999</v>
      </c>
      <c r="AL119">
        <f t="shared" si="13"/>
        <v>107</v>
      </c>
      <c r="AM119">
        <f t="shared" si="14"/>
        <v>-999</v>
      </c>
      <c r="AN119">
        <f t="shared" si="15"/>
        <v>-999</v>
      </c>
    </row>
    <row r="120" spans="1:40" x14ac:dyDescent="0.25">
      <c r="A120">
        <v>375</v>
      </c>
      <c r="B120" t="s">
        <v>29</v>
      </c>
      <c r="C120" t="s">
        <v>68</v>
      </c>
      <c r="D120" t="s">
        <v>31</v>
      </c>
      <c r="E120" t="s">
        <v>50</v>
      </c>
      <c r="F120" t="s">
        <v>33</v>
      </c>
      <c r="G120" t="s">
        <v>34</v>
      </c>
      <c r="H120" t="s">
        <v>35</v>
      </c>
      <c r="I120" t="s">
        <v>47</v>
      </c>
      <c r="J120" t="s">
        <v>37</v>
      </c>
      <c r="K120" t="s">
        <v>38</v>
      </c>
      <c r="L120" t="s">
        <v>39</v>
      </c>
      <c r="M120" t="s">
        <v>40</v>
      </c>
      <c r="N120" t="s">
        <v>41</v>
      </c>
      <c r="O120" t="s">
        <v>51</v>
      </c>
      <c r="P120" t="s">
        <v>46</v>
      </c>
      <c r="Q120" t="s">
        <v>44</v>
      </c>
      <c r="R120" t="s">
        <v>45</v>
      </c>
      <c r="T120">
        <v>0</v>
      </c>
      <c r="U120">
        <v>0</v>
      </c>
      <c r="V120">
        <v>51</v>
      </c>
      <c r="W120">
        <v>85</v>
      </c>
      <c r="X120">
        <v>105</v>
      </c>
      <c r="Y120">
        <v>94</v>
      </c>
      <c r="Z120">
        <v>99</v>
      </c>
      <c r="AA120">
        <v>102</v>
      </c>
      <c r="AB120">
        <v>107</v>
      </c>
      <c r="AC120">
        <v>105</v>
      </c>
      <c r="AD120">
        <v>179</v>
      </c>
      <c r="AE120">
        <v>87</v>
      </c>
      <c r="AG120">
        <f t="shared" si="8"/>
        <v>-1.5</v>
      </c>
      <c r="AH120">
        <f t="shared" si="9"/>
        <v>-0.5</v>
      </c>
      <c r="AI120">
        <f t="shared" si="10"/>
        <v>0.5</v>
      </c>
      <c r="AJ120">
        <f t="shared" si="11"/>
        <v>1.5</v>
      </c>
      <c r="AK120">
        <f t="shared" si="12"/>
        <v>-999</v>
      </c>
      <c r="AL120">
        <f t="shared" si="13"/>
        <v>107</v>
      </c>
      <c r="AM120">
        <f t="shared" si="14"/>
        <v>-999</v>
      </c>
      <c r="AN120">
        <f t="shared" si="15"/>
        <v>-999</v>
      </c>
    </row>
    <row r="121" spans="1:40" x14ac:dyDescent="0.25">
      <c r="A121">
        <v>197</v>
      </c>
      <c r="B121" t="s">
        <v>29</v>
      </c>
      <c r="C121" t="s">
        <v>30</v>
      </c>
      <c r="D121" t="s">
        <v>76</v>
      </c>
      <c r="E121" t="s">
        <v>50</v>
      </c>
      <c r="F121" t="s">
        <v>33</v>
      </c>
      <c r="G121" t="s">
        <v>34</v>
      </c>
      <c r="H121" t="s">
        <v>73</v>
      </c>
      <c r="I121" t="s">
        <v>47</v>
      </c>
      <c r="J121" t="s">
        <v>37</v>
      </c>
      <c r="K121" t="s">
        <v>38</v>
      </c>
      <c r="L121" t="s">
        <v>39</v>
      </c>
      <c r="M121" t="s">
        <v>77</v>
      </c>
      <c r="N121" t="s">
        <v>78</v>
      </c>
      <c r="O121" t="s">
        <v>51</v>
      </c>
      <c r="P121" t="s">
        <v>43</v>
      </c>
      <c r="Q121" t="s">
        <v>44</v>
      </c>
      <c r="R121" t="s">
        <v>45</v>
      </c>
      <c r="T121">
        <v>0</v>
      </c>
      <c r="U121">
        <v>59</v>
      </c>
      <c r="V121">
        <v>73</v>
      </c>
      <c r="W121">
        <v>87</v>
      </c>
      <c r="X121">
        <v>101</v>
      </c>
      <c r="Y121">
        <v>95</v>
      </c>
      <c r="Z121">
        <v>100</v>
      </c>
      <c r="AA121">
        <v>104</v>
      </c>
      <c r="AB121">
        <v>109</v>
      </c>
      <c r="AC121">
        <v>107</v>
      </c>
      <c r="AD121">
        <v>180</v>
      </c>
      <c r="AE121">
        <v>90</v>
      </c>
      <c r="AG121">
        <f t="shared" si="8"/>
        <v>-1.5</v>
      </c>
      <c r="AH121">
        <f t="shared" si="9"/>
        <v>-0.5</v>
      </c>
      <c r="AI121">
        <f t="shared" si="10"/>
        <v>0.5</v>
      </c>
      <c r="AJ121">
        <f t="shared" si="11"/>
        <v>1.5</v>
      </c>
      <c r="AK121">
        <f t="shared" si="12"/>
        <v>-999</v>
      </c>
      <c r="AL121">
        <f t="shared" si="13"/>
        <v>-999</v>
      </c>
      <c r="AM121">
        <f t="shared" si="14"/>
        <v>-999</v>
      </c>
      <c r="AN121">
        <f t="shared" si="15"/>
        <v>109</v>
      </c>
    </row>
    <row r="122" spans="1:40" x14ac:dyDescent="0.25">
      <c r="A122">
        <v>199</v>
      </c>
      <c r="B122" t="s">
        <v>29</v>
      </c>
      <c r="C122" t="s">
        <v>30</v>
      </c>
      <c r="D122" t="s">
        <v>76</v>
      </c>
      <c r="E122" t="s">
        <v>50</v>
      </c>
      <c r="F122" t="s">
        <v>33</v>
      </c>
      <c r="G122" t="s">
        <v>34</v>
      </c>
      <c r="H122" t="s">
        <v>73</v>
      </c>
      <c r="I122" t="s">
        <v>47</v>
      </c>
      <c r="J122" t="s">
        <v>37</v>
      </c>
      <c r="K122" t="s">
        <v>38</v>
      </c>
      <c r="L122" t="s">
        <v>39</v>
      </c>
      <c r="M122" t="s">
        <v>77</v>
      </c>
      <c r="N122" t="s">
        <v>78</v>
      </c>
      <c r="O122" t="s">
        <v>51</v>
      </c>
      <c r="P122" t="s">
        <v>46</v>
      </c>
      <c r="Q122" t="s">
        <v>44</v>
      </c>
      <c r="R122" t="s">
        <v>45</v>
      </c>
      <c r="T122">
        <v>0</v>
      </c>
      <c r="U122">
        <v>59</v>
      </c>
      <c r="V122">
        <v>73</v>
      </c>
      <c r="W122">
        <v>87</v>
      </c>
      <c r="X122">
        <v>101</v>
      </c>
      <c r="Y122">
        <v>95</v>
      </c>
      <c r="Z122">
        <v>100</v>
      </c>
      <c r="AA122">
        <v>104</v>
      </c>
      <c r="AB122">
        <v>109</v>
      </c>
      <c r="AC122">
        <v>107</v>
      </c>
      <c r="AD122">
        <v>180</v>
      </c>
      <c r="AE122">
        <v>90</v>
      </c>
      <c r="AG122">
        <f t="shared" si="8"/>
        <v>-1.5</v>
      </c>
      <c r="AH122">
        <f t="shared" si="9"/>
        <v>-0.5</v>
      </c>
      <c r="AI122">
        <f t="shared" si="10"/>
        <v>0.5</v>
      </c>
      <c r="AJ122">
        <f t="shared" si="11"/>
        <v>1.5</v>
      </c>
      <c r="AK122">
        <f t="shared" si="12"/>
        <v>-999</v>
      </c>
      <c r="AL122">
        <f t="shared" si="13"/>
        <v>-999</v>
      </c>
      <c r="AM122">
        <f t="shared" si="14"/>
        <v>-999</v>
      </c>
      <c r="AN122">
        <f t="shared" si="15"/>
        <v>109</v>
      </c>
    </row>
    <row r="123" spans="1:40" x14ac:dyDescent="0.25">
      <c r="A123">
        <v>110</v>
      </c>
      <c r="B123" t="s">
        <v>29</v>
      </c>
      <c r="C123" t="s">
        <v>30</v>
      </c>
      <c r="D123" t="s">
        <v>72</v>
      </c>
      <c r="E123" t="s">
        <v>50</v>
      </c>
      <c r="F123" t="s">
        <v>33</v>
      </c>
      <c r="G123" t="s">
        <v>34</v>
      </c>
      <c r="H123" t="s">
        <v>73</v>
      </c>
      <c r="I123" t="s">
        <v>47</v>
      </c>
      <c r="J123" t="s">
        <v>37</v>
      </c>
      <c r="K123" t="s">
        <v>38</v>
      </c>
      <c r="L123" t="s">
        <v>39</v>
      </c>
      <c r="M123" t="s">
        <v>74</v>
      </c>
      <c r="N123" t="s">
        <v>75</v>
      </c>
      <c r="O123" t="s">
        <v>51</v>
      </c>
      <c r="P123" t="s">
        <v>43</v>
      </c>
      <c r="Q123" t="s">
        <v>71</v>
      </c>
      <c r="R123" t="s">
        <v>45</v>
      </c>
      <c r="T123">
        <v>0</v>
      </c>
      <c r="U123">
        <v>65</v>
      </c>
      <c r="V123">
        <v>80</v>
      </c>
      <c r="W123">
        <v>93</v>
      </c>
      <c r="X123">
        <v>107</v>
      </c>
      <c r="Y123">
        <v>99</v>
      </c>
      <c r="Z123">
        <v>103</v>
      </c>
      <c r="AA123">
        <v>106</v>
      </c>
      <c r="AB123">
        <v>111</v>
      </c>
      <c r="AC123">
        <v>108</v>
      </c>
      <c r="AD123">
        <v>180</v>
      </c>
      <c r="AE123">
        <v>95</v>
      </c>
      <c r="AG123">
        <f t="shared" si="8"/>
        <v>-1.5</v>
      </c>
      <c r="AH123">
        <f t="shared" si="9"/>
        <v>-0.5</v>
      </c>
      <c r="AI123">
        <f t="shared" si="10"/>
        <v>0.5</v>
      </c>
      <c r="AJ123">
        <f t="shared" si="11"/>
        <v>1.5</v>
      </c>
      <c r="AK123">
        <f t="shared" si="12"/>
        <v>-999</v>
      </c>
      <c r="AL123">
        <f t="shared" si="13"/>
        <v>-999</v>
      </c>
      <c r="AM123">
        <f t="shared" si="14"/>
        <v>-999</v>
      </c>
      <c r="AN123">
        <f t="shared" si="15"/>
        <v>111</v>
      </c>
    </row>
    <row r="124" spans="1:40" x14ac:dyDescent="0.25">
      <c r="A124">
        <v>112</v>
      </c>
      <c r="B124" t="s">
        <v>29</v>
      </c>
      <c r="C124" t="s">
        <v>30</v>
      </c>
      <c r="D124" t="s">
        <v>72</v>
      </c>
      <c r="E124" t="s">
        <v>50</v>
      </c>
      <c r="F124" t="s">
        <v>33</v>
      </c>
      <c r="G124" t="s">
        <v>34</v>
      </c>
      <c r="H124" t="s">
        <v>73</v>
      </c>
      <c r="I124" t="s">
        <v>47</v>
      </c>
      <c r="J124" t="s">
        <v>37</v>
      </c>
      <c r="K124" t="s">
        <v>38</v>
      </c>
      <c r="L124" t="s">
        <v>39</v>
      </c>
      <c r="M124" t="s">
        <v>74</v>
      </c>
      <c r="N124" t="s">
        <v>75</v>
      </c>
      <c r="O124" t="s">
        <v>51</v>
      </c>
      <c r="P124" t="s">
        <v>46</v>
      </c>
      <c r="Q124" t="s">
        <v>71</v>
      </c>
      <c r="R124" t="s">
        <v>45</v>
      </c>
      <c r="T124">
        <v>0</v>
      </c>
      <c r="U124">
        <v>65</v>
      </c>
      <c r="V124">
        <v>80</v>
      </c>
      <c r="W124">
        <v>93</v>
      </c>
      <c r="X124">
        <v>107</v>
      </c>
      <c r="Y124">
        <v>99</v>
      </c>
      <c r="Z124">
        <v>103</v>
      </c>
      <c r="AA124">
        <v>106</v>
      </c>
      <c r="AB124">
        <v>111</v>
      </c>
      <c r="AC124">
        <v>108</v>
      </c>
      <c r="AD124">
        <v>180</v>
      </c>
      <c r="AE124">
        <v>95</v>
      </c>
      <c r="AG124">
        <f t="shared" si="8"/>
        <v>-1.5</v>
      </c>
      <c r="AH124">
        <f t="shared" si="9"/>
        <v>-0.5</v>
      </c>
      <c r="AI124">
        <f t="shared" si="10"/>
        <v>0.5</v>
      </c>
      <c r="AJ124">
        <f t="shared" si="11"/>
        <v>1.5</v>
      </c>
      <c r="AK124">
        <f t="shared" si="12"/>
        <v>-999</v>
      </c>
      <c r="AL124">
        <f t="shared" si="13"/>
        <v>-999</v>
      </c>
      <c r="AM124">
        <f t="shared" si="14"/>
        <v>-999</v>
      </c>
      <c r="AN124">
        <f t="shared" si="15"/>
        <v>111</v>
      </c>
    </row>
    <row r="125" spans="1:40" x14ac:dyDescent="0.25">
      <c r="A125">
        <v>109</v>
      </c>
      <c r="B125" t="s">
        <v>29</v>
      </c>
      <c r="C125" t="s">
        <v>30</v>
      </c>
      <c r="D125" t="s">
        <v>72</v>
      </c>
      <c r="E125" t="s">
        <v>50</v>
      </c>
      <c r="F125" t="s">
        <v>33</v>
      </c>
      <c r="G125" t="s">
        <v>34</v>
      </c>
      <c r="H125" t="s">
        <v>73</v>
      </c>
      <c r="I125" t="s">
        <v>47</v>
      </c>
      <c r="J125" t="s">
        <v>37</v>
      </c>
      <c r="K125" t="s">
        <v>38</v>
      </c>
      <c r="L125" t="s">
        <v>39</v>
      </c>
      <c r="M125" t="s">
        <v>74</v>
      </c>
      <c r="N125" t="s">
        <v>75</v>
      </c>
      <c r="O125" t="s">
        <v>51</v>
      </c>
      <c r="P125" t="s">
        <v>43</v>
      </c>
      <c r="Q125" t="s">
        <v>44</v>
      </c>
      <c r="R125" t="s">
        <v>45</v>
      </c>
      <c r="T125">
        <v>0</v>
      </c>
      <c r="U125">
        <v>66</v>
      </c>
      <c r="V125">
        <v>81</v>
      </c>
      <c r="W125">
        <v>95</v>
      </c>
      <c r="X125">
        <v>108</v>
      </c>
      <c r="Y125">
        <v>101</v>
      </c>
      <c r="Z125">
        <v>105</v>
      </c>
      <c r="AA125">
        <v>109</v>
      </c>
      <c r="AB125">
        <v>115</v>
      </c>
      <c r="AC125">
        <v>110</v>
      </c>
      <c r="AD125">
        <v>180</v>
      </c>
      <c r="AE125">
        <v>96</v>
      </c>
      <c r="AG125">
        <f t="shared" si="8"/>
        <v>-1.5</v>
      </c>
      <c r="AH125">
        <f t="shared" si="9"/>
        <v>-0.5</v>
      </c>
      <c r="AI125">
        <f t="shared" si="10"/>
        <v>0.5</v>
      </c>
      <c r="AJ125">
        <f t="shared" si="11"/>
        <v>1.5</v>
      </c>
      <c r="AK125">
        <f t="shared" si="12"/>
        <v>-999</v>
      </c>
      <c r="AL125">
        <f t="shared" si="13"/>
        <v>-999</v>
      </c>
      <c r="AM125">
        <f t="shared" si="14"/>
        <v>-999</v>
      </c>
      <c r="AN125">
        <f t="shared" si="15"/>
        <v>115</v>
      </c>
    </row>
    <row r="126" spans="1:40" x14ac:dyDescent="0.25">
      <c r="A126">
        <v>111</v>
      </c>
      <c r="B126" t="s">
        <v>29</v>
      </c>
      <c r="C126" t="s">
        <v>30</v>
      </c>
      <c r="D126" t="s">
        <v>72</v>
      </c>
      <c r="E126" t="s">
        <v>50</v>
      </c>
      <c r="F126" t="s">
        <v>33</v>
      </c>
      <c r="G126" t="s">
        <v>34</v>
      </c>
      <c r="H126" t="s">
        <v>73</v>
      </c>
      <c r="I126" t="s">
        <v>47</v>
      </c>
      <c r="J126" t="s">
        <v>37</v>
      </c>
      <c r="K126" t="s">
        <v>38</v>
      </c>
      <c r="L126" t="s">
        <v>39</v>
      </c>
      <c r="M126" t="s">
        <v>74</v>
      </c>
      <c r="N126" t="s">
        <v>75</v>
      </c>
      <c r="O126" t="s">
        <v>51</v>
      </c>
      <c r="P126" t="s">
        <v>46</v>
      </c>
      <c r="Q126" t="s">
        <v>44</v>
      </c>
      <c r="R126" t="s">
        <v>45</v>
      </c>
      <c r="T126">
        <v>0</v>
      </c>
      <c r="U126">
        <v>66</v>
      </c>
      <c r="V126">
        <v>81</v>
      </c>
      <c r="W126">
        <v>95</v>
      </c>
      <c r="X126">
        <v>108</v>
      </c>
      <c r="Y126">
        <v>101</v>
      </c>
      <c r="Z126">
        <v>105</v>
      </c>
      <c r="AA126">
        <v>109</v>
      </c>
      <c r="AB126">
        <v>115</v>
      </c>
      <c r="AC126">
        <v>110</v>
      </c>
      <c r="AD126">
        <v>180</v>
      </c>
      <c r="AE126">
        <v>96</v>
      </c>
      <c r="AG126">
        <f t="shared" si="8"/>
        <v>-1.5</v>
      </c>
      <c r="AH126">
        <f t="shared" si="9"/>
        <v>-0.5</v>
      </c>
      <c r="AI126">
        <f t="shared" si="10"/>
        <v>0.5</v>
      </c>
      <c r="AJ126">
        <f t="shared" si="11"/>
        <v>1.5</v>
      </c>
      <c r="AK126">
        <f t="shared" si="12"/>
        <v>-999</v>
      </c>
      <c r="AL126">
        <f t="shared" si="13"/>
        <v>-999</v>
      </c>
      <c r="AM126">
        <f t="shared" si="14"/>
        <v>-999</v>
      </c>
      <c r="AN126">
        <f t="shared" si="15"/>
        <v>115</v>
      </c>
    </row>
    <row r="127" spans="1:40" x14ac:dyDescent="0.25">
      <c r="A127">
        <v>22</v>
      </c>
      <c r="B127" t="s">
        <v>29</v>
      </c>
      <c r="C127" t="s">
        <v>30</v>
      </c>
      <c r="D127" t="s">
        <v>31</v>
      </c>
      <c r="E127" t="s">
        <v>50</v>
      </c>
      <c r="F127" t="s">
        <v>33</v>
      </c>
      <c r="G127" t="s">
        <v>34</v>
      </c>
      <c r="H127" t="s">
        <v>35</v>
      </c>
      <c r="I127" t="s">
        <v>47</v>
      </c>
      <c r="J127" t="s">
        <v>37</v>
      </c>
      <c r="K127" t="s">
        <v>38</v>
      </c>
      <c r="L127" t="s">
        <v>39</v>
      </c>
      <c r="M127" t="s">
        <v>40</v>
      </c>
      <c r="N127" t="s">
        <v>41</v>
      </c>
      <c r="O127" t="s">
        <v>51</v>
      </c>
      <c r="P127" t="s">
        <v>43</v>
      </c>
      <c r="Q127" t="s">
        <v>71</v>
      </c>
      <c r="R127" t="s">
        <v>45</v>
      </c>
      <c r="T127">
        <v>0</v>
      </c>
      <c r="U127">
        <v>81</v>
      </c>
      <c r="V127">
        <v>95</v>
      </c>
      <c r="W127">
        <v>108</v>
      </c>
      <c r="X127">
        <v>120</v>
      </c>
      <c r="Y127">
        <v>113</v>
      </c>
      <c r="Z127">
        <v>116</v>
      </c>
      <c r="AA127">
        <v>116</v>
      </c>
      <c r="AB127">
        <v>121</v>
      </c>
      <c r="AC127">
        <v>117</v>
      </c>
      <c r="AD127">
        <v>180</v>
      </c>
      <c r="AE127">
        <v>108</v>
      </c>
      <c r="AG127">
        <f t="shared" si="8"/>
        <v>-1.5</v>
      </c>
      <c r="AH127">
        <f t="shared" si="9"/>
        <v>-0.5</v>
      </c>
      <c r="AI127">
        <f t="shared" si="10"/>
        <v>0.5</v>
      </c>
      <c r="AJ127">
        <f t="shared" si="11"/>
        <v>1.5</v>
      </c>
      <c r="AK127">
        <f t="shared" si="12"/>
        <v>-999</v>
      </c>
      <c r="AL127">
        <f t="shared" si="13"/>
        <v>-999</v>
      </c>
      <c r="AM127">
        <f t="shared" si="14"/>
        <v>-999</v>
      </c>
      <c r="AN127">
        <f t="shared" si="15"/>
        <v>121</v>
      </c>
    </row>
    <row r="128" spans="1:40" x14ac:dyDescent="0.25">
      <c r="A128">
        <v>24</v>
      </c>
      <c r="B128" t="s">
        <v>29</v>
      </c>
      <c r="C128" t="s">
        <v>30</v>
      </c>
      <c r="D128" t="s">
        <v>31</v>
      </c>
      <c r="E128" t="s">
        <v>50</v>
      </c>
      <c r="F128" t="s">
        <v>33</v>
      </c>
      <c r="G128" t="s">
        <v>34</v>
      </c>
      <c r="H128" t="s">
        <v>35</v>
      </c>
      <c r="I128" t="s">
        <v>47</v>
      </c>
      <c r="J128" t="s">
        <v>37</v>
      </c>
      <c r="K128" t="s">
        <v>38</v>
      </c>
      <c r="L128" t="s">
        <v>39</v>
      </c>
      <c r="M128" t="s">
        <v>40</v>
      </c>
      <c r="N128" t="s">
        <v>41</v>
      </c>
      <c r="O128" t="s">
        <v>51</v>
      </c>
      <c r="P128" t="s">
        <v>46</v>
      </c>
      <c r="Q128" t="s">
        <v>71</v>
      </c>
      <c r="R128" t="s">
        <v>45</v>
      </c>
      <c r="T128">
        <v>0</v>
      </c>
      <c r="U128">
        <v>81</v>
      </c>
      <c r="V128">
        <v>95</v>
      </c>
      <c r="W128">
        <v>108</v>
      </c>
      <c r="X128">
        <v>120</v>
      </c>
      <c r="Y128">
        <v>113</v>
      </c>
      <c r="Z128">
        <v>116</v>
      </c>
      <c r="AA128">
        <v>116</v>
      </c>
      <c r="AB128">
        <v>121</v>
      </c>
      <c r="AC128">
        <v>117</v>
      </c>
      <c r="AD128">
        <v>180</v>
      </c>
      <c r="AE128">
        <v>108</v>
      </c>
      <c r="AG128">
        <f t="shared" si="8"/>
        <v>-1.5</v>
      </c>
      <c r="AH128">
        <f t="shared" si="9"/>
        <v>-0.5</v>
      </c>
      <c r="AI128">
        <f t="shared" si="10"/>
        <v>0.5</v>
      </c>
      <c r="AJ128">
        <f t="shared" si="11"/>
        <v>1.5</v>
      </c>
      <c r="AK128">
        <f t="shared" si="12"/>
        <v>-999</v>
      </c>
      <c r="AL128">
        <f t="shared" si="13"/>
        <v>-999</v>
      </c>
      <c r="AM128">
        <f t="shared" si="14"/>
        <v>-999</v>
      </c>
      <c r="AN128">
        <f t="shared" si="15"/>
        <v>121</v>
      </c>
    </row>
    <row r="129" spans="1:40" x14ac:dyDescent="0.25">
      <c r="A129">
        <v>21</v>
      </c>
      <c r="B129" t="s">
        <v>29</v>
      </c>
      <c r="C129" t="s">
        <v>30</v>
      </c>
      <c r="D129" t="s">
        <v>31</v>
      </c>
      <c r="E129" t="s">
        <v>50</v>
      </c>
      <c r="F129" t="s">
        <v>33</v>
      </c>
      <c r="G129" t="s">
        <v>34</v>
      </c>
      <c r="H129" t="s">
        <v>35</v>
      </c>
      <c r="I129" t="s">
        <v>47</v>
      </c>
      <c r="J129" t="s">
        <v>37</v>
      </c>
      <c r="K129" t="s">
        <v>38</v>
      </c>
      <c r="L129" t="s">
        <v>39</v>
      </c>
      <c r="M129" t="s">
        <v>40</v>
      </c>
      <c r="N129" t="s">
        <v>41</v>
      </c>
      <c r="O129" t="s">
        <v>51</v>
      </c>
      <c r="P129" t="s">
        <v>43</v>
      </c>
      <c r="Q129" t="s">
        <v>44</v>
      </c>
      <c r="R129" t="s">
        <v>45</v>
      </c>
      <c r="T129">
        <v>0</v>
      </c>
      <c r="U129">
        <v>83</v>
      </c>
      <c r="V129">
        <v>97</v>
      </c>
      <c r="W129">
        <v>111</v>
      </c>
      <c r="X129">
        <v>122</v>
      </c>
      <c r="Y129">
        <v>115</v>
      </c>
      <c r="Z129">
        <v>118</v>
      </c>
      <c r="AA129">
        <v>118</v>
      </c>
      <c r="AB129">
        <v>122</v>
      </c>
      <c r="AC129">
        <v>118</v>
      </c>
      <c r="AD129">
        <v>180</v>
      </c>
      <c r="AE129">
        <v>110</v>
      </c>
      <c r="AG129">
        <f t="shared" si="8"/>
        <v>-1.5</v>
      </c>
      <c r="AH129">
        <f t="shared" si="9"/>
        <v>-0.5</v>
      </c>
      <c r="AI129">
        <f t="shared" si="10"/>
        <v>0.5</v>
      </c>
      <c r="AJ129">
        <f t="shared" si="11"/>
        <v>1.5</v>
      </c>
      <c r="AK129">
        <f t="shared" si="12"/>
        <v>-999</v>
      </c>
      <c r="AL129">
        <f t="shared" si="13"/>
        <v>-999</v>
      </c>
      <c r="AM129">
        <f t="shared" si="14"/>
        <v>-999</v>
      </c>
      <c r="AN129">
        <f t="shared" si="15"/>
        <v>122</v>
      </c>
    </row>
    <row r="130" spans="1:40" x14ac:dyDescent="0.25">
      <c r="A130">
        <v>23</v>
      </c>
      <c r="B130" t="s">
        <v>29</v>
      </c>
      <c r="C130" t="s">
        <v>30</v>
      </c>
      <c r="D130" t="s">
        <v>31</v>
      </c>
      <c r="E130" t="s">
        <v>50</v>
      </c>
      <c r="F130" t="s">
        <v>33</v>
      </c>
      <c r="G130" t="s">
        <v>34</v>
      </c>
      <c r="H130" t="s">
        <v>35</v>
      </c>
      <c r="I130" t="s">
        <v>47</v>
      </c>
      <c r="J130" t="s">
        <v>37</v>
      </c>
      <c r="K130" t="s">
        <v>38</v>
      </c>
      <c r="L130" t="s">
        <v>39</v>
      </c>
      <c r="M130" t="s">
        <v>40</v>
      </c>
      <c r="N130" t="s">
        <v>41</v>
      </c>
      <c r="O130" t="s">
        <v>51</v>
      </c>
      <c r="P130" t="s">
        <v>46</v>
      </c>
      <c r="Q130" t="s">
        <v>44</v>
      </c>
      <c r="R130" t="s">
        <v>45</v>
      </c>
      <c r="T130">
        <v>0</v>
      </c>
      <c r="U130">
        <v>83</v>
      </c>
      <c r="V130">
        <v>97</v>
      </c>
      <c r="W130">
        <v>111</v>
      </c>
      <c r="X130">
        <v>122</v>
      </c>
      <c r="Y130">
        <v>115</v>
      </c>
      <c r="Z130">
        <v>118</v>
      </c>
      <c r="AA130">
        <v>118</v>
      </c>
      <c r="AB130">
        <v>122</v>
      </c>
      <c r="AC130">
        <v>118</v>
      </c>
      <c r="AD130">
        <v>180</v>
      </c>
      <c r="AE130">
        <v>110</v>
      </c>
      <c r="AG130">
        <f t="shared" si="8"/>
        <v>-1.5</v>
      </c>
      <c r="AH130">
        <f t="shared" si="9"/>
        <v>-0.5</v>
      </c>
      <c r="AI130">
        <f t="shared" si="10"/>
        <v>0.5</v>
      </c>
      <c r="AJ130">
        <f t="shared" si="11"/>
        <v>1.5</v>
      </c>
      <c r="AK130">
        <f t="shared" si="12"/>
        <v>-999</v>
      </c>
      <c r="AL130">
        <f t="shared" si="13"/>
        <v>-999</v>
      </c>
      <c r="AM130">
        <f t="shared" si="14"/>
        <v>-999</v>
      </c>
      <c r="AN130">
        <f t="shared" si="15"/>
        <v>122</v>
      </c>
    </row>
    <row r="131" spans="1:40" x14ac:dyDescent="0.25">
      <c r="A131">
        <v>1081</v>
      </c>
      <c r="B131" t="s">
        <v>29</v>
      </c>
      <c r="C131" t="s">
        <v>83</v>
      </c>
      <c r="D131" t="s">
        <v>31</v>
      </c>
      <c r="E131" t="s">
        <v>52</v>
      </c>
      <c r="F131" t="s">
        <v>33</v>
      </c>
      <c r="G131" t="s">
        <v>34</v>
      </c>
      <c r="H131" t="s">
        <v>35</v>
      </c>
      <c r="I131" t="s">
        <v>36</v>
      </c>
      <c r="J131" t="s">
        <v>37</v>
      </c>
      <c r="K131" t="s">
        <v>38</v>
      </c>
      <c r="L131" t="s">
        <v>39</v>
      </c>
      <c r="M131" t="s">
        <v>40</v>
      </c>
      <c r="N131" t="s">
        <v>41</v>
      </c>
      <c r="O131" t="s">
        <v>53</v>
      </c>
      <c r="P131" t="s">
        <v>43</v>
      </c>
      <c r="Q131" t="s">
        <v>44</v>
      </c>
      <c r="R131" t="s">
        <v>45</v>
      </c>
      <c r="T131">
        <v>10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178</v>
      </c>
      <c r="AE131">
        <v>0</v>
      </c>
      <c r="AG131">
        <f t="shared" si="8"/>
        <v>8.5</v>
      </c>
      <c r="AH131">
        <f t="shared" si="9"/>
        <v>9.5</v>
      </c>
      <c r="AI131">
        <f t="shared" si="10"/>
        <v>10.5</v>
      </c>
      <c r="AJ131">
        <f t="shared" si="11"/>
        <v>11.5</v>
      </c>
      <c r="AK131">
        <f t="shared" si="12"/>
        <v>0</v>
      </c>
      <c r="AL131">
        <f t="shared" si="13"/>
        <v>-999</v>
      </c>
      <c r="AM131">
        <f t="shared" si="14"/>
        <v>-999</v>
      </c>
      <c r="AN131">
        <f t="shared" si="15"/>
        <v>-999</v>
      </c>
    </row>
    <row r="132" spans="1:40" x14ac:dyDescent="0.25">
      <c r="A132">
        <v>1082</v>
      </c>
      <c r="B132" t="s">
        <v>29</v>
      </c>
      <c r="C132" t="s">
        <v>83</v>
      </c>
      <c r="D132" t="s">
        <v>31</v>
      </c>
      <c r="E132" t="s">
        <v>52</v>
      </c>
      <c r="F132" t="s">
        <v>33</v>
      </c>
      <c r="G132" t="s">
        <v>34</v>
      </c>
      <c r="H132" t="s">
        <v>35</v>
      </c>
      <c r="I132" t="s">
        <v>36</v>
      </c>
      <c r="J132" t="s">
        <v>37</v>
      </c>
      <c r="K132" t="s">
        <v>38</v>
      </c>
      <c r="L132" t="s">
        <v>39</v>
      </c>
      <c r="M132" t="s">
        <v>40</v>
      </c>
      <c r="N132" t="s">
        <v>41</v>
      </c>
      <c r="O132" t="s">
        <v>53</v>
      </c>
      <c r="P132" t="s">
        <v>43</v>
      </c>
      <c r="Q132" t="s">
        <v>71</v>
      </c>
      <c r="R132" t="s">
        <v>45</v>
      </c>
      <c r="T132">
        <v>10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178</v>
      </c>
      <c r="AE132">
        <v>0</v>
      </c>
      <c r="AG132">
        <f t="shared" ref="AG132:AG195" si="16">$T132-1.5</f>
        <v>8.5</v>
      </c>
      <c r="AH132">
        <f t="shared" ref="AH132:AH195" si="17">$T132-0.5</f>
        <v>9.5</v>
      </c>
      <c r="AI132">
        <f t="shared" ref="AI132:AI195" si="18">$T132+0.5</f>
        <v>10.5</v>
      </c>
      <c r="AJ132">
        <f t="shared" ref="AJ132:AJ195" si="19">$T132+1.5</f>
        <v>11.5</v>
      </c>
      <c r="AK132">
        <f t="shared" ref="AK132:AK195" si="20">IF($C132="5_continue_40m3s",$AB132,-999)</f>
        <v>0</v>
      </c>
      <c r="AL132">
        <f t="shared" ref="AL132:AL195" si="21">IF($C132="3_continue_25m3s",$AB132,-999)</f>
        <v>-999</v>
      </c>
      <c r="AM132">
        <f t="shared" ref="AM132:AM195" si="22">IF($C132="4_continue_25m3s_winterdoorspoeling",$AB132,-999)</f>
        <v>-999</v>
      </c>
      <c r="AN132">
        <f t="shared" ref="AN132:AN195" si="23">IF($C132="1_continue_15m3s",$AB132,-999)</f>
        <v>-999</v>
      </c>
    </row>
    <row r="133" spans="1:40" x14ac:dyDescent="0.25">
      <c r="A133">
        <v>1083</v>
      </c>
      <c r="B133" t="s">
        <v>29</v>
      </c>
      <c r="C133" t="s">
        <v>83</v>
      </c>
      <c r="D133" t="s">
        <v>31</v>
      </c>
      <c r="E133" t="s">
        <v>52</v>
      </c>
      <c r="F133" t="s">
        <v>33</v>
      </c>
      <c r="G133" t="s">
        <v>34</v>
      </c>
      <c r="H133" t="s">
        <v>35</v>
      </c>
      <c r="I133" t="s">
        <v>36</v>
      </c>
      <c r="J133" t="s">
        <v>37</v>
      </c>
      <c r="K133" t="s">
        <v>38</v>
      </c>
      <c r="L133" t="s">
        <v>39</v>
      </c>
      <c r="M133" t="s">
        <v>40</v>
      </c>
      <c r="N133" t="s">
        <v>41</v>
      </c>
      <c r="O133" t="s">
        <v>53</v>
      </c>
      <c r="P133" t="s">
        <v>46</v>
      </c>
      <c r="Q133" t="s">
        <v>44</v>
      </c>
      <c r="R133" t="s">
        <v>45</v>
      </c>
      <c r="T133">
        <v>10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178</v>
      </c>
      <c r="AE133">
        <v>0</v>
      </c>
      <c r="AG133">
        <f t="shared" si="16"/>
        <v>8.5</v>
      </c>
      <c r="AH133">
        <f t="shared" si="17"/>
        <v>9.5</v>
      </c>
      <c r="AI133">
        <f t="shared" si="18"/>
        <v>10.5</v>
      </c>
      <c r="AJ133">
        <f t="shared" si="19"/>
        <v>11.5</v>
      </c>
      <c r="AK133">
        <f t="shared" si="20"/>
        <v>0</v>
      </c>
      <c r="AL133">
        <f t="shared" si="21"/>
        <v>-999</v>
      </c>
      <c r="AM133">
        <f t="shared" si="22"/>
        <v>-999</v>
      </c>
      <c r="AN133">
        <f t="shared" si="23"/>
        <v>-999</v>
      </c>
    </row>
    <row r="134" spans="1:40" x14ac:dyDescent="0.25">
      <c r="A134">
        <v>1084</v>
      </c>
      <c r="B134" t="s">
        <v>29</v>
      </c>
      <c r="C134" t="s">
        <v>83</v>
      </c>
      <c r="D134" t="s">
        <v>31</v>
      </c>
      <c r="E134" t="s">
        <v>52</v>
      </c>
      <c r="F134" t="s">
        <v>33</v>
      </c>
      <c r="G134" t="s">
        <v>34</v>
      </c>
      <c r="H134" t="s">
        <v>35</v>
      </c>
      <c r="I134" t="s">
        <v>36</v>
      </c>
      <c r="J134" t="s">
        <v>37</v>
      </c>
      <c r="K134" t="s">
        <v>38</v>
      </c>
      <c r="L134" t="s">
        <v>39</v>
      </c>
      <c r="M134" t="s">
        <v>40</v>
      </c>
      <c r="N134" t="s">
        <v>41</v>
      </c>
      <c r="O134" t="s">
        <v>53</v>
      </c>
      <c r="P134" t="s">
        <v>46</v>
      </c>
      <c r="Q134" t="s">
        <v>71</v>
      </c>
      <c r="R134" t="s">
        <v>45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178</v>
      </c>
      <c r="AE134">
        <v>0</v>
      </c>
      <c r="AG134">
        <f t="shared" si="16"/>
        <v>8.5</v>
      </c>
      <c r="AH134">
        <f t="shared" si="17"/>
        <v>9.5</v>
      </c>
      <c r="AI134">
        <f t="shared" si="18"/>
        <v>10.5</v>
      </c>
      <c r="AJ134">
        <f t="shared" si="19"/>
        <v>11.5</v>
      </c>
      <c r="AK134">
        <f t="shared" si="20"/>
        <v>0</v>
      </c>
      <c r="AL134">
        <f t="shared" si="21"/>
        <v>-999</v>
      </c>
      <c r="AM134">
        <f t="shared" si="22"/>
        <v>-999</v>
      </c>
      <c r="AN134">
        <f t="shared" si="23"/>
        <v>-999</v>
      </c>
    </row>
    <row r="135" spans="1:40" x14ac:dyDescent="0.25">
      <c r="A135">
        <v>1169</v>
      </c>
      <c r="B135" t="s">
        <v>29</v>
      </c>
      <c r="C135" t="s">
        <v>83</v>
      </c>
      <c r="D135" t="s">
        <v>72</v>
      </c>
      <c r="E135" t="s">
        <v>52</v>
      </c>
      <c r="F135" t="s">
        <v>33</v>
      </c>
      <c r="G135" t="s">
        <v>34</v>
      </c>
      <c r="H135" t="s">
        <v>73</v>
      </c>
      <c r="I135" t="s">
        <v>36</v>
      </c>
      <c r="J135" t="s">
        <v>37</v>
      </c>
      <c r="K135" t="s">
        <v>38</v>
      </c>
      <c r="L135" t="s">
        <v>39</v>
      </c>
      <c r="M135" t="s">
        <v>74</v>
      </c>
      <c r="N135" t="s">
        <v>75</v>
      </c>
      <c r="O135" t="s">
        <v>53</v>
      </c>
      <c r="P135" t="s">
        <v>43</v>
      </c>
      <c r="Q135" t="s">
        <v>44</v>
      </c>
      <c r="R135" t="s">
        <v>45</v>
      </c>
      <c r="T135">
        <v>10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178</v>
      </c>
      <c r="AE135">
        <v>0</v>
      </c>
      <c r="AG135">
        <f t="shared" si="16"/>
        <v>8.5</v>
      </c>
      <c r="AH135">
        <f t="shared" si="17"/>
        <v>9.5</v>
      </c>
      <c r="AI135">
        <f t="shared" si="18"/>
        <v>10.5</v>
      </c>
      <c r="AJ135">
        <f t="shared" si="19"/>
        <v>11.5</v>
      </c>
      <c r="AK135">
        <f t="shared" si="20"/>
        <v>0</v>
      </c>
      <c r="AL135">
        <f t="shared" si="21"/>
        <v>-999</v>
      </c>
      <c r="AM135">
        <f t="shared" si="22"/>
        <v>-999</v>
      </c>
      <c r="AN135">
        <f t="shared" si="23"/>
        <v>-999</v>
      </c>
    </row>
    <row r="136" spans="1:40" x14ac:dyDescent="0.25">
      <c r="A136">
        <v>1170</v>
      </c>
      <c r="B136" t="s">
        <v>29</v>
      </c>
      <c r="C136" t="s">
        <v>83</v>
      </c>
      <c r="D136" t="s">
        <v>72</v>
      </c>
      <c r="E136" t="s">
        <v>52</v>
      </c>
      <c r="F136" t="s">
        <v>33</v>
      </c>
      <c r="G136" t="s">
        <v>34</v>
      </c>
      <c r="H136" t="s">
        <v>73</v>
      </c>
      <c r="I136" t="s">
        <v>36</v>
      </c>
      <c r="J136" t="s">
        <v>37</v>
      </c>
      <c r="K136" t="s">
        <v>38</v>
      </c>
      <c r="L136" t="s">
        <v>39</v>
      </c>
      <c r="M136" t="s">
        <v>74</v>
      </c>
      <c r="N136" t="s">
        <v>75</v>
      </c>
      <c r="O136" t="s">
        <v>53</v>
      </c>
      <c r="P136" t="s">
        <v>43</v>
      </c>
      <c r="Q136" t="s">
        <v>71</v>
      </c>
      <c r="R136" t="s">
        <v>45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178</v>
      </c>
      <c r="AE136">
        <v>0</v>
      </c>
      <c r="AG136">
        <f t="shared" si="16"/>
        <v>8.5</v>
      </c>
      <c r="AH136">
        <f t="shared" si="17"/>
        <v>9.5</v>
      </c>
      <c r="AI136">
        <f t="shared" si="18"/>
        <v>10.5</v>
      </c>
      <c r="AJ136">
        <f t="shared" si="19"/>
        <v>11.5</v>
      </c>
      <c r="AK136">
        <f t="shared" si="20"/>
        <v>0</v>
      </c>
      <c r="AL136">
        <f t="shared" si="21"/>
        <v>-999</v>
      </c>
      <c r="AM136">
        <f t="shared" si="22"/>
        <v>-999</v>
      </c>
      <c r="AN136">
        <f t="shared" si="23"/>
        <v>-999</v>
      </c>
    </row>
    <row r="137" spans="1:40" x14ac:dyDescent="0.25">
      <c r="A137">
        <v>1171</v>
      </c>
      <c r="B137" t="s">
        <v>29</v>
      </c>
      <c r="C137" t="s">
        <v>83</v>
      </c>
      <c r="D137" t="s">
        <v>72</v>
      </c>
      <c r="E137" t="s">
        <v>52</v>
      </c>
      <c r="F137" t="s">
        <v>33</v>
      </c>
      <c r="G137" t="s">
        <v>34</v>
      </c>
      <c r="H137" t="s">
        <v>73</v>
      </c>
      <c r="I137" t="s">
        <v>36</v>
      </c>
      <c r="J137" t="s">
        <v>37</v>
      </c>
      <c r="K137" t="s">
        <v>38</v>
      </c>
      <c r="L137" t="s">
        <v>39</v>
      </c>
      <c r="M137" t="s">
        <v>74</v>
      </c>
      <c r="N137" t="s">
        <v>75</v>
      </c>
      <c r="O137" t="s">
        <v>53</v>
      </c>
      <c r="P137" t="s">
        <v>46</v>
      </c>
      <c r="Q137" t="s">
        <v>44</v>
      </c>
      <c r="R137" t="s">
        <v>45</v>
      </c>
      <c r="T137">
        <v>10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178</v>
      </c>
      <c r="AE137">
        <v>0</v>
      </c>
      <c r="AG137">
        <f t="shared" si="16"/>
        <v>8.5</v>
      </c>
      <c r="AH137">
        <f t="shared" si="17"/>
        <v>9.5</v>
      </c>
      <c r="AI137">
        <f t="shared" si="18"/>
        <v>10.5</v>
      </c>
      <c r="AJ137">
        <f t="shared" si="19"/>
        <v>11.5</v>
      </c>
      <c r="AK137">
        <f t="shared" si="20"/>
        <v>0</v>
      </c>
      <c r="AL137">
        <f t="shared" si="21"/>
        <v>-999</v>
      </c>
      <c r="AM137">
        <f t="shared" si="22"/>
        <v>-999</v>
      </c>
      <c r="AN137">
        <f t="shared" si="23"/>
        <v>-999</v>
      </c>
    </row>
    <row r="138" spans="1:40" x14ac:dyDescent="0.25">
      <c r="A138">
        <v>1172</v>
      </c>
      <c r="B138" t="s">
        <v>29</v>
      </c>
      <c r="C138" t="s">
        <v>83</v>
      </c>
      <c r="D138" t="s">
        <v>72</v>
      </c>
      <c r="E138" t="s">
        <v>52</v>
      </c>
      <c r="F138" t="s">
        <v>33</v>
      </c>
      <c r="G138" t="s">
        <v>34</v>
      </c>
      <c r="H138" t="s">
        <v>73</v>
      </c>
      <c r="I138" t="s">
        <v>36</v>
      </c>
      <c r="J138" t="s">
        <v>37</v>
      </c>
      <c r="K138" t="s">
        <v>38</v>
      </c>
      <c r="L138" t="s">
        <v>39</v>
      </c>
      <c r="M138" t="s">
        <v>74</v>
      </c>
      <c r="N138" t="s">
        <v>75</v>
      </c>
      <c r="O138" t="s">
        <v>53</v>
      </c>
      <c r="P138" t="s">
        <v>46</v>
      </c>
      <c r="Q138" t="s">
        <v>71</v>
      </c>
      <c r="R138" t="s">
        <v>45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178</v>
      </c>
      <c r="AE138">
        <v>0</v>
      </c>
      <c r="AG138">
        <f t="shared" si="16"/>
        <v>8.5</v>
      </c>
      <c r="AH138">
        <f t="shared" si="17"/>
        <v>9.5</v>
      </c>
      <c r="AI138">
        <f t="shared" si="18"/>
        <v>10.5</v>
      </c>
      <c r="AJ138">
        <f t="shared" si="19"/>
        <v>11.5</v>
      </c>
      <c r="AK138">
        <f t="shared" si="20"/>
        <v>0</v>
      </c>
      <c r="AL138">
        <f t="shared" si="21"/>
        <v>-999</v>
      </c>
      <c r="AM138">
        <f t="shared" si="22"/>
        <v>-999</v>
      </c>
      <c r="AN138">
        <f t="shared" si="23"/>
        <v>-999</v>
      </c>
    </row>
    <row r="139" spans="1:40" x14ac:dyDescent="0.25">
      <c r="A139">
        <v>1257</v>
      </c>
      <c r="B139" t="s">
        <v>29</v>
      </c>
      <c r="C139" t="s">
        <v>83</v>
      </c>
      <c r="D139" t="s">
        <v>76</v>
      </c>
      <c r="E139" t="s">
        <v>52</v>
      </c>
      <c r="F139" t="s">
        <v>33</v>
      </c>
      <c r="G139" t="s">
        <v>34</v>
      </c>
      <c r="H139" t="s">
        <v>73</v>
      </c>
      <c r="I139" t="s">
        <v>36</v>
      </c>
      <c r="J139" t="s">
        <v>37</v>
      </c>
      <c r="K139" t="s">
        <v>38</v>
      </c>
      <c r="L139" t="s">
        <v>39</v>
      </c>
      <c r="M139" t="s">
        <v>77</v>
      </c>
      <c r="N139" t="s">
        <v>78</v>
      </c>
      <c r="O139" t="s">
        <v>53</v>
      </c>
      <c r="P139" t="s">
        <v>43</v>
      </c>
      <c r="Q139" t="s">
        <v>44</v>
      </c>
      <c r="R139" t="s">
        <v>45</v>
      </c>
      <c r="T139">
        <v>10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178</v>
      </c>
      <c r="AE139">
        <v>0</v>
      </c>
      <c r="AG139">
        <f t="shared" si="16"/>
        <v>8.5</v>
      </c>
      <c r="AH139">
        <f t="shared" si="17"/>
        <v>9.5</v>
      </c>
      <c r="AI139">
        <f t="shared" si="18"/>
        <v>10.5</v>
      </c>
      <c r="AJ139">
        <f t="shared" si="19"/>
        <v>11.5</v>
      </c>
      <c r="AK139">
        <f t="shared" si="20"/>
        <v>0</v>
      </c>
      <c r="AL139">
        <f t="shared" si="21"/>
        <v>-999</v>
      </c>
      <c r="AM139">
        <f t="shared" si="22"/>
        <v>-999</v>
      </c>
      <c r="AN139">
        <f t="shared" si="23"/>
        <v>-999</v>
      </c>
    </row>
    <row r="140" spans="1:40" x14ac:dyDescent="0.25">
      <c r="A140">
        <v>1258</v>
      </c>
      <c r="B140" t="s">
        <v>29</v>
      </c>
      <c r="C140" t="s">
        <v>83</v>
      </c>
      <c r="D140" t="s">
        <v>76</v>
      </c>
      <c r="E140" t="s">
        <v>52</v>
      </c>
      <c r="F140" t="s">
        <v>33</v>
      </c>
      <c r="G140" t="s">
        <v>34</v>
      </c>
      <c r="H140" t="s">
        <v>73</v>
      </c>
      <c r="I140" t="s">
        <v>36</v>
      </c>
      <c r="J140" t="s">
        <v>37</v>
      </c>
      <c r="K140" t="s">
        <v>38</v>
      </c>
      <c r="L140" t="s">
        <v>39</v>
      </c>
      <c r="M140" t="s">
        <v>77</v>
      </c>
      <c r="N140" t="s">
        <v>78</v>
      </c>
      <c r="O140" t="s">
        <v>53</v>
      </c>
      <c r="P140" t="s">
        <v>43</v>
      </c>
      <c r="Q140" t="s">
        <v>71</v>
      </c>
      <c r="R140" t="s">
        <v>45</v>
      </c>
      <c r="T140">
        <v>10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178</v>
      </c>
      <c r="AE140">
        <v>0</v>
      </c>
      <c r="AG140">
        <f t="shared" si="16"/>
        <v>8.5</v>
      </c>
      <c r="AH140">
        <f t="shared" si="17"/>
        <v>9.5</v>
      </c>
      <c r="AI140">
        <f t="shared" si="18"/>
        <v>10.5</v>
      </c>
      <c r="AJ140">
        <f t="shared" si="19"/>
        <v>11.5</v>
      </c>
      <c r="AK140">
        <f t="shared" si="20"/>
        <v>0</v>
      </c>
      <c r="AL140">
        <f t="shared" si="21"/>
        <v>-999</v>
      </c>
      <c r="AM140">
        <f t="shared" si="22"/>
        <v>-999</v>
      </c>
      <c r="AN140">
        <f t="shared" si="23"/>
        <v>-999</v>
      </c>
    </row>
    <row r="141" spans="1:40" x14ac:dyDescent="0.25">
      <c r="A141">
        <v>1259</v>
      </c>
      <c r="B141" t="s">
        <v>29</v>
      </c>
      <c r="C141" t="s">
        <v>83</v>
      </c>
      <c r="D141" t="s">
        <v>76</v>
      </c>
      <c r="E141" t="s">
        <v>52</v>
      </c>
      <c r="F141" t="s">
        <v>33</v>
      </c>
      <c r="G141" t="s">
        <v>34</v>
      </c>
      <c r="H141" t="s">
        <v>73</v>
      </c>
      <c r="I141" t="s">
        <v>36</v>
      </c>
      <c r="J141" t="s">
        <v>37</v>
      </c>
      <c r="K141" t="s">
        <v>38</v>
      </c>
      <c r="L141" t="s">
        <v>39</v>
      </c>
      <c r="M141" t="s">
        <v>77</v>
      </c>
      <c r="N141" t="s">
        <v>78</v>
      </c>
      <c r="O141" t="s">
        <v>53</v>
      </c>
      <c r="P141" t="s">
        <v>46</v>
      </c>
      <c r="Q141" t="s">
        <v>44</v>
      </c>
      <c r="R141" t="s">
        <v>45</v>
      </c>
      <c r="T141">
        <v>10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178</v>
      </c>
      <c r="AE141">
        <v>0</v>
      </c>
      <c r="AG141">
        <f t="shared" si="16"/>
        <v>8.5</v>
      </c>
      <c r="AH141">
        <f t="shared" si="17"/>
        <v>9.5</v>
      </c>
      <c r="AI141">
        <f t="shared" si="18"/>
        <v>10.5</v>
      </c>
      <c r="AJ141">
        <f t="shared" si="19"/>
        <v>11.5</v>
      </c>
      <c r="AK141">
        <f t="shared" si="20"/>
        <v>0</v>
      </c>
      <c r="AL141">
        <f t="shared" si="21"/>
        <v>-999</v>
      </c>
      <c r="AM141">
        <f t="shared" si="22"/>
        <v>-999</v>
      </c>
      <c r="AN141">
        <f t="shared" si="23"/>
        <v>-999</v>
      </c>
    </row>
    <row r="142" spans="1:40" x14ac:dyDescent="0.25">
      <c r="A142">
        <v>1260</v>
      </c>
      <c r="B142" t="s">
        <v>29</v>
      </c>
      <c r="C142" t="s">
        <v>83</v>
      </c>
      <c r="D142" t="s">
        <v>76</v>
      </c>
      <c r="E142" t="s">
        <v>52</v>
      </c>
      <c r="F142" t="s">
        <v>33</v>
      </c>
      <c r="G142" t="s">
        <v>34</v>
      </c>
      <c r="H142" t="s">
        <v>73</v>
      </c>
      <c r="I142" t="s">
        <v>36</v>
      </c>
      <c r="J142" t="s">
        <v>37</v>
      </c>
      <c r="K142" t="s">
        <v>38</v>
      </c>
      <c r="L142" t="s">
        <v>39</v>
      </c>
      <c r="M142" t="s">
        <v>77</v>
      </c>
      <c r="N142" t="s">
        <v>78</v>
      </c>
      <c r="O142" t="s">
        <v>53</v>
      </c>
      <c r="P142" t="s">
        <v>46</v>
      </c>
      <c r="Q142" t="s">
        <v>71</v>
      </c>
      <c r="R142" t="s">
        <v>45</v>
      </c>
      <c r="T142">
        <v>10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178</v>
      </c>
      <c r="AE142">
        <v>0</v>
      </c>
      <c r="AG142">
        <f t="shared" si="16"/>
        <v>8.5</v>
      </c>
      <c r="AH142">
        <f t="shared" si="17"/>
        <v>9.5</v>
      </c>
      <c r="AI142">
        <f t="shared" si="18"/>
        <v>10.5</v>
      </c>
      <c r="AJ142">
        <f t="shared" si="19"/>
        <v>11.5</v>
      </c>
      <c r="AK142">
        <f t="shared" si="20"/>
        <v>0</v>
      </c>
      <c r="AL142">
        <f t="shared" si="21"/>
        <v>-999</v>
      </c>
      <c r="AM142">
        <f t="shared" si="22"/>
        <v>-999</v>
      </c>
      <c r="AN142">
        <f t="shared" si="23"/>
        <v>-999</v>
      </c>
    </row>
    <row r="143" spans="1:40" x14ac:dyDescent="0.25">
      <c r="A143">
        <v>1345</v>
      </c>
      <c r="B143" t="s">
        <v>29</v>
      </c>
      <c r="C143" t="s">
        <v>83</v>
      </c>
      <c r="D143" t="s">
        <v>79</v>
      </c>
      <c r="E143" t="s">
        <v>52</v>
      </c>
      <c r="F143" t="s">
        <v>33</v>
      </c>
      <c r="G143" t="s">
        <v>34</v>
      </c>
      <c r="H143" t="s">
        <v>73</v>
      </c>
      <c r="I143" t="s">
        <v>36</v>
      </c>
      <c r="J143" t="s">
        <v>37</v>
      </c>
      <c r="K143" t="s">
        <v>38</v>
      </c>
      <c r="L143" t="s">
        <v>39</v>
      </c>
      <c r="M143" t="s">
        <v>80</v>
      </c>
      <c r="N143" t="s">
        <v>81</v>
      </c>
      <c r="O143" t="s">
        <v>53</v>
      </c>
      <c r="P143" t="s">
        <v>43</v>
      </c>
      <c r="Q143" t="s">
        <v>44</v>
      </c>
      <c r="R143" t="s">
        <v>45</v>
      </c>
      <c r="T143">
        <v>10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178</v>
      </c>
      <c r="AE143">
        <v>0</v>
      </c>
      <c r="AG143">
        <f t="shared" si="16"/>
        <v>8.5</v>
      </c>
      <c r="AH143">
        <f t="shared" si="17"/>
        <v>9.5</v>
      </c>
      <c r="AI143">
        <f t="shared" si="18"/>
        <v>10.5</v>
      </c>
      <c r="AJ143">
        <f t="shared" si="19"/>
        <v>11.5</v>
      </c>
      <c r="AK143">
        <f t="shared" si="20"/>
        <v>0</v>
      </c>
      <c r="AL143">
        <f t="shared" si="21"/>
        <v>-999</v>
      </c>
      <c r="AM143">
        <f t="shared" si="22"/>
        <v>-999</v>
      </c>
      <c r="AN143">
        <f t="shared" si="23"/>
        <v>-999</v>
      </c>
    </row>
    <row r="144" spans="1:40" x14ac:dyDescent="0.25">
      <c r="A144">
        <v>1346</v>
      </c>
      <c r="B144" t="s">
        <v>29</v>
      </c>
      <c r="C144" t="s">
        <v>83</v>
      </c>
      <c r="D144" t="s">
        <v>79</v>
      </c>
      <c r="E144" t="s">
        <v>52</v>
      </c>
      <c r="F144" t="s">
        <v>33</v>
      </c>
      <c r="G144" t="s">
        <v>34</v>
      </c>
      <c r="H144" t="s">
        <v>73</v>
      </c>
      <c r="I144" t="s">
        <v>36</v>
      </c>
      <c r="J144" t="s">
        <v>37</v>
      </c>
      <c r="K144" t="s">
        <v>38</v>
      </c>
      <c r="L144" t="s">
        <v>39</v>
      </c>
      <c r="M144" t="s">
        <v>80</v>
      </c>
      <c r="N144" t="s">
        <v>81</v>
      </c>
      <c r="O144" t="s">
        <v>53</v>
      </c>
      <c r="P144" t="s">
        <v>43</v>
      </c>
      <c r="Q144" t="s">
        <v>71</v>
      </c>
      <c r="R144" t="s">
        <v>45</v>
      </c>
      <c r="T144">
        <v>10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178</v>
      </c>
      <c r="AE144">
        <v>0</v>
      </c>
      <c r="AG144">
        <f t="shared" si="16"/>
        <v>8.5</v>
      </c>
      <c r="AH144">
        <f t="shared" si="17"/>
        <v>9.5</v>
      </c>
      <c r="AI144">
        <f t="shared" si="18"/>
        <v>10.5</v>
      </c>
      <c r="AJ144">
        <f t="shared" si="19"/>
        <v>11.5</v>
      </c>
      <c r="AK144">
        <f t="shared" si="20"/>
        <v>0</v>
      </c>
      <c r="AL144">
        <f t="shared" si="21"/>
        <v>-999</v>
      </c>
      <c r="AM144">
        <f t="shared" si="22"/>
        <v>-999</v>
      </c>
      <c r="AN144">
        <f t="shared" si="23"/>
        <v>-999</v>
      </c>
    </row>
    <row r="145" spans="1:40" x14ac:dyDescent="0.25">
      <c r="A145">
        <v>1347</v>
      </c>
      <c r="B145" t="s">
        <v>29</v>
      </c>
      <c r="C145" t="s">
        <v>83</v>
      </c>
      <c r="D145" t="s">
        <v>79</v>
      </c>
      <c r="E145" t="s">
        <v>52</v>
      </c>
      <c r="F145" t="s">
        <v>33</v>
      </c>
      <c r="G145" t="s">
        <v>34</v>
      </c>
      <c r="H145" t="s">
        <v>73</v>
      </c>
      <c r="I145" t="s">
        <v>36</v>
      </c>
      <c r="J145" t="s">
        <v>37</v>
      </c>
      <c r="K145" t="s">
        <v>38</v>
      </c>
      <c r="L145" t="s">
        <v>39</v>
      </c>
      <c r="M145" t="s">
        <v>80</v>
      </c>
      <c r="N145" t="s">
        <v>81</v>
      </c>
      <c r="O145" t="s">
        <v>53</v>
      </c>
      <c r="P145" t="s">
        <v>46</v>
      </c>
      <c r="Q145" t="s">
        <v>44</v>
      </c>
      <c r="R145" t="s">
        <v>45</v>
      </c>
      <c r="T145">
        <v>10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178</v>
      </c>
      <c r="AE145">
        <v>0</v>
      </c>
      <c r="AG145">
        <f t="shared" si="16"/>
        <v>8.5</v>
      </c>
      <c r="AH145">
        <f t="shared" si="17"/>
        <v>9.5</v>
      </c>
      <c r="AI145">
        <f t="shared" si="18"/>
        <v>10.5</v>
      </c>
      <c r="AJ145">
        <f t="shared" si="19"/>
        <v>11.5</v>
      </c>
      <c r="AK145">
        <f t="shared" si="20"/>
        <v>0</v>
      </c>
      <c r="AL145">
        <f t="shared" si="21"/>
        <v>-999</v>
      </c>
      <c r="AM145">
        <f t="shared" si="22"/>
        <v>-999</v>
      </c>
      <c r="AN145">
        <f t="shared" si="23"/>
        <v>-999</v>
      </c>
    </row>
    <row r="146" spans="1:40" x14ac:dyDescent="0.25">
      <c r="A146">
        <v>1348</v>
      </c>
      <c r="B146" t="s">
        <v>29</v>
      </c>
      <c r="C146" t="s">
        <v>83</v>
      </c>
      <c r="D146" t="s">
        <v>79</v>
      </c>
      <c r="E146" t="s">
        <v>52</v>
      </c>
      <c r="F146" t="s">
        <v>33</v>
      </c>
      <c r="G146" t="s">
        <v>34</v>
      </c>
      <c r="H146" t="s">
        <v>73</v>
      </c>
      <c r="I146" t="s">
        <v>36</v>
      </c>
      <c r="J146" t="s">
        <v>37</v>
      </c>
      <c r="K146" t="s">
        <v>38</v>
      </c>
      <c r="L146" t="s">
        <v>39</v>
      </c>
      <c r="M146" t="s">
        <v>80</v>
      </c>
      <c r="N146" t="s">
        <v>81</v>
      </c>
      <c r="O146" t="s">
        <v>53</v>
      </c>
      <c r="P146" t="s">
        <v>46</v>
      </c>
      <c r="Q146" t="s">
        <v>71</v>
      </c>
      <c r="R146" t="s">
        <v>45</v>
      </c>
      <c r="T146">
        <v>10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178</v>
      </c>
      <c r="AE146">
        <v>0</v>
      </c>
      <c r="AG146">
        <f t="shared" si="16"/>
        <v>8.5</v>
      </c>
      <c r="AH146">
        <f t="shared" si="17"/>
        <v>9.5</v>
      </c>
      <c r="AI146">
        <f t="shared" si="18"/>
        <v>10.5</v>
      </c>
      <c r="AJ146">
        <f t="shared" si="19"/>
        <v>11.5</v>
      </c>
      <c r="AK146">
        <f t="shared" si="20"/>
        <v>0</v>
      </c>
      <c r="AL146">
        <f t="shared" si="21"/>
        <v>-999</v>
      </c>
      <c r="AM146">
        <f t="shared" si="22"/>
        <v>-999</v>
      </c>
      <c r="AN146">
        <f t="shared" si="23"/>
        <v>-999</v>
      </c>
    </row>
    <row r="147" spans="1:40" x14ac:dyDescent="0.25">
      <c r="A147">
        <v>994</v>
      </c>
      <c r="B147" t="s">
        <v>29</v>
      </c>
      <c r="C147" t="s">
        <v>82</v>
      </c>
      <c r="D147" t="s">
        <v>79</v>
      </c>
      <c r="E147" t="s">
        <v>52</v>
      </c>
      <c r="F147" t="s">
        <v>33</v>
      </c>
      <c r="G147" t="s">
        <v>34</v>
      </c>
      <c r="H147" t="s">
        <v>73</v>
      </c>
      <c r="I147" t="s">
        <v>36</v>
      </c>
      <c r="J147" t="s">
        <v>37</v>
      </c>
      <c r="K147" t="s">
        <v>38</v>
      </c>
      <c r="L147" t="s">
        <v>39</v>
      </c>
      <c r="M147" t="s">
        <v>80</v>
      </c>
      <c r="N147" t="s">
        <v>81</v>
      </c>
      <c r="O147" t="s">
        <v>53</v>
      </c>
      <c r="P147" t="s">
        <v>43</v>
      </c>
      <c r="Q147" t="s">
        <v>71</v>
      </c>
      <c r="R147" t="s">
        <v>45</v>
      </c>
      <c r="T147">
        <v>10</v>
      </c>
      <c r="U147">
        <v>0</v>
      </c>
      <c r="V147">
        <v>0</v>
      </c>
      <c r="W147">
        <v>44</v>
      </c>
      <c r="X147">
        <v>69</v>
      </c>
      <c r="Y147">
        <v>43</v>
      </c>
      <c r="Z147">
        <v>40</v>
      </c>
      <c r="AA147">
        <v>35</v>
      </c>
      <c r="AB147">
        <v>38</v>
      </c>
      <c r="AC147">
        <v>37</v>
      </c>
      <c r="AD147">
        <v>178</v>
      </c>
      <c r="AE147">
        <v>29</v>
      </c>
      <c r="AG147">
        <f t="shared" si="16"/>
        <v>8.5</v>
      </c>
      <c r="AH147">
        <f t="shared" si="17"/>
        <v>9.5</v>
      </c>
      <c r="AI147">
        <f t="shared" si="18"/>
        <v>10.5</v>
      </c>
      <c r="AJ147">
        <f t="shared" si="19"/>
        <v>11.5</v>
      </c>
      <c r="AK147">
        <f t="shared" si="20"/>
        <v>-999</v>
      </c>
      <c r="AL147">
        <f t="shared" si="21"/>
        <v>-999</v>
      </c>
      <c r="AM147">
        <f t="shared" si="22"/>
        <v>38</v>
      </c>
      <c r="AN147">
        <f t="shared" si="23"/>
        <v>-999</v>
      </c>
    </row>
    <row r="148" spans="1:40" x14ac:dyDescent="0.25">
      <c r="A148">
        <v>996</v>
      </c>
      <c r="B148" t="s">
        <v>29</v>
      </c>
      <c r="C148" t="s">
        <v>82</v>
      </c>
      <c r="D148" t="s">
        <v>79</v>
      </c>
      <c r="E148" t="s">
        <v>52</v>
      </c>
      <c r="F148" t="s">
        <v>33</v>
      </c>
      <c r="G148" t="s">
        <v>34</v>
      </c>
      <c r="H148" t="s">
        <v>73</v>
      </c>
      <c r="I148" t="s">
        <v>36</v>
      </c>
      <c r="J148" t="s">
        <v>37</v>
      </c>
      <c r="K148" t="s">
        <v>38</v>
      </c>
      <c r="L148" t="s">
        <v>39</v>
      </c>
      <c r="M148" t="s">
        <v>80</v>
      </c>
      <c r="N148" t="s">
        <v>81</v>
      </c>
      <c r="O148" t="s">
        <v>53</v>
      </c>
      <c r="P148" t="s">
        <v>46</v>
      </c>
      <c r="Q148" t="s">
        <v>71</v>
      </c>
      <c r="R148" t="s">
        <v>45</v>
      </c>
      <c r="T148">
        <v>10</v>
      </c>
      <c r="U148">
        <v>0</v>
      </c>
      <c r="V148">
        <v>0</v>
      </c>
      <c r="W148">
        <v>44</v>
      </c>
      <c r="X148">
        <v>69</v>
      </c>
      <c r="Y148">
        <v>43</v>
      </c>
      <c r="Z148">
        <v>40</v>
      </c>
      <c r="AA148">
        <v>35</v>
      </c>
      <c r="AB148">
        <v>38</v>
      </c>
      <c r="AC148">
        <v>37</v>
      </c>
      <c r="AD148">
        <v>178</v>
      </c>
      <c r="AE148">
        <v>29</v>
      </c>
      <c r="AG148">
        <f t="shared" si="16"/>
        <v>8.5</v>
      </c>
      <c r="AH148">
        <f t="shared" si="17"/>
        <v>9.5</v>
      </c>
      <c r="AI148">
        <f t="shared" si="18"/>
        <v>10.5</v>
      </c>
      <c r="AJ148">
        <f t="shared" si="19"/>
        <v>11.5</v>
      </c>
      <c r="AK148">
        <f t="shared" si="20"/>
        <v>-999</v>
      </c>
      <c r="AL148">
        <f t="shared" si="21"/>
        <v>-999</v>
      </c>
      <c r="AM148">
        <f t="shared" si="22"/>
        <v>38</v>
      </c>
      <c r="AN148">
        <f t="shared" si="23"/>
        <v>-999</v>
      </c>
    </row>
    <row r="149" spans="1:40" x14ac:dyDescent="0.25">
      <c r="A149">
        <v>906</v>
      </c>
      <c r="B149" t="s">
        <v>29</v>
      </c>
      <c r="C149" t="s">
        <v>82</v>
      </c>
      <c r="D149" t="s">
        <v>76</v>
      </c>
      <c r="E149" t="s">
        <v>52</v>
      </c>
      <c r="F149" t="s">
        <v>33</v>
      </c>
      <c r="G149" t="s">
        <v>34</v>
      </c>
      <c r="H149" t="s">
        <v>73</v>
      </c>
      <c r="I149" t="s">
        <v>36</v>
      </c>
      <c r="J149" t="s">
        <v>37</v>
      </c>
      <c r="K149" t="s">
        <v>38</v>
      </c>
      <c r="L149" t="s">
        <v>39</v>
      </c>
      <c r="M149" t="s">
        <v>77</v>
      </c>
      <c r="N149" t="s">
        <v>78</v>
      </c>
      <c r="O149" t="s">
        <v>53</v>
      </c>
      <c r="P149" t="s">
        <v>43</v>
      </c>
      <c r="Q149" t="s">
        <v>71</v>
      </c>
      <c r="R149" t="s">
        <v>45</v>
      </c>
      <c r="T149">
        <v>10</v>
      </c>
      <c r="U149">
        <v>0</v>
      </c>
      <c r="V149">
        <v>0</v>
      </c>
      <c r="W149">
        <v>43</v>
      </c>
      <c r="X149">
        <v>70</v>
      </c>
      <c r="Y149">
        <v>44</v>
      </c>
      <c r="Z149">
        <v>41</v>
      </c>
      <c r="AA149">
        <v>37</v>
      </c>
      <c r="AB149">
        <v>39</v>
      </c>
      <c r="AC149">
        <v>38</v>
      </c>
      <c r="AD149">
        <v>178</v>
      </c>
      <c r="AE149">
        <v>20</v>
      </c>
      <c r="AG149">
        <f t="shared" si="16"/>
        <v>8.5</v>
      </c>
      <c r="AH149">
        <f t="shared" si="17"/>
        <v>9.5</v>
      </c>
      <c r="AI149">
        <f t="shared" si="18"/>
        <v>10.5</v>
      </c>
      <c r="AJ149">
        <f t="shared" si="19"/>
        <v>11.5</v>
      </c>
      <c r="AK149">
        <f t="shared" si="20"/>
        <v>-999</v>
      </c>
      <c r="AL149">
        <f t="shared" si="21"/>
        <v>-999</v>
      </c>
      <c r="AM149">
        <f t="shared" si="22"/>
        <v>39</v>
      </c>
      <c r="AN149">
        <f t="shared" si="23"/>
        <v>-999</v>
      </c>
    </row>
    <row r="150" spans="1:40" x14ac:dyDescent="0.25">
      <c r="A150">
        <v>908</v>
      </c>
      <c r="B150" t="s">
        <v>29</v>
      </c>
      <c r="C150" t="s">
        <v>82</v>
      </c>
      <c r="D150" t="s">
        <v>76</v>
      </c>
      <c r="E150" t="s">
        <v>52</v>
      </c>
      <c r="F150" t="s">
        <v>33</v>
      </c>
      <c r="G150" t="s">
        <v>34</v>
      </c>
      <c r="H150" t="s">
        <v>73</v>
      </c>
      <c r="I150" t="s">
        <v>36</v>
      </c>
      <c r="J150" t="s">
        <v>37</v>
      </c>
      <c r="K150" t="s">
        <v>38</v>
      </c>
      <c r="L150" t="s">
        <v>39</v>
      </c>
      <c r="M150" t="s">
        <v>77</v>
      </c>
      <c r="N150" t="s">
        <v>78</v>
      </c>
      <c r="O150" t="s">
        <v>53</v>
      </c>
      <c r="P150" t="s">
        <v>46</v>
      </c>
      <c r="Q150" t="s">
        <v>71</v>
      </c>
      <c r="R150" t="s">
        <v>45</v>
      </c>
      <c r="T150">
        <v>10</v>
      </c>
      <c r="U150">
        <v>0</v>
      </c>
      <c r="V150">
        <v>0</v>
      </c>
      <c r="W150">
        <v>43</v>
      </c>
      <c r="X150">
        <v>70</v>
      </c>
      <c r="Y150">
        <v>44</v>
      </c>
      <c r="Z150">
        <v>41</v>
      </c>
      <c r="AA150">
        <v>37</v>
      </c>
      <c r="AB150">
        <v>39</v>
      </c>
      <c r="AC150">
        <v>38</v>
      </c>
      <c r="AD150">
        <v>178</v>
      </c>
      <c r="AE150">
        <v>20</v>
      </c>
      <c r="AG150">
        <f t="shared" si="16"/>
        <v>8.5</v>
      </c>
      <c r="AH150">
        <f t="shared" si="17"/>
        <v>9.5</v>
      </c>
      <c r="AI150">
        <f t="shared" si="18"/>
        <v>10.5</v>
      </c>
      <c r="AJ150">
        <f t="shared" si="19"/>
        <v>11.5</v>
      </c>
      <c r="AK150">
        <f t="shared" si="20"/>
        <v>-999</v>
      </c>
      <c r="AL150">
        <f t="shared" si="21"/>
        <v>-999</v>
      </c>
      <c r="AM150">
        <f t="shared" si="22"/>
        <v>39</v>
      </c>
      <c r="AN150">
        <f t="shared" si="23"/>
        <v>-999</v>
      </c>
    </row>
    <row r="151" spans="1:40" x14ac:dyDescent="0.25">
      <c r="A151">
        <v>993</v>
      </c>
      <c r="B151" t="s">
        <v>29</v>
      </c>
      <c r="C151" t="s">
        <v>82</v>
      </c>
      <c r="D151" t="s">
        <v>79</v>
      </c>
      <c r="E151" t="s">
        <v>52</v>
      </c>
      <c r="F151" t="s">
        <v>33</v>
      </c>
      <c r="G151" t="s">
        <v>34</v>
      </c>
      <c r="H151" t="s">
        <v>73</v>
      </c>
      <c r="I151" t="s">
        <v>36</v>
      </c>
      <c r="J151" t="s">
        <v>37</v>
      </c>
      <c r="K151" t="s">
        <v>38</v>
      </c>
      <c r="L151" t="s">
        <v>39</v>
      </c>
      <c r="M151" t="s">
        <v>80</v>
      </c>
      <c r="N151" t="s">
        <v>81</v>
      </c>
      <c r="O151" t="s">
        <v>53</v>
      </c>
      <c r="P151" t="s">
        <v>43</v>
      </c>
      <c r="Q151" t="s">
        <v>44</v>
      </c>
      <c r="R151" t="s">
        <v>45</v>
      </c>
      <c r="T151">
        <v>10</v>
      </c>
      <c r="U151">
        <v>0</v>
      </c>
      <c r="V151">
        <v>0</v>
      </c>
      <c r="W151">
        <v>47</v>
      </c>
      <c r="X151">
        <v>70</v>
      </c>
      <c r="Y151">
        <v>45</v>
      </c>
      <c r="Z151">
        <v>42</v>
      </c>
      <c r="AA151">
        <v>37</v>
      </c>
      <c r="AB151">
        <v>40</v>
      </c>
      <c r="AC151">
        <v>39</v>
      </c>
      <c r="AD151">
        <v>178</v>
      </c>
      <c r="AE151">
        <v>31</v>
      </c>
      <c r="AG151">
        <f t="shared" si="16"/>
        <v>8.5</v>
      </c>
      <c r="AH151">
        <f t="shared" si="17"/>
        <v>9.5</v>
      </c>
      <c r="AI151">
        <f t="shared" si="18"/>
        <v>10.5</v>
      </c>
      <c r="AJ151">
        <f t="shared" si="19"/>
        <v>11.5</v>
      </c>
      <c r="AK151">
        <f t="shared" si="20"/>
        <v>-999</v>
      </c>
      <c r="AL151">
        <f t="shared" si="21"/>
        <v>-999</v>
      </c>
      <c r="AM151">
        <f t="shared" si="22"/>
        <v>40</v>
      </c>
      <c r="AN151">
        <f t="shared" si="23"/>
        <v>-999</v>
      </c>
    </row>
    <row r="152" spans="1:40" x14ac:dyDescent="0.25">
      <c r="A152">
        <v>995</v>
      </c>
      <c r="B152" t="s">
        <v>29</v>
      </c>
      <c r="C152" t="s">
        <v>82</v>
      </c>
      <c r="D152" t="s">
        <v>79</v>
      </c>
      <c r="E152" t="s">
        <v>52</v>
      </c>
      <c r="F152" t="s">
        <v>33</v>
      </c>
      <c r="G152" t="s">
        <v>34</v>
      </c>
      <c r="H152" t="s">
        <v>73</v>
      </c>
      <c r="I152" t="s">
        <v>36</v>
      </c>
      <c r="J152" t="s">
        <v>37</v>
      </c>
      <c r="K152" t="s">
        <v>38</v>
      </c>
      <c r="L152" t="s">
        <v>39</v>
      </c>
      <c r="M152" t="s">
        <v>80</v>
      </c>
      <c r="N152" t="s">
        <v>81</v>
      </c>
      <c r="O152" t="s">
        <v>53</v>
      </c>
      <c r="P152" t="s">
        <v>46</v>
      </c>
      <c r="Q152" t="s">
        <v>44</v>
      </c>
      <c r="R152" t="s">
        <v>45</v>
      </c>
      <c r="T152">
        <v>10</v>
      </c>
      <c r="U152">
        <v>0</v>
      </c>
      <c r="V152">
        <v>0</v>
      </c>
      <c r="W152">
        <v>47</v>
      </c>
      <c r="X152">
        <v>70</v>
      </c>
      <c r="Y152">
        <v>45</v>
      </c>
      <c r="Z152">
        <v>42</v>
      </c>
      <c r="AA152">
        <v>37</v>
      </c>
      <c r="AB152">
        <v>40</v>
      </c>
      <c r="AC152">
        <v>39</v>
      </c>
      <c r="AD152">
        <v>178</v>
      </c>
      <c r="AE152">
        <v>31</v>
      </c>
      <c r="AG152">
        <f t="shared" si="16"/>
        <v>8.5</v>
      </c>
      <c r="AH152">
        <f t="shared" si="17"/>
        <v>9.5</v>
      </c>
      <c r="AI152">
        <f t="shared" si="18"/>
        <v>10.5</v>
      </c>
      <c r="AJ152">
        <f t="shared" si="19"/>
        <v>11.5</v>
      </c>
      <c r="AK152">
        <f t="shared" si="20"/>
        <v>-999</v>
      </c>
      <c r="AL152">
        <f t="shared" si="21"/>
        <v>-999</v>
      </c>
      <c r="AM152">
        <f t="shared" si="22"/>
        <v>40</v>
      </c>
      <c r="AN152">
        <f t="shared" si="23"/>
        <v>-999</v>
      </c>
    </row>
    <row r="153" spans="1:40" x14ac:dyDescent="0.25">
      <c r="A153">
        <v>642</v>
      </c>
      <c r="B153" t="s">
        <v>29</v>
      </c>
      <c r="C153" t="s">
        <v>68</v>
      </c>
      <c r="D153" t="s">
        <v>79</v>
      </c>
      <c r="E153" t="s">
        <v>52</v>
      </c>
      <c r="F153" t="s">
        <v>33</v>
      </c>
      <c r="G153" t="s">
        <v>34</v>
      </c>
      <c r="H153" t="s">
        <v>73</v>
      </c>
      <c r="I153" t="s">
        <v>36</v>
      </c>
      <c r="J153" t="s">
        <v>37</v>
      </c>
      <c r="K153" t="s">
        <v>38</v>
      </c>
      <c r="L153" t="s">
        <v>39</v>
      </c>
      <c r="M153" t="s">
        <v>80</v>
      </c>
      <c r="N153" t="s">
        <v>81</v>
      </c>
      <c r="O153" t="s">
        <v>53</v>
      </c>
      <c r="P153" t="s">
        <v>43</v>
      </c>
      <c r="Q153" t="s">
        <v>71</v>
      </c>
      <c r="R153" t="s">
        <v>45</v>
      </c>
      <c r="T153">
        <v>10</v>
      </c>
      <c r="U153">
        <v>0</v>
      </c>
      <c r="V153">
        <v>0</v>
      </c>
      <c r="W153">
        <v>48</v>
      </c>
      <c r="X153">
        <v>70</v>
      </c>
      <c r="Y153">
        <v>46</v>
      </c>
      <c r="Z153">
        <v>43</v>
      </c>
      <c r="AA153">
        <v>39</v>
      </c>
      <c r="AB153">
        <v>41</v>
      </c>
      <c r="AC153">
        <v>40</v>
      </c>
      <c r="AD153">
        <v>178</v>
      </c>
      <c r="AE153">
        <v>31</v>
      </c>
      <c r="AG153">
        <f t="shared" si="16"/>
        <v>8.5</v>
      </c>
      <c r="AH153">
        <f t="shared" si="17"/>
        <v>9.5</v>
      </c>
      <c r="AI153">
        <f t="shared" si="18"/>
        <v>10.5</v>
      </c>
      <c r="AJ153">
        <f t="shared" si="19"/>
        <v>11.5</v>
      </c>
      <c r="AK153">
        <f t="shared" si="20"/>
        <v>-999</v>
      </c>
      <c r="AL153">
        <f t="shared" si="21"/>
        <v>41</v>
      </c>
      <c r="AM153">
        <f t="shared" si="22"/>
        <v>-999</v>
      </c>
      <c r="AN153">
        <f t="shared" si="23"/>
        <v>-999</v>
      </c>
    </row>
    <row r="154" spans="1:40" x14ac:dyDescent="0.25">
      <c r="A154">
        <v>644</v>
      </c>
      <c r="B154" t="s">
        <v>29</v>
      </c>
      <c r="C154" t="s">
        <v>68</v>
      </c>
      <c r="D154" t="s">
        <v>79</v>
      </c>
      <c r="E154" t="s">
        <v>52</v>
      </c>
      <c r="F154" t="s">
        <v>33</v>
      </c>
      <c r="G154" t="s">
        <v>34</v>
      </c>
      <c r="H154" t="s">
        <v>73</v>
      </c>
      <c r="I154" t="s">
        <v>36</v>
      </c>
      <c r="J154" t="s">
        <v>37</v>
      </c>
      <c r="K154" t="s">
        <v>38</v>
      </c>
      <c r="L154" t="s">
        <v>39</v>
      </c>
      <c r="M154" t="s">
        <v>80</v>
      </c>
      <c r="N154" t="s">
        <v>81</v>
      </c>
      <c r="O154" t="s">
        <v>53</v>
      </c>
      <c r="P154" t="s">
        <v>46</v>
      </c>
      <c r="Q154" t="s">
        <v>71</v>
      </c>
      <c r="R154" t="s">
        <v>45</v>
      </c>
      <c r="T154">
        <v>10</v>
      </c>
      <c r="U154">
        <v>0</v>
      </c>
      <c r="V154">
        <v>0</v>
      </c>
      <c r="W154">
        <v>48</v>
      </c>
      <c r="X154">
        <v>70</v>
      </c>
      <c r="Y154">
        <v>46</v>
      </c>
      <c r="Z154">
        <v>43</v>
      </c>
      <c r="AA154">
        <v>39</v>
      </c>
      <c r="AB154">
        <v>41</v>
      </c>
      <c r="AC154">
        <v>40</v>
      </c>
      <c r="AD154">
        <v>178</v>
      </c>
      <c r="AE154">
        <v>31</v>
      </c>
      <c r="AG154">
        <f t="shared" si="16"/>
        <v>8.5</v>
      </c>
      <c r="AH154">
        <f t="shared" si="17"/>
        <v>9.5</v>
      </c>
      <c r="AI154">
        <f t="shared" si="18"/>
        <v>10.5</v>
      </c>
      <c r="AJ154">
        <f t="shared" si="19"/>
        <v>11.5</v>
      </c>
      <c r="AK154">
        <f t="shared" si="20"/>
        <v>-999</v>
      </c>
      <c r="AL154">
        <f t="shared" si="21"/>
        <v>41</v>
      </c>
      <c r="AM154">
        <f t="shared" si="22"/>
        <v>-999</v>
      </c>
      <c r="AN154">
        <f t="shared" si="23"/>
        <v>-999</v>
      </c>
    </row>
    <row r="155" spans="1:40" x14ac:dyDescent="0.25">
      <c r="A155">
        <v>905</v>
      </c>
      <c r="B155" t="s">
        <v>29</v>
      </c>
      <c r="C155" t="s">
        <v>82</v>
      </c>
      <c r="D155" t="s">
        <v>76</v>
      </c>
      <c r="E155" t="s">
        <v>52</v>
      </c>
      <c r="F155" t="s">
        <v>33</v>
      </c>
      <c r="G155" t="s">
        <v>34</v>
      </c>
      <c r="H155" t="s">
        <v>73</v>
      </c>
      <c r="I155" t="s">
        <v>36</v>
      </c>
      <c r="J155" t="s">
        <v>37</v>
      </c>
      <c r="K155" t="s">
        <v>38</v>
      </c>
      <c r="L155" t="s">
        <v>39</v>
      </c>
      <c r="M155" t="s">
        <v>77</v>
      </c>
      <c r="N155" t="s">
        <v>78</v>
      </c>
      <c r="O155" t="s">
        <v>53</v>
      </c>
      <c r="P155" t="s">
        <v>43</v>
      </c>
      <c r="Q155" t="s">
        <v>44</v>
      </c>
      <c r="R155" t="s">
        <v>45</v>
      </c>
      <c r="T155">
        <v>10</v>
      </c>
      <c r="U155">
        <v>0</v>
      </c>
      <c r="V155">
        <v>0</v>
      </c>
      <c r="W155">
        <v>44</v>
      </c>
      <c r="X155">
        <v>70</v>
      </c>
      <c r="Y155">
        <v>46</v>
      </c>
      <c r="Z155">
        <v>43</v>
      </c>
      <c r="AA155">
        <v>39</v>
      </c>
      <c r="AB155">
        <v>41</v>
      </c>
      <c r="AC155">
        <v>40</v>
      </c>
      <c r="AD155">
        <v>178</v>
      </c>
      <c r="AE155">
        <v>23</v>
      </c>
      <c r="AG155">
        <f t="shared" si="16"/>
        <v>8.5</v>
      </c>
      <c r="AH155">
        <f t="shared" si="17"/>
        <v>9.5</v>
      </c>
      <c r="AI155">
        <f t="shared" si="18"/>
        <v>10.5</v>
      </c>
      <c r="AJ155">
        <f t="shared" si="19"/>
        <v>11.5</v>
      </c>
      <c r="AK155">
        <f t="shared" si="20"/>
        <v>-999</v>
      </c>
      <c r="AL155">
        <f t="shared" si="21"/>
        <v>-999</v>
      </c>
      <c r="AM155">
        <f t="shared" si="22"/>
        <v>41</v>
      </c>
      <c r="AN155">
        <f t="shared" si="23"/>
        <v>-999</v>
      </c>
    </row>
    <row r="156" spans="1:40" x14ac:dyDescent="0.25">
      <c r="A156">
        <v>907</v>
      </c>
      <c r="B156" t="s">
        <v>29</v>
      </c>
      <c r="C156" t="s">
        <v>82</v>
      </c>
      <c r="D156" t="s">
        <v>76</v>
      </c>
      <c r="E156" t="s">
        <v>52</v>
      </c>
      <c r="F156" t="s">
        <v>33</v>
      </c>
      <c r="G156" t="s">
        <v>34</v>
      </c>
      <c r="H156" t="s">
        <v>73</v>
      </c>
      <c r="I156" t="s">
        <v>36</v>
      </c>
      <c r="J156" t="s">
        <v>37</v>
      </c>
      <c r="K156" t="s">
        <v>38</v>
      </c>
      <c r="L156" t="s">
        <v>39</v>
      </c>
      <c r="M156" t="s">
        <v>77</v>
      </c>
      <c r="N156" t="s">
        <v>78</v>
      </c>
      <c r="O156" t="s">
        <v>53</v>
      </c>
      <c r="P156" t="s">
        <v>46</v>
      </c>
      <c r="Q156" t="s">
        <v>44</v>
      </c>
      <c r="R156" t="s">
        <v>45</v>
      </c>
      <c r="T156">
        <v>10</v>
      </c>
      <c r="U156">
        <v>0</v>
      </c>
      <c r="V156">
        <v>0</v>
      </c>
      <c r="W156">
        <v>44</v>
      </c>
      <c r="X156">
        <v>70</v>
      </c>
      <c r="Y156">
        <v>46</v>
      </c>
      <c r="Z156">
        <v>43</v>
      </c>
      <c r="AA156">
        <v>39</v>
      </c>
      <c r="AB156">
        <v>41</v>
      </c>
      <c r="AC156">
        <v>40</v>
      </c>
      <c r="AD156">
        <v>178</v>
      </c>
      <c r="AE156">
        <v>23</v>
      </c>
      <c r="AG156">
        <f t="shared" si="16"/>
        <v>8.5</v>
      </c>
      <c r="AH156">
        <f t="shared" si="17"/>
        <v>9.5</v>
      </c>
      <c r="AI156">
        <f t="shared" si="18"/>
        <v>10.5</v>
      </c>
      <c r="AJ156">
        <f t="shared" si="19"/>
        <v>11.5</v>
      </c>
      <c r="AK156">
        <f t="shared" si="20"/>
        <v>-999</v>
      </c>
      <c r="AL156">
        <f t="shared" si="21"/>
        <v>-999</v>
      </c>
      <c r="AM156">
        <f t="shared" si="22"/>
        <v>41</v>
      </c>
      <c r="AN156">
        <f t="shared" si="23"/>
        <v>-999</v>
      </c>
    </row>
    <row r="157" spans="1:40" x14ac:dyDescent="0.25">
      <c r="A157">
        <v>641</v>
      </c>
      <c r="B157" t="s">
        <v>29</v>
      </c>
      <c r="C157" t="s">
        <v>68</v>
      </c>
      <c r="D157" t="s">
        <v>79</v>
      </c>
      <c r="E157" t="s">
        <v>52</v>
      </c>
      <c r="F157" t="s">
        <v>33</v>
      </c>
      <c r="G157" t="s">
        <v>34</v>
      </c>
      <c r="H157" t="s">
        <v>73</v>
      </c>
      <c r="I157" t="s">
        <v>36</v>
      </c>
      <c r="J157" t="s">
        <v>37</v>
      </c>
      <c r="K157" t="s">
        <v>38</v>
      </c>
      <c r="L157" t="s">
        <v>39</v>
      </c>
      <c r="M157" t="s">
        <v>80</v>
      </c>
      <c r="N157" t="s">
        <v>81</v>
      </c>
      <c r="O157" t="s">
        <v>53</v>
      </c>
      <c r="P157" t="s">
        <v>43</v>
      </c>
      <c r="Q157" t="s">
        <v>44</v>
      </c>
      <c r="R157" t="s">
        <v>45</v>
      </c>
      <c r="T157">
        <v>10</v>
      </c>
      <c r="U157">
        <v>0</v>
      </c>
      <c r="V157">
        <v>0</v>
      </c>
      <c r="W157">
        <v>49</v>
      </c>
      <c r="X157">
        <v>71</v>
      </c>
      <c r="Y157">
        <v>47</v>
      </c>
      <c r="Z157">
        <v>45</v>
      </c>
      <c r="AA157">
        <v>41</v>
      </c>
      <c r="AB157">
        <v>43</v>
      </c>
      <c r="AC157">
        <v>42</v>
      </c>
      <c r="AD157">
        <v>178</v>
      </c>
      <c r="AE157">
        <v>37</v>
      </c>
      <c r="AG157">
        <f t="shared" si="16"/>
        <v>8.5</v>
      </c>
      <c r="AH157">
        <f t="shared" si="17"/>
        <v>9.5</v>
      </c>
      <c r="AI157">
        <f t="shared" si="18"/>
        <v>10.5</v>
      </c>
      <c r="AJ157">
        <f t="shared" si="19"/>
        <v>11.5</v>
      </c>
      <c r="AK157">
        <f t="shared" si="20"/>
        <v>-999</v>
      </c>
      <c r="AL157">
        <f t="shared" si="21"/>
        <v>43</v>
      </c>
      <c r="AM157">
        <f t="shared" si="22"/>
        <v>-999</v>
      </c>
      <c r="AN157">
        <f t="shared" si="23"/>
        <v>-999</v>
      </c>
    </row>
    <row r="158" spans="1:40" x14ac:dyDescent="0.25">
      <c r="A158">
        <v>643</v>
      </c>
      <c r="B158" t="s">
        <v>29</v>
      </c>
      <c r="C158" t="s">
        <v>68</v>
      </c>
      <c r="D158" t="s">
        <v>79</v>
      </c>
      <c r="E158" t="s">
        <v>52</v>
      </c>
      <c r="F158" t="s">
        <v>33</v>
      </c>
      <c r="G158" t="s">
        <v>34</v>
      </c>
      <c r="H158" t="s">
        <v>73</v>
      </c>
      <c r="I158" t="s">
        <v>36</v>
      </c>
      <c r="J158" t="s">
        <v>37</v>
      </c>
      <c r="K158" t="s">
        <v>38</v>
      </c>
      <c r="L158" t="s">
        <v>39</v>
      </c>
      <c r="M158" t="s">
        <v>80</v>
      </c>
      <c r="N158" t="s">
        <v>81</v>
      </c>
      <c r="O158" t="s">
        <v>53</v>
      </c>
      <c r="P158" t="s">
        <v>46</v>
      </c>
      <c r="Q158" t="s">
        <v>44</v>
      </c>
      <c r="R158" t="s">
        <v>45</v>
      </c>
      <c r="T158">
        <v>10</v>
      </c>
      <c r="U158">
        <v>0</v>
      </c>
      <c r="V158">
        <v>0</v>
      </c>
      <c r="W158">
        <v>49</v>
      </c>
      <c r="X158">
        <v>71</v>
      </c>
      <c r="Y158">
        <v>47</v>
      </c>
      <c r="Z158">
        <v>45</v>
      </c>
      <c r="AA158">
        <v>41</v>
      </c>
      <c r="AB158">
        <v>43</v>
      </c>
      <c r="AC158">
        <v>42</v>
      </c>
      <c r="AD158">
        <v>178</v>
      </c>
      <c r="AE158">
        <v>37</v>
      </c>
      <c r="AG158">
        <f t="shared" si="16"/>
        <v>8.5</v>
      </c>
      <c r="AH158">
        <f t="shared" si="17"/>
        <v>9.5</v>
      </c>
      <c r="AI158">
        <f t="shared" si="18"/>
        <v>10.5</v>
      </c>
      <c r="AJ158">
        <f t="shared" si="19"/>
        <v>11.5</v>
      </c>
      <c r="AK158">
        <f t="shared" si="20"/>
        <v>-999</v>
      </c>
      <c r="AL158">
        <f t="shared" si="21"/>
        <v>43</v>
      </c>
      <c r="AM158">
        <f t="shared" si="22"/>
        <v>-999</v>
      </c>
      <c r="AN158">
        <f t="shared" si="23"/>
        <v>-999</v>
      </c>
    </row>
    <row r="159" spans="1:40" x14ac:dyDescent="0.25">
      <c r="A159">
        <v>818</v>
      </c>
      <c r="B159" t="s">
        <v>29</v>
      </c>
      <c r="C159" t="s">
        <v>82</v>
      </c>
      <c r="D159" t="s">
        <v>72</v>
      </c>
      <c r="E159" t="s">
        <v>52</v>
      </c>
      <c r="F159" t="s">
        <v>33</v>
      </c>
      <c r="G159" t="s">
        <v>34</v>
      </c>
      <c r="H159" t="s">
        <v>73</v>
      </c>
      <c r="I159" t="s">
        <v>36</v>
      </c>
      <c r="J159" t="s">
        <v>37</v>
      </c>
      <c r="K159" t="s">
        <v>38</v>
      </c>
      <c r="L159" t="s">
        <v>39</v>
      </c>
      <c r="M159" t="s">
        <v>74</v>
      </c>
      <c r="N159" t="s">
        <v>75</v>
      </c>
      <c r="O159" t="s">
        <v>53</v>
      </c>
      <c r="P159" t="s">
        <v>43</v>
      </c>
      <c r="Q159" t="s">
        <v>71</v>
      </c>
      <c r="R159" t="s">
        <v>45</v>
      </c>
      <c r="T159">
        <v>10</v>
      </c>
      <c r="U159">
        <v>0</v>
      </c>
      <c r="V159">
        <v>0</v>
      </c>
      <c r="W159">
        <v>56</v>
      </c>
      <c r="X159">
        <v>73</v>
      </c>
      <c r="Y159">
        <v>51</v>
      </c>
      <c r="Z159">
        <v>47</v>
      </c>
      <c r="AA159">
        <v>41</v>
      </c>
      <c r="AB159">
        <v>43</v>
      </c>
      <c r="AC159">
        <v>42</v>
      </c>
      <c r="AD159">
        <v>178</v>
      </c>
      <c r="AE159">
        <v>43</v>
      </c>
      <c r="AG159">
        <f t="shared" si="16"/>
        <v>8.5</v>
      </c>
      <c r="AH159">
        <f t="shared" si="17"/>
        <v>9.5</v>
      </c>
      <c r="AI159">
        <f t="shared" si="18"/>
        <v>10.5</v>
      </c>
      <c r="AJ159">
        <f t="shared" si="19"/>
        <v>11.5</v>
      </c>
      <c r="AK159">
        <f t="shared" si="20"/>
        <v>-999</v>
      </c>
      <c r="AL159">
        <f t="shared" si="21"/>
        <v>-999</v>
      </c>
      <c r="AM159">
        <f t="shared" si="22"/>
        <v>43</v>
      </c>
      <c r="AN159">
        <f t="shared" si="23"/>
        <v>-999</v>
      </c>
    </row>
    <row r="160" spans="1:40" x14ac:dyDescent="0.25">
      <c r="A160">
        <v>820</v>
      </c>
      <c r="B160" t="s">
        <v>29</v>
      </c>
      <c r="C160" t="s">
        <v>82</v>
      </c>
      <c r="D160" t="s">
        <v>72</v>
      </c>
      <c r="E160" t="s">
        <v>52</v>
      </c>
      <c r="F160" t="s">
        <v>33</v>
      </c>
      <c r="G160" t="s">
        <v>34</v>
      </c>
      <c r="H160" t="s">
        <v>73</v>
      </c>
      <c r="I160" t="s">
        <v>36</v>
      </c>
      <c r="J160" t="s">
        <v>37</v>
      </c>
      <c r="K160" t="s">
        <v>38</v>
      </c>
      <c r="L160" t="s">
        <v>39</v>
      </c>
      <c r="M160" t="s">
        <v>74</v>
      </c>
      <c r="N160" t="s">
        <v>75</v>
      </c>
      <c r="O160" t="s">
        <v>53</v>
      </c>
      <c r="P160" t="s">
        <v>46</v>
      </c>
      <c r="Q160" t="s">
        <v>71</v>
      </c>
      <c r="R160" t="s">
        <v>45</v>
      </c>
      <c r="T160">
        <v>10</v>
      </c>
      <c r="U160">
        <v>0</v>
      </c>
      <c r="V160">
        <v>0</v>
      </c>
      <c r="W160">
        <v>56</v>
      </c>
      <c r="X160">
        <v>73</v>
      </c>
      <c r="Y160">
        <v>51</v>
      </c>
      <c r="Z160">
        <v>47</v>
      </c>
      <c r="AA160">
        <v>41</v>
      </c>
      <c r="AB160">
        <v>43</v>
      </c>
      <c r="AC160">
        <v>42</v>
      </c>
      <c r="AD160">
        <v>178</v>
      </c>
      <c r="AE160">
        <v>43</v>
      </c>
      <c r="AG160">
        <f t="shared" si="16"/>
        <v>8.5</v>
      </c>
      <c r="AH160">
        <f t="shared" si="17"/>
        <v>9.5</v>
      </c>
      <c r="AI160">
        <f t="shared" si="18"/>
        <v>10.5</v>
      </c>
      <c r="AJ160">
        <f t="shared" si="19"/>
        <v>11.5</v>
      </c>
      <c r="AK160">
        <f t="shared" si="20"/>
        <v>-999</v>
      </c>
      <c r="AL160">
        <f t="shared" si="21"/>
        <v>-999</v>
      </c>
      <c r="AM160">
        <f t="shared" si="22"/>
        <v>43</v>
      </c>
      <c r="AN160">
        <f t="shared" si="23"/>
        <v>-999</v>
      </c>
    </row>
    <row r="161" spans="1:40" x14ac:dyDescent="0.25">
      <c r="A161">
        <v>554</v>
      </c>
      <c r="B161" t="s">
        <v>29</v>
      </c>
      <c r="C161" t="s">
        <v>68</v>
      </c>
      <c r="D161" t="s">
        <v>76</v>
      </c>
      <c r="E161" t="s">
        <v>52</v>
      </c>
      <c r="F161" t="s">
        <v>33</v>
      </c>
      <c r="G161" t="s">
        <v>34</v>
      </c>
      <c r="H161" t="s">
        <v>73</v>
      </c>
      <c r="I161" t="s">
        <v>36</v>
      </c>
      <c r="J161" t="s">
        <v>37</v>
      </c>
      <c r="K161" t="s">
        <v>38</v>
      </c>
      <c r="L161" t="s">
        <v>39</v>
      </c>
      <c r="M161" t="s">
        <v>77</v>
      </c>
      <c r="N161" t="s">
        <v>78</v>
      </c>
      <c r="O161" t="s">
        <v>53</v>
      </c>
      <c r="P161" t="s">
        <v>43</v>
      </c>
      <c r="Q161" t="s">
        <v>71</v>
      </c>
      <c r="R161" t="s">
        <v>45</v>
      </c>
      <c r="T161">
        <v>10</v>
      </c>
      <c r="U161">
        <v>0</v>
      </c>
      <c r="V161">
        <v>0</v>
      </c>
      <c r="W161">
        <v>48</v>
      </c>
      <c r="X161">
        <v>71</v>
      </c>
      <c r="Y161">
        <v>47</v>
      </c>
      <c r="Z161">
        <v>45</v>
      </c>
      <c r="AA161">
        <v>41</v>
      </c>
      <c r="AB161">
        <v>44</v>
      </c>
      <c r="AC161">
        <v>43</v>
      </c>
      <c r="AD161">
        <v>179</v>
      </c>
      <c r="AE161">
        <v>25</v>
      </c>
      <c r="AG161">
        <f t="shared" si="16"/>
        <v>8.5</v>
      </c>
      <c r="AH161">
        <f t="shared" si="17"/>
        <v>9.5</v>
      </c>
      <c r="AI161">
        <f t="shared" si="18"/>
        <v>10.5</v>
      </c>
      <c r="AJ161">
        <f t="shared" si="19"/>
        <v>11.5</v>
      </c>
      <c r="AK161">
        <f t="shared" si="20"/>
        <v>-999</v>
      </c>
      <c r="AL161">
        <f t="shared" si="21"/>
        <v>44</v>
      </c>
      <c r="AM161">
        <f t="shared" si="22"/>
        <v>-999</v>
      </c>
      <c r="AN161">
        <f t="shared" si="23"/>
        <v>-999</v>
      </c>
    </row>
    <row r="162" spans="1:40" x14ac:dyDescent="0.25">
      <c r="A162">
        <v>556</v>
      </c>
      <c r="B162" t="s">
        <v>29</v>
      </c>
      <c r="C162" t="s">
        <v>68</v>
      </c>
      <c r="D162" t="s">
        <v>76</v>
      </c>
      <c r="E162" t="s">
        <v>52</v>
      </c>
      <c r="F162" t="s">
        <v>33</v>
      </c>
      <c r="G162" t="s">
        <v>34</v>
      </c>
      <c r="H162" t="s">
        <v>73</v>
      </c>
      <c r="I162" t="s">
        <v>36</v>
      </c>
      <c r="J162" t="s">
        <v>37</v>
      </c>
      <c r="K162" t="s">
        <v>38</v>
      </c>
      <c r="L162" t="s">
        <v>39</v>
      </c>
      <c r="M162" t="s">
        <v>77</v>
      </c>
      <c r="N162" t="s">
        <v>78</v>
      </c>
      <c r="O162" t="s">
        <v>53</v>
      </c>
      <c r="P162" t="s">
        <v>46</v>
      </c>
      <c r="Q162" t="s">
        <v>71</v>
      </c>
      <c r="R162" t="s">
        <v>45</v>
      </c>
      <c r="T162">
        <v>10</v>
      </c>
      <c r="U162">
        <v>0</v>
      </c>
      <c r="V162">
        <v>0</v>
      </c>
      <c r="W162">
        <v>48</v>
      </c>
      <c r="X162">
        <v>71</v>
      </c>
      <c r="Y162">
        <v>47</v>
      </c>
      <c r="Z162">
        <v>45</v>
      </c>
      <c r="AA162">
        <v>41</v>
      </c>
      <c r="AB162">
        <v>44</v>
      </c>
      <c r="AC162">
        <v>43</v>
      </c>
      <c r="AD162">
        <v>179</v>
      </c>
      <c r="AE162">
        <v>25</v>
      </c>
      <c r="AG162">
        <f t="shared" si="16"/>
        <v>8.5</v>
      </c>
      <c r="AH162">
        <f t="shared" si="17"/>
        <v>9.5</v>
      </c>
      <c r="AI162">
        <f t="shared" si="18"/>
        <v>10.5</v>
      </c>
      <c r="AJ162">
        <f t="shared" si="19"/>
        <v>11.5</v>
      </c>
      <c r="AK162">
        <f t="shared" si="20"/>
        <v>-999</v>
      </c>
      <c r="AL162">
        <f t="shared" si="21"/>
        <v>44</v>
      </c>
      <c r="AM162">
        <f t="shared" si="22"/>
        <v>-999</v>
      </c>
      <c r="AN162">
        <f t="shared" si="23"/>
        <v>-999</v>
      </c>
    </row>
    <row r="163" spans="1:40" x14ac:dyDescent="0.25">
      <c r="A163">
        <v>553</v>
      </c>
      <c r="B163" t="s">
        <v>29</v>
      </c>
      <c r="C163" t="s">
        <v>68</v>
      </c>
      <c r="D163" t="s">
        <v>76</v>
      </c>
      <c r="E163" t="s">
        <v>52</v>
      </c>
      <c r="F163" t="s">
        <v>33</v>
      </c>
      <c r="G163" t="s">
        <v>34</v>
      </c>
      <c r="H163" t="s">
        <v>73</v>
      </c>
      <c r="I163" t="s">
        <v>36</v>
      </c>
      <c r="J163" t="s">
        <v>37</v>
      </c>
      <c r="K163" t="s">
        <v>38</v>
      </c>
      <c r="L163" t="s">
        <v>39</v>
      </c>
      <c r="M163" t="s">
        <v>77</v>
      </c>
      <c r="N163" t="s">
        <v>78</v>
      </c>
      <c r="O163" t="s">
        <v>53</v>
      </c>
      <c r="P163" t="s">
        <v>43</v>
      </c>
      <c r="Q163" t="s">
        <v>44</v>
      </c>
      <c r="R163" t="s">
        <v>45</v>
      </c>
      <c r="T163">
        <v>10</v>
      </c>
      <c r="U163">
        <v>0</v>
      </c>
      <c r="V163">
        <v>0</v>
      </c>
      <c r="W163">
        <v>49</v>
      </c>
      <c r="X163">
        <v>71</v>
      </c>
      <c r="Y163">
        <v>49</v>
      </c>
      <c r="Z163">
        <v>46</v>
      </c>
      <c r="AA163">
        <v>43</v>
      </c>
      <c r="AB163">
        <v>45</v>
      </c>
      <c r="AC163">
        <v>45</v>
      </c>
      <c r="AD163">
        <v>179</v>
      </c>
      <c r="AE163">
        <v>32</v>
      </c>
      <c r="AG163">
        <f t="shared" si="16"/>
        <v>8.5</v>
      </c>
      <c r="AH163">
        <f t="shared" si="17"/>
        <v>9.5</v>
      </c>
      <c r="AI163">
        <f t="shared" si="18"/>
        <v>10.5</v>
      </c>
      <c r="AJ163">
        <f t="shared" si="19"/>
        <v>11.5</v>
      </c>
      <c r="AK163">
        <f t="shared" si="20"/>
        <v>-999</v>
      </c>
      <c r="AL163">
        <f t="shared" si="21"/>
        <v>45</v>
      </c>
      <c r="AM163">
        <f t="shared" si="22"/>
        <v>-999</v>
      </c>
      <c r="AN163">
        <f t="shared" si="23"/>
        <v>-999</v>
      </c>
    </row>
    <row r="164" spans="1:40" x14ac:dyDescent="0.25">
      <c r="A164">
        <v>555</v>
      </c>
      <c r="B164" t="s">
        <v>29</v>
      </c>
      <c r="C164" t="s">
        <v>68</v>
      </c>
      <c r="D164" t="s">
        <v>76</v>
      </c>
      <c r="E164" t="s">
        <v>52</v>
      </c>
      <c r="F164" t="s">
        <v>33</v>
      </c>
      <c r="G164" t="s">
        <v>34</v>
      </c>
      <c r="H164" t="s">
        <v>73</v>
      </c>
      <c r="I164" t="s">
        <v>36</v>
      </c>
      <c r="J164" t="s">
        <v>37</v>
      </c>
      <c r="K164" t="s">
        <v>38</v>
      </c>
      <c r="L164" t="s">
        <v>39</v>
      </c>
      <c r="M164" t="s">
        <v>77</v>
      </c>
      <c r="N164" t="s">
        <v>78</v>
      </c>
      <c r="O164" t="s">
        <v>53</v>
      </c>
      <c r="P164" t="s">
        <v>46</v>
      </c>
      <c r="Q164" t="s">
        <v>44</v>
      </c>
      <c r="R164" t="s">
        <v>45</v>
      </c>
      <c r="T164">
        <v>10</v>
      </c>
      <c r="U164">
        <v>0</v>
      </c>
      <c r="V164">
        <v>0</v>
      </c>
      <c r="W164">
        <v>49</v>
      </c>
      <c r="X164">
        <v>71</v>
      </c>
      <c r="Y164">
        <v>49</v>
      </c>
      <c r="Z164">
        <v>46</v>
      </c>
      <c r="AA164">
        <v>43</v>
      </c>
      <c r="AB164">
        <v>45</v>
      </c>
      <c r="AC164">
        <v>45</v>
      </c>
      <c r="AD164">
        <v>179</v>
      </c>
      <c r="AE164">
        <v>32</v>
      </c>
      <c r="AG164">
        <f t="shared" si="16"/>
        <v>8.5</v>
      </c>
      <c r="AH164">
        <f t="shared" si="17"/>
        <v>9.5</v>
      </c>
      <c r="AI164">
        <f t="shared" si="18"/>
        <v>10.5</v>
      </c>
      <c r="AJ164">
        <f t="shared" si="19"/>
        <v>11.5</v>
      </c>
      <c r="AK164">
        <f t="shared" si="20"/>
        <v>-999</v>
      </c>
      <c r="AL164">
        <f t="shared" si="21"/>
        <v>45</v>
      </c>
      <c r="AM164">
        <f t="shared" si="22"/>
        <v>-999</v>
      </c>
      <c r="AN164">
        <f t="shared" si="23"/>
        <v>-999</v>
      </c>
    </row>
    <row r="165" spans="1:40" x14ac:dyDescent="0.25">
      <c r="A165">
        <v>817</v>
      </c>
      <c r="B165" t="s">
        <v>29</v>
      </c>
      <c r="C165" t="s">
        <v>82</v>
      </c>
      <c r="D165" t="s">
        <v>72</v>
      </c>
      <c r="E165" t="s">
        <v>52</v>
      </c>
      <c r="F165" t="s">
        <v>33</v>
      </c>
      <c r="G165" t="s">
        <v>34</v>
      </c>
      <c r="H165" t="s">
        <v>73</v>
      </c>
      <c r="I165" t="s">
        <v>36</v>
      </c>
      <c r="J165" t="s">
        <v>37</v>
      </c>
      <c r="K165" t="s">
        <v>38</v>
      </c>
      <c r="L165" t="s">
        <v>39</v>
      </c>
      <c r="M165" t="s">
        <v>74</v>
      </c>
      <c r="N165" t="s">
        <v>75</v>
      </c>
      <c r="O165" t="s">
        <v>53</v>
      </c>
      <c r="P165" t="s">
        <v>43</v>
      </c>
      <c r="Q165" t="s">
        <v>44</v>
      </c>
      <c r="R165" t="s">
        <v>45</v>
      </c>
      <c r="T165">
        <v>10</v>
      </c>
      <c r="U165">
        <v>0</v>
      </c>
      <c r="V165">
        <v>0</v>
      </c>
      <c r="W165">
        <v>56</v>
      </c>
      <c r="X165">
        <v>73</v>
      </c>
      <c r="Y165">
        <v>53</v>
      </c>
      <c r="Z165">
        <v>49</v>
      </c>
      <c r="AA165">
        <v>43</v>
      </c>
      <c r="AB165">
        <v>45</v>
      </c>
      <c r="AC165">
        <v>44</v>
      </c>
      <c r="AD165">
        <v>178</v>
      </c>
      <c r="AE165">
        <v>44</v>
      </c>
      <c r="AG165">
        <f t="shared" si="16"/>
        <v>8.5</v>
      </c>
      <c r="AH165">
        <f t="shared" si="17"/>
        <v>9.5</v>
      </c>
      <c r="AI165">
        <f t="shared" si="18"/>
        <v>10.5</v>
      </c>
      <c r="AJ165">
        <f t="shared" si="19"/>
        <v>11.5</v>
      </c>
      <c r="AK165">
        <f t="shared" si="20"/>
        <v>-999</v>
      </c>
      <c r="AL165">
        <f t="shared" si="21"/>
        <v>-999</v>
      </c>
      <c r="AM165">
        <f t="shared" si="22"/>
        <v>45</v>
      </c>
      <c r="AN165">
        <f t="shared" si="23"/>
        <v>-999</v>
      </c>
    </row>
    <row r="166" spans="1:40" x14ac:dyDescent="0.25">
      <c r="A166">
        <v>819</v>
      </c>
      <c r="B166" t="s">
        <v>29</v>
      </c>
      <c r="C166" t="s">
        <v>82</v>
      </c>
      <c r="D166" t="s">
        <v>72</v>
      </c>
      <c r="E166" t="s">
        <v>52</v>
      </c>
      <c r="F166" t="s">
        <v>33</v>
      </c>
      <c r="G166" t="s">
        <v>34</v>
      </c>
      <c r="H166" t="s">
        <v>73</v>
      </c>
      <c r="I166" t="s">
        <v>36</v>
      </c>
      <c r="J166" t="s">
        <v>37</v>
      </c>
      <c r="K166" t="s">
        <v>38</v>
      </c>
      <c r="L166" t="s">
        <v>39</v>
      </c>
      <c r="M166" t="s">
        <v>74</v>
      </c>
      <c r="N166" t="s">
        <v>75</v>
      </c>
      <c r="O166" t="s">
        <v>53</v>
      </c>
      <c r="P166" t="s">
        <v>46</v>
      </c>
      <c r="Q166" t="s">
        <v>44</v>
      </c>
      <c r="R166" t="s">
        <v>45</v>
      </c>
      <c r="T166">
        <v>10</v>
      </c>
      <c r="U166">
        <v>0</v>
      </c>
      <c r="V166">
        <v>0</v>
      </c>
      <c r="W166">
        <v>56</v>
      </c>
      <c r="X166">
        <v>73</v>
      </c>
      <c r="Y166">
        <v>53</v>
      </c>
      <c r="Z166">
        <v>49</v>
      </c>
      <c r="AA166">
        <v>43</v>
      </c>
      <c r="AB166">
        <v>45</v>
      </c>
      <c r="AC166">
        <v>44</v>
      </c>
      <c r="AD166">
        <v>178</v>
      </c>
      <c r="AE166">
        <v>44</v>
      </c>
      <c r="AG166">
        <f t="shared" si="16"/>
        <v>8.5</v>
      </c>
      <c r="AH166">
        <f t="shared" si="17"/>
        <v>9.5</v>
      </c>
      <c r="AI166">
        <f t="shared" si="18"/>
        <v>10.5</v>
      </c>
      <c r="AJ166">
        <f t="shared" si="19"/>
        <v>11.5</v>
      </c>
      <c r="AK166">
        <f t="shared" si="20"/>
        <v>-999</v>
      </c>
      <c r="AL166">
        <f t="shared" si="21"/>
        <v>-999</v>
      </c>
      <c r="AM166">
        <f t="shared" si="22"/>
        <v>45</v>
      </c>
      <c r="AN166">
        <f t="shared" si="23"/>
        <v>-999</v>
      </c>
    </row>
    <row r="167" spans="1:40" x14ac:dyDescent="0.25">
      <c r="A167">
        <v>466</v>
      </c>
      <c r="B167" t="s">
        <v>29</v>
      </c>
      <c r="C167" t="s">
        <v>68</v>
      </c>
      <c r="D167" t="s">
        <v>72</v>
      </c>
      <c r="E167" t="s">
        <v>52</v>
      </c>
      <c r="F167" t="s">
        <v>33</v>
      </c>
      <c r="G167" t="s">
        <v>34</v>
      </c>
      <c r="H167" t="s">
        <v>73</v>
      </c>
      <c r="I167" t="s">
        <v>36</v>
      </c>
      <c r="J167" t="s">
        <v>37</v>
      </c>
      <c r="K167" t="s">
        <v>38</v>
      </c>
      <c r="L167" t="s">
        <v>39</v>
      </c>
      <c r="M167" t="s">
        <v>74</v>
      </c>
      <c r="N167" t="s">
        <v>75</v>
      </c>
      <c r="O167" t="s">
        <v>53</v>
      </c>
      <c r="P167" t="s">
        <v>43</v>
      </c>
      <c r="Q167" t="s">
        <v>71</v>
      </c>
      <c r="R167" t="s">
        <v>45</v>
      </c>
      <c r="T167">
        <v>10</v>
      </c>
      <c r="U167">
        <v>0</v>
      </c>
      <c r="V167">
        <v>0</v>
      </c>
      <c r="W167">
        <v>57</v>
      </c>
      <c r="X167">
        <v>74</v>
      </c>
      <c r="Y167">
        <v>54</v>
      </c>
      <c r="Z167">
        <v>50</v>
      </c>
      <c r="AA167">
        <v>46</v>
      </c>
      <c r="AB167">
        <v>49</v>
      </c>
      <c r="AC167">
        <v>47</v>
      </c>
      <c r="AD167">
        <v>179</v>
      </c>
      <c r="AE167">
        <v>48</v>
      </c>
      <c r="AG167">
        <f t="shared" si="16"/>
        <v>8.5</v>
      </c>
      <c r="AH167">
        <f t="shared" si="17"/>
        <v>9.5</v>
      </c>
      <c r="AI167">
        <f t="shared" si="18"/>
        <v>10.5</v>
      </c>
      <c r="AJ167">
        <f t="shared" si="19"/>
        <v>11.5</v>
      </c>
      <c r="AK167">
        <f t="shared" si="20"/>
        <v>-999</v>
      </c>
      <c r="AL167">
        <f t="shared" si="21"/>
        <v>49</v>
      </c>
      <c r="AM167">
        <f t="shared" si="22"/>
        <v>-999</v>
      </c>
      <c r="AN167">
        <f t="shared" si="23"/>
        <v>-999</v>
      </c>
    </row>
    <row r="168" spans="1:40" x14ac:dyDescent="0.25">
      <c r="A168">
        <v>468</v>
      </c>
      <c r="B168" t="s">
        <v>29</v>
      </c>
      <c r="C168" t="s">
        <v>68</v>
      </c>
      <c r="D168" t="s">
        <v>72</v>
      </c>
      <c r="E168" t="s">
        <v>52</v>
      </c>
      <c r="F168" t="s">
        <v>33</v>
      </c>
      <c r="G168" t="s">
        <v>34</v>
      </c>
      <c r="H168" t="s">
        <v>73</v>
      </c>
      <c r="I168" t="s">
        <v>36</v>
      </c>
      <c r="J168" t="s">
        <v>37</v>
      </c>
      <c r="K168" t="s">
        <v>38</v>
      </c>
      <c r="L168" t="s">
        <v>39</v>
      </c>
      <c r="M168" t="s">
        <v>74</v>
      </c>
      <c r="N168" t="s">
        <v>75</v>
      </c>
      <c r="O168" t="s">
        <v>53</v>
      </c>
      <c r="P168" t="s">
        <v>46</v>
      </c>
      <c r="Q168" t="s">
        <v>71</v>
      </c>
      <c r="R168" t="s">
        <v>45</v>
      </c>
      <c r="T168">
        <v>10</v>
      </c>
      <c r="U168">
        <v>0</v>
      </c>
      <c r="V168">
        <v>0</v>
      </c>
      <c r="W168">
        <v>57</v>
      </c>
      <c r="X168">
        <v>74</v>
      </c>
      <c r="Y168">
        <v>54</v>
      </c>
      <c r="Z168">
        <v>50</v>
      </c>
      <c r="AA168">
        <v>46</v>
      </c>
      <c r="AB168">
        <v>49</v>
      </c>
      <c r="AC168">
        <v>47</v>
      </c>
      <c r="AD168">
        <v>179</v>
      </c>
      <c r="AE168">
        <v>48</v>
      </c>
      <c r="AG168">
        <f t="shared" si="16"/>
        <v>8.5</v>
      </c>
      <c r="AH168">
        <f t="shared" si="17"/>
        <v>9.5</v>
      </c>
      <c r="AI168">
        <f t="shared" si="18"/>
        <v>10.5</v>
      </c>
      <c r="AJ168">
        <f t="shared" si="19"/>
        <v>11.5</v>
      </c>
      <c r="AK168">
        <f t="shared" si="20"/>
        <v>-999</v>
      </c>
      <c r="AL168">
        <f t="shared" si="21"/>
        <v>49</v>
      </c>
      <c r="AM168">
        <f t="shared" si="22"/>
        <v>-999</v>
      </c>
      <c r="AN168">
        <f t="shared" si="23"/>
        <v>-999</v>
      </c>
    </row>
    <row r="169" spans="1:40" x14ac:dyDescent="0.25">
      <c r="A169">
        <v>465</v>
      </c>
      <c r="B169" t="s">
        <v>29</v>
      </c>
      <c r="C169" t="s">
        <v>68</v>
      </c>
      <c r="D169" t="s">
        <v>72</v>
      </c>
      <c r="E169" t="s">
        <v>52</v>
      </c>
      <c r="F169" t="s">
        <v>33</v>
      </c>
      <c r="G169" t="s">
        <v>34</v>
      </c>
      <c r="H169" t="s">
        <v>73</v>
      </c>
      <c r="I169" t="s">
        <v>36</v>
      </c>
      <c r="J169" t="s">
        <v>37</v>
      </c>
      <c r="K169" t="s">
        <v>38</v>
      </c>
      <c r="L169" t="s">
        <v>39</v>
      </c>
      <c r="M169" t="s">
        <v>74</v>
      </c>
      <c r="N169" t="s">
        <v>75</v>
      </c>
      <c r="O169" t="s">
        <v>53</v>
      </c>
      <c r="P169" t="s">
        <v>43</v>
      </c>
      <c r="Q169" t="s">
        <v>44</v>
      </c>
      <c r="R169" t="s">
        <v>45</v>
      </c>
      <c r="T169">
        <v>10</v>
      </c>
      <c r="U169">
        <v>0</v>
      </c>
      <c r="V169">
        <v>0</v>
      </c>
      <c r="W169">
        <v>58</v>
      </c>
      <c r="X169">
        <v>76</v>
      </c>
      <c r="Y169">
        <v>56</v>
      </c>
      <c r="Z169">
        <v>52</v>
      </c>
      <c r="AA169">
        <v>48</v>
      </c>
      <c r="AB169">
        <v>51</v>
      </c>
      <c r="AC169">
        <v>49</v>
      </c>
      <c r="AD169">
        <v>179</v>
      </c>
      <c r="AE169">
        <v>50</v>
      </c>
      <c r="AG169">
        <f t="shared" si="16"/>
        <v>8.5</v>
      </c>
      <c r="AH169">
        <f t="shared" si="17"/>
        <v>9.5</v>
      </c>
      <c r="AI169">
        <f t="shared" si="18"/>
        <v>10.5</v>
      </c>
      <c r="AJ169">
        <f t="shared" si="19"/>
        <v>11.5</v>
      </c>
      <c r="AK169">
        <f t="shared" si="20"/>
        <v>-999</v>
      </c>
      <c r="AL169">
        <f t="shared" si="21"/>
        <v>51</v>
      </c>
      <c r="AM169">
        <f t="shared" si="22"/>
        <v>-999</v>
      </c>
      <c r="AN169">
        <f t="shared" si="23"/>
        <v>-999</v>
      </c>
    </row>
    <row r="170" spans="1:40" x14ac:dyDescent="0.25">
      <c r="A170">
        <v>467</v>
      </c>
      <c r="B170" t="s">
        <v>29</v>
      </c>
      <c r="C170" t="s">
        <v>68</v>
      </c>
      <c r="D170" t="s">
        <v>72</v>
      </c>
      <c r="E170" t="s">
        <v>52</v>
      </c>
      <c r="F170" t="s">
        <v>33</v>
      </c>
      <c r="G170" t="s">
        <v>34</v>
      </c>
      <c r="H170" t="s">
        <v>73</v>
      </c>
      <c r="I170" t="s">
        <v>36</v>
      </c>
      <c r="J170" t="s">
        <v>37</v>
      </c>
      <c r="K170" t="s">
        <v>38</v>
      </c>
      <c r="L170" t="s">
        <v>39</v>
      </c>
      <c r="M170" t="s">
        <v>74</v>
      </c>
      <c r="N170" t="s">
        <v>75</v>
      </c>
      <c r="O170" t="s">
        <v>53</v>
      </c>
      <c r="P170" t="s">
        <v>46</v>
      </c>
      <c r="Q170" t="s">
        <v>44</v>
      </c>
      <c r="R170" t="s">
        <v>45</v>
      </c>
      <c r="T170">
        <v>10</v>
      </c>
      <c r="U170">
        <v>0</v>
      </c>
      <c r="V170">
        <v>0</v>
      </c>
      <c r="W170">
        <v>58</v>
      </c>
      <c r="X170">
        <v>76</v>
      </c>
      <c r="Y170">
        <v>56</v>
      </c>
      <c r="Z170">
        <v>52</v>
      </c>
      <c r="AA170">
        <v>48</v>
      </c>
      <c r="AB170">
        <v>51</v>
      </c>
      <c r="AC170">
        <v>49</v>
      </c>
      <c r="AD170">
        <v>179</v>
      </c>
      <c r="AE170">
        <v>50</v>
      </c>
      <c r="AG170">
        <f t="shared" si="16"/>
        <v>8.5</v>
      </c>
      <c r="AH170">
        <f t="shared" si="17"/>
        <v>9.5</v>
      </c>
      <c r="AI170">
        <f t="shared" si="18"/>
        <v>10.5</v>
      </c>
      <c r="AJ170">
        <f t="shared" si="19"/>
        <v>11.5</v>
      </c>
      <c r="AK170">
        <f t="shared" si="20"/>
        <v>-999</v>
      </c>
      <c r="AL170">
        <f t="shared" si="21"/>
        <v>51</v>
      </c>
      <c r="AM170">
        <f t="shared" si="22"/>
        <v>-999</v>
      </c>
      <c r="AN170">
        <f t="shared" si="23"/>
        <v>-999</v>
      </c>
    </row>
    <row r="171" spans="1:40" x14ac:dyDescent="0.25">
      <c r="A171">
        <v>730</v>
      </c>
      <c r="B171" t="s">
        <v>29</v>
      </c>
      <c r="C171" t="s">
        <v>82</v>
      </c>
      <c r="D171" t="s">
        <v>31</v>
      </c>
      <c r="E171" t="s">
        <v>52</v>
      </c>
      <c r="F171" t="s">
        <v>33</v>
      </c>
      <c r="G171" t="s">
        <v>34</v>
      </c>
      <c r="H171" t="s">
        <v>35</v>
      </c>
      <c r="I171" t="s">
        <v>36</v>
      </c>
      <c r="J171" t="s">
        <v>37</v>
      </c>
      <c r="K171" t="s">
        <v>38</v>
      </c>
      <c r="L171" t="s">
        <v>39</v>
      </c>
      <c r="M171" t="s">
        <v>40</v>
      </c>
      <c r="N171" t="s">
        <v>41</v>
      </c>
      <c r="O171" t="s">
        <v>53</v>
      </c>
      <c r="P171" t="s">
        <v>43</v>
      </c>
      <c r="Q171" t="s">
        <v>71</v>
      </c>
      <c r="R171" t="s">
        <v>45</v>
      </c>
      <c r="T171">
        <v>10</v>
      </c>
      <c r="U171">
        <v>0</v>
      </c>
      <c r="V171">
        <v>9</v>
      </c>
      <c r="W171">
        <v>59</v>
      </c>
      <c r="X171">
        <v>86</v>
      </c>
      <c r="Y171">
        <v>59</v>
      </c>
      <c r="Z171">
        <v>54</v>
      </c>
      <c r="AA171">
        <v>48</v>
      </c>
      <c r="AB171">
        <v>51</v>
      </c>
      <c r="AC171">
        <v>49</v>
      </c>
      <c r="AD171">
        <v>178</v>
      </c>
      <c r="AE171">
        <v>45</v>
      </c>
      <c r="AG171">
        <f t="shared" si="16"/>
        <v>8.5</v>
      </c>
      <c r="AH171">
        <f t="shared" si="17"/>
        <v>9.5</v>
      </c>
      <c r="AI171">
        <f t="shared" si="18"/>
        <v>10.5</v>
      </c>
      <c r="AJ171">
        <f t="shared" si="19"/>
        <v>11.5</v>
      </c>
      <c r="AK171">
        <f t="shared" si="20"/>
        <v>-999</v>
      </c>
      <c r="AL171">
        <f t="shared" si="21"/>
        <v>-999</v>
      </c>
      <c r="AM171">
        <f t="shared" si="22"/>
        <v>51</v>
      </c>
      <c r="AN171">
        <f t="shared" si="23"/>
        <v>-999</v>
      </c>
    </row>
    <row r="172" spans="1:40" x14ac:dyDescent="0.25">
      <c r="A172">
        <v>732</v>
      </c>
      <c r="B172" t="s">
        <v>29</v>
      </c>
      <c r="C172" t="s">
        <v>82</v>
      </c>
      <c r="D172" t="s">
        <v>31</v>
      </c>
      <c r="E172" t="s">
        <v>52</v>
      </c>
      <c r="F172" t="s">
        <v>33</v>
      </c>
      <c r="G172" t="s">
        <v>34</v>
      </c>
      <c r="H172" t="s">
        <v>35</v>
      </c>
      <c r="I172" t="s">
        <v>36</v>
      </c>
      <c r="J172" t="s">
        <v>37</v>
      </c>
      <c r="K172" t="s">
        <v>38</v>
      </c>
      <c r="L172" t="s">
        <v>39</v>
      </c>
      <c r="M172" t="s">
        <v>40</v>
      </c>
      <c r="N172" t="s">
        <v>41</v>
      </c>
      <c r="O172" t="s">
        <v>53</v>
      </c>
      <c r="P172" t="s">
        <v>46</v>
      </c>
      <c r="Q172" t="s">
        <v>71</v>
      </c>
      <c r="R172" t="s">
        <v>45</v>
      </c>
      <c r="T172">
        <v>10</v>
      </c>
      <c r="U172">
        <v>0</v>
      </c>
      <c r="V172">
        <v>9</v>
      </c>
      <c r="W172">
        <v>59</v>
      </c>
      <c r="X172">
        <v>86</v>
      </c>
      <c r="Y172">
        <v>59</v>
      </c>
      <c r="Z172">
        <v>54</v>
      </c>
      <c r="AA172">
        <v>48</v>
      </c>
      <c r="AB172">
        <v>51</v>
      </c>
      <c r="AC172">
        <v>49</v>
      </c>
      <c r="AD172">
        <v>178</v>
      </c>
      <c r="AE172">
        <v>45</v>
      </c>
      <c r="AG172">
        <f t="shared" si="16"/>
        <v>8.5</v>
      </c>
      <c r="AH172">
        <f t="shared" si="17"/>
        <v>9.5</v>
      </c>
      <c r="AI172">
        <f t="shared" si="18"/>
        <v>10.5</v>
      </c>
      <c r="AJ172">
        <f t="shared" si="19"/>
        <v>11.5</v>
      </c>
      <c r="AK172">
        <f t="shared" si="20"/>
        <v>-999</v>
      </c>
      <c r="AL172">
        <f t="shared" si="21"/>
        <v>-999</v>
      </c>
      <c r="AM172">
        <f t="shared" si="22"/>
        <v>51</v>
      </c>
      <c r="AN172">
        <f t="shared" si="23"/>
        <v>-999</v>
      </c>
    </row>
    <row r="173" spans="1:40" x14ac:dyDescent="0.25">
      <c r="A173">
        <v>729</v>
      </c>
      <c r="B173" t="s">
        <v>29</v>
      </c>
      <c r="C173" t="s">
        <v>82</v>
      </c>
      <c r="D173" t="s">
        <v>31</v>
      </c>
      <c r="E173" t="s">
        <v>52</v>
      </c>
      <c r="F173" t="s">
        <v>33</v>
      </c>
      <c r="G173" t="s">
        <v>34</v>
      </c>
      <c r="H173" t="s">
        <v>35</v>
      </c>
      <c r="I173" t="s">
        <v>36</v>
      </c>
      <c r="J173" t="s">
        <v>37</v>
      </c>
      <c r="K173" t="s">
        <v>38</v>
      </c>
      <c r="L173" t="s">
        <v>39</v>
      </c>
      <c r="M173" t="s">
        <v>40</v>
      </c>
      <c r="N173" t="s">
        <v>41</v>
      </c>
      <c r="O173" t="s">
        <v>53</v>
      </c>
      <c r="P173" t="s">
        <v>43</v>
      </c>
      <c r="Q173" t="s">
        <v>44</v>
      </c>
      <c r="R173" t="s">
        <v>45</v>
      </c>
      <c r="T173">
        <v>10</v>
      </c>
      <c r="U173">
        <v>0</v>
      </c>
      <c r="V173">
        <v>12</v>
      </c>
      <c r="W173">
        <v>64</v>
      </c>
      <c r="X173">
        <v>87</v>
      </c>
      <c r="Y173">
        <v>62</v>
      </c>
      <c r="Z173">
        <v>56</v>
      </c>
      <c r="AA173">
        <v>50</v>
      </c>
      <c r="AB173">
        <v>53</v>
      </c>
      <c r="AC173">
        <v>52</v>
      </c>
      <c r="AD173">
        <v>178</v>
      </c>
      <c r="AE173">
        <v>48</v>
      </c>
      <c r="AG173">
        <f t="shared" si="16"/>
        <v>8.5</v>
      </c>
      <c r="AH173">
        <f t="shared" si="17"/>
        <v>9.5</v>
      </c>
      <c r="AI173">
        <f t="shared" si="18"/>
        <v>10.5</v>
      </c>
      <c r="AJ173">
        <f t="shared" si="19"/>
        <v>11.5</v>
      </c>
      <c r="AK173">
        <f t="shared" si="20"/>
        <v>-999</v>
      </c>
      <c r="AL173">
        <f t="shared" si="21"/>
        <v>-999</v>
      </c>
      <c r="AM173">
        <f t="shared" si="22"/>
        <v>53</v>
      </c>
      <c r="AN173">
        <f t="shared" si="23"/>
        <v>-999</v>
      </c>
    </row>
    <row r="174" spans="1:40" x14ac:dyDescent="0.25">
      <c r="A174">
        <v>731</v>
      </c>
      <c r="B174" t="s">
        <v>29</v>
      </c>
      <c r="C174" t="s">
        <v>82</v>
      </c>
      <c r="D174" t="s">
        <v>31</v>
      </c>
      <c r="E174" t="s">
        <v>52</v>
      </c>
      <c r="F174" t="s">
        <v>33</v>
      </c>
      <c r="G174" t="s">
        <v>34</v>
      </c>
      <c r="H174" t="s">
        <v>35</v>
      </c>
      <c r="I174" t="s">
        <v>36</v>
      </c>
      <c r="J174" t="s">
        <v>37</v>
      </c>
      <c r="K174" t="s">
        <v>38</v>
      </c>
      <c r="L174" t="s">
        <v>39</v>
      </c>
      <c r="M174" t="s">
        <v>40</v>
      </c>
      <c r="N174" t="s">
        <v>41</v>
      </c>
      <c r="O174" t="s">
        <v>53</v>
      </c>
      <c r="P174" t="s">
        <v>46</v>
      </c>
      <c r="Q174" t="s">
        <v>44</v>
      </c>
      <c r="R174" t="s">
        <v>45</v>
      </c>
      <c r="T174">
        <v>10</v>
      </c>
      <c r="U174">
        <v>0</v>
      </c>
      <c r="V174">
        <v>12</v>
      </c>
      <c r="W174">
        <v>64</v>
      </c>
      <c r="X174">
        <v>87</v>
      </c>
      <c r="Y174">
        <v>62</v>
      </c>
      <c r="Z174">
        <v>56</v>
      </c>
      <c r="AA174">
        <v>50</v>
      </c>
      <c r="AB174">
        <v>53</v>
      </c>
      <c r="AC174">
        <v>52</v>
      </c>
      <c r="AD174">
        <v>178</v>
      </c>
      <c r="AE174">
        <v>48</v>
      </c>
      <c r="AG174">
        <f t="shared" si="16"/>
        <v>8.5</v>
      </c>
      <c r="AH174">
        <f t="shared" si="17"/>
        <v>9.5</v>
      </c>
      <c r="AI174">
        <f t="shared" si="18"/>
        <v>10.5</v>
      </c>
      <c r="AJ174">
        <f t="shared" si="19"/>
        <v>11.5</v>
      </c>
      <c r="AK174">
        <f t="shared" si="20"/>
        <v>-999</v>
      </c>
      <c r="AL174">
        <f t="shared" si="21"/>
        <v>-999</v>
      </c>
      <c r="AM174">
        <f t="shared" si="22"/>
        <v>53</v>
      </c>
      <c r="AN174">
        <f t="shared" si="23"/>
        <v>-999</v>
      </c>
    </row>
    <row r="175" spans="1:40" x14ac:dyDescent="0.25">
      <c r="A175">
        <v>290</v>
      </c>
      <c r="B175" t="s">
        <v>29</v>
      </c>
      <c r="C175" t="s">
        <v>30</v>
      </c>
      <c r="D175" t="s">
        <v>79</v>
      </c>
      <c r="E175" t="s">
        <v>52</v>
      </c>
      <c r="F175" t="s">
        <v>33</v>
      </c>
      <c r="G175" t="s">
        <v>34</v>
      </c>
      <c r="H175" t="s">
        <v>73</v>
      </c>
      <c r="I175" t="s">
        <v>36</v>
      </c>
      <c r="J175" t="s">
        <v>37</v>
      </c>
      <c r="K175" t="s">
        <v>38</v>
      </c>
      <c r="L175" t="s">
        <v>39</v>
      </c>
      <c r="M175" t="s">
        <v>80</v>
      </c>
      <c r="N175" t="s">
        <v>81</v>
      </c>
      <c r="O175" t="s">
        <v>53</v>
      </c>
      <c r="P175" t="s">
        <v>43</v>
      </c>
      <c r="Q175" t="s">
        <v>71</v>
      </c>
      <c r="R175" t="s">
        <v>45</v>
      </c>
      <c r="T175">
        <v>10</v>
      </c>
      <c r="U175">
        <v>44</v>
      </c>
      <c r="V175">
        <v>62</v>
      </c>
      <c r="W175">
        <v>72</v>
      </c>
      <c r="X175">
        <v>86</v>
      </c>
      <c r="Y175">
        <v>66</v>
      </c>
      <c r="Z175">
        <v>59</v>
      </c>
      <c r="AA175">
        <v>52</v>
      </c>
      <c r="AB175">
        <v>54</v>
      </c>
      <c r="AC175">
        <v>51</v>
      </c>
      <c r="AD175">
        <v>179</v>
      </c>
      <c r="AE175">
        <v>65</v>
      </c>
      <c r="AG175">
        <f t="shared" si="16"/>
        <v>8.5</v>
      </c>
      <c r="AH175">
        <f t="shared" si="17"/>
        <v>9.5</v>
      </c>
      <c r="AI175">
        <f t="shared" si="18"/>
        <v>10.5</v>
      </c>
      <c r="AJ175">
        <f t="shared" si="19"/>
        <v>11.5</v>
      </c>
      <c r="AK175">
        <f t="shared" si="20"/>
        <v>-999</v>
      </c>
      <c r="AL175">
        <f t="shared" si="21"/>
        <v>-999</v>
      </c>
      <c r="AM175">
        <f t="shared" si="22"/>
        <v>-999</v>
      </c>
      <c r="AN175">
        <f t="shared" si="23"/>
        <v>54</v>
      </c>
    </row>
    <row r="176" spans="1:40" x14ac:dyDescent="0.25">
      <c r="A176">
        <v>292</v>
      </c>
      <c r="B176" t="s">
        <v>29</v>
      </c>
      <c r="C176" t="s">
        <v>30</v>
      </c>
      <c r="D176" t="s">
        <v>79</v>
      </c>
      <c r="E176" t="s">
        <v>52</v>
      </c>
      <c r="F176" t="s">
        <v>33</v>
      </c>
      <c r="G176" t="s">
        <v>34</v>
      </c>
      <c r="H176" t="s">
        <v>73</v>
      </c>
      <c r="I176" t="s">
        <v>36</v>
      </c>
      <c r="J176" t="s">
        <v>37</v>
      </c>
      <c r="K176" t="s">
        <v>38</v>
      </c>
      <c r="L176" t="s">
        <v>39</v>
      </c>
      <c r="M176" t="s">
        <v>80</v>
      </c>
      <c r="N176" t="s">
        <v>81</v>
      </c>
      <c r="O176" t="s">
        <v>53</v>
      </c>
      <c r="P176" t="s">
        <v>46</v>
      </c>
      <c r="Q176" t="s">
        <v>71</v>
      </c>
      <c r="R176" t="s">
        <v>45</v>
      </c>
      <c r="T176">
        <v>10</v>
      </c>
      <c r="U176">
        <v>44</v>
      </c>
      <c r="V176">
        <v>62</v>
      </c>
      <c r="W176">
        <v>72</v>
      </c>
      <c r="X176">
        <v>86</v>
      </c>
      <c r="Y176">
        <v>66</v>
      </c>
      <c r="Z176">
        <v>59</v>
      </c>
      <c r="AA176">
        <v>52</v>
      </c>
      <c r="AB176">
        <v>54</v>
      </c>
      <c r="AC176">
        <v>51</v>
      </c>
      <c r="AD176">
        <v>179</v>
      </c>
      <c r="AE176">
        <v>65</v>
      </c>
      <c r="AG176">
        <f t="shared" si="16"/>
        <v>8.5</v>
      </c>
      <c r="AH176">
        <f t="shared" si="17"/>
        <v>9.5</v>
      </c>
      <c r="AI176">
        <f t="shared" si="18"/>
        <v>10.5</v>
      </c>
      <c r="AJ176">
        <f t="shared" si="19"/>
        <v>11.5</v>
      </c>
      <c r="AK176">
        <f t="shared" si="20"/>
        <v>-999</v>
      </c>
      <c r="AL176">
        <f t="shared" si="21"/>
        <v>-999</v>
      </c>
      <c r="AM176">
        <f t="shared" si="22"/>
        <v>-999</v>
      </c>
      <c r="AN176">
        <f t="shared" si="23"/>
        <v>54</v>
      </c>
    </row>
    <row r="177" spans="1:40" x14ac:dyDescent="0.25">
      <c r="A177">
        <v>289</v>
      </c>
      <c r="B177" t="s">
        <v>29</v>
      </c>
      <c r="C177" t="s">
        <v>30</v>
      </c>
      <c r="D177" t="s">
        <v>79</v>
      </c>
      <c r="E177" t="s">
        <v>52</v>
      </c>
      <c r="F177" t="s">
        <v>33</v>
      </c>
      <c r="G177" t="s">
        <v>34</v>
      </c>
      <c r="H177" t="s">
        <v>73</v>
      </c>
      <c r="I177" t="s">
        <v>36</v>
      </c>
      <c r="J177" t="s">
        <v>37</v>
      </c>
      <c r="K177" t="s">
        <v>38</v>
      </c>
      <c r="L177" t="s">
        <v>39</v>
      </c>
      <c r="M177" t="s">
        <v>80</v>
      </c>
      <c r="N177" t="s">
        <v>81</v>
      </c>
      <c r="O177" t="s">
        <v>53</v>
      </c>
      <c r="P177" t="s">
        <v>43</v>
      </c>
      <c r="Q177" t="s">
        <v>44</v>
      </c>
      <c r="R177" t="s">
        <v>45</v>
      </c>
      <c r="T177">
        <v>10</v>
      </c>
      <c r="U177">
        <v>45</v>
      </c>
      <c r="V177">
        <v>63</v>
      </c>
      <c r="W177">
        <v>73</v>
      </c>
      <c r="X177">
        <v>87</v>
      </c>
      <c r="Y177">
        <v>67</v>
      </c>
      <c r="Z177">
        <v>61</v>
      </c>
      <c r="AA177">
        <v>54</v>
      </c>
      <c r="AB177">
        <v>56</v>
      </c>
      <c r="AC177">
        <v>53</v>
      </c>
      <c r="AD177">
        <v>179</v>
      </c>
      <c r="AE177">
        <v>66</v>
      </c>
      <c r="AG177">
        <f t="shared" si="16"/>
        <v>8.5</v>
      </c>
      <c r="AH177">
        <f t="shared" si="17"/>
        <v>9.5</v>
      </c>
      <c r="AI177">
        <f t="shared" si="18"/>
        <v>10.5</v>
      </c>
      <c r="AJ177">
        <f t="shared" si="19"/>
        <v>11.5</v>
      </c>
      <c r="AK177">
        <f t="shared" si="20"/>
        <v>-999</v>
      </c>
      <c r="AL177">
        <f t="shared" si="21"/>
        <v>-999</v>
      </c>
      <c r="AM177">
        <f t="shared" si="22"/>
        <v>-999</v>
      </c>
      <c r="AN177">
        <f t="shared" si="23"/>
        <v>56</v>
      </c>
    </row>
    <row r="178" spans="1:40" x14ac:dyDescent="0.25">
      <c r="A178">
        <v>291</v>
      </c>
      <c r="B178" t="s">
        <v>29</v>
      </c>
      <c r="C178" t="s">
        <v>30</v>
      </c>
      <c r="D178" t="s">
        <v>79</v>
      </c>
      <c r="E178" t="s">
        <v>52</v>
      </c>
      <c r="F178" t="s">
        <v>33</v>
      </c>
      <c r="G178" t="s">
        <v>34</v>
      </c>
      <c r="H178" t="s">
        <v>73</v>
      </c>
      <c r="I178" t="s">
        <v>36</v>
      </c>
      <c r="J178" t="s">
        <v>37</v>
      </c>
      <c r="K178" t="s">
        <v>38</v>
      </c>
      <c r="L178" t="s">
        <v>39</v>
      </c>
      <c r="M178" t="s">
        <v>80</v>
      </c>
      <c r="N178" t="s">
        <v>81</v>
      </c>
      <c r="O178" t="s">
        <v>53</v>
      </c>
      <c r="P178" t="s">
        <v>46</v>
      </c>
      <c r="Q178" t="s">
        <v>44</v>
      </c>
      <c r="R178" t="s">
        <v>45</v>
      </c>
      <c r="T178">
        <v>10</v>
      </c>
      <c r="U178">
        <v>45</v>
      </c>
      <c r="V178">
        <v>63</v>
      </c>
      <c r="W178">
        <v>73</v>
      </c>
      <c r="X178">
        <v>87</v>
      </c>
      <c r="Y178">
        <v>67</v>
      </c>
      <c r="Z178">
        <v>61</v>
      </c>
      <c r="AA178">
        <v>54</v>
      </c>
      <c r="AB178">
        <v>56</v>
      </c>
      <c r="AC178">
        <v>53</v>
      </c>
      <c r="AD178">
        <v>179</v>
      </c>
      <c r="AE178">
        <v>66</v>
      </c>
      <c r="AG178">
        <f t="shared" si="16"/>
        <v>8.5</v>
      </c>
      <c r="AH178">
        <f t="shared" si="17"/>
        <v>9.5</v>
      </c>
      <c r="AI178">
        <f t="shared" si="18"/>
        <v>10.5</v>
      </c>
      <c r="AJ178">
        <f t="shared" si="19"/>
        <v>11.5</v>
      </c>
      <c r="AK178">
        <f t="shared" si="20"/>
        <v>-999</v>
      </c>
      <c r="AL178">
        <f t="shared" si="21"/>
        <v>-999</v>
      </c>
      <c r="AM178">
        <f t="shared" si="22"/>
        <v>-999</v>
      </c>
      <c r="AN178">
        <f t="shared" si="23"/>
        <v>56</v>
      </c>
    </row>
    <row r="179" spans="1:40" x14ac:dyDescent="0.25">
      <c r="A179">
        <v>202</v>
      </c>
      <c r="B179" t="s">
        <v>29</v>
      </c>
      <c r="C179" t="s">
        <v>30</v>
      </c>
      <c r="D179" t="s">
        <v>76</v>
      </c>
      <c r="E179" t="s">
        <v>52</v>
      </c>
      <c r="F179" t="s">
        <v>33</v>
      </c>
      <c r="G179" t="s">
        <v>34</v>
      </c>
      <c r="H179" t="s">
        <v>73</v>
      </c>
      <c r="I179" t="s">
        <v>36</v>
      </c>
      <c r="J179" t="s">
        <v>37</v>
      </c>
      <c r="K179" t="s">
        <v>38</v>
      </c>
      <c r="L179" t="s">
        <v>39</v>
      </c>
      <c r="M179" t="s">
        <v>77</v>
      </c>
      <c r="N179" t="s">
        <v>78</v>
      </c>
      <c r="O179" t="s">
        <v>53</v>
      </c>
      <c r="P179" t="s">
        <v>43</v>
      </c>
      <c r="Q179" t="s">
        <v>71</v>
      </c>
      <c r="R179" t="s">
        <v>45</v>
      </c>
      <c r="T179">
        <v>10</v>
      </c>
      <c r="U179">
        <v>43</v>
      </c>
      <c r="V179">
        <v>63</v>
      </c>
      <c r="W179">
        <v>74</v>
      </c>
      <c r="X179">
        <v>91</v>
      </c>
      <c r="Y179">
        <v>69</v>
      </c>
      <c r="Z179">
        <v>62</v>
      </c>
      <c r="AA179">
        <v>56</v>
      </c>
      <c r="AB179">
        <v>58</v>
      </c>
      <c r="AC179">
        <v>55</v>
      </c>
      <c r="AD179">
        <v>179</v>
      </c>
      <c r="AE179">
        <v>67</v>
      </c>
      <c r="AG179">
        <f t="shared" si="16"/>
        <v>8.5</v>
      </c>
      <c r="AH179">
        <f t="shared" si="17"/>
        <v>9.5</v>
      </c>
      <c r="AI179">
        <f t="shared" si="18"/>
        <v>10.5</v>
      </c>
      <c r="AJ179">
        <f t="shared" si="19"/>
        <v>11.5</v>
      </c>
      <c r="AK179">
        <f t="shared" si="20"/>
        <v>-999</v>
      </c>
      <c r="AL179">
        <f t="shared" si="21"/>
        <v>-999</v>
      </c>
      <c r="AM179">
        <f t="shared" si="22"/>
        <v>-999</v>
      </c>
      <c r="AN179">
        <f t="shared" si="23"/>
        <v>58</v>
      </c>
    </row>
    <row r="180" spans="1:40" x14ac:dyDescent="0.25">
      <c r="A180">
        <v>204</v>
      </c>
      <c r="B180" t="s">
        <v>29</v>
      </c>
      <c r="C180" t="s">
        <v>30</v>
      </c>
      <c r="D180" t="s">
        <v>76</v>
      </c>
      <c r="E180" t="s">
        <v>52</v>
      </c>
      <c r="F180" t="s">
        <v>33</v>
      </c>
      <c r="G180" t="s">
        <v>34</v>
      </c>
      <c r="H180" t="s">
        <v>73</v>
      </c>
      <c r="I180" t="s">
        <v>36</v>
      </c>
      <c r="J180" t="s">
        <v>37</v>
      </c>
      <c r="K180" t="s">
        <v>38</v>
      </c>
      <c r="L180" t="s">
        <v>39</v>
      </c>
      <c r="M180" t="s">
        <v>77</v>
      </c>
      <c r="N180" t="s">
        <v>78</v>
      </c>
      <c r="O180" t="s">
        <v>53</v>
      </c>
      <c r="P180" t="s">
        <v>46</v>
      </c>
      <c r="Q180" t="s">
        <v>71</v>
      </c>
      <c r="R180" t="s">
        <v>45</v>
      </c>
      <c r="T180">
        <v>10</v>
      </c>
      <c r="U180">
        <v>43</v>
      </c>
      <c r="V180">
        <v>63</v>
      </c>
      <c r="W180">
        <v>74</v>
      </c>
      <c r="X180">
        <v>91</v>
      </c>
      <c r="Y180">
        <v>69</v>
      </c>
      <c r="Z180">
        <v>62</v>
      </c>
      <c r="AA180">
        <v>56</v>
      </c>
      <c r="AB180">
        <v>58</v>
      </c>
      <c r="AC180">
        <v>55</v>
      </c>
      <c r="AD180">
        <v>179</v>
      </c>
      <c r="AE180">
        <v>67</v>
      </c>
      <c r="AG180">
        <f t="shared" si="16"/>
        <v>8.5</v>
      </c>
      <c r="AH180">
        <f t="shared" si="17"/>
        <v>9.5</v>
      </c>
      <c r="AI180">
        <f t="shared" si="18"/>
        <v>10.5</v>
      </c>
      <c r="AJ180">
        <f t="shared" si="19"/>
        <v>11.5</v>
      </c>
      <c r="AK180">
        <f t="shared" si="20"/>
        <v>-999</v>
      </c>
      <c r="AL180">
        <f t="shared" si="21"/>
        <v>-999</v>
      </c>
      <c r="AM180">
        <f t="shared" si="22"/>
        <v>-999</v>
      </c>
      <c r="AN180">
        <f t="shared" si="23"/>
        <v>58</v>
      </c>
    </row>
    <row r="181" spans="1:40" x14ac:dyDescent="0.25">
      <c r="A181">
        <v>378</v>
      </c>
      <c r="B181" t="s">
        <v>29</v>
      </c>
      <c r="C181" t="s">
        <v>68</v>
      </c>
      <c r="D181" t="s">
        <v>31</v>
      </c>
      <c r="E181" t="s">
        <v>52</v>
      </c>
      <c r="F181" t="s">
        <v>33</v>
      </c>
      <c r="G181" t="s">
        <v>34</v>
      </c>
      <c r="H181" t="s">
        <v>35</v>
      </c>
      <c r="I181" t="s">
        <v>36</v>
      </c>
      <c r="J181" t="s">
        <v>37</v>
      </c>
      <c r="K181" t="s">
        <v>38</v>
      </c>
      <c r="L181" t="s">
        <v>39</v>
      </c>
      <c r="M181" t="s">
        <v>40</v>
      </c>
      <c r="N181" t="s">
        <v>41</v>
      </c>
      <c r="O181" t="s">
        <v>53</v>
      </c>
      <c r="P181" t="s">
        <v>43</v>
      </c>
      <c r="Q181" t="s">
        <v>71</v>
      </c>
      <c r="R181" t="s">
        <v>45</v>
      </c>
      <c r="T181">
        <v>10</v>
      </c>
      <c r="U181">
        <v>0</v>
      </c>
      <c r="V181">
        <v>15</v>
      </c>
      <c r="W181">
        <v>67</v>
      </c>
      <c r="X181">
        <v>91</v>
      </c>
      <c r="Y181">
        <v>65</v>
      </c>
      <c r="Z181">
        <v>61</v>
      </c>
      <c r="AA181">
        <v>55</v>
      </c>
      <c r="AB181">
        <v>58</v>
      </c>
      <c r="AC181">
        <v>56</v>
      </c>
      <c r="AD181">
        <v>179</v>
      </c>
      <c r="AE181">
        <v>51</v>
      </c>
      <c r="AG181">
        <f t="shared" si="16"/>
        <v>8.5</v>
      </c>
      <c r="AH181">
        <f t="shared" si="17"/>
        <v>9.5</v>
      </c>
      <c r="AI181">
        <f t="shared" si="18"/>
        <v>10.5</v>
      </c>
      <c r="AJ181">
        <f t="shared" si="19"/>
        <v>11.5</v>
      </c>
      <c r="AK181">
        <f t="shared" si="20"/>
        <v>-999</v>
      </c>
      <c r="AL181">
        <f t="shared" si="21"/>
        <v>58</v>
      </c>
      <c r="AM181">
        <f t="shared" si="22"/>
        <v>-999</v>
      </c>
      <c r="AN181">
        <f t="shared" si="23"/>
        <v>-999</v>
      </c>
    </row>
    <row r="182" spans="1:40" x14ac:dyDescent="0.25">
      <c r="A182">
        <v>380</v>
      </c>
      <c r="B182" t="s">
        <v>29</v>
      </c>
      <c r="C182" t="s">
        <v>68</v>
      </c>
      <c r="D182" t="s">
        <v>31</v>
      </c>
      <c r="E182" t="s">
        <v>52</v>
      </c>
      <c r="F182" t="s">
        <v>33</v>
      </c>
      <c r="G182" t="s">
        <v>34</v>
      </c>
      <c r="H182" t="s">
        <v>35</v>
      </c>
      <c r="I182" t="s">
        <v>36</v>
      </c>
      <c r="J182" t="s">
        <v>37</v>
      </c>
      <c r="K182" t="s">
        <v>38</v>
      </c>
      <c r="L182" t="s">
        <v>39</v>
      </c>
      <c r="M182" t="s">
        <v>40</v>
      </c>
      <c r="N182" t="s">
        <v>41</v>
      </c>
      <c r="O182" t="s">
        <v>53</v>
      </c>
      <c r="P182" t="s">
        <v>46</v>
      </c>
      <c r="Q182" t="s">
        <v>71</v>
      </c>
      <c r="R182" t="s">
        <v>45</v>
      </c>
      <c r="T182">
        <v>10</v>
      </c>
      <c r="U182">
        <v>0</v>
      </c>
      <c r="V182">
        <v>15</v>
      </c>
      <c r="W182">
        <v>67</v>
      </c>
      <c r="X182">
        <v>91</v>
      </c>
      <c r="Y182">
        <v>65</v>
      </c>
      <c r="Z182">
        <v>61</v>
      </c>
      <c r="AA182">
        <v>55</v>
      </c>
      <c r="AB182">
        <v>58</v>
      </c>
      <c r="AC182">
        <v>56</v>
      </c>
      <c r="AD182">
        <v>179</v>
      </c>
      <c r="AE182">
        <v>51</v>
      </c>
      <c r="AG182">
        <f t="shared" si="16"/>
        <v>8.5</v>
      </c>
      <c r="AH182">
        <f t="shared" si="17"/>
        <v>9.5</v>
      </c>
      <c r="AI182">
        <f t="shared" si="18"/>
        <v>10.5</v>
      </c>
      <c r="AJ182">
        <f t="shared" si="19"/>
        <v>11.5</v>
      </c>
      <c r="AK182">
        <f t="shared" si="20"/>
        <v>-999</v>
      </c>
      <c r="AL182">
        <f t="shared" si="21"/>
        <v>58</v>
      </c>
      <c r="AM182">
        <f t="shared" si="22"/>
        <v>-999</v>
      </c>
      <c r="AN182">
        <f t="shared" si="23"/>
        <v>-999</v>
      </c>
    </row>
    <row r="183" spans="1:40" x14ac:dyDescent="0.25">
      <c r="A183">
        <v>1349</v>
      </c>
      <c r="B183" t="s">
        <v>29</v>
      </c>
      <c r="C183" t="s">
        <v>83</v>
      </c>
      <c r="D183" t="s">
        <v>79</v>
      </c>
      <c r="E183" t="s">
        <v>52</v>
      </c>
      <c r="F183" t="s">
        <v>33</v>
      </c>
      <c r="G183" t="s">
        <v>34</v>
      </c>
      <c r="H183" t="s">
        <v>73</v>
      </c>
      <c r="I183" t="s">
        <v>47</v>
      </c>
      <c r="J183" t="s">
        <v>37</v>
      </c>
      <c r="K183" t="s">
        <v>38</v>
      </c>
      <c r="L183" t="s">
        <v>39</v>
      </c>
      <c r="M183" t="s">
        <v>80</v>
      </c>
      <c r="N183" t="s">
        <v>81</v>
      </c>
      <c r="O183" t="s">
        <v>53</v>
      </c>
      <c r="P183" t="s">
        <v>43</v>
      </c>
      <c r="Q183" t="s">
        <v>44</v>
      </c>
      <c r="R183" t="s">
        <v>45</v>
      </c>
      <c r="T183">
        <v>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</v>
      </c>
      <c r="AA183">
        <v>52</v>
      </c>
      <c r="AB183">
        <v>58</v>
      </c>
      <c r="AC183">
        <v>57</v>
      </c>
      <c r="AD183">
        <v>179</v>
      </c>
      <c r="AE183">
        <v>0</v>
      </c>
      <c r="AG183">
        <f t="shared" si="16"/>
        <v>8.5</v>
      </c>
      <c r="AH183">
        <f t="shared" si="17"/>
        <v>9.5</v>
      </c>
      <c r="AI183">
        <f t="shared" si="18"/>
        <v>10.5</v>
      </c>
      <c r="AJ183">
        <f t="shared" si="19"/>
        <v>11.5</v>
      </c>
      <c r="AK183">
        <f t="shared" si="20"/>
        <v>58</v>
      </c>
      <c r="AL183">
        <f t="shared" si="21"/>
        <v>-999</v>
      </c>
      <c r="AM183">
        <f t="shared" si="22"/>
        <v>-999</v>
      </c>
      <c r="AN183">
        <f t="shared" si="23"/>
        <v>-999</v>
      </c>
    </row>
    <row r="184" spans="1:40" x14ac:dyDescent="0.25">
      <c r="A184">
        <v>1350</v>
      </c>
      <c r="B184" t="s">
        <v>29</v>
      </c>
      <c r="C184" t="s">
        <v>83</v>
      </c>
      <c r="D184" t="s">
        <v>79</v>
      </c>
      <c r="E184" t="s">
        <v>52</v>
      </c>
      <c r="F184" t="s">
        <v>33</v>
      </c>
      <c r="G184" t="s">
        <v>34</v>
      </c>
      <c r="H184" t="s">
        <v>73</v>
      </c>
      <c r="I184" t="s">
        <v>47</v>
      </c>
      <c r="J184" t="s">
        <v>37</v>
      </c>
      <c r="K184" t="s">
        <v>38</v>
      </c>
      <c r="L184" t="s">
        <v>39</v>
      </c>
      <c r="M184" t="s">
        <v>80</v>
      </c>
      <c r="N184" t="s">
        <v>81</v>
      </c>
      <c r="O184" t="s">
        <v>53</v>
      </c>
      <c r="P184" t="s">
        <v>43</v>
      </c>
      <c r="Q184" t="s">
        <v>71</v>
      </c>
      <c r="R184" t="s">
        <v>45</v>
      </c>
      <c r="T184">
        <v>10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4</v>
      </c>
      <c r="AA184">
        <v>51</v>
      </c>
      <c r="AB184">
        <v>58</v>
      </c>
      <c r="AC184">
        <v>56</v>
      </c>
      <c r="AD184">
        <v>179</v>
      </c>
      <c r="AE184">
        <v>0</v>
      </c>
      <c r="AG184">
        <f t="shared" si="16"/>
        <v>8.5</v>
      </c>
      <c r="AH184">
        <f t="shared" si="17"/>
        <v>9.5</v>
      </c>
      <c r="AI184">
        <f t="shared" si="18"/>
        <v>10.5</v>
      </c>
      <c r="AJ184">
        <f t="shared" si="19"/>
        <v>11.5</v>
      </c>
      <c r="AK184">
        <f t="shared" si="20"/>
        <v>58</v>
      </c>
      <c r="AL184">
        <f t="shared" si="21"/>
        <v>-999</v>
      </c>
      <c r="AM184">
        <f t="shared" si="22"/>
        <v>-999</v>
      </c>
      <c r="AN184">
        <f t="shared" si="23"/>
        <v>-999</v>
      </c>
    </row>
    <row r="185" spans="1:40" x14ac:dyDescent="0.25">
      <c r="A185">
        <v>1351</v>
      </c>
      <c r="B185" t="s">
        <v>29</v>
      </c>
      <c r="C185" t="s">
        <v>83</v>
      </c>
      <c r="D185" t="s">
        <v>79</v>
      </c>
      <c r="E185" t="s">
        <v>52</v>
      </c>
      <c r="F185" t="s">
        <v>33</v>
      </c>
      <c r="G185" t="s">
        <v>34</v>
      </c>
      <c r="H185" t="s">
        <v>73</v>
      </c>
      <c r="I185" t="s">
        <v>47</v>
      </c>
      <c r="J185" t="s">
        <v>37</v>
      </c>
      <c r="K185" t="s">
        <v>38</v>
      </c>
      <c r="L185" t="s">
        <v>39</v>
      </c>
      <c r="M185" t="s">
        <v>80</v>
      </c>
      <c r="N185" t="s">
        <v>81</v>
      </c>
      <c r="O185" t="s">
        <v>53</v>
      </c>
      <c r="P185" t="s">
        <v>46</v>
      </c>
      <c r="Q185" t="s">
        <v>44</v>
      </c>
      <c r="R185" t="s">
        <v>45</v>
      </c>
      <c r="T185">
        <v>10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</v>
      </c>
      <c r="AA185">
        <v>52</v>
      </c>
      <c r="AB185">
        <v>58</v>
      </c>
      <c r="AC185">
        <v>57</v>
      </c>
      <c r="AD185">
        <v>179</v>
      </c>
      <c r="AE185">
        <v>0</v>
      </c>
      <c r="AG185">
        <f t="shared" si="16"/>
        <v>8.5</v>
      </c>
      <c r="AH185">
        <f t="shared" si="17"/>
        <v>9.5</v>
      </c>
      <c r="AI185">
        <f t="shared" si="18"/>
        <v>10.5</v>
      </c>
      <c r="AJ185">
        <f t="shared" si="19"/>
        <v>11.5</v>
      </c>
      <c r="AK185">
        <f t="shared" si="20"/>
        <v>58</v>
      </c>
      <c r="AL185">
        <f t="shared" si="21"/>
        <v>-999</v>
      </c>
      <c r="AM185">
        <f t="shared" si="22"/>
        <v>-999</v>
      </c>
      <c r="AN185">
        <f t="shared" si="23"/>
        <v>-999</v>
      </c>
    </row>
    <row r="186" spans="1:40" x14ac:dyDescent="0.25">
      <c r="A186">
        <v>1352</v>
      </c>
      <c r="B186" t="s">
        <v>29</v>
      </c>
      <c r="C186" t="s">
        <v>83</v>
      </c>
      <c r="D186" t="s">
        <v>79</v>
      </c>
      <c r="E186" t="s">
        <v>52</v>
      </c>
      <c r="F186" t="s">
        <v>33</v>
      </c>
      <c r="G186" t="s">
        <v>34</v>
      </c>
      <c r="H186" t="s">
        <v>73</v>
      </c>
      <c r="I186" t="s">
        <v>47</v>
      </c>
      <c r="J186" t="s">
        <v>37</v>
      </c>
      <c r="K186" t="s">
        <v>38</v>
      </c>
      <c r="L186" t="s">
        <v>39</v>
      </c>
      <c r="M186" t="s">
        <v>80</v>
      </c>
      <c r="N186" t="s">
        <v>81</v>
      </c>
      <c r="O186" t="s">
        <v>53</v>
      </c>
      <c r="P186" t="s">
        <v>46</v>
      </c>
      <c r="Q186" t="s">
        <v>71</v>
      </c>
      <c r="R186" t="s">
        <v>45</v>
      </c>
      <c r="T186">
        <v>10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4</v>
      </c>
      <c r="AA186">
        <v>51</v>
      </c>
      <c r="AB186">
        <v>58</v>
      </c>
      <c r="AC186">
        <v>56</v>
      </c>
      <c r="AD186">
        <v>179</v>
      </c>
      <c r="AE186">
        <v>0</v>
      </c>
      <c r="AG186">
        <f t="shared" si="16"/>
        <v>8.5</v>
      </c>
      <c r="AH186">
        <f t="shared" si="17"/>
        <v>9.5</v>
      </c>
      <c r="AI186">
        <f t="shared" si="18"/>
        <v>10.5</v>
      </c>
      <c r="AJ186">
        <f t="shared" si="19"/>
        <v>11.5</v>
      </c>
      <c r="AK186">
        <f t="shared" si="20"/>
        <v>58</v>
      </c>
      <c r="AL186">
        <f t="shared" si="21"/>
        <v>-999</v>
      </c>
      <c r="AM186">
        <f t="shared" si="22"/>
        <v>-999</v>
      </c>
      <c r="AN186">
        <f t="shared" si="23"/>
        <v>-999</v>
      </c>
    </row>
    <row r="187" spans="1:40" x14ac:dyDescent="0.25">
      <c r="A187">
        <v>377</v>
      </c>
      <c r="B187" t="s">
        <v>29</v>
      </c>
      <c r="C187" t="s">
        <v>68</v>
      </c>
      <c r="D187" t="s">
        <v>31</v>
      </c>
      <c r="E187" t="s">
        <v>52</v>
      </c>
      <c r="F187" t="s">
        <v>33</v>
      </c>
      <c r="G187" t="s">
        <v>34</v>
      </c>
      <c r="H187" t="s">
        <v>35</v>
      </c>
      <c r="I187" t="s">
        <v>36</v>
      </c>
      <c r="J187" t="s">
        <v>37</v>
      </c>
      <c r="K187" t="s">
        <v>38</v>
      </c>
      <c r="L187" t="s">
        <v>39</v>
      </c>
      <c r="M187" t="s">
        <v>40</v>
      </c>
      <c r="N187" t="s">
        <v>41</v>
      </c>
      <c r="O187" t="s">
        <v>53</v>
      </c>
      <c r="P187" t="s">
        <v>43</v>
      </c>
      <c r="Q187" t="s">
        <v>44</v>
      </c>
      <c r="R187" t="s">
        <v>45</v>
      </c>
      <c r="T187">
        <v>10</v>
      </c>
      <c r="U187">
        <v>0</v>
      </c>
      <c r="V187">
        <v>19</v>
      </c>
      <c r="W187">
        <v>69</v>
      </c>
      <c r="X187">
        <v>92</v>
      </c>
      <c r="Y187">
        <v>66</v>
      </c>
      <c r="Z187">
        <v>63</v>
      </c>
      <c r="AA187">
        <v>57</v>
      </c>
      <c r="AB187">
        <v>59</v>
      </c>
      <c r="AC187">
        <v>58</v>
      </c>
      <c r="AD187">
        <v>179</v>
      </c>
      <c r="AE187">
        <v>52</v>
      </c>
      <c r="AG187">
        <f t="shared" si="16"/>
        <v>8.5</v>
      </c>
      <c r="AH187">
        <f t="shared" si="17"/>
        <v>9.5</v>
      </c>
      <c r="AI187">
        <f t="shared" si="18"/>
        <v>10.5</v>
      </c>
      <c r="AJ187">
        <f t="shared" si="19"/>
        <v>11.5</v>
      </c>
      <c r="AK187">
        <f t="shared" si="20"/>
        <v>-999</v>
      </c>
      <c r="AL187">
        <f t="shared" si="21"/>
        <v>59</v>
      </c>
      <c r="AM187">
        <f t="shared" si="22"/>
        <v>-999</v>
      </c>
      <c r="AN187">
        <f t="shared" si="23"/>
        <v>-999</v>
      </c>
    </row>
    <row r="188" spans="1:40" x14ac:dyDescent="0.25">
      <c r="A188">
        <v>379</v>
      </c>
      <c r="B188" t="s">
        <v>29</v>
      </c>
      <c r="C188" t="s">
        <v>68</v>
      </c>
      <c r="D188" t="s">
        <v>31</v>
      </c>
      <c r="E188" t="s">
        <v>52</v>
      </c>
      <c r="F188" t="s">
        <v>33</v>
      </c>
      <c r="G188" t="s">
        <v>34</v>
      </c>
      <c r="H188" t="s">
        <v>35</v>
      </c>
      <c r="I188" t="s">
        <v>36</v>
      </c>
      <c r="J188" t="s">
        <v>37</v>
      </c>
      <c r="K188" t="s">
        <v>38</v>
      </c>
      <c r="L188" t="s">
        <v>39</v>
      </c>
      <c r="M188" t="s">
        <v>40</v>
      </c>
      <c r="N188" t="s">
        <v>41</v>
      </c>
      <c r="O188" t="s">
        <v>53</v>
      </c>
      <c r="P188" t="s">
        <v>46</v>
      </c>
      <c r="Q188" t="s">
        <v>44</v>
      </c>
      <c r="R188" t="s">
        <v>45</v>
      </c>
      <c r="T188">
        <v>10</v>
      </c>
      <c r="U188">
        <v>0</v>
      </c>
      <c r="V188">
        <v>19</v>
      </c>
      <c r="W188">
        <v>69</v>
      </c>
      <c r="X188">
        <v>92</v>
      </c>
      <c r="Y188">
        <v>66</v>
      </c>
      <c r="Z188">
        <v>63</v>
      </c>
      <c r="AA188">
        <v>57</v>
      </c>
      <c r="AB188">
        <v>59</v>
      </c>
      <c r="AC188">
        <v>58</v>
      </c>
      <c r="AD188">
        <v>179</v>
      </c>
      <c r="AE188">
        <v>52</v>
      </c>
      <c r="AG188">
        <f t="shared" si="16"/>
        <v>8.5</v>
      </c>
      <c r="AH188">
        <f t="shared" si="17"/>
        <v>9.5</v>
      </c>
      <c r="AI188">
        <f t="shared" si="18"/>
        <v>10.5</v>
      </c>
      <c r="AJ188">
        <f t="shared" si="19"/>
        <v>11.5</v>
      </c>
      <c r="AK188">
        <f t="shared" si="20"/>
        <v>-999</v>
      </c>
      <c r="AL188">
        <f t="shared" si="21"/>
        <v>59</v>
      </c>
      <c r="AM188">
        <f t="shared" si="22"/>
        <v>-999</v>
      </c>
      <c r="AN188">
        <f t="shared" si="23"/>
        <v>-999</v>
      </c>
    </row>
    <row r="189" spans="1:40" x14ac:dyDescent="0.25">
      <c r="A189">
        <v>1261</v>
      </c>
      <c r="B189" t="s">
        <v>29</v>
      </c>
      <c r="C189" t="s">
        <v>83</v>
      </c>
      <c r="D189" t="s">
        <v>76</v>
      </c>
      <c r="E189" t="s">
        <v>52</v>
      </c>
      <c r="F189" t="s">
        <v>33</v>
      </c>
      <c r="G189" t="s">
        <v>34</v>
      </c>
      <c r="H189" t="s">
        <v>73</v>
      </c>
      <c r="I189" t="s">
        <v>47</v>
      </c>
      <c r="J189" t="s">
        <v>37</v>
      </c>
      <c r="K189" t="s">
        <v>38</v>
      </c>
      <c r="L189" t="s">
        <v>39</v>
      </c>
      <c r="M189" t="s">
        <v>77</v>
      </c>
      <c r="N189" t="s">
        <v>78</v>
      </c>
      <c r="O189" t="s">
        <v>53</v>
      </c>
      <c r="P189" t="s">
        <v>43</v>
      </c>
      <c r="Q189" t="s">
        <v>44</v>
      </c>
      <c r="R189" t="s">
        <v>45</v>
      </c>
      <c r="T189">
        <v>10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53</v>
      </c>
      <c r="AB189">
        <v>59</v>
      </c>
      <c r="AC189">
        <v>59</v>
      </c>
      <c r="AD189">
        <v>179</v>
      </c>
      <c r="AE189">
        <v>0</v>
      </c>
      <c r="AG189">
        <f t="shared" si="16"/>
        <v>8.5</v>
      </c>
      <c r="AH189">
        <f t="shared" si="17"/>
        <v>9.5</v>
      </c>
      <c r="AI189">
        <f t="shared" si="18"/>
        <v>10.5</v>
      </c>
      <c r="AJ189">
        <f t="shared" si="19"/>
        <v>11.5</v>
      </c>
      <c r="AK189">
        <f t="shared" si="20"/>
        <v>59</v>
      </c>
      <c r="AL189">
        <f t="shared" si="21"/>
        <v>-999</v>
      </c>
      <c r="AM189">
        <f t="shared" si="22"/>
        <v>-999</v>
      </c>
      <c r="AN189">
        <f t="shared" si="23"/>
        <v>-999</v>
      </c>
    </row>
    <row r="190" spans="1:40" x14ac:dyDescent="0.25">
      <c r="A190">
        <v>1262</v>
      </c>
      <c r="B190" t="s">
        <v>29</v>
      </c>
      <c r="C190" t="s">
        <v>83</v>
      </c>
      <c r="D190" t="s">
        <v>76</v>
      </c>
      <c r="E190" t="s">
        <v>52</v>
      </c>
      <c r="F190" t="s">
        <v>33</v>
      </c>
      <c r="G190" t="s">
        <v>34</v>
      </c>
      <c r="H190" t="s">
        <v>73</v>
      </c>
      <c r="I190" t="s">
        <v>47</v>
      </c>
      <c r="J190" t="s">
        <v>37</v>
      </c>
      <c r="K190" t="s">
        <v>38</v>
      </c>
      <c r="L190" t="s">
        <v>39</v>
      </c>
      <c r="M190" t="s">
        <v>77</v>
      </c>
      <c r="N190" t="s">
        <v>78</v>
      </c>
      <c r="O190" t="s">
        <v>53</v>
      </c>
      <c r="P190" t="s">
        <v>43</v>
      </c>
      <c r="Q190" t="s">
        <v>71</v>
      </c>
      <c r="R190" t="s">
        <v>45</v>
      </c>
      <c r="T190">
        <v>10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52</v>
      </c>
      <c r="AB190">
        <v>59</v>
      </c>
      <c r="AC190">
        <v>58</v>
      </c>
      <c r="AD190">
        <v>179</v>
      </c>
      <c r="AE190">
        <v>0</v>
      </c>
      <c r="AG190">
        <f t="shared" si="16"/>
        <v>8.5</v>
      </c>
      <c r="AH190">
        <f t="shared" si="17"/>
        <v>9.5</v>
      </c>
      <c r="AI190">
        <f t="shared" si="18"/>
        <v>10.5</v>
      </c>
      <c r="AJ190">
        <f t="shared" si="19"/>
        <v>11.5</v>
      </c>
      <c r="AK190">
        <f t="shared" si="20"/>
        <v>59</v>
      </c>
      <c r="AL190">
        <f t="shared" si="21"/>
        <v>-999</v>
      </c>
      <c r="AM190">
        <f t="shared" si="22"/>
        <v>-999</v>
      </c>
      <c r="AN190">
        <f t="shared" si="23"/>
        <v>-999</v>
      </c>
    </row>
    <row r="191" spans="1:40" x14ac:dyDescent="0.25">
      <c r="A191">
        <v>1263</v>
      </c>
      <c r="B191" t="s">
        <v>29</v>
      </c>
      <c r="C191" t="s">
        <v>83</v>
      </c>
      <c r="D191" t="s">
        <v>76</v>
      </c>
      <c r="E191" t="s">
        <v>52</v>
      </c>
      <c r="F191" t="s">
        <v>33</v>
      </c>
      <c r="G191" t="s">
        <v>34</v>
      </c>
      <c r="H191" t="s">
        <v>73</v>
      </c>
      <c r="I191" t="s">
        <v>47</v>
      </c>
      <c r="J191" t="s">
        <v>37</v>
      </c>
      <c r="K191" t="s">
        <v>38</v>
      </c>
      <c r="L191" t="s">
        <v>39</v>
      </c>
      <c r="M191" t="s">
        <v>77</v>
      </c>
      <c r="N191" t="s">
        <v>78</v>
      </c>
      <c r="O191" t="s">
        <v>53</v>
      </c>
      <c r="P191" t="s">
        <v>46</v>
      </c>
      <c r="Q191" t="s">
        <v>44</v>
      </c>
      <c r="R191" t="s">
        <v>45</v>
      </c>
      <c r="T191">
        <v>10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53</v>
      </c>
      <c r="AB191">
        <v>59</v>
      </c>
      <c r="AC191">
        <v>59</v>
      </c>
      <c r="AD191">
        <v>179</v>
      </c>
      <c r="AE191">
        <v>0</v>
      </c>
      <c r="AG191">
        <f t="shared" si="16"/>
        <v>8.5</v>
      </c>
      <c r="AH191">
        <f t="shared" si="17"/>
        <v>9.5</v>
      </c>
      <c r="AI191">
        <f t="shared" si="18"/>
        <v>10.5</v>
      </c>
      <c r="AJ191">
        <f t="shared" si="19"/>
        <v>11.5</v>
      </c>
      <c r="AK191">
        <f t="shared" si="20"/>
        <v>59</v>
      </c>
      <c r="AL191">
        <f t="shared" si="21"/>
        <v>-999</v>
      </c>
      <c r="AM191">
        <f t="shared" si="22"/>
        <v>-999</v>
      </c>
      <c r="AN191">
        <f t="shared" si="23"/>
        <v>-999</v>
      </c>
    </row>
    <row r="192" spans="1:40" x14ac:dyDescent="0.25">
      <c r="A192">
        <v>1264</v>
      </c>
      <c r="B192" t="s">
        <v>29</v>
      </c>
      <c r="C192" t="s">
        <v>83</v>
      </c>
      <c r="D192" t="s">
        <v>76</v>
      </c>
      <c r="E192" t="s">
        <v>52</v>
      </c>
      <c r="F192" t="s">
        <v>33</v>
      </c>
      <c r="G192" t="s">
        <v>34</v>
      </c>
      <c r="H192" t="s">
        <v>73</v>
      </c>
      <c r="I192" t="s">
        <v>47</v>
      </c>
      <c r="J192" t="s">
        <v>37</v>
      </c>
      <c r="K192" t="s">
        <v>38</v>
      </c>
      <c r="L192" t="s">
        <v>39</v>
      </c>
      <c r="M192" t="s">
        <v>77</v>
      </c>
      <c r="N192" t="s">
        <v>78</v>
      </c>
      <c r="O192" t="s">
        <v>53</v>
      </c>
      <c r="P192" t="s">
        <v>46</v>
      </c>
      <c r="Q192" t="s">
        <v>71</v>
      </c>
      <c r="R192" t="s">
        <v>45</v>
      </c>
      <c r="T192">
        <v>10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52</v>
      </c>
      <c r="AB192">
        <v>59</v>
      </c>
      <c r="AC192">
        <v>58</v>
      </c>
      <c r="AD192">
        <v>179</v>
      </c>
      <c r="AE192">
        <v>0</v>
      </c>
      <c r="AG192">
        <f t="shared" si="16"/>
        <v>8.5</v>
      </c>
      <c r="AH192">
        <f t="shared" si="17"/>
        <v>9.5</v>
      </c>
      <c r="AI192">
        <f t="shared" si="18"/>
        <v>10.5</v>
      </c>
      <c r="AJ192">
        <f t="shared" si="19"/>
        <v>11.5</v>
      </c>
      <c r="AK192">
        <f t="shared" si="20"/>
        <v>59</v>
      </c>
      <c r="AL192">
        <f t="shared" si="21"/>
        <v>-999</v>
      </c>
      <c r="AM192">
        <f t="shared" si="22"/>
        <v>-999</v>
      </c>
      <c r="AN192">
        <f t="shared" si="23"/>
        <v>-999</v>
      </c>
    </row>
    <row r="193" spans="1:40" x14ac:dyDescent="0.25">
      <c r="A193">
        <v>201</v>
      </c>
      <c r="B193" t="s">
        <v>29</v>
      </c>
      <c r="C193" t="s">
        <v>30</v>
      </c>
      <c r="D193" t="s">
        <v>76</v>
      </c>
      <c r="E193" t="s">
        <v>52</v>
      </c>
      <c r="F193" t="s">
        <v>33</v>
      </c>
      <c r="G193" t="s">
        <v>34</v>
      </c>
      <c r="H193" t="s">
        <v>73</v>
      </c>
      <c r="I193" t="s">
        <v>36</v>
      </c>
      <c r="J193" t="s">
        <v>37</v>
      </c>
      <c r="K193" t="s">
        <v>38</v>
      </c>
      <c r="L193" t="s">
        <v>39</v>
      </c>
      <c r="M193" t="s">
        <v>77</v>
      </c>
      <c r="N193" t="s">
        <v>78</v>
      </c>
      <c r="O193" t="s">
        <v>53</v>
      </c>
      <c r="P193" t="s">
        <v>43</v>
      </c>
      <c r="Q193" t="s">
        <v>44</v>
      </c>
      <c r="R193" t="s">
        <v>45</v>
      </c>
      <c r="T193">
        <v>10</v>
      </c>
      <c r="U193">
        <v>45</v>
      </c>
      <c r="V193">
        <v>64</v>
      </c>
      <c r="W193">
        <v>75</v>
      </c>
      <c r="X193">
        <v>92</v>
      </c>
      <c r="Y193">
        <v>70</v>
      </c>
      <c r="Z193">
        <v>64</v>
      </c>
      <c r="AA193">
        <v>57</v>
      </c>
      <c r="AB193">
        <v>60</v>
      </c>
      <c r="AC193">
        <v>57</v>
      </c>
      <c r="AD193">
        <v>179</v>
      </c>
      <c r="AE193">
        <v>68</v>
      </c>
      <c r="AG193">
        <f t="shared" si="16"/>
        <v>8.5</v>
      </c>
      <c r="AH193">
        <f t="shared" si="17"/>
        <v>9.5</v>
      </c>
      <c r="AI193">
        <f t="shared" si="18"/>
        <v>10.5</v>
      </c>
      <c r="AJ193">
        <f t="shared" si="19"/>
        <v>11.5</v>
      </c>
      <c r="AK193">
        <f t="shared" si="20"/>
        <v>-999</v>
      </c>
      <c r="AL193">
        <f t="shared" si="21"/>
        <v>-999</v>
      </c>
      <c r="AM193">
        <f t="shared" si="22"/>
        <v>-999</v>
      </c>
      <c r="AN193">
        <f t="shared" si="23"/>
        <v>60</v>
      </c>
    </row>
    <row r="194" spans="1:40" x14ac:dyDescent="0.25">
      <c r="A194">
        <v>203</v>
      </c>
      <c r="B194" t="s">
        <v>29</v>
      </c>
      <c r="C194" t="s">
        <v>30</v>
      </c>
      <c r="D194" t="s">
        <v>76</v>
      </c>
      <c r="E194" t="s">
        <v>52</v>
      </c>
      <c r="F194" t="s">
        <v>33</v>
      </c>
      <c r="G194" t="s">
        <v>34</v>
      </c>
      <c r="H194" t="s">
        <v>73</v>
      </c>
      <c r="I194" t="s">
        <v>36</v>
      </c>
      <c r="J194" t="s">
        <v>37</v>
      </c>
      <c r="K194" t="s">
        <v>38</v>
      </c>
      <c r="L194" t="s">
        <v>39</v>
      </c>
      <c r="M194" t="s">
        <v>77</v>
      </c>
      <c r="N194" t="s">
        <v>78</v>
      </c>
      <c r="O194" t="s">
        <v>53</v>
      </c>
      <c r="P194" t="s">
        <v>46</v>
      </c>
      <c r="Q194" t="s">
        <v>44</v>
      </c>
      <c r="R194" t="s">
        <v>45</v>
      </c>
      <c r="T194">
        <v>10</v>
      </c>
      <c r="U194">
        <v>45</v>
      </c>
      <c r="V194">
        <v>64</v>
      </c>
      <c r="W194">
        <v>75</v>
      </c>
      <c r="X194">
        <v>92</v>
      </c>
      <c r="Y194">
        <v>70</v>
      </c>
      <c r="Z194">
        <v>64</v>
      </c>
      <c r="AA194">
        <v>57</v>
      </c>
      <c r="AB194">
        <v>60</v>
      </c>
      <c r="AC194">
        <v>57</v>
      </c>
      <c r="AD194">
        <v>179</v>
      </c>
      <c r="AE194">
        <v>68</v>
      </c>
      <c r="AG194">
        <f t="shared" si="16"/>
        <v>8.5</v>
      </c>
      <c r="AH194">
        <f t="shared" si="17"/>
        <v>9.5</v>
      </c>
      <c r="AI194">
        <f t="shared" si="18"/>
        <v>10.5</v>
      </c>
      <c r="AJ194">
        <f t="shared" si="19"/>
        <v>11.5</v>
      </c>
      <c r="AK194">
        <f t="shared" si="20"/>
        <v>-999</v>
      </c>
      <c r="AL194">
        <f t="shared" si="21"/>
        <v>-999</v>
      </c>
      <c r="AM194">
        <f t="shared" si="22"/>
        <v>-999</v>
      </c>
      <c r="AN194">
        <f t="shared" si="23"/>
        <v>60</v>
      </c>
    </row>
    <row r="195" spans="1:40" x14ac:dyDescent="0.25">
      <c r="A195">
        <v>114</v>
      </c>
      <c r="B195" t="s">
        <v>29</v>
      </c>
      <c r="C195" t="s">
        <v>30</v>
      </c>
      <c r="D195" t="s">
        <v>72</v>
      </c>
      <c r="E195" t="s">
        <v>52</v>
      </c>
      <c r="F195" t="s">
        <v>33</v>
      </c>
      <c r="G195" t="s">
        <v>34</v>
      </c>
      <c r="H195" t="s">
        <v>73</v>
      </c>
      <c r="I195" t="s">
        <v>36</v>
      </c>
      <c r="J195" t="s">
        <v>37</v>
      </c>
      <c r="K195" t="s">
        <v>38</v>
      </c>
      <c r="L195" t="s">
        <v>39</v>
      </c>
      <c r="M195" t="s">
        <v>74</v>
      </c>
      <c r="N195" t="s">
        <v>75</v>
      </c>
      <c r="O195" t="s">
        <v>53</v>
      </c>
      <c r="P195" t="s">
        <v>43</v>
      </c>
      <c r="Q195" t="s">
        <v>71</v>
      </c>
      <c r="R195" t="s">
        <v>45</v>
      </c>
      <c r="T195">
        <v>10</v>
      </c>
      <c r="U195">
        <v>56</v>
      </c>
      <c r="V195">
        <v>70</v>
      </c>
      <c r="W195">
        <v>82</v>
      </c>
      <c r="X195">
        <v>97</v>
      </c>
      <c r="Y195">
        <v>74</v>
      </c>
      <c r="Z195">
        <v>67</v>
      </c>
      <c r="AA195">
        <v>59</v>
      </c>
      <c r="AB195">
        <v>61</v>
      </c>
      <c r="AC195">
        <v>58</v>
      </c>
      <c r="AD195">
        <v>179</v>
      </c>
      <c r="AE195">
        <v>72</v>
      </c>
      <c r="AG195">
        <f t="shared" si="16"/>
        <v>8.5</v>
      </c>
      <c r="AH195">
        <f t="shared" si="17"/>
        <v>9.5</v>
      </c>
      <c r="AI195">
        <f t="shared" si="18"/>
        <v>10.5</v>
      </c>
      <c r="AJ195">
        <f t="shared" si="19"/>
        <v>11.5</v>
      </c>
      <c r="AK195">
        <f t="shared" si="20"/>
        <v>-999</v>
      </c>
      <c r="AL195">
        <f t="shared" si="21"/>
        <v>-999</v>
      </c>
      <c r="AM195">
        <f t="shared" si="22"/>
        <v>-999</v>
      </c>
      <c r="AN195">
        <f t="shared" si="23"/>
        <v>61</v>
      </c>
    </row>
    <row r="196" spans="1:40" x14ac:dyDescent="0.25">
      <c r="A196">
        <v>116</v>
      </c>
      <c r="B196" t="s">
        <v>29</v>
      </c>
      <c r="C196" t="s">
        <v>30</v>
      </c>
      <c r="D196" t="s">
        <v>72</v>
      </c>
      <c r="E196" t="s">
        <v>52</v>
      </c>
      <c r="F196" t="s">
        <v>33</v>
      </c>
      <c r="G196" t="s">
        <v>34</v>
      </c>
      <c r="H196" t="s">
        <v>73</v>
      </c>
      <c r="I196" t="s">
        <v>36</v>
      </c>
      <c r="J196" t="s">
        <v>37</v>
      </c>
      <c r="K196" t="s">
        <v>38</v>
      </c>
      <c r="L196" t="s">
        <v>39</v>
      </c>
      <c r="M196" t="s">
        <v>74</v>
      </c>
      <c r="N196" t="s">
        <v>75</v>
      </c>
      <c r="O196" t="s">
        <v>53</v>
      </c>
      <c r="P196" t="s">
        <v>46</v>
      </c>
      <c r="Q196" t="s">
        <v>71</v>
      </c>
      <c r="R196" t="s">
        <v>45</v>
      </c>
      <c r="T196">
        <v>10</v>
      </c>
      <c r="U196">
        <v>56</v>
      </c>
      <c r="V196">
        <v>70</v>
      </c>
      <c r="W196">
        <v>82</v>
      </c>
      <c r="X196">
        <v>97</v>
      </c>
      <c r="Y196">
        <v>74</v>
      </c>
      <c r="Z196">
        <v>67</v>
      </c>
      <c r="AA196">
        <v>59</v>
      </c>
      <c r="AB196">
        <v>61</v>
      </c>
      <c r="AC196">
        <v>58</v>
      </c>
      <c r="AD196">
        <v>179</v>
      </c>
      <c r="AE196">
        <v>72</v>
      </c>
      <c r="AG196">
        <f t="shared" ref="AG196:AG259" si="24">$T196-1.5</f>
        <v>8.5</v>
      </c>
      <c r="AH196">
        <f t="shared" ref="AH196:AH259" si="25">$T196-0.5</f>
        <v>9.5</v>
      </c>
      <c r="AI196">
        <f t="shared" ref="AI196:AI259" si="26">$T196+0.5</f>
        <v>10.5</v>
      </c>
      <c r="AJ196">
        <f t="shared" ref="AJ196:AJ259" si="27">$T196+1.5</f>
        <v>11.5</v>
      </c>
      <c r="AK196">
        <f t="shared" ref="AK196:AK259" si="28">IF($C196="5_continue_40m3s",$AB196,-999)</f>
        <v>-999</v>
      </c>
      <c r="AL196">
        <f t="shared" ref="AL196:AL259" si="29">IF($C196="3_continue_25m3s",$AB196,-999)</f>
        <v>-999</v>
      </c>
      <c r="AM196">
        <f t="shared" ref="AM196:AM259" si="30">IF($C196="4_continue_25m3s_winterdoorspoeling",$AB196,-999)</f>
        <v>-999</v>
      </c>
      <c r="AN196">
        <f t="shared" ref="AN196:AN259" si="31">IF($C196="1_continue_15m3s",$AB196,-999)</f>
        <v>61</v>
      </c>
    </row>
    <row r="197" spans="1:40" x14ac:dyDescent="0.25">
      <c r="A197">
        <v>113</v>
      </c>
      <c r="B197" t="s">
        <v>29</v>
      </c>
      <c r="C197" t="s">
        <v>30</v>
      </c>
      <c r="D197" t="s">
        <v>72</v>
      </c>
      <c r="E197" t="s">
        <v>52</v>
      </c>
      <c r="F197" t="s">
        <v>33</v>
      </c>
      <c r="G197" t="s">
        <v>34</v>
      </c>
      <c r="H197" t="s">
        <v>73</v>
      </c>
      <c r="I197" t="s">
        <v>36</v>
      </c>
      <c r="J197" t="s">
        <v>37</v>
      </c>
      <c r="K197" t="s">
        <v>38</v>
      </c>
      <c r="L197" t="s">
        <v>39</v>
      </c>
      <c r="M197" t="s">
        <v>74</v>
      </c>
      <c r="N197" t="s">
        <v>75</v>
      </c>
      <c r="O197" t="s">
        <v>53</v>
      </c>
      <c r="P197" t="s">
        <v>43</v>
      </c>
      <c r="Q197" t="s">
        <v>44</v>
      </c>
      <c r="R197" t="s">
        <v>45</v>
      </c>
      <c r="T197">
        <v>10</v>
      </c>
      <c r="U197">
        <v>58</v>
      </c>
      <c r="V197">
        <v>71</v>
      </c>
      <c r="W197">
        <v>83</v>
      </c>
      <c r="X197">
        <v>98</v>
      </c>
      <c r="Y197">
        <v>75</v>
      </c>
      <c r="Z197">
        <v>68</v>
      </c>
      <c r="AA197">
        <v>61</v>
      </c>
      <c r="AB197">
        <v>63</v>
      </c>
      <c r="AC197">
        <v>60</v>
      </c>
      <c r="AD197">
        <v>179</v>
      </c>
      <c r="AE197">
        <v>73</v>
      </c>
      <c r="AG197">
        <f t="shared" si="24"/>
        <v>8.5</v>
      </c>
      <c r="AH197">
        <f t="shared" si="25"/>
        <v>9.5</v>
      </c>
      <c r="AI197">
        <f t="shared" si="26"/>
        <v>10.5</v>
      </c>
      <c r="AJ197">
        <f t="shared" si="27"/>
        <v>11.5</v>
      </c>
      <c r="AK197">
        <f t="shared" si="28"/>
        <v>-999</v>
      </c>
      <c r="AL197">
        <f t="shared" si="29"/>
        <v>-999</v>
      </c>
      <c r="AM197">
        <f t="shared" si="30"/>
        <v>-999</v>
      </c>
      <c r="AN197">
        <f t="shared" si="31"/>
        <v>63</v>
      </c>
    </row>
    <row r="198" spans="1:40" x14ac:dyDescent="0.25">
      <c r="A198">
        <v>115</v>
      </c>
      <c r="B198" t="s">
        <v>29</v>
      </c>
      <c r="C198" t="s">
        <v>30</v>
      </c>
      <c r="D198" t="s">
        <v>72</v>
      </c>
      <c r="E198" t="s">
        <v>52</v>
      </c>
      <c r="F198" t="s">
        <v>33</v>
      </c>
      <c r="G198" t="s">
        <v>34</v>
      </c>
      <c r="H198" t="s">
        <v>73</v>
      </c>
      <c r="I198" t="s">
        <v>36</v>
      </c>
      <c r="J198" t="s">
        <v>37</v>
      </c>
      <c r="K198" t="s">
        <v>38</v>
      </c>
      <c r="L198" t="s">
        <v>39</v>
      </c>
      <c r="M198" t="s">
        <v>74</v>
      </c>
      <c r="N198" t="s">
        <v>75</v>
      </c>
      <c r="O198" t="s">
        <v>53</v>
      </c>
      <c r="P198" t="s">
        <v>46</v>
      </c>
      <c r="Q198" t="s">
        <v>44</v>
      </c>
      <c r="R198" t="s">
        <v>45</v>
      </c>
      <c r="T198">
        <v>10</v>
      </c>
      <c r="U198">
        <v>58</v>
      </c>
      <c r="V198">
        <v>71</v>
      </c>
      <c r="W198">
        <v>83</v>
      </c>
      <c r="X198">
        <v>98</v>
      </c>
      <c r="Y198">
        <v>75</v>
      </c>
      <c r="Z198">
        <v>68</v>
      </c>
      <c r="AA198">
        <v>61</v>
      </c>
      <c r="AB198">
        <v>63</v>
      </c>
      <c r="AC198">
        <v>60</v>
      </c>
      <c r="AD198">
        <v>179</v>
      </c>
      <c r="AE198">
        <v>73</v>
      </c>
      <c r="AG198">
        <f t="shared" si="24"/>
        <v>8.5</v>
      </c>
      <c r="AH198">
        <f t="shared" si="25"/>
        <v>9.5</v>
      </c>
      <c r="AI198">
        <f t="shared" si="26"/>
        <v>10.5</v>
      </c>
      <c r="AJ198">
        <f t="shared" si="27"/>
        <v>11.5</v>
      </c>
      <c r="AK198">
        <f t="shared" si="28"/>
        <v>-999</v>
      </c>
      <c r="AL198">
        <f t="shared" si="29"/>
        <v>-999</v>
      </c>
      <c r="AM198">
        <f t="shared" si="30"/>
        <v>-999</v>
      </c>
      <c r="AN198">
        <f t="shared" si="31"/>
        <v>63</v>
      </c>
    </row>
    <row r="199" spans="1:40" x14ac:dyDescent="0.25">
      <c r="A199">
        <v>1174</v>
      </c>
      <c r="B199" t="s">
        <v>29</v>
      </c>
      <c r="C199" t="s">
        <v>83</v>
      </c>
      <c r="D199" t="s">
        <v>72</v>
      </c>
      <c r="E199" t="s">
        <v>52</v>
      </c>
      <c r="F199" t="s">
        <v>33</v>
      </c>
      <c r="G199" t="s">
        <v>34</v>
      </c>
      <c r="H199" t="s">
        <v>73</v>
      </c>
      <c r="I199" t="s">
        <v>47</v>
      </c>
      <c r="J199" t="s">
        <v>37</v>
      </c>
      <c r="K199" t="s">
        <v>38</v>
      </c>
      <c r="L199" t="s">
        <v>39</v>
      </c>
      <c r="M199" t="s">
        <v>74</v>
      </c>
      <c r="N199" t="s">
        <v>75</v>
      </c>
      <c r="O199" t="s">
        <v>53</v>
      </c>
      <c r="P199" t="s">
        <v>43</v>
      </c>
      <c r="Q199" t="s">
        <v>71</v>
      </c>
      <c r="R199" t="s">
        <v>45</v>
      </c>
      <c r="T199">
        <v>10</v>
      </c>
      <c r="U199">
        <v>0</v>
      </c>
      <c r="V199">
        <v>0</v>
      </c>
      <c r="W199">
        <v>0</v>
      </c>
      <c r="X199">
        <v>4</v>
      </c>
      <c r="Y199">
        <v>0</v>
      </c>
      <c r="Z199">
        <v>10</v>
      </c>
      <c r="AA199">
        <v>59</v>
      </c>
      <c r="AB199">
        <v>64</v>
      </c>
      <c r="AC199">
        <v>64</v>
      </c>
      <c r="AD199">
        <v>179</v>
      </c>
      <c r="AE199">
        <v>0</v>
      </c>
      <c r="AG199">
        <f t="shared" si="24"/>
        <v>8.5</v>
      </c>
      <c r="AH199">
        <f t="shared" si="25"/>
        <v>9.5</v>
      </c>
      <c r="AI199">
        <f t="shared" si="26"/>
        <v>10.5</v>
      </c>
      <c r="AJ199">
        <f t="shared" si="27"/>
        <v>11.5</v>
      </c>
      <c r="AK199">
        <f t="shared" si="28"/>
        <v>64</v>
      </c>
      <c r="AL199">
        <f t="shared" si="29"/>
        <v>-999</v>
      </c>
      <c r="AM199">
        <f t="shared" si="30"/>
        <v>-999</v>
      </c>
      <c r="AN199">
        <f t="shared" si="31"/>
        <v>-999</v>
      </c>
    </row>
    <row r="200" spans="1:40" x14ac:dyDescent="0.25">
      <c r="A200">
        <v>1176</v>
      </c>
      <c r="B200" t="s">
        <v>29</v>
      </c>
      <c r="C200" t="s">
        <v>83</v>
      </c>
      <c r="D200" t="s">
        <v>72</v>
      </c>
      <c r="E200" t="s">
        <v>52</v>
      </c>
      <c r="F200" t="s">
        <v>33</v>
      </c>
      <c r="G200" t="s">
        <v>34</v>
      </c>
      <c r="H200" t="s">
        <v>73</v>
      </c>
      <c r="I200" t="s">
        <v>47</v>
      </c>
      <c r="J200" t="s">
        <v>37</v>
      </c>
      <c r="K200" t="s">
        <v>38</v>
      </c>
      <c r="L200" t="s">
        <v>39</v>
      </c>
      <c r="M200" t="s">
        <v>74</v>
      </c>
      <c r="N200" t="s">
        <v>75</v>
      </c>
      <c r="O200" t="s">
        <v>53</v>
      </c>
      <c r="P200" t="s">
        <v>46</v>
      </c>
      <c r="Q200" t="s">
        <v>71</v>
      </c>
      <c r="R200" t="s">
        <v>45</v>
      </c>
      <c r="T200">
        <v>10</v>
      </c>
      <c r="U200">
        <v>0</v>
      </c>
      <c r="V200">
        <v>0</v>
      </c>
      <c r="W200">
        <v>0</v>
      </c>
      <c r="X200">
        <v>4</v>
      </c>
      <c r="Y200">
        <v>0</v>
      </c>
      <c r="Z200">
        <v>10</v>
      </c>
      <c r="AA200">
        <v>59</v>
      </c>
      <c r="AB200">
        <v>64</v>
      </c>
      <c r="AC200">
        <v>64</v>
      </c>
      <c r="AD200">
        <v>179</v>
      </c>
      <c r="AE200">
        <v>0</v>
      </c>
      <c r="AG200">
        <f t="shared" si="24"/>
        <v>8.5</v>
      </c>
      <c r="AH200">
        <f t="shared" si="25"/>
        <v>9.5</v>
      </c>
      <c r="AI200">
        <f t="shared" si="26"/>
        <v>10.5</v>
      </c>
      <c r="AJ200">
        <f t="shared" si="27"/>
        <v>11.5</v>
      </c>
      <c r="AK200">
        <f t="shared" si="28"/>
        <v>64</v>
      </c>
      <c r="AL200">
        <f t="shared" si="29"/>
        <v>-999</v>
      </c>
      <c r="AM200">
        <f t="shared" si="30"/>
        <v>-999</v>
      </c>
      <c r="AN200">
        <f t="shared" si="31"/>
        <v>-999</v>
      </c>
    </row>
    <row r="201" spans="1:40" x14ac:dyDescent="0.25">
      <c r="A201">
        <v>26</v>
      </c>
      <c r="B201" t="s">
        <v>29</v>
      </c>
      <c r="C201" t="s">
        <v>30</v>
      </c>
      <c r="D201" t="s">
        <v>31</v>
      </c>
      <c r="E201" t="s">
        <v>52</v>
      </c>
      <c r="F201" t="s">
        <v>33</v>
      </c>
      <c r="G201" t="s">
        <v>34</v>
      </c>
      <c r="H201" t="s">
        <v>35</v>
      </c>
      <c r="I201" t="s">
        <v>36</v>
      </c>
      <c r="J201" t="s">
        <v>37</v>
      </c>
      <c r="K201" t="s">
        <v>38</v>
      </c>
      <c r="L201" t="s">
        <v>39</v>
      </c>
      <c r="M201" t="s">
        <v>40</v>
      </c>
      <c r="N201" t="s">
        <v>41</v>
      </c>
      <c r="O201" t="s">
        <v>53</v>
      </c>
      <c r="P201" t="s">
        <v>43</v>
      </c>
      <c r="Q201" t="s">
        <v>71</v>
      </c>
      <c r="R201" t="s">
        <v>45</v>
      </c>
      <c r="T201">
        <v>10</v>
      </c>
      <c r="U201">
        <v>58</v>
      </c>
      <c r="V201">
        <v>85</v>
      </c>
      <c r="W201">
        <v>95</v>
      </c>
      <c r="X201">
        <v>109</v>
      </c>
      <c r="Y201">
        <v>84</v>
      </c>
      <c r="Z201">
        <v>75</v>
      </c>
      <c r="AA201">
        <v>65</v>
      </c>
      <c r="AB201">
        <v>66</v>
      </c>
      <c r="AC201">
        <v>64</v>
      </c>
      <c r="AD201">
        <v>179</v>
      </c>
      <c r="AE201">
        <v>84</v>
      </c>
      <c r="AG201">
        <f t="shared" si="24"/>
        <v>8.5</v>
      </c>
      <c r="AH201">
        <f t="shared" si="25"/>
        <v>9.5</v>
      </c>
      <c r="AI201">
        <f t="shared" si="26"/>
        <v>10.5</v>
      </c>
      <c r="AJ201">
        <f t="shared" si="27"/>
        <v>11.5</v>
      </c>
      <c r="AK201">
        <f t="shared" si="28"/>
        <v>-999</v>
      </c>
      <c r="AL201">
        <f t="shared" si="29"/>
        <v>-999</v>
      </c>
      <c r="AM201">
        <f t="shared" si="30"/>
        <v>-999</v>
      </c>
      <c r="AN201">
        <f t="shared" si="31"/>
        <v>66</v>
      </c>
    </row>
    <row r="202" spans="1:40" x14ac:dyDescent="0.25">
      <c r="A202">
        <v>28</v>
      </c>
      <c r="B202" t="s">
        <v>29</v>
      </c>
      <c r="C202" t="s">
        <v>30</v>
      </c>
      <c r="D202" t="s">
        <v>31</v>
      </c>
      <c r="E202" t="s">
        <v>52</v>
      </c>
      <c r="F202" t="s">
        <v>33</v>
      </c>
      <c r="G202" t="s">
        <v>34</v>
      </c>
      <c r="H202" t="s">
        <v>35</v>
      </c>
      <c r="I202" t="s">
        <v>36</v>
      </c>
      <c r="J202" t="s">
        <v>37</v>
      </c>
      <c r="K202" t="s">
        <v>38</v>
      </c>
      <c r="L202" t="s">
        <v>39</v>
      </c>
      <c r="M202" t="s">
        <v>40</v>
      </c>
      <c r="N202" t="s">
        <v>41</v>
      </c>
      <c r="O202" t="s">
        <v>53</v>
      </c>
      <c r="P202" t="s">
        <v>46</v>
      </c>
      <c r="Q202" t="s">
        <v>71</v>
      </c>
      <c r="R202" t="s">
        <v>45</v>
      </c>
      <c r="T202">
        <v>10</v>
      </c>
      <c r="U202">
        <v>58</v>
      </c>
      <c r="V202">
        <v>85</v>
      </c>
      <c r="W202">
        <v>95</v>
      </c>
      <c r="X202">
        <v>109</v>
      </c>
      <c r="Y202">
        <v>84</v>
      </c>
      <c r="Z202">
        <v>75</v>
      </c>
      <c r="AA202">
        <v>65</v>
      </c>
      <c r="AB202">
        <v>66</v>
      </c>
      <c r="AC202">
        <v>64</v>
      </c>
      <c r="AD202">
        <v>179</v>
      </c>
      <c r="AE202">
        <v>84</v>
      </c>
      <c r="AG202">
        <f t="shared" si="24"/>
        <v>8.5</v>
      </c>
      <c r="AH202">
        <f t="shared" si="25"/>
        <v>9.5</v>
      </c>
      <c r="AI202">
        <f t="shared" si="26"/>
        <v>10.5</v>
      </c>
      <c r="AJ202">
        <f t="shared" si="27"/>
        <v>11.5</v>
      </c>
      <c r="AK202">
        <f t="shared" si="28"/>
        <v>-999</v>
      </c>
      <c r="AL202">
        <f t="shared" si="29"/>
        <v>-999</v>
      </c>
      <c r="AM202">
        <f t="shared" si="30"/>
        <v>-999</v>
      </c>
      <c r="AN202">
        <f t="shared" si="31"/>
        <v>66</v>
      </c>
    </row>
    <row r="203" spans="1:40" x14ac:dyDescent="0.25">
      <c r="A203">
        <v>1173</v>
      </c>
      <c r="B203" t="s">
        <v>29</v>
      </c>
      <c r="C203" t="s">
        <v>83</v>
      </c>
      <c r="D203" t="s">
        <v>72</v>
      </c>
      <c r="E203" t="s">
        <v>52</v>
      </c>
      <c r="F203" t="s">
        <v>33</v>
      </c>
      <c r="G203" t="s">
        <v>34</v>
      </c>
      <c r="H203" t="s">
        <v>73</v>
      </c>
      <c r="I203" t="s">
        <v>47</v>
      </c>
      <c r="J203" t="s">
        <v>37</v>
      </c>
      <c r="K203" t="s">
        <v>38</v>
      </c>
      <c r="L203" t="s">
        <v>39</v>
      </c>
      <c r="M203" t="s">
        <v>74</v>
      </c>
      <c r="N203" t="s">
        <v>75</v>
      </c>
      <c r="O203" t="s">
        <v>53</v>
      </c>
      <c r="P203" t="s">
        <v>43</v>
      </c>
      <c r="Q203" t="s">
        <v>44</v>
      </c>
      <c r="R203" t="s">
        <v>45</v>
      </c>
      <c r="T203">
        <v>10</v>
      </c>
      <c r="U203">
        <v>0</v>
      </c>
      <c r="V203">
        <v>0</v>
      </c>
      <c r="W203">
        <v>0</v>
      </c>
      <c r="X203">
        <v>10</v>
      </c>
      <c r="Y203">
        <v>0</v>
      </c>
      <c r="Z203">
        <v>13</v>
      </c>
      <c r="AA203">
        <v>59</v>
      </c>
      <c r="AB203">
        <v>66</v>
      </c>
      <c r="AC203">
        <v>65</v>
      </c>
      <c r="AD203">
        <v>179</v>
      </c>
      <c r="AE203">
        <v>0</v>
      </c>
      <c r="AG203">
        <f t="shared" si="24"/>
        <v>8.5</v>
      </c>
      <c r="AH203">
        <f t="shared" si="25"/>
        <v>9.5</v>
      </c>
      <c r="AI203">
        <f t="shared" si="26"/>
        <v>10.5</v>
      </c>
      <c r="AJ203">
        <f t="shared" si="27"/>
        <v>11.5</v>
      </c>
      <c r="AK203">
        <f t="shared" si="28"/>
        <v>66</v>
      </c>
      <c r="AL203">
        <f t="shared" si="29"/>
        <v>-999</v>
      </c>
      <c r="AM203">
        <f t="shared" si="30"/>
        <v>-999</v>
      </c>
      <c r="AN203">
        <f t="shared" si="31"/>
        <v>-999</v>
      </c>
    </row>
    <row r="204" spans="1:40" x14ac:dyDescent="0.25">
      <c r="A204">
        <v>1175</v>
      </c>
      <c r="B204" t="s">
        <v>29</v>
      </c>
      <c r="C204" t="s">
        <v>83</v>
      </c>
      <c r="D204" t="s">
        <v>72</v>
      </c>
      <c r="E204" t="s">
        <v>52</v>
      </c>
      <c r="F204" t="s">
        <v>33</v>
      </c>
      <c r="G204" t="s">
        <v>34</v>
      </c>
      <c r="H204" t="s">
        <v>73</v>
      </c>
      <c r="I204" t="s">
        <v>47</v>
      </c>
      <c r="J204" t="s">
        <v>37</v>
      </c>
      <c r="K204" t="s">
        <v>38</v>
      </c>
      <c r="L204" t="s">
        <v>39</v>
      </c>
      <c r="M204" t="s">
        <v>74</v>
      </c>
      <c r="N204" t="s">
        <v>75</v>
      </c>
      <c r="O204" t="s">
        <v>53</v>
      </c>
      <c r="P204" t="s">
        <v>46</v>
      </c>
      <c r="Q204" t="s">
        <v>44</v>
      </c>
      <c r="R204" t="s">
        <v>45</v>
      </c>
      <c r="T204">
        <v>10</v>
      </c>
      <c r="U204">
        <v>0</v>
      </c>
      <c r="V204">
        <v>0</v>
      </c>
      <c r="W204">
        <v>0</v>
      </c>
      <c r="X204">
        <v>10</v>
      </c>
      <c r="Y204">
        <v>0</v>
      </c>
      <c r="Z204">
        <v>13</v>
      </c>
      <c r="AA204">
        <v>59</v>
      </c>
      <c r="AB204">
        <v>66</v>
      </c>
      <c r="AC204">
        <v>65</v>
      </c>
      <c r="AD204">
        <v>179</v>
      </c>
      <c r="AE204">
        <v>0</v>
      </c>
      <c r="AG204">
        <f t="shared" si="24"/>
        <v>8.5</v>
      </c>
      <c r="AH204">
        <f t="shared" si="25"/>
        <v>9.5</v>
      </c>
      <c r="AI204">
        <f t="shared" si="26"/>
        <v>10.5</v>
      </c>
      <c r="AJ204">
        <f t="shared" si="27"/>
        <v>11.5</v>
      </c>
      <c r="AK204">
        <f t="shared" si="28"/>
        <v>66</v>
      </c>
      <c r="AL204">
        <f t="shared" si="29"/>
        <v>-999</v>
      </c>
      <c r="AM204">
        <f t="shared" si="30"/>
        <v>-999</v>
      </c>
      <c r="AN204">
        <f t="shared" si="31"/>
        <v>-999</v>
      </c>
    </row>
    <row r="205" spans="1:40" x14ac:dyDescent="0.25">
      <c r="A205">
        <v>25</v>
      </c>
      <c r="B205" t="s">
        <v>29</v>
      </c>
      <c r="C205" t="s">
        <v>30</v>
      </c>
      <c r="D205" t="s">
        <v>31</v>
      </c>
      <c r="E205" t="s">
        <v>52</v>
      </c>
      <c r="F205" t="s">
        <v>33</v>
      </c>
      <c r="G205" t="s">
        <v>34</v>
      </c>
      <c r="H205" t="s">
        <v>35</v>
      </c>
      <c r="I205" t="s">
        <v>36</v>
      </c>
      <c r="J205" t="s">
        <v>37</v>
      </c>
      <c r="K205" t="s">
        <v>38</v>
      </c>
      <c r="L205" t="s">
        <v>39</v>
      </c>
      <c r="M205" t="s">
        <v>40</v>
      </c>
      <c r="N205" t="s">
        <v>41</v>
      </c>
      <c r="O205" t="s">
        <v>53</v>
      </c>
      <c r="P205" t="s">
        <v>43</v>
      </c>
      <c r="Q205" t="s">
        <v>44</v>
      </c>
      <c r="R205" t="s">
        <v>45</v>
      </c>
      <c r="T205">
        <v>10</v>
      </c>
      <c r="U205">
        <v>59</v>
      </c>
      <c r="V205">
        <v>86</v>
      </c>
      <c r="W205">
        <v>97</v>
      </c>
      <c r="X205">
        <v>112</v>
      </c>
      <c r="Y205">
        <v>86</v>
      </c>
      <c r="Z205">
        <v>76</v>
      </c>
      <c r="AA205">
        <v>66</v>
      </c>
      <c r="AB205">
        <v>68</v>
      </c>
      <c r="AC205">
        <v>65</v>
      </c>
      <c r="AD205">
        <v>179</v>
      </c>
      <c r="AE205">
        <v>85</v>
      </c>
      <c r="AG205">
        <f t="shared" si="24"/>
        <v>8.5</v>
      </c>
      <c r="AH205">
        <f t="shared" si="25"/>
        <v>9.5</v>
      </c>
      <c r="AI205">
        <f t="shared" si="26"/>
        <v>10.5</v>
      </c>
      <c r="AJ205">
        <f t="shared" si="27"/>
        <v>11.5</v>
      </c>
      <c r="AK205">
        <f t="shared" si="28"/>
        <v>-999</v>
      </c>
      <c r="AL205">
        <f t="shared" si="29"/>
        <v>-999</v>
      </c>
      <c r="AM205">
        <f t="shared" si="30"/>
        <v>-999</v>
      </c>
      <c r="AN205">
        <f t="shared" si="31"/>
        <v>68</v>
      </c>
    </row>
    <row r="206" spans="1:40" x14ac:dyDescent="0.25">
      <c r="A206">
        <v>27</v>
      </c>
      <c r="B206" t="s">
        <v>29</v>
      </c>
      <c r="C206" t="s">
        <v>30</v>
      </c>
      <c r="D206" t="s">
        <v>31</v>
      </c>
      <c r="E206" t="s">
        <v>52</v>
      </c>
      <c r="F206" t="s">
        <v>33</v>
      </c>
      <c r="G206" t="s">
        <v>34</v>
      </c>
      <c r="H206" t="s">
        <v>35</v>
      </c>
      <c r="I206" t="s">
        <v>36</v>
      </c>
      <c r="J206" t="s">
        <v>37</v>
      </c>
      <c r="K206" t="s">
        <v>38</v>
      </c>
      <c r="L206" t="s">
        <v>39</v>
      </c>
      <c r="M206" t="s">
        <v>40</v>
      </c>
      <c r="N206" t="s">
        <v>41</v>
      </c>
      <c r="O206" t="s">
        <v>53</v>
      </c>
      <c r="P206" t="s">
        <v>46</v>
      </c>
      <c r="Q206" t="s">
        <v>44</v>
      </c>
      <c r="R206" t="s">
        <v>45</v>
      </c>
      <c r="T206">
        <v>10</v>
      </c>
      <c r="U206">
        <v>59</v>
      </c>
      <c r="V206">
        <v>86</v>
      </c>
      <c r="W206">
        <v>97</v>
      </c>
      <c r="X206">
        <v>112</v>
      </c>
      <c r="Y206">
        <v>86</v>
      </c>
      <c r="Z206">
        <v>76</v>
      </c>
      <c r="AA206">
        <v>66</v>
      </c>
      <c r="AB206">
        <v>68</v>
      </c>
      <c r="AC206">
        <v>65</v>
      </c>
      <c r="AD206">
        <v>179</v>
      </c>
      <c r="AE206">
        <v>85</v>
      </c>
      <c r="AG206">
        <f t="shared" si="24"/>
        <v>8.5</v>
      </c>
      <c r="AH206">
        <f t="shared" si="25"/>
        <v>9.5</v>
      </c>
      <c r="AI206">
        <f t="shared" si="26"/>
        <v>10.5</v>
      </c>
      <c r="AJ206">
        <f t="shared" si="27"/>
        <v>11.5</v>
      </c>
      <c r="AK206">
        <f t="shared" si="28"/>
        <v>-999</v>
      </c>
      <c r="AL206">
        <f t="shared" si="29"/>
        <v>-999</v>
      </c>
      <c r="AM206">
        <f t="shared" si="30"/>
        <v>-999</v>
      </c>
      <c r="AN206">
        <f t="shared" si="31"/>
        <v>68</v>
      </c>
    </row>
    <row r="207" spans="1:40" x14ac:dyDescent="0.25">
      <c r="A207">
        <v>998</v>
      </c>
      <c r="B207" t="s">
        <v>29</v>
      </c>
      <c r="C207" t="s">
        <v>82</v>
      </c>
      <c r="D207" t="s">
        <v>79</v>
      </c>
      <c r="E207" t="s">
        <v>52</v>
      </c>
      <c r="F207" t="s">
        <v>33</v>
      </c>
      <c r="G207" t="s">
        <v>34</v>
      </c>
      <c r="H207" t="s">
        <v>73</v>
      </c>
      <c r="I207" t="s">
        <v>47</v>
      </c>
      <c r="J207" t="s">
        <v>37</v>
      </c>
      <c r="K207" t="s">
        <v>38</v>
      </c>
      <c r="L207" t="s">
        <v>39</v>
      </c>
      <c r="M207" t="s">
        <v>80</v>
      </c>
      <c r="N207" t="s">
        <v>81</v>
      </c>
      <c r="O207" t="s">
        <v>53</v>
      </c>
      <c r="P207" t="s">
        <v>43</v>
      </c>
      <c r="Q207" t="s">
        <v>71</v>
      </c>
      <c r="R207" t="s">
        <v>45</v>
      </c>
      <c r="T207">
        <v>10</v>
      </c>
      <c r="U207">
        <v>0</v>
      </c>
      <c r="V207">
        <v>15</v>
      </c>
      <c r="W207">
        <v>60</v>
      </c>
      <c r="X207">
        <v>77</v>
      </c>
      <c r="Y207">
        <v>67</v>
      </c>
      <c r="Z207">
        <v>71</v>
      </c>
      <c r="AA207">
        <v>74</v>
      </c>
      <c r="AB207">
        <v>79</v>
      </c>
      <c r="AC207">
        <v>78</v>
      </c>
      <c r="AD207">
        <v>178</v>
      </c>
      <c r="AE207">
        <v>62</v>
      </c>
      <c r="AG207">
        <f t="shared" si="24"/>
        <v>8.5</v>
      </c>
      <c r="AH207">
        <f t="shared" si="25"/>
        <v>9.5</v>
      </c>
      <c r="AI207">
        <f t="shared" si="26"/>
        <v>10.5</v>
      </c>
      <c r="AJ207">
        <f t="shared" si="27"/>
        <v>11.5</v>
      </c>
      <c r="AK207">
        <f t="shared" si="28"/>
        <v>-999</v>
      </c>
      <c r="AL207">
        <f t="shared" si="29"/>
        <v>-999</v>
      </c>
      <c r="AM207">
        <f t="shared" si="30"/>
        <v>79</v>
      </c>
      <c r="AN207">
        <f t="shared" si="31"/>
        <v>-999</v>
      </c>
    </row>
    <row r="208" spans="1:40" x14ac:dyDescent="0.25">
      <c r="A208">
        <v>1000</v>
      </c>
      <c r="B208" t="s">
        <v>29</v>
      </c>
      <c r="C208" t="s">
        <v>82</v>
      </c>
      <c r="D208" t="s">
        <v>79</v>
      </c>
      <c r="E208" t="s">
        <v>52</v>
      </c>
      <c r="F208" t="s">
        <v>33</v>
      </c>
      <c r="G208" t="s">
        <v>34</v>
      </c>
      <c r="H208" t="s">
        <v>73</v>
      </c>
      <c r="I208" t="s">
        <v>47</v>
      </c>
      <c r="J208" t="s">
        <v>37</v>
      </c>
      <c r="K208" t="s">
        <v>38</v>
      </c>
      <c r="L208" t="s">
        <v>39</v>
      </c>
      <c r="M208" t="s">
        <v>80</v>
      </c>
      <c r="N208" t="s">
        <v>81</v>
      </c>
      <c r="O208" t="s">
        <v>53</v>
      </c>
      <c r="P208" t="s">
        <v>46</v>
      </c>
      <c r="Q208" t="s">
        <v>71</v>
      </c>
      <c r="R208" t="s">
        <v>45</v>
      </c>
      <c r="T208">
        <v>10</v>
      </c>
      <c r="U208">
        <v>0</v>
      </c>
      <c r="V208">
        <v>15</v>
      </c>
      <c r="W208">
        <v>60</v>
      </c>
      <c r="X208">
        <v>77</v>
      </c>
      <c r="Y208">
        <v>67</v>
      </c>
      <c r="Z208">
        <v>71</v>
      </c>
      <c r="AA208">
        <v>74</v>
      </c>
      <c r="AB208">
        <v>79</v>
      </c>
      <c r="AC208">
        <v>78</v>
      </c>
      <c r="AD208">
        <v>178</v>
      </c>
      <c r="AE208">
        <v>62</v>
      </c>
      <c r="AG208">
        <f t="shared" si="24"/>
        <v>8.5</v>
      </c>
      <c r="AH208">
        <f t="shared" si="25"/>
        <v>9.5</v>
      </c>
      <c r="AI208">
        <f t="shared" si="26"/>
        <v>10.5</v>
      </c>
      <c r="AJ208">
        <f t="shared" si="27"/>
        <v>11.5</v>
      </c>
      <c r="AK208">
        <f t="shared" si="28"/>
        <v>-999</v>
      </c>
      <c r="AL208">
        <f t="shared" si="29"/>
        <v>-999</v>
      </c>
      <c r="AM208">
        <f t="shared" si="30"/>
        <v>79</v>
      </c>
      <c r="AN208">
        <f t="shared" si="31"/>
        <v>-999</v>
      </c>
    </row>
    <row r="209" spans="1:40" x14ac:dyDescent="0.25">
      <c r="A209">
        <v>1086</v>
      </c>
      <c r="B209" t="s">
        <v>29</v>
      </c>
      <c r="C209" t="s">
        <v>83</v>
      </c>
      <c r="D209" t="s">
        <v>31</v>
      </c>
      <c r="E209" t="s">
        <v>52</v>
      </c>
      <c r="F209" t="s">
        <v>33</v>
      </c>
      <c r="G209" t="s">
        <v>34</v>
      </c>
      <c r="H209" t="s">
        <v>35</v>
      </c>
      <c r="I209" t="s">
        <v>47</v>
      </c>
      <c r="J209" t="s">
        <v>37</v>
      </c>
      <c r="K209" t="s">
        <v>38</v>
      </c>
      <c r="L209" t="s">
        <v>39</v>
      </c>
      <c r="M209" t="s">
        <v>40</v>
      </c>
      <c r="N209" t="s">
        <v>41</v>
      </c>
      <c r="O209" t="s">
        <v>53</v>
      </c>
      <c r="P209" t="s">
        <v>43</v>
      </c>
      <c r="Q209" t="s">
        <v>71</v>
      </c>
      <c r="R209" t="s">
        <v>45</v>
      </c>
      <c r="T209">
        <v>10</v>
      </c>
      <c r="U209">
        <v>0</v>
      </c>
      <c r="V209">
        <v>0</v>
      </c>
      <c r="W209">
        <v>0</v>
      </c>
      <c r="X209">
        <v>25</v>
      </c>
      <c r="Y209">
        <v>0</v>
      </c>
      <c r="Z209">
        <v>37</v>
      </c>
      <c r="AA209">
        <v>69</v>
      </c>
      <c r="AB209">
        <v>79</v>
      </c>
      <c r="AC209">
        <v>78</v>
      </c>
      <c r="AD209">
        <v>179</v>
      </c>
      <c r="AE209">
        <v>0</v>
      </c>
      <c r="AG209">
        <f t="shared" si="24"/>
        <v>8.5</v>
      </c>
      <c r="AH209">
        <f t="shared" si="25"/>
        <v>9.5</v>
      </c>
      <c r="AI209">
        <f t="shared" si="26"/>
        <v>10.5</v>
      </c>
      <c r="AJ209">
        <f t="shared" si="27"/>
        <v>11.5</v>
      </c>
      <c r="AK209">
        <f t="shared" si="28"/>
        <v>79</v>
      </c>
      <c r="AL209">
        <f t="shared" si="29"/>
        <v>-999</v>
      </c>
      <c r="AM209">
        <f t="shared" si="30"/>
        <v>-999</v>
      </c>
      <c r="AN209">
        <f t="shared" si="31"/>
        <v>-999</v>
      </c>
    </row>
    <row r="210" spans="1:40" x14ac:dyDescent="0.25">
      <c r="A210">
        <v>1088</v>
      </c>
      <c r="B210" t="s">
        <v>29</v>
      </c>
      <c r="C210" t="s">
        <v>83</v>
      </c>
      <c r="D210" t="s">
        <v>31</v>
      </c>
      <c r="E210" t="s">
        <v>52</v>
      </c>
      <c r="F210" t="s">
        <v>33</v>
      </c>
      <c r="G210" t="s">
        <v>34</v>
      </c>
      <c r="H210" t="s">
        <v>35</v>
      </c>
      <c r="I210" t="s">
        <v>47</v>
      </c>
      <c r="J210" t="s">
        <v>37</v>
      </c>
      <c r="K210" t="s">
        <v>38</v>
      </c>
      <c r="L210" t="s">
        <v>39</v>
      </c>
      <c r="M210" t="s">
        <v>40</v>
      </c>
      <c r="N210" t="s">
        <v>41</v>
      </c>
      <c r="O210" t="s">
        <v>53</v>
      </c>
      <c r="P210" t="s">
        <v>46</v>
      </c>
      <c r="Q210" t="s">
        <v>71</v>
      </c>
      <c r="R210" t="s">
        <v>45</v>
      </c>
      <c r="T210">
        <v>10</v>
      </c>
      <c r="U210">
        <v>0</v>
      </c>
      <c r="V210">
        <v>0</v>
      </c>
      <c r="W210">
        <v>0</v>
      </c>
      <c r="X210">
        <v>25</v>
      </c>
      <c r="Y210">
        <v>0</v>
      </c>
      <c r="Z210">
        <v>37</v>
      </c>
      <c r="AA210">
        <v>69</v>
      </c>
      <c r="AB210">
        <v>79</v>
      </c>
      <c r="AC210">
        <v>78</v>
      </c>
      <c r="AD210">
        <v>179</v>
      </c>
      <c r="AE210">
        <v>0</v>
      </c>
      <c r="AG210">
        <f t="shared" si="24"/>
        <v>8.5</v>
      </c>
      <c r="AH210">
        <f t="shared" si="25"/>
        <v>9.5</v>
      </c>
      <c r="AI210">
        <f t="shared" si="26"/>
        <v>10.5</v>
      </c>
      <c r="AJ210">
        <f t="shared" si="27"/>
        <v>11.5</v>
      </c>
      <c r="AK210">
        <f t="shared" si="28"/>
        <v>79</v>
      </c>
      <c r="AL210">
        <f t="shared" si="29"/>
        <v>-999</v>
      </c>
      <c r="AM210">
        <f t="shared" si="30"/>
        <v>-999</v>
      </c>
      <c r="AN210">
        <f t="shared" si="31"/>
        <v>-999</v>
      </c>
    </row>
    <row r="211" spans="1:40" x14ac:dyDescent="0.25">
      <c r="A211">
        <v>910</v>
      </c>
      <c r="B211" t="s">
        <v>29</v>
      </c>
      <c r="C211" t="s">
        <v>82</v>
      </c>
      <c r="D211" t="s">
        <v>76</v>
      </c>
      <c r="E211" t="s">
        <v>52</v>
      </c>
      <c r="F211" t="s">
        <v>33</v>
      </c>
      <c r="G211" t="s">
        <v>34</v>
      </c>
      <c r="H211" t="s">
        <v>73</v>
      </c>
      <c r="I211" t="s">
        <v>47</v>
      </c>
      <c r="J211" t="s">
        <v>37</v>
      </c>
      <c r="K211" t="s">
        <v>38</v>
      </c>
      <c r="L211" t="s">
        <v>39</v>
      </c>
      <c r="M211" t="s">
        <v>77</v>
      </c>
      <c r="N211" t="s">
        <v>78</v>
      </c>
      <c r="O211" t="s">
        <v>53</v>
      </c>
      <c r="P211" t="s">
        <v>43</v>
      </c>
      <c r="Q211" t="s">
        <v>71</v>
      </c>
      <c r="R211" t="s">
        <v>45</v>
      </c>
      <c r="T211">
        <v>10</v>
      </c>
      <c r="U211">
        <v>0</v>
      </c>
      <c r="V211">
        <v>0</v>
      </c>
      <c r="W211">
        <v>61</v>
      </c>
      <c r="X211">
        <v>78</v>
      </c>
      <c r="Y211">
        <v>68</v>
      </c>
      <c r="Z211">
        <v>73</v>
      </c>
      <c r="AA211">
        <v>76</v>
      </c>
      <c r="AB211">
        <v>81</v>
      </c>
      <c r="AC211">
        <v>80</v>
      </c>
      <c r="AD211">
        <v>178</v>
      </c>
      <c r="AE211">
        <v>63</v>
      </c>
      <c r="AG211">
        <f t="shared" si="24"/>
        <v>8.5</v>
      </c>
      <c r="AH211">
        <f t="shared" si="25"/>
        <v>9.5</v>
      </c>
      <c r="AI211">
        <f t="shared" si="26"/>
        <v>10.5</v>
      </c>
      <c r="AJ211">
        <f t="shared" si="27"/>
        <v>11.5</v>
      </c>
      <c r="AK211">
        <f t="shared" si="28"/>
        <v>-999</v>
      </c>
      <c r="AL211">
        <f t="shared" si="29"/>
        <v>-999</v>
      </c>
      <c r="AM211">
        <f t="shared" si="30"/>
        <v>81</v>
      </c>
      <c r="AN211">
        <f t="shared" si="31"/>
        <v>-999</v>
      </c>
    </row>
    <row r="212" spans="1:40" x14ac:dyDescent="0.25">
      <c r="A212">
        <v>912</v>
      </c>
      <c r="B212" t="s">
        <v>29</v>
      </c>
      <c r="C212" t="s">
        <v>82</v>
      </c>
      <c r="D212" t="s">
        <v>76</v>
      </c>
      <c r="E212" t="s">
        <v>52</v>
      </c>
      <c r="F212" t="s">
        <v>33</v>
      </c>
      <c r="G212" t="s">
        <v>34</v>
      </c>
      <c r="H212" t="s">
        <v>73</v>
      </c>
      <c r="I212" t="s">
        <v>47</v>
      </c>
      <c r="J212" t="s">
        <v>37</v>
      </c>
      <c r="K212" t="s">
        <v>38</v>
      </c>
      <c r="L212" t="s">
        <v>39</v>
      </c>
      <c r="M212" t="s">
        <v>77</v>
      </c>
      <c r="N212" t="s">
        <v>78</v>
      </c>
      <c r="O212" t="s">
        <v>53</v>
      </c>
      <c r="P212" t="s">
        <v>46</v>
      </c>
      <c r="Q212" t="s">
        <v>71</v>
      </c>
      <c r="R212" t="s">
        <v>45</v>
      </c>
      <c r="T212">
        <v>10</v>
      </c>
      <c r="U212">
        <v>0</v>
      </c>
      <c r="V212">
        <v>0</v>
      </c>
      <c r="W212">
        <v>61</v>
      </c>
      <c r="X212">
        <v>78</v>
      </c>
      <c r="Y212">
        <v>68</v>
      </c>
      <c r="Z212">
        <v>73</v>
      </c>
      <c r="AA212">
        <v>76</v>
      </c>
      <c r="AB212">
        <v>81</v>
      </c>
      <c r="AC212">
        <v>80</v>
      </c>
      <c r="AD212">
        <v>178</v>
      </c>
      <c r="AE212">
        <v>63</v>
      </c>
      <c r="AG212">
        <f t="shared" si="24"/>
        <v>8.5</v>
      </c>
      <c r="AH212">
        <f t="shared" si="25"/>
        <v>9.5</v>
      </c>
      <c r="AI212">
        <f t="shared" si="26"/>
        <v>10.5</v>
      </c>
      <c r="AJ212">
        <f t="shared" si="27"/>
        <v>11.5</v>
      </c>
      <c r="AK212">
        <f t="shared" si="28"/>
        <v>-999</v>
      </c>
      <c r="AL212">
        <f t="shared" si="29"/>
        <v>-999</v>
      </c>
      <c r="AM212">
        <f t="shared" si="30"/>
        <v>81</v>
      </c>
      <c r="AN212">
        <f t="shared" si="31"/>
        <v>-999</v>
      </c>
    </row>
    <row r="213" spans="1:40" x14ac:dyDescent="0.25">
      <c r="A213">
        <v>997</v>
      </c>
      <c r="B213" t="s">
        <v>29</v>
      </c>
      <c r="C213" t="s">
        <v>82</v>
      </c>
      <c r="D213" t="s">
        <v>79</v>
      </c>
      <c r="E213" t="s">
        <v>52</v>
      </c>
      <c r="F213" t="s">
        <v>33</v>
      </c>
      <c r="G213" t="s">
        <v>34</v>
      </c>
      <c r="H213" t="s">
        <v>73</v>
      </c>
      <c r="I213" t="s">
        <v>47</v>
      </c>
      <c r="J213" t="s">
        <v>37</v>
      </c>
      <c r="K213" t="s">
        <v>38</v>
      </c>
      <c r="L213" t="s">
        <v>39</v>
      </c>
      <c r="M213" t="s">
        <v>80</v>
      </c>
      <c r="N213" t="s">
        <v>81</v>
      </c>
      <c r="O213" t="s">
        <v>53</v>
      </c>
      <c r="P213" t="s">
        <v>43</v>
      </c>
      <c r="Q213" t="s">
        <v>44</v>
      </c>
      <c r="R213" t="s">
        <v>45</v>
      </c>
      <c r="T213">
        <v>10</v>
      </c>
      <c r="U213">
        <v>0</v>
      </c>
      <c r="V213">
        <v>18</v>
      </c>
      <c r="W213">
        <v>62</v>
      </c>
      <c r="X213">
        <v>77</v>
      </c>
      <c r="Y213">
        <v>68</v>
      </c>
      <c r="Z213">
        <v>73</v>
      </c>
      <c r="AA213">
        <v>76</v>
      </c>
      <c r="AB213">
        <v>81</v>
      </c>
      <c r="AC213">
        <v>79</v>
      </c>
      <c r="AD213">
        <v>178</v>
      </c>
      <c r="AE213">
        <v>63</v>
      </c>
      <c r="AG213">
        <f t="shared" si="24"/>
        <v>8.5</v>
      </c>
      <c r="AH213">
        <f t="shared" si="25"/>
        <v>9.5</v>
      </c>
      <c r="AI213">
        <f t="shared" si="26"/>
        <v>10.5</v>
      </c>
      <c r="AJ213">
        <f t="shared" si="27"/>
        <v>11.5</v>
      </c>
      <c r="AK213">
        <f t="shared" si="28"/>
        <v>-999</v>
      </c>
      <c r="AL213">
        <f t="shared" si="29"/>
        <v>-999</v>
      </c>
      <c r="AM213">
        <f t="shared" si="30"/>
        <v>81</v>
      </c>
      <c r="AN213">
        <f t="shared" si="31"/>
        <v>-999</v>
      </c>
    </row>
    <row r="214" spans="1:40" x14ac:dyDescent="0.25">
      <c r="A214">
        <v>999</v>
      </c>
      <c r="B214" t="s">
        <v>29</v>
      </c>
      <c r="C214" t="s">
        <v>82</v>
      </c>
      <c r="D214" t="s">
        <v>79</v>
      </c>
      <c r="E214" t="s">
        <v>52</v>
      </c>
      <c r="F214" t="s">
        <v>33</v>
      </c>
      <c r="G214" t="s">
        <v>34</v>
      </c>
      <c r="H214" t="s">
        <v>73</v>
      </c>
      <c r="I214" t="s">
        <v>47</v>
      </c>
      <c r="J214" t="s">
        <v>37</v>
      </c>
      <c r="K214" t="s">
        <v>38</v>
      </c>
      <c r="L214" t="s">
        <v>39</v>
      </c>
      <c r="M214" t="s">
        <v>80</v>
      </c>
      <c r="N214" t="s">
        <v>81</v>
      </c>
      <c r="O214" t="s">
        <v>53</v>
      </c>
      <c r="P214" t="s">
        <v>46</v>
      </c>
      <c r="Q214" t="s">
        <v>44</v>
      </c>
      <c r="R214" t="s">
        <v>45</v>
      </c>
      <c r="T214">
        <v>10</v>
      </c>
      <c r="U214">
        <v>0</v>
      </c>
      <c r="V214">
        <v>18</v>
      </c>
      <c r="W214">
        <v>62</v>
      </c>
      <c r="X214">
        <v>77</v>
      </c>
      <c r="Y214">
        <v>68</v>
      </c>
      <c r="Z214">
        <v>73</v>
      </c>
      <c r="AA214">
        <v>76</v>
      </c>
      <c r="AB214">
        <v>81</v>
      </c>
      <c r="AC214">
        <v>79</v>
      </c>
      <c r="AD214">
        <v>178</v>
      </c>
      <c r="AE214">
        <v>63</v>
      </c>
      <c r="AG214">
        <f t="shared" si="24"/>
        <v>8.5</v>
      </c>
      <c r="AH214">
        <f t="shared" si="25"/>
        <v>9.5</v>
      </c>
      <c r="AI214">
        <f t="shared" si="26"/>
        <v>10.5</v>
      </c>
      <c r="AJ214">
        <f t="shared" si="27"/>
        <v>11.5</v>
      </c>
      <c r="AK214">
        <f t="shared" si="28"/>
        <v>-999</v>
      </c>
      <c r="AL214">
        <f t="shared" si="29"/>
        <v>-999</v>
      </c>
      <c r="AM214">
        <f t="shared" si="30"/>
        <v>81</v>
      </c>
      <c r="AN214">
        <f t="shared" si="31"/>
        <v>-999</v>
      </c>
    </row>
    <row r="215" spans="1:40" x14ac:dyDescent="0.25">
      <c r="A215">
        <v>1085</v>
      </c>
      <c r="B215" t="s">
        <v>29</v>
      </c>
      <c r="C215" t="s">
        <v>83</v>
      </c>
      <c r="D215" t="s">
        <v>31</v>
      </c>
      <c r="E215" t="s">
        <v>52</v>
      </c>
      <c r="F215" t="s">
        <v>33</v>
      </c>
      <c r="G215" t="s">
        <v>34</v>
      </c>
      <c r="H215" t="s">
        <v>35</v>
      </c>
      <c r="I215" t="s">
        <v>47</v>
      </c>
      <c r="J215" t="s">
        <v>37</v>
      </c>
      <c r="K215" t="s">
        <v>38</v>
      </c>
      <c r="L215" t="s">
        <v>39</v>
      </c>
      <c r="M215" t="s">
        <v>40</v>
      </c>
      <c r="N215" t="s">
        <v>41</v>
      </c>
      <c r="O215" t="s">
        <v>53</v>
      </c>
      <c r="P215" t="s">
        <v>43</v>
      </c>
      <c r="Q215" t="s">
        <v>44</v>
      </c>
      <c r="R215" t="s">
        <v>45</v>
      </c>
      <c r="T215">
        <v>10</v>
      </c>
      <c r="U215">
        <v>0</v>
      </c>
      <c r="V215">
        <v>0</v>
      </c>
      <c r="W215">
        <v>0</v>
      </c>
      <c r="X215">
        <v>26</v>
      </c>
      <c r="Y215">
        <v>0</v>
      </c>
      <c r="Z215">
        <v>42</v>
      </c>
      <c r="AA215">
        <v>71</v>
      </c>
      <c r="AB215">
        <v>81</v>
      </c>
      <c r="AC215">
        <v>80</v>
      </c>
      <c r="AD215">
        <v>179</v>
      </c>
      <c r="AE215">
        <v>0</v>
      </c>
      <c r="AG215">
        <f t="shared" si="24"/>
        <v>8.5</v>
      </c>
      <c r="AH215">
        <f t="shared" si="25"/>
        <v>9.5</v>
      </c>
      <c r="AI215">
        <f t="shared" si="26"/>
        <v>10.5</v>
      </c>
      <c r="AJ215">
        <f t="shared" si="27"/>
        <v>11.5</v>
      </c>
      <c r="AK215">
        <f t="shared" si="28"/>
        <v>81</v>
      </c>
      <c r="AL215">
        <f t="shared" si="29"/>
        <v>-999</v>
      </c>
      <c r="AM215">
        <f t="shared" si="30"/>
        <v>-999</v>
      </c>
      <c r="AN215">
        <f t="shared" si="31"/>
        <v>-999</v>
      </c>
    </row>
    <row r="216" spans="1:40" x14ac:dyDescent="0.25">
      <c r="A216">
        <v>1087</v>
      </c>
      <c r="B216" t="s">
        <v>29</v>
      </c>
      <c r="C216" t="s">
        <v>83</v>
      </c>
      <c r="D216" t="s">
        <v>31</v>
      </c>
      <c r="E216" t="s">
        <v>52</v>
      </c>
      <c r="F216" t="s">
        <v>33</v>
      </c>
      <c r="G216" t="s">
        <v>34</v>
      </c>
      <c r="H216" t="s">
        <v>35</v>
      </c>
      <c r="I216" t="s">
        <v>47</v>
      </c>
      <c r="J216" t="s">
        <v>37</v>
      </c>
      <c r="K216" t="s">
        <v>38</v>
      </c>
      <c r="L216" t="s">
        <v>39</v>
      </c>
      <c r="M216" t="s">
        <v>40</v>
      </c>
      <c r="N216" t="s">
        <v>41</v>
      </c>
      <c r="O216" t="s">
        <v>53</v>
      </c>
      <c r="P216" t="s">
        <v>46</v>
      </c>
      <c r="Q216" t="s">
        <v>44</v>
      </c>
      <c r="R216" t="s">
        <v>45</v>
      </c>
      <c r="T216">
        <v>10</v>
      </c>
      <c r="U216">
        <v>0</v>
      </c>
      <c r="V216">
        <v>0</v>
      </c>
      <c r="W216">
        <v>0</v>
      </c>
      <c r="X216">
        <v>26</v>
      </c>
      <c r="Y216">
        <v>0</v>
      </c>
      <c r="Z216">
        <v>42</v>
      </c>
      <c r="AA216">
        <v>71</v>
      </c>
      <c r="AB216">
        <v>81</v>
      </c>
      <c r="AC216">
        <v>80</v>
      </c>
      <c r="AD216">
        <v>179</v>
      </c>
      <c r="AE216">
        <v>0</v>
      </c>
      <c r="AG216">
        <f t="shared" si="24"/>
        <v>8.5</v>
      </c>
      <c r="AH216">
        <f t="shared" si="25"/>
        <v>9.5</v>
      </c>
      <c r="AI216">
        <f t="shared" si="26"/>
        <v>10.5</v>
      </c>
      <c r="AJ216">
        <f t="shared" si="27"/>
        <v>11.5</v>
      </c>
      <c r="AK216">
        <f t="shared" si="28"/>
        <v>81</v>
      </c>
      <c r="AL216">
        <f t="shared" si="29"/>
        <v>-999</v>
      </c>
      <c r="AM216">
        <f t="shared" si="30"/>
        <v>-999</v>
      </c>
      <c r="AN216">
        <f t="shared" si="31"/>
        <v>-999</v>
      </c>
    </row>
    <row r="217" spans="1:40" x14ac:dyDescent="0.25">
      <c r="A217">
        <v>909</v>
      </c>
      <c r="B217" t="s">
        <v>29</v>
      </c>
      <c r="C217" t="s">
        <v>82</v>
      </c>
      <c r="D217" t="s">
        <v>76</v>
      </c>
      <c r="E217" t="s">
        <v>52</v>
      </c>
      <c r="F217" t="s">
        <v>33</v>
      </c>
      <c r="G217" t="s">
        <v>34</v>
      </c>
      <c r="H217" t="s">
        <v>73</v>
      </c>
      <c r="I217" t="s">
        <v>47</v>
      </c>
      <c r="J217" t="s">
        <v>37</v>
      </c>
      <c r="K217" t="s">
        <v>38</v>
      </c>
      <c r="L217" t="s">
        <v>39</v>
      </c>
      <c r="M217" t="s">
        <v>77</v>
      </c>
      <c r="N217" t="s">
        <v>78</v>
      </c>
      <c r="O217" t="s">
        <v>53</v>
      </c>
      <c r="P217" t="s">
        <v>43</v>
      </c>
      <c r="Q217" t="s">
        <v>44</v>
      </c>
      <c r="R217" t="s">
        <v>45</v>
      </c>
      <c r="T217">
        <v>10</v>
      </c>
      <c r="U217">
        <v>0</v>
      </c>
      <c r="V217">
        <v>0</v>
      </c>
      <c r="W217">
        <v>62</v>
      </c>
      <c r="X217">
        <v>79</v>
      </c>
      <c r="Y217">
        <v>69</v>
      </c>
      <c r="Z217">
        <v>74</v>
      </c>
      <c r="AA217">
        <v>78</v>
      </c>
      <c r="AB217">
        <v>83</v>
      </c>
      <c r="AC217">
        <v>82</v>
      </c>
      <c r="AD217">
        <v>178</v>
      </c>
      <c r="AE217">
        <v>64</v>
      </c>
      <c r="AG217">
        <f t="shared" si="24"/>
        <v>8.5</v>
      </c>
      <c r="AH217">
        <f t="shared" si="25"/>
        <v>9.5</v>
      </c>
      <c r="AI217">
        <f t="shared" si="26"/>
        <v>10.5</v>
      </c>
      <c r="AJ217">
        <f t="shared" si="27"/>
        <v>11.5</v>
      </c>
      <c r="AK217">
        <f t="shared" si="28"/>
        <v>-999</v>
      </c>
      <c r="AL217">
        <f t="shared" si="29"/>
        <v>-999</v>
      </c>
      <c r="AM217">
        <f t="shared" si="30"/>
        <v>83</v>
      </c>
      <c r="AN217">
        <f t="shared" si="31"/>
        <v>-999</v>
      </c>
    </row>
    <row r="218" spans="1:40" x14ac:dyDescent="0.25">
      <c r="A218">
        <v>911</v>
      </c>
      <c r="B218" t="s">
        <v>29</v>
      </c>
      <c r="C218" t="s">
        <v>82</v>
      </c>
      <c r="D218" t="s">
        <v>76</v>
      </c>
      <c r="E218" t="s">
        <v>52</v>
      </c>
      <c r="F218" t="s">
        <v>33</v>
      </c>
      <c r="G218" t="s">
        <v>34</v>
      </c>
      <c r="H218" t="s">
        <v>73</v>
      </c>
      <c r="I218" t="s">
        <v>47</v>
      </c>
      <c r="J218" t="s">
        <v>37</v>
      </c>
      <c r="K218" t="s">
        <v>38</v>
      </c>
      <c r="L218" t="s">
        <v>39</v>
      </c>
      <c r="M218" t="s">
        <v>77</v>
      </c>
      <c r="N218" t="s">
        <v>78</v>
      </c>
      <c r="O218" t="s">
        <v>53</v>
      </c>
      <c r="P218" t="s">
        <v>46</v>
      </c>
      <c r="Q218" t="s">
        <v>44</v>
      </c>
      <c r="R218" t="s">
        <v>45</v>
      </c>
      <c r="T218">
        <v>10</v>
      </c>
      <c r="U218">
        <v>0</v>
      </c>
      <c r="V218">
        <v>0</v>
      </c>
      <c r="W218">
        <v>62</v>
      </c>
      <c r="X218">
        <v>79</v>
      </c>
      <c r="Y218">
        <v>69</v>
      </c>
      <c r="Z218">
        <v>74</v>
      </c>
      <c r="AA218">
        <v>78</v>
      </c>
      <c r="AB218">
        <v>83</v>
      </c>
      <c r="AC218">
        <v>82</v>
      </c>
      <c r="AD218">
        <v>178</v>
      </c>
      <c r="AE218">
        <v>64</v>
      </c>
      <c r="AG218">
        <f t="shared" si="24"/>
        <v>8.5</v>
      </c>
      <c r="AH218">
        <f t="shared" si="25"/>
        <v>9.5</v>
      </c>
      <c r="AI218">
        <f t="shared" si="26"/>
        <v>10.5</v>
      </c>
      <c r="AJ218">
        <f t="shared" si="27"/>
        <v>11.5</v>
      </c>
      <c r="AK218">
        <f t="shared" si="28"/>
        <v>-999</v>
      </c>
      <c r="AL218">
        <f t="shared" si="29"/>
        <v>-999</v>
      </c>
      <c r="AM218">
        <f t="shared" si="30"/>
        <v>83</v>
      </c>
      <c r="AN218">
        <f t="shared" si="31"/>
        <v>-999</v>
      </c>
    </row>
    <row r="219" spans="1:40" x14ac:dyDescent="0.25">
      <c r="A219">
        <v>646</v>
      </c>
      <c r="B219" t="s">
        <v>29</v>
      </c>
      <c r="C219" t="s">
        <v>68</v>
      </c>
      <c r="D219" t="s">
        <v>79</v>
      </c>
      <c r="E219" t="s">
        <v>52</v>
      </c>
      <c r="F219" t="s">
        <v>33</v>
      </c>
      <c r="G219" t="s">
        <v>34</v>
      </c>
      <c r="H219" t="s">
        <v>73</v>
      </c>
      <c r="I219" t="s">
        <v>47</v>
      </c>
      <c r="J219" t="s">
        <v>37</v>
      </c>
      <c r="K219" t="s">
        <v>38</v>
      </c>
      <c r="L219" t="s">
        <v>39</v>
      </c>
      <c r="M219" t="s">
        <v>80</v>
      </c>
      <c r="N219" t="s">
        <v>81</v>
      </c>
      <c r="O219" t="s">
        <v>53</v>
      </c>
      <c r="P219" t="s">
        <v>43</v>
      </c>
      <c r="Q219" t="s">
        <v>71</v>
      </c>
      <c r="R219" t="s">
        <v>45</v>
      </c>
      <c r="T219">
        <v>10</v>
      </c>
      <c r="U219">
        <v>0</v>
      </c>
      <c r="V219">
        <v>21</v>
      </c>
      <c r="W219">
        <v>62</v>
      </c>
      <c r="X219">
        <v>78</v>
      </c>
      <c r="Y219">
        <v>69</v>
      </c>
      <c r="Z219">
        <v>75</v>
      </c>
      <c r="AA219">
        <v>80</v>
      </c>
      <c r="AB219">
        <v>85</v>
      </c>
      <c r="AC219">
        <v>84</v>
      </c>
      <c r="AD219">
        <v>179</v>
      </c>
      <c r="AE219">
        <v>64</v>
      </c>
      <c r="AG219">
        <f t="shared" si="24"/>
        <v>8.5</v>
      </c>
      <c r="AH219">
        <f t="shared" si="25"/>
        <v>9.5</v>
      </c>
      <c r="AI219">
        <f t="shared" si="26"/>
        <v>10.5</v>
      </c>
      <c r="AJ219">
        <f t="shared" si="27"/>
        <v>11.5</v>
      </c>
      <c r="AK219">
        <f t="shared" si="28"/>
        <v>-999</v>
      </c>
      <c r="AL219">
        <f t="shared" si="29"/>
        <v>85</v>
      </c>
      <c r="AM219">
        <f t="shared" si="30"/>
        <v>-999</v>
      </c>
      <c r="AN219">
        <f t="shared" si="31"/>
        <v>-999</v>
      </c>
    </row>
    <row r="220" spans="1:40" x14ac:dyDescent="0.25">
      <c r="A220">
        <v>648</v>
      </c>
      <c r="B220" t="s">
        <v>29</v>
      </c>
      <c r="C220" t="s">
        <v>68</v>
      </c>
      <c r="D220" t="s">
        <v>79</v>
      </c>
      <c r="E220" t="s">
        <v>52</v>
      </c>
      <c r="F220" t="s">
        <v>33</v>
      </c>
      <c r="G220" t="s">
        <v>34</v>
      </c>
      <c r="H220" t="s">
        <v>73</v>
      </c>
      <c r="I220" t="s">
        <v>47</v>
      </c>
      <c r="J220" t="s">
        <v>37</v>
      </c>
      <c r="K220" t="s">
        <v>38</v>
      </c>
      <c r="L220" t="s">
        <v>39</v>
      </c>
      <c r="M220" t="s">
        <v>80</v>
      </c>
      <c r="N220" t="s">
        <v>81</v>
      </c>
      <c r="O220" t="s">
        <v>53</v>
      </c>
      <c r="P220" t="s">
        <v>46</v>
      </c>
      <c r="Q220" t="s">
        <v>71</v>
      </c>
      <c r="R220" t="s">
        <v>45</v>
      </c>
      <c r="T220">
        <v>10</v>
      </c>
      <c r="U220">
        <v>0</v>
      </c>
      <c r="V220">
        <v>21</v>
      </c>
      <c r="W220">
        <v>62</v>
      </c>
      <c r="X220">
        <v>78</v>
      </c>
      <c r="Y220">
        <v>69</v>
      </c>
      <c r="Z220">
        <v>75</v>
      </c>
      <c r="AA220">
        <v>80</v>
      </c>
      <c r="AB220">
        <v>85</v>
      </c>
      <c r="AC220">
        <v>84</v>
      </c>
      <c r="AD220">
        <v>179</v>
      </c>
      <c r="AE220">
        <v>64</v>
      </c>
      <c r="AG220">
        <f t="shared" si="24"/>
        <v>8.5</v>
      </c>
      <c r="AH220">
        <f t="shared" si="25"/>
        <v>9.5</v>
      </c>
      <c r="AI220">
        <f t="shared" si="26"/>
        <v>10.5</v>
      </c>
      <c r="AJ220">
        <f t="shared" si="27"/>
        <v>11.5</v>
      </c>
      <c r="AK220">
        <f t="shared" si="28"/>
        <v>-999</v>
      </c>
      <c r="AL220">
        <f t="shared" si="29"/>
        <v>85</v>
      </c>
      <c r="AM220">
        <f t="shared" si="30"/>
        <v>-999</v>
      </c>
      <c r="AN220">
        <f t="shared" si="31"/>
        <v>-999</v>
      </c>
    </row>
    <row r="221" spans="1:40" x14ac:dyDescent="0.25">
      <c r="A221">
        <v>822</v>
      </c>
      <c r="B221" t="s">
        <v>29</v>
      </c>
      <c r="C221" t="s">
        <v>82</v>
      </c>
      <c r="D221" t="s">
        <v>72</v>
      </c>
      <c r="E221" t="s">
        <v>52</v>
      </c>
      <c r="F221" t="s">
        <v>33</v>
      </c>
      <c r="G221" t="s">
        <v>34</v>
      </c>
      <c r="H221" t="s">
        <v>73</v>
      </c>
      <c r="I221" t="s">
        <v>47</v>
      </c>
      <c r="J221" t="s">
        <v>37</v>
      </c>
      <c r="K221" t="s">
        <v>38</v>
      </c>
      <c r="L221" t="s">
        <v>39</v>
      </c>
      <c r="M221" t="s">
        <v>74</v>
      </c>
      <c r="N221" t="s">
        <v>75</v>
      </c>
      <c r="O221" t="s">
        <v>53</v>
      </c>
      <c r="P221" t="s">
        <v>43</v>
      </c>
      <c r="Q221" t="s">
        <v>71</v>
      </c>
      <c r="R221" t="s">
        <v>45</v>
      </c>
      <c r="T221">
        <v>10</v>
      </c>
      <c r="U221">
        <v>0</v>
      </c>
      <c r="V221">
        <v>51</v>
      </c>
      <c r="W221">
        <v>68</v>
      </c>
      <c r="X221">
        <v>85</v>
      </c>
      <c r="Y221">
        <v>74</v>
      </c>
      <c r="Z221">
        <v>78</v>
      </c>
      <c r="AA221">
        <v>80</v>
      </c>
      <c r="AB221">
        <v>85</v>
      </c>
      <c r="AC221">
        <v>84</v>
      </c>
      <c r="AD221">
        <v>178</v>
      </c>
      <c r="AE221">
        <v>69</v>
      </c>
      <c r="AG221">
        <f t="shared" si="24"/>
        <v>8.5</v>
      </c>
      <c r="AH221">
        <f t="shared" si="25"/>
        <v>9.5</v>
      </c>
      <c r="AI221">
        <f t="shared" si="26"/>
        <v>10.5</v>
      </c>
      <c r="AJ221">
        <f t="shared" si="27"/>
        <v>11.5</v>
      </c>
      <c r="AK221">
        <f t="shared" si="28"/>
        <v>-999</v>
      </c>
      <c r="AL221">
        <f t="shared" si="29"/>
        <v>-999</v>
      </c>
      <c r="AM221">
        <f t="shared" si="30"/>
        <v>85</v>
      </c>
      <c r="AN221">
        <f t="shared" si="31"/>
        <v>-999</v>
      </c>
    </row>
    <row r="222" spans="1:40" x14ac:dyDescent="0.25">
      <c r="A222">
        <v>824</v>
      </c>
      <c r="B222" t="s">
        <v>29</v>
      </c>
      <c r="C222" t="s">
        <v>82</v>
      </c>
      <c r="D222" t="s">
        <v>72</v>
      </c>
      <c r="E222" t="s">
        <v>52</v>
      </c>
      <c r="F222" t="s">
        <v>33</v>
      </c>
      <c r="G222" t="s">
        <v>34</v>
      </c>
      <c r="H222" t="s">
        <v>73</v>
      </c>
      <c r="I222" t="s">
        <v>47</v>
      </c>
      <c r="J222" t="s">
        <v>37</v>
      </c>
      <c r="K222" t="s">
        <v>38</v>
      </c>
      <c r="L222" t="s">
        <v>39</v>
      </c>
      <c r="M222" t="s">
        <v>74</v>
      </c>
      <c r="N222" t="s">
        <v>75</v>
      </c>
      <c r="O222" t="s">
        <v>53</v>
      </c>
      <c r="P222" t="s">
        <v>46</v>
      </c>
      <c r="Q222" t="s">
        <v>71</v>
      </c>
      <c r="R222" t="s">
        <v>45</v>
      </c>
      <c r="T222">
        <v>10</v>
      </c>
      <c r="U222">
        <v>0</v>
      </c>
      <c r="V222">
        <v>51</v>
      </c>
      <c r="W222">
        <v>68</v>
      </c>
      <c r="X222">
        <v>85</v>
      </c>
      <c r="Y222">
        <v>74</v>
      </c>
      <c r="Z222">
        <v>78</v>
      </c>
      <c r="AA222">
        <v>80</v>
      </c>
      <c r="AB222">
        <v>85</v>
      </c>
      <c r="AC222">
        <v>84</v>
      </c>
      <c r="AD222">
        <v>178</v>
      </c>
      <c r="AE222">
        <v>69</v>
      </c>
      <c r="AG222">
        <f t="shared" si="24"/>
        <v>8.5</v>
      </c>
      <c r="AH222">
        <f t="shared" si="25"/>
        <v>9.5</v>
      </c>
      <c r="AI222">
        <f t="shared" si="26"/>
        <v>10.5</v>
      </c>
      <c r="AJ222">
        <f t="shared" si="27"/>
        <v>11.5</v>
      </c>
      <c r="AK222">
        <f t="shared" si="28"/>
        <v>-999</v>
      </c>
      <c r="AL222">
        <f t="shared" si="29"/>
        <v>-999</v>
      </c>
      <c r="AM222">
        <f t="shared" si="30"/>
        <v>85</v>
      </c>
      <c r="AN222">
        <f t="shared" si="31"/>
        <v>-999</v>
      </c>
    </row>
    <row r="223" spans="1:40" x14ac:dyDescent="0.25">
      <c r="A223">
        <v>645</v>
      </c>
      <c r="B223" t="s">
        <v>29</v>
      </c>
      <c r="C223" t="s">
        <v>68</v>
      </c>
      <c r="D223" t="s">
        <v>79</v>
      </c>
      <c r="E223" t="s">
        <v>52</v>
      </c>
      <c r="F223" t="s">
        <v>33</v>
      </c>
      <c r="G223" t="s">
        <v>34</v>
      </c>
      <c r="H223" t="s">
        <v>73</v>
      </c>
      <c r="I223" t="s">
        <v>47</v>
      </c>
      <c r="J223" t="s">
        <v>37</v>
      </c>
      <c r="K223" t="s">
        <v>38</v>
      </c>
      <c r="L223" t="s">
        <v>39</v>
      </c>
      <c r="M223" t="s">
        <v>80</v>
      </c>
      <c r="N223" t="s">
        <v>81</v>
      </c>
      <c r="O223" t="s">
        <v>53</v>
      </c>
      <c r="P223" t="s">
        <v>43</v>
      </c>
      <c r="Q223" t="s">
        <v>44</v>
      </c>
      <c r="R223" t="s">
        <v>45</v>
      </c>
      <c r="T223">
        <v>10</v>
      </c>
      <c r="U223">
        <v>0</v>
      </c>
      <c r="V223">
        <v>27</v>
      </c>
      <c r="W223">
        <v>63</v>
      </c>
      <c r="X223">
        <v>79</v>
      </c>
      <c r="Y223">
        <v>70</v>
      </c>
      <c r="Z223">
        <v>76</v>
      </c>
      <c r="AA223">
        <v>81</v>
      </c>
      <c r="AB223">
        <v>87</v>
      </c>
      <c r="AC223">
        <v>86</v>
      </c>
      <c r="AD223">
        <v>179</v>
      </c>
      <c r="AE223">
        <v>65</v>
      </c>
      <c r="AG223">
        <f t="shared" si="24"/>
        <v>8.5</v>
      </c>
      <c r="AH223">
        <f t="shared" si="25"/>
        <v>9.5</v>
      </c>
      <c r="AI223">
        <f t="shared" si="26"/>
        <v>10.5</v>
      </c>
      <c r="AJ223">
        <f t="shared" si="27"/>
        <v>11.5</v>
      </c>
      <c r="AK223">
        <f t="shared" si="28"/>
        <v>-999</v>
      </c>
      <c r="AL223">
        <f t="shared" si="29"/>
        <v>87</v>
      </c>
      <c r="AM223">
        <f t="shared" si="30"/>
        <v>-999</v>
      </c>
      <c r="AN223">
        <f t="shared" si="31"/>
        <v>-999</v>
      </c>
    </row>
    <row r="224" spans="1:40" x14ac:dyDescent="0.25">
      <c r="A224">
        <v>647</v>
      </c>
      <c r="B224" t="s">
        <v>29</v>
      </c>
      <c r="C224" t="s">
        <v>68</v>
      </c>
      <c r="D224" t="s">
        <v>79</v>
      </c>
      <c r="E224" t="s">
        <v>52</v>
      </c>
      <c r="F224" t="s">
        <v>33</v>
      </c>
      <c r="G224" t="s">
        <v>34</v>
      </c>
      <c r="H224" t="s">
        <v>73</v>
      </c>
      <c r="I224" t="s">
        <v>47</v>
      </c>
      <c r="J224" t="s">
        <v>37</v>
      </c>
      <c r="K224" t="s">
        <v>38</v>
      </c>
      <c r="L224" t="s">
        <v>39</v>
      </c>
      <c r="M224" t="s">
        <v>80</v>
      </c>
      <c r="N224" t="s">
        <v>81</v>
      </c>
      <c r="O224" t="s">
        <v>53</v>
      </c>
      <c r="P224" t="s">
        <v>46</v>
      </c>
      <c r="Q224" t="s">
        <v>44</v>
      </c>
      <c r="R224" t="s">
        <v>45</v>
      </c>
      <c r="T224">
        <v>10</v>
      </c>
      <c r="U224">
        <v>0</v>
      </c>
      <c r="V224">
        <v>27</v>
      </c>
      <c r="W224">
        <v>63</v>
      </c>
      <c r="X224">
        <v>79</v>
      </c>
      <c r="Y224">
        <v>70</v>
      </c>
      <c r="Z224">
        <v>76</v>
      </c>
      <c r="AA224">
        <v>81</v>
      </c>
      <c r="AB224">
        <v>87</v>
      </c>
      <c r="AC224">
        <v>86</v>
      </c>
      <c r="AD224">
        <v>179</v>
      </c>
      <c r="AE224">
        <v>65</v>
      </c>
      <c r="AG224">
        <f t="shared" si="24"/>
        <v>8.5</v>
      </c>
      <c r="AH224">
        <f t="shared" si="25"/>
        <v>9.5</v>
      </c>
      <c r="AI224">
        <f t="shared" si="26"/>
        <v>10.5</v>
      </c>
      <c r="AJ224">
        <f t="shared" si="27"/>
        <v>11.5</v>
      </c>
      <c r="AK224">
        <f t="shared" si="28"/>
        <v>-999</v>
      </c>
      <c r="AL224">
        <f t="shared" si="29"/>
        <v>87</v>
      </c>
      <c r="AM224">
        <f t="shared" si="30"/>
        <v>-999</v>
      </c>
      <c r="AN224">
        <f t="shared" si="31"/>
        <v>-999</v>
      </c>
    </row>
    <row r="225" spans="1:40" x14ac:dyDescent="0.25">
      <c r="A225">
        <v>821</v>
      </c>
      <c r="B225" t="s">
        <v>29</v>
      </c>
      <c r="C225" t="s">
        <v>82</v>
      </c>
      <c r="D225" t="s">
        <v>72</v>
      </c>
      <c r="E225" t="s">
        <v>52</v>
      </c>
      <c r="F225" t="s">
        <v>33</v>
      </c>
      <c r="G225" t="s">
        <v>34</v>
      </c>
      <c r="H225" t="s">
        <v>73</v>
      </c>
      <c r="I225" t="s">
        <v>47</v>
      </c>
      <c r="J225" t="s">
        <v>37</v>
      </c>
      <c r="K225" t="s">
        <v>38</v>
      </c>
      <c r="L225" t="s">
        <v>39</v>
      </c>
      <c r="M225" t="s">
        <v>74</v>
      </c>
      <c r="N225" t="s">
        <v>75</v>
      </c>
      <c r="O225" t="s">
        <v>53</v>
      </c>
      <c r="P225" t="s">
        <v>43</v>
      </c>
      <c r="Q225" t="s">
        <v>44</v>
      </c>
      <c r="R225" t="s">
        <v>45</v>
      </c>
      <c r="T225">
        <v>10</v>
      </c>
      <c r="U225">
        <v>0</v>
      </c>
      <c r="V225">
        <v>52</v>
      </c>
      <c r="W225">
        <v>69</v>
      </c>
      <c r="X225">
        <v>86</v>
      </c>
      <c r="Y225">
        <v>75</v>
      </c>
      <c r="Z225">
        <v>79</v>
      </c>
      <c r="AA225">
        <v>82</v>
      </c>
      <c r="AB225">
        <v>87</v>
      </c>
      <c r="AC225">
        <v>85</v>
      </c>
      <c r="AD225">
        <v>178</v>
      </c>
      <c r="AE225">
        <v>70</v>
      </c>
      <c r="AG225">
        <f t="shared" si="24"/>
        <v>8.5</v>
      </c>
      <c r="AH225">
        <f t="shared" si="25"/>
        <v>9.5</v>
      </c>
      <c r="AI225">
        <f t="shared" si="26"/>
        <v>10.5</v>
      </c>
      <c r="AJ225">
        <f t="shared" si="27"/>
        <v>11.5</v>
      </c>
      <c r="AK225">
        <f t="shared" si="28"/>
        <v>-999</v>
      </c>
      <c r="AL225">
        <f t="shared" si="29"/>
        <v>-999</v>
      </c>
      <c r="AM225">
        <f t="shared" si="30"/>
        <v>87</v>
      </c>
      <c r="AN225">
        <f t="shared" si="31"/>
        <v>-999</v>
      </c>
    </row>
    <row r="226" spans="1:40" x14ac:dyDescent="0.25">
      <c r="A226">
        <v>823</v>
      </c>
      <c r="B226" t="s">
        <v>29</v>
      </c>
      <c r="C226" t="s">
        <v>82</v>
      </c>
      <c r="D226" t="s">
        <v>72</v>
      </c>
      <c r="E226" t="s">
        <v>52</v>
      </c>
      <c r="F226" t="s">
        <v>33</v>
      </c>
      <c r="G226" t="s">
        <v>34</v>
      </c>
      <c r="H226" t="s">
        <v>73</v>
      </c>
      <c r="I226" t="s">
        <v>47</v>
      </c>
      <c r="J226" t="s">
        <v>37</v>
      </c>
      <c r="K226" t="s">
        <v>38</v>
      </c>
      <c r="L226" t="s">
        <v>39</v>
      </c>
      <c r="M226" t="s">
        <v>74</v>
      </c>
      <c r="N226" t="s">
        <v>75</v>
      </c>
      <c r="O226" t="s">
        <v>53</v>
      </c>
      <c r="P226" t="s">
        <v>46</v>
      </c>
      <c r="Q226" t="s">
        <v>44</v>
      </c>
      <c r="R226" t="s">
        <v>45</v>
      </c>
      <c r="T226">
        <v>10</v>
      </c>
      <c r="U226">
        <v>0</v>
      </c>
      <c r="V226">
        <v>52</v>
      </c>
      <c r="W226">
        <v>69</v>
      </c>
      <c r="X226">
        <v>86</v>
      </c>
      <c r="Y226">
        <v>75</v>
      </c>
      <c r="Z226">
        <v>79</v>
      </c>
      <c r="AA226">
        <v>82</v>
      </c>
      <c r="AB226">
        <v>87</v>
      </c>
      <c r="AC226">
        <v>85</v>
      </c>
      <c r="AD226">
        <v>178</v>
      </c>
      <c r="AE226">
        <v>70</v>
      </c>
      <c r="AG226">
        <f t="shared" si="24"/>
        <v>8.5</v>
      </c>
      <c r="AH226">
        <f t="shared" si="25"/>
        <v>9.5</v>
      </c>
      <c r="AI226">
        <f t="shared" si="26"/>
        <v>10.5</v>
      </c>
      <c r="AJ226">
        <f t="shared" si="27"/>
        <v>11.5</v>
      </c>
      <c r="AK226">
        <f t="shared" si="28"/>
        <v>-999</v>
      </c>
      <c r="AL226">
        <f t="shared" si="29"/>
        <v>-999</v>
      </c>
      <c r="AM226">
        <f t="shared" si="30"/>
        <v>87</v>
      </c>
      <c r="AN226">
        <f t="shared" si="31"/>
        <v>-999</v>
      </c>
    </row>
    <row r="227" spans="1:40" x14ac:dyDescent="0.25">
      <c r="A227">
        <v>558</v>
      </c>
      <c r="B227" t="s">
        <v>29</v>
      </c>
      <c r="C227" t="s">
        <v>68</v>
      </c>
      <c r="D227" t="s">
        <v>76</v>
      </c>
      <c r="E227" t="s">
        <v>52</v>
      </c>
      <c r="F227" t="s">
        <v>33</v>
      </c>
      <c r="G227" t="s">
        <v>34</v>
      </c>
      <c r="H227" t="s">
        <v>73</v>
      </c>
      <c r="I227" t="s">
        <v>47</v>
      </c>
      <c r="J227" t="s">
        <v>37</v>
      </c>
      <c r="K227" t="s">
        <v>38</v>
      </c>
      <c r="L227" t="s">
        <v>39</v>
      </c>
      <c r="M227" t="s">
        <v>77</v>
      </c>
      <c r="N227" t="s">
        <v>78</v>
      </c>
      <c r="O227" t="s">
        <v>53</v>
      </c>
      <c r="P227" t="s">
        <v>43</v>
      </c>
      <c r="Q227" t="s">
        <v>71</v>
      </c>
      <c r="R227" t="s">
        <v>45</v>
      </c>
      <c r="T227">
        <v>10</v>
      </c>
      <c r="U227">
        <v>0</v>
      </c>
      <c r="V227">
        <v>0</v>
      </c>
      <c r="W227">
        <v>63</v>
      </c>
      <c r="X227">
        <v>82</v>
      </c>
      <c r="Y227">
        <v>71</v>
      </c>
      <c r="Z227">
        <v>78</v>
      </c>
      <c r="AA227">
        <v>83</v>
      </c>
      <c r="AB227">
        <v>89</v>
      </c>
      <c r="AC227">
        <v>88</v>
      </c>
      <c r="AD227">
        <v>180</v>
      </c>
      <c r="AE227">
        <v>65</v>
      </c>
      <c r="AG227">
        <f t="shared" si="24"/>
        <v>8.5</v>
      </c>
      <c r="AH227">
        <f t="shared" si="25"/>
        <v>9.5</v>
      </c>
      <c r="AI227">
        <f t="shared" si="26"/>
        <v>10.5</v>
      </c>
      <c r="AJ227">
        <f t="shared" si="27"/>
        <v>11.5</v>
      </c>
      <c r="AK227">
        <f t="shared" si="28"/>
        <v>-999</v>
      </c>
      <c r="AL227">
        <f t="shared" si="29"/>
        <v>89</v>
      </c>
      <c r="AM227">
        <f t="shared" si="30"/>
        <v>-999</v>
      </c>
      <c r="AN227">
        <f t="shared" si="31"/>
        <v>-999</v>
      </c>
    </row>
    <row r="228" spans="1:40" x14ac:dyDescent="0.25">
      <c r="A228">
        <v>560</v>
      </c>
      <c r="B228" t="s">
        <v>29</v>
      </c>
      <c r="C228" t="s">
        <v>68</v>
      </c>
      <c r="D228" t="s">
        <v>76</v>
      </c>
      <c r="E228" t="s">
        <v>52</v>
      </c>
      <c r="F228" t="s">
        <v>33</v>
      </c>
      <c r="G228" t="s">
        <v>34</v>
      </c>
      <c r="H228" t="s">
        <v>73</v>
      </c>
      <c r="I228" t="s">
        <v>47</v>
      </c>
      <c r="J228" t="s">
        <v>37</v>
      </c>
      <c r="K228" t="s">
        <v>38</v>
      </c>
      <c r="L228" t="s">
        <v>39</v>
      </c>
      <c r="M228" t="s">
        <v>77</v>
      </c>
      <c r="N228" t="s">
        <v>78</v>
      </c>
      <c r="O228" t="s">
        <v>53</v>
      </c>
      <c r="P228" t="s">
        <v>46</v>
      </c>
      <c r="Q228" t="s">
        <v>71</v>
      </c>
      <c r="R228" t="s">
        <v>45</v>
      </c>
      <c r="T228">
        <v>10</v>
      </c>
      <c r="U228">
        <v>0</v>
      </c>
      <c r="V228">
        <v>0</v>
      </c>
      <c r="W228">
        <v>63</v>
      </c>
      <c r="X228">
        <v>82</v>
      </c>
      <c r="Y228">
        <v>71</v>
      </c>
      <c r="Z228">
        <v>78</v>
      </c>
      <c r="AA228">
        <v>83</v>
      </c>
      <c r="AB228">
        <v>89</v>
      </c>
      <c r="AC228">
        <v>88</v>
      </c>
      <c r="AD228">
        <v>180</v>
      </c>
      <c r="AE228">
        <v>65</v>
      </c>
      <c r="AG228">
        <f t="shared" si="24"/>
        <v>8.5</v>
      </c>
      <c r="AH228">
        <f t="shared" si="25"/>
        <v>9.5</v>
      </c>
      <c r="AI228">
        <f t="shared" si="26"/>
        <v>10.5</v>
      </c>
      <c r="AJ228">
        <f t="shared" si="27"/>
        <v>11.5</v>
      </c>
      <c r="AK228">
        <f t="shared" si="28"/>
        <v>-999</v>
      </c>
      <c r="AL228">
        <f t="shared" si="29"/>
        <v>89</v>
      </c>
      <c r="AM228">
        <f t="shared" si="30"/>
        <v>-999</v>
      </c>
      <c r="AN228">
        <f t="shared" si="31"/>
        <v>-999</v>
      </c>
    </row>
    <row r="229" spans="1:40" x14ac:dyDescent="0.25">
      <c r="A229">
        <v>557</v>
      </c>
      <c r="B229" t="s">
        <v>29</v>
      </c>
      <c r="C229" t="s">
        <v>68</v>
      </c>
      <c r="D229" t="s">
        <v>76</v>
      </c>
      <c r="E229" t="s">
        <v>52</v>
      </c>
      <c r="F229" t="s">
        <v>33</v>
      </c>
      <c r="G229" t="s">
        <v>34</v>
      </c>
      <c r="H229" t="s">
        <v>73</v>
      </c>
      <c r="I229" t="s">
        <v>47</v>
      </c>
      <c r="J229" t="s">
        <v>37</v>
      </c>
      <c r="K229" t="s">
        <v>38</v>
      </c>
      <c r="L229" t="s">
        <v>39</v>
      </c>
      <c r="M229" t="s">
        <v>77</v>
      </c>
      <c r="N229" t="s">
        <v>78</v>
      </c>
      <c r="O229" t="s">
        <v>53</v>
      </c>
      <c r="P229" t="s">
        <v>43</v>
      </c>
      <c r="Q229" t="s">
        <v>44</v>
      </c>
      <c r="R229" t="s">
        <v>45</v>
      </c>
      <c r="T229">
        <v>10</v>
      </c>
      <c r="U229">
        <v>0</v>
      </c>
      <c r="V229">
        <v>3</v>
      </c>
      <c r="W229">
        <v>63</v>
      </c>
      <c r="X229">
        <v>84</v>
      </c>
      <c r="Y229">
        <v>72</v>
      </c>
      <c r="Z229">
        <v>79</v>
      </c>
      <c r="AA229">
        <v>85</v>
      </c>
      <c r="AB229">
        <v>91</v>
      </c>
      <c r="AC229">
        <v>90</v>
      </c>
      <c r="AD229">
        <v>180</v>
      </c>
      <c r="AE229">
        <v>67</v>
      </c>
      <c r="AG229">
        <f t="shared" si="24"/>
        <v>8.5</v>
      </c>
      <c r="AH229">
        <f t="shared" si="25"/>
        <v>9.5</v>
      </c>
      <c r="AI229">
        <f t="shared" si="26"/>
        <v>10.5</v>
      </c>
      <c r="AJ229">
        <f t="shared" si="27"/>
        <v>11.5</v>
      </c>
      <c r="AK229">
        <f t="shared" si="28"/>
        <v>-999</v>
      </c>
      <c r="AL229">
        <f t="shared" si="29"/>
        <v>91</v>
      </c>
      <c r="AM229">
        <f t="shared" si="30"/>
        <v>-999</v>
      </c>
      <c r="AN229">
        <f t="shared" si="31"/>
        <v>-999</v>
      </c>
    </row>
    <row r="230" spans="1:40" x14ac:dyDescent="0.25">
      <c r="A230">
        <v>559</v>
      </c>
      <c r="B230" t="s">
        <v>29</v>
      </c>
      <c r="C230" t="s">
        <v>68</v>
      </c>
      <c r="D230" t="s">
        <v>76</v>
      </c>
      <c r="E230" t="s">
        <v>52</v>
      </c>
      <c r="F230" t="s">
        <v>33</v>
      </c>
      <c r="G230" t="s">
        <v>34</v>
      </c>
      <c r="H230" t="s">
        <v>73</v>
      </c>
      <c r="I230" t="s">
        <v>47</v>
      </c>
      <c r="J230" t="s">
        <v>37</v>
      </c>
      <c r="K230" t="s">
        <v>38</v>
      </c>
      <c r="L230" t="s">
        <v>39</v>
      </c>
      <c r="M230" t="s">
        <v>77</v>
      </c>
      <c r="N230" t="s">
        <v>78</v>
      </c>
      <c r="O230" t="s">
        <v>53</v>
      </c>
      <c r="P230" t="s">
        <v>46</v>
      </c>
      <c r="Q230" t="s">
        <v>44</v>
      </c>
      <c r="R230" t="s">
        <v>45</v>
      </c>
      <c r="T230">
        <v>10</v>
      </c>
      <c r="U230">
        <v>0</v>
      </c>
      <c r="V230">
        <v>3</v>
      </c>
      <c r="W230">
        <v>63</v>
      </c>
      <c r="X230">
        <v>84</v>
      </c>
      <c r="Y230">
        <v>72</v>
      </c>
      <c r="Z230">
        <v>79</v>
      </c>
      <c r="AA230">
        <v>85</v>
      </c>
      <c r="AB230">
        <v>91</v>
      </c>
      <c r="AC230">
        <v>90</v>
      </c>
      <c r="AD230">
        <v>180</v>
      </c>
      <c r="AE230">
        <v>67</v>
      </c>
      <c r="AG230">
        <f t="shared" si="24"/>
        <v>8.5</v>
      </c>
      <c r="AH230">
        <f t="shared" si="25"/>
        <v>9.5</v>
      </c>
      <c r="AI230">
        <f t="shared" si="26"/>
        <v>10.5</v>
      </c>
      <c r="AJ230">
        <f t="shared" si="27"/>
        <v>11.5</v>
      </c>
      <c r="AK230">
        <f t="shared" si="28"/>
        <v>-999</v>
      </c>
      <c r="AL230">
        <f t="shared" si="29"/>
        <v>91</v>
      </c>
      <c r="AM230">
        <f t="shared" si="30"/>
        <v>-999</v>
      </c>
      <c r="AN230">
        <f t="shared" si="31"/>
        <v>-999</v>
      </c>
    </row>
    <row r="231" spans="1:40" x14ac:dyDescent="0.25">
      <c r="A231">
        <v>734</v>
      </c>
      <c r="B231" t="s">
        <v>29</v>
      </c>
      <c r="C231" t="s">
        <v>82</v>
      </c>
      <c r="D231" t="s">
        <v>31</v>
      </c>
      <c r="E231" t="s">
        <v>52</v>
      </c>
      <c r="F231" t="s">
        <v>33</v>
      </c>
      <c r="G231" t="s">
        <v>34</v>
      </c>
      <c r="H231" t="s">
        <v>35</v>
      </c>
      <c r="I231" t="s">
        <v>47</v>
      </c>
      <c r="J231" t="s">
        <v>37</v>
      </c>
      <c r="K231" t="s">
        <v>38</v>
      </c>
      <c r="L231" t="s">
        <v>39</v>
      </c>
      <c r="M231" t="s">
        <v>40</v>
      </c>
      <c r="N231" t="s">
        <v>41</v>
      </c>
      <c r="O231" t="s">
        <v>53</v>
      </c>
      <c r="P231" t="s">
        <v>43</v>
      </c>
      <c r="Q231" t="s">
        <v>71</v>
      </c>
      <c r="R231" t="s">
        <v>45</v>
      </c>
      <c r="T231">
        <v>10</v>
      </c>
      <c r="U231">
        <v>0</v>
      </c>
      <c r="V231">
        <v>47</v>
      </c>
      <c r="W231">
        <v>80</v>
      </c>
      <c r="X231">
        <v>99</v>
      </c>
      <c r="Y231">
        <v>87</v>
      </c>
      <c r="Z231">
        <v>89</v>
      </c>
      <c r="AA231">
        <v>89</v>
      </c>
      <c r="AB231">
        <v>93</v>
      </c>
      <c r="AC231">
        <v>91</v>
      </c>
      <c r="AD231">
        <v>178</v>
      </c>
      <c r="AE231">
        <v>80</v>
      </c>
      <c r="AG231">
        <f t="shared" si="24"/>
        <v>8.5</v>
      </c>
      <c r="AH231">
        <f t="shared" si="25"/>
        <v>9.5</v>
      </c>
      <c r="AI231">
        <f t="shared" si="26"/>
        <v>10.5</v>
      </c>
      <c r="AJ231">
        <f t="shared" si="27"/>
        <v>11.5</v>
      </c>
      <c r="AK231">
        <f t="shared" si="28"/>
        <v>-999</v>
      </c>
      <c r="AL231">
        <f t="shared" si="29"/>
        <v>-999</v>
      </c>
      <c r="AM231">
        <f t="shared" si="30"/>
        <v>93</v>
      </c>
      <c r="AN231">
        <f t="shared" si="31"/>
        <v>-999</v>
      </c>
    </row>
    <row r="232" spans="1:40" x14ac:dyDescent="0.25">
      <c r="A232">
        <v>736</v>
      </c>
      <c r="B232" t="s">
        <v>29</v>
      </c>
      <c r="C232" t="s">
        <v>82</v>
      </c>
      <c r="D232" t="s">
        <v>31</v>
      </c>
      <c r="E232" t="s">
        <v>52</v>
      </c>
      <c r="F232" t="s">
        <v>33</v>
      </c>
      <c r="G232" t="s">
        <v>34</v>
      </c>
      <c r="H232" t="s">
        <v>35</v>
      </c>
      <c r="I232" t="s">
        <v>47</v>
      </c>
      <c r="J232" t="s">
        <v>37</v>
      </c>
      <c r="K232" t="s">
        <v>38</v>
      </c>
      <c r="L232" t="s">
        <v>39</v>
      </c>
      <c r="M232" t="s">
        <v>40</v>
      </c>
      <c r="N232" t="s">
        <v>41</v>
      </c>
      <c r="O232" t="s">
        <v>53</v>
      </c>
      <c r="P232" t="s">
        <v>46</v>
      </c>
      <c r="Q232" t="s">
        <v>71</v>
      </c>
      <c r="R232" t="s">
        <v>45</v>
      </c>
      <c r="T232">
        <v>10</v>
      </c>
      <c r="U232">
        <v>0</v>
      </c>
      <c r="V232">
        <v>47</v>
      </c>
      <c r="W232">
        <v>80</v>
      </c>
      <c r="X232">
        <v>99</v>
      </c>
      <c r="Y232">
        <v>87</v>
      </c>
      <c r="Z232">
        <v>89</v>
      </c>
      <c r="AA232">
        <v>89</v>
      </c>
      <c r="AB232">
        <v>93</v>
      </c>
      <c r="AC232">
        <v>91</v>
      </c>
      <c r="AD232">
        <v>178</v>
      </c>
      <c r="AE232">
        <v>80</v>
      </c>
      <c r="AG232">
        <f t="shared" si="24"/>
        <v>8.5</v>
      </c>
      <c r="AH232">
        <f t="shared" si="25"/>
        <v>9.5</v>
      </c>
      <c r="AI232">
        <f t="shared" si="26"/>
        <v>10.5</v>
      </c>
      <c r="AJ232">
        <f t="shared" si="27"/>
        <v>11.5</v>
      </c>
      <c r="AK232">
        <f t="shared" si="28"/>
        <v>-999</v>
      </c>
      <c r="AL232">
        <f t="shared" si="29"/>
        <v>-999</v>
      </c>
      <c r="AM232">
        <f t="shared" si="30"/>
        <v>93</v>
      </c>
      <c r="AN232">
        <f t="shared" si="31"/>
        <v>-999</v>
      </c>
    </row>
    <row r="233" spans="1:40" x14ac:dyDescent="0.25">
      <c r="A233">
        <v>470</v>
      </c>
      <c r="B233" t="s">
        <v>29</v>
      </c>
      <c r="C233" t="s">
        <v>68</v>
      </c>
      <c r="D233" t="s">
        <v>72</v>
      </c>
      <c r="E233" t="s">
        <v>52</v>
      </c>
      <c r="F233" t="s">
        <v>33</v>
      </c>
      <c r="G233" t="s">
        <v>34</v>
      </c>
      <c r="H233" t="s">
        <v>73</v>
      </c>
      <c r="I233" t="s">
        <v>47</v>
      </c>
      <c r="J233" t="s">
        <v>37</v>
      </c>
      <c r="K233" t="s">
        <v>38</v>
      </c>
      <c r="L233" t="s">
        <v>39</v>
      </c>
      <c r="M233" t="s">
        <v>74</v>
      </c>
      <c r="N233" t="s">
        <v>75</v>
      </c>
      <c r="O233" t="s">
        <v>53</v>
      </c>
      <c r="P233" t="s">
        <v>43</v>
      </c>
      <c r="Q233" t="s">
        <v>71</v>
      </c>
      <c r="R233" t="s">
        <v>45</v>
      </c>
      <c r="T233">
        <v>10</v>
      </c>
      <c r="U233">
        <v>0</v>
      </c>
      <c r="V233">
        <v>53</v>
      </c>
      <c r="W233">
        <v>70</v>
      </c>
      <c r="X233">
        <v>88</v>
      </c>
      <c r="Y233">
        <v>78</v>
      </c>
      <c r="Z233">
        <v>84</v>
      </c>
      <c r="AA233">
        <v>89</v>
      </c>
      <c r="AB233">
        <v>94</v>
      </c>
      <c r="AC233">
        <v>93</v>
      </c>
      <c r="AD233">
        <v>180</v>
      </c>
      <c r="AE233">
        <v>72</v>
      </c>
      <c r="AG233">
        <f t="shared" si="24"/>
        <v>8.5</v>
      </c>
      <c r="AH233">
        <f t="shared" si="25"/>
        <v>9.5</v>
      </c>
      <c r="AI233">
        <f t="shared" si="26"/>
        <v>10.5</v>
      </c>
      <c r="AJ233">
        <f t="shared" si="27"/>
        <v>11.5</v>
      </c>
      <c r="AK233">
        <f t="shared" si="28"/>
        <v>-999</v>
      </c>
      <c r="AL233">
        <f t="shared" si="29"/>
        <v>94</v>
      </c>
      <c r="AM233">
        <f t="shared" si="30"/>
        <v>-999</v>
      </c>
      <c r="AN233">
        <f t="shared" si="31"/>
        <v>-999</v>
      </c>
    </row>
    <row r="234" spans="1:40" x14ac:dyDescent="0.25">
      <c r="A234">
        <v>472</v>
      </c>
      <c r="B234" t="s">
        <v>29</v>
      </c>
      <c r="C234" t="s">
        <v>68</v>
      </c>
      <c r="D234" t="s">
        <v>72</v>
      </c>
      <c r="E234" t="s">
        <v>52</v>
      </c>
      <c r="F234" t="s">
        <v>33</v>
      </c>
      <c r="G234" t="s">
        <v>34</v>
      </c>
      <c r="H234" t="s">
        <v>73</v>
      </c>
      <c r="I234" t="s">
        <v>47</v>
      </c>
      <c r="J234" t="s">
        <v>37</v>
      </c>
      <c r="K234" t="s">
        <v>38</v>
      </c>
      <c r="L234" t="s">
        <v>39</v>
      </c>
      <c r="M234" t="s">
        <v>74</v>
      </c>
      <c r="N234" t="s">
        <v>75</v>
      </c>
      <c r="O234" t="s">
        <v>53</v>
      </c>
      <c r="P234" t="s">
        <v>46</v>
      </c>
      <c r="Q234" t="s">
        <v>71</v>
      </c>
      <c r="R234" t="s">
        <v>45</v>
      </c>
      <c r="T234">
        <v>10</v>
      </c>
      <c r="U234">
        <v>0</v>
      </c>
      <c r="V234">
        <v>53</v>
      </c>
      <c r="W234">
        <v>70</v>
      </c>
      <c r="X234">
        <v>88</v>
      </c>
      <c r="Y234">
        <v>78</v>
      </c>
      <c r="Z234">
        <v>84</v>
      </c>
      <c r="AA234">
        <v>89</v>
      </c>
      <c r="AB234">
        <v>94</v>
      </c>
      <c r="AC234">
        <v>93</v>
      </c>
      <c r="AD234">
        <v>180</v>
      </c>
      <c r="AE234">
        <v>72</v>
      </c>
      <c r="AG234">
        <f t="shared" si="24"/>
        <v>8.5</v>
      </c>
      <c r="AH234">
        <f t="shared" si="25"/>
        <v>9.5</v>
      </c>
      <c r="AI234">
        <f t="shared" si="26"/>
        <v>10.5</v>
      </c>
      <c r="AJ234">
        <f t="shared" si="27"/>
        <v>11.5</v>
      </c>
      <c r="AK234">
        <f t="shared" si="28"/>
        <v>-999</v>
      </c>
      <c r="AL234">
        <f t="shared" si="29"/>
        <v>94</v>
      </c>
      <c r="AM234">
        <f t="shared" si="30"/>
        <v>-999</v>
      </c>
      <c r="AN234">
        <f t="shared" si="31"/>
        <v>-999</v>
      </c>
    </row>
    <row r="235" spans="1:40" x14ac:dyDescent="0.25">
      <c r="A235">
        <v>733</v>
      </c>
      <c r="B235" t="s">
        <v>29</v>
      </c>
      <c r="C235" t="s">
        <v>82</v>
      </c>
      <c r="D235" t="s">
        <v>31</v>
      </c>
      <c r="E235" t="s">
        <v>52</v>
      </c>
      <c r="F235" t="s">
        <v>33</v>
      </c>
      <c r="G235" t="s">
        <v>34</v>
      </c>
      <c r="H235" t="s">
        <v>35</v>
      </c>
      <c r="I235" t="s">
        <v>47</v>
      </c>
      <c r="J235" t="s">
        <v>37</v>
      </c>
      <c r="K235" t="s">
        <v>38</v>
      </c>
      <c r="L235" t="s">
        <v>39</v>
      </c>
      <c r="M235" t="s">
        <v>40</v>
      </c>
      <c r="N235" t="s">
        <v>41</v>
      </c>
      <c r="O235" t="s">
        <v>53</v>
      </c>
      <c r="P235" t="s">
        <v>43</v>
      </c>
      <c r="Q235" t="s">
        <v>44</v>
      </c>
      <c r="R235" t="s">
        <v>45</v>
      </c>
      <c r="T235">
        <v>10</v>
      </c>
      <c r="U235">
        <v>0</v>
      </c>
      <c r="V235">
        <v>48</v>
      </c>
      <c r="W235">
        <v>84</v>
      </c>
      <c r="X235">
        <v>100</v>
      </c>
      <c r="Y235">
        <v>89</v>
      </c>
      <c r="Z235">
        <v>91</v>
      </c>
      <c r="AA235">
        <v>90</v>
      </c>
      <c r="AB235">
        <v>95</v>
      </c>
      <c r="AC235">
        <v>93</v>
      </c>
      <c r="AD235">
        <v>178</v>
      </c>
      <c r="AE235">
        <v>83</v>
      </c>
      <c r="AG235">
        <f t="shared" si="24"/>
        <v>8.5</v>
      </c>
      <c r="AH235">
        <f t="shared" si="25"/>
        <v>9.5</v>
      </c>
      <c r="AI235">
        <f t="shared" si="26"/>
        <v>10.5</v>
      </c>
      <c r="AJ235">
        <f t="shared" si="27"/>
        <v>11.5</v>
      </c>
      <c r="AK235">
        <f t="shared" si="28"/>
        <v>-999</v>
      </c>
      <c r="AL235">
        <f t="shared" si="29"/>
        <v>-999</v>
      </c>
      <c r="AM235">
        <f t="shared" si="30"/>
        <v>95</v>
      </c>
      <c r="AN235">
        <f t="shared" si="31"/>
        <v>-999</v>
      </c>
    </row>
    <row r="236" spans="1:40" x14ac:dyDescent="0.25">
      <c r="A236">
        <v>735</v>
      </c>
      <c r="B236" t="s">
        <v>29</v>
      </c>
      <c r="C236" t="s">
        <v>82</v>
      </c>
      <c r="D236" t="s">
        <v>31</v>
      </c>
      <c r="E236" t="s">
        <v>52</v>
      </c>
      <c r="F236" t="s">
        <v>33</v>
      </c>
      <c r="G236" t="s">
        <v>34</v>
      </c>
      <c r="H236" t="s">
        <v>35</v>
      </c>
      <c r="I236" t="s">
        <v>47</v>
      </c>
      <c r="J236" t="s">
        <v>37</v>
      </c>
      <c r="K236" t="s">
        <v>38</v>
      </c>
      <c r="L236" t="s">
        <v>39</v>
      </c>
      <c r="M236" t="s">
        <v>40</v>
      </c>
      <c r="N236" t="s">
        <v>41</v>
      </c>
      <c r="O236" t="s">
        <v>53</v>
      </c>
      <c r="P236" t="s">
        <v>46</v>
      </c>
      <c r="Q236" t="s">
        <v>44</v>
      </c>
      <c r="R236" t="s">
        <v>45</v>
      </c>
      <c r="T236">
        <v>10</v>
      </c>
      <c r="U236">
        <v>0</v>
      </c>
      <c r="V236">
        <v>48</v>
      </c>
      <c r="W236">
        <v>84</v>
      </c>
      <c r="X236">
        <v>100</v>
      </c>
      <c r="Y236">
        <v>89</v>
      </c>
      <c r="Z236">
        <v>91</v>
      </c>
      <c r="AA236">
        <v>90</v>
      </c>
      <c r="AB236">
        <v>95</v>
      </c>
      <c r="AC236">
        <v>93</v>
      </c>
      <c r="AD236">
        <v>178</v>
      </c>
      <c r="AE236">
        <v>83</v>
      </c>
      <c r="AG236">
        <f t="shared" si="24"/>
        <v>8.5</v>
      </c>
      <c r="AH236">
        <f t="shared" si="25"/>
        <v>9.5</v>
      </c>
      <c r="AI236">
        <f t="shared" si="26"/>
        <v>10.5</v>
      </c>
      <c r="AJ236">
        <f t="shared" si="27"/>
        <v>11.5</v>
      </c>
      <c r="AK236">
        <f t="shared" si="28"/>
        <v>-999</v>
      </c>
      <c r="AL236">
        <f t="shared" si="29"/>
        <v>-999</v>
      </c>
      <c r="AM236">
        <f t="shared" si="30"/>
        <v>95</v>
      </c>
      <c r="AN236">
        <f t="shared" si="31"/>
        <v>-999</v>
      </c>
    </row>
    <row r="237" spans="1:40" x14ac:dyDescent="0.25">
      <c r="A237">
        <v>469</v>
      </c>
      <c r="B237" t="s">
        <v>29</v>
      </c>
      <c r="C237" t="s">
        <v>68</v>
      </c>
      <c r="D237" t="s">
        <v>72</v>
      </c>
      <c r="E237" t="s">
        <v>52</v>
      </c>
      <c r="F237" t="s">
        <v>33</v>
      </c>
      <c r="G237" t="s">
        <v>34</v>
      </c>
      <c r="H237" t="s">
        <v>73</v>
      </c>
      <c r="I237" t="s">
        <v>47</v>
      </c>
      <c r="J237" t="s">
        <v>37</v>
      </c>
      <c r="K237" t="s">
        <v>38</v>
      </c>
      <c r="L237" t="s">
        <v>39</v>
      </c>
      <c r="M237" t="s">
        <v>74</v>
      </c>
      <c r="N237" t="s">
        <v>75</v>
      </c>
      <c r="O237" t="s">
        <v>53</v>
      </c>
      <c r="P237" t="s">
        <v>43</v>
      </c>
      <c r="Q237" t="s">
        <v>44</v>
      </c>
      <c r="R237" t="s">
        <v>45</v>
      </c>
      <c r="T237">
        <v>10</v>
      </c>
      <c r="U237">
        <v>0</v>
      </c>
      <c r="V237">
        <v>54</v>
      </c>
      <c r="W237">
        <v>71</v>
      </c>
      <c r="X237">
        <v>91</v>
      </c>
      <c r="Y237">
        <v>79</v>
      </c>
      <c r="Z237">
        <v>86</v>
      </c>
      <c r="AA237">
        <v>91</v>
      </c>
      <c r="AB237">
        <v>96</v>
      </c>
      <c r="AC237">
        <v>95</v>
      </c>
      <c r="AD237">
        <v>180</v>
      </c>
      <c r="AE237">
        <v>73</v>
      </c>
      <c r="AG237">
        <f t="shared" si="24"/>
        <v>8.5</v>
      </c>
      <c r="AH237">
        <f t="shared" si="25"/>
        <v>9.5</v>
      </c>
      <c r="AI237">
        <f t="shared" si="26"/>
        <v>10.5</v>
      </c>
      <c r="AJ237">
        <f t="shared" si="27"/>
        <v>11.5</v>
      </c>
      <c r="AK237">
        <f t="shared" si="28"/>
        <v>-999</v>
      </c>
      <c r="AL237">
        <f t="shared" si="29"/>
        <v>96</v>
      </c>
      <c r="AM237">
        <f t="shared" si="30"/>
        <v>-999</v>
      </c>
      <c r="AN237">
        <f t="shared" si="31"/>
        <v>-999</v>
      </c>
    </row>
    <row r="238" spans="1:40" x14ac:dyDescent="0.25">
      <c r="A238">
        <v>471</v>
      </c>
      <c r="B238" t="s">
        <v>29</v>
      </c>
      <c r="C238" t="s">
        <v>68</v>
      </c>
      <c r="D238" t="s">
        <v>72</v>
      </c>
      <c r="E238" t="s">
        <v>52</v>
      </c>
      <c r="F238" t="s">
        <v>33</v>
      </c>
      <c r="G238" t="s">
        <v>34</v>
      </c>
      <c r="H238" t="s">
        <v>73</v>
      </c>
      <c r="I238" t="s">
        <v>47</v>
      </c>
      <c r="J238" t="s">
        <v>37</v>
      </c>
      <c r="K238" t="s">
        <v>38</v>
      </c>
      <c r="L238" t="s">
        <v>39</v>
      </c>
      <c r="M238" t="s">
        <v>74</v>
      </c>
      <c r="N238" t="s">
        <v>75</v>
      </c>
      <c r="O238" t="s">
        <v>53</v>
      </c>
      <c r="P238" t="s">
        <v>46</v>
      </c>
      <c r="Q238" t="s">
        <v>44</v>
      </c>
      <c r="R238" t="s">
        <v>45</v>
      </c>
      <c r="T238">
        <v>10</v>
      </c>
      <c r="U238">
        <v>0</v>
      </c>
      <c r="V238">
        <v>54</v>
      </c>
      <c r="W238">
        <v>71</v>
      </c>
      <c r="X238">
        <v>91</v>
      </c>
      <c r="Y238">
        <v>79</v>
      </c>
      <c r="Z238">
        <v>86</v>
      </c>
      <c r="AA238">
        <v>91</v>
      </c>
      <c r="AB238">
        <v>96</v>
      </c>
      <c r="AC238">
        <v>95</v>
      </c>
      <c r="AD238">
        <v>180</v>
      </c>
      <c r="AE238">
        <v>73</v>
      </c>
      <c r="AG238">
        <f t="shared" si="24"/>
        <v>8.5</v>
      </c>
      <c r="AH238">
        <f t="shared" si="25"/>
        <v>9.5</v>
      </c>
      <c r="AI238">
        <f t="shared" si="26"/>
        <v>10.5</v>
      </c>
      <c r="AJ238">
        <f t="shared" si="27"/>
        <v>11.5</v>
      </c>
      <c r="AK238">
        <f t="shared" si="28"/>
        <v>-999</v>
      </c>
      <c r="AL238">
        <f t="shared" si="29"/>
        <v>96</v>
      </c>
      <c r="AM238">
        <f t="shared" si="30"/>
        <v>-999</v>
      </c>
      <c r="AN238">
        <f t="shared" si="31"/>
        <v>-999</v>
      </c>
    </row>
    <row r="239" spans="1:40" x14ac:dyDescent="0.25">
      <c r="A239">
        <v>294</v>
      </c>
      <c r="B239" t="s">
        <v>29</v>
      </c>
      <c r="C239" t="s">
        <v>30</v>
      </c>
      <c r="D239" t="s">
        <v>79</v>
      </c>
      <c r="E239" t="s">
        <v>52</v>
      </c>
      <c r="F239" t="s">
        <v>33</v>
      </c>
      <c r="G239" t="s">
        <v>34</v>
      </c>
      <c r="H239" t="s">
        <v>73</v>
      </c>
      <c r="I239" t="s">
        <v>47</v>
      </c>
      <c r="J239" t="s">
        <v>37</v>
      </c>
      <c r="K239" t="s">
        <v>38</v>
      </c>
      <c r="L239" t="s">
        <v>39</v>
      </c>
      <c r="M239" t="s">
        <v>80</v>
      </c>
      <c r="N239" t="s">
        <v>81</v>
      </c>
      <c r="O239" t="s">
        <v>53</v>
      </c>
      <c r="P239" t="s">
        <v>43</v>
      </c>
      <c r="Q239" t="s">
        <v>71</v>
      </c>
      <c r="R239" t="s">
        <v>45</v>
      </c>
      <c r="T239">
        <v>10</v>
      </c>
      <c r="U239">
        <v>58</v>
      </c>
      <c r="V239">
        <v>71</v>
      </c>
      <c r="W239">
        <v>84</v>
      </c>
      <c r="X239">
        <v>98</v>
      </c>
      <c r="Y239">
        <v>90</v>
      </c>
      <c r="Z239">
        <v>94</v>
      </c>
      <c r="AA239">
        <v>97</v>
      </c>
      <c r="AB239">
        <v>102</v>
      </c>
      <c r="AC239">
        <v>100</v>
      </c>
      <c r="AD239">
        <v>180</v>
      </c>
      <c r="AE239">
        <v>85</v>
      </c>
      <c r="AG239">
        <f t="shared" si="24"/>
        <v>8.5</v>
      </c>
      <c r="AH239">
        <f t="shared" si="25"/>
        <v>9.5</v>
      </c>
      <c r="AI239">
        <f t="shared" si="26"/>
        <v>10.5</v>
      </c>
      <c r="AJ239">
        <f t="shared" si="27"/>
        <v>11.5</v>
      </c>
      <c r="AK239">
        <f t="shared" si="28"/>
        <v>-999</v>
      </c>
      <c r="AL239">
        <f t="shared" si="29"/>
        <v>-999</v>
      </c>
      <c r="AM239">
        <f t="shared" si="30"/>
        <v>-999</v>
      </c>
      <c r="AN239">
        <f t="shared" si="31"/>
        <v>102</v>
      </c>
    </row>
    <row r="240" spans="1:40" x14ac:dyDescent="0.25">
      <c r="A240">
        <v>296</v>
      </c>
      <c r="B240" t="s">
        <v>29</v>
      </c>
      <c r="C240" t="s">
        <v>30</v>
      </c>
      <c r="D240" t="s">
        <v>79</v>
      </c>
      <c r="E240" t="s">
        <v>52</v>
      </c>
      <c r="F240" t="s">
        <v>33</v>
      </c>
      <c r="G240" t="s">
        <v>34</v>
      </c>
      <c r="H240" t="s">
        <v>73</v>
      </c>
      <c r="I240" t="s">
        <v>47</v>
      </c>
      <c r="J240" t="s">
        <v>37</v>
      </c>
      <c r="K240" t="s">
        <v>38</v>
      </c>
      <c r="L240" t="s">
        <v>39</v>
      </c>
      <c r="M240" t="s">
        <v>80</v>
      </c>
      <c r="N240" t="s">
        <v>81</v>
      </c>
      <c r="O240" t="s">
        <v>53</v>
      </c>
      <c r="P240" t="s">
        <v>46</v>
      </c>
      <c r="Q240" t="s">
        <v>71</v>
      </c>
      <c r="R240" t="s">
        <v>45</v>
      </c>
      <c r="T240">
        <v>10</v>
      </c>
      <c r="U240">
        <v>58</v>
      </c>
      <c r="V240">
        <v>71</v>
      </c>
      <c r="W240">
        <v>84</v>
      </c>
      <c r="X240">
        <v>98</v>
      </c>
      <c r="Y240">
        <v>90</v>
      </c>
      <c r="Z240">
        <v>94</v>
      </c>
      <c r="AA240">
        <v>97</v>
      </c>
      <c r="AB240">
        <v>102</v>
      </c>
      <c r="AC240">
        <v>100</v>
      </c>
      <c r="AD240">
        <v>180</v>
      </c>
      <c r="AE240">
        <v>85</v>
      </c>
      <c r="AG240">
        <f t="shared" si="24"/>
        <v>8.5</v>
      </c>
      <c r="AH240">
        <f t="shared" si="25"/>
        <v>9.5</v>
      </c>
      <c r="AI240">
        <f t="shared" si="26"/>
        <v>10.5</v>
      </c>
      <c r="AJ240">
        <f t="shared" si="27"/>
        <v>11.5</v>
      </c>
      <c r="AK240">
        <f t="shared" si="28"/>
        <v>-999</v>
      </c>
      <c r="AL240">
        <f t="shared" si="29"/>
        <v>-999</v>
      </c>
      <c r="AM240">
        <f t="shared" si="30"/>
        <v>-999</v>
      </c>
      <c r="AN240">
        <f t="shared" si="31"/>
        <v>102</v>
      </c>
    </row>
    <row r="241" spans="1:40" x14ac:dyDescent="0.25">
      <c r="A241">
        <v>293</v>
      </c>
      <c r="B241" t="s">
        <v>29</v>
      </c>
      <c r="C241" t="s">
        <v>30</v>
      </c>
      <c r="D241" t="s">
        <v>79</v>
      </c>
      <c r="E241" t="s">
        <v>52</v>
      </c>
      <c r="F241" t="s">
        <v>33</v>
      </c>
      <c r="G241" t="s">
        <v>34</v>
      </c>
      <c r="H241" t="s">
        <v>73</v>
      </c>
      <c r="I241" t="s">
        <v>47</v>
      </c>
      <c r="J241" t="s">
        <v>37</v>
      </c>
      <c r="K241" t="s">
        <v>38</v>
      </c>
      <c r="L241" t="s">
        <v>39</v>
      </c>
      <c r="M241" t="s">
        <v>80</v>
      </c>
      <c r="N241" t="s">
        <v>81</v>
      </c>
      <c r="O241" t="s">
        <v>53</v>
      </c>
      <c r="P241" t="s">
        <v>43</v>
      </c>
      <c r="Q241" t="s">
        <v>44</v>
      </c>
      <c r="R241" t="s">
        <v>45</v>
      </c>
      <c r="T241">
        <v>10</v>
      </c>
      <c r="U241">
        <v>59</v>
      </c>
      <c r="V241">
        <v>72</v>
      </c>
      <c r="W241">
        <v>85</v>
      </c>
      <c r="X241">
        <v>99</v>
      </c>
      <c r="Y241">
        <v>92</v>
      </c>
      <c r="Z241">
        <v>96</v>
      </c>
      <c r="AA241">
        <v>99</v>
      </c>
      <c r="AB241">
        <v>103</v>
      </c>
      <c r="AC241">
        <v>102</v>
      </c>
      <c r="AD241">
        <v>180</v>
      </c>
      <c r="AE241">
        <v>86</v>
      </c>
      <c r="AG241">
        <f t="shared" si="24"/>
        <v>8.5</v>
      </c>
      <c r="AH241">
        <f t="shared" si="25"/>
        <v>9.5</v>
      </c>
      <c r="AI241">
        <f t="shared" si="26"/>
        <v>10.5</v>
      </c>
      <c r="AJ241">
        <f t="shared" si="27"/>
        <v>11.5</v>
      </c>
      <c r="AK241">
        <f t="shared" si="28"/>
        <v>-999</v>
      </c>
      <c r="AL241">
        <f t="shared" si="29"/>
        <v>-999</v>
      </c>
      <c r="AM241">
        <f t="shared" si="30"/>
        <v>-999</v>
      </c>
      <c r="AN241">
        <f t="shared" si="31"/>
        <v>103</v>
      </c>
    </row>
    <row r="242" spans="1:40" x14ac:dyDescent="0.25">
      <c r="A242">
        <v>295</v>
      </c>
      <c r="B242" t="s">
        <v>29</v>
      </c>
      <c r="C242" t="s">
        <v>30</v>
      </c>
      <c r="D242" t="s">
        <v>79</v>
      </c>
      <c r="E242" t="s">
        <v>52</v>
      </c>
      <c r="F242" t="s">
        <v>33</v>
      </c>
      <c r="G242" t="s">
        <v>34</v>
      </c>
      <c r="H242" t="s">
        <v>73</v>
      </c>
      <c r="I242" t="s">
        <v>47</v>
      </c>
      <c r="J242" t="s">
        <v>37</v>
      </c>
      <c r="K242" t="s">
        <v>38</v>
      </c>
      <c r="L242" t="s">
        <v>39</v>
      </c>
      <c r="M242" t="s">
        <v>80</v>
      </c>
      <c r="N242" t="s">
        <v>81</v>
      </c>
      <c r="O242" t="s">
        <v>53</v>
      </c>
      <c r="P242" t="s">
        <v>46</v>
      </c>
      <c r="Q242" t="s">
        <v>44</v>
      </c>
      <c r="R242" t="s">
        <v>45</v>
      </c>
      <c r="T242">
        <v>10</v>
      </c>
      <c r="U242">
        <v>59</v>
      </c>
      <c r="V242">
        <v>72</v>
      </c>
      <c r="W242">
        <v>85</v>
      </c>
      <c r="X242">
        <v>99</v>
      </c>
      <c r="Y242">
        <v>92</v>
      </c>
      <c r="Z242">
        <v>96</v>
      </c>
      <c r="AA242">
        <v>99</v>
      </c>
      <c r="AB242">
        <v>103</v>
      </c>
      <c r="AC242">
        <v>102</v>
      </c>
      <c r="AD242">
        <v>180</v>
      </c>
      <c r="AE242">
        <v>86</v>
      </c>
      <c r="AG242">
        <f t="shared" si="24"/>
        <v>8.5</v>
      </c>
      <c r="AH242">
        <f t="shared" si="25"/>
        <v>9.5</v>
      </c>
      <c r="AI242">
        <f t="shared" si="26"/>
        <v>10.5</v>
      </c>
      <c r="AJ242">
        <f t="shared" si="27"/>
        <v>11.5</v>
      </c>
      <c r="AK242">
        <f t="shared" si="28"/>
        <v>-999</v>
      </c>
      <c r="AL242">
        <f t="shared" si="29"/>
        <v>-999</v>
      </c>
      <c r="AM242">
        <f t="shared" si="30"/>
        <v>-999</v>
      </c>
      <c r="AN242">
        <f t="shared" si="31"/>
        <v>103</v>
      </c>
    </row>
    <row r="243" spans="1:40" x14ac:dyDescent="0.25">
      <c r="A243">
        <v>382</v>
      </c>
      <c r="B243" t="s">
        <v>29</v>
      </c>
      <c r="C243" t="s">
        <v>68</v>
      </c>
      <c r="D243" t="s">
        <v>31</v>
      </c>
      <c r="E243" t="s">
        <v>52</v>
      </c>
      <c r="F243" t="s">
        <v>33</v>
      </c>
      <c r="G243" t="s">
        <v>34</v>
      </c>
      <c r="H243" t="s">
        <v>35</v>
      </c>
      <c r="I243" t="s">
        <v>47</v>
      </c>
      <c r="J243" t="s">
        <v>37</v>
      </c>
      <c r="K243" t="s">
        <v>38</v>
      </c>
      <c r="L243" t="s">
        <v>39</v>
      </c>
      <c r="M243" t="s">
        <v>40</v>
      </c>
      <c r="N243" t="s">
        <v>41</v>
      </c>
      <c r="O243" t="s">
        <v>53</v>
      </c>
      <c r="P243" t="s">
        <v>43</v>
      </c>
      <c r="Q243" t="s">
        <v>71</v>
      </c>
      <c r="R243" t="s">
        <v>45</v>
      </c>
      <c r="T243">
        <v>10</v>
      </c>
      <c r="U243">
        <v>0</v>
      </c>
      <c r="V243">
        <v>50</v>
      </c>
      <c r="W243">
        <v>85</v>
      </c>
      <c r="X243">
        <v>103</v>
      </c>
      <c r="Y243">
        <v>92</v>
      </c>
      <c r="Z243">
        <v>97</v>
      </c>
      <c r="AA243">
        <v>101</v>
      </c>
      <c r="AB243">
        <v>105</v>
      </c>
      <c r="AC243">
        <v>104</v>
      </c>
      <c r="AD243">
        <v>179</v>
      </c>
      <c r="AE243">
        <v>86</v>
      </c>
      <c r="AG243">
        <f t="shared" si="24"/>
        <v>8.5</v>
      </c>
      <c r="AH243">
        <f t="shared" si="25"/>
        <v>9.5</v>
      </c>
      <c r="AI243">
        <f t="shared" si="26"/>
        <v>10.5</v>
      </c>
      <c r="AJ243">
        <f t="shared" si="27"/>
        <v>11.5</v>
      </c>
      <c r="AK243">
        <f t="shared" si="28"/>
        <v>-999</v>
      </c>
      <c r="AL243">
        <f t="shared" si="29"/>
        <v>105</v>
      </c>
      <c r="AM243">
        <f t="shared" si="30"/>
        <v>-999</v>
      </c>
      <c r="AN243">
        <f t="shared" si="31"/>
        <v>-999</v>
      </c>
    </row>
    <row r="244" spans="1:40" x14ac:dyDescent="0.25">
      <c r="A244">
        <v>384</v>
      </c>
      <c r="B244" t="s">
        <v>29</v>
      </c>
      <c r="C244" t="s">
        <v>68</v>
      </c>
      <c r="D244" t="s">
        <v>31</v>
      </c>
      <c r="E244" t="s">
        <v>52</v>
      </c>
      <c r="F244" t="s">
        <v>33</v>
      </c>
      <c r="G244" t="s">
        <v>34</v>
      </c>
      <c r="H244" t="s">
        <v>35</v>
      </c>
      <c r="I244" t="s">
        <v>47</v>
      </c>
      <c r="J244" t="s">
        <v>37</v>
      </c>
      <c r="K244" t="s">
        <v>38</v>
      </c>
      <c r="L244" t="s">
        <v>39</v>
      </c>
      <c r="M244" t="s">
        <v>40</v>
      </c>
      <c r="N244" t="s">
        <v>41</v>
      </c>
      <c r="O244" t="s">
        <v>53</v>
      </c>
      <c r="P244" t="s">
        <v>46</v>
      </c>
      <c r="Q244" t="s">
        <v>71</v>
      </c>
      <c r="R244" t="s">
        <v>45</v>
      </c>
      <c r="T244">
        <v>10</v>
      </c>
      <c r="U244">
        <v>0</v>
      </c>
      <c r="V244">
        <v>50</v>
      </c>
      <c r="W244">
        <v>85</v>
      </c>
      <c r="X244">
        <v>103</v>
      </c>
      <c r="Y244">
        <v>92</v>
      </c>
      <c r="Z244">
        <v>97</v>
      </c>
      <c r="AA244">
        <v>101</v>
      </c>
      <c r="AB244">
        <v>105</v>
      </c>
      <c r="AC244">
        <v>104</v>
      </c>
      <c r="AD244">
        <v>179</v>
      </c>
      <c r="AE244">
        <v>86</v>
      </c>
      <c r="AG244">
        <f t="shared" si="24"/>
        <v>8.5</v>
      </c>
      <c r="AH244">
        <f t="shared" si="25"/>
        <v>9.5</v>
      </c>
      <c r="AI244">
        <f t="shared" si="26"/>
        <v>10.5</v>
      </c>
      <c r="AJ244">
        <f t="shared" si="27"/>
        <v>11.5</v>
      </c>
      <c r="AK244">
        <f t="shared" si="28"/>
        <v>-999</v>
      </c>
      <c r="AL244">
        <f t="shared" si="29"/>
        <v>105</v>
      </c>
      <c r="AM244">
        <f t="shared" si="30"/>
        <v>-999</v>
      </c>
      <c r="AN244">
        <f t="shared" si="31"/>
        <v>-999</v>
      </c>
    </row>
    <row r="245" spans="1:40" x14ac:dyDescent="0.25">
      <c r="A245">
        <v>381</v>
      </c>
      <c r="B245" t="s">
        <v>29</v>
      </c>
      <c r="C245" t="s">
        <v>68</v>
      </c>
      <c r="D245" t="s">
        <v>31</v>
      </c>
      <c r="E245" t="s">
        <v>52</v>
      </c>
      <c r="F245" t="s">
        <v>33</v>
      </c>
      <c r="G245" t="s">
        <v>34</v>
      </c>
      <c r="H245" t="s">
        <v>35</v>
      </c>
      <c r="I245" t="s">
        <v>47</v>
      </c>
      <c r="J245" t="s">
        <v>37</v>
      </c>
      <c r="K245" t="s">
        <v>38</v>
      </c>
      <c r="L245" t="s">
        <v>39</v>
      </c>
      <c r="M245" t="s">
        <v>40</v>
      </c>
      <c r="N245" t="s">
        <v>41</v>
      </c>
      <c r="O245" t="s">
        <v>53</v>
      </c>
      <c r="P245" t="s">
        <v>43</v>
      </c>
      <c r="Q245" t="s">
        <v>44</v>
      </c>
      <c r="R245" t="s">
        <v>45</v>
      </c>
      <c r="T245">
        <v>10</v>
      </c>
      <c r="U245">
        <v>0</v>
      </c>
      <c r="V245">
        <v>53</v>
      </c>
      <c r="W245">
        <v>86</v>
      </c>
      <c r="X245">
        <v>105</v>
      </c>
      <c r="Y245">
        <v>94</v>
      </c>
      <c r="Z245">
        <v>100</v>
      </c>
      <c r="AA245">
        <v>102</v>
      </c>
      <c r="AB245">
        <v>107</v>
      </c>
      <c r="AC245">
        <v>106</v>
      </c>
      <c r="AD245">
        <v>179</v>
      </c>
      <c r="AE245">
        <v>87</v>
      </c>
      <c r="AG245">
        <f t="shared" si="24"/>
        <v>8.5</v>
      </c>
      <c r="AH245">
        <f t="shared" si="25"/>
        <v>9.5</v>
      </c>
      <c r="AI245">
        <f t="shared" si="26"/>
        <v>10.5</v>
      </c>
      <c r="AJ245">
        <f t="shared" si="27"/>
        <v>11.5</v>
      </c>
      <c r="AK245">
        <f t="shared" si="28"/>
        <v>-999</v>
      </c>
      <c r="AL245">
        <f t="shared" si="29"/>
        <v>107</v>
      </c>
      <c r="AM245">
        <f t="shared" si="30"/>
        <v>-999</v>
      </c>
      <c r="AN245">
        <f t="shared" si="31"/>
        <v>-999</v>
      </c>
    </row>
    <row r="246" spans="1:40" x14ac:dyDescent="0.25">
      <c r="A246">
        <v>383</v>
      </c>
      <c r="B246" t="s">
        <v>29</v>
      </c>
      <c r="C246" t="s">
        <v>68</v>
      </c>
      <c r="D246" t="s">
        <v>31</v>
      </c>
      <c r="E246" t="s">
        <v>52</v>
      </c>
      <c r="F246" t="s">
        <v>33</v>
      </c>
      <c r="G246" t="s">
        <v>34</v>
      </c>
      <c r="H246" t="s">
        <v>35</v>
      </c>
      <c r="I246" t="s">
        <v>47</v>
      </c>
      <c r="J246" t="s">
        <v>37</v>
      </c>
      <c r="K246" t="s">
        <v>38</v>
      </c>
      <c r="L246" t="s">
        <v>39</v>
      </c>
      <c r="M246" t="s">
        <v>40</v>
      </c>
      <c r="N246" t="s">
        <v>41</v>
      </c>
      <c r="O246" t="s">
        <v>53</v>
      </c>
      <c r="P246" t="s">
        <v>46</v>
      </c>
      <c r="Q246" t="s">
        <v>44</v>
      </c>
      <c r="R246" t="s">
        <v>45</v>
      </c>
      <c r="T246">
        <v>10</v>
      </c>
      <c r="U246">
        <v>0</v>
      </c>
      <c r="V246">
        <v>53</v>
      </c>
      <c r="W246">
        <v>86</v>
      </c>
      <c r="X246">
        <v>105</v>
      </c>
      <c r="Y246">
        <v>94</v>
      </c>
      <c r="Z246">
        <v>100</v>
      </c>
      <c r="AA246">
        <v>102</v>
      </c>
      <c r="AB246">
        <v>107</v>
      </c>
      <c r="AC246">
        <v>106</v>
      </c>
      <c r="AD246">
        <v>179</v>
      </c>
      <c r="AE246">
        <v>87</v>
      </c>
      <c r="AG246">
        <f t="shared" si="24"/>
        <v>8.5</v>
      </c>
      <c r="AH246">
        <f t="shared" si="25"/>
        <v>9.5</v>
      </c>
      <c r="AI246">
        <f t="shared" si="26"/>
        <v>10.5</v>
      </c>
      <c r="AJ246">
        <f t="shared" si="27"/>
        <v>11.5</v>
      </c>
      <c r="AK246">
        <f t="shared" si="28"/>
        <v>-999</v>
      </c>
      <c r="AL246">
        <f t="shared" si="29"/>
        <v>107</v>
      </c>
      <c r="AM246">
        <f t="shared" si="30"/>
        <v>-999</v>
      </c>
      <c r="AN246">
        <f t="shared" si="31"/>
        <v>-999</v>
      </c>
    </row>
    <row r="247" spans="1:40" x14ac:dyDescent="0.25">
      <c r="A247">
        <v>206</v>
      </c>
      <c r="B247" t="s">
        <v>29</v>
      </c>
      <c r="C247" t="s">
        <v>30</v>
      </c>
      <c r="D247" t="s">
        <v>76</v>
      </c>
      <c r="E247" t="s">
        <v>52</v>
      </c>
      <c r="F247" t="s">
        <v>33</v>
      </c>
      <c r="G247" t="s">
        <v>34</v>
      </c>
      <c r="H247" t="s">
        <v>73</v>
      </c>
      <c r="I247" t="s">
        <v>47</v>
      </c>
      <c r="J247" t="s">
        <v>37</v>
      </c>
      <c r="K247" t="s">
        <v>38</v>
      </c>
      <c r="L247" t="s">
        <v>39</v>
      </c>
      <c r="M247" t="s">
        <v>77</v>
      </c>
      <c r="N247" t="s">
        <v>78</v>
      </c>
      <c r="O247" t="s">
        <v>53</v>
      </c>
      <c r="P247" t="s">
        <v>43</v>
      </c>
      <c r="Q247" t="s">
        <v>71</v>
      </c>
      <c r="R247" t="s">
        <v>45</v>
      </c>
      <c r="T247">
        <v>10</v>
      </c>
      <c r="U247">
        <v>59</v>
      </c>
      <c r="V247">
        <v>72</v>
      </c>
      <c r="W247">
        <v>86</v>
      </c>
      <c r="X247">
        <v>100</v>
      </c>
      <c r="Y247">
        <v>94</v>
      </c>
      <c r="Z247">
        <v>98</v>
      </c>
      <c r="AA247">
        <v>102</v>
      </c>
      <c r="AB247">
        <v>108</v>
      </c>
      <c r="AC247">
        <v>105</v>
      </c>
      <c r="AD247">
        <v>182</v>
      </c>
      <c r="AE247">
        <v>88</v>
      </c>
      <c r="AG247">
        <f t="shared" si="24"/>
        <v>8.5</v>
      </c>
      <c r="AH247">
        <f t="shared" si="25"/>
        <v>9.5</v>
      </c>
      <c r="AI247">
        <f t="shared" si="26"/>
        <v>10.5</v>
      </c>
      <c r="AJ247">
        <f t="shared" si="27"/>
        <v>11.5</v>
      </c>
      <c r="AK247">
        <f t="shared" si="28"/>
        <v>-999</v>
      </c>
      <c r="AL247">
        <f t="shared" si="29"/>
        <v>-999</v>
      </c>
      <c r="AM247">
        <f t="shared" si="30"/>
        <v>-999</v>
      </c>
      <c r="AN247">
        <f t="shared" si="31"/>
        <v>108</v>
      </c>
    </row>
    <row r="248" spans="1:40" x14ac:dyDescent="0.25">
      <c r="A248">
        <v>208</v>
      </c>
      <c r="B248" t="s">
        <v>29</v>
      </c>
      <c r="C248" t="s">
        <v>30</v>
      </c>
      <c r="D248" t="s">
        <v>76</v>
      </c>
      <c r="E248" t="s">
        <v>52</v>
      </c>
      <c r="F248" t="s">
        <v>33</v>
      </c>
      <c r="G248" t="s">
        <v>34</v>
      </c>
      <c r="H248" t="s">
        <v>73</v>
      </c>
      <c r="I248" t="s">
        <v>47</v>
      </c>
      <c r="J248" t="s">
        <v>37</v>
      </c>
      <c r="K248" t="s">
        <v>38</v>
      </c>
      <c r="L248" t="s">
        <v>39</v>
      </c>
      <c r="M248" t="s">
        <v>77</v>
      </c>
      <c r="N248" t="s">
        <v>78</v>
      </c>
      <c r="O248" t="s">
        <v>53</v>
      </c>
      <c r="P248" t="s">
        <v>46</v>
      </c>
      <c r="Q248" t="s">
        <v>71</v>
      </c>
      <c r="R248" t="s">
        <v>45</v>
      </c>
      <c r="T248">
        <v>10</v>
      </c>
      <c r="U248">
        <v>59</v>
      </c>
      <c r="V248">
        <v>72</v>
      </c>
      <c r="W248">
        <v>86</v>
      </c>
      <c r="X248">
        <v>100</v>
      </c>
      <c r="Y248">
        <v>94</v>
      </c>
      <c r="Z248">
        <v>98</v>
      </c>
      <c r="AA248">
        <v>102</v>
      </c>
      <c r="AB248">
        <v>108</v>
      </c>
      <c r="AC248">
        <v>105</v>
      </c>
      <c r="AD248">
        <v>182</v>
      </c>
      <c r="AE248">
        <v>88</v>
      </c>
      <c r="AG248">
        <f t="shared" si="24"/>
        <v>8.5</v>
      </c>
      <c r="AH248">
        <f t="shared" si="25"/>
        <v>9.5</v>
      </c>
      <c r="AI248">
        <f t="shared" si="26"/>
        <v>10.5</v>
      </c>
      <c r="AJ248">
        <f t="shared" si="27"/>
        <v>11.5</v>
      </c>
      <c r="AK248">
        <f t="shared" si="28"/>
        <v>-999</v>
      </c>
      <c r="AL248">
        <f t="shared" si="29"/>
        <v>-999</v>
      </c>
      <c r="AM248">
        <f t="shared" si="30"/>
        <v>-999</v>
      </c>
      <c r="AN248">
        <f t="shared" si="31"/>
        <v>108</v>
      </c>
    </row>
    <row r="249" spans="1:40" x14ac:dyDescent="0.25">
      <c r="A249">
        <v>205</v>
      </c>
      <c r="B249" t="s">
        <v>29</v>
      </c>
      <c r="C249" t="s">
        <v>30</v>
      </c>
      <c r="D249" t="s">
        <v>76</v>
      </c>
      <c r="E249" t="s">
        <v>52</v>
      </c>
      <c r="F249" t="s">
        <v>33</v>
      </c>
      <c r="G249" t="s">
        <v>34</v>
      </c>
      <c r="H249" t="s">
        <v>73</v>
      </c>
      <c r="I249" t="s">
        <v>47</v>
      </c>
      <c r="J249" t="s">
        <v>37</v>
      </c>
      <c r="K249" t="s">
        <v>38</v>
      </c>
      <c r="L249" t="s">
        <v>39</v>
      </c>
      <c r="M249" t="s">
        <v>77</v>
      </c>
      <c r="N249" t="s">
        <v>78</v>
      </c>
      <c r="O249" t="s">
        <v>53</v>
      </c>
      <c r="P249" t="s">
        <v>43</v>
      </c>
      <c r="Q249" t="s">
        <v>44</v>
      </c>
      <c r="R249" t="s">
        <v>45</v>
      </c>
      <c r="T249">
        <v>10</v>
      </c>
      <c r="U249">
        <v>60</v>
      </c>
      <c r="V249">
        <v>74</v>
      </c>
      <c r="W249">
        <v>88</v>
      </c>
      <c r="X249">
        <v>101</v>
      </c>
      <c r="Y249">
        <v>96</v>
      </c>
      <c r="Z249">
        <v>100</v>
      </c>
      <c r="AA249">
        <v>104</v>
      </c>
      <c r="AB249">
        <v>110</v>
      </c>
      <c r="AC249">
        <v>107</v>
      </c>
      <c r="AD249">
        <v>182</v>
      </c>
      <c r="AE249">
        <v>91</v>
      </c>
      <c r="AG249">
        <f t="shared" si="24"/>
        <v>8.5</v>
      </c>
      <c r="AH249">
        <f t="shared" si="25"/>
        <v>9.5</v>
      </c>
      <c r="AI249">
        <f t="shared" si="26"/>
        <v>10.5</v>
      </c>
      <c r="AJ249">
        <f t="shared" si="27"/>
        <v>11.5</v>
      </c>
      <c r="AK249">
        <f t="shared" si="28"/>
        <v>-999</v>
      </c>
      <c r="AL249">
        <f t="shared" si="29"/>
        <v>-999</v>
      </c>
      <c r="AM249">
        <f t="shared" si="30"/>
        <v>-999</v>
      </c>
      <c r="AN249">
        <f t="shared" si="31"/>
        <v>110</v>
      </c>
    </row>
    <row r="250" spans="1:40" x14ac:dyDescent="0.25">
      <c r="A250">
        <v>207</v>
      </c>
      <c r="B250" t="s">
        <v>29</v>
      </c>
      <c r="C250" t="s">
        <v>30</v>
      </c>
      <c r="D250" t="s">
        <v>76</v>
      </c>
      <c r="E250" t="s">
        <v>52</v>
      </c>
      <c r="F250" t="s">
        <v>33</v>
      </c>
      <c r="G250" t="s">
        <v>34</v>
      </c>
      <c r="H250" t="s">
        <v>73</v>
      </c>
      <c r="I250" t="s">
        <v>47</v>
      </c>
      <c r="J250" t="s">
        <v>37</v>
      </c>
      <c r="K250" t="s">
        <v>38</v>
      </c>
      <c r="L250" t="s">
        <v>39</v>
      </c>
      <c r="M250" t="s">
        <v>77</v>
      </c>
      <c r="N250" t="s">
        <v>78</v>
      </c>
      <c r="O250" t="s">
        <v>53</v>
      </c>
      <c r="P250" t="s">
        <v>46</v>
      </c>
      <c r="Q250" t="s">
        <v>44</v>
      </c>
      <c r="R250" t="s">
        <v>45</v>
      </c>
      <c r="T250">
        <v>10</v>
      </c>
      <c r="U250">
        <v>60</v>
      </c>
      <c r="V250">
        <v>74</v>
      </c>
      <c r="W250">
        <v>88</v>
      </c>
      <c r="X250">
        <v>101</v>
      </c>
      <c r="Y250">
        <v>96</v>
      </c>
      <c r="Z250">
        <v>100</v>
      </c>
      <c r="AA250">
        <v>104</v>
      </c>
      <c r="AB250">
        <v>110</v>
      </c>
      <c r="AC250">
        <v>107</v>
      </c>
      <c r="AD250">
        <v>182</v>
      </c>
      <c r="AE250">
        <v>91</v>
      </c>
      <c r="AG250">
        <f t="shared" si="24"/>
        <v>8.5</v>
      </c>
      <c r="AH250">
        <f t="shared" si="25"/>
        <v>9.5</v>
      </c>
      <c r="AI250">
        <f t="shared" si="26"/>
        <v>10.5</v>
      </c>
      <c r="AJ250">
        <f t="shared" si="27"/>
        <v>11.5</v>
      </c>
      <c r="AK250">
        <f t="shared" si="28"/>
        <v>-999</v>
      </c>
      <c r="AL250">
        <f t="shared" si="29"/>
        <v>-999</v>
      </c>
      <c r="AM250">
        <f t="shared" si="30"/>
        <v>-999</v>
      </c>
      <c r="AN250">
        <f t="shared" si="31"/>
        <v>110</v>
      </c>
    </row>
    <row r="251" spans="1:40" x14ac:dyDescent="0.25">
      <c r="A251">
        <v>118</v>
      </c>
      <c r="B251" t="s">
        <v>29</v>
      </c>
      <c r="C251" t="s">
        <v>30</v>
      </c>
      <c r="D251" t="s">
        <v>72</v>
      </c>
      <c r="E251" t="s">
        <v>52</v>
      </c>
      <c r="F251" t="s">
        <v>33</v>
      </c>
      <c r="G251" t="s">
        <v>34</v>
      </c>
      <c r="H251" t="s">
        <v>73</v>
      </c>
      <c r="I251" t="s">
        <v>47</v>
      </c>
      <c r="J251" t="s">
        <v>37</v>
      </c>
      <c r="K251" t="s">
        <v>38</v>
      </c>
      <c r="L251" t="s">
        <v>39</v>
      </c>
      <c r="M251" t="s">
        <v>74</v>
      </c>
      <c r="N251" t="s">
        <v>75</v>
      </c>
      <c r="O251" t="s">
        <v>53</v>
      </c>
      <c r="P251" t="s">
        <v>43</v>
      </c>
      <c r="Q251" t="s">
        <v>71</v>
      </c>
      <c r="R251" t="s">
        <v>45</v>
      </c>
      <c r="T251">
        <v>10</v>
      </c>
      <c r="U251">
        <v>65</v>
      </c>
      <c r="V251">
        <v>80</v>
      </c>
      <c r="W251">
        <v>94</v>
      </c>
      <c r="X251">
        <v>107</v>
      </c>
      <c r="Y251">
        <v>99</v>
      </c>
      <c r="Z251">
        <v>103</v>
      </c>
      <c r="AA251">
        <v>107</v>
      </c>
      <c r="AB251">
        <v>111</v>
      </c>
      <c r="AC251">
        <v>108</v>
      </c>
      <c r="AD251">
        <v>182</v>
      </c>
      <c r="AE251">
        <v>95</v>
      </c>
      <c r="AG251">
        <f t="shared" si="24"/>
        <v>8.5</v>
      </c>
      <c r="AH251">
        <f t="shared" si="25"/>
        <v>9.5</v>
      </c>
      <c r="AI251">
        <f t="shared" si="26"/>
        <v>10.5</v>
      </c>
      <c r="AJ251">
        <f t="shared" si="27"/>
        <v>11.5</v>
      </c>
      <c r="AK251">
        <f t="shared" si="28"/>
        <v>-999</v>
      </c>
      <c r="AL251">
        <f t="shared" si="29"/>
        <v>-999</v>
      </c>
      <c r="AM251">
        <f t="shared" si="30"/>
        <v>-999</v>
      </c>
      <c r="AN251">
        <f t="shared" si="31"/>
        <v>111</v>
      </c>
    </row>
    <row r="252" spans="1:40" x14ac:dyDescent="0.25">
      <c r="A252">
        <v>120</v>
      </c>
      <c r="B252" t="s">
        <v>29</v>
      </c>
      <c r="C252" t="s">
        <v>30</v>
      </c>
      <c r="D252" t="s">
        <v>72</v>
      </c>
      <c r="E252" t="s">
        <v>52</v>
      </c>
      <c r="F252" t="s">
        <v>33</v>
      </c>
      <c r="G252" t="s">
        <v>34</v>
      </c>
      <c r="H252" t="s">
        <v>73</v>
      </c>
      <c r="I252" t="s">
        <v>47</v>
      </c>
      <c r="J252" t="s">
        <v>37</v>
      </c>
      <c r="K252" t="s">
        <v>38</v>
      </c>
      <c r="L252" t="s">
        <v>39</v>
      </c>
      <c r="M252" t="s">
        <v>74</v>
      </c>
      <c r="N252" t="s">
        <v>75</v>
      </c>
      <c r="O252" t="s">
        <v>53</v>
      </c>
      <c r="P252" t="s">
        <v>46</v>
      </c>
      <c r="Q252" t="s">
        <v>71</v>
      </c>
      <c r="R252" t="s">
        <v>45</v>
      </c>
      <c r="T252">
        <v>10</v>
      </c>
      <c r="U252">
        <v>65</v>
      </c>
      <c r="V252">
        <v>80</v>
      </c>
      <c r="W252">
        <v>94</v>
      </c>
      <c r="X252">
        <v>107</v>
      </c>
      <c r="Y252">
        <v>99</v>
      </c>
      <c r="Z252">
        <v>103</v>
      </c>
      <c r="AA252">
        <v>107</v>
      </c>
      <c r="AB252">
        <v>111</v>
      </c>
      <c r="AC252">
        <v>108</v>
      </c>
      <c r="AD252">
        <v>182</v>
      </c>
      <c r="AE252">
        <v>95</v>
      </c>
      <c r="AG252">
        <f t="shared" si="24"/>
        <v>8.5</v>
      </c>
      <c r="AH252">
        <f t="shared" si="25"/>
        <v>9.5</v>
      </c>
      <c r="AI252">
        <f t="shared" si="26"/>
        <v>10.5</v>
      </c>
      <c r="AJ252">
        <f t="shared" si="27"/>
        <v>11.5</v>
      </c>
      <c r="AK252">
        <f t="shared" si="28"/>
        <v>-999</v>
      </c>
      <c r="AL252">
        <f t="shared" si="29"/>
        <v>-999</v>
      </c>
      <c r="AM252">
        <f t="shared" si="30"/>
        <v>-999</v>
      </c>
      <c r="AN252">
        <f t="shared" si="31"/>
        <v>111</v>
      </c>
    </row>
    <row r="253" spans="1:40" x14ac:dyDescent="0.25">
      <c r="A253">
        <v>117</v>
      </c>
      <c r="B253" t="s">
        <v>29</v>
      </c>
      <c r="C253" t="s">
        <v>30</v>
      </c>
      <c r="D253" t="s">
        <v>72</v>
      </c>
      <c r="E253" t="s">
        <v>52</v>
      </c>
      <c r="F253" t="s">
        <v>33</v>
      </c>
      <c r="G253" t="s">
        <v>34</v>
      </c>
      <c r="H253" t="s">
        <v>73</v>
      </c>
      <c r="I253" t="s">
        <v>47</v>
      </c>
      <c r="J253" t="s">
        <v>37</v>
      </c>
      <c r="K253" t="s">
        <v>38</v>
      </c>
      <c r="L253" t="s">
        <v>39</v>
      </c>
      <c r="M253" t="s">
        <v>74</v>
      </c>
      <c r="N253" t="s">
        <v>75</v>
      </c>
      <c r="O253" t="s">
        <v>53</v>
      </c>
      <c r="P253" t="s">
        <v>43</v>
      </c>
      <c r="Q253" t="s">
        <v>44</v>
      </c>
      <c r="R253" t="s">
        <v>45</v>
      </c>
      <c r="T253">
        <v>10</v>
      </c>
      <c r="U253">
        <v>66</v>
      </c>
      <c r="V253">
        <v>82</v>
      </c>
      <c r="W253">
        <v>95</v>
      </c>
      <c r="X253">
        <v>109</v>
      </c>
      <c r="Y253">
        <v>101</v>
      </c>
      <c r="Z253">
        <v>105</v>
      </c>
      <c r="AA253">
        <v>109</v>
      </c>
      <c r="AB253">
        <v>115</v>
      </c>
      <c r="AC253">
        <v>110</v>
      </c>
      <c r="AD253">
        <v>182</v>
      </c>
      <c r="AE253">
        <v>96</v>
      </c>
      <c r="AG253">
        <f t="shared" si="24"/>
        <v>8.5</v>
      </c>
      <c r="AH253">
        <f t="shared" si="25"/>
        <v>9.5</v>
      </c>
      <c r="AI253">
        <f t="shared" si="26"/>
        <v>10.5</v>
      </c>
      <c r="AJ253">
        <f t="shared" si="27"/>
        <v>11.5</v>
      </c>
      <c r="AK253">
        <f t="shared" si="28"/>
        <v>-999</v>
      </c>
      <c r="AL253">
        <f t="shared" si="29"/>
        <v>-999</v>
      </c>
      <c r="AM253">
        <f t="shared" si="30"/>
        <v>-999</v>
      </c>
      <c r="AN253">
        <f t="shared" si="31"/>
        <v>115</v>
      </c>
    </row>
    <row r="254" spans="1:40" x14ac:dyDescent="0.25">
      <c r="A254">
        <v>119</v>
      </c>
      <c r="B254" t="s">
        <v>29</v>
      </c>
      <c r="C254" t="s">
        <v>30</v>
      </c>
      <c r="D254" t="s">
        <v>72</v>
      </c>
      <c r="E254" t="s">
        <v>52</v>
      </c>
      <c r="F254" t="s">
        <v>33</v>
      </c>
      <c r="G254" t="s">
        <v>34</v>
      </c>
      <c r="H254" t="s">
        <v>73</v>
      </c>
      <c r="I254" t="s">
        <v>47</v>
      </c>
      <c r="J254" t="s">
        <v>37</v>
      </c>
      <c r="K254" t="s">
        <v>38</v>
      </c>
      <c r="L254" t="s">
        <v>39</v>
      </c>
      <c r="M254" t="s">
        <v>74</v>
      </c>
      <c r="N254" t="s">
        <v>75</v>
      </c>
      <c r="O254" t="s">
        <v>53</v>
      </c>
      <c r="P254" t="s">
        <v>46</v>
      </c>
      <c r="Q254" t="s">
        <v>44</v>
      </c>
      <c r="R254" t="s">
        <v>45</v>
      </c>
      <c r="T254">
        <v>10</v>
      </c>
      <c r="U254">
        <v>66</v>
      </c>
      <c r="V254">
        <v>82</v>
      </c>
      <c r="W254">
        <v>95</v>
      </c>
      <c r="X254">
        <v>109</v>
      </c>
      <c r="Y254">
        <v>101</v>
      </c>
      <c r="Z254">
        <v>105</v>
      </c>
      <c r="AA254">
        <v>109</v>
      </c>
      <c r="AB254">
        <v>115</v>
      </c>
      <c r="AC254">
        <v>110</v>
      </c>
      <c r="AD254">
        <v>182</v>
      </c>
      <c r="AE254">
        <v>96</v>
      </c>
      <c r="AG254">
        <f t="shared" si="24"/>
        <v>8.5</v>
      </c>
      <c r="AH254">
        <f t="shared" si="25"/>
        <v>9.5</v>
      </c>
      <c r="AI254">
        <f t="shared" si="26"/>
        <v>10.5</v>
      </c>
      <c r="AJ254">
        <f t="shared" si="27"/>
        <v>11.5</v>
      </c>
      <c r="AK254">
        <f t="shared" si="28"/>
        <v>-999</v>
      </c>
      <c r="AL254">
        <f t="shared" si="29"/>
        <v>-999</v>
      </c>
      <c r="AM254">
        <f t="shared" si="30"/>
        <v>-999</v>
      </c>
      <c r="AN254">
        <f t="shared" si="31"/>
        <v>115</v>
      </c>
    </row>
    <row r="255" spans="1:40" x14ac:dyDescent="0.25">
      <c r="A255">
        <v>30</v>
      </c>
      <c r="B255" t="s">
        <v>29</v>
      </c>
      <c r="C255" t="s">
        <v>30</v>
      </c>
      <c r="D255" t="s">
        <v>31</v>
      </c>
      <c r="E255" t="s">
        <v>52</v>
      </c>
      <c r="F255" t="s">
        <v>33</v>
      </c>
      <c r="G255" t="s">
        <v>34</v>
      </c>
      <c r="H255" t="s">
        <v>35</v>
      </c>
      <c r="I255" t="s">
        <v>47</v>
      </c>
      <c r="J255" t="s">
        <v>37</v>
      </c>
      <c r="K255" t="s">
        <v>38</v>
      </c>
      <c r="L255" t="s">
        <v>39</v>
      </c>
      <c r="M255" t="s">
        <v>40</v>
      </c>
      <c r="N255" t="s">
        <v>41</v>
      </c>
      <c r="O255" t="s">
        <v>53</v>
      </c>
      <c r="P255" t="s">
        <v>43</v>
      </c>
      <c r="Q255" t="s">
        <v>71</v>
      </c>
      <c r="R255" t="s">
        <v>45</v>
      </c>
      <c r="T255">
        <v>10</v>
      </c>
      <c r="U255">
        <v>82</v>
      </c>
      <c r="V255">
        <v>95</v>
      </c>
      <c r="W255">
        <v>109</v>
      </c>
      <c r="X255">
        <v>120</v>
      </c>
      <c r="Y255">
        <v>114</v>
      </c>
      <c r="Z255">
        <v>116</v>
      </c>
      <c r="AA255">
        <v>116</v>
      </c>
      <c r="AB255">
        <v>121</v>
      </c>
      <c r="AC255">
        <v>117</v>
      </c>
      <c r="AD255">
        <v>180</v>
      </c>
      <c r="AE255">
        <v>108</v>
      </c>
      <c r="AG255">
        <f t="shared" si="24"/>
        <v>8.5</v>
      </c>
      <c r="AH255">
        <f t="shared" si="25"/>
        <v>9.5</v>
      </c>
      <c r="AI255">
        <f t="shared" si="26"/>
        <v>10.5</v>
      </c>
      <c r="AJ255">
        <f t="shared" si="27"/>
        <v>11.5</v>
      </c>
      <c r="AK255">
        <f t="shared" si="28"/>
        <v>-999</v>
      </c>
      <c r="AL255">
        <f t="shared" si="29"/>
        <v>-999</v>
      </c>
      <c r="AM255">
        <f t="shared" si="30"/>
        <v>-999</v>
      </c>
      <c r="AN255">
        <f t="shared" si="31"/>
        <v>121</v>
      </c>
    </row>
    <row r="256" spans="1:40" x14ac:dyDescent="0.25">
      <c r="A256">
        <v>32</v>
      </c>
      <c r="B256" t="s">
        <v>29</v>
      </c>
      <c r="C256" t="s">
        <v>30</v>
      </c>
      <c r="D256" t="s">
        <v>31</v>
      </c>
      <c r="E256" t="s">
        <v>52</v>
      </c>
      <c r="F256" t="s">
        <v>33</v>
      </c>
      <c r="G256" t="s">
        <v>34</v>
      </c>
      <c r="H256" t="s">
        <v>35</v>
      </c>
      <c r="I256" t="s">
        <v>47</v>
      </c>
      <c r="J256" t="s">
        <v>37</v>
      </c>
      <c r="K256" t="s">
        <v>38</v>
      </c>
      <c r="L256" t="s">
        <v>39</v>
      </c>
      <c r="M256" t="s">
        <v>40</v>
      </c>
      <c r="N256" t="s">
        <v>41</v>
      </c>
      <c r="O256" t="s">
        <v>53</v>
      </c>
      <c r="P256" t="s">
        <v>46</v>
      </c>
      <c r="Q256" t="s">
        <v>71</v>
      </c>
      <c r="R256" t="s">
        <v>45</v>
      </c>
      <c r="T256">
        <v>10</v>
      </c>
      <c r="U256">
        <v>82</v>
      </c>
      <c r="V256">
        <v>95</v>
      </c>
      <c r="W256">
        <v>109</v>
      </c>
      <c r="X256">
        <v>120</v>
      </c>
      <c r="Y256">
        <v>114</v>
      </c>
      <c r="Z256">
        <v>116</v>
      </c>
      <c r="AA256">
        <v>116</v>
      </c>
      <c r="AB256">
        <v>121</v>
      </c>
      <c r="AC256">
        <v>117</v>
      </c>
      <c r="AD256">
        <v>180</v>
      </c>
      <c r="AE256">
        <v>108</v>
      </c>
      <c r="AG256">
        <f t="shared" si="24"/>
        <v>8.5</v>
      </c>
      <c r="AH256">
        <f t="shared" si="25"/>
        <v>9.5</v>
      </c>
      <c r="AI256">
        <f t="shared" si="26"/>
        <v>10.5</v>
      </c>
      <c r="AJ256">
        <f t="shared" si="27"/>
        <v>11.5</v>
      </c>
      <c r="AK256">
        <f t="shared" si="28"/>
        <v>-999</v>
      </c>
      <c r="AL256">
        <f t="shared" si="29"/>
        <v>-999</v>
      </c>
      <c r="AM256">
        <f t="shared" si="30"/>
        <v>-999</v>
      </c>
      <c r="AN256">
        <f t="shared" si="31"/>
        <v>121</v>
      </c>
    </row>
    <row r="257" spans="1:40" x14ac:dyDescent="0.25">
      <c r="A257">
        <v>29</v>
      </c>
      <c r="B257" t="s">
        <v>29</v>
      </c>
      <c r="C257" t="s">
        <v>30</v>
      </c>
      <c r="D257" t="s">
        <v>31</v>
      </c>
      <c r="E257" t="s">
        <v>52</v>
      </c>
      <c r="F257" t="s">
        <v>33</v>
      </c>
      <c r="G257" t="s">
        <v>34</v>
      </c>
      <c r="H257" t="s">
        <v>35</v>
      </c>
      <c r="I257" t="s">
        <v>47</v>
      </c>
      <c r="J257" t="s">
        <v>37</v>
      </c>
      <c r="K257" t="s">
        <v>38</v>
      </c>
      <c r="L257" t="s">
        <v>39</v>
      </c>
      <c r="M257" t="s">
        <v>40</v>
      </c>
      <c r="N257" t="s">
        <v>41</v>
      </c>
      <c r="O257" t="s">
        <v>53</v>
      </c>
      <c r="P257" t="s">
        <v>43</v>
      </c>
      <c r="Q257" t="s">
        <v>44</v>
      </c>
      <c r="R257" t="s">
        <v>45</v>
      </c>
      <c r="T257">
        <v>10</v>
      </c>
      <c r="U257">
        <v>83</v>
      </c>
      <c r="V257">
        <v>97</v>
      </c>
      <c r="W257">
        <v>111</v>
      </c>
      <c r="X257">
        <v>122</v>
      </c>
      <c r="Y257">
        <v>116</v>
      </c>
      <c r="Z257">
        <v>118</v>
      </c>
      <c r="AA257">
        <v>118</v>
      </c>
      <c r="AB257">
        <v>123</v>
      </c>
      <c r="AC257">
        <v>118</v>
      </c>
      <c r="AD257">
        <v>180</v>
      </c>
      <c r="AE257">
        <v>111</v>
      </c>
      <c r="AG257">
        <f t="shared" si="24"/>
        <v>8.5</v>
      </c>
      <c r="AH257">
        <f t="shared" si="25"/>
        <v>9.5</v>
      </c>
      <c r="AI257">
        <f t="shared" si="26"/>
        <v>10.5</v>
      </c>
      <c r="AJ257">
        <f t="shared" si="27"/>
        <v>11.5</v>
      </c>
      <c r="AK257">
        <f t="shared" si="28"/>
        <v>-999</v>
      </c>
      <c r="AL257">
        <f t="shared" si="29"/>
        <v>-999</v>
      </c>
      <c r="AM257">
        <f t="shared" si="30"/>
        <v>-999</v>
      </c>
      <c r="AN257">
        <f t="shared" si="31"/>
        <v>123</v>
      </c>
    </row>
    <row r="258" spans="1:40" x14ac:dyDescent="0.25">
      <c r="A258">
        <v>31</v>
      </c>
      <c r="B258" t="s">
        <v>29</v>
      </c>
      <c r="C258" t="s">
        <v>30</v>
      </c>
      <c r="D258" t="s">
        <v>31</v>
      </c>
      <c r="E258" t="s">
        <v>52</v>
      </c>
      <c r="F258" t="s">
        <v>33</v>
      </c>
      <c r="G258" t="s">
        <v>34</v>
      </c>
      <c r="H258" t="s">
        <v>35</v>
      </c>
      <c r="I258" t="s">
        <v>47</v>
      </c>
      <c r="J258" t="s">
        <v>37</v>
      </c>
      <c r="K258" t="s">
        <v>38</v>
      </c>
      <c r="L258" t="s">
        <v>39</v>
      </c>
      <c r="M258" t="s">
        <v>40</v>
      </c>
      <c r="N258" t="s">
        <v>41</v>
      </c>
      <c r="O258" t="s">
        <v>53</v>
      </c>
      <c r="P258" t="s">
        <v>46</v>
      </c>
      <c r="Q258" t="s">
        <v>44</v>
      </c>
      <c r="R258" t="s">
        <v>45</v>
      </c>
      <c r="T258">
        <v>10</v>
      </c>
      <c r="U258">
        <v>83</v>
      </c>
      <c r="V258">
        <v>97</v>
      </c>
      <c r="W258">
        <v>111</v>
      </c>
      <c r="X258">
        <v>122</v>
      </c>
      <c r="Y258">
        <v>116</v>
      </c>
      <c r="Z258">
        <v>118</v>
      </c>
      <c r="AA258">
        <v>118</v>
      </c>
      <c r="AB258">
        <v>123</v>
      </c>
      <c r="AC258">
        <v>118</v>
      </c>
      <c r="AD258">
        <v>180</v>
      </c>
      <c r="AE258">
        <v>111</v>
      </c>
      <c r="AG258">
        <f t="shared" si="24"/>
        <v>8.5</v>
      </c>
      <c r="AH258">
        <f t="shared" si="25"/>
        <v>9.5</v>
      </c>
      <c r="AI258">
        <f t="shared" si="26"/>
        <v>10.5</v>
      </c>
      <c r="AJ258">
        <f t="shared" si="27"/>
        <v>11.5</v>
      </c>
      <c r="AK258">
        <f t="shared" si="28"/>
        <v>-999</v>
      </c>
      <c r="AL258">
        <f t="shared" si="29"/>
        <v>-999</v>
      </c>
      <c r="AM258">
        <f t="shared" si="30"/>
        <v>-999</v>
      </c>
      <c r="AN258">
        <f t="shared" si="31"/>
        <v>123</v>
      </c>
    </row>
    <row r="259" spans="1:40" x14ac:dyDescent="0.25">
      <c r="A259">
        <v>1089</v>
      </c>
      <c r="B259" t="s">
        <v>29</v>
      </c>
      <c r="C259" t="s">
        <v>83</v>
      </c>
      <c r="D259" t="s">
        <v>31</v>
      </c>
      <c r="E259" t="s">
        <v>54</v>
      </c>
      <c r="F259" t="s">
        <v>33</v>
      </c>
      <c r="G259" t="s">
        <v>34</v>
      </c>
      <c r="H259" t="s">
        <v>35</v>
      </c>
      <c r="I259" t="s">
        <v>36</v>
      </c>
      <c r="J259" t="s">
        <v>37</v>
      </c>
      <c r="K259" t="s">
        <v>38</v>
      </c>
      <c r="L259" t="s">
        <v>39</v>
      </c>
      <c r="M259" t="s">
        <v>40</v>
      </c>
      <c r="N259" t="s">
        <v>41</v>
      </c>
      <c r="O259" t="s">
        <v>55</v>
      </c>
      <c r="P259" t="s">
        <v>43</v>
      </c>
      <c r="Q259" t="s">
        <v>44</v>
      </c>
      <c r="R259" t="s">
        <v>45</v>
      </c>
      <c r="T259">
        <v>20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178</v>
      </c>
      <c r="AE259">
        <v>0</v>
      </c>
      <c r="AG259">
        <f t="shared" si="24"/>
        <v>18.5</v>
      </c>
      <c r="AH259">
        <f t="shared" si="25"/>
        <v>19.5</v>
      </c>
      <c r="AI259">
        <f t="shared" si="26"/>
        <v>20.5</v>
      </c>
      <c r="AJ259">
        <f t="shared" si="27"/>
        <v>21.5</v>
      </c>
      <c r="AK259">
        <f t="shared" si="28"/>
        <v>0</v>
      </c>
      <c r="AL259">
        <f t="shared" si="29"/>
        <v>-999</v>
      </c>
      <c r="AM259">
        <f t="shared" si="30"/>
        <v>-999</v>
      </c>
      <c r="AN259">
        <f t="shared" si="31"/>
        <v>-999</v>
      </c>
    </row>
    <row r="260" spans="1:40" x14ac:dyDescent="0.25">
      <c r="A260">
        <v>1090</v>
      </c>
      <c r="B260" t="s">
        <v>29</v>
      </c>
      <c r="C260" t="s">
        <v>83</v>
      </c>
      <c r="D260" t="s">
        <v>31</v>
      </c>
      <c r="E260" t="s">
        <v>54</v>
      </c>
      <c r="F260" t="s">
        <v>33</v>
      </c>
      <c r="G260" t="s">
        <v>34</v>
      </c>
      <c r="H260" t="s">
        <v>35</v>
      </c>
      <c r="I260" t="s">
        <v>36</v>
      </c>
      <c r="J260" t="s">
        <v>37</v>
      </c>
      <c r="K260" t="s">
        <v>38</v>
      </c>
      <c r="L260" t="s">
        <v>39</v>
      </c>
      <c r="M260" t="s">
        <v>40</v>
      </c>
      <c r="N260" t="s">
        <v>41</v>
      </c>
      <c r="O260" t="s">
        <v>55</v>
      </c>
      <c r="P260" t="s">
        <v>43</v>
      </c>
      <c r="Q260" t="s">
        <v>71</v>
      </c>
      <c r="R260" t="s">
        <v>45</v>
      </c>
      <c r="T260">
        <v>20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178</v>
      </c>
      <c r="AE260">
        <v>0</v>
      </c>
      <c r="AG260">
        <f t="shared" ref="AG260:AG323" si="32">$T260-1.5</f>
        <v>18.5</v>
      </c>
      <c r="AH260">
        <f t="shared" ref="AH260:AH323" si="33">$T260-0.5</f>
        <v>19.5</v>
      </c>
      <c r="AI260">
        <f t="shared" ref="AI260:AI323" si="34">$T260+0.5</f>
        <v>20.5</v>
      </c>
      <c r="AJ260">
        <f t="shared" ref="AJ260:AJ323" si="35">$T260+1.5</f>
        <v>21.5</v>
      </c>
      <c r="AK260">
        <f t="shared" ref="AK260:AK323" si="36">IF($C260="5_continue_40m3s",$AB260,-999)</f>
        <v>0</v>
      </c>
      <c r="AL260">
        <f t="shared" ref="AL260:AL323" si="37">IF($C260="3_continue_25m3s",$AB260,-999)</f>
        <v>-999</v>
      </c>
      <c r="AM260">
        <f t="shared" ref="AM260:AM323" si="38">IF($C260="4_continue_25m3s_winterdoorspoeling",$AB260,-999)</f>
        <v>-999</v>
      </c>
      <c r="AN260">
        <f t="shared" ref="AN260:AN323" si="39">IF($C260="1_continue_15m3s",$AB260,-999)</f>
        <v>-999</v>
      </c>
    </row>
    <row r="261" spans="1:40" x14ac:dyDescent="0.25">
      <c r="A261">
        <v>1091</v>
      </c>
      <c r="B261" t="s">
        <v>29</v>
      </c>
      <c r="C261" t="s">
        <v>83</v>
      </c>
      <c r="D261" t="s">
        <v>31</v>
      </c>
      <c r="E261" t="s">
        <v>54</v>
      </c>
      <c r="F261" t="s">
        <v>33</v>
      </c>
      <c r="G261" t="s">
        <v>34</v>
      </c>
      <c r="H261" t="s">
        <v>35</v>
      </c>
      <c r="I261" t="s">
        <v>36</v>
      </c>
      <c r="J261" t="s">
        <v>37</v>
      </c>
      <c r="K261" t="s">
        <v>38</v>
      </c>
      <c r="L261" t="s">
        <v>39</v>
      </c>
      <c r="M261" t="s">
        <v>40</v>
      </c>
      <c r="N261" t="s">
        <v>41</v>
      </c>
      <c r="O261" t="s">
        <v>55</v>
      </c>
      <c r="P261" t="s">
        <v>46</v>
      </c>
      <c r="Q261" t="s">
        <v>44</v>
      </c>
      <c r="R261" t="s">
        <v>45</v>
      </c>
      <c r="T261">
        <v>20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178</v>
      </c>
      <c r="AE261">
        <v>0</v>
      </c>
      <c r="AG261">
        <f t="shared" si="32"/>
        <v>18.5</v>
      </c>
      <c r="AH261">
        <f t="shared" si="33"/>
        <v>19.5</v>
      </c>
      <c r="AI261">
        <f t="shared" si="34"/>
        <v>20.5</v>
      </c>
      <c r="AJ261">
        <f t="shared" si="35"/>
        <v>21.5</v>
      </c>
      <c r="AK261">
        <f t="shared" si="36"/>
        <v>0</v>
      </c>
      <c r="AL261">
        <f t="shared" si="37"/>
        <v>-999</v>
      </c>
      <c r="AM261">
        <f t="shared" si="38"/>
        <v>-999</v>
      </c>
      <c r="AN261">
        <f t="shared" si="39"/>
        <v>-999</v>
      </c>
    </row>
    <row r="262" spans="1:40" x14ac:dyDescent="0.25">
      <c r="A262">
        <v>1092</v>
      </c>
      <c r="B262" t="s">
        <v>29</v>
      </c>
      <c r="C262" t="s">
        <v>83</v>
      </c>
      <c r="D262" t="s">
        <v>31</v>
      </c>
      <c r="E262" t="s">
        <v>54</v>
      </c>
      <c r="F262" t="s">
        <v>33</v>
      </c>
      <c r="G262" t="s">
        <v>34</v>
      </c>
      <c r="H262" t="s">
        <v>35</v>
      </c>
      <c r="I262" t="s">
        <v>36</v>
      </c>
      <c r="J262" t="s">
        <v>37</v>
      </c>
      <c r="K262" t="s">
        <v>38</v>
      </c>
      <c r="L262" t="s">
        <v>39</v>
      </c>
      <c r="M262" t="s">
        <v>40</v>
      </c>
      <c r="N262" t="s">
        <v>41</v>
      </c>
      <c r="O262" t="s">
        <v>55</v>
      </c>
      <c r="P262" t="s">
        <v>46</v>
      </c>
      <c r="Q262" t="s">
        <v>71</v>
      </c>
      <c r="R262" t="s">
        <v>45</v>
      </c>
      <c r="T262">
        <v>20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178</v>
      </c>
      <c r="AE262">
        <v>0</v>
      </c>
      <c r="AG262">
        <f t="shared" si="32"/>
        <v>18.5</v>
      </c>
      <c r="AH262">
        <f t="shared" si="33"/>
        <v>19.5</v>
      </c>
      <c r="AI262">
        <f t="shared" si="34"/>
        <v>20.5</v>
      </c>
      <c r="AJ262">
        <f t="shared" si="35"/>
        <v>21.5</v>
      </c>
      <c r="AK262">
        <f t="shared" si="36"/>
        <v>0</v>
      </c>
      <c r="AL262">
        <f t="shared" si="37"/>
        <v>-999</v>
      </c>
      <c r="AM262">
        <f t="shared" si="38"/>
        <v>-999</v>
      </c>
      <c r="AN262">
        <f t="shared" si="39"/>
        <v>-999</v>
      </c>
    </row>
    <row r="263" spans="1:40" x14ac:dyDescent="0.25">
      <c r="A263">
        <v>1177</v>
      </c>
      <c r="B263" t="s">
        <v>29</v>
      </c>
      <c r="C263" t="s">
        <v>83</v>
      </c>
      <c r="D263" t="s">
        <v>72</v>
      </c>
      <c r="E263" t="s">
        <v>54</v>
      </c>
      <c r="F263" t="s">
        <v>33</v>
      </c>
      <c r="G263" t="s">
        <v>34</v>
      </c>
      <c r="H263" t="s">
        <v>73</v>
      </c>
      <c r="I263" t="s">
        <v>36</v>
      </c>
      <c r="J263" t="s">
        <v>37</v>
      </c>
      <c r="K263" t="s">
        <v>38</v>
      </c>
      <c r="L263" t="s">
        <v>39</v>
      </c>
      <c r="M263" t="s">
        <v>74</v>
      </c>
      <c r="N263" t="s">
        <v>75</v>
      </c>
      <c r="O263" t="s">
        <v>55</v>
      </c>
      <c r="P263" t="s">
        <v>43</v>
      </c>
      <c r="Q263" t="s">
        <v>44</v>
      </c>
      <c r="R263" t="s">
        <v>45</v>
      </c>
      <c r="T263">
        <v>20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178</v>
      </c>
      <c r="AE263">
        <v>0</v>
      </c>
      <c r="AG263">
        <f t="shared" si="32"/>
        <v>18.5</v>
      </c>
      <c r="AH263">
        <f t="shared" si="33"/>
        <v>19.5</v>
      </c>
      <c r="AI263">
        <f t="shared" si="34"/>
        <v>20.5</v>
      </c>
      <c r="AJ263">
        <f t="shared" si="35"/>
        <v>21.5</v>
      </c>
      <c r="AK263">
        <f t="shared" si="36"/>
        <v>0</v>
      </c>
      <c r="AL263">
        <f t="shared" si="37"/>
        <v>-999</v>
      </c>
      <c r="AM263">
        <f t="shared" si="38"/>
        <v>-999</v>
      </c>
      <c r="AN263">
        <f t="shared" si="39"/>
        <v>-999</v>
      </c>
    </row>
    <row r="264" spans="1:40" x14ac:dyDescent="0.25">
      <c r="A264">
        <v>1178</v>
      </c>
      <c r="B264" t="s">
        <v>29</v>
      </c>
      <c r="C264" t="s">
        <v>83</v>
      </c>
      <c r="D264" t="s">
        <v>72</v>
      </c>
      <c r="E264" t="s">
        <v>54</v>
      </c>
      <c r="F264" t="s">
        <v>33</v>
      </c>
      <c r="G264" t="s">
        <v>34</v>
      </c>
      <c r="H264" t="s">
        <v>73</v>
      </c>
      <c r="I264" t="s">
        <v>36</v>
      </c>
      <c r="J264" t="s">
        <v>37</v>
      </c>
      <c r="K264" t="s">
        <v>38</v>
      </c>
      <c r="L264" t="s">
        <v>39</v>
      </c>
      <c r="M264" t="s">
        <v>74</v>
      </c>
      <c r="N264" t="s">
        <v>75</v>
      </c>
      <c r="O264" t="s">
        <v>55</v>
      </c>
      <c r="P264" t="s">
        <v>43</v>
      </c>
      <c r="Q264" t="s">
        <v>71</v>
      </c>
      <c r="R264" t="s">
        <v>45</v>
      </c>
      <c r="T264">
        <v>20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178</v>
      </c>
      <c r="AE264">
        <v>0</v>
      </c>
      <c r="AG264">
        <f t="shared" si="32"/>
        <v>18.5</v>
      </c>
      <c r="AH264">
        <f t="shared" si="33"/>
        <v>19.5</v>
      </c>
      <c r="AI264">
        <f t="shared" si="34"/>
        <v>20.5</v>
      </c>
      <c r="AJ264">
        <f t="shared" si="35"/>
        <v>21.5</v>
      </c>
      <c r="AK264">
        <f t="shared" si="36"/>
        <v>0</v>
      </c>
      <c r="AL264">
        <f t="shared" si="37"/>
        <v>-999</v>
      </c>
      <c r="AM264">
        <f t="shared" si="38"/>
        <v>-999</v>
      </c>
      <c r="AN264">
        <f t="shared" si="39"/>
        <v>-999</v>
      </c>
    </row>
    <row r="265" spans="1:40" x14ac:dyDescent="0.25">
      <c r="A265">
        <v>1179</v>
      </c>
      <c r="B265" t="s">
        <v>29</v>
      </c>
      <c r="C265" t="s">
        <v>83</v>
      </c>
      <c r="D265" t="s">
        <v>72</v>
      </c>
      <c r="E265" t="s">
        <v>54</v>
      </c>
      <c r="F265" t="s">
        <v>33</v>
      </c>
      <c r="G265" t="s">
        <v>34</v>
      </c>
      <c r="H265" t="s">
        <v>73</v>
      </c>
      <c r="I265" t="s">
        <v>36</v>
      </c>
      <c r="J265" t="s">
        <v>37</v>
      </c>
      <c r="K265" t="s">
        <v>38</v>
      </c>
      <c r="L265" t="s">
        <v>39</v>
      </c>
      <c r="M265" t="s">
        <v>74</v>
      </c>
      <c r="N265" t="s">
        <v>75</v>
      </c>
      <c r="O265" t="s">
        <v>55</v>
      </c>
      <c r="P265" t="s">
        <v>46</v>
      </c>
      <c r="Q265" t="s">
        <v>44</v>
      </c>
      <c r="R265" t="s">
        <v>45</v>
      </c>
      <c r="T265">
        <v>20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178</v>
      </c>
      <c r="AE265">
        <v>0</v>
      </c>
      <c r="AG265">
        <f t="shared" si="32"/>
        <v>18.5</v>
      </c>
      <c r="AH265">
        <f t="shared" si="33"/>
        <v>19.5</v>
      </c>
      <c r="AI265">
        <f t="shared" si="34"/>
        <v>20.5</v>
      </c>
      <c r="AJ265">
        <f t="shared" si="35"/>
        <v>21.5</v>
      </c>
      <c r="AK265">
        <f t="shared" si="36"/>
        <v>0</v>
      </c>
      <c r="AL265">
        <f t="shared" si="37"/>
        <v>-999</v>
      </c>
      <c r="AM265">
        <f t="shared" si="38"/>
        <v>-999</v>
      </c>
      <c r="AN265">
        <f t="shared" si="39"/>
        <v>-999</v>
      </c>
    </row>
    <row r="266" spans="1:40" x14ac:dyDescent="0.25">
      <c r="A266">
        <v>1180</v>
      </c>
      <c r="B266" t="s">
        <v>29</v>
      </c>
      <c r="C266" t="s">
        <v>83</v>
      </c>
      <c r="D266" t="s">
        <v>72</v>
      </c>
      <c r="E266" t="s">
        <v>54</v>
      </c>
      <c r="F266" t="s">
        <v>33</v>
      </c>
      <c r="G266" t="s">
        <v>34</v>
      </c>
      <c r="H266" t="s">
        <v>73</v>
      </c>
      <c r="I266" t="s">
        <v>36</v>
      </c>
      <c r="J266" t="s">
        <v>37</v>
      </c>
      <c r="K266" t="s">
        <v>38</v>
      </c>
      <c r="L266" t="s">
        <v>39</v>
      </c>
      <c r="M266" t="s">
        <v>74</v>
      </c>
      <c r="N266" t="s">
        <v>75</v>
      </c>
      <c r="O266" t="s">
        <v>55</v>
      </c>
      <c r="P266" t="s">
        <v>46</v>
      </c>
      <c r="Q266" t="s">
        <v>71</v>
      </c>
      <c r="R266" t="s">
        <v>45</v>
      </c>
      <c r="T266">
        <v>20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178</v>
      </c>
      <c r="AE266">
        <v>0</v>
      </c>
      <c r="AG266">
        <f t="shared" si="32"/>
        <v>18.5</v>
      </c>
      <c r="AH266">
        <f t="shared" si="33"/>
        <v>19.5</v>
      </c>
      <c r="AI266">
        <f t="shared" si="34"/>
        <v>20.5</v>
      </c>
      <c r="AJ266">
        <f t="shared" si="35"/>
        <v>21.5</v>
      </c>
      <c r="AK266">
        <f t="shared" si="36"/>
        <v>0</v>
      </c>
      <c r="AL266">
        <f t="shared" si="37"/>
        <v>-999</v>
      </c>
      <c r="AM266">
        <f t="shared" si="38"/>
        <v>-999</v>
      </c>
      <c r="AN266">
        <f t="shared" si="39"/>
        <v>-999</v>
      </c>
    </row>
    <row r="267" spans="1:40" x14ac:dyDescent="0.25">
      <c r="A267">
        <v>1265</v>
      </c>
      <c r="B267" t="s">
        <v>29</v>
      </c>
      <c r="C267" t="s">
        <v>83</v>
      </c>
      <c r="D267" t="s">
        <v>76</v>
      </c>
      <c r="E267" t="s">
        <v>54</v>
      </c>
      <c r="F267" t="s">
        <v>33</v>
      </c>
      <c r="G267" t="s">
        <v>34</v>
      </c>
      <c r="H267" t="s">
        <v>73</v>
      </c>
      <c r="I267" t="s">
        <v>36</v>
      </c>
      <c r="J267" t="s">
        <v>37</v>
      </c>
      <c r="K267" t="s">
        <v>38</v>
      </c>
      <c r="L267" t="s">
        <v>39</v>
      </c>
      <c r="M267" t="s">
        <v>77</v>
      </c>
      <c r="N267" t="s">
        <v>78</v>
      </c>
      <c r="O267" t="s">
        <v>55</v>
      </c>
      <c r="P267" t="s">
        <v>43</v>
      </c>
      <c r="Q267" t="s">
        <v>44</v>
      </c>
      <c r="R267" t="s">
        <v>45</v>
      </c>
      <c r="T267">
        <v>20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178</v>
      </c>
      <c r="AE267">
        <v>0</v>
      </c>
      <c r="AG267">
        <f t="shared" si="32"/>
        <v>18.5</v>
      </c>
      <c r="AH267">
        <f t="shared" si="33"/>
        <v>19.5</v>
      </c>
      <c r="AI267">
        <f t="shared" si="34"/>
        <v>20.5</v>
      </c>
      <c r="AJ267">
        <f t="shared" si="35"/>
        <v>21.5</v>
      </c>
      <c r="AK267">
        <f t="shared" si="36"/>
        <v>0</v>
      </c>
      <c r="AL267">
        <f t="shared" si="37"/>
        <v>-999</v>
      </c>
      <c r="AM267">
        <f t="shared" si="38"/>
        <v>-999</v>
      </c>
      <c r="AN267">
        <f t="shared" si="39"/>
        <v>-999</v>
      </c>
    </row>
    <row r="268" spans="1:40" x14ac:dyDescent="0.25">
      <c r="A268">
        <v>1266</v>
      </c>
      <c r="B268" t="s">
        <v>29</v>
      </c>
      <c r="C268" t="s">
        <v>83</v>
      </c>
      <c r="D268" t="s">
        <v>76</v>
      </c>
      <c r="E268" t="s">
        <v>54</v>
      </c>
      <c r="F268" t="s">
        <v>33</v>
      </c>
      <c r="G268" t="s">
        <v>34</v>
      </c>
      <c r="H268" t="s">
        <v>73</v>
      </c>
      <c r="I268" t="s">
        <v>36</v>
      </c>
      <c r="J268" t="s">
        <v>37</v>
      </c>
      <c r="K268" t="s">
        <v>38</v>
      </c>
      <c r="L268" t="s">
        <v>39</v>
      </c>
      <c r="M268" t="s">
        <v>77</v>
      </c>
      <c r="N268" t="s">
        <v>78</v>
      </c>
      <c r="O268" t="s">
        <v>55</v>
      </c>
      <c r="P268" t="s">
        <v>43</v>
      </c>
      <c r="Q268" t="s">
        <v>71</v>
      </c>
      <c r="R268" t="s">
        <v>45</v>
      </c>
      <c r="T268">
        <v>20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178</v>
      </c>
      <c r="AE268">
        <v>0</v>
      </c>
      <c r="AG268">
        <f t="shared" si="32"/>
        <v>18.5</v>
      </c>
      <c r="AH268">
        <f t="shared" si="33"/>
        <v>19.5</v>
      </c>
      <c r="AI268">
        <f t="shared" si="34"/>
        <v>20.5</v>
      </c>
      <c r="AJ268">
        <f t="shared" si="35"/>
        <v>21.5</v>
      </c>
      <c r="AK268">
        <f t="shared" si="36"/>
        <v>0</v>
      </c>
      <c r="AL268">
        <f t="shared" si="37"/>
        <v>-999</v>
      </c>
      <c r="AM268">
        <f t="shared" si="38"/>
        <v>-999</v>
      </c>
      <c r="AN268">
        <f t="shared" si="39"/>
        <v>-999</v>
      </c>
    </row>
    <row r="269" spans="1:40" x14ac:dyDescent="0.25">
      <c r="A269">
        <v>1267</v>
      </c>
      <c r="B269" t="s">
        <v>29</v>
      </c>
      <c r="C269" t="s">
        <v>83</v>
      </c>
      <c r="D269" t="s">
        <v>76</v>
      </c>
      <c r="E269" t="s">
        <v>54</v>
      </c>
      <c r="F269" t="s">
        <v>33</v>
      </c>
      <c r="G269" t="s">
        <v>34</v>
      </c>
      <c r="H269" t="s">
        <v>73</v>
      </c>
      <c r="I269" t="s">
        <v>36</v>
      </c>
      <c r="J269" t="s">
        <v>37</v>
      </c>
      <c r="K269" t="s">
        <v>38</v>
      </c>
      <c r="L269" t="s">
        <v>39</v>
      </c>
      <c r="M269" t="s">
        <v>77</v>
      </c>
      <c r="N269" t="s">
        <v>78</v>
      </c>
      <c r="O269" t="s">
        <v>55</v>
      </c>
      <c r="P269" t="s">
        <v>46</v>
      </c>
      <c r="Q269" t="s">
        <v>44</v>
      </c>
      <c r="R269" t="s">
        <v>45</v>
      </c>
      <c r="T269">
        <v>20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178</v>
      </c>
      <c r="AE269">
        <v>0</v>
      </c>
      <c r="AG269">
        <f t="shared" si="32"/>
        <v>18.5</v>
      </c>
      <c r="AH269">
        <f t="shared" si="33"/>
        <v>19.5</v>
      </c>
      <c r="AI269">
        <f t="shared" si="34"/>
        <v>20.5</v>
      </c>
      <c r="AJ269">
        <f t="shared" si="35"/>
        <v>21.5</v>
      </c>
      <c r="AK269">
        <f t="shared" si="36"/>
        <v>0</v>
      </c>
      <c r="AL269">
        <f t="shared" si="37"/>
        <v>-999</v>
      </c>
      <c r="AM269">
        <f t="shared" si="38"/>
        <v>-999</v>
      </c>
      <c r="AN269">
        <f t="shared" si="39"/>
        <v>-999</v>
      </c>
    </row>
    <row r="270" spans="1:40" x14ac:dyDescent="0.25">
      <c r="A270">
        <v>1268</v>
      </c>
      <c r="B270" t="s">
        <v>29</v>
      </c>
      <c r="C270" t="s">
        <v>83</v>
      </c>
      <c r="D270" t="s">
        <v>76</v>
      </c>
      <c r="E270" t="s">
        <v>54</v>
      </c>
      <c r="F270" t="s">
        <v>33</v>
      </c>
      <c r="G270" t="s">
        <v>34</v>
      </c>
      <c r="H270" t="s">
        <v>73</v>
      </c>
      <c r="I270" t="s">
        <v>36</v>
      </c>
      <c r="J270" t="s">
        <v>37</v>
      </c>
      <c r="K270" t="s">
        <v>38</v>
      </c>
      <c r="L270" t="s">
        <v>39</v>
      </c>
      <c r="M270" t="s">
        <v>77</v>
      </c>
      <c r="N270" t="s">
        <v>78</v>
      </c>
      <c r="O270" t="s">
        <v>55</v>
      </c>
      <c r="P270" t="s">
        <v>46</v>
      </c>
      <c r="Q270" t="s">
        <v>71</v>
      </c>
      <c r="R270" t="s">
        <v>45</v>
      </c>
      <c r="T270">
        <v>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178</v>
      </c>
      <c r="AE270">
        <v>0</v>
      </c>
      <c r="AG270">
        <f t="shared" si="32"/>
        <v>18.5</v>
      </c>
      <c r="AH270">
        <f t="shared" si="33"/>
        <v>19.5</v>
      </c>
      <c r="AI270">
        <f t="shared" si="34"/>
        <v>20.5</v>
      </c>
      <c r="AJ270">
        <f t="shared" si="35"/>
        <v>21.5</v>
      </c>
      <c r="AK270">
        <f t="shared" si="36"/>
        <v>0</v>
      </c>
      <c r="AL270">
        <f t="shared" si="37"/>
        <v>-999</v>
      </c>
      <c r="AM270">
        <f t="shared" si="38"/>
        <v>-999</v>
      </c>
      <c r="AN270">
        <f t="shared" si="39"/>
        <v>-999</v>
      </c>
    </row>
    <row r="271" spans="1:40" x14ac:dyDescent="0.25">
      <c r="A271">
        <v>1353</v>
      </c>
      <c r="B271" t="s">
        <v>29</v>
      </c>
      <c r="C271" t="s">
        <v>83</v>
      </c>
      <c r="D271" t="s">
        <v>79</v>
      </c>
      <c r="E271" t="s">
        <v>54</v>
      </c>
      <c r="F271" t="s">
        <v>33</v>
      </c>
      <c r="G271" t="s">
        <v>34</v>
      </c>
      <c r="H271" t="s">
        <v>73</v>
      </c>
      <c r="I271" t="s">
        <v>36</v>
      </c>
      <c r="J271" t="s">
        <v>37</v>
      </c>
      <c r="K271" t="s">
        <v>38</v>
      </c>
      <c r="L271" t="s">
        <v>39</v>
      </c>
      <c r="M271" t="s">
        <v>80</v>
      </c>
      <c r="N271" t="s">
        <v>81</v>
      </c>
      <c r="O271" t="s">
        <v>55</v>
      </c>
      <c r="P271" t="s">
        <v>43</v>
      </c>
      <c r="Q271" t="s">
        <v>44</v>
      </c>
      <c r="R271" t="s">
        <v>45</v>
      </c>
      <c r="T271">
        <v>20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178</v>
      </c>
      <c r="AE271">
        <v>0</v>
      </c>
      <c r="AG271">
        <f t="shared" si="32"/>
        <v>18.5</v>
      </c>
      <c r="AH271">
        <f t="shared" si="33"/>
        <v>19.5</v>
      </c>
      <c r="AI271">
        <f t="shared" si="34"/>
        <v>20.5</v>
      </c>
      <c r="AJ271">
        <f t="shared" si="35"/>
        <v>21.5</v>
      </c>
      <c r="AK271">
        <f t="shared" si="36"/>
        <v>0</v>
      </c>
      <c r="AL271">
        <f t="shared" si="37"/>
        <v>-999</v>
      </c>
      <c r="AM271">
        <f t="shared" si="38"/>
        <v>-999</v>
      </c>
      <c r="AN271">
        <f t="shared" si="39"/>
        <v>-999</v>
      </c>
    </row>
    <row r="272" spans="1:40" x14ac:dyDescent="0.25">
      <c r="A272">
        <v>1354</v>
      </c>
      <c r="B272" t="s">
        <v>29</v>
      </c>
      <c r="C272" t="s">
        <v>83</v>
      </c>
      <c r="D272" t="s">
        <v>79</v>
      </c>
      <c r="E272" t="s">
        <v>54</v>
      </c>
      <c r="F272" t="s">
        <v>33</v>
      </c>
      <c r="G272" t="s">
        <v>34</v>
      </c>
      <c r="H272" t="s">
        <v>73</v>
      </c>
      <c r="I272" t="s">
        <v>36</v>
      </c>
      <c r="J272" t="s">
        <v>37</v>
      </c>
      <c r="K272" t="s">
        <v>38</v>
      </c>
      <c r="L272" t="s">
        <v>39</v>
      </c>
      <c r="M272" t="s">
        <v>80</v>
      </c>
      <c r="N272" t="s">
        <v>81</v>
      </c>
      <c r="O272" t="s">
        <v>55</v>
      </c>
      <c r="P272" t="s">
        <v>43</v>
      </c>
      <c r="Q272" t="s">
        <v>71</v>
      </c>
      <c r="R272" t="s">
        <v>45</v>
      </c>
      <c r="T272">
        <v>20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178</v>
      </c>
      <c r="AE272">
        <v>0</v>
      </c>
      <c r="AG272">
        <f t="shared" si="32"/>
        <v>18.5</v>
      </c>
      <c r="AH272">
        <f t="shared" si="33"/>
        <v>19.5</v>
      </c>
      <c r="AI272">
        <f t="shared" si="34"/>
        <v>20.5</v>
      </c>
      <c r="AJ272">
        <f t="shared" si="35"/>
        <v>21.5</v>
      </c>
      <c r="AK272">
        <f t="shared" si="36"/>
        <v>0</v>
      </c>
      <c r="AL272">
        <f t="shared" si="37"/>
        <v>-999</v>
      </c>
      <c r="AM272">
        <f t="shared" si="38"/>
        <v>-999</v>
      </c>
      <c r="AN272">
        <f t="shared" si="39"/>
        <v>-999</v>
      </c>
    </row>
    <row r="273" spans="1:40" x14ac:dyDescent="0.25">
      <c r="A273">
        <v>1355</v>
      </c>
      <c r="B273" t="s">
        <v>29</v>
      </c>
      <c r="C273" t="s">
        <v>83</v>
      </c>
      <c r="D273" t="s">
        <v>79</v>
      </c>
      <c r="E273" t="s">
        <v>54</v>
      </c>
      <c r="F273" t="s">
        <v>33</v>
      </c>
      <c r="G273" t="s">
        <v>34</v>
      </c>
      <c r="H273" t="s">
        <v>73</v>
      </c>
      <c r="I273" t="s">
        <v>36</v>
      </c>
      <c r="J273" t="s">
        <v>37</v>
      </c>
      <c r="K273" t="s">
        <v>38</v>
      </c>
      <c r="L273" t="s">
        <v>39</v>
      </c>
      <c r="M273" t="s">
        <v>80</v>
      </c>
      <c r="N273" t="s">
        <v>81</v>
      </c>
      <c r="O273" t="s">
        <v>55</v>
      </c>
      <c r="P273" t="s">
        <v>46</v>
      </c>
      <c r="Q273" t="s">
        <v>44</v>
      </c>
      <c r="R273" t="s">
        <v>45</v>
      </c>
      <c r="T273">
        <v>20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178</v>
      </c>
      <c r="AE273">
        <v>0</v>
      </c>
      <c r="AG273">
        <f t="shared" si="32"/>
        <v>18.5</v>
      </c>
      <c r="AH273">
        <f t="shared" si="33"/>
        <v>19.5</v>
      </c>
      <c r="AI273">
        <f t="shared" si="34"/>
        <v>20.5</v>
      </c>
      <c r="AJ273">
        <f t="shared" si="35"/>
        <v>21.5</v>
      </c>
      <c r="AK273">
        <f t="shared" si="36"/>
        <v>0</v>
      </c>
      <c r="AL273">
        <f t="shared" si="37"/>
        <v>-999</v>
      </c>
      <c r="AM273">
        <f t="shared" si="38"/>
        <v>-999</v>
      </c>
      <c r="AN273">
        <f t="shared" si="39"/>
        <v>-999</v>
      </c>
    </row>
    <row r="274" spans="1:40" x14ac:dyDescent="0.25">
      <c r="A274">
        <v>1356</v>
      </c>
      <c r="B274" t="s">
        <v>29</v>
      </c>
      <c r="C274" t="s">
        <v>83</v>
      </c>
      <c r="D274" t="s">
        <v>79</v>
      </c>
      <c r="E274" t="s">
        <v>54</v>
      </c>
      <c r="F274" t="s">
        <v>33</v>
      </c>
      <c r="G274" t="s">
        <v>34</v>
      </c>
      <c r="H274" t="s">
        <v>73</v>
      </c>
      <c r="I274" t="s">
        <v>36</v>
      </c>
      <c r="J274" t="s">
        <v>37</v>
      </c>
      <c r="K274" t="s">
        <v>38</v>
      </c>
      <c r="L274" t="s">
        <v>39</v>
      </c>
      <c r="M274" t="s">
        <v>80</v>
      </c>
      <c r="N274" t="s">
        <v>81</v>
      </c>
      <c r="O274" t="s">
        <v>55</v>
      </c>
      <c r="P274" t="s">
        <v>46</v>
      </c>
      <c r="Q274" t="s">
        <v>71</v>
      </c>
      <c r="R274" t="s">
        <v>45</v>
      </c>
      <c r="T274">
        <v>20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178</v>
      </c>
      <c r="AE274">
        <v>0</v>
      </c>
      <c r="AG274">
        <f t="shared" si="32"/>
        <v>18.5</v>
      </c>
      <c r="AH274">
        <f t="shared" si="33"/>
        <v>19.5</v>
      </c>
      <c r="AI274">
        <f t="shared" si="34"/>
        <v>20.5</v>
      </c>
      <c r="AJ274">
        <f t="shared" si="35"/>
        <v>21.5</v>
      </c>
      <c r="AK274">
        <f t="shared" si="36"/>
        <v>0</v>
      </c>
      <c r="AL274">
        <f t="shared" si="37"/>
        <v>-999</v>
      </c>
      <c r="AM274">
        <f t="shared" si="38"/>
        <v>-999</v>
      </c>
      <c r="AN274">
        <f t="shared" si="39"/>
        <v>-999</v>
      </c>
    </row>
    <row r="275" spans="1:40" x14ac:dyDescent="0.25">
      <c r="A275">
        <v>1002</v>
      </c>
      <c r="B275" t="s">
        <v>29</v>
      </c>
      <c r="C275" t="s">
        <v>82</v>
      </c>
      <c r="D275" t="s">
        <v>79</v>
      </c>
      <c r="E275" t="s">
        <v>54</v>
      </c>
      <c r="F275" t="s">
        <v>33</v>
      </c>
      <c r="G275" t="s">
        <v>34</v>
      </c>
      <c r="H275" t="s">
        <v>73</v>
      </c>
      <c r="I275" t="s">
        <v>36</v>
      </c>
      <c r="J275" t="s">
        <v>37</v>
      </c>
      <c r="K275" t="s">
        <v>38</v>
      </c>
      <c r="L275" t="s">
        <v>39</v>
      </c>
      <c r="M275" t="s">
        <v>80</v>
      </c>
      <c r="N275" t="s">
        <v>81</v>
      </c>
      <c r="O275" t="s">
        <v>55</v>
      </c>
      <c r="P275" t="s">
        <v>43</v>
      </c>
      <c r="Q275" t="s">
        <v>71</v>
      </c>
      <c r="R275" t="s">
        <v>45</v>
      </c>
      <c r="T275">
        <v>20</v>
      </c>
      <c r="U275">
        <v>0</v>
      </c>
      <c r="V275">
        <v>0</v>
      </c>
      <c r="W275">
        <v>47</v>
      </c>
      <c r="X275">
        <v>70</v>
      </c>
      <c r="Y275">
        <v>44</v>
      </c>
      <c r="Z275">
        <v>41</v>
      </c>
      <c r="AA275">
        <v>35</v>
      </c>
      <c r="AB275">
        <v>38</v>
      </c>
      <c r="AC275">
        <v>37</v>
      </c>
      <c r="AD275">
        <v>178</v>
      </c>
      <c r="AE275">
        <v>29</v>
      </c>
      <c r="AG275">
        <f t="shared" si="32"/>
        <v>18.5</v>
      </c>
      <c r="AH275">
        <f t="shared" si="33"/>
        <v>19.5</v>
      </c>
      <c r="AI275">
        <f t="shared" si="34"/>
        <v>20.5</v>
      </c>
      <c r="AJ275">
        <f t="shared" si="35"/>
        <v>21.5</v>
      </c>
      <c r="AK275">
        <f t="shared" si="36"/>
        <v>-999</v>
      </c>
      <c r="AL275">
        <f t="shared" si="37"/>
        <v>-999</v>
      </c>
      <c r="AM275">
        <f t="shared" si="38"/>
        <v>38</v>
      </c>
      <c r="AN275">
        <f t="shared" si="39"/>
        <v>-999</v>
      </c>
    </row>
    <row r="276" spans="1:40" x14ac:dyDescent="0.25">
      <c r="A276">
        <v>1004</v>
      </c>
      <c r="B276" t="s">
        <v>29</v>
      </c>
      <c r="C276" t="s">
        <v>82</v>
      </c>
      <c r="D276" t="s">
        <v>79</v>
      </c>
      <c r="E276" t="s">
        <v>54</v>
      </c>
      <c r="F276" t="s">
        <v>33</v>
      </c>
      <c r="G276" t="s">
        <v>34</v>
      </c>
      <c r="H276" t="s">
        <v>73</v>
      </c>
      <c r="I276" t="s">
        <v>36</v>
      </c>
      <c r="J276" t="s">
        <v>37</v>
      </c>
      <c r="K276" t="s">
        <v>38</v>
      </c>
      <c r="L276" t="s">
        <v>39</v>
      </c>
      <c r="M276" t="s">
        <v>80</v>
      </c>
      <c r="N276" t="s">
        <v>81</v>
      </c>
      <c r="O276" t="s">
        <v>55</v>
      </c>
      <c r="P276" t="s">
        <v>46</v>
      </c>
      <c r="Q276" t="s">
        <v>71</v>
      </c>
      <c r="R276" t="s">
        <v>45</v>
      </c>
      <c r="T276">
        <v>20</v>
      </c>
      <c r="U276">
        <v>0</v>
      </c>
      <c r="V276">
        <v>0</v>
      </c>
      <c r="W276">
        <v>47</v>
      </c>
      <c r="X276">
        <v>70</v>
      </c>
      <c r="Y276">
        <v>44</v>
      </c>
      <c r="Z276">
        <v>41</v>
      </c>
      <c r="AA276">
        <v>35</v>
      </c>
      <c r="AB276">
        <v>38</v>
      </c>
      <c r="AC276">
        <v>37</v>
      </c>
      <c r="AD276">
        <v>178</v>
      </c>
      <c r="AE276">
        <v>29</v>
      </c>
      <c r="AG276">
        <f t="shared" si="32"/>
        <v>18.5</v>
      </c>
      <c r="AH276">
        <f t="shared" si="33"/>
        <v>19.5</v>
      </c>
      <c r="AI276">
        <f t="shared" si="34"/>
        <v>20.5</v>
      </c>
      <c r="AJ276">
        <f t="shared" si="35"/>
        <v>21.5</v>
      </c>
      <c r="AK276">
        <f t="shared" si="36"/>
        <v>-999</v>
      </c>
      <c r="AL276">
        <f t="shared" si="37"/>
        <v>-999</v>
      </c>
      <c r="AM276">
        <f t="shared" si="38"/>
        <v>38</v>
      </c>
      <c r="AN276">
        <f t="shared" si="39"/>
        <v>-999</v>
      </c>
    </row>
    <row r="277" spans="1:40" x14ac:dyDescent="0.25">
      <c r="A277">
        <v>914</v>
      </c>
      <c r="B277" t="s">
        <v>29</v>
      </c>
      <c r="C277" t="s">
        <v>82</v>
      </c>
      <c r="D277" t="s">
        <v>76</v>
      </c>
      <c r="E277" t="s">
        <v>54</v>
      </c>
      <c r="F277" t="s">
        <v>33</v>
      </c>
      <c r="G277" t="s">
        <v>34</v>
      </c>
      <c r="H277" t="s">
        <v>73</v>
      </c>
      <c r="I277" t="s">
        <v>36</v>
      </c>
      <c r="J277" t="s">
        <v>37</v>
      </c>
      <c r="K277" t="s">
        <v>38</v>
      </c>
      <c r="L277" t="s">
        <v>39</v>
      </c>
      <c r="M277" t="s">
        <v>77</v>
      </c>
      <c r="N277" t="s">
        <v>78</v>
      </c>
      <c r="O277" t="s">
        <v>55</v>
      </c>
      <c r="P277" t="s">
        <v>43</v>
      </c>
      <c r="Q277" t="s">
        <v>71</v>
      </c>
      <c r="R277" t="s">
        <v>45</v>
      </c>
      <c r="T277">
        <v>20</v>
      </c>
      <c r="U277">
        <v>0</v>
      </c>
      <c r="V277">
        <v>0</v>
      </c>
      <c r="W277">
        <v>44</v>
      </c>
      <c r="X277">
        <v>70</v>
      </c>
      <c r="Y277">
        <v>45</v>
      </c>
      <c r="Z277">
        <v>42</v>
      </c>
      <c r="AA277">
        <v>37</v>
      </c>
      <c r="AB277">
        <v>40</v>
      </c>
      <c r="AC277">
        <v>39</v>
      </c>
      <c r="AD277">
        <v>178</v>
      </c>
      <c r="AE277">
        <v>22</v>
      </c>
      <c r="AG277">
        <f t="shared" si="32"/>
        <v>18.5</v>
      </c>
      <c r="AH277">
        <f t="shared" si="33"/>
        <v>19.5</v>
      </c>
      <c r="AI277">
        <f t="shared" si="34"/>
        <v>20.5</v>
      </c>
      <c r="AJ277">
        <f t="shared" si="35"/>
        <v>21.5</v>
      </c>
      <c r="AK277">
        <f t="shared" si="36"/>
        <v>-999</v>
      </c>
      <c r="AL277">
        <f t="shared" si="37"/>
        <v>-999</v>
      </c>
      <c r="AM277">
        <f t="shared" si="38"/>
        <v>40</v>
      </c>
      <c r="AN277">
        <f t="shared" si="39"/>
        <v>-999</v>
      </c>
    </row>
    <row r="278" spans="1:40" x14ac:dyDescent="0.25">
      <c r="A278">
        <v>916</v>
      </c>
      <c r="B278" t="s">
        <v>29</v>
      </c>
      <c r="C278" t="s">
        <v>82</v>
      </c>
      <c r="D278" t="s">
        <v>76</v>
      </c>
      <c r="E278" t="s">
        <v>54</v>
      </c>
      <c r="F278" t="s">
        <v>33</v>
      </c>
      <c r="G278" t="s">
        <v>34</v>
      </c>
      <c r="H278" t="s">
        <v>73</v>
      </c>
      <c r="I278" t="s">
        <v>36</v>
      </c>
      <c r="J278" t="s">
        <v>37</v>
      </c>
      <c r="K278" t="s">
        <v>38</v>
      </c>
      <c r="L278" t="s">
        <v>39</v>
      </c>
      <c r="M278" t="s">
        <v>77</v>
      </c>
      <c r="N278" t="s">
        <v>78</v>
      </c>
      <c r="O278" t="s">
        <v>55</v>
      </c>
      <c r="P278" t="s">
        <v>46</v>
      </c>
      <c r="Q278" t="s">
        <v>71</v>
      </c>
      <c r="R278" t="s">
        <v>45</v>
      </c>
      <c r="T278">
        <v>20</v>
      </c>
      <c r="U278">
        <v>0</v>
      </c>
      <c r="V278">
        <v>0</v>
      </c>
      <c r="W278">
        <v>44</v>
      </c>
      <c r="X278">
        <v>70</v>
      </c>
      <c r="Y278">
        <v>45</v>
      </c>
      <c r="Z278">
        <v>42</v>
      </c>
      <c r="AA278">
        <v>37</v>
      </c>
      <c r="AB278">
        <v>40</v>
      </c>
      <c r="AC278">
        <v>39</v>
      </c>
      <c r="AD278">
        <v>178</v>
      </c>
      <c r="AE278">
        <v>22</v>
      </c>
      <c r="AG278">
        <f t="shared" si="32"/>
        <v>18.5</v>
      </c>
      <c r="AH278">
        <f t="shared" si="33"/>
        <v>19.5</v>
      </c>
      <c r="AI278">
        <f t="shared" si="34"/>
        <v>20.5</v>
      </c>
      <c r="AJ278">
        <f t="shared" si="35"/>
        <v>21.5</v>
      </c>
      <c r="AK278">
        <f t="shared" si="36"/>
        <v>-999</v>
      </c>
      <c r="AL278">
        <f t="shared" si="37"/>
        <v>-999</v>
      </c>
      <c r="AM278">
        <f t="shared" si="38"/>
        <v>40</v>
      </c>
      <c r="AN278">
        <f t="shared" si="39"/>
        <v>-999</v>
      </c>
    </row>
    <row r="279" spans="1:40" x14ac:dyDescent="0.25">
      <c r="A279">
        <v>1001</v>
      </c>
      <c r="B279" t="s">
        <v>29</v>
      </c>
      <c r="C279" t="s">
        <v>82</v>
      </c>
      <c r="D279" t="s">
        <v>79</v>
      </c>
      <c r="E279" t="s">
        <v>54</v>
      </c>
      <c r="F279" t="s">
        <v>33</v>
      </c>
      <c r="G279" t="s">
        <v>34</v>
      </c>
      <c r="H279" t="s">
        <v>73</v>
      </c>
      <c r="I279" t="s">
        <v>36</v>
      </c>
      <c r="J279" t="s">
        <v>37</v>
      </c>
      <c r="K279" t="s">
        <v>38</v>
      </c>
      <c r="L279" t="s">
        <v>39</v>
      </c>
      <c r="M279" t="s">
        <v>80</v>
      </c>
      <c r="N279" t="s">
        <v>81</v>
      </c>
      <c r="O279" t="s">
        <v>55</v>
      </c>
      <c r="P279" t="s">
        <v>43</v>
      </c>
      <c r="Q279" t="s">
        <v>44</v>
      </c>
      <c r="R279" t="s">
        <v>45</v>
      </c>
      <c r="T279">
        <v>20</v>
      </c>
      <c r="U279">
        <v>0</v>
      </c>
      <c r="V279">
        <v>0</v>
      </c>
      <c r="W279">
        <v>48</v>
      </c>
      <c r="X279">
        <v>70</v>
      </c>
      <c r="Y279">
        <v>46</v>
      </c>
      <c r="Z279">
        <v>42</v>
      </c>
      <c r="AA279">
        <v>38</v>
      </c>
      <c r="AB279">
        <v>40</v>
      </c>
      <c r="AC279">
        <v>39</v>
      </c>
      <c r="AD279">
        <v>178</v>
      </c>
      <c r="AE279">
        <v>31</v>
      </c>
      <c r="AG279">
        <f t="shared" si="32"/>
        <v>18.5</v>
      </c>
      <c r="AH279">
        <f t="shared" si="33"/>
        <v>19.5</v>
      </c>
      <c r="AI279">
        <f t="shared" si="34"/>
        <v>20.5</v>
      </c>
      <c r="AJ279">
        <f t="shared" si="35"/>
        <v>21.5</v>
      </c>
      <c r="AK279">
        <f t="shared" si="36"/>
        <v>-999</v>
      </c>
      <c r="AL279">
        <f t="shared" si="37"/>
        <v>-999</v>
      </c>
      <c r="AM279">
        <f t="shared" si="38"/>
        <v>40</v>
      </c>
      <c r="AN279">
        <f t="shared" si="39"/>
        <v>-999</v>
      </c>
    </row>
    <row r="280" spans="1:40" x14ac:dyDescent="0.25">
      <c r="A280">
        <v>1003</v>
      </c>
      <c r="B280" t="s">
        <v>29</v>
      </c>
      <c r="C280" t="s">
        <v>82</v>
      </c>
      <c r="D280" t="s">
        <v>79</v>
      </c>
      <c r="E280" t="s">
        <v>54</v>
      </c>
      <c r="F280" t="s">
        <v>33</v>
      </c>
      <c r="G280" t="s">
        <v>34</v>
      </c>
      <c r="H280" t="s">
        <v>73</v>
      </c>
      <c r="I280" t="s">
        <v>36</v>
      </c>
      <c r="J280" t="s">
        <v>37</v>
      </c>
      <c r="K280" t="s">
        <v>38</v>
      </c>
      <c r="L280" t="s">
        <v>39</v>
      </c>
      <c r="M280" t="s">
        <v>80</v>
      </c>
      <c r="N280" t="s">
        <v>81</v>
      </c>
      <c r="O280" t="s">
        <v>55</v>
      </c>
      <c r="P280" t="s">
        <v>46</v>
      </c>
      <c r="Q280" t="s">
        <v>44</v>
      </c>
      <c r="R280" t="s">
        <v>45</v>
      </c>
      <c r="T280">
        <v>20</v>
      </c>
      <c r="U280">
        <v>0</v>
      </c>
      <c r="V280">
        <v>0</v>
      </c>
      <c r="W280">
        <v>48</v>
      </c>
      <c r="X280">
        <v>70</v>
      </c>
      <c r="Y280">
        <v>46</v>
      </c>
      <c r="Z280">
        <v>42</v>
      </c>
      <c r="AA280">
        <v>38</v>
      </c>
      <c r="AB280">
        <v>40</v>
      </c>
      <c r="AC280">
        <v>39</v>
      </c>
      <c r="AD280">
        <v>178</v>
      </c>
      <c r="AE280">
        <v>31</v>
      </c>
      <c r="AG280">
        <f t="shared" si="32"/>
        <v>18.5</v>
      </c>
      <c r="AH280">
        <f t="shared" si="33"/>
        <v>19.5</v>
      </c>
      <c r="AI280">
        <f t="shared" si="34"/>
        <v>20.5</v>
      </c>
      <c r="AJ280">
        <f t="shared" si="35"/>
        <v>21.5</v>
      </c>
      <c r="AK280">
        <f t="shared" si="36"/>
        <v>-999</v>
      </c>
      <c r="AL280">
        <f t="shared" si="37"/>
        <v>-999</v>
      </c>
      <c r="AM280">
        <f t="shared" si="38"/>
        <v>40</v>
      </c>
      <c r="AN280">
        <f t="shared" si="39"/>
        <v>-999</v>
      </c>
    </row>
    <row r="281" spans="1:40" x14ac:dyDescent="0.25">
      <c r="A281">
        <v>650</v>
      </c>
      <c r="B281" t="s">
        <v>29</v>
      </c>
      <c r="C281" t="s">
        <v>68</v>
      </c>
      <c r="D281" t="s">
        <v>79</v>
      </c>
      <c r="E281" t="s">
        <v>54</v>
      </c>
      <c r="F281" t="s">
        <v>33</v>
      </c>
      <c r="G281" t="s">
        <v>34</v>
      </c>
      <c r="H281" t="s">
        <v>73</v>
      </c>
      <c r="I281" t="s">
        <v>36</v>
      </c>
      <c r="J281" t="s">
        <v>37</v>
      </c>
      <c r="K281" t="s">
        <v>38</v>
      </c>
      <c r="L281" t="s">
        <v>39</v>
      </c>
      <c r="M281" t="s">
        <v>80</v>
      </c>
      <c r="N281" t="s">
        <v>81</v>
      </c>
      <c r="O281" t="s">
        <v>55</v>
      </c>
      <c r="P281" t="s">
        <v>43</v>
      </c>
      <c r="Q281" t="s">
        <v>71</v>
      </c>
      <c r="R281" t="s">
        <v>45</v>
      </c>
      <c r="T281">
        <v>20</v>
      </c>
      <c r="U281">
        <v>0</v>
      </c>
      <c r="V281">
        <v>0</v>
      </c>
      <c r="W281">
        <v>49</v>
      </c>
      <c r="X281">
        <v>70</v>
      </c>
      <c r="Y281">
        <v>47</v>
      </c>
      <c r="Z281">
        <v>44</v>
      </c>
      <c r="AA281">
        <v>39</v>
      </c>
      <c r="AB281">
        <v>42</v>
      </c>
      <c r="AC281">
        <v>41</v>
      </c>
      <c r="AD281">
        <v>178</v>
      </c>
      <c r="AE281">
        <v>35</v>
      </c>
      <c r="AG281">
        <f t="shared" si="32"/>
        <v>18.5</v>
      </c>
      <c r="AH281">
        <f t="shared" si="33"/>
        <v>19.5</v>
      </c>
      <c r="AI281">
        <f t="shared" si="34"/>
        <v>20.5</v>
      </c>
      <c r="AJ281">
        <f t="shared" si="35"/>
        <v>21.5</v>
      </c>
      <c r="AK281">
        <f t="shared" si="36"/>
        <v>-999</v>
      </c>
      <c r="AL281">
        <f t="shared" si="37"/>
        <v>42</v>
      </c>
      <c r="AM281">
        <f t="shared" si="38"/>
        <v>-999</v>
      </c>
      <c r="AN281">
        <f t="shared" si="39"/>
        <v>-999</v>
      </c>
    </row>
    <row r="282" spans="1:40" x14ac:dyDescent="0.25">
      <c r="A282">
        <v>652</v>
      </c>
      <c r="B282" t="s">
        <v>29</v>
      </c>
      <c r="C282" t="s">
        <v>68</v>
      </c>
      <c r="D282" t="s">
        <v>79</v>
      </c>
      <c r="E282" t="s">
        <v>54</v>
      </c>
      <c r="F282" t="s">
        <v>33</v>
      </c>
      <c r="G282" t="s">
        <v>34</v>
      </c>
      <c r="H282" t="s">
        <v>73</v>
      </c>
      <c r="I282" t="s">
        <v>36</v>
      </c>
      <c r="J282" t="s">
        <v>37</v>
      </c>
      <c r="K282" t="s">
        <v>38</v>
      </c>
      <c r="L282" t="s">
        <v>39</v>
      </c>
      <c r="M282" t="s">
        <v>80</v>
      </c>
      <c r="N282" t="s">
        <v>81</v>
      </c>
      <c r="O282" t="s">
        <v>55</v>
      </c>
      <c r="P282" t="s">
        <v>46</v>
      </c>
      <c r="Q282" t="s">
        <v>71</v>
      </c>
      <c r="R282" t="s">
        <v>45</v>
      </c>
      <c r="T282">
        <v>20</v>
      </c>
      <c r="U282">
        <v>0</v>
      </c>
      <c r="V282">
        <v>0</v>
      </c>
      <c r="W282">
        <v>49</v>
      </c>
      <c r="X282">
        <v>70</v>
      </c>
      <c r="Y282">
        <v>47</v>
      </c>
      <c r="Z282">
        <v>44</v>
      </c>
      <c r="AA282">
        <v>39</v>
      </c>
      <c r="AB282">
        <v>42</v>
      </c>
      <c r="AC282">
        <v>41</v>
      </c>
      <c r="AD282">
        <v>178</v>
      </c>
      <c r="AE282">
        <v>35</v>
      </c>
      <c r="AG282">
        <f t="shared" si="32"/>
        <v>18.5</v>
      </c>
      <c r="AH282">
        <f t="shared" si="33"/>
        <v>19.5</v>
      </c>
      <c r="AI282">
        <f t="shared" si="34"/>
        <v>20.5</v>
      </c>
      <c r="AJ282">
        <f t="shared" si="35"/>
        <v>21.5</v>
      </c>
      <c r="AK282">
        <f t="shared" si="36"/>
        <v>-999</v>
      </c>
      <c r="AL282">
        <f t="shared" si="37"/>
        <v>42</v>
      </c>
      <c r="AM282">
        <f t="shared" si="38"/>
        <v>-999</v>
      </c>
      <c r="AN282">
        <f t="shared" si="39"/>
        <v>-999</v>
      </c>
    </row>
    <row r="283" spans="1:40" x14ac:dyDescent="0.25">
      <c r="A283">
        <v>913</v>
      </c>
      <c r="B283" t="s">
        <v>29</v>
      </c>
      <c r="C283" t="s">
        <v>82</v>
      </c>
      <c r="D283" t="s">
        <v>76</v>
      </c>
      <c r="E283" t="s">
        <v>54</v>
      </c>
      <c r="F283" t="s">
        <v>33</v>
      </c>
      <c r="G283" t="s">
        <v>34</v>
      </c>
      <c r="H283" t="s">
        <v>73</v>
      </c>
      <c r="I283" t="s">
        <v>36</v>
      </c>
      <c r="J283" t="s">
        <v>37</v>
      </c>
      <c r="K283" t="s">
        <v>38</v>
      </c>
      <c r="L283" t="s">
        <v>39</v>
      </c>
      <c r="M283" t="s">
        <v>77</v>
      </c>
      <c r="N283" t="s">
        <v>78</v>
      </c>
      <c r="O283" t="s">
        <v>55</v>
      </c>
      <c r="P283" t="s">
        <v>43</v>
      </c>
      <c r="Q283" t="s">
        <v>44</v>
      </c>
      <c r="R283" t="s">
        <v>45</v>
      </c>
      <c r="T283">
        <v>20</v>
      </c>
      <c r="U283">
        <v>0</v>
      </c>
      <c r="V283">
        <v>0</v>
      </c>
      <c r="W283">
        <v>48</v>
      </c>
      <c r="X283">
        <v>71</v>
      </c>
      <c r="Y283">
        <v>47</v>
      </c>
      <c r="Z283">
        <v>43</v>
      </c>
      <c r="AA283">
        <v>39</v>
      </c>
      <c r="AB283">
        <v>42</v>
      </c>
      <c r="AC283">
        <v>41</v>
      </c>
      <c r="AD283">
        <v>178</v>
      </c>
      <c r="AE283">
        <v>24</v>
      </c>
      <c r="AG283">
        <f t="shared" si="32"/>
        <v>18.5</v>
      </c>
      <c r="AH283">
        <f t="shared" si="33"/>
        <v>19.5</v>
      </c>
      <c r="AI283">
        <f t="shared" si="34"/>
        <v>20.5</v>
      </c>
      <c r="AJ283">
        <f t="shared" si="35"/>
        <v>21.5</v>
      </c>
      <c r="AK283">
        <f t="shared" si="36"/>
        <v>-999</v>
      </c>
      <c r="AL283">
        <f t="shared" si="37"/>
        <v>-999</v>
      </c>
      <c r="AM283">
        <f t="shared" si="38"/>
        <v>42</v>
      </c>
      <c r="AN283">
        <f t="shared" si="39"/>
        <v>-999</v>
      </c>
    </row>
    <row r="284" spans="1:40" x14ac:dyDescent="0.25">
      <c r="A284">
        <v>915</v>
      </c>
      <c r="B284" t="s">
        <v>29</v>
      </c>
      <c r="C284" t="s">
        <v>82</v>
      </c>
      <c r="D284" t="s">
        <v>76</v>
      </c>
      <c r="E284" t="s">
        <v>54</v>
      </c>
      <c r="F284" t="s">
        <v>33</v>
      </c>
      <c r="G284" t="s">
        <v>34</v>
      </c>
      <c r="H284" t="s">
        <v>73</v>
      </c>
      <c r="I284" t="s">
        <v>36</v>
      </c>
      <c r="J284" t="s">
        <v>37</v>
      </c>
      <c r="K284" t="s">
        <v>38</v>
      </c>
      <c r="L284" t="s">
        <v>39</v>
      </c>
      <c r="M284" t="s">
        <v>77</v>
      </c>
      <c r="N284" t="s">
        <v>78</v>
      </c>
      <c r="O284" t="s">
        <v>55</v>
      </c>
      <c r="P284" t="s">
        <v>46</v>
      </c>
      <c r="Q284" t="s">
        <v>44</v>
      </c>
      <c r="R284" t="s">
        <v>45</v>
      </c>
      <c r="T284">
        <v>20</v>
      </c>
      <c r="U284">
        <v>0</v>
      </c>
      <c r="V284">
        <v>0</v>
      </c>
      <c r="W284">
        <v>48</v>
      </c>
      <c r="X284">
        <v>71</v>
      </c>
      <c r="Y284">
        <v>47</v>
      </c>
      <c r="Z284">
        <v>43</v>
      </c>
      <c r="AA284">
        <v>39</v>
      </c>
      <c r="AB284">
        <v>42</v>
      </c>
      <c r="AC284">
        <v>41</v>
      </c>
      <c r="AD284">
        <v>178</v>
      </c>
      <c r="AE284">
        <v>24</v>
      </c>
      <c r="AG284">
        <f t="shared" si="32"/>
        <v>18.5</v>
      </c>
      <c r="AH284">
        <f t="shared" si="33"/>
        <v>19.5</v>
      </c>
      <c r="AI284">
        <f t="shared" si="34"/>
        <v>20.5</v>
      </c>
      <c r="AJ284">
        <f t="shared" si="35"/>
        <v>21.5</v>
      </c>
      <c r="AK284">
        <f t="shared" si="36"/>
        <v>-999</v>
      </c>
      <c r="AL284">
        <f t="shared" si="37"/>
        <v>-999</v>
      </c>
      <c r="AM284">
        <f t="shared" si="38"/>
        <v>42</v>
      </c>
      <c r="AN284">
        <f t="shared" si="39"/>
        <v>-999</v>
      </c>
    </row>
    <row r="285" spans="1:40" x14ac:dyDescent="0.25">
      <c r="A285">
        <v>562</v>
      </c>
      <c r="B285" t="s">
        <v>29</v>
      </c>
      <c r="C285" t="s">
        <v>68</v>
      </c>
      <c r="D285" t="s">
        <v>76</v>
      </c>
      <c r="E285" t="s">
        <v>54</v>
      </c>
      <c r="F285" t="s">
        <v>33</v>
      </c>
      <c r="G285" t="s">
        <v>34</v>
      </c>
      <c r="H285" t="s">
        <v>73</v>
      </c>
      <c r="I285" t="s">
        <v>36</v>
      </c>
      <c r="J285" t="s">
        <v>37</v>
      </c>
      <c r="K285" t="s">
        <v>38</v>
      </c>
      <c r="L285" t="s">
        <v>39</v>
      </c>
      <c r="M285" t="s">
        <v>77</v>
      </c>
      <c r="N285" t="s">
        <v>78</v>
      </c>
      <c r="O285" t="s">
        <v>55</v>
      </c>
      <c r="P285" t="s">
        <v>43</v>
      </c>
      <c r="Q285" t="s">
        <v>71</v>
      </c>
      <c r="R285" t="s">
        <v>45</v>
      </c>
      <c r="T285">
        <v>20</v>
      </c>
      <c r="U285">
        <v>0</v>
      </c>
      <c r="V285">
        <v>0</v>
      </c>
      <c r="W285">
        <v>49</v>
      </c>
      <c r="X285">
        <v>71</v>
      </c>
      <c r="Y285">
        <v>48</v>
      </c>
      <c r="Z285">
        <v>45</v>
      </c>
      <c r="AA285">
        <v>42</v>
      </c>
      <c r="AB285">
        <v>44</v>
      </c>
      <c r="AC285">
        <v>43</v>
      </c>
      <c r="AD285">
        <v>179</v>
      </c>
      <c r="AE285">
        <v>29</v>
      </c>
      <c r="AG285">
        <f t="shared" si="32"/>
        <v>18.5</v>
      </c>
      <c r="AH285">
        <f t="shared" si="33"/>
        <v>19.5</v>
      </c>
      <c r="AI285">
        <f t="shared" si="34"/>
        <v>20.5</v>
      </c>
      <c r="AJ285">
        <f t="shared" si="35"/>
        <v>21.5</v>
      </c>
      <c r="AK285">
        <f t="shared" si="36"/>
        <v>-999</v>
      </c>
      <c r="AL285">
        <f t="shared" si="37"/>
        <v>44</v>
      </c>
      <c r="AM285">
        <f t="shared" si="38"/>
        <v>-999</v>
      </c>
      <c r="AN285">
        <f t="shared" si="39"/>
        <v>-999</v>
      </c>
    </row>
    <row r="286" spans="1:40" x14ac:dyDescent="0.25">
      <c r="A286">
        <v>564</v>
      </c>
      <c r="B286" t="s">
        <v>29</v>
      </c>
      <c r="C286" t="s">
        <v>68</v>
      </c>
      <c r="D286" t="s">
        <v>76</v>
      </c>
      <c r="E286" t="s">
        <v>54</v>
      </c>
      <c r="F286" t="s">
        <v>33</v>
      </c>
      <c r="G286" t="s">
        <v>34</v>
      </c>
      <c r="H286" t="s">
        <v>73</v>
      </c>
      <c r="I286" t="s">
        <v>36</v>
      </c>
      <c r="J286" t="s">
        <v>37</v>
      </c>
      <c r="K286" t="s">
        <v>38</v>
      </c>
      <c r="L286" t="s">
        <v>39</v>
      </c>
      <c r="M286" t="s">
        <v>77</v>
      </c>
      <c r="N286" t="s">
        <v>78</v>
      </c>
      <c r="O286" t="s">
        <v>55</v>
      </c>
      <c r="P286" t="s">
        <v>46</v>
      </c>
      <c r="Q286" t="s">
        <v>71</v>
      </c>
      <c r="R286" t="s">
        <v>45</v>
      </c>
      <c r="T286">
        <v>20</v>
      </c>
      <c r="U286">
        <v>0</v>
      </c>
      <c r="V286">
        <v>0</v>
      </c>
      <c r="W286">
        <v>49</v>
      </c>
      <c r="X286">
        <v>71</v>
      </c>
      <c r="Y286">
        <v>48</v>
      </c>
      <c r="Z286">
        <v>45</v>
      </c>
      <c r="AA286">
        <v>42</v>
      </c>
      <c r="AB286">
        <v>44</v>
      </c>
      <c r="AC286">
        <v>43</v>
      </c>
      <c r="AD286">
        <v>179</v>
      </c>
      <c r="AE286">
        <v>29</v>
      </c>
      <c r="AG286">
        <f t="shared" si="32"/>
        <v>18.5</v>
      </c>
      <c r="AH286">
        <f t="shared" si="33"/>
        <v>19.5</v>
      </c>
      <c r="AI286">
        <f t="shared" si="34"/>
        <v>20.5</v>
      </c>
      <c r="AJ286">
        <f t="shared" si="35"/>
        <v>21.5</v>
      </c>
      <c r="AK286">
        <f t="shared" si="36"/>
        <v>-999</v>
      </c>
      <c r="AL286">
        <f t="shared" si="37"/>
        <v>44</v>
      </c>
      <c r="AM286">
        <f t="shared" si="38"/>
        <v>-999</v>
      </c>
      <c r="AN286">
        <f t="shared" si="39"/>
        <v>-999</v>
      </c>
    </row>
    <row r="287" spans="1:40" x14ac:dyDescent="0.25">
      <c r="A287">
        <v>649</v>
      </c>
      <c r="B287" t="s">
        <v>29</v>
      </c>
      <c r="C287" t="s">
        <v>68</v>
      </c>
      <c r="D287" t="s">
        <v>79</v>
      </c>
      <c r="E287" t="s">
        <v>54</v>
      </c>
      <c r="F287" t="s">
        <v>33</v>
      </c>
      <c r="G287" t="s">
        <v>34</v>
      </c>
      <c r="H287" t="s">
        <v>73</v>
      </c>
      <c r="I287" t="s">
        <v>36</v>
      </c>
      <c r="J287" t="s">
        <v>37</v>
      </c>
      <c r="K287" t="s">
        <v>38</v>
      </c>
      <c r="L287" t="s">
        <v>39</v>
      </c>
      <c r="M287" t="s">
        <v>80</v>
      </c>
      <c r="N287" t="s">
        <v>81</v>
      </c>
      <c r="O287" t="s">
        <v>55</v>
      </c>
      <c r="P287" t="s">
        <v>43</v>
      </c>
      <c r="Q287" t="s">
        <v>44</v>
      </c>
      <c r="R287" t="s">
        <v>45</v>
      </c>
      <c r="T287">
        <v>20</v>
      </c>
      <c r="U287">
        <v>0</v>
      </c>
      <c r="V287">
        <v>0</v>
      </c>
      <c r="W287">
        <v>50</v>
      </c>
      <c r="X287">
        <v>71</v>
      </c>
      <c r="Y287">
        <v>48</v>
      </c>
      <c r="Z287">
        <v>45</v>
      </c>
      <c r="AA287">
        <v>41</v>
      </c>
      <c r="AB287">
        <v>44</v>
      </c>
      <c r="AC287">
        <v>43</v>
      </c>
      <c r="AD287">
        <v>178</v>
      </c>
      <c r="AE287">
        <v>38</v>
      </c>
      <c r="AG287">
        <f t="shared" si="32"/>
        <v>18.5</v>
      </c>
      <c r="AH287">
        <f t="shared" si="33"/>
        <v>19.5</v>
      </c>
      <c r="AI287">
        <f t="shared" si="34"/>
        <v>20.5</v>
      </c>
      <c r="AJ287">
        <f t="shared" si="35"/>
        <v>21.5</v>
      </c>
      <c r="AK287">
        <f t="shared" si="36"/>
        <v>-999</v>
      </c>
      <c r="AL287">
        <f t="shared" si="37"/>
        <v>44</v>
      </c>
      <c r="AM287">
        <f t="shared" si="38"/>
        <v>-999</v>
      </c>
      <c r="AN287">
        <f t="shared" si="39"/>
        <v>-999</v>
      </c>
    </row>
    <row r="288" spans="1:40" x14ac:dyDescent="0.25">
      <c r="A288">
        <v>651</v>
      </c>
      <c r="B288" t="s">
        <v>29</v>
      </c>
      <c r="C288" t="s">
        <v>68</v>
      </c>
      <c r="D288" t="s">
        <v>79</v>
      </c>
      <c r="E288" t="s">
        <v>54</v>
      </c>
      <c r="F288" t="s">
        <v>33</v>
      </c>
      <c r="G288" t="s">
        <v>34</v>
      </c>
      <c r="H288" t="s">
        <v>73</v>
      </c>
      <c r="I288" t="s">
        <v>36</v>
      </c>
      <c r="J288" t="s">
        <v>37</v>
      </c>
      <c r="K288" t="s">
        <v>38</v>
      </c>
      <c r="L288" t="s">
        <v>39</v>
      </c>
      <c r="M288" t="s">
        <v>80</v>
      </c>
      <c r="N288" t="s">
        <v>81</v>
      </c>
      <c r="O288" t="s">
        <v>55</v>
      </c>
      <c r="P288" t="s">
        <v>46</v>
      </c>
      <c r="Q288" t="s">
        <v>44</v>
      </c>
      <c r="R288" t="s">
        <v>45</v>
      </c>
      <c r="T288">
        <v>20</v>
      </c>
      <c r="U288">
        <v>0</v>
      </c>
      <c r="V288">
        <v>0</v>
      </c>
      <c r="W288">
        <v>50</v>
      </c>
      <c r="X288">
        <v>71</v>
      </c>
      <c r="Y288">
        <v>48</v>
      </c>
      <c r="Z288">
        <v>45</v>
      </c>
      <c r="AA288">
        <v>41</v>
      </c>
      <c r="AB288">
        <v>44</v>
      </c>
      <c r="AC288">
        <v>43</v>
      </c>
      <c r="AD288">
        <v>178</v>
      </c>
      <c r="AE288">
        <v>38</v>
      </c>
      <c r="AG288">
        <f t="shared" si="32"/>
        <v>18.5</v>
      </c>
      <c r="AH288">
        <f t="shared" si="33"/>
        <v>19.5</v>
      </c>
      <c r="AI288">
        <f t="shared" si="34"/>
        <v>20.5</v>
      </c>
      <c r="AJ288">
        <f t="shared" si="35"/>
        <v>21.5</v>
      </c>
      <c r="AK288">
        <f t="shared" si="36"/>
        <v>-999</v>
      </c>
      <c r="AL288">
        <f t="shared" si="37"/>
        <v>44</v>
      </c>
      <c r="AM288">
        <f t="shared" si="38"/>
        <v>-999</v>
      </c>
      <c r="AN288">
        <f t="shared" si="39"/>
        <v>-999</v>
      </c>
    </row>
    <row r="289" spans="1:40" x14ac:dyDescent="0.25">
      <c r="A289">
        <v>826</v>
      </c>
      <c r="B289" t="s">
        <v>29</v>
      </c>
      <c r="C289" t="s">
        <v>82</v>
      </c>
      <c r="D289" t="s">
        <v>72</v>
      </c>
      <c r="E289" t="s">
        <v>54</v>
      </c>
      <c r="F289" t="s">
        <v>33</v>
      </c>
      <c r="G289" t="s">
        <v>34</v>
      </c>
      <c r="H289" t="s">
        <v>73</v>
      </c>
      <c r="I289" t="s">
        <v>36</v>
      </c>
      <c r="J289" t="s">
        <v>37</v>
      </c>
      <c r="K289" t="s">
        <v>38</v>
      </c>
      <c r="L289" t="s">
        <v>39</v>
      </c>
      <c r="M289" t="s">
        <v>74</v>
      </c>
      <c r="N289" t="s">
        <v>75</v>
      </c>
      <c r="O289" t="s">
        <v>55</v>
      </c>
      <c r="P289" t="s">
        <v>43</v>
      </c>
      <c r="Q289" t="s">
        <v>71</v>
      </c>
      <c r="R289" t="s">
        <v>45</v>
      </c>
      <c r="T289">
        <v>20</v>
      </c>
      <c r="U289">
        <v>0</v>
      </c>
      <c r="V289">
        <v>0</v>
      </c>
      <c r="W289">
        <v>56</v>
      </c>
      <c r="X289">
        <v>73</v>
      </c>
      <c r="Y289">
        <v>51</v>
      </c>
      <c r="Z289">
        <v>47</v>
      </c>
      <c r="AA289">
        <v>41</v>
      </c>
      <c r="AB289">
        <v>44</v>
      </c>
      <c r="AC289">
        <v>42</v>
      </c>
      <c r="AD289">
        <v>178</v>
      </c>
      <c r="AE289">
        <v>44</v>
      </c>
      <c r="AG289">
        <f t="shared" si="32"/>
        <v>18.5</v>
      </c>
      <c r="AH289">
        <f t="shared" si="33"/>
        <v>19.5</v>
      </c>
      <c r="AI289">
        <f t="shared" si="34"/>
        <v>20.5</v>
      </c>
      <c r="AJ289">
        <f t="shared" si="35"/>
        <v>21.5</v>
      </c>
      <c r="AK289">
        <f t="shared" si="36"/>
        <v>-999</v>
      </c>
      <c r="AL289">
        <f t="shared" si="37"/>
        <v>-999</v>
      </c>
      <c r="AM289">
        <f t="shared" si="38"/>
        <v>44</v>
      </c>
      <c r="AN289">
        <f t="shared" si="39"/>
        <v>-999</v>
      </c>
    </row>
    <row r="290" spans="1:40" x14ac:dyDescent="0.25">
      <c r="A290">
        <v>828</v>
      </c>
      <c r="B290" t="s">
        <v>29</v>
      </c>
      <c r="C290" t="s">
        <v>82</v>
      </c>
      <c r="D290" t="s">
        <v>72</v>
      </c>
      <c r="E290" t="s">
        <v>54</v>
      </c>
      <c r="F290" t="s">
        <v>33</v>
      </c>
      <c r="G290" t="s">
        <v>34</v>
      </c>
      <c r="H290" t="s">
        <v>73</v>
      </c>
      <c r="I290" t="s">
        <v>36</v>
      </c>
      <c r="J290" t="s">
        <v>37</v>
      </c>
      <c r="K290" t="s">
        <v>38</v>
      </c>
      <c r="L290" t="s">
        <v>39</v>
      </c>
      <c r="M290" t="s">
        <v>74</v>
      </c>
      <c r="N290" t="s">
        <v>75</v>
      </c>
      <c r="O290" t="s">
        <v>55</v>
      </c>
      <c r="P290" t="s">
        <v>46</v>
      </c>
      <c r="Q290" t="s">
        <v>71</v>
      </c>
      <c r="R290" t="s">
        <v>45</v>
      </c>
      <c r="T290">
        <v>20</v>
      </c>
      <c r="U290">
        <v>0</v>
      </c>
      <c r="V290">
        <v>0</v>
      </c>
      <c r="W290">
        <v>56</v>
      </c>
      <c r="X290">
        <v>73</v>
      </c>
      <c r="Y290">
        <v>51</v>
      </c>
      <c r="Z290">
        <v>47</v>
      </c>
      <c r="AA290">
        <v>41</v>
      </c>
      <c r="AB290">
        <v>44</v>
      </c>
      <c r="AC290">
        <v>42</v>
      </c>
      <c r="AD290">
        <v>178</v>
      </c>
      <c r="AE290">
        <v>44</v>
      </c>
      <c r="AG290">
        <f t="shared" si="32"/>
        <v>18.5</v>
      </c>
      <c r="AH290">
        <f t="shared" si="33"/>
        <v>19.5</v>
      </c>
      <c r="AI290">
        <f t="shared" si="34"/>
        <v>20.5</v>
      </c>
      <c r="AJ290">
        <f t="shared" si="35"/>
        <v>21.5</v>
      </c>
      <c r="AK290">
        <f t="shared" si="36"/>
        <v>-999</v>
      </c>
      <c r="AL290">
        <f t="shared" si="37"/>
        <v>-999</v>
      </c>
      <c r="AM290">
        <f t="shared" si="38"/>
        <v>44</v>
      </c>
      <c r="AN290">
        <f t="shared" si="39"/>
        <v>-999</v>
      </c>
    </row>
    <row r="291" spans="1:40" x14ac:dyDescent="0.25">
      <c r="A291">
        <v>561</v>
      </c>
      <c r="B291" t="s">
        <v>29</v>
      </c>
      <c r="C291" t="s">
        <v>68</v>
      </c>
      <c r="D291" t="s">
        <v>76</v>
      </c>
      <c r="E291" t="s">
        <v>54</v>
      </c>
      <c r="F291" t="s">
        <v>33</v>
      </c>
      <c r="G291" t="s">
        <v>34</v>
      </c>
      <c r="H291" t="s">
        <v>73</v>
      </c>
      <c r="I291" t="s">
        <v>36</v>
      </c>
      <c r="J291" t="s">
        <v>37</v>
      </c>
      <c r="K291" t="s">
        <v>38</v>
      </c>
      <c r="L291" t="s">
        <v>39</v>
      </c>
      <c r="M291" t="s">
        <v>77</v>
      </c>
      <c r="N291" t="s">
        <v>78</v>
      </c>
      <c r="O291" t="s">
        <v>55</v>
      </c>
      <c r="P291" t="s">
        <v>43</v>
      </c>
      <c r="Q291" t="s">
        <v>44</v>
      </c>
      <c r="R291" t="s">
        <v>45</v>
      </c>
      <c r="T291">
        <v>20</v>
      </c>
      <c r="U291">
        <v>0</v>
      </c>
      <c r="V291">
        <v>0</v>
      </c>
      <c r="W291">
        <v>51</v>
      </c>
      <c r="X291">
        <v>72</v>
      </c>
      <c r="Y291">
        <v>49</v>
      </c>
      <c r="Z291">
        <v>47</v>
      </c>
      <c r="AA291">
        <v>43</v>
      </c>
      <c r="AB291">
        <v>46</v>
      </c>
      <c r="AC291">
        <v>45</v>
      </c>
      <c r="AD291">
        <v>179</v>
      </c>
      <c r="AE291">
        <v>37</v>
      </c>
      <c r="AG291">
        <f t="shared" si="32"/>
        <v>18.5</v>
      </c>
      <c r="AH291">
        <f t="shared" si="33"/>
        <v>19.5</v>
      </c>
      <c r="AI291">
        <f t="shared" si="34"/>
        <v>20.5</v>
      </c>
      <c r="AJ291">
        <f t="shared" si="35"/>
        <v>21.5</v>
      </c>
      <c r="AK291">
        <f t="shared" si="36"/>
        <v>-999</v>
      </c>
      <c r="AL291">
        <f t="shared" si="37"/>
        <v>46</v>
      </c>
      <c r="AM291">
        <f t="shared" si="38"/>
        <v>-999</v>
      </c>
      <c r="AN291">
        <f t="shared" si="39"/>
        <v>-999</v>
      </c>
    </row>
    <row r="292" spans="1:40" x14ac:dyDescent="0.25">
      <c r="A292">
        <v>563</v>
      </c>
      <c r="B292" t="s">
        <v>29</v>
      </c>
      <c r="C292" t="s">
        <v>68</v>
      </c>
      <c r="D292" t="s">
        <v>76</v>
      </c>
      <c r="E292" t="s">
        <v>54</v>
      </c>
      <c r="F292" t="s">
        <v>33</v>
      </c>
      <c r="G292" t="s">
        <v>34</v>
      </c>
      <c r="H292" t="s">
        <v>73</v>
      </c>
      <c r="I292" t="s">
        <v>36</v>
      </c>
      <c r="J292" t="s">
        <v>37</v>
      </c>
      <c r="K292" t="s">
        <v>38</v>
      </c>
      <c r="L292" t="s">
        <v>39</v>
      </c>
      <c r="M292" t="s">
        <v>77</v>
      </c>
      <c r="N292" t="s">
        <v>78</v>
      </c>
      <c r="O292" t="s">
        <v>55</v>
      </c>
      <c r="P292" t="s">
        <v>46</v>
      </c>
      <c r="Q292" t="s">
        <v>44</v>
      </c>
      <c r="R292" t="s">
        <v>45</v>
      </c>
      <c r="T292">
        <v>20</v>
      </c>
      <c r="U292">
        <v>0</v>
      </c>
      <c r="V292">
        <v>0</v>
      </c>
      <c r="W292">
        <v>51</v>
      </c>
      <c r="X292">
        <v>72</v>
      </c>
      <c r="Y292">
        <v>49</v>
      </c>
      <c r="Z292">
        <v>47</v>
      </c>
      <c r="AA292">
        <v>43</v>
      </c>
      <c r="AB292">
        <v>46</v>
      </c>
      <c r="AC292">
        <v>45</v>
      </c>
      <c r="AD292">
        <v>179</v>
      </c>
      <c r="AE292">
        <v>37</v>
      </c>
      <c r="AG292">
        <f t="shared" si="32"/>
        <v>18.5</v>
      </c>
      <c r="AH292">
        <f t="shared" si="33"/>
        <v>19.5</v>
      </c>
      <c r="AI292">
        <f t="shared" si="34"/>
        <v>20.5</v>
      </c>
      <c r="AJ292">
        <f t="shared" si="35"/>
        <v>21.5</v>
      </c>
      <c r="AK292">
        <f t="shared" si="36"/>
        <v>-999</v>
      </c>
      <c r="AL292">
        <f t="shared" si="37"/>
        <v>46</v>
      </c>
      <c r="AM292">
        <f t="shared" si="38"/>
        <v>-999</v>
      </c>
      <c r="AN292">
        <f t="shared" si="39"/>
        <v>-999</v>
      </c>
    </row>
    <row r="293" spans="1:40" x14ac:dyDescent="0.25">
      <c r="A293">
        <v>825</v>
      </c>
      <c r="B293" t="s">
        <v>29</v>
      </c>
      <c r="C293" t="s">
        <v>82</v>
      </c>
      <c r="D293" t="s">
        <v>72</v>
      </c>
      <c r="E293" t="s">
        <v>54</v>
      </c>
      <c r="F293" t="s">
        <v>33</v>
      </c>
      <c r="G293" t="s">
        <v>34</v>
      </c>
      <c r="H293" t="s">
        <v>73</v>
      </c>
      <c r="I293" t="s">
        <v>36</v>
      </c>
      <c r="J293" t="s">
        <v>37</v>
      </c>
      <c r="K293" t="s">
        <v>38</v>
      </c>
      <c r="L293" t="s">
        <v>39</v>
      </c>
      <c r="M293" t="s">
        <v>74</v>
      </c>
      <c r="N293" t="s">
        <v>75</v>
      </c>
      <c r="O293" t="s">
        <v>55</v>
      </c>
      <c r="P293" t="s">
        <v>43</v>
      </c>
      <c r="Q293" t="s">
        <v>44</v>
      </c>
      <c r="R293" t="s">
        <v>45</v>
      </c>
      <c r="T293">
        <v>20</v>
      </c>
      <c r="U293">
        <v>0</v>
      </c>
      <c r="V293">
        <v>0</v>
      </c>
      <c r="W293">
        <v>57</v>
      </c>
      <c r="X293">
        <v>74</v>
      </c>
      <c r="Y293">
        <v>53</v>
      </c>
      <c r="Z293">
        <v>49</v>
      </c>
      <c r="AA293">
        <v>43</v>
      </c>
      <c r="AB293">
        <v>46</v>
      </c>
      <c r="AC293">
        <v>44</v>
      </c>
      <c r="AD293">
        <v>178</v>
      </c>
      <c r="AE293">
        <v>45</v>
      </c>
      <c r="AG293">
        <f t="shared" si="32"/>
        <v>18.5</v>
      </c>
      <c r="AH293">
        <f t="shared" si="33"/>
        <v>19.5</v>
      </c>
      <c r="AI293">
        <f t="shared" si="34"/>
        <v>20.5</v>
      </c>
      <c r="AJ293">
        <f t="shared" si="35"/>
        <v>21.5</v>
      </c>
      <c r="AK293">
        <f t="shared" si="36"/>
        <v>-999</v>
      </c>
      <c r="AL293">
        <f t="shared" si="37"/>
        <v>-999</v>
      </c>
      <c r="AM293">
        <f t="shared" si="38"/>
        <v>46</v>
      </c>
      <c r="AN293">
        <f t="shared" si="39"/>
        <v>-999</v>
      </c>
    </row>
    <row r="294" spans="1:40" x14ac:dyDescent="0.25">
      <c r="A294">
        <v>827</v>
      </c>
      <c r="B294" t="s">
        <v>29</v>
      </c>
      <c r="C294" t="s">
        <v>82</v>
      </c>
      <c r="D294" t="s">
        <v>72</v>
      </c>
      <c r="E294" t="s">
        <v>54</v>
      </c>
      <c r="F294" t="s">
        <v>33</v>
      </c>
      <c r="G294" t="s">
        <v>34</v>
      </c>
      <c r="H294" t="s">
        <v>73</v>
      </c>
      <c r="I294" t="s">
        <v>36</v>
      </c>
      <c r="J294" t="s">
        <v>37</v>
      </c>
      <c r="K294" t="s">
        <v>38</v>
      </c>
      <c r="L294" t="s">
        <v>39</v>
      </c>
      <c r="M294" t="s">
        <v>74</v>
      </c>
      <c r="N294" t="s">
        <v>75</v>
      </c>
      <c r="O294" t="s">
        <v>55</v>
      </c>
      <c r="P294" t="s">
        <v>46</v>
      </c>
      <c r="Q294" t="s">
        <v>44</v>
      </c>
      <c r="R294" t="s">
        <v>45</v>
      </c>
      <c r="T294">
        <v>20</v>
      </c>
      <c r="U294">
        <v>0</v>
      </c>
      <c r="V294">
        <v>0</v>
      </c>
      <c r="W294">
        <v>57</v>
      </c>
      <c r="X294">
        <v>74</v>
      </c>
      <c r="Y294">
        <v>53</v>
      </c>
      <c r="Z294">
        <v>49</v>
      </c>
      <c r="AA294">
        <v>43</v>
      </c>
      <c r="AB294">
        <v>46</v>
      </c>
      <c r="AC294">
        <v>44</v>
      </c>
      <c r="AD294">
        <v>178</v>
      </c>
      <c r="AE294">
        <v>45</v>
      </c>
      <c r="AG294">
        <f t="shared" si="32"/>
        <v>18.5</v>
      </c>
      <c r="AH294">
        <f t="shared" si="33"/>
        <v>19.5</v>
      </c>
      <c r="AI294">
        <f t="shared" si="34"/>
        <v>20.5</v>
      </c>
      <c r="AJ294">
        <f t="shared" si="35"/>
        <v>21.5</v>
      </c>
      <c r="AK294">
        <f t="shared" si="36"/>
        <v>-999</v>
      </c>
      <c r="AL294">
        <f t="shared" si="37"/>
        <v>-999</v>
      </c>
      <c r="AM294">
        <f t="shared" si="38"/>
        <v>46</v>
      </c>
      <c r="AN294">
        <f t="shared" si="39"/>
        <v>-999</v>
      </c>
    </row>
    <row r="295" spans="1:40" x14ac:dyDescent="0.25">
      <c r="A295">
        <v>474</v>
      </c>
      <c r="B295" t="s">
        <v>29</v>
      </c>
      <c r="C295" t="s">
        <v>68</v>
      </c>
      <c r="D295" t="s">
        <v>72</v>
      </c>
      <c r="E295" t="s">
        <v>54</v>
      </c>
      <c r="F295" t="s">
        <v>33</v>
      </c>
      <c r="G295" t="s">
        <v>34</v>
      </c>
      <c r="H295" t="s">
        <v>73</v>
      </c>
      <c r="I295" t="s">
        <v>36</v>
      </c>
      <c r="J295" t="s">
        <v>37</v>
      </c>
      <c r="K295" t="s">
        <v>38</v>
      </c>
      <c r="L295" t="s">
        <v>39</v>
      </c>
      <c r="M295" t="s">
        <v>74</v>
      </c>
      <c r="N295" t="s">
        <v>75</v>
      </c>
      <c r="O295" t="s">
        <v>55</v>
      </c>
      <c r="P295" t="s">
        <v>43</v>
      </c>
      <c r="Q295" t="s">
        <v>71</v>
      </c>
      <c r="R295" t="s">
        <v>45</v>
      </c>
      <c r="T295">
        <v>20</v>
      </c>
      <c r="U295">
        <v>0</v>
      </c>
      <c r="V295">
        <v>0</v>
      </c>
      <c r="W295">
        <v>58</v>
      </c>
      <c r="X295">
        <v>74</v>
      </c>
      <c r="Y295">
        <v>55</v>
      </c>
      <c r="Z295">
        <v>51</v>
      </c>
      <c r="AA295">
        <v>47</v>
      </c>
      <c r="AB295">
        <v>49</v>
      </c>
      <c r="AC295">
        <v>48</v>
      </c>
      <c r="AD295">
        <v>179</v>
      </c>
      <c r="AE295">
        <v>49</v>
      </c>
      <c r="AG295">
        <f t="shared" si="32"/>
        <v>18.5</v>
      </c>
      <c r="AH295">
        <f t="shared" si="33"/>
        <v>19.5</v>
      </c>
      <c r="AI295">
        <f t="shared" si="34"/>
        <v>20.5</v>
      </c>
      <c r="AJ295">
        <f t="shared" si="35"/>
        <v>21.5</v>
      </c>
      <c r="AK295">
        <f t="shared" si="36"/>
        <v>-999</v>
      </c>
      <c r="AL295">
        <f t="shared" si="37"/>
        <v>49</v>
      </c>
      <c r="AM295">
        <f t="shared" si="38"/>
        <v>-999</v>
      </c>
      <c r="AN295">
        <f t="shared" si="39"/>
        <v>-999</v>
      </c>
    </row>
    <row r="296" spans="1:40" x14ac:dyDescent="0.25">
      <c r="A296">
        <v>476</v>
      </c>
      <c r="B296" t="s">
        <v>29</v>
      </c>
      <c r="C296" t="s">
        <v>68</v>
      </c>
      <c r="D296" t="s">
        <v>72</v>
      </c>
      <c r="E296" t="s">
        <v>54</v>
      </c>
      <c r="F296" t="s">
        <v>33</v>
      </c>
      <c r="G296" t="s">
        <v>34</v>
      </c>
      <c r="H296" t="s">
        <v>73</v>
      </c>
      <c r="I296" t="s">
        <v>36</v>
      </c>
      <c r="J296" t="s">
        <v>37</v>
      </c>
      <c r="K296" t="s">
        <v>38</v>
      </c>
      <c r="L296" t="s">
        <v>39</v>
      </c>
      <c r="M296" t="s">
        <v>74</v>
      </c>
      <c r="N296" t="s">
        <v>75</v>
      </c>
      <c r="O296" t="s">
        <v>55</v>
      </c>
      <c r="P296" t="s">
        <v>46</v>
      </c>
      <c r="Q296" t="s">
        <v>71</v>
      </c>
      <c r="R296" t="s">
        <v>45</v>
      </c>
      <c r="T296">
        <v>20</v>
      </c>
      <c r="U296">
        <v>0</v>
      </c>
      <c r="V296">
        <v>0</v>
      </c>
      <c r="W296">
        <v>58</v>
      </c>
      <c r="X296">
        <v>74</v>
      </c>
      <c r="Y296">
        <v>55</v>
      </c>
      <c r="Z296">
        <v>51</v>
      </c>
      <c r="AA296">
        <v>47</v>
      </c>
      <c r="AB296">
        <v>49</v>
      </c>
      <c r="AC296">
        <v>48</v>
      </c>
      <c r="AD296">
        <v>179</v>
      </c>
      <c r="AE296">
        <v>49</v>
      </c>
      <c r="AG296">
        <f t="shared" si="32"/>
        <v>18.5</v>
      </c>
      <c r="AH296">
        <f t="shared" si="33"/>
        <v>19.5</v>
      </c>
      <c r="AI296">
        <f t="shared" si="34"/>
        <v>20.5</v>
      </c>
      <c r="AJ296">
        <f t="shared" si="35"/>
        <v>21.5</v>
      </c>
      <c r="AK296">
        <f t="shared" si="36"/>
        <v>-999</v>
      </c>
      <c r="AL296">
        <f t="shared" si="37"/>
        <v>49</v>
      </c>
      <c r="AM296">
        <f t="shared" si="38"/>
        <v>-999</v>
      </c>
      <c r="AN296">
        <f t="shared" si="39"/>
        <v>-999</v>
      </c>
    </row>
    <row r="297" spans="1:40" x14ac:dyDescent="0.25">
      <c r="A297">
        <v>473</v>
      </c>
      <c r="B297" t="s">
        <v>29</v>
      </c>
      <c r="C297" t="s">
        <v>68</v>
      </c>
      <c r="D297" t="s">
        <v>72</v>
      </c>
      <c r="E297" t="s">
        <v>54</v>
      </c>
      <c r="F297" t="s">
        <v>33</v>
      </c>
      <c r="G297" t="s">
        <v>34</v>
      </c>
      <c r="H297" t="s">
        <v>73</v>
      </c>
      <c r="I297" t="s">
        <v>36</v>
      </c>
      <c r="J297" t="s">
        <v>37</v>
      </c>
      <c r="K297" t="s">
        <v>38</v>
      </c>
      <c r="L297" t="s">
        <v>39</v>
      </c>
      <c r="M297" t="s">
        <v>74</v>
      </c>
      <c r="N297" t="s">
        <v>75</v>
      </c>
      <c r="O297" t="s">
        <v>55</v>
      </c>
      <c r="P297" t="s">
        <v>43</v>
      </c>
      <c r="Q297" t="s">
        <v>44</v>
      </c>
      <c r="R297" t="s">
        <v>45</v>
      </c>
      <c r="T297">
        <v>20</v>
      </c>
      <c r="U297">
        <v>0</v>
      </c>
      <c r="V297">
        <v>0</v>
      </c>
      <c r="W297">
        <v>59</v>
      </c>
      <c r="X297">
        <v>77</v>
      </c>
      <c r="Y297">
        <v>56</v>
      </c>
      <c r="Z297">
        <v>53</v>
      </c>
      <c r="AA297">
        <v>48</v>
      </c>
      <c r="AB297">
        <v>51</v>
      </c>
      <c r="AC297">
        <v>50</v>
      </c>
      <c r="AD297">
        <v>179</v>
      </c>
      <c r="AE297">
        <v>51</v>
      </c>
      <c r="AG297">
        <f t="shared" si="32"/>
        <v>18.5</v>
      </c>
      <c r="AH297">
        <f t="shared" si="33"/>
        <v>19.5</v>
      </c>
      <c r="AI297">
        <f t="shared" si="34"/>
        <v>20.5</v>
      </c>
      <c r="AJ297">
        <f t="shared" si="35"/>
        <v>21.5</v>
      </c>
      <c r="AK297">
        <f t="shared" si="36"/>
        <v>-999</v>
      </c>
      <c r="AL297">
        <f t="shared" si="37"/>
        <v>51</v>
      </c>
      <c r="AM297">
        <f t="shared" si="38"/>
        <v>-999</v>
      </c>
      <c r="AN297">
        <f t="shared" si="39"/>
        <v>-999</v>
      </c>
    </row>
    <row r="298" spans="1:40" x14ac:dyDescent="0.25">
      <c r="A298">
        <v>475</v>
      </c>
      <c r="B298" t="s">
        <v>29</v>
      </c>
      <c r="C298" t="s">
        <v>68</v>
      </c>
      <c r="D298" t="s">
        <v>72</v>
      </c>
      <c r="E298" t="s">
        <v>54</v>
      </c>
      <c r="F298" t="s">
        <v>33</v>
      </c>
      <c r="G298" t="s">
        <v>34</v>
      </c>
      <c r="H298" t="s">
        <v>73</v>
      </c>
      <c r="I298" t="s">
        <v>36</v>
      </c>
      <c r="J298" t="s">
        <v>37</v>
      </c>
      <c r="K298" t="s">
        <v>38</v>
      </c>
      <c r="L298" t="s">
        <v>39</v>
      </c>
      <c r="M298" t="s">
        <v>74</v>
      </c>
      <c r="N298" t="s">
        <v>75</v>
      </c>
      <c r="O298" t="s">
        <v>55</v>
      </c>
      <c r="P298" t="s">
        <v>46</v>
      </c>
      <c r="Q298" t="s">
        <v>44</v>
      </c>
      <c r="R298" t="s">
        <v>45</v>
      </c>
      <c r="T298">
        <v>20</v>
      </c>
      <c r="U298">
        <v>0</v>
      </c>
      <c r="V298">
        <v>0</v>
      </c>
      <c r="W298">
        <v>59</v>
      </c>
      <c r="X298">
        <v>77</v>
      </c>
      <c r="Y298">
        <v>56</v>
      </c>
      <c r="Z298">
        <v>53</v>
      </c>
      <c r="AA298">
        <v>48</v>
      </c>
      <c r="AB298">
        <v>51</v>
      </c>
      <c r="AC298">
        <v>50</v>
      </c>
      <c r="AD298">
        <v>179</v>
      </c>
      <c r="AE298">
        <v>51</v>
      </c>
      <c r="AG298">
        <f t="shared" si="32"/>
        <v>18.5</v>
      </c>
      <c r="AH298">
        <f t="shared" si="33"/>
        <v>19.5</v>
      </c>
      <c r="AI298">
        <f t="shared" si="34"/>
        <v>20.5</v>
      </c>
      <c r="AJ298">
        <f t="shared" si="35"/>
        <v>21.5</v>
      </c>
      <c r="AK298">
        <f t="shared" si="36"/>
        <v>-999</v>
      </c>
      <c r="AL298">
        <f t="shared" si="37"/>
        <v>51</v>
      </c>
      <c r="AM298">
        <f t="shared" si="38"/>
        <v>-999</v>
      </c>
      <c r="AN298">
        <f t="shared" si="39"/>
        <v>-999</v>
      </c>
    </row>
    <row r="299" spans="1:40" x14ac:dyDescent="0.25">
      <c r="A299">
        <v>738</v>
      </c>
      <c r="B299" t="s">
        <v>29</v>
      </c>
      <c r="C299" t="s">
        <v>82</v>
      </c>
      <c r="D299" t="s">
        <v>31</v>
      </c>
      <c r="E299" t="s">
        <v>54</v>
      </c>
      <c r="F299" t="s">
        <v>33</v>
      </c>
      <c r="G299" t="s">
        <v>34</v>
      </c>
      <c r="H299" t="s">
        <v>35</v>
      </c>
      <c r="I299" t="s">
        <v>36</v>
      </c>
      <c r="J299" t="s">
        <v>37</v>
      </c>
      <c r="K299" t="s">
        <v>38</v>
      </c>
      <c r="L299" t="s">
        <v>39</v>
      </c>
      <c r="M299" t="s">
        <v>40</v>
      </c>
      <c r="N299" t="s">
        <v>41</v>
      </c>
      <c r="O299" t="s">
        <v>55</v>
      </c>
      <c r="P299" t="s">
        <v>43</v>
      </c>
      <c r="Q299" t="s">
        <v>71</v>
      </c>
      <c r="R299" t="s">
        <v>45</v>
      </c>
      <c r="T299">
        <v>20</v>
      </c>
      <c r="U299">
        <v>0</v>
      </c>
      <c r="V299">
        <v>11</v>
      </c>
      <c r="W299">
        <v>62</v>
      </c>
      <c r="X299">
        <v>86</v>
      </c>
      <c r="Y299">
        <v>60</v>
      </c>
      <c r="Z299">
        <v>54</v>
      </c>
      <c r="AA299">
        <v>49</v>
      </c>
      <c r="AB299">
        <v>51</v>
      </c>
      <c r="AC299">
        <v>50</v>
      </c>
      <c r="AD299">
        <v>178</v>
      </c>
      <c r="AE299">
        <v>46</v>
      </c>
      <c r="AG299">
        <f t="shared" si="32"/>
        <v>18.5</v>
      </c>
      <c r="AH299">
        <f t="shared" si="33"/>
        <v>19.5</v>
      </c>
      <c r="AI299">
        <f t="shared" si="34"/>
        <v>20.5</v>
      </c>
      <c r="AJ299">
        <f t="shared" si="35"/>
        <v>21.5</v>
      </c>
      <c r="AK299">
        <f t="shared" si="36"/>
        <v>-999</v>
      </c>
      <c r="AL299">
        <f t="shared" si="37"/>
        <v>-999</v>
      </c>
      <c r="AM299">
        <f t="shared" si="38"/>
        <v>51</v>
      </c>
      <c r="AN299">
        <f t="shared" si="39"/>
        <v>-999</v>
      </c>
    </row>
    <row r="300" spans="1:40" x14ac:dyDescent="0.25">
      <c r="A300">
        <v>740</v>
      </c>
      <c r="B300" t="s">
        <v>29</v>
      </c>
      <c r="C300" t="s">
        <v>82</v>
      </c>
      <c r="D300" t="s">
        <v>31</v>
      </c>
      <c r="E300" t="s">
        <v>54</v>
      </c>
      <c r="F300" t="s">
        <v>33</v>
      </c>
      <c r="G300" t="s">
        <v>34</v>
      </c>
      <c r="H300" t="s">
        <v>35</v>
      </c>
      <c r="I300" t="s">
        <v>36</v>
      </c>
      <c r="J300" t="s">
        <v>37</v>
      </c>
      <c r="K300" t="s">
        <v>38</v>
      </c>
      <c r="L300" t="s">
        <v>39</v>
      </c>
      <c r="M300" t="s">
        <v>40</v>
      </c>
      <c r="N300" t="s">
        <v>41</v>
      </c>
      <c r="O300" t="s">
        <v>55</v>
      </c>
      <c r="P300" t="s">
        <v>46</v>
      </c>
      <c r="Q300" t="s">
        <v>71</v>
      </c>
      <c r="R300" t="s">
        <v>45</v>
      </c>
      <c r="T300">
        <v>20</v>
      </c>
      <c r="U300">
        <v>0</v>
      </c>
      <c r="V300">
        <v>11</v>
      </c>
      <c r="W300">
        <v>62</v>
      </c>
      <c r="X300">
        <v>86</v>
      </c>
      <c r="Y300">
        <v>60</v>
      </c>
      <c r="Z300">
        <v>54</v>
      </c>
      <c r="AA300">
        <v>49</v>
      </c>
      <c r="AB300">
        <v>51</v>
      </c>
      <c r="AC300">
        <v>50</v>
      </c>
      <c r="AD300">
        <v>178</v>
      </c>
      <c r="AE300">
        <v>46</v>
      </c>
      <c r="AG300">
        <f t="shared" si="32"/>
        <v>18.5</v>
      </c>
      <c r="AH300">
        <f t="shared" si="33"/>
        <v>19.5</v>
      </c>
      <c r="AI300">
        <f t="shared" si="34"/>
        <v>20.5</v>
      </c>
      <c r="AJ300">
        <f t="shared" si="35"/>
        <v>21.5</v>
      </c>
      <c r="AK300">
        <f t="shared" si="36"/>
        <v>-999</v>
      </c>
      <c r="AL300">
        <f t="shared" si="37"/>
        <v>-999</v>
      </c>
      <c r="AM300">
        <f t="shared" si="38"/>
        <v>51</v>
      </c>
      <c r="AN300">
        <f t="shared" si="39"/>
        <v>-999</v>
      </c>
    </row>
    <row r="301" spans="1:40" x14ac:dyDescent="0.25">
      <c r="A301">
        <v>737</v>
      </c>
      <c r="B301" t="s">
        <v>29</v>
      </c>
      <c r="C301" t="s">
        <v>82</v>
      </c>
      <c r="D301" t="s">
        <v>31</v>
      </c>
      <c r="E301" t="s">
        <v>54</v>
      </c>
      <c r="F301" t="s">
        <v>33</v>
      </c>
      <c r="G301" t="s">
        <v>34</v>
      </c>
      <c r="H301" t="s">
        <v>35</v>
      </c>
      <c r="I301" t="s">
        <v>36</v>
      </c>
      <c r="J301" t="s">
        <v>37</v>
      </c>
      <c r="K301" t="s">
        <v>38</v>
      </c>
      <c r="L301" t="s">
        <v>39</v>
      </c>
      <c r="M301" t="s">
        <v>40</v>
      </c>
      <c r="N301" t="s">
        <v>41</v>
      </c>
      <c r="O301" t="s">
        <v>55</v>
      </c>
      <c r="P301" t="s">
        <v>43</v>
      </c>
      <c r="Q301" t="s">
        <v>44</v>
      </c>
      <c r="R301" t="s">
        <v>45</v>
      </c>
      <c r="T301">
        <v>20</v>
      </c>
      <c r="U301">
        <v>0</v>
      </c>
      <c r="V301">
        <v>15</v>
      </c>
      <c r="W301">
        <v>67</v>
      </c>
      <c r="X301">
        <v>88</v>
      </c>
      <c r="Y301">
        <v>63</v>
      </c>
      <c r="Z301">
        <v>57</v>
      </c>
      <c r="AA301">
        <v>51</v>
      </c>
      <c r="AB301">
        <v>53</v>
      </c>
      <c r="AC301">
        <v>52</v>
      </c>
      <c r="AD301">
        <v>178</v>
      </c>
      <c r="AE301">
        <v>49</v>
      </c>
      <c r="AG301">
        <f t="shared" si="32"/>
        <v>18.5</v>
      </c>
      <c r="AH301">
        <f t="shared" si="33"/>
        <v>19.5</v>
      </c>
      <c r="AI301">
        <f t="shared" si="34"/>
        <v>20.5</v>
      </c>
      <c r="AJ301">
        <f t="shared" si="35"/>
        <v>21.5</v>
      </c>
      <c r="AK301">
        <f t="shared" si="36"/>
        <v>-999</v>
      </c>
      <c r="AL301">
        <f t="shared" si="37"/>
        <v>-999</v>
      </c>
      <c r="AM301">
        <f t="shared" si="38"/>
        <v>53</v>
      </c>
      <c r="AN301">
        <f t="shared" si="39"/>
        <v>-999</v>
      </c>
    </row>
    <row r="302" spans="1:40" x14ac:dyDescent="0.25">
      <c r="A302">
        <v>739</v>
      </c>
      <c r="B302" t="s">
        <v>29</v>
      </c>
      <c r="C302" t="s">
        <v>82</v>
      </c>
      <c r="D302" t="s">
        <v>31</v>
      </c>
      <c r="E302" t="s">
        <v>54</v>
      </c>
      <c r="F302" t="s">
        <v>33</v>
      </c>
      <c r="G302" t="s">
        <v>34</v>
      </c>
      <c r="H302" t="s">
        <v>35</v>
      </c>
      <c r="I302" t="s">
        <v>36</v>
      </c>
      <c r="J302" t="s">
        <v>37</v>
      </c>
      <c r="K302" t="s">
        <v>38</v>
      </c>
      <c r="L302" t="s">
        <v>39</v>
      </c>
      <c r="M302" t="s">
        <v>40</v>
      </c>
      <c r="N302" t="s">
        <v>41</v>
      </c>
      <c r="O302" t="s">
        <v>55</v>
      </c>
      <c r="P302" t="s">
        <v>46</v>
      </c>
      <c r="Q302" t="s">
        <v>44</v>
      </c>
      <c r="R302" t="s">
        <v>45</v>
      </c>
      <c r="T302">
        <v>20</v>
      </c>
      <c r="U302">
        <v>0</v>
      </c>
      <c r="V302">
        <v>15</v>
      </c>
      <c r="W302">
        <v>67</v>
      </c>
      <c r="X302">
        <v>88</v>
      </c>
      <c r="Y302">
        <v>63</v>
      </c>
      <c r="Z302">
        <v>57</v>
      </c>
      <c r="AA302">
        <v>51</v>
      </c>
      <c r="AB302">
        <v>53</v>
      </c>
      <c r="AC302">
        <v>52</v>
      </c>
      <c r="AD302">
        <v>178</v>
      </c>
      <c r="AE302">
        <v>49</v>
      </c>
      <c r="AG302">
        <f t="shared" si="32"/>
        <v>18.5</v>
      </c>
      <c r="AH302">
        <f t="shared" si="33"/>
        <v>19.5</v>
      </c>
      <c r="AI302">
        <f t="shared" si="34"/>
        <v>20.5</v>
      </c>
      <c r="AJ302">
        <f t="shared" si="35"/>
        <v>21.5</v>
      </c>
      <c r="AK302">
        <f t="shared" si="36"/>
        <v>-999</v>
      </c>
      <c r="AL302">
        <f t="shared" si="37"/>
        <v>-999</v>
      </c>
      <c r="AM302">
        <f t="shared" si="38"/>
        <v>53</v>
      </c>
      <c r="AN302">
        <f t="shared" si="39"/>
        <v>-999</v>
      </c>
    </row>
    <row r="303" spans="1:40" x14ac:dyDescent="0.25">
      <c r="A303">
        <v>298</v>
      </c>
      <c r="B303" t="s">
        <v>29</v>
      </c>
      <c r="C303" t="s">
        <v>30</v>
      </c>
      <c r="D303" t="s">
        <v>79</v>
      </c>
      <c r="E303" t="s">
        <v>54</v>
      </c>
      <c r="F303" t="s">
        <v>33</v>
      </c>
      <c r="G303" t="s">
        <v>34</v>
      </c>
      <c r="H303" t="s">
        <v>73</v>
      </c>
      <c r="I303" t="s">
        <v>36</v>
      </c>
      <c r="J303" t="s">
        <v>37</v>
      </c>
      <c r="K303" t="s">
        <v>38</v>
      </c>
      <c r="L303" t="s">
        <v>39</v>
      </c>
      <c r="M303" t="s">
        <v>80</v>
      </c>
      <c r="N303" t="s">
        <v>81</v>
      </c>
      <c r="O303" t="s">
        <v>55</v>
      </c>
      <c r="P303" t="s">
        <v>43</v>
      </c>
      <c r="Q303" t="s">
        <v>71</v>
      </c>
      <c r="R303" t="s">
        <v>45</v>
      </c>
      <c r="T303">
        <v>20</v>
      </c>
      <c r="U303">
        <v>45</v>
      </c>
      <c r="V303">
        <v>63</v>
      </c>
      <c r="W303">
        <v>73</v>
      </c>
      <c r="X303">
        <v>87</v>
      </c>
      <c r="Y303">
        <v>66</v>
      </c>
      <c r="Z303">
        <v>60</v>
      </c>
      <c r="AA303">
        <v>52</v>
      </c>
      <c r="AB303">
        <v>55</v>
      </c>
      <c r="AC303">
        <v>52</v>
      </c>
      <c r="AD303">
        <v>179</v>
      </c>
      <c r="AE303">
        <v>65</v>
      </c>
      <c r="AG303">
        <f t="shared" si="32"/>
        <v>18.5</v>
      </c>
      <c r="AH303">
        <f t="shared" si="33"/>
        <v>19.5</v>
      </c>
      <c r="AI303">
        <f t="shared" si="34"/>
        <v>20.5</v>
      </c>
      <c r="AJ303">
        <f t="shared" si="35"/>
        <v>21.5</v>
      </c>
      <c r="AK303">
        <f t="shared" si="36"/>
        <v>-999</v>
      </c>
      <c r="AL303">
        <f t="shared" si="37"/>
        <v>-999</v>
      </c>
      <c r="AM303">
        <f t="shared" si="38"/>
        <v>-999</v>
      </c>
      <c r="AN303">
        <f t="shared" si="39"/>
        <v>55</v>
      </c>
    </row>
    <row r="304" spans="1:40" x14ac:dyDescent="0.25">
      <c r="A304">
        <v>300</v>
      </c>
      <c r="B304" t="s">
        <v>29</v>
      </c>
      <c r="C304" t="s">
        <v>30</v>
      </c>
      <c r="D304" t="s">
        <v>79</v>
      </c>
      <c r="E304" t="s">
        <v>54</v>
      </c>
      <c r="F304" t="s">
        <v>33</v>
      </c>
      <c r="G304" t="s">
        <v>34</v>
      </c>
      <c r="H304" t="s">
        <v>73</v>
      </c>
      <c r="I304" t="s">
        <v>36</v>
      </c>
      <c r="J304" t="s">
        <v>37</v>
      </c>
      <c r="K304" t="s">
        <v>38</v>
      </c>
      <c r="L304" t="s">
        <v>39</v>
      </c>
      <c r="M304" t="s">
        <v>80</v>
      </c>
      <c r="N304" t="s">
        <v>81</v>
      </c>
      <c r="O304" t="s">
        <v>55</v>
      </c>
      <c r="P304" t="s">
        <v>46</v>
      </c>
      <c r="Q304" t="s">
        <v>71</v>
      </c>
      <c r="R304" t="s">
        <v>45</v>
      </c>
      <c r="T304">
        <v>20</v>
      </c>
      <c r="U304">
        <v>45</v>
      </c>
      <c r="V304">
        <v>63</v>
      </c>
      <c r="W304">
        <v>73</v>
      </c>
      <c r="X304">
        <v>87</v>
      </c>
      <c r="Y304">
        <v>66</v>
      </c>
      <c r="Z304">
        <v>60</v>
      </c>
      <c r="AA304">
        <v>52</v>
      </c>
      <c r="AB304">
        <v>55</v>
      </c>
      <c r="AC304">
        <v>52</v>
      </c>
      <c r="AD304">
        <v>179</v>
      </c>
      <c r="AE304">
        <v>65</v>
      </c>
      <c r="AG304">
        <f t="shared" si="32"/>
        <v>18.5</v>
      </c>
      <c r="AH304">
        <f t="shared" si="33"/>
        <v>19.5</v>
      </c>
      <c r="AI304">
        <f t="shared" si="34"/>
        <v>20.5</v>
      </c>
      <c r="AJ304">
        <f t="shared" si="35"/>
        <v>21.5</v>
      </c>
      <c r="AK304">
        <f t="shared" si="36"/>
        <v>-999</v>
      </c>
      <c r="AL304">
        <f t="shared" si="37"/>
        <v>-999</v>
      </c>
      <c r="AM304">
        <f t="shared" si="38"/>
        <v>-999</v>
      </c>
      <c r="AN304">
        <f t="shared" si="39"/>
        <v>55</v>
      </c>
    </row>
    <row r="305" spans="1:40" x14ac:dyDescent="0.25">
      <c r="A305">
        <v>297</v>
      </c>
      <c r="B305" t="s">
        <v>29</v>
      </c>
      <c r="C305" t="s">
        <v>30</v>
      </c>
      <c r="D305" t="s">
        <v>79</v>
      </c>
      <c r="E305" t="s">
        <v>54</v>
      </c>
      <c r="F305" t="s">
        <v>33</v>
      </c>
      <c r="G305" t="s">
        <v>34</v>
      </c>
      <c r="H305" t="s">
        <v>73</v>
      </c>
      <c r="I305" t="s">
        <v>36</v>
      </c>
      <c r="J305" t="s">
        <v>37</v>
      </c>
      <c r="K305" t="s">
        <v>38</v>
      </c>
      <c r="L305" t="s">
        <v>39</v>
      </c>
      <c r="M305" t="s">
        <v>80</v>
      </c>
      <c r="N305" t="s">
        <v>81</v>
      </c>
      <c r="O305" t="s">
        <v>55</v>
      </c>
      <c r="P305" t="s">
        <v>43</v>
      </c>
      <c r="Q305" t="s">
        <v>44</v>
      </c>
      <c r="R305" t="s">
        <v>45</v>
      </c>
      <c r="T305">
        <v>20</v>
      </c>
      <c r="U305">
        <v>46</v>
      </c>
      <c r="V305">
        <v>64</v>
      </c>
      <c r="W305">
        <v>74</v>
      </c>
      <c r="X305">
        <v>89</v>
      </c>
      <c r="Y305">
        <v>68</v>
      </c>
      <c r="Z305">
        <v>61</v>
      </c>
      <c r="AA305">
        <v>54</v>
      </c>
      <c r="AB305">
        <v>57</v>
      </c>
      <c r="AC305">
        <v>53</v>
      </c>
      <c r="AD305">
        <v>179</v>
      </c>
      <c r="AE305">
        <v>66</v>
      </c>
      <c r="AG305">
        <f t="shared" si="32"/>
        <v>18.5</v>
      </c>
      <c r="AH305">
        <f t="shared" si="33"/>
        <v>19.5</v>
      </c>
      <c r="AI305">
        <f t="shared" si="34"/>
        <v>20.5</v>
      </c>
      <c r="AJ305">
        <f t="shared" si="35"/>
        <v>21.5</v>
      </c>
      <c r="AK305">
        <f t="shared" si="36"/>
        <v>-999</v>
      </c>
      <c r="AL305">
        <f t="shared" si="37"/>
        <v>-999</v>
      </c>
      <c r="AM305">
        <f t="shared" si="38"/>
        <v>-999</v>
      </c>
      <c r="AN305">
        <f t="shared" si="39"/>
        <v>57</v>
      </c>
    </row>
    <row r="306" spans="1:40" x14ac:dyDescent="0.25">
      <c r="A306">
        <v>299</v>
      </c>
      <c r="B306" t="s">
        <v>29</v>
      </c>
      <c r="C306" t="s">
        <v>30</v>
      </c>
      <c r="D306" t="s">
        <v>79</v>
      </c>
      <c r="E306" t="s">
        <v>54</v>
      </c>
      <c r="F306" t="s">
        <v>33</v>
      </c>
      <c r="G306" t="s">
        <v>34</v>
      </c>
      <c r="H306" t="s">
        <v>73</v>
      </c>
      <c r="I306" t="s">
        <v>36</v>
      </c>
      <c r="J306" t="s">
        <v>37</v>
      </c>
      <c r="K306" t="s">
        <v>38</v>
      </c>
      <c r="L306" t="s">
        <v>39</v>
      </c>
      <c r="M306" t="s">
        <v>80</v>
      </c>
      <c r="N306" t="s">
        <v>81</v>
      </c>
      <c r="O306" t="s">
        <v>55</v>
      </c>
      <c r="P306" t="s">
        <v>46</v>
      </c>
      <c r="Q306" t="s">
        <v>44</v>
      </c>
      <c r="R306" t="s">
        <v>45</v>
      </c>
      <c r="T306">
        <v>20</v>
      </c>
      <c r="U306">
        <v>46</v>
      </c>
      <c r="V306">
        <v>64</v>
      </c>
      <c r="W306">
        <v>74</v>
      </c>
      <c r="X306">
        <v>89</v>
      </c>
      <c r="Y306">
        <v>68</v>
      </c>
      <c r="Z306">
        <v>61</v>
      </c>
      <c r="AA306">
        <v>54</v>
      </c>
      <c r="AB306">
        <v>57</v>
      </c>
      <c r="AC306">
        <v>53</v>
      </c>
      <c r="AD306">
        <v>179</v>
      </c>
      <c r="AE306">
        <v>66</v>
      </c>
      <c r="AG306">
        <f t="shared" si="32"/>
        <v>18.5</v>
      </c>
      <c r="AH306">
        <f t="shared" si="33"/>
        <v>19.5</v>
      </c>
      <c r="AI306">
        <f t="shared" si="34"/>
        <v>20.5</v>
      </c>
      <c r="AJ306">
        <f t="shared" si="35"/>
        <v>21.5</v>
      </c>
      <c r="AK306">
        <f t="shared" si="36"/>
        <v>-999</v>
      </c>
      <c r="AL306">
        <f t="shared" si="37"/>
        <v>-999</v>
      </c>
      <c r="AM306">
        <f t="shared" si="38"/>
        <v>-999</v>
      </c>
      <c r="AN306">
        <f t="shared" si="39"/>
        <v>57</v>
      </c>
    </row>
    <row r="307" spans="1:40" x14ac:dyDescent="0.25">
      <c r="A307">
        <v>386</v>
      </c>
      <c r="B307" t="s">
        <v>29</v>
      </c>
      <c r="C307" t="s">
        <v>68</v>
      </c>
      <c r="D307" t="s">
        <v>31</v>
      </c>
      <c r="E307" t="s">
        <v>54</v>
      </c>
      <c r="F307" t="s">
        <v>33</v>
      </c>
      <c r="G307" t="s">
        <v>34</v>
      </c>
      <c r="H307" t="s">
        <v>35</v>
      </c>
      <c r="I307" t="s">
        <v>36</v>
      </c>
      <c r="J307" t="s">
        <v>37</v>
      </c>
      <c r="K307" t="s">
        <v>38</v>
      </c>
      <c r="L307" t="s">
        <v>39</v>
      </c>
      <c r="M307" t="s">
        <v>40</v>
      </c>
      <c r="N307" t="s">
        <v>41</v>
      </c>
      <c r="O307" t="s">
        <v>55</v>
      </c>
      <c r="P307" t="s">
        <v>43</v>
      </c>
      <c r="Q307" t="s">
        <v>71</v>
      </c>
      <c r="R307" t="s">
        <v>45</v>
      </c>
      <c r="T307">
        <v>20</v>
      </c>
      <c r="U307">
        <v>0</v>
      </c>
      <c r="V307">
        <v>19</v>
      </c>
      <c r="W307">
        <v>69</v>
      </c>
      <c r="X307">
        <v>91</v>
      </c>
      <c r="Y307">
        <v>65</v>
      </c>
      <c r="Z307">
        <v>62</v>
      </c>
      <c r="AA307">
        <v>55</v>
      </c>
      <c r="AB307">
        <v>58</v>
      </c>
      <c r="AC307">
        <v>56</v>
      </c>
      <c r="AD307">
        <v>179</v>
      </c>
      <c r="AE307">
        <v>52</v>
      </c>
      <c r="AG307">
        <f t="shared" si="32"/>
        <v>18.5</v>
      </c>
      <c r="AH307">
        <f t="shared" si="33"/>
        <v>19.5</v>
      </c>
      <c r="AI307">
        <f t="shared" si="34"/>
        <v>20.5</v>
      </c>
      <c r="AJ307">
        <f t="shared" si="35"/>
        <v>21.5</v>
      </c>
      <c r="AK307">
        <f t="shared" si="36"/>
        <v>-999</v>
      </c>
      <c r="AL307">
        <f t="shared" si="37"/>
        <v>58</v>
      </c>
      <c r="AM307">
        <f t="shared" si="38"/>
        <v>-999</v>
      </c>
      <c r="AN307">
        <f t="shared" si="39"/>
        <v>-999</v>
      </c>
    </row>
    <row r="308" spans="1:40" x14ac:dyDescent="0.25">
      <c r="A308">
        <v>388</v>
      </c>
      <c r="B308" t="s">
        <v>29</v>
      </c>
      <c r="C308" t="s">
        <v>68</v>
      </c>
      <c r="D308" t="s">
        <v>31</v>
      </c>
      <c r="E308" t="s">
        <v>54</v>
      </c>
      <c r="F308" t="s">
        <v>33</v>
      </c>
      <c r="G308" t="s">
        <v>34</v>
      </c>
      <c r="H308" t="s">
        <v>35</v>
      </c>
      <c r="I308" t="s">
        <v>36</v>
      </c>
      <c r="J308" t="s">
        <v>37</v>
      </c>
      <c r="K308" t="s">
        <v>38</v>
      </c>
      <c r="L308" t="s">
        <v>39</v>
      </c>
      <c r="M308" t="s">
        <v>40</v>
      </c>
      <c r="N308" t="s">
        <v>41</v>
      </c>
      <c r="O308" t="s">
        <v>55</v>
      </c>
      <c r="P308" t="s">
        <v>46</v>
      </c>
      <c r="Q308" t="s">
        <v>71</v>
      </c>
      <c r="R308" t="s">
        <v>45</v>
      </c>
      <c r="T308">
        <v>20</v>
      </c>
      <c r="U308">
        <v>0</v>
      </c>
      <c r="V308">
        <v>19</v>
      </c>
      <c r="W308">
        <v>69</v>
      </c>
      <c r="X308">
        <v>91</v>
      </c>
      <c r="Y308">
        <v>65</v>
      </c>
      <c r="Z308">
        <v>62</v>
      </c>
      <c r="AA308">
        <v>55</v>
      </c>
      <c r="AB308">
        <v>58</v>
      </c>
      <c r="AC308">
        <v>56</v>
      </c>
      <c r="AD308">
        <v>179</v>
      </c>
      <c r="AE308">
        <v>52</v>
      </c>
      <c r="AG308">
        <f t="shared" si="32"/>
        <v>18.5</v>
      </c>
      <c r="AH308">
        <f t="shared" si="33"/>
        <v>19.5</v>
      </c>
      <c r="AI308">
        <f t="shared" si="34"/>
        <v>20.5</v>
      </c>
      <c r="AJ308">
        <f t="shared" si="35"/>
        <v>21.5</v>
      </c>
      <c r="AK308">
        <f t="shared" si="36"/>
        <v>-999</v>
      </c>
      <c r="AL308">
        <f t="shared" si="37"/>
        <v>58</v>
      </c>
      <c r="AM308">
        <f t="shared" si="38"/>
        <v>-999</v>
      </c>
      <c r="AN308">
        <f t="shared" si="39"/>
        <v>-999</v>
      </c>
    </row>
    <row r="309" spans="1:40" x14ac:dyDescent="0.25">
      <c r="A309">
        <v>1357</v>
      </c>
      <c r="B309" t="s">
        <v>29</v>
      </c>
      <c r="C309" t="s">
        <v>83</v>
      </c>
      <c r="D309" t="s">
        <v>79</v>
      </c>
      <c r="E309" t="s">
        <v>54</v>
      </c>
      <c r="F309" t="s">
        <v>33</v>
      </c>
      <c r="G309" t="s">
        <v>34</v>
      </c>
      <c r="H309" t="s">
        <v>73</v>
      </c>
      <c r="I309" t="s">
        <v>47</v>
      </c>
      <c r="J309" t="s">
        <v>37</v>
      </c>
      <c r="K309" t="s">
        <v>38</v>
      </c>
      <c r="L309" t="s">
        <v>39</v>
      </c>
      <c r="M309" t="s">
        <v>80</v>
      </c>
      <c r="N309" t="s">
        <v>81</v>
      </c>
      <c r="O309" t="s">
        <v>55</v>
      </c>
      <c r="P309" t="s">
        <v>43</v>
      </c>
      <c r="Q309" t="s">
        <v>44</v>
      </c>
      <c r="R309" t="s">
        <v>45</v>
      </c>
      <c r="T309">
        <v>20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5</v>
      </c>
      <c r="AA309">
        <v>52</v>
      </c>
      <c r="AB309">
        <v>58</v>
      </c>
      <c r="AC309">
        <v>58</v>
      </c>
      <c r="AD309">
        <v>179</v>
      </c>
      <c r="AE309">
        <v>0</v>
      </c>
      <c r="AG309">
        <f t="shared" si="32"/>
        <v>18.5</v>
      </c>
      <c r="AH309">
        <f t="shared" si="33"/>
        <v>19.5</v>
      </c>
      <c r="AI309">
        <f t="shared" si="34"/>
        <v>20.5</v>
      </c>
      <c r="AJ309">
        <f t="shared" si="35"/>
        <v>21.5</v>
      </c>
      <c r="AK309">
        <f t="shared" si="36"/>
        <v>58</v>
      </c>
      <c r="AL309">
        <f t="shared" si="37"/>
        <v>-999</v>
      </c>
      <c r="AM309">
        <f t="shared" si="38"/>
        <v>-999</v>
      </c>
      <c r="AN309">
        <f t="shared" si="39"/>
        <v>-999</v>
      </c>
    </row>
    <row r="310" spans="1:40" x14ac:dyDescent="0.25">
      <c r="A310">
        <v>1358</v>
      </c>
      <c r="B310" t="s">
        <v>29</v>
      </c>
      <c r="C310" t="s">
        <v>83</v>
      </c>
      <c r="D310" t="s">
        <v>79</v>
      </c>
      <c r="E310" t="s">
        <v>54</v>
      </c>
      <c r="F310" t="s">
        <v>33</v>
      </c>
      <c r="G310" t="s">
        <v>34</v>
      </c>
      <c r="H310" t="s">
        <v>73</v>
      </c>
      <c r="I310" t="s">
        <v>47</v>
      </c>
      <c r="J310" t="s">
        <v>37</v>
      </c>
      <c r="K310" t="s">
        <v>38</v>
      </c>
      <c r="L310" t="s">
        <v>39</v>
      </c>
      <c r="M310" t="s">
        <v>80</v>
      </c>
      <c r="N310" t="s">
        <v>81</v>
      </c>
      <c r="O310" t="s">
        <v>55</v>
      </c>
      <c r="P310" t="s">
        <v>43</v>
      </c>
      <c r="Q310" t="s">
        <v>71</v>
      </c>
      <c r="R310" t="s">
        <v>45</v>
      </c>
      <c r="T310">
        <v>20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4</v>
      </c>
      <c r="AA310">
        <v>52</v>
      </c>
      <c r="AB310">
        <v>58</v>
      </c>
      <c r="AC310">
        <v>57</v>
      </c>
      <c r="AD310">
        <v>179</v>
      </c>
      <c r="AE310">
        <v>0</v>
      </c>
      <c r="AG310">
        <f t="shared" si="32"/>
        <v>18.5</v>
      </c>
      <c r="AH310">
        <f t="shared" si="33"/>
        <v>19.5</v>
      </c>
      <c r="AI310">
        <f t="shared" si="34"/>
        <v>20.5</v>
      </c>
      <c r="AJ310">
        <f t="shared" si="35"/>
        <v>21.5</v>
      </c>
      <c r="AK310">
        <f t="shared" si="36"/>
        <v>58</v>
      </c>
      <c r="AL310">
        <f t="shared" si="37"/>
        <v>-999</v>
      </c>
      <c r="AM310">
        <f t="shared" si="38"/>
        <v>-999</v>
      </c>
      <c r="AN310">
        <f t="shared" si="39"/>
        <v>-999</v>
      </c>
    </row>
    <row r="311" spans="1:40" x14ac:dyDescent="0.25">
      <c r="A311">
        <v>1359</v>
      </c>
      <c r="B311" t="s">
        <v>29</v>
      </c>
      <c r="C311" t="s">
        <v>83</v>
      </c>
      <c r="D311" t="s">
        <v>79</v>
      </c>
      <c r="E311" t="s">
        <v>54</v>
      </c>
      <c r="F311" t="s">
        <v>33</v>
      </c>
      <c r="G311" t="s">
        <v>34</v>
      </c>
      <c r="H311" t="s">
        <v>73</v>
      </c>
      <c r="I311" t="s">
        <v>47</v>
      </c>
      <c r="J311" t="s">
        <v>37</v>
      </c>
      <c r="K311" t="s">
        <v>38</v>
      </c>
      <c r="L311" t="s">
        <v>39</v>
      </c>
      <c r="M311" t="s">
        <v>80</v>
      </c>
      <c r="N311" t="s">
        <v>81</v>
      </c>
      <c r="O311" t="s">
        <v>55</v>
      </c>
      <c r="P311" t="s">
        <v>46</v>
      </c>
      <c r="Q311" t="s">
        <v>44</v>
      </c>
      <c r="R311" t="s">
        <v>45</v>
      </c>
      <c r="T311">
        <v>20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</v>
      </c>
      <c r="AA311">
        <v>52</v>
      </c>
      <c r="AB311">
        <v>58</v>
      </c>
      <c r="AC311">
        <v>58</v>
      </c>
      <c r="AD311">
        <v>179</v>
      </c>
      <c r="AE311">
        <v>0</v>
      </c>
      <c r="AG311">
        <f t="shared" si="32"/>
        <v>18.5</v>
      </c>
      <c r="AH311">
        <f t="shared" si="33"/>
        <v>19.5</v>
      </c>
      <c r="AI311">
        <f t="shared" si="34"/>
        <v>20.5</v>
      </c>
      <c r="AJ311">
        <f t="shared" si="35"/>
        <v>21.5</v>
      </c>
      <c r="AK311">
        <f t="shared" si="36"/>
        <v>58</v>
      </c>
      <c r="AL311">
        <f t="shared" si="37"/>
        <v>-999</v>
      </c>
      <c r="AM311">
        <f t="shared" si="38"/>
        <v>-999</v>
      </c>
      <c r="AN311">
        <f t="shared" si="39"/>
        <v>-999</v>
      </c>
    </row>
    <row r="312" spans="1:40" x14ac:dyDescent="0.25">
      <c r="A312">
        <v>1360</v>
      </c>
      <c r="B312" t="s">
        <v>29</v>
      </c>
      <c r="C312" t="s">
        <v>83</v>
      </c>
      <c r="D312" t="s">
        <v>79</v>
      </c>
      <c r="E312" t="s">
        <v>54</v>
      </c>
      <c r="F312" t="s">
        <v>33</v>
      </c>
      <c r="G312" t="s">
        <v>34</v>
      </c>
      <c r="H312" t="s">
        <v>73</v>
      </c>
      <c r="I312" t="s">
        <v>47</v>
      </c>
      <c r="J312" t="s">
        <v>37</v>
      </c>
      <c r="K312" t="s">
        <v>38</v>
      </c>
      <c r="L312" t="s">
        <v>39</v>
      </c>
      <c r="M312" t="s">
        <v>80</v>
      </c>
      <c r="N312" t="s">
        <v>81</v>
      </c>
      <c r="O312" t="s">
        <v>55</v>
      </c>
      <c r="P312" t="s">
        <v>46</v>
      </c>
      <c r="Q312" t="s">
        <v>71</v>
      </c>
      <c r="R312" t="s">
        <v>45</v>
      </c>
      <c r="T312">
        <v>20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4</v>
      </c>
      <c r="AA312">
        <v>52</v>
      </c>
      <c r="AB312">
        <v>58</v>
      </c>
      <c r="AC312">
        <v>57</v>
      </c>
      <c r="AD312">
        <v>179</v>
      </c>
      <c r="AE312">
        <v>0</v>
      </c>
      <c r="AG312">
        <f t="shared" si="32"/>
        <v>18.5</v>
      </c>
      <c r="AH312">
        <f t="shared" si="33"/>
        <v>19.5</v>
      </c>
      <c r="AI312">
        <f t="shared" si="34"/>
        <v>20.5</v>
      </c>
      <c r="AJ312">
        <f t="shared" si="35"/>
        <v>21.5</v>
      </c>
      <c r="AK312">
        <f t="shared" si="36"/>
        <v>58</v>
      </c>
      <c r="AL312">
        <f t="shared" si="37"/>
        <v>-999</v>
      </c>
      <c r="AM312">
        <f t="shared" si="38"/>
        <v>-999</v>
      </c>
      <c r="AN312">
        <f t="shared" si="39"/>
        <v>-999</v>
      </c>
    </row>
    <row r="313" spans="1:40" x14ac:dyDescent="0.25">
      <c r="A313">
        <v>210</v>
      </c>
      <c r="B313" t="s">
        <v>29</v>
      </c>
      <c r="C313" t="s">
        <v>30</v>
      </c>
      <c r="D313" t="s">
        <v>76</v>
      </c>
      <c r="E313" t="s">
        <v>54</v>
      </c>
      <c r="F313" t="s">
        <v>33</v>
      </c>
      <c r="G313" t="s">
        <v>34</v>
      </c>
      <c r="H313" t="s">
        <v>73</v>
      </c>
      <c r="I313" t="s">
        <v>36</v>
      </c>
      <c r="J313" t="s">
        <v>37</v>
      </c>
      <c r="K313" t="s">
        <v>38</v>
      </c>
      <c r="L313" t="s">
        <v>39</v>
      </c>
      <c r="M313" t="s">
        <v>77</v>
      </c>
      <c r="N313" t="s">
        <v>78</v>
      </c>
      <c r="O313" t="s">
        <v>55</v>
      </c>
      <c r="P313" t="s">
        <v>43</v>
      </c>
      <c r="Q313" t="s">
        <v>71</v>
      </c>
      <c r="R313" t="s">
        <v>45</v>
      </c>
      <c r="T313">
        <v>20</v>
      </c>
      <c r="U313">
        <v>44</v>
      </c>
      <c r="V313">
        <v>64</v>
      </c>
      <c r="W313">
        <v>74</v>
      </c>
      <c r="X313">
        <v>92</v>
      </c>
      <c r="Y313">
        <v>69</v>
      </c>
      <c r="Z313">
        <v>63</v>
      </c>
      <c r="AA313">
        <v>56</v>
      </c>
      <c r="AB313">
        <v>59</v>
      </c>
      <c r="AC313">
        <v>56</v>
      </c>
      <c r="AD313">
        <v>179</v>
      </c>
      <c r="AE313">
        <v>67</v>
      </c>
      <c r="AG313">
        <f t="shared" si="32"/>
        <v>18.5</v>
      </c>
      <c r="AH313">
        <f t="shared" si="33"/>
        <v>19.5</v>
      </c>
      <c r="AI313">
        <f t="shared" si="34"/>
        <v>20.5</v>
      </c>
      <c r="AJ313">
        <f t="shared" si="35"/>
        <v>21.5</v>
      </c>
      <c r="AK313">
        <f t="shared" si="36"/>
        <v>-999</v>
      </c>
      <c r="AL313">
        <f t="shared" si="37"/>
        <v>-999</v>
      </c>
      <c r="AM313">
        <f t="shared" si="38"/>
        <v>-999</v>
      </c>
      <c r="AN313">
        <f t="shared" si="39"/>
        <v>59</v>
      </c>
    </row>
    <row r="314" spans="1:40" x14ac:dyDescent="0.25">
      <c r="A314">
        <v>212</v>
      </c>
      <c r="B314" t="s">
        <v>29</v>
      </c>
      <c r="C314" t="s">
        <v>30</v>
      </c>
      <c r="D314" t="s">
        <v>76</v>
      </c>
      <c r="E314" t="s">
        <v>54</v>
      </c>
      <c r="F314" t="s">
        <v>33</v>
      </c>
      <c r="G314" t="s">
        <v>34</v>
      </c>
      <c r="H314" t="s">
        <v>73</v>
      </c>
      <c r="I314" t="s">
        <v>36</v>
      </c>
      <c r="J314" t="s">
        <v>37</v>
      </c>
      <c r="K314" t="s">
        <v>38</v>
      </c>
      <c r="L314" t="s">
        <v>39</v>
      </c>
      <c r="M314" t="s">
        <v>77</v>
      </c>
      <c r="N314" t="s">
        <v>78</v>
      </c>
      <c r="O314" t="s">
        <v>55</v>
      </c>
      <c r="P314" t="s">
        <v>46</v>
      </c>
      <c r="Q314" t="s">
        <v>71</v>
      </c>
      <c r="R314" t="s">
        <v>45</v>
      </c>
      <c r="T314">
        <v>20</v>
      </c>
      <c r="U314">
        <v>44</v>
      </c>
      <c r="V314">
        <v>64</v>
      </c>
      <c r="W314">
        <v>74</v>
      </c>
      <c r="X314">
        <v>92</v>
      </c>
      <c r="Y314">
        <v>69</v>
      </c>
      <c r="Z314">
        <v>63</v>
      </c>
      <c r="AA314">
        <v>56</v>
      </c>
      <c r="AB314">
        <v>59</v>
      </c>
      <c r="AC314">
        <v>56</v>
      </c>
      <c r="AD314">
        <v>179</v>
      </c>
      <c r="AE314">
        <v>67</v>
      </c>
      <c r="AG314">
        <f t="shared" si="32"/>
        <v>18.5</v>
      </c>
      <c r="AH314">
        <f t="shared" si="33"/>
        <v>19.5</v>
      </c>
      <c r="AI314">
        <f t="shared" si="34"/>
        <v>20.5</v>
      </c>
      <c r="AJ314">
        <f t="shared" si="35"/>
        <v>21.5</v>
      </c>
      <c r="AK314">
        <f t="shared" si="36"/>
        <v>-999</v>
      </c>
      <c r="AL314">
        <f t="shared" si="37"/>
        <v>-999</v>
      </c>
      <c r="AM314">
        <f t="shared" si="38"/>
        <v>-999</v>
      </c>
      <c r="AN314">
        <f t="shared" si="39"/>
        <v>59</v>
      </c>
    </row>
    <row r="315" spans="1:40" x14ac:dyDescent="0.25">
      <c r="A315">
        <v>385</v>
      </c>
      <c r="B315" t="s">
        <v>29</v>
      </c>
      <c r="C315" t="s">
        <v>68</v>
      </c>
      <c r="D315" t="s">
        <v>31</v>
      </c>
      <c r="E315" t="s">
        <v>54</v>
      </c>
      <c r="F315" t="s">
        <v>33</v>
      </c>
      <c r="G315" t="s">
        <v>34</v>
      </c>
      <c r="H315" t="s">
        <v>35</v>
      </c>
      <c r="I315" t="s">
        <v>36</v>
      </c>
      <c r="J315" t="s">
        <v>37</v>
      </c>
      <c r="K315" t="s">
        <v>38</v>
      </c>
      <c r="L315" t="s">
        <v>39</v>
      </c>
      <c r="M315" t="s">
        <v>40</v>
      </c>
      <c r="N315" t="s">
        <v>41</v>
      </c>
      <c r="O315" t="s">
        <v>55</v>
      </c>
      <c r="P315" t="s">
        <v>43</v>
      </c>
      <c r="Q315" t="s">
        <v>44</v>
      </c>
      <c r="R315" t="s">
        <v>45</v>
      </c>
      <c r="T315">
        <v>20</v>
      </c>
      <c r="U315">
        <v>0</v>
      </c>
      <c r="V315">
        <v>20</v>
      </c>
      <c r="W315">
        <v>70</v>
      </c>
      <c r="X315">
        <v>92</v>
      </c>
      <c r="Y315">
        <v>67</v>
      </c>
      <c r="Z315">
        <v>63</v>
      </c>
      <c r="AA315">
        <v>57</v>
      </c>
      <c r="AB315">
        <v>60</v>
      </c>
      <c r="AC315">
        <v>58</v>
      </c>
      <c r="AD315">
        <v>179</v>
      </c>
      <c r="AE315">
        <v>54</v>
      </c>
      <c r="AG315">
        <f t="shared" si="32"/>
        <v>18.5</v>
      </c>
      <c r="AH315">
        <f t="shared" si="33"/>
        <v>19.5</v>
      </c>
      <c r="AI315">
        <f t="shared" si="34"/>
        <v>20.5</v>
      </c>
      <c r="AJ315">
        <f t="shared" si="35"/>
        <v>21.5</v>
      </c>
      <c r="AK315">
        <f t="shared" si="36"/>
        <v>-999</v>
      </c>
      <c r="AL315">
        <f t="shared" si="37"/>
        <v>60</v>
      </c>
      <c r="AM315">
        <f t="shared" si="38"/>
        <v>-999</v>
      </c>
      <c r="AN315">
        <f t="shared" si="39"/>
        <v>-999</v>
      </c>
    </row>
    <row r="316" spans="1:40" x14ac:dyDescent="0.25">
      <c r="A316">
        <v>387</v>
      </c>
      <c r="B316" t="s">
        <v>29</v>
      </c>
      <c r="C316" t="s">
        <v>68</v>
      </c>
      <c r="D316" t="s">
        <v>31</v>
      </c>
      <c r="E316" t="s">
        <v>54</v>
      </c>
      <c r="F316" t="s">
        <v>33</v>
      </c>
      <c r="G316" t="s">
        <v>34</v>
      </c>
      <c r="H316" t="s">
        <v>35</v>
      </c>
      <c r="I316" t="s">
        <v>36</v>
      </c>
      <c r="J316" t="s">
        <v>37</v>
      </c>
      <c r="K316" t="s">
        <v>38</v>
      </c>
      <c r="L316" t="s">
        <v>39</v>
      </c>
      <c r="M316" t="s">
        <v>40</v>
      </c>
      <c r="N316" t="s">
        <v>41</v>
      </c>
      <c r="O316" t="s">
        <v>55</v>
      </c>
      <c r="P316" t="s">
        <v>46</v>
      </c>
      <c r="Q316" t="s">
        <v>44</v>
      </c>
      <c r="R316" t="s">
        <v>45</v>
      </c>
      <c r="T316">
        <v>20</v>
      </c>
      <c r="U316">
        <v>0</v>
      </c>
      <c r="V316">
        <v>20</v>
      </c>
      <c r="W316">
        <v>70</v>
      </c>
      <c r="X316">
        <v>92</v>
      </c>
      <c r="Y316">
        <v>67</v>
      </c>
      <c r="Z316">
        <v>63</v>
      </c>
      <c r="AA316">
        <v>57</v>
      </c>
      <c r="AB316">
        <v>60</v>
      </c>
      <c r="AC316">
        <v>58</v>
      </c>
      <c r="AD316">
        <v>179</v>
      </c>
      <c r="AE316">
        <v>54</v>
      </c>
      <c r="AG316">
        <f t="shared" si="32"/>
        <v>18.5</v>
      </c>
      <c r="AH316">
        <f t="shared" si="33"/>
        <v>19.5</v>
      </c>
      <c r="AI316">
        <f t="shared" si="34"/>
        <v>20.5</v>
      </c>
      <c r="AJ316">
        <f t="shared" si="35"/>
        <v>21.5</v>
      </c>
      <c r="AK316">
        <f t="shared" si="36"/>
        <v>-999</v>
      </c>
      <c r="AL316">
        <f t="shared" si="37"/>
        <v>60</v>
      </c>
      <c r="AM316">
        <f t="shared" si="38"/>
        <v>-999</v>
      </c>
      <c r="AN316">
        <f t="shared" si="39"/>
        <v>-999</v>
      </c>
    </row>
    <row r="317" spans="1:40" x14ac:dyDescent="0.25">
      <c r="A317">
        <v>1269</v>
      </c>
      <c r="B317" t="s">
        <v>29</v>
      </c>
      <c r="C317" t="s">
        <v>83</v>
      </c>
      <c r="D317" t="s">
        <v>76</v>
      </c>
      <c r="E317" t="s">
        <v>54</v>
      </c>
      <c r="F317" t="s">
        <v>33</v>
      </c>
      <c r="G317" t="s">
        <v>34</v>
      </c>
      <c r="H317" t="s">
        <v>73</v>
      </c>
      <c r="I317" t="s">
        <v>47</v>
      </c>
      <c r="J317" t="s">
        <v>37</v>
      </c>
      <c r="K317" t="s">
        <v>38</v>
      </c>
      <c r="L317" t="s">
        <v>39</v>
      </c>
      <c r="M317" t="s">
        <v>77</v>
      </c>
      <c r="N317" t="s">
        <v>78</v>
      </c>
      <c r="O317" t="s">
        <v>55</v>
      </c>
      <c r="P317" t="s">
        <v>43</v>
      </c>
      <c r="Q317" t="s">
        <v>44</v>
      </c>
      <c r="R317" t="s">
        <v>45</v>
      </c>
      <c r="T317">
        <v>20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53</v>
      </c>
      <c r="AB317">
        <v>60</v>
      </c>
      <c r="AC317">
        <v>59</v>
      </c>
      <c r="AD317">
        <v>179</v>
      </c>
      <c r="AE317">
        <v>0</v>
      </c>
      <c r="AG317">
        <f t="shared" si="32"/>
        <v>18.5</v>
      </c>
      <c r="AH317">
        <f t="shared" si="33"/>
        <v>19.5</v>
      </c>
      <c r="AI317">
        <f t="shared" si="34"/>
        <v>20.5</v>
      </c>
      <c r="AJ317">
        <f t="shared" si="35"/>
        <v>21.5</v>
      </c>
      <c r="AK317">
        <f t="shared" si="36"/>
        <v>60</v>
      </c>
      <c r="AL317">
        <f t="shared" si="37"/>
        <v>-999</v>
      </c>
      <c r="AM317">
        <f t="shared" si="38"/>
        <v>-999</v>
      </c>
      <c r="AN317">
        <f t="shared" si="39"/>
        <v>-999</v>
      </c>
    </row>
    <row r="318" spans="1:40" x14ac:dyDescent="0.25">
      <c r="A318">
        <v>1270</v>
      </c>
      <c r="B318" t="s">
        <v>29</v>
      </c>
      <c r="C318" t="s">
        <v>83</v>
      </c>
      <c r="D318" t="s">
        <v>76</v>
      </c>
      <c r="E318" t="s">
        <v>54</v>
      </c>
      <c r="F318" t="s">
        <v>33</v>
      </c>
      <c r="G318" t="s">
        <v>34</v>
      </c>
      <c r="H318" t="s">
        <v>73</v>
      </c>
      <c r="I318" t="s">
        <v>47</v>
      </c>
      <c r="J318" t="s">
        <v>37</v>
      </c>
      <c r="K318" t="s">
        <v>38</v>
      </c>
      <c r="L318" t="s">
        <v>39</v>
      </c>
      <c r="M318" t="s">
        <v>77</v>
      </c>
      <c r="N318" t="s">
        <v>78</v>
      </c>
      <c r="O318" t="s">
        <v>55</v>
      </c>
      <c r="P318" t="s">
        <v>43</v>
      </c>
      <c r="Q318" t="s">
        <v>71</v>
      </c>
      <c r="R318" t="s">
        <v>45</v>
      </c>
      <c r="T318">
        <v>20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53</v>
      </c>
      <c r="AB318">
        <v>60</v>
      </c>
      <c r="AC318">
        <v>58</v>
      </c>
      <c r="AD318">
        <v>179</v>
      </c>
      <c r="AE318">
        <v>0</v>
      </c>
      <c r="AG318">
        <f t="shared" si="32"/>
        <v>18.5</v>
      </c>
      <c r="AH318">
        <f t="shared" si="33"/>
        <v>19.5</v>
      </c>
      <c r="AI318">
        <f t="shared" si="34"/>
        <v>20.5</v>
      </c>
      <c r="AJ318">
        <f t="shared" si="35"/>
        <v>21.5</v>
      </c>
      <c r="AK318">
        <f t="shared" si="36"/>
        <v>60</v>
      </c>
      <c r="AL318">
        <f t="shared" si="37"/>
        <v>-999</v>
      </c>
      <c r="AM318">
        <f t="shared" si="38"/>
        <v>-999</v>
      </c>
      <c r="AN318">
        <f t="shared" si="39"/>
        <v>-999</v>
      </c>
    </row>
    <row r="319" spans="1:40" x14ac:dyDescent="0.25">
      <c r="A319">
        <v>1271</v>
      </c>
      <c r="B319" t="s">
        <v>29</v>
      </c>
      <c r="C319" t="s">
        <v>83</v>
      </c>
      <c r="D319" t="s">
        <v>76</v>
      </c>
      <c r="E319" t="s">
        <v>54</v>
      </c>
      <c r="F319" t="s">
        <v>33</v>
      </c>
      <c r="G319" t="s">
        <v>34</v>
      </c>
      <c r="H319" t="s">
        <v>73</v>
      </c>
      <c r="I319" t="s">
        <v>47</v>
      </c>
      <c r="J319" t="s">
        <v>37</v>
      </c>
      <c r="K319" t="s">
        <v>38</v>
      </c>
      <c r="L319" t="s">
        <v>39</v>
      </c>
      <c r="M319" t="s">
        <v>77</v>
      </c>
      <c r="N319" t="s">
        <v>78</v>
      </c>
      <c r="O319" t="s">
        <v>55</v>
      </c>
      <c r="P319" t="s">
        <v>46</v>
      </c>
      <c r="Q319" t="s">
        <v>44</v>
      </c>
      <c r="R319" t="s">
        <v>45</v>
      </c>
      <c r="T319">
        <v>20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53</v>
      </c>
      <c r="AB319">
        <v>60</v>
      </c>
      <c r="AC319">
        <v>59</v>
      </c>
      <c r="AD319">
        <v>179</v>
      </c>
      <c r="AE319">
        <v>0</v>
      </c>
      <c r="AG319">
        <f t="shared" si="32"/>
        <v>18.5</v>
      </c>
      <c r="AH319">
        <f t="shared" si="33"/>
        <v>19.5</v>
      </c>
      <c r="AI319">
        <f t="shared" si="34"/>
        <v>20.5</v>
      </c>
      <c r="AJ319">
        <f t="shared" si="35"/>
        <v>21.5</v>
      </c>
      <c r="AK319">
        <f t="shared" si="36"/>
        <v>60</v>
      </c>
      <c r="AL319">
        <f t="shared" si="37"/>
        <v>-999</v>
      </c>
      <c r="AM319">
        <f t="shared" si="38"/>
        <v>-999</v>
      </c>
      <c r="AN319">
        <f t="shared" si="39"/>
        <v>-999</v>
      </c>
    </row>
    <row r="320" spans="1:40" x14ac:dyDescent="0.25">
      <c r="A320">
        <v>1272</v>
      </c>
      <c r="B320" t="s">
        <v>29</v>
      </c>
      <c r="C320" t="s">
        <v>83</v>
      </c>
      <c r="D320" t="s">
        <v>76</v>
      </c>
      <c r="E320" t="s">
        <v>54</v>
      </c>
      <c r="F320" t="s">
        <v>33</v>
      </c>
      <c r="G320" t="s">
        <v>34</v>
      </c>
      <c r="H320" t="s">
        <v>73</v>
      </c>
      <c r="I320" t="s">
        <v>47</v>
      </c>
      <c r="J320" t="s">
        <v>37</v>
      </c>
      <c r="K320" t="s">
        <v>38</v>
      </c>
      <c r="L320" t="s">
        <v>39</v>
      </c>
      <c r="M320" t="s">
        <v>77</v>
      </c>
      <c r="N320" t="s">
        <v>78</v>
      </c>
      <c r="O320" t="s">
        <v>55</v>
      </c>
      <c r="P320" t="s">
        <v>46</v>
      </c>
      <c r="Q320" t="s">
        <v>71</v>
      </c>
      <c r="R320" t="s">
        <v>45</v>
      </c>
      <c r="T320">
        <v>20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53</v>
      </c>
      <c r="AB320">
        <v>60</v>
      </c>
      <c r="AC320">
        <v>58</v>
      </c>
      <c r="AD320">
        <v>179</v>
      </c>
      <c r="AE320">
        <v>0</v>
      </c>
      <c r="AG320">
        <f t="shared" si="32"/>
        <v>18.5</v>
      </c>
      <c r="AH320">
        <f t="shared" si="33"/>
        <v>19.5</v>
      </c>
      <c r="AI320">
        <f t="shared" si="34"/>
        <v>20.5</v>
      </c>
      <c r="AJ320">
        <f t="shared" si="35"/>
        <v>21.5</v>
      </c>
      <c r="AK320">
        <f t="shared" si="36"/>
        <v>60</v>
      </c>
      <c r="AL320">
        <f t="shared" si="37"/>
        <v>-999</v>
      </c>
      <c r="AM320">
        <f t="shared" si="38"/>
        <v>-999</v>
      </c>
      <c r="AN320">
        <f t="shared" si="39"/>
        <v>-999</v>
      </c>
    </row>
    <row r="321" spans="1:40" x14ac:dyDescent="0.25">
      <c r="A321">
        <v>209</v>
      </c>
      <c r="B321" t="s">
        <v>29</v>
      </c>
      <c r="C321" t="s">
        <v>30</v>
      </c>
      <c r="D321" t="s">
        <v>76</v>
      </c>
      <c r="E321" t="s">
        <v>54</v>
      </c>
      <c r="F321" t="s">
        <v>33</v>
      </c>
      <c r="G321" t="s">
        <v>34</v>
      </c>
      <c r="H321" t="s">
        <v>73</v>
      </c>
      <c r="I321" t="s">
        <v>36</v>
      </c>
      <c r="J321" t="s">
        <v>37</v>
      </c>
      <c r="K321" t="s">
        <v>38</v>
      </c>
      <c r="L321" t="s">
        <v>39</v>
      </c>
      <c r="M321" t="s">
        <v>77</v>
      </c>
      <c r="N321" t="s">
        <v>78</v>
      </c>
      <c r="O321" t="s">
        <v>55</v>
      </c>
      <c r="P321" t="s">
        <v>43</v>
      </c>
      <c r="Q321" t="s">
        <v>44</v>
      </c>
      <c r="R321" t="s">
        <v>45</v>
      </c>
      <c r="T321">
        <v>20</v>
      </c>
      <c r="U321">
        <v>48</v>
      </c>
      <c r="V321">
        <v>65</v>
      </c>
      <c r="W321">
        <v>76</v>
      </c>
      <c r="X321">
        <v>92</v>
      </c>
      <c r="Y321">
        <v>70</v>
      </c>
      <c r="Z321">
        <v>65</v>
      </c>
      <c r="AA321">
        <v>58</v>
      </c>
      <c r="AB321">
        <v>61</v>
      </c>
      <c r="AC321">
        <v>58</v>
      </c>
      <c r="AD321">
        <v>179</v>
      </c>
      <c r="AE321">
        <v>69</v>
      </c>
      <c r="AG321">
        <f t="shared" si="32"/>
        <v>18.5</v>
      </c>
      <c r="AH321">
        <f t="shared" si="33"/>
        <v>19.5</v>
      </c>
      <c r="AI321">
        <f t="shared" si="34"/>
        <v>20.5</v>
      </c>
      <c r="AJ321">
        <f t="shared" si="35"/>
        <v>21.5</v>
      </c>
      <c r="AK321">
        <f t="shared" si="36"/>
        <v>-999</v>
      </c>
      <c r="AL321">
        <f t="shared" si="37"/>
        <v>-999</v>
      </c>
      <c r="AM321">
        <f t="shared" si="38"/>
        <v>-999</v>
      </c>
      <c r="AN321">
        <f t="shared" si="39"/>
        <v>61</v>
      </c>
    </row>
    <row r="322" spans="1:40" x14ac:dyDescent="0.25">
      <c r="A322">
        <v>211</v>
      </c>
      <c r="B322" t="s">
        <v>29</v>
      </c>
      <c r="C322" t="s">
        <v>30</v>
      </c>
      <c r="D322" t="s">
        <v>76</v>
      </c>
      <c r="E322" t="s">
        <v>54</v>
      </c>
      <c r="F322" t="s">
        <v>33</v>
      </c>
      <c r="G322" t="s">
        <v>34</v>
      </c>
      <c r="H322" t="s">
        <v>73</v>
      </c>
      <c r="I322" t="s">
        <v>36</v>
      </c>
      <c r="J322" t="s">
        <v>37</v>
      </c>
      <c r="K322" t="s">
        <v>38</v>
      </c>
      <c r="L322" t="s">
        <v>39</v>
      </c>
      <c r="M322" t="s">
        <v>77</v>
      </c>
      <c r="N322" t="s">
        <v>78</v>
      </c>
      <c r="O322" t="s">
        <v>55</v>
      </c>
      <c r="P322" t="s">
        <v>46</v>
      </c>
      <c r="Q322" t="s">
        <v>44</v>
      </c>
      <c r="R322" t="s">
        <v>45</v>
      </c>
      <c r="T322">
        <v>20</v>
      </c>
      <c r="U322">
        <v>48</v>
      </c>
      <c r="V322">
        <v>65</v>
      </c>
      <c r="W322">
        <v>76</v>
      </c>
      <c r="X322">
        <v>92</v>
      </c>
      <c r="Y322">
        <v>70</v>
      </c>
      <c r="Z322">
        <v>65</v>
      </c>
      <c r="AA322">
        <v>58</v>
      </c>
      <c r="AB322">
        <v>61</v>
      </c>
      <c r="AC322">
        <v>58</v>
      </c>
      <c r="AD322">
        <v>179</v>
      </c>
      <c r="AE322">
        <v>69</v>
      </c>
      <c r="AG322">
        <f t="shared" si="32"/>
        <v>18.5</v>
      </c>
      <c r="AH322">
        <f t="shared" si="33"/>
        <v>19.5</v>
      </c>
      <c r="AI322">
        <f t="shared" si="34"/>
        <v>20.5</v>
      </c>
      <c r="AJ322">
        <f t="shared" si="35"/>
        <v>21.5</v>
      </c>
      <c r="AK322">
        <f t="shared" si="36"/>
        <v>-999</v>
      </c>
      <c r="AL322">
        <f t="shared" si="37"/>
        <v>-999</v>
      </c>
      <c r="AM322">
        <f t="shared" si="38"/>
        <v>-999</v>
      </c>
      <c r="AN322">
        <f t="shared" si="39"/>
        <v>61</v>
      </c>
    </row>
    <row r="323" spans="1:40" x14ac:dyDescent="0.25">
      <c r="A323">
        <v>122</v>
      </c>
      <c r="B323" t="s">
        <v>29</v>
      </c>
      <c r="C323" t="s">
        <v>30</v>
      </c>
      <c r="D323" t="s">
        <v>72</v>
      </c>
      <c r="E323" t="s">
        <v>54</v>
      </c>
      <c r="F323" t="s">
        <v>33</v>
      </c>
      <c r="G323" t="s">
        <v>34</v>
      </c>
      <c r="H323" t="s">
        <v>73</v>
      </c>
      <c r="I323" t="s">
        <v>36</v>
      </c>
      <c r="J323" t="s">
        <v>37</v>
      </c>
      <c r="K323" t="s">
        <v>38</v>
      </c>
      <c r="L323" t="s">
        <v>39</v>
      </c>
      <c r="M323" t="s">
        <v>74</v>
      </c>
      <c r="N323" t="s">
        <v>75</v>
      </c>
      <c r="O323" t="s">
        <v>55</v>
      </c>
      <c r="P323" t="s">
        <v>43</v>
      </c>
      <c r="Q323" t="s">
        <v>71</v>
      </c>
      <c r="R323" t="s">
        <v>45</v>
      </c>
      <c r="T323">
        <v>20</v>
      </c>
      <c r="U323">
        <v>57</v>
      </c>
      <c r="V323">
        <v>70</v>
      </c>
      <c r="W323">
        <v>82</v>
      </c>
      <c r="X323">
        <v>97</v>
      </c>
      <c r="Y323">
        <v>74</v>
      </c>
      <c r="Z323">
        <v>67</v>
      </c>
      <c r="AA323">
        <v>59</v>
      </c>
      <c r="AB323">
        <v>62</v>
      </c>
      <c r="AC323">
        <v>59</v>
      </c>
      <c r="AD323">
        <v>179</v>
      </c>
      <c r="AE323">
        <v>73</v>
      </c>
      <c r="AG323">
        <f t="shared" si="32"/>
        <v>18.5</v>
      </c>
      <c r="AH323">
        <f t="shared" si="33"/>
        <v>19.5</v>
      </c>
      <c r="AI323">
        <f t="shared" si="34"/>
        <v>20.5</v>
      </c>
      <c r="AJ323">
        <f t="shared" si="35"/>
        <v>21.5</v>
      </c>
      <c r="AK323">
        <f t="shared" si="36"/>
        <v>-999</v>
      </c>
      <c r="AL323">
        <f t="shared" si="37"/>
        <v>-999</v>
      </c>
      <c r="AM323">
        <f t="shared" si="38"/>
        <v>-999</v>
      </c>
      <c r="AN323">
        <f t="shared" si="39"/>
        <v>62</v>
      </c>
    </row>
    <row r="324" spans="1:40" x14ac:dyDescent="0.25">
      <c r="A324">
        <v>124</v>
      </c>
      <c r="B324" t="s">
        <v>29</v>
      </c>
      <c r="C324" t="s">
        <v>30</v>
      </c>
      <c r="D324" t="s">
        <v>72</v>
      </c>
      <c r="E324" t="s">
        <v>54</v>
      </c>
      <c r="F324" t="s">
        <v>33</v>
      </c>
      <c r="G324" t="s">
        <v>34</v>
      </c>
      <c r="H324" t="s">
        <v>73</v>
      </c>
      <c r="I324" t="s">
        <v>36</v>
      </c>
      <c r="J324" t="s">
        <v>37</v>
      </c>
      <c r="K324" t="s">
        <v>38</v>
      </c>
      <c r="L324" t="s">
        <v>39</v>
      </c>
      <c r="M324" t="s">
        <v>74</v>
      </c>
      <c r="N324" t="s">
        <v>75</v>
      </c>
      <c r="O324" t="s">
        <v>55</v>
      </c>
      <c r="P324" t="s">
        <v>46</v>
      </c>
      <c r="Q324" t="s">
        <v>71</v>
      </c>
      <c r="R324" t="s">
        <v>45</v>
      </c>
      <c r="T324">
        <v>20</v>
      </c>
      <c r="U324">
        <v>57</v>
      </c>
      <c r="V324">
        <v>70</v>
      </c>
      <c r="W324">
        <v>82</v>
      </c>
      <c r="X324">
        <v>97</v>
      </c>
      <c r="Y324">
        <v>74</v>
      </c>
      <c r="Z324">
        <v>67</v>
      </c>
      <c r="AA324">
        <v>59</v>
      </c>
      <c r="AB324">
        <v>62</v>
      </c>
      <c r="AC324">
        <v>59</v>
      </c>
      <c r="AD324">
        <v>179</v>
      </c>
      <c r="AE324">
        <v>73</v>
      </c>
      <c r="AG324">
        <f t="shared" ref="AG324:AG387" si="40">$T324-1.5</f>
        <v>18.5</v>
      </c>
      <c r="AH324">
        <f t="shared" ref="AH324:AH387" si="41">$T324-0.5</f>
        <v>19.5</v>
      </c>
      <c r="AI324">
        <f t="shared" ref="AI324:AI387" si="42">$T324+0.5</f>
        <v>20.5</v>
      </c>
      <c r="AJ324">
        <f t="shared" ref="AJ324:AJ387" si="43">$T324+1.5</f>
        <v>21.5</v>
      </c>
      <c r="AK324">
        <f t="shared" ref="AK324:AK387" si="44">IF($C324="5_continue_40m3s",$AB324,-999)</f>
        <v>-999</v>
      </c>
      <c r="AL324">
        <f t="shared" ref="AL324:AL387" si="45">IF($C324="3_continue_25m3s",$AB324,-999)</f>
        <v>-999</v>
      </c>
      <c r="AM324">
        <f t="shared" ref="AM324:AM387" si="46">IF($C324="4_continue_25m3s_winterdoorspoeling",$AB324,-999)</f>
        <v>-999</v>
      </c>
      <c r="AN324">
        <f t="shared" ref="AN324:AN387" si="47">IF($C324="1_continue_15m3s",$AB324,-999)</f>
        <v>62</v>
      </c>
    </row>
    <row r="325" spans="1:40" x14ac:dyDescent="0.25">
      <c r="A325">
        <v>121</v>
      </c>
      <c r="B325" t="s">
        <v>29</v>
      </c>
      <c r="C325" t="s">
        <v>30</v>
      </c>
      <c r="D325" t="s">
        <v>72</v>
      </c>
      <c r="E325" t="s">
        <v>54</v>
      </c>
      <c r="F325" t="s">
        <v>33</v>
      </c>
      <c r="G325" t="s">
        <v>34</v>
      </c>
      <c r="H325" t="s">
        <v>73</v>
      </c>
      <c r="I325" t="s">
        <v>36</v>
      </c>
      <c r="J325" t="s">
        <v>37</v>
      </c>
      <c r="K325" t="s">
        <v>38</v>
      </c>
      <c r="L325" t="s">
        <v>39</v>
      </c>
      <c r="M325" t="s">
        <v>74</v>
      </c>
      <c r="N325" t="s">
        <v>75</v>
      </c>
      <c r="O325" t="s">
        <v>55</v>
      </c>
      <c r="P325" t="s">
        <v>43</v>
      </c>
      <c r="Q325" t="s">
        <v>44</v>
      </c>
      <c r="R325" t="s">
        <v>45</v>
      </c>
      <c r="T325">
        <v>20</v>
      </c>
      <c r="U325">
        <v>58</v>
      </c>
      <c r="V325">
        <v>71</v>
      </c>
      <c r="W325">
        <v>84</v>
      </c>
      <c r="X325">
        <v>98</v>
      </c>
      <c r="Y325">
        <v>76</v>
      </c>
      <c r="Z325">
        <v>69</v>
      </c>
      <c r="AA325">
        <v>61</v>
      </c>
      <c r="AB325">
        <v>64</v>
      </c>
      <c r="AC325">
        <v>60</v>
      </c>
      <c r="AD325">
        <v>179</v>
      </c>
      <c r="AE325">
        <v>73</v>
      </c>
      <c r="AG325">
        <f t="shared" si="40"/>
        <v>18.5</v>
      </c>
      <c r="AH325">
        <f t="shared" si="41"/>
        <v>19.5</v>
      </c>
      <c r="AI325">
        <f t="shared" si="42"/>
        <v>20.5</v>
      </c>
      <c r="AJ325">
        <f t="shared" si="43"/>
        <v>21.5</v>
      </c>
      <c r="AK325">
        <f t="shared" si="44"/>
        <v>-999</v>
      </c>
      <c r="AL325">
        <f t="shared" si="45"/>
        <v>-999</v>
      </c>
      <c r="AM325">
        <f t="shared" si="46"/>
        <v>-999</v>
      </c>
      <c r="AN325">
        <f t="shared" si="47"/>
        <v>64</v>
      </c>
    </row>
    <row r="326" spans="1:40" x14ac:dyDescent="0.25">
      <c r="A326">
        <v>123</v>
      </c>
      <c r="B326" t="s">
        <v>29</v>
      </c>
      <c r="C326" t="s">
        <v>30</v>
      </c>
      <c r="D326" t="s">
        <v>72</v>
      </c>
      <c r="E326" t="s">
        <v>54</v>
      </c>
      <c r="F326" t="s">
        <v>33</v>
      </c>
      <c r="G326" t="s">
        <v>34</v>
      </c>
      <c r="H326" t="s">
        <v>73</v>
      </c>
      <c r="I326" t="s">
        <v>36</v>
      </c>
      <c r="J326" t="s">
        <v>37</v>
      </c>
      <c r="K326" t="s">
        <v>38</v>
      </c>
      <c r="L326" t="s">
        <v>39</v>
      </c>
      <c r="M326" t="s">
        <v>74</v>
      </c>
      <c r="N326" t="s">
        <v>75</v>
      </c>
      <c r="O326" t="s">
        <v>55</v>
      </c>
      <c r="P326" t="s">
        <v>46</v>
      </c>
      <c r="Q326" t="s">
        <v>44</v>
      </c>
      <c r="R326" t="s">
        <v>45</v>
      </c>
      <c r="T326">
        <v>20</v>
      </c>
      <c r="U326">
        <v>58</v>
      </c>
      <c r="V326">
        <v>71</v>
      </c>
      <c r="W326">
        <v>84</v>
      </c>
      <c r="X326">
        <v>98</v>
      </c>
      <c r="Y326">
        <v>76</v>
      </c>
      <c r="Z326">
        <v>69</v>
      </c>
      <c r="AA326">
        <v>61</v>
      </c>
      <c r="AB326">
        <v>64</v>
      </c>
      <c r="AC326">
        <v>60</v>
      </c>
      <c r="AD326">
        <v>179</v>
      </c>
      <c r="AE326">
        <v>73</v>
      </c>
      <c r="AG326">
        <f t="shared" si="40"/>
        <v>18.5</v>
      </c>
      <c r="AH326">
        <f t="shared" si="41"/>
        <v>19.5</v>
      </c>
      <c r="AI326">
        <f t="shared" si="42"/>
        <v>20.5</v>
      </c>
      <c r="AJ326">
        <f t="shared" si="43"/>
        <v>21.5</v>
      </c>
      <c r="AK326">
        <f t="shared" si="44"/>
        <v>-999</v>
      </c>
      <c r="AL326">
        <f t="shared" si="45"/>
        <v>-999</v>
      </c>
      <c r="AM326">
        <f t="shared" si="46"/>
        <v>-999</v>
      </c>
      <c r="AN326">
        <f t="shared" si="47"/>
        <v>64</v>
      </c>
    </row>
    <row r="327" spans="1:40" x14ac:dyDescent="0.25">
      <c r="A327">
        <v>1182</v>
      </c>
      <c r="B327" t="s">
        <v>29</v>
      </c>
      <c r="C327" t="s">
        <v>83</v>
      </c>
      <c r="D327" t="s">
        <v>72</v>
      </c>
      <c r="E327" t="s">
        <v>54</v>
      </c>
      <c r="F327" t="s">
        <v>33</v>
      </c>
      <c r="G327" t="s">
        <v>34</v>
      </c>
      <c r="H327" t="s">
        <v>73</v>
      </c>
      <c r="I327" t="s">
        <v>47</v>
      </c>
      <c r="J327" t="s">
        <v>37</v>
      </c>
      <c r="K327" t="s">
        <v>38</v>
      </c>
      <c r="L327" t="s">
        <v>39</v>
      </c>
      <c r="M327" t="s">
        <v>74</v>
      </c>
      <c r="N327" t="s">
        <v>75</v>
      </c>
      <c r="O327" t="s">
        <v>55</v>
      </c>
      <c r="P327" t="s">
        <v>43</v>
      </c>
      <c r="Q327" t="s">
        <v>71</v>
      </c>
      <c r="R327" t="s">
        <v>45</v>
      </c>
      <c r="T327">
        <v>20</v>
      </c>
      <c r="U327">
        <v>0</v>
      </c>
      <c r="V327">
        <v>0</v>
      </c>
      <c r="W327">
        <v>0</v>
      </c>
      <c r="X327">
        <v>8</v>
      </c>
      <c r="Y327">
        <v>0</v>
      </c>
      <c r="Z327">
        <v>13</v>
      </c>
      <c r="AA327">
        <v>59</v>
      </c>
      <c r="AB327">
        <v>65</v>
      </c>
      <c r="AC327">
        <v>64</v>
      </c>
      <c r="AD327">
        <v>179</v>
      </c>
      <c r="AE327">
        <v>0</v>
      </c>
      <c r="AG327">
        <f t="shared" si="40"/>
        <v>18.5</v>
      </c>
      <c r="AH327">
        <f t="shared" si="41"/>
        <v>19.5</v>
      </c>
      <c r="AI327">
        <f t="shared" si="42"/>
        <v>20.5</v>
      </c>
      <c r="AJ327">
        <f t="shared" si="43"/>
        <v>21.5</v>
      </c>
      <c r="AK327">
        <f t="shared" si="44"/>
        <v>65</v>
      </c>
      <c r="AL327">
        <f t="shared" si="45"/>
        <v>-999</v>
      </c>
      <c r="AM327">
        <f t="shared" si="46"/>
        <v>-999</v>
      </c>
      <c r="AN327">
        <f t="shared" si="47"/>
        <v>-999</v>
      </c>
    </row>
    <row r="328" spans="1:40" x14ac:dyDescent="0.25">
      <c r="A328">
        <v>1184</v>
      </c>
      <c r="B328" t="s">
        <v>29</v>
      </c>
      <c r="C328" t="s">
        <v>83</v>
      </c>
      <c r="D328" t="s">
        <v>72</v>
      </c>
      <c r="E328" t="s">
        <v>54</v>
      </c>
      <c r="F328" t="s">
        <v>33</v>
      </c>
      <c r="G328" t="s">
        <v>34</v>
      </c>
      <c r="H328" t="s">
        <v>73</v>
      </c>
      <c r="I328" t="s">
        <v>47</v>
      </c>
      <c r="J328" t="s">
        <v>37</v>
      </c>
      <c r="K328" t="s">
        <v>38</v>
      </c>
      <c r="L328" t="s">
        <v>39</v>
      </c>
      <c r="M328" t="s">
        <v>74</v>
      </c>
      <c r="N328" t="s">
        <v>75</v>
      </c>
      <c r="O328" t="s">
        <v>55</v>
      </c>
      <c r="P328" t="s">
        <v>46</v>
      </c>
      <c r="Q328" t="s">
        <v>71</v>
      </c>
      <c r="R328" t="s">
        <v>45</v>
      </c>
      <c r="T328">
        <v>20</v>
      </c>
      <c r="U328">
        <v>0</v>
      </c>
      <c r="V328">
        <v>0</v>
      </c>
      <c r="W328">
        <v>0</v>
      </c>
      <c r="X328">
        <v>8</v>
      </c>
      <c r="Y328">
        <v>0</v>
      </c>
      <c r="Z328">
        <v>13</v>
      </c>
      <c r="AA328">
        <v>59</v>
      </c>
      <c r="AB328">
        <v>65</v>
      </c>
      <c r="AC328">
        <v>64</v>
      </c>
      <c r="AD328">
        <v>179</v>
      </c>
      <c r="AE328">
        <v>0</v>
      </c>
      <c r="AG328">
        <f t="shared" si="40"/>
        <v>18.5</v>
      </c>
      <c r="AH328">
        <f t="shared" si="41"/>
        <v>19.5</v>
      </c>
      <c r="AI328">
        <f t="shared" si="42"/>
        <v>20.5</v>
      </c>
      <c r="AJ328">
        <f t="shared" si="43"/>
        <v>21.5</v>
      </c>
      <c r="AK328">
        <f t="shared" si="44"/>
        <v>65</v>
      </c>
      <c r="AL328">
        <f t="shared" si="45"/>
        <v>-999</v>
      </c>
      <c r="AM328">
        <f t="shared" si="46"/>
        <v>-999</v>
      </c>
      <c r="AN328">
        <f t="shared" si="47"/>
        <v>-999</v>
      </c>
    </row>
    <row r="329" spans="1:40" x14ac:dyDescent="0.25">
      <c r="A329">
        <v>1181</v>
      </c>
      <c r="B329" t="s">
        <v>29</v>
      </c>
      <c r="C329" t="s">
        <v>83</v>
      </c>
      <c r="D329" t="s">
        <v>72</v>
      </c>
      <c r="E329" t="s">
        <v>54</v>
      </c>
      <c r="F329" t="s">
        <v>33</v>
      </c>
      <c r="G329" t="s">
        <v>34</v>
      </c>
      <c r="H329" t="s">
        <v>73</v>
      </c>
      <c r="I329" t="s">
        <v>47</v>
      </c>
      <c r="J329" t="s">
        <v>37</v>
      </c>
      <c r="K329" t="s">
        <v>38</v>
      </c>
      <c r="L329" t="s">
        <v>39</v>
      </c>
      <c r="M329" t="s">
        <v>74</v>
      </c>
      <c r="N329" t="s">
        <v>75</v>
      </c>
      <c r="O329" t="s">
        <v>55</v>
      </c>
      <c r="P329" t="s">
        <v>43</v>
      </c>
      <c r="Q329" t="s">
        <v>44</v>
      </c>
      <c r="R329" t="s">
        <v>45</v>
      </c>
      <c r="T329">
        <v>20</v>
      </c>
      <c r="U329">
        <v>0</v>
      </c>
      <c r="V329">
        <v>0</v>
      </c>
      <c r="W329">
        <v>0</v>
      </c>
      <c r="X329">
        <v>15</v>
      </c>
      <c r="Y329">
        <v>0</v>
      </c>
      <c r="Z329">
        <v>17</v>
      </c>
      <c r="AA329">
        <v>60</v>
      </c>
      <c r="AB329">
        <v>66</v>
      </c>
      <c r="AC329">
        <v>66</v>
      </c>
      <c r="AD329">
        <v>179</v>
      </c>
      <c r="AE329">
        <v>0</v>
      </c>
      <c r="AG329">
        <f t="shared" si="40"/>
        <v>18.5</v>
      </c>
      <c r="AH329">
        <f t="shared" si="41"/>
        <v>19.5</v>
      </c>
      <c r="AI329">
        <f t="shared" si="42"/>
        <v>20.5</v>
      </c>
      <c r="AJ329">
        <f t="shared" si="43"/>
        <v>21.5</v>
      </c>
      <c r="AK329">
        <f t="shared" si="44"/>
        <v>66</v>
      </c>
      <c r="AL329">
        <f t="shared" si="45"/>
        <v>-999</v>
      </c>
      <c r="AM329">
        <f t="shared" si="46"/>
        <v>-999</v>
      </c>
      <c r="AN329">
        <f t="shared" si="47"/>
        <v>-999</v>
      </c>
    </row>
    <row r="330" spans="1:40" x14ac:dyDescent="0.25">
      <c r="A330">
        <v>1183</v>
      </c>
      <c r="B330" t="s">
        <v>29</v>
      </c>
      <c r="C330" t="s">
        <v>83</v>
      </c>
      <c r="D330" t="s">
        <v>72</v>
      </c>
      <c r="E330" t="s">
        <v>54</v>
      </c>
      <c r="F330" t="s">
        <v>33</v>
      </c>
      <c r="G330" t="s">
        <v>34</v>
      </c>
      <c r="H330" t="s">
        <v>73</v>
      </c>
      <c r="I330" t="s">
        <v>47</v>
      </c>
      <c r="J330" t="s">
        <v>37</v>
      </c>
      <c r="K330" t="s">
        <v>38</v>
      </c>
      <c r="L330" t="s">
        <v>39</v>
      </c>
      <c r="M330" t="s">
        <v>74</v>
      </c>
      <c r="N330" t="s">
        <v>75</v>
      </c>
      <c r="O330" t="s">
        <v>55</v>
      </c>
      <c r="P330" t="s">
        <v>46</v>
      </c>
      <c r="Q330" t="s">
        <v>44</v>
      </c>
      <c r="R330" t="s">
        <v>45</v>
      </c>
      <c r="T330">
        <v>20</v>
      </c>
      <c r="U330">
        <v>0</v>
      </c>
      <c r="V330">
        <v>0</v>
      </c>
      <c r="W330">
        <v>0</v>
      </c>
      <c r="X330">
        <v>15</v>
      </c>
      <c r="Y330">
        <v>0</v>
      </c>
      <c r="Z330">
        <v>17</v>
      </c>
      <c r="AA330">
        <v>60</v>
      </c>
      <c r="AB330">
        <v>66</v>
      </c>
      <c r="AC330">
        <v>66</v>
      </c>
      <c r="AD330">
        <v>179</v>
      </c>
      <c r="AE330">
        <v>0</v>
      </c>
      <c r="AG330">
        <f t="shared" si="40"/>
        <v>18.5</v>
      </c>
      <c r="AH330">
        <f t="shared" si="41"/>
        <v>19.5</v>
      </c>
      <c r="AI330">
        <f t="shared" si="42"/>
        <v>20.5</v>
      </c>
      <c r="AJ330">
        <f t="shared" si="43"/>
        <v>21.5</v>
      </c>
      <c r="AK330">
        <f t="shared" si="44"/>
        <v>66</v>
      </c>
      <c r="AL330">
        <f t="shared" si="45"/>
        <v>-999</v>
      </c>
      <c r="AM330">
        <f t="shared" si="46"/>
        <v>-999</v>
      </c>
      <c r="AN330">
        <f t="shared" si="47"/>
        <v>-999</v>
      </c>
    </row>
    <row r="331" spans="1:40" x14ac:dyDescent="0.25">
      <c r="A331">
        <v>34</v>
      </c>
      <c r="B331" t="s">
        <v>29</v>
      </c>
      <c r="C331" t="s">
        <v>30</v>
      </c>
      <c r="D331" t="s">
        <v>31</v>
      </c>
      <c r="E331" t="s">
        <v>54</v>
      </c>
      <c r="F331" t="s">
        <v>33</v>
      </c>
      <c r="G331" t="s">
        <v>34</v>
      </c>
      <c r="H331" t="s">
        <v>35</v>
      </c>
      <c r="I331" t="s">
        <v>36</v>
      </c>
      <c r="J331" t="s">
        <v>37</v>
      </c>
      <c r="K331" t="s">
        <v>38</v>
      </c>
      <c r="L331" t="s">
        <v>39</v>
      </c>
      <c r="M331" t="s">
        <v>40</v>
      </c>
      <c r="N331" t="s">
        <v>41</v>
      </c>
      <c r="O331" t="s">
        <v>55</v>
      </c>
      <c r="P331" t="s">
        <v>43</v>
      </c>
      <c r="Q331" t="s">
        <v>71</v>
      </c>
      <c r="R331" t="s">
        <v>45</v>
      </c>
      <c r="T331">
        <v>20</v>
      </c>
      <c r="U331">
        <v>58</v>
      </c>
      <c r="V331">
        <v>85</v>
      </c>
      <c r="W331">
        <v>96</v>
      </c>
      <c r="X331">
        <v>110</v>
      </c>
      <c r="Y331">
        <v>85</v>
      </c>
      <c r="Z331">
        <v>75</v>
      </c>
      <c r="AA331">
        <v>65</v>
      </c>
      <c r="AB331">
        <v>67</v>
      </c>
      <c r="AC331">
        <v>64</v>
      </c>
      <c r="AD331">
        <v>179</v>
      </c>
      <c r="AE331">
        <v>85</v>
      </c>
      <c r="AG331">
        <f t="shared" si="40"/>
        <v>18.5</v>
      </c>
      <c r="AH331">
        <f t="shared" si="41"/>
        <v>19.5</v>
      </c>
      <c r="AI331">
        <f t="shared" si="42"/>
        <v>20.5</v>
      </c>
      <c r="AJ331">
        <f t="shared" si="43"/>
        <v>21.5</v>
      </c>
      <c r="AK331">
        <f t="shared" si="44"/>
        <v>-999</v>
      </c>
      <c r="AL331">
        <f t="shared" si="45"/>
        <v>-999</v>
      </c>
      <c r="AM331">
        <f t="shared" si="46"/>
        <v>-999</v>
      </c>
      <c r="AN331">
        <f t="shared" si="47"/>
        <v>67</v>
      </c>
    </row>
    <row r="332" spans="1:40" x14ac:dyDescent="0.25">
      <c r="A332">
        <v>36</v>
      </c>
      <c r="B332" t="s">
        <v>29</v>
      </c>
      <c r="C332" t="s">
        <v>30</v>
      </c>
      <c r="D332" t="s">
        <v>31</v>
      </c>
      <c r="E332" t="s">
        <v>54</v>
      </c>
      <c r="F332" t="s">
        <v>33</v>
      </c>
      <c r="G332" t="s">
        <v>34</v>
      </c>
      <c r="H332" t="s">
        <v>35</v>
      </c>
      <c r="I332" t="s">
        <v>36</v>
      </c>
      <c r="J332" t="s">
        <v>37</v>
      </c>
      <c r="K332" t="s">
        <v>38</v>
      </c>
      <c r="L332" t="s">
        <v>39</v>
      </c>
      <c r="M332" t="s">
        <v>40</v>
      </c>
      <c r="N332" t="s">
        <v>41</v>
      </c>
      <c r="O332" t="s">
        <v>55</v>
      </c>
      <c r="P332" t="s">
        <v>46</v>
      </c>
      <c r="Q332" t="s">
        <v>71</v>
      </c>
      <c r="R332" t="s">
        <v>45</v>
      </c>
      <c r="T332">
        <v>20</v>
      </c>
      <c r="U332">
        <v>58</v>
      </c>
      <c r="V332">
        <v>85</v>
      </c>
      <c r="W332">
        <v>96</v>
      </c>
      <c r="X332">
        <v>110</v>
      </c>
      <c r="Y332">
        <v>85</v>
      </c>
      <c r="Z332">
        <v>75</v>
      </c>
      <c r="AA332">
        <v>65</v>
      </c>
      <c r="AB332">
        <v>67</v>
      </c>
      <c r="AC332">
        <v>64</v>
      </c>
      <c r="AD332">
        <v>179</v>
      </c>
      <c r="AE332">
        <v>85</v>
      </c>
      <c r="AG332">
        <f t="shared" si="40"/>
        <v>18.5</v>
      </c>
      <c r="AH332">
        <f t="shared" si="41"/>
        <v>19.5</v>
      </c>
      <c r="AI332">
        <f t="shared" si="42"/>
        <v>20.5</v>
      </c>
      <c r="AJ332">
        <f t="shared" si="43"/>
        <v>21.5</v>
      </c>
      <c r="AK332">
        <f t="shared" si="44"/>
        <v>-999</v>
      </c>
      <c r="AL332">
        <f t="shared" si="45"/>
        <v>-999</v>
      </c>
      <c r="AM332">
        <f t="shared" si="46"/>
        <v>-999</v>
      </c>
      <c r="AN332">
        <f t="shared" si="47"/>
        <v>67</v>
      </c>
    </row>
    <row r="333" spans="1:40" x14ac:dyDescent="0.25">
      <c r="A333">
        <v>33</v>
      </c>
      <c r="B333" t="s">
        <v>29</v>
      </c>
      <c r="C333" t="s">
        <v>30</v>
      </c>
      <c r="D333" t="s">
        <v>31</v>
      </c>
      <c r="E333" t="s">
        <v>54</v>
      </c>
      <c r="F333" t="s">
        <v>33</v>
      </c>
      <c r="G333" t="s">
        <v>34</v>
      </c>
      <c r="H333" t="s">
        <v>35</v>
      </c>
      <c r="I333" t="s">
        <v>36</v>
      </c>
      <c r="J333" t="s">
        <v>37</v>
      </c>
      <c r="K333" t="s">
        <v>38</v>
      </c>
      <c r="L333" t="s">
        <v>39</v>
      </c>
      <c r="M333" t="s">
        <v>40</v>
      </c>
      <c r="N333" t="s">
        <v>41</v>
      </c>
      <c r="O333" t="s">
        <v>55</v>
      </c>
      <c r="P333" t="s">
        <v>43</v>
      </c>
      <c r="Q333" t="s">
        <v>44</v>
      </c>
      <c r="R333" t="s">
        <v>45</v>
      </c>
      <c r="T333">
        <v>20</v>
      </c>
      <c r="U333">
        <v>61</v>
      </c>
      <c r="V333">
        <v>86</v>
      </c>
      <c r="W333">
        <v>97</v>
      </c>
      <c r="X333">
        <v>113</v>
      </c>
      <c r="Y333">
        <v>86</v>
      </c>
      <c r="Z333">
        <v>76</v>
      </c>
      <c r="AA333">
        <v>66</v>
      </c>
      <c r="AB333">
        <v>68</v>
      </c>
      <c r="AC333">
        <v>65</v>
      </c>
      <c r="AD333">
        <v>179</v>
      </c>
      <c r="AE333">
        <v>86</v>
      </c>
      <c r="AG333">
        <f t="shared" si="40"/>
        <v>18.5</v>
      </c>
      <c r="AH333">
        <f t="shared" si="41"/>
        <v>19.5</v>
      </c>
      <c r="AI333">
        <f t="shared" si="42"/>
        <v>20.5</v>
      </c>
      <c r="AJ333">
        <f t="shared" si="43"/>
        <v>21.5</v>
      </c>
      <c r="AK333">
        <f t="shared" si="44"/>
        <v>-999</v>
      </c>
      <c r="AL333">
        <f t="shared" si="45"/>
        <v>-999</v>
      </c>
      <c r="AM333">
        <f t="shared" si="46"/>
        <v>-999</v>
      </c>
      <c r="AN333">
        <f t="shared" si="47"/>
        <v>68</v>
      </c>
    </row>
    <row r="334" spans="1:40" x14ac:dyDescent="0.25">
      <c r="A334">
        <v>35</v>
      </c>
      <c r="B334" t="s">
        <v>29</v>
      </c>
      <c r="C334" t="s">
        <v>30</v>
      </c>
      <c r="D334" t="s">
        <v>31</v>
      </c>
      <c r="E334" t="s">
        <v>54</v>
      </c>
      <c r="F334" t="s">
        <v>33</v>
      </c>
      <c r="G334" t="s">
        <v>34</v>
      </c>
      <c r="H334" t="s">
        <v>35</v>
      </c>
      <c r="I334" t="s">
        <v>36</v>
      </c>
      <c r="J334" t="s">
        <v>37</v>
      </c>
      <c r="K334" t="s">
        <v>38</v>
      </c>
      <c r="L334" t="s">
        <v>39</v>
      </c>
      <c r="M334" t="s">
        <v>40</v>
      </c>
      <c r="N334" t="s">
        <v>41</v>
      </c>
      <c r="O334" t="s">
        <v>55</v>
      </c>
      <c r="P334" t="s">
        <v>46</v>
      </c>
      <c r="Q334" t="s">
        <v>44</v>
      </c>
      <c r="R334" t="s">
        <v>45</v>
      </c>
      <c r="T334">
        <v>20</v>
      </c>
      <c r="U334">
        <v>61</v>
      </c>
      <c r="V334">
        <v>86</v>
      </c>
      <c r="W334">
        <v>97</v>
      </c>
      <c r="X334">
        <v>113</v>
      </c>
      <c r="Y334">
        <v>86</v>
      </c>
      <c r="Z334">
        <v>76</v>
      </c>
      <c r="AA334">
        <v>66</v>
      </c>
      <c r="AB334">
        <v>68</v>
      </c>
      <c r="AC334">
        <v>65</v>
      </c>
      <c r="AD334">
        <v>179</v>
      </c>
      <c r="AE334">
        <v>86</v>
      </c>
      <c r="AG334">
        <f t="shared" si="40"/>
        <v>18.5</v>
      </c>
      <c r="AH334">
        <f t="shared" si="41"/>
        <v>19.5</v>
      </c>
      <c r="AI334">
        <f t="shared" si="42"/>
        <v>20.5</v>
      </c>
      <c r="AJ334">
        <f t="shared" si="43"/>
        <v>21.5</v>
      </c>
      <c r="AK334">
        <f t="shared" si="44"/>
        <v>-999</v>
      </c>
      <c r="AL334">
        <f t="shared" si="45"/>
        <v>-999</v>
      </c>
      <c r="AM334">
        <f t="shared" si="46"/>
        <v>-999</v>
      </c>
      <c r="AN334">
        <f t="shared" si="47"/>
        <v>68</v>
      </c>
    </row>
    <row r="335" spans="1:40" x14ac:dyDescent="0.25">
      <c r="A335">
        <v>1006</v>
      </c>
      <c r="B335" t="s">
        <v>29</v>
      </c>
      <c r="C335" t="s">
        <v>82</v>
      </c>
      <c r="D335" t="s">
        <v>79</v>
      </c>
      <c r="E335" t="s">
        <v>54</v>
      </c>
      <c r="F335" t="s">
        <v>33</v>
      </c>
      <c r="G335" t="s">
        <v>34</v>
      </c>
      <c r="H335" t="s">
        <v>73</v>
      </c>
      <c r="I335" t="s">
        <v>47</v>
      </c>
      <c r="J335" t="s">
        <v>37</v>
      </c>
      <c r="K335" t="s">
        <v>38</v>
      </c>
      <c r="L335" t="s">
        <v>39</v>
      </c>
      <c r="M335" t="s">
        <v>80</v>
      </c>
      <c r="N335" t="s">
        <v>81</v>
      </c>
      <c r="O335" t="s">
        <v>55</v>
      </c>
      <c r="P335" t="s">
        <v>43</v>
      </c>
      <c r="Q335" t="s">
        <v>71</v>
      </c>
      <c r="R335" t="s">
        <v>45</v>
      </c>
      <c r="T335">
        <v>20</v>
      </c>
      <c r="U335">
        <v>0</v>
      </c>
      <c r="V335">
        <v>18</v>
      </c>
      <c r="W335">
        <v>61</v>
      </c>
      <c r="X335">
        <v>77</v>
      </c>
      <c r="Y335">
        <v>68</v>
      </c>
      <c r="Z335">
        <v>71</v>
      </c>
      <c r="AA335">
        <v>75</v>
      </c>
      <c r="AB335">
        <v>79</v>
      </c>
      <c r="AC335">
        <v>78</v>
      </c>
      <c r="AD335">
        <v>178</v>
      </c>
      <c r="AE335">
        <v>63</v>
      </c>
      <c r="AG335">
        <f t="shared" si="40"/>
        <v>18.5</v>
      </c>
      <c r="AH335">
        <f t="shared" si="41"/>
        <v>19.5</v>
      </c>
      <c r="AI335">
        <f t="shared" si="42"/>
        <v>20.5</v>
      </c>
      <c r="AJ335">
        <f t="shared" si="43"/>
        <v>21.5</v>
      </c>
      <c r="AK335">
        <f t="shared" si="44"/>
        <v>-999</v>
      </c>
      <c r="AL335">
        <f t="shared" si="45"/>
        <v>-999</v>
      </c>
      <c r="AM335">
        <f t="shared" si="46"/>
        <v>79</v>
      </c>
      <c r="AN335">
        <f t="shared" si="47"/>
        <v>-999</v>
      </c>
    </row>
    <row r="336" spans="1:40" x14ac:dyDescent="0.25">
      <c r="A336">
        <v>1008</v>
      </c>
      <c r="B336" t="s">
        <v>29</v>
      </c>
      <c r="C336" t="s">
        <v>82</v>
      </c>
      <c r="D336" t="s">
        <v>79</v>
      </c>
      <c r="E336" t="s">
        <v>54</v>
      </c>
      <c r="F336" t="s">
        <v>33</v>
      </c>
      <c r="G336" t="s">
        <v>34</v>
      </c>
      <c r="H336" t="s">
        <v>73</v>
      </c>
      <c r="I336" t="s">
        <v>47</v>
      </c>
      <c r="J336" t="s">
        <v>37</v>
      </c>
      <c r="K336" t="s">
        <v>38</v>
      </c>
      <c r="L336" t="s">
        <v>39</v>
      </c>
      <c r="M336" t="s">
        <v>80</v>
      </c>
      <c r="N336" t="s">
        <v>81</v>
      </c>
      <c r="O336" t="s">
        <v>55</v>
      </c>
      <c r="P336" t="s">
        <v>46</v>
      </c>
      <c r="Q336" t="s">
        <v>71</v>
      </c>
      <c r="R336" t="s">
        <v>45</v>
      </c>
      <c r="T336">
        <v>20</v>
      </c>
      <c r="U336">
        <v>0</v>
      </c>
      <c r="V336">
        <v>18</v>
      </c>
      <c r="W336">
        <v>61</v>
      </c>
      <c r="X336">
        <v>77</v>
      </c>
      <c r="Y336">
        <v>68</v>
      </c>
      <c r="Z336">
        <v>71</v>
      </c>
      <c r="AA336">
        <v>75</v>
      </c>
      <c r="AB336">
        <v>79</v>
      </c>
      <c r="AC336">
        <v>78</v>
      </c>
      <c r="AD336">
        <v>178</v>
      </c>
      <c r="AE336">
        <v>63</v>
      </c>
      <c r="AG336">
        <f t="shared" si="40"/>
        <v>18.5</v>
      </c>
      <c r="AH336">
        <f t="shared" si="41"/>
        <v>19.5</v>
      </c>
      <c r="AI336">
        <f t="shared" si="42"/>
        <v>20.5</v>
      </c>
      <c r="AJ336">
        <f t="shared" si="43"/>
        <v>21.5</v>
      </c>
      <c r="AK336">
        <f t="shared" si="44"/>
        <v>-999</v>
      </c>
      <c r="AL336">
        <f t="shared" si="45"/>
        <v>-999</v>
      </c>
      <c r="AM336">
        <f t="shared" si="46"/>
        <v>79</v>
      </c>
      <c r="AN336">
        <f t="shared" si="47"/>
        <v>-999</v>
      </c>
    </row>
    <row r="337" spans="1:40" x14ac:dyDescent="0.25">
      <c r="A337">
        <v>1094</v>
      </c>
      <c r="B337" t="s">
        <v>29</v>
      </c>
      <c r="C337" t="s">
        <v>83</v>
      </c>
      <c r="D337" t="s">
        <v>31</v>
      </c>
      <c r="E337" t="s">
        <v>54</v>
      </c>
      <c r="F337" t="s">
        <v>33</v>
      </c>
      <c r="G337" t="s">
        <v>34</v>
      </c>
      <c r="H337" t="s">
        <v>35</v>
      </c>
      <c r="I337" t="s">
        <v>47</v>
      </c>
      <c r="J337" t="s">
        <v>37</v>
      </c>
      <c r="K337" t="s">
        <v>38</v>
      </c>
      <c r="L337" t="s">
        <v>39</v>
      </c>
      <c r="M337" t="s">
        <v>40</v>
      </c>
      <c r="N337" t="s">
        <v>41</v>
      </c>
      <c r="O337" t="s">
        <v>55</v>
      </c>
      <c r="P337" t="s">
        <v>43</v>
      </c>
      <c r="Q337" t="s">
        <v>71</v>
      </c>
      <c r="R337" t="s">
        <v>45</v>
      </c>
      <c r="T337">
        <v>20</v>
      </c>
      <c r="U337">
        <v>0</v>
      </c>
      <c r="V337">
        <v>0</v>
      </c>
      <c r="W337">
        <v>0</v>
      </c>
      <c r="X337">
        <v>26</v>
      </c>
      <c r="Y337">
        <v>0</v>
      </c>
      <c r="Z337">
        <v>42</v>
      </c>
      <c r="AA337">
        <v>69</v>
      </c>
      <c r="AB337">
        <v>79</v>
      </c>
      <c r="AC337">
        <v>78</v>
      </c>
      <c r="AD337">
        <v>179</v>
      </c>
      <c r="AE337">
        <v>0</v>
      </c>
      <c r="AG337">
        <f t="shared" si="40"/>
        <v>18.5</v>
      </c>
      <c r="AH337">
        <f t="shared" si="41"/>
        <v>19.5</v>
      </c>
      <c r="AI337">
        <f t="shared" si="42"/>
        <v>20.5</v>
      </c>
      <c r="AJ337">
        <f t="shared" si="43"/>
        <v>21.5</v>
      </c>
      <c r="AK337">
        <f t="shared" si="44"/>
        <v>79</v>
      </c>
      <c r="AL337">
        <f t="shared" si="45"/>
        <v>-999</v>
      </c>
      <c r="AM337">
        <f t="shared" si="46"/>
        <v>-999</v>
      </c>
      <c r="AN337">
        <f t="shared" si="47"/>
        <v>-999</v>
      </c>
    </row>
    <row r="338" spans="1:40" x14ac:dyDescent="0.25">
      <c r="A338">
        <v>1096</v>
      </c>
      <c r="B338" t="s">
        <v>29</v>
      </c>
      <c r="C338" t="s">
        <v>83</v>
      </c>
      <c r="D338" t="s">
        <v>31</v>
      </c>
      <c r="E338" t="s">
        <v>54</v>
      </c>
      <c r="F338" t="s">
        <v>33</v>
      </c>
      <c r="G338" t="s">
        <v>34</v>
      </c>
      <c r="H338" t="s">
        <v>35</v>
      </c>
      <c r="I338" t="s">
        <v>47</v>
      </c>
      <c r="J338" t="s">
        <v>37</v>
      </c>
      <c r="K338" t="s">
        <v>38</v>
      </c>
      <c r="L338" t="s">
        <v>39</v>
      </c>
      <c r="M338" t="s">
        <v>40</v>
      </c>
      <c r="N338" t="s">
        <v>41</v>
      </c>
      <c r="O338" t="s">
        <v>55</v>
      </c>
      <c r="P338" t="s">
        <v>46</v>
      </c>
      <c r="Q338" t="s">
        <v>71</v>
      </c>
      <c r="R338" t="s">
        <v>45</v>
      </c>
      <c r="T338">
        <v>20</v>
      </c>
      <c r="U338">
        <v>0</v>
      </c>
      <c r="V338">
        <v>0</v>
      </c>
      <c r="W338">
        <v>0</v>
      </c>
      <c r="X338">
        <v>26</v>
      </c>
      <c r="Y338">
        <v>0</v>
      </c>
      <c r="Z338">
        <v>42</v>
      </c>
      <c r="AA338">
        <v>69</v>
      </c>
      <c r="AB338">
        <v>79</v>
      </c>
      <c r="AC338">
        <v>78</v>
      </c>
      <c r="AD338">
        <v>179</v>
      </c>
      <c r="AE338">
        <v>0</v>
      </c>
      <c r="AG338">
        <f t="shared" si="40"/>
        <v>18.5</v>
      </c>
      <c r="AH338">
        <f t="shared" si="41"/>
        <v>19.5</v>
      </c>
      <c r="AI338">
        <f t="shared" si="42"/>
        <v>20.5</v>
      </c>
      <c r="AJ338">
        <f t="shared" si="43"/>
        <v>21.5</v>
      </c>
      <c r="AK338">
        <f t="shared" si="44"/>
        <v>79</v>
      </c>
      <c r="AL338">
        <f t="shared" si="45"/>
        <v>-999</v>
      </c>
      <c r="AM338">
        <f t="shared" si="46"/>
        <v>-999</v>
      </c>
      <c r="AN338">
        <f t="shared" si="47"/>
        <v>-999</v>
      </c>
    </row>
    <row r="339" spans="1:40" x14ac:dyDescent="0.25">
      <c r="A339">
        <v>918</v>
      </c>
      <c r="B339" t="s">
        <v>29</v>
      </c>
      <c r="C339" t="s">
        <v>82</v>
      </c>
      <c r="D339" t="s">
        <v>76</v>
      </c>
      <c r="E339" t="s">
        <v>54</v>
      </c>
      <c r="F339" t="s">
        <v>33</v>
      </c>
      <c r="G339" t="s">
        <v>34</v>
      </c>
      <c r="H339" t="s">
        <v>73</v>
      </c>
      <c r="I339" t="s">
        <v>47</v>
      </c>
      <c r="J339" t="s">
        <v>37</v>
      </c>
      <c r="K339" t="s">
        <v>38</v>
      </c>
      <c r="L339" t="s">
        <v>39</v>
      </c>
      <c r="M339" t="s">
        <v>77</v>
      </c>
      <c r="N339" t="s">
        <v>78</v>
      </c>
      <c r="O339" t="s">
        <v>55</v>
      </c>
      <c r="P339" t="s">
        <v>43</v>
      </c>
      <c r="Q339" t="s">
        <v>71</v>
      </c>
      <c r="R339" t="s">
        <v>45</v>
      </c>
      <c r="T339">
        <v>20</v>
      </c>
      <c r="U339">
        <v>0</v>
      </c>
      <c r="V339">
        <v>0</v>
      </c>
      <c r="W339">
        <v>61</v>
      </c>
      <c r="X339">
        <v>78</v>
      </c>
      <c r="Y339">
        <v>68</v>
      </c>
      <c r="Z339">
        <v>73</v>
      </c>
      <c r="AA339">
        <v>77</v>
      </c>
      <c r="AB339">
        <v>81</v>
      </c>
      <c r="AC339">
        <v>80</v>
      </c>
      <c r="AD339">
        <v>178</v>
      </c>
      <c r="AE339">
        <v>63</v>
      </c>
      <c r="AG339">
        <f t="shared" si="40"/>
        <v>18.5</v>
      </c>
      <c r="AH339">
        <f t="shared" si="41"/>
        <v>19.5</v>
      </c>
      <c r="AI339">
        <f t="shared" si="42"/>
        <v>20.5</v>
      </c>
      <c r="AJ339">
        <f t="shared" si="43"/>
        <v>21.5</v>
      </c>
      <c r="AK339">
        <f t="shared" si="44"/>
        <v>-999</v>
      </c>
      <c r="AL339">
        <f t="shared" si="45"/>
        <v>-999</v>
      </c>
      <c r="AM339">
        <f t="shared" si="46"/>
        <v>81</v>
      </c>
      <c r="AN339">
        <f t="shared" si="47"/>
        <v>-999</v>
      </c>
    </row>
    <row r="340" spans="1:40" x14ac:dyDescent="0.25">
      <c r="A340">
        <v>920</v>
      </c>
      <c r="B340" t="s">
        <v>29</v>
      </c>
      <c r="C340" t="s">
        <v>82</v>
      </c>
      <c r="D340" t="s">
        <v>76</v>
      </c>
      <c r="E340" t="s">
        <v>54</v>
      </c>
      <c r="F340" t="s">
        <v>33</v>
      </c>
      <c r="G340" t="s">
        <v>34</v>
      </c>
      <c r="H340" t="s">
        <v>73</v>
      </c>
      <c r="I340" t="s">
        <v>47</v>
      </c>
      <c r="J340" t="s">
        <v>37</v>
      </c>
      <c r="K340" t="s">
        <v>38</v>
      </c>
      <c r="L340" t="s">
        <v>39</v>
      </c>
      <c r="M340" t="s">
        <v>77</v>
      </c>
      <c r="N340" t="s">
        <v>78</v>
      </c>
      <c r="O340" t="s">
        <v>55</v>
      </c>
      <c r="P340" t="s">
        <v>46</v>
      </c>
      <c r="Q340" t="s">
        <v>71</v>
      </c>
      <c r="R340" t="s">
        <v>45</v>
      </c>
      <c r="T340">
        <v>20</v>
      </c>
      <c r="U340">
        <v>0</v>
      </c>
      <c r="V340">
        <v>0</v>
      </c>
      <c r="W340">
        <v>61</v>
      </c>
      <c r="X340">
        <v>78</v>
      </c>
      <c r="Y340">
        <v>68</v>
      </c>
      <c r="Z340">
        <v>73</v>
      </c>
      <c r="AA340">
        <v>77</v>
      </c>
      <c r="AB340">
        <v>81</v>
      </c>
      <c r="AC340">
        <v>80</v>
      </c>
      <c r="AD340">
        <v>178</v>
      </c>
      <c r="AE340">
        <v>63</v>
      </c>
      <c r="AG340">
        <f t="shared" si="40"/>
        <v>18.5</v>
      </c>
      <c r="AH340">
        <f t="shared" si="41"/>
        <v>19.5</v>
      </c>
      <c r="AI340">
        <f t="shared" si="42"/>
        <v>20.5</v>
      </c>
      <c r="AJ340">
        <f t="shared" si="43"/>
        <v>21.5</v>
      </c>
      <c r="AK340">
        <f t="shared" si="44"/>
        <v>-999</v>
      </c>
      <c r="AL340">
        <f t="shared" si="45"/>
        <v>-999</v>
      </c>
      <c r="AM340">
        <f t="shared" si="46"/>
        <v>81</v>
      </c>
      <c r="AN340">
        <f t="shared" si="47"/>
        <v>-999</v>
      </c>
    </row>
    <row r="341" spans="1:40" x14ac:dyDescent="0.25">
      <c r="A341">
        <v>1005</v>
      </c>
      <c r="B341" t="s">
        <v>29</v>
      </c>
      <c r="C341" t="s">
        <v>82</v>
      </c>
      <c r="D341" t="s">
        <v>79</v>
      </c>
      <c r="E341" t="s">
        <v>54</v>
      </c>
      <c r="F341" t="s">
        <v>33</v>
      </c>
      <c r="G341" t="s">
        <v>34</v>
      </c>
      <c r="H341" t="s">
        <v>73</v>
      </c>
      <c r="I341" t="s">
        <v>47</v>
      </c>
      <c r="J341" t="s">
        <v>37</v>
      </c>
      <c r="K341" t="s">
        <v>38</v>
      </c>
      <c r="L341" t="s">
        <v>39</v>
      </c>
      <c r="M341" t="s">
        <v>80</v>
      </c>
      <c r="N341" t="s">
        <v>81</v>
      </c>
      <c r="O341" t="s">
        <v>55</v>
      </c>
      <c r="P341" t="s">
        <v>43</v>
      </c>
      <c r="Q341" t="s">
        <v>44</v>
      </c>
      <c r="R341" t="s">
        <v>45</v>
      </c>
      <c r="T341">
        <v>20</v>
      </c>
      <c r="U341">
        <v>0</v>
      </c>
      <c r="V341">
        <v>21</v>
      </c>
      <c r="W341">
        <v>62</v>
      </c>
      <c r="X341">
        <v>77</v>
      </c>
      <c r="Y341">
        <v>69</v>
      </c>
      <c r="Z341">
        <v>73</v>
      </c>
      <c r="AA341">
        <v>76</v>
      </c>
      <c r="AB341">
        <v>81</v>
      </c>
      <c r="AC341">
        <v>79</v>
      </c>
      <c r="AD341">
        <v>178</v>
      </c>
      <c r="AE341">
        <v>63</v>
      </c>
      <c r="AG341">
        <f t="shared" si="40"/>
        <v>18.5</v>
      </c>
      <c r="AH341">
        <f t="shared" si="41"/>
        <v>19.5</v>
      </c>
      <c r="AI341">
        <f t="shared" si="42"/>
        <v>20.5</v>
      </c>
      <c r="AJ341">
        <f t="shared" si="43"/>
        <v>21.5</v>
      </c>
      <c r="AK341">
        <f t="shared" si="44"/>
        <v>-999</v>
      </c>
      <c r="AL341">
        <f t="shared" si="45"/>
        <v>-999</v>
      </c>
      <c r="AM341">
        <f t="shared" si="46"/>
        <v>81</v>
      </c>
      <c r="AN341">
        <f t="shared" si="47"/>
        <v>-999</v>
      </c>
    </row>
    <row r="342" spans="1:40" x14ac:dyDescent="0.25">
      <c r="A342">
        <v>1007</v>
      </c>
      <c r="B342" t="s">
        <v>29</v>
      </c>
      <c r="C342" t="s">
        <v>82</v>
      </c>
      <c r="D342" t="s">
        <v>79</v>
      </c>
      <c r="E342" t="s">
        <v>54</v>
      </c>
      <c r="F342" t="s">
        <v>33</v>
      </c>
      <c r="G342" t="s">
        <v>34</v>
      </c>
      <c r="H342" t="s">
        <v>73</v>
      </c>
      <c r="I342" t="s">
        <v>47</v>
      </c>
      <c r="J342" t="s">
        <v>37</v>
      </c>
      <c r="K342" t="s">
        <v>38</v>
      </c>
      <c r="L342" t="s">
        <v>39</v>
      </c>
      <c r="M342" t="s">
        <v>80</v>
      </c>
      <c r="N342" t="s">
        <v>81</v>
      </c>
      <c r="O342" t="s">
        <v>55</v>
      </c>
      <c r="P342" t="s">
        <v>46</v>
      </c>
      <c r="Q342" t="s">
        <v>44</v>
      </c>
      <c r="R342" t="s">
        <v>45</v>
      </c>
      <c r="T342">
        <v>20</v>
      </c>
      <c r="U342">
        <v>0</v>
      </c>
      <c r="V342">
        <v>21</v>
      </c>
      <c r="W342">
        <v>62</v>
      </c>
      <c r="X342">
        <v>77</v>
      </c>
      <c r="Y342">
        <v>69</v>
      </c>
      <c r="Z342">
        <v>73</v>
      </c>
      <c r="AA342">
        <v>76</v>
      </c>
      <c r="AB342">
        <v>81</v>
      </c>
      <c r="AC342">
        <v>79</v>
      </c>
      <c r="AD342">
        <v>178</v>
      </c>
      <c r="AE342">
        <v>63</v>
      </c>
      <c r="AG342">
        <f t="shared" si="40"/>
        <v>18.5</v>
      </c>
      <c r="AH342">
        <f t="shared" si="41"/>
        <v>19.5</v>
      </c>
      <c r="AI342">
        <f t="shared" si="42"/>
        <v>20.5</v>
      </c>
      <c r="AJ342">
        <f t="shared" si="43"/>
        <v>21.5</v>
      </c>
      <c r="AK342">
        <f t="shared" si="44"/>
        <v>-999</v>
      </c>
      <c r="AL342">
        <f t="shared" si="45"/>
        <v>-999</v>
      </c>
      <c r="AM342">
        <f t="shared" si="46"/>
        <v>81</v>
      </c>
      <c r="AN342">
        <f t="shared" si="47"/>
        <v>-999</v>
      </c>
    </row>
    <row r="343" spans="1:40" x14ac:dyDescent="0.25">
      <c r="A343">
        <v>1093</v>
      </c>
      <c r="B343" t="s">
        <v>29</v>
      </c>
      <c r="C343" t="s">
        <v>83</v>
      </c>
      <c r="D343" t="s">
        <v>31</v>
      </c>
      <c r="E343" t="s">
        <v>54</v>
      </c>
      <c r="F343" t="s">
        <v>33</v>
      </c>
      <c r="G343" t="s">
        <v>34</v>
      </c>
      <c r="H343" t="s">
        <v>35</v>
      </c>
      <c r="I343" t="s">
        <v>47</v>
      </c>
      <c r="J343" t="s">
        <v>37</v>
      </c>
      <c r="K343" t="s">
        <v>38</v>
      </c>
      <c r="L343" t="s">
        <v>39</v>
      </c>
      <c r="M343" t="s">
        <v>40</v>
      </c>
      <c r="N343" t="s">
        <v>41</v>
      </c>
      <c r="O343" t="s">
        <v>55</v>
      </c>
      <c r="P343" t="s">
        <v>43</v>
      </c>
      <c r="Q343" t="s">
        <v>44</v>
      </c>
      <c r="R343" t="s">
        <v>45</v>
      </c>
      <c r="T343">
        <v>20</v>
      </c>
      <c r="U343">
        <v>0</v>
      </c>
      <c r="V343">
        <v>0</v>
      </c>
      <c r="W343">
        <v>0</v>
      </c>
      <c r="X343">
        <v>28</v>
      </c>
      <c r="Y343">
        <v>0</v>
      </c>
      <c r="Z343">
        <v>42</v>
      </c>
      <c r="AA343">
        <v>71</v>
      </c>
      <c r="AB343">
        <v>81</v>
      </c>
      <c r="AC343">
        <v>80</v>
      </c>
      <c r="AD343">
        <v>179</v>
      </c>
      <c r="AE343">
        <v>0</v>
      </c>
      <c r="AG343">
        <f t="shared" si="40"/>
        <v>18.5</v>
      </c>
      <c r="AH343">
        <f t="shared" si="41"/>
        <v>19.5</v>
      </c>
      <c r="AI343">
        <f t="shared" si="42"/>
        <v>20.5</v>
      </c>
      <c r="AJ343">
        <f t="shared" si="43"/>
        <v>21.5</v>
      </c>
      <c r="AK343">
        <f t="shared" si="44"/>
        <v>81</v>
      </c>
      <c r="AL343">
        <f t="shared" si="45"/>
        <v>-999</v>
      </c>
      <c r="AM343">
        <f t="shared" si="46"/>
        <v>-999</v>
      </c>
      <c r="AN343">
        <f t="shared" si="47"/>
        <v>-999</v>
      </c>
    </row>
    <row r="344" spans="1:40" x14ac:dyDescent="0.25">
      <c r="A344">
        <v>1095</v>
      </c>
      <c r="B344" t="s">
        <v>29</v>
      </c>
      <c r="C344" t="s">
        <v>83</v>
      </c>
      <c r="D344" t="s">
        <v>31</v>
      </c>
      <c r="E344" t="s">
        <v>54</v>
      </c>
      <c r="F344" t="s">
        <v>33</v>
      </c>
      <c r="G344" t="s">
        <v>34</v>
      </c>
      <c r="H344" t="s">
        <v>35</v>
      </c>
      <c r="I344" t="s">
        <v>47</v>
      </c>
      <c r="J344" t="s">
        <v>37</v>
      </c>
      <c r="K344" t="s">
        <v>38</v>
      </c>
      <c r="L344" t="s">
        <v>39</v>
      </c>
      <c r="M344" t="s">
        <v>40</v>
      </c>
      <c r="N344" t="s">
        <v>41</v>
      </c>
      <c r="O344" t="s">
        <v>55</v>
      </c>
      <c r="P344" t="s">
        <v>46</v>
      </c>
      <c r="Q344" t="s">
        <v>44</v>
      </c>
      <c r="R344" t="s">
        <v>45</v>
      </c>
      <c r="T344">
        <v>20</v>
      </c>
      <c r="U344">
        <v>0</v>
      </c>
      <c r="V344">
        <v>0</v>
      </c>
      <c r="W344">
        <v>0</v>
      </c>
      <c r="X344">
        <v>28</v>
      </c>
      <c r="Y344">
        <v>0</v>
      </c>
      <c r="Z344">
        <v>42</v>
      </c>
      <c r="AA344">
        <v>71</v>
      </c>
      <c r="AB344">
        <v>81</v>
      </c>
      <c r="AC344">
        <v>80</v>
      </c>
      <c r="AD344">
        <v>179</v>
      </c>
      <c r="AE344">
        <v>0</v>
      </c>
      <c r="AG344">
        <f t="shared" si="40"/>
        <v>18.5</v>
      </c>
      <c r="AH344">
        <f t="shared" si="41"/>
        <v>19.5</v>
      </c>
      <c r="AI344">
        <f t="shared" si="42"/>
        <v>20.5</v>
      </c>
      <c r="AJ344">
        <f t="shared" si="43"/>
        <v>21.5</v>
      </c>
      <c r="AK344">
        <f t="shared" si="44"/>
        <v>81</v>
      </c>
      <c r="AL344">
        <f t="shared" si="45"/>
        <v>-999</v>
      </c>
      <c r="AM344">
        <f t="shared" si="46"/>
        <v>-999</v>
      </c>
      <c r="AN344">
        <f t="shared" si="47"/>
        <v>-999</v>
      </c>
    </row>
    <row r="345" spans="1:40" x14ac:dyDescent="0.25">
      <c r="A345">
        <v>917</v>
      </c>
      <c r="B345" t="s">
        <v>29</v>
      </c>
      <c r="C345" t="s">
        <v>82</v>
      </c>
      <c r="D345" t="s">
        <v>76</v>
      </c>
      <c r="E345" t="s">
        <v>54</v>
      </c>
      <c r="F345" t="s">
        <v>33</v>
      </c>
      <c r="G345" t="s">
        <v>34</v>
      </c>
      <c r="H345" t="s">
        <v>73</v>
      </c>
      <c r="I345" t="s">
        <v>47</v>
      </c>
      <c r="J345" t="s">
        <v>37</v>
      </c>
      <c r="K345" t="s">
        <v>38</v>
      </c>
      <c r="L345" t="s">
        <v>39</v>
      </c>
      <c r="M345" t="s">
        <v>77</v>
      </c>
      <c r="N345" t="s">
        <v>78</v>
      </c>
      <c r="O345" t="s">
        <v>55</v>
      </c>
      <c r="P345" t="s">
        <v>43</v>
      </c>
      <c r="Q345" t="s">
        <v>44</v>
      </c>
      <c r="R345" t="s">
        <v>45</v>
      </c>
      <c r="T345">
        <v>20</v>
      </c>
      <c r="U345">
        <v>0</v>
      </c>
      <c r="V345">
        <v>0</v>
      </c>
      <c r="W345">
        <v>62</v>
      </c>
      <c r="X345">
        <v>79</v>
      </c>
      <c r="Y345">
        <v>69</v>
      </c>
      <c r="Z345">
        <v>74</v>
      </c>
      <c r="AA345">
        <v>78</v>
      </c>
      <c r="AB345">
        <v>83</v>
      </c>
      <c r="AC345">
        <v>82</v>
      </c>
      <c r="AD345">
        <v>178</v>
      </c>
      <c r="AE345">
        <v>64</v>
      </c>
      <c r="AG345">
        <f t="shared" si="40"/>
        <v>18.5</v>
      </c>
      <c r="AH345">
        <f t="shared" si="41"/>
        <v>19.5</v>
      </c>
      <c r="AI345">
        <f t="shared" si="42"/>
        <v>20.5</v>
      </c>
      <c r="AJ345">
        <f t="shared" si="43"/>
        <v>21.5</v>
      </c>
      <c r="AK345">
        <f t="shared" si="44"/>
        <v>-999</v>
      </c>
      <c r="AL345">
        <f t="shared" si="45"/>
        <v>-999</v>
      </c>
      <c r="AM345">
        <f t="shared" si="46"/>
        <v>83</v>
      </c>
      <c r="AN345">
        <f t="shared" si="47"/>
        <v>-999</v>
      </c>
    </row>
    <row r="346" spans="1:40" x14ac:dyDescent="0.25">
      <c r="A346">
        <v>919</v>
      </c>
      <c r="B346" t="s">
        <v>29</v>
      </c>
      <c r="C346" t="s">
        <v>82</v>
      </c>
      <c r="D346" t="s">
        <v>76</v>
      </c>
      <c r="E346" t="s">
        <v>54</v>
      </c>
      <c r="F346" t="s">
        <v>33</v>
      </c>
      <c r="G346" t="s">
        <v>34</v>
      </c>
      <c r="H346" t="s">
        <v>73</v>
      </c>
      <c r="I346" t="s">
        <v>47</v>
      </c>
      <c r="J346" t="s">
        <v>37</v>
      </c>
      <c r="K346" t="s">
        <v>38</v>
      </c>
      <c r="L346" t="s">
        <v>39</v>
      </c>
      <c r="M346" t="s">
        <v>77</v>
      </c>
      <c r="N346" t="s">
        <v>78</v>
      </c>
      <c r="O346" t="s">
        <v>55</v>
      </c>
      <c r="P346" t="s">
        <v>46</v>
      </c>
      <c r="Q346" t="s">
        <v>44</v>
      </c>
      <c r="R346" t="s">
        <v>45</v>
      </c>
      <c r="T346">
        <v>20</v>
      </c>
      <c r="U346">
        <v>0</v>
      </c>
      <c r="V346">
        <v>0</v>
      </c>
      <c r="W346">
        <v>62</v>
      </c>
      <c r="X346">
        <v>79</v>
      </c>
      <c r="Y346">
        <v>69</v>
      </c>
      <c r="Z346">
        <v>74</v>
      </c>
      <c r="AA346">
        <v>78</v>
      </c>
      <c r="AB346">
        <v>83</v>
      </c>
      <c r="AC346">
        <v>82</v>
      </c>
      <c r="AD346">
        <v>178</v>
      </c>
      <c r="AE346">
        <v>64</v>
      </c>
      <c r="AG346">
        <f t="shared" si="40"/>
        <v>18.5</v>
      </c>
      <c r="AH346">
        <f t="shared" si="41"/>
        <v>19.5</v>
      </c>
      <c r="AI346">
        <f t="shared" si="42"/>
        <v>20.5</v>
      </c>
      <c r="AJ346">
        <f t="shared" si="43"/>
        <v>21.5</v>
      </c>
      <c r="AK346">
        <f t="shared" si="44"/>
        <v>-999</v>
      </c>
      <c r="AL346">
        <f t="shared" si="45"/>
        <v>-999</v>
      </c>
      <c r="AM346">
        <f t="shared" si="46"/>
        <v>83</v>
      </c>
      <c r="AN346">
        <f t="shared" si="47"/>
        <v>-999</v>
      </c>
    </row>
    <row r="347" spans="1:40" x14ac:dyDescent="0.25">
      <c r="A347">
        <v>654</v>
      </c>
      <c r="B347" t="s">
        <v>29</v>
      </c>
      <c r="C347" t="s">
        <v>68</v>
      </c>
      <c r="D347" t="s">
        <v>79</v>
      </c>
      <c r="E347" t="s">
        <v>54</v>
      </c>
      <c r="F347" t="s">
        <v>33</v>
      </c>
      <c r="G347" t="s">
        <v>34</v>
      </c>
      <c r="H347" t="s">
        <v>73</v>
      </c>
      <c r="I347" t="s">
        <v>47</v>
      </c>
      <c r="J347" t="s">
        <v>37</v>
      </c>
      <c r="K347" t="s">
        <v>38</v>
      </c>
      <c r="L347" t="s">
        <v>39</v>
      </c>
      <c r="M347" t="s">
        <v>80</v>
      </c>
      <c r="N347" t="s">
        <v>81</v>
      </c>
      <c r="O347" t="s">
        <v>55</v>
      </c>
      <c r="P347" t="s">
        <v>43</v>
      </c>
      <c r="Q347" t="s">
        <v>71</v>
      </c>
      <c r="R347" t="s">
        <v>45</v>
      </c>
      <c r="T347">
        <v>20</v>
      </c>
      <c r="U347">
        <v>0</v>
      </c>
      <c r="V347">
        <v>26</v>
      </c>
      <c r="W347">
        <v>63</v>
      </c>
      <c r="X347">
        <v>78</v>
      </c>
      <c r="Y347">
        <v>70</v>
      </c>
      <c r="Z347">
        <v>75</v>
      </c>
      <c r="AA347">
        <v>80</v>
      </c>
      <c r="AB347">
        <v>85</v>
      </c>
      <c r="AC347">
        <v>84</v>
      </c>
      <c r="AD347">
        <v>179</v>
      </c>
      <c r="AE347">
        <v>65</v>
      </c>
      <c r="AG347">
        <f t="shared" si="40"/>
        <v>18.5</v>
      </c>
      <c r="AH347">
        <f t="shared" si="41"/>
        <v>19.5</v>
      </c>
      <c r="AI347">
        <f t="shared" si="42"/>
        <v>20.5</v>
      </c>
      <c r="AJ347">
        <f t="shared" si="43"/>
        <v>21.5</v>
      </c>
      <c r="AK347">
        <f t="shared" si="44"/>
        <v>-999</v>
      </c>
      <c r="AL347">
        <f t="shared" si="45"/>
        <v>85</v>
      </c>
      <c r="AM347">
        <f t="shared" si="46"/>
        <v>-999</v>
      </c>
      <c r="AN347">
        <f t="shared" si="47"/>
        <v>-999</v>
      </c>
    </row>
    <row r="348" spans="1:40" x14ac:dyDescent="0.25">
      <c r="A348">
        <v>656</v>
      </c>
      <c r="B348" t="s">
        <v>29</v>
      </c>
      <c r="C348" t="s">
        <v>68</v>
      </c>
      <c r="D348" t="s">
        <v>79</v>
      </c>
      <c r="E348" t="s">
        <v>54</v>
      </c>
      <c r="F348" t="s">
        <v>33</v>
      </c>
      <c r="G348" t="s">
        <v>34</v>
      </c>
      <c r="H348" t="s">
        <v>73</v>
      </c>
      <c r="I348" t="s">
        <v>47</v>
      </c>
      <c r="J348" t="s">
        <v>37</v>
      </c>
      <c r="K348" t="s">
        <v>38</v>
      </c>
      <c r="L348" t="s">
        <v>39</v>
      </c>
      <c r="M348" t="s">
        <v>80</v>
      </c>
      <c r="N348" t="s">
        <v>81</v>
      </c>
      <c r="O348" t="s">
        <v>55</v>
      </c>
      <c r="P348" t="s">
        <v>46</v>
      </c>
      <c r="Q348" t="s">
        <v>71</v>
      </c>
      <c r="R348" t="s">
        <v>45</v>
      </c>
      <c r="T348">
        <v>20</v>
      </c>
      <c r="U348">
        <v>0</v>
      </c>
      <c r="V348">
        <v>26</v>
      </c>
      <c r="W348">
        <v>63</v>
      </c>
      <c r="X348">
        <v>78</v>
      </c>
      <c r="Y348">
        <v>70</v>
      </c>
      <c r="Z348">
        <v>75</v>
      </c>
      <c r="AA348">
        <v>80</v>
      </c>
      <c r="AB348">
        <v>85</v>
      </c>
      <c r="AC348">
        <v>84</v>
      </c>
      <c r="AD348">
        <v>179</v>
      </c>
      <c r="AE348">
        <v>65</v>
      </c>
      <c r="AG348">
        <f t="shared" si="40"/>
        <v>18.5</v>
      </c>
      <c r="AH348">
        <f t="shared" si="41"/>
        <v>19.5</v>
      </c>
      <c r="AI348">
        <f t="shared" si="42"/>
        <v>20.5</v>
      </c>
      <c r="AJ348">
        <f t="shared" si="43"/>
        <v>21.5</v>
      </c>
      <c r="AK348">
        <f t="shared" si="44"/>
        <v>-999</v>
      </c>
      <c r="AL348">
        <f t="shared" si="45"/>
        <v>85</v>
      </c>
      <c r="AM348">
        <f t="shared" si="46"/>
        <v>-999</v>
      </c>
      <c r="AN348">
        <f t="shared" si="47"/>
        <v>-999</v>
      </c>
    </row>
    <row r="349" spans="1:40" x14ac:dyDescent="0.25">
      <c r="A349">
        <v>830</v>
      </c>
      <c r="B349" t="s">
        <v>29</v>
      </c>
      <c r="C349" t="s">
        <v>82</v>
      </c>
      <c r="D349" t="s">
        <v>72</v>
      </c>
      <c r="E349" t="s">
        <v>54</v>
      </c>
      <c r="F349" t="s">
        <v>33</v>
      </c>
      <c r="G349" t="s">
        <v>34</v>
      </c>
      <c r="H349" t="s">
        <v>73</v>
      </c>
      <c r="I349" t="s">
        <v>47</v>
      </c>
      <c r="J349" t="s">
        <v>37</v>
      </c>
      <c r="K349" t="s">
        <v>38</v>
      </c>
      <c r="L349" t="s">
        <v>39</v>
      </c>
      <c r="M349" t="s">
        <v>74</v>
      </c>
      <c r="N349" t="s">
        <v>75</v>
      </c>
      <c r="O349" t="s">
        <v>55</v>
      </c>
      <c r="P349" t="s">
        <v>43</v>
      </c>
      <c r="Q349" t="s">
        <v>71</v>
      </c>
      <c r="R349" t="s">
        <v>45</v>
      </c>
      <c r="T349">
        <v>20</v>
      </c>
      <c r="U349">
        <v>0</v>
      </c>
      <c r="V349">
        <v>52</v>
      </c>
      <c r="W349">
        <v>69</v>
      </c>
      <c r="X349">
        <v>85</v>
      </c>
      <c r="Y349">
        <v>74</v>
      </c>
      <c r="Z349">
        <v>78</v>
      </c>
      <c r="AA349">
        <v>81</v>
      </c>
      <c r="AB349">
        <v>85</v>
      </c>
      <c r="AC349">
        <v>84</v>
      </c>
      <c r="AD349">
        <v>178</v>
      </c>
      <c r="AE349">
        <v>69</v>
      </c>
      <c r="AG349">
        <f t="shared" si="40"/>
        <v>18.5</v>
      </c>
      <c r="AH349">
        <f t="shared" si="41"/>
        <v>19.5</v>
      </c>
      <c r="AI349">
        <f t="shared" si="42"/>
        <v>20.5</v>
      </c>
      <c r="AJ349">
        <f t="shared" si="43"/>
        <v>21.5</v>
      </c>
      <c r="AK349">
        <f t="shared" si="44"/>
        <v>-999</v>
      </c>
      <c r="AL349">
        <f t="shared" si="45"/>
        <v>-999</v>
      </c>
      <c r="AM349">
        <f t="shared" si="46"/>
        <v>85</v>
      </c>
      <c r="AN349">
        <f t="shared" si="47"/>
        <v>-999</v>
      </c>
    </row>
    <row r="350" spans="1:40" x14ac:dyDescent="0.25">
      <c r="A350">
        <v>832</v>
      </c>
      <c r="B350" t="s">
        <v>29</v>
      </c>
      <c r="C350" t="s">
        <v>82</v>
      </c>
      <c r="D350" t="s">
        <v>72</v>
      </c>
      <c r="E350" t="s">
        <v>54</v>
      </c>
      <c r="F350" t="s">
        <v>33</v>
      </c>
      <c r="G350" t="s">
        <v>34</v>
      </c>
      <c r="H350" t="s">
        <v>73</v>
      </c>
      <c r="I350" t="s">
        <v>47</v>
      </c>
      <c r="J350" t="s">
        <v>37</v>
      </c>
      <c r="K350" t="s">
        <v>38</v>
      </c>
      <c r="L350" t="s">
        <v>39</v>
      </c>
      <c r="M350" t="s">
        <v>74</v>
      </c>
      <c r="N350" t="s">
        <v>75</v>
      </c>
      <c r="O350" t="s">
        <v>55</v>
      </c>
      <c r="P350" t="s">
        <v>46</v>
      </c>
      <c r="Q350" t="s">
        <v>71</v>
      </c>
      <c r="R350" t="s">
        <v>45</v>
      </c>
      <c r="T350">
        <v>20</v>
      </c>
      <c r="U350">
        <v>0</v>
      </c>
      <c r="V350">
        <v>52</v>
      </c>
      <c r="W350">
        <v>69</v>
      </c>
      <c r="X350">
        <v>85</v>
      </c>
      <c r="Y350">
        <v>74</v>
      </c>
      <c r="Z350">
        <v>78</v>
      </c>
      <c r="AA350">
        <v>81</v>
      </c>
      <c r="AB350">
        <v>85</v>
      </c>
      <c r="AC350">
        <v>84</v>
      </c>
      <c r="AD350">
        <v>178</v>
      </c>
      <c r="AE350">
        <v>69</v>
      </c>
      <c r="AG350">
        <f t="shared" si="40"/>
        <v>18.5</v>
      </c>
      <c r="AH350">
        <f t="shared" si="41"/>
        <v>19.5</v>
      </c>
      <c r="AI350">
        <f t="shared" si="42"/>
        <v>20.5</v>
      </c>
      <c r="AJ350">
        <f t="shared" si="43"/>
        <v>21.5</v>
      </c>
      <c r="AK350">
        <f t="shared" si="44"/>
        <v>-999</v>
      </c>
      <c r="AL350">
        <f t="shared" si="45"/>
        <v>-999</v>
      </c>
      <c r="AM350">
        <f t="shared" si="46"/>
        <v>85</v>
      </c>
      <c r="AN350">
        <f t="shared" si="47"/>
        <v>-999</v>
      </c>
    </row>
    <row r="351" spans="1:40" x14ac:dyDescent="0.25">
      <c r="A351">
        <v>653</v>
      </c>
      <c r="B351" t="s">
        <v>29</v>
      </c>
      <c r="C351" t="s">
        <v>68</v>
      </c>
      <c r="D351" t="s">
        <v>79</v>
      </c>
      <c r="E351" t="s">
        <v>54</v>
      </c>
      <c r="F351" t="s">
        <v>33</v>
      </c>
      <c r="G351" t="s">
        <v>34</v>
      </c>
      <c r="H351" t="s">
        <v>73</v>
      </c>
      <c r="I351" t="s">
        <v>47</v>
      </c>
      <c r="J351" t="s">
        <v>37</v>
      </c>
      <c r="K351" t="s">
        <v>38</v>
      </c>
      <c r="L351" t="s">
        <v>39</v>
      </c>
      <c r="M351" t="s">
        <v>80</v>
      </c>
      <c r="N351" t="s">
        <v>81</v>
      </c>
      <c r="O351" t="s">
        <v>55</v>
      </c>
      <c r="P351" t="s">
        <v>43</v>
      </c>
      <c r="Q351" t="s">
        <v>44</v>
      </c>
      <c r="R351" t="s">
        <v>45</v>
      </c>
      <c r="T351">
        <v>20</v>
      </c>
      <c r="U351">
        <v>0</v>
      </c>
      <c r="V351">
        <v>34</v>
      </c>
      <c r="W351">
        <v>63</v>
      </c>
      <c r="X351">
        <v>79</v>
      </c>
      <c r="Y351">
        <v>71</v>
      </c>
      <c r="Z351">
        <v>77</v>
      </c>
      <c r="AA351">
        <v>82</v>
      </c>
      <c r="AB351">
        <v>87</v>
      </c>
      <c r="AC351">
        <v>86</v>
      </c>
      <c r="AD351">
        <v>179</v>
      </c>
      <c r="AE351">
        <v>65</v>
      </c>
      <c r="AG351">
        <f t="shared" si="40"/>
        <v>18.5</v>
      </c>
      <c r="AH351">
        <f t="shared" si="41"/>
        <v>19.5</v>
      </c>
      <c r="AI351">
        <f t="shared" si="42"/>
        <v>20.5</v>
      </c>
      <c r="AJ351">
        <f t="shared" si="43"/>
        <v>21.5</v>
      </c>
      <c r="AK351">
        <f t="shared" si="44"/>
        <v>-999</v>
      </c>
      <c r="AL351">
        <f t="shared" si="45"/>
        <v>87</v>
      </c>
      <c r="AM351">
        <f t="shared" si="46"/>
        <v>-999</v>
      </c>
      <c r="AN351">
        <f t="shared" si="47"/>
        <v>-999</v>
      </c>
    </row>
    <row r="352" spans="1:40" x14ac:dyDescent="0.25">
      <c r="A352">
        <v>655</v>
      </c>
      <c r="B352" t="s">
        <v>29</v>
      </c>
      <c r="C352" t="s">
        <v>68</v>
      </c>
      <c r="D352" t="s">
        <v>79</v>
      </c>
      <c r="E352" t="s">
        <v>54</v>
      </c>
      <c r="F352" t="s">
        <v>33</v>
      </c>
      <c r="G352" t="s">
        <v>34</v>
      </c>
      <c r="H352" t="s">
        <v>73</v>
      </c>
      <c r="I352" t="s">
        <v>47</v>
      </c>
      <c r="J352" t="s">
        <v>37</v>
      </c>
      <c r="K352" t="s">
        <v>38</v>
      </c>
      <c r="L352" t="s">
        <v>39</v>
      </c>
      <c r="M352" t="s">
        <v>80</v>
      </c>
      <c r="N352" t="s">
        <v>81</v>
      </c>
      <c r="O352" t="s">
        <v>55</v>
      </c>
      <c r="P352" t="s">
        <v>46</v>
      </c>
      <c r="Q352" t="s">
        <v>44</v>
      </c>
      <c r="R352" t="s">
        <v>45</v>
      </c>
      <c r="T352">
        <v>20</v>
      </c>
      <c r="U352">
        <v>0</v>
      </c>
      <c r="V352">
        <v>34</v>
      </c>
      <c r="W352">
        <v>63</v>
      </c>
      <c r="X352">
        <v>79</v>
      </c>
      <c r="Y352">
        <v>71</v>
      </c>
      <c r="Z352">
        <v>77</v>
      </c>
      <c r="AA352">
        <v>82</v>
      </c>
      <c r="AB352">
        <v>87</v>
      </c>
      <c r="AC352">
        <v>86</v>
      </c>
      <c r="AD352">
        <v>179</v>
      </c>
      <c r="AE352">
        <v>65</v>
      </c>
      <c r="AG352">
        <f t="shared" si="40"/>
        <v>18.5</v>
      </c>
      <c r="AH352">
        <f t="shared" si="41"/>
        <v>19.5</v>
      </c>
      <c r="AI352">
        <f t="shared" si="42"/>
        <v>20.5</v>
      </c>
      <c r="AJ352">
        <f t="shared" si="43"/>
        <v>21.5</v>
      </c>
      <c r="AK352">
        <f t="shared" si="44"/>
        <v>-999</v>
      </c>
      <c r="AL352">
        <f t="shared" si="45"/>
        <v>87</v>
      </c>
      <c r="AM352">
        <f t="shared" si="46"/>
        <v>-999</v>
      </c>
      <c r="AN352">
        <f t="shared" si="47"/>
        <v>-999</v>
      </c>
    </row>
    <row r="353" spans="1:40" x14ac:dyDescent="0.25">
      <c r="A353">
        <v>829</v>
      </c>
      <c r="B353" t="s">
        <v>29</v>
      </c>
      <c r="C353" t="s">
        <v>82</v>
      </c>
      <c r="D353" t="s">
        <v>72</v>
      </c>
      <c r="E353" t="s">
        <v>54</v>
      </c>
      <c r="F353" t="s">
        <v>33</v>
      </c>
      <c r="G353" t="s">
        <v>34</v>
      </c>
      <c r="H353" t="s">
        <v>73</v>
      </c>
      <c r="I353" t="s">
        <v>47</v>
      </c>
      <c r="J353" t="s">
        <v>37</v>
      </c>
      <c r="K353" t="s">
        <v>38</v>
      </c>
      <c r="L353" t="s">
        <v>39</v>
      </c>
      <c r="M353" t="s">
        <v>74</v>
      </c>
      <c r="N353" t="s">
        <v>75</v>
      </c>
      <c r="O353" t="s">
        <v>55</v>
      </c>
      <c r="P353" t="s">
        <v>43</v>
      </c>
      <c r="Q353" t="s">
        <v>44</v>
      </c>
      <c r="R353" t="s">
        <v>45</v>
      </c>
      <c r="T353">
        <v>20</v>
      </c>
      <c r="U353">
        <v>0</v>
      </c>
      <c r="V353">
        <v>53</v>
      </c>
      <c r="W353">
        <v>69</v>
      </c>
      <c r="X353">
        <v>86</v>
      </c>
      <c r="Y353">
        <v>75</v>
      </c>
      <c r="Z353">
        <v>80</v>
      </c>
      <c r="AA353">
        <v>82</v>
      </c>
      <c r="AB353">
        <v>87</v>
      </c>
      <c r="AC353">
        <v>85</v>
      </c>
      <c r="AD353">
        <v>178</v>
      </c>
      <c r="AE353">
        <v>70</v>
      </c>
      <c r="AG353">
        <f t="shared" si="40"/>
        <v>18.5</v>
      </c>
      <c r="AH353">
        <f t="shared" si="41"/>
        <v>19.5</v>
      </c>
      <c r="AI353">
        <f t="shared" si="42"/>
        <v>20.5</v>
      </c>
      <c r="AJ353">
        <f t="shared" si="43"/>
        <v>21.5</v>
      </c>
      <c r="AK353">
        <f t="shared" si="44"/>
        <v>-999</v>
      </c>
      <c r="AL353">
        <f t="shared" si="45"/>
        <v>-999</v>
      </c>
      <c r="AM353">
        <f t="shared" si="46"/>
        <v>87</v>
      </c>
      <c r="AN353">
        <f t="shared" si="47"/>
        <v>-999</v>
      </c>
    </row>
    <row r="354" spans="1:40" x14ac:dyDescent="0.25">
      <c r="A354">
        <v>831</v>
      </c>
      <c r="B354" t="s">
        <v>29</v>
      </c>
      <c r="C354" t="s">
        <v>82</v>
      </c>
      <c r="D354" t="s">
        <v>72</v>
      </c>
      <c r="E354" t="s">
        <v>54</v>
      </c>
      <c r="F354" t="s">
        <v>33</v>
      </c>
      <c r="G354" t="s">
        <v>34</v>
      </c>
      <c r="H354" t="s">
        <v>73</v>
      </c>
      <c r="I354" t="s">
        <v>47</v>
      </c>
      <c r="J354" t="s">
        <v>37</v>
      </c>
      <c r="K354" t="s">
        <v>38</v>
      </c>
      <c r="L354" t="s">
        <v>39</v>
      </c>
      <c r="M354" t="s">
        <v>74</v>
      </c>
      <c r="N354" t="s">
        <v>75</v>
      </c>
      <c r="O354" t="s">
        <v>55</v>
      </c>
      <c r="P354" t="s">
        <v>46</v>
      </c>
      <c r="Q354" t="s">
        <v>44</v>
      </c>
      <c r="R354" t="s">
        <v>45</v>
      </c>
      <c r="T354">
        <v>20</v>
      </c>
      <c r="U354">
        <v>0</v>
      </c>
      <c r="V354">
        <v>53</v>
      </c>
      <c r="W354">
        <v>69</v>
      </c>
      <c r="X354">
        <v>86</v>
      </c>
      <c r="Y354">
        <v>75</v>
      </c>
      <c r="Z354">
        <v>80</v>
      </c>
      <c r="AA354">
        <v>82</v>
      </c>
      <c r="AB354">
        <v>87</v>
      </c>
      <c r="AC354">
        <v>85</v>
      </c>
      <c r="AD354">
        <v>178</v>
      </c>
      <c r="AE354">
        <v>70</v>
      </c>
      <c r="AG354">
        <f t="shared" si="40"/>
        <v>18.5</v>
      </c>
      <c r="AH354">
        <f t="shared" si="41"/>
        <v>19.5</v>
      </c>
      <c r="AI354">
        <f t="shared" si="42"/>
        <v>20.5</v>
      </c>
      <c r="AJ354">
        <f t="shared" si="43"/>
        <v>21.5</v>
      </c>
      <c r="AK354">
        <f t="shared" si="44"/>
        <v>-999</v>
      </c>
      <c r="AL354">
        <f t="shared" si="45"/>
        <v>-999</v>
      </c>
      <c r="AM354">
        <f t="shared" si="46"/>
        <v>87</v>
      </c>
      <c r="AN354">
        <f t="shared" si="47"/>
        <v>-999</v>
      </c>
    </row>
    <row r="355" spans="1:40" x14ac:dyDescent="0.25">
      <c r="A355">
        <v>566</v>
      </c>
      <c r="B355" t="s">
        <v>29</v>
      </c>
      <c r="C355" t="s">
        <v>68</v>
      </c>
      <c r="D355" t="s">
        <v>76</v>
      </c>
      <c r="E355" t="s">
        <v>54</v>
      </c>
      <c r="F355" t="s">
        <v>33</v>
      </c>
      <c r="G355" t="s">
        <v>34</v>
      </c>
      <c r="H355" t="s">
        <v>73</v>
      </c>
      <c r="I355" t="s">
        <v>47</v>
      </c>
      <c r="J355" t="s">
        <v>37</v>
      </c>
      <c r="K355" t="s">
        <v>38</v>
      </c>
      <c r="L355" t="s">
        <v>39</v>
      </c>
      <c r="M355" t="s">
        <v>77</v>
      </c>
      <c r="N355" t="s">
        <v>78</v>
      </c>
      <c r="O355" t="s">
        <v>55</v>
      </c>
      <c r="P355" t="s">
        <v>43</v>
      </c>
      <c r="Q355" t="s">
        <v>71</v>
      </c>
      <c r="R355" t="s">
        <v>45</v>
      </c>
      <c r="T355">
        <v>20</v>
      </c>
      <c r="U355">
        <v>0</v>
      </c>
      <c r="V355">
        <v>1</v>
      </c>
      <c r="W355">
        <v>63</v>
      </c>
      <c r="X355">
        <v>84</v>
      </c>
      <c r="Y355">
        <v>71</v>
      </c>
      <c r="Z355">
        <v>78</v>
      </c>
      <c r="AA355">
        <v>84</v>
      </c>
      <c r="AB355">
        <v>89</v>
      </c>
      <c r="AC355">
        <v>88</v>
      </c>
      <c r="AD355">
        <v>180</v>
      </c>
      <c r="AE355">
        <v>66</v>
      </c>
      <c r="AG355">
        <f t="shared" si="40"/>
        <v>18.5</v>
      </c>
      <c r="AH355">
        <f t="shared" si="41"/>
        <v>19.5</v>
      </c>
      <c r="AI355">
        <f t="shared" si="42"/>
        <v>20.5</v>
      </c>
      <c r="AJ355">
        <f t="shared" si="43"/>
        <v>21.5</v>
      </c>
      <c r="AK355">
        <f t="shared" si="44"/>
        <v>-999</v>
      </c>
      <c r="AL355">
        <f t="shared" si="45"/>
        <v>89</v>
      </c>
      <c r="AM355">
        <f t="shared" si="46"/>
        <v>-999</v>
      </c>
      <c r="AN355">
        <f t="shared" si="47"/>
        <v>-999</v>
      </c>
    </row>
    <row r="356" spans="1:40" x14ac:dyDescent="0.25">
      <c r="A356">
        <v>568</v>
      </c>
      <c r="B356" t="s">
        <v>29</v>
      </c>
      <c r="C356" t="s">
        <v>68</v>
      </c>
      <c r="D356" t="s">
        <v>76</v>
      </c>
      <c r="E356" t="s">
        <v>54</v>
      </c>
      <c r="F356" t="s">
        <v>33</v>
      </c>
      <c r="G356" t="s">
        <v>34</v>
      </c>
      <c r="H356" t="s">
        <v>73</v>
      </c>
      <c r="I356" t="s">
        <v>47</v>
      </c>
      <c r="J356" t="s">
        <v>37</v>
      </c>
      <c r="K356" t="s">
        <v>38</v>
      </c>
      <c r="L356" t="s">
        <v>39</v>
      </c>
      <c r="M356" t="s">
        <v>77</v>
      </c>
      <c r="N356" t="s">
        <v>78</v>
      </c>
      <c r="O356" t="s">
        <v>55</v>
      </c>
      <c r="P356" t="s">
        <v>46</v>
      </c>
      <c r="Q356" t="s">
        <v>71</v>
      </c>
      <c r="R356" t="s">
        <v>45</v>
      </c>
      <c r="T356">
        <v>20</v>
      </c>
      <c r="U356">
        <v>0</v>
      </c>
      <c r="V356">
        <v>1</v>
      </c>
      <c r="W356">
        <v>63</v>
      </c>
      <c r="X356">
        <v>84</v>
      </c>
      <c r="Y356">
        <v>71</v>
      </c>
      <c r="Z356">
        <v>78</v>
      </c>
      <c r="AA356">
        <v>84</v>
      </c>
      <c r="AB356">
        <v>89</v>
      </c>
      <c r="AC356">
        <v>88</v>
      </c>
      <c r="AD356">
        <v>180</v>
      </c>
      <c r="AE356">
        <v>66</v>
      </c>
      <c r="AG356">
        <f t="shared" si="40"/>
        <v>18.5</v>
      </c>
      <c r="AH356">
        <f t="shared" si="41"/>
        <v>19.5</v>
      </c>
      <c r="AI356">
        <f t="shared" si="42"/>
        <v>20.5</v>
      </c>
      <c r="AJ356">
        <f t="shared" si="43"/>
        <v>21.5</v>
      </c>
      <c r="AK356">
        <f t="shared" si="44"/>
        <v>-999</v>
      </c>
      <c r="AL356">
        <f t="shared" si="45"/>
        <v>89</v>
      </c>
      <c r="AM356">
        <f t="shared" si="46"/>
        <v>-999</v>
      </c>
      <c r="AN356">
        <f t="shared" si="47"/>
        <v>-999</v>
      </c>
    </row>
    <row r="357" spans="1:40" x14ac:dyDescent="0.25">
      <c r="A357">
        <v>565</v>
      </c>
      <c r="B357" t="s">
        <v>29</v>
      </c>
      <c r="C357" t="s">
        <v>68</v>
      </c>
      <c r="D357" t="s">
        <v>76</v>
      </c>
      <c r="E357" t="s">
        <v>54</v>
      </c>
      <c r="F357" t="s">
        <v>33</v>
      </c>
      <c r="G357" t="s">
        <v>34</v>
      </c>
      <c r="H357" t="s">
        <v>73</v>
      </c>
      <c r="I357" t="s">
        <v>47</v>
      </c>
      <c r="J357" t="s">
        <v>37</v>
      </c>
      <c r="K357" t="s">
        <v>38</v>
      </c>
      <c r="L357" t="s">
        <v>39</v>
      </c>
      <c r="M357" t="s">
        <v>77</v>
      </c>
      <c r="N357" t="s">
        <v>78</v>
      </c>
      <c r="O357" t="s">
        <v>55</v>
      </c>
      <c r="P357" t="s">
        <v>43</v>
      </c>
      <c r="Q357" t="s">
        <v>44</v>
      </c>
      <c r="R357" t="s">
        <v>45</v>
      </c>
      <c r="T357">
        <v>20</v>
      </c>
      <c r="U357">
        <v>0</v>
      </c>
      <c r="V357">
        <v>4</v>
      </c>
      <c r="W357">
        <v>64</v>
      </c>
      <c r="X357">
        <v>85</v>
      </c>
      <c r="Y357">
        <v>72</v>
      </c>
      <c r="Z357">
        <v>79</v>
      </c>
      <c r="AA357">
        <v>86</v>
      </c>
      <c r="AB357">
        <v>91</v>
      </c>
      <c r="AC357">
        <v>90</v>
      </c>
      <c r="AD357">
        <v>180</v>
      </c>
      <c r="AE357">
        <v>67</v>
      </c>
      <c r="AG357">
        <f t="shared" si="40"/>
        <v>18.5</v>
      </c>
      <c r="AH357">
        <f t="shared" si="41"/>
        <v>19.5</v>
      </c>
      <c r="AI357">
        <f t="shared" si="42"/>
        <v>20.5</v>
      </c>
      <c r="AJ357">
        <f t="shared" si="43"/>
        <v>21.5</v>
      </c>
      <c r="AK357">
        <f t="shared" si="44"/>
        <v>-999</v>
      </c>
      <c r="AL357">
        <f t="shared" si="45"/>
        <v>91</v>
      </c>
      <c r="AM357">
        <f t="shared" si="46"/>
        <v>-999</v>
      </c>
      <c r="AN357">
        <f t="shared" si="47"/>
        <v>-999</v>
      </c>
    </row>
    <row r="358" spans="1:40" x14ac:dyDescent="0.25">
      <c r="A358">
        <v>567</v>
      </c>
      <c r="B358" t="s">
        <v>29</v>
      </c>
      <c r="C358" t="s">
        <v>68</v>
      </c>
      <c r="D358" t="s">
        <v>76</v>
      </c>
      <c r="E358" t="s">
        <v>54</v>
      </c>
      <c r="F358" t="s">
        <v>33</v>
      </c>
      <c r="G358" t="s">
        <v>34</v>
      </c>
      <c r="H358" t="s">
        <v>73</v>
      </c>
      <c r="I358" t="s">
        <v>47</v>
      </c>
      <c r="J358" t="s">
        <v>37</v>
      </c>
      <c r="K358" t="s">
        <v>38</v>
      </c>
      <c r="L358" t="s">
        <v>39</v>
      </c>
      <c r="M358" t="s">
        <v>77</v>
      </c>
      <c r="N358" t="s">
        <v>78</v>
      </c>
      <c r="O358" t="s">
        <v>55</v>
      </c>
      <c r="P358" t="s">
        <v>46</v>
      </c>
      <c r="Q358" t="s">
        <v>44</v>
      </c>
      <c r="R358" t="s">
        <v>45</v>
      </c>
      <c r="T358">
        <v>20</v>
      </c>
      <c r="U358">
        <v>0</v>
      </c>
      <c r="V358">
        <v>4</v>
      </c>
      <c r="W358">
        <v>64</v>
      </c>
      <c r="X358">
        <v>85</v>
      </c>
      <c r="Y358">
        <v>72</v>
      </c>
      <c r="Z358">
        <v>79</v>
      </c>
      <c r="AA358">
        <v>86</v>
      </c>
      <c r="AB358">
        <v>91</v>
      </c>
      <c r="AC358">
        <v>90</v>
      </c>
      <c r="AD358">
        <v>180</v>
      </c>
      <c r="AE358">
        <v>67</v>
      </c>
      <c r="AG358">
        <f t="shared" si="40"/>
        <v>18.5</v>
      </c>
      <c r="AH358">
        <f t="shared" si="41"/>
        <v>19.5</v>
      </c>
      <c r="AI358">
        <f t="shared" si="42"/>
        <v>20.5</v>
      </c>
      <c r="AJ358">
        <f t="shared" si="43"/>
        <v>21.5</v>
      </c>
      <c r="AK358">
        <f t="shared" si="44"/>
        <v>-999</v>
      </c>
      <c r="AL358">
        <f t="shared" si="45"/>
        <v>91</v>
      </c>
      <c r="AM358">
        <f t="shared" si="46"/>
        <v>-999</v>
      </c>
      <c r="AN358">
        <f t="shared" si="47"/>
        <v>-999</v>
      </c>
    </row>
    <row r="359" spans="1:40" x14ac:dyDescent="0.25">
      <c r="A359">
        <v>742</v>
      </c>
      <c r="B359" t="s">
        <v>29</v>
      </c>
      <c r="C359" t="s">
        <v>82</v>
      </c>
      <c r="D359" t="s">
        <v>31</v>
      </c>
      <c r="E359" t="s">
        <v>54</v>
      </c>
      <c r="F359" t="s">
        <v>33</v>
      </c>
      <c r="G359" t="s">
        <v>34</v>
      </c>
      <c r="H359" t="s">
        <v>35</v>
      </c>
      <c r="I359" t="s">
        <v>47</v>
      </c>
      <c r="J359" t="s">
        <v>37</v>
      </c>
      <c r="K359" t="s">
        <v>38</v>
      </c>
      <c r="L359" t="s">
        <v>39</v>
      </c>
      <c r="M359" t="s">
        <v>40</v>
      </c>
      <c r="N359" t="s">
        <v>41</v>
      </c>
      <c r="O359" t="s">
        <v>55</v>
      </c>
      <c r="P359" t="s">
        <v>43</v>
      </c>
      <c r="Q359" t="s">
        <v>71</v>
      </c>
      <c r="R359" t="s">
        <v>45</v>
      </c>
      <c r="T359">
        <v>20</v>
      </c>
      <c r="U359">
        <v>0</v>
      </c>
      <c r="V359">
        <v>48</v>
      </c>
      <c r="W359">
        <v>81</v>
      </c>
      <c r="X359">
        <v>99</v>
      </c>
      <c r="Y359">
        <v>87</v>
      </c>
      <c r="Z359">
        <v>89</v>
      </c>
      <c r="AA359">
        <v>89</v>
      </c>
      <c r="AB359">
        <v>93</v>
      </c>
      <c r="AC359">
        <v>91</v>
      </c>
      <c r="AD359">
        <v>178</v>
      </c>
      <c r="AE359">
        <v>80</v>
      </c>
      <c r="AG359">
        <f t="shared" si="40"/>
        <v>18.5</v>
      </c>
      <c r="AH359">
        <f t="shared" si="41"/>
        <v>19.5</v>
      </c>
      <c r="AI359">
        <f t="shared" si="42"/>
        <v>20.5</v>
      </c>
      <c r="AJ359">
        <f t="shared" si="43"/>
        <v>21.5</v>
      </c>
      <c r="AK359">
        <f t="shared" si="44"/>
        <v>-999</v>
      </c>
      <c r="AL359">
        <f t="shared" si="45"/>
        <v>-999</v>
      </c>
      <c r="AM359">
        <f t="shared" si="46"/>
        <v>93</v>
      </c>
      <c r="AN359">
        <f t="shared" si="47"/>
        <v>-999</v>
      </c>
    </row>
    <row r="360" spans="1:40" x14ac:dyDescent="0.25">
      <c r="A360">
        <v>744</v>
      </c>
      <c r="B360" t="s">
        <v>29</v>
      </c>
      <c r="C360" t="s">
        <v>82</v>
      </c>
      <c r="D360" t="s">
        <v>31</v>
      </c>
      <c r="E360" t="s">
        <v>54</v>
      </c>
      <c r="F360" t="s">
        <v>33</v>
      </c>
      <c r="G360" t="s">
        <v>34</v>
      </c>
      <c r="H360" t="s">
        <v>35</v>
      </c>
      <c r="I360" t="s">
        <v>47</v>
      </c>
      <c r="J360" t="s">
        <v>37</v>
      </c>
      <c r="K360" t="s">
        <v>38</v>
      </c>
      <c r="L360" t="s">
        <v>39</v>
      </c>
      <c r="M360" t="s">
        <v>40</v>
      </c>
      <c r="N360" t="s">
        <v>41</v>
      </c>
      <c r="O360" t="s">
        <v>55</v>
      </c>
      <c r="P360" t="s">
        <v>46</v>
      </c>
      <c r="Q360" t="s">
        <v>71</v>
      </c>
      <c r="R360" t="s">
        <v>45</v>
      </c>
      <c r="T360">
        <v>20</v>
      </c>
      <c r="U360">
        <v>0</v>
      </c>
      <c r="V360">
        <v>48</v>
      </c>
      <c r="W360">
        <v>81</v>
      </c>
      <c r="X360">
        <v>99</v>
      </c>
      <c r="Y360">
        <v>87</v>
      </c>
      <c r="Z360">
        <v>89</v>
      </c>
      <c r="AA360">
        <v>89</v>
      </c>
      <c r="AB360">
        <v>93</v>
      </c>
      <c r="AC360">
        <v>91</v>
      </c>
      <c r="AD360">
        <v>178</v>
      </c>
      <c r="AE360">
        <v>80</v>
      </c>
      <c r="AG360">
        <f t="shared" si="40"/>
        <v>18.5</v>
      </c>
      <c r="AH360">
        <f t="shared" si="41"/>
        <v>19.5</v>
      </c>
      <c r="AI360">
        <f t="shared" si="42"/>
        <v>20.5</v>
      </c>
      <c r="AJ360">
        <f t="shared" si="43"/>
        <v>21.5</v>
      </c>
      <c r="AK360">
        <f t="shared" si="44"/>
        <v>-999</v>
      </c>
      <c r="AL360">
        <f t="shared" si="45"/>
        <v>-999</v>
      </c>
      <c r="AM360">
        <f t="shared" si="46"/>
        <v>93</v>
      </c>
      <c r="AN360">
        <f t="shared" si="47"/>
        <v>-999</v>
      </c>
    </row>
    <row r="361" spans="1:40" x14ac:dyDescent="0.25">
      <c r="A361">
        <v>478</v>
      </c>
      <c r="B361" t="s">
        <v>29</v>
      </c>
      <c r="C361" t="s">
        <v>68</v>
      </c>
      <c r="D361" t="s">
        <v>72</v>
      </c>
      <c r="E361" t="s">
        <v>54</v>
      </c>
      <c r="F361" t="s">
        <v>33</v>
      </c>
      <c r="G361" t="s">
        <v>34</v>
      </c>
      <c r="H361" t="s">
        <v>73</v>
      </c>
      <c r="I361" t="s">
        <v>47</v>
      </c>
      <c r="J361" t="s">
        <v>37</v>
      </c>
      <c r="K361" t="s">
        <v>38</v>
      </c>
      <c r="L361" t="s">
        <v>39</v>
      </c>
      <c r="M361" t="s">
        <v>74</v>
      </c>
      <c r="N361" t="s">
        <v>75</v>
      </c>
      <c r="O361" t="s">
        <v>55</v>
      </c>
      <c r="P361" t="s">
        <v>43</v>
      </c>
      <c r="Q361" t="s">
        <v>71</v>
      </c>
      <c r="R361" t="s">
        <v>45</v>
      </c>
      <c r="T361">
        <v>20</v>
      </c>
      <c r="U361">
        <v>0</v>
      </c>
      <c r="V361">
        <v>54</v>
      </c>
      <c r="W361">
        <v>70</v>
      </c>
      <c r="X361">
        <v>88</v>
      </c>
      <c r="Y361">
        <v>78</v>
      </c>
      <c r="Z361">
        <v>84</v>
      </c>
      <c r="AA361">
        <v>89</v>
      </c>
      <c r="AB361">
        <v>95</v>
      </c>
      <c r="AC361">
        <v>93</v>
      </c>
      <c r="AD361">
        <v>180</v>
      </c>
      <c r="AE361">
        <v>72</v>
      </c>
      <c r="AG361">
        <f t="shared" si="40"/>
        <v>18.5</v>
      </c>
      <c r="AH361">
        <f t="shared" si="41"/>
        <v>19.5</v>
      </c>
      <c r="AI361">
        <f t="shared" si="42"/>
        <v>20.5</v>
      </c>
      <c r="AJ361">
        <f t="shared" si="43"/>
        <v>21.5</v>
      </c>
      <c r="AK361">
        <f t="shared" si="44"/>
        <v>-999</v>
      </c>
      <c r="AL361">
        <f t="shared" si="45"/>
        <v>95</v>
      </c>
      <c r="AM361">
        <f t="shared" si="46"/>
        <v>-999</v>
      </c>
      <c r="AN361">
        <f t="shared" si="47"/>
        <v>-999</v>
      </c>
    </row>
    <row r="362" spans="1:40" x14ac:dyDescent="0.25">
      <c r="A362">
        <v>480</v>
      </c>
      <c r="B362" t="s">
        <v>29</v>
      </c>
      <c r="C362" t="s">
        <v>68</v>
      </c>
      <c r="D362" t="s">
        <v>72</v>
      </c>
      <c r="E362" t="s">
        <v>54</v>
      </c>
      <c r="F362" t="s">
        <v>33</v>
      </c>
      <c r="G362" t="s">
        <v>34</v>
      </c>
      <c r="H362" t="s">
        <v>73</v>
      </c>
      <c r="I362" t="s">
        <v>47</v>
      </c>
      <c r="J362" t="s">
        <v>37</v>
      </c>
      <c r="K362" t="s">
        <v>38</v>
      </c>
      <c r="L362" t="s">
        <v>39</v>
      </c>
      <c r="M362" t="s">
        <v>74</v>
      </c>
      <c r="N362" t="s">
        <v>75</v>
      </c>
      <c r="O362" t="s">
        <v>55</v>
      </c>
      <c r="P362" t="s">
        <v>46</v>
      </c>
      <c r="Q362" t="s">
        <v>71</v>
      </c>
      <c r="R362" t="s">
        <v>45</v>
      </c>
      <c r="T362">
        <v>20</v>
      </c>
      <c r="U362">
        <v>0</v>
      </c>
      <c r="V362">
        <v>54</v>
      </c>
      <c r="W362">
        <v>70</v>
      </c>
      <c r="X362">
        <v>88</v>
      </c>
      <c r="Y362">
        <v>78</v>
      </c>
      <c r="Z362">
        <v>84</v>
      </c>
      <c r="AA362">
        <v>89</v>
      </c>
      <c r="AB362">
        <v>95</v>
      </c>
      <c r="AC362">
        <v>93</v>
      </c>
      <c r="AD362">
        <v>180</v>
      </c>
      <c r="AE362">
        <v>72</v>
      </c>
      <c r="AG362">
        <f t="shared" si="40"/>
        <v>18.5</v>
      </c>
      <c r="AH362">
        <f t="shared" si="41"/>
        <v>19.5</v>
      </c>
      <c r="AI362">
        <f t="shared" si="42"/>
        <v>20.5</v>
      </c>
      <c r="AJ362">
        <f t="shared" si="43"/>
        <v>21.5</v>
      </c>
      <c r="AK362">
        <f t="shared" si="44"/>
        <v>-999</v>
      </c>
      <c r="AL362">
        <f t="shared" si="45"/>
        <v>95</v>
      </c>
      <c r="AM362">
        <f t="shared" si="46"/>
        <v>-999</v>
      </c>
      <c r="AN362">
        <f t="shared" si="47"/>
        <v>-999</v>
      </c>
    </row>
    <row r="363" spans="1:40" x14ac:dyDescent="0.25">
      <c r="A363">
        <v>741</v>
      </c>
      <c r="B363" t="s">
        <v>29</v>
      </c>
      <c r="C363" t="s">
        <v>82</v>
      </c>
      <c r="D363" t="s">
        <v>31</v>
      </c>
      <c r="E363" t="s">
        <v>54</v>
      </c>
      <c r="F363" t="s">
        <v>33</v>
      </c>
      <c r="G363" t="s">
        <v>34</v>
      </c>
      <c r="H363" t="s">
        <v>35</v>
      </c>
      <c r="I363" t="s">
        <v>47</v>
      </c>
      <c r="J363" t="s">
        <v>37</v>
      </c>
      <c r="K363" t="s">
        <v>38</v>
      </c>
      <c r="L363" t="s">
        <v>39</v>
      </c>
      <c r="M363" t="s">
        <v>40</v>
      </c>
      <c r="N363" t="s">
        <v>41</v>
      </c>
      <c r="O363" t="s">
        <v>55</v>
      </c>
      <c r="P363" t="s">
        <v>43</v>
      </c>
      <c r="Q363" t="s">
        <v>44</v>
      </c>
      <c r="R363" t="s">
        <v>45</v>
      </c>
      <c r="T363">
        <v>20</v>
      </c>
      <c r="U363">
        <v>0</v>
      </c>
      <c r="V363">
        <v>49</v>
      </c>
      <c r="W363">
        <v>84</v>
      </c>
      <c r="X363">
        <v>100</v>
      </c>
      <c r="Y363">
        <v>89</v>
      </c>
      <c r="Z363">
        <v>91</v>
      </c>
      <c r="AA363">
        <v>91</v>
      </c>
      <c r="AB363">
        <v>95</v>
      </c>
      <c r="AC363">
        <v>93</v>
      </c>
      <c r="AD363">
        <v>178</v>
      </c>
      <c r="AE363">
        <v>83</v>
      </c>
      <c r="AG363">
        <f t="shared" si="40"/>
        <v>18.5</v>
      </c>
      <c r="AH363">
        <f t="shared" si="41"/>
        <v>19.5</v>
      </c>
      <c r="AI363">
        <f t="shared" si="42"/>
        <v>20.5</v>
      </c>
      <c r="AJ363">
        <f t="shared" si="43"/>
        <v>21.5</v>
      </c>
      <c r="AK363">
        <f t="shared" si="44"/>
        <v>-999</v>
      </c>
      <c r="AL363">
        <f t="shared" si="45"/>
        <v>-999</v>
      </c>
      <c r="AM363">
        <f t="shared" si="46"/>
        <v>95</v>
      </c>
      <c r="AN363">
        <f t="shared" si="47"/>
        <v>-999</v>
      </c>
    </row>
    <row r="364" spans="1:40" x14ac:dyDescent="0.25">
      <c r="A364">
        <v>743</v>
      </c>
      <c r="B364" t="s">
        <v>29</v>
      </c>
      <c r="C364" t="s">
        <v>82</v>
      </c>
      <c r="D364" t="s">
        <v>31</v>
      </c>
      <c r="E364" t="s">
        <v>54</v>
      </c>
      <c r="F364" t="s">
        <v>33</v>
      </c>
      <c r="G364" t="s">
        <v>34</v>
      </c>
      <c r="H364" t="s">
        <v>35</v>
      </c>
      <c r="I364" t="s">
        <v>47</v>
      </c>
      <c r="J364" t="s">
        <v>37</v>
      </c>
      <c r="K364" t="s">
        <v>38</v>
      </c>
      <c r="L364" t="s">
        <v>39</v>
      </c>
      <c r="M364" t="s">
        <v>40</v>
      </c>
      <c r="N364" t="s">
        <v>41</v>
      </c>
      <c r="O364" t="s">
        <v>55</v>
      </c>
      <c r="P364" t="s">
        <v>46</v>
      </c>
      <c r="Q364" t="s">
        <v>44</v>
      </c>
      <c r="R364" t="s">
        <v>45</v>
      </c>
      <c r="T364">
        <v>20</v>
      </c>
      <c r="U364">
        <v>0</v>
      </c>
      <c r="V364">
        <v>49</v>
      </c>
      <c r="W364">
        <v>84</v>
      </c>
      <c r="X364">
        <v>100</v>
      </c>
      <c r="Y364">
        <v>89</v>
      </c>
      <c r="Z364">
        <v>91</v>
      </c>
      <c r="AA364">
        <v>91</v>
      </c>
      <c r="AB364">
        <v>95</v>
      </c>
      <c r="AC364">
        <v>93</v>
      </c>
      <c r="AD364">
        <v>178</v>
      </c>
      <c r="AE364">
        <v>83</v>
      </c>
      <c r="AG364">
        <f t="shared" si="40"/>
        <v>18.5</v>
      </c>
      <c r="AH364">
        <f t="shared" si="41"/>
        <v>19.5</v>
      </c>
      <c r="AI364">
        <f t="shared" si="42"/>
        <v>20.5</v>
      </c>
      <c r="AJ364">
        <f t="shared" si="43"/>
        <v>21.5</v>
      </c>
      <c r="AK364">
        <f t="shared" si="44"/>
        <v>-999</v>
      </c>
      <c r="AL364">
        <f t="shared" si="45"/>
        <v>-999</v>
      </c>
      <c r="AM364">
        <f t="shared" si="46"/>
        <v>95</v>
      </c>
      <c r="AN364">
        <f t="shared" si="47"/>
        <v>-999</v>
      </c>
    </row>
    <row r="365" spans="1:40" x14ac:dyDescent="0.25">
      <c r="A365">
        <v>477</v>
      </c>
      <c r="B365" t="s">
        <v>29</v>
      </c>
      <c r="C365" t="s">
        <v>68</v>
      </c>
      <c r="D365" t="s">
        <v>72</v>
      </c>
      <c r="E365" t="s">
        <v>54</v>
      </c>
      <c r="F365" t="s">
        <v>33</v>
      </c>
      <c r="G365" t="s">
        <v>34</v>
      </c>
      <c r="H365" t="s">
        <v>73</v>
      </c>
      <c r="I365" t="s">
        <v>47</v>
      </c>
      <c r="J365" t="s">
        <v>37</v>
      </c>
      <c r="K365" t="s">
        <v>38</v>
      </c>
      <c r="L365" t="s">
        <v>39</v>
      </c>
      <c r="M365" t="s">
        <v>74</v>
      </c>
      <c r="N365" t="s">
        <v>75</v>
      </c>
      <c r="O365" t="s">
        <v>55</v>
      </c>
      <c r="P365" t="s">
        <v>43</v>
      </c>
      <c r="Q365" t="s">
        <v>44</v>
      </c>
      <c r="R365" t="s">
        <v>45</v>
      </c>
      <c r="T365">
        <v>20</v>
      </c>
      <c r="U365">
        <v>0</v>
      </c>
      <c r="V365">
        <v>55</v>
      </c>
      <c r="W365">
        <v>71</v>
      </c>
      <c r="X365">
        <v>91</v>
      </c>
      <c r="Y365">
        <v>79</v>
      </c>
      <c r="Z365">
        <v>86</v>
      </c>
      <c r="AA365">
        <v>91</v>
      </c>
      <c r="AB365">
        <v>96</v>
      </c>
      <c r="AC365">
        <v>95</v>
      </c>
      <c r="AD365">
        <v>180</v>
      </c>
      <c r="AE365">
        <v>73</v>
      </c>
      <c r="AG365">
        <f t="shared" si="40"/>
        <v>18.5</v>
      </c>
      <c r="AH365">
        <f t="shared" si="41"/>
        <v>19.5</v>
      </c>
      <c r="AI365">
        <f t="shared" si="42"/>
        <v>20.5</v>
      </c>
      <c r="AJ365">
        <f t="shared" si="43"/>
        <v>21.5</v>
      </c>
      <c r="AK365">
        <f t="shared" si="44"/>
        <v>-999</v>
      </c>
      <c r="AL365">
        <f t="shared" si="45"/>
        <v>96</v>
      </c>
      <c r="AM365">
        <f t="shared" si="46"/>
        <v>-999</v>
      </c>
      <c r="AN365">
        <f t="shared" si="47"/>
        <v>-999</v>
      </c>
    </row>
    <row r="366" spans="1:40" x14ac:dyDescent="0.25">
      <c r="A366">
        <v>479</v>
      </c>
      <c r="B366" t="s">
        <v>29</v>
      </c>
      <c r="C366" t="s">
        <v>68</v>
      </c>
      <c r="D366" t="s">
        <v>72</v>
      </c>
      <c r="E366" t="s">
        <v>54</v>
      </c>
      <c r="F366" t="s">
        <v>33</v>
      </c>
      <c r="G366" t="s">
        <v>34</v>
      </c>
      <c r="H366" t="s">
        <v>73</v>
      </c>
      <c r="I366" t="s">
        <v>47</v>
      </c>
      <c r="J366" t="s">
        <v>37</v>
      </c>
      <c r="K366" t="s">
        <v>38</v>
      </c>
      <c r="L366" t="s">
        <v>39</v>
      </c>
      <c r="M366" t="s">
        <v>74</v>
      </c>
      <c r="N366" t="s">
        <v>75</v>
      </c>
      <c r="O366" t="s">
        <v>55</v>
      </c>
      <c r="P366" t="s">
        <v>46</v>
      </c>
      <c r="Q366" t="s">
        <v>44</v>
      </c>
      <c r="R366" t="s">
        <v>45</v>
      </c>
      <c r="T366">
        <v>20</v>
      </c>
      <c r="U366">
        <v>0</v>
      </c>
      <c r="V366">
        <v>55</v>
      </c>
      <c r="W366">
        <v>71</v>
      </c>
      <c r="X366">
        <v>91</v>
      </c>
      <c r="Y366">
        <v>79</v>
      </c>
      <c r="Z366">
        <v>86</v>
      </c>
      <c r="AA366">
        <v>91</v>
      </c>
      <c r="AB366">
        <v>96</v>
      </c>
      <c r="AC366">
        <v>95</v>
      </c>
      <c r="AD366">
        <v>180</v>
      </c>
      <c r="AE366">
        <v>73</v>
      </c>
      <c r="AG366">
        <f t="shared" si="40"/>
        <v>18.5</v>
      </c>
      <c r="AH366">
        <f t="shared" si="41"/>
        <v>19.5</v>
      </c>
      <c r="AI366">
        <f t="shared" si="42"/>
        <v>20.5</v>
      </c>
      <c r="AJ366">
        <f t="shared" si="43"/>
        <v>21.5</v>
      </c>
      <c r="AK366">
        <f t="shared" si="44"/>
        <v>-999</v>
      </c>
      <c r="AL366">
        <f t="shared" si="45"/>
        <v>96</v>
      </c>
      <c r="AM366">
        <f t="shared" si="46"/>
        <v>-999</v>
      </c>
      <c r="AN366">
        <f t="shared" si="47"/>
        <v>-999</v>
      </c>
    </row>
    <row r="367" spans="1:40" x14ac:dyDescent="0.25">
      <c r="A367">
        <v>302</v>
      </c>
      <c r="B367" t="s">
        <v>29</v>
      </c>
      <c r="C367" t="s">
        <v>30</v>
      </c>
      <c r="D367" t="s">
        <v>79</v>
      </c>
      <c r="E367" t="s">
        <v>54</v>
      </c>
      <c r="F367" t="s">
        <v>33</v>
      </c>
      <c r="G367" t="s">
        <v>34</v>
      </c>
      <c r="H367" t="s">
        <v>73</v>
      </c>
      <c r="I367" t="s">
        <v>47</v>
      </c>
      <c r="J367" t="s">
        <v>37</v>
      </c>
      <c r="K367" t="s">
        <v>38</v>
      </c>
      <c r="L367" t="s">
        <v>39</v>
      </c>
      <c r="M367" t="s">
        <v>80</v>
      </c>
      <c r="N367" t="s">
        <v>81</v>
      </c>
      <c r="O367" t="s">
        <v>55</v>
      </c>
      <c r="P367" t="s">
        <v>43</v>
      </c>
      <c r="Q367" t="s">
        <v>71</v>
      </c>
      <c r="R367" t="s">
        <v>45</v>
      </c>
      <c r="T367">
        <v>20</v>
      </c>
      <c r="U367">
        <v>58</v>
      </c>
      <c r="V367">
        <v>71</v>
      </c>
      <c r="W367">
        <v>84</v>
      </c>
      <c r="X367">
        <v>99</v>
      </c>
      <c r="Y367">
        <v>90</v>
      </c>
      <c r="Z367">
        <v>95</v>
      </c>
      <c r="AA367">
        <v>97</v>
      </c>
      <c r="AB367">
        <v>102</v>
      </c>
      <c r="AC367">
        <v>100</v>
      </c>
      <c r="AD367">
        <v>180</v>
      </c>
      <c r="AE367">
        <v>85</v>
      </c>
      <c r="AG367">
        <f t="shared" si="40"/>
        <v>18.5</v>
      </c>
      <c r="AH367">
        <f t="shared" si="41"/>
        <v>19.5</v>
      </c>
      <c r="AI367">
        <f t="shared" si="42"/>
        <v>20.5</v>
      </c>
      <c r="AJ367">
        <f t="shared" si="43"/>
        <v>21.5</v>
      </c>
      <c r="AK367">
        <f t="shared" si="44"/>
        <v>-999</v>
      </c>
      <c r="AL367">
        <f t="shared" si="45"/>
        <v>-999</v>
      </c>
      <c r="AM367">
        <f t="shared" si="46"/>
        <v>-999</v>
      </c>
      <c r="AN367">
        <f t="shared" si="47"/>
        <v>102</v>
      </c>
    </row>
    <row r="368" spans="1:40" x14ac:dyDescent="0.25">
      <c r="A368">
        <v>304</v>
      </c>
      <c r="B368" t="s">
        <v>29</v>
      </c>
      <c r="C368" t="s">
        <v>30</v>
      </c>
      <c r="D368" t="s">
        <v>79</v>
      </c>
      <c r="E368" t="s">
        <v>54</v>
      </c>
      <c r="F368" t="s">
        <v>33</v>
      </c>
      <c r="G368" t="s">
        <v>34</v>
      </c>
      <c r="H368" t="s">
        <v>73</v>
      </c>
      <c r="I368" t="s">
        <v>47</v>
      </c>
      <c r="J368" t="s">
        <v>37</v>
      </c>
      <c r="K368" t="s">
        <v>38</v>
      </c>
      <c r="L368" t="s">
        <v>39</v>
      </c>
      <c r="M368" t="s">
        <v>80</v>
      </c>
      <c r="N368" t="s">
        <v>81</v>
      </c>
      <c r="O368" t="s">
        <v>55</v>
      </c>
      <c r="P368" t="s">
        <v>46</v>
      </c>
      <c r="Q368" t="s">
        <v>71</v>
      </c>
      <c r="R368" t="s">
        <v>45</v>
      </c>
      <c r="T368">
        <v>20</v>
      </c>
      <c r="U368">
        <v>58</v>
      </c>
      <c r="V368">
        <v>71</v>
      </c>
      <c r="W368">
        <v>84</v>
      </c>
      <c r="X368">
        <v>99</v>
      </c>
      <c r="Y368">
        <v>90</v>
      </c>
      <c r="Z368">
        <v>95</v>
      </c>
      <c r="AA368">
        <v>97</v>
      </c>
      <c r="AB368">
        <v>102</v>
      </c>
      <c r="AC368">
        <v>100</v>
      </c>
      <c r="AD368">
        <v>180</v>
      </c>
      <c r="AE368">
        <v>85</v>
      </c>
      <c r="AG368">
        <f t="shared" si="40"/>
        <v>18.5</v>
      </c>
      <c r="AH368">
        <f t="shared" si="41"/>
        <v>19.5</v>
      </c>
      <c r="AI368">
        <f t="shared" si="42"/>
        <v>20.5</v>
      </c>
      <c r="AJ368">
        <f t="shared" si="43"/>
        <v>21.5</v>
      </c>
      <c r="AK368">
        <f t="shared" si="44"/>
        <v>-999</v>
      </c>
      <c r="AL368">
        <f t="shared" si="45"/>
        <v>-999</v>
      </c>
      <c r="AM368">
        <f t="shared" si="46"/>
        <v>-999</v>
      </c>
      <c r="AN368">
        <f t="shared" si="47"/>
        <v>102</v>
      </c>
    </row>
    <row r="369" spans="1:40" x14ac:dyDescent="0.25">
      <c r="A369">
        <v>301</v>
      </c>
      <c r="B369" t="s">
        <v>29</v>
      </c>
      <c r="C369" t="s">
        <v>30</v>
      </c>
      <c r="D369" t="s">
        <v>79</v>
      </c>
      <c r="E369" t="s">
        <v>54</v>
      </c>
      <c r="F369" t="s">
        <v>33</v>
      </c>
      <c r="G369" t="s">
        <v>34</v>
      </c>
      <c r="H369" t="s">
        <v>73</v>
      </c>
      <c r="I369" t="s">
        <v>47</v>
      </c>
      <c r="J369" t="s">
        <v>37</v>
      </c>
      <c r="K369" t="s">
        <v>38</v>
      </c>
      <c r="L369" t="s">
        <v>39</v>
      </c>
      <c r="M369" t="s">
        <v>80</v>
      </c>
      <c r="N369" t="s">
        <v>81</v>
      </c>
      <c r="O369" t="s">
        <v>55</v>
      </c>
      <c r="P369" t="s">
        <v>43</v>
      </c>
      <c r="Q369" t="s">
        <v>44</v>
      </c>
      <c r="R369" t="s">
        <v>45</v>
      </c>
      <c r="T369">
        <v>20</v>
      </c>
      <c r="U369">
        <v>59</v>
      </c>
      <c r="V369">
        <v>72</v>
      </c>
      <c r="W369">
        <v>85</v>
      </c>
      <c r="X369">
        <v>100</v>
      </c>
      <c r="Y369">
        <v>92</v>
      </c>
      <c r="Z369">
        <v>96</v>
      </c>
      <c r="AA369">
        <v>99</v>
      </c>
      <c r="AB369">
        <v>104</v>
      </c>
      <c r="AC369">
        <v>102</v>
      </c>
      <c r="AD369">
        <v>180</v>
      </c>
      <c r="AE369">
        <v>86</v>
      </c>
      <c r="AG369">
        <f t="shared" si="40"/>
        <v>18.5</v>
      </c>
      <c r="AH369">
        <f t="shared" si="41"/>
        <v>19.5</v>
      </c>
      <c r="AI369">
        <f t="shared" si="42"/>
        <v>20.5</v>
      </c>
      <c r="AJ369">
        <f t="shared" si="43"/>
        <v>21.5</v>
      </c>
      <c r="AK369">
        <f t="shared" si="44"/>
        <v>-999</v>
      </c>
      <c r="AL369">
        <f t="shared" si="45"/>
        <v>-999</v>
      </c>
      <c r="AM369">
        <f t="shared" si="46"/>
        <v>-999</v>
      </c>
      <c r="AN369">
        <f t="shared" si="47"/>
        <v>104</v>
      </c>
    </row>
    <row r="370" spans="1:40" x14ac:dyDescent="0.25">
      <c r="A370">
        <v>303</v>
      </c>
      <c r="B370" t="s">
        <v>29</v>
      </c>
      <c r="C370" t="s">
        <v>30</v>
      </c>
      <c r="D370" t="s">
        <v>79</v>
      </c>
      <c r="E370" t="s">
        <v>54</v>
      </c>
      <c r="F370" t="s">
        <v>33</v>
      </c>
      <c r="G370" t="s">
        <v>34</v>
      </c>
      <c r="H370" t="s">
        <v>73</v>
      </c>
      <c r="I370" t="s">
        <v>47</v>
      </c>
      <c r="J370" t="s">
        <v>37</v>
      </c>
      <c r="K370" t="s">
        <v>38</v>
      </c>
      <c r="L370" t="s">
        <v>39</v>
      </c>
      <c r="M370" t="s">
        <v>80</v>
      </c>
      <c r="N370" t="s">
        <v>81</v>
      </c>
      <c r="O370" t="s">
        <v>55</v>
      </c>
      <c r="P370" t="s">
        <v>46</v>
      </c>
      <c r="Q370" t="s">
        <v>44</v>
      </c>
      <c r="R370" t="s">
        <v>45</v>
      </c>
      <c r="T370">
        <v>20</v>
      </c>
      <c r="U370">
        <v>59</v>
      </c>
      <c r="V370">
        <v>72</v>
      </c>
      <c r="W370">
        <v>85</v>
      </c>
      <c r="X370">
        <v>100</v>
      </c>
      <c r="Y370">
        <v>92</v>
      </c>
      <c r="Z370">
        <v>96</v>
      </c>
      <c r="AA370">
        <v>99</v>
      </c>
      <c r="AB370">
        <v>104</v>
      </c>
      <c r="AC370">
        <v>102</v>
      </c>
      <c r="AD370">
        <v>180</v>
      </c>
      <c r="AE370">
        <v>86</v>
      </c>
      <c r="AG370">
        <f t="shared" si="40"/>
        <v>18.5</v>
      </c>
      <c r="AH370">
        <f t="shared" si="41"/>
        <v>19.5</v>
      </c>
      <c r="AI370">
        <f t="shared" si="42"/>
        <v>20.5</v>
      </c>
      <c r="AJ370">
        <f t="shared" si="43"/>
        <v>21.5</v>
      </c>
      <c r="AK370">
        <f t="shared" si="44"/>
        <v>-999</v>
      </c>
      <c r="AL370">
        <f t="shared" si="45"/>
        <v>-999</v>
      </c>
      <c r="AM370">
        <f t="shared" si="46"/>
        <v>-999</v>
      </c>
      <c r="AN370">
        <f t="shared" si="47"/>
        <v>104</v>
      </c>
    </row>
    <row r="371" spans="1:40" x14ac:dyDescent="0.25">
      <c r="A371">
        <v>390</v>
      </c>
      <c r="B371" t="s">
        <v>29</v>
      </c>
      <c r="C371" t="s">
        <v>68</v>
      </c>
      <c r="D371" t="s">
        <v>31</v>
      </c>
      <c r="E371" t="s">
        <v>54</v>
      </c>
      <c r="F371" t="s">
        <v>33</v>
      </c>
      <c r="G371" t="s">
        <v>34</v>
      </c>
      <c r="H371" t="s">
        <v>35</v>
      </c>
      <c r="I371" t="s">
        <v>47</v>
      </c>
      <c r="J371" t="s">
        <v>37</v>
      </c>
      <c r="K371" t="s">
        <v>38</v>
      </c>
      <c r="L371" t="s">
        <v>39</v>
      </c>
      <c r="M371" t="s">
        <v>40</v>
      </c>
      <c r="N371" t="s">
        <v>41</v>
      </c>
      <c r="O371" t="s">
        <v>55</v>
      </c>
      <c r="P371" t="s">
        <v>43</v>
      </c>
      <c r="Q371" t="s">
        <v>71</v>
      </c>
      <c r="R371" t="s">
        <v>45</v>
      </c>
      <c r="T371">
        <v>20</v>
      </c>
      <c r="U371">
        <v>0</v>
      </c>
      <c r="V371">
        <v>51</v>
      </c>
      <c r="W371">
        <v>85</v>
      </c>
      <c r="X371">
        <v>104</v>
      </c>
      <c r="Y371">
        <v>93</v>
      </c>
      <c r="Z371">
        <v>97</v>
      </c>
      <c r="AA371">
        <v>101</v>
      </c>
      <c r="AB371">
        <v>106</v>
      </c>
      <c r="AC371">
        <v>104</v>
      </c>
      <c r="AD371">
        <v>179</v>
      </c>
      <c r="AE371">
        <v>86</v>
      </c>
      <c r="AG371">
        <f t="shared" si="40"/>
        <v>18.5</v>
      </c>
      <c r="AH371">
        <f t="shared" si="41"/>
        <v>19.5</v>
      </c>
      <c r="AI371">
        <f t="shared" si="42"/>
        <v>20.5</v>
      </c>
      <c r="AJ371">
        <f t="shared" si="43"/>
        <v>21.5</v>
      </c>
      <c r="AK371">
        <f t="shared" si="44"/>
        <v>-999</v>
      </c>
      <c r="AL371">
        <f t="shared" si="45"/>
        <v>106</v>
      </c>
      <c r="AM371">
        <f t="shared" si="46"/>
        <v>-999</v>
      </c>
      <c r="AN371">
        <f t="shared" si="47"/>
        <v>-999</v>
      </c>
    </row>
    <row r="372" spans="1:40" x14ac:dyDescent="0.25">
      <c r="A372">
        <v>392</v>
      </c>
      <c r="B372" t="s">
        <v>29</v>
      </c>
      <c r="C372" t="s">
        <v>68</v>
      </c>
      <c r="D372" t="s">
        <v>31</v>
      </c>
      <c r="E372" t="s">
        <v>54</v>
      </c>
      <c r="F372" t="s">
        <v>33</v>
      </c>
      <c r="G372" t="s">
        <v>34</v>
      </c>
      <c r="H372" t="s">
        <v>35</v>
      </c>
      <c r="I372" t="s">
        <v>47</v>
      </c>
      <c r="J372" t="s">
        <v>37</v>
      </c>
      <c r="K372" t="s">
        <v>38</v>
      </c>
      <c r="L372" t="s">
        <v>39</v>
      </c>
      <c r="M372" t="s">
        <v>40</v>
      </c>
      <c r="N372" t="s">
        <v>41</v>
      </c>
      <c r="O372" t="s">
        <v>55</v>
      </c>
      <c r="P372" t="s">
        <v>46</v>
      </c>
      <c r="Q372" t="s">
        <v>71</v>
      </c>
      <c r="R372" t="s">
        <v>45</v>
      </c>
      <c r="T372">
        <v>20</v>
      </c>
      <c r="U372">
        <v>0</v>
      </c>
      <c r="V372">
        <v>51</v>
      </c>
      <c r="W372">
        <v>85</v>
      </c>
      <c r="X372">
        <v>104</v>
      </c>
      <c r="Y372">
        <v>93</v>
      </c>
      <c r="Z372">
        <v>97</v>
      </c>
      <c r="AA372">
        <v>101</v>
      </c>
      <c r="AB372">
        <v>106</v>
      </c>
      <c r="AC372">
        <v>104</v>
      </c>
      <c r="AD372">
        <v>179</v>
      </c>
      <c r="AE372">
        <v>86</v>
      </c>
      <c r="AG372">
        <f t="shared" si="40"/>
        <v>18.5</v>
      </c>
      <c r="AH372">
        <f t="shared" si="41"/>
        <v>19.5</v>
      </c>
      <c r="AI372">
        <f t="shared" si="42"/>
        <v>20.5</v>
      </c>
      <c r="AJ372">
        <f t="shared" si="43"/>
        <v>21.5</v>
      </c>
      <c r="AK372">
        <f t="shared" si="44"/>
        <v>-999</v>
      </c>
      <c r="AL372">
        <f t="shared" si="45"/>
        <v>106</v>
      </c>
      <c r="AM372">
        <f t="shared" si="46"/>
        <v>-999</v>
      </c>
      <c r="AN372">
        <f t="shared" si="47"/>
        <v>-999</v>
      </c>
    </row>
    <row r="373" spans="1:40" x14ac:dyDescent="0.25">
      <c r="A373">
        <v>214</v>
      </c>
      <c r="B373" t="s">
        <v>29</v>
      </c>
      <c r="C373" t="s">
        <v>30</v>
      </c>
      <c r="D373" t="s">
        <v>76</v>
      </c>
      <c r="E373" t="s">
        <v>54</v>
      </c>
      <c r="F373" t="s">
        <v>33</v>
      </c>
      <c r="G373" t="s">
        <v>34</v>
      </c>
      <c r="H373" t="s">
        <v>73</v>
      </c>
      <c r="I373" t="s">
        <v>47</v>
      </c>
      <c r="J373" t="s">
        <v>37</v>
      </c>
      <c r="K373" t="s">
        <v>38</v>
      </c>
      <c r="L373" t="s">
        <v>39</v>
      </c>
      <c r="M373" t="s">
        <v>77</v>
      </c>
      <c r="N373" t="s">
        <v>78</v>
      </c>
      <c r="O373" t="s">
        <v>55</v>
      </c>
      <c r="P373" t="s">
        <v>43</v>
      </c>
      <c r="Q373" t="s">
        <v>71</v>
      </c>
      <c r="R373" t="s">
        <v>45</v>
      </c>
      <c r="T373">
        <v>20</v>
      </c>
      <c r="U373">
        <v>59</v>
      </c>
      <c r="V373">
        <v>73</v>
      </c>
      <c r="W373">
        <v>86</v>
      </c>
      <c r="X373">
        <v>101</v>
      </c>
      <c r="Y373">
        <v>94</v>
      </c>
      <c r="Z373">
        <v>99</v>
      </c>
      <c r="AA373">
        <v>102</v>
      </c>
      <c r="AB373">
        <v>108</v>
      </c>
      <c r="AC373">
        <v>105</v>
      </c>
      <c r="AD373">
        <v>182</v>
      </c>
      <c r="AE373">
        <v>88</v>
      </c>
      <c r="AG373">
        <f t="shared" si="40"/>
        <v>18.5</v>
      </c>
      <c r="AH373">
        <f t="shared" si="41"/>
        <v>19.5</v>
      </c>
      <c r="AI373">
        <f t="shared" si="42"/>
        <v>20.5</v>
      </c>
      <c r="AJ373">
        <f t="shared" si="43"/>
        <v>21.5</v>
      </c>
      <c r="AK373">
        <f t="shared" si="44"/>
        <v>-999</v>
      </c>
      <c r="AL373">
        <f t="shared" si="45"/>
        <v>-999</v>
      </c>
      <c r="AM373">
        <f t="shared" si="46"/>
        <v>-999</v>
      </c>
      <c r="AN373">
        <f t="shared" si="47"/>
        <v>108</v>
      </c>
    </row>
    <row r="374" spans="1:40" x14ac:dyDescent="0.25">
      <c r="A374">
        <v>216</v>
      </c>
      <c r="B374" t="s">
        <v>29</v>
      </c>
      <c r="C374" t="s">
        <v>30</v>
      </c>
      <c r="D374" t="s">
        <v>76</v>
      </c>
      <c r="E374" t="s">
        <v>54</v>
      </c>
      <c r="F374" t="s">
        <v>33</v>
      </c>
      <c r="G374" t="s">
        <v>34</v>
      </c>
      <c r="H374" t="s">
        <v>73</v>
      </c>
      <c r="I374" t="s">
        <v>47</v>
      </c>
      <c r="J374" t="s">
        <v>37</v>
      </c>
      <c r="K374" t="s">
        <v>38</v>
      </c>
      <c r="L374" t="s">
        <v>39</v>
      </c>
      <c r="M374" t="s">
        <v>77</v>
      </c>
      <c r="N374" t="s">
        <v>78</v>
      </c>
      <c r="O374" t="s">
        <v>55</v>
      </c>
      <c r="P374" t="s">
        <v>46</v>
      </c>
      <c r="Q374" t="s">
        <v>71</v>
      </c>
      <c r="R374" t="s">
        <v>45</v>
      </c>
      <c r="T374">
        <v>20</v>
      </c>
      <c r="U374">
        <v>59</v>
      </c>
      <c r="V374">
        <v>73</v>
      </c>
      <c r="W374">
        <v>86</v>
      </c>
      <c r="X374">
        <v>101</v>
      </c>
      <c r="Y374">
        <v>94</v>
      </c>
      <c r="Z374">
        <v>99</v>
      </c>
      <c r="AA374">
        <v>102</v>
      </c>
      <c r="AB374">
        <v>108</v>
      </c>
      <c r="AC374">
        <v>105</v>
      </c>
      <c r="AD374">
        <v>182</v>
      </c>
      <c r="AE374">
        <v>88</v>
      </c>
      <c r="AG374">
        <f t="shared" si="40"/>
        <v>18.5</v>
      </c>
      <c r="AH374">
        <f t="shared" si="41"/>
        <v>19.5</v>
      </c>
      <c r="AI374">
        <f t="shared" si="42"/>
        <v>20.5</v>
      </c>
      <c r="AJ374">
        <f t="shared" si="43"/>
        <v>21.5</v>
      </c>
      <c r="AK374">
        <f t="shared" si="44"/>
        <v>-999</v>
      </c>
      <c r="AL374">
        <f t="shared" si="45"/>
        <v>-999</v>
      </c>
      <c r="AM374">
        <f t="shared" si="46"/>
        <v>-999</v>
      </c>
      <c r="AN374">
        <f t="shared" si="47"/>
        <v>108</v>
      </c>
    </row>
    <row r="375" spans="1:40" x14ac:dyDescent="0.25">
      <c r="A375">
        <v>389</v>
      </c>
      <c r="B375" t="s">
        <v>29</v>
      </c>
      <c r="C375" t="s">
        <v>68</v>
      </c>
      <c r="D375" t="s">
        <v>31</v>
      </c>
      <c r="E375" t="s">
        <v>54</v>
      </c>
      <c r="F375" t="s">
        <v>33</v>
      </c>
      <c r="G375" t="s">
        <v>34</v>
      </c>
      <c r="H375" t="s">
        <v>35</v>
      </c>
      <c r="I375" t="s">
        <v>47</v>
      </c>
      <c r="J375" t="s">
        <v>37</v>
      </c>
      <c r="K375" t="s">
        <v>38</v>
      </c>
      <c r="L375" t="s">
        <v>39</v>
      </c>
      <c r="M375" t="s">
        <v>40</v>
      </c>
      <c r="N375" t="s">
        <v>41</v>
      </c>
      <c r="O375" t="s">
        <v>55</v>
      </c>
      <c r="P375" t="s">
        <v>43</v>
      </c>
      <c r="Q375" t="s">
        <v>44</v>
      </c>
      <c r="R375" t="s">
        <v>45</v>
      </c>
      <c r="T375">
        <v>20</v>
      </c>
      <c r="U375">
        <v>0</v>
      </c>
      <c r="V375">
        <v>55</v>
      </c>
      <c r="W375">
        <v>86</v>
      </c>
      <c r="X375">
        <v>105</v>
      </c>
      <c r="Y375">
        <v>94</v>
      </c>
      <c r="Z375">
        <v>100</v>
      </c>
      <c r="AA375">
        <v>103</v>
      </c>
      <c r="AB375">
        <v>108</v>
      </c>
      <c r="AC375">
        <v>106</v>
      </c>
      <c r="AD375">
        <v>179</v>
      </c>
      <c r="AE375">
        <v>88</v>
      </c>
      <c r="AG375">
        <f t="shared" si="40"/>
        <v>18.5</v>
      </c>
      <c r="AH375">
        <f t="shared" si="41"/>
        <v>19.5</v>
      </c>
      <c r="AI375">
        <f t="shared" si="42"/>
        <v>20.5</v>
      </c>
      <c r="AJ375">
        <f t="shared" si="43"/>
        <v>21.5</v>
      </c>
      <c r="AK375">
        <f t="shared" si="44"/>
        <v>-999</v>
      </c>
      <c r="AL375">
        <f t="shared" si="45"/>
        <v>108</v>
      </c>
      <c r="AM375">
        <f t="shared" si="46"/>
        <v>-999</v>
      </c>
      <c r="AN375">
        <f t="shared" si="47"/>
        <v>-999</v>
      </c>
    </row>
    <row r="376" spans="1:40" x14ac:dyDescent="0.25">
      <c r="A376">
        <v>391</v>
      </c>
      <c r="B376" t="s">
        <v>29</v>
      </c>
      <c r="C376" t="s">
        <v>68</v>
      </c>
      <c r="D376" t="s">
        <v>31</v>
      </c>
      <c r="E376" t="s">
        <v>54</v>
      </c>
      <c r="F376" t="s">
        <v>33</v>
      </c>
      <c r="G376" t="s">
        <v>34</v>
      </c>
      <c r="H376" t="s">
        <v>35</v>
      </c>
      <c r="I376" t="s">
        <v>47</v>
      </c>
      <c r="J376" t="s">
        <v>37</v>
      </c>
      <c r="K376" t="s">
        <v>38</v>
      </c>
      <c r="L376" t="s">
        <v>39</v>
      </c>
      <c r="M376" t="s">
        <v>40</v>
      </c>
      <c r="N376" t="s">
        <v>41</v>
      </c>
      <c r="O376" t="s">
        <v>55</v>
      </c>
      <c r="P376" t="s">
        <v>46</v>
      </c>
      <c r="Q376" t="s">
        <v>44</v>
      </c>
      <c r="R376" t="s">
        <v>45</v>
      </c>
      <c r="T376">
        <v>20</v>
      </c>
      <c r="U376">
        <v>0</v>
      </c>
      <c r="V376">
        <v>55</v>
      </c>
      <c r="W376">
        <v>86</v>
      </c>
      <c r="X376">
        <v>105</v>
      </c>
      <c r="Y376">
        <v>94</v>
      </c>
      <c r="Z376">
        <v>100</v>
      </c>
      <c r="AA376">
        <v>103</v>
      </c>
      <c r="AB376">
        <v>108</v>
      </c>
      <c r="AC376">
        <v>106</v>
      </c>
      <c r="AD376">
        <v>179</v>
      </c>
      <c r="AE376">
        <v>88</v>
      </c>
      <c r="AG376">
        <f t="shared" si="40"/>
        <v>18.5</v>
      </c>
      <c r="AH376">
        <f t="shared" si="41"/>
        <v>19.5</v>
      </c>
      <c r="AI376">
        <f t="shared" si="42"/>
        <v>20.5</v>
      </c>
      <c r="AJ376">
        <f t="shared" si="43"/>
        <v>21.5</v>
      </c>
      <c r="AK376">
        <f t="shared" si="44"/>
        <v>-999</v>
      </c>
      <c r="AL376">
        <f t="shared" si="45"/>
        <v>108</v>
      </c>
      <c r="AM376">
        <f t="shared" si="46"/>
        <v>-999</v>
      </c>
      <c r="AN376">
        <f t="shared" si="47"/>
        <v>-999</v>
      </c>
    </row>
    <row r="377" spans="1:40" x14ac:dyDescent="0.25">
      <c r="A377">
        <v>213</v>
      </c>
      <c r="B377" t="s">
        <v>29</v>
      </c>
      <c r="C377" t="s">
        <v>30</v>
      </c>
      <c r="D377" t="s">
        <v>76</v>
      </c>
      <c r="E377" t="s">
        <v>54</v>
      </c>
      <c r="F377" t="s">
        <v>33</v>
      </c>
      <c r="G377" t="s">
        <v>34</v>
      </c>
      <c r="H377" t="s">
        <v>73</v>
      </c>
      <c r="I377" t="s">
        <v>47</v>
      </c>
      <c r="J377" t="s">
        <v>37</v>
      </c>
      <c r="K377" t="s">
        <v>38</v>
      </c>
      <c r="L377" t="s">
        <v>39</v>
      </c>
      <c r="M377" t="s">
        <v>77</v>
      </c>
      <c r="N377" t="s">
        <v>78</v>
      </c>
      <c r="O377" t="s">
        <v>55</v>
      </c>
      <c r="P377" t="s">
        <v>43</v>
      </c>
      <c r="Q377" t="s">
        <v>44</v>
      </c>
      <c r="R377" t="s">
        <v>45</v>
      </c>
      <c r="T377">
        <v>20</v>
      </c>
      <c r="U377">
        <v>60</v>
      </c>
      <c r="V377">
        <v>74</v>
      </c>
      <c r="W377">
        <v>88</v>
      </c>
      <c r="X377">
        <v>104</v>
      </c>
      <c r="Y377">
        <v>96</v>
      </c>
      <c r="Z377">
        <v>100</v>
      </c>
      <c r="AA377">
        <v>105</v>
      </c>
      <c r="AB377">
        <v>110</v>
      </c>
      <c r="AC377">
        <v>108</v>
      </c>
      <c r="AD377">
        <v>182</v>
      </c>
      <c r="AE377">
        <v>91</v>
      </c>
      <c r="AG377">
        <f t="shared" si="40"/>
        <v>18.5</v>
      </c>
      <c r="AH377">
        <f t="shared" si="41"/>
        <v>19.5</v>
      </c>
      <c r="AI377">
        <f t="shared" si="42"/>
        <v>20.5</v>
      </c>
      <c r="AJ377">
        <f t="shared" si="43"/>
        <v>21.5</v>
      </c>
      <c r="AK377">
        <f t="shared" si="44"/>
        <v>-999</v>
      </c>
      <c r="AL377">
        <f t="shared" si="45"/>
        <v>-999</v>
      </c>
      <c r="AM377">
        <f t="shared" si="46"/>
        <v>-999</v>
      </c>
      <c r="AN377">
        <f t="shared" si="47"/>
        <v>110</v>
      </c>
    </row>
    <row r="378" spans="1:40" x14ac:dyDescent="0.25">
      <c r="A378">
        <v>215</v>
      </c>
      <c r="B378" t="s">
        <v>29</v>
      </c>
      <c r="C378" t="s">
        <v>30</v>
      </c>
      <c r="D378" t="s">
        <v>76</v>
      </c>
      <c r="E378" t="s">
        <v>54</v>
      </c>
      <c r="F378" t="s">
        <v>33</v>
      </c>
      <c r="G378" t="s">
        <v>34</v>
      </c>
      <c r="H378" t="s">
        <v>73</v>
      </c>
      <c r="I378" t="s">
        <v>47</v>
      </c>
      <c r="J378" t="s">
        <v>37</v>
      </c>
      <c r="K378" t="s">
        <v>38</v>
      </c>
      <c r="L378" t="s">
        <v>39</v>
      </c>
      <c r="M378" t="s">
        <v>77</v>
      </c>
      <c r="N378" t="s">
        <v>78</v>
      </c>
      <c r="O378" t="s">
        <v>55</v>
      </c>
      <c r="P378" t="s">
        <v>46</v>
      </c>
      <c r="Q378" t="s">
        <v>44</v>
      </c>
      <c r="R378" t="s">
        <v>45</v>
      </c>
      <c r="T378">
        <v>20</v>
      </c>
      <c r="U378">
        <v>60</v>
      </c>
      <c r="V378">
        <v>74</v>
      </c>
      <c r="W378">
        <v>88</v>
      </c>
      <c r="X378">
        <v>104</v>
      </c>
      <c r="Y378">
        <v>96</v>
      </c>
      <c r="Z378">
        <v>100</v>
      </c>
      <c r="AA378">
        <v>105</v>
      </c>
      <c r="AB378">
        <v>110</v>
      </c>
      <c r="AC378">
        <v>108</v>
      </c>
      <c r="AD378">
        <v>182</v>
      </c>
      <c r="AE378">
        <v>91</v>
      </c>
      <c r="AG378">
        <f t="shared" si="40"/>
        <v>18.5</v>
      </c>
      <c r="AH378">
        <f t="shared" si="41"/>
        <v>19.5</v>
      </c>
      <c r="AI378">
        <f t="shared" si="42"/>
        <v>20.5</v>
      </c>
      <c r="AJ378">
        <f t="shared" si="43"/>
        <v>21.5</v>
      </c>
      <c r="AK378">
        <f t="shared" si="44"/>
        <v>-999</v>
      </c>
      <c r="AL378">
        <f t="shared" si="45"/>
        <v>-999</v>
      </c>
      <c r="AM378">
        <f t="shared" si="46"/>
        <v>-999</v>
      </c>
      <c r="AN378">
        <f t="shared" si="47"/>
        <v>110</v>
      </c>
    </row>
    <row r="379" spans="1:40" x14ac:dyDescent="0.25">
      <c r="A379">
        <v>126</v>
      </c>
      <c r="B379" t="s">
        <v>29</v>
      </c>
      <c r="C379" t="s">
        <v>30</v>
      </c>
      <c r="D379" t="s">
        <v>72</v>
      </c>
      <c r="E379" t="s">
        <v>54</v>
      </c>
      <c r="F379" t="s">
        <v>33</v>
      </c>
      <c r="G379" t="s">
        <v>34</v>
      </c>
      <c r="H379" t="s">
        <v>73</v>
      </c>
      <c r="I379" t="s">
        <v>47</v>
      </c>
      <c r="J379" t="s">
        <v>37</v>
      </c>
      <c r="K379" t="s">
        <v>38</v>
      </c>
      <c r="L379" t="s">
        <v>39</v>
      </c>
      <c r="M379" t="s">
        <v>74</v>
      </c>
      <c r="N379" t="s">
        <v>75</v>
      </c>
      <c r="O379" t="s">
        <v>55</v>
      </c>
      <c r="P379" t="s">
        <v>43</v>
      </c>
      <c r="Q379" t="s">
        <v>71</v>
      </c>
      <c r="R379" t="s">
        <v>45</v>
      </c>
      <c r="T379">
        <v>20</v>
      </c>
      <c r="U379">
        <v>66</v>
      </c>
      <c r="V379">
        <v>80</v>
      </c>
      <c r="W379">
        <v>94</v>
      </c>
      <c r="X379">
        <v>108</v>
      </c>
      <c r="Y379">
        <v>100</v>
      </c>
      <c r="Z379">
        <v>104</v>
      </c>
      <c r="AA379">
        <v>107</v>
      </c>
      <c r="AB379">
        <v>112</v>
      </c>
      <c r="AC379">
        <v>108</v>
      </c>
      <c r="AD379">
        <v>182</v>
      </c>
      <c r="AE379">
        <v>95</v>
      </c>
      <c r="AG379">
        <f t="shared" si="40"/>
        <v>18.5</v>
      </c>
      <c r="AH379">
        <f t="shared" si="41"/>
        <v>19.5</v>
      </c>
      <c r="AI379">
        <f t="shared" si="42"/>
        <v>20.5</v>
      </c>
      <c r="AJ379">
        <f t="shared" si="43"/>
        <v>21.5</v>
      </c>
      <c r="AK379">
        <f t="shared" si="44"/>
        <v>-999</v>
      </c>
      <c r="AL379">
        <f t="shared" si="45"/>
        <v>-999</v>
      </c>
      <c r="AM379">
        <f t="shared" si="46"/>
        <v>-999</v>
      </c>
      <c r="AN379">
        <f t="shared" si="47"/>
        <v>112</v>
      </c>
    </row>
    <row r="380" spans="1:40" x14ac:dyDescent="0.25">
      <c r="A380">
        <v>128</v>
      </c>
      <c r="B380" t="s">
        <v>29</v>
      </c>
      <c r="C380" t="s">
        <v>30</v>
      </c>
      <c r="D380" t="s">
        <v>72</v>
      </c>
      <c r="E380" t="s">
        <v>54</v>
      </c>
      <c r="F380" t="s">
        <v>33</v>
      </c>
      <c r="G380" t="s">
        <v>34</v>
      </c>
      <c r="H380" t="s">
        <v>73</v>
      </c>
      <c r="I380" t="s">
        <v>47</v>
      </c>
      <c r="J380" t="s">
        <v>37</v>
      </c>
      <c r="K380" t="s">
        <v>38</v>
      </c>
      <c r="L380" t="s">
        <v>39</v>
      </c>
      <c r="M380" t="s">
        <v>74</v>
      </c>
      <c r="N380" t="s">
        <v>75</v>
      </c>
      <c r="O380" t="s">
        <v>55</v>
      </c>
      <c r="P380" t="s">
        <v>46</v>
      </c>
      <c r="Q380" t="s">
        <v>71</v>
      </c>
      <c r="R380" t="s">
        <v>45</v>
      </c>
      <c r="T380">
        <v>20</v>
      </c>
      <c r="U380">
        <v>66</v>
      </c>
      <c r="V380">
        <v>80</v>
      </c>
      <c r="W380">
        <v>94</v>
      </c>
      <c r="X380">
        <v>108</v>
      </c>
      <c r="Y380">
        <v>100</v>
      </c>
      <c r="Z380">
        <v>104</v>
      </c>
      <c r="AA380">
        <v>107</v>
      </c>
      <c r="AB380">
        <v>112</v>
      </c>
      <c r="AC380">
        <v>108</v>
      </c>
      <c r="AD380">
        <v>182</v>
      </c>
      <c r="AE380">
        <v>95</v>
      </c>
      <c r="AG380">
        <f t="shared" si="40"/>
        <v>18.5</v>
      </c>
      <c r="AH380">
        <f t="shared" si="41"/>
        <v>19.5</v>
      </c>
      <c r="AI380">
        <f t="shared" si="42"/>
        <v>20.5</v>
      </c>
      <c r="AJ380">
        <f t="shared" si="43"/>
        <v>21.5</v>
      </c>
      <c r="AK380">
        <f t="shared" si="44"/>
        <v>-999</v>
      </c>
      <c r="AL380">
        <f t="shared" si="45"/>
        <v>-999</v>
      </c>
      <c r="AM380">
        <f t="shared" si="46"/>
        <v>-999</v>
      </c>
      <c r="AN380">
        <f t="shared" si="47"/>
        <v>112</v>
      </c>
    </row>
    <row r="381" spans="1:40" x14ac:dyDescent="0.25">
      <c r="A381">
        <v>125</v>
      </c>
      <c r="B381" t="s">
        <v>29</v>
      </c>
      <c r="C381" t="s">
        <v>30</v>
      </c>
      <c r="D381" t="s">
        <v>72</v>
      </c>
      <c r="E381" t="s">
        <v>54</v>
      </c>
      <c r="F381" t="s">
        <v>33</v>
      </c>
      <c r="G381" t="s">
        <v>34</v>
      </c>
      <c r="H381" t="s">
        <v>73</v>
      </c>
      <c r="I381" t="s">
        <v>47</v>
      </c>
      <c r="J381" t="s">
        <v>37</v>
      </c>
      <c r="K381" t="s">
        <v>38</v>
      </c>
      <c r="L381" t="s">
        <v>39</v>
      </c>
      <c r="M381" t="s">
        <v>74</v>
      </c>
      <c r="N381" t="s">
        <v>75</v>
      </c>
      <c r="O381" t="s">
        <v>55</v>
      </c>
      <c r="P381" t="s">
        <v>43</v>
      </c>
      <c r="Q381" t="s">
        <v>44</v>
      </c>
      <c r="R381" t="s">
        <v>45</v>
      </c>
      <c r="T381">
        <v>20</v>
      </c>
      <c r="U381">
        <v>67</v>
      </c>
      <c r="V381">
        <v>82</v>
      </c>
      <c r="W381">
        <v>95</v>
      </c>
      <c r="X381">
        <v>109</v>
      </c>
      <c r="Y381">
        <v>101</v>
      </c>
      <c r="Z381">
        <v>105</v>
      </c>
      <c r="AA381">
        <v>109</v>
      </c>
      <c r="AB381">
        <v>116</v>
      </c>
      <c r="AC381">
        <v>110</v>
      </c>
      <c r="AD381">
        <v>182</v>
      </c>
      <c r="AE381">
        <v>97</v>
      </c>
      <c r="AG381">
        <f t="shared" si="40"/>
        <v>18.5</v>
      </c>
      <c r="AH381">
        <f t="shared" si="41"/>
        <v>19.5</v>
      </c>
      <c r="AI381">
        <f t="shared" si="42"/>
        <v>20.5</v>
      </c>
      <c r="AJ381">
        <f t="shared" si="43"/>
        <v>21.5</v>
      </c>
      <c r="AK381">
        <f t="shared" si="44"/>
        <v>-999</v>
      </c>
      <c r="AL381">
        <f t="shared" si="45"/>
        <v>-999</v>
      </c>
      <c r="AM381">
        <f t="shared" si="46"/>
        <v>-999</v>
      </c>
      <c r="AN381">
        <f t="shared" si="47"/>
        <v>116</v>
      </c>
    </row>
    <row r="382" spans="1:40" x14ac:dyDescent="0.25">
      <c r="A382">
        <v>127</v>
      </c>
      <c r="B382" t="s">
        <v>29</v>
      </c>
      <c r="C382" t="s">
        <v>30</v>
      </c>
      <c r="D382" t="s">
        <v>72</v>
      </c>
      <c r="E382" t="s">
        <v>54</v>
      </c>
      <c r="F382" t="s">
        <v>33</v>
      </c>
      <c r="G382" t="s">
        <v>34</v>
      </c>
      <c r="H382" t="s">
        <v>73</v>
      </c>
      <c r="I382" t="s">
        <v>47</v>
      </c>
      <c r="J382" t="s">
        <v>37</v>
      </c>
      <c r="K382" t="s">
        <v>38</v>
      </c>
      <c r="L382" t="s">
        <v>39</v>
      </c>
      <c r="M382" t="s">
        <v>74</v>
      </c>
      <c r="N382" t="s">
        <v>75</v>
      </c>
      <c r="O382" t="s">
        <v>55</v>
      </c>
      <c r="P382" t="s">
        <v>46</v>
      </c>
      <c r="Q382" t="s">
        <v>44</v>
      </c>
      <c r="R382" t="s">
        <v>45</v>
      </c>
      <c r="T382">
        <v>20</v>
      </c>
      <c r="U382">
        <v>67</v>
      </c>
      <c r="V382">
        <v>82</v>
      </c>
      <c r="W382">
        <v>95</v>
      </c>
      <c r="X382">
        <v>109</v>
      </c>
      <c r="Y382">
        <v>101</v>
      </c>
      <c r="Z382">
        <v>105</v>
      </c>
      <c r="AA382">
        <v>109</v>
      </c>
      <c r="AB382">
        <v>116</v>
      </c>
      <c r="AC382">
        <v>110</v>
      </c>
      <c r="AD382">
        <v>182</v>
      </c>
      <c r="AE382">
        <v>97</v>
      </c>
      <c r="AG382">
        <f t="shared" si="40"/>
        <v>18.5</v>
      </c>
      <c r="AH382">
        <f t="shared" si="41"/>
        <v>19.5</v>
      </c>
      <c r="AI382">
        <f t="shared" si="42"/>
        <v>20.5</v>
      </c>
      <c r="AJ382">
        <f t="shared" si="43"/>
        <v>21.5</v>
      </c>
      <c r="AK382">
        <f t="shared" si="44"/>
        <v>-999</v>
      </c>
      <c r="AL382">
        <f t="shared" si="45"/>
        <v>-999</v>
      </c>
      <c r="AM382">
        <f t="shared" si="46"/>
        <v>-999</v>
      </c>
      <c r="AN382">
        <f t="shared" si="47"/>
        <v>116</v>
      </c>
    </row>
    <row r="383" spans="1:40" x14ac:dyDescent="0.25">
      <c r="A383">
        <v>38</v>
      </c>
      <c r="B383" t="s">
        <v>29</v>
      </c>
      <c r="C383" t="s">
        <v>30</v>
      </c>
      <c r="D383" t="s">
        <v>31</v>
      </c>
      <c r="E383" t="s">
        <v>54</v>
      </c>
      <c r="F383" t="s">
        <v>33</v>
      </c>
      <c r="G383" t="s">
        <v>34</v>
      </c>
      <c r="H383" t="s">
        <v>35</v>
      </c>
      <c r="I383" t="s">
        <v>47</v>
      </c>
      <c r="J383" t="s">
        <v>37</v>
      </c>
      <c r="K383" t="s">
        <v>38</v>
      </c>
      <c r="L383" t="s">
        <v>39</v>
      </c>
      <c r="M383" t="s">
        <v>40</v>
      </c>
      <c r="N383" t="s">
        <v>41</v>
      </c>
      <c r="O383" t="s">
        <v>55</v>
      </c>
      <c r="P383" t="s">
        <v>43</v>
      </c>
      <c r="Q383" t="s">
        <v>71</v>
      </c>
      <c r="R383" t="s">
        <v>45</v>
      </c>
      <c r="T383">
        <v>20</v>
      </c>
      <c r="U383">
        <v>82</v>
      </c>
      <c r="V383">
        <v>96</v>
      </c>
      <c r="W383">
        <v>109</v>
      </c>
      <c r="X383">
        <v>121</v>
      </c>
      <c r="Y383">
        <v>114</v>
      </c>
      <c r="Z383">
        <v>116</v>
      </c>
      <c r="AA383">
        <v>117</v>
      </c>
      <c r="AB383">
        <v>121</v>
      </c>
      <c r="AC383">
        <v>117</v>
      </c>
      <c r="AD383">
        <v>180</v>
      </c>
      <c r="AE383">
        <v>109</v>
      </c>
      <c r="AG383">
        <f t="shared" si="40"/>
        <v>18.5</v>
      </c>
      <c r="AH383">
        <f t="shared" si="41"/>
        <v>19.5</v>
      </c>
      <c r="AI383">
        <f t="shared" si="42"/>
        <v>20.5</v>
      </c>
      <c r="AJ383">
        <f t="shared" si="43"/>
        <v>21.5</v>
      </c>
      <c r="AK383">
        <f t="shared" si="44"/>
        <v>-999</v>
      </c>
      <c r="AL383">
        <f t="shared" si="45"/>
        <v>-999</v>
      </c>
      <c r="AM383">
        <f t="shared" si="46"/>
        <v>-999</v>
      </c>
      <c r="AN383">
        <f t="shared" si="47"/>
        <v>121</v>
      </c>
    </row>
    <row r="384" spans="1:40" x14ac:dyDescent="0.25">
      <c r="A384">
        <v>40</v>
      </c>
      <c r="B384" t="s">
        <v>29</v>
      </c>
      <c r="C384" t="s">
        <v>30</v>
      </c>
      <c r="D384" t="s">
        <v>31</v>
      </c>
      <c r="E384" t="s">
        <v>54</v>
      </c>
      <c r="F384" t="s">
        <v>33</v>
      </c>
      <c r="G384" t="s">
        <v>34</v>
      </c>
      <c r="H384" t="s">
        <v>35</v>
      </c>
      <c r="I384" t="s">
        <v>47</v>
      </c>
      <c r="J384" t="s">
        <v>37</v>
      </c>
      <c r="K384" t="s">
        <v>38</v>
      </c>
      <c r="L384" t="s">
        <v>39</v>
      </c>
      <c r="M384" t="s">
        <v>40</v>
      </c>
      <c r="N384" t="s">
        <v>41</v>
      </c>
      <c r="O384" t="s">
        <v>55</v>
      </c>
      <c r="P384" t="s">
        <v>46</v>
      </c>
      <c r="Q384" t="s">
        <v>71</v>
      </c>
      <c r="R384" t="s">
        <v>45</v>
      </c>
      <c r="T384">
        <v>20</v>
      </c>
      <c r="U384">
        <v>82</v>
      </c>
      <c r="V384">
        <v>96</v>
      </c>
      <c r="W384">
        <v>109</v>
      </c>
      <c r="X384">
        <v>121</v>
      </c>
      <c r="Y384">
        <v>114</v>
      </c>
      <c r="Z384">
        <v>116</v>
      </c>
      <c r="AA384">
        <v>117</v>
      </c>
      <c r="AB384">
        <v>121</v>
      </c>
      <c r="AC384">
        <v>117</v>
      </c>
      <c r="AD384">
        <v>180</v>
      </c>
      <c r="AE384">
        <v>109</v>
      </c>
      <c r="AG384">
        <f t="shared" si="40"/>
        <v>18.5</v>
      </c>
      <c r="AH384">
        <f t="shared" si="41"/>
        <v>19.5</v>
      </c>
      <c r="AI384">
        <f t="shared" si="42"/>
        <v>20.5</v>
      </c>
      <c r="AJ384">
        <f t="shared" si="43"/>
        <v>21.5</v>
      </c>
      <c r="AK384">
        <f t="shared" si="44"/>
        <v>-999</v>
      </c>
      <c r="AL384">
        <f t="shared" si="45"/>
        <v>-999</v>
      </c>
      <c r="AM384">
        <f t="shared" si="46"/>
        <v>-999</v>
      </c>
      <c r="AN384">
        <f t="shared" si="47"/>
        <v>121</v>
      </c>
    </row>
    <row r="385" spans="1:40" x14ac:dyDescent="0.25">
      <c r="A385">
        <v>37</v>
      </c>
      <c r="B385" t="s">
        <v>29</v>
      </c>
      <c r="C385" t="s">
        <v>30</v>
      </c>
      <c r="D385" t="s">
        <v>31</v>
      </c>
      <c r="E385" t="s">
        <v>54</v>
      </c>
      <c r="F385" t="s">
        <v>33</v>
      </c>
      <c r="G385" t="s">
        <v>34</v>
      </c>
      <c r="H385" t="s">
        <v>35</v>
      </c>
      <c r="I385" t="s">
        <v>47</v>
      </c>
      <c r="J385" t="s">
        <v>37</v>
      </c>
      <c r="K385" t="s">
        <v>38</v>
      </c>
      <c r="L385" t="s">
        <v>39</v>
      </c>
      <c r="M385" t="s">
        <v>40</v>
      </c>
      <c r="N385" t="s">
        <v>41</v>
      </c>
      <c r="O385" t="s">
        <v>55</v>
      </c>
      <c r="P385" t="s">
        <v>43</v>
      </c>
      <c r="Q385" t="s">
        <v>44</v>
      </c>
      <c r="R385" t="s">
        <v>45</v>
      </c>
      <c r="T385">
        <v>20</v>
      </c>
      <c r="U385">
        <v>84</v>
      </c>
      <c r="V385">
        <v>97</v>
      </c>
      <c r="W385">
        <v>111</v>
      </c>
      <c r="X385">
        <v>122</v>
      </c>
      <c r="Y385">
        <v>116</v>
      </c>
      <c r="Z385">
        <v>118</v>
      </c>
      <c r="AA385">
        <v>118</v>
      </c>
      <c r="AB385">
        <v>123</v>
      </c>
      <c r="AC385">
        <v>118</v>
      </c>
      <c r="AD385">
        <v>180</v>
      </c>
      <c r="AE385">
        <v>111</v>
      </c>
      <c r="AG385">
        <f t="shared" si="40"/>
        <v>18.5</v>
      </c>
      <c r="AH385">
        <f t="shared" si="41"/>
        <v>19.5</v>
      </c>
      <c r="AI385">
        <f t="shared" si="42"/>
        <v>20.5</v>
      </c>
      <c r="AJ385">
        <f t="shared" si="43"/>
        <v>21.5</v>
      </c>
      <c r="AK385">
        <f t="shared" si="44"/>
        <v>-999</v>
      </c>
      <c r="AL385">
        <f t="shared" si="45"/>
        <v>-999</v>
      </c>
      <c r="AM385">
        <f t="shared" si="46"/>
        <v>-999</v>
      </c>
      <c r="AN385">
        <f t="shared" si="47"/>
        <v>123</v>
      </c>
    </row>
    <row r="386" spans="1:40" x14ac:dyDescent="0.25">
      <c r="A386">
        <v>39</v>
      </c>
      <c r="B386" t="s">
        <v>29</v>
      </c>
      <c r="C386" t="s">
        <v>30</v>
      </c>
      <c r="D386" t="s">
        <v>31</v>
      </c>
      <c r="E386" t="s">
        <v>54</v>
      </c>
      <c r="F386" t="s">
        <v>33</v>
      </c>
      <c r="G386" t="s">
        <v>34</v>
      </c>
      <c r="H386" t="s">
        <v>35</v>
      </c>
      <c r="I386" t="s">
        <v>47</v>
      </c>
      <c r="J386" t="s">
        <v>37</v>
      </c>
      <c r="K386" t="s">
        <v>38</v>
      </c>
      <c r="L386" t="s">
        <v>39</v>
      </c>
      <c r="M386" t="s">
        <v>40</v>
      </c>
      <c r="N386" t="s">
        <v>41</v>
      </c>
      <c r="O386" t="s">
        <v>55</v>
      </c>
      <c r="P386" t="s">
        <v>46</v>
      </c>
      <c r="Q386" t="s">
        <v>44</v>
      </c>
      <c r="R386" t="s">
        <v>45</v>
      </c>
      <c r="T386">
        <v>20</v>
      </c>
      <c r="U386">
        <v>84</v>
      </c>
      <c r="V386">
        <v>97</v>
      </c>
      <c r="W386">
        <v>111</v>
      </c>
      <c r="X386">
        <v>122</v>
      </c>
      <c r="Y386">
        <v>116</v>
      </c>
      <c r="Z386">
        <v>118</v>
      </c>
      <c r="AA386">
        <v>118</v>
      </c>
      <c r="AB386">
        <v>123</v>
      </c>
      <c r="AC386">
        <v>118</v>
      </c>
      <c r="AD386">
        <v>180</v>
      </c>
      <c r="AE386">
        <v>111</v>
      </c>
      <c r="AG386">
        <f t="shared" si="40"/>
        <v>18.5</v>
      </c>
      <c r="AH386">
        <f t="shared" si="41"/>
        <v>19.5</v>
      </c>
      <c r="AI386">
        <f t="shared" si="42"/>
        <v>20.5</v>
      </c>
      <c r="AJ386">
        <f t="shared" si="43"/>
        <v>21.5</v>
      </c>
      <c r="AK386">
        <f t="shared" si="44"/>
        <v>-999</v>
      </c>
      <c r="AL386">
        <f t="shared" si="45"/>
        <v>-999</v>
      </c>
      <c r="AM386">
        <f t="shared" si="46"/>
        <v>-999</v>
      </c>
      <c r="AN386">
        <f t="shared" si="47"/>
        <v>123</v>
      </c>
    </row>
    <row r="387" spans="1:40" x14ac:dyDescent="0.25">
      <c r="A387">
        <v>1097</v>
      </c>
      <c r="B387" t="s">
        <v>29</v>
      </c>
      <c r="C387" t="s">
        <v>83</v>
      </c>
      <c r="D387" t="s">
        <v>31</v>
      </c>
      <c r="E387" t="s">
        <v>56</v>
      </c>
      <c r="F387" t="s">
        <v>33</v>
      </c>
      <c r="G387" t="s">
        <v>34</v>
      </c>
      <c r="H387" t="s">
        <v>35</v>
      </c>
      <c r="I387" t="s">
        <v>36</v>
      </c>
      <c r="J387" t="s">
        <v>37</v>
      </c>
      <c r="K387" t="s">
        <v>38</v>
      </c>
      <c r="L387" t="s">
        <v>39</v>
      </c>
      <c r="M387" t="s">
        <v>40</v>
      </c>
      <c r="N387" t="s">
        <v>41</v>
      </c>
      <c r="O387" t="s">
        <v>57</v>
      </c>
      <c r="P387" t="s">
        <v>43</v>
      </c>
      <c r="Q387" t="s">
        <v>44</v>
      </c>
      <c r="R387" t="s">
        <v>45</v>
      </c>
      <c r="T387">
        <v>30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178</v>
      </c>
      <c r="AE387">
        <v>0</v>
      </c>
      <c r="AG387">
        <f t="shared" si="40"/>
        <v>28.5</v>
      </c>
      <c r="AH387">
        <f t="shared" si="41"/>
        <v>29.5</v>
      </c>
      <c r="AI387">
        <f t="shared" si="42"/>
        <v>30.5</v>
      </c>
      <c r="AJ387">
        <f t="shared" si="43"/>
        <v>31.5</v>
      </c>
      <c r="AK387">
        <f t="shared" si="44"/>
        <v>0</v>
      </c>
      <c r="AL387">
        <f t="shared" si="45"/>
        <v>-999</v>
      </c>
      <c r="AM387">
        <f t="shared" si="46"/>
        <v>-999</v>
      </c>
      <c r="AN387">
        <f t="shared" si="47"/>
        <v>-999</v>
      </c>
    </row>
    <row r="388" spans="1:40" x14ac:dyDescent="0.25">
      <c r="A388">
        <v>1098</v>
      </c>
      <c r="B388" t="s">
        <v>29</v>
      </c>
      <c r="C388" t="s">
        <v>83</v>
      </c>
      <c r="D388" t="s">
        <v>31</v>
      </c>
      <c r="E388" t="s">
        <v>56</v>
      </c>
      <c r="F388" t="s">
        <v>33</v>
      </c>
      <c r="G388" t="s">
        <v>34</v>
      </c>
      <c r="H388" t="s">
        <v>35</v>
      </c>
      <c r="I388" t="s">
        <v>36</v>
      </c>
      <c r="J388" t="s">
        <v>37</v>
      </c>
      <c r="K388" t="s">
        <v>38</v>
      </c>
      <c r="L388" t="s">
        <v>39</v>
      </c>
      <c r="M388" t="s">
        <v>40</v>
      </c>
      <c r="N388" t="s">
        <v>41</v>
      </c>
      <c r="O388" t="s">
        <v>57</v>
      </c>
      <c r="P388" t="s">
        <v>43</v>
      </c>
      <c r="Q388" t="s">
        <v>71</v>
      </c>
      <c r="R388" t="s">
        <v>45</v>
      </c>
      <c r="T388">
        <v>30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178</v>
      </c>
      <c r="AE388">
        <v>0</v>
      </c>
      <c r="AG388">
        <f t="shared" ref="AG388:AG451" si="48">$T388-1.5</f>
        <v>28.5</v>
      </c>
      <c r="AH388">
        <f t="shared" ref="AH388:AH451" si="49">$T388-0.5</f>
        <v>29.5</v>
      </c>
      <c r="AI388">
        <f t="shared" ref="AI388:AI451" si="50">$T388+0.5</f>
        <v>30.5</v>
      </c>
      <c r="AJ388">
        <f t="shared" ref="AJ388:AJ451" si="51">$T388+1.5</f>
        <v>31.5</v>
      </c>
      <c r="AK388">
        <f t="shared" ref="AK388:AK451" si="52">IF($C388="5_continue_40m3s",$AB388,-999)</f>
        <v>0</v>
      </c>
      <c r="AL388">
        <f t="shared" ref="AL388:AL451" si="53">IF($C388="3_continue_25m3s",$AB388,-999)</f>
        <v>-999</v>
      </c>
      <c r="AM388">
        <f t="shared" ref="AM388:AM451" si="54">IF($C388="4_continue_25m3s_winterdoorspoeling",$AB388,-999)</f>
        <v>-999</v>
      </c>
      <c r="AN388">
        <f t="shared" ref="AN388:AN451" si="55">IF($C388="1_continue_15m3s",$AB388,-999)</f>
        <v>-999</v>
      </c>
    </row>
    <row r="389" spans="1:40" x14ac:dyDescent="0.25">
      <c r="A389">
        <v>1099</v>
      </c>
      <c r="B389" t="s">
        <v>29</v>
      </c>
      <c r="C389" t="s">
        <v>83</v>
      </c>
      <c r="D389" t="s">
        <v>31</v>
      </c>
      <c r="E389" t="s">
        <v>56</v>
      </c>
      <c r="F389" t="s">
        <v>33</v>
      </c>
      <c r="G389" t="s">
        <v>34</v>
      </c>
      <c r="H389" t="s">
        <v>35</v>
      </c>
      <c r="I389" t="s">
        <v>36</v>
      </c>
      <c r="J389" t="s">
        <v>37</v>
      </c>
      <c r="K389" t="s">
        <v>38</v>
      </c>
      <c r="L389" t="s">
        <v>39</v>
      </c>
      <c r="M389" t="s">
        <v>40</v>
      </c>
      <c r="N389" t="s">
        <v>41</v>
      </c>
      <c r="O389" t="s">
        <v>57</v>
      </c>
      <c r="P389" t="s">
        <v>46</v>
      </c>
      <c r="Q389" t="s">
        <v>44</v>
      </c>
      <c r="R389" t="s">
        <v>45</v>
      </c>
      <c r="T389">
        <v>30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178</v>
      </c>
      <c r="AE389">
        <v>0</v>
      </c>
      <c r="AG389">
        <f t="shared" si="48"/>
        <v>28.5</v>
      </c>
      <c r="AH389">
        <f t="shared" si="49"/>
        <v>29.5</v>
      </c>
      <c r="AI389">
        <f t="shared" si="50"/>
        <v>30.5</v>
      </c>
      <c r="AJ389">
        <f t="shared" si="51"/>
        <v>31.5</v>
      </c>
      <c r="AK389">
        <f t="shared" si="52"/>
        <v>0</v>
      </c>
      <c r="AL389">
        <f t="shared" si="53"/>
        <v>-999</v>
      </c>
      <c r="AM389">
        <f t="shared" si="54"/>
        <v>-999</v>
      </c>
      <c r="AN389">
        <f t="shared" si="55"/>
        <v>-999</v>
      </c>
    </row>
    <row r="390" spans="1:40" x14ac:dyDescent="0.25">
      <c r="A390">
        <v>1100</v>
      </c>
      <c r="B390" t="s">
        <v>29</v>
      </c>
      <c r="C390" t="s">
        <v>83</v>
      </c>
      <c r="D390" t="s">
        <v>31</v>
      </c>
      <c r="E390" t="s">
        <v>56</v>
      </c>
      <c r="F390" t="s">
        <v>33</v>
      </c>
      <c r="G390" t="s">
        <v>34</v>
      </c>
      <c r="H390" t="s">
        <v>35</v>
      </c>
      <c r="I390" t="s">
        <v>36</v>
      </c>
      <c r="J390" t="s">
        <v>37</v>
      </c>
      <c r="K390" t="s">
        <v>38</v>
      </c>
      <c r="L390" t="s">
        <v>39</v>
      </c>
      <c r="M390" t="s">
        <v>40</v>
      </c>
      <c r="N390" t="s">
        <v>41</v>
      </c>
      <c r="O390" t="s">
        <v>57</v>
      </c>
      <c r="P390" t="s">
        <v>46</v>
      </c>
      <c r="Q390" t="s">
        <v>71</v>
      </c>
      <c r="R390" t="s">
        <v>45</v>
      </c>
      <c r="T390">
        <v>30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178</v>
      </c>
      <c r="AE390">
        <v>0</v>
      </c>
      <c r="AG390">
        <f t="shared" si="48"/>
        <v>28.5</v>
      </c>
      <c r="AH390">
        <f t="shared" si="49"/>
        <v>29.5</v>
      </c>
      <c r="AI390">
        <f t="shared" si="50"/>
        <v>30.5</v>
      </c>
      <c r="AJ390">
        <f t="shared" si="51"/>
        <v>31.5</v>
      </c>
      <c r="AK390">
        <f t="shared" si="52"/>
        <v>0</v>
      </c>
      <c r="AL390">
        <f t="shared" si="53"/>
        <v>-999</v>
      </c>
      <c r="AM390">
        <f t="shared" si="54"/>
        <v>-999</v>
      </c>
      <c r="AN390">
        <f t="shared" si="55"/>
        <v>-999</v>
      </c>
    </row>
    <row r="391" spans="1:40" x14ac:dyDescent="0.25">
      <c r="A391">
        <v>1185</v>
      </c>
      <c r="B391" t="s">
        <v>29</v>
      </c>
      <c r="C391" t="s">
        <v>83</v>
      </c>
      <c r="D391" t="s">
        <v>72</v>
      </c>
      <c r="E391" t="s">
        <v>56</v>
      </c>
      <c r="F391" t="s">
        <v>33</v>
      </c>
      <c r="G391" t="s">
        <v>34</v>
      </c>
      <c r="H391" t="s">
        <v>73</v>
      </c>
      <c r="I391" t="s">
        <v>36</v>
      </c>
      <c r="J391" t="s">
        <v>37</v>
      </c>
      <c r="K391" t="s">
        <v>38</v>
      </c>
      <c r="L391" t="s">
        <v>39</v>
      </c>
      <c r="M391" t="s">
        <v>74</v>
      </c>
      <c r="N391" t="s">
        <v>75</v>
      </c>
      <c r="O391" t="s">
        <v>57</v>
      </c>
      <c r="P391" t="s">
        <v>43</v>
      </c>
      <c r="Q391" t="s">
        <v>44</v>
      </c>
      <c r="R391" t="s">
        <v>45</v>
      </c>
      <c r="T391">
        <v>30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179</v>
      </c>
      <c r="AE391">
        <v>0</v>
      </c>
      <c r="AG391">
        <f t="shared" si="48"/>
        <v>28.5</v>
      </c>
      <c r="AH391">
        <f t="shared" si="49"/>
        <v>29.5</v>
      </c>
      <c r="AI391">
        <f t="shared" si="50"/>
        <v>30.5</v>
      </c>
      <c r="AJ391">
        <f t="shared" si="51"/>
        <v>31.5</v>
      </c>
      <c r="AK391">
        <f t="shared" si="52"/>
        <v>0</v>
      </c>
      <c r="AL391">
        <f t="shared" si="53"/>
        <v>-999</v>
      </c>
      <c r="AM391">
        <f t="shared" si="54"/>
        <v>-999</v>
      </c>
      <c r="AN391">
        <f t="shared" si="55"/>
        <v>-999</v>
      </c>
    </row>
    <row r="392" spans="1:40" x14ac:dyDescent="0.25">
      <c r="A392">
        <v>1186</v>
      </c>
      <c r="B392" t="s">
        <v>29</v>
      </c>
      <c r="C392" t="s">
        <v>83</v>
      </c>
      <c r="D392" t="s">
        <v>72</v>
      </c>
      <c r="E392" t="s">
        <v>56</v>
      </c>
      <c r="F392" t="s">
        <v>33</v>
      </c>
      <c r="G392" t="s">
        <v>34</v>
      </c>
      <c r="H392" t="s">
        <v>73</v>
      </c>
      <c r="I392" t="s">
        <v>36</v>
      </c>
      <c r="J392" t="s">
        <v>37</v>
      </c>
      <c r="K392" t="s">
        <v>38</v>
      </c>
      <c r="L392" t="s">
        <v>39</v>
      </c>
      <c r="M392" t="s">
        <v>74</v>
      </c>
      <c r="N392" t="s">
        <v>75</v>
      </c>
      <c r="O392" t="s">
        <v>57</v>
      </c>
      <c r="P392" t="s">
        <v>43</v>
      </c>
      <c r="Q392" t="s">
        <v>71</v>
      </c>
      <c r="R392" t="s">
        <v>45</v>
      </c>
      <c r="T392">
        <v>30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179</v>
      </c>
      <c r="AE392">
        <v>0</v>
      </c>
      <c r="AG392">
        <f t="shared" si="48"/>
        <v>28.5</v>
      </c>
      <c r="AH392">
        <f t="shared" si="49"/>
        <v>29.5</v>
      </c>
      <c r="AI392">
        <f t="shared" si="50"/>
        <v>30.5</v>
      </c>
      <c r="AJ392">
        <f t="shared" si="51"/>
        <v>31.5</v>
      </c>
      <c r="AK392">
        <f t="shared" si="52"/>
        <v>0</v>
      </c>
      <c r="AL392">
        <f t="shared" si="53"/>
        <v>-999</v>
      </c>
      <c r="AM392">
        <f t="shared" si="54"/>
        <v>-999</v>
      </c>
      <c r="AN392">
        <f t="shared" si="55"/>
        <v>-999</v>
      </c>
    </row>
    <row r="393" spans="1:40" x14ac:dyDescent="0.25">
      <c r="A393">
        <v>1187</v>
      </c>
      <c r="B393" t="s">
        <v>29</v>
      </c>
      <c r="C393" t="s">
        <v>83</v>
      </c>
      <c r="D393" t="s">
        <v>72</v>
      </c>
      <c r="E393" t="s">
        <v>56</v>
      </c>
      <c r="F393" t="s">
        <v>33</v>
      </c>
      <c r="G393" t="s">
        <v>34</v>
      </c>
      <c r="H393" t="s">
        <v>73</v>
      </c>
      <c r="I393" t="s">
        <v>36</v>
      </c>
      <c r="J393" t="s">
        <v>37</v>
      </c>
      <c r="K393" t="s">
        <v>38</v>
      </c>
      <c r="L393" t="s">
        <v>39</v>
      </c>
      <c r="M393" t="s">
        <v>74</v>
      </c>
      <c r="N393" t="s">
        <v>75</v>
      </c>
      <c r="O393" t="s">
        <v>57</v>
      </c>
      <c r="P393" t="s">
        <v>46</v>
      </c>
      <c r="Q393" t="s">
        <v>44</v>
      </c>
      <c r="R393" t="s">
        <v>45</v>
      </c>
      <c r="T393">
        <v>30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179</v>
      </c>
      <c r="AE393">
        <v>0</v>
      </c>
      <c r="AG393">
        <f t="shared" si="48"/>
        <v>28.5</v>
      </c>
      <c r="AH393">
        <f t="shared" si="49"/>
        <v>29.5</v>
      </c>
      <c r="AI393">
        <f t="shared" si="50"/>
        <v>30.5</v>
      </c>
      <c r="AJ393">
        <f t="shared" si="51"/>
        <v>31.5</v>
      </c>
      <c r="AK393">
        <f t="shared" si="52"/>
        <v>0</v>
      </c>
      <c r="AL393">
        <f t="shared" si="53"/>
        <v>-999</v>
      </c>
      <c r="AM393">
        <f t="shared" si="54"/>
        <v>-999</v>
      </c>
      <c r="AN393">
        <f t="shared" si="55"/>
        <v>-999</v>
      </c>
    </row>
    <row r="394" spans="1:40" x14ac:dyDescent="0.25">
      <c r="A394">
        <v>1188</v>
      </c>
      <c r="B394" t="s">
        <v>29</v>
      </c>
      <c r="C394" t="s">
        <v>83</v>
      </c>
      <c r="D394" t="s">
        <v>72</v>
      </c>
      <c r="E394" t="s">
        <v>56</v>
      </c>
      <c r="F394" t="s">
        <v>33</v>
      </c>
      <c r="G394" t="s">
        <v>34</v>
      </c>
      <c r="H394" t="s">
        <v>73</v>
      </c>
      <c r="I394" t="s">
        <v>36</v>
      </c>
      <c r="J394" t="s">
        <v>37</v>
      </c>
      <c r="K394" t="s">
        <v>38</v>
      </c>
      <c r="L394" t="s">
        <v>39</v>
      </c>
      <c r="M394" t="s">
        <v>74</v>
      </c>
      <c r="N394" t="s">
        <v>75</v>
      </c>
      <c r="O394" t="s">
        <v>57</v>
      </c>
      <c r="P394" t="s">
        <v>46</v>
      </c>
      <c r="Q394" t="s">
        <v>71</v>
      </c>
      <c r="R394" t="s">
        <v>45</v>
      </c>
      <c r="T394">
        <v>30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179</v>
      </c>
      <c r="AE394">
        <v>0</v>
      </c>
      <c r="AG394">
        <f t="shared" si="48"/>
        <v>28.5</v>
      </c>
      <c r="AH394">
        <f t="shared" si="49"/>
        <v>29.5</v>
      </c>
      <c r="AI394">
        <f t="shared" si="50"/>
        <v>30.5</v>
      </c>
      <c r="AJ394">
        <f t="shared" si="51"/>
        <v>31.5</v>
      </c>
      <c r="AK394">
        <f t="shared" si="52"/>
        <v>0</v>
      </c>
      <c r="AL394">
        <f t="shared" si="53"/>
        <v>-999</v>
      </c>
      <c r="AM394">
        <f t="shared" si="54"/>
        <v>-999</v>
      </c>
      <c r="AN394">
        <f t="shared" si="55"/>
        <v>-999</v>
      </c>
    </row>
    <row r="395" spans="1:40" x14ac:dyDescent="0.25">
      <c r="A395">
        <v>1273</v>
      </c>
      <c r="B395" t="s">
        <v>29</v>
      </c>
      <c r="C395" t="s">
        <v>83</v>
      </c>
      <c r="D395" t="s">
        <v>76</v>
      </c>
      <c r="E395" t="s">
        <v>56</v>
      </c>
      <c r="F395" t="s">
        <v>33</v>
      </c>
      <c r="G395" t="s">
        <v>34</v>
      </c>
      <c r="H395" t="s">
        <v>73</v>
      </c>
      <c r="I395" t="s">
        <v>36</v>
      </c>
      <c r="J395" t="s">
        <v>37</v>
      </c>
      <c r="K395" t="s">
        <v>38</v>
      </c>
      <c r="L395" t="s">
        <v>39</v>
      </c>
      <c r="M395" t="s">
        <v>77</v>
      </c>
      <c r="N395" t="s">
        <v>78</v>
      </c>
      <c r="O395" t="s">
        <v>57</v>
      </c>
      <c r="P395" t="s">
        <v>43</v>
      </c>
      <c r="Q395" t="s">
        <v>44</v>
      </c>
      <c r="R395" t="s">
        <v>45</v>
      </c>
      <c r="T395">
        <v>30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178</v>
      </c>
      <c r="AE395">
        <v>0</v>
      </c>
      <c r="AG395">
        <f t="shared" si="48"/>
        <v>28.5</v>
      </c>
      <c r="AH395">
        <f t="shared" si="49"/>
        <v>29.5</v>
      </c>
      <c r="AI395">
        <f t="shared" si="50"/>
        <v>30.5</v>
      </c>
      <c r="AJ395">
        <f t="shared" si="51"/>
        <v>31.5</v>
      </c>
      <c r="AK395">
        <f t="shared" si="52"/>
        <v>0</v>
      </c>
      <c r="AL395">
        <f t="shared" si="53"/>
        <v>-999</v>
      </c>
      <c r="AM395">
        <f t="shared" si="54"/>
        <v>-999</v>
      </c>
      <c r="AN395">
        <f t="shared" si="55"/>
        <v>-999</v>
      </c>
    </row>
    <row r="396" spans="1:40" x14ac:dyDescent="0.25">
      <c r="A396">
        <v>1274</v>
      </c>
      <c r="B396" t="s">
        <v>29</v>
      </c>
      <c r="C396" t="s">
        <v>83</v>
      </c>
      <c r="D396" t="s">
        <v>76</v>
      </c>
      <c r="E396" t="s">
        <v>56</v>
      </c>
      <c r="F396" t="s">
        <v>33</v>
      </c>
      <c r="G396" t="s">
        <v>34</v>
      </c>
      <c r="H396" t="s">
        <v>73</v>
      </c>
      <c r="I396" t="s">
        <v>36</v>
      </c>
      <c r="J396" t="s">
        <v>37</v>
      </c>
      <c r="K396" t="s">
        <v>38</v>
      </c>
      <c r="L396" t="s">
        <v>39</v>
      </c>
      <c r="M396" t="s">
        <v>77</v>
      </c>
      <c r="N396" t="s">
        <v>78</v>
      </c>
      <c r="O396" t="s">
        <v>57</v>
      </c>
      <c r="P396" t="s">
        <v>43</v>
      </c>
      <c r="Q396" t="s">
        <v>71</v>
      </c>
      <c r="R396" t="s">
        <v>45</v>
      </c>
      <c r="T396">
        <v>30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179</v>
      </c>
      <c r="AE396">
        <v>0</v>
      </c>
      <c r="AG396">
        <f t="shared" si="48"/>
        <v>28.5</v>
      </c>
      <c r="AH396">
        <f t="shared" si="49"/>
        <v>29.5</v>
      </c>
      <c r="AI396">
        <f t="shared" si="50"/>
        <v>30.5</v>
      </c>
      <c r="AJ396">
        <f t="shared" si="51"/>
        <v>31.5</v>
      </c>
      <c r="AK396">
        <f t="shared" si="52"/>
        <v>0</v>
      </c>
      <c r="AL396">
        <f t="shared" si="53"/>
        <v>-999</v>
      </c>
      <c r="AM396">
        <f t="shared" si="54"/>
        <v>-999</v>
      </c>
      <c r="AN396">
        <f t="shared" si="55"/>
        <v>-999</v>
      </c>
    </row>
    <row r="397" spans="1:40" x14ac:dyDescent="0.25">
      <c r="A397">
        <v>1275</v>
      </c>
      <c r="B397" t="s">
        <v>29</v>
      </c>
      <c r="C397" t="s">
        <v>83</v>
      </c>
      <c r="D397" t="s">
        <v>76</v>
      </c>
      <c r="E397" t="s">
        <v>56</v>
      </c>
      <c r="F397" t="s">
        <v>33</v>
      </c>
      <c r="G397" t="s">
        <v>34</v>
      </c>
      <c r="H397" t="s">
        <v>73</v>
      </c>
      <c r="I397" t="s">
        <v>36</v>
      </c>
      <c r="J397" t="s">
        <v>37</v>
      </c>
      <c r="K397" t="s">
        <v>38</v>
      </c>
      <c r="L397" t="s">
        <v>39</v>
      </c>
      <c r="M397" t="s">
        <v>77</v>
      </c>
      <c r="N397" t="s">
        <v>78</v>
      </c>
      <c r="O397" t="s">
        <v>57</v>
      </c>
      <c r="P397" t="s">
        <v>46</v>
      </c>
      <c r="Q397" t="s">
        <v>44</v>
      </c>
      <c r="R397" t="s">
        <v>45</v>
      </c>
      <c r="T397">
        <v>30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178</v>
      </c>
      <c r="AE397">
        <v>0</v>
      </c>
      <c r="AG397">
        <f t="shared" si="48"/>
        <v>28.5</v>
      </c>
      <c r="AH397">
        <f t="shared" si="49"/>
        <v>29.5</v>
      </c>
      <c r="AI397">
        <f t="shared" si="50"/>
        <v>30.5</v>
      </c>
      <c r="AJ397">
        <f t="shared" si="51"/>
        <v>31.5</v>
      </c>
      <c r="AK397">
        <f t="shared" si="52"/>
        <v>0</v>
      </c>
      <c r="AL397">
        <f t="shared" si="53"/>
        <v>-999</v>
      </c>
      <c r="AM397">
        <f t="shared" si="54"/>
        <v>-999</v>
      </c>
      <c r="AN397">
        <f t="shared" si="55"/>
        <v>-999</v>
      </c>
    </row>
    <row r="398" spans="1:40" x14ac:dyDescent="0.25">
      <c r="A398">
        <v>1276</v>
      </c>
      <c r="B398" t="s">
        <v>29</v>
      </c>
      <c r="C398" t="s">
        <v>83</v>
      </c>
      <c r="D398" t="s">
        <v>76</v>
      </c>
      <c r="E398" t="s">
        <v>56</v>
      </c>
      <c r="F398" t="s">
        <v>33</v>
      </c>
      <c r="G398" t="s">
        <v>34</v>
      </c>
      <c r="H398" t="s">
        <v>73</v>
      </c>
      <c r="I398" t="s">
        <v>36</v>
      </c>
      <c r="J398" t="s">
        <v>37</v>
      </c>
      <c r="K398" t="s">
        <v>38</v>
      </c>
      <c r="L398" t="s">
        <v>39</v>
      </c>
      <c r="M398" t="s">
        <v>77</v>
      </c>
      <c r="N398" t="s">
        <v>78</v>
      </c>
      <c r="O398" t="s">
        <v>57</v>
      </c>
      <c r="P398" t="s">
        <v>46</v>
      </c>
      <c r="Q398" t="s">
        <v>71</v>
      </c>
      <c r="R398" t="s">
        <v>45</v>
      </c>
      <c r="T398">
        <v>30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179</v>
      </c>
      <c r="AE398">
        <v>0</v>
      </c>
      <c r="AG398">
        <f t="shared" si="48"/>
        <v>28.5</v>
      </c>
      <c r="AH398">
        <f t="shared" si="49"/>
        <v>29.5</v>
      </c>
      <c r="AI398">
        <f t="shared" si="50"/>
        <v>30.5</v>
      </c>
      <c r="AJ398">
        <f t="shared" si="51"/>
        <v>31.5</v>
      </c>
      <c r="AK398">
        <f t="shared" si="52"/>
        <v>0</v>
      </c>
      <c r="AL398">
        <f t="shared" si="53"/>
        <v>-999</v>
      </c>
      <c r="AM398">
        <f t="shared" si="54"/>
        <v>-999</v>
      </c>
      <c r="AN398">
        <f t="shared" si="55"/>
        <v>-999</v>
      </c>
    </row>
    <row r="399" spans="1:40" x14ac:dyDescent="0.25">
      <c r="A399">
        <v>1361</v>
      </c>
      <c r="B399" t="s">
        <v>29</v>
      </c>
      <c r="C399" t="s">
        <v>83</v>
      </c>
      <c r="D399" t="s">
        <v>79</v>
      </c>
      <c r="E399" t="s">
        <v>56</v>
      </c>
      <c r="F399" t="s">
        <v>33</v>
      </c>
      <c r="G399" t="s">
        <v>34</v>
      </c>
      <c r="H399" t="s">
        <v>73</v>
      </c>
      <c r="I399" t="s">
        <v>36</v>
      </c>
      <c r="J399" t="s">
        <v>37</v>
      </c>
      <c r="K399" t="s">
        <v>38</v>
      </c>
      <c r="L399" t="s">
        <v>39</v>
      </c>
      <c r="M399" t="s">
        <v>80</v>
      </c>
      <c r="N399" t="s">
        <v>81</v>
      </c>
      <c r="O399" t="s">
        <v>57</v>
      </c>
      <c r="P399" t="s">
        <v>43</v>
      </c>
      <c r="Q399" t="s">
        <v>44</v>
      </c>
      <c r="R399" t="s">
        <v>45</v>
      </c>
      <c r="T399">
        <v>30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178</v>
      </c>
      <c r="AE399">
        <v>0</v>
      </c>
      <c r="AG399">
        <f t="shared" si="48"/>
        <v>28.5</v>
      </c>
      <c r="AH399">
        <f t="shared" si="49"/>
        <v>29.5</v>
      </c>
      <c r="AI399">
        <f t="shared" si="50"/>
        <v>30.5</v>
      </c>
      <c r="AJ399">
        <f t="shared" si="51"/>
        <v>31.5</v>
      </c>
      <c r="AK399">
        <f t="shared" si="52"/>
        <v>0</v>
      </c>
      <c r="AL399">
        <f t="shared" si="53"/>
        <v>-999</v>
      </c>
      <c r="AM399">
        <f t="shared" si="54"/>
        <v>-999</v>
      </c>
      <c r="AN399">
        <f t="shared" si="55"/>
        <v>-999</v>
      </c>
    </row>
    <row r="400" spans="1:40" x14ac:dyDescent="0.25">
      <c r="A400">
        <v>1362</v>
      </c>
      <c r="B400" t="s">
        <v>29</v>
      </c>
      <c r="C400" t="s">
        <v>83</v>
      </c>
      <c r="D400" t="s">
        <v>79</v>
      </c>
      <c r="E400" t="s">
        <v>56</v>
      </c>
      <c r="F400" t="s">
        <v>33</v>
      </c>
      <c r="G400" t="s">
        <v>34</v>
      </c>
      <c r="H400" t="s">
        <v>73</v>
      </c>
      <c r="I400" t="s">
        <v>36</v>
      </c>
      <c r="J400" t="s">
        <v>37</v>
      </c>
      <c r="K400" t="s">
        <v>38</v>
      </c>
      <c r="L400" t="s">
        <v>39</v>
      </c>
      <c r="M400" t="s">
        <v>80</v>
      </c>
      <c r="N400" t="s">
        <v>81</v>
      </c>
      <c r="O400" t="s">
        <v>57</v>
      </c>
      <c r="P400" t="s">
        <v>43</v>
      </c>
      <c r="Q400" t="s">
        <v>71</v>
      </c>
      <c r="R400" t="s">
        <v>45</v>
      </c>
      <c r="T400">
        <v>30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178</v>
      </c>
      <c r="AE400">
        <v>0</v>
      </c>
      <c r="AG400">
        <f t="shared" si="48"/>
        <v>28.5</v>
      </c>
      <c r="AH400">
        <f t="shared" si="49"/>
        <v>29.5</v>
      </c>
      <c r="AI400">
        <f t="shared" si="50"/>
        <v>30.5</v>
      </c>
      <c r="AJ400">
        <f t="shared" si="51"/>
        <v>31.5</v>
      </c>
      <c r="AK400">
        <f t="shared" si="52"/>
        <v>0</v>
      </c>
      <c r="AL400">
        <f t="shared" si="53"/>
        <v>-999</v>
      </c>
      <c r="AM400">
        <f t="shared" si="54"/>
        <v>-999</v>
      </c>
      <c r="AN400">
        <f t="shared" si="55"/>
        <v>-999</v>
      </c>
    </row>
    <row r="401" spans="1:40" x14ac:dyDescent="0.25">
      <c r="A401">
        <v>1363</v>
      </c>
      <c r="B401" t="s">
        <v>29</v>
      </c>
      <c r="C401" t="s">
        <v>83</v>
      </c>
      <c r="D401" t="s">
        <v>79</v>
      </c>
      <c r="E401" t="s">
        <v>56</v>
      </c>
      <c r="F401" t="s">
        <v>33</v>
      </c>
      <c r="G401" t="s">
        <v>34</v>
      </c>
      <c r="H401" t="s">
        <v>73</v>
      </c>
      <c r="I401" t="s">
        <v>36</v>
      </c>
      <c r="J401" t="s">
        <v>37</v>
      </c>
      <c r="K401" t="s">
        <v>38</v>
      </c>
      <c r="L401" t="s">
        <v>39</v>
      </c>
      <c r="M401" t="s">
        <v>80</v>
      </c>
      <c r="N401" t="s">
        <v>81</v>
      </c>
      <c r="O401" t="s">
        <v>57</v>
      </c>
      <c r="P401" t="s">
        <v>46</v>
      </c>
      <c r="Q401" t="s">
        <v>44</v>
      </c>
      <c r="R401" t="s">
        <v>45</v>
      </c>
      <c r="T401">
        <v>30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178</v>
      </c>
      <c r="AE401">
        <v>0</v>
      </c>
      <c r="AG401">
        <f t="shared" si="48"/>
        <v>28.5</v>
      </c>
      <c r="AH401">
        <f t="shared" si="49"/>
        <v>29.5</v>
      </c>
      <c r="AI401">
        <f t="shared" si="50"/>
        <v>30.5</v>
      </c>
      <c r="AJ401">
        <f t="shared" si="51"/>
        <v>31.5</v>
      </c>
      <c r="AK401">
        <f t="shared" si="52"/>
        <v>0</v>
      </c>
      <c r="AL401">
        <f t="shared" si="53"/>
        <v>-999</v>
      </c>
      <c r="AM401">
        <f t="shared" si="54"/>
        <v>-999</v>
      </c>
      <c r="AN401">
        <f t="shared" si="55"/>
        <v>-999</v>
      </c>
    </row>
    <row r="402" spans="1:40" x14ac:dyDescent="0.25">
      <c r="A402">
        <v>1364</v>
      </c>
      <c r="B402" t="s">
        <v>29</v>
      </c>
      <c r="C402" t="s">
        <v>83</v>
      </c>
      <c r="D402" t="s">
        <v>79</v>
      </c>
      <c r="E402" t="s">
        <v>56</v>
      </c>
      <c r="F402" t="s">
        <v>33</v>
      </c>
      <c r="G402" t="s">
        <v>34</v>
      </c>
      <c r="H402" t="s">
        <v>73</v>
      </c>
      <c r="I402" t="s">
        <v>36</v>
      </c>
      <c r="J402" t="s">
        <v>37</v>
      </c>
      <c r="K402" t="s">
        <v>38</v>
      </c>
      <c r="L402" t="s">
        <v>39</v>
      </c>
      <c r="M402" t="s">
        <v>80</v>
      </c>
      <c r="N402" t="s">
        <v>81</v>
      </c>
      <c r="O402" t="s">
        <v>57</v>
      </c>
      <c r="P402" t="s">
        <v>46</v>
      </c>
      <c r="Q402" t="s">
        <v>71</v>
      </c>
      <c r="R402" t="s">
        <v>45</v>
      </c>
      <c r="T402">
        <v>30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178</v>
      </c>
      <c r="AE402">
        <v>0</v>
      </c>
      <c r="AG402">
        <f t="shared" si="48"/>
        <v>28.5</v>
      </c>
      <c r="AH402">
        <f t="shared" si="49"/>
        <v>29.5</v>
      </c>
      <c r="AI402">
        <f t="shared" si="50"/>
        <v>30.5</v>
      </c>
      <c r="AJ402">
        <f t="shared" si="51"/>
        <v>31.5</v>
      </c>
      <c r="AK402">
        <f t="shared" si="52"/>
        <v>0</v>
      </c>
      <c r="AL402">
        <f t="shared" si="53"/>
        <v>-999</v>
      </c>
      <c r="AM402">
        <f t="shared" si="54"/>
        <v>-999</v>
      </c>
      <c r="AN402">
        <f t="shared" si="55"/>
        <v>-999</v>
      </c>
    </row>
    <row r="403" spans="1:40" x14ac:dyDescent="0.25">
      <c r="A403">
        <v>1010</v>
      </c>
      <c r="B403" t="s">
        <v>29</v>
      </c>
      <c r="C403" t="s">
        <v>82</v>
      </c>
      <c r="D403" t="s">
        <v>79</v>
      </c>
      <c r="E403" t="s">
        <v>56</v>
      </c>
      <c r="F403" t="s">
        <v>33</v>
      </c>
      <c r="G403" t="s">
        <v>34</v>
      </c>
      <c r="H403" t="s">
        <v>73</v>
      </c>
      <c r="I403" t="s">
        <v>36</v>
      </c>
      <c r="J403" t="s">
        <v>37</v>
      </c>
      <c r="K403" t="s">
        <v>38</v>
      </c>
      <c r="L403" t="s">
        <v>39</v>
      </c>
      <c r="M403" t="s">
        <v>80</v>
      </c>
      <c r="N403" t="s">
        <v>81</v>
      </c>
      <c r="O403" t="s">
        <v>57</v>
      </c>
      <c r="P403" t="s">
        <v>43</v>
      </c>
      <c r="Q403" t="s">
        <v>71</v>
      </c>
      <c r="R403" t="s">
        <v>45</v>
      </c>
      <c r="T403">
        <v>30</v>
      </c>
      <c r="U403">
        <v>0</v>
      </c>
      <c r="V403">
        <v>0</v>
      </c>
      <c r="W403">
        <v>48</v>
      </c>
      <c r="X403">
        <v>70</v>
      </c>
      <c r="Y403">
        <v>45</v>
      </c>
      <c r="Z403">
        <v>41</v>
      </c>
      <c r="AA403">
        <v>36</v>
      </c>
      <c r="AB403">
        <v>39</v>
      </c>
      <c r="AC403">
        <v>37</v>
      </c>
      <c r="AD403">
        <v>178</v>
      </c>
      <c r="AE403">
        <v>30</v>
      </c>
      <c r="AG403">
        <f t="shared" si="48"/>
        <v>28.5</v>
      </c>
      <c r="AH403">
        <f t="shared" si="49"/>
        <v>29.5</v>
      </c>
      <c r="AI403">
        <f t="shared" si="50"/>
        <v>30.5</v>
      </c>
      <c r="AJ403">
        <f t="shared" si="51"/>
        <v>31.5</v>
      </c>
      <c r="AK403">
        <f t="shared" si="52"/>
        <v>-999</v>
      </c>
      <c r="AL403">
        <f t="shared" si="53"/>
        <v>-999</v>
      </c>
      <c r="AM403">
        <f t="shared" si="54"/>
        <v>39</v>
      </c>
      <c r="AN403">
        <f t="shared" si="55"/>
        <v>-999</v>
      </c>
    </row>
    <row r="404" spans="1:40" x14ac:dyDescent="0.25">
      <c r="A404">
        <v>1012</v>
      </c>
      <c r="B404" t="s">
        <v>29</v>
      </c>
      <c r="C404" t="s">
        <v>82</v>
      </c>
      <c r="D404" t="s">
        <v>79</v>
      </c>
      <c r="E404" t="s">
        <v>56</v>
      </c>
      <c r="F404" t="s">
        <v>33</v>
      </c>
      <c r="G404" t="s">
        <v>34</v>
      </c>
      <c r="H404" t="s">
        <v>73</v>
      </c>
      <c r="I404" t="s">
        <v>36</v>
      </c>
      <c r="J404" t="s">
        <v>37</v>
      </c>
      <c r="K404" t="s">
        <v>38</v>
      </c>
      <c r="L404" t="s">
        <v>39</v>
      </c>
      <c r="M404" t="s">
        <v>80</v>
      </c>
      <c r="N404" t="s">
        <v>81</v>
      </c>
      <c r="O404" t="s">
        <v>57</v>
      </c>
      <c r="P404" t="s">
        <v>46</v>
      </c>
      <c r="Q404" t="s">
        <v>71</v>
      </c>
      <c r="R404" t="s">
        <v>45</v>
      </c>
      <c r="T404">
        <v>30</v>
      </c>
      <c r="U404">
        <v>0</v>
      </c>
      <c r="V404">
        <v>0</v>
      </c>
      <c r="W404">
        <v>48</v>
      </c>
      <c r="X404">
        <v>70</v>
      </c>
      <c r="Y404">
        <v>45</v>
      </c>
      <c r="Z404">
        <v>41</v>
      </c>
      <c r="AA404">
        <v>36</v>
      </c>
      <c r="AB404">
        <v>39</v>
      </c>
      <c r="AC404">
        <v>37</v>
      </c>
      <c r="AD404">
        <v>178</v>
      </c>
      <c r="AE404">
        <v>30</v>
      </c>
      <c r="AG404">
        <f t="shared" si="48"/>
        <v>28.5</v>
      </c>
      <c r="AH404">
        <f t="shared" si="49"/>
        <v>29.5</v>
      </c>
      <c r="AI404">
        <f t="shared" si="50"/>
        <v>30.5</v>
      </c>
      <c r="AJ404">
        <f t="shared" si="51"/>
        <v>31.5</v>
      </c>
      <c r="AK404">
        <f t="shared" si="52"/>
        <v>-999</v>
      </c>
      <c r="AL404">
        <f t="shared" si="53"/>
        <v>-999</v>
      </c>
      <c r="AM404">
        <f t="shared" si="54"/>
        <v>39</v>
      </c>
      <c r="AN404">
        <f t="shared" si="55"/>
        <v>-999</v>
      </c>
    </row>
    <row r="405" spans="1:40" x14ac:dyDescent="0.25">
      <c r="A405">
        <v>922</v>
      </c>
      <c r="B405" t="s">
        <v>29</v>
      </c>
      <c r="C405" t="s">
        <v>82</v>
      </c>
      <c r="D405" t="s">
        <v>76</v>
      </c>
      <c r="E405" t="s">
        <v>56</v>
      </c>
      <c r="F405" t="s">
        <v>33</v>
      </c>
      <c r="G405" t="s">
        <v>34</v>
      </c>
      <c r="H405" t="s">
        <v>73</v>
      </c>
      <c r="I405" t="s">
        <v>36</v>
      </c>
      <c r="J405" t="s">
        <v>37</v>
      </c>
      <c r="K405" t="s">
        <v>38</v>
      </c>
      <c r="L405" t="s">
        <v>39</v>
      </c>
      <c r="M405" t="s">
        <v>77</v>
      </c>
      <c r="N405" t="s">
        <v>78</v>
      </c>
      <c r="O405" t="s">
        <v>57</v>
      </c>
      <c r="P405" t="s">
        <v>43</v>
      </c>
      <c r="Q405" t="s">
        <v>71</v>
      </c>
      <c r="R405" t="s">
        <v>45</v>
      </c>
      <c r="T405">
        <v>30</v>
      </c>
      <c r="U405">
        <v>0</v>
      </c>
      <c r="V405">
        <v>0</v>
      </c>
      <c r="W405">
        <v>45</v>
      </c>
      <c r="X405">
        <v>70</v>
      </c>
      <c r="Y405">
        <v>45</v>
      </c>
      <c r="Z405">
        <v>42</v>
      </c>
      <c r="AA405">
        <v>38</v>
      </c>
      <c r="AB405">
        <v>40</v>
      </c>
      <c r="AC405">
        <v>39</v>
      </c>
      <c r="AD405">
        <v>178</v>
      </c>
      <c r="AE405">
        <v>23</v>
      </c>
      <c r="AG405">
        <f t="shared" si="48"/>
        <v>28.5</v>
      </c>
      <c r="AH405">
        <f t="shared" si="49"/>
        <v>29.5</v>
      </c>
      <c r="AI405">
        <f t="shared" si="50"/>
        <v>30.5</v>
      </c>
      <c r="AJ405">
        <f t="shared" si="51"/>
        <v>31.5</v>
      </c>
      <c r="AK405">
        <f t="shared" si="52"/>
        <v>-999</v>
      </c>
      <c r="AL405">
        <f t="shared" si="53"/>
        <v>-999</v>
      </c>
      <c r="AM405">
        <f t="shared" si="54"/>
        <v>40</v>
      </c>
      <c r="AN405">
        <f t="shared" si="55"/>
        <v>-999</v>
      </c>
    </row>
    <row r="406" spans="1:40" x14ac:dyDescent="0.25">
      <c r="A406">
        <v>924</v>
      </c>
      <c r="B406" t="s">
        <v>29</v>
      </c>
      <c r="C406" t="s">
        <v>82</v>
      </c>
      <c r="D406" t="s">
        <v>76</v>
      </c>
      <c r="E406" t="s">
        <v>56</v>
      </c>
      <c r="F406" t="s">
        <v>33</v>
      </c>
      <c r="G406" t="s">
        <v>34</v>
      </c>
      <c r="H406" t="s">
        <v>73</v>
      </c>
      <c r="I406" t="s">
        <v>36</v>
      </c>
      <c r="J406" t="s">
        <v>37</v>
      </c>
      <c r="K406" t="s">
        <v>38</v>
      </c>
      <c r="L406" t="s">
        <v>39</v>
      </c>
      <c r="M406" t="s">
        <v>77</v>
      </c>
      <c r="N406" t="s">
        <v>78</v>
      </c>
      <c r="O406" t="s">
        <v>57</v>
      </c>
      <c r="P406" t="s">
        <v>46</v>
      </c>
      <c r="Q406" t="s">
        <v>71</v>
      </c>
      <c r="R406" t="s">
        <v>45</v>
      </c>
      <c r="T406">
        <v>30</v>
      </c>
      <c r="U406">
        <v>0</v>
      </c>
      <c r="V406">
        <v>0</v>
      </c>
      <c r="W406">
        <v>45</v>
      </c>
      <c r="X406">
        <v>70</v>
      </c>
      <c r="Y406">
        <v>45</v>
      </c>
      <c r="Z406">
        <v>42</v>
      </c>
      <c r="AA406">
        <v>38</v>
      </c>
      <c r="AB406">
        <v>40</v>
      </c>
      <c r="AC406">
        <v>39</v>
      </c>
      <c r="AD406">
        <v>178</v>
      </c>
      <c r="AE406">
        <v>23</v>
      </c>
      <c r="AG406">
        <f t="shared" si="48"/>
        <v>28.5</v>
      </c>
      <c r="AH406">
        <f t="shared" si="49"/>
        <v>29.5</v>
      </c>
      <c r="AI406">
        <f t="shared" si="50"/>
        <v>30.5</v>
      </c>
      <c r="AJ406">
        <f t="shared" si="51"/>
        <v>31.5</v>
      </c>
      <c r="AK406">
        <f t="shared" si="52"/>
        <v>-999</v>
      </c>
      <c r="AL406">
        <f t="shared" si="53"/>
        <v>-999</v>
      </c>
      <c r="AM406">
        <f t="shared" si="54"/>
        <v>40</v>
      </c>
      <c r="AN406">
        <f t="shared" si="55"/>
        <v>-999</v>
      </c>
    </row>
    <row r="407" spans="1:40" x14ac:dyDescent="0.25">
      <c r="A407">
        <v>1009</v>
      </c>
      <c r="B407" t="s">
        <v>29</v>
      </c>
      <c r="C407" t="s">
        <v>82</v>
      </c>
      <c r="D407" t="s">
        <v>79</v>
      </c>
      <c r="E407" t="s">
        <v>56</v>
      </c>
      <c r="F407" t="s">
        <v>33</v>
      </c>
      <c r="G407" t="s">
        <v>34</v>
      </c>
      <c r="H407" t="s">
        <v>73</v>
      </c>
      <c r="I407" t="s">
        <v>36</v>
      </c>
      <c r="J407" t="s">
        <v>37</v>
      </c>
      <c r="K407" t="s">
        <v>38</v>
      </c>
      <c r="L407" t="s">
        <v>39</v>
      </c>
      <c r="M407" t="s">
        <v>80</v>
      </c>
      <c r="N407" t="s">
        <v>81</v>
      </c>
      <c r="O407" t="s">
        <v>57</v>
      </c>
      <c r="P407" t="s">
        <v>43</v>
      </c>
      <c r="Q407" t="s">
        <v>44</v>
      </c>
      <c r="R407" t="s">
        <v>45</v>
      </c>
      <c r="T407">
        <v>30</v>
      </c>
      <c r="U407">
        <v>0</v>
      </c>
      <c r="V407">
        <v>0</v>
      </c>
      <c r="W407">
        <v>49</v>
      </c>
      <c r="X407">
        <v>70</v>
      </c>
      <c r="Y407">
        <v>46</v>
      </c>
      <c r="Z407">
        <v>43</v>
      </c>
      <c r="AA407">
        <v>38</v>
      </c>
      <c r="AB407">
        <v>40</v>
      </c>
      <c r="AC407">
        <v>39</v>
      </c>
      <c r="AD407">
        <v>178</v>
      </c>
      <c r="AE407">
        <v>33</v>
      </c>
      <c r="AG407">
        <f t="shared" si="48"/>
        <v>28.5</v>
      </c>
      <c r="AH407">
        <f t="shared" si="49"/>
        <v>29.5</v>
      </c>
      <c r="AI407">
        <f t="shared" si="50"/>
        <v>30.5</v>
      </c>
      <c r="AJ407">
        <f t="shared" si="51"/>
        <v>31.5</v>
      </c>
      <c r="AK407">
        <f t="shared" si="52"/>
        <v>-999</v>
      </c>
      <c r="AL407">
        <f t="shared" si="53"/>
        <v>-999</v>
      </c>
      <c r="AM407">
        <f t="shared" si="54"/>
        <v>40</v>
      </c>
      <c r="AN407">
        <f t="shared" si="55"/>
        <v>-999</v>
      </c>
    </row>
    <row r="408" spans="1:40" x14ac:dyDescent="0.25">
      <c r="A408">
        <v>1011</v>
      </c>
      <c r="B408" t="s">
        <v>29</v>
      </c>
      <c r="C408" t="s">
        <v>82</v>
      </c>
      <c r="D408" t="s">
        <v>79</v>
      </c>
      <c r="E408" t="s">
        <v>56</v>
      </c>
      <c r="F408" t="s">
        <v>33</v>
      </c>
      <c r="G408" t="s">
        <v>34</v>
      </c>
      <c r="H408" t="s">
        <v>73</v>
      </c>
      <c r="I408" t="s">
        <v>36</v>
      </c>
      <c r="J408" t="s">
        <v>37</v>
      </c>
      <c r="K408" t="s">
        <v>38</v>
      </c>
      <c r="L408" t="s">
        <v>39</v>
      </c>
      <c r="M408" t="s">
        <v>80</v>
      </c>
      <c r="N408" t="s">
        <v>81</v>
      </c>
      <c r="O408" t="s">
        <v>57</v>
      </c>
      <c r="P408" t="s">
        <v>46</v>
      </c>
      <c r="Q408" t="s">
        <v>44</v>
      </c>
      <c r="R408" t="s">
        <v>45</v>
      </c>
      <c r="T408">
        <v>30</v>
      </c>
      <c r="U408">
        <v>0</v>
      </c>
      <c r="V408">
        <v>0</v>
      </c>
      <c r="W408">
        <v>49</v>
      </c>
      <c r="X408">
        <v>70</v>
      </c>
      <c r="Y408">
        <v>46</v>
      </c>
      <c r="Z408">
        <v>43</v>
      </c>
      <c r="AA408">
        <v>38</v>
      </c>
      <c r="AB408">
        <v>40</v>
      </c>
      <c r="AC408">
        <v>39</v>
      </c>
      <c r="AD408">
        <v>178</v>
      </c>
      <c r="AE408">
        <v>33</v>
      </c>
      <c r="AG408">
        <f t="shared" si="48"/>
        <v>28.5</v>
      </c>
      <c r="AH408">
        <f t="shared" si="49"/>
        <v>29.5</v>
      </c>
      <c r="AI408">
        <f t="shared" si="50"/>
        <v>30.5</v>
      </c>
      <c r="AJ408">
        <f t="shared" si="51"/>
        <v>31.5</v>
      </c>
      <c r="AK408">
        <f t="shared" si="52"/>
        <v>-999</v>
      </c>
      <c r="AL408">
        <f t="shared" si="53"/>
        <v>-999</v>
      </c>
      <c r="AM408">
        <f t="shared" si="54"/>
        <v>40</v>
      </c>
      <c r="AN408">
        <f t="shared" si="55"/>
        <v>-999</v>
      </c>
    </row>
    <row r="409" spans="1:40" x14ac:dyDescent="0.25">
      <c r="A409">
        <v>658</v>
      </c>
      <c r="B409" t="s">
        <v>29</v>
      </c>
      <c r="C409" t="s">
        <v>68</v>
      </c>
      <c r="D409" t="s">
        <v>79</v>
      </c>
      <c r="E409" t="s">
        <v>56</v>
      </c>
      <c r="F409" t="s">
        <v>33</v>
      </c>
      <c r="G409" t="s">
        <v>34</v>
      </c>
      <c r="H409" t="s">
        <v>73</v>
      </c>
      <c r="I409" t="s">
        <v>36</v>
      </c>
      <c r="J409" t="s">
        <v>37</v>
      </c>
      <c r="K409" t="s">
        <v>38</v>
      </c>
      <c r="L409" t="s">
        <v>39</v>
      </c>
      <c r="M409" t="s">
        <v>80</v>
      </c>
      <c r="N409" t="s">
        <v>81</v>
      </c>
      <c r="O409" t="s">
        <v>57</v>
      </c>
      <c r="P409" t="s">
        <v>43</v>
      </c>
      <c r="Q409" t="s">
        <v>71</v>
      </c>
      <c r="R409" t="s">
        <v>45</v>
      </c>
      <c r="T409">
        <v>30</v>
      </c>
      <c r="U409">
        <v>0</v>
      </c>
      <c r="V409">
        <v>0</v>
      </c>
      <c r="W409">
        <v>49</v>
      </c>
      <c r="X409">
        <v>70</v>
      </c>
      <c r="Y409">
        <v>47</v>
      </c>
      <c r="Z409">
        <v>44</v>
      </c>
      <c r="AA409">
        <v>40</v>
      </c>
      <c r="AB409">
        <v>42</v>
      </c>
      <c r="AC409">
        <v>41</v>
      </c>
      <c r="AD409">
        <v>179</v>
      </c>
      <c r="AE409">
        <v>37</v>
      </c>
      <c r="AG409">
        <f t="shared" si="48"/>
        <v>28.5</v>
      </c>
      <c r="AH409">
        <f t="shared" si="49"/>
        <v>29.5</v>
      </c>
      <c r="AI409">
        <f t="shared" si="50"/>
        <v>30.5</v>
      </c>
      <c r="AJ409">
        <f t="shared" si="51"/>
        <v>31.5</v>
      </c>
      <c r="AK409">
        <f t="shared" si="52"/>
        <v>-999</v>
      </c>
      <c r="AL409">
        <f t="shared" si="53"/>
        <v>42</v>
      </c>
      <c r="AM409">
        <f t="shared" si="54"/>
        <v>-999</v>
      </c>
      <c r="AN409">
        <f t="shared" si="55"/>
        <v>-999</v>
      </c>
    </row>
    <row r="410" spans="1:40" x14ac:dyDescent="0.25">
      <c r="A410">
        <v>660</v>
      </c>
      <c r="B410" t="s">
        <v>29</v>
      </c>
      <c r="C410" t="s">
        <v>68</v>
      </c>
      <c r="D410" t="s">
        <v>79</v>
      </c>
      <c r="E410" t="s">
        <v>56</v>
      </c>
      <c r="F410" t="s">
        <v>33</v>
      </c>
      <c r="G410" t="s">
        <v>34</v>
      </c>
      <c r="H410" t="s">
        <v>73</v>
      </c>
      <c r="I410" t="s">
        <v>36</v>
      </c>
      <c r="J410" t="s">
        <v>37</v>
      </c>
      <c r="K410" t="s">
        <v>38</v>
      </c>
      <c r="L410" t="s">
        <v>39</v>
      </c>
      <c r="M410" t="s">
        <v>80</v>
      </c>
      <c r="N410" t="s">
        <v>81</v>
      </c>
      <c r="O410" t="s">
        <v>57</v>
      </c>
      <c r="P410" t="s">
        <v>46</v>
      </c>
      <c r="Q410" t="s">
        <v>71</v>
      </c>
      <c r="R410" t="s">
        <v>45</v>
      </c>
      <c r="T410">
        <v>30</v>
      </c>
      <c r="U410">
        <v>0</v>
      </c>
      <c r="V410">
        <v>0</v>
      </c>
      <c r="W410">
        <v>49</v>
      </c>
      <c r="X410">
        <v>70</v>
      </c>
      <c r="Y410">
        <v>47</v>
      </c>
      <c r="Z410">
        <v>44</v>
      </c>
      <c r="AA410">
        <v>40</v>
      </c>
      <c r="AB410">
        <v>42</v>
      </c>
      <c r="AC410">
        <v>41</v>
      </c>
      <c r="AD410">
        <v>179</v>
      </c>
      <c r="AE410">
        <v>37</v>
      </c>
      <c r="AG410">
        <f t="shared" si="48"/>
        <v>28.5</v>
      </c>
      <c r="AH410">
        <f t="shared" si="49"/>
        <v>29.5</v>
      </c>
      <c r="AI410">
        <f t="shared" si="50"/>
        <v>30.5</v>
      </c>
      <c r="AJ410">
        <f t="shared" si="51"/>
        <v>31.5</v>
      </c>
      <c r="AK410">
        <f t="shared" si="52"/>
        <v>-999</v>
      </c>
      <c r="AL410">
        <f t="shared" si="53"/>
        <v>42</v>
      </c>
      <c r="AM410">
        <f t="shared" si="54"/>
        <v>-999</v>
      </c>
      <c r="AN410">
        <f t="shared" si="55"/>
        <v>-999</v>
      </c>
    </row>
    <row r="411" spans="1:40" x14ac:dyDescent="0.25">
      <c r="A411">
        <v>921</v>
      </c>
      <c r="B411" t="s">
        <v>29</v>
      </c>
      <c r="C411" t="s">
        <v>82</v>
      </c>
      <c r="D411" t="s">
        <v>76</v>
      </c>
      <c r="E411" t="s">
        <v>56</v>
      </c>
      <c r="F411" t="s">
        <v>33</v>
      </c>
      <c r="G411" t="s">
        <v>34</v>
      </c>
      <c r="H411" t="s">
        <v>73</v>
      </c>
      <c r="I411" t="s">
        <v>36</v>
      </c>
      <c r="J411" t="s">
        <v>37</v>
      </c>
      <c r="K411" t="s">
        <v>38</v>
      </c>
      <c r="L411" t="s">
        <v>39</v>
      </c>
      <c r="M411" t="s">
        <v>77</v>
      </c>
      <c r="N411" t="s">
        <v>78</v>
      </c>
      <c r="O411" t="s">
        <v>57</v>
      </c>
      <c r="P411" t="s">
        <v>43</v>
      </c>
      <c r="Q411" t="s">
        <v>44</v>
      </c>
      <c r="R411" t="s">
        <v>45</v>
      </c>
      <c r="T411">
        <v>30</v>
      </c>
      <c r="U411">
        <v>0</v>
      </c>
      <c r="V411">
        <v>0</v>
      </c>
      <c r="W411">
        <v>49</v>
      </c>
      <c r="X411">
        <v>71</v>
      </c>
      <c r="Y411">
        <v>47</v>
      </c>
      <c r="Z411">
        <v>44</v>
      </c>
      <c r="AA411">
        <v>39</v>
      </c>
      <c r="AB411">
        <v>42</v>
      </c>
      <c r="AC411">
        <v>41</v>
      </c>
      <c r="AD411">
        <v>178</v>
      </c>
      <c r="AE411">
        <v>25</v>
      </c>
      <c r="AG411">
        <f t="shared" si="48"/>
        <v>28.5</v>
      </c>
      <c r="AH411">
        <f t="shared" si="49"/>
        <v>29.5</v>
      </c>
      <c r="AI411">
        <f t="shared" si="50"/>
        <v>30.5</v>
      </c>
      <c r="AJ411">
        <f t="shared" si="51"/>
        <v>31.5</v>
      </c>
      <c r="AK411">
        <f t="shared" si="52"/>
        <v>-999</v>
      </c>
      <c r="AL411">
        <f t="shared" si="53"/>
        <v>-999</v>
      </c>
      <c r="AM411">
        <f t="shared" si="54"/>
        <v>42</v>
      </c>
      <c r="AN411">
        <f t="shared" si="55"/>
        <v>-999</v>
      </c>
    </row>
    <row r="412" spans="1:40" x14ac:dyDescent="0.25">
      <c r="A412">
        <v>923</v>
      </c>
      <c r="B412" t="s">
        <v>29</v>
      </c>
      <c r="C412" t="s">
        <v>82</v>
      </c>
      <c r="D412" t="s">
        <v>76</v>
      </c>
      <c r="E412" t="s">
        <v>56</v>
      </c>
      <c r="F412" t="s">
        <v>33</v>
      </c>
      <c r="G412" t="s">
        <v>34</v>
      </c>
      <c r="H412" t="s">
        <v>73</v>
      </c>
      <c r="I412" t="s">
        <v>36</v>
      </c>
      <c r="J412" t="s">
        <v>37</v>
      </c>
      <c r="K412" t="s">
        <v>38</v>
      </c>
      <c r="L412" t="s">
        <v>39</v>
      </c>
      <c r="M412" t="s">
        <v>77</v>
      </c>
      <c r="N412" t="s">
        <v>78</v>
      </c>
      <c r="O412" t="s">
        <v>57</v>
      </c>
      <c r="P412" t="s">
        <v>46</v>
      </c>
      <c r="Q412" t="s">
        <v>44</v>
      </c>
      <c r="R412" t="s">
        <v>45</v>
      </c>
      <c r="T412">
        <v>30</v>
      </c>
      <c r="U412">
        <v>0</v>
      </c>
      <c r="V412">
        <v>0</v>
      </c>
      <c r="W412">
        <v>49</v>
      </c>
      <c r="X412">
        <v>71</v>
      </c>
      <c r="Y412">
        <v>47</v>
      </c>
      <c r="Z412">
        <v>44</v>
      </c>
      <c r="AA412">
        <v>39</v>
      </c>
      <c r="AB412">
        <v>42</v>
      </c>
      <c r="AC412">
        <v>41</v>
      </c>
      <c r="AD412">
        <v>178</v>
      </c>
      <c r="AE412">
        <v>25</v>
      </c>
      <c r="AG412">
        <f t="shared" si="48"/>
        <v>28.5</v>
      </c>
      <c r="AH412">
        <f t="shared" si="49"/>
        <v>29.5</v>
      </c>
      <c r="AI412">
        <f t="shared" si="50"/>
        <v>30.5</v>
      </c>
      <c r="AJ412">
        <f t="shared" si="51"/>
        <v>31.5</v>
      </c>
      <c r="AK412">
        <f t="shared" si="52"/>
        <v>-999</v>
      </c>
      <c r="AL412">
        <f t="shared" si="53"/>
        <v>-999</v>
      </c>
      <c r="AM412">
        <f t="shared" si="54"/>
        <v>42</v>
      </c>
      <c r="AN412">
        <f t="shared" si="55"/>
        <v>-999</v>
      </c>
    </row>
    <row r="413" spans="1:40" x14ac:dyDescent="0.25">
      <c r="A413">
        <v>657</v>
      </c>
      <c r="B413" t="s">
        <v>29</v>
      </c>
      <c r="C413" t="s">
        <v>68</v>
      </c>
      <c r="D413" t="s">
        <v>79</v>
      </c>
      <c r="E413" t="s">
        <v>56</v>
      </c>
      <c r="F413" t="s">
        <v>33</v>
      </c>
      <c r="G413" t="s">
        <v>34</v>
      </c>
      <c r="H413" t="s">
        <v>73</v>
      </c>
      <c r="I413" t="s">
        <v>36</v>
      </c>
      <c r="J413" t="s">
        <v>37</v>
      </c>
      <c r="K413" t="s">
        <v>38</v>
      </c>
      <c r="L413" t="s">
        <v>39</v>
      </c>
      <c r="M413" t="s">
        <v>80</v>
      </c>
      <c r="N413" t="s">
        <v>81</v>
      </c>
      <c r="O413" t="s">
        <v>57</v>
      </c>
      <c r="P413" t="s">
        <v>43</v>
      </c>
      <c r="Q413" t="s">
        <v>44</v>
      </c>
      <c r="R413" t="s">
        <v>45</v>
      </c>
      <c r="T413">
        <v>30</v>
      </c>
      <c r="U413">
        <v>0</v>
      </c>
      <c r="V413">
        <v>0</v>
      </c>
      <c r="W413">
        <v>50</v>
      </c>
      <c r="X413">
        <v>71</v>
      </c>
      <c r="Y413">
        <v>49</v>
      </c>
      <c r="Z413">
        <v>46</v>
      </c>
      <c r="AA413">
        <v>41</v>
      </c>
      <c r="AB413">
        <v>44</v>
      </c>
      <c r="AC413">
        <v>43</v>
      </c>
      <c r="AD413">
        <v>179</v>
      </c>
      <c r="AE413">
        <v>38</v>
      </c>
      <c r="AG413">
        <f t="shared" si="48"/>
        <v>28.5</v>
      </c>
      <c r="AH413">
        <f t="shared" si="49"/>
        <v>29.5</v>
      </c>
      <c r="AI413">
        <f t="shared" si="50"/>
        <v>30.5</v>
      </c>
      <c r="AJ413">
        <f t="shared" si="51"/>
        <v>31.5</v>
      </c>
      <c r="AK413">
        <f t="shared" si="52"/>
        <v>-999</v>
      </c>
      <c r="AL413">
        <f t="shared" si="53"/>
        <v>44</v>
      </c>
      <c r="AM413">
        <f t="shared" si="54"/>
        <v>-999</v>
      </c>
      <c r="AN413">
        <f t="shared" si="55"/>
        <v>-999</v>
      </c>
    </row>
    <row r="414" spans="1:40" x14ac:dyDescent="0.25">
      <c r="A414">
        <v>659</v>
      </c>
      <c r="B414" t="s">
        <v>29</v>
      </c>
      <c r="C414" t="s">
        <v>68</v>
      </c>
      <c r="D414" t="s">
        <v>79</v>
      </c>
      <c r="E414" t="s">
        <v>56</v>
      </c>
      <c r="F414" t="s">
        <v>33</v>
      </c>
      <c r="G414" t="s">
        <v>34</v>
      </c>
      <c r="H414" t="s">
        <v>73</v>
      </c>
      <c r="I414" t="s">
        <v>36</v>
      </c>
      <c r="J414" t="s">
        <v>37</v>
      </c>
      <c r="K414" t="s">
        <v>38</v>
      </c>
      <c r="L414" t="s">
        <v>39</v>
      </c>
      <c r="M414" t="s">
        <v>80</v>
      </c>
      <c r="N414" t="s">
        <v>81</v>
      </c>
      <c r="O414" t="s">
        <v>57</v>
      </c>
      <c r="P414" t="s">
        <v>46</v>
      </c>
      <c r="Q414" t="s">
        <v>44</v>
      </c>
      <c r="R414" t="s">
        <v>45</v>
      </c>
      <c r="T414">
        <v>30</v>
      </c>
      <c r="U414">
        <v>0</v>
      </c>
      <c r="V414">
        <v>0</v>
      </c>
      <c r="W414">
        <v>50</v>
      </c>
      <c r="X414">
        <v>71</v>
      </c>
      <c r="Y414">
        <v>49</v>
      </c>
      <c r="Z414">
        <v>46</v>
      </c>
      <c r="AA414">
        <v>41</v>
      </c>
      <c r="AB414">
        <v>44</v>
      </c>
      <c r="AC414">
        <v>43</v>
      </c>
      <c r="AD414">
        <v>179</v>
      </c>
      <c r="AE414">
        <v>38</v>
      </c>
      <c r="AG414">
        <f t="shared" si="48"/>
        <v>28.5</v>
      </c>
      <c r="AH414">
        <f t="shared" si="49"/>
        <v>29.5</v>
      </c>
      <c r="AI414">
        <f t="shared" si="50"/>
        <v>30.5</v>
      </c>
      <c r="AJ414">
        <f t="shared" si="51"/>
        <v>31.5</v>
      </c>
      <c r="AK414">
        <f t="shared" si="52"/>
        <v>-999</v>
      </c>
      <c r="AL414">
        <f t="shared" si="53"/>
        <v>44</v>
      </c>
      <c r="AM414">
        <f t="shared" si="54"/>
        <v>-999</v>
      </c>
      <c r="AN414">
        <f t="shared" si="55"/>
        <v>-999</v>
      </c>
    </row>
    <row r="415" spans="1:40" x14ac:dyDescent="0.25">
      <c r="A415">
        <v>834</v>
      </c>
      <c r="B415" t="s">
        <v>29</v>
      </c>
      <c r="C415" t="s">
        <v>82</v>
      </c>
      <c r="D415" t="s">
        <v>72</v>
      </c>
      <c r="E415" t="s">
        <v>56</v>
      </c>
      <c r="F415" t="s">
        <v>33</v>
      </c>
      <c r="G415" t="s">
        <v>34</v>
      </c>
      <c r="H415" t="s">
        <v>73</v>
      </c>
      <c r="I415" t="s">
        <v>36</v>
      </c>
      <c r="J415" t="s">
        <v>37</v>
      </c>
      <c r="K415" t="s">
        <v>38</v>
      </c>
      <c r="L415" t="s">
        <v>39</v>
      </c>
      <c r="M415" t="s">
        <v>74</v>
      </c>
      <c r="N415" t="s">
        <v>75</v>
      </c>
      <c r="O415" t="s">
        <v>57</v>
      </c>
      <c r="P415" t="s">
        <v>43</v>
      </c>
      <c r="Q415" t="s">
        <v>71</v>
      </c>
      <c r="R415" t="s">
        <v>45</v>
      </c>
      <c r="T415">
        <v>30</v>
      </c>
      <c r="U415">
        <v>0</v>
      </c>
      <c r="V415">
        <v>0</v>
      </c>
      <c r="W415">
        <v>56</v>
      </c>
      <c r="X415">
        <v>73</v>
      </c>
      <c r="Y415">
        <v>52</v>
      </c>
      <c r="Z415">
        <v>48</v>
      </c>
      <c r="AA415">
        <v>42</v>
      </c>
      <c r="AB415">
        <v>44</v>
      </c>
      <c r="AC415">
        <v>43</v>
      </c>
      <c r="AD415">
        <v>178</v>
      </c>
      <c r="AE415">
        <v>44</v>
      </c>
      <c r="AG415">
        <f t="shared" si="48"/>
        <v>28.5</v>
      </c>
      <c r="AH415">
        <f t="shared" si="49"/>
        <v>29.5</v>
      </c>
      <c r="AI415">
        <f t="shared" si="50"/>
        <v>30.5</v>
      </c>
      <c r="AJ415">
        <f t="shared" si="51"/>
        <v>31.5</v>
      </c>
      <c r="AK415">
        <f t="shared" si="52"/>
        <v>-999</v>
      </c>
      <c r="AL415">
        <f t="shared" si="53"/>
        <v>-999</v>
      </c>
      <c r="AM415">
        <f t="shared" si="54"/>
        <v>44</v>
      </c>
      <c r="AN415">
        <f t="shared" si="55"/>
        <v>-999</v>
      </c>
    </row>
    <row r="416" spans="1:40" x14ac:dyDescent="0.25">
      <c r="A416">
        <v>836</v>
      </c>
      <c r="B416" t="s">
        <v>29</v>
      </c>
      <c r="C416" t="s">
        <v>82</v>
      </c>
      <c r="D416" t="s">
        <v>72</v>
      </c>
      <c r="E416" t="s">
        <v>56</v>
      </c>
      <c r="F416" t="s">
        <v>33</v>
      </c>
      <c r="G416" t="s">
        <v>34</v>
      </c>
      <c r="H416" t="s">
        <v>73</v>
      </c>
      <c r="I416" t="s">
        <v>36</v>
      </c>
      <c r="J416" t="s">
        <v>37</v>
      </c>
      <c r="K416" t="s">
        <v>38</v>
      </c>
      <c r="L416" t="s">
        <v>39</v>
      </c>
      <c r="M416" t="s">
        <v>74</v>
      </c>
      <c r="N416" t="s">
        <v>75</v>
      </c>
      <c r="O416" t="s">
        <v>57</v>
      </c>
      <c r="P416" t="s">
        <v>46</v>
      </c>
      <c r="Q416" t="s">
        <v>71</v>
      </c>
      <c r="R416" t="s">
        <v>45</v>
      </c>
      <c r="T416">
        <v>30</v>
      </c>
      <c r="U416">
        <v>0</v>
      </c>
      <c r="V416">
        <v>0</v>
      </c>
      <c r="W416">
        <v>56</v>
      </c>
      <c r="X416">
        <v>73</v>
      </c>
      <c r="Y416">
        <v>52</v>
      </c>
      <c r="Z416">
        <v>48</v>
      </c>
      <c r="AA416">
        <v>42</v>
      </c>
      <c r="AB416">
        <v>44</v>
      </c>
      <c r="AC416">
        <v>43</v>
      </c>
      <c r="AD416">
        <v>178</v>
      </c>
      <c r="AE416">
        <v>44</v>
      </c>
      <c r="AG416">
        <f t="shared" si="48"/>
        <v>28.5</v>
      </c>
      <c r="AH416">
        <f t="shared" si="49"/>
        <v>29.5</v>
      </c>
      <c r="AI416">
        <f t="shared" si="50"/>
        <v>30.5</v>
      </c>
      <c r="AJ416">
        <f t="shared" si="51"/>
        <v>31.5</v>
      </c>
      <c r="AK416">
        <f t="shared" si="52"/>
        <v>-999</v>
      </c>
      <c r="AL416">
        <f t="shared" si="53"/>
        <v>-999</v>
      </c>
      <c r="AM416">
        <f t="shared" si="54"/>
        <v>44</v>
      </c>
      <c r="AN416">
        <f t="shared" si="55"/>
        <v>-999</v>
      </c>
    </row>
    <row r="417" spans="1:40" x14ac:dyDescent="0.25">
      <c r="A417">
        <v>570</v>
      </c>
      <c r="B417" t="s">
        <v>29</v>
      </c>
      <c r="C417" t="s">
        <v>68</v>
      </c>
      <c r="D417" t="s">
        <v>76</v>
      </c>
      <c r="E417" t="s">
        <v>56</v>
      </c>
      <c r="F417" t="s">
        <v>33</v>
      </c>
      <c r="G417" t="s">
        <v>34</v>
      </c>
      <c r="H417" t="s">
        <v>73</v>
      </c>
      <c r="I417" t="s">
        <v>36</v>
      </c>
      <c r="J417" t="s">
        <v>37</v>
      </c>
      <c r="K417" t="s">
        <v>38</v>
      </c>
      <c r="L417" t="s">
        <v>39</v>
      </c>
      <c r="M417" t="s">
        <v>77</v>
      </c>
      <c r="N417" t="s">
        <v>78</v>
      </c>
      <c r="O417" t="s">
        <v>57</v>
      </c>
      <c r="P417" t="s">
        <v>43</v>
      </c>
      <c r="Q417" t="s">
        <v>71</v>
      </c>
      <c r="R417" t="s">
        <v>45</v>
      </c>
      <c r="T417">
        <v>30</v>
      </c>
      <c r="U417">
        <v>0</v>
      </c>
      <c r="V417">
        <v>0</v>
      </c>
      <c r="W417">
        <v>50</v>
      </c>
      <c r="X417">
        <v>71</v>
      </c>
      <c r="Y417">
        <v>48</v>
      </c>
      <c r="Z417">
        <v>46</v>
      </c>
      <c r="AA417">
        <v>42</v>
      </c>
      <c r="AB417">
        <v>45</v>
      </c>
      <c r="AC417">
        <v>43</v>
      </c>
      <c r="AD417">
        <v>179</v>
      </c>
      <c r="AE417">
        <v>30</v>
      </c>
      <c r="AG417">
        <f t="shared" si="48"/>
        <v>28.5</v>
      </c>
      <c r="AH417">
        <f t="shared" si="49"/>
        <v>29.5</v>
      </c>
      <c r="AI417">
        <f t="shared" si="50"/>
        <v>30.5</v>
      </c>
      <c r="AJ417">
        <f t="shared" si="51"/>
        <v>31.5</v>
      </c>
      <c r="AK417">
        <f t="shared" si="52"/>
        <v>-999</v>
      </c>
      <c r="AL417">
        <f t="shared" si="53"/>
        <v>45</v>
      </c>
      <c r="AM417">
        <f t="shared" si="54"/>
        <v>-999</v>
      </c>
      <c r="AN417">
        <f t="shared" si="55"/>
        <v>-999</v>
      </c>
    </row>
    <row r="418" spans="1:40" x14ac:dyDescent="0.25">
      <c r="A418">
        <v>572</v>
      </c>
      <c r="B418" t="s">
        <v>29</v>
      </c>
      <c r="C418" t="s">
        <v>68</v>
      </c>
      <c r="D418" t="s">
        <v>76</v>
      </c>
      <c r="E418" t="s">
        <v>56</v>
      </c>
      <c r="F418" t="s">
        <v>33</v>
      </c>
      <c r="G418" t="s">
        <v>34</v>
      </c>
      <c r="H418" t="s">
        <v>73</v>
      </c>
      <c r="I418" t="s">
        <v>36</v>
      </c>
      <c r="J418" t="s">
        <v>37</v>
      </c>
      <c r="K418" t="s">
        <v>38</v>
      </c>
      <c r="L418" t="s">
        <v>39</v>
      </c>
      <c r="M418" t="s">
        <v>77</v>
      </c>
      <c r="N418" t="s">
        <v>78</v>
      </c>
      <c r="O418" t="s">
        <v>57</v>
      </c>
      <c r="P418" t="s">
        <v>46</v>
      </c>
      <c r="Q418" t="s">
        <v>71</v>
      </c>
      <c r="R418" t="s">
        <v>45</v>
      </c>
      <c r="T418">
        <v>30</v>
      </c>
      <c r="U418">
        <v>0</v>
      </c>
      <c r="V418">
        <v>0</v>
      </c>
      <c r="W418">
        <v>50</v>
      </c>
      <c r="X418">
        <v>71</v>
      </c>
      <c r="Y418">
        <v>48</v>
      </c>
      <c r="Z418">
        <v>46</v>
      </c>
      <c r="AA418">
        <v>42</v>
      </c>
      <c r="AB418">
        <v>45</v>
      </c>
      <c r="AC418">
        <v>43</v>
      </c>
      <c r="AD418">
        <v>179</v>
      </c>
      <c r="AE418">
        <v>30</v>
      </c>
      <c r="AG418">
        <f t="shared" si="48"/>
        <v>28.5</v>
      </c>
      <c r="AH418">
        <f t="shared" si="49"/>
        <v>29.5</v>
      </c>
      <c r="AI418">
        <f t="shared" si="50"/>
        <v>30.5</v>
      </c>
      <c r="AJ418">
        <f t="shared" si="51"/>
        <v>31.5</v>
      </c>
      <c r="AK418">
        <f t="shared" si="52"/>
        <v>-999</v>
      </c>
      <c r="AL418">
        <f t="shared" si="53"/>
        <v>45</v>
      </c>
      <c r="AM418">
        <f t="shared" si="54"/>
        <v>-999</v>
      </c>
      <c r="AN418">
        <f t="shared" si="55"/>
        <v>-999</v>
      </c>
    </row>
    <row r="419" spans="1:40" x14ac:dyDescent="0.25">
      <c r="A419">
        <v>569</v>
      </c>
      <c r="B419" t="s">
        <v>29</v>
      </c>
      <c r="C419" t="s">
        <v>68</v>
      </c>
      <c r="D419" t="s">
        <v>76</v>
      </c>
      <c r="E419" t="s">
        <v>56</v>
      </c>
      <c r="F419" t="s">
        <v>33</v>
      </c>
      <c r="G419" t="s">
        <v>34</v>
      </c>
      <c r="H419" t="s">
        <v>73</v>
      </c>
      <c r="I419" t="s">
        <v>36</v>
      </c>
      <c r="J419" t="s">
        <v>37</v>
      </c>
      <c r="K419" t="s">
        <v>38</v>
      </c>
      <c r="L419" t="s">
        <v>39</v>
      </c>
      <c r="M419" t="s">
        <v>77</v>
      </c>
      <c r="N419" t="s">
        <v>78</v>
      </c>
      <c r="O419" t="s">
        <v>57</v>
      </c>
      <c r="P419" t="s">
        <v>43</v>
      </c>
      <c r="Q419" t="s">
        <v>44</v>
      </c>
      <c r="R419" t="s">
        <v>45</v>
      </c>
      <c r="T419">
        <v>30</v>
      </c>
      <c r="U419">
        <v>0</v>
      </c>
      <c r="V419">
        <v>0</v>
      </c>
      <c r="W419">
        <v>51</v>
      </c>
      <c r="X419">
        <v>72</v>
      </c>
      <c r="Y419">
        <v>50</v>
      </c>
      <c r="Z419">
        <v>47</v>
      </c>
      <c r="AA419">
        <v>44</v>
      </c>
      <c r="AB419">
        <v>46</v>
      </c>
      <c r="AC419">
        <v>45</v>
      </c>
      <c r="AD419">
        <v>179</v>
      </c>
      <c r="AE419">
        <v>38</v>
      </c>
      <c r="AG419">
        <f t="shared" si="48"/>
        <v>28.5</v>
      </c>
      <c r="AH419">
        <f t="shared" si="49"/>
        <v>29.5</v>
      </c>
      <c r="AI419">
        <f t="shared" si="50"/>
        <v>30.5</v>
      </c>
      <c r="AJ419">
        <f t="shared" si="51"/>
        <v>31.5</v>
      </c>
      <c r="AK419">
        <f t="shared" si="52"/>
        <v>-999</v>
      </c>
      <c r="AL419">
        <f t="shared" si="53"/>
        <v>46</v>
      </c>
      <c r="AM419">
        <f t="shared" si="54"/>
        <v>-999</v>
      </c>
      <c r="AN419">
        <f t="shared" si="55"/>
        <v>-999</v>
      </c>
    </row>
    <row r="420" spans="1:40" x14ac:dyDescent="0.25">
      <c r="A420">
        <v>571</v>
      </c>
      <c r="B420" t="s">
        <v>29</v>
      </c>
      <c r="C420" t="s">
        <v>68</v>
      </c>
      <c r="D420" t="s">
        <v>76</v>
      </c>
      <c r="E420" t="s">
        <v>56</v>
      </c>
      <c r="F420" t="s">
        <v>33</v>
      </c>
      <c r="G420" t="s">
        <v>34</v>
      </c>
      <c r="H420" t="s">
        <v>73</v>
      </c>
      <c r="I420" t="s">
        <v>36</v>
      </c>
      <c r="J420" t="s">
        <v>37</v>
      </c>
      <c r="K420" t="s">
        <v>38</v>
      </c>
      <c r="L420" t="s">
        <v>39</v>
      </c>
      <c r="M420" t="s">
        <v>77</v>
      </c>
      <c r="N420" t="s">
        <v>78</v>
      </c>
      <c r="O420" t="s">
        <v>57</v>
      </c>
      <c r="P420" t="s">
        <v>46</v>
      </c>
      <c r="Q420" t="s">
        <v>44</v>
      </c>
      <c r="R420" t="s">
        <v>45</v>
      </c>
      <c r="T420">
        <v>30</v>
      </c>
      <c r="U420">
        <v>0</v>
      </c>
      <c r="V420">
        <v>0</v>
      </c>
      <c r="W420">
        <v>51</v>
      </c>
      <c r="X420">
        <v>72</v>
      </c>
      <c r="Y420">
        <v>50</v>
      </c>
      <c r="Z420">
        <v>47</v>
      </c>
      <c r="AA420">
        <v>44</v>
      </c>
      <c r="AB420">
        <v>46</v>
      </c>
      <c r="AC420">
        <v>45</v>
      </c>
      <c r="AD420">
        <v>179</v>
      </c>
      <c r="AE420">
        <v>38</v>
      </c>
      <c r="AG420">
        <f t="shared" si="48"/>
        <v>28.5</v>
      </c>
      <c r="AH420">
        <f t="shared" si="49"/>
        <v>29.5</v>
      </c>
      <c r="AI420">
        <f t="shared" si="50"/>
        <v>30.5</v>
      </c>
      <c r="AJ420">
        <f t="shared" si="51"/>
        <v>31.5</v>
      </c>
      <c r="AK420">
        <f t="shared" si="52"/>
        <v>-999</v>
      </c>
      <c r="AL420">
        <f t="shared" si="53"/>
        <v>46</v>
      </c>
      <c r="AM420">
        <f t="shared" si="54"/>
        <v>-999</v>
      </c>
      <c r="AN420">
        <f t="shared" si="55"/>
        <v>-999</v>
      </c>
    </row>
    <row r="421" spans="1:40" x14ac:dyDescent="0.25">
      <c r="A421">
        <v>833</v>
      </c>
      <c r="B421" t="s">
        <v>29</v>
      </c>
      <c r="C421" t="s">
        <v>82</v>
      </c>
      <c r="D421" t="s">
        <v>72</v>
      </c>
      <c r="E421" t="s">
        <v>56</v>
      </c>
      <c r="F421" t="s">
        <v>33</v>
      </c>
      <c r="G421" t="s">
        <v>34</v>
      </c>
      <c r="H421" t="s">
        <v>73</v>
      </c>
      <c r="I421" t="s">
        <v>36</v>
      </c>
      <c r="J421" t="s">
        <v>37</v>
      </c>
      <c r="K421" t="s">
        <v>38</v>
      </c>
      <c r="L421" t="s">
        <v>39</v>
      </c>
      <c r="M421" t="s">
        <v>74</v>
      </c>
      <c r="N421" t="s">
        <v>75</v>
      </c>
      <c r="O421" t="s">
        <v>57</v>
      </c>
      <c r="P421" t="s">
        <v>43</v>
      </c>
      <c r="Q421" t="s">
        <v>44</v>
      </c>
      <c r="R421" t="s">
        <v>45</v>
      </c>
      <c r="T421">
        <v>30</v>
      </c>
      <c r="U421">
        <v>0</v>
      </c>
      <c r="V421">
        <v>0</v>
      </c>
      <c r="W421">
        <v>57</v>
      </c>
      <c r="X421">
        <v>74</v>
      </c>
      <c r="Y421">
        <v>54</v>
      </c>
      <c r="Z421">
        <v>49</v>
      </c>
      <c r="AA421">
        <v>44</v>
      </c>
      <c r="AB421">
        <v>46</v>
      </c>
      <c r="AC421">
        <v>45</v>
      </c>
      <c r="AD421">
        <v>178</v>
      </c>
      <c r="AE421">
        <v>45</v>
      </c>
      <c r="AG421">
        <f t="shared" si="48"/>
        <v>28.5</v>
      </c>
      <c r="AH421">
        <f t="shared" si="49"/>
        <v>29.5</v>
      </c>
      <c r="AI421">
        <f t="shared" si="50"/>
        <v>30.5</v>
      </c>
      <c r="AJ421">
        <f t="shared" si="51"/>
        <v>31.5</v>
      </c>
      <c r="AK421">
        <f t="shared" si="52"/>
        <v>-999</v>
      </c>
      <c r="AL421">
        <f t="shared" si="53"/>
        <v>-999</v>
      </c>
      <c r="AM421">
        <f t="shared" si="54"/>
        <v>46</v>
      </c>
      <c r="AN421">
        <f t="shared" si="55"/>
        <v>-999</v>
      </c>
    </row>
    <row r="422" spans="1:40" x14ac:dyDescent="0.25">
      <c r="A422">
        <v>835</v>
      </c>
      <c r="B422" t="s">
        <v>29</v>
      </c>
      <c r="C422" t="s">
        <v>82</v>
      </c>
      <c r="D422" t="s">
        <v>72</v>
      </c>
      <c r="E422" t="s">
        <v>56</v>
      </c>
      <c r="F422" t="s">
        <v>33</v>
      </c>
      <c r="G422" t="s">
        <v>34</v>
      </c>
      <c r="H422" t="s">
        <v>73</v>
      </c>
      <c r="I422" t="s">
        <v>36</v>
      </c>
      <c r="J422" t="s">
        <v>37</v>
      </c>
      <c r="K422" t="s">
        <v>38</v>
      </c>
      <c r="L422" t="s">
        <v>39</v>
      </c>
      <c r="M422" t="s">
        <v>74</v>
      </c>
      <c r="N422" t="s">
        <v>75</v>
      </c>
      <c r="O422" t="s">
        <v>57</v>
      </c>
      <c r="P422" t="s">
        <v>46</v>
      </c>
      <c r="Q422" t="s">
        <v>44</v>
      </c>
      <c r="R422" t="s">
        <v>45</v>
      </c>
      <c r="T422">
        <v>30</v>
      </c>
      <c r="U422">
        <v>0</v>
      </c>
      <c r="V422">
        <v>0</v>
      </c>
      <c r="W422">
        <v>57</v>
      </c>
      <c r="X422">
        <v>74</v>
      </c>
      <c r="Y422">
        <v>54</v>
      </c>
      <c r="Z422">
        <v>49</v>
      </c>
      <c r="AA422">
        <v>44</v>
      </c>
      <c r="AB422">
        <v>46</v>
      </c>
      <c r="AC422">
        <v>45</v>
      </c>
      <c r="AD422">
        <v>178</v>
      </c>
      <c r="AE422">
        <v>45</v>
      </c>
      <c r="AG422">
        <f t="shared" si="48"/>
        <v>28.5</v>
      </c>
      <c r="AH422">
        <f t="shared" si="49"/>
        <v>29.5</v>
      </c>
      <c r="AI422">
        <f t="shared" si="50"/>
        <v>30.5</v>
      </c>
      <c r="AJ422">
        <f t="shared" si="51"/>
        <v>31.5</v>
      </c>
      <c r="AK422">
        <f t="shared" si="52"/>
        <v>-999</v>
      </c>
      <c r="AL422">
        <f t="shared" si="53"/>
        <v>-999</v>
      </c>
      <c r="AM422">
        <f t="shared" si="54"/>
        <v>46</v>
      </c>
      <c r="AN422">
        <f t="shared" si="55"/>
        <v>-999</v>
      </c>
    </row>
    <row r="423" spans="1:40" x14ac:dyDescent="0.25">
      <c r="A423">
        <v>482</v>
      </c>
      <c r="B423" t="s">
        <v>29</v>
      </c>
      <c r="C423" t="s">
        <v>68</v>
      </c>
      <c r="D423" t="s">
        <v>72</v>
      </c>
      <c r="E423" t="s">
        <v>56</v>
      </c>
      <c r="F423" t="s">
        <v>33</v>
      </c>
      <c r="G423" t="s">
        <v>34</v>
      </c>
      <c r="H423" t="s">
        <v>73</v>
      </c>
      <c r="I423" t="s">
        <v>36</v>
      </c>
      <c r="J423" t="s">
        <v>37</v>
      </c>
      <c r="K423" t="s">
        <v>38</v>
      </c>
      <c r="L423" t="s">
        <v>39</v>
      </c>
      <c r="M423" t="s">
        <v>74</v>
      </c>
      <c r="N423" t="s">
        <v>75</v>
      </c>
      <c r="O423" t="s">
        <v>57</v>
      </c>
      <c r="P423" t="s">
        <v>43</v>
      </c>
      <c r="Q423" t="s">
        <v>71</v>
      </c>
      <c r="R423" t="s">
        <v>45</v>
      </c>
      <c r="T423">
        <v>30</v>
      </c>
      <c r="U423">
        <v>0</v>
      </c>
      <c r="V423">
        <v>0</v>
      </c>
      <c r="W423">
        <v>58</v>
      </c>
      <c r="X423">
        <v>74</v>
      </c>
      <c r="Y423">
        <v>55</v>
      </c>
      <c r="Z423">
        <v>51</v>
      </c>
      <c r="AA423">
        <v>47</v>
      </c>
      <c r="AB423">
        <v>50</v>
      </c>
      <c r="AC423">
        <v>48</v>
      </c>
      <c r="AD423">
        <v>179</v>
      </c>
      <c r="AE423">
        <v>49</v>
      </c>
      <c r="AG423">
        <f t="shared" si="48"/>
        <v>28.5</v>
      </c>
      <c r="AH423">
        <f t="shared" si="49"/>
        <v>29.5</v>
      </c>
      <c r="AI423">
        <f t="shared" si="50"/>
        <v>30.5</v>
      </c>
      <c r="AJ423">
        <f t="shared" si="51"/>
        <v>31.5</v>
      </c>
      <c r="AK423">
        <f t="shared" si="52"/>
        <v>-999</v>
      </c>
      <c r="AL423">
        <f t="shared" si="53"/>
        <v>50</v>
      </c>
      <c r="AM423">
        <f t="shared" si="54"/>
        <v>-999</v>
      </c>
      <c r="AN423">
        <f t="shared" si="55"/>
        <v>-999</v>
      </c>
    </row>
    <row r="424" spans="1:40" x14ac:dyDescent="0.25">
      <c r="A424">
        <v>484</v>
      </c>
      <c r="B424" t="s">
        <v>29</v>
      </c>
      <c r="C424" t="s">
        <v>68</v>
      </c>
      <c r="D424" t="s">
        <v>72</v>
      </c>
      <c r="E424" t="s">
        <v>56</v>
      </c>
      <c r="F424" t="s">
        <v>33</v>
      </c>
      <c r="G424" t="s">
        <v>34</v>
      </c>
      <c r="H424" t="s">
        <v>73</v>
      </c>
      <c r="I424" t="s">
        <v>36</v>
      </c>
      <c r="J424" t="s">
        <v>37</v>
      </c>
      <c r="K424" t="s">
        <v>38</v>
      </c>
      <c r="L424" t="s">
        <v>39</v>
      </c>
      <c r="M424" t="s">
        <v>74</v>
      </c>
      <c r="N424" t="s">
        <v>75</v>
      </c>
      <c r="O424" t="s">
        <v>57</v>
      </c>
      <c r="P424" t="s">
        <v>46</v>
      </c>
      <c r="Q424" t="s">
        <v>71</v>
      </c>
      <c r="R424" t="s">
        <v>45</v>
      </c>
      <c r="T424">
        <v>30</v>
      </c>
      <c r="U424">
        <v>0</v>
      </c>
      <c r="V424">
        <v>0</v>
      </c>
      <c r="W424">
        <v>58</v>
      </c>
      <c r="X424">
        <v>74</v>
      </c>
      <c r="Y424">
        <v>55</v>
      </c>
      <c r="Z424">
        <v>51</v>
      </c>
      <c r="AA424">
        <v>47</v>
      </c>
      <c r="AB424">
        <v>50</v>
      </c>
      <c r="AC424">
        <v>48</v>
      </c>
      <c r="AD424">
        <v>179</v>
      </c>
      <c r="AE424">
        <v>49</v>
      </c>
      <c r="AG424">
        <f t="shared" si="48"/>
        <v>28.5</v>
      </c>
      <c r="AH424">
        <f t="shared" si="49"/>
        <v>29.5</v>
      </c>
      <c r="AI424">
        <f t="shared" si="50"/>
        <v>30.5</v>
      </c>
      <c r="AJ424">
        <f t="shared" si="51"/>
        <v>31.5</v>
      </c>
      <c r="AK424">
        <f t="shared" si="52"/>
        <v>-999</v>
      </c>
      <c r="AL424">
        <f t="shared" si="53"/>
        <v>50</v>
      </c>
      <c r="AM424">
        <f t="shared" si="54"/>
        <v>-999</v>
      </c>
      <c r="AN424">
        <f t="shared" si="55"/>
        <v>-999</v>
      </c>
    </row>
    <row r="425" spans="1:40" x14ac:dyDescent="0.25">
      <c r="A425">
        <v>746</v>
      </c>
      <c r="B425" t="s">
        <v>29</v>
      </c>
      <c r="C425" t="s">
        <v>82</v>
      </c>
      <c r="D425" t="s">
        <v>31</v>
      </c>
      <c r="E425" t="s">
        <v>56</v>
      </c>
      <c r="F425" t="s">
        <v>33</v>
      </c>
      <c r="G425" t="s">
        <v>34</v>
      </c>
      <c r="H425" t="s">
        <v>35</v>
      </c>
      <c r="I425" t="s">
        <v>36</v>
      </c>
      <c r="J425" t="s">
        <v>37</v>
      </c>
      <c r="K425" t="s">
        <v>38</v>
      </c>
      <c r="L425" t="s">
        <v>39</v>
      </c>
      <c r="M425" t="s">
        <v>40</v>
      </c>
      <c r="N425" t="s">
        <v>41</v>
      </c>
      <c r="O425" t="s">
        <v>57</v>
      </c>
      <c r="P425" t="s">
        <v>43</v>
      </c>
      <c r="Q425" t="s">
        <v>71</v>
      </c>
      <c r="R425" t="s">
        <v>45</v>
      </c>
      <c r="T425">
        <v>30</v>
      </c>
      <c r="U425">
        <v>0</v>
      </c>
      <c r="V425">
        <v>11</v>
      </c>
      <c r="W425">
        <v>62</v>
      </c>
      <c r="X425">
        <v>86</v>
      </c>
      <c r="Y425">
        <v>61</v>
      </c>
      <c r="Z425">
        <v>55</v>
      </c>
      <c r="AA425">
        <v>49</v>
      </c>
      <c r="AB425">
        <v>51</v>
      </c>
      <c r="AC425">
        <v>50</v>
      </c>
      <c r="AD425">
        <v>178</v>
      </c>
      <c r="AE425">
        <v>48</v>
      </c>
      <c r="AG425">
        <f t="shared" si="48"/>
        <v>28.5</v>
      </c>
      <c r="AH425">
        <f t="shared" si="49"/>
        <v>29.5</v>
      </c>
      <c r="AI425">
        <f t="shared" si="50"/>
        <v>30.5</v>
      </c>
      <c r="AJ425">
        <f t="shared" si="51"/>
        <v>31.5</v>
      </c>
      <c r="AK425">
        <f t="shared" si="52"/>
        <v>-999</v>
      </c>
      <c r="AL425">
        <f t="shared" si="53"/>
        <v>-999</v>
      </c>
      <c r="AM425">
        <f t="shared" si="54"/>
        <v>51</v>
      </c>
      <c r="AN425">
        <f t="shared" si="55"/>
        <v>-999</v>
      </c>
    </row>
    <row r="426" spans="1:40" x14ac:dyDescent="0.25">
      <c r="A426">
        <v>748</v>
      </c>
      <c r="B426" t="s">
        <v>29</v>
      </c>
      <c r="C426" t="s">
        <v>82</v>
      </c>
      <c r="D426" t="s">
        <v>31</v>
      </c>
      <c r="E426" t="s">
        <v>56</v>
      </c>
      <c r="F426" t="s">
        <v>33</v>
      </c>
      <c r="G426" t="s">
        <v>34</v>
      </c>
      <c r="H426" t="s">
        <v>35</v>
      </c>
      <c r="I426" t="s">
        <v>36</v>
      </c>
      <c r="J426" t="s">
        <v>37</v>
      </c>
      <c r="K426" t="s">
        <v>38</v>
      </c>
      <c r="L426" t="s">
        <v>39</v>
      </c>
      <c r="M426" t="s">
        <v>40</v>
      </c>
      <c r="N426" t="s">
        <v>41</v>
      </c>
      <c r="O426" t="s">
        <v>57</v>
      </c>
      <c r="P426" t="s">
        <v>46</v>
      </c>
      <c r="Q426" t="s">
        <v>71</v>
      </c>
      <c r="R426" t="s">
        <v>45</v>
      </c>
      <c r="T426">
        <v>30</v>
      </c>
      <c r="U426">
        <v>0</v>
      </c>
      <c r="V426">
        <v>11</v>
      </c>
      <c r="W426">
        <v>62</v>
      </c>
      <c r="X426">
        <v>86</v>
      </c>
      <c r="Y426">
        <v>61</v>
      </c>
      <c r="Z426">
        <v>55</v>
      </c>
      <c r="AA426">
        <v>49</v>
      </c>
      <c r="AB426">
        <v>51</v>
      </c>
      <c r="AC426">
        <v>50</v>
      </c>
      <c r="AD426">
        <v>178</v>
      </c>
      <c r="AE426">
        <v>48</v>
      </c>
      <c r="AG426">
        <f t="shared" si="48"/>
        <v>28.5</v>
      </c>
      <c r="AH426">
        <f t="shared" si="49"/>
        <v>29.5</v>
      </c>
      <c r="AI426">
        <f t="shared" si="50"/>
        <v>30.5</v>
      </c>
      <c r="AJ426">
        <f t="shared" si="51"/>
        <v>31.5</v>
      </c>
      <c r="AK426">
        <f t="shared" si="52"/>
        <v>-999</v>
      </c>
      <c r="AL426">
        <f t="shared" si="53"/>
        <v>-999</v>
      </c>
      <c r="AM426">
        <f t="shared" si="54"/>
        <v>51</v>
      </c>
      <c r="AN426">
        <f t="shared" si="55"/>
        <v>-999</v>
      </c>
    </row>
    <row r="427" spans="1:40" x14ac:dyDescent="0.25">
      <c r="A427">
        <v>481</v>
      </c>
      <c r="B427" t="s">
        <v>29</v>
      </c>
      <c r="C427" t="s">
        <v>68</v>
      </c>
      <c r="D427" t="s">
        <v>72</v>
      </c>
      <c r="E427" t="s">
        <v>56</v>
      </c>
      <c r="F427" t="s">
        <v>33</v>
      </c>
      <c r="G427" t="s">
        <v>34</v>
      </c>
      <c r="H427" t="s">
        <v>73</v>
      </c>
      <c r="I427" t="s">
        <v>36</v>
      </c>
      <c r="J427" t="s">
        <v>37</v>
      </c>
      <c r="K427" t="s">
        <v>38</v>
      </c>
      <c r="L427" t="s">
        <v>39</v>
      </c>
      <c r="M427" t="s">
        <v>74</v>
      </c>
      <c r="N427" t="s">
        <v>75</v>
      </c>
      <c r="O427" t="s">
        <v>57</v>
      </c>
      <c r="P427" t="s">
        <v>43</v>
      </c>
      <c r="Q427" t="s">
        <v>44</v>
      </c>
      <c r="R427" t="s">
        <v>45</v>
      </c>
      <c r="T427">
        <v>30</v>
      </c>
      <c r="U427">
        <v>0</v>
      </c>
      <c r="V427">
        <v>0</v>
      </c>
      <c r="W427">
        <v>59</v>
      </c>
      <c r="X427">
        <v>77</v>
      </c>
      <c r="Y427">
        <v>57</v>
      </c>
      <c r="Z427">
        <v>53</v>
      </c>
      <c r="AA427">
        <v>49</v>
      </c>
      <c r="AB427">
        <v>52</v>
      </c>
      <c r="AC427">
        <v>50</v>
      </c>
      <c r="AD427">
        <v>179</v>
      </c>
      <c r="AE427">
        <v>51</v>
      </c>
      <c r="AG427">
        <f t="shared" si="48"/>
        <v>28.5</v>
      </c>
      <c r="AH427">
        <f t="shared" si="49"/>
        <v>29.5</v>
      </c>
      <c r="AI427">
        <f t="shared" si="50"/>
        <v>30.5</v>
      </c>
      <c r="AJ427">
        <f t="shared" si="51"/>
        <v>31.5</v>
      </c>
      <c r="AK427">
        <f t="shared" si="52"/>
        <v>-999</v>
      </c>
      <c r="AL427">
        <f t="shared" si="53"/>
        <v>52</v>
      </c>
      <c r="AM427">
        <f t="shared" si="54"/>
        <v>-999</v>
      </c>
      <c r="AN427">
        <f t="shared" si="55"/>
        <v>-999</v>
      </c>
    </row>
    <row r="428" spans="1:40" x14ac:dyDescent="0.25">
      <c r="A428">
        <v>483</v>
      </c>
      <c r="B428" t="s">
        <v>29</v>
      </c>
      <c r="C428" t="s">
        <v>68</v>
      </c>
      <c r="D428" t="s">
        <v>72</v>
      </c>
      <c r="E428" t="s">
        <v>56</v>
      </c>
      <c r="F428" t="s">
        <v>33</v>
      </c>
      <c r="G428" t="s">
        <v>34</v>
      </c>
      <c r="H428" t="s">
        <v>73</v>
      </c>
      <c r="I428" t="s">
        <v>36</v>
      </c>
      <c r="J428" t="s">
        <v>37</v>
      </c>
      <c r="K428" t="s">
        <v>38</v>
      </c>
      <c r="L428" t="s">
        <v>39</v>
      </c>
      <c r="M428" t="s">
        <v>74</v>
      </c>
      <c r="N428" t="s">
        <v>75</v>
      </c>
      <c r="O428" t="s">
        <v>57</v>
      </c>
      <c r="P428" t="s">
        <v>46</v>
      </c>
      <c r="Q428" t="s">
        <v>44</v>
      </c>
      <c r="R428" t="s">
        <v>45</v>
      </c>
      <c r="T428">
        <v>30</v>
      </c>
      <c r="U428">
        <v>0</v>
      </c>
      <c r="V428">
        <v>0</v>
      </c>
      <c r="W428">
        <v>59</v>
      </c>
      <c r="X428">
        <v>77</v>
      </c>
      <c r="Y428">
        <v>57</v>
      </c>
      <c r="Z428">
        <v>53</v>
      </c>
      <c r="AA428">
        <v>49</v>
      </c>
      <c r="AB428">
        <v>52</v>
      </c>
      <c r="AC428">
        <v>50</v>
      </c>
      <c r="AD428">
        <v>179</v>
      </c>
      <c r="AE428">
        <v>51</v>
      </c>
      <c r="AG428">
        <f t="shared" si="48"/>
        <v>28.5</v>
      </c>
      <c r="AH428">
        <f t="shared" si="49"/>
        <v>29.5</v>
      </c>
      <c r="AI428">
        <f t="shared" si="50"/>
        <v>30.5</v>
      </c>
      <c r="AJ428">
        <f t="shared" si="51"/>
        <v>31.5</v>
      </c>
      <c r="AK428">
        <f t="shared" si="52"/>
        <v>-999</v>
      </c>
      <c r="AL428">
        <f t="shared" si="53"/>
        <v>52</v>
      </c>
      <c r="AM428">
        <f t="shared" si="54"/>
        <v>-999</v>
      </c>
      <c r="AN428">
        <f t="shared" si="55"/>
        <v>-999</v>
      </c>
    </row>
    <row r="429" spans="1:40" x14ac:dyDescent="0.25">
      <c r="A429">
        <v>745</v>
      </c>
      <c r="B429" t="s">
        <v>29</v>
      </c>
      <c r="C429" t="s">
        <v>82</v>
      </c>
      <c r="D429" t="s">
        <v>31</v>
      </c>
      <c r="E429" t="s">
        <v>56</v>
      </c>
      <c r="F429" t="s">
        <v>33</v>
      </c>
      <c r="G429" t="s">
        <v>34</v>
      </c>
      <c r="H429" t="s">
        <v>35</v>
      </c>
      <c r="I429" t="s">
        <v>36</v>
      </c>
      <c r="J429" t="s">
        <v>37</v>
      </c>
      <c r="K429" t="s">
        <v>38</v>
      </c>
      <c r="L429" t="s">
        <v>39</v>
      </c>
      <c r="M429" t="s">
        <v>40</v>
      </c>
      <c r="N429" t="s">
        <v>41</v>
      </c>
      <c r="O429" t="s">
        <v>57</v>
      </c>
      <c r="P429" t="s">
        <v>43</v>
      </c>
      <c r="Q429" t="s">
        <v>44</v>
      </c>
      <c r="R429" t="s">
        <v>45</v>
      </c>
      <c r="T429">
        <v>30</v>
      </c>
      <c r="U429">
        <v>0</v>
      </c>
      <c r="V429">
        <v>16</v>
      </c>
      <c r="W429">
        <v>67</v>
      </c>
      <c r="X429">
        <v>88</v>
      </c>
      <c r="Y429">
        <v>63</v>
      </c>
      <c r="Z429">
        <v>57</v>
      </c>
      <c r="AA429">
        <v>51</v>
      </c>
      <c r="AB429">
        <v>53</v>
      </c>
      <c r="AC429">
        <v>52</v>
      </c>
      <c r="AD429">
        <v>178</v>
      </c>
      <c r="AE429">
        <v>49</v>
      </c>
      <c r="AG429">
        <f t="shared" si="48"/>
        <v>28.5</v>
      </c>
      <c r="AH429">
        <f t="shared" si="49"/>
        <v>29.5</v>
      </c>
      <c r="AI429">
        <f t="shared" si="50"/>
        <v>30.5</v>
      </c>
      <c r="AJ429">
        <f t="shared" si="51"/>
        <v>31.5</v>
      </c>
      <c r="AK429">
        <f t="shared" si="52"/>
        <v>-999</v>
      </c>
      <c r="AL429">
        <f t="shared" si="53"/>
        <v>-999</v>
      </c>
      <c r="AM429">
        <f t="shared" si="54"/>
        <v>53</v>
      </c>
      <c r="AN429">
        <f t="shared" si="55"/>
        <v>-999</v>
      </c>
    </row>
    <row r="430" spans="1:40" x14ac:dyDescent="0.25">
      <c r="A430">
        <v>747</v>
      </c>
      <c r="B430" t="s">
        <v>29</v>
      </c>
      <c r="C430" t="s">
        <v>82</v>
      </c>
      <c r="D430" t="s">
        <v>31</v>
      </c>
      <c r="E430" t="s">
        <v>56</v>
      </c>
      <c r="F430" t="s">
        <v>33</v>
      </c>
      <c r="G430" t="s">
        <v>34</v>
      </c>
      <c r="H430" t="s">
        <v>35</v>
      </c>
      <c r="I430" t="s">
        <v>36</v>
      </c>
      <c r="J430" t="s">
        <v>37</v>
      </c>
      <c r="K430" t="s">
        <v>38</v>
      </c>
      <c r="L430" t="s">
        <v>39</v>
      </c>
      <c r="M430" t="s">
        <v>40</v>
      </c>
      <c r="N430" t="s">
        <v>41</v>
      </c>
      <c r="O430" t="s">
        <v>57</v>
      </c>
      <c r="P430" t="s">
        <v>46</v>
      </c>
      <c r="Q430" t="s">
        <v>44</v>
      </c>
      <c r="R430" t="s">
        <v>45</v>
      </c>
      <c r="T430">
        <v>30</v>
      </c>
      <c r="U430">
        <v>0</v>
      </c>
      <c r="V430">
        <v>16</v>
      </c>
      <c r="W430">
        <v>67</v>
      </c>
      <c r="X430">
        <v>88</v>
      </c>
      <c r="Y430">
        <v>63</v>
      </c>
      <c r="Z430">
        <v>57</v>
      </c>
      <c r="AA430">
        <v>51</v>
      </c>
      <c r="AB430">
        <v>53</v>
      </c>
      <c r="AC430">
        <v>52</v>
      </c>
      <c r="AD430">
        <v>178</v>
      </c>
      <c r="AE430">
        <v>49</v>
      </c>
      <c r="AG430">
        <f t="shared" si="48"/>
        <v>28.5</v>
      </c>
      <c r="AH430">
        <f t="shared" si="49"/>
        <v>29.5</v>
      </c>
      <c r="AI430">
        <f t="shared" si="50"/>
        <v>30.5</v>
      </c>
      <c r="AJ430">
        <f t="shared" si="51"/>
        <v>31.5</v>
      </c>
      <c r="AK430">
        <f t="shared" si="52"/>
        <v>-999</v>
      </c>
      <c r="AL430">
        <f t="shared" si="53"/>
        <v>-999</v>
      </c>
      <c r="AM430">
        <f t="shared" si="54"/>
        <v>53</v>
      </c>
      <c r="AN430">
        <f t="shared" si="55"/>
        <v>-999</v>
      </c>
    </row>
    <row r="431" spans="1:40" x14ac:dyDescent="0.25">
      <c r="A431">
        <v>306</v>
      </c>
      <c r="B431" t="s">
        <v>29</v>
      </c>
      <c r="C431" t="s">
        <v>30</v>
      </c>
      <c r="D431" t="s">
        <v>79</v>
      </c>
      <c r="E431" t="s">
        <v>56</v>
      </c>
      <c r="F431" t="s">
        <v>33</v>
      </c>
      <c r="G431" t="s">
        <v>34</v>
      </c>
      <c r="H431" t="s">
        <v>73</v>
      </c>
      <c r="I431" t="s">
        <v>36</v>
      </c>
      <c r="J431" t="s">
        <v>37</v>
      </c>
      <c r="K431" t="s">
        <v>38</v>
      </c>
      <c r="L431" t="s">
        <v>39</v>
      </c>
      <c r="M431" t="s">
        <v>80</v>
      </c>
      <c r="N431" t="s">
        <v>81</v>
      </c>
      <c r="O431" t="s">
        <v>57</v>
      </c>
      <c r="P431" t="s">
        <v>43</v>
      </c>
      <c r="Q431" t="s">
        <v>71</v>
      </c>
      <c r="R431" t="s">
        <v>45</v>
      </c>
      <c r="T431">
        <v>30</v>
      </c>
      <c r="U431">
        <v>45</v>
      </c>
      <c r="V431">
        <v>63</v>
      </c>
      <c r="W431">
        <v>73</v>
      </c>
      <c r="X431">
        <v>87</v>
      </c>
      <c r="Y431">
        <v>67</v>
      </c>
      <c r="Z431">
        <v>60</v>
      </c>
      <c r="AA431">
        <v>53</v>
      </c>
      <c r="AB431">
        <v>55</v>
      </c>
      <c r="AC431">
        <v>52</v>
      </c>
      <c r="AD431">
        <v>179</v>
      </c>
      <c r="AE431">
        <v>65</v>
      </c>
      <c r="AG431">
        <f t="shared" si="48"/>
        <v>28.5</v>
      </c>
      <c r="AH431">
        <f t="shared" si="49"/>
        <v>29.5</v>
      </c>
      <c r="AI431">
        <f t="shared" si="50"/>
        <v>30.5</v>
      </c>
      <c r="AJ431">
        <f t="shared" si="51"/>
        <v>31.5</v>
      </c>
      <c r="AK431">
        <f t="shared" si="52"/>
        <v>-999</v>
      </c>
      <c r="AL431">
        <f t="shared" si="53"/>
        <v>-999</v>
      </c>
      <c r="AM431">
        <f t="shared" si="54"/>
        <v>-999</v>
      </c>
      <c r="AN431">
        <f t="shared" si="55"/>
        <v>55</v>
      </c>
    </row>
    <row r="432" spans="1:40" x14ac:dyDescent="0.25">
      <c r="A432">
        <v>308</v>
      </c>
      <c r="B432" t="s">
        <v>29</v>
      </c>
      <c r="C432" t="s">
        <v>30</v>
      </c>
      <c r="D432" t="s">
        <v>79</v>
      </c>
      <c r="E432" t="s">
        <v>56</v>
      </c>
      <c r="F432" t="s">
        <v>33</v>
      </c>
      <c r="G432" t="s">
        <v>34</v>
      </c>
      <c r="H432" t="s">
        <v>73</v>
      </c>
      <c r="I432" t="s">
        <v>36</v>
      </c>
      <c r="J432" t="s">
        <v>37</v>
      </c>
      <c r="K432" t="s">
        <v>38</v>
      </c>
      <c r="L432" t="s">
        <v>39</v>
      </c>
      <c r="M432" t="s">
        <v>80</v>
      </c>
      <c r="N432" t="s">
        <v>81</v>
      </c>
      <c r="O432" t="s">
        <v>57</v>
      </c>
      <c r="P432" t="s">
        <v>46</v>
      </c>
      <c r="Q432" t="s">
        <v>71</v>
      </c>
      <c r="R432" t="s">
        <v>45</v>
      </c>
      <c r="T432">
        <v>30</v>
      </c>
      <c r="U432">
        <v>45</v>
      </c>
      <c r="V432">
        <v>63</v>
      </c>
      <c r="W432">
        <v>73</v>
      </c>
      <c r="X432">
        <v>87</v>
      </c>
      <c r="Y432">
        <v>67</v>
      </c>
      <c r="Z432">
        <v>60</v>
      </c>
      <c r="AA432">
        <v>53</v>
      </c>
      <c r="AB432">
        <v>55</v>
      </c>
      <c r="AC432">
        <v>52</v>
      </c>
      <c r="AD432">
        <v>179</v>
      </c>
      <c r="AE432">
        <v>65</v>
      </c>
      <c r="AG432">
        <f t="shared" si="48"/>
        <v>28.5</v>
      </c>
      <c r="AH432">
        <f t="shared" si="49"/>
        <v>29.5</v>
      </c>
      <c r="AI432">
        <f t="shared" si="50"/>
        <v>30.5</v>
      </c>
      <c r="AJ432">
        <f t="shared" si="51"/>
        <v>31.5</v>
      </c>
      <c r="AK432">
        <f t="shared" si="52"/>
        <v>-999</v>
      </c>
      <c r="AL432">
        <f t="shared" si="53"/>
        <v>-999</v>
      </c>
      <c r="AM432">
        <f t="shared" si="54"/>
        <v>-999</v>
      </c>
      <c r="AN432">
        <f t="shared" si="55"/>
        <v>55</v>
      </c>
    </row>
    <row r="433" spans="1:40" x14ac:dyDescent="0.25">
      <c r="A433">
        <v>305</v>
      </c>
      <c r="B433" t="s">
        <v>29</v>
      </c>
      <c r="C433" t="s">
        <v>30</v>
      </c>
      <c r="D433" t="s">
        <v>79</v>
      </c>
      <c r="E433" t="s">
        <v>56</v>
      </c>
      <c r="F433" t="s">
        <v>33</v>
      </c>
      <c r="G433" t="s">
        <v>34</v>
      </c>
      <c r="H433" t="s">
        <v>73</v>
      </c>
      <c r="I433" t="s">
        <v>36</v>
      </c>
      <c r="J433" t="s">
        <v>37</v>
      </c>
      <c r="K433" t="s">
        <v>38</v>
      </c>
      <c r="L433" t="s">
        <v>39</v>
      </c>
      <c r="M433" t="s">
        <v>80</v>
      </c>
      <c r="N433" t="s">
        <v>81</v>
      </c>
      <c r="O433" t="s">
        <v>57</v>
      </c>
      <c r="P433" t="s">
        <v>43</v>
      </c>
      <c r="Q433" t="s">
        <v>44</v>
      </c>
      <c r="R433" t="s">
        <v>45</v>
      </c>
      <c r="T433">
        <v>30</v>
      </c>
      <c r="U433">
        <v>49</v>
      </c>
      <c r="V433">
        <v>64</v>
      </c>
      <c r="W433">
        <v>74</v>
      </c>
      <c r="X433">
        <v>90</v>
      </c>
      <c r="Y433">
        <v>68</v>
      </c>
      <c r="Z433">
        <v>61</v>
      </c>
      <c r="AA433">
        <v>54</v>
      </c>
      <c r="AB433">
        <v>57</v>
      </c>
      <c r="AC433">
        <v>54</v>
      </c>
      <c r="AD433">
        <v>179</v>
      </c>
      <c r="AE433">
        <v>67</v>
      </c>
      <c r="AG433">
        <f t="shared" si="48"/>
        <v>28.5</v>
      </c>
      <c r="AH433">
        <f t="shared" si="49"/>
        <v>29.5</v>
      </c>
      <c r="AI433">
        <f t="shared" si="50"/>
        <v>30.5</v>
      </c>
      <c r="AJ433">
        <f t="shared" si="51"/>
        <v>31.5</v>
      </c>
      <c r="AK433">
        <f t="shared" si="52"/>
        <v>-999</v>
      </c>
      <c r="AL433">
        <f t="shared" si="53"/>
        <v>-999</v>
      </c>
      <c r="AM433">
        <f t="shared" si="54"/>
        <v>-999</v>
      </c>
      <c r="AN433">
        <f t="shared" si="55"/>
        <v>57</v>
      </c>
    </row>
    <row r="434" spans="1:40" x14ac:dyDescent="0.25">
      <c r="A434">
        <v>307</v>
      </c>
      <c r="B434" t="s">
        <v>29</v>
      </c>
      <c r="C434" t="s">
        <v>30</v>
      </c>
      <c r="D434" t="s">
        <v>79</v>
      </c>
      <c r="E434" t="s">
        <v>56</v>
      </c>
      <c r="F434" t="s">
        <v>33</v>
      </c>
      <c r="G434" t="s">
        <v>34</v>
      </c>
      <c r="H434" t="s">
        <v>73</v>
      </c>
      <c r="I434" t="s">
        <v>36</v>
      </c>
      <c r="J434" t="s">
        <v>37</v>
      </c>
      <c r="K434" t="s">
        <v>38</v>
      </c>
      <c r="L434" t="s">
        <v>39</v>
      </c>
      <c r="M434" t="s">
        <v>80</v>
      </c>
      <c r="N434" t="s">
        <v>81</v>
      </c>
      <c r="O434" t="s">
        <v>57</v>
      </c>
      <c r="P434" t="s">
        <v>46</v>
      </c>
      <c r="Q434" t="s">
        <v>44</v>
      </c>
      <c r="R434" t="s">
        <v>45</v>
      </c>
      <c r="T434">
        <v>30</v>
      </c>
      <c r="U434">
        <v>49</v>
      </c>
      <c r="V434">
        <v>64</v>
      </c>
      <c r="W434">
        <v>74</v>
      </c>
      <c r="X434">
        <v>90</v>
      </c>
      <c r="Y434">
        <v>68</v>
      </c>
      <c r="Z434">
        <v>61</v>
      </c>
      <c r="AA434">
        <v>54</v>
      </c>
      <c r="AB434">
        <v>57</v>
      </c>
      <c r="AC434">
        <v>54</v>
      </c>
      <c r="AD434">
        <v>179</v>
      </c>
      <c r="AE434">
        <v>67</v>
      </c>
      <c r="AG434">
        <f t="shared" si="48"/>
        <v>28.5</v>
      </c>
      <c r="AH434">
        <f t="shared" si="49"/>
        <v>29.5</v>
      </c>
      <c r="AI434">
        <f t="shared" si="50"/>
        <v>30.5</v>
      </c>
      <c r="AJ434">
        <f t="shared" si="51"/>
        <v>31.5</v>
      </c>
      <c r="AK434">
        <f t="shared" si="52"/>
        <v>-999</v>
      </c>
      <c r="AL434">
        <f t="shared" si="53"/>
        <v>-999</v>
      </c>
      <c r="AM434">
        <f t="shared" si="54"/>
        <v>-999</v>
      </c>
      <c r="AN434">
        <f t="shared" si="55"/>
        <v>57</v>
      </c>
    </row>
    <row r="435" spans="1:40" x14ac:dyDescent="0.25">
      <c r="A435">
        <v>1365</v>
      </c>
      <c r="B435" t="s">
        <v>29</v>
      </c>
      <c r="C435" t="s">
        <v>83</v>
      </c>
      <c r="D435" t="s">
        <v>79</v>
      </c>
      <c r="E435" t="s">
        <v>56</v>
      </c>
      <c r="F435" t="s">
        <v>33</v>
      </c>
      <c r="G435" t="s">
        <v>34</v>
      </c>
      <c r="H435" t="s">
        <v>73</v>
      </c>
      <c r="I435" t="s">
        <v>47</v>
      </c>
      <c r="J435" t="s">
        <v>37</v>
      </c>
      <c r="K435" t="s">
        <v>38</v>
      </c>
      <c r="L435" t="s">
        <v>39</v>
      </c>
      <c r="M435" t="s">
        <v>80</v>
      </c>
      <c r="N435" t="s">
        <v>81</v>
      </c>
      <c r="O435" t="s">
        <v>57</v>
      </c>
      <c r="P435" t="s">
        <v>43</v>
      </c>
      <c r="Q435" t="s">
        <v>44</v>
      </c>
      <c r="R435" t="s">
        <v>45</v>
      </c>
      <c r="T435">
        <v>30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5</v>
      </c>
      <c r="AA435">
        <v>52</v>
      </c>
      <c r="AB435">
        <v>58</v>
      </c>
      <c r="AC435">
        <v>58</v>
      </c>
      <c r="AD435">
        <v>179</v>
      </c>
      <c r="AE435">
        <v>0</v>
      </c>
      <c r="AG435">
        <f t="shared" si="48"/>
        <v>28.5</v>
      </c>
      <c r="AH435">
        <f t="shared" si="49"/>
        <v>29.5</v>
      </c>
      <c r="AI435">
        <f t="shared" si="50"/>
        <v>30.5</v>
      </c>
      <c r="AJ435">
        <f t="shared" si="51"/>
        <v>31.5</v>
      </c>
      <c r="AK435">
        <f t="shared" si="52"/>
        <v>58</v>
      </c>
      <c r="AL435">
        <f t="shared" si="53"/>
        <v>-999</v>
      </c>
      <c r="AM435">
        <f t="shared" si="54"/>
        <v>-999</v>
      </c>
      <c r="AN435">
        <f t="shared" si="55"/>
        <v>-999</v>
      </c>
    </row>
    <row r="436" spans="1:40" x14ac:dyDescent="0.25">
      <c r="A436">
        <v>1367</v>
      </c>
      <c r="B436" t="s">
        <v>29</v>
      </c>
      <c r="C436" t="s">
        <v>83</v>
      </c>
      <c r="D436" t="s">
        <v>79</v>
      </c>
      <c r="E436" t="s">
        <v>56</v>
      </c>
      <c r="F436" t="s">
        <v>33</v>
      </c>
      <c r="G436" t="s">
        <v>34</v>
      </c>
      <c r="H436" t="s">
        <v>73</v>
      </c>
      <c r="I436" t="s">
        <v>47</v>
      </c>
      <c r="J436" t="s">
        <v>37</v>
      </c>
      <c r="K436" t="s">
        <v>38</v>
      </c>
      <c r="L436" t="s">
        <v>39</v>
      </c>
      <c r="M436" t="s">
        <v>80</v>
      </c>
      <c r="N436" t="s">
        <v>81</v>
      </c>
      <c r="O436" t="s">
        <v>57</v>
      </c>
      <c r="P436" t="s">
        <v>46</v>
      </c>
      <c r="Q436" t="s">
        <v>44</v>
      </c>
      <c r="R436" t="s">
        <v>45</v>
      </c>
      <c r="T436">
        <v>30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</v>
      </c>
      <c r="AA436">
        <v>52</v>
      </c>
      <c r="AB436">
        <v>58</v>
      </c>
      <c r="AC436">
        <v>58</v>
      </c>
      <c r="AD436">
        <v>179</v>
      </c>
      <c r="AE436">
        <v>0</v>
      </c>
      <c r="AG436">
        <f t="shared" si="48"/>
        <v>28.5</v>
      </c>
      <c r="AH436">
        <f t="shared" si="49"/>
        <v>29.5</v>
      </c>
      <c r="AI436">
        <f t="shared" si="50"/>
        <v>30.5</v>
      </c>
      <c r="AJ436">
        <f t="shared" si="51"/>
        <v>31.5</v>
      </c>
      <c r="AK436">
        <f t="shared" si="52"/>
        <v>58</v>
      </c>
      <c r="AL436">
        <f t="shared" si="53"/>
        <v>-999</v>
      </c>
      <c r="AM436">
        <f t="shared" si="54"/>
        <v>-999</v>
      </c>
      <c r="AN436">
        <f t="shared" si="55"/>
        <v>-999</v>
      </c>
    </row>
    <row r="437" spans="1:40" x14ac:dyDescent="0.25">
      <c r="A437">
        <v>218</v>
      </c>
      <c r="B437" t="s">
        <v>29</v>
      </c>
      <c r="C437" t="s">
        <v>30</v>
      </c>
      <c r="D437" t="s">
        <v>76</v>
      </c>
      <c r="E437" t="s">
        <v>56</v>
      </c>
      <c r="F437" t="s">
        <v>33</v>
      </c>
      <c r="G437" t="s">
        <v>34</v>
      </c>
      <c r="H437" t="s">
        <v>73</v>
      </c>
      <c r="I437" t="s">
        <v>36</v>
      </c>
      <c r="J437" t="s">
        <v>37</v>
      </c>
      <c r="K437" t="s">
        <v>38</v>
      </c>
      <c r="L437" t="s">
        <v>39</v>
      </c>
      <c r="M437" t="s">
        <v>77</v>
      </c>
      <c r="N437" t="s">
        <v>78</v>
      </c>
      <c r="O437" t="s">
        <v>57</v>
      </c>
      <c r="P437" t="s">
        <v>43</v>
      </c>
      <c r="Q437" t="s">
        <v>71</v>
      </c>
      <c r="R437" t="s">
        <v>45</v>
      </c>
      <c r="T437">
        <v>30</v>
      </c>
      <c r="U437">
        <v>45</v>
      </c>
      <c r="V437">
        <v>64</v>
      </c>
      <c r="W437">
        <v>74</v>
      </c>
      <c r="X437">
        <v>92</v>
      </c>
      <c r="Y437">
        <v>69</v>
      </c>
      <c r="Z437">
        <v>63</v>
      </c>
      <c r="AA437">
        <v>57</v>
      </c>
      <c r="AB437">
        <v>59</v>
      </c>
      <c r="AC437">
        <v>56</v>
      </c>
      <c r="AD437">
        <v>179</v>
      </c>
      <c r="AE437">
        <v>67</v>
      </c>
      <c r="AG437">
        <f t="shared" si="48"/>
        <v>28.5</v>
      </c>
      <c r="AH437">
        <f t="shared" si="49"/>
        <v>29.5</v>
      </c>
      <c r="AI437">
        <f t="shared" si="50"/>
        <v>30.5</v>
      </c>
      <c r="AJ437">
        <f t="shared" si="51"/>
        <v>31.5</v>
      </c>
      <c r="AK437">
        <f t="shared" si="52"/>
        <v>-999</v>
      </c>
      <c r="AL437">
        <f t="shared" si="53"/>
        <v>-999</v>
      </c>
      <c r="AM437">
        <f t="shared" si="54"/>
        <v>-999</v>
      </c>
      <c r="AN437">
        <f t="shared" si="55"/>
        <v>59</v>
      </c>
    </row>
    <row r="438" spans="1:40" x14ac:dyDescent="0.25">
      <c r="A438">
        <v>220</v>
      </c>
      <c r="B438" t="s">
        <v>29</v>
      </c>
      <c r="C438" t="s">
        <v>30</v>
      </c>
      <c r="D438" t="s">
        <v>76</v>
      </c>
      <c r="E438" t="s">
        <v>56</v>
      </c>
      <c r="F438" t="s">
        <v>33</v>
      </c>
      <c r="G438" t="s">
        <v>34</v>
      </c>
      <c r="H438" t="s">
        <v>73</v>
      </c>
      <c r="I438" t="s">
        <v>36</v>
      </c>
      <c r="J438" t="s">
        <v>37</v>
      </c>
      <c r="K438" t="s">
        <v>38</v>
      </c>
      <c r="L438" t="s">
        <v>39</v>
      </c>
      <c r="M438" t="s">
        <v>77</v>
      </c>
      <c r="N438" t="s">
        <v>78</v>
      </c>
      <c r="O438" t="s">
        <v>57</v>
      </c>
      <c r="P438" t="s">
        <v>46</v>
      </c>
      <c r="Q438" t="s">
        <v>71</v>
      </c>
      <c r="R438" t="s">
        <v>45</v>
      </c>
      <c r="T438">
        <v>30</v>
      </c>
      <c r="U438">
        <v>45</v>
      </c>
      <c r="V438">
        <v>64</v>
      </c>
      <c r="W438">
        <v>74</v>
      </c>
      <c r="X438">
        <v>92</v>
      </c>
      <c r="Y438">
        <v>69</v>
      </c>
      <c r="Z438">
        <v>63</v>
      </c>
      <c r="AA438">
        <v>57</v>
      </c>
      <c r="AB438">
        <v>59</v>
      </c>
      <c r="AC438">
        <v>56</v>
      </c>
      <c r="AD438">
        <v>179</v>
      </c>
      <c r="AE438">
        <v>67</v>
      </c>
      <c r="AG438">
        <f t="shared" si="48"/>
        <v>28.5</v>
      </c>
      <c r="AH438">
        <f t="shared" si="49"/>
        <v>29.5</v>
      </c>
      <c r="AI438">
        <f t="shared" si="50"/>
        <v>30.5</v>
      </c>
      <c r="AJ438">
        <f t="shared" si="51"/>
        <v>31.5</v>
      </c>
      <c r="AK438">
        <f t="shared" si="52"/>
        <v>-999</v>
      </c>
      <c r="AL438">
        <f t="shared" si="53"/>
        <v>-999</v>
      </c>
      <c r="AM438">
        <f t="shared" si="54"/>
        <v>-999</v>
      </c>
      <c r="AN438">
        <f t="shared" si="55"/>
        <v>59</v>
      </c>
    </row>
    <row r="439" spans="1:40" x14ac:dyDescent="0.25">
      <c r="A439">
        <v>394</v>
      </c>
      <c r="B439" t="s">
        <v>29</v>
      </c>
      <c r="C439" t="s">
        <v>68</v>
      </c>
      <c r="D439" t="s">
        <v>31</v>
      </c>
      <c r="E439" t="s">
        <v>56</v>
      </c>
      <c r="F439" t="s">
        <v>33</v>
      </c>
      <c r="G439" t="s">
        <v>34</v>
      </c>
      <c r="H439" t="s">
        <v>35</v>
      </c>
      <c r="I439" t="s">
        <v>36</v>
      </c>
      <c r="J439" t="s">
        <v>37</v>
      </c>
      <c r="K439" t="s">
        <v>38</v>
      </c>
      <c r="L439" t="s">
        <v>39</v>
      </c>
      <c r="M439" t="s">
        <v>40</v>
      </c>
      <c r="N439" t="s">
        <v>41</v>
      </c>
      <c r="O439" t="s">
        <v>57</v>
      </c>
      <c r="P439" t="s">
        <v>43</v>
      </c>
      <c r="Q439" t="s">
        <v>71</v>
      </c>
      <c r="R439" t="s">
        <v>45</v>
      </c>
      <c r="T439">
        <v>30</v>
      </c>
      <c r="U439">
        <v>0</v>
      </c>
      <c r="V439">
        <v>19</v>
      </c>
      <c r="W439">
        <v>69</v>
      </c>
      <c r="X439">
        <v>91</v>
      </c>
      <c r="Y439">
        <v>66</v>
      </c>
      <c r="Z439">
        <v>62</v>
      </c>
      <c r="AA439">
        <v>56</v>
      </c>
      <c r="AB439">
        <v>59</v>
      </c>
      <c r="AC439">
        <v>56</v>
      </c>
      <c r="AD439">
        <v>179</v>
      </c>
      <c r="AE439">
        <v>52</v>
      </c>
      <c r="AG439">
        <f t="shared" si="48"/>
        <v>28.5</v>
      </c>
      <c r="AH439">
        <f t="shared" si="49"/>
        <v>29.5</v>
      </c>
      <c r="AI439">
        <f t="shared" si="50"/>
        <v>30.5</v>
      </c>
      <c r="AJ439">
        <f t="shared" si="51"/>
        <v>31.5</v>
      </c>
      <c r="AK439">
        <f t="shared" si="52"/>
        <v>-999</v>
      </c>
      <c r="AL439">
        <f t="shared" si="53"/>
        <v>59</v>
      </c>
      <c r="AM439">
        <f t="shared" si="54"/>
        <v>-999</v>
      </c>
      <c r="AN439">
        <f t="shared" si="55"/>
        <v>-999</v>
      </c>
    </row>
    <row r="440" spans="1:40" x14ac:dyDescent="0.25">
      <c r="A440">
        <v>396</v>
      </c>
      <c r="B440" t="s">
        <v>29</v>
      </c>
      <c r="C440" t="s">
        <v>68</v>
      </c>
      <c r="D440" t="s">
        <v>31</v>
      </c>
      <c r="E440" t="s">
        <v>56</v>
      </c>
      <c r="F440" t="s">
        <v>33</v>
      </c>
      <c r="G440" t="s">
        <v>34</v>
      </c>
      <c r="H440" t="s">
        <v>35</v>
      </c>
      <c r="I440" t="s">
        <v>36</v>
      </c>
      <c r="J440" t="s">
        <v>37</v>
      </c>
      <c r="K440" t="s">
        <v>38</v>
      </c>
      <c r="L440" t="s">
        <v>39</v>
      </c>
      <c r="M440" t="s">
        <v>40</v>
      </c>
      <c r="N440" t="s">
        <v>41</v>
      </c>
      <c r="O440" t="s">
        <v>57</v>
      </c>
      <c r="P440" t="s">
        <v>46</v>
      </c>
      <c r="Q440" t="s">
        <v>71</v>
      </c>
      <c r="R440" t="s">
        <v>45</v>
      </c>
      <c r="T440">
        <v>30</v>
      </c>
      <c r="U440">
        <v>0</v>
      </c>
      <c r="V440">
        <v>19</v>
      </c>
      <c r="W440">
        <v>69</v>
      </c>
      <c r="X440">
        <v>91</v>
      </c>
      <c r="Y440">
        <v>66</v>
      </c>
      <c r="Z440">
        <v>62</v>
      </c>
      <c r="AA440">
        <v>56</v>
      </c>
      <c r="AB440">
        <v>59</v>
      </c>
      <c r="AC440">
        <v>56</v>
      </c>
      <c r="AD440">
        <v>179</v>
      </c>
      <c r="AE440">
        <v>52</v>
      </c>
      <c r="AG440">
        <f t="shared" si="48"/>
        <v>28.5</v>
      </c>
      <c r="AH440">
        <f t="shared" si="49"/>
        <v>29.5</v>
      </c>
      <c r="AI440">
        <f t="shared" si="50"/>
        <v>30.5</v>
      </c>
      <c r="AJ440">
        <f t="shared" si="51"/>
        <v>31.5</v>
      </c>
      <c r="AK440">
        <f t="shared" si="52"/>
        <v>-999</v>
      </c>
      <c r="AL440">
        <f t="shared" si="53"/>
        <v>59</v>
      </c>
      <c r="AM440">
        <f t="shared" si="54"/>
        <v>-999</v>
      </c>
      <c r="AN440">
        <f t="shared" si="55"/>
        <v>-999</v>
      </c>
    </row>
    <row r="441" spans="1:40" x14ac:dyDescent="0.25">
      <c r="A441">
        <v>1366</v>
      </c>
      <c r="B441" t="s">
        <v>29</v>
      </c>
      <c r="C441" t="s">
        <v>83</v>
      </c>
      <c r="D441" t="s">
        <v>79</v>
      </c>
      <c r="E441" t="s">
        <v>56</v>
      </c>
      <c r="F441" t="s">
        <v>33</v>
      </c>
      <c r="G441" t="s">
        <v>34</v>
      </c>
      <c r="H441" t="s">
        <v>73</v>
      </c>
      <c r="I441" t="s">
        <v>47</v>
      </c>
      <c r="J441" t="s">
        <v>37</v>
      </c>
      <c r="K441" t="s">
        <v>38</v>
      </c>
      <c r="L441" t="s">
        <v>39</v>
      </c>
      <c r="M441" t="s">
        <v>80</v>
      </c>
      <c r="N441" t="s">
        <v>81</v>
      </c>
      <c r="O441" t="s">
        <v>57</v>
      </c>
      <c r="P441" t="s">
        <v>43</v>
      </c>
      <c r="Q441" t="s">
        <v>71</v>
      </c>
      <c r="R441" t="s">
        <v>45</v>
      </c>
      <c r="T441">
        <v>30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4</v>
      </c>
      <c r="AA441">
        <v>52</v>
      </c>
      <c r="AB441">
        <v>59</v>
      </c>
      <c r="AC441">
        <v>57</v>
      </c>
      <c r="AD441">
        <v>179</v>
      </c>
      <c r="AE441">
        <v>0</v>
      </c>
      <c r="AG441">
        <f t="shared" si="48"/>
        <v>28.5</v>
      </c>
      <c r="AH441">
        <f t="shared" si="49"/>
        <v>29.5</v>
      </c>
      <c r="AI441">
        <f t="shared" si="50"/>
        <v>30.5</v>
      </c>
      <c r="AJ441">
        <f t="shared" si="51"/>
        <v>31.5</v>
      </c>
      <c r="AK441">
        <f t="shared" si="52"/>
        <v>59</v>
      </c>
      <c r="AL441">
        <f t="shared" si="53"/>
        <v>-999</v>
      </c>
      <c r="AM441">
        <f t="shared" si="54"/>
        <v>-999</v>
      </c>
      <c r="AN441">
        <f t="shared" si="55"/>
        <v>-999</v>
      </c>
    </row>
    <row r="442" spans="1:40" x14ac:dyDescent="0.25">
      <c r="A442">
        <v>1368</v>
      </c>
      <c r="B442" t="s">
        <v>29</v>
      </c>
      <c r="C442" t="s">
        <v>83</v>
      </c>
      <c r="D442" t="s">
        <v>79</v>
      </c>
      <c r="E442" t="s">
        <v>56</v>
      </c>
      <c r="F442" t="s">
        <v>33</v>
      </c>
      <c r="G442" t="s">
        <v>34</v>
      </c>
      <c r="H442" t="s">
        <v>73</v>
      </c>
      <c r="I442" t="s">
        <v>47</v>
      </c>
      <c r="J442" t="s">
        <v>37</v>
      </c>
      <c r="K442" t="s">
        <v>38</v>
      </c>
      <c r="L442" t="s">
        <v>39</v>
      </c>
      <c r="M442" t="s">
        <v>80</v>
      </c>
      <c r="N442" t="s">
        <v>81</v>
      </c>
      <c r="O442" t="s">
        <v>57</v>
      </c>
      <c r="P442" t="s">
        <v>46</v>
      </c>
      <c r="Q442" t="s">
        <v>71</v>
      </c>
      <c r="R442" t="s">
        <v>45</v>
      </c>
      <c r="T442">
        <v>30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4</v>
      </c>
      <c r="AA442">
        <v>52</v>
      </c>
      <c r="AB442">
        <v>59</v>
      </c>
      <c r="AC442">
        <v>57</v>
      </c>
      <c r="AD442">
        <v>179</v>
      </c>
      <c r="AE442">
        <v>0</v>
      </c>
      <c r="AG442">
        <f t="shared" si="48"/>
        <v>28.5</v>
      </c>
      <c r="AH442">
        <f t="shared" si="49"/>
        <v>29.5</v>
      </c>
      <c r="AI442">
        <f t="shared" si="50"/>
        <v>30.5</v>
      </c>
      <c r="AJ442">
        <f t="shared" si="51"/>
        <v>31.5</v>
      </c>
      <c r="AK442">
        <f t="shared" si="52"/>
        <v>59</v>
      </c>
      <c r="AL442">
        <f t="shared" si="53"/>
        <v>-999</v>
      </c>
      <c r="AM442">
        <f t="shared" si="54"/>
        <v>-999</v>
      </c>
      <c r="AN442">
        <f t="shared" si="55"/>
        <v>-999</v>
      </c>
    </row>
    <row r="443" spans="1:40" x14ac:dyDescent="0.25">
      <c r="A443">
        <v>393</v>
      </c>
      <c r="B443" t="s">
        <v>29</v>
      </c>
      <c r="C443" t="s">
        <v>68</v>
      </c>
      <c r="D443" t="s">
        <v>31</v>
      </c>
      <c r="E443" t="s">
        <v>56</v>
      </c>
      <c r="F443" t="s">
        <v>33</v>
      </c>
      <c r="G443" t="s">
        <v>34</v>
      </c>
      <c r="H443" t="s">
        <v>35</v>
      </c>
      <c r="I443" t="s">
        <v>36</v>
      </c>
      <c r="J443" t="s">
        <v>37</v>
      </c>
      <c r="K443" t="s">
        <v>38</v>
      </c>
      <c r="L443" t="s">
        <v>39</v>
      </c>
      <c r="M443" t="s">
        <v>40</v>
      </c>
      <c r="N443" t="s">
        <v>41</v>
      </c>
      <c r="O443" t="s">
        <v>57</v>
      </c>
      <c r="P443" t="s">
        <v>43</v>
      </c>
      <c r="Q443" t="s">
        <v>44</v>
      </c>
      <c r="R443" t="s">
        <v>45</v>
      </c>
      <c r="T443">
        <v>30</v>
      </c>
      <c r="U443">
        <v>0</v>
      </c>
      <c r="V443">
        <v>20</v>
      </c>
      <c r="W443">
        <v>70</v>
      </c>
      <c r="X443">
        <v>92</v>
      </c>
      <c r="Y443">
        <v>67</v>
      </c>
      <c r="Z443">
        <v>64</v>
      </c>
      <c r="AA443">
        <v>58</v>
      </c>
      <c r="AB443">
        <v>60</v>
      </c>
      <c r="AC443">
        <v>59</v>
      </c>
      <c r="AD443">
        <v>179</v>
      </c>
      <c r="AE443">
        <v>56</v>
      </c>
      <c r="AG443">
        <f t="shared" si="48"/>
        <v>28.5</v>
      </c>
      <c r="AH443">
        <f t="shared" si="49"/>
        <v>29.5</v>
      </c>
      <c r="AI443">
        <f t="shared" si="50"/>
        <v>30.5</v>
      </c>
      <c r="AJ443">
        <f t="shared" si="51"/>
        <v>31.5</v>
      </c>
      <c r="AK443">
        <f t="shared" si="52"/>
        <v>-999</v>
      </c>
      <c r="AL443">
        <f t="shared" si="53"/>
        <v>60</v>
      </c>
      <c r="AM443">
        <f t="shared" si="54"/>
        <v>-999</v>
      </c>
      <c r="AN443">
        <f t="shared" si="55"/>
        <v>-999</v>
      </c>
    </row>
    <row r="444" spans="1:40" x14ac:dyDescent="0.25">
      <c r="A444">
        <v>395</v>
      </c>
      <c r="B444" t="s">
        <v>29</v>
      </c>
      <c r="C444" t="s">
        <v>68</v>
      </c>
      <c r="D444" t="s">
        <v>31</v>
      </c>
      <c r="E444" t="s">
        <v>56</v>
      </c>
      <c r="F444" t="s">
        <v>33</v>
      </c>
      <c r="G444" t="s">
        <v>34</v>
      </c>
      <c r="H444" t="s">
        <v>35</v>
      </c>
      <c r="I444" t="s">
        <v>36</v>
      </c>
      <c r="J444" t="s">
        <v>37</v>
      </c>
      <c r="K444" t="s">
        <v>38</v>
      </c>
      <c r="L444" t="s">
        <v>39</v>
      </c>
      <c r="M444" t="s">
        <v>40</v>
      </c>
      <c r="N444" t="s">
        <v>41</v>
      </c>
      <c r="O444" t="s">
        <v>57</v>
      </c>
      <c r="P444" t="s">
        <v>46</v>
      </c>
      <c r="Q444" t="s">
        <v>44</v>
      </c>
      <c r="R444" t="s">
        <v>45</v>
      </c>
      <c r="T444">
        <v>30</v>
      </c>
      <c r="U444">
        <v>0</v>
      </c>
      <c r="V444">
        <v>20</v>
      </c>
      <c r="W444">
        <v>70</v>
      </c>
      <c r="X444">
        <v>92</v>
      </c>
      <c r="Y444">
        <v>67</v>
      </c>
      <c r="Z444">
        <v>64</v>
      </c>
      <c r="AA444">
        <v>58</v>
      </c>
      <c r="AB444">
        <v>60</v>
      </c>
      <c r="AC444">
        <v>59</v>
      </c>
      <c r="AD444">
        <v>179</v>
      </c>
      <c r="AE444">
        <v>56</v>
      </c>
      <c r="AG444">
        <f t="shared" si="48"/>
        <v>28.5</v>
      </c>
      <c r="AH444">
        <f t="shared" si="49"/>
        <v>29.5</v>
      </c>
      <c r="AI444">
        <f t="shared" si="50"/>
        <v>30.5</v>
      </c>
      <c r="AJ444">
        <f t="shared" si="51"/>
        <v>31.5</v>
      </c>
      <c r="AK444">
        <f t="shared" si="52"/>
        <v>-999</v>
      </c>
      <c r="AL444">
        <f t="shared" si="53"/>
        <v>60</v>
      </c>
      <c r="AM444">
        <f t="shared" si="54"/>
        <v>-999</v>
      </c>
      <c r="AN444">
        <f t="shared" si="55"/>
        <v>-999</v>
      </c>
    </row>
    <row r="445" spans="1:40" x14ac:dyDescent="0.25">
      <c r="A445">
        <v>1277</v>
      </c>
      <c r="B445" t="s">
        <v>29</v>
      </c>
      <c r="C445" t="s">
        <v>83</v>
      </c>
      <c r="D445" t="s">
        <v>76</v>
      </c>
      <c r="E445" t="s">
        <v>56</v>
      </c>
      <c r="F445" t="s">
        <v>33</v>
      </c>
      <c r="G445" t="s">
        <v>34</v>
      </c>
      <c r="H445" t="s">
        <v>73</v>
      </c>
      <c r="I445" t="s">
        <v>47</v>
      </c>
      <c r="J445" t="s">
        <v>37</v>
      </c>
      <c r="K445" t="s">
        <v>38</v>
      </c>
      <c r="L445" t="s">
        <v>39</v>
      </c>
      <c r="M445" t="s">
        <v>77</v>
      </c>
      <c r="N445" t="s">
        <v>78</v>
      </c>
      <c r="O445" t="s">
        <v>57</v>
      </c>
      <c r="P445" t="s">
        <v>43</v>
      </c>
      <c r="Q445" t="s">
        <v>44</v>
      </c>
      <c r="R445" t="s">
        <v>45</v>
      </c>
      <c r="T445">
        <v>30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53</v>
      </c>
      <c r="AB445">
        <v>60</v>
      </c>
      <c r="AC445">
        <v>59</v>
      </c>
      <c r="AD445">
        <v>179</v>
      </c>
      <c r="AE445">
        <v>0</v>
      </c>
      <c r="AG445">
        <f t="shared" si="48"/>
        <v>28.5</v>
      </c>
      <c r="AH445">
        <f t="shared" si="49"/>
        <v>29.5</v>
      </c>
      <c r="AI445">
        <f t="shared" si="50"/>
        <v>30.5</v>
      </c>
      <c r="AJ445">
        <f t="shared" si="51"/>
        <v>31.5</v>
      </c>
      <c r="AK445">
        <f t="shared" si="52"/>
        <v>60</v>
      </c>
      <c r="AL445">
        <f t="shared" si="53"/>
        <v>-999</v>
      </c>
      <c r="AM445">
        <f t="shared" si="54"/>
        <v>-999</v>
      </c>
      <c r="AN445">
        <f t="shared" si="55"/>
        <v>-999</v>
      </c>
    </row>
    <row r="446" spans="1:40" x14ac:dyDescent="0.25">
      <c r="A446">
        <v>1278</v>
      </c>
      <c r="B446" t="s">
        <v>29</v>
      </c>
      <c r="C446" t="s">
        <v>83</v>
      </c>
      <c r="D446" t="s">
        <v>76</v>
      </c>
      <c r="E446" t="s">
        <v>56</v>
      </c>
      <c r="F446" t="s">
        <v>33</v>
      </c>
      <c r="G446" t="s">
        <v>34</v>
      </c>
      <c r="H446" t="s">
        <v>73</v>
      </c>
      <c r="I446" t="s">
        <v>47</v>
      </c>
      <c r="J446" t="s">
        <v>37</v>
      </c>
      <c r="K446" t="s">
        <v>38</v>
      </c>
      <c r="L446" t="s">
        <v>39</v>
      </c>
      <c r="M446" t="s">
        <v>77</v>
      </c>
      <c r="N446" t="s">
        <v>78</v>
      </c>
      <c r="O446" t="s">
        <v>57</v>
      </c>
      <c r="P446" t="s">
        <v>43</v>
      </c>
      <c r="Q446" t="s">
        <v>71</v>
      </c>
      <c r="R446" t="s">
        <v>45</v>
      </c>
      <c r="T446">
        <v>30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53</v>
      </c>
      <c r="AB446">
        <v>60</v>
      </c>
      <c r="AC446">
        <v>58</v>
      </c>
      <c r="AD446">
        <v>179</v>
      </c>
      <c r="AE446">
        <v>0</v>
      </c>
      <c r="AG446">
        <f t="shared" si="48"/>
        <v>28.5</v>
      </c>
      <c r="AH446">
        <f t="shared" si="49"/>
        <v>29.5</v>
      </c>
      <c r="AI446">
        <f t="shared" si="50"/>
        <v>30.5</v>
      </c>
      <c r="AJ446">
        <f t="shared" si="51"/>
        <v>31.5</v>
      </c>
      <c r="AK446">
        <f t="shared" si="52"/>
        <v>60</v>
      </c>
      <c r="AL446">
        <f t="shared" si="53"/>
        <v>-999</v>
      </c>
      <c r="AM446">
        <f t="shared" si="54"/>
        <v>-999</v>
      </c>
      <c r="AN446">
        <f t="shared" si="55"/>
        <v>-999</v>
      </c>
    </row>
    <row r="447" spans="1:40" x14ac:dyDescent="0.25">
      <c r="A447">
        <v>1279</v>
      </c>
      <c r="B447" t="s">
        <v>29</v>
      </c>
      <c r="C447" t="s">
        <v>83</v>
      </c>
      <c r="D447" t="s">
        <v>76</v>
      </c>
      <c r="E447" t="s">
        <v>56</v>
      </c>
      <c r="F447" t="s">
        <v>33</v>
      </c>
      <c r="G447" t="s">
        <v>34</v>
      </c>
      <c r="H447" t="s">
        <v>73</v>
      </c>
      <c r="I447" t="s">
        <v>47</v>
      </c>
      <c r="J447" t="s">
        <v>37</v>
      </c>
      <c r="K447" t="s">
        <v>38</v>
      </c>
      <c r="L447" t="s">
        <v>39</v>
      </c>
      <c r="M447" t="s">
        <v>77</v>
      </c>
      <c r="N447" t="s">
        <v>78</v>
      </c>
      <c r="O447" t="s">
        <v>57</v>
      </c>
      <c r="P447" t="s">
        <v>46</v>
      </c>
      <c r="Q447" t="s">
        <v>44</v>
      </c>
      <c r="R447" t="s">
        <v>45</v>
      </c>
      <c r="T447">
        <v>30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53</v>
      </c>
      <c r="AB447">
        <v>60</v>
      </c>
      <c r="AC447">
        <v>59</v>
      </c>
      <c r="AD447">
        <v>179</v>
      </c>
      <c r="AE447">
        <v>0</v>
      </c>
      <c r="AG447">
        <f t="shared" si="48"/>
        <v>28.5</v>
      </c>
      <c r="AH447">
        <f t="shared" si="49"/>
        <v>29.5</v>
      </c>
      <c r="AI447">
        <f t="shared" si="50"/>
        <v>30.5</v>
      </c>
      <c r="AJ447">
        <f t="shared" si="51"/>
        <v>31.5</v>
      </c>
      <c r="AK447">
        <f t="shared" si="52"/>
        <v>60</v>
      </c>
      <c r="AL447">
        <f t="shared" si="53"/>
        <v>-999</v>
      </c>
      <c r="AM447">
        <f t="shared" si="54"/>
        <v>-999</v>
      </c>
      <c r="AN447">
        <f t="shared" si="55"/>
        <v>-999</v>
      </c>
    </row>
    <row r="448" spans="1:40" x14ac:dyDescent="0.25">
      <c r="A448">
        <v>1280</v>
      </c>
      <c r="B448" t="s">
        <v>29</v>
      </c>
      <c r="C448" t="s">
        <v>83</v>
      </c>
      <c r="D448" t="s">
        <v>76</v>
      </c>
      <c r="E448" t="s">
        <v>56</v>
      </c>
      <c r="F448" t="s">
        <v>33</v>
      </c>
      <c r="G448" t="s">
        <v>34</v>
      </c>
      <c r="H448" t="s">
        <v>73</v>
      </c>
      <c r="I448" t="s">
        <v>47</v>
      </c>
      <c r="J448" t="s">
        <v>37</v>
      </c>
      <c r="K448" t="s">
        <v>38</v>
      </c>
      <c r="L448" t="s">
        <v>39</v>
      </c>
      <c r="M448" t="s">
        <v>77</v>
      </c>
      <c r="N448" t="s">
        <v>78</v>
      </c>
      <c r="O448" t="s">
        <v>57</v>
      </c>
      <c r="P448" t="s">
        <v>46</v>
      </c>
      <c r="Q448" t="s">
        <v>71</v>
      </c>
      <c r="R448" t="s">
        <v>45</v>
      </c>
      <c r="T448">
        <v>30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53</v>
      </c>
      <c r="AB448">
        <v>60</v>
      </c>
      <c r="AC448">
        <v>58</v>
      </c>
      <c r="AD448">
        <v>179</v>
      </c>
      <c r="AE448">
        <v>0</v>
      </c>
      <c r="AG448">
        <f t="shared" si="48"/>
        <v>28.5</v>
      </c>
      <c r="AH448">
        <f t="shared" si="49"/>
        <v>29.5</v>
      </c>
      <c r="AI448">
        <f t="shared" si="50"/>
        <v>30.5</v>
      </c>
      <c r="AJ448">
        <f t="shared" si="51"/>
        <v>31.5</v>
      </c>
      <c r="AK448">
        <f t="shared" si="52"/>
        <v>60</v>
      </c>
      <c r="AL448">
        <f t="shared" si="53"/>
        <v>-999</v>
      </c>
      <c r="AM448">
        <f t="shared" si="54"/>
        <v>-999</v>
      </c>
      <c r="AN448">
        <f t="shared" si="55"/>
        <v>-999</v>
      </c>
    </row>
    <row r="449" spans="1:40" x14ac:dyDescent="0.25">
      <c r="A449">
        <v>217</v>
      </c>
      <c r="B449" t="s">
        <v>29</v>
      </c>
      <c r="C449" t="s">
        <v>30</v>
      </c>
      <c r="D449" t="s">
        <v>76</v>
      </c>
      <c r="E449" t="s">
        <v>56</v>
      </c>
      <c r="F449" t="s">
        <v>33</v>
      </c>
      <c r="G449" t="s">
        <v>34</v>
      </c>
      <c r="H449" t="s">
        <v>73</v>
      </c>
      <c r="I449" t="s">
        <v>36</v>
      </c>
      <c r="J449" t="s">
        <v>37</v>
      </c>
      <c r="K449" t="s">
        <v>38</v>
      </c>
      <c r="L449" t="s">
        <v>39</v>
      </c>
      <c r="M449" t="s">
        <v>77</v>
      </c>
      <c r="N449" t="s">
        <v>78</v>
      </c>
      <c r="O449" t="s">
        <v>57</v>
      </c>
      <c r="P449" t="s">
        <v>43</v>
      </c>
      <c r="Q449" t="s">
        <v>44</v>
      </c>
      <c r="R449" t="s">
        <v>45</v>
      </c>
      <c r="T449">
        <v>30</v>
      </c>
      <c r="U449">
        <v>49</v>
      </c>
      <c r="V449">
        <v>65</v>
      </c>
      <c r="W449">
        <v>76</v>
      </c>
      <c r="X449">
        <v>93</v>
      </c>
      <c r="Y449">
        <v>70</v>
      </c>
      <c r="Z449">
        <v>65</v>
      </c>
      <c r="AA449">
        <v>58</v>
      </c>
      <c r="AB449">
        <v>61</v>
      </c>
      <c r="AC449">
        <v>58</v>
      </c>
      <c r="AD449">
        <v>179</v>
      </c>
      <c r="AE449">
        <v>69</v>
      </c>
      <c r="AG449">
        <f t="shared" si="48"/>
        <v>28.5</v>
      </c>
      <c r="AH449">
        <f t="shared" si="49"/>
        <v>29.5</v>
      </c>
      <c r="AI449">
        <f t="shared" si="50"/>
        <v>30.5</v>
      </c>
      <c r="AJ449">
        <f t="shared" si="51"/>
        <v>31.5</v>
      </c>
      <c r="AK449">
        <f t="shared" si="52"/>
        <v>-999</v>
      </c>
      <c r="AL449">
        <f t="shared" si="53"/>
        <v>-999</v>
      </c>
      <c r="AM449">
        <f t="shared" si="54"/>
        <v>-999</v>
      </c>
      <c r="AN449">
        <f t="shared" si="55"/>
        <v>61</v>
      </c>
    </row>
    <row r="450" spans="1:40" x14ac:dyDescent="0.25">
      <c r="A450">
        <v>219</v>
      </c>
      <c r="B450" t="s">
        <v>29</v>
      </c>
      <c r="C450" t="s">
        <v>30</v>
      </c>
      <c r="D450" t="s">
        <v>76</v>
      </c>
      <c r="E450" t="s">
        <v>56</v>
      </c>
      <c r="F450" t="s">
        <v>33</v>
      </c>
      <c r="G450" t="s">
        <v>34</v>
      </c>
      <c r="H450" t="s">
        <v>73</v>
      </c>
      <c r="I450" t="s">
        <v>36</v>
      </c>
      <c r="J450" t="s">
        <v>37</v>
      </c>
      <c r="K450" t="s">
        <v>38</v>
      </c>
      <c r="L450" t="s">
        <v>39</v>
      </c>
      <c r="M450" t="s">
        <v>77</v>
      </c>
      <c r="N450" t="s">
        <v>78</v>
      </c>
      <c r="O450" t="s">
        <v>57</v>
      </c>
      <c r="P450" t="s">
        <v>46</v>
      </c>
      <c r="Q450" t="s">
        <v>44</v>
      </c>
      <c r="R450" t="s">
        <v>45</v>
      </c>
      <c r="T450">
        <v>30</v>
      </c>
      <c r="U450">
        <v>49</v>
      </c>
      <c r="V450">
        <v>65</v>
      </c>
      <c r="W450">
        <v>76</v>
      </c>
      <c r="X450">
        <v>93</v>
      </c>
      <c r="Y450">
        <v>70</v>
      </c>
      <c r="Z450">
        <v>65</v>
      </c>
      <c r="AA450">
        <v>58</v>
      </c>
      <c r="AB450">
        <v>61</v>
      </c>
      <c r="AC450">
        <v>58</v>
      </c>
      <c r="AD450">
        <v>179</v>
      </c>
      <c r="AE450">
        <v>69</v>
      </c>
      <c r="AG450">
        <f t="shared" si="48"/>
        <v>28.5</v>
      </c>
      <c r="AH450">
        <f t="shared" si="49"/>
        <v>29.5</v>
      </c>
      <c r="AI450">
        <f t="shared" si="50"/>
        <v>30.5</v>
      </c>
      <c r="AJ450">
        <f t="shared" si="51"/>
        <v>31.5</v>
      </c>
      <c r="AK450">
        <f t="shared" si="52"/>
        <v>-999</v>
      </c>
      <c r="AL450">
        <f t="shared" si="53"/>
        <v>-999</v>
      </c>
      <c r="AM450">
        <f t="shared" si="54"/>
        <v>-999</v>
      </c>
      <c r="AN450">
        <f t="shared" si="55"/>
        <v>61</v>
      </c>
    </row>
    <row r="451" spans="1:40" x14ac:dyDescent="0.25">
      <c r="A451">
        <v>130</v>
      </c>
      <c r="B451" t="s">
        <v>29</v>
      </c>
      <c r="C451" t="s">
        <v>30</v>
      </c>
      <c r="D451" t="s">
        <v>72</v>
      </c>
      <c r="E451" t="s">
        <v>56</v>
      </c>
      <c r="F451" t="s">
        <v>33</v>
      </c>
      <c r="G451" t="s">
        <v>34</v>
      </c>
      <c r="H451" t="s">
        <v>73</v>
      </c>
      <c r="I451" t="s">
        <v>36</v>
      </c>
      <c r="J451" t="s">
        <v>37</v>
      </c>
      <c r="K451" t="s">
        <v>38</v>
      </c>
      <c r="L451" t="s">
        <v>39</v>
      </c>
      <c r="M451" t="s">
        <v>74</v>
      </c>
      <c r="N451" t="s">
        <v>75</v>
      </c>
      <c r="O451" t="s">
        <v>57</v>
      </c>
      <c r="P451" t="s">
        <v>43</v>
      </c>
      <c r="Q451" t="s">
        <v>71</v>
      </c>
      <c r="R451" t="s">
        <v>45</v>
      </c>
      <c r="T451">
        <v>30</v>
      </c>
      <c r="U451">
        <v>57</v>
      </c>
      <c r="V451">
        <v>70</v>
      </c>
      <c r="W451">
        <v>83</v>
      </c>
      <c r="X451">
        <v>98</v>
      </c>
      <c r="Y451">
        <v>75</v>
      </c>
      <c r="Z451">
        <v>68</v>
      </c>
      <c r="AA451">
        <v>60</v>
      </c>
      <c r="AB451">
        <v>62</v>
      </c>
      <c r="AC451">
        <v>59</v>
      </c>
      <c r="AD451">
        <v>179</v>
      </c>
      <c r="AE451">
        <v>73</v>
      </c>
      <c r="AG451">
        <f t="shared" si="48"/>
        <v>28.5</v>
      </c>
      <c r="AH451">
        <f t="shared" si="49"/>
        <v>29.5</v>
      </c>
      <c r="AI451">
        <f t="shared" si="50"/>
        <v>30.5</v>
      </c>
      <c r="AJ451">
        <f t="shared" si="51"/>
        <v>31.5</v>
      </c>
      <c r="AK451">
        <f t="shared" si="52"/>
        <v>-999</v>
      </c>
      <c r="AL451">
        <f t="shared" si="53"/>
        <v>-999</v>
      </c>
      <c r="AM451">
        <f t="shared" si="54"/>
        <v>-999</v>
      </c>
      <c r="AN451">
        <f t="shared" si="55"/>
        <v>62</v>
      </c>
    </row>
    <row r="452" spans="1:40" x14ac:dyDescent="0.25">
      <c r="A452">
        <v>132</v>
      </c>
      <c r="B452" t="s">
        <v>29</v>
      </c>
      <c r="C452" t="s">
        <v>30</v>
      </c>
      <c r="D452" t="s">
        <v>72</v>
      </c>
      <c r="E452" t="s">
        <v>56</v>
      </c>
      <c r="F452" t="s">
        <v>33</v>
      </c>
      <c r="G452" t="s">
        <v>34</v>
      </c>
      <c r="H452" t="s">
        <v>73</v>
      </c>
      <c r="I452" t="s">
        <v>36</v>
      </c>
      <c r="J452" t="s">
        <v>37</v>
      </c>
      <c r="K452" t="s">
        <v>38</v>
      </c>
      <c r="L452" t="s">
        <v>39</v>
      </c>
      <c r="M452" t="s">
        <v>74</v>
      </c>
      <c r="N452" t="s">
        <v>75</v>
      </c>
      <c r="O452" t="s">
        <v>57</v>
      </c>
      <c r="P452" t="s">
        <v>46</v>
      </c>
      <c r="Q452" t="s">
        <v>71</v>
      </c>
      <c r="R452" t="s">
        <v>45</v>
      </c>
      <c r="T452">
        <v>30</v>
      </c>
      <c r="U452">
        <v>57</v>
      </c>
      <c r="V452">
        <v>70</v>
      </c>
      <c r="W452">
        <v>83</v>
      </c>
      <c r="X452">
        <v>98</v>
      </c>
      <c r="Y452">
        <v>75</v>
      </c>
      <c r="Z452">
        <v>68</v>
      </c>
      <c r="AA452">
        <v>60</v>
      </c>
      <c r="AB452">
        <v>62</v>
      </c>
      <c r="AC452">
        <v>59</v>
      </c>
      <c r="AD452">
        <v>179</v>
      </c>
      <c r="AE452">
        <v>73</v>
      </c>
      <c r="AG452">
        <f t="shared" ref="AG452:AG515" si="56">$T452-1.5</f>
        <v>28.5</v>
      </c>
      <c r="AH452">
        <f t="shared" ref="AH452:AH515" si="57">$T452-0.5</f>
        <v>29.5</v>
      </c>
      <c r="AI452">
        <f t="shared" ref="AI452:AI515" si="58">$T452+0.5</f>
        <v>30.5</v>
      </c>
      <c r="AJ452">
        <f t="shared" ref="AJ452:AJ515" si="59">$T452+1.5</f>
        <v>31.5</v>
      </c>
      <c r="AK452">
        <f t="shared" ref="AK452:AK515" si="60">IF($C452="5_continue_40m3s",$AB452,-999)</f>
        <v>-999</v>
      </c>
      <c r="AL452">
        <f t="shared" ref="AL452:AL515" si="61">IF($C452="3_continue_25m3s",$AB452,-999)</f>
        <v>-999</v>
      </c>
      <c r="AM452">
        <f t="shared" ref="AM452:AM515" si="62">IF($C452="4_continue_25m3s_winterdoorspoeling",$AB452,-999)</f>
        <v>-999</v>
      </c>
      <c r="AN452">
        <f t="shared" ref="AN452:AN515" si="63">IF($C452="1_continue_15m3s",$AB452,-999)</f>
        <v>62</v>
      </c>
    </row>
    <row r="453" spans="1:40" x14ac:dyDescent="0.25">
      <c r="A453">
        <v>129</v>
      </c>
      <c r="B453" t="s">
        <v>29</v>
      </c>
      <c r="C453" t="s">
        <v>30</v>
      </c>
      <c r="D453" t="s">
        <v>72</v>
      </c>
      <c r="E453" t="s">
        <v>56</v>
      </c>
      <c r="F453" t="s">
        <v>33</v>
      </c>
      <c r="G453" t="s">
        <v>34</v>
      </c>
      <c r="H453" t="s">
        <v>73</v>
      </c>
      <c r="I453" t="s">
        <v>36</v>
      </c>
      <c r="J453" t="s">
        <v>37</v>
      </c>
      <c r="K453" t="s">
        <v>38</v>
      </c>
      <c r="L453" t="s">
        <v>39</v>
      </c>
      <c r="M453" t="s">
        <v>74</v>
      </c>
      <c r="N453" t="s">
        <v>75</v>
      </c>
      <c r="O453" t="s">
        <v>57</v>
      </c>
      <c r="P453" t="s">
        <v>43</v>
      </c>
      <c r="Q453" t="s">
        <v>44</v>
      </c>
      <c r="R453" t="s">
        <v>45</v>
      </c>
      <c r="T453">
        <v>30</v>
      </c>
      <c r="U453">
        <v>58</v>
      </c>
      <c r="V453">
        <v>71</v>
      </c>
      <c r="W453">
        <v>84</v>
      </c>
      <c r="X453">
        <v>98</v>
      </c>
      <c r="Y453">
        <v>76</v>
      </c>
      <c r="Z453">
        <v>69</v>
      </c>
      <c r="AA453">
        <v>62</v>
      </c>
      <c r="AB453">
        <v>64</v>
      </c>
      <c r="AC453">
        <v>61</v>
      </c>
      <c r="AD453">
        <v>179</v>
      </c>
      <c r="AE453">
        <v>74</v>
      </c>
      <c r="AG453">
        <f t="shared" si="56"/>
        <v>28.5</v>
      </c>
      <c r="AH453">
        <f t="shared" si="57"/>
        <v>29.5</v>
      </c>
      <c r="AI453">
        <f t="shared" si="58"/>
        <v>30.5</v>
      </c>
      <c r="AJ453">
        <f t="shared" si="59"/>
        <v>31.5</v>
      </c>
      <c r="AK453">
        <f t="shared" si="60"/>
        <v>-999</v>
      </c>
      <c r="AL453">
        <f t="shared" si="61"/>
        <v>-999</v>
      </c>
      <c r="AM453">
        <f t="shared" si="62"/>
        <v>-999</v>
      </c>
      <c r="AN453">
        <f t="shared" si="63"/>
        <v>64</v>
      </c>
    </row>
    <row r="454" spans="1:40" x14ac:dyDescent="0.25">
      <c r="A454">
        <v>131</v>
      </c>
      <c r="B454" t="s">
        <v>29</v>
      </c>
      <c r="C454" t="s">
        <v>30</v>
      </c>
      <c r="D454" t="s">
        <v>72</v>
      </c>
      <c r="E454" t="s">
        <v>56</v>
      </c>
      <c r="F454" t="s">
        <v>33</v>
      </c>
      <c r="G454" t="s">
        <v>34</v>
      </c>
      <c r="H454" t="s">
        <v>73</v>
      </c>
      <c r="I454" t="s">
        <v>36</v>
      </c>
      <c r="J454" t="s">
        <v>37</v>
      </c>
      <c r="K454" t="s">
        <v>38</v>
      </c>
      <c r="L454" t="s">
        <v>39</v>
      </c>
      <c r="M454" t="s">
        <v>74</v>
      </c>
      <c r="N454" t="s">
        <v>75</v>
      </c>
      <c r="O454" t="s">
        <v>57</v>
      </c>
      <c r="P454" t="s">
        <v>46</v>
      </c>
      <c r="Q454" t="s">
        <v>44</v>
      </c>
      <c r="R454" t="s">
        <v>45</v>
      </c>
      <c r="T454">
        <v>30</v>
      </c>
      <c r="U454">
        <v>58</v>
      </c>
      <c r="V454">
        <v>71</v>
      </c>
      <c r="W454">
        <v>84</v>
      </c>
      <c r="X454">
        <v>98</v>
      </c>
      <c r="Y454">
        <v>76</v>
      </c>
      <c r="Z454">
        <v>69</v>
      </c>
      <c r="AA454">
        <v>62</v>
      </c>
      <c r="AB454">
        <v>64</v>
      </c>
      <c r="AC454">
        <v>61</v>
      </c>
      <c r="AD454">
        <v>179</v>
      </c>
      <c r="AE454">
        <v>74</v>
      </c>
      <c r="AG454">
        <f t="shared" si="56"/>
        <v>28.5</v>
      </c>
      <c r="AH454">
        <f t="shared" si="57"/>
        <v>29.5</v>
      </c>
      <c r="AI454">
        <f t="shared" si="58"/>
        <v>30.5</v>
      </c>
      <c r="AJ454">
        <f t="shared" si="59"/>
        <v>31.5</v>
      </c>
      <c r="AK454">
        <f t="shared" si="60"/>
        <v>-999</v>
      </c>
      <c r="AL454">
        <f t="shared" si="61"/>
        <v>-999</v>
      </c>
      <c r="AM454">
        <f t="shared" si="62"/>
        <v>-999</v>
      </c>
      <c r="AN454">
        <f t="shared" si="63"/>
        <v>64</v>
      </c>
    </row>
    <row r="455" spans="1:40" x14ac:dyDescent="0.25">
      <c r="A455">
        <v>1190</v>
      </c>
      <c r="B455" t="s">
        <v>29</v>
      </c>
      <c r="C455" t="s">
        <v>83</v>
      </c>
      <c r="D455" t="s">
        <v>72</v>
      </c>
      <c r="E455" t="s">
        <v>56</v>
      </c>
      <c r="F455" t="s">
        <v>33</v>
      </c>
      <c r="G455" t="s">
        <v>34</v>
      </c>
      <c r="H455" t="s">
        <v>73</v>
      </c>
      <c r="I455" t="s">
        <v>47</v>
      </c>
      <c r="J455" t="s">
        <v>37</v>
      </c>
      <c r="K455" t="s">
        <v>38</v>
      </c>
      <c r="L455" t="s">
        <v>39</v>
      </c>
      <c r="M455" t="s">
        <v>74</v>
      </c>
      <c r="N455" t="s">
        <v>75</v>
      </c>
      <c r="O455" t="s">
        <v>57</v>
      </c>
      <c r="P455" t="s">
        <v>43</v>
      </c>
      <c r="Q455" t="s">
        <v>71</v>
      </c>
      <c r="R455" t="s">
        <v>45</v>
      </c>
      <c r="T455">
        <v>30</v>
      </c>
      <c r="U455">
        <v>0</v>
      </c>
      <c r="V455">
        <v>0</v>
      </c>
      <c r="W455">
        <v>0</v>
      </c>
      <c r="X455">
        <v>13</v>
      </c>
      <c r="Y455">
        <v>0</v>
      </c>
      <c r="Z455">
        <v>15</v>
      </c>
      <c r="AA455">
        <v>59</v>
      </c>
      <c r="AB455">
        <v>65</v>
      </c>
      <c r="AC455">
        <v>64</v>
      </c>
      <c r="AD455">
        <v>179</v>
      </c>
      <c r="AE455">
        <v>0</v>
      </c>
      <c r="AG455">
        <f t="shared" si="56"/>
        <v>28.5</v>
      </c>
      <c r="AH455">
        <f t="shared" si="57"/>
        <v>29.5</v>
      </c>
      <c r="AI455">
        <f t="shared" si="58"/>
        <v>30.5</v>
      </c>
      <c r="AJ455">
        <f t="shared" si="59"/>
        <v>31.5</v>
      </c>
      <c r="AK455">
        <f t="shared" si="60"/>
        <v>65</v>
      </c>
      <c r="AL455">
        <f t="shared" si="61"/>
        <v>-999</v>
      </c>
      <c r="AM455">
        <f t="shared" si="62"/>
        <v>-999</v>
      </c>
      <c r="AN455">
        <f t="shared" si="63"/>
        <v>-999</v>
      </c>
    </row>
    <row r="456" spans="1:40" x14ac:dyDescent="0.25">
      <c r="A456">
        <v>1192</v>
      </c>
      <c r="B456" t="s">
        <v>29</v>
      </c>
      <c r="C456" t="s">
        <v>83</v>
      </c>
      <c r="D456" t="s">
        <v>72</v>
      </c>
      <c r="E456" t="s">
        <v>56</v>
      </c>
      <c r="F456" t="s">
        <v>33</v>
      </c>
      <c r="G456" t="s">
        <v>34</v>
      </c>
      <c r="H456" t="s">
        <v>73</v>
      </c>
      <c r="I456" t="s">
        <v>47</v>
      </c>
      <c r="J456" t="s">
        <v>37</v>
      </c>
      <c r="K456" t="s">
        <v>38</v>
      </c>
      <c r="L456" t="s">
        <v>39</v>
      </c>
      <c r="M456" t="s">
        <v>74</v>
      </c>
      <c r="N456" t="s">
        <v>75</v>
      </c>
      <c r="O456" t="s">
        <v>57</v>
      </c>
      <c r="P456" t="s">
        <v>46</v>
      </c>
      <c r="Q456" t="s">
        <v>71</v>
      </c>
      <c r="R456" t="s">
        <v>45</v>
      </c>
      <c r="T456">
        <v>30</v>
      </c>
      <c r="U456">
        <v>0</v>
      </c>
      <c r="V456">
        <v>0</v>
      </c>
      <c r="W456">
        <v>0</v>
      </c>
      <c r="X456">
        <v>13</v>
      </c>
      <c r="Y456">
        <v>0</v>
      </c>
      <c r="Z456">
        <v>15</v>
      </c>
      <c r="AA456">
        <v>59</v>
      </c>
      <c r="AB456">
        <v>65</v>
      </c>
      <c r="AC456">
        <v>64</v>
      </c>
      <c r="AD456">
        <v>179</v>
      </c>
      <c r="AE456">
        <v>0</v>
      </c>
      <c r="AG456">
        <f t="shared" si="56"/>
        <v>28.5</v>
      </c>
      <c r="AH456">
        <f t="shared" si="57"/>
        <v>29.5</v>
      </c>
      <c r="AI456">
        <f t="shared" si="58"/>
        <v>30.5</v>
      </c>
      <c r="AJ456">
        <f t="shared" si="59"/>
        <v>31.5</v>
      </c>
      <c r="AK456">
        <f t="shared" si="60"/>
        <v>65</v>
      </c>
      <c r="AL456">
        <f t="shared" si="61"/>
        <v>-999</v>
      </c>
      <c r="AM456">
        <f t="shared" si="62"/>
        <v>-999</v>
      </c>
      <c r="AN456">
        <f t="shared" si="63"/>
        <v>-999</v>
      </c>
    </row>
    <row r="457" spans="1:40" x14ac:dyDescent="0.25">
      <c r="A457">
        <v>1189</v>
      </c>
      <c r="B457" t="s">
        <v>29</v>
      </c>
      <c r="C457" t="s">
        <v>83</v>
      </c>
      <c r="D457" t="s">
        <v>72</v>
      </c>
      <c r="E457" t="s">
        <v>56</v>
      </c>
      <c r="F457" t="s">
        <v>33</v>
      </c>
      <c r="G457" t="s">
        <v>34</v>
      </c>
      <c r="H457" t="s">
        <v>73</v>
      </c>
      <c r="I457" t="s">
        <v>47</v>
      </c>
      <c r="J457" t="s">
        <v>37</v>
      </c>
      <c r="K457" t="s">
        <v>38</v>
      </c>
      <c r="L457" t="s">
        <v>39</v>
      </c>
      <c r="M457" t="s">
        <v>74</v>
      </c>
      <c r="N457" t="s">
        <v>75</v>
      </c>
      <c r="O457" t="s">
        <v>57</v>
      </c>
      <c r="P457" t="s">
        <v>43</v>
      </c>
      <c r="Q457" t="s">
        <v>44</v>
      </c>
      <c r="R457" t="s">
        <v>45</v>
      </c>
      <c r="T457">
        <v>30</v>
      </c>
      <c r="U457">
        <v>0</v>
      </c>
      <c r="V457">
        <v>0</v>
      </c>
      <c r="W457">
        <v>0</v>
      </c>
      <c r="X457">
        <v>16</v>
      </c>
      <c r="Y457">
        <v>0</v>
      </c>
      <c r="Z457">
        <v>20</v>
      </c>
      <c r="AA457">
        <v>60</v>
      </c>
      <c r="AB457">
        <v>66</v>
      </c>
      <c r="AC457">
        <v>66</v>
      </c>
      <c r="AD457">
        <v>179</v>
      </c>
      <c r="AE457">
        <v>0</v>
      </c>
      <c r="AG457">
        <f t="shared" si="56"/>
        <v>28.5</v>
      </c>
      <c r="AH457">
        <f t="shared" si="57"/>
        <v>29.5</v>
      </c>
      <c r="AI457">
        <f t="shared" si="58"/>
        <v>30.5</v>
      </c>
      <c r="AJ457">
        <f t="shared" si="59"/>
        <v>31.5</v>
      </c>
      <c r="AK457">
        <f t="shared" si="60"/>
        <v>66</v>
      </c>
      <c r="AL457">
        <f t="shared" si="61"/>
        <v>-999</v>
      </c>
      <c r="AM457">
        <f t="shared" si="62"/>
        <v>-999</v>
      </c>
      <c r="AN457">
        <f t="shared" si="63"/>
        <v>-999</v>
      </c>
    </row>
    <row r="458" spans="1:40" x14ac:dyDescent="0.25">
      <c r="A458">
        <v>1191</v>
      </c>
      <c r="B458" t="s">
        <v>29</v>
      </c>
      <c r="C458" t="s">
        <v>83</v>
      </c>
      <c r="D458" t="s">
        <v>72</v>
      </c>
      <c r="E458" t="s">
        <v>56</v>
      </c>
      <c r="F458" t="s">
        <v>33</v>
      </c>
      <c r="G458" t="s">
        <v>34</v>
      </c>
      <c r="H458" t="s">
        <v>73</v>
      </c>
      <c r="I458" t="s">
        <v>47</v>
      </c>
      <c r="J458" t="s">
        <v>37</v>
      </c>
      <c r="K458" t="s">
        <v>38</v>
      </c>
      <c r="L458" t="s">
        <v>39</v>
      </c>
      <c r="M458" t="s">
        <v>74</v>
      </c>
      <c r="N458" t="s">
        <v>75</v>
      </c>
      <c r="O458" t="s">
        <v>57</v>
      </c>
      <c r="P458" t="s">
        <v>46</v>
      </c>
      <c r="Q458" t="s">
        <v>44</v>
      </c>
      <c r="R458" t="s">
        <v>45</v>
      </c>
      <c r="T458">
        <v>30</v>
      </c>
      <c r="U458">
        <v>0</v>
      </c>
      <c r="V458">
        <v>0</v>
      </c>
      <c r="W458">
        <v>0</v>
      </c>
      <c r="X458">
        <v>16</v>
      </c>
      <c r="Y458">
        <v>0</v>
      </c>
      <c r="Z458">
        <v>20</v>
      </c>
      <c r="AA458">
        <v>60</v>
      </c>
      <c r="AB458">
        <v>66</v>
      </c>
      <c r="AC458">
        <v>66</v>
      </c>
      <c r="AD458">
        <v>179</v>
      </c>
      <c r="AE458">
        <v>0</v>
      </c>
      <c r="AG458">
        <f t="shared" si="56"/>
        <v>28.5</v>
      </c>
      <c r="AH458">
        <f t="shared" si="57"/>
        <v>29.5</v>
      </c>
      <c r="AI458">
        <f t="shared" si="58"/>
        <v>30.5</v>
      </c>
      <c r="AJ458">
        <f t="shared" si="59"/>
        <v>31.5</v>
      </c>
      <c r="AK458">
        <f t="shared" si="60"/>
        <v>66</v>
      </c>
      <c r="AL458">
        <f t="shared" si="61"/>
        <v>-999</v>
      </c>
      <c r="AM458">
        <f t="shared" si="62"/>
        <v>-999</v>
      </c>
      <c r="AN458">
        <f t="shared" si="63"/>
        <v>-999</v>
      </c>
    </row>
    <row r="459" spans="1:40" x14ac:dyDescent="0.25">
      <c r="A459">
        <v>42</v>
      </c>
      <c r="B459" t="s">
        <v>29</v>
      </c>
      <c r="C459" t="s">
        <v>30</v>
      </c>
      <c r="D459" t="s">
        <v>31</v>
      </c>
      <c r="E459" t="s">
        <v>56</v>
      </c>
      <c r="F459" t="s">
        <v>33</v>
      </c>
      <c r="G459" t="s">
        <v>34</v>
      </c>
      <c r="H459" t="s">
        <v>35</v>
      </c>
      <c r="I459" t="s">
        <v>36</v>
      </c>
      <c r="J459" t="s">
        <v>37</v>
      </c>
      <c r="K459" t="s">
        <v>38</v>
      </c>
      <c r="L459" t="s">
        <v>39</v>
      </c>
      <c r="M459" t="s">
        <v>40</v>
      </c>
      <c r="N459" t="s">
        <v>41</v>
      </c>
      <c r="O459" t="s">
        <v>57</v>
      </c>
      <c r="P459" t="s">
        <v>43</v>
      </c>
      <c r="Q459" t="s">
        <v>71</v>
      </c>
      <c r="R459" t="s">
        <v>45</v>
      </c>
      <c r="T459">
        <v>30</v>
      </c>
      <c r="U459">
        <v>59</v>
      </c>
      <c r="V459">
        <v>85</v>
      </c>
      <c r="W459">
        <v>97</v>
      </c>
      <c r="X459">
        <v>111</v>
      </c>
      <c r="Y459">
        <v>85</v>
      </c>
      <c r="Z459">
        <v>76</v>
      </c>
      <c r="AA459">
        <v>66</v>
      </c>
      <c r="AB459">
        <v>67</v>
      </c>
      <c r="AC459">
        <v>64</v>
      </c>
      <c r="AD459">
        <v>179</v>
      </c>
      <c r="AE459">
        <v>85</v>
      </c>
      <c r="AG459">
        <f t="shared" si="56"/>
        <v>28.5</v>
      </c>
      <c r="AH459">
        <f t="shared" si="57"/>
        <v>29.5</v>
      </c>
      <c r="AI459">
        <f t="shared" si="58"/>
        <v>30.5</v>
      </c>
      <c r="AJ459">
        <f t="shared" si="59"/>
        <v>31.5</v>
      </c>
      <c r="AK459">
        <f t="shared" si="60"/>
        <v>-999</v>
      </c>
      <c r="AL459">
        <f t="shared" si="61"/>
        <v>-999</v>
      </c>
      <c r="AM459">
        <f t="shared" si="62"/>
        <v>-999</v>
      </c>
      <c r="AN459">
        <f t="shared" si="63"/>
        <v>67</v>
      </c>
    </row>
    <row r="460" spans="1:40" x14ac:dyDescent="0.25">
      <c r="A460">
        <v>44</v>
      </c>
      <c r="B460" t="s">
        <v>29</v>
      </c>
      <c r="C460" t="s">
        <v>30</v>
      </c>
      <c r="D460" t="s">
        <v>31</v>
      </c>
      <c r="E460" t="s">
        <v>56</v>
      </c>
      <c r="F460" t="s">
        <v>33</v>
      </c>
      <c r="G460" t="s">
        <v>34</v>
      </c>
      <c r="H460" t="s">
        <v>35</v>
      </c>
      <c r="I460" t="s">
        <v>36</v>
      </c>
      <c r="J460" t="s">
        <v>37</v>
      </c>
      <c r="K460" t="s">
        <v>38</v>
      </c>
      <c r="L460" t="s">
        <v>39</v>
      </c>
      <c r="M460" t="s">
        <v>40</v>
      </c>
      <c r="N460" t="s">
        <v>41</v>
      </c>
      <c r="O460" t="s">
        <v>57</v>
      </c>
      <c r="P460" t="s">
        <v>46</v>
      </c>
      <c r="Q460" t="s">
        <v>71</v>
      </c>
      <c r="R460" t="s">
        <v>45</v>
      </c>
      <c r="T460">
        <v>30</v>
      </c>
      <c r="U460">
        <v>59</v>
      </c>
      <c r="V460">
        <v>85</v>
      </c>
      <c r="W460">
        <v>97</v>
      </c>
      <c r="X460">
        <v>111</v>
      </c>
      <c r="Y460">
        <v>85</v>
      </c>
      <c r="Z460">
        <v>76</v>
      </c>
      <c r="AA460">
        <v>66</v>
      </c>
      <c r="AB460">
        <v>67</v>
      </c>
      <c r="AC460">
        <v>64</v>
      </c>
      <c r="AD460">
        <v>179</v>
      </c>
      <c r="AE460">
        <v>85</v>
      </c>
      <c r="AG460">
        <f t="shared" si="56"/>
        <v>28.5</v>
      </c>
      <c r="AH460">
        <f t="shared" si="57"/>
        <v>29.5</v>
      </c>
      <c r="AI460">
        <f t="shared" si="58"/>
        <v>30.5</v>
      </c>
      <c r="AJ460">
        <f t="shared" si="59"/>
        <v>31.5</v>
      </c>
      <c r="AK460">
        <f t="shared" si="60"/>
        <v>-999</v>
      </c>
      <c r="AL460">
        <f t="shared" si="61"/>
        <v>-999</v>
      </c>
      <c r="AM460">
        <f t="shared" si="62"/>
        <v>-999</v>
      </c>
      <c r="AN460">
        <f t="shared" si="63"/>
        <v>67</v>
      </c>
    </row>
    <row r="461" spans="1:40" x14ac:dyDescent="0.25">
      <c r="A461">
        <v>41</v>
      </c>
      <c r="B461" t="s">
        <v>29</v>
      </c>
      <c r="C461" t="s">
        <v>30</v>
      </c>
      <c r="D461" t="s">
        <v>31</v>
      </c>
      <c r="E461" t="s">
        <v>56</v>
      </c>
      <c r="F461" t="s">
        <v>33</v>
      </c>
      <c r="G461" t="s">
        <v>34</v>
      </c>
      <c r="H461" t="s">
        <v>35</v>
      </c>
      <c r="I461" t="s">
        <v>36</v>
      </c>
      <c r="J461" t="s">
        <v>37</v>
      </c>
      <c r="K461" t="s">
        <v>38</v>
      </c>
      <c r="L461" t="s">
        <v>39</v>
      </c>
      <c r="M461" t="s">
        <v>40</v>
      </c>
      <c r="N461" t="s">
        <v>41</v>
      </c>
      <c r="O461" t="s">
        <v>57</v>
      </c>
      <c r="P461" t="s">
        <v>43</v>
      </c>
      <c r="Q461" t="s">
        <v>44</v>
      </c>
      <c r="R461" t="s">
        <v>45</v>
      </c>
      <c r="T461">
        <v>30</v>
      </c>
      <c r="U461">
        <v>61</v>
      </c>
      <c r="V461">
        <v>86</v>
      </c>
      <c r="W461">
        <v>98</v>
      </c>
      <c r="X461">
        <v>113</v>
      </c>
      <c r="Y461">
        <v>87</v>
      </c>
      <c r="Z461">
        <v>77</v>
      </c>
      <c r="AA461">
        <v>67</v>
      </c>
      <c r="AB461">
        <v>69</v>
      </c>
      <c r="AC461">
        <v>66</v>
      </c>
      <c r="AD461">
        <v>179</v>
      </c>
      <c r="AE461">
        <v>86</v>
      </c>
      <c r="AG461">
        <f t="shared" si="56"/>
        <v>28.5</v>
      </c>
      <c r="AH461">
        <f t="shared" si="57"/>
        <v>29.5</v>
      </c>
      <c r="AI461">
        <f t="shared" si="58"/>
        <v>30.5</v>
      </c>
      <c r="AJ461">
        <f t="shared" si="59"/>
        <v>31.5</v>
      </c>
      <c r="AK461">
        <f t="shared" si="60"/>
        <v>-999</v>
      </c>
      <c r="AL461">
        <f t="shared" si="61"/>
        <v>-999</v>
      </c>
      <c r="AM461">
        <f t="shared" si="62"/>
        <v>-999</v>
      </c>
      <c r="AN461">
        <f t="shared" si="63"/>
        <v>69</v>
      </c>
    </row>
    <row r="462" spans="1:40" x14ac:dyDescent="0.25">
      <c r="A462">
        <v>43</v>
      </c>
      <c r="B462" t="s">
        <v>29</v>
      </c>
      <c r="C462" t="s">
        <v>30</v>
      </c>
      <c r="D462" t="s">
        <v>31</v>
      </c>
      <c r="E462" t="s">
        <v>56</v>
      </c>
      <c r="F462" t="s">
        <v>33</v>
      </c>
      <c r="G462" t="s">
        <v>34</v>
      </c>
      <c r="H462" t="s">
        <v>35</v>
      </c>
      <c r="I462" t="s">
        <v>36</v>
      </c>
      <c r="J462" t="s">
        <v>37</v>
      </c>
      <c r="K462" t="s">
        <v>38</v>
      </c>
      <c r="L462" t="s">
        <v>39</v>
      </c>
      <c r="M462" t="s">
        <v>40</v>
      </c>
      <c r="N462" t="s">
        <v>41</v>
      </c>
      <c r="O462" t="s">
        <v>57</v>
      </c>
      <c r="P462" t="s">
        <v>46</v>
      </c>
      <c r="Q462" t="s">
        <v>44</v>
      </c>
      <c r="R462" t="s">
        <v>45</v>
      </c>
      <c r="T462">
        <v>30</v>
      </c>
      <c r="U462">
        <v>61</v>
      </c>
      <c r="V462">
        <v>86</v>
      </c>
      <c r="W462">
        <v>98</v>
      </c>
      <c r="X462">
        <v>113</v>
      </c>
      <c r="Y462">
        <v>87</v>
      </c>
      <c r="Z462">
        <v>77</v>
      </c>
      <c r="AA462">
        <v>67</v>
      </c>
      <c r="AB462">
        <v>69</v>
      </c>
      <c r="AC462">
        <v>66</v>
      </c>
      <c r="AD462">
        <v>179</v>
      </c>
      <c r="AE462">
        <v>86</v>
      </c>
      <c r="AG462">
        <f t="shared" si="56"/>
        <v>28.5</v>
      </c>
      <c r="AH462">
        <f t="shared" si="57"/>
        <v>29.5</v>
      </c>
      <c r="AI462">
        <f t="shared" si="58"/>
        <v>30.5</v>
      </c>
      <c r="AJ462">
        <f t="shared" si="59"/>
        <v>31.5</v>
      </c>
      <c r="AK462">
        <f t="shared" si="60"/>
        <v>-999</v>
      </c>
      <c r="AL462">
        <f t="shared" si="61"/>
        <v>-999</v>
      </c>
      <c r="AM462">
        <f t="shared" si="62"/>
        <v>-999</v>
      </c>
      <c r="AN462">
        <f t="shared" si="63"/>
        <v>69</v>
      </c>
    </row>
    <row r="463" spans="1:40" x14ac:dyDescent="0.25">
      <c r="A463">
        <v>1102</v>
      </c>
      <c r="B463" t="s">
        <v>29</v>
      </c>
      <c r="C463" t="s">
        <v>83</v>
      </c>
      <c r="D463" t="s">
        <v>31</v>
      </c>
      <c r="E463" t="s">
        <v>56</v>
      </c>
      <c r="F463" t="s">
        <v>33</v>
      </c>
      <c r="G463" t="s">
        <v>34</v>
      </c>
      <c r="H463" t="s">
        <v>35</v>
      </c>
      <c r="I463" t="s">
        <v>47</v>
      </c>
      <c r="J463" t="s">
        <v>37</v>
      </c>
      <c r="K463" t="s">
        <v>38</v>
      </c>
      <c r="L463" t="s">
        <v>39</v>
      </c>
      <c r="M463" t="s">
        <v>40</v>
      </c>
      <c r="N463" t="s">
        <v>41</v>
      </c>
      <c r="O463" t="s">
        <v>57</v>
      </c>
      <c r="P463" t="s">
        <v>43</v>
      </c>
      <c r="Q463" t="s">
        <v>71</v>
      </c>
      <c r="R463" t="s">
        <v>45</v>
      </c>
      <c r="T463">
        <v>30</v>
      </c>
      <c r="U463">
        <v>0</v>
      </c>
      <c r="V463">
        <v>0</v>
      </c>
      <c r="W463">
        <v>0</v>
      </c>
      <c r="X463">
        <v>27</v>
      </c>
      <c r="Y463">
        <v>0</v>
      </c>
      <c r="Z463">
        <v>42</v>
      </c>
      <c r="AA463">
        <v>69</v>
      </c>
      <c r="AB463">
        <v>79</v>
      </c>
      <c r="AC463">
        <v>79</v>
      </c>
      <c r="AD463">
        <v>179</v>
      </c>
      <c r="AE463">
        <v>0</v>
      </c>
      <c r="AG463">
        <f t="shared" si="56"/>
        <v>28.5</v>
      </c>
      <c r="AH463">
        <f t="shared" si="57"/>
        <v>29.5</v>
      </c>
      <c r="AI463">
        <f t="shared" si="58"/>
        <v>30.5</v>
      </c>
      <c r="AJ463">
        <f t="shared" si="59"/>
        <v>31.5</v>
      </c>
      <c r="AK463">
        <f t="shared" si="60"/>
        <v>79</v>
      </c>
      <c r="AL463">
        <f t="shared" si="61"/>
        <v>-999</v>
      </c>
      <c r="AM463">
        <f t="shared" si="62"/>
        <v>-999</v>
      </c>
      <c r="AN463">
        <f t="shared" si="63"/>
        <v>-999</v>
      </c>
    </row>
    <row r="464" spans="1:40" x14ac:dyDescent="0.25">
      <c r="A464">
        <v>1104</v>
      </c>
      <c r="B464" t="s">
        <v>29</v>
      </c>
      <c r="C464" t="s">
        <v>83</v>
      </c>
      <c r="D464" t="s">
        <v>31</v>
      </c>
      <c r="E464" t="s">
        <v>56</v>
      </c>
      <c r="F464" t="s">
        <v>33</v>
      </c>
      <c r="G464" t="s">
        <v>34</v>
      </c>
      <c r="H464" t="s">
        <v>35</v>
      </c>
      <c r="I464" t="s">
        <v>47</v>
      </c>
      <c r="J464" t="s">
        <v>37</v>
      </c>
      <c r="K464" t="s">
        <v>38</v>
      </c>
      <c r="L464" t="s">
        <v>39</v>
      </c>
      <c r="M464" t="s">
        <v>40</v>
      </c>
      <c r="N464" t="s">
        <v>41</v>
      </c>
      <c r="O464" t="s">
        <v>57</v>
      </c>
      <c r="P464" t="s">
        <v>46</v>
      </c>
      <c r="Q464" t="s">
        <v>71</v>
      </c>
      <c r="R464" t="s">
        <v>45</v>
      </c>
      <c r="T464">
        <v>30</v>
      </c>
      <c r="U464">
        <v>0</v>
      </c>
      <c r="V464">
        <v>0</v>
      </c>
      <c r="W464">
        <v>0</v>
      </c>
      <c r="X464">
        <v>27</v>
      </c>
      <c r="Y464">
        <v>0</v>
      </c>
      <c r="Z464">
        <v>42</v>
      </c>
      <c r="AA464">
        <v>69</v>
      </c>
      <c r="AB464">
        <v>79</v>
      </c>
      <c r="AC464">
        <v>79</v>
      </c>
      <c r="AD464">
        <v>179</v>
      </c>
      <c r="AE464">
        <v>0</v>
      </c>
      <c r="AG464">
        <f t="shared" si="56"/>
        <v>28.5</v>
      </c>
      <c r="AH464">
        <f t="shared" si="57"/>
        <v>29.5</v>
      </c>
      <c r="AI464">
        <f t="shared" si="58"/>
        <v>30.5</v>
      </c>
      <c r="AJ464">
        <f t="shared" si="59"/>
        <v>31.5</v>
      </c>
      <c r="AK464">
        <f t="shared" si="60"/>
        <v>79</v>
      </c>
      <c r="AL464">
        <f t="shared" si="61"/>
        <v>-999</v>
      </c>
      <c r="AM464">
        <f t="shared" si="62"/>
        <v>-999</v>
      </c>
      <c r="AN464">
        <f t="shared" si="63"/>
        <v>-999</v>
      </c>
    </row>
    <row r="465" spans="1:40" x14ac:dyDescent="0.25">
      <c r="A465">
        <v>1014</v>
      </c>
      <c r="B465" t="s">
        <v>29</v>
      </c>
      <c r="C465" t="s">
        <v>82</v>
      </c>
      <c r="D465" t="s">
        <v>79</v>
      </c>
      <c r="E465" t="s">
        <v>56</v>
      </c>
      <c r="F465" t="s">
        <v>33</v>
      </c>
      <c r="G465" t="s">
        <v>34</v>
      </c>
      <c r="H465" t="s">
        <v>73</v>
      </c>
      <c r="I465" t="s">
        <v>47</v>
      </c>
      <c r="J465" t="s">
        <v>37</v>
      </c>
      <c r="K465" t="s">
        <v>38</v>
      </c>
      <c r="L465" t="s">
        <v>39</v>
      </c>
      <c r="M465" t="s">
        <v>80</v>
      </c>
      <c r="N465" t="s">
        <v>81</v>
      </c>
      <c r="O465" t="s">
        <v>57</v>
      </c>
      <c r="P465" t="s">
        <v>43</v>
      </c>
      <c r="Q465" t="s">
        <v>71</v>
      </c>
      <c r="R465" t="s">
        <v>45</v>
      </c>
      <c r="T465">
        <v>30</v>
      </c>
      <c r="U465">
        <v>0</v>
      </c>
      <c r="V465">
        <v>18</v>
      </c>
      <c r="W465">
        <v>61</v>
      </c>
      <c r="X465">
        <v>77</v>
      </c>
      <c r="Y465">
        <v>68</v>
      </c>
      <c r="Z465">
        <v>72</v>
      </c>
      <c r="AA465">
        <v>75</v>
      </c>
      <c r="AB465">
        <v>80</v>
      </c>
      <c r="AC465">
        <v>78</v>
      </c>
      <c r="AD465">
        <v>178</v>
      </c>
      <c r="AE465">
        <v>63</v>
      </c>
      <c r="AG465">
        <f t="shared" si="56"/>
        <v>28.5</v>
      </c>
      <c r="AH465">
        <f t="shared" si="57"/>
        <v>29.5</v>
      </c>
      <c r="AI465">
        <f t="shared" si="58"/>
        <v>30.5</v>
      </c>
      <c r="AJ465">
        <f t="shared" si="59"/>
        <v>31.5</v>
      </c>
      <c r="AK465">
        <f t="shared" si="60"/>
        <v>-999</v>
      </c>
      <c r="AL465">
        <f t="shared" si="61"/>
        <v>-999</v>
      </c>
      <c r="AM465">
        <f t="shared" si="62"/>
        <v>80</v>
      </c>
      <c r="AN465">
        <f t="shared" si="63"/>
        <v>-999</v>
      </c>
    </row>
    <row r="466" spans="1:40" x14ac:dyDescent="0.25">
      <c r="A466">
        <v>1016</v>
      </c>
      <c r="B466" t="s">
        <v>29</v>
      </c>
      <c r="C466" t="s">
        <v>82</v>
      </c>
      <c r="D466" t="s">
        <v>79</v>
      </c>
      <c r="E466" t="s">
        <v>56</v>
      </c>
      <c r="F466" t="s">
        <v>33</v>
      </c>
      <c r="G466" t="s">
        <v>34</v>
      </c>
      <c r="H466" t="s">
        <v>73</v>
      </c>
      <c r="I466" t="s">
        <v>47</v>
      </c>
      <c r="J466" t="s">
        <v>37</v>
      </c>
      <c r="K466" t="s">
        <v>38</v>
      </c>
      <c r="L466" t="s">
        <v>39</v>
      </c>
      <c r="M466" t="s">
        <v>80</v>
      </c>
      <c r="N466" t="s">
        <v>81</v>
      </c>
      <c r="O466" t="s">
        <v>57</v>
      </c>
      <c r="P466" t="s">
        <v>46</v>
      </c>
      <c r="Q466" t="s">
        <v>71</v>
      </c>
      <c r="R466" t="s">
        <v>45</v>
      </c>
      <c r="T466">
        <v>30</v>
      </c>
      <c r="U466">
        <v>0</v>
      </c>
      <c r="V466">
        <v>18</v>
      </c>
      <c r="W466">
        <v>61</v>
      </c>
      <c r="X466">
        <v>77</v>
      </c>
      <c r="Y466">
        <v>68</v>
      </c>
      <c r="Z466">
        <v>72</v>
      </c>
      <c r="AA466">
        <v>75</v>
      </c>
      <c r="AB466">
        <v>80</v>
      </c>
      <c r="AC466">
        <v>78</v>
      </c>
      <c r="AD466">
        <v>178</v>
      </c>
      <c r="AE466">
        <v>63</v>
      </c>
      <c r="AG466">
        <f t="shared" si="56"/>
        <v>28.5</v>
      </c>
      <c r="AH466">
        <f t="shared" si="57"/>
        <v>29.5</v>
      </c>
      <c r="AI466">
        <f t="shared" si="58"/>
        <v>30.5</v>
      </c>
      <c r="AJ466">
        <f t="shared" si="59"/>
        <v>31.5</v>
      </c>
      <c r="AK466">
        <f t="shared" si="60"/>
        <v>-999</v>
      </c>
      <c r="AL466">
        <f t="shared" si="61"/>
        <v>-999</v>
      </c>
      <c r="AM466">
        <f t="shared" si="62"/>
        <v>80</v>
      </c>
      <c r="AN466">
        <f t="shared" si="63"/>
        <v>-999</v>
      </c>
    </row>
    <row r="467" spans="1:40" x14ac:dyDescent="0.25">
      <c r="A467">
        <v>1013</v>
      </c>
      <c r="B467" t="s">
        <v>29</v>
      </c>
      <c r="C467" t="s">
        <v>82</v>
      </c>
      <c r="D467" t="s">
        <v>79</v>
      </c>
      <c r="E467" t="s">
        <v>56</v>
      </c>
      <c r="F467" t="s">
        <v>33</v>
      </c>
      <c r="G467" t="s">
        <v>34</v>
      </c>
      <c r="H467" t="s">
        <v>73</v>
      </c>
      <c r="I467" t="s">
        <v>47</v>
      </c>
      <c r="J467" t="s">
        <v>37</v>
      </c>
      <c r="K467" t="s">
        <v>38</v>
      </c>
      <c r="L467" t="s">
        <v>39</v>
      </c>
      <c r="M467" t="s">
        <v>80</v>
      </c>
      <c r="N467" t="s">
        <v>81</v>
      </c>
      <c r="O467" t="s">
        <v>57</v>
      </c>
      <c r="P467" t="s">
        <v>43</v>
      </c>
      <c r="Q467" t="s">
        <v>44</v>
      </c>
      <c r="R467" t="s">
        <v>45</v>
      </c>
      <c r="T467">
        <v>30</v>
      </c>
      <c r="U467">
        <v>0</v>
      </c>
      <c r="V467">
        <v>21</v>
      </c>
      <c r="W467">
        <v>62</v>
      </c>
      <c r="X467">
        <v>77</v>
      </c>
      <c r="Y467">
        <v>69</v>
      </c>
      <c r="Z467">
        <v>73</v>
      </c>
      <c r="AA467">
        <v>76</v>
      </c>
      <c r="AB467">
        <v>81</v>
      </c>
      <c r="AC467">
        <v>80</v>
      </c>
      <c r="AD467">
        <v>178</v>
      </c>
      <c r="AE467">
        <v>63</v>
      </c>
      <c r="AG467">
        <f t="shared" si="56"/>
        <v>28.5</v>
      </c>
      <c r="AH467">
        <f t="shared" si="57"/>
        <v>29.5</v>
      </c>
      <c r="AI467">
        <f t="shared" si="58"/>
        <v>30.5</v>
      </c>
      <c r="AJ467">
        <f t="shared" si="59"/>
        <v>31.5</v>
      </c>
      <c r="AK467">
        <f t="shared" si="60"/>
        <v>-999</v>
      </c>
      <c r="AL467">
        <f t="shared" si="61"/>
        <v>-999</v>
      </c>
      <c r="AM467">
        <f t="shared" si="62"/>
        <v>81</v>
      </c>
      <c r="AN467">
        <f t="shared" si="63"/>
        <v>-999</v>
      </c>
    </row>
    <row r="468" spans="1:40" x14ac:dyDescent="0.25">
      <c r="A468">
        <v>1015</v>
      </c>
      <c r="B468" t="s">
        <v>29</v>
      </c>
      <c r="C468" t="s">
        <v>82</v>
      </c>
      <c r="D468" t="s">
        <v>79</v>
      </c>
      <c r="E468" t="s">
        <v>56</v>
      </c>
      <c r="F468" t="s">
        <v>33</v>
      </c>
      <c r="G468" t="s">
        <v>34</v>
      </c>
      <c r="H468" t="s">
        <v>73</v>
      </c>
      <c r="I468" t="s">
        <v>47</v>
      </c>
      <c r="J468" t="s">
        <v>37</v>
      </c>
      <c r="K468" t="s">
        <v>38</v>
      </c>
      <c r="L468" t="s">
        <v>39</v>
      </c>
      <c r="M468" t="s">
        <v>80</v>
      </c>
      <c r="N468" t="s">
        <v>81</v>
      </c>
      <c r="O468" t="s">
        <v>57</v>
      </c>
      <c r="P468" t="s">
        <v>46</v>
      </c>
      <c r="Q468" t="s">
        <v>44</v>
      </c>
      <c r="R468" t="s">
        <v>45</v>
      </c>
      <c r="T468">
        <v>30</v>
      </c>
      <c r="U468">
        <v>0</v>
      </c>
      <c r="V468">
        <v>21</v>
      </c>
      <c r="W468">
        <v>62</v>
      </c>
      <c r="X468">
        <v>77</v>
      </c>
      <c r="Y468">
        <v>69</v>
      </c>
      <c r="Z468">
        <v>73</v>
      </c>
      <c r="AA468">
        <v>76</v>
      </c>
      <c r="AB468">
        <v>81</v>
      </c>
      <c r="AC468">
        <v>80</v>
      </c>
      <c r="AD468">
        <v>178</v>
      </c>
      <c r="AE468">
        <v>63</v>
      </c>
      <c r="AG468">
        <f t="shared" si="56"/>
        <v>28.5</v>
      </c>
      <c r="AH468">
        <f t="shared" si="57"/>
        <v>29.5</v>
      </c>
      <c r="AI468">
        <f t="shared" si="58"/>
        <v>30.5</v>
      </c>
      <c r="AJ468">
        <f t="shared" si="59"/>
        <v>31.5</v>
      </c>
      <c r="AK468">
        <f t="shared" si="60"/>
        <v>-999</v>
      </c>
      <c r="AL468">
        <f t="shared" si="61"/>
        <v>-999</v>
      </c>
      <c r="AM468">
        <f t="shared" si="62"/>
        <v>81</v>
      </c>
      <c r="AN468">
        <f t="shared" si="63"/>
        <v>-999</v>
      </c>
    </row>
    <row r="469" spans="1:40" x14ac:dyDescent="0.25">
      <c r="A469">
        <v>1101</v>
      </c>
      <c r="B469" t="s">
        <v>29</v>
      </c>
      <c r="C469" t="s">
        <v>83</v>
      </c>
      <c r="D469" t="s">
        <v>31</v>
      </c>
      <c r="E469" t="s">
        <v>56</v>
      </c>
      <c r="F469" t="s">
        <v>33</v>
      </c>
      <c r="G469" t="s">
        <v>34</v>
      </c>
      <c r="H469" t="s">
        <v>35</v>
      </c>
      <c r="I469" t="s">
        <v>47</v>
      </c>
      <c r="J469" t="s">
        <v>37</v>
      </c>
      <c r="K469" t="s">
        <v>38</v>
      </c>
      <c r="L469" t="s">
        <v>39</v>
      </c>
      <c r="M469" t="s">
        <v>40</v>
      </c>
      <c r="N469" t="s">
        <v>41</v>
      </c>
      <c r="O469" t="s">
        <v>57</v>
      </c>
      <c r="P469" t="s">
        <v>43</v>
      </c>
      <c r="Q469" t="s">
        <v>44</v>
      </c>
      <c r="R469" t="s">
        <v>45</v>
      </c>
      <c r="T469">
        <v>30</v>
      </c>
      <c r="U469">
        <v>0</v>
      </c>
      <c r="V469">
        <v>0</v>
      </c>
      <c r="W469">
        <v>0</v>
      </c>
      <c r="X469">
        <v>30</v>
      </c>
      <c r="Y469">
        <v>0</v>
      </c>
      <c r="Z469">
        <v>43</v>
      </c>
      <c r="AA469">
        <v>72</v>
      </c>
      <c r="AB469">
        <v>81</v>
      </c>
      <c r="AC469">
        <v>81</v>
      </c>
      <c r="AD469">
        <v>179</v>
      </c>
      <c r="AE469">
        <v>0</v>
      </c>
      <c r="AG469">
        <f t="shared" si="56"/>
        <v>28.5</v>
      </c>
      <c r="AH469">
        <f t="shared" si="57"/>
        <v>29.5</v>
      </c>
      <c r="AI469">
        <f t="shared" si="58"/>
        <v>30.5</v>
      </c>
      <c r="AJ469">
        <f t="shared" si="59"/>
        <v>31.5</v>
      </c>
      <c r="AK469">
        <f t="shared" si="60"/>
        <v>81</v>
      </c>
      <c r="AL469">
        <f t="shared" si="61"/>
        <v>-999</v>
      </c>
      <c r="AM469">
        <f t="shared" si="62"/>
        <v>-999</v>
      </c>
      <c r="AN469">
        <f t="shared" si="63"/>
        <v>-999</v>
      </c>
    </row>
    <row r="470" spans="1:40" x14ac:dyDescent="0.25">
      <c r="A470">
        <v>1103</v>
      </c>
      <c r="B470" t="s">
        <v>29</v>
      </c>
      <c r="C470" t="s">
        <v>83</v>
      </c>
      <c r="D470" t="s">
        <v>31</v>
      </c>
      <c r="E470" t="s">
        <v>56</v>
      </c>
      <c r="F470" t="s">
        <v>33</v>
      </c>
      <c r="G470" t="s">
        <v>34</v>
      </c>
      <c r="H470" t="s">
        <v>35</v>
      </c>
      <c r="I470" t="s">
        <v>47</v>
      </c>
      <c r="J470" t="s">
        <v>37</v>
      </c>
      <c r="K470" t="s">
        <v>38</v>
      </c>
      <c r="L470" t="s">
        <v>39</v>
      </c>
      <c r="M470" t="s">
        <v>40</v>
      </c>
      <c r="N470" t="s">
        <v>41</v>
      </c>
      <c r="O470" t="s">
        <v>57</v>
      </c>
      <c r="P470" t="s">
        <v>46</v>
      </c>
      <c r="Q470" t="s">
        <v>44</v>
      </c>
      <c r="R470" t="s">
        <v>45</v>
      </c>
      <c r="T470">
        <v>30</v>
      </c>
      <c r="U470">
        <v>0</v>
      </c>
      <c r="V470">
        <v>0</v>
      </c>
      <c r="W470">
        <v>0</v>
      </c>
      <c r="X470">
        <v>30</v>
      </c>
      <c r="Y470">
        <v>0</v>
      </c>
      <c r="Z470">
        <v>43</v>
      </c>
      <c r="AA470">
        <v>72</v>
      </c>
      <c r="AB470">
        <v>81</v>
      </c>
      <c r="AC470">
        <v>81</v>
      </c>
      <c r="AD470">
        <v>179</v>
      </c>
      <c r="AE470">
        <v>0</v>
      </c>
      <c r="AG470">
        <f t="shared" si="56"/>
        <v>28.5</v>
      </c>
      <c r="AH470">
        <f t="shared" si="57"/>
        <v>29.5</v>
      </c>
      <c r="AI470">
        <f t="shared" si="58"/>
        <v>30.5</v>
      </c>
      <c r="AJ470">
        <f t="shared" si="59"/>
        <v>31.5</v>
      </c>
      <c r="AK470">
        <f t="shared" si="60"/>
        <v>81</v>
      </c>
      <c r="AL470">
        <f t="shared" si="61"/>
        <v>-999</v>
      </c>
      <c r="AM470">
        <f t="shared" si="62"/>
        <v>-999</v>
      </c>
      <c r="AN470">
        <f t="shared" si="63"/>
        <v>-999</v>
      </c>
    </row>
    <row r="471" spans="1:40" x14ac:dyDescent="0.25">
      <c r="A471">
        <v>926</v>
      </c>
      <c r="B471" t="s">
        <v>29</v>
      </c>
      <c r="C471" t="s">
        <v>82</v>
      </c>
      <c r="D471" t="s">
        <v>76</v>
      </c>
      <c r="E471" t="s">
        <v>56</v>
      </c>
      <c r="F471" t="s">
        <v>33</v>
      </c>
      <c r="G471" t="s">
        <v>34</v>
      </c>
      <c r="H471" t="s">
        <v>73</v>
      </c>
      <c r="I471" t="s">
        <v>47</v>
      </c>
      <c r="J471" t="s">
        <v>37</v>
      </c>
      <c r="K471" t="s">
        <v>38</v>
      </c>
      <c r="L471" t="s">
        <v>39</v>
      </c>
      <c r="M471" t="s">
        <v>77</v>
      </c>
      <c r="N471" t="s">
        <v>78</v>
      </c>
      <c r="O471" t="s">
        <v>57</v>
      </c>
      <c r="P471" t="s">
        <v>43</v>
      </c>
      <c r="Q471" t="s">
        <v>71</v>
      </c>
      <c r="R471" t="s">
        <v>45</v>
      </c>
      <c r="T471">
        <v>30</v>
      </c>
      <c r="U471">
        <v>0</v>
      </c>
      <c r="V471">
        <v>0</v>
      </c>
      <c r="W471">
        <v>61</v>
      </c>
      <c r="X471">
        <v>78</v>
      </c>
      <c r="Y471">
        <v>68</v>
      </c>
      <c r="Z471">
        <v>73</v>
      </c>
      <c r="AA471">
        <v>77</v>
      </c>
      <c r="AB471">
        <v>82</v>
      </c>
      <c r="AC471">
        <v>80</v>
      </c>
      <c r="AD471">
        <v>178</v>
      </c>
      <c r="AE471">
        <v>63</v>
      </c>
      <c r="AG471">
        <f t="shared" si="56"/>
        <v>28.5</v>
      </c>
      <c r="AH471">
        <f t="shared" si="57"/>
        <v>29.5</v>
      </c>
      <c r="AI471">
        <f t="shared" si="58"/>
        <v>30.5</v>
      </c>
      <c r="AJ471">
        <f t="shared" si="59"/>
        <v>31.5</v>
      </c>
      <c r="AK471">
        <f t="shared" si="60"/>
        <v>-999</v>
      </c>
      <c r="AL471">
        <f t="shared" si="61"/>
        <v>-999</v>
      </c>
      <c r="AM471">
        <f t="shared" si="62"/>
        <v>82</v>
      </c>
      <c r="AN471">
        <f t="shared" si="63"/>
        <v>-999</v>
      </c>
    </row>
    <row r="472" spans="1:40" x14ac:dyDescent="0.25">
      <c r="A472">
        <v>928</v>
      </c>
      <c r="B472" t="s">
        <v>29</v>
      </c>
      <c r="C472" t="s">
        <v>82</v>
      </c>
      <c r="D472" t="s">
        <v>76</v>
      </c>
      <c r="E472" t="s">
        <v>56</v>
      </c>
      <c r="F472" t="s">
        <v>33</v>
      </c>
      <c r="G472" t="s">
        <v>34</v>
      </c>
      <c r="H472" t="s">
        <v>73</v>
      </c>
      <c r="I472" t="s">
        <v>47</v>
      </c>
      <c r="J472" t="s">
        <v>37</v>
      </c>
      <c r="K472" t="s">
        <v>38</v>
      </c>
      <c r="L472" t="s">
        <v>39</v>
      </c>
      <c r="M472" t="s">
        <v>77</v>
      </c>
      <c r="N472" t="s">
        <v>78</v>
      </c>
      <c r="O472" t="s">
        <v>57</v>
      </c>
      <c r="P472" t="s">
        <v>46</v>
      </c>
      <c r="Q472" t="s">
        <v>71</v>
      </c>
      <c r="R472" t="s">
        <v>45</v>
      </c>
      <c r="T472">
        <v>30</v>
      </c>
      <c r="U472">
        <v>0</v>
      </c>
      <c r="V472">
        <v>0</v>
      </c>
      <c r="W472">
        <v>61</v>
      </c>
      <c r="X472">
        <v>78</v>
      </c>
      <c r="Y472">
        <v>68</v>
      </c>
      <c r="Z472">
        <v>73</v>
      </c>
      <c r="AA472">
        <v>77</v>
      </c>
      <c r="AB472">
        <v>82</v>
      </c>
      <c r="AC472">
        <v>80</v>
      </c>
      <c r="AD472">
        <v>178</v>
      </c>
      <c r="AE472">
        <v>63</v>
      </c>
      <c r="AG472">
        <f t="shared" si="56"/>
        <v>28.5</v>
      </c>
      <c r="AH472">
        <f t="shared" si="57"/>
        <v>29.5</v>
      </c>
      <c r="AI472">
        <f t="shared" si="58"/>
        <v>30.5</v>
      </c>
      <c r="AJ472">
        <f t="shared" si="59"/>
        <v>31.5</v>
      </c>
      <c r="AK472">
        <f t="shared" si="60"/>
        <v>-999</v>
      </c>
      <c r="AL472">
        <f t="shared" si="61"/>
        <v>-999</v>
      </c>
      <c r="AM472">
        <f t="shared" si="62"/>
        <v>82</v>
      </c>
      <c r="AN472">
        <f t="shared" si="63"/>
        <v>-999</v>
      </c>
    </row>
    <row r="473" spans="1:40" x14ac:dyDescent="0.25">
      <c r="A473">
        <v>925</v>
      </c>
      <c r="B473" t="s">
        <v>29</v>
      </c>
      <c r="C473" t="s">
        <v>82</v>
      </c>
      <c r="D473" t="s">
        <v>76</v>
      </c>
      <c r="E473" t="s">
        <v>56</v>
      </c>
      <c r="F473" t="s">
        <v>33</v>
      </c>
      <c r="G473" t="s">
        <v>34</v>
      </c>
      <c r="H473" t="s">
        <v>73</v>
      </c>
      <c r="I473" t="s">
        <v>47</v>
      </c>
      <c r="J473" t="s">
        <v>37</v>
      </c>
      <c r="K473" t="s">
        <v>38</v>
      </c>
      <c r="L473" t="s">
        <v>39</v>
      </c>
      <c r="M473" t="s">
        <v>77</v>
      </c>
      <c r="N473" t="s">
        <v>78</v>
      </c>
      <c r="O473" t="s">
        <v>57</v>
      </c>
      <c r="P473" t="s">
        <v>43</v>
      </c>
      <c r="Q473" t="s">
        <v>44</v>
      </c>
      <c r="R473" t="s">
        <v>45</v>
      </c>
      <c r="T473">
        <v>30</v>
      </c>
      <c r="U473">
        <v>0</v>
      </c>
      <c r="V473">
        <v>0</v>
      </c>
      <c r="W473">
        <v>62</v>
      </c>
      <c r="X473">
        <v>79</v>
      </c>
      <c r="Y473">
        <v>69</v>
      </c>
      <c r="Z473">
        <v>75</v>
      </c>
      <c r="AA473">
        <v>78</v>
      </c>
      <c r="AB473">
        <v>83</v>
      </c>
      <c r="AC473">
        <v>82</v>
      </c>
      <c r="AD473">
        <v>178</v>
      </c>
      <c r="AE473">
        <v>64</v>
      </c>
      <c r="AG473">
        <f t="shared" si="56"/>
        <v>28.5</v>
      </c>
      <c r="AH473">
        <f t="shared" si="57"/>
        <v>29.5</v>
      </c>
      <c r="AI473">
        <f t="shared" si="58"/>
        <v>30.5</v>
      </c>
      <c r="AJ473">
        <f t="shared" si="59"/>
        <v>31.5</v>
      </c>
      <c r="AK473">
        <f t="shared" si="60"/>
        <v>-999</v>
      </c>
      <c r="AL473">
        <f t="shared" si="61"/>
        <v>-999</v>
      </c>
      <c r="AM473">
        <f t="shared" si="62"/>
        <v>83</v>
      </c>
      <c r="AN473">
        <f t="shared" si="63"/>
        <v>-999</v>
      </c>
    </row>
    <row r="474" spans="1:40" x14ac:dyDescent="0.25">
      <c r="A474">
        <v>927</v>
      </c>
      <c r="B474" t="s">
        <v>29</v>
      </c>
      <c r="C474" t="s">
        <v>82</v>
      </c>
      <c r="D474" t="s">
        <v>76</v>
      </c>
      <c r="E474" t="s">
        <v>56</v>
      </c>
      <c r="F474" t="s">
        <v>33</v>
      </c>
      <c r="G474" t="s">
        <v>34</v>
      </c>
      <c r="H474" t="s">
        <v>73</v>
      </c>
      <c r="I474" t="s">
        <v>47</v>
      </c>
      <c r="J474" t="s">
        <v>37</v>
      </c>
      <c r="K474" t="s">
        <v>38</v>
      </c>
      <c r="L474" t="s">
        <v>39</v>
      </c>
      <c r="M474" t="s">
        <v>77</v>
      </c>
      <c r="N474" t="s">
        <v>78</v>
      </c>
      <c r="O474" t="s">
        <v>57</v>
      </c>
      <c r="P474" t="s">
        <v>46</v>
      </c>
      <c r="Q474" t="s">
        <v>44</v>
      </c>
      <c r="R474" t="s">
        <v>45</v>
      </c>
      <c r="T474">
        <v>30</v>
      </c>
      <c r="U474">
        <v>0</v>
      </c>
      <c r="V474">
        <v>0</v>
      </c>
      <c r="W474">
        <v>62</v>
      </c>
      <c r="X474">
        <v>79</v>
      </c>
      <c r="Y474">
        <v>69</v>
      </c>
      <c r="Z474">
        <v>75</v>
      </c>
      <c r="AA474">
        <v>78</v>
      </c>
      <c r="AB474">
        <v>83</v>
      </c>
      <c r="AC474">
        <v>82</v>
      </c>
      <c r="AD474">
        <v>178</v>
      </c>
      <c r="AE474">
        <v>64</v>
      </c>
      <c r="AG474">
        <f t="shared" si="56"/>
        <v>28.5</v>
      </c>
      <c r="AH474">
        <f t="shared" si="57"/>
        <v>29.5</v>
      </c>
      <c r="AI474">
        <f t="shared" si="58"/>
        <v>30.5</v>
      </c>
      <c r="AJ474">
        <f t="shared" si="59"/>
        <v>31.5</v>
      </c>
      <c r="AK474">
        <f t="shared" si="60"/>
        <v>-999</v>
      </c>
      <c r="AL474">
        <f t="shared" si="61"/>
        <v>-999</v>
      </c>
      <c r="AM474">
        <f t="shared" si="62"/>
        <v>83</v>
      </c>
      <c r="AN474">
        <f t="shared" si="63"/>
        <v>-999</v>
      </c>
    </row>
    <row r="475" spans="1:40" x14ac:dyDescent="0.25">
      <c r="A475">
        <v>662</v>
      </c>
      <c r="B475" t="s">
        <v>29</v>
      </c>
      <c r="C475" t="s">
        <v>68</v>
      </c>
      <c r="D475" t="s">
        <v>79</v>
      </c>
      <c r="E475" t="s">
        <v>56</v>
      </c>
      <c r="F475" t="s">
        <v>33</v>
      </c>
      <c r="G475" t="s">
        <v>34</v>
      </c>
      <c r="H475" t="s">
        <v>73</v>
      </c>
      <c r="I475" t="s">
        <v>47</v>
      </c>
      <c r="J475" t="s">
        <v>37</v>
      </c>
      <c r="K475" t="s">
        <v>38</v>
      </c>
      <c r="L475" t="s">
        <v>39</v>
      </c>
      <c r="M475" t="s">
        <v>80</v>
      </c>
      <c r="N475" t="s">
        <v>81</v>
      </c>
      <c r="O475" t="s">
        <v>57</v>
      </c>
      <c r="P475" t="s">
        <v>43</v>
      </c>
      <c r="Q475" t="s">
        <v>71</v>
      </c>
      <c r="R475" t="s">
        <v>45</v>
      </c>
      <c r="T475">
        <v>30</v>
      </c>
      <c r="U475">
        <v>0</v>
      </c>
      <c r="V475">
        <v>26</v>
      </c>
      <c r="W475">
        <v>63</v>
      </c>
      <c r="X475">
        <v>78</v>
      </c>
      <c r="Y475">
        <v>70</v>
      </c>
      <c r="Z475">
        <v>76</v>
      </c>
      <c r="AA475">
        <v>80</v>
      </c>
      <c r="AB475">
        <v>86</v>
      </c>
      <c r="AC475">
        <v>85</v>
      </c>
      <c r="AD475">
        <v>179</v>
      </c>
      <c r="AE475">
        <v>65</v>
      </c>
      <c r="AG475">
        <f t="shared" si="56"/>
        <v>28.5</v>
      </c>
      <c r="AH475">
        <f t="shared" si="57"/>
        <v>29.5</v>
      </c>
      <c r="AI475">
        <f t="shared" si="58"/>
        <v>30.5</v>
      </c>
      <c r="AJ475">
        <f t="shared" si="59"/>
        <v>31.5</v>
      </c>
      <c r="AK475">
        <f t="shared" si="60"/>
        <v>-999</v>
      </c>
      <c r="AL475">
        <f t="shared" si="61"/>
        <v>86</v>
      </c>
      <c r="AM475">
        <f t="shared" si="62"/>
        <v>-999</v>
      </c>
      <c r="AN475">
        <f t="shared" si="63"/>
        <v>-999</v>
      </c>
    </row>
    <row r="476" spans="1:40" x14ac:dyDescent="0.25">
      <c r="A476">
        <v>664</v>
      </c>
      <c r="B476" t="s">
        <v>29</v>
      </c>
      <c r="C476" t="s">
        <v>68</v>
      </c>
      <c r="D476" t="s">
        <v>79</v>
      </c>
      <c r="E476" t="s">
        <v>56</v>
      </c>
      <c r="F476" t="s">
        <v>33</v>
      </c>
      <c r="G476" t="s">
        <v>34</v>
      </c>
      <c r="H476" t="s">
        <v>73</v>
      </c>
      <c r="I476" t="s">
        <v>47</v>
      </c>
      <c r="J476" t="s">
        <v>37</v>
      </c>
      <c r="K476" t="s">
        <v>38</v>
      </c>
      <c r="L476" t="s">
        <v>39</v>
      </c>
      <c r="M476" t="s">
        <v>80</v>
      </c>
      <c r="N476" t="s">
        <v>81</v>
      </c>
      <c r="O476" t="s">
        <v>57</v>
      </c>
      <c r="P476" t="s">
        <v>46</v>
      </c>
      <c r="Q476" t="s">
        <v>71</v>
      </c>
      <c r="R476" t="s">
        <v>45</v>
      </c>
      <c r="T476">
        <v>30</v>
      </c>
      <c r="U476">
        <v>0</v>
      </c>
      <c r="V476">
        <v>26</v>
      </c>
      <c r="W476">
        <v>63</v>
      </c>
      <c r="X476">
        <v>78</v>
      </c>
      <c r="Y476">
        <v>70</v>
      </c>
      <c r="Z476">
        <v>76</v>
      </c>
      <c r="AA476">
        <v>80</v>
      </c>
      <c r="AB476">
        <v>86</v>
      </c>
      <c r="AC476">
        <v>85</v>
      </c>
      <c r="AD476">
        <v>179</v>
      </c>
      <c r="AE476">
        <v>65</v>
      </c>
      <c r="AG476">
        <f t="shared" si="56"/>
        <v>28.5</v>
      </c>
      <c r="AH476">
        <f t="shared" si="57"/>
        <v>29.5</v>
      </c>
      <c r="AI476">
        <f t="shared" si="58"/>
        <v>30.5</v>
      </c>
      <c r="AJ476">
        <f t="shared" si="59"/>
        <v>31.5</v>
      </c>
      <c r="AK476">
        <f t="shared" si="60"/>
        <v>-999</v>
      </c>
      <c r="AL476">
        <f t="shared" si="61"/>
        <v>86</v>
      </c>
      <c r="AM476">
        <f t="shared" si="62"/>
        <v>-999</v>
      </c>
      <c r="AN476">
        <f t="shared" si="63"/>
        <v>-999</v>
      </c>
    </row>
    <row r="477" spans="1:40" x14ac:dyDescent="0.25">
      <c r="A477">
        <v>838</v>
      </c>
      <c r="B477" t="s">
        <v>29</v>
      </c>
      <c r="C477" t="s">
        <v>82</v>
      </c>
      <c r="D477" t="s">
        <v>72</v>
      </c>
      <c r="E477" t="s">
        <v>56</v>
      </c>
      <c r="F477" t="s">
        <v>33</v>
      </c>
      <c r="G477" t="s">
        <v>34</v>
      </c>
      <c r="H477" t="s">
        <v>73</v>
      </c>
      <c r="I477" t="s">
        <v>47</v>
      </c>
      <c r="J477" t="s">
        <v>37</v>
      </c>
      <c r="K477" t="s">
        <v>38</v>
      </c>
      <c r="L477" t="s">
        <v>39</v>
      </c>
      <c r="M477" t="s">
        <v>74</v>
      </c>
      <c r="N477" t="s">
        <v>75</v>
      </c>
      <c r="O477" t="s">
        <v>57</v>
      </c>
      <c r="P477" t="s">
        <v>43</v>
      </c>
      <c r="Q477" t="s">
        <v>71</v>
      </c>
      <c r="R477" t="s">
        <v>45</v>
      </c>
      <c r="T477">
        <v>30</v>
      </c>
      <c r="U477">
        <v>0</v>
      </c>
      <c r="V477">
        <v>52</v>
      </c>
      <c r="W477">
        <v>69</v>
      </c>
      <c r="X477">
        <v>85</v>
      </c>
      <c r="Y477">
        <v>74</v>
      </c>
      <c r="Z477">
        <v>78</v>
      </c>
      <c r="AA477">
        <v>81</v>
      </c>
      <c r="AB477">
        <v>86</v>
      </c>
      <c r="AC477">
        <v>84</v>
      </c>
      <c r="AD477">
        <v>178</v>
      </c>
      <c r="AE477">
        <v>69</v>
      </c>
      <c r="AG477">
        <f t="shared" si="56"/>
        <v>28.5</v>
      </c>
      <c r="AH477">
        <f t="shared" si="57"/>
        <v>29.5</v>
      </c>
      <c r="AI477">
        <f t="shared" si="58"/>
        <v>30.5</v>
      </c>
      <c r="AJ477">
        <f t="shared" si="59"/>
        <v>31.5</v>
      </c>
      <c r="AK477">
        <f t="shared" si="60"/>
        <v>-999</v>
      </c>
      <c r="AL477">
        <f t="shared" si="61"/>
        <v>-999</v>
      </c>
      <c r="AM477">
        <f t="shared" si="62"/>
        <v>86</v>
      </c>
      <c r="AN477">
        <f t="shared" si="63"/>
        <v>-999</v>
      </c>
    </row>
    <row r="478" spans="1:40" x14ac:dyDescent="0.25">
      <c r="A478">
        <v>840</v>
      </c>
      <c r="B478" t="s">
        <v>29</v>
      </c>
      <c r="C478" t="s">
        <v>82</v>
      </c>
      <c r="D478" t="s">
        <v>72</v>
      </c>
      <c r="E478" t="s">
        <v>56</v>
      </c>
      <c r="F478" t="s">
        <v>33</v>
      </c>
      <c r="G478" t="s">
        <v>34</v>
      </c>
      <c r="H478" t="s">
        <v>73</v>
      </c>
      <c r="I478" t="s">
        <v>47</v>
      </c>
      <c r="J478" t="s">
        <v>37</v>
      </c>
      <c r="K478" t="s">
        <v>38</v>
      </c>
      <c r="L478" t="s">
        <v>39</v>
      </c>
      <c r="M478" t="s">
        <v>74</v>
      </c>
      <c r="N478" t="s">
        <v>75</v>
      </c>
      <c r="O478" t="s">
        <v>57</v>
      </c>
      <c r="P478" t="s">
        <v>46</v>
      </c>
      <c r="Q478" t="s">
        <v>71</v>
      </c>
      <c r="R478" t="s">
        <v>45</v>
      </c>
      <c r="T478">
        <v>30</v>
      </c>
      <c r="U478">
        <v>0</v>
      </c>
      <c r="V478">
        <v>52</v>
      </c>
      <c r="W478">
        <v>69</v>
      </c>
      <c r="X478">
        <v>85</v>
      </c>
      <c r="Y478">
        <v>74</v>
      </c>
      <c r="Z478">
        <v>78</v>
      </c>
      <c r="AA478">
        <v>81</v>
      </c>
      <c r="AB478">
        <v>86</v>
      </c>
      <c r="AC478">
        <v>84</v>
      </c>
      <c r="AD478">
        <v>178</v>
      </c>
      <c r="AE478">
        <v>69</v>
      </c>
      <c r="AG478">
        <f t="shared" si="56"/>
        <v>28.5</v>
      </c>
      <c r="AH478">
        <f t="shared" si="57"/>
        <v>29.5</v>
      </c>
      <c r="AI478">
        <f t="shared" si="58"/>
        <v>30.5</v>
      </c>
      <c r="AJ478">
        <f t="shared" si="59"/>
        <v>31.5</v>
      </c>
      <c r="AK478">
        <f t="shared" si="60"/>
        <v>-999</v>
      </c>
      <c r="AL478">
        <f t="shared" si="61"/>
        <v>-999</v>
      </c>
      <c r="AM478">
        <f t="shared" si="62"/>
        <v>86</v>
      </c>
      <c r="AN478">
        <f t="shared" si="63"/>
        <v>-999</v>
      </c>
    </row>
    <row r="479" spans="1:40" x14ac:dyDescent="0.25">
      <c r="A479">
        <v>837</v>
      </c>
      <c r="B479" t="s">
        <v>29</v>
      </c>
      <c r="C479" t="s">
        <v>82</v>
      </c>
      <c r="D479" t="s">
        <v>72</v>
      </c>
      <c r="E479" t="s">
        <v>56</v>
      </c>
      <c r="F479" t="s">
        <v>33</v>
      </c>
      <c r="G479" t="s">
        <v>34</v>
      </c>
      <c r="H479" t="s">
        <v>73</v>
      </c>
      <c r="I479" t="s">
        <v>47</v>
      </c>
      <c r="J479" t="s">
        <v>37</v>
      </c>
      <c r="K479" t="s">
        <v>38</v>
      </c>
      <c r="L479" t="s">
        <v>39</v>
      </c>
      <c r="M479" t="s">
        <v>74</v>
      </c>
      <c r="N479" t="s">
        <v>75</v>
      </c>
      <c r="O479" t="s">
        <v>57</v>
      </c>
      <c r="P479" t="s">
        <v>43</v>
      </c>
      <c r="Q479" t="s">
        <v>44</v>
      </c>
      <c r="R479" t="s">
        <v>45</v>
      </c>
      <c r="T479">
        <v>30</v>
      </c>
      <c r="U479">
        <v>0</v>
      </c>
      <c r="V479">
        <v>53</v>
      </c>
      <c r="W479">
        <v>69</v>
      </c>
      <c r="X479">
        <v>86</v>
      </c>
      <c r="Y479">
        <v>76</v>
      </c>
      <c r="Z479">
        <v>80</v>
      </c>
      <c r="AA479">
        <v>83</v>
      </c>
      <c r="AB479">
        <v>87</v>
      </c>
      <c r="AC479">
        <v>86</v>
      </c>
      <c r="AD479">
        <v>178</v>
      </c>
      <c r="AE479">
        <v>70</v>
      </c>
      <c r="AG479">
        <f t="shared" si="56"/>
        <v>28.5</v>
      </c>
      <c r="AH479">
        <f t="shared" si="57"/>
        <v>29.5</v>
      </c>
      <c r="AI479">
        <f t="shared" si="58"/>
        <v>30.5</v>
      </c>
      <c r="AJ479">
        <f t="shared" si="59"/>
        <v>31.5</v>
      </c>
      <c r="AK479">
        <f t="shared" si="60"/>
        <v>-999</v>
      </c>
      <c r="AL479">
        <f t="shared" si="61"/>
        <v>-999</v>
      </c>
      <c r="AM479">
        <f t="shared" si="62"/>
        <v>87</v>
      </c>
      <c r="AN479">
        <f t="shared" si="63"/>
        <v>-999</v>
      </c>
    </row>
    <row r="480" spans="1:40" x14ac:dyDescent="0.25">
      <c r="A480">
        <v>839</v>
      </c>
      <c r="B480" t="s">
        <v>29</v>
      </c>
      <c r="C480" t="s">
        <v>82</v>
      </c>
      <c r="D480" t="s">
        <v>72</v>
      </c>
      <c r="E480" t="s">
        <v>56</v>
      </c>
      <c r="F480" t="s">
        <v>33</v>
      </c>
      <c r="G480" t="s">
        <v>34</v>
      </c>
      <c r="H480" t="s">
        <v>73</v>
      </c>
      <c r="I480" t="s">
        <v>47</v>
      </c>
      <c r="J480" t="s">
        <v>37</v>
      </c>
      <c r="K480" t="s">
        <v>38</v>
      </c>
      <c r="L480" t="s">
        <v>39</v>
      </c>
      <c r="M480" t="s">
        <v>74</v>
      </c>
      <c r="N480" t="s">
        <v>75</v>
      </c>
      <c r="O480" t="s">
        <v>57</v>
      </c>
      <c r="P480" t="s">
        <v>46</v>
      </c>
      <c r="Q480" t="s">
        <v>44</v>
      </c>
      <c r="R480" t="s">
        <v>45</v>
      </c>
      <c r="T480">
        <v>30</v>
      </c>
      <c r="U480">
        <v>0</v>
      </c>
      <c r="V480">
        <v>53</v>
      </c>
      <c r="W480">
        <v>69</v>
      </c>
      <c r="X480">
        <v>86</v>
      </c>
      <c r="Y480">
        <v>76</v>
      </c>
      <c r="Z480">
        <v>80</v>
      </c>
      <c r="AA480">
        <v>83</v>
      </c>
      <c r="AB480">
        <v>87</v>
      </c>
      <c r="AC480">
        <v>86</v>
      </c>
      <c r="AD480">
        <v>178</v>
      </c>
      <c r="AE480">
        <v>70</v>
      </c>
      <c r="AG480">
        <f t="shared" si="56"/>
        <v>28.5</v>
      </c>
      <c r="AH480">
        <f t="shared" si="57"/>
        <v>29.5</v>
      </c>
      <c r="AI480">
        <f t="shared" si="58"/>
        <v>30.5</v>
      </c>
      <c r="AJ480">
        <f t="shared" si="59"/>
        <v>31.5</v>
      </c>
      <c r="AK480">
        <f t="shared" si="60"/>
        <v>-999</v>
      </c>
      <c r="AL480">
        <f t="shared" si="61"/>
        <v>-999</v>
      </c>
      <c r="AM480">
        <f t="shared" si="62"/>
        <v>87</v>
      </c>
      <c r="AN480">
        <f t="shared" si="63"/>
        <v>-999</v>
      </c>
    </row>
    <row r="481" spans="1:40" x14ac:dyDescent="0.25">
      <c r="A481">
        <v>661</v>
      </c>
      <c r="B481" t="s">
        <v>29</v>
      </c>
      <c r="C481" t="s">
        <v>68</v>
      </c>
      <c r="D481" t="s">
        <v>79</v>
      </c>
      <c r="E481" t="s">
        <v>56</v>
      </c>
      <c r="F481" t="s">
        <v>33</v>
      </c>
      <c r="G481" t="s">
        <v>34</v>
      </c>
      <c r="H481" t="s">
        <v>73</v>
      </c>
      <c r="I481" t="s">
        <v>47</v>
      </c>
      <c r="J481" t="s">
        <v>37</v>
      </c>
      <c r="K481" t="s">
        <v>38</v>
      </c>
      <c r="L481" t="s">
        <v>39</v>
      </c>
      <c r="M481" t="s">
        <v>80</v>
      </c>
      <c r="N481" t="s">
        <v>81</v>
      </c>
      <c r="O481" t="s">
        <v>57</v>
      </c>
      <c r="P481" t="s">
        <v>43</v>
      </c>
      <c r="Q481" t="s">
        <v>44</v>
      </c>
      <c r="R481" t="s">
        <v>45</v>
      </c>
      <c r="T481">
        <v>30</v>
      </c>
      <c r="U481">
        <v>0</v>
      </c>
      <c r="V481">
        <v>36</v>
      </c>
      <c r="W481">
        <v>63</v>
      </c>
      <c r="X481">
        <v>79</v>
      </c>
      <c r="Y481">
        <v>71</v>
      </c>
      <c r="Z481">
        <v>77</v>
      </c>
      <c r="AA481">
        <v>82</v>
      </c>
      <c r="AB481">
        <v>88</v>
      </c>
      <c r="AC481">
        <v>87</v>
      </c>
      <c r="AD481">
        <v>179</v>
      </c>
      <c r="AE481">
        <v>66</v>
      </c>
      <c r="AG481">
        <f t="shared" si="56"/>
        <v>28.5</v>
      </c>
      <c r="AH481">
        <f t="shared" si="57"/>
        <v>29.5</v>
      </c>
      <c r="AI481">
        <f t="shared" si="58"/>
        <v>30.5</v>
      </c>
      <c r="AJ481">
        <f t="shared" si="59"/>
        <v>31.5</v>
      </c>
      <c r="AK481">
        <f t="shared" si="60"/>
        <v>-999</v>
      </c>
      <c r="AL481">
        <f t="shared" si="61"/>
        <v>88</v>
      </c>
      <c r="AM481">
        <f t="shared" si="62"/>
        <v>-999</v>
      </c>
      <c r="AN481">
        <f t="shared" si="63"/>
        <v>-999</v>
      </c>
    </row>
    <row r="482" spans="1:40" x14ac:dyDescent="0.25">
      <c r="A482">
        <v>663</v>
      </c>
      <c r="B482" t="s">
        <v>29</v>
      </c>
      <c r="C482" t="s">
        <v>68</v>
      </c>
      <c r="D482" t="s">
        <v>79</v>
      </c>
      <c r="E482" t="s">
        <v>56</v>
      </c>
      <c r="F482" t="s">
        <v>33</v>
      </c>
      <c r="G482" t="s">
        <v>34</v>
      </c>
      <c r="H482" t="s">
        <v>73</v>
      </c>
      <c r="I482" t="s">
        <v>47</v>
      </c>
      <c r="J482" t="s">
        <v>37</v>
      </c>
      <c r="K482" t="s">
        <v>38</v>
      </c>
      <c r="L482" t="s">
        <v>39</v>
      </c>
      <c r="M482" t="s">
        <v>80</v>
      </c>
      <c r="N482" t="s">
        <v>81</v>
      </c>
      <c r="O482" t="s">
        <v>57</v>
      </c>
      <c r="P482" t="s">
        <v>46</v>
      </c>
      <c r="Q482" t="s">
        <v>44</v>
      </c>
      <c r="R482" t="s">
        <v>45</v>
      </c>
      <c r="T482">
        <v>30</v>
      </c>
      <c r="U482">
        <v>0</v>
      </c>
      <c r="V482">
        <v>36</v>
      </c>
      <c r="W482">
        <v>63</v>
      </c>
      <c r="X482">
        <v>79</v>
      </c>
      <c r="Y482">
        <v>71</v>
      </c>
      <c r="Z482">
        <v>77</v>
      </c>
      <c r="AA482">
        <v>82</v>
      </c>
      <c r="AB482">
        <v>88</v>
      </c>
      <c r="AC482">
        <v>87</v>
      </c>
      <c r="AD482">
        <v>179</v>
      </c>
      <c r="AE482">
        <v>66</v>
      </c>
      <c r="AG482">
        <f t="shared" si="56"/>
        <v>28.5</v>
      </c>
      <c r="AH482">
        <f t="shared" si="57"/>
        <v>29.5</v>
      </c>
      <c r="AI482">
        <f t="shared" si="58"/>
        <v>30.5</v>
      </c>
      <c r="AJ482">
        <f t="shared" si="59"/>
        <v>31.5</v>
      </c>
      <c r="AK482">
        <f t="shared" si="60"/>
        <v>-999</v>
      </c>
      <c r="AL482">
        <f t="shared" si="61"/>
        <v>88</v>
      </c>
      <c r="AM482">
        <f t="shared" si="62"/>
        <v>-999</v>
      </c>
      <c r="AN482">
        <f t="shared" si="63"/>
        <v>-999</v>
      </c>
    </row>
    <row r="483" spans="1:40" x14ac:dyDescent="0.25">
      <c r="A483">
        <v>574</v>
      </c>
      <c r="B483" t="s">
        <v>29</v>
      </c>
      <c r="C483" t="s">
        <v>68</v>
      </c>
      <c r="D483" t="s">
        <v>76</v>
      </c>
      <c r="E483" t="s">
        <v>56</v>
      </c>
      <c r="F483" t="s">
        <v>33</v>
      </c>
      <c r="G483" t="s">
        <v>34</v>
      </c>
      <c r="H483" t="s">
        <v>73</v>
      </c>
      <c r="I483" t="s">
        <v>47</v>
      </c>
      <c r="J483" t="s">
        <v>37</v>
      </c>
      <c r="K483" t="s">
        <v>38</v>
      </c>
      <c r="L483" t="s">
        <v>39</v>
      </c>
      <c r="M483" t="s">
        <v>77</v>
      </c>
      <c r="N483" t="s">
        <v>78</v>
      </c>
      <c r="O483" t="s">
        <v>57</v>
      </c>
      <c r="P483" t="s">
        <v>43</v>
      </c>
      <c r="Q483" t="s">
        <v>71</v>
      </c>
      <c r="R483" t="s">
        <v>45</v>
      </c>
      <c r="T483">
        <v>30</v>
      </c>
      <c r="U483">
        <v>0</v>
      </c>
      <c r="V483">
        <v>3</v>
      </c>
      <c r="W483">
        <v>63</v>
      </c>
      <c r="X483">
        <v>84</v>
      </c>
      <c r="Y483">
        <v>71</v>
      </c>
      <c r="Z483">
        <v>78</v>
      </c>
      <c r="AA483">
        <v>84</v>
      </c>
      <c r="AB483">
        <v>90</v>
      </c>
      <c r="AC483">
        <v>89</v>
      </c>
      <c r="AD483">
        <v>180</v>
      </c>
      <c r="AE483">
        <v>66</v>
      </c>
      <c r="AG483">
        <f t="shared" si="56"/>
        <v>28.5</v>
      </c>
      <c r="AH483">
        <f t="shared" si="57"/>
        <v>29.5</v>
      </c>
      <c r="AI483">
        <f t="shared" si="58"/>
        <v>30.5</v>
      </c>
      <c r="AJ483">
        <f t="shared" si="59"/>
        <v>31.5</v>
      </c>
      <c r="AK483">
        <f t="shared" si="60"/>
        <v>-999</v>
      </c>
      <c r="AL483">
        <f t="shared" si="61"/>
        <v>90</v>
      </c>
      <c r="AM483">
        <f t="shared" si="62"/>
        <v>-999</v>
      </c>
      <c r="AN483">
        <f t="shared" si="63"/>
        <v>-999</v>
      </c>
    </row>
    <row r="484" spans="1:40" x14ac:dyDescent="0.25">
      <c r="A484">
        <v>576</v>
      </c>
      <c r="B484" t="s">
        <v>29</v>
      </c>
      <c r="C484" t="s">
        <v>68</v>
      </c>
      <c r="D484" t="s">
        <v>76</v>
      </c>
      <c r="E484" t="s">
        <v>56</v>
      </c>
      <c r="F484" t="s">
        <v>33</v>
      </c>
      <c r="G484" t="s">
        <v>34</v>
      </c>
      <c r="H484" t="s">
        <v>73</v>
      </c>
      <c r="I484" t="s">
        <v>47</v>
      </c>
      <c r="J484" t="s">
        <v>37</v>
      </c>
      <c r="K484" t="s">
        <v>38</v>
      </c>
      <c r="L484" t="s">
        <v>39</v>
      </c>
      <c r="M484" t="s">
        <v>77</v>
      </c>
      <c r="N484" t="s">
        <v>78</v>
      </c>
      <c r="O484" t="s">
        <v>57</v>
      </c>
      <c r="P484" t="s">
        <v>46</v>
      </c>
      <c r="Q484" t="s">
        <v>71</v>
      </c>
      <c r="R484" t="s">
        <v>45</v>
      </c>
      <c r="T484">
        <v>30</v>
      </c>
      <c r="U484">
        <v>0</v>
      </c>
      <c r="V484">
        <v>3</v>
      </c>
      <c r="W484">
        <v>63</v>
      </c>
      <c r="X484">
        <v>84</v>
      </c>
      <c r="Y484">
        <v>71</v>
      </c>
      <c r="Z484">
        <v>78</v>
      </c>
      <c r="AA484">
        <v>84</v>
      </c>
      <c r="AB484">
        <v>90</v>
      </c>
      <c r="AC484">
        <v>89</v>
      </c>
      <c r="AD484">
        <v>180</v>
      </c>
      <c r="AE484">
        <v>66</v>
      </c>
      <c r="AG484">
        <f t="shared" si="56"/>
        <v>28.5</v>
      </c>
      <c r="AH484">
        <f t="shared" si="57"/>
        <v>29.5</v>
      </c>
      <c r="AI484">
        <f t="shared" si="58"/>
        <v>30.5</v>
      </c>
      <c r="AJ484">
        <f t="shared" si="59"/>
        <v>31.5</v>
      </c>
      <c r="AK484">
        <f t="shared" si="60"/>
        <v>-999</v>
      </c>
      <c r="AL484">
        <f t="shared" si="61"/>
        <v>90</v>
      </c>
      <c r="AM484">
        <f t="shared" si="62"/>
        <v>-999</v>
      </c>
      <c r="AN484">
        <f t="shared" si="63"/>
        <v>-999</v>
      </c>
    </row>
    <row r="485" spans="1:40" x14ac:dyDescent="0.25">
      <c r="A485">
        <v>573</v>
      </c>
      <c r="B485" t="s">
        <v>29</v>
      </c>
      <c r="C485" t="s">
        <v>68</v>
      </c>
      <c r="D485" t="s">
        <v>76</v>
      </c>
      <c r="E485" t="s">
        <v>56</v>
      </c>
      <c r="F485" t="s">
        <v>33</v>
      </c>
      <c r="G485" t="s">
        <v>34</v>
      </c>
      <c r="H485" t="s">
        <v>73</v>
      </c>
      <c r="I485" t="s">
        <v>47</v>
      </c>
      <c r="J485" t="s">
        <v>37</v>
      </c>
      <c r="K485" t="s">
        <v>38</v>
      </c>
      <c r="L485" t="s">
        <v>39</v>
      </c>
      <c r="M485" t="s">
        <v>77</v>
      </c>
      <c r="N485" t="s">
        <v>78</v>
      </c>
      <c r="O485" t="s">
        <v>57</v>
      </c>
      <c r="P485" t="s">
        <v>43</v>
      </c>
      <c r="Q485" t="s">
        <v>44</v>
      </c>
      <c r="R485" t="s">
        <v>45</v>
      </c>
      <c r="T485">
        <v>30</v>
      </c>
      <c r="U485">
        <v>0</v>
      </c>
      <c r="V485">
        <v>4</v>
      </c>
      <c r="W485">
        <v>64</v>
      </c>
      <c r="X485">
        <v>85</v>
      </c>
      <c r="Y485">
        <v>72</v>
      </c>
      <c r="Z485">
        <v>79</v>
      </c>
      <c r="AA485">
        <v>86</v>
      </c>
      <c r="AB485">
        <v>92</v>
      </c>
      <c r="AC485">
        <v>91</v>
      </c>
      <c r="AD485">
        <v>180</v>
      </c>
      <c r="AE485">
        <v>68</v>
      </c>
      <c r="AG485">
        <f t="shared" si="56"/>
        <v>28.5</v>
      </c>
      <c r="AH485">
        <f t="shared" si="57"/>
        <v>29.5</v>
      </c>
      <c r="AI485">
        <f t="shared" si="58"/>
        <v>30.5</v>
      </c>
      <c r="AJ485">
        <f t="shared" si="59"/>
        <v>31.5</v>
      </c>
      <c r="AK485">
        <f t="shared" si="60"/>
        <v>-999</v>
      </c>
      <c r="AL485">
        <f t="shared" si="61"/>
        <v>92</v>
      </c>
      <c r="AM485">
        <f t="shared" si="62"/>
        <v>-999</v>
      </c>
      <c r="AN485">
        <f t="shared" si="63"/>
        <v>-999</v>
      </c>
    </row>
    <row r="486" spans="1:40" x14ac:dyDescent="0.25">
      <c r="A486">
        <v>575</v>
      </c>
      <c r="B486" t="s">
        <v>29</v>
      </c>
      <c r="C486" t="s">
        <v>68</v>
      </c>
      <c r="D486" t="s">
        <v>76</v>
      </c>
      <c r="E486" t="s">
        <v>56</v>
      </c>
      <c r="F486" t="s">
        <v>33</v>
      </c>
      <c r="G486" t="s">
        <v>34</v>
      </c>
      <c r="H486" t="s">
        <v>73</v>
      </c>
      <c r="I486" t="s">
        <v>47</v>
      </c>
      <c r="J486" t="s">
        <v>37</v>
      </c>
      <c r="K486" t="s">
        <v>38</v>
      </c>
      <c r="L486" t="s">
        <v>39</v>
      </c>
      <c r="M486" t="s">
        <v>77</v>
      </c>
      <c r="N486" t="s">
        <v>78</v>
      </c>
      <c r="O486" t="s">
        <v>57</v>
      </c>
      <c r="P486" t="s">
        <v>46</v>
      </c>
      <c r="Q486" t="s">
        <v>44</v>
      </c>
      <c r="R486" t="s">
        <v>45</v>
      </c>
      <c r="T486">
        <v>30</v>
      </c>
      <c r="U486">
        <v>0</v>
      </c>
      <c r="V486">
        <v>4</v>
      </c>
      <c r="W486">
        <v>64</v>
      </c>
      <c r="X486">
        <v>85</v>
      </c>
      <c r="Y486">
        <v>72</v>
      </c>
      <c r="Z486">
        <v>79</v>
      </c>
      <c r="AA486">
        <v>86</v>
      </c>
      <c r="AB486">
        <v>92</v>
      </c>
      <c r="AC486">
        <v>91</v>
      </c>
      <c r="AD486">
        <v>180</v>
      </c>
      <c r="AE486">
        <v>68</v>
      </c>
      <c r="AG486">
        <f t="shared" si="56"/>
        <v>28.5</v>
      </c>
      <c r="AH486">
        <f t="shared" si="57"/>
        <v>29.5</v>
      </c>
      <c r="AI486">
        <f t="shared" si="58"/>
        <v>30.5</v>
      </c>
      <c r="AJ486">
        <f t="shared" si="59"/>
        <v>31.5</v>
      </c>
      <c r="AK486">
        <f t="shared" si="60"/>
        <v>-999</v>
      </c>
      <c r="AL486">
        <f t="shared" si="61"/>
        <v>92</v>
      </c>
      <c r="AM486">
        <f t="shared" si="62"/>
        <v>-999</v>
      </c>
      <c r="AN486">
        <f t="shared" si="63"/>
        <v>-999</v>
      </c>
    </row>
    <row r="487" spans="1:40" x14ac:dyDescent="0.25">
      <c r="A487">
        <v>750</v>
      </c>
      <c r="B487" t="s">
        <v>29</v>
      </c>
      <c r="C487" t="s">
        <v>82</v>
      </c>
      <c r="D487" t="s">
        <v>31</v>
      </c>
      <c r="E487" t="s">
        <v>56</v>
      </c>
      <c r="F487" t="s">
        <v>33</v>
      </c>
      <c r="G487" t="s">
        <v>34</v>
      </c>
      <c r="H487" t="s">
        <v>35</v>
      </c>
      <c r="I487" t="s">
        <v>47</v>
      </c>
      <c r="J487" t="s">
        <v>37</v>
      </c>
      <c r="K487" t="s">
        <v>38</v>
      </c>
      <c r="L487" t="s">
        <v>39</v>
      </c>
      <c r="M487" t="s">
        <v>40</v>
      </c>
      <c r="N487" t="s">
        <v>41</v>
      </c>
      <c r="O487" t="s">
        <v>57</v>
      </c>
      <c r="P487" t="s">
        <v>43</v>
      </c>
      <c r="Q487" t="s">
        <v>71</v>
      </c>
      <c r="R487" t="s">
        <v>45</v>
      </c>
      <c r="T487">
        <v>30</v>
      </c>
      <c r="U487">
        <v>0</v>
      </c>
      <c r="V487">
        <v>48</v>
      </c>
      <c r="W487">
        <v>82</v>
      </c>
      <c r="X487">
        <v>99</v>
      </c>
      <c r="Y487">
        <v>87</v>
      </c>
      <c r="Z487">
        <v>89</v>
      </c>
      <c r="AA487">
        <v>89</v>
      </c>
      <c r="AB487">
        <v>94</v>
      </c>
      <c r="AC487">
        <v>92</v>
      </c>
      <c r="AD487">
        <v>178</v>
      </c>
      <c r="AE487">
        <v>80</v>
      </c>
      <c r="AG487">
        <f t="shared" si="56"/>
        <v>28.5</v>
      </c>
      <c r="AH487">
        <f t="shared" si="57"/>
        <v>29.5</v>
      </c>
      <c r="AI487">
        <f t="shared" si="58"/>
        <v>30.5</v>
      </c>
      <c r="AJ487">
        <f t="shared" si="59"/>
        <v>31.5</v>
      </c>
      <c r="AK487">
        <f t="shared" si="60"/>
        <v>-999</v>
      </c>
      <c r="AL487">
        <f t="shared" si="61"/>
        <v>-999</v>
      </c>
      <c r="AM487">
        <f t="shared" si="62"/>
        <v>94</v>
      </c>
      <c r="AN487">
        <f t="shared" si="63"/>
        <v>-999</v>
      </c>
    </row>
    <row r="488" spans="1:40" x14ac:dyDescent="0.25">
      <c r="A488">
        <v>752</v>
      </c>
      <c r="B488" t="s">
        <v>29</v>
      </c>
      <c r="C488" t="s">
        <v>82</v>
      </c>
      <c r="D488" t="s">
        <v>31</v>
      </c>
      <c r="E488" t="s">
        <v>56</v>
      </c>
      <c r="F488" t="s">
        <v>33</v>
      </c>
      <c r="G488" t="s">
        <v>34</v>
      </c>
      <c r="H488" t="s">
        <v>35</v>
      </c>
      <c r="I488" t="s">
        <v>47</v>
      </c>
      <c r="J488" t="s">
        <v>37</v>
      </c>
      <c r="K488" t="s">
        <v>38</v>
      </c>
      <c r="L488" t="s">
        <v>39</v>
      </c>
      <c r="M488" t="s">
        <v>40</v>
      </c>
      <c r="N488" t="s">
        <v>41</v>
      </c>
      <c r="O488" t="s">
        <v>57</v>
      </c>
      <c r="P488" t="s">
        <v>46</v>
      </c>
      <c r="Q488" t="s">
        <v>71</v>
      </c>
      <c r="R488" t="s">
        <v>45</v>
      </c>
      <c r="T488">
        <v>30</v>
      </c>
      <c r="U488">
        <v>0</v>
      </c>
      <c r="V488">
        <v>48</v>
      </c>
      <c r="W488">
        <v>82</v>
      </c>
      <c r="X488">
        <v>99</v>
      </c>
      <c r="Y488">
        <v>87</v>
      </c>
      <c r="Z488">
        <v>89</v>
      </c>
      <c r="AA488">
        <v>89</v>
      </c>
      <c r="AB488">
        <v>94</v>
      </c>
      <c r="AC488">
        <v>92</v>
      </c>
      <c r="AD488">
        <v>178</v>
      </c>
      <c r="AE488">
        <v>80</v>
      </c>
      <c r="AG488">
        <f t="shared" si="56"/>
        <v>28.5</v>
      </c>
      <c r="AH488">
        <f t="shared" si="57"/>
        <v>29.5</v>
      </c>
      <c r="AI488">
        <f t="shared" si="58"/>
        <v>30.5</v>
      </c>
      <c r="AJ488">
        <f t="shared" si="59"/>
        <v>31.5</v>
      </c>
      <c r="AK488">
        <f t="shared" si="60"/>
        <v>-999</v>
      </c>
      <c r="AL488">
        <f t="shared" si="61"/>
        <v>-999</v>
      </c>
      <c r="AM488">
        <f t="shared" si="62"/>
        <v>94</v>
      </c>
      <c r="AN488">
        <f t="shared" si="63"/>
        <v>-999</v>
      </c>
    </row>
    <row r="489" spans="1:40" x14ac:dyDescent="0.25">
      <c r="A489">
        <v>486</v>
      </c>
      <c r="B489" t="s">
        <v>29</v>
      </c>
      <c r="C489" t="s">
        <v>68</v>
      </c>
      <c r="D489" t="s">
        <v>72</v>
      </c>
      <c r="E489" t="s">
        <v>56</v>
      </c>
      <c r="F489" t="s">
        <v>33</v>
      </c>
      <c r="G489" t="s">
        <v>34</v>
      </c>
      <c r="H489" t="s">
        <v>73</v>
      </c>
      <c r="I489" t="s">
        <v>47</v>
      </c>
      <c r="J489" t="s">
        <v>37</v>
      </c>
      <c r="K489" t="s">
        <v>38</v>
      </c>
      <c r="L489" t="s">
        <v>39</v>
      </c>
      <c r="M489" t="s">
        <v>74</v>
      </c>
      <c r="N489" t="s">
        <v>75</v>
      </c>
      <c r="O489" t="s">
        <v>57</v>
      </c>
      <c r="P489" t="s">
        <v>43</v>
      </c>
      <c r="Q489" t="s">
        <v>71</v>
      </c>
      <c r="R489" t="s">
        <v>45</v>
      </c>
      <c r="T489">
        <v>30</v>
      </c>
      <c r="U489">
        <v>0</v>
      </c>
      <c r="V489">
        <v>54</v>
      </c>
      <c r="W489">
        <v>70</v>
      </c>
      <c r="X489">
        <v>88</v>
      </c>
      <c r="Y489">
        <v>78</v>
      </c>
      <c r="Z489">
        <v>84</v>
      </c>
      <c r="AA489">
        <v>90</v>
      </c>
      <c r="AB489">
        <v>95</v>
      </c>
      <c r="AC489">
        <v>94</v>
      </c>
      <c r="AD489">
        <v>180</v>
      </c>
      <c r="AE489">
        <v>73</v>
      </c>
      <c r="AG489">
        <f t="shared" si="56"/>
        <v>28.5</v>
      </c>
      <c r="AH489">
        <f t="shared" si="57"/>
        <v>29.5</v>
      </c>
      <c r="AI489">
        <f t="shared" si="58"/>
        <v>30.5</v>
      </c>
      <c r="AJ489">
        <f t="shared" si="59"/>
        <v>31.5</v>
      </c>
      <c r="AK489">
        <f t="shared" si="60"/>
        <v>-999</v>
      </c>
      <c r="AL489">
        <f t="shared" si="61"/>
        <v>95</v>
      </c>
      <c r="AM489">
        <f t="shared" si="62"/>
        <v>-999</v>
      </c>
      <c r="AN489">
        <f t="shared" si="63"/>
        <v>-999</v>
      </c>
    </row>
    <row r="490" spans="1:40" x14ac:dyDescent="0.25">
      <c r="A490">
        <v>488</v>
      </c>
      <c r="B490" t="s">
        <v>29</v>
      </c>
      <c r="C490" t="s">
        <v>68</v>
      </c>
      <c r="D490" t="s">
        <v>72</v>
      </c>
      <c r="E490" t="s">
        <v>56</v>
      </c>
      <c r="F490" t="s">
        <v>33</v>
      </c>
      <c r="G490" t="s">
        <v>34</v>
      </c>
      <c r="H490" t="s">
        <v>73</v>
      </c>
      <c r="I490" t="s">
        <v>47</v>
      </c>
      <c r="J490" t="s">
        <v>37</v>
      </c>
      <c r="K490" t="s">
        <v>38</v>
      </c>
      <c r="L490" t="s">
        <v>39</v>
      </c>
      <c r="M490" t="s">
        <v>74</v>
      </c>
      <c r="N490" t="s">
        <v>75</v>
      </c>
      <c r="O490" t="s">
        <v>57</v>
      </c>
      <c r="P490" t="s">
        <v>46</v>
      </c>
      <c r="Q490" t="s">
        <v>71</v>
      </c>
      <c r="R490" t="s">
        <v>45</v>
      </c>
      <c r="T490">
        <v>30</v>
      </c>
      <c r="U490">
        <v>0</v>
      </c>
      <c r="V490">
        <v>54</v>
      </c>
      <c r="W490">
        <v>70</v>
      </c>
      <c r="X490">
        <v>88</v>
      </c>
      <c r="Y490">
        <v>78</v>
      </c>
      <c r="Z490">
        <v>84</v>
      </c>
      <c r="AA490">
        <v>90</v>
      </c>
      <c r="AB490">
        <v>95</v>
      </c>
      <c r="AC490">
        <v>94</v>
      </c>
      <c r="AD490">
        <v>180</v>
      </c>
      <c r="AE490">
        <v>73</v>
      </c>
      <c r="AG490">
        <f t="shared" si="56"/>
        <v>28.5</v>
      </c>
      <c r="AH490">
        <f t="shared" si="57"/>
        <v>29.5</v>
      </c>
      <c r="AI490">
        <f t="shared" si="58"/>
        <v>30.5</v>
      </c>
      <c r="AJ490">
        <f t="shared" si="59"/>
        <v>31.5</v>
      </c>
      <c r="AK490">
        <f t="shared" si="60"/>
        <v>-999</v>
      </c>
      <c r="AL490">
        <f t="shared" si="61"/>
        <v>95</v>
      </c>
      <c r="AM490">
        <f t="shared" si="62"/>
        <v>-999</v>
      </c>
      <c r="AN490">
        <f t="shared" si="63"/>
        <v>-999</v>
      </c>
    </row>
    <row r="491" spans="1:40" x14ac:dyDescent="0.25">
      <c r="A491">
        <v>749</v>
      </c>
      <c r="B491" t="s">
        <v>29</v>
      </c>
      <c r="C491" t="s">
        <v>82</v>
      </c>
      <c r="D491" t="s">
        <v>31</v>
      </c>
      <c r="E491" t="s">
        <v>56</v>
      </c>
      <c r="F491" t="s">
        <v>33</v>
      </c>
      <c r="G491" t="s">
        <v>34</v>
      </c>
      <c r="H491" t="s">
        <v>35</v>
      </c>
      <c r="I491" t="s">
        <v>47</v>
      </c>
      <c r="J491" t="s">
        <v>37</v>
      </c>
      <c r="K491" t="s">
        <v>38</v>
      </c>
      <c r="L491" t="s">
        <v>39</v>
      </c>
      <c r="M491" t="s">
        <v>40</v>
      </c>
      <c r="N491" t="s">
        <v>41</v>
      </c>
      <c r="O491" t="s">
        <v>57</v>
      </c>
      <c r="P491" t="s">
        <v>43</v>
      </c>
      <c r="Q491" t="s">
        <v>44</v>
      </c>
      <c r="R491" t="s">
        <v>45</v>
      </c>
      <c r="T491">
        <v>30</v>
      </c>
      <c r="U491">
        <v>0</v>
      </c>
      <c r="V491">
        <v>49</v>
      </c>
      <c r="W491">
        <v>84</v>
      </c>
      <c r="X491">
        <v>100</v>
      </c>
      <c r="Y491">
        <v>89</v>
      </c>
      <c r="Z491">
        <v>91</v>
      </c>
      <c r="AA491">
        <v>91</v>
      </c>
      <c r="AB491">
        <v>95</v>
      </c>
      <c r="AC491">
        <v>93</v>
      </c>
      <c r="AD491">
        <v>178</v>
      </c>
      <c r="AE491">
        <v>83</v>
      </c>
      <c r="AG491">
        <f t="shared" si="56"/>
        <v>28.5</v>
      </c>
      <c r="AH491">
        <f t="shared" si="57"/>
        <v>29.5</v>
      </c>
      <c r="AI491">
        <f t="shared" si="58"/>
        <v>30.5</v>
      </c>
      <c r="AJ491">
        <f t="shared" si="59"/>
        <v>31.5</v>
      </c>
      <c r="AK491">
        <f t="shared" si="60"/>
        <v>-999</v>
      </c>
      <c r="AL491">
        <f t="shared" si="61"/>
        <v>-999</v>
      </c>
      <c r="AM491">
        <f t="shared" si="62"/>
        <v>95</v>
      </c>
      <c r="AN491">
        <f t="shared" si="63"/>
        <v>-999</v>
      </c>
    </row>
    <row r="492" spans="1:40" x14ac:dyDescent="0.25">
      <c r="A492">
        <v>751</v>
      </c>
      <c r="B492" t="s">
        <v>29</v>
      </c>
      <c r="C492" t="s">
        <v>82</v>
      </c>
      <c r="D492" t="s">
        <v>31</v>
      </c>
      <c r="E492" t="s">
        <v>56</v>
      </c>
      <c r="F492" t="s">
        <v>33</v>
      </c>
      <c r="G492" t="s">
        <v>34</v>
      </c>
      <c r="H492" t="s">
        <v>35</v>
      </c>
      <c r="I492" t="s">
        <v>47</v>
      </c>
      <c r="J492" t="s">
        <v>37</v>
      </c>
      <c r="K492" t="s">
        <v>38</v>
      </c>
      <c r="L492" t="s">
        <v>39</v>
      </c>
      <c r="M492" t="s">
        <v>40</v>
      </c>
      <c r="N492" t="s">
        <v>41</v>
      </c>
      <c r="O492" t="s">
        <v>57</v>
      </c>
      <c r="P492" t="s">
        <v>46</v>
      </c>
      <c r="Q492" t="s">
        <v>44</v>
      </c>
      <c r="R492" t="s">
        <v>45</v>
      </c>
      <c r="T492">
        <v>30</v>
      </c>
      <c r="U492">
        <v>0</v>
      </c>
      <c r="V492">
        <v>49</v>
      </c>
      <c r="W492">
        <v>84</v>
      </c>
      <c r="X492">
        <v>100</v>
      </c>
      <c r="Y492">
        <v>89</v>
      </c>
      <c r="Z492">
        <v>91</v>
      </c>
      <c r="AA492">
        <v>91</v>
      </c>
      <c r="AB492">
        <v>95</v>
      </c>
      <c r="AC492">
        <v>93</v>
      </c>
      <c r="AD492">
        <v>178</v>
      </c>
      <c r="AE492">
        <v>83</v>
      </c>
      <c r="AG492">
        <f t="shared" si="56"/>
        <v>28.5</v>
      </c>
      <c r="AH492">
        <f t="shared" si="57"/>
        <v>29.5</v>
      </c>
      <c r="AI492">
        <f t="shared" si="58"/>
        <v>30.5</v>
      </c>
      <c r="AJ492">
        <f t="shared" si="59"/>
        <v>31.5</v>
      </c>
      <c r="AK492">
        <f t="shared" si="60"/>
        <v>-999</v>
      </c>
      <c r="AL492">
        <f t="shared" si="61"/>
        <v>-999</v>
      </c>
      <c r="AM492">
        <f t="shared" si="62"/>
        <v>95</v>
      </c>
      <c r="AN492">
        <f t="shared" si="63"/>
        <v>-999</v>
      </c>
    </row>
    <row r="493" spans="1:40" x14ac:dyDescent="0.25">
      <c r="A493">
        <v>485</v>
      </c>
      <c r="B493" t="s">
        <v>29</v>
      </c>
      <c r="C493" t="s">
        <v>68</v>
      </c>
      <c r="D493" t="s">
        <v>72</v>
      </c>
      <c r="E493" t="s">
        <v>56</v>
      </c>
      <c r="F493" t="s">
        <v>33</v>
      </c>
      <c r="G493" t="s">
        <v>34</v>
      </c>
      <c r="H493" t="s">
        <v>73</v>
      </c>
      <c r="I493" t="s">
        <v>47</v>
      </c>
      <c r="J493" t="s">
        <v>37</v>
      </c>
      <c r="K493" t="s">
        <v>38</v>
      </c>
      <c r="L493" t="s">
        <v>39</v>
      </c>
      <c r="M493" t="s">
        <v>74</v>
      </c>
      <c r="N493" t="s">
        <v>75</v>
      </c>
      <c r="O493" t="s">
        <v>57</v>
      </c>
      <c r="P493" t="s">
        <v>43</v>
      </c>
      <c r="Q493" t="s">
        <v>44</v>
      </c>
      <c r="R493" t="s">
        <v>45</v>
      </c>
      <c r="T493">
        <v>30</v>
      </c>
      <c r="U493">
        <v>0</v>
      </c>
      <c r="V493">
        <v>55</v>
      </c>
      <c r="W493">
        <v>71</v>
      </c>
      <c r="X493">
        <v>91</v>
      </c>
      <c r="Y493">
        <v>79</v>
      </c>
      <c r="Z493">
        <v>86</v>
      </c>
      <c r="AA493">
        <v>92</v>
      </c>
      <c r="AB493">
        <v>97</v>
      </c>
      <c r="AC493">
        <v>96</v>
      </c>
      <c r="AD493">
        <v>180</v>
      </c>
      <c r="AE493">
        <v>73</v>
      </c>
      <c r="AG493">
        <f t="shared" si="56"/>
        <v>28.5</v>
      </c>
      <c r="AH493">
        <f t="shared" si="57"/>
        <v>29.5</v>
      </c>
      <c r="AI493">
        <f t="shared" si="58"/>
        <v>30.5</v>
      </c>
      <c r="AJ493">
        <f t="shared" si="59"/>
        <v>31.5</v>
      </c>
      <c r="AK493">
        <f t="shared" si="60"/>
        <v>-999</v>
      </c>
      <c r="AL493">
        <f t="shared" si="61"/>
        <v>97</v>
      </c>
      <c r="AM493">
        <f t="shared" si="62"/>
        <v>-999</v>
      </c>
      <c r="AN493">
        <f t="shared" si="63"/>
        <v>-999</v>
      </c>
    </row>
    <row r="494" spans="1:40" x14ac:dyDescent="0.25">
      <c r="A494">
        <v>487</v>
      </c>
      <c r="B494" t="s">
        <v>29</v>
      </c>
      <c r="C494" t="s">
        <v>68</v>
      </c>
      <c r="D494" t="s">
        <v>72</v>
      </c>
      <c r="E494" t="s">
        <v>56</v>
      </c>
      <c r="F494" t="s">
        <v>33</v>
      </c>
      <c r="G494" t="s">
        <v>34</v>
      </c>
      <c r="H494" t="s">
        <v>73</v>
      </c>
      <c r="I494" t="s">
        <v>47</v>
      </c>
      <c r="J494" t="s">
        <v>37</v>
      </c>
      <c r="K494" t="s">
        <v>38</v>
      </c>
      <c r="L494" t="s">
        <v>39</v>
      </c>
      <c r="M494" t="s">
        <v>74</v>
      </c>
      <c r="N494" t="s">
        <v>75</v>
      </c>
      <c r="O494" t="s">
        <v>57</v>
      </c>
      <c r="P494" t="s">
        <v>46</v>
      </c>
      <c r="Q494" t="s">
        <v>44</v>
      </c>
      <c r="R494" t="s">
        <v>45</v>
      </c>
      <c r="T494">
        <v>30</v>
      </c>
      <c r="U494">
        <v>0</v>
      </c>
      <c r="V494">
        <v>55</v>
      </c>
      <c r="W494">
        <v>71</v>
      </c>
      <c r="X494">
        <v>91</v>
      </c>
      <c r="Y494">
        <v>79</v>
      </c>
      <c r="Z494">
        <v>86</v>
      </c>
      <c r="AA494">
        <v>92</v>
      </c>
      <c r="AB494">
        <v>97</v>
      </c>
      <c r="AC494">
        <v>96</v>
      </c>
      <c r="AD494">
        <v>180</v>
      </c>
      <c r="AE494">
        <v>73</v>
      </c>
      <c r="AG494">
        <f t="shared" si="56"/>
        <v>28.5</v>
      </c>
      <c r="AH494">
        <f t="shared" si="57"/>
        <v>29.5</v>
      </c>
      <c r="AI494">
        <f t="shared" si="58"/>
        <v>30.5</v>
      </c>
      <c r="AJ494">
        <f t="shared" si="59"/>
        <v>31.5</v>
      </c>
      <c r="AK494">
        <f t="shared" si="60"/>
        <v>-999</v>
      </c>
      <c r="AL494">
        <f t="shared" si="61"/>
        <v>97</v>
      </c>
      <c r="AM494">
        <f t="shared" si="62"/>
        <v>-999</v>
      </c>
      <c r="AN494">
        <f t="shared" si="63"/>
        <v>-999</v>
      </c>
    </row>
    <row r="495" spans="1:40" x14ac:dyDescent="0.25">
      <c r="A495">
        <v>310</v>
      </c>
      <c r="B495" t="s">
        <v>29</v>
      </c>
      <c r="C495" t="s">
        <v>30</v>
      </c>
      <c r="D495" t="s">
        <v>79</v>
      </c>
      <c r="E495" t="s">
        <v>56</v>
      </c>
      <c r="F495" t="s">
        <v>33</v>
      </c>
      <c r="G495" t="s">
        <v>34</v>
      </c>
      <c r="H495" t="s">
        <v>73</v>
      </c>
      <c r="I495" t="s">
        <v>47</v>
      </c>
      <c r="J495" t="s">
        <v>37</v>
      </c>
      <c r="K495" t="s">
        <v>38</v>
      </c>
      <c r="L495" t="s">
        <v>39</v>
      </c>
      <c r="M495" t="s">
        <v>80</v>
      </c>
      <c r="N495" t="s">
        <v>81</v>
      </c>
      <c r="O495" t="s">
        <v>57</v>
      </c>
      <c r="P495" t="s">
        <v>43</v>
      </c>
      <c r="Q495" t="s">
        <v>71</v>
      </c>
      <c r="R495" t="s">
        <v>45</v>
      </c>
      <c r="T495">
        <v>30</v>
      </c>
      <c r="U495">
        <v>58</v>
      </c>
      <c r="V495">
        <v>72</v>
      </c>
      <c r="W495">
        <v>84</v>
      </c>
      <c r="X495">
        <v>99</v>
      </c>
      <c r="Y495">
        <v>90</v>
      </c>
      <c r="Z495">
        <v>95</v>
      </c>
      <c r="AA495">
        <v>98</v>
      </c>
      <c r="AB495">
        <v>102</v>
      </c>
      <c r="AC495">
        <v>101</v>
      </c>
      <c r="AD495">
        <v>180</v>
      </c>
      <c r="AE495">
        <v>85</v>
      </c>
      <c r="AG495">
        <f t="shared" si="56"/>
        <v>28.5</v>
      </c>
      <c r="AH495">
        <f t="shared" si="57"/>
        <v>29.5</v>
      </c>
      <c r="AI495">
        <f t="shared" si="58"/>
        <v>30.5</v>
      </c>
      <c r="AJ495">
        <f t="shared" si="59"/>
        <v>31.5</v>
      </c>
      <c r="AK495">
        <f t="shared" si="60"/>
        <v>-999</v>
      </c>
      <c r="AL495">
        <f t="shared" si="61"/>
        <v>-999</v>
      </c>
      <c r="AM495">
        <f t="shared" si="62"/>
        <v>-999</v>
      </c>
      <c r="AN495">
        <f t="shared" si="63"/>
        <v>102</v>
      </c>
    </row>
    <row r="496" spans="1:40" x14ac:dyDescent="0.25">
      <c r="A496">
        <v>312</v>
      </c>
      <c r="B496" t="s">
        <v>29</v>
      </c>
      <c r="C496" t="s">
        <v>30</v>
      </c>
      <c r="D496" t="s">
        <v>79</v>
      </c>
      <c r="E496" t="s">
        <v>56</v>
      </c>
      <c r="F496" t="s">
        <v>33</v>
      </c>
      <c r="G496" t="s">
        <v>34</v>
      </c>
      <c r="H496" t="s">
        <v>73</v>
      </c>
      <c r="I496" t="s">
        <v>47</v>
      </c>
      <c r="J496" t="s">
        <v>37</v>
      </c>
      <c r="K496" t="s">
        <v>38</v>
      </c>
      <c r="L496" t="s">
        <v>39</v>
      </c>
      <c r="M496" t="s">
        <v>80</v>
      </c>
      <c r="N496" t="s">
        <v>81</v>
      </c>
      <c r="O496" t="s">
        <v>57</v>
      </c>
      <c r="P496" t="s">
        <v>46</v>
      </c>
      <c r="Q496" t="s">
        <v>71</v>
      </c>
      <c r="R496" t="s">
        <v>45</v>
      </c>
      <c r="T496">
        <v>30</v>
      </c>
      <c r="U496">
        <v>58</v>
      </c>
      <c r="V496">
        <v>72</v>
      </c>
      <c r="W496">
        <v>84</v>
      </c>
      <c r="X496">
        <v>99</v>
      </c>
      <c r="Y496">
        <v>90</v>
      </c>
      <c r="Z496">
        <v>95</v>
      </c>
      <c r="AA496">
        <v>98</v>
      </c>
      <c r="AB496">
        <v>102</v>
      </c>
      <c r="AC496">
        <v>101</v>
      </c>
      <c r="AD496">
        <v>180</v>
      </c>
      <c r="AE496">
        <v>85</v>
      </c>
      <c r="AG496">
        <f t="shared" si="56"/>
        <v>28.5</v>
      </c>
      <c r="AH496">
        <f t="shared" si="57"/>
        <v>29.5</v>
      </c>
      <c r="AI496">
        <f t="shared" si="58"/>
        <v>30.5</v>
      </c>
      <c r="AJ496">
        <f t="shared" si="59"/>
        <v>31.5</v>
      </c>
      <c r="AK496">
        <f t="shared" si="60"/>
        <v>-999</v>
      </c>
      <c r="AL496">
        <f t="shared" si="61"/>
        <v>-999</v>
      </c>
      <c r="AM496">
        <f t="shared" si="62"/>
        <v>-999</v>
      </c>
      <c r="AN496">
        <f t="shared" si="63"/>
        <v>102</v>
      </c>
    </row>
    <row r="497" spans="1:40" x14ac:dyDescent="0.25">
      <c r="A497">
        <v>309</v>
      </c>
      <c r="B497" t="s">
        <v>29</v>
      </c>
      <c r="C497" t="s">
        <v>30</v>
      </c>
      <c r="D497" t="s">
        <v>79</v>
      </c>
      <c r="E497" t="s">
        <v>56</v>
      </c>
      <c r="F497" t="s">
        <v>33</v>
      </c>
      <c r="G497" t="s">
        <v>34</v>
      </c>
      <c r="H497" t="s">
        <v>73</v>
      </c>
      <c r="I497" t="s">
        <v>47</v>
      </c>
      <c r="J497" t="s">
        <v>37</v>
      </c>
      <c r="K497" t="s">
        <v>38</v>
      </c>
      <c r="L497" t="s">
        <v>39</v>
      </c>
      <c r="M497" t="s">
        <v>80</v>
      </c>
      <c r="N497" t="s">
        <v>81</v>
      </c>
      <c r="O497" t="s">
        <v>57</v>
      </c>
      <c r="P497" t="s">
        <v>43</v>
      </c>
      <c r="Q497" t="s">
        <v>44</v>
      </c>
      <c r="R497" t="s">
        <v>45</v>
      </c>
      <c r="T497">
        <v>30</v>
      </c>
      <c r="U497">
        <v>59</v>
      </c>
      <c r="V497">
        <v>72</v>
      </c>
      <c r="W497">
        <v>85</v>
      </c>
      <c r="X497">
        <v>100</v>
      </c>
      <c r="Y497">
        <v>92</v>
      </c>
      <c r="Z497">
        <v>96</v>
      </c>
      <c r="AA497">
        <v>100</v>
      </c>
      <c r="AB497">
        <v>104</v>
      </c>
      <c r="AC497">
        <v>103</v>
      </c>
      <c r="AD497">
        <v>180</v>
      </c>
      <c r="AE497">
        <v>86</v>
      </c>
      <c r="AG497">
        <f t="shared" si="56"/>
        <v>28.5</v>
      </c>
      <c r="AH497">
        <f t="shared" si="57"/>
        <v>29.5</v>
      </c>
      <c r="AI497">
        <f t="shared" si="58"/>
        <v>30.5</v>
      </c>
      <c r="AJ497">
        <f t="shared" si="59"/>
        <v>31.5</v>
      </c>
      <c r="AK497">
        <f t="shared" si="60"/>
        <v>-999</v>
      </c>
      <c r="AL497">
        <f t="shared" si="61"/>
        <v>-999</v>
      </c>
      <c r="AM497">
        <f t="shared" si="62"/>
        <v>-999</v>
      </c>
      <c r="AN497">
        <f t="shared" si="63"/>
        <v>104</v>
      </c>
    </row>
    <row r="498" spans="1:40" x14ac:dyDescent="0.25">
      <c r="A498">
        <v>311</v>
      </c>
      <c r="B498" t="s">
        <v>29</v>
      </c>
      <c r="C498" t="s">
        <v>30</v>
      </c>
      <c r="D498" t="s">
        <v>79</v>
      </c>
      <c r="E498" t="s">
        <v>56</v>
      </c>
      <c r="F498" t="s">
        <v>33</v>
      </c>
      <c r="G498" t="s">
        <v>34</v>
      </c>
      <c r="H498" t="s">
        <v>73</v>
      </c>
      <c r="I498" t="s">
        <v>47</v>
      </c>
      <c r="J498" t="s">
        <v>37</v>
      </c>
      <c r="K498" t="s">
        <v>38</v>
      </c>
      <c r="L498" t="s">
        <v>39</v>
      </c>
      <c r="M498" t="s">
        <v>80</v>
      </c>
      <c r="N498" t="s">
        <v>81</v>
      </c>
      <c r="O498" t="s">
        <v>57</v>
      </c>
      <c r="P498" t="s">
        <v>46</v>
      </c>
      <c r="Q498" t="s">
        <v>44</v>
      </c>
      <c r="R498" t="s">
        <v>45</v>
      </c>
      <c r="T498">
        <v>30</v>
      </c>
      <c r="U498">
        <v>59</v>
      </c>
      <c r="V498">
        <v>72</v>
      </c>
      <c r="W498">
        <v>85</v>
      </c>
      <c r="X498">
        <v>100</v>
      </c>
      <c r="Y498">
        <v>92</v>
      </c>
      <c r="Z498">
        <v>96</v>
      </c>
      <c r="AA498">
        <v>100</v>
      </c>
      <c r="AB498">
        <v>104</v>
      </c>
      <c r="AC498">
        <v>103</v>
      </c>
      <c r="AD498">
        <v>180</v>
      </c>
      <c r="AE498">
        <v>86</v>
      </c>
      <c r="AG498">
        <f t="shared" si="56"/>
        <v>28.5</v>
      </c>
      <c r="AH498">
        <f t="shared" si="57"/>
        <v>29.5</v>
      </c>
      <c r="AI498">
        <f t="shared" si="58"/>
        <v>30.5</v>
      </c>
      <c r="AJ498">
        <f t="shared" si="59"/>
        <v>31.5</v>
      </c>
      <c r="AK498">
        <f t="shared" si="60"/>
        <v>-999</v>
      </c>
      <c r="AL498">
        <f t="shared" si="61"/>
        <v>-999</v>
      </c>
      <c r="AM498">
        <f t="shared" si="62"/>
        <v>-999</v>
      </c>
      <c r="AN498">
        <f t="shared" si="63"/>
        <v>104</v>
      </c>
    </row>
    <row r="499" spans="1:40" x14ac:dyDescent="0.25">
      <c r="A499">
        <v>398</v>
      </c>
      <c r="B499" t="s">
        <v>29</v>
      </c>
      <c r="C499" t="s">
        <v>68</v>
      </c>
      <c r="D499" t="s">
        <v>31</v>
      </c>
      <c r="E499" t="s">
        <v>56</v>
      </c>
      <c r="F499" t="s">
        <v>33</v>
      </c>
      <c r="G499" t="s">
        <v>34</v>
      </c>
      <c r="H499" t="s">
        <v>35</v>
      </c>
      <c r="I499" t="s">
        <v>47</v>
      </c>
      <c r="J499" t="s">
        <v>37</v>
      </c>
      <c r="K499" t="s">
        <v>38</v>
      </c>
      <c r="L499" t="s">
        <v>39</v>
      </c>
      <c r="M499" t="s">
        <v>40</v>
      </c>
      <c r="N499" t="s">
        <v>41</v>
      </c>
      <c r="O499" t="s">
        <v>57</v>
      </c>
      <c r="P499" t="s">
        <v>43</v>
      </c>
      <c r="Q499" t="s">
        <v>71</v>
      </c>
      <c r="R499" t="s">
        <v>45</v>
      </c>
      <c r="T499">
        <v>30</v>
      </c>
      <c r="U499">
        <v>0</v>
      </c>
      <c r="V499">
        <v>53</v>
      </c>
      <c r="W499">
        <v>85</v>
      </c>
      <c r="X499">
        <v>105</v>
      </c>
      <c r="Y499">
        <v>93</v>
      </c>
      <c r="Z499">
        <v>98</v>
      </c>
      <c r="AA499">
        <v>101</v>
      </c>
      <c r="AB499">
        <v>106</v>
      </c>
      <c r="AC499">
        <v>105</v>
      </c>
      <c r="AD499">
        <v>179</v>
      </c>
      <c r="AE499">
        <v>87</v>
      </c>
      <c r="AG499">
        <f t="shared" si="56"/>
        <v>28.5</v>
      </c>
      <c r="AH499">
        <f t="shared" si="57"/>
        <v>29.5</v>
      </c>
      <c r="AI499">
        <f t="shared" si="58"/>
        <v>30.5</v>
      </c>
      <c r="AJ499">
        <f t="shared" si="59"/>
        <v>31.5</v>
      </c>
      <c r="AK499">
        <f t="shared" si="60"/>
        <v>-999</v>
      </c>
      <c r="AL499">
        <f t="shared" si="61"/>
        <v>106</v>
      </c>
      <c r="AM499">
        <f t="shared" si="62"/>
        <v>-999</v>
      </c>
      <c r="AN499">
        <f t="shared" si="63"/>
        <v>-999</v>
      </c>
    </row>
    <row r="500" spans="1:40" x14ac:dyDescent="0.25">
      <c r="A500">
        <v>400</v>
      </c>
      <c r="B500" t="s">
        <v>29</v>
      </c>
      <c r="C500" t="s">
        <v>68</v>
      </c>
      <c r="D500" t="s">
        <v>31</v>
      </c>
      <c r="E500" t="s">
        <v>56</v>
      </c>
      <c r="F500" t="s">
        <v>33</v>
      </c>
      <c r="G500" t="s">
        <v>34</v>
      </c>
      <c r="H500" t="s">
        <v>35</v>
      </c>
      <c r="I500" t="s">
        <v>47</v>
      </c>
      <c r="J500" t="s">
        <v>37</v>
      </c>
      <c r="K500" t="s">
        <v>38</v>
      </c>
      <c r="L500" t="s">
        <v>39</v>
      </c>
      <c r="M500" t="s">
        <v>40</v>
      </c>
      <c r="N500" t="s">
        <v>41</v>
      </c>
      <c r="O500" t="s">
        <v>57</v>
      </c>
      <c r="P500" t="s">
        <v>46</v>
      </c>
      <c r="Q500" t="s">
        <v>71</v>
      </c>
      <c r="R500" t="s">
        <v>45</v>
      </c>
      <c r="T500">
        <v>30</v>
      </c>
      <c r="U500">
        <v>0</v>
      </c>
      <c r="V500">
        <v>53</v>
      </c>
      <c r="W500">
        <v>85</v>
      </c>
      <c r="X500">
        <v>105</v>
      </c>
      <c r="Y500">
        <v>93</v>
      </c>
      <c r="Z500">
        <v>98</v>
      </c>
      <c r="AA500">
        <v>101</v>
      </c>
      <c r="AB500">
        <v>106</v>
      </c>
      <c r="AC500">
        <v>105</v>
      </c>
      <c r="AD500">
        <v>179</v>
      </c>
      <c r="AE500">
        <v>87</v>
      </c>
      <c r="AG500">
        <f t="shared" si="56"/>
        <v>28.5</v>
      </c>
      <c r="AH500">
        <f t="shared" si="57"/>
        <v>29.5</v>
      </c>
      <c r="AI500">
        <f t="shared" si="58"/>
        <v>30.5</v>
      </c>
      <c r="AJ500">
        <f t="shared" si="59"/>
        <v>31.5</v>
      </c>
      <c r="AK500">
        <f t="shared" si="60"/>
        <v>-999</v>
      </c>
      <c r="AL500">
        <f t="shared" si="61"/>
        <v>106</v>
      </c>
      <c r="AM500">
        <f t="shared" si="62"/>
        <v>-999</v>
      </c>
      <c r="AN500">
        <f t="shared" si="63"/>
        <v>-999</v>
      </c>
    </row>
    <row r="501" spans="1:40" x14ac:dyDescent="0.25">
      <c r="A501">
        <v>397</v>
      </c>
      <c r="B501" t="s">
        <v>29</v>
      </c>
      <c r="C501" t="s">
        <v>68</v>
      </c>
      <c r="D501" t="s">
        <v>31</v>
      </c>
      <c r="E501" t="s">
        <v>56</v>
      </c>
      <c r="F501" t="s">
        <v>33</v>
      </c>
      <c r="G501" t="s">
        <v>34</v>
      </c>
      <c r="H501" t="s">
        <v>35</v>
      </c>
      <c r="I501" t="s">
        <v>47</v>
      </c>
      <c r="J501" t="s">
        <v>37</v>
      </c>
      <c r="K501" t="s">
        <v>38</v>
      </c>
      <c r="L501" t="s">
        <v>39</v>
      </c>
      <c r="M501" t="s">
        <v>40</v>
      </c>
      <c r="N501" t="s">
        <v>41</v>
      </c>
      <c r="O501" t="s">
        <v>57</v>
      </c>
      <c r="P501" t="s">
        <v>43</v>
      </c>
      <c r="Q501" t="s">
        <v>44</v>
      </c>
      <c r="R501" t="s">
        <v>45</v>
      </c>
      <c r="T501">
        <v>30</v>
      </c>
      <c r="U501">
        <v>0</v>
      </c>
      <c r="V501">
        <v>56</v>
      </c>
      <c r="W501">
        <v>86</v>
      </c>
      <c r="X501">
        <v>105</v>
      </c>
      <c r="Y501">
        <v>95</v>
      </c>
      <c r="Z501">
        <v>100</v>
      </c>
      <c r="AA501">
        <v>103</v>
      </c>
      <c r="AB501">
        <v>108</v>
      </c>
      <c r="AC501">
        <v>106</v>
      </c>
      <c r="AD501">
        <v>179</v>
      </c>
      <c r="AE501">
        <v>88</v>
      </c>
      <c r="AG501">
        <f t="shared" si="56"/>
        <v>28.5</v>
      </c>
      <c r="AH501">
        <f t="shared" si="57"/>
        <v>29.5</v>
      </c>
      <c r="AI501">
        <f t="shared" si="58"/>
        <v>30.5</v>
      </c>
      <c r="AJ501">
        <f t="shared" si="59"/>
        <v>31.5</v>
      </c>
      <c r="AK501">
        <f t="shared" si="60"/>
        <v>-999</v>
      </c>
      <c r="AL501">
        <f t="shared" si="61"/>
        <v>108</v>
      </c>
      <c r="AM501">
        <f t="shared" si="62"/>
        <v>-999</v>
      </c>
      <c r="AN501">
        <f t="shared" si="63"/>
        <v>-999</v>
      </c>
    </row>
    <row r="502" spans="1:40" x14ac:dyDescent="0.25">
      <c r="A502">
        <v>399</v>
      </c>
      <c r="B502" t="s">
        <v>29</v>
      </c>
      <c r="C502" t="s">
        <v>68</v>
      </c>
      <c r="D502" t="s">
        <v>31</v>
      </c>
      <c r="E502" t="s">
        <v>56</v>
      </c>
      <c r="F502" t="s">
        <v>33</v>
      </c>
      <c r="G502" t="s">
        <v>34</v>
      </c>
      <c r="H502" t="s">
        <v>35</v>
      </c>
      <c r="I502" t="s">
        <v>47</v>
      </c>
      <c r="J502" t="s">
        <v>37</v>
      </c>
      <c r="K502" t="s">
        <v>38</v>
      </c>
      <c r="L502" t="s">
        <v>39</v>
      </c>
      <c r="M502" t="s">
        <v>40</v>
      </c>
      <c r="N502" t="s">
        <v>41</v>
      </c>
      <c r="O502" t="s">
        <v>57</v>
      </c>
      <c r="P502" t="s">
        <v>46</v>
      </c>
      <c r="Q502" t="s">
        <v>44</v>
      </c>
      <c r="R502" t="s">
        <v>45</v>
      </c>
      <c r="T502">
        <v>30</v>
      </c>
      <c r="U502">
        <v>0</v>
      </c>
      <c r="V502">
        <v>56</v>
      </c>
      <c r="W502">
        <v>86</v>
      </c>
      <c r="X502">
        <v>105</v>
      </c>
      <c r="Y502">
        <v>95</v>
      </c>
      <c r="Z502">
        <v>100</v>
      </c>
      <c r="AA502">
        <v>103</v>
      </c>
      <c r="AB502">
        <v>108</v>
      </c>
      <c r="AC502">
        <v>106</v>
      </c>
      <c r="AD502">
        <v>179</v>
      </c>
      <c r="AE502">
        <v>88</v>
      </c>
      <c r="AG502">
        <f t="shared" si="56"/>
        <v>28.5</v>
      </c>
      <c r="AH502">
        <f t="shared" si="57"/>
        <v>29.5</v>
      </c>
      <c r="AI502">
        <f t="shared" si="58"/>
        <v>30.5</v>
      </c>
      <c r="AJ502">
        <f t="shared" si="59"/>
        <v>31.5</v>
      </c>
      <c r="AK502">
        <f t="shared" si="60"/>
        <v>-999</v>
      </c>
      <c r="AL502">
        <f t="shared" si="61"/>
        <v>108</v>
      </c>
      <c r="AM502">
        <f t="shared" si="62"/>
        <v>-999</v>
      </c>
      <c r="AN502">
        <f t="shared" si="63"/>
        <v>-999</v>
      </c>
    </row>
    <row r="503" spans="1:40" x14ac:dyDescent="0.25">
      <c r="A503">
        <v>222</v>
      </c>
      <c r="B503" t="s">
        <v>29</v>
      </c>
      <c r="C503" t="s">
        <v>30</v>
      </c>
      <c r="D503" t="s">
        <v>76</v>
      </c>
      <c r="E503" t="s">
        <v>56</v>
      </c>
      <c r="F503" t="s">
        <v>33</v>
      </c>
      <c r="G503" t="s">
        <v>34</v>
      </c>
      <c r="H503" t="s">
        <v>73</v>
      </c>
      <c r="I503" t="s">
        <v>47</v>
      </c>
      <c r="J503" t="s">
        <v>37</v>
      </c>
      <c r="K503" t="s">
        <v>38</v>
      </c>
      <c r="L503" t="s">
        <v>39</v>
      </c>
      <c r="M503" t="s">
        <v>77</v>
      </c>
      <c r="N503" t="s">
        <v>78</v>
      </c>
      <c r="O503" t="s">
        <v>57</v>
      </c>
      <c r="P503" t="s">
        <v>43</v>
      </c>
      <c r="Q503" t="s">
        <v>71</v>
      </c>
      <c r="R503" t="s">
        <v>45</v>
      </c>
      <c r="T503">
        <v>30</v>
      </c>
      <c r="U503">
        <v>59</v>
      </c>
      <c r="V503">
        <v>73</v>
      </c>
      <c r="W503">
        <v>86</v>
      </c>
      <c r="X503">
        <v>101</v>
      </c>
      <c r="Y503">
        <v>95</v>
      </c>
      <c r="Z503">
        <v>99</v>
      </c>
      <c r="AA503">
        <v>103</v>
      </c>
      <c r="AB503">
        <v>109</v>
      </c>
      <c r="AC503">
        <v>106</v>
      </c>
      <c r="AD503">
        <v>182</v>
      </c>
      <c r="AE503">
        <v>89</v>
      </c>
      <c r="AG503">
        <f t="shared" si="56"/>
        <v>28.5</v>
      </c>
      <c r="AH503">
        <f t="shared" si="57"/>
        <v>29.5</v>
      </c>
      <c r="AI503">
        <f t="shared" si="58"/>
        <v>30.5</v>
      </c>
      <c r="AJ503">
        <f t="shared" si="59"/>
        <v>31.5</v>
      </c>
      <c r="AK503">
        <f t="shared" si="60"/>
        <v>-999</v>
      </c>
      <c r="AL503">
        <f t="shared" si="61"/>
        <v>-999</v>
      </c>
      <c r="AM503">
        <f t="shared" si="62"/>
        <v>-999</v>
      </c>
      <c r="AN503">
        <f t="shared" si="63"/>
        <v>109</v>
      </c>
    </row>
    <row r="504" spans="1:40" x14ac:dyDescent="0.25">
      <c r="A504">
        <v>224</v>
      </c>
      <c r="B504" t="s">
        <v>29</v>
      </c>
      <c r="C504" t="s">
        <v>30</v>
      </c>
      <c r="D504" t="s">
        <v>76</v>
      </c>
      <c r="E504" t="s">
        <v>56</v>
      </c>
      <c r="F504" t="s">
        <v>33</v>
      </c>
      <c r="G504" t="s">
        <v>34</v>
      </c>
      <c r="H504" t="s">
        <v>73</v>
      </c>
      <c r="I504" t="s">
        <v>47</v>
      </c>
      <c r="J504" t="s">
        <v>37</v>
      </c>
      <c r="K504" t="s">
        <v>38</v>
      </c>
      <c r="L504" t="s">
        <v>39</v>
      </c>
      <c r="M504" t="s">
        <v>77</v>
      </c>
      <c r="N504" t="s">
        <v>78</v>
      </c>
      <c r="O504" t="s">
        <v>57</v>
      </c>
      <c r="P504" t="s">
        <v>46</v>
      </c>
      <c r="Q504" t="s">
        <v>71</v>
      </c>
      <c r="R504" t="s">
        <v>45</v>
      </c>
      <c r="T504">
        <v>30</v>
      </c>
      <c r="U504">
        <v>59</v>
      </c>
      <c r="V504">
        <v>73</v>
      </c>
      <c r="W504">
        <v>86</v>
      </c>
      <c r="X504">
        <v>101</v>
      </c>
      <c r="Y504">
        <v>95</v>
      </c>
      <c r="Z504">
        <v>99</v>
      </c>
      <c r="AA504">
        <v>103</v>
      </c>
      <c r="AB504">
        <v>109</v>
      </c>
      <c r="AC504">
        <v>106</v>
      </c>
      <c r="AD504">
        <v>182</v>
      </c>
      <c r="AE504">
        <v>89</v>
      </c>
      <c r="AG504">
        <f t="shared" si="56"/>
        <v>28.5</v>
      </c>
      <c r="AH504">
        <f t="shared" si="57"/>
        <v>29.5</v>
      </c>
      <c r="AI504">
        <f t="shared" si="58"/>
        <v>30.5</v>
      </c>
      <c r="AJ504">
        <f t="shared" si="59"/>
        <v>31.5</v>
      </c>
      <c r="AK504">
        <f t="shared" si="60"/>
        <v>-999</v>
      </c>
      <c r="AL504">
        <f t="shared" si="61"/>
        <v>-999</v>
      </c>
      <c r="AM504">
        <f t="shared" si="62"/>
        <v>-999</v>
      </c>
      <c r="AN504">
        <f t="shared" si="63"/>
        <v>109</v>
      </c>
    </row>
    <row r="505" spans="1:40" x14ac:dyDescent="0.25">
      <c r="A505">
        <v>221</v>
      </c>
      <c r="B505" t="s">
        <v>29</v>
      </c>
      <c r="C505" t="s">
        <v>30</v>
      </c>
      <c r="D505" t="s">
        <v>76</v>
      </c>
      <c r="E505" t="s">
        <v>56</v>
      </c>
      <c r="F505" t="s">
        <v>33</v>
      </c>
      <c r="G505" t="s">
        <v>34</v>
      </c>
      <c r="H505" t="s">
        <v>73</v>
      </c>
      <c r="I505" t="s">
        <v>47</v>
      </c>
      <c r="J505" t="s">
        <v>37</v>
      </c>
      <c r="K505" t="s">
        <v>38</v>
      </c>
      <c r="L505" t="s">
        <v>39</v>
      </c>
      <c r="M505" t="s">
        <v>77</v>
      </c>
      <c r="N505" t="s">
        <v>78</v>
      </c>
      <c r="O505" t="s">
        <v>57</v>
      </c>
      <c r="P505" t="s">
        <v>43</v>
      </c>
      <c r="Q505" t="s">
        <v>44</v>
      </c>
      <c r="R505" t="s">
        <v>45</v>
      </c>
      <c r="T505">
        <v>30</v>
      </c>
      <c r="U505">
        <v>60</v>
      </c>
      <c r="V505">
        <v>74</v>
      </c>
      <c r="W505">
        <v>89</v>
      </c>
      <c r="X505">
        <v>104</v>
      </c>
      <c r="Y505">
        <v>96</v>
      </c>
      <c r="Z505">
        <v>101</v>
      </c>
      <c r="AA505">
        <v>105</v>
      </c>
      <c r="AB505">
        <v>111</v>
      </c>
      <c r="AC505">
        <v>108</v>
      </c>
      <c r="AD505">
        <v>182</v>
      </c>
      <c r="AE505">
        <v>91</v>
      </c>
      <c r="AG505">
        <f t="shared" si="56"/>
        <v>28.5</v>
      </c>
      <c r="AH505">
        <f t="shared" si="57"/>
        <v>29.5</v>
      </c>
      <c r="AI505">
        <f t="shared" si="58"/>
        <v>30.5</v>
      </c>
      <c r="AJ505">
        <f t="shared" si="59"/>
        <v>31.5</v>
      </c>
      <c r="AK505">
        <f t="shared" si="60"/>
        <v>-999</v>
      </c>
      <c r="AL505">
        <f t="shared" si="61"/>
        <v>-999</v>
      </c>
      <c r="AM505">
        <f t="shared" si="62"/>
        <v>-999</v>
      </c>
      <c r="AN505">
        <f t="shared" si="63"/>
        <v>111</v>
      </c>
    </row>
    <row r="506" spans="1:40" x14ac:dyDescent="0.25">
      <c r="A506">
        <v>223</v>
      </c>
      <c r="B506" t="s">
        <v>29</v>
      </c>
      <c r="C506" t="s">
        <v>30</v>
      </c>
      <c r="D506" t="s">
        <v>76</v>
      </c>
      <c r="E506" t="s">
        <v>56</v>
      </c>
      <c r="F506" t="s">
        <v>33</v>
      </c>
      <c r="G506" t="s">
        <v>34</v>
      </c>
      <c r="H506" t="s">
        <v>73</v>
      </c>
      <c r="I506" t="s">
        <v>47</v>
      </c>
      <c r="J506" t="s">
        <v>37</v>
      </c>
      <c r="K506" t="s">
        <v>38</v>
      </c>
      <c r="L506" t="s">
        <v>39</v>
      </c>
      <c r="M506" t="s">
        <v>77</v>
      </c>
      <c r="N506" t="s">
        <v>78</v>
      </c>
      <c r="O506" t="s">
        <v>57</v>
      </c>
      <c r="P506" t="s">
        <v>46</v>
      </c>
      <c r="Q506" t="s">
        <v>44</v>
      </c>
      <c r="R506" t="s">
        <v>45</v>
      </c>
      <c r="T506">
        <v>30</v>
      </c>
      <c r="U506">
        <v>60</v>
      </c>
      <c r="V506">
        <v>74</v>
      </c>
      <c r="W506">
        <v>89</v>
      </c>
      <c r="X506">
        <v>104</v>
      </c>
      <c r="Y506">
        <v>96</v>
      </c>
      <c r="Z506">
        <v>101</v>
      </c>
      <c r="AA506">
        <v>105</v>
      </c>
      <c r="AB506">
        <v>111</v>
      </c>
      <c r="AC506">
        <v>108</v>
      </c>
      <c r="AD506">
        <v>182</v>
      </c>
      <c r="AE506">
        <v>91</v>
      </c>
      <c r="AG506">
        <f t="shared" si="56"/>
        <v>28.5</v>
      </c>
      <c r="AH506">
        <f t="shared" si="57"/>
        <v>29.5</v>
      </c>
      <c r="AI506">
        <f t="shared" si="58"/>
        <v>30.5</v>
      </c>
      <c r="AJ506">
        <f t="shared" si="59"/>
        <v>31.5</v>
      </c>
      <c r="AK506">
        <f t="shared" si="60"/>
        <v>-999</v>
      </c>
      <c r="AL506">
        <f t="shared" si="61"/>
        <v>-999</v>
      </c>
      <c r="AM506">
        <f t="shared" si="62"/>
        <v>-999</v>
      </c>
      <c r="AN506">
        <f t="shared" si="63"/>
        <v>111</v>
      </c>
    </row>
    <row r="507" spans="1:40" x14ac:dyDescent="0.25">
      <c r="A507">
        <v>134</v>
      </c>
      <c r="B507" t="s">
        <v>29</v>
      </c>
      <c r="C507" t="s">
        <v>30</v>
      </c>
      <c r="D507" t="s">
        <v>72</v>
      </c>
      <c r="E507" t="s">
        <v>56</v>
      </c>
      <c r="F507" t="s">
        <v>33</v>
      </c>
      <c r="G507" t="s">
        <v>34</v>
      </c>
      <c r="H507" t="s">
        <v>73</v>
      </c>
      <c r="I507" t="s">
        <v>47</v>
      </c>
      <c r="J507" t="s">
        <v>37</v>
      </c>
      <c r="K507" t="s">
        <v>38</v>
      </c>
      <c r="L507" t="s">
        <v>39</v>
      </c>
      <c r="M507" t="s">
        <v>74</v>
      </c>
      <c r="N507" t="s">
        <v>75</v>
      </c>
      <c r="O507" t="s">
        <v>57</v>
      </c>
      <c r="P507" t="s">
        <v>43</v>
      </c>
      <c r="Q507" t="s">
        <v>71</v>
      </c>
      <c r="R507" t="s">
        <v>45</v>
      </c>
      <c r="T507">
        <v>30</v>
      </c>
      <c r="U507">
        <v>66</v>
      </c>
      <c r="V507">
        <v>81</v>
      </c>
      <c r="W507">
        <v>95</v>
      </c>
      <c r="X507">
        <v>108</v>
      </c>
      <c r="Y507">
        <v>100</v>
      </c>
      <c r="Z507">
        <v>104</v>
      </c>
      <c r="AA507">
        <v>108</v>
      </c>
      <c r="AB507">
        <v>113</v>
      </c>
      <c r="AC507">
        <v>109</v>
      </c>
      <c r="AD507">
        <v>182</v>
      </c>
      <c r="AE507">
        <v>96</v>
      </c>
      <c r="AG507">
        <f t="shared" si="56"/>
        <v>28.5</v>
      </c>
      <c r="AH507">
        <f t="shared" si="57"/>
        <v>29.5</v>
      </c>
      <c r="AI507">
        <f t="shared" si="58"/>
        <v>30.5</v>
      </c>
      <c r="AJ507">
        <f t="shared" si="59"/>
        <v>31.5</v>
      </c>
      <c r="AK507">
        <f t="shared" si="60"/>
        <v>-999</v>
      </c>
      <c r="AL507">
        <f t="shared" si="61"/>
        <v>-999</v>
      </c>
      <c r="AM507">
        <f t="shared" si="62"/>
        <v>-999</v>
      </c>
      <c r="AN507">
        <f t="shared" si="63"/>
        <v>113</v>
      </c>
    </row>
    <row r="508" spans="1:40" x14ac:dyDescent="0.25">
      <c r="A508">
        <v>136</v>
      </c>
      <c r="B508" t="s">
        <v>29</v>
      </c>
      <c r="C508" t="s">
        <v>30</v>
      </c>
      <c r="D508" t="s">
        <v>72</v>
      </c>
      <c r="E508" t="s">
        <v>56</v>
      </c>
      <c r="F508" t="s">
        <v>33</v>
      </c>
      <c r="G508" t="s">
        <v>34</v>
      </c>
      <c r="H508" t="s">
        <v>73</v>
      </c>
      <c r="I508" t="s">
        <v>47</v>
      </c>
      <c r="J508" t="s">
        <v>37</v>
      </c>
      <c r="K508" t="s">
        <v>38</v>
      </c>
      <c r="L508" t="s">
        <v>39</v>
      </c>
      <c r="M508" t="s">
        <v>74</v>
      </c>
      <c r="N508" t="s">
        <v>75</v>
      </c>
      <c r="O508" t="s">
        <v>57</v>
      </c>
      <c r="P508" t="s">
        <v>46</v>
      </c>
      <c r="Q508" t="s">
        <v>71</v>
      </c>
      <c r="R508" t="s">
        <v>45</v>
      </c>
      <c r="T508">
        <v>30</v>
      </c>
      <c r="U508">
        <v>66</v>
      </c>
      <c r="V508">
        <v>81</v>
      </c>
      <c r="W508">
        <v>95</v>
      </c>
      <c r="X508">
        <v>108</v>
      </c>
      <c r="Y508">
        <v>100</v>
      </c>
      <c r="Z508">
        <v>104</v>
      </c>
      <c r="AA508">
        <v>108</v>
      </c>
      <c r="AB508">
        <v>113</v>
      </c>
      <c r="AC508">
        <v>109</v>
      </c>
      <c r="AD508">
        <v>182</v>
      </c>
      <c r="AE508">
        <v>96</v>
      </c>
      <c r="AG508">
        <f t="shared" si="56"/>
        <v>28.5</v>
      </c>
      <c r="AH508">
        <f t="shared" si="57"/>
        <v>29.5</v>
      </c>
      <c r="AI508">
        <f t="shared" si="58"/>
        <v>30.5</v>
      </c>
      <c r="AJ508">
        <f t="shared" si="59"/>
        <v>31.5</v>
      </c>
      <c r="AK508">
        <f t="shared" si="60"/>
        <v>-999</v>
      </c>
      <c r="AL508">
        <f t="shared" si="61"/>
        <v>-999</v>
      </c>
      <c r="AM508">
        <f t="shared" si="62"/>
        <v>-999</v>
      </c>
      <c r="AN508">
        <f t="shared" si="63"/>
        <v>113</v>
      </c>
    </row>
    <row r="509" spans="1:40" x14ac:dyDescent="0.25">
      <c r="A509">
        <v>133</v>
      </c>
      <c r="B509" t="s">
        <v>29</v>
      </c>
      <c r="C509" t="s">
        <v>30</v>
      </c>
      <c r="D509" t="s">
        <v>72</v>
      </c>
      <c r="E509" t="s">
        <v>56</v>
      </c>
      <c r="F509" t="s">
        <v>33</v>
      </c>
      <c r="G509" t="s">
        <v>34</v>
      </c>
      <c r="H509" t="s">
        <v>73</v>
      </c>
      <c r="I509" t="s">
        <v>47</v>
      </c>
      <c r="J509" t="s">
        <v>37</v>
      </c>
      <c r="K509" t="s">
        <v>38</v>
      </c>
      <c r="L509" t="s">
        <v>39</v>
      </c>
      <c r="M509" t="s">
        <v>74</v>
      </c>
      <c r="N509" t="s">
        <v>75</v>
      </c>
      <c r="O509" t="s">
        <v>57</v>
      </c>
      <c r="P509" t="s">
        <v>43</v>
      </c>
      <c r="Q509" t="s">
        <v>44</v>
      </c>
      <c r="R509" t="s">
        <v>45</v>
      </c>
      <c r="T509">
        <v>30</v>
      </c>
      <c r="U509">
        <v>67</v>
      </c>
      <c r="V509">
        <v>82</v>
      </c>
      <c r="W509">
        <v>96</v>
      </c>
      <c r="X509">
        <v>111</v>
      </c>
      <c r="Y509">
        <v>102</v>
      </c>
      <c r="Z509">
        <v>107</v>
      </c>
      <c r="AA509">
        <v>110</v>
      </c>
      <c r="AB509">
        <v>116</v>
      </c>
      <c r="AC509">
        <v>111</v>
      </c>
      <c r="AD509">
        <v>182</v>
      </c>
      <c r="AE509">
        <v>97</v>
      </c>
      <c r="AG509">
        <f t="shared" si="56"/>
        <v>28.5</v>
      </c>
      <c r="AH509">
        <f t="shared" si="57"/>
        <v>29.5</v>
      </c>
      <c r="AI509">
        <f t="shared" si="58"/>
        <v>30.5</v>
      </c>
      <c r="AJ509">
        <f t="shared" si="59"/>
        <v>31.5</v>
      </c>
      <c r="AK509">
        <f t="shared" si="60"/>
        <v>-999</v>
      </c>
      <c r="AL509">
        <f t="shared" si="61"/>
        <v>-999</v>
      </c>
      <c r="AM509">
        <f t="shared" si="62"/>
        <v>-999</v>
      </c>
      <c r="AN509">
        <f t="shared" si="63"/>
        <v>116</v>
      </c>
    </row>
    <row r="510" spans="1:40" x14ac:dyDescent="0.25">
      <c r="A510">
        <v>135</v>
      </c>
      <c r="B510" t="s">
        <v>29</v>
      </c>
      <c r="C510" t="s">
        <v>30</v>
      </c>
      <c r="D510" t="s">
        <v>72</v>
      </c>
      <c r="E510" t="s">
        <v>56</v>
      </c>
      <c r="F510" t="s">
        <v>33</v>
      </c>
      <c r="G510" t="s">
        <v>34</v>
      </c>
      <c r="H510" t="s">
        <v>73</v>
      </c>
      <c r="I510" t="s">
        <v>47</v>
      </c>
      <c r="J510" t="s">
        <v>37</v>
      </c>
      <c r="K510" t="s">
        <v>38</v>
      </c>
      <c r="L510" t="s">
        <v>39</v>
      </c>
      <c r="M510" t="s">
        <v>74</v>
      </c>
      <c r="N510" t="s">
        <v>75</v>
      </c>
      <c r="O510" t="s">
        <v>57</v>
      </c>
      <c r="P510" t="s">
        <v>46</v>
      </c>
      <c r="Q510" t="s">
        <v>44</v>
      </c>
      <c r="R510" t="s">
        <v>45</v>
      </c>
      <c r="T510">
        <v>30</v>
      </c>
      <c r="U510">
        <v>67</v>
      </c>
      <c r="V510">
        <v>82</v>
      </c>
      <c r="W510">
        <v>96</v>
      </c>
      <c r="X510">
        <v>111</v>
      </c>
      <c r="Y510">
        <v>102</v>
      </c>
      <c r="Z510">
        <v>107</v>
      </c>
      <c r="AA510">
        <v>110</v>
      </c>
      <c r="AB510">
        <v>116</v>
      </c>
      <c r="AC510">
        <v>111</v>
      </c>
      <c r="AD510">
        <v>182</v>
      </c>
      <c r="AE510">
        <v>97</v>
      </c>
      <c r="AG510">
        <f t="shared" si="56"/>
        <v>28.5</v>
      </c>
      <c r="AH510">
        <f t="shared" si="57"/>
        <v>29.5</v>
      </c>
      <c r="AI510">
        <f t="shared" si="58"/>
        <v>30.5</v>
      </c>
      <c r="AJ510">
        <f t="shared" si="59"/>
        <v>31.5</v>
      </c>
      <c r="AK510">
        <f t="shared" si="60"/>
        <v>-999</v>
      </c>
      <c r="AL510">
        <f t="shared" si="61"/>
        <v>-999</v>
      </c>
      <c r="AM510">
        <f t="shared" si="62"/>
        <v>-999</v>
      </c>
      <c r="AN510">
        <f t="shared" si="63"/>
        <v>116</v>
      </c>
    </row>
    <row r="511" spans="1:40" x14ac:dyDescent="0.25">
      <c r="A511">
        <v>46</v>
      </c>
      <c r="B511" t="s">
        <v>29</v>
      </c>
      <c r="C511" t="s">
        <v>30</v>
      </c>
      <c r="D511" t="s">
        <v>31</v>
      </c>
      <c r="E511" t="s">
        <v>56</v>
      </c>
      <c r="F511" t="s">
        <v>33</v>
      </c>
      <c r="G511" t="s">
        <v>34</v>
      </c>
      <c r="H511" t="s">
        <v>35</v>
      </c>
      <c r="I511" t="s">
        <v>47</v>
      </c>
      <c r="J511" t="s">
        <v>37</v>
      </c>
      <c r="K511" t="s">
        <v>38</v>
      </c>
      <c r="L511" t="s">
        <v>39</v>
      </c>
      <c r="M511" t="s">
        <v>40</v>
      </c>
      <c r="N511" t="s">
        <v>41</v>
      </c>
      <c r="O511" t="s">
        <v>57</v>
      </c>
      <c r="P511" t="s">
        <v>43</v>
      </c>
      <c r="Q511" t="s">
        <v>71</v>
      </c>
      <c r="R511" t="s">
        <v>45</v>
      </c>
      <c r="T511">
        <v>30</v>
      </c>
      <c r="U511">
        <v>82</v>
      </c>
      <c r="V511">
        <v>96</v>
      </c>
      <c r="W511">
        <v>110</v>
      </c>
      <c r="X511">
        <v>121</v>
      </c>
      <c r="Y511">
        <v>115</v>
      </c>
      <c r="Z511">
        <v>117</v>
      </c>
      <c r="AA511">
        <v>117</v>
      </c>
      <c r="AB511">
        <v>121</v>
      </c>
      <c r="AC511">
        <v>118</v>
      </c>
      <c r="AD511">
        <v>180</v>
      </c>
      <c r="AE511">
        <v>109</v>
      </c>
      <c r="AG511">
        <f t="shared" si="56"/>
        <v>28.5</v>
      </c>
      <c r="AH511">
        <f t="shared" si="57"/>
        <v>29.5</v>
      </c>
      <c r="AI511">
        <f t="shared" si="58"/>
        <v>30.5</v>
      </c>
      <c r="AJ511">
        <f t="shared" si="59"/>
        <v>31.5</v>
      </c>
      <c r="AK511">
        <f t="shared" si="60"/>
        <v>-999</v>
      </c>
      <c r="AL511">
        <f t="shared" si="61"/>
        <v>-999</v>
      </c>
      <c r="AM511">
        <f t="shared" si="62"/>
        <v>-999</v>
      </c>
      <c r="AN511">
        <f t="shared" si="63"/>
        <v>121</v>
      </c>
    </row>
    <row r="512" spans="1:40" x14ac:dyDescent="0.25">
      <c r="A512">
        <v>48</v>
      </c>
      <c r="B512" t="s">
        <v>29</v>
      </c>
      <c r="C512" t="s">
        <v>30</v>
      </c>
      <c r="D512" t="s">
        <v>31</v>
      </c>
      <c r="E512" t="s">
        <v>56</v>
      </c>
      <c r="F512" t="s">
        <v>33</v>
      </c>
      <c r="G512" t="s">
        <v>34</v>
      </c>
      <c r="H512" t="s">
        <v>35</v>
      </c>
      <c r="I512" t="s">
        <v>47</v>
      </c>
      <c r="J512" t="s">
        <v>37</v>
      </c>
      <c r="K512" t="s">
        <v>38</v>
      </c>
      <c r="L512" t="s">
        <v>39</v>
      </c>
      <c r="M512" t="s">
        <v>40</v>
      </c>
      <c r="N512" t="s">
        <v>41</v>
      </c>
      <c r="O512" t="s">
        <v>57</v>
      </c>
      <c r="P512" t="s">
        <v>46</v>
      </c>
      <c r="Q512" t="s">
        <v>71</v>
      </c>
      <c r="R512" t="s">
        <v>45</v>
      </c>
      <c r="T512">
        <v>30</v>
      </c>
      <c r="U512">
        <v>82</v>
      </c>
      <c r="V512">
        <v>96</v>
      </c>
      <c r="W512">
        <v>110</v>
      </c>
      <c r="X512">
        <v>121</v>
      </c>
      <c r="Y512">
        <v>115</v>
      </c>
      <c r="Z512">
        <v>117</v>
      </c>
      <c r="AA512">
        <v>117</v>
      </c>
      <c r="AB512">
        <v>121</v>
      </c>
      <c r="AC512">
        <v>118</v>
      </c>
      <c r="AD512">
        <v>180</v>
      </c>
      <c r="AE512">
        <v>109</v>
      </c>
      <c r="AG512">
        <f t="shared" si="56"/>
        <v>28.5</v>
      </c>
      <c r="AH512">
        <f t="shared" si="57"/>
        <v>29.5</v>
      </c>
      <c r="AI512">
        <f t="shared" si="58"/>
        <v>30.5</v>
      </c>
      <c r="AJ512">
        <f t="shared" si="59"/>
        <v>31.5</v>
      </c>
      <c r="AK512">
        <f t="shared" si="60"/>
        <v>-999</v>
      </c>
      <c r="AL512">
        <f t="shared" si="61"/>
        <v>-999</v>
      </c>
      <c r="AM512">
        <f t="shared" si="62"/>
        <v>-999</v>
      </c>
      <c r="AN512">
        <f t="shared" si="63"/>
        <v>121</v>
      </c>
    </row>
    <row r="513" spans="1:40" x14ac:dyDescent="0.25">
      <c r="A513">
        <v>45</v>
      </c>
      <c r="B513" t="s">
        <v>29</v>
      </c>
      <c r="C513" t="s">
        <v>30</v>
      </c>
      <c r="D513" t="s">
        <v>31</v>
      </c>
      <c r="E513" t="s">
        <v>56</v>
      </c>
      <c r="F513" t="s">
        <v>33</v>
      </c>
      <c r="G513" t="s">
        <v>34</v>
      </c>
      <c r="H513" t="s">
        <v>35</v>
      </c>
      <c r="I513" t="s">
        <v>47</v>
      </c>
      <c r="J513" t="s">
        <v>37</v>
      </c>
      <c r="K513" t="s">
        <v>38</v>
      </c>
      <c r="L513" t="s">
        <v>39</v>
      </c>
      <c r="M513" t="s">
        <v>40</v>
      </c>
      <c r="N513" t="s">
        <v>41</v>
      </c>
      <c r="O513" t="s">
        <v>57</v>
      </c>
      <c r="P513" t="s">
        <v>43</v>
      </c>
      <c r="Q513" t="s">
        <v>44</v>
      </c>
      <c r="R513" t="s">
        <v>45</v>
      </c>
      <c r="T513">
        <v>30</v>
      </c>
      <c r="U513">
        <v>84</v>
      </c>
      <c r="V513">
        <v>98</v>
      </c>
      <c r="W513">
        <v>112</v>
      </c>
      <c r="X513">
        <v>124</v>
      </c>
      <c r="Y513">
        <v>117</v>
      </c>
      <c r="Z513">
        <v>119</v>
      </c>
      <c r="AA513">
        <v>119</v>
      </c>
      <c r="AB513">
        <v>123</v>
      </c>
      <c r="AC513">
        <v>119</v>
      </c>
      <c r="AD513">
        <v>180</v>
      </c>
      <c r="AE513">
        <v>112</v>
      </c>
      <c r="AG513">
        <f t="shared" si="56"/>
        <v>28.5</v>
      </c>
      <c r="AH513">
        <f t="shared" si="57"/>
        <v>29.5</v>
      </c>
      <c r="AI513">
        <f t="shared" si="58"/>
        <v>30.5</v>
      </c>
      <c r="AJ513">
        <f t="shared" si="59"/>
        <v>31.5</v>
      </c>
      <c r="AK513">
        <f t="shared" si="60"/>
        <v>-999</v>
      </c>
      <c r="AL513">
        <f t="shared" si="61"/>
        <v>-999</v>
      </c>
      <c r="AM513">
        <f t="shared" si="62"/>
        <v>-999</v>
      </c>
      <c r="AN513">
        <f t="shared" si="63"/>
        <v>123</v>
      </c>
    </row>
    <row r="514" spans="1:40" x14ac:dyDescent="0.25">
      <c r="A514">
        <v>47</v>
      </c>
      <c r="B514" t="s">
        <v>29</v>
      </c>
      <c r="C514" t="s">
        <v>30</v>
      </c>
      <c r="D514" t="s">
        <v>31</v>
      </c>
      <c r="E514" t="s">
        <v>56</v>
      </c>
      <c r="F514" t="s">
        <v>33</v>
      </c>
      <c r="G514" t="s">
        <v>34</v>
      </c>
      <c r="H514" t="s">
        <v>35</v>
      </c>
      <c r="I514" t="s">
        <v>47</v>
      </c>
      <c r="J514" t="s">
        <v>37</v>
      </c>
      <c r="K514" t="s">
        <v>38</v>
      </c>
      <c r="L514" t="s">
        <v>39</v>
      </c>
      <c r="M514" t="s">
        <v>40</v>
      </c>
      <c r="N514" t="s">
        <v>41</v>
      </c>
      <c r="O514" t="s">
        <v>57</v>
      </c>
      <c r="P514" t="s">
        <v>46</v>
      </c>
      <c r="Q514" t="s">
        <v>44</v>
      </c>
      <c r="R514" t="s">
        <v>45</v>
      </c>
      <c r="T514">
        <v>30</v>
      </c>
      <c r="U514">
        <v>84</v>
      </c>
      <c r="V514">
        <v>98</v>
      </c>
      <c r="W514">
        <v>112</v>
      </c>
      <c r="X514">
        <v>124</v>
      </c>
      <c r="Y514">
        <v>117</v>
      </c>
      <c r="Z514">
        <v>119</v>
      </c>
      <c r="AA514">
        <v>119</v>
      </c>
      <c r="AB514">
        <v>123</v>
      </c>
      <c r="AC514">
        <v>119</v>
      </c>
      <c r="AD514">
        <v>180</v>
      </c>
      <c r="AE514">
        <v>112</v>
      </c>
      <c r="AG514">
        <f t="shared" si="56"/>
        <v>28.5</v>
      </c>
      <c r="AH514">
        <f t="shared" si="57"/>
        <v>29.5</v>
      </c>
      <c r="AI514">
        <f t="shared" si="58"/>
        <v>30.5</v>
      </c>
      <c r="AJ514">
        <f t="shared" si="59"/>
        <v>31.5</v>
      </c>
      <c r="AK514">
        <f t="shared" si="60"/>
        <v>-999</v>
      </c>
      <c r="AL514">
        <f t="shared" si="61"/>
        <v>-999</v>
      </c>
      <c r="AM514">
        <f t="shared" si="62"/>
        <v>-999</v>
      </c>
      <c r="AN514">
        <f t="shared" si="63"/>
        <v>123</v>
      </c>
    </row>
    <row r="515" spans="1:40" x14ac:dyDescent="0.25">
      <c r="A515">
        <v>1105</v>
      </c>
      <c r="B515" t="s">
        <v>29</v>
      </c>
      <c r="C515" t="s">
        <v>83</v>
      </c>
      <c r="D515" t="s">
        <v>31</v>
      </c>
      <c r="E515" t="s">
        <v>58</v>
      </c>
      <c r="F515" t="s">
        <v>33</v>
      </c>
      <c r="G515" t="s">
        <v>34</v>
      </c>
      <c r="H515" t="s">
        <v>35</v>
      </c>
      <c r="I515" t="s">
        <v>36</v>
      </c>
      <c r="J515" t="s">
        <v>37</v>
      </c>
      <c r="K515" t="s">
        <v>38</v>
      </c>
      <c r="L515" t="s">
        <v>39</v>
      </c>
      <c r="M515" t="s">
        <v>40</v>
      </c>
      <c r="N515" t="s">
        <v>41</v>
      </c>
      <c r="O515" t="s">
        <v>59</v>
      </c>
      <c r="P515" t="s">
        <v>43</v>
      </c>
      <c r="Q515" t="s">
        <v>44</v>
      </c>
      <c r="R515" t="s">
        <v>45</v>
      </c>
      <c r="T515">
        <v>40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178</v>
      </c>
      <c r="AE515">
        <v>0</v>
      </c>
      <c r="AG515">
        <f t="shared" si="56"/>
        <v>38.5</v>
      </c>
      <c r="AH515">
        <f t="shared" si="57"/>
        <v>39.5</v>
      </c>
      <c r="AI515">
        <f t="shared" si="58"/>
        <v>40.5</v>
      </c>
      <c r="AJ515">
        <f t="shared" si="59"/>
        <v>41.5</v>
      </c>
      <c r="AK515">
        <f t="shared" si="60"/>
        <v>0</v>
      </c>
      <c r="AL515">
        <f t="shared" si="61"/>
        <v>-999</v>
      </c>
      <c r="AM515">
        <f t="shared" si="62"/>
        <v>-999</v>
      </c>
      <c r="AN515">
        <f t="shared" si="63"/>
        <v>-999</v>
      </c>
    </row>
    <row r="516" spans="1:40" x14ac:dyDescent="0.25">
      <c r="A516">
        <v>1106</v>
      </c>
      <c r="B516" t="s">
        <v>29</v>
      </c>
      <c r="C516" t="s">
        <v>83</v>
      </c>
      <c r="D516" t="s">
        <v>31</v>
      </c>
      <c r="E516" t="s">
        <v>58</v>
      </c>
      <c r="F516" t="s">
        <v>33</v>
      </c>
      <c r="G516" t="s">
        <v>34</v>
      </c>
      <c r="H516" t="s">
        <v>35</v>
      </c>
      <c r="I516" t="s">
        <v>36</v>
      </c>
      <c r="J516" t="s">
        <v>37</v>
      </c>
      <c r="K516" t="s">
        <v>38</v>
      </c>
      <c r="L516" t="s">
        <v>39</v>
      </c>
      <c r="M516" t="s">
        <v>40</v>
      </c>
      <c r="N516" t="s">
        <v>41</v>
      </c>
      <c r="O516" t="s">
        <v>59</v>
      </c>
      <c r="P516" t="s">
        <v>43</v>
      </c>
      <c r="Q516" t="s">
        <v>71</v>
      </c>
      <c r="R516" t="s">
        <v>45</v>
      </c>
      <c r="T516">
        <v>40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178</v>
      </c>
      <c r="AE516">
        <v>0</v>
      </c>
      <c r="AG516">
        <f t="shared" ref="AG516:AG579" si="64">$T516-1.5</f>
        <v>38.5</v>
      </c>
      <c r="AH516">
        <f t="shared" ref="AH516:AH579" si="65">$T516-0.5</f>
        <v>39.5</v>
      </c>
      <c r="AI516">
        <f t="shared" ref="AI516:AI579" si="66">$T516+0.5</f>
        <v>40.5</v>
      </c>
      <c r="AJ516">
        <f t="shared" ref="AJ516:AJ579" si="67">$T516+1.5</f>
        <v>41.5</v>
      </c>
      <c r="AK516">
        <f t="shared" ref="AK516:AK579" si="68">IF($C516="5_continue_40m3s",$AB516,-999)</f>
        <v>0</v>
      </c>
      <c r="AL516">
        <f t="shared" ref="AL516:AL579" si="69">IF($C516="3_continue_25m3s",$AB516,-999)</f>
        <v>-999</v>
      </c>
      <c r="AM516">
        <f t="shared" ref="AM516:AM579" si="70">IF($C516="4_continue_25m3s_winterdoorspoeling",$AB516,-999)</f>
        <v>-999</v>
      </c>
      <c r="AN516">
        <f t="shared" ref="AN516:AN579" si="71">IF($C516="1_continue_15m3s",$AB516,-999)</f>
        <v>-999</v>
      </c>
    </row>
    <row r="517" spans="1:40" x14ac:dyDescent="0.25">
      <c r="A517">
        <v>1107</v>
      </c>
      <c r="B517" t="s">
        <v>29</v>
      </c>
      <c r="C517" t="s">
        <v>83</v>
      </c>
      <c r="D517" t="s">
        <v>31</v>
      </c>
      <c r="E517" t="s">
        <v>58</v>
      </c>
      <c r="F517" t="s">
        <v>33</v>
      </c>
      <c r="G517" t="s">
        <v>34</v>
      </c>
      <c r="H517" t="s">
        <v>35</v>
      </c>
      <c r="I517" t="s">
        <v>36</v>
      </c>
      <c r="J517" t="s">
        <v>37</v>
      </c>
      <c r="K517" t="s">
        <v>38</v>
      </c>
      <c r="L517" t="s">
        <v>39</v>
      </c>
      <c r="M517" t="s">
        <v>40</v>
      </c>
      <c r="N517" t="s">
        <v>41</v>
      </c>
      <c r="O517" t="s">
        <v>59</v>
      </c>
      <c r="P517" t="s">
        <v>46</v>
      </c>
      <c r="Q517" t="s">
        <v>44</v>
      </c>
      <c r="R517" t="s">
        <v>45</v>
      </c>
      <c r="T517">
        <v>40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178</v>
      </c>
      <c r="AE517">
        <v>0</v>
      </c>
      <c r="AG517">
        <f t="shared" si="64"/>
        <v>38.5</v>
      </c>
      <c r="AH517">
        <f t="shared" si="65"/>
        <v>39.5</v>
      </c>
      <c r="AI517">
        <f t="shared" si="66"/>
        <v>40.5</v>
      </c>
      <c r="AJ517">
        <f t="shared" si="67"/>
        <v>41.5</v>
      </c>
      <c r="AK517">
        <f t="shared" si="68"/>
        <v>0</v>
      </c>
      <c r="AL517">
        <f t="shared" si="69"/>
        <v>-999</v>
      </c>
      <c r="AM517">
        <f t="shared" si="70"/>
        <v>-999</v>
      </c>
      <c r="AN517">
        <f t="shared" si="71"/>
        <v>-999</v>
      </c>
    </row>
    <row r="518" spans="1:40" x14ac:dyDescent="0.25">
      <c r="A518">
        <v>1108</v>
      </c>
      <c r="B518" t="s">
        <v>29</v>
      </c>
      <c r="C518" t="s">
        <v>83</v>
      </c>
      <c r="D518" t="s">
        <v>31</v>
      </c>
      <c r="E518" t="s">
        <v>58</v>
      </c>
      <c r="F518" t="s">
        <v>33</v>
      </c>
      <c r="G518" t="s">
        <v>34</v>
      </c>
      <c r="H518" t="s">
        <v>35</v>
      </c>
      <c r="I518" t="s">
        <v>36</v>
      </c>
      <c r="J518" t="s">
        <v>37</v>
      </c>
      <c r="K518" t="s">
        <v>38</v>
      </c>
      <c r="L518" t="s">
        <v>39</v>
      </c>
      <c r="M518" t="s">
        <v>40</v>
      </c>
      <c r="N518" t="s">
        <v>41</v>
      </c>
      <c r="O518" t="s">
        <v>59</v>
      </c>
      <c r="P518" t="s">
        <v>46</v>
      </c>
      <c r="Q518" t="s">
        <v>71</v>
      </c>
      <c r="R518" t="s">
        <v>45</v>
      </c>
      <c r="T518">
        <v>40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178</v>
      </c>
      <c r="AE518">
        <v>0</v>
      </c>
      <c r="AG518">
        <f t="shared" si="64"/>
        <v>38.5</v>
      </c>
      <c r="AH518">
        <f t="shared" si="65"/>
        <v>39.5</v>
      </c>
      <c r="AI518">
        <f t="shared" si="66"/>
        <v>40.5</v>
      </c>
      <c r="AJ518">
        <f t="shared" si="67"/>
        <v>41.5</v>
      </c>
      <c r="AK518">
        <f t="shared" si="68"/>
        <v>0</v>
      </c>
      <c r="AL518">
        <f t="shared" si="69"/>
        <v>-999</v>
      </c>
      <c r="AM518">
        <f t="shared" si="70"/>
        <v>-999</v>
      </c>
      <c r="AN518">
        <f t="shared" si="71"/>
        <v>-999</v>
      </c>
    </row>
    <row r="519" spans="1:40" x14ac:dyDescent="0.25">
      <c r="A519">
        <v>1193</v>
      </c>
      <c r="B519" t="s">
        <v>29</v>
      </c>
      <c r="C519" t="s">
        <v>83</v>
      </c>
      <c r="D519" t="s">
        <v>72</v>
      </c>
      <c r="E519" t="s">
        <v>58</v>
      </c>
      <c r="F519" t="s">
        <v>33</v>
      </c>
      <c r="G519" t="s">
        <v>34</v>
      </c>
      <c r="H519" t="s">
        <v>73</v>
      </c>
      <c r="I519" t="s">
        <v>36</v>
      </c>
      <c r="J519" t="s">
        <v>37</v>
      </c>
      <c r="K519" t="s">
        <v>38</v>
      </c>
      <c r="L519" t="s">
        <v>39</v>
      </c>
      <c r="M519" t="s">
        <v>74</v>
      </c>
      <c r="N519" t="s">
        <v>75</v>
      </c>
      <c r="O519" t="s">
        <v>59</v>
      </c>
      <c r="P519" t="s">
        <v>43</v>
      </c>
      <c r="Q519" t="s">
        <v>44</v>
      </c>
      <c r="R519" t="s">
        <v>45</v>
      </c>
      <c r="T519">
        <v>40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179</v>
      </c>
      <c r="AE519">
        <v>0</v>
      </c>
      <c r="AG519">
        <f t="shared" si="64"/>
        <v>38.5</v>
      </c>
      <c r="AH519">
        <f t="shared" si="65"/>
        <v>39.5</v>
      </c>
      <c r="AI519">
        <f t="shared" si="66"/>
        <v>40.5</v>
      </c>
      <c r="AJ519">
        <f t="shared" si="67"/>
        <v>41.5</v>
      </c>
      <c r="AK519">
        <f t="shared" si="68"/>
        <v>0</v>
      </c>
      <c r="AL519">
        <f t="shared" si="69"/>
        <v>-999</v>
      </c>
      <c r="AM519">
        <f t="shared" si="70"/>
        <v>-999</v>
      </c>
      <c r="AN519">
        <f t="shared" si="71"/>
        <v>-999</v>
      </c>
    </row>
    <row r="520" spans="1:40" x14ac:dyDescent="0.25">
      <c r="A520">
        <v>1194</v>
      </c>
      <c r="B520" t="s">
        <v>29</v>
      </c>
      <c r="C520" t="s">
        <v>83</v>
      </c>
      <c r="D520" t="s">
        <v>72</v>
      </c>
      <c r="E520" t="s">
        <v>58</v>
      </c>
      <c r="F520" t="s">
        <v>33</v>
      </c>
      <c r="G520" t="s">
        <v>34</v>
      </c>
      <c r="H520" t="s">
        <v>73</v>
      </c>
      <c r="I520" t="s">
        <v>36</v>
      </c>
      <c r="J520" t="s">
        <v>37</v>
      </c>
      <c r="K520" t="s">
        <v>38</v>
      </c>
      <c r="L520" t="s">
        <v>39</v>
      </c>
      <c r="M520" t="s">
        <v>74</v>
      </c>
      <c r="N520" t="s">
        <v>75</v>
      </c>
      <c r="O520" t="s">
        <v>59</v>
      </c>
      <c r="P520" t="s">
        <v>43</v>
      </c>
      <c r="Q520" t="s">
        <v>71</v>
      </c>
      <c r="R520" t="s">
        <v>45</v>
      </c>
      <c r="T520">
        <v>40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179</v>
      </c>
      <c r="AE520">
        <v>0</v>
      </c>
      <c r="AG520">
        <f t="shared" si="64"/>
        <v>38.5</v>
      </c>
      <c r="AH520">
        <f t="shared" si="65"/>
        <v>39.5</v>
      </c>
      <c r="AI520">
        <f t="shared" si="66"/>
        <v>40.5</v>
      </c>
      <c r="AJ520">
        <f t="shared" si="67"/>
        <v>41.5</v>
      </c>
      <c r="AK520">
        <f t="shared" si="68"/>
        <v>0</v>
      </c>
      <c r="AL520">
        <f t="shared" si="69"/>
        <v>-999</v>
      </c>
      <c r="AM520">
        <f t="shared" si="70"/>
        <v>-999</v>
      </c>
      <c r="AN520">
        <f t="shared" si="71"/>
        <v>-999</v>
      </c>
    </row>
    <row r="521" spans="1:40" x14ac:dyDescent="0.25">
      <c r="A521">
        <v>1195</v>
      </c>
      <c r="B521" t="s">
        <v>29</v>
      </c>
      <c r="C521" t="s">
        <v>83</v>
      </c>
      <c r="D521" t="s">
        <v>72</v>
      </c>
      <c r="E521" t="s">
        <v>58</v>
      </c>
      <c r="F521" t="s">
        <v>33</v>
      </c>
      <c r="G521" t="s">
        <v>34</v>
      </c>
      <c r="H521" t="s">
        <v>73</v>
      </c>
      <c r="I521" t="s">
        <v>36</v>
      </c>
      <c r="J521" t="s">
        <v>37</v>
      </c>
      <c r="K521" t="s">
        <v>38</v>
      </c>
      <c r="L521" t="s">
        <v>39</v>
      </c>
      <c r="M521" t="s">
        <v>74</v>
      </c>
      <c r="N521" t="s">
        <v>75</v>
      </c>
      <c r="O521" t="s">
        <v>59</v>
      </c>
      <c r="P521" t="s">
        <v>46</v>
      </c>
      <c r="Q521" t="s">
        <v>44</v>
      </c>
      <c r="R521" t="s">
        <v>45</v>
      </c>
      <c r="T521">
        <v>40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179</v>
      </c>
      <c r="AE521">
        <v>0</v>
      </c>
      <c r="AG521">
        <f t="shared" si="64"/>
        <v>38.5</v>
      </c>
      <c r="AH521">
        <f t="shared" si="65"/>
        <v>39.5</v>
      </c>
      <c r="AI521">
        <f t="shared" si="66"/>
        <v>40.5</v>
      </c>
      <c r="AJ521">
        <f t="shared" si="67"/>
        <v>41.5</v>
      </c>
      <c r="AK521">
        <f t="shared" si="68"/>
        <v>0</v>
      </c>
      <c r="AL521">
        <f t="shared" si="69"/>
        <v>-999</v>
      </c>
      <c r="AM521">
        <f t="shared" si="70"/>
        <v>-999</v>
      </c>
      <c r="AN521">
        <f t="shared" si="71"/>
        <v>-999</v>
      </c>
    </row>
    <row r="522" spans="1:40" x14ac:dyDescent="0.25">
      <c r="A522">
        <v>1196</v>
      </c>
      <c r="B522" t="s">
        <v>29</v>
      </c>
      <c r="C522" t="s">
        <v>83</v>
      </c>
      <c r="D522" t="s">
        <v>72</v>
      </c>
      <c r="E522" t="s">
        <v>58</v>
      </c>
      <c r="F522" t="s">
        <v>33</v>
      </c>
      <c r="G522" t="s">
        <v>34</v>
      </c>
      <c r="H522" t="s">
        <v>73</v>
      </c>
      <c r="I522" t="s">
        <v>36</v>
      </c>
      <c r="J522" t="s">
        <v>37</v>
      </c>
      <c r="K522" t="s">
        <v>38</v>
      </c>
      <c r="L522" t="s">
        <v>39</v>
      </c>
      <c r="M522" t="s">
        <v>74</v>
      </c>
      <c r="N522" t="s">
        <v>75</v>
      </c>
      <c r="O522" t="s">
        <v>59</v>
      </c>
      <c r="P522" t="s">
        <v>46</v>
      </c>
      <c r="Q522" t="s">
        <v>71</v>
      </c>
      <c r="R522" t="s">
        <v>45</v>
      </c>
      <c r="T522">
        <v>40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179</v>
      </c>
      <c r="AE522">
        <v>0</v>
      </c>
      <c r="AG522">
        <f t="shared" si="64"/>
        <v>38.5</v>
      </c>
      <c r="AH522">
        <f t="shared" si="65"/>
        <v>39.5</v>
      </c>
      <c r="AI522">
        <f t="shared" si="66"/>
        <v>40.5</v>
      </c>
      <c r="AJ522">
        <f t="shared" si="67"/>
        <v>41.5</v>
      </c>
      <c r="AK522">
        <f t="shared" si="68"/>
        <v>0</v>
      </c>
      <c r="AL522">
        <f t="shared" si="69"/>
        <v>-999</v>
      </c>
      <c r="AM522">
        <f t="shared" si="70"/>
        <v>-999</v>
      </c>
      <c r="AN522">
        <f t="shared" si="71"/>
        <v>-999</v>
      </c>
    </row>
    <row r="523" spans="1:40" x14ac:dyDescent="0.25">
      <c r="A523">
        <v>1281</v>
      </c>
      <c r="B523" t="s">
        <v>29</v>
      </c>
      <c r="C523" t="s">
        <v>83</v>
      </c>
      <c r="D523" t="s">
        <v>76</v>
      </c>
      <c r="E523" t="s">
        <v>58</v>
      </c>
      <c r="F523" t="s">
        <v>33</v>
      </c>
      <c r="G523" t="s">
        <v>34</v>
      </c>
      <c r="H523" t="s">
        <v>73</v>
      </c>
      <c r="I523" t="s">
        <v>36</v>
      </c>
      <c r="J523" t="s">
        <v>37</v>
      </c>
      <c r="K523" t="s">
        <v>38</v>
      </c>
      <c r="L523" t="s">
        <v>39</v>
      </c>
      <c r="M523" t="s">
        <v>77</v>
      </c>
      <c r="N523" t="s">
        <v>78</v>
      </c>
      <c r="O523" t="s">
        <v>59</v>
      </c>
      <c r="P523" t="s">
        <v>43</v>
      </c>
      <c r="Q523" t="s">
        <v>44</v>
      </c>
      <c r="R523" t="s">
        <v>45</v>
      </c>
      <c r="T523">
        <v>40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179</v>
      </c>
      <c r="AE523">
        <v>0</v>
      </c>
      <c r="AG523">
        <f t="shared" si="64"/>
        <v>38.5</v>
      </c>
      <c r="AH523">
        <f t="shared" si="65"/>
        <v>39.5</v>
      </c>
      <c r="AI523">
        <f t="shared" si="66"/>
        <v>40.5</v>
      </c>
      <c r="AJ523">
        <f t="shared" si="67"/>
        <v>41.5</v>
      </c>
      <c r="AK523">
        <f t="shared" si="68"/>
        <v>0</v>
      </c>
      <c r="AL523">
        <f t="shared" si="69"/>
        <v>-999</v>
      </c>
      <c r="AM523">
        <f t="shared" si="70"/>
        <v>-999</v>
      </c>
      <c r="AN523">
        <f t="shared" si="71"/>
        <v>-999</v>
      </c>
    </row>
    <row r="524" spans="1:40" x14ac:dyDescent="0.25">
      <c r="A524">
        <v>1282</v>
      </c>
      <c r="B524" t="s">
        <v>29</v>
      </c>
      <c r="C524" t="s">
        <v>83</v>
      </c>
      <c r="D524" t="s">
        <v>76</v>
      </c>
      <c r="E524" t="s">
        <v>58</v>
      </c>
      <c r="F524" t="s">
        <v>33</v>
      </c>
      <c r="G524" t="s">
        <v>34</v>
      </c>
      <c r="H524" t="s">
        <v>73</v>
      </c>
      <c r="I524" t="s">
        <v>36</v>
      </c>
      <c r="J524" t="s">
        <v>37</v>
      </c>
      <c r="K524" t="s">
        <v>38</v>
      </c>
      <c r="L524" t="s">
        <v>39</v>
      </c>
      <c r="M524" t="s">
        <v>77</v>
      </c>
      <c r="N524" t="s">
        <v>78</v>
      </c>
      <c r="O524" t="s">
        <v>59</v>
      </c>
      <c r="P524" t="s">
        <v>43</v>
      </c>
      <c r="Q524" t="s">
        <v>71</v>
      </c>
      <c r="R524" t="s">
        <v>45</v>
      </c>
      <c r="T524">
        <v>40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179</v>
      </c>
      <c r="AE524">
        <v>0</v>
      </c>
      <c r="AG524">
        <f t="shared" si="64"/>
        <v>38.5</v>
      </c>
      <c r="AH524">
        <f t="shared" si="65"/>
        <v>39.5</v>
      </c>
      <c r="AI524">
        <f t="shared" si="66"/>
        <v>40.5</v>
      </c>
      <c r="AJ524">
        <f t="shared" si="67"/>
        <v>41.5</v>
      </c>
      <c r="AK524">
        <f t="shared" si="68"/>
        <v>0</v>
      </c>
      <c r="AL524">
        <f t="shared" si="69"/>
        <v>-999</v>
      </c>
      <c r="AM524">
        <f t="shared" si="70"/>
        <v>-999</v>
      </c>
      <c r="AN524">
        <f t="shared" si="71"/>
        <v>-999</v>
      </c>
    </row>
    <row r="525" spans="1:40" x14ac:dyDescent="0.25">
      <c r="A525">
        <v>1283</v>
      </c>
      <c r="B525" t="s">
        <v>29</v>
      </c>
      <c r="C525" t="s">
        <v>83</v>
      </c>
      <c r="D525" t="s">
        <v>76</v>
      </c>
      <c r="E525" t="s">
        <v>58</v>
      </c>
      <c r="F525" t="s">
        <v>33</v>
      </c>
      <c r="G525" t="s">
        <v>34</v>
      </c>
      <c r="H525" t="s">
        <v>73</v>
      </c>
      <c r="I525" t="s">
        <v>36</v>
      </c>
      <c r="J525" t="s">
        <v>37</v>
      </c>
      <c r="K525" t="s">
        <v>38</v>
      </c>
      <c r="L525" t="s">
        <v>39</v>
      </c>
      <c r="M525" t="s">
        <v>77</v>
      </c>
      <c r="N525" t="s">
        <v>78</v>
      </c>
      <c r="O525" t="s">
        <v>59</v>
      </c>
      <c r="P525" t="s">
        <v>46</v>
      </c>
      <c r="Q525" t="s">
        <v>44</v>
      </c>
      <c r="R525" t="s">
        <v>45</v>
      </c>
      <c r="T525">
        <v>40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179</v>
      </c>
      <c r="AE525">
        <v>0</v>
      </c>
      <c r="AG525">
        <f t="shared" si="64"/>
        <v>38.5</v>
      </c>
      <c r="AH525">
        <f t="shared" si="65"/>
        <v>39.5</v>
      </c>
      <c r="AI525">
        <f t="shared" si="66"/>
        <v>40.5</v>
      </c>
      <c r="AJ525">
        <f t="shared" si="67"/>
        <v>41.5</v>
      </c>
      <c r="AK525">
        <f t="shared" si="68"/>
        <v>0</v>
      </c>
      <c r="AL525">
        <f t="shared" si="69"/>
        <v>-999</v>
      </c>
      <c r="AM525">
        <f t="shared" si="70"/>
        <v>-999</v>
      </c>
      <c r="AN525">
        <f t="shared" si="71"/>
        <v>-999</v>
      </c>
    </row>
    <row r="526" spans="1:40" x14ac:dyDescent="0.25">
      <c r="A526">
        <v>1284</v>
      </c>
      <c r="B526" t="s">
        <v>29</v>
      </c>
      <c r="C526" t="s">
        <v>83</v>
      </c>
      <c r="D526" t="s">
        <v>76</v>
      </c>
      <c r="E526" t="s">
        <v>58</v>
      </c>
      <c r="F526" t="s">
        <v>33</v>
      </c>
      <c r="G526" t="s">
        <v>34</v>
      </c>
      <c r="H526" t="s">
        <v>73</v>
      </c>
      <c r="I526" t="s">
        <v>36</v>
      </c>
      <c r="J526" t="s">
        <v>37</v>
      </c>
      <c r="K526" t="s">
        <v>38</v>
      </c>
      <c r="L526" t="s">
        <v>39</v>
      </c>
      <c r="M526" t="s">
        <v>77</v>
      </c>
      <c r="N526" t="s">
        <v>78</v>
      </c>
      <c r="O526" t="s">
        <v>59</v>
      </c>
      <c r="P526" t="s">
        <v>46</v>
      </c>
      <c r="Q526" t="s">
        <v>71</v>
      </c>
      <c r="R526" t="s">
        <v>45</v>
      </c>
      <c r="T526">
        <v>40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179</v>
      </c>
      <c r="AE526">
        <v>0</v>
      </c>
      <c r="AG526">
        <f t="shared" si="64"/>
        <v>38.5</v>
      </c>
      <c r="AH526">
        <f t="shared" si="65"/>
        <v>39.5</v>
      </c>
      <c r="AI526">
        <f t="shared" si="66"/>
        <v>40.5</v>
      </c>
      <c r="AJ526">
        <f t="shared" si="67"/>
        <v>41.5</v>
      </c>
      <c r="AK526">
        <f t="shared" si="68"/>
        <v>0</v>
      </c>
      <c r="AL526">
        <f t="shared" si="69"/>
        <v>-999</v>
      </c>
      <c r="AM526">
        <f t="shared" si="70"/>
        <v>-999</v>
      </c>
      <c r="AN526">
        <f t="shared" si="71"/>
        <v>-999</v>
      </c>
    </row>
    <row r="527" spans="1:40" x14ac:dyDescent="0.25">
      <c r="A527">
        <v>1369</v>
      </c>
      <c r="B527" t="s">
        <v>29</v>
      </c>
      <c r="C527" t="s">
        <v>83</v>
      </c>
      <c r="D527" t="s">
        <v>79</v>
      </c>
      <c r="E527" t="s">
        <v>58</v>
      </c>
      <c r="F527" t="s">
        <v>33</v>
      </c>
      <c r="G527" t="s">
        <v>34</v>
      </c>
      <c r="H527" t="s">
        <v>73</v>
      </c>
      <c r="I527" t="s">
        <v>36</v>
      </c>
      <c r="J527" t="s">
        <v>37</v>
      </c>
      <c r="K527" t="s">
        <v>38</v>
      </c>
      <c r="L527" t="s">
        <v>39</v>
      </c>
      <c r="M527" t="s">
        <v>80</v>
      </c>
      <c r="N527" t="s">
        <v>81</v>
      </c>
      <c r="O527" t="s">
        <v>59</v>
      </c>
      <c r="P527" t="s">
        <v>43</v>
      </c>
      <c r="Q527" t="s">
        <v>44</v>
      </c>
      <c r="R527" t="s">
        <v>45</v>
      </c>
      <c r="T527">
        <v>40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178</v>
      </c>
      <c r="AE527">
        <v>0</v>
      </c>
      <c r="AG527">
        <f t="shared" si="64"/>
        <v>38.5</v>
      </c>
      <c r="AH527">
        <f t="shared" si="65"/>
        <v>39.5</v>
      </c>
      <c r="AI527">
        <f t="shared" si="66"/>
        <v>40.5</v>
      </c>
      <c r="AJ527">
        <f t="shared" si="67"/>
        <v>41.5</v>
      </c>
      <c r="AK527">
        <f t="shared" si="68"/>
        <v>0</v>
      </c>
      <c r="AL527">
        <f t="shared" si="69"/>
        <v>-999</v>
      </c>
      <c r="AM527">
        <f t="shared" si="70"/>
        <v>-999</v>
      </c>
      <c r="AN527">
        <f t="shared" si="71"/>
        <v>-999</v>
      </c>
    </row>
    <row r="528" spans="1:40" x14ac:dyDescent="0.25">
      <c r="A528">
        <v>1370</v>
      </c>
      <c r="B528" t="s">
        <v>29</v>
      </c>
      <c r="C528" t="s">
        <v>83</v>
      </c>
      <c r="D528" t="s">
        <v>79</v>
      </c>
      <c r="E528" t="s">
        <v>58</v>
      </c>
      <c r="F528" t="s">
        <v>33</v>
      </c>
      <c r="G528" t="s">
        <v>34</v>
      </c>
      <c r="H528" t="s">
        <v>73</v>
      </c>
      <c r="I528" t="s">
        <v>36</v>
      </c>
      <c r="J528" t="s">
        <v>37</v>
      </c>
      <c r="K528" t="s">
        <v>38</v>
      </c>
      <c r="L528" t="s">
        <v>39</v>
      </c>
      <c r="M528" t="s">
        <v>80</v>
      </c>
      <c r="N528" t="s">
        <v>81</v>
      </c>
      <c r="O528" t="s">
        <v>59</v>
      </c>
      <c r="P528" t="s">
        <v>43</v>
      </c>
      <c r="Q528" t="s">
        <v>71</v>
      </c>
      <c r="R528" t="s">
        <v>45</v>
      </c>
      <c r="T528">
        <v>40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178</v>
      </c>
      <c r="AE528">
        <v>0</v>
      </c>
      <c r="AG528">
        <f t="shared" si="64"/>
        <v>38.5</v>
      </c>
      <c r="AH528">
        <f t="shared" si="65"/>
        <v>39.5</v>
      </c>
      <c r="AI528">
        <f t="shared" si="66"/>
        <v>40.5</v>
      </c>
      <c r="AJ528">
        <f t="shared" si="67"/>
        <v>41.5</v>
      </c>
      <c r="AK528">
        <f t="shared" si="68"/>
        <v>0</v>
      </c>
      <c r="AL528">
        <f t="shared" si="69"/>
        <v>-999</v>
      </c>
      <c r="AM528">
        <f t="shared" si="70"/>
        <v>-999</v>
      </c>
      <c r="AN528">
        <f t="shared" si="71"/>
        <v>-999</v>
      </c>
    </row>
    <row r="529" spans="1:40" x14ac:dyDescent="0.25">
      <c r="A529">
        <v>1371</v>
      </c>
      <c r="B529" t="s">
        <v>29</v>
      </c>
      <c r="C529" t="s">
        <v>83</v>
      </c>
      <c r="D529" t="s">
        <v>79</v>
      </c>
      <c r="E529" t="s">
        <v>58</v>
      </c>
      <c r="F529" t="s">
        <v>33</v>
      </c>
      <c r="G529" t="s">
        <v>34</v>
      </c>
      <c r="H529" t="s">
        <v>73</v>
      </c>
      <c r="I529" t="s">
        <v>36</v>
      </c>
      <c r="J529" t="s">
        <v>37</v>
      </c>
      <c r="K529" t="s">
        <v>38</v>
      </c>
      <c r="L529" t="s">
        <v>39</v>
      </c>
      <c r="M529" t="s">
        <v>80</v>
      </c>
      <c r="N529" t="s">
        <v>81</v>
      </c>
      <c r="O529" t="s">
        <v>59</v>
      </c>
      <c r="P529" t="s">
        <v>46</v>
      </c>
      <c r="Q529" t="s">
        <v>44</v>
      </c>
      <c r="R529" t="s">
        <v>45</v>
      </c>
      <c r="T529">
        <v>40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178</v>
      </c>
      <c r="AE529">
        <v>0</v>
      </c>
      <c r="AG529">
        <f t="shared" si="64"/>
        <v>38.5</v>
      </c>
      <c r="AH529">
        <f t="shared" si="65"/>
        <v>39.5</v>
      </c>
      <c r="AI529">
        <f t="shared" si="66"/>
        <v>40.5</v>
      </c>
      <c r="AJ529">
        <f t="shared" si="67"/>
        <v>41.5</v>
      </c>
      <c r="AK529">
        <f t="shared" si="68"/>
        <v>0</v>
      </c>
      <c r="AL529">
        <f t="shared" si="69"/>
        <v>-999</v>
      </c>
      <c r="AM529">
        <f t="shared" si="70"/>
        <v>-999</v>
      </c>
      <c r="AN529">
        <f t="shared" si="71"/>
        <v>-999</v>
      </c>
    </row>
    <row r="530" spans="1:40" x14ac:dyDescent="0.25">
      <c r="A530">
        <v>1372</v>
      </c>
      <c r="B530" t="s">
        <v>29</v>
      </c>
      <c r="C530" t="s">
        <v>83</v>
      </c>
      <c r="D530" t="s">
        <v>79</v>
      </c>
      <c r="E530" t="s">
        <v>58</v>
      </c>
      <c r="F530" t="s">
        <v>33</v>
      </c>
      <c r="G530" t="s">
        <v>34</v>
      </c>
      <c r="H530" t="s">
        <v>73</v>
      </c>
      <c r="I530" t="s">
        <v>36</v>
      </c>
      <c r="J530" t="s">
        <v>37</v>
      </c>
      <c r="K530" t="s">
        <v>38</v>
      </c>
      <c r="L530" t="s">
        <v>39</v>
      </c>
      <c r="M530" t="s">
        <v>80</v>
      </c>
      <c r="N530" t="s">
        <v>81</v>
      </c>
      <c r="O530" t="s">
        <v>59</v>
      </c>
      <c r="P530" t="s">
        <v>46</v>
      </c>
      <c r="Q530" t="s">
        <v>71</v>
      </c>
      <c r="R530" t="s">
        <v>45</v>
      </c>
      <c r="T530">
        <v>40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178</v>
      </c>
      <c r="AE530">
        <v>0</v>
      </c>
      <c r="AG530">
        <f t="shared" si="64"/>
        <v>38.5</v>
      </c>
      <c r="AH530">
        <f t="shared" si="65"/>
        <v>39.5</v>
      </c>
      <c r="AI530">
        <f t="shared" si="66"/>
        <v>40.5</v>
      </c>
      <c r="AJ530">
        <f t="shared" si="67"/>
        <v>41.5</v>
      </c>
      <c r="AK530">
        <f t="shared" si="68"/>
        <v>0</v>
      </c>
      <c r="AL530">
        <f t="shared" si="69"/>
        <v>-999</v>
      </c>
      <c r="AM530">
        <f t="shared" si="70"/>
        <v>-999</v>
      </c>
      <c r="AN530">
        <f t="shared" si="71"/>
        <v>-999</v>
      </c>
    </row>
    <row r="531" spans="1:40" x14ac:dyDescent="0.25">
      <c r="A531">
        <v>1018</v>
      </c>
      <c r="B531" t="s">
        <v>29</v>
      </c>
      <c r="C531" t="s">
        <v>82</v>
      </c>
      <c r="D531" t="s">
        <v>79</v>
      </c>
      <c r="E531" t="s">
        <v>58</v>
      </c>
      <c r="F531" t="s">
        <v>33</v>
      </c>
      <c r="G531" t="s">
        <v>34</v>
      </c>
      <c r="H531" t="s">
        <v>73</v>
      </c>
      <c r="I531" t="s">
        <v>36</v>
      </c>
      <c r="J531" t="s">
        <v>37</v>
      </c>
      <c r="K531" t="s">
        <v>38</v>
      </c>
      <c r="L531" t="s">
        <v>39</v>
      </c>
      <c r="M531" t="s">
        <v>80</v>
      </c>
      <c r="N531" t="s">
        <v>81</v>
      </c>
      <c r="O531" t="s">
        <v>59</v>
      </c>
      <c r="P531" t="s">
        <v>43</v>
      </c>
      <c r="Q531" t="s">
        <v>71</v>
      </c>
      <c r="R531" t="s">
        <v>45</v>
      </c>
      <c r="T531">
        <v>40</v>
      </c>
      <c r="U531">
        <v>0</v>
      </c>
      <c r="V531">
        <v>0</v>
      </c>
      <c r="W531">
        <v>48</v>
      </c>
      <c r="X531">
        <v>70</v>
      </c>
      <c r="Y531">
        <v>45</v>
      </c>
      <c r="Z531">
        <v>41</v>
      </c>
      <c r="AA531">
        <v>36</v>
      </c>
      <c r="AB531">
        <v>39</v>
      </c>
      <c r="AC531">
        <v>37</v>
      </c>
      <c r="AD531">
        <v>178</v>
      </c>
      <c r="AE531">
        <v>30</v>
      </c>
      <c r="AG531">
        <f t="shared" si="64"/>
        <v>38.5</v>
      </c>
      <c r="AH531">
        <f t="shared" si="65"/>
        <v>39.5</v>
      </c>
      <c r="AI531">
        <f t="shared" si="66"/>
        <v>40.5</v>
      </c>
      <c r="AJ531">
        <f t="shared" si="67"/>
        <v>41.5</v>
      </c>
      <c r="AK531">
        <f t="shared" si="68"/>
        <v>-999</v>
      </c>
      <c r="AL531">
        <f t="shared" si="69"/>
        <v>-999</v>
      </c>
      <c r="AM531">
        <f t="shared" si="70"/>
        <v>39</v>
      </c>
      <c r="AN531">
        <f t="shared" si="71"/>
        <v>-999</v>
      </c>
    </row>
    <row r="532" spans="1:40" x14ac:dyDescent="0.25">
      <c r="A532">
        <v>1020</v>
      </c>
      <c r="B532" t="s">
        <v>29</v>
      </c>
      <c r="C532" t="s">
        <v>82</v>
      </c>
      <c r="D532" t="s">
        <v>79</v>
      </c>
      <c r="E532" t="s">
        <v>58</v>
      </c>
      <c r="F532" t="s">
        <v>33</v>
      </c>
      <c r="G532" t="s">
        <v>34</v>
      </c>
      <c r="H532" t="s">
        <v>73</v>
      </c>
      <c r="I532" t="s">
        <v>36</v>
      </c>
      <c r="J532" t="s">
        <v>37</v>
      </c>
      <c r="K532" t="s">
        <v>38</v>
      </c>
      <c r="L532" t="s">
        <v>39</v>
      </c>
      <c r="M532" t="s">
        <v>80</v>
      </c>
      <c r="N532" t="s">
        <v>81</v>
      </c>
      <c r="O532" t="s">
        <v>59</v>
      </c>
      <c r="P532" t="s">
        <v>46</v>
      </c>
      <c r="Q532" t="s">
        <v>71</v>
      </c>
      <c r="R532" t="s">
        <v>45</v>
      </c>
      <c r="T532">
        <v>40</v>
      </c>
      <c r="U532">
        <v>0</v>
      </c>
      <c r="V532">
        <v>0</v>
      </c>
      <c r="W532">
        <v>48</v>
      </c>
      <c r="X532">
        <v>70</v>
      </c>
      <c r="Y532">
        <v>45</v>
      </c>
      <c r="Z532">
        <v>41</v>
      </c>
      <c r="AA532">
        <v>36</v>
      </c>
      <c r="AB532">
        <v>39</v>
      </c>
      <c r="AC532">
        <v>37</v>
      </c>
      <c r="AD532">
        <v>178</v>
      </c>
      <c r="AE532">
        <v>30</v>
      </c>
      <c r="AG532">
        <f t="shared" si="64"/>
        <v>38.5</v>
      </c>
      <c r="AH532">
        <f t="shared" si="65"/>
        <v>39.5</v>
      </c>
      <c r="AI532">
        <f t="shared" si="66"/>
        <v>40.5</v>
      </c>
      <c r="AJ532">
        <f t="shared" si="67"/>
        <v>41.5</v>
      </c>
      <c r="AK532">
        <f t="shared" si="68"/>
        <v>-999</v>
      </c>
      <c r="AL532">
        <f t="shared" si="69"/>
        <v>-999</v>
      </c>
      <c r="AM532">
        <f t="shared" si="70"/>
        <v>39</v>
      </c>
      <c r="AN532">
        <f t="shared" si="71"/>
        <v>-999</v>
      </c>
    </row>
    <row r="533" spans="1:40" x14ac:dyDescent="0.25">
      <c r="A533">
        <v>930</v>
      </c>
      <c r="B533" t="s">
        <v>29</v>
      </c>
      <c r="C533" t="s">
        <v>82</v>
      </c>
      <c r="D533" t="s">
        <v>76</v>
      </c>
      <c r="E533" t="s">
        <v>58</v>
      </c>
      <c r="F533" t="s">
        <v>33</v>
      </c>
      <c r="G533" t="s">
        <v>34</v>
      </c>
      <c r="H533" t="s">
        <v>73</v>
      </c>
      <c r="I533" t="s">
        <v>36</v>
      </c>
      <c r="J533" t="s">
        <v>37</v>
      </c>
      <c r="K533" t="s">
        <v>38</v>
      </c>
      <c r="L533" t="s">
        <v>39</v>
      </c>
      <c r="M533" t="s">
        <v>77</v>
      </c>
      <c r="N533" t="s">
        <v>78</v>
      </c>
      <c r="O533" t="s">
        <v>59</v>
      </c>
      <c r="P533" t="s">
        <v>43</v>
      </c>
      <c r="Q533" t="s">
        <v>71</v>
      </c>
      <c r="R533" t="s">
        <v>45</v>
      </c>
      <c r="T533">
        <v>40</v>
      </c>
      <c r="U533">
        <v>0</v>
      </c>
      <c r="V533">
        <v>0</v>
      </c>
      <c r="W533">
        <v>45</v>
      </c>
      <c r="X533">
        <v>70</v>
      </c>
      <c r="Y533">
        <v>45</v>
      </c>
      <c r="Z533">
        <v>42</v>
      </c>
      <c r="AA533">
        <v>38</v>
      </c>
      <c r="AB533">
        <v>40</v>
      </c>
      <c r="AC533">
        <v>39</v>
      </c>
      <c r="AD533">
        <v>178</v>
      </c>
      <c r="AE533">
        <v>23</v>
      </c>
      <c r="AG533">
        <f t="shared" si="64"/>
        <v>38.5</v>
      </c>
      <c r="AH533">
        <f t="shared" si="65"/>
        <v>39.5</v>
      </c>
      <c r="AI533">
        <f t="shared" si="66"/>
        <v>40.5</v>
      </c>
      <c r="AJ533">
        <f t="shared" si="67"/>
        <v>41.5</v>
      </c>
      <c r="AK533">
        <f t="shared" si="68"/>
        <v>-999</v>
      </c>
      <c r="AL533">
        <f t="shared" si="69"/>
        <v>-999</v>
      </c>
      <c r="AM533">
        <f t="shared" si="70"/>
        <v>40</v>
      </c>
      <c r="AN533">
        <f t="shared" si="71"/>
        <v>-999</v>
      </c>
    </row>
    <row r="534" spans="1:40" x14ac:dyDescent="0.25">
      <c r="A534">
        <v>932</v>
      </c>
      <c r="B534" t="s">
        <v>29</v>
      </c>
      <c r="C534" t="s">
        <v>82</v>
      </c>
      <c r="D534" t="s">
        <v>76</v>
      </c>
      <c r="E534" t="s">
        <v>58</v>
      </c>
      <c r="F534" t="s">
        <v>33</v>
      </c>
      <c r="G534" t="s">
        <v>34</v>
      </c>
      <c r="H534" t="s">
        <v>73</v>
      </c>
      <c r="I534" t="s">
        <v>36</v>
      </c>
      <c r="J534" t="s">
        <v>37</v>
      </c>
      <c r="K534" t="s">
        <v>38</v>
      </c>
      <c r="L534" t="s">
        <v>39</v>
      </c>
      <c r="M534" t="s">
        <v>77</v>
      </c>
      <c r="N534" t="s">
        <v>78</v>
      </c>
      <c r="O534" t="s">
        <v>59</v>
      </c>
      <c r="P534" t="s">
        <v>46</v>
      </c>
      <c r="Q534" t="s">
        <v>71</v>
      </c>
      <c r="R534" t="s">
        <v>45</v>
      </c>
      <c r="T534">
        <v>40</v>
      </c>
      <c r="U534">
        <v>0</v>
      </c>
      <c r="V534">
        <v>0</v>
      </c>
      <c r="W534">
        <v>45</v>
      </c>
      <c r="X534">
        <v>70</v>
      </c>
      <c r="Y534">
        <v>45</v>
      </c>
      <c r="Z534">
        <v>42</v>
      </c>
      <c r="AA534">
        <v>38</v>
      </c>
      <c r="AB534">
        <v>40</v>
      </c>
      <c r="AC534">
        <v>39</v>
      </c>
      <c r="AD534">
        <v>178</v>
      </c>
      <c r="AE534">
        <v>23</v>
      </c>
      <c r="AG534">
        <f t="shared" si="64"/>
        <v>38.5</v>
      </c>
      <c r="AH534">
        <f t="shared" si="65"/>
        <v>39.5</v>
      </c>
      <c r="AI534">
        <f t="shared" si="66"/>
        <v>40.5</v>
      </c>
      <c r="AJ534">
        <f t="shared" si="67"/>
        <v>41.5</v>
      </c>
      <c r="AK534">
        <f t="shared" si="68"/>
        <v>-999</v>
      </c>
      <c r="AL534">
        <f t="shared" si="69"/>
        <v>-999</v>
      </c>
      <c r="AM534">
        <f t="shared" si="70"/>
        <v>40</v>
      </c>
      <c r="AN534">
        <f t="shared" si="71"/>
        <v>-999</v>
      </c>
    </row>
    <row r="535" spans="1:40" x14ac:dyDescent="0.25">
      <c r="A535">
        <v>1017</v>
      </c>
      <c r="B535" t="s">
        <v>29</v>
      </c>
      <c r="C535" t="s">
        <v>82</v>
      </c>
      <c r="D535" t="s">
        <v>79</v>
      </c>
      <c r="E535" t="s">
        <v>58</v>
      </c>
      <c r="F535" t="s">
        <v>33</v>
      </c>
      <c r="G535" t="s">
        <v>34</v>
      </c>
      <c r="H535" t="s">
        <v>73</v>
      </c>
      <c r="I535" t="s">
        <v>36</v>
      </c>
      <c r="J535" t="s">
        <v>37</v>
      </c>
      <c r="K535" t="s">
        <v>38</v>
      </c>
      <c r="L535" t="s">
        <v>39</v>
      </c>
      <c r="M535" t="s">
        <v>80</v>
      </c>
      <c r="N535" t="s">
        <v>81</v>
      </c>
      <c r="O535" t="s">
        <v>59</v>
      </c>
      <c r="P535" t="s">
        <v>43</v>
      </c>
      <c r="Q535" t="s">
        <v>44</v>
      </c>
      <c r="R535" t="s">
        <v>45</v>
      </c>
      <c r="T535">
        <v>40</v>
      </c>
      <c r="U535">
        <v>0</v>
      </c>
      <c r="V535">
        <v>0</v>
      </c>
      <c r="W535">
        <v>49</v>
      </c>
      <c r="X535">
        <v>70</v>
      </c>
      <c r="Y535">
        <v>46</v>
      </c>
      <c r="Z535">
        <v>43</v>
      </c>
      <c r="AA535">
        <v>38</v>
      </c>
      <c r="AB535">
        <v>40</v>
      </c>
      <c r="AC535">
        <v>39</v>
      </c>
      <c r="AD535">
        <v>178</v>
      </c>
      <c r="AE535">
        <v>33</v>
      </c>
      <c r="AG535">
        <f t="shared" si="64"/>
        <v>38.5</v>
      </c>
      <c r="AH535">
        <f t="shared" si="65"/>
        <v>39.5</v>
      </c>
      <c r="AI535">
        <f t="shared" si="66"/>
        <v>40.5</v>
      </c>
      <c r="AJ535">
        <f t="shared" si="67"/>
        <v>41.5</v>
      </c>
      <c r="AK535">
        <f t="shared" si="68"/>
        <v>-999</v>
      </c>
      <c r="AL535">
        <f t="shared" si="69"/>
        <v>-999</v>
      </c>
      <c r="AM535">
        <f t="shared" si="70"/>
        <v>40</v>
      </c>
      <c r="AN535">
        <f t="shared" si="71"/>
        <v>-999</v>
      </c>
    </row>
    <row r="536" spans="1:40" x14ac:dyDescent="0.25">
      <c r="A536">
        <v>1019</v>
      </c>
      <c r="B536" t="s">
        <v>29</v>
      </c>
      <c r="C536" t="s">
        <v>82</v>
      </c>
      <c r="D536" t="s">
        <v>79</v>
      </c>
      <c r="E536" t="s">
        <v>58</v>
      </c>
      <c r="F536" t="s">
        <v>33</v>
      </c>
      <c r="G536" t="s">
        <v>34</v>
      </c>
      <c r="H536" t="s">
        <v>73</v>
      </c>
      <c r="I536" t="s">
        <v>36</v>
      </c>
      <c r="J536" t="s">
        <v>37</v>
      </c>
      <c r="K536" t="s">
        <v>38</v>
      </c>
      <c r="L536" t="s">
        <v>39</v>
      </c>
      <c r="M536" t="s">
        <v>80</v>
      </c>
      <c r="N536" t="s">
        <v>81</v>
      </c>
      <c r="O536" t="s">
        <v>59</v>
      </c>
      <c r="P536" t="s">
        <v>46</v>
      </c>
      <c r="Q536" t="s">
        <v>44</v>
      </c>
      <c r="R536" t="s">
        <v>45</v>
      </c>
      <c r="T536">
        <v>40</v>
      </c>
      <c r="U536">
        <v>0</v>
      </c>
      <c r="V536">
        <v>0</v>
      </c>
      <c r="W536">
        <v>49</v>
      </c>
      <c r="X536">
        <v>70</v>
      </c>
      <c r="Y536">
        <v>46</v>
      </c>
      <c r="Z536">
        <v>43</v>
      </c>
      <c r="AA536">
        <v>38</v>
      </c>
      <c r="AB536">
        <v>40</v>
      </c>
      <c r="AC536">
        <v>39</v>
      </c>
      <c r="AD536">
        <v>178</v>
      </c>
      <c r="AE536">
        <v>33</v>
      </c>
      <c r="AG536">
        <f t="shared" si="64"/>
        <v>38.5</v>
      </c>
      <c r="AH536">
        <f t="shared" si="65"/>
        <v>39.5</v>
      </c>
      <c r="AI536">
        <f t="shared" si="66"/>
        <v>40.5</v>
      </c>
      <c r="AJ536">
        <f t="shared" si="67"/>
        <v>41.5</v>
      </c>
      <c r="AK536">
        <f t="shared" si="68"/>
        <v>-999</v>
      </c>
      <c r="AL536">
        <f t="shared" si="69"/>
        <v>-999</v>
      </c>
      <c r="AM536">
        <f t="shared" si="70"/>
        <v>40</v>
      </c>
      <c r="AN536">
        <f t="shared" si="71"/>
        <v>-999</v>
      </c>
    </row>
    <row r="537" spans="1:40" x14ac:dyDescent="0.25">
      <c r="A537">
        <v>666</v>
      </c>
      <c r="B537" t="s">
        <v>29</v>
      </c>
      <c r="C537" t="s">
        <v>68</v>
      </c>
      <c r="D537" t="s">
        <v>79</v>
      </c>
      <c r="E537" t="s">
        <v>58</v>
      </c>
      <c r="F537" t="s">
        <v>33</v>
      </c>
      <c r="G537" t="s">
        <v>34</v>
      </c>
      <c r="H537" t="s">
        <v>73</v>
      </c>
      <c r="I537" t="s">
        <v>36</v>
      </c>
      <c r="J537" t="s">
        <v>37</v>
      </c>
      <c r="K537" t="s">
        <v>38</v>
      </c>
      <c r="L537" t="s">
        <v>39</v>
      </c>
      <c r="M537" t="s">
        <v>80</v>
      </c>
      <c r="N537" t="s">
        <v>81</v>
      </c>
      <c r="O537" t="s">
        <v>59</v>
      </c>
      <c r="P537" t="s">
        <v>43</v>
      </c>
      <c r="Q537" t="s">
        <v>71</v>
      </c>
      <c r="R537" t="s">
        <v>45</v>
      </c>
      <c r="T537">
        <v>40</v>
      </c>
      <c r="U537">
        <v>0</v>
      </c>
      <c r="V537">
        <v>0</v>
      </c>
      <c r="W537">
        <v>49</v>
      </c>
      <c r="X537">
        <v>70</v>
      </c>
      <c r="Y537">
        <v>47</v>
      </c>
      <c r="Z537">
        <v>44</v>
      </c>
      <c r="AA537">
        <v>40</v>
      </c>
      <c r="AB537">
        <v>42</v>
      </c>
      <c r="AC537">
        <v>41</v>
      </c>
      <c r="AD537">
        <v>179</v>
      </c>
      <c r="AE537">
        <v>37</v>
      </c>
      <c r="AG537">
        <f t="shared" si="64"/>
        <v>38.5</v>
      </c>
      <c r="AH537">
        <f t="shared" si="65"/>
        <v>39.5</v>
      </c>
      <c r="AI537">
        <f t="shared" si="66"/>
        <v>40.5</v>
      </c>
      <c r="AJ537">
        <f t="shared" si="67"/>
        <v>41.5</v>
      </c>
      <c r="AK537">
        <f t="shared" si="68"/>
        <v>-999</v>
      </c>
      <c r="AL537">
        <f t="shared" si="69"/>
        <v>42</v>
      </c>
      <c r="AM537">
        <f t="shared" si="70"/>
        <v>-999</v>
      </c>
      <c r="AN537">
        <f t="shared" si="71"/>
        <v>-999</v>
      </c>
    </row>
    <row r="538" spans="1:40" x14ac:dyDescent="0.25">
      <c r="A538">
        <v>668</v>
      </c>
      <c r="B538" t="s">
        <v>29</v>
      </c>
      <c r="C538" t="s">
        <v>68</v>
      </c>
      <c r="D538" t="s">
        <v>79</v>
      </c>
      <c r="E538" t="s">
        <v>58</v>
      </c>
      <c r="F538" t="s">
        <v>33</v>
      </c>
      <c r="G538" t="s">
        <v>34</v>
      </c>
      <c r="H538" t="s">
        <v>73</v>
      </c>
      <c r="I538" t="s">
        <v>36</v>
      </c>
      <c r="J538" t="s">
        <v>37</v>
      </c>
      <c r="K538" t="s">
        <v>38</v>
      </c>
      <c r="L538" t="s">
        <v>39</v>
      </c>
      <c r="M538" t="s">
        <v>80</v>
      </c>
      <c r="N538" t="s">
        <v>81</v>
      </c>
      <c r="O538" t="s">
        <v>59</v>
      </c>
      <c r="P538" t="s">
        <v>46</v>
      </c>
      <c r="Q538" t="s">
        <v>71</v>
      </c>
      <c r="R538" t="s">
        <v>45</v>
      </c>
      <c r="T538">
        <v>40</v>
      </c>
      <c r="U538">
        <v>0</v>
      </c>
      <c r="V538">
        <v>0</v>
      </c>
      <c r="W538">
        <v>49</v>
      </c>
      <c r="X538">
        <v>70</v>
      </c>
      <c r="Y538">
        <v>47</v>
      </c>
      <c r="Z538">
        <v>44</v>
      </c>
      <c r="AA538">
        <v>40</v>
      </c>
      <c r="AB538">
        <v>42</v>
      </c>
      <c r="AC538">
        <v>41</v>
      </c>
      <c r="AD538">
        <v>179</v>
      </c>
      <c r="AE538">
        <v>37</v>
      </c>
      <c r="AG538">
        <f t="shared" si="64"/>
        <v>38.5</v>
      </c>
      <c r="AH538">
        <f t="shared" si="65"/>
        <v>39.5</v>
      </c>
      <c r="AI538">
        <f t="shared" si="66"/>
        <v>40.5</v>
      </c>
      <c r="AJ538">
        <f t="shared" si="67"/>
        <v>41.5</v>
      </c>
      <c r="AK538">
        <f t="shared" si="68"/>
        <v>-999</v>
      </c>
      <c r="AL538">
        <f t="shared" si="69"/>
        <v>42</v>
      </c>
      <c r="AM538">
        <f t="shared" si="70"/>
        <v>-999</v>
      </c>
      <c r="AN538">
        <f t="shared" si="71"/>
        <v>-999</v>
      </c>
    </row>
    <row r="539" spans="1:40" x14ac:dyDescent="0.25">
      <c r="A539">
        <v>929</v>
      </c>
      <c r="B539" t="s">
        <v>29</v>
      </c>
      <c r="C539" t="s">
        <v>82</v>
      </c>
      <c r="D539" t="s">
        <v>76</v>
      </c>
      <c r="E539" t="s">
        <v>58</v>
      </c>
      <c r="F539" t="s">
        <v>33</v>
      </c>
      <c r="G539" t="s">
        <v>34</v>
      </c>
      <c r="H539" t="s">
        <v>73</v>
      </c>
      <c r="I539" t="s">
        <v>36</v>
      </c>
      <c r="J539" t="s">
        <v>37</v>
      </c>
      <c r="K539" t="s">
        <v>38</v>
      </c>
      <c r="L539" t="s">
        <v>39</v>
      </c>
      <c r="M539" t="s">
        <v>77</v>
      </c>
      <c r="N539" t="s">
        <v>78</v>
      </c>
      <c r="O539" t="s">
        <v>59</v>
      </c>
      <c r="P539" t="s">
        <v>43</v>
      </c>
      <c r="Q539" t="s">
        <v>44</v>
      </c>
      <c r="R539" t="s">
        <v>45</v>
      </c>
      <c r="T539">
        <v>40</v>
      </c>
      <c r="U539">
        <v>0</v>
      </c>
      <c r="V539">
        <v>0</v>
      </c>
      <c r="W539">
        <v>49</v>
      </c>
      <c r="X539">
        <v>71</v>
      </c>
      <c r="Y539">
        <v>47</v>
      </c>
      <c r="Z539">
        <v>44</v>
      </c>
      <c r="AA539">
        <v>39</v>
      </c>
      <c r="AB539">
        <v>42</v>
      </c>
      <c r="AC539">
        <v>41</v>
      </c>
      <c r="AD539">
        <v>178</v>
      </c>
      <c r="AE539">
        <v>24</v>
      </c>
      <c r="AG539">
        <f t="shared" si="64"/>
        <v>38.5</v>
      </c>
      <c r="AH539">
        <f t="shared" si="65"/>
        <v>39.5</v>
      </c>
      <c r="AI539">
        <f t="shared" si="66"/>
        <v>40.5</v>
      </c>
      <c r="AJ539">
        <f t="shared" si="67"/>
        <v>41.5</v>
      </c>
      <c r="AK539">
        <f t="shared" si="68"/>
        <v>-999</v>
      </c>
      <c r="AL539">
        <f t="shared" si="69"/>
        <v>-999</v>
      </c>
      <c r="AM539">
        <f t="shared" si="70"/>
        <v>42</v>
      </c>
      <c r="AN539">
        <f t="shared" si="71"/>
        <v>-999</v>
      </c>
    </row>
    <row r="540" spans="1:40" x14ac:dyDescent="0.25">
      <c r="A540">
        <v>931</v>
      </c>
      <c r="B540" t="s">
        <v>29</v>
      </c>
      <c r="C540" t="s">
        <v>82</v>
      </c>
      <c r="D540" t="s">
        <v>76</v>
      </c>
      <c r="E540" t="s">
        <v>58</v>
      </c>
      <c r="F540" t="s">
        <v>33</v>
      </c>
      <c r="G540" t="s">
        <v>34</v>
      </c>
      <c r="H540" t="s">
        <v>73</v>
      </c>
      <c r="I540" t="s">
        <v>36</v>
      </c>
      <c r="J540" t="s">
        <v>37</v>
      </c>
      <c r="K540" t="s">
        <v>38</v>
      </c>
      <c r="L540" t="s">
        <v>39</v>
      </c>
      <c r="M540" t="s">
        <v>77</v>
      </c>
      <c r="N540" t="s">
        <v>78</v>
      </c>
      <c r="O540" t="s">
        <v>59</v>
      </c>
      <c r="P540" t="s">
        <v>46</v>
      </c>
      <c r="Q540" t="s">
        <v>44</v>
      </c>
      <c r="R540" t="s">
        <v>45</v>
      </c>
      <c r="T540">
        <v>40</v>
      </c>
      <c r="U540">
        <v>0</v>
      </c>
      <c r="V540">
        <v>0</v>
      </c>
      <c r="W540">
        <v>49</v>
      </c>
      <c r="X540">
        <v>71</v>
      </c>
      <c r="Y540">
        <v>47</v>
      </c>
      <c r="Z540">
        <v>44</v>
      </c>
      <c r="AA540">
        <v>39</v>
      </c>
      <c r="AB540">
        <v>42</v>
      </c>
      <c r="AC540">
        <v>41</v>
      </c>
      <c r="AD540">
        <v>178</v>
      </c>
      <c r="AE540">
        <v>24</v>
      </c>
      <c r="AG540">
        <f t="shared" si="64"/>
        <v>38.5</v>
      </c>
      <c r="AH540">
        <f t="shared" si="65"/>
        <v>39.5</v>
      </c>
      <c r="AI540">
        <f t="shared" si="66"/>
        <v>40.5</v>
      </c>
      <c r="AJ540">
        <f t="shared" si="67"/>
        <v>41.5</v>
      </c>
      <c r="AK540">
        <f t="shared" si="68"/>
        <v>-999</v>
      </c>
      <c r="AL540">
        <f t="shared" si="69"/>
        <v>-999</v>
      </c>
      <c r="AM540">
        <f t="shared" si="70"/>
        <v>42</v>
      </c>
      <c r="AN540">
        <f t="shared" si="71"/>
        <v>-999</v>
      </c>
    </row>
    <row r="541" spans="1:40" x14ac:dyDescent="0.25">
      <c r="A541">
        <v>665</v>
      </c>
      <c r="B541" t="s">
        <v>29</v>
      </c>
      <c r="C541" t="s">
        <v>68</v>
      </c>
      <c r="D541" t="s">
        <v>79</v>
      </c>
      <c r="E541" t="s">
        <v>58</v>
      </c>
      <c r="F541" t="s">
        <v>33</v>
      </c>
      <c r="G541" t="s">
        <v>34</v>
      </c>
      <c r="H541" t="s">
        <v>73</v>
      </c>
      <c r="I541" t="s">
        <v>36</v>
      </c>
      <c r="J541" t="s">
        <v>37</v>
      </c>
      <c r="K541" t="s">
        <v>38</v>
      </c>
      <c r="L541" t="s">
        <v>39</v>
      </c>
      <c r="M541" t="s">
        <v>80</v>
      </c>
      <c r="N541" t="s">
        <v>81</v>
      </c>
      <c r="O541" t="s">
        <v>59</v>
      </c>
      <c r="P541" t="s">
        <v>43</v>
      </c>
      <c r="Q541" t="s">
        <v>44</v>
      </c>
      <c r="R541" t="s">
        <v>45</v>
      </c>
      <c r="T541">
        <v>40</v>
      </c>
      <c r="U541">
        <v>0</v>
      </c>
      <c r="V541">
        <v>0</v>
      </c>
      <c r="W541">
        <v>51</v>
      </c>
      <c r="X541">
        <v>71</v>
      </c>
      <c r="Y541">
        <v>49</v>
      </c>
      <c r="Z541">
        <v>46</v>
      </c>
      <c r="AA541">
        <v>41</v>
      </c>
      <c r="AB541">
        <v>44</v>
      </c>
      <c r="AC541">
        <v>43</v>
      </c>
      <c r="AD541">
        <v>179</v>
      </c>
      <c r="AE541">
        <v>38</v>
      </c>
      <c r="AG541">
        <f t="shared" si="64"/>
        <v>38.5</v>
      </c>
      <c r="AH541">
        <f t="shared" si="65"/>
        <v>39.5</v>
      </c>
      <c r="AI541">
        <f t="shared" si="66"/>
        <v>40.5</v>
      </c>
      <c r="AJ541">
        <f t="shared" si="67"/>
        <v>41.5</v>
      </c>
      <c r="AK541">
        <f t="shared" si="68"/>
        <v>-999</v>
      </c>
      <c r="AL541">
        <f t="shared" si="69"/>
        <v>44</v>
      </c>
      <c r="AM541">
        <f t="shared" si="70"/>
        <v>-999</v>
      </c>
      <c r="AN541">
        <f t="shared" si="71"/>
        <v>-999</v>
      </c>
    </row>
    <row r="542" spans="1:40" x14ac:dyDescent="0.25">
      <c r="A542">
        <v>667</v>
      </c>
      <c r="B542" t="s">
        <v>29</v>
      </c>
      <c r="C542" t="s">
        <v>68</v>
      </c>
      <c r="D542" t="s">
        <v>79</v>
      </c>
      <c r="E542" t="s">
        <v>58</v>
      </c>
      <c r="F542" t="s">
        <v>33</v>
      </c>
      <c r="G542" t="s">
        <v>34</v>
      </c>
      <c r="H542" t="s">
        <v>73</v>
      </c>
      <c r="I542" t="s">
        <v>36</v>
      </c>
      <c r="J542" t="s">
        <v>37</v>
      </c>
      <c r="K542" t="s">
        <v>38</v>
      </c>
      <c r="L542" t="s">
        <v>39</v>
      </c>
      <c r="M542" t="s">
        <v>80</v>
      </c>
      <c r="N542" t="s">
        <v>81</v>
      </c>
      <c r="O542" t="s">
        <v>59</v>
      </c>
      <c r="P542" t="s">
        <v>46</v>
      </c>
      <c r="Q542" t="s">
        <v>44</v>
      </c>
      <c r="R542" t="s">
        <v>45</v>
      </c>
      <c r="T542">
        <v>40</v>
      </c>
      <c r="U542">
        <v>0</v>
      </c>
      <c r="V542">
        <v>0</v>
      </c>
      <c r="W542">
        <v>51</v>
      </c>
      <c r="X542">
        <v>71</v>
      </c>
      <c r="Y542">
        <v>49</v>
      </c>
      <c r="Z542">
        <v>46</v>
      </c>
      <c r="AA542">
        <v>41</v>
      </c>
      <c r="AB542">
        <v>44</v>
      </c>
      <c r="AC542">
        <v>43</v>
      </c>
      <c r="AD542">
        <v>179</v>
      </c>
      <c r="AE542">
        <v>38</v>
      </c>
      <c r="AG542">
        <f t="shared" si="64"/>
        <v>38.5</v>
      </c>
      <c r="AH542">
        <f t="shared" si="65"/>
        <v>39.5</v>
      </c>
      <c r="AI542">
        <f t="shared" si="66"/>
        <v>40.5</v>
      </c>
      <c r="AJ542">
        <f t="shared" si="67"/>
        <v>41.5</v>
      </c>
      <c r="AK542">
        <f t="shared" si="68"/>
        <v>-999</v>
      </c>
      <c r="AL542">
        <f t="shared" si="69"/>
        <v>44</v>
      </c>
      <c r="AM542">
        <f t="shared" si="70"/>
        <v>-999</v>
      </c>
      <c r="AN542">
        <f t="shared" si="71"/>
        <v>-999</v>
      </c>
    </row>
    <row r="543" spans="1:40" x14ac:dyDescent="0.25">
      <c r="A543">
        <v>842</v>
      </c>
      <c r="B543" t="s">
        <v>29</v>
      </c>
      <c r="C543" t="s">
        <v>82</v>
      </c>
      <c r="D543" t="s">
        <v>72</v>
      </c>
      <c r="E543" t="s">
        <v>58</v>
      </c>
      <c r="F543" t="s">
        <v>33</v>
      </c>
      <c r="G543" t="s">
        <v>34</v>
      </c>
      <c r="H543" t="s">
        <v>73</v>
      </c>
      <c r="I543" t="s">
        <v>36</v>
      </c>
      <c r="J543" t="s">
        <v>37</v>
      </c>
      <c r="K543" t="s">
        <v>38</v>
      </c>
      <c r="L543" t="s">
        <v>39</v>
      </c>
      <c r="M543" t="s">
        <v>74</v>
      </c>
      <c r="N543" t="s">
        <v>75</v>
      </c>
      <c r="O543" t="s">
        <v>59</v>
      </c>
      <c r="P543" t="s">
        <v>43</v>
      </c>
      <c r="Q543" t="s">
        <v>71</v>
      </c>
      <c r="R543" t="s">
        <v>45</v>
      </c>
      <c r="T543">
        <v>40</v>
      </c>
      <c r="U543">
        <v>0</v>
      </c>
      <c r="V543">
        <v>0</v>
      </c>
      <c r="W543">
        <v>56</v>
      </c>
      <c r="X543">
        <v>73</v>
      </c>
      <c r="Y543">
        <v>52</v>
      </c>
      <c r="Z543">
        <v>48</v>
      </c>
      <c r="AA543">
        <v>42</v>
      </c>
      <c r="AB543">
        <v>44</v>
      </c>
      <c r="AC543">
        <v>43</v>
      </c>
      <c r="AD543">
        <v>178</v>
      </c>
      <c r="AE543">
        <v>44</v>
      </c>
      <c r="AG543">
        <f t="shared" si="64"/>
        <v>38.5</v>
      </c>
      <c r="AH543">
        <f t="shared" si="65"/>
        <v>39.5</v>
      </c>
      <c r="AI543">
        <f t="shared" si="66"/>
        <v>40.5</v>
      </c>
      <c r="AJ543">
        <f t="shared" si="67"/>
        <v>41.5</v>
      </c>
      <c r="AK543">
        <f t="shared" si="68"/>
        <v>-999</v>
      </c>
      <c r="AL543">
        <f t="shared" si="69"/>
        <v>-999</v>
      </c>
      <c r="AM543">
        <f t="shared" si="70"/>
        <v>44</v>
      </c>
      <c r="AN543">
        <f t="shared" si="71"/>
        <v>-999</v>
      </c>
    </row>
    <row r="544" spans="1:40" x14ac:dyDescent="0.25">
      <c r="A544">
        <v>844</v>
      </c>
      <c r="B544" t="s">
        <v>29</v>
      </c>
      <c r="C544" t="s">
        <v>82</v>
      </c>
      <c r="D544" t="s">
        <v>72</v>
      </c>
      <c r="E544" t="s">
        <v>58</v>
      </c>
      <c r="F544" t="s">
        <v>33</v>
      </c>
      <c r="G544" t="s">
        <v>34</v>
      </c>
      <c r="H544" t="s">
        <v>73</v>
      </c>
      <c r="I544" t="s">
        <v>36</v>
      </c>
      <c r="J544" t="s">
        <v>37</v>
      </c>
      <c r="K544" t="s">
        <v>38</v>
      </c>
      <c r="L544" t="s">
        <v>39</v>
      </c>
      <c r="M544" t="s">
        <v>74</v>
      </c>
      <c r="N544" t="s">
        <v>75</v>
      </c>
      <c r="O544" t="s">
        <v>59</v>
      </c>
      <c r="P544" t="s">
        <v>46</v>
      </c>
      <c r="Q544" t="s">
        <v>71</v>
      </c>
      <c r="R544" t="s">
        <v>45</v>
      </c>
      <c r="T544">
        <v>40</v>
      </c>
      <c r="U544">
        <v>0</v>
      </c>
      <c r="V544">
        <v>0</v>
      </c>
      <c r="W544">
        <v>56</v>
      </c>
      <c r="X544">
        <v>73</v>
      </c>
      <c r="Y544">
        <v>52</v>
      </c>
      <c r="Z544">
        <v>48</v>
      </c>
      <c r="AA544">
        <v>42</v>
      </c>
      <c r="AB544">
        <v>44</v>
      </c>
      <c r="AC544">
        <v>43</v>
      </c>
      <c r="AD544">
        <v>178</v>
      </c>
      <c r="AE544">
        <v>44</v>
      </c>
      <c r="AG544">
        <f t="shared" si="64"/>
        <v>38.5</v>
      </c>
      <c r="AH544">
        <f t="shared" si="65"/>
        <v>39.5</v>
      </c>
      <c r="AI544">
        <f t="shared" si="66"/>
        <v>40.5</v>
      </c>
      <c r="AJ544">
        <f t="shared" si="67"/>
        <v>41.5</v>
      </c>
      <c r="AK544">
        <f t="shared" si="68"/>
        <v>-999</v>
      </c>
      <c r="AL544">
        <f t="shared" si="69"/>
        <v>-999</v>
      </c>
      <c r="AM544">
        <f t="shared" si="70"/>
        <v>44</v>
      </c>
      <c r="AN544">
        <f t="shared" si="71"/>
        <v>-999</v>
      </c>
    </row>
    <row r="545" spans="1:40" x14ac:dyDescent="0.25">
      <c r="A545">
        <v>578</v>
      </c>
      <c r="B545" t="s">
        <v>29</v>
      </c>
      <c r="C545" t="s">
        <v>68</v>
      </c>
      <c r="D545" t="s">
        <v>76</v>
      </c>
      <c r="E545" t="s">
        <v>58</v>
      </c>
      <c r="F545" t="s">
        <v>33</v>
      </c>
      <c r="G545" t="s">
        <v>34</v>
      </c>
      <c r="H545" t="s">
        <v>73</v>
      </c>
      <c r="I545" t="s">
        <v>36</v>
      </c>
      <c r="J545" t="s">
        <v>37</v>
      </c>
      <c r="K545" t="s">
        <v>38</v>
      </c>
      <c r="L545" t="s">
        <v>39</v>
      </c>
      <c r="M545" t="s">
        <v>77</v>
      </c>
      <c r="N545" t="s">
        <v>78</v>
      </c>
      <c r="O545" t="s">
        <v>59</v>
      </c>
      <c r="P545" t="s">
        <v>43</v>
      </c>
      <c r="Q545" t="s">
        <v>71</v>
      </c>
      <c r="R545" t="s">
        <v>45</v>
      </c>
      <c r="T545">
        <v>40</v>
      </c>
      <c r="U545">
        <v>0</v>
      </c>
      <c r="V545">
        <v>0</v>
      </c>
      <c r="W545">
        <v>50</v>
      </c>
      <c r="X545">
        <v>71</v>
      </c>
      <c r="Y545">
        <v>48</v>
      </c>
      <c r="Z545">
        <v>46</v>
      </c>
      <c r="AA545">
        <v>42</v>
      </c>
      <c r="AB545">
        <v>45</v>
      </c>
      <c r="AC545">
        <v>44</v>
      </c>
      <c r="AD545">
        <v>179</v>
      </c>
      <c r="AE545">
        <v>30</v>
      </c>
      <c r="AG545">
        <f t="shared" si="64"/>
        <v>38.5</v>
      </c>
      <c r="AH545">
        <f t="shared" si="65"/>
        <v>39.5</v>
      </c>
      <c r="AI545">
        <f t="shared" si="66"/>
        <v>40.5</v>
      </c>
      <c r="AJ545">
        <f t="shared" si="67"/>
        <v>41.5</v>
      </c>
      <c r="AK545">
        <f t="shared" si="68"/>
        <v>-999</v>
      </c>
      <c r="AL545">
        <f t="shared" si="69"/>
        <v>45</v>
      </c>
      <c r="AM545">
        <f t="shared" si="70"/>
        <v>-999</v>
      </c>
      <c r="AN545">
        <f t="shared" si="71"/>
        <v>-999</v>
      </c>
    </row>
    <row r="546" spans="1:40" x14ac:dyDescent="0.25">
      <c r="A546">
        <v>580</v>
      </c>
      <c r="B546" t="s">
        <v>29</v>
      </c>
      <c r="C546" t="s">
        <v>68</v>
      </c>
      <c r="D546" t="s">
        <v>76</v>
      </c>
      <c r="E546" t="s">
        <v>58</v>
      </c>
      <c r="F546" t="s">
        <v>33</v>
      </c>
      <c r="G546" t="s">
        <v>34</v>
      </c>
      <c r="H546" t="s">
        <v>73</v>
      </c>
      <c r="I546" t="s">
        <v>36</v>
      </c>
      <c r="J546" t="s">
        <v>37</v>
      </c>
      <c r="K546" t="s">
        <v>38</v>
      </c>
      <c r="L546" t="s">
        <v>39</v>
      </c>
      <c r="M546" t="s">
        <v>77</v>
      </c>
      <c r="N546" t="s">
        <v>78</v>
      </c>
      <c r="O546" t="s">
        <v>59</v>
      </c>
      <c r="P546" t="s">
        <v>46</v>
      </c>
      <c r="Q546" t="s">
        <v>71</v>
      </c>
      <c r="R546" t="s">
        <v>45</v>
      </c>
      <c r="T546">
        <v>40</v>
      </c>
      <c r="U546">
        <v>0</v>
      </c>
      <c r="V546">
        <v>0</v>
      </c>
      <c r="W546">
        <v>50</v>
      </c>
      <c r="X546">
        <v>71</v>
      </c>
      <c r="Y546">
        <v>48</v>
      </c>
      <c r="Z546">
        <v>46</v>
      </c>
      <c r="AA546">
        <v>42</v>
      </c>
      <c r="AB546">
        <v>45</v>
      </c>
      <c r="AC546">
        <v>44</v>
      </c>
      <c r="AD546">
        <v>179</v>
      </c>
      <c r="AE546">
        <v>30</v>
      </c>
      <c r="AG546">
        <f t="shared" si="64"/>
        <v>38.5</v>
      </c>
      <c r="AH546">
        <f t="shared" si="65"/>
        <v>39.5</v>
      </c>
      <c r="AI546">
        <f t="shared" si="66"/>
        <v>40.5</v>
      </c>
      <c r="AJ546">
        <f t="shared" si="67"/>
        <v>41.5</v>
      </c>
      <c r="AK546">
        <f t="shared" si="68"/>
        <v>-999</v>
      </c>
      <c r="AL546">
        <f t="shared" si="69"/>
        <v>45</v>
      </c>
      <c r="AM546">
        <f t="shared" si="70"/>
        <v>-999</v>
      </c>
      <c r="AN546">
        <f t="shared" si="71"/>
        <v>-999</v>
      </c>
    </row>
    <row r="547" spans="1:40" x14ac:dyDescent="0.25">
      <c r="A547">
        <v>577</v>
      </c>
      <c r="B547" t="s">
        <v>29</v>
      </c>
      <c r="C547" t="s">
        <v>68</v>
      </c>
      <c r="D547" t="s">
        <v>76</v>
      </c>
      <c r="E547" t="s">
        <v>58</v>
      </c>
      <c r="F547" t="s">
        <v>33</v>
      </c>
      <c r="G547" t="s">
        <v>34</v>
      </c>
      <c r="H547" t="s">
        <v>73</v>
      </c>
      <c r="I547" t="s">
        <v>36</v>
      </c>
      <c r="J547" t="s">
        <v>37</v>
      </c>
      <c r="K547" t="s">
        <v>38</v>
      </c>
      <c r="L547" t="s">
        <v>39</v>
      </c>
      <c r="M547" t="s">
        <v>77</v>
      </c>
      <c r="N547" t="s">
        <v>78</v>
      </c>
      <c r="O547" t="s">
        <v>59</v>
      </c>
      <c r="P547" t="s">
        <v>43</v>
      </c>
      <c r="Q547" t="s">
        <v>44</v>
      </c>
      <c r="R547" t="s">
        <v>45</v>
      </c>
      <c r="T547">
        <v>40</v>
      </c>
      <c r="U547">
        <v>0</v>
      </c>
      <c r="V547">
        <v>0</v>
      </c>
      <c r="W547">
        <v>51</v>
      </c>
      <c r="X547">
        <v>72</v>
      </c>
      <c r="Y547">
        <v>50</v>
      </c>
      <c r="Z547">
        <v>47</v>
      </c>
      <c r="AA547">
        <v>44</v>
      </c>
      <c r="AB547">
        <v>46</v>
      </c>
      <c r="AC547">
        <v>46</v>
      </c>
      <c r="AD547">
        <v>179</v>
      </c>
      <c r="AE547">
        <v>39</v>
      </c>
      <c r="AG547">
        <f t="shared" si="64"/>
        <v>38.5</v>
      </c>
      <c r="AH547">
        <f t="shared" si="65"/>
        <v>39.5</v>
      </c>
      <c r="AI547">
        <f t="shared" si="66"/>
        <v>40.5</v>
      </c>
      <c r="AJ547">
        <f t="shared" si="67"/>
        <v>41.5</v>
      </c>
      <c r="AK547">
        <f t="shared" si="68"/>
        <v>-999</v>
      </c>
      <c r="AL547">
        <f t="shared" si="69"/>
        <v>46</v>
      </c>
      <c r="AM547">
        <f t="shared" si="70"/>
        <v>-999</v>
      </c>
      <c r="AN547">
        <f t="shared" si="71"/>
        <v>-999</v>
      </c>
    </row>
    <row r="548" spans="1:40" x14ac:dyDescent="0.25">
      <c r="A548">
        <v>579</v>
      </c>
      <c r="B548" t="s">
        <v>29</v>
      </c>
      <c r="C548" t="s">
        <v>68</v>
      </c>
      <c r="D548" t="s">
        <v>76</v>
      </c>
      <c r="E548" t="s">
        <v>58</v>
      </c>
      <c r="F548" t="s">
        <v>33</v>
      </c>
      <c r="G548" t="s">
        <v>34</v>
      </c>
      <c r="H548" t="s">
        <v>73</v>
      </c>
      <c r="I548" t="s">
        <v>36</v>
      </c>
      <c r="J548" t="s">
        <v>37</v>
      </c>
      <c r="K548" t="s">
        <v>38</v>
      </c>
      <c r="L548" t="s">
        <v>39</v>
      </c>
      <c r="M548" t="s">
        <v>77</v>
      </c>
      <c r="N548" t="s">
        <v>78</v>
      </c>
      <c r="O548" t="s">
        <v>59</v>
      </c>
      <c r="P548" t="s">
        <v>46</v>
      </c>
      <c r="Q548" t="s">
        <v>44</v>
      </c>
      <c r="R548" t="s">
        <v>45</v>
      </c>
      <c r="T548">
        <v>40</v>
      </c>
      <c r="U548">
        <v>0</v>
      </c>
      <c r="V548">
        <v>0</v>
      </c>
      <c r="W548">
        <v>51</v>
      </c>
      <c r="X548">
        <v>72</v>
      </c>
      <c r="Y548">
        <v>50</v>
      </c>
      <c r="Z548">
        <v>47</v>
      </c>
      <c r="AA548">
        <v>44</v>
      </c>
      <c r="AB548">
        <v>46</v>
      </c>
      <c r="AC548">
        <v>46</v>
      </c>
      <c r="AD548">
        <v>179</v>
      </c>
      <c r="AE548">
        <v>39</v>
      </c>
      <c r="AG548">
        <f t="shared" si="64"/>
        <v>38.5</v>
      </c>
      <c r="AH548">
        <f t="shared" si="65"/>
        <v>39.5</v>
      </c>
      <c r="AI548">
        <f t="shared" si="66"/>
        <v>40.5</v>
      </c>
      <c r="AJ548">
        <f t="shared" si="67"/>
        <v>41.5</v>
      </c>
      <c r="AK548">
        <f t="shared" si="68"/>
        <v>-999</v>
      </c>
      <c r="AL548">
        <f t="shared" si="69"/>
        <v>46</v>
      </c>
      <c r="AM548">
        <f t="shared" si="70"/>
        <v>-999</v>
      </c>
      <c r="AN548">
        <f t="shared" si="71"/>
        <v>-999</v>
      </c>
    </row>
    <row r="549" spans="1:40" x14ac:dyDescent="0.25">
      <c r="A549">
        <v>841</v>
      </c>
      <c r="B549" t="s">
        <v>29</v>
      </c>
      <c r="C549" t="s">
        <v>82</v>
      </c>
      <c r="D549" t="s">
        <v>72</v>
      </c>
      <c r="E549" t="s">
        <v>58</v>
      </c>
      <c r="F549" t="s">
        <v>33</v>
      </c>
      <c r="G549" t="s">
        <v>34</v>
      </c>
      <c r="H549" t="s">
        <v>73</v>
      </c>
      <c r="I549" t="s">
        <v>36</v>
      </c>
      <c r="J549" t="s">
        <v>37</v>
      </c>
      <c r="K549" t="s">
        <v>38</v>
      </c>
      <c r="L549" t="s">
        <v>39</v>
      </c>
      <c r="M549" t="s">
        <v>74</v>
      </c>
      <c r="N549" t="s">
        <v>75</v>
      </c>
      <c r="O549" t="s">
        <v>59</v>
      </c>
      <c r="P549" t="s">
        <v>43</v>
      </c>
      <c r="Q549" t="s">
        <v>44</v>
      </c>
      <c r="R549" t="s">
        <v>45</v>
      </c>
      <c r="T549">
        <v>40</v>
      </c>
      <c r="U549">
        <v>0</v>
      </c>
      <c r="V549">
        <v>0</v>
      </c>
      <c r="W549">
        <v>57</v>
      </c>
      <c r="X549">
        <v>74</v>
      </c>
      <c r="Y549">
        <v>54</v>
      </c>
      <c r="Z549">
        <v>49</v>
      </c>
      <c r="AA549">
        <v>44</v>
      </c>
      <c r="AB549">
        <v>46</v>
      </c>
      <c r="AC549">
        <v>45</v>
      </c>
      <c r="AD549">
        <v>178</v>
      </c>
      <c r="AE549">
        <v>45</v>
      </c>
      <c r="AG549">
        <f t="shared" si="64"/>
        <v>38.5</v>
      </c>
      <c r="AH549">
        <f t="shared" si="65"/>
        <v>39.5</v>
      </c>
      <c r="AI549">
        <f t="shared" si="66"/>
        <v>40.5</v>
      </c>
      <c r="AJ549">
        <f t="shared" si="67"/>
        <v>41.5</v>
      </c>
      <c r="AK549">
        <f t="shared" si="68"/>
        <v>-999</v>
      </c>
      <c r="AL549">
        <f t="shared" si="69"/>
        <v>-999</v>
      </c>
      <c r="AM549">
        <f t="shared" si="70"/>
        <v>46</v>
      </c>
      <c r="AN549">
        <f t="shared" si="71"/>
        <v>-999</v>
      </c>
    </row>
    <row r="550" spans="1:40" x14ac:dyDescent="0.25">
      <c r="A550">
        <v>843</v>
      </c>
      <c r="B550" t="s">
        <v>29</v>
      </c>
      <c r="C550" t="s">
        <v>82</v>
      </c>
      <c r="D550" t="s">
        <v>72</v>
      </c>
      <c r="E550" t="s">
        <v>58</v>
      </c>
      <c r="F550" t="s">
        <v>33</v>
      </c>
      <c r="G550" t="s">
        <v>34</v>
      </c>
      <c r="H550" t="s">
        <v>73</v>
      </c>
      <c r="I550" t="s">
        <v>36</v>
      </c>
      <c r="J550" t="s">
        <v>37</v>
      </c>
      <c r="K550" t="s">
        <v>38</v>
      </c>
      <c r="L550" t="s">
        <v>39</v>
      </c>
      <c r="M550" t="s">
        <v>74</v>
      </c>
      <c r="N550" t="s">
        <v>75</v>
      </c>
      <c r="O550" t="s">
        <v>59</v>
      </c>
      <c r="P550" t="s">
        <v>46</v>
      </c>
      <c r="Q550" t="s">
        <v>44</v>
      </c>
      <c r="R550" t="s">
        <v>45</v>
      </c>
      <c r="T550">
        <v>40</v>
      </c>
      <c r="U550">
        <v>0</v>
      </c>
      <c r="V550">
        <v>0</v>
      </c>
      <c r="W550">
        <v>57</v>
      </c>
      <c r="X550">
        <v>74</v>
      </c>
      <c r="Y550">
        <v>54</v>
      </c>
      <c r="Z550">
        <v>49</v>
      </c>
      <c r="AA550">
        <v>44</v>
      </c>
      <c r="AB550">
        <v>46</v>
      </c>
      <c r="AC550">
        <v>45</v>
      </c>
      <c r="AD550">
        <v>178</v>
      </c>
      <c r="AE550">
        <v>45</v>
      </c>
      <c r="AG550">
        <f t="shared" si="64"/>
        <v>38.5</v>
      </c>
      <c r="AH550">
        <f t="shared" si="65"/>
        <v>39.5</v>
      </c>
      <c r="AI550">
        <f t="shared" si="66"/>
        <v>40.5</v>
      </c>
      <c r="AJ550">
        <f t="shared" si="67"/>
        <v>41.5</v>
      </c>
      <c r="AK550">
        <f t="shared" si="68"/>
        <v>-999</v>
      </c>
      <c r="AL550">
        <f t="shared" si="69"/>
        <v>-999</v>
      </c>
      <c r="AM550">
        <f t="shared" si="70"/>
        <v>46</v>
      </c>
      <c r="AN550">
        <f t="shared" si="71"/>
        <v>-999</v>
      </c>
    </row>
    <row r="551" spans="1:40" x14ac:dyDescent="0.25">
      <c r="A551">
        <v>490</v>
      </c>
      <c r="B551" t="s">
        <v>29</v>
      </c>
      <c r="C551" t="s">
        <v>68</v>
      </c>
      <c r="D551" t="s">
        <v>72</v>
      </c>
      <c r="E551" t="s">
        <v>58</v>
      </c>
      <c r="F551" t="s">
        <v>33</v>
      </c>
      <c r="G551" t="s">
        <v>34</v>
      </c>
      <c r="H551" t="s">
        <v>73</v>
      </c>
      <c r="I551" t="s">
        <v>36</v>
      </c>
      <c r="J551" t="s">
        <v>37</v>
      </c>
      <c r="K551" t="s">
        <v>38</v>
      </c>
      <c r="L551" t="s">
        <v>39</v>
      </c>
      <c r="M551" t="s">
        <v>74</v>
      </c>
      <c r="N551" t="s">
        <v>75</v>
      </c>
      <c r="O551" t="s">
        <v>59</v>
      </c>
      <c r="P551" t="s">
        <v>43</v>
      </c>
      <c r="Q551" t="s">
        <v>71</v>
      </c>
      <c r="R551" t="s">
        <v>45</v>
      </c>
      <c r="T551">
        <v>40</v>
      </c>
      <c r="U551">
        <v>0</v>
      </c>
      <c r="V551">
        <v>0</v>
      </c>
      <c r="W551">
        <v>58</v>
      </c>
      <c r="X551">
        <v>74</v>
      </c>
      <c r="Y551">
        <v>55</v>
      </c>
      <c r="Z551">
        <v>51</v>
      </c>
      <c r="AA551">
        <v>47</v>
      </c>
      <c r="AB551">
        <v>50</v>
      </c>
      <c r="AC551">
        <v>48</v>
      </c>
      <c r="AD551">
        <v>179</v>
      </c>
      <c r="AE551">
        <v>49</v>
      </c>
      <c r="AG551">
        <f t="shared" si="64"/>
        <v>38.5</v>
      </c>
      <c r="AH551">
        <f t="shared" si="65"/>
        <v>39.5</v>
      </c>
      <c r="AI551">
        <f t="shared" si="66"/>
        <v>40.5</v>
      </c>
      <c r="AJ551">
        <f t="shared" si="67"/>
        <v>41.5</v>
      </c>
      <c r="AK551">
        <f t="shared" si="68"/>
        <v>-999</v>
      </c>
      <c r="AL551">
        <f t="shared" si="69"/>
        <v>50</v>
      </c>
      <c r="AM551">
        <f t="shared" si="70"/>
        <v>-999</v>
      </c>
      <c r="AN551">
        <f t="shared" si="71"/>
        <v>-999</v>
      </c>
    </row>
    <row r="552" spans="1:40" x14ac:dyDescent="0.25">
      <c r="A552">
        <v>492</v>
      </c>
      <c r="B552" t="s">
        <v>29</v>
      </c>
      <c r="C552" t="s">
        <v>68</v>
      </c>
      <c r="D552" t="s">
        <v>72</v>
      </c>
      <c r="E552" t="s">
        <v>58</v>
      </c>
      <c r="F552" t="s">
        <v>33</v>
      </c>
      <c r="G552" t="s">
        <v>34</v>
      </c>
      <c r="H552" t="s">
        <v>73</v>
      </c>
      <c r="I552" t="s">
        <v>36</v>
      </c>
      <c r="J552" t="s">
        <v>37</v>
      </c>
      <c r="K552" t="s">
        <v>38</v>
      </c>
      <c r="L552" t="s">
        <v>39</v>
      </c>
      <c r="M552" t="s">
        <v>74</v>
      </c>
      <c r="N552" t="s">
        <v>75</v>
      </c>
      <c r="O552" t="s">
        <v>59</v>
      </c>
      <c r="P552" t="s">
        <v>46</v>
      </c>
      <c r="Q552" t="s">
        <v>71</v>
      </c>
      <c r="R552" t="s">
        <v>45</v>
      </c>
      <c r="T552">
        <v>40</v>
      </c>
      <c r="U552">
        <v>0</v>
      </c>
      <c r="V552">
        <v>0</v>
      </c>
      <c r="W552">
        <v>58</v>
      </c>
      <c r="X552">
        <v>74</v>
      </c>
      <c r="Y552">
        <v>55</v>
      </c>
      <c r="Z552">
        <v>51</v>
      </c>
      <c r="AA552">
        <v>47</v>
      </c>
      <c r="AB552">
        <v>50</v>
      </c>
      <c r="AC552">
        <v>48</v>
      </c>
      <c r="AD552">
        <v>179</v>
      </c>
      <c r="AE552">
        <v>49</v>
      </c>
      <c r="AG552">
        <f t="shared" si="64"/>
        <v>38.5</v>
      </c>
      <c r="AH552">
        <f t="shared" si="65"/>
        <v>39.5</v>
      </c>
      <c r="AI552">
        <f t="shared" si="66"/>
        <v>40.5</v>
      </c>
      <c r="AJ552">
        <f t="shared" si="67"/>
        <v>41.5</v>
      </c>
      <c r="AK552">
        <f t="shared" si="68"/>
        <v>-999</v>
      </c>
      <c r="AL552">
        <f t="shared" si="69"/>
        <v>50</v>
      </c>
      <c r="AM552">
        <f t="shared" si="70"/>
        <v>-999</v>
      </c>
      <c r="AN552">
        <f t="shared" si="71"/>
        <v>-999</v>
      </c>
    </row>
    <row r="553" spans="1:40" x14ac:dyDescent="0.25">
      <c r="A553">
        <v>489</v>
      </c>
      <c r="B553" t="s">
        <v>29</v>
      </c>
      <c r="C553" t="s">
        <v>68</v>
      </c>
      <c r="D553" t="s">
        <v>72</v>
      </c>
      <c r="E553" t="s">
        <v>58</v>
      </c>
      <c r="F553" t="s">
        <v>33</v>
      </c>
      <c r="G553" t="s">
        <v>34</v>
      </c>
      <c r="H553" t="s">
        <v>73</v>
      </c>
      <c r="I553" t="s">
        <v>36</v>
      </c>
      <c r="J553" t="s">
        <v>37</v>
      </c>
      <c r="K553" t="s">
        <v>38</v>
      </c>
      <c r="L553" t="s">
        <v>39</v>
      </c>
      <c r="M553" t="s">
        <v>74</v>
      </c>
      <c r="N553" t="s">
        <v>75</v>
      </c>
      <c r="O553" t="s">
        <v>59</v>
      </c>
      <c r="P553" t="s">
        <v>43</v>
      </c>
      <c r="Q553" t="s">
        <v>44</v>
      </c>
      <c r="R553" t="s">
        <v>45</v>
      </c>
      <c r="T553">
        <v>40</v>
      </c>
      <c r="U553">
        <v>0</v>
      </c>
      <c r="V553">
        <v>0</v>
      </c>
      <c r="W553">
        <v>60</v>
      </c>
      <c r="X553">
        <v>76</v>
      </c>
      <c r="Y553">
        <v>57</v>
      </c>
      <c r="Z553">
        <v>53</v>
      </c>
      <c r="AA553">
        <v>49</v>
      </c>
      <c r="AB553">
        <v>52</v>
      </c>
      <c r="AC553">
        <v>50</v>
      </c>
      <c r="AD553">
        <v>179</v>
      </c>
      <c r="AE553">
        <v>51</v>
      </c>
      <c r="AG553">
        <f t="shared" si="64"/>
        <v>38.5</v>
      </c>
      <c r="AH553">
        <f t="shared" si="65"/>
        <v>39.5</v>
      </c>
      <c r="AI553">
        <f t="shared" si="66"/>
        <v>40.5</v>
      </c>
      <c r="AJ553">
        <f t="shared" si="67"/>
        <v>41.5</v>
      </c>
      <c r="AK553">
        <f t="shared" si="68"/>
        <v>-999</v>
      </c>
      <c r="AL553">
        <f t="shared" si="69"/>
        <v>52</v>
      </c>
      <c r="AM553">
        <f t="shared" si="70"/>
        <v>-999</v>
      </c>
      <c r="AN553">
        <f t="shared" si="71"/>
        <v>-999</v>
      </c>
    </row>
    <row r="554" spans="1:40" x14ac:dyDescent="0.25">
      <c r="A554">
        <v>491</v>
      </c>
      <c r="B554" t="s">
        <v>29</v>
      </c>
      <c r="C554" t="s">
        <v>68</v>
      </c>
      <c r="D554" t="s">
        <v>72</v>
      </c>
      <c r="E554" t="s">
        <v>58</v>
      </c>
      <c r="F554" t="s">
        <v>33</v>
      </c>
      <c r="G554" t="s">
        <v>34</v>
      </c>
      <c r="H554" t="s">
        <v>73</v>
      </c>
      <c r="I554" t="s">
        <v>36</v>
      </c>
      <c r="J554" t="s">
        <v>37</v>
      </c>
      <c r="K554" t="s">
        <v>38</v>
      </c>
      <c r="L554" t="s">
        <v>39</v>
      </c>
      <c r="M554" t="s">
        <v>74</v>
      </c>
      <c r="N554" t="s">
        <v>75</v>
      </c>
      <c r="O554" t="s">
        <v>59</v>
      </c>
      <c r="P554" t="s">
        <v>46</v>
      </c>
      <c r="Q554" t="s">
        <v>44</v>
      </c>
      <c r="R554" t="s">
        <v>45</v>
      </c>
      <c r="T554">
        <v>40</v>
      </c>
      <c r="U554">
        <v>0</v>
      </c>
      <c r="V554">
        <v>0</v>
      </c>
      <c r="W554">
        <v>60</v>
      </c>
      <c r="X554">
        <v>76</v>
      </c>
      <c r="Y554">
        <v>57</v>
      </c>
      <c r="Z554">
        <v>53</v>
      </c>
      <c r="AA554">
        <v>49</v>
      </c>
      <c r="AB554">
        <v>52</v>
      </c>
      <c r="AC554">
        <v>50</v>
      </c>
      <c r="AD554">
        <v>179</v>
      </c>
      <c r="AE554">
        <v>51</v>
      </c>
      <c r="AG554">
        <f t="shared" si="64"/>
        <v>38.5</v>
      </c>
      <c r="AH554">
        <f t="shared" si="65"/>
        <v>39.5</v>
      </c>
      <c r="AI554">
        <f t="shared" si="66"/>
        <v>40.5</v>
      </c>
      <c r="AJ554">
        <f t="shared" si="67"/>
        <v>41.5</v>
      </c>
      <c r="AK554">
        <f t="shared" si="68"/>
        <v>-999</v>
      </c>
      <c r="AL554">
        <f t="shared" si="69"/>
        <v>52</v>
      </c>
      <c r="AM554">
        <f t="shared" si="70"/>
        <v>-999</v>
      </c>
      <c r="AN554">
        <f t="shared" si="71"/>
        <v>-999</v>
      </c>
    </row>
    <row r="555" spans="1:40" x14ac:dyDescent="0.25">
      <c r="A555">
        <v>754</v>
      </c>
      <c r="B555" t="s">
        <v>29</v>
      </c>
      <c r="C555" t="s">
        <v>82</v>
      </c>
      <c r="D555" t="s">
        <v>31</v>
      </c>
      <c r="E555" t="s">
        <v>58</v>
      </c>
      <c r="F555" t="s">
        <v>33</v>
      </c>
      <c r="G555" t="s">
        <v>34</v>
      </c>
      <c r="H555" t="s">
        <v>35</v>
      </c>
      <c r="I555" t="s">
        <v>36</v>
      </c>
      <c r="J555" t="s">
        <v>37</v>
      </c>
      <c r="K555" t="s">
        <v>38</v>
      </c>
      <c r="L555" t="s">
        <v>39</v>
      </c>
      <c r="M555" t="s">
        <v>40</v>
      </c>
      <c r="N555" t="s">
        <v>41</v>
      </c>
      <c r="O555" t="s">
        <v>59</v>
      </c>
      <c r="P555" t="s">
        <v>43</v>
      </c>
      <c r="Q555" t="s">
        <v>71</v>
      </c>
      <c r="R555" t="s">
        <v>45</v>
      </c>
      <c r="T555">
        <v>40</v>
      </c>
      <c r="U555">
        <v>0</v>
      </c>
      <c r="V555">
        <v>11</v>
      </c>
      <c r="W555">
        <v>62</v>
      </c>
      <c r="X555">
        <v>86</v>
      </c>
      <c r="Y555">
        <v>61</v>
      </c>
      <c r="Z555">
        <v>55</v>
      </c>
      <c r="AA555">
        <v>49</v>
      </c>
      <c r="AB555">
        <v>52</v>
      </c>
      <c r="AC555">
        <v>50</v>
      </c>
      <c r="AD555">
        <v>178</v>
      </c>
      <c r="AE555">
        <v>48</v>
      </c>
      <c r="AG555">
        <f t="shared" si="64"/>
        <v>38.5</v>
      </c>
      <c r="AH555">
        <f t="shared" si="65"/>
        <v>39.5</v>
      </c>
      <c r="AI555">
        <f t="shared" si="66"/>
        <v>40.5</v>
      </c>
      <c r="AJ555">
        <f t="shared" si="67"/>
        <v>41.5</v>
      </c>
      <c r="AK555">
        <f t="shared" si="68"/>
        <v>-999</v>
      </c>
      <c r="AL555">
        <f t="shared" si="69"/>
        <v>-999</v>
      </c>
      <c r="AM555">
        <f t="shared" si="70"/>
        <v>52</v>
      </c>
      <c r="AN555">
        <f t="shared" si="71"/>
        <v>-999</v>
      </c>
    </row>
    <row r="556" spans="1:40" x14ac:dyDescent="0.25">
      <c r="A556">
        <v>756</v>
      </c>
      <c r="B556" t="s">
        <v>29</v>
      </c>
      <c r="C556" t="s">
        <v>82</v>
      </c>
      <c r="D556" t="s">
        <v>31</v>
      </c>
      <c r="E556" t="s">
        <v>58</v>
      </c>
      <c r="F556" t="s">
        <v>33</v>
      </c>
      <c r="G556" t="s">
        <v>34</v>
      </c>
      <c r="H556" t="s">
        <v>35</v>
      </c>
      <c r="I556" t="s">
        <v>36</v>
      </c>
      <c r="J556" t="s">
        <v>37</v>
      </c>
      <c r="K556" t="s">
        <v>38</v>
      </c>
      <c r="L556" t="s">
        <v>39</v>
      </c>
      <c r="M556" t="s">
        <v>40</v>
      </c>
      <c r="N556" t="s">
        <v>41</v>
      </c>
      <c r="O556" t="s">
        <v>59</v>
      </c>
      <c r="P556" t="s">
        <v>46</v>
      </c>
      <c r="Q556" t="s">
        <v>71</v>
      </c>
      <c r="R556" t="s">
        <v>45</v>
      </c>
      <c r="T556">
        <v>40</v>
      </c>
      <c r="U556">
        <v>0</v>
      </c>
      <c r="V556">
        <v>11</v>
      </c>
      <c r="W556">
        <v>62</v>
      </c>
      <c r="X556">
        <v>86</v>
      </c>
      <c r="Y556">
        <v>61</v>
      </c>
      <c r="Z556">
        <v>55</v>
      </c>
      <c r="AA556">
        <v>49</v>
      </c>
      <c r="AB556">
        <v>52</v>
      </c>
      <c r="AC556">
        <v>50</v>
      </c>
      <c r="AD556">
        <v>178</v>
      </c>
      <c r="AE556">
        <v>48</v>
      </c>
      <c r="AG556">
        <f t="shared" si="64"/>
        <v>38.5</v>
      </c>
      <c r="AH556">
        <f t="shared" si="65"/>
        <v>39.5</v>
      </c>
      <c r="AI556">
        <f t="shared" si="66"/>
        <v>40.5</v>
      </c>
      <c r="AJ556">
        <f t="shared" si="67"/>
        <v>41.5</v>
      </c>
      <c r="AK556">
        <f t="shared" si="68"/>
        <v>-999</v>
      </c>
      <c r="AL556">
        <f t="shared" si="69"/>
        <v>-999</v>
      </c>
      <c r="AM556">
        <f t="shared" si="70"/>
        <v>52</v>
      </c>
      <c r="AN556">
        <f t="shared" si="71"/>
        <v>-999</v>
      </c>
    </row>
    <row r="557" spans="1:40" x14ac:dyDescent="0.25">
      <c r="A557">
        <v>753</v>
      </c>
      <c r="B557" t="s">
        <v>29</v>
      </c>
      <c r="C557" t="s">
        <v>82</v>
      </c>
      <c r="D557" t="s">
        <v>31</v>
      </c>
      <c r="E557" t="s">
        <v>58</v>
      </c>
      <c r="F557" t="s">
        <v>33</v>
      </c>
      <c r="G557" t="s">
        <v>34</v>
      </c>
      <c r="H557" t="s">
        <v>35</v>
      </c>
      <c r="I557" t="s">
        <v>36</v>
      </c>
      <c r="J557" t="s">
        <v>37</v>
      </c>
      <c r="K557" t="s">
        <v>38</v>
      </c>
      <c r="L557" t="s">
        <v>39</v>
      </c>
      <c r="M557" t="s">
        <v>40</v>
      </c>
      <c r="N557" t="s">
        <v>41</v>
      </c>
      <c r="O557" t="s">
        <v>59</v>
      </c>
      <c r="P557" t="s">
        <v>43</v>
      </c>
      <c r="Q557" t="s">
        <v>44</v>
      </c>
      <c r="R557" t="s">
        <v>45</v>
      </c>
      <c r="T557">
        <v>40</v>
      </c>
      <c r="U557">
        <v>0</v>
      </c>
      <c r="V557">
        <v>16</v>
      </c>
      <c r="W557">
        <v>67</v>
      </c>
      <c r="X557">
        <v>88</v>
      </c>
      <c r="Y557">
        <v>63</v>
      </c>
      <c r="Z557">
        <v>57</v>
      </c>
      <c r="AA557">
        <v>51</v>
      </c>
      <c r="AB557">
        <v>53</v>
      </c>
      <c r="AC557">
        <v>52</v>
      </c>
      <c r="AD557">
        <v>178</v>
      </c>
      <c r="AE557">
        <v>49</v>
      </c>
      <c r="AG557">
        <f t="shared" si="64"/>
        <v>38.5</v>
      </c>
      <c r="AH557">
        <f t="shared" si="65"/>
        <v>39.5</v>
      </c>
      <c r="AI557">
        <f t="shared" si="66"/>
        <v>40.5</v>
      </c>
      <c r="AJ557">
        <f t="shared" si="67"/>
        <v>41.5</v>
      </c>
      <c r="AK557">
        <f t="shared" si="68"/>
        <v>-999</v>
      </c>
      <c r="AL557">
        <f t="shared" si="69"/>
        <v>-999</v>
      </c>
      <c r="AM557">
        <f t="shared" si="70"/>
        <v>53</v>
      </c>
      <c r="AN557">
        <f t="shared" si="71"/>
        <v>-999</v>
      </c>
    </row>
    <row r="558" spans="1:40" x14ac:dyDescent="0.25">
      <c r="A558">
        <v>755</v>
      </c>
      <c r="B558" t="s">
        <v>29</v>
      </c>
      <c r="C558" t="s">
        <v>82</v>
      </c>
      <c r="D558" t="s">
        <v>31</v>
      </c>
      <c r="E558" t="s">
        <v>58</v>
      </c>
      <c r="F558" t="s">
        <v>33</v>
      </c>
      <c r="G558" t="s">
        <v>34</v>
      </c>
      <c r="H558" t="s">
        <v>35</v>
      </c>
      <c r="I558" t="s">
        <v>36</v>
      </c>
      <c r="J558" t="s">
        <v>37</v>
      </c>
      <c r="K558" t="s">
        <v>38</v>
      </c>
      <c r="L558" t="s">
        <v>39</v>
      </c>
      <c r="M558" t="s">
        <v>40</v>
      </c>
      <c r="N558" t="s">
        <v>41</v>
      </c>
      <c r="O558" t="s">
        <v>59</v>
      </c>
      <c r="P558" t="s">
        <v>46</v>
      </c>
      <c r="Q558" t="s">
        <v>44</v>
      </c>
      <c r="R558" t="s">
        <v>45</v>
      </c>
      <c r="T558">
        <v>40</v>
      </c>
      <c r="U558">
        <v>0</v>
      </c>
      <c r="V558">
        <v>16</v>
      </c>
      <c r="W558">
        <v>67</v>
      </c>
      <c r="X558">
        <v>88</v>
      </c>
      <c r="Y558">
        <v>63</v>
      </c>
      <c r="Z558">
        <v>57</v>
      </c>
      <c r="AA558">
        <v>51</v>
      </c>
      <c r="AB558">
        <v>53</v>
      </c>
      <c r="AC558">
        <v>52</v>
      </c>
      <c r="AD558">
        <v>178</v>
      </c>
      <c r="AE558">
        <v>49</v>
      </c>
      <c r="AG558">
        <f t="shared" si="64"/>
        <v>38.5</v>
      </c>
      <c r="AH558">
        <f t="shared" si="65"/>
        <v>39.5</v>
      </c>
      <c r="AI558">
        <f t="shared" si="66"/>
        <v>40.5</v>
      </c>
      <c r="AJ558">
        <f t="shared" si="67"/>
        <v>41.5</v>
      </c>
      <c r="AK558">
        <f t="shared" si="68"/>
        <v>-999</v>
      </c>
      <c r="AL558">
        <f t="shared" si="69"/>
        <v>-999</v>
      </c>
      <c r="AM558">
        <f t="shared" si="70"/>
        <v>53</v>
      </c>
      <c r="AN558">
        <f t="shared" si="71"/>
        <v>-999</v>
      </c>
    </row>
    <row r="559" spans="1:40" x14ac:dyDescent="0.25">
      <c r="A559">
        <v>314</v>
      </c>
      <c r="B559" t="s">
        <v>29</v>
      </c>
      <c r="C559" t="s">
        <v>30</v>
      </c>
      <c r="D559" t="s">
        <v>79</v>
      </c>
      <c r="E559" t="s">
        <v>58</v>
      </c>
      <c r="F559" t="s">
        <v>33</v>
      </c>
      <c r="G559" t="s">
        <v>34</v>
      </c>
      <c r="H559" t="s">
        <v>73</v>
      </c>
      <c r="I559" t="s">
        <v>36</v>
      </c>
      <c r="J559" t="s">
        <v>37</v>
      </c>
      <c r="K559" t="s">
        <v>38</v>
      </c>
      <c r="L559" t="s">
        <v>39</v>
      </c>
      <c r="M559" t="s">
        <v>80</v>
      </c>
      <c r="N559" t="s">
        <v>81</v>
      </c>
      <c r="O559" t="s">
        <v>59</v>
      </c>
      <c r="P559" t="s">
        <v>43</v>
      </c>
      <c r="Q559" t="s">
        <v>71</v>
      </c>
      <c r="R559" t="s">
        <v>45</v>
      </c>
      <c r="T559">
        <v>40</v>
      </c>
      <c r="U559">
        <v>45</v>
      </c>
      <c r="V559">
        <v>63</v>
      </c>
      <c r="W559">
        <v>73</v>
      </c>
      <c r="X559">
        <v>87</v>
      </c>
      <c r="Y559">
        <v>67</v>
      </c>
      <c r="Z559">
        <v>60</v>
      </c>
      <c r="AA559">
        <v>53</v>
      </c>
      <c r="AB559">
        <v>56</v>
      </c>
      <c r="AC559">
        <v>53</v>
      </c>
      <c r="AD559">
        <v>179</v>
      </c>
      <c r="AE559">
        <v>65</v>
      </c>
      <c r="AG559">
        <f t="shared" si="64"/>
        <v>38.5</v>
      </c>
      <c r="AH559">
        <f t="shared" si="65"/>
        <v>39.5</v>
      </c>
      <c r="AI559">
        <f t="shared" si="66"/>
        <v>40.5</v>
      </c>
      <c r="AJ559">
        <f t="shared" si="67"/>
        <v>41.5</v>
      </c>
      <c r="AK559">
        <f t="shared" si="68"/>
        <v>-999</v>
      </c>
      <c r="AL559">
        <f t="shared" si="69"/>
        <v>-999</v>
      </c>
      <c r="AM559">
        <f t="shared" si="70"/>
        <v>-999</v>
      </c>
      <c r="AN559">
        <f t="shared" si="71"/>
        <v>56</v>
      </c>
    </row>
    <row r="560" spans="1:40" x14ac:dyDescent="0.25">
      <c r="A560">
        <v>316</v>
      </c>
      <c r="B560" t="s">
        <v>29</v>
      </c>
      <c r="C560" t="s">
        <v>30</v>
      </c>
      <c r="D560" t="s">
        <v>79</v>
      </c>
      <c r="E560" t="s">
        <v>58</v>
      </c>
      <c r="F560" t="s">
        <v>33</v>
      </c>
      <c r="G560" t="s">
        <v>34</v>
      </c>
      <c r="H560" t="s">
        <v>73</v>
      </c>
      <c r="I560" t="s">
        <v>36</v>
      </c>
      <c r="J560" t="s">
        <v>37</v>
      </c>
      <c r="K560" t="s">
        <v>38</v>
      </c>
      <c r="L560" t="s">
        <v>39</v>
      </c>
      <c r="M560" t="s">
        <v>80</v>
      </c>
      <c r="N560" t="s">
        <v>81</v>
      </c>
      <c r="O560" t="s">
        <v>59</v>
      </c>
      <c r="P560" t="s">
        <v>46</v>
      </c>
      <c r="Q560" t="s">
        <v>71</v>
      </c>
      <c r="R560" t="s">
        <v>45</v>
      </c>
      <c r="T560">
        <v>40</v>
      </c>
      <c r="U560">
        <v>45</v>
      </c>
      <c r="V560">
        <v>63</v>
      </c>
      <c r="W560">
        <v>73</v>
      </c>
      <c r="X560">
        <v>87</v>
      </c>
      <c r="Y560">
        <v>67</v>
      </c>
      <c r="Z560">
        <v>60</v>
      </c>
      <c r="AA560">
        <v>53</v>
      </c>
      <c r="AB560">
        <v>56</v>
      </c>
      <c r="AC560">
        <v>53</v>
      </c>
      <c r="AD560">
        <v>179</v>
      </c>
      <c r="AE560">
        <v>65</v>
      </c>
      <c r="AG560">
        <f t="shared" si="64"/>
        <v>38.5</v>
      </c>
      <c r="AH560">
        <f t="shared" si="65"/>
        <v>39.5</v>
      </c>
      <c r="AI560">
        <f t="shared" si="66"/>
        <v>40.5</v>
      </c>
      <c r="AJ560">
        <f t="shared" si="67"/>
        <v>41.5</v>
      </c>
      <c r="AK560">
        <f t="shared" si="68"/>
        <v>-999</v>
      </c>
      <c r="AL560">
        <f t="shared" si="69"/>
        <v>-999</v>
      </c>
      <c r="AM560">
        <f t="shared" si="70"/>
        <v>-999</v>
      </c>
      <c r="AN560">
        <f t="shared" si="71"/>
        <v>56</v>
      </c>
    </row>
    <row r="561" spans="1:40" x14ac:dyDescent="0.25">
      <c r="A561">
        <v>313</v>
      </c>
      <c r="B561" t="s">
        <v>29</v>
      </c>
      <c r="C561" t="s">
        <v>30</v>
      </c>
      <c r="D561" t="s">
        <v>79</v>
      </c>
      <c r="E561" t="s">
        <v>58</v>
      </c>
      <c r="F561" t="s">
        <v>33</v>
      </c>
      <c r="G561" t="s">
        <v>34</v>
      </c>
      <c r="H561" t="s">
        <v>73</v>
      </c>
      <c r="I561" t="s">
        <v>36</v>
      </c>
      <c r="J561" t="s">
        <v>37</v>
      </c>
      <c r="K561" t="s">
        <v>38</v>
      </c>
      <c r="L561" t="s">
        <v>39</v>
      </c>
      <c r="M561" t="s">
        <v>80</v>
      </c>
      <c r="N561" t="s">
        <v>81</v>
      </c>
      <c r="O561" t="s">
        <v>59</v>
      </c>
      <c r="P561" t="s">
        <v>43</v>
      </c>
      <c r="Q561" t="s">
        <v>44</v>
      </c>
      <c r="R561" t="s">
        <v>45</v>
      </c>
      <c r="T561">
        <v>40</v>
      </c>
      <c r="U561">
        <v>49</v>
      </c>
      <c r="V561">
        <v>64</v>
      </c>
      <c r="W561">
        <v>74</v>
      </c>
      <c r="X561">
        <v>90</v>
      </c>
      <c r="Y561">
        <v>68</v>
      </c>
      <c r="Z561">
        <v>62</v>
      </c>
      <c r="AA561">
        <v>55</v>
      </c>
      <c r="AB561">
        <v>57</v>
      </c>
      <c r="AC561">
        <v>54</v>
      </c>
      <c r="AD561">
        <v>179</v>
      </c>
      <c r="AE561">
        <v>67</v>
      </c>
      <c r="AG561">
        <f t="shared" si="64"/>
        <v>38.5</v>
      </c>
      <c r="AH561">
        <f t="shared" si="65"/>
        <v>39.5</v>
      </c>
      <c r="AI561">
        <f t="shared" si="66"/>
        <v>40.5</v>
      </c>
      <c r="AJ561">
        <f t="shared" si="67"/>
        <v>41.5</v>
      </c>
      <c r="AK561">
        <f t="shared" si="68"/>
        <v>-999</v>
      </c>
      <c r="AL561">
        <f t="shared" si="69"/>
        <v>-999</v>
      </c>
      <c r="AM561">
        <f t="shared" si="70"/>
        <v>-999</v>
      </c>
      <c r="AN561">
        <f t="shared" si="71"/>
        <v>57</v>
      </c>
    </row>
    <row r="562" spans="1:40" x14ac:dyDescent="0.25">
      <c r="A562">
        <v>315</v>
      </c>
      <c r="B562" t="s">
        <v>29</v>
      </c>
      <c r="C562" t="s">
        <v>30</v>
      </c>
      <c r="D562" t="s">
        <v>79</v>
      </c>
      <c r="E562" t="s">
        <v>58</v>
      </c>
      <c r="F562" t="s">
        <v>33</v>
      </c>
      <c r="G562" t="s">
        <v>34</v>
      </c>
      <c r="H562" t="s">
        <v>73</v>
      </c>
      <c r="I562" t="s">
        <v>36</v>
      </c>
      <c r="J562" t="s">
        <v>37</v>
      </c>
      <c r="K562" t="s">
        <v>38</v>
      </c>
      <c r="L562" t="s">
        <v>39</v>
      </c>
      <c r="M562" t="s">
        <v>80</v>
      </c>
      <c r="N562" t="s">
        <v>81</v>
      </c>
      <c r="O562" t="s">
        <v>59</v>
      </c>
      <c r="P562" t="s">
        <v>46</v>
      </c>
      <c r="Q562" t="s">
        <v>44</v>
      </c>
      <c r="R562" t="s">
        <v>45</v>
      </c>
      <c r="T562">
        <v>40</v>
      </c>
      <c r="U562">
        <v>49</v>
      </c>
      <c r="V562">
        <v>64</v>
      </c>
      <c r="W562">
        <v>74</v>
      </c>
      <c r="X562">
        <v>90</v>
      </c>
      <c r="Y562">
        <v>68</v>
      </c>
      <c r="Z562">
        <v>62</v>
      </c>
      <c r="AA562">
        <v>55</v>
      </c>
      <c r="AB562">
        <v>57</v>
      </c>
      <c r="AC562">
        <v>54</v>
      </c>
      <c r="AD562">
        <v>179</v>
      </c>
      <c r="AE562">
        <v>67</v>
      </c>
      <c r="AG562">
        <f t="shared" si="64"/>
        <v>38.5</v>
      </c>
      <c r="AH562">
        <f t="shared" si="65"/>
        <v>39.5</v>
      </c>
      <c r="AI562">
        <f t="shared" si="66"/>
        <v>40.5</v>
      </c>
      <c r="AJ562">
        <f t="shared" si="67"/>
        <v>41.5</v>
      </c>
      <c r="AK562">
        <f t="shared" si="68"/>
        <v>-999</v>
      </c>
      <c r="AL562">
        <f t="shared" si="69"/>
        <v>-999</v>
      </c>
      <c r="AM562">
        <f t="shared" si="70"/>
        <v>-999</v>
      </c>
      <c r="AN562">
        <f t="shared" si="71"/>
        <v>57</v>
      </c>
    </row>
    <row r="563" spans="1:40" x14ac:dyDescent="0.25">
      <c r="A563">
        <v>1373</v>
      </c>
      <c r="B563" t="s">
        <v>29</v>
      </c>
      <c r="C563" t="s">
        <v>83</v>
      </c>
      <c r="D563" t="s">
        <v>79</v>
      </c>
      <c r="E563" t="s">
        <v>58</v>
      </c>
      <c r="F563" t="s">
        <v>33</v>
      </c>
      <c r="G563" t="s">
        <v>34</v>
      </c>
      <c r="H563" t="s">
        <v>73</v>
      </c>
      <c r="I563" t="s">
        <v>47</v>
      </c>
      <c r="J563" t="s">
        <v>37</v>
      </c>
      <c r="K563" t="s">
        <v>38</v>
      </c>
      <c r="L563" t="s">
        <v>39</v>
      </c>
      <c r="M563" t="s">
        <v>80</v>
      </c>
      <c r="N563" t="s">
        <v>81</v>
      </c>
      <c r="O563" t="s">
        <v>59</v>
      </c>
      <c r="P563" t="s">
        <v>43</v>
      </c>
      <c r="Q563" t="s">
        <v>44</v>
      </c>
      <c r="R563" t="s">
        <v>45</v>
      </c>
      <c r="T563">
        <v>40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5</v>
      </c>
      <c r="AA563">
        <v>52</v>
      </c>
      <c r="AB563">
        <v>58</v>
      </c>
      <c r="AC563">
        <v>58</v>
      </c>
      <c r="AD563">
        <v>179</v>
      </c>
      <c r="AE563">
        <v>0</v>
      </c>
      <c r="AG563">
        <f t="shared" si="64"/>
        <v>38.5</v>
      </c>
      <c r="AH563">
        <f t="shared" si="65"/>
        <v>39.5</v>
      </c>
      <c r="AI563">
        <f t="shared" si="66"/>
        <v>40.5</v>
      </c>
      <c r="AJ563">
        <f t="shared" si="67"/>
        <v>41.5</v>
      </c>
      <c r="AK563">
        <f t="shared" si="68"/>
        <v>58</v>
      </c>
      <c r="AL563">
        <f t="shared" si="69"/>
        <v>-999</v>
      </c>
      <c r="AM563">
        <f t="shared" si="70"/>
        <v>-999</v>
      </c>
      <c r="AN563">
        <f t="shared" si="71"/>
        <v>-999</v>
      </c>
    </row>
    <row r="564" spans="1:40" x14ac:dyDescent="0.25">
      <c r="A564">
        <v>1375</v>
      </c>
      <c r="B564" t="s">
        <v>29</v>
      </c>
      <c r="C564" t="s">
        <v>83</v>
      </c>
      <c r="D564" t="s">
        <v>79</v>
      </c>
      <c r="E564" t="s">
        <v>58</v>
      </c>
      <c r="F564" t="s">
        <v>33</v>
      </c>
      <c r="G564" t="s">
        <v>34</v>
      </c>
      <c r="H564" t="s">
        <v>73</v>
      </c>
      <c r="I564" t="s">
        <v>47</v>
      </c>
      <c r="J564" t="s">
        <v>37</v>
      </c>
      <c r="K564" t="s">
        <v>38</v>
      </c>
      <c r="L564" t="s">
        <v>39</v>
      </c>
      <c r="M564" t="s">
        <v>80</v>
      </c>
      <c r="N564" t="s">
        <v>81</v>
      </c>
      <c r="O564" t="s">
        <v>59</v>
      </c>
      <c r="P564" t="s">
        <v>46</v>
      </c>
      <c r="Q564" t="s">
        <v>44</v>
      </c>
      <c r="R564" t="s">
        <v>45</v>
      </c>
      <c r="T564">
        <v>40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5</v>
      </c>
      <c r="AA564">
        <v>52</v>
      </c>
      <c r="AB564">
        <v>58</v>
      </c>
      <c r="AC564">
        <v>58</v>
      </c>
      <c r="AD564">
        <v>179</v>
      </c>
      <c r="AE564">
        <v>0</v>
      </c>
      <c r="AG564">
        <f t="shared" si="64"/>
        <v>38.5</v>
      </c>
      <c r="AH564">
        <f t="shared" si="65"/>
        <v>39.5</v>
      </c>
      <c r="AI564">
        <f t="shared" si="66"/>
        <v>40.5</v>
      </c>
      <c r="AJ564">
        <f t="shared" si="67"/>
        <v>41.5</v>
      </c>
      <c r="AK564">
        <f t="shared" si="68"/>
        <v>58</v>
      </c>
      <c r="AL564">
        <f t="shared" si="69"/>
        <v>-999</v>
      </c>
      <c r="AM564">
        <f t="shared" si="70"/>
        <v>-999</v>
      </c>
      <c r="AN564">
        <f t="shared" si="71"/>
        <v>-999</v>
      </c>
    </row>
    <row r="565" spans="1:40" x14ac:dyDescent="0.25">
      <c r="A565">
        <v>402</v>
      </c>
      <c r="B565" t="s">
        <v>29</v>
      </c>
      <c r="C565" t="s">
        <v>68</v>
      </c>
      <c r="D565" t="s">
        <v>31</v>
      </c>
      <c r="E565" t="s">
        <v>58</v>
      </c>
      <c r="F565" t="s">
        <v>33</v>
      </c>
      <c r="G565" t="s">
        <v>34</v>
      </c>
      <c r="H565" t="s">
        <v>35</v>
      </c>
      <c r="I565" t="s">
        <v>36</v>
      </c>
      <c r="J565" t="s">
        <v>37</v>
      </c>
      <c r="K565" t="s">
        <v>38</v>
      </c>
      <c r="L565" t="s">
        <v>39</v>
      </c>
      <c r="M565" t="s">
        <v>40</v>
      </c>
      <c r="N565" t="s">
        <v>41</v>
      </c>
      <c r="O565" t="s">
        <v>59</v>
      </c>
      <c r="P565" t="s">
        <v>43</v>
      </c>
      <c r="Q565" t="s">
        <v>71</v>
      </c>
      <c r="R565" t="s">
        <v>45</v>
      </c>
      <c r="T565">
        <v>40</v>
      </c>
      <c r="U565">
        <v>0</v>
      </c>
      <c r="V565">
        <v>19</v>
      </c>
      <c r="W565">
        <v>69</v>
      </c>
      <c r="X565">
        <v>91</v>
      </c>
      <c r="Y565">
        <v>66</v>
      </c>
      <c r="Z565">
        <v>62</v>
      </c>
      <c r="AA565">
        <v>56</v>
      </c>
      <c r="AB565">
        <v>59</v>
      </c>
      <c r="AC565">
        <v>57</v>
      </c>
      <c r="AD565">
        <v>179</v>
      </c>
      <c r="AE565">
        <v>52</v>
      </c>
      <c r="AG565">
        <f t="shared" si="64"/>
        <v>38.5</v>
      </c>
      <c r="AH565">
        <f t="shared" si="65"/>
        <v>39.5</v>
      </c>
      <c r="AI565">
        <f t="shared" si="66"/>
        <v>40.5</v>
      </c>
      <c r="AJ565">
        <f t="shared" si="67"/>
        <v>41.5</v>
      </c>
      <c r="AK565">
        <f t="shared" si="68"/>
        <v>-999</v>
      </c>
      <c r="AL565">
        <f t="shared" si="69"/>
        <v>59</v>
      </c>
      <c r="AM565">
        <f t="shared" si="70"/>
        <v>-999</v>
      </c>
      <c r="AN565">
        <f t="shared" si="71"/>
        <v>-999</v>
      </c>
    </row>
    <row r="566" spans="1:40" x14ac:dyDescent="0.25">
      <c r="A566">
        <v>404</v>
      </c>
      <c r="B566" t="s">
        <v>29</v>
      </c>
      <c r="C566" t="s">
        <v>68</v>
      </c>
      <c r="D566" t="s">
        <v>31</v>
      </c>
      <c r="E566" t="s">
        <v>58</v>
      </c>
      <c r="F566" t="s">
        <v>33</v>
      </c>
      <c r="G566" t="s">
        <v>34</v>
      </c>
      <c r="H566" t="s">
        <v>35</v>
      </c>
      <c r="I566" t="s">
        <v>36</v>
      </c>
      <c r="J566" t="s">
        <v>37</v>
      </c>
      <c r="K566" t="s">
        <v>38</v>
      </c>
      <c r="L566" t="s">
        <v>39</v>
      </c>
      <c r="M566" t="s">
        <v>40</v>
      </c>
      <c r="N566" t="s">
        <v>41</v>
      </c>
      <c r="O566" t="s">
        <v>59</v>
      </c>
      <c r="P566" t="s">
        <v>46</v>
      </c>
      <c r="Q566" t="s">
        <v>71</v>
      </c>
      <c r="R566" t="s">
        <v>45</v>
      </c>
      <c r="T566">
        <v>40</v>
      </c>
      <c r="U566">
        <v>0</v>
      </c>
      <c r="V566">
        <v>19</v>
      </c>
      <c r="W566">
        <v>69</v>
      </c>
      <c r="X566">
        <v>91</v>
      </c>
      <c r="Y566">
        <v>66</v>
      </c>
      <c r="Z566">
        <v>62</v>
      </c>
      <c r="AA566">
        <v>56</v>
      </c>
      <c r="AB566">
        <v>59</v>
      </c>
      <c r="AC566">
        <v>57</v>
      </c>
      <c r="AD566">
        <v>179</v>
      </c>
      <c r="AE566">
        <v>52</v>
      </c>
      <c r="AG566">
        <f t="shared" si="64"/>
        <v>38.5</v>
      </c>
      <c r="AH566">
        <f t="shared" si="65"/>
        <v>39.5</v>
      </c>
      <c r="AI566">
        <f t="shared" si="66"/>
        <v>40.5</v>
      </c>
      <c r="AJ566">
        <f t="shared" si="67"/>
        <v>41.5</v>
      </c>
      <c r="AK566">
        <f t="shared" si="68"/>
        <v>-999</v>
      </c>
      <c r="AL566">
        <f t="shared" si="69"/>
        <v>59</v>
      </c>
      <c r="AM566">
        <f t="shared" si="70"/>
        <v>-999</v>
      </c>
      <c r="AN566">
        <f t="shared" si="71"/>
        <v>-999</v>
      </c>
    </row>
    <row r="567" spans="1:40" x14ac:dyDescent="0.25">
      <c r="A567">
        <v>1374</v>
      </c>
      <c r="B567" t="s">
        <v>29</v>
      </c>
      <c r="C567" t="s">
        <v>83</v>
      </c>
      <c r="D567" t="s">
        <v>79</v>
      </c>
      <c r="E567" t="s">
        <v>58</v>
      </c>
      <c r="F567" t="s">
        <v>33</v>
      </c>
      <c r="G567" t="s">
        <v>34</v>
      </c>
      <c r="H567" t="s">
        <v>73</v>
      </c>
      <c r="I567" t="s">
        <v>47</v>
      </c>
      <c r="J567" t="s">
        <v>37</v>
      </c>
      <c r="K567" t="s">
        <v>38</v>
      </c>
      <c r="L567" t="s">
        <v>39</v>
      </c>
      <c r="M567" t="s">
        <v>80</v>
      </c>
      <c r="N567" t="s">
        <v>81</v>
      </c>
      <c r="O567" t="s">
        <v>59</v>
      </c>
      <c r="P567" t="s">
        <v>43</v>
      </c>
      <c r="Q567" t="s">
        <v>71</v>
      </c>
      <c r="R567" t="s">
        <v>45</v>
      </c>
      <c r="T567">
        <v>40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4</v>
      </c>
      <c r="AA567">
        <v>52</v>
      </c>
      <c r="AB567">
        <v>59</v>
      </c>
      <c r="AC567">
        <v>57</v>
      </c>
      <c r="AD567">
        <v>179</v>
      </c>
      <c r="AE567">
        <v>0</v>
      </c>
      <c r="AG567">
        <f t="shared" si="64"/>
        <v>38.5</v>
      </c>
      <c r="AH567">
        <f t="shared" si="65"/>
        <v>39.5</v>
      </c>
      <c r="AI567">
        <f t="shared" si="66"/>
        <v>40.5</v>
      </c>
      <c r="AJ567">
        <f t="shared" si="67"/>
        <v>41.5</v>
      </c>
      <c r="AK567">
        <f t="shared" si="68"/>
        <v>59</v>
      </c>
      <c r="AL567">
        <f t="shared" si="69"/>
        <v>-999</v>
      </c>
      <c r="AM567">
        <f t="shared" si="70"/>
        <v>-999</v>
      </c>
      <c r="AN567">
        <f t="shared" si="71"/>
        <v>-999</v>
      </c>
    </row>
    <row r="568" spans="1:40" x14ac:dyDescent="0.25">
      <c r="A568">
        <v>1376</v>
      </c>
      <c r="B568" t="s">
        <v>29</v>
      </c>
      <c r="C568" t="s">
        <v>83</v>
      </c>
      <c r="D568" t="s">
        <v>79</v>
      </c>
      <c r="E568" t="s">
        <v>58</v>
      </c>
      <c r="F568" t="s">
        <v>33</v>
      </c>
      <c r="G568" t="s">
        <v>34</v>
      </c>
      <c r="H568" t="s">
        <v>73</v>
      </c>
      <c r="I568" t="s">
        <v>47</v>
      </c>
      <c r="J568" t="s">
        <v>37</v>
      </c>
      <c r="K568" t="s">
        <v>38</v>
      </c>
      <c r="L568" t="s">
        <v>39</v>
      </c>
      <c r="M568" t="s">
        <v>80</v>
      </c>
      <c r="N568" t="s">
        <v>81</v>
      </c>
      <c r="O568" t="s">
        <v>59</v>
      </c>
      <c r="P568" t="s">
        <v>46</v>
      </c>
      <c r="Q568" t="s">
        <v>71</v>
      </c>
      <c r="R568" t="s">
        <v>45</v>
      </c>
      <c r="T568">
        <v>40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4</v>
      </c>
      <c r="AA568">
        <v>52</v>
      </c>
      <c r="AB568">
        <v>59</v>
      </c>
      <c r="AC568">
        <v>57</v>
      </c>
      <c r="AD568">
        <v>179</v>
      </c>
      <c r="AE568">
        <v>0</v>
      </c>
      <c r="AG568">
        <f t="shared" si="64"/>
        <v>38.5</v>
      </c>
      <c r="AH568">
        <f t="shared" si="65"/>
        <v>39.5</v>
      </c>
      <c r="AI568">
        <f t="shared" si="66"/>
        <v>40.5</v>
      </c>
      <c r="AJ568">
        <f t="shared" si="67"/>
        <v>41.5</v>
      </c>
      <c r="AK568">
        <f t="shared" si="68"/>
        <v>59</v>
      </c>
      <c r="AL568">
        <f t="shared" si="69"/>
        <v>-999</v>
      </c>
      <c r="AM568">
        <f t="shared" si="70"/>
        <v>-999</v>
      </c>
      <c r="AN568">
        <f t="shared" si="71"/>
        <v>-999</v>
      </c>
    </row>
    <row r="569" spans="1:40" x14ac:dyDescent="0.25">
      <c r="A569">
        <v>226</v>
      </c>
      <c r="B569" t="s">
        <v>29</v>
      </c>
      <c r="C569" t="s">
        <v>30</v>
      </c>
      <c r="D569" t="s">
        <v>76</v>
      </c>
      <c r="E569" t="s">
        <v>58</v>
      </c>
      <c r="F569" t="s">
        <v>33</v>
      </c>
      <c r="G569" t="s">
        <v>34</v>
      </c>
      <c r="H569" t="s">
        <v>73</v>
      </c>
      <c r="I569" t="s">
        <v>36</v>
      </c>
      <c r="J569" t="s">
        <v>37</v>
      </c>
      <c r="K569" t="s">
        <v>38</v>
      </c>
      <c r="L569" t="s">
        <v>39</v>
      </c>
      <c r="M569" t="s">
        <v>77</v>
      </c>
      <c r="N569" t="s">
        <v>78</v>
      </c>
      <c r="O569" t="s">
        <v>59</v>
      </c>
      <c r="P569" t="s">
        <v>43</v>
      </c>
      <c r="Q569" t="s">
        <v>71</v>
      </c>
      <c r="R569" t="s">
        <v>45</v>
      </c>
      <c r="T569">
        <v>40</v>
      </c>
      <c r="U569">
        <v>45</v>
      </c>
      <c r="V569">
        <v>64</v>
      </c>
      <c r="W569">
        <v>74</v>
      </c>
      <c r="X569">
        <v>92</v>
      </c>
      <c r="Y569">
        <v>69</v>
      </c>
      <c r="Z569">
        <v>64</v>
      </c>
      <c r="AA569">
        <v>57</v>
      </c>
      <c r="AB569">
        <v>60</v>
      </c>
      <c r="AC569">
        <v>57</v>
      </c>
      <c r="AD569">
        <v>180</v>
      </c>
      <c r="AE569">
        <v>68</v>
      </c>
      <c r="AG569">
        <f t="shared" si="64"/>
        <v>38.5</v>
      </c>
      <c r="AH569">
        <f t="shared" si="65"/>
        <v>39.5</v>
      </c>
      <c r="AI569">
        <f t="shared" si="66"/>
        <v>40.5</v>
      </c>
      <c r="AJ569">
        <f t="shared" si="67"/>
        <v>41.5</v>
      </c>
      <c r="AK569">
        <f t="shared" si="68"/>
        <v>-999</v>
      </c>
      <c r="AL569">
        <f t="shared" si="69"/>
        <v>-999</v>
      </c>
      <c r="AM569">
        <f t="shared" si="70"/>
        <v>-999</v>
      </c>
      <c r="AN569">
        <f t="shared" si="71"/>
        <v>60</v>
      </c>
    </row>
    <row r="570" spans="1:40" x14ac:dyDescent="0.25">
      <c r="A570">
        <v>228</v>
      </c>
      <c r="B570" t="s">
        <v>29</v>
      </c>
      <c r="C570" t="s">
        <v>30</v>
      </c>
      <c r="D570" t="s">
        <v>76</v>
      </c>
      <c r="E570" t="s">
        <v>58</v>
      </c>
      <c r="F570" t="s">
        <v>33</v>
      </c>
      <c r="G570" t="s">
        <v>34</v>
      </c>
      <c r="H570" t="s">
        <v>73</v>
      </c>
      <c r="I570" t="s">
        <v>36</v>
      </c>
      <c r="J570" t="s">
        <v>37</v>
      </c>
      <c r="K570" t="s">
        <v>38</v>
      </c>
      <c r="L570" t="s">
        <v>39</v>
      </c>
      <c r="M570" t="s">
        <v>77</v>
      </c>
      <c r="N570" t="s">
        <v>78</v>
      </c>
      <c r="O570" t="s">
        <v>59</v>
      </c>
      <c r="P570" t="s">
        <v>46</v>
      </c>
      <c r="Q570" t="s">
        <v>71</v>
      </c>
      <c r="R570" t="s">
        <v>45</v>
      </c>
      <c r="T570">
        <v>40</v>
      </c>
      <c r="U570">
        <v>45</v>
      </c>
      <c r="V570">
        <v>64</v>
      </c>
      <c r="W570">
        <v>74</v>
      </c>
      <c r="X570">
        <v>92</v>
      </c>
      <c r="Y570">
        <v>69</v>
      </c>
      <c r="Z570">
        <v>64</v>
      </c>
      <c r="AA570">
        <v>57</v>
      </c>
      <c r="AB570">
        <v>60</v>
      </c>
      <c r="AC570">
        <v>57</v>
      </c>
      <c r="AD570">
        <v>180</v>
      </c>
      <c r="AE570">
        <v>68</v>
      </c>
      <c r="AG570">
        <f t="shared" si="64"/>
        <v>38.5</v>
      </c>
      <c r="AH570">
        <f t="shared" si="65"/>
        <v>39.5</v>
      </c>
      <c r="AI570">
        <f t="shared" si="66"/>
        <v>40.5</v>
      </c>
      <c r="AJ570">
        <f t="shared" si="67"/>
        <v>41.5</v>
      </c>
      <c r="AK570">
        <f t="shared" si="68"/>
        <v>-999</v>
      </c>
      <c r="AL570">
        <f t="shared" si="69"/>
        <v>-999</v>
      </c>
      <c r="AM570">
        <f t="shared" si="70"/>
        <v>-999</v>
      </c>
      <c r="AN570">
        <f t="shared" si="71"/>
        <v>60</v>
      </c>
    </row>
    <row r="571" spans="1:40" x14ac:dyDescent="0.25">
      <c r="A571">
        <v>401</v>
      </c>
      <c r="B571" t="s">
        <v>29</v>
      </c>
      <c r="C571" t="s">
        <v>68</v>
      </c>
      <c r="D571" t="s">
        <v>31</v>
      </c>
      <c r="E571" t="s">
        <v>58</v>
      </c>
      <c r="F571" t="s">
        <v>33</v>
      </c>
      <c r="G571" t="s">
        <v>34</v>
      </c>
      <c r="H571" t="s">
        <v>35</v>
      </c>
      <c r="I571" t="s">
        <v>36</v>
      </c>
      <c r="J571" t="s">
        <v>37</v>
      </c>
      <c r="K571" t="s">
        <v>38</v>
      </c>
      <c r="L571" t="s">
        <v>39</v>
      </c>
      <c r="M571" t="s">
        <v>40</v>
      </c>
      <c r="N571" t="s">
        <v>41</v>
      </c>
      <c r="O571" t="s">
        <v>59</v>
      </c>
      <c r="P571" t="s">
        <v>43</v>
      </c>
      <c r="Q571" t="s">
        <v>44</v>
      </c>
      <c r="R571" t="s">
        <v>45</v>
      </c>
      <c r="T571">
        <v>40</v>
      </c>
      <c r="U571">
        <v>0</v>
      </c>
      <c r="V571">
        <v>20</v>
      </c>
      <c r="W571">
        <v>70</v>
      </c>
      <c r="X571">
        <v>92</v>
      </c>
      <c r="Y571">
        <v>67</v>
      </c>
      <c r="Z571">
        <v>64</v>
      </c>
      <c r="AA571">
        <v>58</v>
      </c>
      <c r="AB571">
        <v>60</v>
      </c>
      <c r="AC571">
        <v>59</v>
      </c>
      <c r="AD571">
        <v>179</v>
      </c>
      <c r="AE571">
        <v>56</v>
      </c>
      <c r="AG571">
        <f t="shared" si="64"/>
        <v>38.5</v>
      </c>
      <c r="AH571">
        <f t="shared" si="65"/>
        <v>39.5</v>
      </c>
      <c r="AI571">
        <f t="shared" si="66"/>
        <v>40.5</v>
      </c>
      <c r="AJ571">
        <f t="shared" si="67"/>
        <v>41.5</v>
      </c>
      <c r="AK571">
        <f t="shared" si="68"/>
        <v>-999</v>
      </c>
      <c r="AL571">
        <f t="shared" si="69"/>
        <v>60</v>
      </c>
      <c r="AM571">
        <f t="shared" si="70"/>
        <v>-999</v>
      </c>
      <c r="AN571">
        <f t="shared" si="71"/>
        <v>-999</v>
      </c>
    </row>
    <row r="572" spans="1:40" x14ac:dyDescent="0.25">
      <c r="A572">
        <v>403</v>
      </c>
      <c r="B572" t="s">
        <v>29</v>
      </c>
      <c r="C572" t="s">
        <v>68</v>
      </c>
      <c r="D572" t="s">
        <v>31</v>
      </c>
      <c r="E572" t="s">
        <v>58</v>
      </c>
      <c r="F572" t="s">
        <v>33</v>
      </c>
      <c r="G572" t="s">
        <v>34</v>
      </c>
      <c r="H572" t="s">
        <v>35</v>
      </c>
      <c r="I572" t="s">
        <v>36</v>
      </c>
      <c r="J572" t="s">
        <v>37</v>
      </c>
      <c r="K572" t="s">
        <v>38</v>
      </c>
      <c r="L572" t="s">
        <v>39</v>
      </c>
      <c r="M572" t="s">
        <v>40</v>
      </c>
      <c r="N572" t="s">
        <v>41</v>
      </c>
      <c r="O572" t="s">
        <v>59</v>
      </c>
      <c r="P572" t="s">
        <v>46</v>
      </c>
      <c r="Q572" t="s">
        <v>44</v>
      </c>
      <c r="R572" t="s">
        <v>45</v>
      </c>
      <c r="T572">
        <v>40</v>
      </c>
      <c r="U572">
        <v>0</v>
      </c>
      <c r="V572">
        <v>20</v>
      </c>
      <c r="W572">
        <v>70</v>
      </c>
      <c r="X572">
        <v>92</v>
      </c>
      <c r="Y572">
        <v>67</v>
      </c>
      <c r="Z572">
        <v>64</v>
      </c>
      <c r="AA572">
        <v>58</v>
      </c>
      <c r="AB572">
        <v>60</v>
      </c>
      <c r="AC572">
        <v>59</v>
      </c>
      <c r="AD572">
        <v>179</v>
      </c>
      <c r="AE572">
        <v>56</v>
      </c>
      <c r="AG572">
        <f t="shared" si="64"/>
        <v>38.5</v>
      </c>
      <c r="AH572">
        <f t="shared" si="65"/>
        <v>39.5</v>
      </c>
      <c r="AI572">
        <f t="shared" si="66"/>
        <v>40.5</v>
      </c>
      <c r="AJ572">
        <f t="shared" si="67"/>
        <v>41.5</v>
      </c>
      <c r="AK572">
        <f t="shared" si="68"/>
        <v>-999</v>
      </c>
      <c r="AL572">
        <f t="shared" si="69"/>
        <v>60</v>
      </c>
      <c r="AM572">
        <f t="shared" si="70"/>
        <v>-999</v>
      </c>
      <c r="AN572">
        <f t="shared" si="71"/>
        <v>-999</v>
      </c>
    </row>
    <row r="573" spans="1:40" x14ac:dyDescent="0.25">
      <c r="A573">
        <v>1285</v>
      </c>
      <c r="B573" t="s">
        <v>29</v>
      </c>
      <c r="C573" t="s">
        <v>83</v>
      </c>
      <c r="D573" t="s">
        <v>76</v>
      </c>
      <c r="E573" t="s">
        <v>58</v>
      </c>
      <c r="F573" t="s">
        <v>33</v>
      </c>
      <c r="G573" t="s">
        <v>34</v>
      </c>
      <c r="H573" t="s">
        <v>73</v>
      </c>
      <c r="I573" t="s">
        <v>47</v>
      </c>
      <c r="J573" t="s">
        <v>37</v>
      </c>
      <c r="K573" t="s">
        <v>38</v>
      </c>
      <c r="L573" t="s">
        <v>39</v>
      </c>
      <c r="M573" t="s">
        <v>77</v>
      </c>
      <c r="N573" t="s">
        <v>78</v>
      </c>
      <c r="O573" t="s">
        <v>59</v>
      </c>
      <c r="P573" t="s">
        <v>43</v>
      </c>
      <c r="Q573" t="s">
        <v>44</v>
      </c>
      <c r="R573" t="s">
        <v>45</v>
      </c>
      <c r="T573">
        <v>40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53</v>
      </c>
      <c r="AB573">
        <v>60</v>
      </c>
      <c r="AC573">
        <v>59</v>
      </c>
      <c r="AD573">
        <v>179</v>
      </c>
      <c r="AE573">
        <v>0</v>
      </c>
      <c r="AG573">
        <f t="shared" si="64"/>
        <v>38.5</v>
      </c>
      <c r="AH573">
        <f t="shared" si="65"/>
        <v>39.5</v>
      </c>
      <c r="AI573">
        <f t="shared" si="66"/>
        <v>40.5</v>
      </c>
      <c r="AJ573">
        <f t="shared" si="67"/>
        <v>41.5</v>
      </c>
      <c r="AK573">
        <f t="shared" si="68"/>
        <v>60</v>
      </c>
      <c r="AL573">
        <f t="shared" si="69"/>
        <v>-999</v>
      </c>
      <c r="AM573">
        <f t="shared" si="70"/>
        <v>-999</v>
      </c>
      <c r="AN573">
        <f t="shared" si="71"/>
        <v>-999</v>
      </c>
    </row>
    <row r="574" spans="1:40" x14ac:dyDescent="0.25">
      <c r="A574">
        <v>1286</v>
      </c>
      <c r="B574" t="s">
        <v>29</v>
      </c>
      <c r="C574" t="s">
        <v>83</v>
      </c>
      <c r="D574" t="s">
        <v>76</v>
      </c>
      <c r="E574" t="s">
        <v>58</v>
      </c>
      <c r="F574" t="s">
        <v>33</v>
      </c>
      <c r="G574" t="s">
        <v>34</v>
      </c>
      <c r="H574" t="s">
        <v>73</v>
      </c>
      <c r="I574" t="s">
        <v>47</v>
      </c>
      <c r="J574" t="s">
        <v>37</v>
      </c>
      <c r="K574" t="s">
        <v>38</v>
      </c>
      <c r="L574" t="s">
        <v>39</v>
      </c>
      <c r="M574" t="s">
        <v>77</v>
      </c>
      <c r="N574" t="s">
        <v>78</v>
      </c>
      <c r="O574" t="s">
        <v>59</v>
      </c>
      <c r="P574" t="s">
        <v>43</v>
      </c>
      <c r="Q574" t="s">
        <v>71</v>
      </c>
      <c r="R574" t="s">
        <v>45</v>
      </c>
      <c r="T574">
        <v>40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53</v>
      </c>
      <c r="AB574">
        <v>60</v>
      </c>
      <c r="AC574">
        <v>58</v>
      </c>
      <c r="AD574">
        <v>179</v>
      </c>
      <c r="AE574">
        <v>0</v>
      </c>
      <c r="AG574">
        <f t="shared" si="64"/>
        <v>38.5</v>
      </c>
      <c r="AH574">
        <f t="shared" si="65"/>
        <v>39.5</v>
      </c>
      <c r="AI574">
        <f t="shared" si="66"/>
        <v>40.5</v>
      </c>
      <c r="AJ574">
        <f t="shared" si="67"/>
        <v>41.5</v>
      </c>
      <c r="AK574">
        <f t="shared" si="68"/>
        <v>60</v>
      </c>
      <c r="AL574">
        <f t="shared" si="69"/>
        <v>-999</v>
      </c>
      <c r="AM574">
        <f t="shared" si="70"/>
        <v>-999</v>
      </c>
      <c r="AN574">
        <f t="shared" si="71"/>
        <v>-999</v>
      </c>
    </row>
    <row r="575" spans="1:40" x14ac:dyDescent="0.25">
      <c r="A575">
        <v>1287</v>
      </c>
      <c r="B575" t="s">
        <v>29</v>
      </c>
      <c r="C575" t="s">
        <v>83</v>
      </c>
      <c r="D575" t="s">
        <v>76</v>
      </c>
      <c r="E575" t="s">
        <v>58</v>
      </c>
      <c r="F575" t="s">
        <v>33</v>
      </c>
      <c r="G575" t="s">
        <v>34</v>
      </c>
      <c r="H575" t="s">
        <v>73</v>
      </c>
      <c r="I575" t="s">
        <v>47</v>
      </c>
      <c r="J575" t="s">
        <v>37</v>
      </c>
      <c r="K575" t="s">
        <v>38</v>
      </c>
      <c r="L575" t="s">
        <v>39</v>
      </c>
      <c r="M575" t="s">
        <v>77</v>
      </c>
      <c r="N575" t="s">
        <v>78</v>
      </c>
      <c r="O575" t="s">
        <v>59</v>
      </c>
      <c r="P575" t="s">
        <v>46</v>
      </c>
      <c r="Q575" t="s">
        <v>44</v>
      </c>
      <c r="R575" t="s">
        <v>45</v>
      </c>
      <c r="T575">
        <v>40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53</v>
      </c>
      <c r="AB575">
        <v>60</v>
      </c>
      <c r="AC575">
        <v>59</v>
      </c>
      <c r="AD575">
        <v>179</v>
      </c>
      <c r="AE575">
        <v>0</v>
      </c>
      <c r="AG575">
        <f t="shared" si="64"/>
        <v>38.5</v>
      </c>
      <c r="AH575">
        <f t="shared" si="65"/>
        <v>39.5</v>
      </c>
      <c r="AI575">
        <f t="shared" si="66"/>
        <v>40.5</v>
      </c>
      <c r="AJ575">
        <f t="shared" si="67"/>
        <v>41.5</v>
      </c>
      <c r="AK575">
        <f t="shared" si="68"/>
        <v>60</v>
      </c>
      <c r="AL575">
        <f t="shared" si="69"/>
        <v>-999</v>
      </c>
      <c r="AM575">
        <f t="shared" si="70"/>
        <v>-999</v>
      </c>
      <c r="AN575">
        <f t="shared" si="71"/>
        <v>-999</v>
      </c>
    </row>
    <row r="576" spans="1:40" x14ac:dyDescent="0.25">
      <c r="A576">
        <v>1288</v>
      </c>
      <c r="B576" t="s">
        <v>29</v>
      </c>
      <c r="C576" t="s">
        <v>83</v>
      </c>
      <c r="D576" t="s">
        <v>76</v>
      </c>
      <c r="E576" t="s">
        <v>58</v>
      </c>
      <c r="F576" t="s">
        <v>33</v>
      </c>
      <c r="G576" t="s">
        <v>34</v>
      </c>
      <c r="H576" t="s">
        <v>73</v>
      </c>
      <c r="I576" t="s">
        <v>47</v>
      </c>
      <c r="J576" t="s">
        <v>37</v>
      </c>
      <c r="K576" t="s">
        <v>38</v>
      </c>
      <c r="L576" t="s">
        <v>39</v>
      </c>
      <c r="M576" t="s">
        <v>77</v>
      </c>
      <c r="N576" t="s">
        <v>78</v>
      </c>
      <c r="O576" t="s">
        <v>59</v>
      </c>
      <c r="P576" t="s">
        <v>46</v>
      </c>
      <c r="Q576" t="s">
        <v>71</v>
      </c>
      <c r="R576" t="s">
        <v>45</v>
      </c>
      <c r="T576">
        <v>40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53</v>
      </c>
      <c r="AB576">
        <v>60</v>
      </c>
      <c r="AC576">
        <v>58</v>
      </c>
      <c r="AD576">
        <v>179</v>
      </c>
      <c r="AE576">
        <v>0</v>
      </c>
      <c r="AG576">
        <f t="shared" si="64"/>
        <v>38.5</v>
      </c>
      <c r="AH576">
        <f t="shared" si="65"/>
        <v>39.5</v>
      </c>
      <c r="AI576">
        <f t="shared" si="66"/>
        <v>40.5</v>
      </c>
      <c r="AJ576">
        <f t="shared" si="67"/>
        <v>41.5</v>
      </c>
      <c r="AK576">
        <f t="shared" si="68"/>
        <v>60</v>
      </c>
      <c r="AL576">
        <f t="shared" si="69"/>
        <v>-999</v>
      </c>
      <c r="AM576">
        <f t="shared" si="70"/>
        <v>-999</v>
      </c>
      <c r="AN576">
        <f t="shared" si="71"/>
        <v>-999</v>
      </c>
    </row>
    <row r="577" spans="1:40" x14ac:dyDescent="0.25">
      <c r="A577">
        <v>225</v>
      </c>
      <c r="B577" t="s">
        <v>29</v>
      </c>
      <c r="C577" t="s">
        <v>30</v>
      </c>
      <c r="D577" t="s">
        <v>76</v>
      </c>
      <c r="E577" t="s">
        <v>58</v>
      </c>
      <c r="F577" t="s">
        <v>33</v>
      </c>
      <c r="G577" t="s">
        <v>34</v>
      </c>
      <c r="H577" t="s">
        <v>73</v>
      </c>
      <c r="I577" t="s">
        <v>36</v>
      </c>
      <c r="J577" t="s">
        <v>37</v>
      </c>
      <c r="K577" t="s">
        <v>38</v>
      </c>
      <c r="L577" t="s">
        <v>39</v>
      </c>
      <c r="M577" t="s">
        <v>77</v>
      </c>
      <c r="N577" t="s">
        <v>78</v>
      </c>
      <c r="O577" t="s">
        <v>59</v>
      </c>
      <c r="P577" t="s">
        <v>43</v>
      </c>
      <c r="Q577" t="s">
        <v>44</v>
      </c>
      <c r="R577" t="s">
        <v>45</v>
      </c>
      <c r="T577">
        <v>40</v>
      </c>
      <c r="U577">
        <v>50</v>
      </c>
      <c r="V577">
        <v>65</v>
      </c>
      <c r="W577">
        <v>76</v>
      </c>
      <c r="X577">
        <v>93</v>
      </c>
      <c r="Y577">
        <v>71</v>
      </c>
      <c r="Z577">
        <v>65</v>
      </c>
      <c r="AA577">
        <v>59</v>
      </c>
      <c r="AB577">
        <v>61</v>
      </c>
      <c r="AC577">
        <v>59</v>
      </c>
      <c r="AD577">
        <v>180</v>
      </c>
      <c r="AE577">
        <v>69</v>
      </c>
      <c r="AG577">
        <f t="shared" si="64"/>
        <v>38.5</v>
      </c>
      <c r="AH577">
        <f t="shared" si="65"/>
        <v>39.5</v>
      </c>
      <c r="AI577">
        <f t="shared" si="66"/>
        <v>40.5</v>
      </c>
      <c r="AJ577">
        <f t="shared" si="67"/>
        <v>41.5</v>
      </c>
      <c r="AK577">
        <f t="shared" si="68"/>
        <v>-999</v>
      </c>
      <c r="AL577">
        <f t="shared" si="69"/>
        <v>-999</v>
      </c>
      <c r="AM577">
        <f t="shared" si="70"/>
        <v>-999</v>
      </c>
      <c r="AN577">
        <f t="shared" si="71"/>
        <v>61</v>
      </c>
    </row>
    <row r="578" spans="1:40" x14ac:dyDescent="0.25">
      <c r="A578">
        <v>227</v>
      </c>
      <c r="B578" t="s">
        <v>29</v>
      </c>
      <c r="C578" t="s">
        <v>30</v>
      </c>
      <c r="D578" t="s">
        <v>76</v>
      </c>
      <c r="E578" t="s">
        <v>58</v>
      </c>
      <c r="F578" t="s">
        <v>33</v>
      </c>
      <c r="G578" t="s">
        <v>34</v>
      </c>
      <c r="H578" t="s">
        <v>73</v>
      </c>
      <c r="I578" t="s">
        <v>36</v>
      </c>
      <c r="J578" t="s">
        <v>37</v>
      </c>
      <c r="K578" t="s">
        <v>38</v>
      </c>
      <c r="L578" t="s">
        <v>39</v>
      </c>
      <c r="M578" t="s">
        <v>77</v>
      </c>
      <c r="N578" t="s">
        <v>78</v>
      </c>
      <c r="O578" t="s">
        <v>59</v>
      </c>
      <c r="P578" t="s">
        <v>46</v>
      </c>
      <c r="Q578" t="s">
        <v>44</v>
      </c>
      <c r="R578" t="s">
        <v>45</v>
      </c>
      <c r="T578">
        <v>40</v>
      </c>
      <c r="U578">
        <v>50</v>
      </c>
      <c r="V578">
        <v>65</v>
      </c>
      <c r="W578">
        <v>76</v>
      </c>
      <c r="X578">
        <v>93</v>
      </c>
      <c r="Y578">
        <v>71</v>
      </c>
      <c r="Z578">
        <v>65</v>
      </c>
      <c r="AA578">
        <v>59</v>
      </c>
      <c r="AB578">
        <v>61</v>
      </c>
      <c r="AC578">
        <v>59</v>
      </c>
      <c r="AD578">
        <v>180</v>
      </c>
      <c r="AE578">
        <v>69</v>
      </c>
      <c r="AG578">
        <f t="shared" si="64"/>
        <v>38.5</v>
      </c>
      <c r="AH578">
        <f t="shared" si="65"/>
        <v>39.5</v>
      </c>
      <c r="AI578">
        <f t="shared" si="66"/>
        <v>40.5</v>
      </c>
      <c r="AJ578">
        <f t="shared" si="67"/>
        <v>41.5</v>
      </c>
      <c r="AK578">
        <f t="shared" si="68"/>
        <v>-999</v>
      </c>
      <c r="AL578">
        <f t="shared" si="69"/>
        <v>-999</v>
      </c>
      <c r="AM578">
        <f t="shared" si="70"/>
        <v>-999</v>
      </c>
      <c r="AN578">
        <f t="shared" si="71"/>
        <v>61</v>
      </c>
    </row>
    <row r="579" spans="1:40" x14ac:dyDescent="0.25">
      <c r="A579">
        <v>138</v>
      </c>
      <c r="B579" t="s">
        <v>29</v>
      </c>
      <c r="C579" t="s">
        <v>30</v>
      </c>
      <c r="D579" t="s">
        <v>72</v>
      </c>
      <c r="E579" t="s">
        <v>58</v>
      </c>
      <c r="F579" t="s">
        <v>33</v>
      </c>
      <c r="G579" t="s">
        <v>34</v>
      </c>
      <c r="H579" t="s">
        <v>73</v>
      </c>
      <c r="I579" t="s">
        <v>36</v>
      </c>
      <c r="J579" t="s">
        <v>37</v>
      </c>
      <c r="K579" t="s">
        <v>38</v>
      </c>
      <c r="L579" t="s">
        <v>39</v>
      </c>
      <c r="M579" t="s">
        <v>74</v>
      </c>
      <c r="N579" t="s">
        <v>75</v>
      </c>
      <c r="O579" t="s">
        <v>59</v>
      </c>
      <c r="P579" t="s">
        <v>43</v>
      </c>
      <c r="Q579" t="s">
        <v>71</v>
      </c>
      <c r="R579" t="s">
        <v>45</v>
      </c>
      <c r="T579">
        <v>40</v>
      </c>
      <c r="U579">
        <v>57</v>
      </c>
      <c r="V579">
        <v>70</v>
      </c>
      <c r="W579">
        <v>83</v>
      </c>
      <c r="X579">
        <v>98</v>
      </c>
      <c r="Y579">
        <v>75</v>
      </c>
      <c r="Z579">
        <v>68</v>
      </c>
      <c r="AA579">
        <v>60</v>
      </c>
      <c r="AB579">
        <v>63</v>
      </c>
      <c r="AC579">
        <v>59</v>
      </c>
      <c r="AD579">
        <v>180</v>
      </c>
      <c r="AE579">
        <v>73</v>
      </c>
      <c r="AG579">
        <f t="shared" si="64"/>
        <v>38.5</v>
      </c>
      <c r="AH579">
        <f t="shared" si="65"/>
        <v>39.5</v>
      </c>
      <c r="AI579">
        <f t="shared" si="66"/>
        <v>40.5</v>
      </c>
      <c r="AJ579">
        <f t="shared" si="67"/>
        <v>41.5</v>
      </c>
      <c r="AK579">
        <f t="shared" si="68"/>
        <v>-999</v>
      </c>
      <c r="AL579">
        <f t="shared" si="69"/>
        <v>-999</v>
      </c>
      <c r="AM579">
        <f t="shared" si="70"/>
        <v>-999</v>
      </c>
      <c r="AN579">
        <f t="shared" si="71"/>
        <v>63</v>
      </c>
    </row>
    <row r="580" spans="1:40" x14ac:dyDescent="0.25">
      <c r="A580">
        <v>140</v>
      </c>
      <c r="B580" t="s">
        <v>29</v>
      </c>
      <c r="C580" t="s">
        <v>30</v>
      </c>
      <c r="D580" t="s">
        <v>72</v>
      </c>
      <c r="E580" t="s">
        <v>58</v>
      </c>
      <c r="F580" t="s">
        <v>33</v>
      </c>
      <c r="G580" t="s">
        <v>34</v>
      </c>
      <c r="H580" t="s">
        <v>73</v>
      </c>
      <c r="I580" t="s">
        <v>36</v>
      </c>
      <c r="J580" t="s">
        <v>37</v>
      </c>
      <c r="K580" t="s">
        <v>38</v>
      </c>
      <c r="L580" t="s">
        <v>39</v>
      </c>
      <c r="M580" t="s">
        <v>74</v>
      </c>
      <c r="N580" t="s">
        <v>75</v>
      </c>
      <c r="O580" t="s">
        <v>59</v>
      </c>
      <c r="P580" t="s">
        <v>46</v>
      </c>
      <c r="Q580" t="s">
        <v>71</v>
      </c>
      <c r="R580" t="s">
        <v>45</v>
      </c>
      <c r="T580">
        <v>40</v>
      </c>
      <c r="U580">
        <v>57</v>
      </c>
      <c r="V580">
        <v>70</v>
      </c>
      <c r="W580">
        <v>83</v>
      </c>
      <c r="X580">
        <v>98</v>
      </c>
      <c r="Y580">
        <v>75</v>
      </c>
      <c r="Z580">
        <v>68</v>
      </c>
      <c r="AA580">
        <v>60</v>
      </c>
      <c r="AB580">
        <v>63</v>
      </c>
      <c r="AC580">
        <v>59</v>
      </c>
      <c r="AD580">
        <v>180</v>
      </c>
      <c r="AE580">
        <v>73</v>
      </c>
      <c r="AG580">
        <f t="shared" ref="AG580:AG643" si="72">$T580-1.5</f>
        <v>38.5</v>
      </c>
      <c r="AH580">
        <f t="shared" ref="AH580:AH643" si="73">$T580-0.5</f>
        <v>39.5</v>
      </c>
      <c r="AI580">
        <f t="shared" ref="AI580:AI643" si="74">$T580+0.5</f>
        <v>40.5</v>
      </c>
      <c r="AJ580">
        <f t="shared" ref="AJ580:AJ643" si="75">$T580+1.5</f>
        <v>41.5</v>
      </c>
      <c r="AK580">
        <f t="shared" ref="AK580:AK643" si="76">IF($C580="5_continue_40m3s",$AB580,-999)</f>
        <v>-999</v>
      </c>
      <c r="AL580">
        <f t="shared" ref="AL580:AL643" si="77">IF($C580="3_continue_25m3s",$AB580,-999)</f>
        <v>-999</v>
      </c>
      <c r="AM580">
        <f t="shared" ref="AM580:AM643" si="78">IF($C580="4_continue_25m3s_winterdoorspoeling",$AB580,-999)</f>
        <v>-999</v>
      </c>
      <c r="AN580">
        <f t="shared" ref="AN580:AN643" si="79">IF($C580="1_continue_15m3s",$AB580,-999)</f>
        <v>63</v>
      </c>
    </row>
    <row r="581" spans="1:40" x14ac:dyDescent="0.25">
      <c r="A581">
        <v>137</v>
      </c>
      <c r="B581" t="s">
        <v>29</v>
      </c>
      <c r="C581" t="s">
        <v>30</v>
      </c>
      <c r="D581" t="s">
        <v>72</v>
      </c>
      <c r="E581" t="s">
        <v>58</v>
      </c>
      <c r="F581" t="s">
        <v>33</v>
      </c>
      <c r="G581" t="s">
        <v>34</v>
      </c>
      <c r="H581" t="s">
        <v>73</v>
      </c>
      <c r="I581" t="s">
        <v>36</v>
      </c>
      <c r="J581" t="s">
        <v>37</v>
      </c>
      <c r="K581" t="s">
        <v>38</v>
      </c>
      <c r="L581" t="s">
        <v>39</v>
      </c>
      <c r="M581" t="s">
        <v>74</v>
      </c>
      <c r="N581" t="s">
        <v>75</v>
      </c>
      <c r="O581" t="s">
        <v>59</v>
      </c>
      <c r="P581" t="s">
        <v>43</v>
      </c>
      <c r="Q581" t="s">
        <v>44</v>
      </c>
      <c r="R581" t="s">
        <v>45</v>
      </c>
      <c r="T581">
        <v>40</v>
      </c>
      <c r="U581">
        <v>58</v>
      </c>
      <c r="V581">
        <v>71</v>
      </c>
      <c r="W581">
        <v>84</v>
      </c>
      <c r="X581">
        <v>98</v>
      </c>
      <c r="Y581">
        <v>76</v>
      </c>
      <c r="Z581">
        <v>69</v>
      </c>
      <c r="AA581">
        <v>62</v>
      </c>
      <c r="AB581">
        <v>65</v>
      </c>
      <c r="AC581">
        <v>61</v>
      </c>
      <c r="AD581">
        <v>180</v>
      </c>
      <c r="AE581">
        <v>74</v>
      </c>
      <c r="AG581">
        <f t="shared" si="72"/>
        <v>38.5</v>
      </c>
      <c r="AH581">
        <f t="shared" si="73"/>
        <v>39.5</v>
      </c>
      <c r="AI581">
        <f t="shared" si="74"/>
        <v>40.5</v>
      </c>
      <c r="AJ581">
        <f t="shared" si="75"/>
        <v>41.5</v>
      </c>
      <c r="AK581">
        <f t="shared" si="76"/>
        <v>-999</v>
      </c>
      <c r="AL581">
        <f t="shared" si="77"/>
        <v>-999</v>
      </c>
      <c r="AM581">
        <f t="shared" si="78"/>
        <v>-999</v>
      </c>
      <c r="AN581">
        <f t="shared" si="79"/>
        <v>65</v>
      </c>
    </row>
    <row r="582" spans="1:40" x14ac:dyDescent="0.25">
      <c r="A582">
        <v>139</v>
      </c>
      <c r="B582" t="s">
        <v>29</v>
      </c>
      <c r="C582" t="s">
        <v>30</v>
      </c>
      <c r="D582" t="s">
        <v>72</v>
      </c>
      <c r="E582" t="s">
        <v>58</v>
      </c>
      <c r="F582" t="s">
        <v>33</v>
      </c>
      <c r="G582" t="s">
        <v>34</v>
      </c>
      <c r="H582" t="s">
        <v>73</v>
      </c>
      <c r="I582" t="s">
        <v>36</v>
      </c>
      <c r="J582" t="s">
        <v>37</v>
      </c>
      <c r="K582" t="s">
        <v>38</v>
      </c>
      <c r="L582" t="s">
        <v>39</v>
      </c>
      <c r="M582" t="s">
        <v>74</v>
      </c>
      <c r="N582" t="s">
        <v>75</v>
      </c>
      <c r="O582" t="s">
        <v>59</v>
      </c>
      <c r="P582" t="s">
        <v>46</v>
      </c>
      <c r="Q582" t="s">
        <v>44</v>
      </c>
      <c r="R582" t="s">
        <v>45</v>
      </c>
      <c r="T582">
        <v>40</v>
      </c>
      <c r="U582">
        <v>58</v>
      </c>
      <c r="V582">
        <v>71</v>
      </c>
      <c r="W582">
        <v>84</v>
      </c>
      <c r="X582">
        <v>98</v>
      </c>
      <c r="Y582">
        <v>76</v>
      </c>
      <c r="Z582">
        <v>69</v>
      </c>
      <c r="AA582">
        <v>62</v>
      </c>
      <c r="AB582">
        <v>65</v>
      </c>
      <c r="AC582">
        <v>61</v>
      </c>
      <c r="AD582">
        <v>180</v>
      </c>
      <c r="AE582">
        <v>74</v>
      </c>
      <c r="AG582">
        <f t="shared" si="72"/>
        <v>38.5</v>
      </c>
      <c r="AH582">
        <f t="shared" si="73"/>
        <v>39.5</v>
      </c>
      <c r="AI582">
        <f t="shared" si="74"/>
        <v>40.5</v>
      </c>
      <c r="AJ582">
        <f t="shared" si="75"/>
        <v>41.5</v>
      </c>
      <c r="AK582">
        <f t="shared" si="76"/>
        <v>-999</v>
      </c>
      <c r="AL582">
        <f t="shared" si="77"/>
        <v>-999</v>
      </c>
      <c r="AM582">
        <f t="shared" si="78"/>
        <v>-999</v>
      </c>
      <c r="AN582">
        <f t="shared" si="79"/>
        <v>65</v>
      </c>
    </row>
    <row r="583" spans="1:40" x14ac:dyDescent="0.25">
      <c r="A583">
        <v>1198</v>
      </c>
      <c r="B583" t="s">
        <v>29</v>
      </c>
      <c r="C583" t="s">
        <v>83</v>
      </c>
      <c r="D583" t="s">
        <v>72</v>
      </c>
      <c r="E583" t="s">
        <v>58</v>
      </c>
      <c r="F583" t="s">
        <v>33</v>
      </c>
      <c r="G583" t="s">
        <v>34</v>
      </c>
      <c r="H583" t="s">
        <v>73</v>
      </c>
      <c r="I583" t="s">
        <v>47</v>
      </c>
      <c r="J583" t="s">
        <v>37</v>
      </c>
      <c r="K583" t="s">
        <v>38</v>
      </c>
      <c r="L583" t="s">
        <v>39</v>
      </c>
      <c r="M583" t="s">
        <v>74</v>
      </c>
      <c r="N583" t="s">
        <v>75</v>
      </c>
      <c r="O583" t="s">
        <v>59</v>
      </c>
      <c r="P583" t="s">
        <v>43</v>
      </c>
      <c r="Q583" t="s">
        <v>71</v>
      </c>
      <c r="R583" t="s">
        <v>45</v>
      </c>
      <c r="T583">
        <v>40</v>
      </c>
      <c r="U583">
        <v>0</v>
      </c>
      <c r="V583">
        <v>0</v>
      </c>
      <c r="W583">
        <v>0</v>
      </c>
      <c r="X583">
        <v>13</v>
      </c>
      <c r="Y583">
        <v>0</v>
      </c>
      <c r="Z583">
        <v>14</v>
      </c>
      <c r="AA583">
        <v>59</v>
      </c>
      <c r="AB583">
        <v>65</v>
      </c>
      <c r="AC583">
        <v>64</v>
      </c>
      <c r="AD583">
        <v>179</v>
      </c>
      <c r="AE583">
        <v>0</v>
      </c>
      <c r="AG583">
        <f t="shared" si="72"/>
        <v>38.5</v>
      </c>
      <c r="AH583">
        <f t="shared" si="73"/>
        <v>39.5</v>
      </c>
      <c r="AI583">
        <f t="shared" si="74"/>
        <v>40.5</v>
      </c>
      <c r="AJ583">
        <f t="shared" si="75"/>
        <v>41.5</v>
      </c>
      <c r="AK583">
        <f t="shared" si="76"/>
        <v>65</v>
      </c>
      <c r="AL583">
        <f t="shared" si="77"/>
        <v>-999</v>
      </c>
      <c r="AM583">
        <f t="shared" si="78"/>
        <v>-999</v>
      </c>
      <c r="AN583">
        <f t="shared" si="79"/>
        <v>-999</v>
      </c>
    </row>
    <row r="584" spans="1:40" x14ac:dyDescent="0.25">
      <c r="A584">
        <v>1200</v>
      </c>
      <c r="B584" t="s">
        <v>29</v>
      </c>
      <c r="C584" t="s">
        <v>83</v>
      </c>
      <c r="D584" t="s">
        <v>72</v>
      </c>
      <c r="E584" t="s">
        <v>58</v>
      </c>
      <c r="F584" t="s">
        <v>33</v>
      </c>
      <c r="G584" t="s">
        <v>34</v>
      </c>
      <c r="H584" t="s">
        <v>73</v>
      </c>
      <c r="I584" t="s">
        <v>47</v>
      </c>
      <c r="J584" t="s">
        <v>37</v>
      </c>
      <c r="K584" t="s">
        <v>38</v>
      </c>
      <c r="L584" t="s">
        <v>39</v>
      </c>
      <c r="M584" t="s">
        <v>74</v>
      </c>
      <c r="N584" t="s">
        <v>75</v>
      </c>
      <c r="O584" t="s">
        <v>59</v>
      </c>
      <c r="P584" t="s">
        <v>46</v>
      </c>
      <c r="Q584" t="s">
        <v>71</v>
      </c>
      <c r="R584" t="s">
        <v>45</v>
      </c>
      <c r="T584">
        <v>40</v>
      </c>
      <c r="U584">
        <v>0</v>
      </c>
      <c r="V584">
        <v>0</v>
      </c>
      <c r="W584">
        <v>0</v>
      </c>
      <c r="X584">
        <v>13</v>
      </c>
      <c r="Y584">
        <v>0</v>
      </c>
      <c r="Z584">
        <v>14</v>
      </c>
      <c r="AA584">
        <v>59</v>
      </c>
      <c r="AB584">
        <v>65</v>
      </c>
      <c r="AC584">
        <v>64</v>
      </c>
      <c r="AD584">
        <v>179</v>
      </c>
      <c r="AE584">
        <v>0</v>
      </c>
      <c r="AG584">
        <f t="shared" si="72"/>
        <v>38.5</v>
      </c>
      <c r="AH584">
        <f t="shared" si="73"/>
        <v>39.5</v>
      </c>
      <c r="AI584">
        <f t="shared" si="74"/>
        <v>40.5</v>
      </c>
      <c r="AJ584">
        <f t="shared" si="75"/>
        <v>41.5</v>
      </c>
      <c r="AK584">
        <f t="shared" si="76"/>
        <v>65</v>
      </c>
      <c r="AL584">
        <f t="shared" si="77"/>
        <v>-999</v>
      </c>
      <c r="AM584">
        <f t="shared" si="78"/>
        <v>-999</v>
      </c>
      <c r="AN584">
        <f t="shared" si="79"/>
        <v>-999</v>
      </c>
    </row>
    <row r="585" spans="1:40" x14ac:dyDescent="0.25">
      <c r="A585">
        <v>1197</v>
      </c>
      <c r="B585" t="s">
        <v>29</v>
      </c>
      <c r="C585" t="s">
        <v>83</v>
      </c>
      <c r="D585" t="s">
        <v>72</v>
      </c>
      <c r="E585" t="s">
        <v>58</v>
      </c>
      <c r="F585" t="s">
        <v>33</v>
      </c>
      <c r="G585" t="s">
        <v>34</v>
      </c>
      <c r="H585" t="s">
        <v>73</v>
      </c>
      <c r="I585" t="s">
        <v>47</v>
      </c>
      <c r="J585" t="s">
        <v>37</v>
      </c>
      <c r="K585" t="s">
        <v>38</v>
      </c>
      <c r="L585" t="s">
        <v>39</v>
      </c>
      <c r="M585" t="s">
        <v>74</v>
      </c>
      <c r="N585" t="s">
        <v>75</v>
      </c>
      <c r="O585" t="s">
        <v>59</v>
      </c>
      <c r="P585" t="s">
        <v>43</v>
      </c>
      <c r="Q585" t="s">
        <v>44</v>
      </c>
      <c r="R585" t="s">
        <v>45</v>
      </c>
      <c r="T585">
        <v>40</v>
      </c>
      <c r="U585">
        <v>0</v>
      </c>
      <c r="V585">
        <v>0</v>
      </c>
      <c r="W585">
        <v>0</v>
      </c>
      <c r="X585">
        <v>15</v>
      </c>
      <c r="Y585">
        <v>0</v>
      </c>
      <c r="Z585">
        <v>18</v>
      </c>
      <c r="AA585">
        <v>60</v>
      </c>
      <c r="AB585">
        <v>66</v>
      </c>
      <c r="AC585">
        <v>66</v>
      </c>
      <c r="AD585">
        <v>179</v>
      </c>
      <c r="AE585">
        <v>0</v>
      </c>
      <c r="AG585">
        <f t="shared" si="72"/>
        <v>38.5</v>
      </c>
      <c r="AH585">
        <f t="shared" si="73"/>
        <v>39.5</v>
      </c>
      <c r="AI585">
        <f t="shared" si="74"/>
        <v>40.5</v>
      </c>
      <c r="AJ585">
        <f t="shared" si="75"/>
        <v>41.5</v>
      </c>
      <c r="AK585">
        <f t="shared" si="76"/>
        <v>66</v>
      </c>
      <c r="AL585">
        <f t="shared" si="77"/>
        <v>-999</v>
      </c>
      <c r="AM585">
        <f t="shared" si="78"/>
        <v>-999</v>
      </c>
      <c r="AN585">
        <f t="shared" si="79"/>
        <v>-999</v>
      </c>
    </row>
    <row r="586" spans="1:40" x14ac:dyDescent="0.25">
      <c r="A586">
        <v>1199</v>
      </c>
      <c r="B586" t="s">
        <v>29</v>
      </c>
      <c r="C586" t="s">
        <v>83</v>
      </c>
      <c r="D586" t="s">
        <v>72</v>
      </c>
      <c r="E586" t="s">
        <v>58</v>
      </c>
      <c r="F586" t="s">
        <v>33</v>
      </c>
      <c r="G586" t="s">
        <v>34</v>
      </c>
      <c r="H586" t="s">
        <v>73</v>
      </c>
      <c r="I586" t="s">
        <v>47</v>
      </c>
      <c r="J586" t="s">
        <v>37</v>
      </c>
      <c r="K586" t="s">
        <v>38</v>
      </c>
      <c r="L586" t="s">
        <v>39</v>
      </c>
      <c r="M586" t="s">
        <v>74</v>
      </c>
      <c r="N586" t="s">
        <v>75</v>
      </c>
      <c r="O586" t="s">
        <v>59</v>
      </c>
      <c r="P586" t="s">
        <v>46</v>
      </c>
      <c r="Q586" t="s">
        <v>44</v>
      </c>
      <c r="R586" t="s">
        <v>45</v>
      </c>
      <c r="T586">
        <v>40</v>
      </c>
      <c r="U586">
        <v>0</v>
      </c>
      <c r="V586">
        <v>0</v>
      </c>
      <c r="W586">
        <v>0</v>
      </c>
      <c r="X586">
        <v>15</v>
      </c>
      <c r="Y586">
        <v>0</v>
      </c>
      <c r="Z586">
        <v>18</v>
      </c>
      <c r="AA586">
        <v>60</v>
      </c>
      <c r="AB586">
        <v>66</v>
      </c>
      <c r="AC586">
        <v>66</v>
      </c>
      <c r="AD586">
        <v>179</v>
      </c>
      <c r="AE586">
        <v>0</v>
      </c>
      <c r="AG586">
        <f t="shared" si="72"/>
        <v>38.5</v>
      </c>
      <c r="AH586">
        <f t="shared" si="73"/>
        <v>39.5</v>
      </c>
      <c r="AI586">
        <f t="shared" si="74"/>
        <v>40.5</v>
      </c>
      <c r="AJ586">
        <f t="shared" si="75"/>
        <v>41.5</v>
      </c>
      <c r="AK586">
        <f t="shared" si="76"/>
        <v>66</v>
      </c>
      <c r="AL586">
        <f t="shared" si="77"/>
        <v>-999</v>
      </c>
      <c r="AM586">
        <f t="shared" si="78"/>
        <v>-999</v>
      </c>
      <c r="AN586">
        <f t="shared" si="79"/>
        <v>-999</v>
      </c>
    </row>
    <row r="587" spans="1:40" x14ac:dyDescent="0.25">
      <c r="A587">
        <v>50</v>
      </c>
      <c r="B587" t="s">
        <v>29</v>
      </c>
      <c r="C587" t="s">
        <v>30</v>
      </c>
      <c r="D587" t="s">
        <v>31</v>
      </c>
      <c r="E587" t="s">
        <v>58</v>
      </c>
      <c r="F587" t="s">
        <v>33</v>
      </c>
      <c r="G587" t="s">
        <v>34</v>
      </c>
      <c r="H587" t="s">
        <v>35</v>
      </c>
      <c r="I587" t="s">
        <v>36</v>
      </c>
      <c r="J587" t="s">
        <v>37</v>
      </c>
      <c r="K587" t="s">
        <v>38</v>
      </c>
      <c r="L587" t="s">
        <v>39</v>
      </c>
      <c r="M587" t="s">
        <v>40</v>
      </c>
      <c r="N587" t="s">
        <v>41</v>
      </c>
      <c r="O587" t="s">
        <v>59</v>
      </c>
      <c r="P587" t="s">
        <v>43</v>
      </c>
      <c r="Q587" t="s">
        <v>71</v>
      </c>
      <c r="R587" t="s">
        <v>45</v>
      </c>
      <c r="T587">
        <v>40</v>
      </c>
      <c r="U587">
        <v>59</v>
      </c>
      <c r="V587">
        <v>85</v>
      </c>
      <c r="W587">
        <v>97</v>
      </c>
      <c r="X587">
        <v>112</v>
      </c>
      <c r="Y587">
        <v>86</v>
      </c>
      <c r="Z587">
        <v>76</v>
      </c>
      <c r="AA587">
        <v>66</v>
      </c>
      <c r="AB587">
        <v>68</v>
      </c>
      <c r="AC587">
        <v>65</v>
      </c>
      <c r="AD587">
        <v>179</v>
      </c>
      <c r="AE587">
        <v>85</v>
      </c>
      <c r="AG587">
        <f t="shared" si="72"/>
        <v>38.5</v>
      </c>
      <c r="AH587">
        <f t="shared" si="73"/>
        <v>39.5</v>
      </c>
      <c r="AI587">
        <f t="shared" si="74"/>
        <v>40.5</v>
      </c>
      <c r="AJ587">
        <f t="shared" si="75"/>
        <v>41.5</v>
      </c>
      <c r="AK587">
        <f t="shared" si="76"/>
        <v>-999</v>
      </c>
      <c r="AL587">
        <f t="shared" si="77"/>
        <v>-999</v>
      </c>
      <c r="AM587">
        <f t="shared" si="78"/>
        <v>-999</v>
      </c>
      <c r="AN587">
        <f t="shared" si="79"/>
        <v>68</v>
      </c>
    </row>
    <row r="588" spans="1:40" x14ac:dyDescent="0.25">
      <c r="A588">
        <v>52</v>
      </c>
      <c r="B588" t="s">
        <v>29</v>
      </c>
      <c r="C588" t="s">
        <v>30</v>
      </c>
      <c r="D588" t="s">
        <v>31</v>
      </c>
      <c r="E588" t="s">
        <v>58</v>
      </c>
      <c r="F588" t="s">
        <v>33</v>
      </c>
      <c r="G588" t="s">
        <v>34</v>
      </c>
      <c r="H588" t="s">
        <v>35</v>
      </c>
      <c r="I588" t="s">
        <v>36</v>
      </c>
      <c r="J588" t="s">
        <v>37</v>
      </c>
      <c r="K588" t="s">
        <v>38</v>
      </c>
      <c r="L588" t="s">
        <v>39</v>
      </c>
      <c r="M588" t="s">
        <v>40</v>
      </c>
      <c r="N588" t="s">
        <v>41</v>
      </c>
      <c r="O588" t="s">
        <v>59</v>
      </c>
      <c r="P588" t="s">
        <v>46</v>
      </c>
      <c r="Q588" t="s">
        <v>71</v>
      </c>
      <c r="R588" t="s">
        <v>45</v>
      </c>
      <c r="T588">
        <v>40</v>
      </c>
      <c r="U588">
        <v>59</v>
      </c>
      <c r="V588">
        <v>85</v>
      </c>
      <c r="W588">
        <v>97</v>
      </c>
      <c r="X588">
        <v>112</v>
      </c>
      <c r="Y588">
        <v>86</v>
      </c>
      <c r="Z588">
        <v>76</v>
      </c>
      <c r="AA588">
        <v>66</v>
      </c>
      <c r="AB588">
        <v>68</v>
      </c>
      <c r="AC588">
        <v>65</v>
      </c>
      <c r="AD588">
        <v>179</v>
      </c>
      <c r="AE588">
        <v>85</v>
      </c>
      <c r="AG588">
        <f t="shared" si="72"/>
        <v>38.5</v>
      </c>
      <c r="AH588">
        <f t="shared" si="73"/>
        <v>39.5</v>
      </c>
      <c r="AI588">
        <f t="shared" si="74"/>
        <v>40.5</v>
      </c>
      <c r="AJ588">
        <f t="shared" si="75"/>
        <v>41.5</v>
      </c>
      <c r="AK588">
        <f t="shared" si="76"/>
        <v>-999</v>
      </c>
      <c r="AL588">
        <f t="shared" si="77"/>
        <v>-999</v>
      </c>
      <c r="AM588">
        <f t="shared" si="78"/>
        <v>-999</v>
      </c>
      <c r="AN588">
        <f t="shared" si="79"/>
        <v>68</v>
      </c>
    </row>
    <row r="589" spans="1:40" x14ac:dyDescent="0.25">
      <c r="A589">
        <v>49</v>
      </c>
      <c r="B589" t="s">
        <v>29</v>
      </c>
      <c r="C589" t="s">
        <v>30</v>
      </c>
      <c r="D589" t="s">
        <v>31</v>
      </c>
      <c r="E589" t="s">
        <v>58</v>
      </c>
      <c r="F589" t="s">
        <v>33</v>
      </c>
      <c r="G589" t="s">
        <v>34</v>
      </c>
      <c r="H589" t="s">
        <v>35</v>
      </c>
      <c r="I589" t="s">
        <v>36</v>
      </c>
      <c r="J589" t="s">
        <v>37</v>
      </c>
      <c r="K589" t="s">
        <v>38</v>
      </c>
      <c r="L589" t="s">
        <v>39</v>
      </c>
      <c r="M589" t="s">
        <v>40</v>
      </c>
      <c r="N589" t="s">
        <v>41</v>
      </c>
      <c r="O589" t="s">
        <v>59</v>
      </c>
      <c r="P589" t="s">
        <v>43</v>
      </c>
      <c r="Q589" t="s">
        <v>44</v>
      </c>
      <c r="R589" t="s">
        <v>45</v>
      </c>
      <c r="T589">
        <v>40</v>
      </c>
      <c r="U589">
        <v>61</v>
      </c>
      <c r="V589">
        <v>87</v>
      </c>
      <c r="W589">
        <v>98</v>
      </c>
      <c r="X589">
        <v>113</v>
      </c>
      <c r="Y589">
        <v>87</v>
      </c>
      <c r="Z589">
        <v>77</v>
      </c>
      <c r="AA589">
        <v>67</v>
      </c>
      <c r="AB589">
        <v>69</v>
      </c>
      <c r="AC589">
        <v>66</v>
      </c>
      <c r="AD589">
        <v>179</v>
      </c>
      <c r="AE589">
        <v>86</v>
      </c>
      <c r="AG589">
        <f t="shared" si="72"/>
        <v>38.5</v>
      </c>
      <c r="AH589">
        <f t="shared" si="73"/>
        <v>39.5</v>
      </c>
      <c r="AI589">
        <f t="shared" si="74"/>
        <v>40.5</v>
      </c>
      <c r="AJ589">
        <f t="shared" si="75"/>
        <v>41.5</v>
      </c>
      <c r="AK589">
        <f t="shared" si="76"/>
        <v>-999</v>
      </c>
      <c r="AL589">
        <f t="shared" si="77"/>
        <v>-999</v>
      </c>
      <c r="AM589">
        <f t="shared" si="78"/>
        <v>-999</v>
      </c>
      <c r="AN589">
        <f t="shared" si="79"/>
        <v>69</v>
      </c>
    </row>
    <row r="590" spans="1:40" x14ac:dyDescent="0.25">
      <c r="A590">
        <v>51</v>
      </c>
      <c r="B590" t="s">
        <v>29</v>
      </c>
      <c r="C590" t="s">
        <v>30</v>
      </c>
      <c r="D590" t="s">
        <v>31</v>
      </c>
      <c r="E590" t="s">
        <v>58</v>
      </c>
      <c r="F590" t="s">
        <v>33</v>
      </c>
      <c r="G590" t="s">
        <v>34</v>
      </c>
      <c r="H590" t="s">
        <v>35</v>
      </c>
      <c r="I590" t="s">
        <v>36</v>
      </c>
      <c r="J590" t="s">
        <v>37</v>
      </c>
      <c r="K590" t="s">
        <v>38</v>
      </c>
      <c r="L590" t="s">
        <v>39</v>
      </c>
      <c r="M590" t="s">
        <v>40</v>
      </c>
      <c r="N590" t="s">
        <v>41</v>
      </c>
      <c r="O590" t="s">
        <v>59</v>
      </c>
      <c r="P590" t="s">
        <v>46</v>
      </c>
      <c r="Q590" t="s">
        <v>44</v>
      </c>
      <c r="R590" t="s">
        <v>45</v>
      </c>
      <c r="T590">
        <v>40</v>
      </c>
      <c r="U590">
        <v>61</v>
      </c>
      <c r="V590">
        <v>87</v>
      </c>
      <c r="W590">
        <v>98</v>
      </c>
      <c r="X590">
        <v>113</v>
      </c>
      <c r="Y590">
        <v>87</v>
      </c>
      <c r="Z590">
        <v>77</v>
      </c>
      <c r="AA590">
        <v>67</v>
      </c>
      <c r="AB590">
        <v>69</v>
      </c>
      <c r="AC590">
        <v>66</v>
      </c>
      <c r="AD590">
        <v>179</v>
      </c>
      <c r="AE590">
        <v>86</v>
      </c>
      <c r="AG590">
        <f t="shared" si="72"/>
        <v>38.5</v>
      </c>
      <c r="AH590">
        <f t="shared" si="73"/>
        <v>39.5</v>
      </c>
      <c r="AI590">
        <f t="shared" si="74"/>
        <v>40.5</v>
      </c>
      <c r="AJ590">
        <f t="shared" si="75"/>
        <v>41.5</v>
      </c>
      <c r="AK590">
        <f t="shared" si="76"/>
        <v>-999</v>
      </c>
      <c r="AL590">
        <f t="shared" si="77"/>
        <v>-999</v>
      </c>
      <c r="AM590">
        <f t="shared" si="78"/>
        <v>-999</v>
      </c>
      <c r="AN590">
        <f t="shared" si="79"/>
        <v>69</v>
      </c>
    </row>
    <row r="591" spans="1:40" x14ac:dyDescent="0.25">
      <c r="A591">
        <v>1110</v>
      </c>
      <c r="B591" t="s">
        <v>29</v>
      </c>
      <c r="C591" t="s">
        <v>83</v>
      </c>
      <c r="D591" t="s">
        <v>31</v>
      </c>
      <c r="E591" t="s">
        <v>58</v>
      </c>
      <c r="F591" t="s">
        <v>33</v>
      </c>
      <c r="G591" t="s">
        <v>34</v>
      </c>
      <c r="H591" t="s">
        <v>35</v>
      </c>
      <c r="I591" t="s">
        <v>47</v>
      </c>
      <c r="J591" t="s">
        <v>37</v>
      </c>
      <c r="K591" t="s">
        <v>38</v>
      </c>
      <c r="L591" t="s">
        <v>39</v>
      </c>
      <c r="M591" t="s">
        <v>40</v>
      </c>
      <c r="N591" t="s">
        <v>41</v>
      </c>
      <c r="O591" t="s">
        <v>59</v>
      </c>
      <c r="P591" t="s">
        <v>43</v>
      </c>
      <c r="Q591" t="s">
        <v>71</v>
      </c>
      <c r="R591" t="s">
        <v>45</v>
      </c>
      <c r="T591">
        <v>40</v>
      </c>
      <c r="U591">
        <v>0</v>
      </c>
      <c r="V591">
        <v>0</v>
      </c>
      <c r="W591">
        <v>0</v>
      </c>
      <c r="X591">
        <v>27</v>
      </c>
      <c r="Y591">
        <v>0</v>
      </c>
      <c r="Z591">
        <v>42</v>
      </c>
      <c r="AA591">
        <v>70</v>
      </c>
      <c r="AB591">
        <v>79</v>
      </c>
      <c r="AC591">
        <v>79</v>
      </c>
      <c r="AD591">
        <v>179</v>
      </c>
      <c r="AE591">
        <v>0</v>
      </c>
      <c r="AG591">
        <f t="shared" si="72"/>
        <v>38.5</v>
      </c>
      <c r="AH591">
        <f t="shared" si="73"/>
        <v>39.5</v>
      </c>
      <c r="AI591">
        <f t="shared" si="74"/>
        <v>40.5</v>
      </c>
      <c r="AJ591">
        <f t="shared" si="75"/>
        <v>41.5</v>
      </c>
      <c r="AK591">
        <f t="shared" si="76"/>
        <v>79</v>
      </c>
      <c r="AL591">
        <f t="shared" si="77"/>
        <v>-999</v>
      </c>
      <c r="AM591">
        <f t="shared" si="78"/>
        <v>-999</v>
      </c>
      <c r="AN591">
        <f t="shared" si="79"/>
        <v>-999</v>
      </c>
    </row>
    <row r="592" spans="1:40" x14ac:dyDescent="0.25">
      <c r="A592">
        <v>1112</v>
      </c>
      <c r="B592" t="s">
        <v>29</v>
      </c>
      <c r="C592" t="s">
        <v>83</v>
      </c>
      <c r="D592" t="s">
        <v>31</v>
      </c>
      <c r="E592" t="s">
        <v>58</v>
      </c>
      <c r="F592" t="s">
        <v>33</v>
      </c>
      <c r="G592" t="s">
        <v>34</v>
      </c>
      <c r="H592" t="s">
        <v>35</v>
      </c>
      <c r="I592" t="s">
        <v>47</v>
      </c>
      <c r="J592" t="s">
        <v>37</v>
      </c>
      <c r="K592" t="s">
        <v>38</v>
      </c>
      <c r="L592" t="s">
        <v>39</v>
      </c>
      <c r="M592" t="s">
        <v>40</v>
      </c>
      <c r="N592" t="s">
        <v>41</v>
      </c>
      <c r="O592" t="s">
        <v>59</v>
      </c>
      <c r="P592" t="s">
        <v>46</v>
      </c>
      <c r="Q592" t="s">
        <v>71</v>
      </c>
      <c r="R592" t="s">
        <v>45</v>
      </c>
      <c r="T592">
        <v>40</v>
      </c>
      <c r="U592">
        <v>0</v>
      </c>
      <c r="V592">
        <v>0</v>
      </c>
      <c r="W592">
        <v>0</v>
      </c>
      <c r="X592">
        <v>27</v>
      </c>
      <c r="Y592">
        <v>0</v>
      </c>
      <c r="Z592">
        <v>42</v>
      </c>
      <c r="AA592">
        <v>70</v>
      </c>
      <c r="AB592">
        <v>79</v>
      </c>
      <c r="AC592">
        <v>79</v>
      </c>
      <c r="AD592">
        <v>179</v>
      </c>
      <c r="AE592">
        <v>0</v>
      </c>
      <c r="AG592">
        <f t="shared" si="72"/>
        <v>38.5</v>
      </c>
      <c r="AH592">
        <f t="shared" si="73"/>
        <v>39.5</v>
      </c>
      <c r="AI592">
        <f t="shared" si="74"/>
        <v>40.5</v>
      </c>
      <c r="AJ592">
        <f t="shared" si="75"/>
        <v>41.5</v>
      </c>
      <c r="AK592">
        <f t="shared" si="76"/>
        <v>79</v>
      </c>
      <c r="AL592">
        <f t="shared" si="77"/>
        <v>-999</v>
      </c>
      <c r="AM592">
        <f t="shared" si="78"/>
        <v>-999</v>
      </c>
      <c r="AN592">
        <f t="shared" si="79"/>
        <v>-999</v>
      </c>
    </row>
    <row r="593" spans="1:40" x14ac:dyDescent="0.25">
      <c r="A593">
        <v>1022</v>
      </c>
      <c r="B593" t="s">
        <v>29</v>
      </c>
      <c r="C593" t="s">
        <v>82</v>
      </c>
      <c r="D593" t="s">
        <v>79</v>
      </c>
      <c r="E593" t="s">
        <v>58</v>
      </c>
      <c r="F593" t="s">
        <v>33</v>
      </c>
      <c r="G593" t="s">
        <v>34</v>
      </c>
      <c r="H593" t="s">
        <v>73</v>
      </c>
      <c r="I593" t="s">
        <v>47</v>
      </c>
      <c r="J593" t="s">
        <v>37</v>
      </c>
      <c r="K593" t="s">
        <v>38</v>
      </c>
      <c r="L593" t="s">
        <v>39</v>
      </c>
      <c r="M593" t="s">
        <v>80</v>
      </c>
      <c r="N593" t="s">
        <v>81</v>
      </c>
      <c r="O593" t="s">
        <v>59</v>
      </c>
      <c r="P593" t="s">
        <v>43</v>
      </c>
      <c r="Q593" t="s">
        <v>71</v>
      </c>
      <c r="R593" t="s">
        <v>45</v>
      </c>
      <c r="T593">
        <v>40</v>
      </c>
      <c r="U593">
        <v>0</v>
      </c>
      <c r="V593">
        <v>18</v>
      </c>
      <c r="W593">
        <v>61</v>
      </c>
      <c r="X593">
        <v>76</v>
      </c>
      <c r="Y593">
        <v>68</v>
      </c>
      <c r="Z593">
        <v>72</v>
      </c>
      <c r="AA593">
        <v>75</v>
      </c>
      <c r="AB593">
        <v>80</v>
      </c>
      <c r="AC593">
        <v>78</v>
      </c>
      <c r="AD593">
        <v>178</v>
      </c>
      <c r="AE593">
        <v>63</v>
      </c>
      <c r="AG593">
        <f t="shared" si="72"/>
        <v>38.5</v>
      </c>
      <c r="AH593">
        <f t="shared" si="73"/>
        <v>39.5</v>
      </c>
      <c r="AI593">
        <f t="shared" si="74"/>
        <v>40.5</v>
      </c>
      <c r="AJ593">
        <f t="shared" si="75"/>
        <v>41.5</v>
      </c>
      <c r="AK593">
        <f t="shared" si="76"/>
        <v>-999</v>
      </c>
      <c r="AL593">
        <f t="shared" si="77"/>
        <v>-999</v>
      </c>
      <c r="AM593">
        <f t="shared" si="78"/>
        <v>80</v>
      </c>
      <c r="AN593">
        <f t="shared" si="79"/>
        <v>-999</v>
      </c>
    </row>
    <row r="594" spans="1:40" x14ac:dyDescent="0.25">
      <c r="A594">
        <v>1024</v>
      </c>
      <c r="B594" t="s">
        <v>29</v>
      </c>
      <c r="C594" t="s">
        <v>82</v>
      </c>
      <c r="D594" t="s">
        <v>79</v>
      </c>
      <c r="E594" t="s">
        <v>58</v>
      </c>
      <c r="F594" t="s">
        <v>33</v>
      </c>
      <c r="G594" t="s">
        <v>34</v>
      </c>
      <c r="H594" t="s">
        <v>73</v>
      </c>
      <c r="I594" t="s">
        <v>47</v>
      </c>
      <c r="J594" t="s">
        <v>37</v>
      </c>
      <c r="K594" t="s">
        <v>38</v>
      </c>
      <c r="L594" t="s">
        <v>39</v>
      </c>
      <c r="M594" t="s">
        <v>80</v>
      </c>
      <c r="N594" t="s">
        <v>81</v>
      </c>
      <c r="O594" t="s">
        <v>59</v>
      </c>
      <c r="P594" t="s">
        <v>46</v>
      </c>
      <c r="Q594" t="s">
        <v>71</v>
      </c>
      <c r="R594" t="s">
        <v>45</v>
      </c>
      <c r="T594">
        <v>40</v>
      </c>
      <c r="U594">
        <v>0</v>
      </c>
      <c r="V594">
        <v>18</v>
      </c>
      <c r="W594">
        <v>61</v>
      </c>
      <c r="X594">
        <v>76</v>
      </c>
      <c r="Y594">
        <v>68</v>
      </c>
      <c r="Z594">
        <v>72</v>
      </c>
      <c r="AA594">
        <v>75</v>
      </c>
      <c r="AB594">
        <v>80</v>
      </c>
      <c r="AC594">
        <v>78</v>
      </c>
      <c r="AD594">
        <v>178</v>
      </c>
      <c r="AE594">
        <v>63</v>
      </c>
      <c r="AG594">
        <f t="shared" si="72"/>
        <v>38.5</v>
      </c>
      <c r="AH594">
        <f t="shared" si="73"/>
        <v>39.5</v>
      </c>
      <c r="AI594">
        <f t="shared" si="74"/>
        <v>40.5</v>
      </c>
      <c r="AJ594">
        <f t="shared" si="75"/>
        <v>41.5</v>
      </c>
      <c r="AK594">
        <f t="shared" si="76"/>
        <v>-999</v>
      </c>
      <c r="AL594">
        <f t="shared" si="77"/>
        <v>-999</v>
      </c>
      <c r="AM594">
        <f t="shared" si="78"/>
        <v>80</v>
      </c>
      <c r="AN594">
        <f t="shared" si="79"/>
        <v>-999</v>
      </c>
    </row>
    <row r="595" spans="1:40" x14ac:dyDescent="0.25">
      <c r="A595">
        <v>1021</v>
      </c>
      <c r="B595" t="s">
        <v>29</v>
      </c>
      <c r="C595" t="s">
        <v>82</v>
      </c>
      <c r="D595" t="s">
        <v>79</v>
      </c>
      <c r="E595" t="s">
        <v>58</v>
      </c>
      <c r="F595" t="s">
        <v>33</v>
      </c>
      <c r="G595" t="s">
        <v>34</v>
      </c>
      <c r="H595" t="s">
        <v>73</v>
      </c>
      <c r="I595" t="s">
        <v>47</v>
      </c>
      <c r="J595" t="s">
        <v>37</v>
      </c>
      <c r="K595" t="s">
        <v>38</v>
      </c>
      <c r="L595" t="s">
        <v>39</v>
      </c>
      <c r="M595" t="s">
        <v>80</v>
      </c>
      <c r="N595" t="s">
        <v>81</v>
      </c>
      <c r="O595" t="s">
        <v>59</v>
      </c>
      <c r="P595" t="s">
        <v>43</v>
      </c>
      <c r="Q595" t="s">
        <v>44</v>
      </c>
      <c r="R595" t="s">
        <v>45</v>
      </c>
      <c r="T595">
        <v>40</v>
      </c>
      <c r="U595">
        <v>0</v>
      </c>
      <c r="V595">
        <v>21</v>
      </c>
      <c r="W595">
        <v>62</v>
      </c>
      <c r="X595">
        <v>77</v>
      </c>
      <c r="Y595">
        <v>69</v>
      </c>
      <c r="Z595">
        <v>73</v>
      </c>
      <c r="AA595">
        <v>76</v>
      </c>
      <c r="AB595">
        <v>81</v>
      </c>
      <c r="AC595">
        <v>80</v>
      </c>
      <c r="AD595">
        <v>178</v>
      </c>
      <c r="AE595">
        <v>63</v>
      </c>
      <c r="AG595">
        <f t="shared" si="72"/>
        <v>38.5</v>
      </c>
      <c r="AH595">
        <f t="shared" si="73"/>
        <v>39.5</v>
      </c>
      <c r="AI595">
        <f t="shared" si="74"/>
        <v>40.5</v>
      </c>
      <c r="AJ595">
        <f t="shared" si="75"/>
        <v>41.5</v>
      </c>
      <c r="AK595">
        <f t="shared" si="76"/>
        <v>-999</v>
      </c>
      <c r="AL595">
        <f t="shared" si="77"/>
        <v>-999</v>
      </c>
      <c r="AM595">
        <f t="shared" si="78"/>
        <v>81</v>
      </c>
      <c r="AN595">
        <f t="shared" si="79"/>
        <v>-999</v>
      </c>
    </row>
    <row r="596" spans="1:40" x14ac:dyDescent="0.25">
      <c r="A596">
        <v>1023</v>
      </c>
      <c r="B596" t="s">
        <v>29</v>
      </c>
      <c r="C596" t="s">
        <v>82</v>
      </c>
      <c r="D596" t="s">
        <v>79</v>
      </c>
      <c r="E596" t="s">
        <v>58</v>
      </c>
      <c r="F596" t="s">
        <v>33</v>
      </c>
      <c r="G596" t="s">
        <v>34</v>
      </c>
      <c r="H596" t="s">
        <v>73</v>
      </c>
      <c r="I596" t="s">
        <v>47</v>
      </c>
      <c r="J596" t="s">
        <v>37</v>
      </c>
      <c r="K596" t="s">
        <v>38</v>
      </c>
      <c r="L596" t="s">
        <v>39</v>
      </c>
      <c r="M596" t="s">
        <v>80</v>
      </c>
      <c r="N596" t="s">
        <v>81</v>
      </c>
      <c r="O596" t="s">
        <v>59</v>
      </c>
      <c r="P596" t="s">
        <v>46</v>
      </c>
      <c r="Q596" t="s">
        <v>44</v>
      </c>
      <c r="R596" t="s">
        <v>45</v>
      </c>
      <c r="T596">
        <v>40</v>
      </c>
      <c r="U596">
        <v>0</v>
      </c>
      <c r="V596">
        <v>21</v>
      </c>
      <c r="W596">
        <v>62</v>
      </c>
      <c r="X596">
        <v>77</v>
      </c>
      <c r="Y596">
        <v>69</v>
      </c>
      <c r="Z596">
        <v>73</v>
      </c>
      <c r="AA596">
        <v>76</v>
      </c>
      <c r="AB596">
        <v>81</v>
      </c>
      <c r="AC596">
        <v>80</v>
      </c>
      <c r="AD596">
        <v>178</v>
      </c>
      <c r="AE596">
        <v>63</v>
      </c>
      <c r="AG596">
        <f t="shared" si="72"/>
        <v>38.5</v>
      </c>
      <c r="AH596">
        <f t="shared" si="73"/>
        <v>39.5</v>
      </c>
      <c r="AI596">
        <f t="shared" si="74"/>
        <v>40.5</v>
      </c>
      <c r="AJ596">
        <f t="shared" si="75"/>
        <v>41.5</v>
      </c>
      <c r="AK596">
        <f t="shared" si="76"/>
        <v>-999</v>
      </c>
      <c r="AL596">
        <f t="shared" si="77"/>
        <v>-999</v>
      </c>
      <c r="AM596">
        <f t="shared" si="78"/>
        <v>81</v>
      </c>
      <c r="AN596">
        <f t="shared" si="79"/>
        <v>-999</v>
      </c>
    </row>
    <row r="597" spans="1:40" x14ac:dyDescent="0.25">
      <c r="A597">
        <v>934</v>
      </c>
      <c r="B597" t="s">
        <v>29</v>
      </c>
      <c r="C597" t="s">
        <v>82</v>
      </c>
      <c r="D597" t="s">
        <v>76</v>
      </c>
      <c r="E597" t="s">
        <v>58</v>
      </c>
      <c r="F597" t="s">
        <v>33</v>
      </c>
      <c r="G597" t="s">
        <v>34</v>
      </c>
      <c r="H597" t="s">
        <v>73</v>
      </c>
      <c r="I597" t="s">
        <v>47</v>
      </c>
      <c r="J597" t="s">
        <v>37</v>
      </c>
      <c r="K597" t="s">
        <v>38</v>
      </c>
      <c r="L597" t="s">
        <v>39</v>
      </c>
      <c r="M597" t="s">
        <v>77</v>
      </c>
      <c r="N597" t="s">
        <v>78</v>
      </c>
      <c r="O597" t="s">
        <v>59</v>
      </c>
      <c r="P597" t="s">
        <v>43</v>
      </c>
      <c r="Q597" t="s">
        <v>71</v>
      </c>
      <c r="R597" t="s">
        <v>45</v>
      </c>
      <c r="T597">
        <v>40</v>
      </c>
      <c r="U597">
        <v>0</v>
      </c>
      <c r="V597">
        <v>0</v>
      </c>
      <c r="W597">
        <v>61</v>
      </c>
      <c r="X597">
        <v>77</v>
      </c>
      <c r="Y597">
        <v>68</v>
      </c>
      <c r="Z597">
        <v>73</v>
      </c>
      <c r="AA597">
        <v>77</v>
      </c>
      <c r="AB597">
        <v>82</v>
      </c>
      <c r="AC597">
        <v>81</v>
      </c>
      <c r="AD597">
        <v>179</v>
      </c>
      <c r="AE597">
        <v>63</v>
      </c>
      <c r="AG597">
        <f t="shared" si="72"/>
        <v>38.5</v>
      </c>
      <c r="AH597">
        <f t="shared" si="73"/>
        <v>39.5</v>
      </c>
      <c r="AI597">
        <f t="shared" si="74"/>
        <v>40.5</v>
      </c>
      <c r="AJ597">
        <f t="shared" si="75"/>
        <v>41.5</v>
      </c>
      <c r="AK597">
        <f t="shared" si="76"/>
        <v>-999</v>
      </c>
      <c r="AL597">
        <f t="shared" si="77"/>
        <v>-999</v>
      </c>
      <c r="AM597">
        <f t="shared" si="78"/>
        <v>82</v>
      </c>
      <c r="AN597">
        <f t="shared" si="79"/>
        <v>-999</v>
      </c>
    </row>
    <row r="598" spans="1:40" x14ac:dyDescent="0.25">
      <c r="A598">
        <v>936</v>
      </c>
      <c r="B598" t="s">
        <v>29</v>
      </c>
      <c r="C598" t="s">
        <v>82</v>
      </c>
      <c r="D598" t="s">
        <v>76</v>
      </c>
      <c r="E598" t="s">
        <v>58</v>
      </c>
      <c r="F598" t="s">
        <v>33</v>
      </c>
      <c r="G598" t="s">
        <v>34</v>
      </c>
      <c r="H598" t="s">
        <v>73</v>
      </c>
      <c r="I598" t="s">
        <v>47</v>
      </c>
      <c r="J598" t="s">
        <v>37</v>
      </c>
      <c r="K598" t="s">
        <v>38</v>
      </c>
      <c r="L598" t="s">
        <v>39</v>
      </c>
      <c r="M598" t="s">
        <v>77</v>
      </c>
      <c r="N598" t="s">
        <v>78</v>
      </c>
      <c r="O598" t="s">
        <v>59</v>
      </c>
      <c r="P598" t="s">
        <v>46</v>
      </c>
      <c r="Q598" t="s">
        <v>71</v>
      </c>
      <c r="R598" t="s">
        <v>45</v>
      </c>
      <c r="T598">
        <v>40</v>
      </c>
      <c r="U598">
        <v>0</v>
      </c>
      <c r="V598">
        <v>0</v>
      </c>
      <c r="W598">
        <v>61</v>
      </c>
      <c r="X598">
        <v>77</v>
      </c>
      <c r="Y598">
        <v>68</v>
      </c>
      <c r="Z598">
        <v>73</v>
      </c>
      <c r="AA598">
        <v>77</v>
      </c>
      <c r="AB598">
        <v>82</v>
      </c>
      <c r="AC598">
        <v>81</v>
      </c>
      <c r="AD598">
        <v>179</v>
      </c>
      <c r="AE598">
        <v>63</v>
      </c>
      <c r="AG598">
        <f t="shared" si="72"/>
        <v>38.5</v>
      </c>
      <c r="AH598">
        <f t="shared" si="73"/>
        <v>39.5</v>
      </c>
      <c r="AI598">
        <f t="shared" si="74"/>
        <v>40.5</v>
      </c>
      <c r="AJ598">
        <f t="shared" si="75"/>
        <v>41.5</v>
      </c>
      <c r="AK598">
        <f t="shared" si="76"/>
        <v>-999</v>
      </c>
      <c r="AL598">
        <f t="shared" si="77"/>
        <v>-999</v>
      </c>
      <c r="AM598">
        <f t="shared" si="78"/>
        <v>82</v>
      </c>
      <c r="AN598">
        <f t="shared" si="79"/>
        <v>-999</v>
      </c>
    </row>
    <row r="599" spans="1:40" x14ac:dyDescent="0.25">
      <c r="A599">
        <v>1109</v>
      </c>
      <c r="B599" t="s">
        <v>29</v>
      </c>
      <c r="C599" t="s">
        <v>83</v>
      </c>
      <c r="D599" t="s">
        <v>31</v>
      </c>
      <c r="E599" t="s">
        <v>58</v>
      </c>
      <c r="F599" t="s">
        <v>33</v>
      </c>
      <c r="G599" t="s">
        <v>34</v>
      </c>
      <c r="H599" t="s">
        <v>35</v>
      </c>
      <c r="I599" t="s">
        <v>47</v>
      </c>
      <c r="J599" t="s">
        <v>37</v>
      </c>
      <c r="K599" t="s">
        <v>38</v>
      </c>
      <c r="L599" t="s">
        <v>39</v>
      </c>
      <c r="M599" t="s">
        <v>40</v>
      </c>
      <c r="N599" t="s">
        <v>41</v>
      </c>
      <c r="O599" t="s">
        <v>59</v>
      </c>
      <c r="P599" t="s">
        <v>43</v>
      </c>
      <c r="Q599" t="s">
        <v>44</v>
      </c>
      <c r="R599" t="s">
        <v>45</v>
      </c>
      <c r="T599">
        <v>40</v>
      </c>
      <c r="U599">
        <v>0</v>
      </c>
      <c r="V599">
        <v>0</v>
      </c>
      <c r="W599">
        <v>0</v>
      </c>
      <c r="X599">
        <v>29</v>
      </c>
      <c r="Y599">
        <v>0</v>
      </c>
      <c r="Z599">
        <v>43</v>
      </c>
      <c r="AA599">
        <v>72</v>
      </c>
      <c r="AB599">
        <v>82</v>
      </c>
      <c r="AC599">
        <v>81</v>
      </c>
      <c r="AD599">
        <v>179</v>
      </c>
      <c r="AE599">
        <v>0</v>
      </c>
      <c r="AG599">
        <f t="shared" si="72"/>
        <v>38.5</v>
      </c>
      <c r="AH599">
        <f t="shared" si="73"/>
        <v>39.5</v>
      </c>
      <c r="AI599">
        <f t="shared" si="74"/>
        <v>40.5</v>
      </c>
      <c r="AJ599">
        <f t="shared" si="75"/>
        <v>41.5</v>
      </c>
      <c r="AK599">
        <f t="shared" si="76"/>
        <v>82</v>
      </c>
      <c r="AL599">
        <f t="shared" si="77"/>
        <v>-999</v>
      </c>
      <c r="AM599">
        <f t="shared" si="78"/>
        <v>-999</v>
      </c>
      <c r="AN599">
        <f t="shared" si="79"/>
        <v>-999</v>
      </c>
    </row>
    <row r="600" spans="1:40" x14ac:dyDescent="0.25">
      <c r="A600">
        <v>1111</v>
      </c>
      <c r="B600" t="s">
        <v>29</v>
      </c>
      <c r="C600" t="s">
        <v>83</v>
      </c>
      <c r="D600" t="s">
        <v>31</v>
      </c>
      <c r="E600" t="s">
        <v>58</v>
      </c>
      <c r="F600" t="s">
        <v>33</v>
      </c>
      <c r="G600" t="s">
        <v>34</v>
      </c>
      <c r="H600" t="s">
        <v>35</v>
      </c>
      <c r="I600" t="s">
        <v>47</v>
      </c>
      <c r="J600" t="s">
        <v>37</v>
      </c>
      <c r="K600" t="s">
        <v>38</v>
      </c>
      <c r="L600" t="s">
        <v>39</v>
      </c>
      <c r="M600" t="s">
        <v>40</v>
      </c>
      <c r="N600" t="s">
        <v>41</v>
      </c>
      <c r="O600" t="s">
        <v>59</v>
      </c>
      <c r="P600" t="s">
        <v>46</v>
      </c>
      <c r="Q600" t="s">
        <v>44</v>
      </c>
      <c r="R600" t="s">
        <v>45</v>
      </c>
      <c r="T600">
        <v>40</v>
      </c>
      <c r="U600">
        <v>0</v>
      </c>
      <c r="V600">
        <v>0</v>
      </c>
      <c r="W600">
        <v>0</v>
      </c>
      <c r="X600">
        <v>29</v>
      </c>
      <c r="Y600">
        <v>0</v>
      </c>
      <c r="Z600">
        <v>43</v>
      </c>
      <c r="AA600">
        <v>72</v>
      </c>
      <c r="AB600">
        <v>82</v>
      </c>
      <c r="AC600">
        <v>81</v>
      </c>
      <c r="AD600">
        <v>179</v>
      </c>
      <c r="AE600">
        <v>0</v>
      </c>
      <c r="AG600">
        <f t="shared" si="72"/>
        <v>38.5</v>
      </c>
      <c r="AH600">
        <f t="shared" si="73"/>
        <v>39.5</v>
      </c>
      <c r="AI600">
        <f t="shared" si="74"/>
        <v>40.5</v>
      </c>
      <c r="AJ600">
        <f t="shared" si="75"/>
        <v>41.5</v>
      </c>
      <c r="AK600">
        <f t="shared" si="76"/>
        <v>82</v>
      </c>
      <c r="AL600">
        <f t="shared" si="77"/>
        <v>-999</v>
      </c>
      <c r="AM600">
        <f t="shared" si="78"/>
        <v>-999</v>
      </c>
      <c r="AN600">
        <f t="shared" si="79"/>
        <v>-999</v>
      </c>
    </row>
    <row r="601" spans="1:40" x14ac:dyDescent="0.25">
      <c r="A601">
        <v>933</v>
      </c>
      <c r="B601" t="s">
        <v>29</v>
      </c>
      <c r="C601" t="s">
        <v>82</v>
      </c>
      <c r="D601" t="s">
        <v>76</v>
      </c>
      <c r="E601" t="s">
        <v>58</v>
      </c>
      <c r="F601" t="s">
        <v>33</v>
      </c>
      <c r="G601" t="s">
        <v>34</v>
      </c>
      <c r="H601" t="s">
        <v>73</v>
      </c>
      <c r="I601" t="s">
        <v>47</v>
      </c>
      <c r="J601" t="s">
        <v>37</v>
      </c>
      <c r="K601" t="s">
        <v>38</v>
      </c>
      <c r="L601" t="s">
        <v>39</v>
      </c>
      <c r="M601" t="s">
        <v>77</v>
      </c>
      <c r="N601" t="s">
        <v>78</v>
      </c>
      <c r="O601" t="s">
        <v>59</v>
      </c>
      <c r="P601" t="s">
        <v>43</v>
      </c>
      <c r="Q601" t="s">
        <v>44</v>
      </c>
      <c r="R601" t="s">
        <v>45</v>
      </c>
      <c r="T601">
        <v>40</v>
      </c>
      <c r="U601">
        <v>0</v>
      </c>
      <c r="V601">
        <v>0</v>
      </c>
      <c r="W601">
        <v>62</v>
      </c>
      <c r="X601">
        <v>79</v>
      </c>
      <c r="Y601">
        <v>69</v>
      </c>
      <c r="Z601">
        <v>75</v>
      </c>
      <c r="AA601">
        <v>79</v>
      </c>
      <c r="AB601">
        <v>83</v>
      </c>
      <c r="AC601">
        <v>82</v>
      </c>
      <c r="AD601">
        <v>179</v>
      </c>
      <c r="AE601">
        <v>64</v>
      </c>
      <c r="AG601">
        <f t="shared" si="72"/>
        <v>38.5</v>
      </c>
      <c r="AH601">
        <f t="shared" si="73"/>
        <v>39.5</v>
      </c>
      <c r="AI601">
        <f t="shared" si="74"/>
        <v>40.5</v>
      </c>
      <c r="AJ601">
        <f t="shared" si="75"/>
        <v>41.5</v>
      </c>
      <c r="AK601">
        <f t="shared" si="76"/>
        <v>-999</v>
      </c>
      <c r="AL601">
        <f t="shared" si="77"/>
        <v>-999</v>
      </c>
      <c r="AM601">
        <f t="shared" si="78"/>
        <v>83</v>
      </c>
      <c r="AN601">
        <f t="shared" si="79"/>
        <v>-999</v>
      </c>
    </row>
    <row r="602" spans="1:40" x14ac:dyDescent="0.25">
      <c r="A602">
        <v>935</v>
      </c>
      <c r="B602" t="s">
        <v>29</v>
      </c>
      <c r="C602" t="s">
        <v>82</v>
      </c>
      <c r="D602" t="s">
        <v>76</v>
      </c>
      <c r="E602" t="s">
        <v>58</v>
      </c>
      <c r="F602" t="s">
        <v>33</v>
      </c>
      <c r="G602" t="s">
        <v>34</v>
      </c>
      <c r="H602" t="s">
        <v>73</v>
      </c>
      <c r="I602" t="s">
        <v>47</v>
      </c>
      <c r="J602" t="s">
        <v>37</v>
      </c>
      <c r="K602" t="s">
        <v>38</v>
      </c>
      <c r="L602" t="s">
        <v>39</v>
      </c>
      <c r="M602" t="s">
        <v>77</v>
      </c>
      <c r="N602" t="s">
        <v>78</v>
      </c>
      <c r="O602" t="s">
        <v>59</v>
      </c>
      <c r="P602" t="s">
        <v>46</v>
      </c>
      <c r="Q602" t="s">
        <v>44</v>
      </c>
      <c r="R602" t="s">
        <v>45</v>
      </c>
      <c r="T602">
        <v>40</v>
      </c>
      <c r="U602">
        <v>0</v>
      </c>
      <c r="V602">
        <v>0</v>
      </c>
      <c r="W602">
        <v>62</v>
      </c>
      <c r="X602">
        <v>79</v>
      </c>
      <c r="Y602">
        <v>69</v>
      </c>
      <c r="Z602">
        <v>75</v>
      </c>
      <c r="AA602">
        <v>79</v>
      </c>
      <c r="AB602">
        <v>83</v>
      </c>
      <c r="AC602">
        <v>82</v>
      </c>
      <c r="AD602">
        <v>179</v>
      </c>
      <c r="AE602">
        <v>64</v>
      </c>
      <c r="AG602">
        <f t="shared" si="72"/>
        <v>38.5</v>
      </c>
      <c r="AH602">
        <f t="shared" si="73"/>
        <v>39.5</v>
      </c>
      <c r="AI602">
        <f t="shared" si="74"/>
        <v>40.5</v>
      </c>
      <c r="AJ602">
        <f t="shared" si="75"/>
        <v>41.5</v>
      </c>
      <c r="AK602">
        <f t="shared" si="76"/>
        <v>-999</v>
      </c>
      <c r="AL602">
        <f t="shared" si="77"/>
        <v>-999</v>
      </c>
      <c r="AM602">
        <f t="shared" si="78"/>
        <v>83</v>
      </c>
      <c r="AN602">
        <f t="shared" si="79"/>
        <v>-999</v>
      </c>
    </row>
    <row r="603" spans="1:40" x14ac:dyDescent="0.25">
      <c r="A603">
        <v>670</v>
      </c>
      <c r="B603" t="s">
        <v>29</v>
      </c>
      <c r="C603" t="s">
        <v>68</v>
      </c>
      <c r="D603" t="s">
        <v>79</v>
      </c>
      <c r="E603" t="s">
        <v>58</v>
      </c>
      <c r="F603" t="s">
        <v>33</v>
      </c>
      <c r="G603" t="s">
        <v>34</v>
      </c>
      <c r="H603" t="s">
        <v>73</v>
      </c>
      <c r="I603" t="s">
        <v>47</v>
      </c>
      <c r="J603" t="s">
        <v>37</v>
      </c>
      <c r="K603" t="s">
        <v>38</v>
      </c>
      <c r="L603" t="s">
        <v>39</v>
      </c>
      <c r="M603" t="s">
        <v>80</v>
      </c>
      <c r="N603" t="s">
        <v>81</v>
      </c>
      <c r="O603" t="s">
        <v>59</v>
      </c>
      <c r="P603" t="s">
        <v>43</v>
      </c>
      <c r="Q603" t="s">
        <v>71</v>
      </c>
      <c r="R603" t="s">
        <v>45</v>
      </c>
      <c r="T603">
        <v>40</v>
      </c>
      <c r="U603">
        <v>0</v>
      </c>
      <c r="V603">
        <v>26</v>
      </c>
      <c r="W603">
        <v>63</v>
      </c>
      <c r="X603">
        <v>78</v>
      </c>
      <c r="Y603">
        <v>70</v>
      </c>
      <c r="Z603">
        <v>76</v>
      </c>
      <c r="AA603">
        <v>81</v>
      </c>
      <c r="AB603">
        <v>86</v>
      </c>
      <c r="AC603">
        <v>85</v>
      </c>
      <c r="AD603">
        <v>179</v>
      </c>
      <c r="AE603">
        <v>65</v>
      </c>
      <c r="AG603">
        <f t="shared" si="72"/>
        <v>38.5</v>
      </c>
      <c r="AH603">
        <f t="shared" si="73"/>
        <v>39.5</v>
      </c>
      <c r="AI603">
        <f t="shared" si="74"/>
        <v>40.5</v>
      </c>
      <c r="AJ603">
        <f t="shared" si="75"/>
        <v>41.5</v>
      </c>
      <c r="AK603">
        <f t="shared" si="76"/>
        <v>-999</v>
      </c>
      <c r="AL603">
        <f t="shared" si="77"/>
        <v>86</v>
      </c>
      <c r="AM603">
        <f t="shared" si="78"/>
        <v>-999</v>
      </c>
      <c r="AN603">
        <f t="shared" si="79"/>
        <v>-999</v>
      </c>
    </row>
    <row r="604" spans="1:40" x14ac:dyDescent="0.25">
      <c r="A604">
        <v>672</v>
      </c>
      <c r="B604" t="s">
        <v>29</v>
      </c>
      <c r="C604" t="s">
        <v>68</v>
      </c>
      <c r="D604" t="s">
        <v>79</v>
      </c>
      <c r="E604" t="s">
        <v>58</v>
      </c>
      <c r="F604" t="s">
        <v>33</v>
      </c>
      <c r="G604" t="s">
        <v>34</v>
      </c>
      <c r="H604" t="s">
        <v>73</v>
      </c>
      <c r="I604" t="s">
        <v>47</v>
      </c>
      <c r="J604" t="s">
        <v>37</v>
      </c>
      <c r="K604" t="s">
        <v>38</v>
      </c>
      <c r="L604" t="s">
        <v>39</v>
      </c>
      <c r="M604" t="s">
        <v>80</v>
      </c>
      <c r="N604" t="s">
        <v>81</v>
      </c>
      <c r="O604" t="s">
        <v>59</v>
      </c>
      <c r="P604" t="s">
        <v>46</v>
      </c>
      <c r="Q604" t="s">
        <v>71</v>
      </c>
      <c r="R604" t="s">
        <v>45</v>
      </c>
      <c r="T604">
        <v>40</v>
      </c>
      <c r="U604">
        <v>0</v>
      </c>
      <c r="V604">
        <v>26</v>
      </c>
      <c r="W604">
        <v>63</v>
      </c>
      <c r="X604">
        <v>78</v>
      </c>
      <c r="Y604">
        <v>70</v>
      </c>
      <c r="Z604">
        <v>76</v>
      </c>
      <c r="AA604">
        <v>81</v>
      </c>
      <c r="AB604">
        <v>86</v>
      </c>
      <c r="AC604">
        <v>85</v>
      </c>
      <c r="AD604">
        <v>179</v>
      </c>
      <c r="AE604">
        <v>65</v>
      </c>
      <c r="AG604">
        <f t="shared" si="72"/>
        <v>38.5</v>
      </c>
      <c r="AH604">
        <f t="shared" si="73"/>
        <v>39.5</v>
      </c>
      <c r="AI604">
        <f t="shared" si="74"/>
        <v>40.5</v>
      </c>
      <c r="AJ604">
        <f t="shared" si="75"/>
        <v>41.5</v>
      </c>
      <c r="AK604">
        <f t="shared" si="76"/>
        <v>-999</v>
      </c>
      <c r="AL604">
        <f t="shared" si="77"/>
        <v>86</v>
      </c>
      <c r="AM604">
        <f t="shared" si="78"/>
        <v>-999</v>
      </c>
      <c r="AN604">
        <f t="shared" si="79"/>
        <v>-999</v>
      </c>
    </row>
    <row r="605" spans="1:40" x14ac:dyDescent="0.25">
      <c r="A605">
        <v>846</v>
      </c>
      <c r="B605" t="s">
        <v>29</v>
      </c>
      <c r="C605" t="s">
        <v>82</v>
      </c>
      <c r="D605" t="s">
        <v>72</v>
      </c>
      <c r="E605" t="s">
        <v>58</v>
      </c>
      <c r="F605" t="s">
        <v>33</v>
      </c>
      <c r="G605" t="s">
        <v>34</v>
      </c>
      <c r="H605" t="s">
        <v>73</v>
      </c>
      <c r="I605" t="s">
        <v>47</v>
      </c>
      <c r="J605" t="s">
        <v>37</v>
      </c>
      <c r="K605" t="s">
        <v>38</v>
      </c>
      <c r="L605" t="s">
        <v>39</v>
      </c>
      <c r="M605" t="s">
        <v>74</v>
      </c>
      <c r="N605" t="s">
        <v>75</v>
      </c>
      <c r="O605" t="s">
        <v>59</v>
      </c>
      <c r="P605" t="s">
        <v>43</v>
      </c>
      <c r="Q605" t="s">
        <v>71</v>
      </c>
      <c r="R605" t="s">
        <v>45</v>
      </c>
      <c r="T605">
        <v>40</v>
      </c>
      <c r="U605">
        <v>0</v>
      </c>
      <c r="V605">
        <v>52</v>
      </c>
      <c r="W605">
        <v>69</v>
      </c>
      <c r="X605">
        <v>85</v>
      </c>
      <c r="Y605">
        <v>74</v>
      </c>
      <c r="Z605">
        <v>79</v>
      </c>
      <c r="AA605">
        <v>81</v>
      </c>
      <c r="AB605">
        <v>86</v>
      </c>
      <c r="AC605">
        <v>84</v>
      </c>
      <c r="AD605">
        <v>179</v>
      </c>
      <c r="AE605">
        <v>69</v>
      </c>
      <c r="AG605">
        <f t="shared" si="72"/>
        <v>38.5</v>
      </c>
      <c r="AH605">
        <f t="shared" si="73"/>
        <v>39.5</v>
      </c>
      <c r="AI605">
        <f t="shared" si="74"/>
        <v>40.5</v>
      </c>
      <c r="AJ605">
        <f t="shared" si="75"/>
        <v>41.5</v>
      </c>
      <c r="AK605">
        <f t="shared" si="76"/>
        <v>-999</v>
      </c>
      <c r="AL605">
        <f t="shared" si="77"/>
        <v>-999</v>
      </c>
      <c r="AM605">
        <f t="shared" si="78"/>
        <v>86</v>
      </c>
      <c r="AN605">
        <f t="shared" si="79"/>
        <v>-999</v>
      </c>
    </row>
    <row r="606" spans="1:40" x14ac:dyDescent="0.25">
      <c r="A606">
        <v>848</v>
      </c>
      <c r="B606" t="s">
        <v>29</v>
      </c>
      <c r="C606" t="s">
        <v>82</v>
      </c>
      <c r="D606" t="s">
        <v>72</v>
      </c>
      <c r="E606" t="s">
        <v>58</v>
      </c>
      <c r="F606" t="s">
        <v>33</v>
      </c>
      <c r="G606" t="s">
        <v>34</v>
      </c>
      <c r="H606" t="s">
        <v>73</v>
      </c>
      <c r="I606" t="s">
        <v>47</v>
      </c>
      <c r="J606" t="s">
        <v>37</v>
      </c>
      <c r="K606" t="s">
        <v>38</v>
      </c>
      <c r="L606" t="s">
        <v>39</v>
      </c>
      <c r="M606" t="s">
        <v>74</v>
      </c>
      <c r="N606" t="s">
        <v>75</v>
      </c>
      <c r="O606" t="s">
        <v>59</v>
      </c>
      <c r="P606" t="s">
        <v>46</v>
      </c>
      <c r="Q606" t="s">
        <v>71</v>
      </c>
      <c r="R606" t="s">
        <v>45</v>
      </c>
      <c r="T606">
        <v>40</v>
      </c>
      <c r="U606">
        <v>0</v>
      </c>
      <c r="V606">
        <v>52</v>
      </c>
      <c r="W606">
        <v>69</v>
      </c>
      <c r="X606">
        <v>85</v>
      </c>
      <c r="Y606">
        <v>74</v>
      </c>
      <c r="Z606">
        <v>79</v>
      </c>
      <c r="AA606">
        <v>81</v>
      </c>
      <c r="AB606">
        <v>86</v>
      </c>
      <c r="AC606">
        <v>84</v>
      </c>
      <c r="AD606">
        <v>179</v>
      </c>
      <c r="AE606">
        <v>69</v>
      </c>
      <c r="AG606">
        <f t="shared" si="72"/>
        <v>38.5</v>
      </c>
      <c r="AH606">
        <f t="shared" si="73"/>
        <v>39.5</v>
      </c>
      <c r="AI606">
        <f t="shared" si="74"/>
        <v>40.5</v>
      </c>
      <c r="AJ606">
        <f t="shared" si="75"/>
        <v>41.5</v>
      </c>
      <c r="AK606">
        <f t="shared" si="76"/>
        <v>-999</v>
      </c>
      <c r="AL606">
        <f t="shared" si="77"/>
        <v>-999</v>
      </c>
      <c r="AM606">
        <f t="shared" si="78"/>
        <v>86</v>
      </c>
      <c r="AN606">
        <f t="shared" si="79"/>
        <v>-999</v>
      </c>
    </row>
    <row r="607" spans="1:40" x14ac:dyDescent="0.25">
      <c r="A607">
        <v>845</v>
      </c>
      <c r="B607" t="s">
        <v>29</v>
      </c>
      <c r="C607" t="s">
        <v>82</v>
      </c>
      <c r="D607" t="s">
        <v>72</v>
      </c>
      <c r="E607" t="s">
        <v>58</v>
      </c>
      <c r="F607" t="s">
        <v>33</v>
      </c>
      <c r="G607" t="s">
        <v>34</v>
      </c>
      <c r="H607" t="s">
        <v>73</v>
      </c>
      <c r="I607" t="s">
        <v>47</v>
      </c>
      <c r="J607" t="s">
        <v>37</v>
      </c>
      <c r="K607" t="s">
        <v>38</v>
      </c>
      <c r="L607" t="s">
        <v>39</v>
      </c>
      <c r="M607" t="s">
        <v>74</v>
      </c>
      <c r="N607" t="s">
        <v>75</v>
      </c>
      <c r="O607" t="s">
        <v>59</v>
      </c>
      <c r="P607" t="s">
        <v>43</v>
      </c>
      <c r="Q607" t="s">
        <v>44</v>
      </c>
      <c r="R607" t="s">
        <v>45</v>
      </c>
      <c r="T607">
        <v>40</v>
      </c>
      <c r="U607">
        <v>0</v>
      </c>
      <c r="V607">
        <v>53</v>
      </c>
      <c r="W607">
        <v>69</v>
      </c>
      <c r="X607">
        <v>86</v>
      </c>
      <c r="Y607">
        <v>75</v>
      </c>
      <c r="Z607">
        <v>80</v>
      </c>
      <c r="AA607">
        <v>83</v>
      </c>
      <c r="AB607">
        <v>87</v>
      </c>
      <c r="AC607">
        <v>86</v>
      </c>
      <c r="AD607">
        <v>179</v>
      </c>
      <c r="AE607">
        <v>70</v>
      </c>
      <c r="AG607">
        <f t="shared" si="72"/>
        <v>38.5</v>
      </c>
      <c r="AH607">
        <f t="shared" si="73"/>
        <v>39.5</v>
      </c>
      <c r="AI607">
        <f t="shared" si="74"/>
        <v>40.5</v>
      </c>
      <c r="AJ607">
        <f t="shared" si="75"/>
        <v>41.5</v>
      </c>
      <c r="AK607">
        <f t="shared" si="76"/>
        <v>-999</v>
      </c>
      <c r="AL607">
        <f t="shared" si="77"/>
        <v>-999</v>
      </c>
      <c r="AM607">
        <f t="shared" si="78"/>
        <v>87</v>
      </c>
      <c r="AN607">
        <f t="shared" si="79"/>
        <v>-999</v>
      </c>
    </row>
    <row r="608" spans="1:40" x14ac:dyDescent="0.25">
      <c r="A608">
        <v>847</v>
      </c>
      <c r="B608" t="s">
        <v>29</v>
      </c>
      <c r="C608" t="s">
        <v>82</v>
      </c>
      <c r="D608" t="s">
        <v>72</v>
      </c>
      <c r="E608" t="s">
        <v>58</v>
      </c>
      <c r="F608" t="s">
        <v>33</v>
      </c>
      <c r="G608" t="s">
        <v>34</v>
      </c>
      <c r="H608" t="s">
        <v>73</v>
      </c>
      <c r="I608" t="s">
        <v>47</v>
      </c>
      <c r="J608" t="s">
        <v>37</v>
      </c>
      <c r="K608" t="s">
        <v>38</v>
      </c>
      <c r="L608" t="s">
        <v>39</v>
      </c>
      <c r="M608" t="s">
        <v>74</v>
      </c>
      <c r="N608" t="s">
        <v>75</v>
      </c>
      <c r="O608" t="s">
        <v>59</v>
      </c>
      <c r="P608" t="s">
        <v>46</v>
      </c>
      <c r="Q608" t="s">
        <v>44</v>
      </c>
      <c r="R608" t="s">
        <v>45</v>
      </c>
      <c r="T608">
        <v>40</v>
      </c>
      <c r="U608">
        <v>0</v>
      </c>
      <c r="V608">
        <v>53</v>
      </c>
      <c r="W608">
        <v>69</v>
      </c>
      <c r="X608">
        <v>86</v>
      </c>
      <c r="Y608">
        <v>75</v>
      </c>
      <c r="Z608">
        <v>80</v>
      </c>
      <c r="AA608">
        <v>83</v>
      </c>
      <c r="AB608">
        <v>87</v>
      </c>
      <c r="AC608">
        <v>86</v>
      </c>
      <c r="AD608">
        <v>179</v>
      </c>
      <c r="AE608">
        <v>70</v>
      </c>
      <c r="AG608">
        <f t="shared" si="72"/>
        <v>38.5</v>
      </c>
      <c r="AH608">
        <f t="shared" si="73"/>
        <v>39.5</v>
      </c>
      <c r="AI608">
        <f t="shared" si="74"/>
        <v>40.5</v>
      </c>
      <c r="AJ608">
        <f t="shared" si="75"/>
        <v>41.5</v>
      </c>
      <c r="AK608">
        <f t="shared" si="76"/>
        <v>-999</v>
      </c>
      <c r="AL608">
        <f t="shared" si="77"/>
        <v>-999</v>
      </c>
      <c r="AM608">
        <f t="shared" si="78"/>
        <v>87</v>
      </c>
      <c r="AN608">
        <f t="shared" si="79"/>
        <v>-999</v>
      </c>
    </row>
    <row r="609" spans="1:40" x14ac:dyDescent="0.25">
      <c r="A609">
        <v>669</v>
      </c>
      <c r="B609" t="s">
        <v>29</v>
      </c>
      <c r="C609" t="s">
        <v>68</v>
      </c>
      <c r="D609" t="s">
        <v>79</v>
      </c>
      <c r="E609" t="s">
        <v>58</v>
      </c>
      <c r="F609" t="s">
        <v>33</v>
      </c>
      <c r="G609" t="s">
        <v>34</v>
      </c>
      <c r="H609" t="s">
        <v>73</v>
      </c>
      <c r="I609" t="s">
        <v>47</v>
      </c>
      <c r="J609" t="s">
        <v>37</v>
      </c>
      <c r="K609" t="s">
        <v>38</v>
      </c>
      <c r="L609" t="s">
        <v>39</v>
      </c>
      <c r="M609" t="s">
        <v>80</v>
      </c>
      <c r="N609" t="s">
        <v>81</v>
      </c>
      <c r="O609" t="s">
        <v>59</v>
      </c>
      <c r="P609" t="s">
        <v>43</v>
      </c>
      <c r="Q609" t="s">
        <v>44</v>
      </c>
      <c r="R609" t="s">
        <v>45</v>
      </c>
      <c r="T609">
        <v>40</v>
      </c>
      <c r="U609">
        <v>0</v>
      </c>
      <c r="V609">
        <v>36</v>
      </c>
      <c r="W609">
        <v>63</v>
      </c>
      <c r="X609">
        <v>79</v>
      </c>
      <c r="Y609">
        <v>71</v>
      </c>
      <c r="Z609">
        <v>77</v>
      </c>
      <c r="AA609">
        <v>82</v>
      </c>
      <c r="AB609">
        <v>88</v>
      </c>
      <c r="AC609">
        <v>87</v>
      </c>
      <c r="AD609">
        <v>179</v>
      </c>
      <c r="AE609">
        <v>66</v>
      </c>
      <c r="AG609">
        <f t="shared" si="72"/>
        <v>38.5</v>
      </c>
      <c r="AH609">
        <f t="shared" si="73"/>
        <v>39.5</v>
      </c>
      <c r="AI609">
        <f t="shared" si="74"/>
        <v>40.5</v>
      </c>
      <c r="AJ609">
        <f t="shared" si="75"/>
        <v>41.5</v>
      </c>
      <c r="AK609">
        <f t="shared" si="76"/>
        <v>-999</v>
      </c>
      <c r="AL609">
        <f t="shared" si="77"/>
        <v>88</v>
      </c>
      <c r="AM609">
        <f t="shared" si="78"/>
        <v>-999</v>
      </c>
      <c r="AN609">
        <f t="shared" si="79"/>
        <v>-999</v>
      </c>
    </row>
    <row r="610" spans="1:40" x14ac:dyDescent="0.25">
      <c r="A610">
        <v>671</v>
      </c>
      <c r="B610" t="s">
        <v>29</v>
      </c>
      <c r="C610" t="s">
        <v>68</v>
      </c>
      <c r="D610" t="s">
        <v>79</v>
      </c>
      <c r="E610" t="s">
        <v>58</v>
      </c>
      <c r="F610" t="s">
        <v>33</v>
      </c>
      <c r="G610" t="s">
        <v>34</v>
      </c>
      <c r="H610" t="s">
        <v>73</v>
      </c>
      <c r="I610" t="s">
        <v>47</v>
      </c>
      <c r="J610" t="s">
        <v>37</v>
      </c>
      <c r="K610" t="s">
        <v>38</v>
      </c>
      <c r="L610" t="s">
        <v>39</v>
      </c>
      <c r="M610" t="s">
        <v>80</v>
      </c>
      <c r="N610" t="s">
        <v>81</v>
      </c>
      <c r="O610" t="s">
        <v>59</v>
      </c>
      <c r="P610" t="s">
        <v>46</v>
      </c>
      <c r="Q610" t="s">
        <v>44</v>
      </c>
      <c r="R610" t="s">
        <v>45</v>
      </c>
      <c r="T610">
        <v>40</v>
      </c>
      <c r="U610">
        <v>0</v>
      </c>
      <c r="V610">
        <v>36</v>
      </c>
      <c r="W610">
        <v>63</v>
      </c>
      <c r="X610">
        <v>79</v>
      </c>
      <c r="Y610">
        <v>71</v>
      </c>
      <c r="Z610">
        <v>77</v>
      </c>
      <c r="AA610">
        <v>82</v>
      </c>
      <c r="AB610">
        <v>88</v>
      </c>
      <c r="AC610">
        <v>87</v>
      </c>
      <c r="AD610">
        <v>179</v>
      </c>
      <c r="AE610">
        <v>66</v>
      </c>
      <c r="AG610">
        <f t="shared" si="72"/>
        <v>38.5</v>
      </c>
      <c r="AH610">
        <f t="shared" si="73"/>
        <v>39.5</v>
      </c>
      <c r="AI610">
        <f t="shared" si="74"/>
        <v>40.5</v>
      </c>
      <c r="AJ610">
        <f t="shared" si="75"/>
        <v>41.5</v>
      </c>
      <c r="AK610">
        <f t="shared" si="76"/>
        <v>-999</v>
      </c>
      <c r="AL610">
        <f t="shared" si="77"/>
        <v>88</v>
      </c>
      <c r="AM610">
        <f t="shared" si="78"/>
        <v>-999</v>
      </c>
      <c r="AN610">
        <f t="shared" si="79"/>
        <v>-999</v>
      </c>
    </row>
    <row r="611" spans="1:40" x14ac:dyDescent="0.25">
      <c r="A611">
        <v>582</v>
      </c>
      <c r="B611" t="s">
        <v>29</v>
      </c>
      <c r="C611" t="s">
        <v>68</v>
      </c>
      <c r="D611" t="s">
        <v>76</v>
      </c>
      <c r="E611" t="s">
        <v>58</v>
      </c>
      <c r="F611" t="s">
        <v>33</v>
      </c>
      <c r="G611" t="s">
        <v>34</v>
      </c>
      <c r="H611" t="s">
        <v>73</v>
      </c>
      <c r="I611" t="s">
        <v>47</v>
      </c>
      <c r="J611" t="s">
        <v>37</v>
      </c>
      <c r="K611" t="s">
        <v>38</v>
      </c>
      <c r="L611" t="s">
        <v>39</v>
      </c>
      <c r="M611" t="s">
        <v>77</v>
      </c>
      <c r="N611" t="s">
        <v>78</v>
      </c>
      <c r="O611" t="s">
        <v>59</v>
      </c>
      <c r="P611" t="s">
        <v>43</v>
      </c>
      <c r="Q611" t="s">
        <v>71</v>
      </c>
      <c r="R611" t="s">
        <v>45</v>
      </c>
      <c r="T611">
        <v>40</v>
      </c>
      <c r="U611">
        <v>0</v>
      </c>
      <c r="V611">
        <v>3</v>
      </c>
      <c r="W611">
        <v>63</v>
      </c>
      <c r="X611">
        <v>82</v>
      </c>
      <c r="Y611">
        <v>71</v>
      </c>
      <c r="Z611">
        <v>78</v>
      </c>
      <c r="AA611">
        <v>84</v>
      </c>
      <c r="AB611">
        <v>90</v>
      </c>
      <c r="AC611">
        <v>89</v>
      </c>
      <c r="AD611">
        <v>180</v>
      </c>
      <c r="AE611">
        <v>66</v>
      </c>
      <c r="AG611">
        <f t="shared" si="72"/>
        <v>38.5</v>
      </c>
      <c r="AH611">
        <f t="shared" si="73"/>
        <v>39.5</v>
      </c>
      <c r="AI611">
        <f t="shared" si="74"/>
        <v>40.5</v>
      </c>
      <c r="AJ611">
        <f t="shared" si="75"/>
        <v>41.5</v>
      </c>
      <c r="AK611">
        <f t="shared" si="76"/>
        <v>-999</v>
      </c>
      <c r="AL611">
        <f t="shared" si="77"/>
        <v>90</v>
      </c>
      <c r="AM611">
        <f t="shared" si="78"/>
        <v>-999</v>
      </c>
      <c r="AN611">
        <f t="shared" si="79"/>
        <v>-999</v>
      </c>
    </row>
    <row r="612" spans="1:40" x14ac:dyDescent="0.25">
      <c r="A612">
        <v>584</v>
      </c>
      <c r="B612" t="s">
        <v>29</v>
      </c>
      <c r="C612" t="s">
        <v>68</v>
      </c>
      <c r="D612" t="s">
        <v>76</v>
      </c>
      <c r="E612" t="s">
        <v>58</v>
      </c>
      <c r="F612" t="s">
        <v>33</v>
      </c>
      <c r="G612" t="s">
        <v>34</v>
      </c>
      <c r="H612" t="s">
        <v>73</v>
      </c>
      <c r="I612" t="s">
        <v>47</v>
      </c>
      <c r="J612" t="s">
        <v>37</v>
      </c>
      <c r="K612" t="s">
        <v>38</v>
      </c>
      <c r="L612" t="s">
        <v>39</v>
      </c>
      <c r="M612" t="s">
        <v>77</v>
      </c>
      <c r="N612" t="s">
        <v>78</v>
      </c>
      <c r="O612" t="s">
        <v>59</v>
      </c>
      <c r="P612" t="s">
        <v>46</v>
      </c>
      <c r="Q612" t="s">
        <v>71</v>
      </c>
      <c r="R612" t="s">
        <v>45</v>
      </c>
      <c r="T612">
        <v>40</v>
      </c>
      <c r="U612">
        <v>0</v>
      </c>
      <c r="V612">
        <v>3</v>
      </c>
      <c r="W612">
        <v>63</v>
      </c>
      <c r="X612">
        <v>82</v>
      </c>
      <c r="Y612">
        <v>71</v>
      </c>
      <c r="Z612">
        <v>78</v>
      </c>
      <c r="AA612">
        <v>84</v>
      </c>
      <c r="AB612">
        <v>90</v>
      </c>
      <c r="AC612">
        <v>89</v>
      </c>
      <c r="AD612">
        <v>180</v>
      </c>
      <c r="AE612">
        <v>66</v>
      </c>
      <c r="AG612">
        <f t="shared" si="72"/>
        <v>38.5</v>
      </c>
      <c r="AH612">
        <f t="shared" si="73"/>
        <v>39.5</v>
      </c>
      <c r="AI612">
        <f t="shared" si="74"/>
        <v>40.5</v>
      </c>
      <c r="AJ612">
        <f t="shared" si="75"/>
        <v>41.5</v>
      </c>
      <c r="AK612">
        <f t="shared" si="76"/>
        <v>-999</v>
      </c>
      <c r="AL612">
        <f t="shared" si="77"/>
        <v>90</v>
      </c>
      <c r="AM612">
        <f t="shared" si="78"/>
        <v>-999</v>
      </c>
      <c r="AN612">
        <f t="shared" si="79"/>
        <v>-999</v>
      </c>
    </row>
    <row r="613" spans="1:40" x14ac:dyDescent="0.25">
      <c r="A613">
        <v>581</v>
      </c>
      <c r="B613" t="s">
        <v>29</v>
      </c>
      <c r="C613" t="s">
        <v>68</v>
      </c>
      <c r="D613" t="s">
        <v>76</v>
      </c>
      <c r="E613" t="s">
        <v>58</v>
      </c>
      <c r="F613" t="s">
        <v>33</v>
      </c>
      <c r="G613" t="s">
        <v>34</v>
      </c>
      <c r="H613" t="s">
        <v>73</v>
      </c>
      <c r="I613" t="s">
        <v>47</v>
      </c>
      <c r="J613" t="s">
        <v>37</v>
      </c>
      <c r="K613" t="s">
        <v>38</v>
      </c>
      <c r="L613" t="s">
        <v>39</v>
      </c>
      <c r="M613" t="s">
        <v>77</v>
      </c>
      <c r="N613" t="s">
        <v>78</v>
      </c>
      <c r="O613" t="s">
        <v>59</v>
      </c>
      <c r="P613" t="s">
        <v>43</v>
      </c>
      <c r="Q613" t="s">
        <v>44</v>
      </c>
      <c r="R613" t="s">
        <v>45</v>
      </c>
      <c r="T613">
        <v>40</v>
      </c>
      <c r="U613">
        <v>0</v>
      </c>
      <c r="V613">
        <v>4</v>
      </c>
      <c r="W613">
        <v>64</v>
      </c>
      <c r="X613">
        <v>85</v>
      </c>
      <c r="Y613">
        <v>72</v>
      </c>
      <c r="Z613">
        <v>79</v>
      </c>
      <c r="AA613">
        <v>86</v>
      </c>
      <c r="AB613">
        <v>92</v>
      </c>
      <c r="AC613">
        <v>91</v>
      </c>
      <c r="AD613">
        <v>180</v>
      </c>
      <c r="AE613">
        <v>68</v>
      </c>
      <c r="AG613">
        <f t="shared" si="72"/>
        <v>38.5</v>
      </c>
      <c r="AH613">
        <f t="shared" si="73"/>
        <v>39.5</v>
      </c>
      <c r="AI613">
        <f t="shared" si="74"/>
        <v>40.5</v>
      </c>
      <c r="AJ613">
        <f t="shared" si="75"/>
        <v>41.5</v>
      </c>
      <c r="AK613">
        <f t="shared" si="76"/>
        <v>-999</v>
      </c>
      <c r="AL613">
        <f t="shared" si="77"/>
        <v>92</v>
      </c>
      <c r="AM613">
        <f t="shared" si="78"/>
        <v>-999</v>
      </c>
      <c r="AN613">
        <f t="shared" si="79"/>
        <v>-999</v>
      </c>
    </row>
    <row r="614" spans="1:40" x14ac:dyDescent="0.25">
      <c r="A614">
        <v>583</v>
      </c>
      <c r="B614" t="s">
        <v>29</v>
      </c>
      <c r="C614" t="s">
        <v>68</v>
      </c>
      <c r="D614" t="s">
        <v>76</v>
      </c>
      <c r="E614" t="s">
        <v>58</v>
      </c>
      <c r="F614" t="s">
        <v>33</v>
      </c>
      <c r="G614" t="s">
        <v>34</v>
      </c>
      <c r="H614" t="s">
        <v>73</v>
      </c>
      <c r="I614" t="s">
        <v>47</v>
      </c>
      <c r="J614" t="s">
        <v>37</v>
      </c>
      <c r="K614" t="s">
        <v>38</v>
      </c>
      <c r="L614" t="s">
        <v>39</v>
      </c>
      <c r="M614" t="s">
        <v>77</v>
      </c>
      <c r="N614" t="s">
        <v>78</v>
      </c>
      <c r="O614" t="s">
        <v>59</v>
      </c>
      <c r="P614" t="s">
        <v>46</v>
      </c>
      <c r="Q614" t="s">
        <v>44</v>
      </c>
      <c r="R614" t="s">
        <v>45</v>
      </c>
      <c r="T614">
        <v>40</v>
      </c>
      <c r="U614">
        <v>0</v>
      </c>
      <c r="V614">
        <v>4</v>
      </c>
      <c r="W614">
        <v>64</v>
      </c>
      <c r="X614">
        <v>85</v>
      </c>
      <c r="Y614">
        <v>72</v>
      </c>
      <c r="Z614">
        <v>79</v>
      </c>
      <c r="AA614">
        <v>86</v>
      </c>
      <c r="AB614">
        <v>92</v>
      </c>
      <c r="AC614">
        <v>91</v>
      </c>
      <c r="AD614">
        <v>180</v>
      </c>
      <c r="AE614">
        <v>68</v>
      </c>
      <c r="AG614">
        <f t="shared" si="72"/>
        <v>38.5</v>
      </c>
      <c r="AH614">
        <f t="shared" si="73"/>
        <v>39.5</v>
      </c>
      <c r="AI614">
        <f t="shared" si="74"/>
        <v>40.5</v>
      </c>
      <c r="AJ614">
        <f t="shared" si="75"/>
        <v>41.5</v>
      </c>
      <c r="AK614">
        <f t="shared" si="76"/>
        <v>-999</v>
      </c>
      <c r="AL614">
        <f t="shared" si="77"/>
        <v>92</v>
      </c>
      <c r="AM614">
        <f t="shared" si="78"/>
        <v>-999</v>
      </c>
      <c r="AN614">
        <f t="shared" si="79"/>
        <v>-999</v>
      </c>
    </row>
    <row r="615" spans="1:40" x14ac:dyDescent="0.25">
      <c r="A615">
        <v>758</v>
      </c>
      <c r="B615" t="s">
        <v>29</v>
      </c>
      <c r="C615" t="s">
        <v>82</v>
      </c>
      <c r="D615" t="s">
        <v>31</v>
      </c>
      <c r="E615" t="s">
        <v>58</v>
      </c>
      <c r="F615" t="s">
        <v>33</v>
      </c>
      <c r="G615" t="s">
        <v>34</v>
      </c>
      <c r="H615" t="s">
        <v>35</v>
      </c>
      <c r="I615" t="s">
        <v>47</v>
      </c>
      <c r="J615" t="s">
        <v>37</v>
      </c>
      <c r="K615" t="s">
        <v>38</v>
      </c>
      <c r="L615" t="s">
        <v>39</v>
      </c>
      <c r="M615" t="s">
        <v>40</v>
      </c>
      <c r="N615" t="s">
        <v>41</v>
      </c>
      <c r="O615" t="s">
        <v>59</v>
      </c>
      <c r="P615" t="s">
        <v>43</v>
      </c>
      <c r="Q615" t="s">
        <v>71</v>
      </c>
      <c r="R615" t="s">
        <v>45</v>
      </c>
      <c r="T615">
        <v>40</v>
      </c>
      <c r="U615">
        <v>0</v>
      </c>
      <c r="V615">
        <v>48</v>
      </c>
      <c r="W615">
        <v>81</v>
      </c>
      <c r="X615">
        <v>100</v>
      </c>
      <c r="Y615">
        <v>87</v>
      </c>
      <c r="Z615">
        <v>90</v>
      </c>
      <c r="AA615">
        <v>90</v>
      </c>
      <c r="AB615">
        <v>94</v>
      </c>
      <c r="AC615">
        <v>92</v>
      </c>
      <c r="AD615">
        <v>178</v>
      </c>
      <c r="AE615">
        <v>80</v>
      </c>
      <c r="AG615">
        <f t="shared" si="72"/>
        <v>38.5</v>
      </c>
      <c r="AH615">
        <f t="shared" si="73"/>
        <v>39.5</v>
      </c>
      <c r="AI615">
        <f t="shared" si="74"/>
        <v>40.5</v>
      </c>
      <c r="AJ615">
        <f t="shared" si="75"/>
        <v>41.5</v>
      </c>
      <c r="AK615">
        <f t="shared" si="76"/>
        <v>-999</v>
      </c>
      <c r="AL615">
        <f t="shared" si="77"/>
        <v>-999</v>
      </c>
      <c r="AM615">
        <f t="shared" si="78"/>
        <v>94</v>
      </c>
      <c r="AN615">
        <f t="shared" si="79"/>
        <v>-999</v>
      </c>
    </row>
    <row r="616" spans="1:40" x14ac:dyDescent="0.25">
      <c r="A616">
        <v>760</v>
      </c>
      <c r="B616" t="s">
        <v>29</v>
      </c>
      <c r="C616" t="s">
        <v>82</v>
      </c>
      <c r="D616" t="s">
        <v>31</v>
      </c>
      <c r="E616" t="s">
        <v>58</v>
      </c>
      <c r="F616" t="s">
        <v>33</v>
      </c>
      <c r="G616" t="s">
        <v>34</v>
      </c>
      <c r="H616" t="s">
        <v>35</v>
      </c>
      <c r="I616" t="s">
        <v>47</v>
      </c>
      <c r="J616" t="s">
        <v>37</v>
      </c>
      <c r="K616" t="s">
        <v>38</v>
      </c>
      <c r="L616" t="s">
        <v>39</v>
      </c>
      <c r="M616" t="s">
        <v>40</v>
      </c>
      <c r="N616" t="s">
        <v>41</v>
      </c>
      <c r="O616" t="s">
        <v>59</v>
      </c>
      <c r="P616" t="s">
        <v>46</v>
      </c>
      <c r="Q616" t="s">
        <v>71</v>
      </c>
      <c r="R616" t="s">
        <v>45</v>
      </c>
      <c r="T616">
        <v>40</v>
      </c>
      <c r="U616">
        <v>0</v>
      </c>
      <c r="V616">
        <v>48</v>
      </c>
      <c r="W616">
        <v>81</v>
      </c>
      <c r="X616">
        <v>100</v>
      </c>
      <c r="Y616">
        <v>87</v>
      </c>
      <c r="Z616">
        <v>90</v>
      </c>
      <c r="AA616">
        <v>90</v>
      </c>
      <c r="AB616">
        <v>94</v>
      </c>
      <c r="AC616">
        <v>92</v>
      </c>
      <c r="AD616">
        <v>178</v>
      </c>
      <c r="AE616">
        <v>80</v>
      </c>
      <c r="AG616">
        <f t="shared" si="72"/>
        <v>38.5</v>
      </c>
      <c r="AH616">
        <f t="shared" si="73"/>
        <v>39.5</v>
      </c>
      <c r="AI616">
        <f t="shared" si="74"/>
        <v>40.5</v>
      </c>
      <c r="AJ616">
        <f t="shared" si="75"/>
        <v>41.5</v>
      </c>
      <c r="AK616">
        <f t="shared" si="76"/>
        <v>-999</v>
      </c>
      <c r="AL616">
        <f t="shared" si="77"/>
        <v>-999</v>
      </c>
      <c r="AM616">
        <f t="shared" si="78"/>
        <v>94</v>
      </c>
      <c r="AN616">
        <f t="shared" si="79"/>
        <v>-999</v>
      </c>
    </row>
    <row r="617" spans="1:40" x14ac:dyDescent="0.25">
      <c r="A617">
        <v>494</v>
      </c>
      <c r="B617" t="s">
        <v>29</v>
      </c>
      <c r="C617" t="s">
        <v>68</v>
      </c>
      <c r="D617" t="s">
        <v>72</v>
      </c>
      <c r="E617" t="s">
        <v>58</v>
      </c>
      <c r="F617" t="s">
        <v>33</v>
      </c>
      <c r="G617" t="s">
        <v>34</v>
      </c>
      <c r="H617" t="s">
        <v>73</v>
      </c>
      <c r="I617" t="s">
        <v>47</v>
      </c>
      <c r="J617" t="s">
        <v>37</v>
      </c>
      <c r="K617" t="s">
        <v>38</v>
      </c>
      <c r="L617" t="s">
        <v>39</v>
      </c>
      <c r="M617" t="s">
        <v>74</v>
      </c>
      <c r="N617" t="s">
        <v>75</v>
      </c>
      <c r="O617" t="s">
        <v>59</v>
      </c>
      <c r="P617" t="s">
        <v>43</v>
      </c>
      <c r="Q617" t="s">
        <v>71</v>
      </c>
      <c r="R617" t="s">
        <v>45</v>
      </c>
      <c r="T617">
        <v>40</v>
      </c>
      <c r="U617">
        <v>0</v>
      </c>
      <c r="V617">
        <v>54</v>
      </c>
      <c r="W617">
        <v>70</v>
      </c>
      <c r="X617">
        <v>88</v>
      </c>
      <c r="Y617">
        <v>78</v>
      </c>
      <c r="Z617">
        <v>84</v>
      </c>
      <c r="AA617">
        <v>90</v>
      </c>
      <c r="AB617">
        <v>95</v>
      </c>
      <c r="AC617">
        <v>94</v>
      </c>
      <c r="AD617">
        <v>180</v>
      </c>
      <c r="AE617">
        <v>73</v>
      </c>
      <c r="AG617">
        <f t="shared" si="72"/>
        <v>38.5</v>
      </c>
      <c r="AH617">
        <f t="shared" si="73"/>
        <v>39.5</v>
      </c>
      <c r="AI617">
        <f t="shared" si="74"/>
        <v>40.5</v>
      </c>
      <c r="AJ617">
        <f t="shared" si="75"/>
        <v>41.5</v>
      </c>
      <c r="AK617">
        <f t="shared" si="76"/>
        <v>-999</v>
      </c>
      <c r="AL617">
        <f t="shared" si="77"/>
        <v>95</v>
      </c>
      <c r="AM617">
        <f t="shared" si="78"/>
        <v>-999</v>
      </c>
      <c r="AN617">
        <f t="shared" si="79"/>
        <v>-999</v>
      </c>
    </row>
    <row r="618" spans="1:40" x14ac:dyDescent="0.25">
      <c r="A618">
        <v>496</v>
      </c>
      <c r="B618" t="s">
        <v>29</v>
      </c>
      <c r="C618" t="s">
        <v>68</v>
      </c>
      <c r="D618" t="s">
        <v>72</v>
      </c>
      <c r="E618" t="s">
        <v>58</v>
      </c>
      <c r="F618" t="s">
        <v>33</v>
      </c>
      <c r="G618" t="s">
        <v>34</v>
      </c>
      <c r="H618" t="s">
        <v>73</v>
      </c>
      <c r="I618" t="s">
        <v>47</v>
      </c>
      <c r="J618" t="s">
        <v>37</v>
      </c>
      <c r="K618" t="s">
        <v>38</v>
      </c>
      <c r="L618" t="s">
        <v>39</v>
      </c>
      <c r="M618" t="s">
        <v>74</v>
      </c>
      <c r="N618" t="s">
        <v>75</v>
      </c>
      <c r="O618" t="s">
        <v>59</v>
      </c>
      <c r="P618" t="s">
        <v>46</v>
      </c>
      <c r="Q618" t="s">
        <v>71</v>
      </c>
      <c r="R618" t="s">
        <v>45</v>
      </c>
      <c r="T618">
        <v>40</v>
      </c>
      <c r="U618">
        <v>0</v>
      </c>
      <c r="V618">
        <v>54</v>
      </c>
      <c r="W618">
        <v>70</v>
      </c>
      <c r="X618">
        <v>88</v>
      </c>
      <c r="Y618">
        <v>78</v>
      </c>
      <c r="Z618">
        <v>84</v>
      </c>
      <c r="AA618">
        <v>90</v>
      </c>
      <c r="AB618">
        <v>95</v>
      </c>
      <c r="AC618">
        <v>94</v>
      </c>
      <c r="AD618">
        <v>180</v>
      </c>
      <c r="AE618">
        <v>73</v>
      </c>
      <c r="AG618">
        <f t="shared" si="72"/>
        <v>38.5</v>
      </c>
      <c r="AH618">
        <f t="shared" si="73"/>
        <v>39.5</v>
      </c>
      <c r="AI618">
        <f t="shared" si="74"/>
        <v>40.5</v>
      </c>
      <c r="AJ618">
        <f t="shared" si="75"/>
        <v>41.5</v>
      </c>
      <c r="AK618">
        <f t="shared" si="76"/>
        <v>-999</v>
      </c>
      <c r="AL618">
        <f t="shared" si="77"/>
        <v>95</v>
      </c>
      <c r="AM618">
        <f t="shared" si="78"/>
        <v>-999</v>
      </c>
      <c r="AN618">
        <f t="shared" si="79"/>
        <v>-999</v>
      </c>
    </row>
    <row r="619" spans="1:40" x14ac:dyDescent="0.25">
      <c r="A619">
        <v>757</v>
      </c>
      <c r="B619" t="s">
        <v>29</v>
      </c>
      <c r="C619" t="s">
        <v>82</v>
      </c>
      <c r="D619" t="s">
        <v>31</v>
      </c>
      <c r="E619" t="s">
        <v>58</v>
      </c>
      <c r="F619" t="s">
        <v>33</v>
      </c>
      <c r="G619" t="s">
        <v>34</v>
      </c>
      <c r="H619" t="s">
        <v>35</v>
      </c>
      <c r="I619" t="s">
        <v>47</v>
      </c>
      <c r="J619" t="s">
        <v>37</v>
      </c>
      <c r="K619" t="s">
        <v>38</v>
      </c>
      <c r="L619" t="s">
        <v>39</v>
      </c>
      <c r="M619" t="s">
        <v>40</v>
      </c>
      <c r="N619" t="s">
        <v>41</v>
      </c>
      <c r="O619" t="s">
        <v>59</v>
      </c>
      <c r="P619" t="s">
        <v>43</v>
      </c>
      <c r="Q619" t="s">
        <v>44</v>
      </c>
      <c r="R619" t="s">
        <v>45</v>
      </c>
      <c r="T619">
        <v>40</v>
      </c>
      <c r="U619">
        <v>0</v>
      </c>
      <c r="V619">
        <v>49</v>
      </c>
      <c r="W619">
        <v>84</v>
      </c>
      <c r="X619">
        <v>100</v>
      </c>
      <c r="Y619">
        <v>89</v>
      </c>
      <c r="Z619">
        <v>91</v>
      </c>
      <c r="AA619">
        <v>91</v>
      </c>
      <c r="AB619">
        <v>95</v>
      </c>
      <c r="AC619">
        <v>93</v>
      </c>
      <c r="AD619">
        <v>178</v>
      </c>
      <c r="AE619">
        <v>83</v>
      </c>
      <c r="AG619">
        <f t="shared" si="72"/>
        <v>38.5</v>
      </c>
      <c r="AH619">
        <f t="shared" si="73"/>
        <v>39.5</v>
      </c>
      <c r="AI619">
        <f t="shared" si="74"/>
        <v>40.5</v>
      </c>
      <c r="AJ619">
        <f t="shared" si="75"/>
        <v>41.5</v>
      </c>
      <c r="AK619">
        <f t="shared" si="76"/>
        <v>-999</v>
      </c>
      <c r="AL619">
        <f t="shared" si="77"/>
        <v>-999</v>
      </c>
      <c r="AM619">
        <f t="shared" si="78"/>
        <v>95</v>
      </c>
      <c r="AN619">
        <f t="shared" si="79"/>
        <v>-999</v>
      </c>
    </row>
    <row r="620" spans="1:40" x14ac:dyDescent="0.25">
      <c r="A620">
        <v>759</v>
      </c>
      <c r="B620" t="s">
        <v>29</v>
      </c>
      <c r="C620" t="s">
        <v>82</v>
      </c>
      <c r="D620" t="s">
        <v>31</v>
      </c>
      <c r="E620" t="s">
        <v>58</v>
      </c>
      <c r="F620" t="s">
        <v>33</v>
      </c>
      <c r="G620" t="s">
        <v>34</v>
      </c>
      <c r="H620" t="s">
        <v>35</v>
      </c>
      <c r="I620" t="s">
        <v>47</v>
      </c>
      <c r="J620" t="s">
        <v>37</v>
      </c>
      <c r="K620" t="s">
        <v>38</v>
      </c>
      <c r="L620" t="s">
        <v>39</v>
      </c>
      <c r="M620" t="s">
        <v>40</v>
      </c>
      <c r="N620" t="s">
        <v>41</v>
      </c>
      <c r="O620" t="s">
        <v>59</v>
      </c>
      <c r="P620" t="s">
        <v>46</v>
      </c>
      <c r="Q620" t="s">
        <v>44</v>
      </c>
      <c r="R620" t="s">
        <v>45</v>
      </c>
      <c r="T620">
        <v>40</v>
      </c>
      <c r="U620">
        <v>0</v>
      </c>
      <c r="V620">
        <v>49</v>
      </c>
      <c r="W620">
        <v>84</v>
      </c>
      <c r="X620">
        <v>100</v>
      </c>
      <c r="Y620">
        <v>89</v>
      </c>
      <c r="Z620">
        <v>91</v>
      </c>
      <c r="AA620">
        <v>91</v>
      </c>
      <c r="AB620">
        <v>95</v>
      </c>
      <c r="AC620">
        <v>93</v>
      </c>
      <c r="AD620">
        <v>178</v>
      </c>
      <c r="AE620">
        <v>83</v>
      </c>
      <c r="AG620">
        <f t="shared" si="72"/>
        <v>38.5</v>
      </c>
      <c r="AH620">
        <f t="shared" si="73"/>
        <v>39.5</v>
      </c>
      <c r="AI620">
        <f t="shared" si="74"/>
        <v>40.5</v>
      </c>
      <c r="AJ620">
        <f t="shared" si="75"/>
        <v>41.5</v>
      </c>
      <c r="AK620">
        <f t="shared" si="76"/>
        <v>-999</v>
      </c>
      <c r="AL620">
        <f t="shared" si="77"/>
        <v>-999</v>
      </c>
      <c r="AM620">
        <f t="shared" si="78"/>
        <v>95</v>
      </c>
      <c r="AN620">
        <f t="shared" si="79"/>
        <v>-999</v>
      </c>
    </row>
    <row r="621" spans="1:40" x14ac:dyDescent="0.25">
      <c r="A621">
        <v>493</v>
      </c>
      <c r="B621" t="s">
        <v>29</v>
      </c>
      <c r="C621" t="s">
        <v>68</v>
      </c>
      <c r="D621" t="s">
        <v>72</v>
      </c>
      <c r="E621" t="s">
        <v>58</v>
      </c>
      <c r="F621" t="s">
        <v>33</v>
      </c>
      <c r="G621" t="s">
        <v>34</v>
      </c>
      <c r="H621" t="s">
        <v>73</v>
      </c>
      <c r="I621" t="s">
        <v>47</v>
      </c>
      <c r="J621" t="s">
        <v>37</v>
      </c>
      <c r="K621" t="s">
        <v>38</v>
      </c>
      <c r="L621" t="s">
        <v>39</v>
      </c>
      <c r="M621" t="s">
        <v>74</v>
      </c>
      <c r="N621" t="s">
        <v>75</v>
      </c>
      <c r="O621" t="s">
        <v>59</v>
      </c>
      <c r="P621" t="s">
        <v>43</v>
      </c>
      <c r="Q621" t="s">
        <v>44</v>
      </c>
      <c r="R621" t="s">
        <v>45</v>
      </c>
      <c r="T621">
        <v>40</v>
      </c>
      <c r="U621">
        <v>0</v>
      </c>
      <c r="V621">
        <v>55</v>
      </c>
      <c r="W621">
        <v>71</v>
      </c>
      <c r="X621">
        <v>91</v>
      </c>
      <c r="Y621">
        <v>79</v>
      </c>
      <c r="Z621">
        <v>86</v>
      </c>
      <c r="AA621">
        <v>92</v>
      </c>
      <c r="AB621">
        <v>97</v>
      </c>
      <c r="AC621">
        <v>96</v>
      </c>
      <c r="AD621">
        <v>180</v>
      </c>
      <c r="AE621">
        <v>73</v>
      </c>
      <c r="AG621">
        <f t="shared" si="72"/>
        <v>38.5</v>
      </c>
      <c r="AH621">
        <f t="shared" si="73"/>
        <v>39.5</v>
      </c>
      <c r="AI621">
        <f t="shared" si="74"/>
        <v>40.5</v>
      </c>
      <c r="AJ621">
        <f t="shared" si="75"/>
        <v>41.5</v>
      </c>
      <c r="AK621">
        <f t="shared" si="76"/>
        <v>-999</v>
      </c>
      <c r="AL621">
        <f t="shared" si="77"/>
        <v>97</v>
      </c>
      <c r="AM621">
        <f t="shared" si="78"/>
        <v>-999</v>
      </c>
      <c r="AN621">
        <f t="shared" si="79"/>
        <v>-999</v>
      </c>
    </row>
    <row r="622" spans="1:40" x14ac:dyDescent="0.25">
      <c r="A622">
        <v>495</v>
      </c>
      <c r="B622" t="s">
        <v>29</v>
      </c>
      <c r="C622" t="s">
        <v>68</v>
      </c>
      <c r="D622" t="s">
        <v>72</v>
      </c>
      <c r="E622" t="s">
        <v>58</v>
      </c>
      <c r="F622" t="s">
        <v>33</v>
      </c>
      <c r="G622" t="s">
        <v>34</v>
      </c>
      <c r="H622" t="s">
        <v>73</v>
      </c>
      <c r="I622" t="s">
        <v>47</v>
      </c>
      <c r="J622" t="s">
        <v>37</v>
      </c>
      <c r="K622" t="s">
        <v>38</v>
      </c>
      <c r="L622" t="s">
        <v>39</v>
      </c>
      <c r="M622" t="s">
        <v>74</v>
      </c>
      <c r="N622" t="s">
        <v>75</v>
      </c>
      <c r="O622" t="s">
        <v>59</v>
      </c>
      <c r="P622" t="s">
        <v>46</v>
      </c>
      <c r="Q622" t="s">
        <v>44</v>
      </c>
      <c r="R622" t="s">
        <v>45</v>
      </c>
      <c r="T622">
        <v>40</v>
      </c>
      <c r="U622">
        <v>0</v>
      </c>
      <c r="V622">
        <v>55</v>
      </c>
      <c r="W622">
        <v>71</v>
      </c>
      <c r="X622">
        <v>91</v>
      </c>
      <c r="Y622">
        <v>79</v>
      </c>
      <c r="Z622">
        <v>86</v>
      </c>
      <c r="AA622">
        <v>92</v>
      </c>
      <c r="AB622">
        <v>97</v>
      </c>
      <c r="AC622">
        <v>96</v>
      </c>
      <c r="AD622">
        <v>180</v>
      </c>
      <c r="AE622">
        <v>73</v>
      </c>
      <c r="AG622">
        <f t="shared" si="72"/>
        <v>38.5</v>
      </c>
      <c r="AH622">
        <f t="shared" si="73"/>
        <v>39.5</v>
      </c>
      <c r="AI622">
        <f t="shared" si="74"/>
        <v>40.5</v>
      </c>
      <c r="AJ622">
        <f t="shared" si="75"/>
        <v>41.5</v>
      </c>
      <c r="AK622">
        <f t="shared" si="76"/>
        <v>-999</v>
      </c>
      <c r="AL622">
        <f t="shared" si="77"/>
        <v>97</v>
      </c>
      <c r="AM622">
        <f t="shared" si="78"/>
        <v>-999</v>
      </c>
      <c r="AN622">
        <f t="shared" si="79"/>
        <v>-999</v>
      </c>
    </row>
    <row r="623" spans="1:40" x14ac:dyDescent="0.25">
      <c r="A623">
        <v>318</v>
      </c>
      <c r="B623" t="s">
        <v>29</v>
      </c>
      <c r="C623" t="s">
        <v>30</v>
      </c>
      <c r="D623" t="s">
        <v>79</v>
      </c>
      <c r="E623" t="s">
        <v>58</v>
      </c>
      <c r="F623" t="s">
        <v>33</v>
      </c>
      <c r="G623" t="s">
        <v>34</v>
      </c>
      <c r="H623" t="s">
        <v>73</v>
      </c>
      <c r="I623" t="s">
        <v>47</v>
      </c>
      <c r="J623" t="s">
        <v>37</v>
      </c>
      <c r="K623" t="s">
        <v>38</v>
      </c>
      <c r="L623" t="s">
        <v>39</v>
      </c>
      <c r="M623" t="s">
        <v>80</v>
      </c>
      <c r="N623" t="s">
        <v>81</v>
      </c>
      <c r="O623" t="s">
        <v>59</v>
      </c>
      <c r="P623" t="s">
        <v>43</v>
      </c>
      <c r="Q623" t="s">
        <v>71</v>
      </c>
      <c r="R623" t="s">
        <v>45</v>
      </c>
      <c r="T623">
        <v>40</v>
      </c>
      <c r="U623">
        <v>58</v>
      </c>
      <c r="V623">
        <v>71</v>
      </c>
      <c r="W623">
        <v>84</v>
      </c>
      <c r="X623">
        <v>99</v>
      </c>
      <c r="Y623">
        <v>91</v>
      </c>
      <c r="Z623">
        <v>95</v>
      </c>
      <c r="AA623">
        <v>98</v>
      </c>
      <c r="AB623">
        <v>103</v>
      </c>
      <c r="AC623">
        <v>101</v>
      </c>
      <c r="AD623">
        <v>180</v>
      </c>
      <c r="AE623">
        <v>85</v>
      </c>
      <c r="AG623">
        <f t="shared" si="72"/>
        <v>38.5</v>
      </c>
      <c r="AH623">
        <f t="shared" si="73"/>
        <v>39.5</v>
      </c>
      <c r="AI623">
        <f t="shared" si="74"/>
        <v>40.5</v>
      </c>
      <c r="AJ623">
        <f t="shared" si="75"/>
        <v>41.5</v>
      </c>
      <c r="AK623">
        <f t="shared" si="76"/>
        <v>-999</v>
      </c>
      <c r="AL623">
        <f t="shared" si="77"/>
        <v>-999</v>
      </c>
      <c r="AM623">
        <f t="shared" si="78"/>
        <v>-999</v>
      </c>
      <c r="AN623">
        <f t="shared" si="79"/>
        <v>103</v>
      </c>
    </row>
    <row r="624" spans="1:40" x14ac:dyDescent="0.25">
      <c r="A624">
        <v>320</v>
      </c>
      <c r="B624" t="s">
        <v>29</v>
      </c>
      <c r="C624" t="s">
        <v>30</v>
      </c>
      <c r="D624" t="s">
        <v>79</v>
      </c>
      <c r="E624" t="s">
        <v>58</v>
      </c>
      <c r="F624" t="s">
        <v>33</v>
      </c>
      <c r="G624" t="s">
        <v>34</v>
      </c>
      <c r="H624" t="s">
        <v>73</v>
      </c>
      <c r="I624" t="s">
        <v>47</v>
      </c>
      <c r="J624" t="s">
        <v>37</v>
      </c>
      <c r="K624" t="s">
        <v>38</v>
      </c>
      <c r="L624" t="s">
        <v>39</v>
      </c>
      <c r="M624" t="s">
        <v>80</v>
      </c>
      <c r="N624" t="s">
        <v>81</v>
      </c>
      <c r="O624" t="s">
        <v>59</v>
      </c>
      <c r="P624" t="s">
        <v>46</v>
      </c>
      <c r="Q624" t="s">
        <v>71</v>
      </c>
      <c r="R624" t="s">
        <v>45</v>
      </c>
      <c r="T624">
        <v>40</v>
      </c>
      <c r="U624">
        <v>58</v>
      </c>
      <c r="V624">
        <v>71</v>
      </c>
      <c r="W624">
        <v>84</v>
      </c>
      <c r="X624">
        <v>99</v>
      </c>
      <c r="Y624">
        <v>91</v>
      </c>
      <c r="Z624">
        <v>95</v>
      </c>
      <c r="AA624">
        <v>98</v>
      </c>
      <c r="AB624">
        <v>103</v>
      </c>
      <c r="AC624">
        <v>101</v>
      </c>
      <c r="AD624">
        <v>180</v>
      </c>
      <c r="AE624">
        <v>85</v>
      </c>
      <c r="AG624">
        <f t="shared" si="72"/>
        <v>38.5</v>
      </c>
      <c r="AH624">
        <f t="shared" si="73"/>
        <v>39.5</v>
      </c>
      <c r="AI624">
        <f t="shared" si="74"/>
        <v>40.5</v>
      </c>
      <c r="AJ624">
        <f t="shared" si="75"/>
        <v>41.5</v>
      </c>
      <c r="AK624">
        <f t="shared" si="76"/>
        <v>-999</v>
      </c>
      <c r="AL624">
        <f t="shared" si="77"/>
        <v>-999</v>
      </c>
      <c r="AM624">
        <f t="shared" si="78"/>
        <v>-999</v>
      </c>
      <c r="AN624">
        <f t="shared" si="79"/>
        <v>103</v>
      </c>
    </row>
    <row r="625" spans="1:40" x14ac:dyDescent="0.25">
      <c r="A625">
        <v>317</v>
      </c>
      <c r="B625" t="s">
        <v>29</v>
      </c>
      <c r="C625" t="s">
        <v>30</v>
      </c>
      <c r="D625" t="s">
        <v>79</v>
      </c>
      <c r="E625" t="s">
        <v>58</v>
      </c>
      <c r="F625" t="s">
        <v>33</v>
      </c>
      <c r="G625" t="s">
        <v>34</v>
      </c>
      <c r="H625" t="s">
        <v>73</v>
      </c>
      <c r="I625" t="s">
        <v>47</v>
      </c>
      <c r="J625" t="s">
        <v>37</v>
      </c>
      <c r="K625" t="s">
        <v>38</v>
      </c>
      <c r="L625" t="s">
        <v>39</v>
      </c>
      <c r="M625" t="s">
        <v>80</v>
      </c>
      <c r="N625" t="s">
        <v>81</v>
      </c>
      <c r="O625" t="s">
        <v>59</v>
      </c>
      <c r="P625" t="s">
        <v>43</v>
      </c>
      <c r="Q625" t="s">
        <v>44</v>
      </c>
      <c r="R625" t="s">
        <v>45</v>
      </c>
      <c r="T625">
        <v>40</v>
      </c>
      <c r="U625">
        <v>59</v>
      </c>
      <c r="V625">
        <v>72</v>
      </c>
      <c r="W625">
        <v>85</v>
      </c>
      <c r="X625">
        <v>100</v>
      </c>
      <c r="Y625">
        <v>93</v>
      </c>
      <c r="Z625">
        <v>97</v>
      </c>
      <c r="AA625">
        <v>100</v>
      </c>
      <c r="AB625">
        <v>104</v>
      </c>
      <c r="AC625">
        <v>103</v>
      </c>
      <c r="AD625">
        <v>180</v>
      </c>
      <c r="AE625">
        <v>86</v>
      </c>
      <c r="AG625">
        <f t="shared" si="72"/>
        <v>38.5</v>
      </c>
      <c r="AH625">
        <f t="shared" si="73"/>
        <v>39.5</v>
      </c>
      <c r="AI625">
        <f t="shared" si="74"/>
        <v>40.5</v>
      </c>
      <c r="AJ625">
        <f t="shared" si="75"/>
        <v>41.5</v>
      </c>
      <c r="AK625">
        <f t="shared" si="76"/>
        <v>-999</v>
      </c>
      <c r="AL625">
        <f t="shared" si="77"/>
        <v>-999</v>
      </c>
      <c r="AM625">
        <f t="shared" si="78"/>
        <v>-999</v>
      </c>
      <c r="AN625">
        <f t="shared" si="79"/>
        <v>104</v>
      </c>
    </row>
    <row r="626" spans="1:40" x14ac:dyDescent="0.25">
      <c r="A626">
        <v>319</v>
      </c>
      <c r="B626" t="s">
        <v>29</v>
      </c>
      <c r="C626" t="s">
        <v>30</v>
      </c>
      <c r="D626" t="s">
        <v>79</v>
      </c>
      <c r="E626" t="s">
        <v>58</v>
      </c>
      <c r="F626" t="s">
        <v>33</v>
      </c>
      <c r="G626" t="s">
        <v>34</v>
      </c>
      <c r="H626" t="s">
        <v>73</v>
      </c>
      <c r="I626" t="s">
        <v>47</v>
      </c>
      <c r="J626" t="s">
        <v>37</v>
      </c>
      <c r="K626" t="s">
        <v>38</v>
      </c>
      <c r="L626" t="s">
        <v>39</v>
      </c>
      <c r="M626" t="s">
        <v>80</v>
      </c>
      <c r="N626" t="s">
        <v>81</v>
      </c>
      <c r="O626" t="s">
        <v>59</v>
      </c>
      <c r="P626" t="s">
        <v>46</v>
      </c>
      <c r="Q626" t="s">
        <v>44</v>
      </c>
      <c r="R626" t="s">
        <v>45</v>
      </c>
      <c r="T626">
        <v>40</v>
      </c>
      <c r="U626">
        <v>59</v>
      </c>
      <c r="V626">
        <v>72</v>
      </c>
      <c r="W626">
        <v>85</v>
      </c>
      <c r="X626">
        <v>100</v>
      </c>
      <c r="Y626">
        <v>93</v>
      </c>
      <c r="Z626">
        <v>97</v>
      </c>
      <c r="AA626">
        <v>100</v>
      </c>
      <c r="AB626">
        <v>104</v>
      </c>
      <c r="AC626">
        <v>103</v>
      </c>
      <c r="AD626">
        <v>180</v>
      </c>
      <c r="AE626">
        <v>86</v>
      </c>
      <c r="AG626">
        <f t="shared" si="72"/>
        <v>38.5</v>
      </c>
      <c r="AH626">
        <f t="shared" si="73"/>
        <v>39.5</v>
      </c>
      <c r="AI626">
        <f t="shared" si="74"/>
        <v>40.5</v>
      </c>
      <c r="AJ626">
        <f t="shared" si="75"/>
        <v>41.5</v>
      </c>
      <c r="AK626">
        <f t="shared" si="76"/>
        <v>-999</v>
      </c>
      <c r="AL626">
        <f t="shared" si="77"/>
        <v>-999</v>
      </c>
      <c r="AM626">
        <f t="shared" si="78"/>
        <v>-999</v>
      </c>
      <c r="AN626">
        <f t="shared" si="79"/>
        <v>104</v>
      </c>
    </row>
    <row r="627" spans="1:40" x14ac:dyDescent="0.25">
      <c r="A627">
        <v>406</v>
      </c>
      <c r="B627" t="s">
        <v>29</v>
      </c>
      <c r="C627" t="s">
        <v>68</v>
      </c>
      <c r="D627" t="s">
        <v>31</v>
      </c>
      <c r="E627" t="s">
        <v>58</v>
      </c>
      <c r="F627" t="s">
        <v>33</v>
      </c>
      <c r="G627" t="s">
        <v>34</v>
      </c>
      <c r="H627" t="s">
        <v>35</v>
      </c>
      <c r="I627" t="s">
        <v>47</v>
      </c>
      <c r="J627" t="s">
        <v>37</v>
      </c>
      <c r="K627" t="s">
        <v>38</v>
      </c>
      <c r="L627" t="s">
        <v>39</v>
      </c>
      <c r="M627" t="s">
        <v>40</v>
      </c>
      <c r="N627" t="s">
        <v>41</v>
      </c>
      <c r="O627" t="s">
        <v>59</v>
      </c>
      <c r="P627" t="s">
        <v>43</v>
      </c>
      <c r="Q627" t="s">
        <v>71</v>
      </c>
      <c r="R627" t="s">
        <v>45</v>
      </c>
      <c r="T627">
        <v>40</v>
      </c>
      <c r="U627">
        <v>0</v>
      </c>
      <c r="V627">
        <v>54</v>
      </c>
      <c r="W627">
        <v>85</v>
      </c>
      <c r="X627">
        <v>105</v>
      </c>
      <c r="Y627">
        <v>93</v>
      </c>
      <c r="Z627">
        <v>99</v>
      </c>
      <c r="AA627">
        <v>102</v>
      </c>
      <c r="AB627">
        <v>107</v>
      </c>
      <c r="AC627">
        <v>105</v>
      </c>
      <c r="AD627">
        <v>180</v>
      </c>
      <c r="AE627">
        <v>87</v>
      </c>
      <c r="AG627">
        <f t="shared" si="72"/>
        <v>38.5</v>
      </c>
      <c r="AH627">
        <f t="shared" si="73"/>
        <v>39.5</v>
      </c>
      <c r="AI627">
        <f t="shared" si="74"/>
        <v>40.5</v>
      </c>
      <c r="AJ627">
        <f t="shared" si="75"/>
        <v>41.5</v>
      </c>
      <c r="AK627">
        <f t="shared" si="76"/>
        <v>-999</v>
      </c>
      <c r="AL627">
        <f t="shared" si="77"/>
        <v>107</v>
      </c>
      <c r="AM627">
        <f t="shared" si="78"/>
        <v>-999</v>
      </c>
      <c r="AN627">
        <f t="shared" si="79"/>
        <v>-999</v>
      </c>
    </row>
    <row r="628" spans="1:40" x14ac:dyDescent="0.25">
      <c r="A628">
        <v>408</v>
      </c>
      <c r="B628" t="s">
        <v>29</v>
      </c>
      <c r="C628" t="s">
        <v>68</v>
      </c>
      <c r="D628" t="s">
        <v>31</v>
      </c>
      <c r="E628" t="s">
        <v>58</v>
      </c>
      <c r="F628" t="s">
        <v>33</v>
      </c>
      <c r="G628" t="s">
        <v>34</v>
      </c>
      <c r="H628" t="s">
        <v>35</v>
      </c>
      <c r="I628" t="s">
        <v>47</v>
      </c>
      <c r="J628" t="s">
        <v>37</v>
      </c>
      <c r="K628" t="s">
        <v>38</v>
      </c>
      <c r="L628" t="s">
        <v>39</v>
      </c>
      <c r="M628" t="s">
        <v>40</v>
      </c>
      <c r="N628" t="s">
        <v>41</v>
      </c>
      <c r="O628" t="s">
        <v>59</v>
      </c>
      <c r="P628" t="s">
        <v>46</v>
      </c>
      <c r="Q628" t="s">
        <v>71</v>
      </c>
      <c r="R628" t="s">
        <v>45</v>
      </c>
      <c r="T628">
        <v>40</v>
      </c>
      <c r="U628">
        <v>0</v>
      </c>
      <c r="V628">
        <v>54</v>
      </c>
      <c r="W628">
        <v>85</v>
      </c>
      <c r="X628">
        <v>105</v>
      </c>
      <c r="Y628">
        <v>93</v>
      </c>
      <c r="Z628">
        <v>99</v>
      </c>
      <c r="AA628">
        <v>102</v>
      </c>
      <c r="AB628">
        <v>107</v>
      </c>
      <c r="AC628">
        <v>105</v>
      </c>
      <c r="AD628">
        <v>180</v>
      </c>
      <c r="AE628">
        <v>87</v>
      </c>
      <c r="AG628">
        <f t="shared" si="72"/>
        <v>38.5</v>
      </c>
      <c r="AH628">
        <f t="shared" si="73"/>
        <v>39.5</v>
      </c>
      <c r="AI628">
        <f t="shared" si="74"/>
        <v>40.5</v>
      </c>
      <c r="AJ628">
        <f t="shared" si="75"/>
        <v>41.5</v>
      </c>
      <c r="AK628">
        <f t="shared" si="76"/>
        <v>-999</v>
      </c>
      <c r="AL628">
        <f t="shared" si="77"/>
        <v>107</v>
      </c>
      <c r="AM628">
        <f t="shared" si="78"/>
        <v>-999</v>
      </c>
      <c r="AN628">
        <f t="shared" si="79"/>
        <v>-999</v>
      </c>
    </row>
    <row r="629" spans="1:40" x14ac:dyDescent="0.25">
      <c r="A629">
        <v>405</v>
      </c>
      <c r="B629" t="s">
        <v>29</v>
      </c>
      <c r="C629" t="s">
        <v>68</v>
      </c>
      <c r="D629" t="s">
        <v>31</v>
      </c>
      <c r="E629" t="s">
        <v>58</v>
      </c>
      <c r="F629" t="s">
        <v>33</v>
      </c>
      <c r="G629" t="s">
        <v>34</v>
      </c>
      <c r="H629" t="s">
        <v>35</v>
      </c>
      <c r="I629" t="s">
        <v>47</v>
      </c>
      <c r="J629" t="s">
        <v>37</v>
      </c>
      <c r="K629" t="s">
        <v>38</v>
      </c>
      <c r="L629" t="s">
        <v>39</v>
      </c>
      <c r="M629" t="s">
        <v>40</v>
      </c>
      <c r="N629" t="s">
        <v>41</v>
      </c>
      <c r="O629" t="s">
        <v>59</v>
      </c>
      <c r="P629" t="s">
        <v>43</v>
      </c>
      <c r="Q629" t="s">
        <v>44</v>
      </c>
      <c r="R629" t="s">
        <v>45</v>
      </c>
      <c r="T629">
        <v>40</v>
      </c>
      <c r="U629">
        <v>0</v>
      </c>
      <c r="V629">
        <v>56</v>
      </c>
      <c r="W629">
        <v>86</v>
      </c>
      <c r="X629">
        <v>105</v>
      </c>
      <c r="Y629">
        <v>95</v>
      </c>
      <c r="Z629">
        <v>100</v>
      </c>
      <c r="AA629">
        <v>104</v>
      </c>
      <c r="AB629">
        <v>108</v>
      </c>
      <c r="AC629">
        <v>107</v>
      </c>
      <c r="AD629">
        <v>180</v>
      </c>
      <c r="AE629">
        <v>89</v>
      </c>
      <c r="AG629">
        <f t="shared" si="72"/>
        <v>38.5</v>
      </c>
      <c r="AH629">
        <f t="shared" si="73"/>
        <v>39.5</v>
      </c>
      <c r="AI629">
        <f t="shared" si="74"/>
        <v>40.5</v>
      </c>
      <c r="AJ629">
        <f t="shared" si="75"/>
        <v>41.5</v>
      </c>
      <c r="AK629">
        <f t="shared" si="76"/>
        <v>-999</v>
      </c>
      <c r="AL629">
        <f t="shared" si="77"/>
        <v>108</v>
      </c>
      <c r="AM629">
        <f t="shared" si="78"/>
        <v>-999</v>
      </c>
      <c r="AN629">
        <f t="shared" si="79"/>
        <v>-999</v>
      </c>
    </row>
    <row r="630" spans="1:40" x14ac:dyDescent="0.25">
      <c r="A630">
        <v>407</v>
      </c>
      <c r="B630" t="s">
        <v>29</v>
      </c>
      <c r="C630" t="s">
        <v>68</v>
      </c>
      <c r="D630" t="s">
        <v>31</v>
      </c>
      <c r="E630" t="s">
        <v>58</v>
      </c>
      <c r="F630" t="s">
        <v>33</v>
      </c>
      <c r="G630" t="s">
        <v>34</v>
      </c>
      <c r="H630" t="s">
        <v>35</v>
      </c>
      <c r="I630" t="s">
        <v>47</v>
      </c>
      <c r="J630" t="s">
        <v>37</v>
      </c>
      <c r="K630" t="s">
        <v>38</v>
      </c>
      <c r="L630" t="s">
        <v>39</v>
      </c>
      <c r="M630" t="s">
        <v>40</v>
      </c>
      <c r="N630" t="s">
        <v>41</v>
      </c>
      <c r="O630" t="s">
        <v>59</v>
      </c>
      <c r="P630" t="s">
        <v>46</v>
      </c>
      <c r="Q630" t="s">
        <v>44</v>
      </c>
      <c r="R630" t="s">
        <v>45</v>
      </c>
      <c r="T630">
        <v>40</v>
      </c>
      <c r="U630">
        <v>0</v>
      </c>
      <c r="V630">
        <v>56</v>
      </c>
      <c r="W630">
        <v>86</v>
      </c>
      <c r="X630">
        <v>105</v>
      </c>
      <c r="Y630">
        <v>95</v>
      </c>
      <c r="Z630">
        <v>100</v>
      </c>
      <c r="AA630">
        <v>104</v>
      </c>
      <c r="AB630">
        <v>108</v>
      </c>
      <c r="AC630">
        <v>107</v>
      </c>
      <c r="AD630">
        <v>180</v>
      </c>
      <c r="AE630">
        <v>89</v>
      </c>
      <c r="AG630">
        <f t="shared" si="72"/>
        <v>38.5</v>
      </c>
      <c r="AH630">
        <f t="shared" si="73"/>
        <v>39.5</v>
      </c>
      <c r="AI630">
        <f t="shared" si="74"/>
        <v>40.5</v>
      </c>
      <c r="AJ630">
        <f t="shared" si="75"/>
        <v>41.5</v>
      </c>
      <c r="AK630">
        <f t="shared" si="76"/>
        <v>-999</v>
      </c>
      <c r="AL630">
        <f t="shared" si="77"/>
        <v>108</v>
      </c>
      <c r="AM630">
        <f t="shared" si="78"/>
        <v>-999</v>
      </c>
      <c r="AN630">
        <f t="shared" si="79"/>
        <v>-999</v>
      </c>
    </row>
    <row r="631" spans="1:40" x14ac:dyDescent="0.25">
      <c r="A631">
        <v>230</v>
      </c>
      <c r="B631" t="s">
        <v>29</v>
      </c>
      <c r="C631" t="s">
        <v>30</v>
      </c>
      <c r="D631" t="s">
        <v>76</v>
      </c>
      <c r="E631" t="s">
        <v>58</v>
      </c>
      <c r="F631" t="s">
        <v>33</v>
      </c>
      <c r="G631" t="s">
        <v>34</v>
      </c>
      <c r="H631" t="s">
        <v>73</v>
      </c>
      <c r="I631" t="s">
        <v>47</v>
      </c>
      <c r="J631" t="s">
        <v>37</v>
      </c>
      <c r="K631" t="s">
        <v>38</v>
      </c>
      <c r="L631" t="s">
        <v>39</v>
      </c>
      <c r="M631" t="s">
        <v>77</v>
      </c>
      <c r="N631" t="s">
        <v>78</v>
      </c>
      <c r="O631" t="s">
        <v>59</v>
      </c>
      <c r="P631" t="s">
        <v>43</v>
      </c>
      <c r="Q631" t="s">
        <v>71</v>
      </c>
      <c r="R631" t="s">
        <v>45</v>
      </c>
      <c r="T631">
        <v>40</v>
      </c>
      <c r="U631">
        <v>59</v>
      </c>
      <c r="V631">
        <v>73</v>
      </c>
      <c r="W631">
        <v>86</v>
      </c>
      <c r="X631">
        <v>101</v>
      </c>
      <c r="Y631">
        <v>95</v>
      </c>
      <c r="Z631">
        <v>99</v>
      </c>
      <c r="AA631">
        <v>103</v>
      </c>
      <c r="AB631">
        <v>109</v>
      </c>
      <c r="AC631">
        <v>107</v>
      </c>
      <c r="AD631">
        <v>182</v>
      </c>
      <c r="AE631">
        <v>90</v>
      </c>
      <c r="AG631">
        <f t="shared" si="72"/>
        <v>38.5</v>
      </c>
      <c r="AH631">
        <f t="shared" si="73"/>
        <v>39.5</v>
      </c>
      <c r="AI631">
        <f t="shared" si="74"/>
        <v>40.5</v>
      </c>
      <c r="AJ631">
        <f t="shared" si="75"/>
        <v>41.5</v>
      </c>
      <c r="AK631">
        <f t="shared" si="76"/>
        <v>-999</v>
      </c>
      <c r="AL631">
        <f t="shared" si="77"/>
        <v>-999</v>
      </c>
      <c r="AM631">
        <f t="shared" si="78"/>
        <v>-999</v>
      </c>
      <c r="AN631">
        <f t="shared" si="79"/>
        <v>109</v>
      </c>
    </row>
    <row r="632" spans="1:40" x14ac:dyDescent="0.25">
      <c r="A632">
        <v>232</v>
      </c>
      <c r="B632" t="s">
        <v>29</v>
      </c>
      <c r="C632" t="s">
        <v>30</v>
      </c>
      <c r="D632" t="s">
        <v>76</v>
      </c>
      <c r="E632" t="s">
        <v>58</v>
      </c>
      <c r="F632" t="s">
        <v>33</v>
      </c>
      <c r="G632" t="s">
        <v>34</v>
      </c>
      <c r="H632" t="s">
        <v>73</v>
      </c>
      <c r="I632" t="s">
        <v>47</v>
      </c>
      <c r="J632" t="s">
        <v>37</v>
      </c>
      <c r="K632" t="s">
        <v>38</v>
      </c>
      <c r="L632" t="s">
        <v>39</v>
      </c>
      <c r="M632" t="s">
        <v>77</v>
      </c>
      <c r="N632" t="s">
        <v>78</v>
      </c>
      <c r="O632" t="s">
        <v>59</v>
      </c>
      <c r="P632" t="s">
        <v>46</v>
      </c>
      <c r="Q632" t="s">
        <v>71</v>
      </c>
      <c r="R632" t="s">
        <v>45</v>
      </c>
      <c r="T632">
        <v>40</v>
      </c>
      <c r="U632">
        <v>59</v>
      </c>
      <c r="V632">
        <v>73</v>
      </c>
      <c r="W632">
        <v>86</v>
      </c>
      <c r="X632">
        <v>101</v>
      </c>
      <c r="Y632">
        <v>95</v>
      </c>
      <c r="Z632">
        <v>99</v>
      </c>
      <c r="AA632">
        <v>103</v>
      </c>
      <c r="AB632">
        <v>109</v>
      </c>
      <c r="AC632">
        <v>107</v>
      </c>
      <c r="AD632">
        <v>182</v>
      </c>
      <c r="AE632">
        <v>90</v>
      </c>
      <c r="AG632">
        <f t="shared" si="72"/>
        <v>38.5</v>
      </c>
      <c r="AH632">
        <f t="shared" si="73"/>
        <v>39.5</v>
      </c>
      <c r="AI632">
        <f t="shared" si="74"/>
        <v>40.5</v>
      </c>
      <c r="AJ632">
        <f t="shared" si="75"/>
        <v>41.5</v>
      </c>
      <c r="AK632">
        <f t="shared" si="76"/>
        <v>-999</v>
      </c>
      <c r="AL632">
        <f t="shared" si="77"/>
        <v>-999</v>
      </c>
      <c r="AM632">
        <f t="shared" si="78"/>
        <v>-999</v>
      </c>
      <c r="AN632">
        <f t="shared" si="79"/>
        <v>109</v>
      </c>
    </row>
    <row r="633" spans="1:40" x14ac:dyDescent="0.25">
      <c r="A633">
        <v>229</v>
      </c>
      <c r="B633" t="s">
        <v>29</v>
      </c>
      <c r="C633" t="s">
        <v>30</v>
      </c>
      <c r="D633" t="s">
        <v>76</v>
      </c>
      <c r="E633" t="s">
        <v>58</v>
      </c>
      <c r="F633" t="s">
        <v>33</v>
      </c>
      <c r="G633" t="s">
        <v>34</v>
      </c>
      <c r="H633" t="s">
        <v>73</v>
      </c>
      <c r="I633" t="s">
        <v>47</v>
      </c>
      <c r="J633" t="s">
        <v>37</v>
      </c>
      <c r="K633" t="s">
        <v>38</v>
      </c>
      <c r="L633" t="s">
        <v>39</v>
      </c>
      <c r="M633" t="s">
        <v>77</v>
      </c>
      <c r="N633" t="s">
        <v>78</v>
      </c>
      <c r="O633" t="s">
        <v>59</v>
      </c>
      <c r="P633" t="s">
        <v>43</v>
      </c>
      <c r="Q633" t="s">
        <v>44</v>
      </c>
      <c r="R633" t="s">
        <v>45</v>
      </c>
      <c r="T633">
        <v>40</v>
      </c>
      <c r="U633">
        <v>60</v>
      </c>
      <c r="V633">
        <v>74</v>
      </c>
      <c r="W633">
        <v>89</v>
      </c>
      <c r="X633">
        <v>104</v>
      </c>
      <c r="Y633">
        <v>96</v>
      </c>
      <c r="Z633">
        <v>101</v>
      </c>
      <c r="AA633">
        <v>106</v>
      </c>
      <c r="AB633">
        <v>111</v>
      </c>
      <c r="AC633">
        <v>108</v>
      </c>
      <c r="AD633">
        <v>182</v>
      </c>
      <c r="AE633">
        <v>92</v>
      </c>
      <c r="AG633">
        <f t="shared" si="72"/>
        <v>38.5</v>
      </c>
      <c r="AH633">
        <f t="shared" si="73"/>
        <v>39.5</v>
      </c>
      <c r="AI633">
        <f t="shared" si="74"/>
        <v>40.5</v>
      </c>
      <c r="AJ633">
        <f t="shared" si="75"/>
        <v>41.5</v>
      </c>
      <c r="AK633">
        <f t="shared" si="76"/>
        <v>-999</v>
      </c>
      <c r="AL633">
        <f t="shared" si="77"/>
        <v>-999</v>
      </c>
      <c r="AM633">
        <f t="shared" si="78"/>
        <v>-999</v>
      </c>
      <c r="AN633">
        <f t="shared" si="79"/>
        <v>111</v>
      </c>
    </row>
    <row r="634" spans="1:40" x14ac:dyDescent="0.25">
      <c r="A634">
        <v>231</v>
      </c>
      <c r="B634" t="s">
        <v>29</v>
      </c>
      <c r="C634" t="s">
        <v>30</v>
      </c>
      <c r="D634" t="s">
        <v>76</v>
      </c>
      <c r="E634" t="s">
        <v>58</v>
      </c>
      <c r="F634" t="s">
        <v>33</v>
      </c>
      <c r="G634" t="s">
        <v>34</v>
      </c>
      <c r="H634" t="s">
        <v>73</v>
      </c>
      <c r="I634" t="s">
        <v>47</v>
      </c>
      <c r="J634" t="s">
        <v>37</v>
      </c>
      <c r="K634" t="s">
        <v>38</v>
      </c>
      <c r="L634" t="s">
        <v>39</v>
      </c>
      <c r="M634" t="s">
        <v>77</v>
      </c>
      <c r="N634" t="s">
        <v>78</v>
      </c>
      <c r="O634" t="s">
        <v>59</v>
      </c>
      <c r="P634" t="s">
        <v>46</v>
      </c>
      <c r="Q634" t="s">
        <v>44</v>
      </c>
      <c r="R634" t="s">
        <v>45</v>
      </c>
      <c r="T634">
        <v>40</v>
      </c>
      <c r="U634">
        <v>60</v>
      </c>
      <c r="V634">
        <v>74</v>
      </c>
      <c r="W634">
        <v>89</v>
      </c>
      <c r="X634">
        <v>104</v>
      </c>
      <c r="Y634">
        <v>96</v>
      </c>
      <c r="Z634">
        <v>101</v>
      </c>
      <c r="AA634">
        <v>106</v>
      </c>
      <c r="AB634">
        <v>111</v>
      </c>
      <c r="AC634">
        <v>108</v>
      </c>
      <c r="AD634">
        <v>182</v>
      </c>
      <c r="AE634">
        <v>92</v>
      </c>
      <c r="AG634">
        <f t="shared" si="72"/>
        <v>38.5</v>
      </c>
      <c r="AH634">
        <f t="shared" si="73"/>
        <v>39.5</v>
      </c>
      <c r="AI634">
        <f t="shared" si="74"/>
        <v>40.5</v>
      </c>
      <c r="AJ634">
        <f t="shared" si="75"/>
        <v>41.5</v>
      </c>
      <c r="AK634">
        <f t="shared" si="76"/>
        <v>-999</v>
      </c>
      <c r="AL634">
        <f t="shared" si="77"/>
        <v>-999</v>
      </c>
      <c r="AM634">
        <f t="shared" si="78"/>
        <v>-999</v>
      </c>
      <c r="AN634">
        <f t="shared" si="79"/>
        <v>111</v>
      </c>
    </row>
    <row r="635" spans="1:40" x14ac:dyDescent="0.25">
      <c r="A635">
        <v>142</v>
      </c>
      <c r="B635" t="s">
        <v>29</v>
      </c>
      <c r="C635" t="s">
        <v>30</v>
      </c>
      <c r="D635" t="s">
        <v>72</v>
      </c>
      <c r="E635" t="s">
        <v>58</v>
      </c>
      <c r="F635" t="s">
        <v>33</v>
      </c>
      <c r="G635" t="s">
        <v>34</v>
      </c>
      <c r="H635" t="s">
        <v>73</v>
      </c>
      <c r="I635" t="s">
        <v>47</v>
      </c>
      <c r="J635" t="s">
        <v>37</v>
      </c>
      <c r="K635" t="s">
        <v>38</v>
      </c>
      <c r="L635" t="s">
        <v>39</v>
      </c>
      <c r="M635" t="s">
        <v>74</v>
      </c>
      <c r="N635" t="s">
        <v>75</v>
      </c>
      <c r="O635" t="s">
        <v>59</v>
      </c>
      <c r="P635" t="s">
        <v>43</v>
      </c>
      <c r="Q635" t="s">
        <v>71</v>
      </c>
      <c r="R635" t="s">
        <v>45</v>
      </c>
      <c r="T635">
        <v>40</v>
      </c>
      <c r="U635">
        <v>66</v>
      </c>
      <c r="V635">
        <v>81</v>
      </c>
      <c r="W635">
        <v>95</v>
      </c>
      <c r="X635">
        <v>108</v>
      </c>
      <c r="Y635">
        <v>100</v>
      </c>
      <c r="Z635">
        <v>104</v>
      </c>
      <c r="AA635">
        <v>108</v>
      </c>
      <c r="AB635">
        <v>114</v>
      </c>
      <c r="AC635">
        <v>109</v>
      </c>
      <c r="AD635">
        <v>182</v>
      </c>
      <c r="AE635">
        <v>96</v>
      </c>
      <c r="AG635">
        <f t="shared" si="72"/>
        <v>38.5</v>
      </c>
      <c r="AH635">
        <f t="shared" si="73"/>
        <v>39.5</v>
      </c>
      <c r="AI635">
        <f t="shared" si="74"/>
        <v>40.5</v>
      </c>
      <c r="AJ635">
        <f t="shared" si="75"/>
        <v>41.5</v>
      </c>
      <c r="AK635">
        <f t="shared" si="76"/>
        <v>-999</v>
      </c>
      <c r="AL635">
        <f t="shared" si="77"/>
        <v>-999</v>
      </c>
      <c r="AM635">
        <f t="shared" si="78"/>
        <v>-999</v>
      </c>
      <c r="AN635">
        <f t="shared" si="79"/>
        <v>114</v>
      </c>
    </row>
    <row r="636" spans="1:40" x14ac:dyDescent="0.25">
      <c r="A636">
        <v>144</v>
      </c>
      <c r="B636" t="s">
        <v>29</v>
      </c>
      <c r="C636" t="s">
        <v>30</v>
      </c>
      <c r="D636" t="s">
        <v>72</v>
      </c>
      <c r="E636" t="s">
        <v>58</v>
      </c>
      <c r="F636" t="s">
        <v>33</v>
      </c>
      <c r="G636" t="s">
        <v>34</v>
      </c>
      <c r="H636" t="s">
        <v>73</v>
      </c>
      <c r="I636" t="s">
        <v>47</v>
      </c>
      <c r="J636" t="s">
        <v>37</v>
      </c>
      <c r="K636" t="s">
        <v>38</v>
      </c>
      <c r="L636" t="s">
        <v>39</v>
      </c>
      <c r="M636" t="s">
        <v>74</v>
      </c>
      <c r="N636" t="s">
        <v>75</v>
      </c>
      <c r="O636" t="s">
        <v>59</v>
      </c>
      <c r="P636" t="s">
        <v>46</v>
      </c>
      <c r="Q636" t="s">
        <v>71</v>
      </c>
      <c r="R636" t="s">
        <v>45</v>
      </c>
      <c r="T636">
        <v>40</v>
      </c>
      <c r="U636">
        <v>66</v>
      </c>
      <c r="V636">
        <v>81</v>
      </c>
      <c r="W636">
        <v>95</v>
      </c>
      <c r="X636">
        <v>108</v>
      </c>
      <c r="Y636">
        <v>100</v>
      </c>
      <c r="Z636">
        <v>104</v>
      </c>
      <c r="AA636">
        <v>108</v>
      </c>
      <c r="AB636">
        <v>114</v>
      </c>
      <c r="AC636">
        <v>109</v>
      </c>
      <c r="AD636">
        <v>182</v>
      </c>
      <c r="AE636">
        <v>96</v>
      </c>
      <c r="AG636">
        <f t="shared" si="72"/>
        <v>38.5</v>
      </c>
      <c r="AH636">
        <f t="shared" si="73"/>
        <v>39.5</v>
      </c>
      <c r="AI636">
        <f t="shared" si="74"/>
        <v>40.5</v>
      </c>
      <c r="AJ636">
        <f t="shared" si="75"/>
        <v>41.5</v>
      </c>
      <c r="AK636">
        <f t="shared" si="76"/>
        <v>-999</v>
      </c>
      <c r="AL636">
        <f t="shared" si="77"/>
        <v>-999</v>
      </c>
      <c r="AM636">
        <f t="shared" si="78"/>
        <v>-999</v>
      </c>
      <c r="AN636">
        <f t="shared" si="79"/>
        <v>114</v>
      </c>
    </row>
    <row r="637" spans="1:40" x14ac:dyDescent="0.25">
      <c r="A637">
        <v>141</v>
      </c>
      <c r="B637" t="s">
        <v>29</v>
      </c>
      <c r="C637" t="s">
        <v>30</v>
      </c>
      <c r="D637" t="s">
        <v>72</v>
      </c>
      <c r="E637" t="s">
        <v>58</v>
      </c>
      <c r="F637" t="s">
        <v>33</v>
      </c>
      <c r="G637" t="s">
        <v>34</v>
      </c>
      <c r="H637" t="s">
        <v>73</v>
      </c>
      <c r="I637" t="s">
        <v>47</v>
      </c>
      <c r="J637" t="s">
        <v>37</v>
      </c>
      <c r="K637" t="s">
        <v>38</v>
      </c>
      <c r="L637" t="s">
        <v>39</v>
      </c>
      <c r="M637" t="s">
        <v>74</v>
      </c>
      <c r="N637" t="s">
        <v>75</v>
      </c>
      <c r="O637" t="s">
        <v>59</v>
      </c>
      <c r="P637" t="s">
        <v>43</v>
      </c>
      <c r="Q637" t="s">
        <v>44</v>
      </c>
      <c r="R637" t="s">
        <v>45</v>
      </c>
      <c r="T637">
        <v>40</v>
      </c>
      <c r="U637">
        <v>67</v>
      </c>
      <c r="V637">
        <v>82</v>
      </c>
      <c r="W637">
        <v>96</v>
      </c>
      <c r="X637">
        <v>111</v>
      </c>
      <c r="Y637">
        <v>102</v>
      </c>
      <c r="Z637">
        <v>108</v>
      </c>
      <c r="AA637">
        <v>110</v>
      </c>
      <c r="AB637">
        <v>116</v>
      </c>
      <c r="AC637">
        <v>111</v>
      </c>
      <c r="AD637">
        <v>182</v>
      </c>
      <c r="AE637">
        <v>98</v>
      </c>
      <c r="AG637">
        <f t="shared" si="72"/>
        <v>38.5</v>
      </c>
      <c r="AH637">
        <f t="shared" si="73"/>
        <v>39.5</v>
      </c>
      <c r="AI637">
        <f t="shared" si="74"/>
        <v>40.5</v>
      </c>
      <c r="AJ637">
        <f t="shared" si="75"/>
        <v>41.5</v>
      </c>
      <c r="AK637">
        <f t="shared" si="76"/>
        <v>-999</v>
      </c>
      <c r="AL637">
        <f t="shared" si="77"/>
        <v>-999</v>
      </c>
      <c r="AM637">
        <f t="shared" si="78"/>
        <v>-999</v>
      </c>
      <c r="AN637">
        <f t="shared" si="79"/>
        <v>116</v>
      </c>
    </row>
    <row r="638" spans="1:40" x14ac:dyDescent="0.25">
      <c r="A638">
        <v>143</v>
      </c>
      <c r="B638" t="s">
        <v>29</v>
      </c>
      <c r="C638" t="s">
        <v>30</v>
      </c>
      <c r="D638" t="s">
        <v>72</v>
      </c>
      <c r="E638" t="s">
        <v>58</v>
      </c>
      <c r="F638" t="s">
        <v>33</v>
      </c>
      <c r="G638" t="s">
        <v>34</v>
      </c>
      <c r="H638" t="s">
        <v>73</v>
      </c>
      <c r="I638" t="s">
        <v>47</v>
      </c>
      <c r="J638" t="s">
        <v>37</v>
      </c>
      <c r="K638" t="s">
        <v>38</v>
      </c>
      <c r="L638" t="s">
        <v>39</v>
      </c>
      <c r="M638" t="s">
        <v>74</v>
      </c>
      <c r="N638" t="s">
        <v>75</v>
      </c>
      <c r="O638" t="s">
        <v>59</v>
      </c>
      <c r="P638" t="s">
        <v>46</v>
      </c>
      <c r="Q638" t="s">
        <v>44</v>
      </c>
      <c r="R638" t="s">
        <v>45</v>
      </c>
      <c r="T638">
        <v>40</v>
      </c>
      <c r="U638">
        <v>67</v>
      </c>
      <c r="V638">
        <v>82</v>
      </c>
      <c r="W638">
        <v>96</v>
      </c>
      <c r="X638">
        <v>111</v>
      </c>
      <c r="Y638">
        <v>102</v>
      </c>
      <c r="Z638">
        <v>108</v>
      </c>
      <c r="AA638">
        <v>110</v>
      </c>
      <c r="AB638">
        <v>116</v>
      </c>
      <c r="AC638">
        <v>111</v>
      </c>
      <c r="AD638">
        <v>182</v>
      </c>
      <c r="AE638">
        <v>98</v>
      </c>
      <c r="AG638">
        <f t="shared" si="72"/>
        <v>38.5</v>
      </c>
      <c r="AH638">
        <f t="shared" si="73"/>
        <v>39.5</v>
      </c>
      <c r="AI638">
        <f t="shared" si="74"/>
        <v>40.5</v>
      </c>
      <c r="AJ638">
        <f t="shared" si="75"/>
        <v>41.5</v>
      </c>
      <c r="AK638">
        <f t="shared" si="76"/>
        <v>-999</v>
      </c>
      <c r="AL638">
        <f t="shared" si="77"/>
        <v>-999</v>
      </c>
      <c r="AM638">
        <f t="shared" si="78"/>
        <v>-999</v>
      </c>
      <c r="AN638">
        <f t="shared" si="79"/>
        <v>116</v>
      </c>
    </row>
    <row r="639" spans="1:40" x14ac:dyDescent="0.25">
      <c r="A639">
        <v>54</v>
      </c>
      <c r="B639" t="s">
        <v>29</v>
      </c>
      <c r="C639" t="s">
        <v>30</v>
      </c>
      <c r="D639" t="s">
        <v>31</v>
      </c>
      <c r="E639" t="s">
        <v>58</v>
      </c>
      <c r="F639" t="s">
        <v>33</v>
      </c>
      <c r="G639" t="s">
        <v>34</v>
      </c>
      <c r="H639" t="s">
        <v>35</v>
      </c>
      <c r="I639" t="s">
        <v>47</v>
      </c>
      <c r="J639" t="s">
        <v>37</v>
      </c>
      <c r="K639" t="s">
        <v>38</v>
      </c>
      <c r="L639" t="s">
        <v>39</v>
      </c>
      <c r="M639" t="s">
        <v>40</v>
      </c>
      <c r="N639" t="s">
        <v>41</v>
      </c>
      <c r="O639" t="s">
        <v>59</v>
      </c>
      <c r="P639" t="s">
        <v>43</v>
      </c>
      <c r="Q639" t="s">
        <v>71</v>
      </c>
      <c r="R639" t="s">
        <v>45</v>
      </c>
      <c r="T639">
        <v>40</v>
      </c>
      <c r="U639">
        <v>82</v>
      </c>
      <c r="V639">
        <v>97</v>
      </c>
      <c r="W639">
        <v>110</v>
      </c>
      <c r="X639">
        <v>121</v>
      </c>
      <c r="Y639">
        <v>115</v>
      </c>
      <c r="Z639">
        <v>117</v>
      </c>
      <c r="AA639">
        <v>118</v>
      </c>
      <c r="AB639">
        <v>122</v>
      </c>
      <c r="AC639">
        <v>118</v>
      </c>
      <c r="AD639">
        <v>182</v>
      </c>
      <c r="AE639">
        <v>110</v>
      </c>
      <c r="AG639">
        <f t="shared" si="72"/>
        <v>38.5</v>
      </c>
      <c r="AH639">
        <f t="shared" si="73"/>
        <v>39.5</v>
      </c>
      <c r="AI639">
        <f t="shared" si="74"/>
        <v>40.5</v>
      </c>
      <c r="AJ639">
        <f t="shared" si="75"/>
        <v>41.5</v>
      </c>
      <c r="AK639">
        <f t="shared" si="76"/>
        <v>-999</v>
      </c>
      <c r="AL639">
        <f t="shared" si="77"/>
        <v>-999</v>
      </c>
      <c r="AM639">
        <f t="shared" si="78"/>
        <v>-999</v>
      </c>
      <c r="AN639">
        <f t="shared" si="79"/>
        <v>122</v>
      </c>
    </row>
    <row r="640" spans="1:40" x14ac:dyDescent="0.25">
      <c r="A640">
        <v>56</v>
      </c>
      <c r="B640" t="s">
        <v>29</v>
      </c>
      <c r="C640" t="s">
        <v>30</v>
      </c>
      <c r="D640" t="s">
        <v>31</v>
      </c>
      <c r="E640" t="s">
        <v>58</v>
      </c>
      <c r="F640" t="s">
        <v>33</v>
      </c>
      <c r="G640" t="s">
        <v>34</v>
      </c>
      <c r="H640" t="s">
        <v>35</v>
      </c>
      <c r="I640" t="s">
        <v>47</v>
      </c>
      <c r="J640" t="s">
        <v>37</v>
      </c>
      <c r="K640" t="s">
        <v>38</v>
      </c>
      <c r="L640" t="s">
        <v>39</v>
      </c>
      <c r="M640" t="s">
        <v>40</v>
      </c>
      <c r="N640" t="s">
        <v>41</v>
      </c>
      <c r="O640" t="s">
        <v>59</v>
      </c>
      <c r="P640" t="s">
        <v>46</v>
      </c>
      <c r="Q640" t="s">
        <v>71</v>
      </c>
      <c r="R640" t="s">
        <v>45</v>
      </c>
      <c r="T640">
        <v>40</v>
      </c>
      <c r="U640">
        <v>82</v>
      </c>
      <c r="V640">
        <v>97</v>
      </c>
      <c r="W640">
        <v>110</v>
      </c>
      <c r="X640">
        <v>121</v>
      </c>
      <c r="Y640">
        <v>115</v>
      </c>
      <c r="Z640">
        <v>117</v>
      </c>
      <c r="AA640">
        <v>118</v>
      </c>
      <c r="AB640">
        <v>122</v>
      </c>
      <c r="AC640">
        <v>118</v>
      </c>
      <c r="AD640">
        <v>182</v>
      </c>
      <c r="AE640">
        <v>110</v>
      </c>
      <c r="AG640">
        <f t="shared" si="72"/>
        <v>38.5</v>
      </c>
      <c r="AH640">
        <f t="shared" si="73"/>
        <v>39.5</v>
      </c>
      <c r="AI640">
        <f t="shared" si="74"/>
        <v>40.5</v>
      </c>
      <c r="AJ640">
        <f t="shared" si="75"/>
        <v>41.5</v>
      </c>
      <c r="AK640">
        <f t="shared" si="76"/>
        <v>-999</v>
      </c>
      <c r="AL640">
        <f t="shared" si="77"/>
        <v>-999</v>
      </c>
      <c r="AM640">
        <f t="shared" si="78"/>
        <v>-999</v>
      </c>
      <c r="AN640">
        <f t="shared" si="79"/>
        <v>122</v>
      </c>
    </row>
    <row r="641" spans="1:40" x14ac:dyDescent="0.25">
      <c r="A641">
        <v>53</v>
      </c>
      <c r="B641" t="s">
        <v>29</v>
      </c>
      <c r="C641" t="s">
        <v>30</v>
      </c>
      <c r="D641" t="s">
        <v>31</v>
      </c>
      <c r="E641" t="s">
        <v>58</v>
      </c>
      <c r="F641" t="s">
        <v>33</v>
      </c>
      <c r="G641" t="s">
        <v>34</v>
      </c>
      <c r="H641" t="s">
        <v>35</v>
      </c>
      <c r="I641" t="s">
        <v>47</v>
      </c>
      <c r="J641" t="s">
        <v>37</v>
      </c>
      <c r="K641" t="s">
        <v>38</v>
      </c>
      <c r="L641" t="s">
        <v>39</v>
      </c>
      <c r="M641" t="s">
        <v>40</v>
      </c>
      <c r="N641" t="s">
        <v>41</v>
      </c>
      <c r="O641" t="s">
        <v>59</v>
      </c>
      <c r="P641" t="s">
        <v>43</v>
      </c>
      <c r="Q641" t="s">
        <v>44</v>
      </c>
      <c r="R641" t="s">
        <v>45</v>
      </c>
      <c r="T641">
        <v>40</v>
      </c>
      <c r="U641">
        <v>84</v>
      </c>
      <c r="V641">
        <v>99</v>
      </c>
      <c r="W641">
        <v>112</v>
      </c>
      <c r="X641">
        <v>125</v>
      </c>
      <c r="Y641">
        <v>117</v>
      </c>
      <c r="Z641">
        <v>119</v>
      </c>
      <c r="AA641">
        <v>119</v>
      </c>
      <c r="AB641">
        <v>124</v>
      </c>
      <c r="AC641">
        <v>119</v>
      </c>
      <c r="AD641">
        <v>182</v>
      </c>
      <c r="AE641">
        <v>112</v>
      </c>
      <c r="AG641">
        <f t="shared" si="72"/>
        <v>38.5</v>
      </c>
      <c r="AH641">
        <f t="shared" si="73"/>
        <v>39.5</v>
      </c>
      <c r="AI641">
        <f t="shared" si="74"/>
        <v>40.5</v>
      </c>
      <c r="AJ641">
        <f t="shared" si="75"/>
        <v>41.5</v>
      </c>
      <c r="AK641">
        <f t="shared" si="76"/>
        <v>-999</v>
      </c>
      <c r="AL641">
        <f t="shared" si="77"/>
        <v>-999</v>
      </c>
      <c r="AM641">
        <f t="shared" si="78"/>
        <v>-999</v>
      </c>
      <c r="AN641">
        <f t="shared" si="79"/>
        <v>124</v>
      </c>
    </row>
    <row r="642" spans="1:40" x14ac:dyDescent="0.25">
      <c r="A642">
        <v>55</v>
      </c>
      <c r="B642" t="s">
        <v>29</v>
      </c>
      <c r="C642" t="s">
        <v>30</v>
      </c>
      <c r="D642" t="s">
        <v>31</v>
      </c>
      <c r="E642" t="s">
        <v>58</v>
      </c>
      <c r="F642" t="s">
        <v>33</v>
      </c>
      <c r="G642" t="s">
        <v>34</v>
      </c>
      <c r="H642" t="s">
        <v>35</v>
      </c>
      <c r="I642" t="s">
        <v>47</v>
      </c>
      <c r="J642" t="s">
        <v>37</v>
      </c>
      <c r="K642" t="s">
        <v>38</v>
      </c>
      <c r="L642" t="s">
        <v>39</v>
      </c>
      <c r="M642" t="s">
        <v>40</v>
      </c>
      <c r="N642" t="s">
        <v>41</v>
      </c>
      <c r="O642" t="s">
        <v>59</v>
      </c>
      <c r="P642" t="s">
        <v>46</v>
      </c>
      <c r="Q642" t="s">
        <v>44</v>
      </c>
      <c r="R642" t="s">
        <v>45</v>
      </c>
      <c r="T642">
        <v>40</v>
      </c>
      <c r="U642">
        <v>84</v>
      </c>
      <c r="V642">
        <v>99</v>
      </c>
      <c r="W642">
        <v>112</v>
      </c>
      <c r="X642">
        <v>125</v>
      </c>
      <c r="Y642">
        <v>117</v>
      </c>
      <c r="Z642">
        <v>119</v>
      </c>
      <c r="AA642">
        <v>119</v>
      </c>
      <c r="AB642">
        <v>124</v>
      </c>
      <c r="AC642">
        <v>119</v>
      </c>
      <c r="AD642">
        <v>182</v>
      </c>
      <c r="AE642">
        <v>112</v>
      </c>
      <c r="AG642">
        <f t="shared" si="72"/>
        <v>38.5</v>
      </c>
      <c r="AH642">
        <f t="shared" si="73"/>
        <v>39.5</v>
      </c>
      <c r="AI642">
        <f t="shared" si="74"/>
        <v>40.5</v>
      </c>
      <c r="AJ642">
        <f t="shared" si="75"/>
        <v>41.5</v>
      </c>
      <c r="AK642">
        <f t="shared" si="76"/>
        <v>-999</v>
      </c>
      <c r="AL642">
        <f t="shared" si="77"/>
        <v>-999</v>
      </c>
      <c r="AM642">
        <f t="shared" si="78"/>
        <v>-999</v>
      </c>
      <c r="AN642">
        <f t="shared" si="79"/>
        <v>124</v>
      </c>
    </row>
    <row r="643" spans="1:40" x14ac:dyDescent="0.25">
      <c r="A643">
        <v>1113</v>
      </c>
      <c r="B643" t="s">
        <v>29</v>
      </c>
      <c r="C643" t="s">
        <v>83</v>
      </c>
      <c r="D643" t="s">
        <v>31</v>
      </c>
      <c r="E643" t="s">
        <v>60</v>
      </c>
      <c r="F643" t="s">
        <v>33</v>
      </c>
      <c r="G643" t="s">
        <v>34</v>
      </c>
      <c r="H643" t="s">
        <v>35</v>
      </c>
      <c r="I643" t="s">
        <v>36</v>
      </c>
      <c r="J643" t="s">
        <v>37</v>
      </c>
      <c r="K643" t="s">
        <v>38</v>
      </c>
      <c r="L643" t="s">
        <v>39</v>
      </c>
      <c r="M643" t="s">
        <v>40</v>
      </c>
      <c r="N643" t="s">
        <v>41</v>
      </c>
      <c r="O643" t="s">
        <v>61</v>
      </c>
      <c r="P643" t="s">
        <v>43</v>
      </c>
      <c r="Q643" t="s">
        <v>44</v>
      </c>
      <c r="R643" t="s">
        <v>45</v>
      </c>
      <c r="T643">
        <v>50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179</v>
      </c>
      <c r="AE643">
        <v>0</v>
      </c>
      <c r="AG643">
        <f t="shared" si="72"/>
        <v>48.5</v>
      </c>
      <c r="AH643">
        <f t="shared" si="73"/>
        <v>49.5</v>
      </c>
      <c r="AI643">
        <f t="shared" si="74"/>
        <v>50.5</v>
      </c>
      <c r="AJ643">
        <f t="shared" si="75"/>
        <v>51.5</v>
      </c>
      <c r="AK643">
        <f t="shared" si="76"/>
        <v>0</v>
      </c>
      <c r="AL643">
        <f t="shared" si="77"/>
        <v>-999</v>
      </c>
      <c r="AM643">
        <f t="shared" si="78"/>
        <v>-999</v>
      </c>
      <c r="AN643">
        <f t="shared" si="79"/>
        <v>-999</v>
      </c>
    </row>
    <row r="644" spans="1:40" x14ac:dyDescent="0.25">
      <c r="A644">
        <v>1114</v>
      </c>
      <c r="B644" t="s">
        <v>29</v>
      </c>
      <c r="C644" t="s">
        <v>83</v>
      </c>
      <c r="D644" t="s">
        <v>31</v>
      </c>
      <c r="E644" t="s">
        <v>60</v>
      </c>
      <c r="F644" t="s">
        <v>33</v>
      </c>
      <c r="G644" t="s">
        <v>34</v>
      </c>
      <c r="H644" t="s">
        <v>35</v>
      </c>
      <c r="I644" t="s">
        <v>36</v>
      </c>
      <c r="J644" t="s">
        <v>37</v>
      </c>
      <c r="K644" t="s">
        <v>38</v>
      </c>
      <c r="L644" t="s">
        <v>39</v>
      </c>
      <c r="M644" t="s">
        <v>40</v>
      </c>
      <c r="N644" t="s">
        <v>41</v>
      </c>
      <c r="O644" t="s">
        <v>61</v>
      </c>
      <c r="P644" t="s">
        <v>43</v>
      </c>
      <c r="Q644" t="s">
        <v>71</v>
      </c>
      <c r="R644" t="s">
        <v>45</v>
      </c>
      <c r="T644">
        <v>50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179</v>
      </c>
      <c r="AE644">
        <v>0</v>
      </c>
      <c r="AG644">
        <f t="shared" ref="AG644:AG707" si="80">$T644-1.5</f>
        <v>48.5</v>
      </c>
      <c r="AH644">
        <f t="shared" ref="AH644:AH707" si="81">$T644-0.5</f>
        <v>49.5</v>
      </c>
      <c r="AI644">
        <f t="shared" ref="AI644:AI707" si="82">$T644+0.5</f>
        <v>50.5</v>
      </c>
      <c r="AJ644">
        <f t="shared" ref="AJ644:AJ707" si="83">$T644+1.5</f>
        <v>51.5</v>
      </c>
      <c r="AK644">
        <f t="shared" ref="AK644:AK707" si="84">IF($C644="5_continue_40m3s",$AB644,-999)</f>
        <v>0</v>
      </c>
      <c r="AL644">
        <f t="shared" ref="AL644:AL707" si="85">IF($C644="3_continue_25m3s",$AB644,-999)</f>
        <v>-999</v>
      </c>
      <c r="AM644">
        <f t="shared" ref="AM644:AM707" si="86">IF($C644="4_continue_25m3s_winterdoorspoeling",$AB644,-999)</f>
        <v>-999</v>
      </c>
      <c r="AN644">
        <f t="shared" ref="AN644:AN707" si="87">IF($C644="1_continue_15m3s",$AB644,-999)</f>
        <v>-999</v>
      </c>
    </row>
    <row r="645" spans="1:40" x14ac:dyDescent="0.25">
      <c r="A645">
        <v>1115</v>
      </c>
      <c r="B645" t="s">
        <v>29</v>
      </c>
      <c r="C645" t="s">
        <v>83</v>
      </c>
      <c r="D645" t="s">
        <v>31</v>
      </c>
      <c r="E645" t="s">
        <v>60</v>
      </c>
      <c r="F645" t="s">
        <v>33</v>
      </c>
      <c r="G645" t="s">
        <v>34</v>
      </c>
      <c r="H645" t="s">
        <v>35</v>
      </c>
      <c r="I645" t="s">
        <v>36</v>
      </c>
      <c r="J645" t="s">
        <v>37</v>
      </c>
      <c r="K645" t="s">
        <v>38</v>
      </c>
      <c r="L645" t="s">
        <v>39</v>
      </c>
      <c r="M645" t="s">
        <v>40</v>
      </c>
      <c r="N645" t="s">
        <v>41</v>
      </c>
      <c r="O645" t="s">
        <v>61</v>
      </c>
      <c r="P645" t="s">
        <v>46</v>
      </c>
      <c r="Q645" t="s">
        <v>44</v>
      </c>
      <c r="R645" t="s">
        <v>45</v>
      </c>
      <c r="T645">
        <v>50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179</v>
      </c>
      <c r="AE645">
        <v>0</v>
      </c>
      <c r="AG645">
        <f t="shared" si="80"/>
        <v>48.5</v>
      </c>
      <c r="AH645">
        <f t="shared" si="81"/>
        <v>49.5</v>
      </c>
      <c r="AI645">
        <f t="shared" si="82"/>
        <v>50.5</v>
      </c>
      <c r="AJ645">
        <f t="shared" si="83"/>
        <v>51.5</v>
      </c>
      <c r="AK645">
        <f t="shared" si="84"/>
        <v>0</v>
      </c>
      <c r="AL645">
        <f t="shared" si="85"/>
        <v>-999</v>
      </c>
      <c r="AM645">
        <f t="shared" si="86"/>
        <v>-999</v>
      </c>
      <c r="AN645">
        <f t="shared" si="87"/>
        <v>-999</v>
      </c>
    </row>
    <row r="646" spans="1:40" x14ac:dyDescent="0.25">
      <c r="A646">
        <v>1116</v>
      </c>
      <c r="B646" t="s">
        <v>29</v>
      </c>
      <c r="C646" t="s">
        <v>83</v>
      </c>
      <c r="D646" t="s">
        <v>31</v>
      </c>
      <c r="E646" t="s">
        <v>60</v>
      </c>
      <c r="F646" t="s">
        <v>33</v>
      </c>
      <c r="G646" t="s">
        <v>34</v>
      </c>
      <c r="H646" t="s">
        <v>35</v>
      </c>
      <c r="I646" t="s">
        <v>36</v>
      </c>
      <c r="J646" t="s">
        <v>37</v>
      </c>
      <c r="K646" t="s">
        <v>38</v>
      </c>
      <c r="L646" t="s">
        <v>39</v>
      </c>
      <c r="M646" t="s">
        <v>40</v>
      </c>
      <c r="N646" t="s">
        <v>41</v>
      </c>
      <c r="O646" t="s">
        <v>61</v>
      </c>
      <c r="P646" t="s">
        <v>46</v>
      </c>
      <c r="Q646" t="s">
        <v>71</v>
      </c>
      <c r="R646" t="s">
        <v>45</v>
      </c>
      <c r="T646">
        <v>50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179</v>
      </c>
      <c r="AE646">
        <v>0</v>
      </c>
      <c r="AG646">
        <f t="shared" si="80"/>
        <v>48.5</v>
      </c>
      <c r="AH646">
        <f t="shared" si="81"/>
        <v>49.5</v>
      </c>
      <c r="AI646">
        <f t="shared" si="82"/>
        <v>50.5</v>
      </c>
      <c r="AJ646">
        <f t="shared" si="83"/>
        <v>51.5</v>
      </c>
      <c r="AK646">
        <f t="shared" si="84"/>
        <v>0</v>
      </c>
      <c r="AL646">
        <f t="shared" si="85"/>
        <v>-999</v>
      </c>
      <c r="AM646">
        <f t="shared" si="86"/>
        <v>-999</v>
      </c>
      <c r="AN646">
        <f t="shared" si="87"/>
        <v>-999</v>
      </c>
    </row>
    <row r="647" spans="1:40" x14ac:dyDescent="0.25">
      <c r="A647">
        <v>1201</v>
      </c>
      <c r="B647" t="s">
        <v>29</v>
      </c>
      <c r="C647" t="s">
        <v>83</v>
      </c>
      <c r="D647" t="s">
        <v>72</v>
      </c>
      <c r="E647" t="s">
        <v>60</v>
      </c>
      <c r="F647" t="s">
        <v>33</v>
      </c>
      <c r="G647" t="s">
        <v>34</v>
      </c>
      <c r="H647" t="s">
        <v>73</v>
      </c>
      <c r="I647" t="s">
        <v>36</v>
      </c>
      <c r="J647" t="s">
        <v>37</v>
      </c>
      <c r="K647" t="s">
        <v>38</v>
      </c>
      <c r="L647" t="s">
        <v>39</v>
      </c>
      <c r="M647" t="s">
        <v>74</v>
      </c>
      <c r="N647" t="s">
        <v>75</v>
      </c>
      <c r="O647" t="s">
        <v>61</v>
      </c>
      <c r="P647" t="s">
        <v>43</v>
      </c>
      <c r="Q647" t="s">
        <v>44</v>
      </c>
      <c r="R647" t="s">
        <v>45</v>
      </c>
      <c r="T647">
        <v>50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179</v>
      </c>
      <c r="AE647">
        <v>0</v>
      </c>
      <c r="AG647">
        <f t="shared" si="80"/>
        <v>48.5</v>
      </c>
      <c r="AH647">
        <f t="shared" si="81"/>
        <v>49.5</v>
      </c>
      <c r="AI647">
        <f t="shared" si="82"/>
        <v>50.5</v>
      </c>
      <c r="AJ647">
        <f t="shared" si="83"/>
        <v>51.5</v>
      </c>
      <c r="AK647">
        <f t="shared" si="84"/>
        <v>0</v>
      </c>
      <c r="AL647">
        <f t="shared" si="85"/>
        <v>-999</v>
      </c>
      <c r="AM647">
        <f t="shared" si="86"/>
        <v>-999</v>
      </c>
      <c r="AN647">
        <f t="shared" si="87"/>
        <v>-999</v>
      </c>
    </row>
    <row r="648" spans="1:40" x14ac:dyDescent="0.25">
      <c r="A648">
        <v>1202</v>
      </c>
      <c r="B648" t="s">
        <v>29</v>
      </c>
      <c r="C648" t="s">
        <v>83</v>
      </c>
      <c r="D648" t="s">
        <v>72</v>
      </c>
      <c r="E648" t="s">
        <v>60</v>
      </c>
      <c r="F648" t="s">
        <v>33</v>
      </c>
      <c r="G648" t="s">
        <v>34</v>
      </c>
      <c r="H648" t="s">
        <v>73</v>
      </c>
      <c r="I648" t="s">
        <v>36</v>
      </c>
      <c r="J648" t="s">
        <v>37</v>
      </c>
      <c r="K648" t="s">
        <v>38</v>
      </c>
      <c r="L648" t="s">
        <v>39</v>
      </c>
      <c r="M648" t="s">
        <v>74</v>
      </c>
      <c r="N648" t="s">
        <v>75</v>
      </c>
      <c r="O648" t="s">
        <v>61</v>
      </c>
      <c r="P648" t="s">
        <v>43</v>
      </c>
      <c r="Q648" t="s">
        <v>71</v>
      </c>
      <c r="R648" t="s">
        <v>45</v>
      </c>
      <c r="T648">
        <v>50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179</v>
      </c>
      <c r="AE648">
        <v>0</v>
      </c>
      <c r="AG648">
        <f t="shared" si="80"/>
        <v>48.5</v>
      </c>
      <c r="AH648">
        <f t="shared" si="81"/>
        <v>49.5</v>
      </c>
      <c r="AI648">
        <f t="shared" si="82"/>
        <v>50.5</v>
      </c>
      <c r="AJ648">
        <f t="shared" si="83"/>
        <v>51.5</v>
      </c>
      <c r="AK648">
        <f t="shared" si="84"/>
        <v>0</v>
      </c>
      <c r="AL648">
        <f t="shared" si="85"/>
        <v>-999</v>
      </c>
      <c r="AM648">
        <f t="shared" si="86"/>
        <v>-999</v>
      </c>
      <c r="AN648">
        <f t="shared" si="87"/>
        <v>-999</v>
      </c>
    </row>
    <row r="649" spans="1:40" x14ac:dyDescent="0.25">
      <c r="A649">
        <v>1203</v>
      </c>
      <c r="B649" t="s">
        <v>29</v>
      </c>
      <c r="C649" t="s">
        <v>83</v>
      </c>
      <c r="D649" t="s">
        <v>72</v>
      </c>
      <c r="E649" t="s">
        <v>60</v>
      </c>
      <c r="F649" t="s">
        <v>33</v>
      </c>
      <c r="G649" t="s">
        <v>34</v>
      </c>
      <c r="H649" t="s">
        <v>73</v>
      </c>
      <c r="I649" t="s">
        <v>36</v>
      </c>
      <c r="J649" t="s">
        <v>37</v>
      </c>
      <c r="K649" t="s">
        <v>38</v>
      </c>
      <c r="L649" t="s">
        <v>39</v>
      </c>
      <c r="M649" t="s">
        <v>74</v>
      </c>
      <c r="N649" t="s">
        <v>75</v>
      </c>
      <c r="O649" t="s">
        <v>61</v>
      </c>
      <c r="P649" t="s">
        <v>46</v>
      </c>
      <c r="Q649" t="s">
        <v>44</v>
      </c>
      <c r="R649" t="s">
        <v>45</v>
      </c>
      <c r="T649">
        <v>50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179</v>
      </c>
      <c r="AE649">
        <v>0</v>
      </c>
      <c r="AG649">
        <f t="shared" si="80"/>
        <v>48.5</v>
      </c>
      <c r="AH649">
        <f t="shared" si="81"/>
        <v>49.5</v>
      </c>
      <c r="AI649">
        <f t="shared" si="82"/>
        <v>50.5</v>
      </c>
      <c r="AJ649">
        <f t="shared" si="83"/>
        <v>51.5</v>
      </c>
      <c r="AK649">
        <f t="shared" si="84"/>
        <v>0</v>
      </c>
      <c r="AL649">
        <f t="shared" si="85"/>
        <v>-999</v>
      </c>
      <c r="AM649">
        <f t="shared" si="86"/>
        <v>-999</v>
      </c>
      <c r="AN649">
        <f t="shared" si="87"/>
        <v>-999</v>
      </c>
    </row>
    <row r="650" spans="1:40" x14ac:dyDescent="0.25">
      <c r="A650">
        <v>1204</v>
      </c>
      <c r="B650" t="s">
        <v>29</v>
      </c>
      <c r="C650" t="s">
        <v>83</v>
      </c>
      <c r="D650" t="s">
        <v>72</v>
      </c>
      <c r="E650" t="s">
        <v>60</v>
      </c>
      <c r="F650" t="s">
        <v>33</v>
      </c>
      <c r="G650" t="s">
        <v>34</v>
      </c>
      <c r="H650" t="s">
        <v>73</v>
      </c>
      <c r="I650" t="s">
        <v>36</v>
      </c>
      <c r="J650" t="s">
        <v>37</v>
      </c>
      <c r="K650" t="s">
        <v>38</v>
      </c>
      <c r="L650" t="s">
        <v>39</v>
      </c>
      <c r="M650" t="s">
        <v>74</v>
      </c>
      <c r="N650" t="s">
        <v>75</v>
      </c>
      <c r="O650" t="s">
        <v>61</v>
      </c>
      <c r="P650" t="s">
        <v>46</v>
      </c>
      <c r="Q650" t="s">
        <v>71</v>
      </c>
      <c r="R650" t="s">
        <v>45</v>
      </c>
      <c r="T650">
        <v>50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179</v>
      </c>
      <c r="AE650">
        <v>0</v>
      </c>
      <c r="AG650">
        <f t="shared" si="80"/>
        <v>48.5</v>
      </c>
      <c r="AH650">
        <f t="shared" si="81"/>
        <v>49.5</v>
      </c>
      <c r="AI650">
        <f t="shared" si="82"/>
        <v>50.5</v>
      </c>
      <c r="AJ650">
        <f t="shared" si="83"/>
        <v>51.5</v>
      </c>
      <c r="AK650">
        <f t="shared" si="84"/>
        <v>0</v>
      </c>
      <c r="AL650">
        <f t="shared" si="85"/>
        <v>-999</v>
      </c>
      <c r="AM650">
        <f t="shared" si="86"/>
        <v>-999</v>
      </c>
      <c r="AN650">
        <f t="shared" si="87"/>
        <v>-999</v>
      </c>
    </row>
    <row r="651" spans="1:40" x14ac:dyDescent="0.25">
      <c r="A651">
        <v>1289</v>
      </c>
      <c r="B651" t="s">
        <v>29</v>
      </c>
      <c r="C651" t="s">
        <v>83</v>
      </c>
      <c r="D651" t="s">
        <v>76</v>
      </c>
      <c r="E651" t="s">
        <v>60</v>
      </c>
      <c r="F651" t="s">
        <v>33</v>
      </c>
      <c r="G651" t="s">
        <v>34</v>
      </c>
      <c r="H651" t="s">
        <v>73</v>
      </c>
      <c r="I651" t="s">
        <v>36</v>
      </c>
      <c r="J651" t="s">
        <v>37</v>
      </c>
      <c r="K651" t="s">
        <v>38</v>
      </c>
      <c r="L651" t="s">
        <v>39</v>
      </c>
      <c r="M651" t="s">
        <v>77</v>
      </c>
      <c r="N651" t="s">
        <v>78</v>
      </c>
      <c r="O651" t="s">
        <v>61</v>
      </c>
      <c r="P651" t="s">
        <v>43</v>
      </c>
      <c r="Q651" t="s">
        <v>44</v>
      </c>
      <c r="R651" t="s">
        <v>45</v>
      </c>
      <c r="T651">
        <v>50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179</v>
      </c>
      <c r="AE651">
        <v>0</v>
      </c>
      <c r="AG651">
        <f t="shared" si="80"/>
        <v>48.5</v>
      </c>
      <c r="AH651">
        <f t="shared" si="81"/>
        <v>49.5</v>
      </c>
      <c r="AI651">
        <f t="shared" si="82"/>
        <v>50.5</v>
      </c>
      <c r="AJ651">
        <f t="shared" si="83"/>
        <v>51.5</v>
      </c>
      <c r="AK651">
        <f t="shared" si="84"/>
        <v>0</v>
      </c>
      <c r="AL651">
        <f t="shared" si="85"/>
        <v>-999</v>
      </c>
      <c r="AM651">
        <f t="shared" si="86"/>
        <v>-999</v>
      </c>
      <c r="AN651">
        <f t="shared" si="87"/>
        <v>-999</v>
      </c>
    </row>
    <row r="652" spans="1:40" x14ac:dyDescent="0.25">
      <c r="A652">
        <v>1290</v>
      </c>
      <c r="B652" t="s">
        <v>29</v>
      </c>
      <c r="C652" t="s">
        <v>83</v>
      </c>
      <c r="D652" t="s">
        <v>76</v>
      </c>
      <c r="E652" t="s">
        <v>60</v>
      </c>
      <c r="F652" t="s">
        <v>33</v>
      </c>
      <c r="G652" t="s">
        <v>34</v>
      </c>
      <c r="H652" t="s">
        <v>73</v>
      </c>
      <c r="I652" t="s">
        <v>36</v>
      </c>
      <c r="J652" t="s">
        <v>37</v>
      </c>
      <c r="K652" t="s">
        <v>38</v>
      </c>
      <c r="L652" t="s">
        <v>39</v>
      </c>
      <c r="M652" t="s">
        <v>77</v>
      </c>
      <c r="N652" t="s">
        <v>78</v>
      </c>
      <c r="O652" t="s">
        <v>61</v>
      </c>
      <c r="P652" t="s">
        <v>43</v>
      </c>
      <c r="Q652" t="s">
        <v>71</v>
      </c>
      <c r="R652" t="s">
        <v>45</v>
      </c>
      <c r="T652">
        <v>50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179</v>
      </c>
      <c r="AE652">
        <v>0</v>
      </c>
      <c r="AG652">
        <f t="shared" si="80"/>
        <v>48.5</v>
      </c>
      <c r="AH652">
        <f t="shared" si="81"/>
        <v>49.5</v>
      </c>
      <c r="AI652">
        <f t="shared" si="82"/>
        <v>50.5</v>
      </c>
      <c r="AJ652">
        <f t="shared" si="83"/>
        <v>51.5</v>
      </c>
      <c r="AK652">
        <f t="shared" si="84"/>
        <v>0</v>
      </c>
      <c r="AL652">
        <f t="shared" si="85"/>
        <v>-999</v>
      </c>
      <c r="AM652">
        <f t="shared" si="86"/>
        <v>-999</v>
      </c>
      <c r="AN652">
        <f t="shared" si="87"/>
        <v>-999</v>
      </c>
    </row>
    <row r="653" spans="1:40" x14ac:dyDescent="0.25">
      <c r="A653">
        <v>1291</v>
      </c>
      <c r="B653" t="s">
        <v>29</v>
      </c>
      <c r="C653" t="s">
        <v>83</v>
      </c>
      <c r="D653" t="s">
        <v>76</v>
      </c>
      <c r="E653" t="s">
        <v>60</v>
      </c>
      <c r="F653" t="s">
        <v>33</v>
      </c>
      <c r="G653" t="s">
        <v>34</v>
      </c>
      <c r="H653" t="s">
        <v>73</v>
      </c>
      <c r="I653" t="s">
        <v>36</v>
      </c>
      <c r="J653" t="s">
        <v>37</v>
      </c>
      <c r="K653" t="s">
        <v>38</v>
      </c>
      <c r="L653" t="s">
        <v>39</v>
      </c>
      <c r="M653" t="s">
        <v>77</v>
      </c>
      <c r="N653" t="s">
        <v>78</v>
      </c>
      <c r="O653" t="s">
        <v>61</v>
      </c>
      <c r="P653" t="s">
        <v>46</v>
      </c>
      <c r="Q653" t="s">
        <v>44</v>
      </c>
      <c r="R653" t="s">
        <v>45</v>
      </c>
      <c r="T653">
        <v>50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179</v>
      </c>
      <c r="AE653">
        <v>0</v>
      </c>
      <c r="AG653">
        <f t="shared" si="80"/>
        <v>48.5</v>
      </c>
      <c r="AH653">
        <f t="shared" si="81"/>
        <v>49.5</v>
      </c>
      <c r="AI653">
        <f t="shared" si="82"/>
        <v>50.5</v>
      </c>
      <c r="AJ653">
        <f t="shared" si="83"/>
        <v>51.5</v>
      </c>
      <c r="AK653">
        <f t="shared" si="84"/>
        <v>0</v>
      </c>
      <c r="AL653">
        <f t="shared" si="85"/>
        <v>-999</v>
      </c>
      <c r="AM653">
        <f t="shared" si="86"/>
        <v>-999</v>
      </c>
      <c r="AN653">
        <f t="shared" si="87"/>
        <v>-999</v>
      </c>
    </row>
    <row r="654" spans="1:40" x14ac:dyDescent="0.25">
      <c r="A654">
        <v>1292</v>
      </c>
      <c r="B654" t="s">
        <v>29</v>
      </c>
      <c r="C654" t="s">
        <v>83</v>
      </c>
      <c r="D654" t="s">
        <v>76</v>
      </c>
      <c r="E654" t="s">
        <v>60</v>
      </c>
      <c r="F654" t="s">
        <v>33</v>
      </c>
      <c r="G654" t="s">
        <v>34</v>
      </c>
      <c r="H654" t="s">
        <v>73</v>
      </c>
      <c r="I654" t="s">
        <v>36</v>
      </c>
      <c r="J654" t="s">
        <v>37</v>
      </c>
      <c r="K654" t="s">
        <v>38</v>
      </c>
      <c r="L654" t="s">
        <v>39</v>
      </c>
      <c r="M654" t="s">
        <v>77</v>
      </c>
      <c r="N654" t="s">
        <v>78</v>
      </c>
      <c r="O654" t="s">
        <v>61</v>
      </c>
      <c r="P654" t="s">
        <v>46</v>
      </c>
      <c r="Q654" t="s">
        <v>71</v>
      </c>
      <c r="R654" t="s">
        <v>45</v>
      </c>
      <c r="T654">
        <v>50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179</v>
      </c>
      <c r="AE654">
        <v>0</v>
      </c>
      <c r="AG654">
        <f t="shared" si="80"/>
        <v>48.5</v>
      </c>
      <c r="AH654">
        <f t="shared" si="81"/>
        <v>49.5</v>
      </c>
      <c r="AI654">
        <f t="shared" si="82"/>
        <v>50.5</v>
      </c>
      <c r="AJ654">
        <f t="shared" si="83"/>
        <v>51.5</v>
      </c>
      <c r="AK654">
        <f t="shared" si="84"/>
        <v>0</v>
      </c>
      <c r="AL654">
        <f t="shared" si="85"/>
        <v>-999</v>
      </c>
      <c r="AM654">
        <f t="shared" si="86"/>
        <v>-999</v>
      </c>
      <c r="AN654">
        <f t="shared" si="87"/>
        <v>-999</v>
      </c>
    </row>
    <row r="655" spans="1:40" x14ac:dyDescent="0.25">
      <c r="A655">
        <v>1377</v>
      </c>
      <c r="B655" t="s">
        <v>29</v>
      </c>
      <c r="C655" t="s">
        <v>83</v>
      </c>
      <c r="D655" t="s">
        <v>79</v>
      </c>
      <c r="E655" t="s">
        <v>60</v>
      </c>
      <c r="F655" t="s">
        <v>33</v>
      </c>
      <c r="G655" t="s">
        <v>34</v>
      </c>
      <c r="H655" t="s">
        <v>73</v>
      </c>
      <c r="I655" t="s">
        <v>36</v>
      </c>
      <c r="J655" t="s">
        <v>37</v>
      </c>
      <c r="K655" t="s">
        <v>38</v>
      </c>
      <c r="L655" t="s">
        <v>39</v>
      </c>
      <c r="M655" t="s">
        <v>80</v>
      </c>
      <c r="N655" t="s">
        <v>81</v>
      </c>
      <c r="O655" t="s">
        <v>61</v>
      </c>
      <c r="P655" t="s">
        <v>43</v>
      </c>
      <c r="Q655" t="s">
        <v>44</v>
      </c>
      <c r="R655" t="s">
        <v>45</v>
      </c>
      <c r="T655">
        <v>50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179</v>
      </c>
      <c r="AE655">
        <v>0</v>
      </c>
      <c r="AG655">
        <f t="shared" si="80"/>
        <v>48.5</v>
      </c>
      <c r="AH655">
        <f t="shared" si="81"/>
        <v>49.5</v>
      </c>
      <c r="AI655">
        <f t="shared" si="82"/>
        <v>50.5</v>
      </c>
      <c r="AJ655">
        <f t="shared" si="83"/>
        <v>51.5</v>
      </c>
      <c r="AK655">
        <f t="shared" si="84"/>
        <v>0</v>
      </c>
      <c r="AL655">
        <f t="shared" si="85"/>
        <v>-999</v>
      </c>
      <c r="AM655">
        <f t="shared" si="86"/>
        <v>-999</v>
      </c>
      <c r="AN655">
        <f t="shared" si="87"/>
        <v>-999</v>
      </c>
    </row>
    <row r="656" spans="1:40" x14ac:dyDescent="0.25">
      <c r="A656">
        <v>1378</v>
      </c>
      <c r="B656" t="s">
        <v>29</v>
      </c>
      <c r="C656" t="s">
        <v>83</v>
      </c>
      <c r="D656" t="s">
        <v>79</v>
      </c>
      <c r="E656" t="s">
        <v>60</v>
      </c>
      <c r="F656" t="s">
        <v>33</v>
      </c>
      <c r="G656" t="s">
        <v>34</v>
      </c>
      <c r="H656" t="s">
        <v>73</v>
      </c>
      <c r="I656" t="s">
        <v>36</v>
      </c>
      <c r="J656" t="s">
        <v>37</v>
      </c>
      <c r="K656" t="s">
        <v>38</v>
      </c>
      <c r="L656" t="s">
        <v>39</v>
      </c>
      <c r="M656" t="s">
        <v>80</v>
      </c>
      <c r="N656" t="s">
        <v>81</v>
      </c>
      <c r="O656" t="s">
        <v>61</v>
      </c>
      <c r="P656" t="s">
        <v>43</v>
      </c>
      <c r="Q656" t="s">
        <v>71</v>
      </c>
      <c r="R656" t="s">
        <v>45</v>
      </c>
      <c r="T656">
        <v>50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179</v>
      </c>
      <c r="AE656">
        <v>0</v>
      </c>
      <c r="AG656">
        <f t="shared" si="80"/>
        <v>48.5</v>
      </c>
      <c r="AH656">
        <f t="shared" si="81"/>
        <v>49.5</v>
      </c>
      <c r="AI656">
        <f t="shared" si="82"/>
        <v>50.5</v>
      </c>
      <c r="AJ656">
        <f t="shared" si="83"/>
        <v>51.5</v>
      </c>
      <c r="AK656">
        <f t="shared" si="84"/>
        <v>0</v>
      </c>
      <c r="AL656">
        <f t="shared" si="85"/>
        <v>-999</v>
      </c>
      <c r="AM656">
        <f t="shared" si="86"/>
        <v>-999</v>
      </c>
      <c r="AN656">
        <f t="shared" si="87"/>
        <v>-999</v>
      </c>
    </row>
    <row r="657" spans="1:40" x14ac:dyDescent="0.25">
      <c r="A657">
        <v>1379</v>
      </c>
      <c r="B657" t="s">
        <v>29</v>
      </c>
      <c r="C657" t="s">
        <v>83</v>
      </c>
      <c r="D657" t="s">
        <v>79</v>
      </c>
      <c r="E657" t="s">
        <v>60</v>
      </c>
      <c r="F657" t="s">
        <v>33</v>
      </c>
      <c r="G657" t="s">
        <v>34</v>
      </c>
      <c r="H657" t="s">
        <v>73</v>
      </c>
      <c r="I657" t="s">
        <v>36</v>
      </c>
      <c r="J657" t="s">
        <v>37</v>
      </c>
      <c r="K657" t="s">
        <v>38</v>
      </c>
      <c r="L657" t="s">
        <v>39</v>
      </c>
      <c r="M657" t="s">
        <v>80</v>
      </c>
      <c r="N657" t="s">
        <v>81</v>
      </c>
      <c r="O657" t="s">
        <v>61</v>
      </c>
      <c r="P657" t="s">
        <v>46</v>
      </c>
      <c r="Q657" t="s">
        <v>44</v>
      </c>
      <c r="R657" t="s">
        <v>45</v>
      </c>
      <c r="T657">
        <v>50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179</v>
      </c>
      <c r="AE657">
        <v>0</v>
      </c>
      <c r="AG657">
        <f t="shared" si="80"/>
        <v>48.5</v>
      </c>
      <c r="AH657">
        <f t="shared" si="81"/>
        <v>49.5</v>
      </c>
      <c r="AI657">
        <f t="shared" si="82"/>
        <v>50.5</v>
      </c>
      <c r="AJ657">
        <f t="shared" si="83"/>
        <v>51.5</v>
      </c>
      <c r="AK657">
        <f t="shared" si="84"/>
        <v>0</v>
      </c>
      <c r="AL657">
        <f t="shared" si="85"/>
        <v>-999</v>
      </c>
      <c r="AM657">
        <f t="shared" si="86"/>
        <v>-999</v>
      </c>
      <c r="AN657">
        <f t="shared" si="87"/>
        <v>-999</v>
      </c>
    </row>
    <row r="658" spans="1:40" x14ac:dyDescent="0.25">
      <c r="A658">
        <v>1380</v>
      </c>
      <c r="B658" t="s">
        <v>29</v>
      </c>
      <c r="C658" t="s">
        <v>83</v>
      </c>
      <c r="D658" t="s">
        <v>79</v>
      </c>
      <c r="E658" t="s">
        <v>60</v>
      </c>
      <c r="F658" t="s">
        <v>33</v>
      </c>
      <c r="G658" t="s">
        <v>34</v>
      </c>
      <c r="H658" t="s">
        <v>73</v>
      </c>
      <c r="I658" t="s">
        <v>36</v>
      </c>
      <c r="J658" t="s">
        <v>37</v>
      </c>
      <c r="K658" t="s">
        <v>38</v>
      </c>
      <c r="L658" t="s">
        <v>39</v>
      </c>
      <c r="M658" t="s">
        <v>80</v>
      </c>
      <c r="N658" t="s">
        <v>81</v>
      </c>
      <c r="O658" t="s">
        <v>61</v>
      </c>
      <c r="P658" t="s">
        <v>46</v>
      </c>
      <c r="Q658" t="s">
        <v>71</v>
      </c>
      <c r="R658" t="s">
        <v>45</v>
      </c>
      <c r="T658">
        <v>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179</v>
      </c>
      <c r="AE658">
        <v>0</v>
      </c>
      <c r="AG658">
        <f t="shared" si="80"/>
        <v>48.5</v>
      </c>
      <c r="AH658">
        <f t="shared" si="81"/>
        <v>49.5</v>
      </c>
      <c r="AI658">
        <f t="shared" si="82"/>
        <v>50.5</v>
      </c>
      <c r="AJ658">
        <f t="shared" si="83"/>
        <v>51.5</v>
      </c>
      <c r="AK658">
        <f t="shared" si="84"/>
        <v>0</v>
      </c>
      <c r="AL658">
        <f t="shared" si="85"/>
        <v>-999</v>
      </c>
      <c r="AM658">
        <f t="shared" si="86"/>
        <v>-999</v>
      </c>
      <c r="AN658">
        <f t="shared" si="87"/>
        <v>-999</v>
      </c>
    </row>
    <row r="659" spans="1:40" x14ac:dyDescent="0.25">
      <c r="A659">
        <v>1026</v>
      </c>
      <c r="B659" t="s">
        <v>29</v>
      </c>
      <c r="C659" t="s">
        <v>82</v>
      </c>
      <c r="D659" t="s">
        <v>79</v>
      </c>
      <c r="E659" t="s">
        <v>60</v>
      </c>
      <c r="F659" t="s">
        <v>33</v>
      </c>
      <c r="G659" t="s">
        <v>34</v>
      </c>
      <c r="H659" t="s">
        <v>73</v>
      </c>
      <c r="I659" t="s">
        <v>36</v>
      </c>
      <c r="J659" t="s">
        <v>37</v>
      </c>
      <c r="K659" t="s">
        <v>38</v>
      </c>
      <c r="L659" t="s">
        <v>39</v>
      </c>
      <c r="M659" t="s">
        <v>80</v>
      </c>
      <c r="N659" t="s">
        <v>81</v>
      </c>
      <c r="O659" t="s">
        <v>61</v>
      </c>
      <c r="P659" t="s">
        <v>43</v>
      </c>
      <c r="Q659" t="s">
        <v>71</v>
      </c>
      <c r="R659" t="s">
        <v>45</v>
      </c>
      <c r="T659">
        <v>50</v>
      </c>
      <c r="U659">
        <v>0</v>
      </c>
      <c r="V659">
        <v>0</v>
      </c>
      <c r="W659">
        <v>48</v>
      </c>
      <c r="X659">
        <v>70</v>
      </c>
      <c r="Y659">
        <v>45</v>
      </c>
      <c r="Z659">
        <v>41</v>
      </c>
      <c r="AA659">
        <v>36</v>
      </c>
      <c r="AB659">
        <v>39</v>
      </c>
      <c r="AC659">
        <v>37</v>
      </c>
      <c r="AD659">
        <v>178</v>
      </c>
      <c r="AE659">
        <v>29</v>
      </c>
      <c r="AG659">
        <f t="shared" si="80"/>
        <v>48.5</v>
      </c>
      <c r="AH659">
        <f t="shared" si="81"/>
        <v>49.5</v>
      </c>
      <c r="AI659">
        <f t="shared" si="82"/>
        <v>50.5</v>
      </c>
      <c r="AJ659">
        <f t="shared" si="83"/>
        <v>51.5</v>
      </c>
      <c r="AK659">
        <f t="shared" si="84"/>
        <v>-999</v>
      </c>
      <c r="AL659">
        <f t="shared" si="85"/>
        <v>-999</v>
      </c>
      <c r="AM659">
        <f t="shared" si="86"/>
        <v>39</v>
      </c>
      <c r="AN659">
        <f t="shared" si="87"/>
        <v>-999</v>
      </c>
    </row>
    <row r="660" spans="1:40" x14ac:dyDescent="0.25">
      <c r="A660">
        <v>1028</v>
      </c>
      <c r="B660" t="s">
        <v>29</v>
      </c>
      <c r="C660" t="s">
        <v>82</v>
      </c>
      <c r="D660" t="s">
        <v>79</v>
      </c>
      <c r="E660" t="s">
        <v>60</v>
      </c>
      <c r="F660" t="s">
        <v>33</v>
      </c>
      <c r="G660" t="s">
        <v>34</v>
      </c>
      <c r="H660" t="s">
        <v>73</v>
      </c>
      <c r="I660" t="s">
        <v>36</v>
      </c>
      <c r="J660" t="s">
        <v>37</v>
      </c>
      <c r="K660" t="s">
        <v>38</v>
      </c>
      <c r="L660" t="s">
        <v>39</v>
      </c>
      <c r="M660" t="s">
        <v>80</v>
      </c>
      <c r="N660" t="s">
        <v>81</v>
      </c>
      <c r="O660" t="s">
        <v>61</v>
      </c>
      <c r="P660" t="s">
        <v>46</v>
      </c>
      <c r="Q660" t="s">
        <v>71</v>
      </c>
      <c r="R660" t="s">
        <v>45</v>
      </c>
      <c r="T660">
        <v>50</v>
      </c>
      <c r="U660">
        <v>0</v>
      </c>
      <c r="V660">
        <v>0</v>
      </c>
      <c r="W660">
        <v>48</v>
      </c>
      <c r="X660">
        <v>70</v>
      </c>
      <c r="Y660">
        <v>45</v>
      </c>
      <c r="Z660">
        <v>41</v>
      </c>
      <c r="AA660">
        <v>36</v>
      </c>
      <c r="AB660">
        <v>39</v>
      </c>
      <c r="AC660">
        <v>37</v>
      </c>
      <c r="AD660">
        <v>178</v>
      </c>
      <c r="AE660">
        <v>29</v>
      </c>
      <c r="AG660">
        <f t="shared" si="80"/>
        <v>48.5</v>
      </c>
      <c r="AH660">
        <f t="shared" si="81"/>
        <v>49.5</v>
      </c>
      <c r="AI660">
        <f t="shared" si="82"/>
        <v>50.5</v>
      </c>
      <c r="AJ660">
        <f t="shared" si="83"/>
        <v>51.5</v>
      </c>
      <c r="AK660">
        <f t="shared" si="84"/>
        <v>-999</v>
      </c>
      <c r="AL660">
        <f t="shared" si="85"/>
        <v>-999</v>
      </c>
      <c r="AM660">
        <f t="shared" si="86"/>
        <v>39</v>
      </c>
      <c r="AN660">
        <f t="shared" si="87"/>
        <v>-999</v>
      </c>
    </row>
    <row r="661" spans="1:40" x14ac:dyDescent="0.25">
      <c r="A661">
        <v>938</v>
      </c>
      <c r="B661" t="s">
        <v>29</v>
      </c>
      <c r="C661" t="s">
        <v>82</v>
      </c>
      <c r="D661" t="s">
        <v>76</v>
      </c>
      <c r="E661" t="s">
        <v>60</v>
      </c>
      <c r="F661" t="s">
        <v>33</v>
      </c>
      <c r="G661" t="s">
        <v>34</v>
      </c>
      <c r="H661" t="s">
        <v>73</v>
      </c>
      <c r="I661" t="s">
        <v>36</v>
      </c>
      <c r="J661" t="s">
        <v>37</v>
      </c>
      <c r="K661" t="s">
        <v>38</v>
      </c>
      <c r="L661" t="s">
        <v>39</v>
      </c>
      <c r="M661" t="s">
        <v>77</v>
      </c>
      <c r="N661" t="s">
        <v>78</v>
      </c>
      <c r="O661" t="s">
        <v>61</v>
      </c>
      <c r="P661" t="s">
        <v>43</v>
      </c>
      <c r="Q661" t="s">
        <v>71</v>
      </c>
      <c r="R661" t="s">
        <v>45</v>
      </c>
      <c r="T661">
        <v>50</v>
      </c>
      <c r="U661">
        <v>0</v>
      </c>
      <c r="V661">
        <v>0</v>
      </c>
      <c r="W661">
        <v>45</v>
      </c>
      <c r="X661">
        <v>70</v>
      </c>
      <c r="Y661">
        <v>45</v>
      </c>
      <c r="Z661">
        <v>42</v>
      </c>
      <c r="AA661">
        <v>38</v>
      </c>
      <c r="AB661">
        <v>40</v>
      </c>
      <c r="AC661">
        <v>39</v>
      </c>
      <c r="AD661">
        <v>178</v>
      </c>
      <c r="AE661">
        <v>22</v>
      </c>
      <c r="AG661">
        <f t="shared" si="80"/>
        <v>48.5</v>
      </c>
      <c r="AH661">
        <f t="shared" si="81"/>
        <v>49.5</v>
      </c>
      <c r="AI661">
        <f t="shared" si="82"/>
        <v>50.5</v>
      </c>
      <c r="AJ661">
        <f t="shared" si="83"/>
        <v>51.5</v>
      </c>
      <c r="AK661">
        <f t="shared" si="84"/>
        <v>-999</v>
      </c>
      <c r="AL661">
        <f t="shared" si="85"/>
        <v>-999</v>
      </c>
      <c r="AM661">
        <f t="shared" si="86"/>
        <v>40</v>
      </c>
      <c r="AN661">
        <f t="shared" si="87"/>
        <v>-999</v>
      </c>
    </row>
    <row r="662" spans="1:40" x14ac:dyDescent="0.25">
      <c r="A662">
        <v>940</v>
      </c>
      <c r="B662" t="s">
        <v>29</v>
      </c>
      <c r="C662" t="s">
        <v>82</v>
      </c>
      <c r="D662" t="s">
        <v>76</v>
      </c>
      <c r="E662" t="s">
        <v>60</v>
      </c>
      <c r="F662" t="s">
        <v>33</v>
      </c>
      <c r="G662" t="s">
        <v>34</v>
      </c>
      <c r="H662" t="s">
        <v>73</v>
      </c>
      <c r="I662" t="s">
        <v>36</v>
      </c>
      <c r="J662" t="s">
        <v>37</v>
      </c>
      <c r="K662" t="s">
        <v>38</v>
      </c>
      <c r="L662" t="s">
        <v>39</v>
      </c>
      <c r="M662" t="s">
        <v>77</v>
      </c>
      <c r="N662" t="s">
        <v>78</v>
      </c>
      <c r="O662" t="s">
        <v>61</v>
      </c>
      <c r="P662" t="s">
        <v>46</v>
      </c>
      <c r="Q662" t="s">
        <v>71</v>
      </c>
      <c r="R662" t="s">
        <v>45</v>
      </c>
      <c r="T662">
        <v>50</v>
      </c>
      <c r="U662">
        <v>0</v>
      </c>
      <c r="V662">
        <v>0</v>
      </c>
      <c r="W662">
        <v>45</v>
      </c>
      <c r="X662">
        <v>70</v>
      </c>
      <c r="Y662">
        <v>45</v>
      </c>
      <c r="Z662">
        <v>42</v>
      </c>
      <c r="AA662">
        <v>38</v>
      </c>
      <c r="AB662">
        <v>40</v>
      </c>
      <c r="AC662">
        <v>39</v>
      </c>
      <c r="AD662">
        <v>178</v>
      </c>
      <c r="AE662">
        <v>22</v>
      </c>
      <c r="AG662">
        <f t="shared" si="80"/>
        <v>48.5</v>
      </c>
      <c r="AH662">
        <f t="shared" si="81"/>
        <v>49.5</v>
      </c>
      <c r="AI662">
        <f t="shared" si="82"/>
        <v>50.5</v>
      </c>
      <c r="AJ662">
        <f t="shared" si="83"/>
        <v>51.5</v>
      </c>
      <c r="AK662">
        <f t="shared" si="84"/>
        <v>-999</v>
      </c>
      <c r="AL662">
        <f t="shared" si="85"/>
        <v>-999</v>
      </c>
      <c r="AM662">
        <f t="shared" si="86"/>
        <v>40</v>
      </c>
      <c r="AN662">
        <f t="shared" si="87"/>
        <v>-999</v>
      </c>
    </row>
    <row r="663" spans="1:40" x14ac:dyDescent="0.25">
      <c r="A663">
        <v>1025</v>
      </c>
      <c r="B663" t="s">
        <v>29</v>
      </c>
      <c r="C663" t="s">
        <v>82</v>
      </c>
      <c r="D663" t="s">
        <v>79</v>
      </c>
      <c r="E663" t="s">
        <v>60</v>
      </c>
      <c r="F663" t="s">
        <v>33</v>
      </c>
      <c r="G663" t="s">
        <v>34</v>
      </c>
      <c r="H663" t="s">
        <v>73</v>
      </c>
      <c r="I663" t="s">
        <v>36</v>
      </c>
      <c r="J663" t="s">
        <v>37</v>
      </c>
      <c r="K663" t="s">
        <v>38</v>
      </c>
      <c r="L663" t="s">
        <v>39</v>
      </c>
      <c r="M663" t="s">
        <v>80</v>
      </c>
      <c r="N663" t="s">
        <v>81</v>
      </c>
      <c r="O663" t="s">
        <v>61</v>
      </c>
      <c r="P663" t="s">
        <v>43</v>
      </c>
      <c r="Q663" t="s">
        <v>44</v>
      </c>
      <c r="R663" t="s">
        <v>45</v>
      </c>
      <c r="T663">
        <v>50</v>
      </c>
      <c r="U663">
        <v>0</v>
      </c>
      <c r="V663">
        <v>0</v>
      </c>
      <c r="W663">
        <v>49</v>
      </c>
      <c r="X663">
        <v>70</v>
      </c>
      <c r="Y663">
        <v>46</v>
      </c>
      <c r="Z663">
        <v>43</v>
      </c>
      <c r="AA663">
        <v>38</v>
      </c>
      <c r="AB663">
        <v>41</v>
      </c>
      <c r="AC663">
        <v>39</v>
      </c>
      <c r="AD663">
        <v>178</v>
      </c>
      <c r="AE663">
        <v>32</v>
      </c>
      <c r="AG663">
        <f t="shared" si="80"/>
        <v>48.5</v>
      </c>
      <c r="AH663">
        <f t="shared" si="81"/>
        <v>49.5</v>
      </c>
      <c r="AI663">
        <f t="shared" si="82"/>
        <v>50.5</v>
      </c>
      <c r="AJ663">
        <f t="shared" si="83"/>
        <v>51.5</v>
      </c>
      <c r="AK663">
        <f t="shared" si="84"/>
        <v>-999</v>
      </c>
      <c r="AL663">
        <f t="shared" si="85"/>
        <v>-999</v>
      </c>
      <c r="AM663">
        <f t="shared" si="86"/>
        <v>41</v>
      </c>
      <c r="AN663">
        <f t="shared" si="87"/>
        <v>-999</v>
      </c>
    </row>
    <row r="664" spans="1:40" x14ac:dyDescent="0.25">
      <c r="A664">
        <v>1027</v>
      </c>
      <c r="B664" t="s">
        <v>29</v>
      </c>
      <c r="C664" t="s">
        <v>82</v>
      </c>
      <c r="D664" t="s">
        <v>79</v>
      </c>
      <c r="E664" t="s">
        <v>60</v>
      </c>
      <c r="F664" t="s">
        <v>33</v>
      </c>
      <c r="G664" t="s">
        <v>34</v>
      </c>
      <c r="H664" t="s">
        <v>73</v>
      </c>
      <c r="I664" t="s">
        <v>36</v>
      </c>
      <c r="J664" t="s">
        <v>37</v>
      </c>
      <c r="K664" t="s">
        <v>38</v>
      </c>
      <c r="L664" t="s">
        <v>39</v>
      </c>
      <c r="M664" t="s">
        <v>80</v>
      </c>
      <c r="N664" t="s">
        <v>81</v>
      </c>
      <c r="O664" t="s">
        <v>61</v>
      </c>
      <c r="P664" t="s">
        <v>46</v>
      </c>
      <c r="Q664" t="s">
        <v>44</v>
      </c>
      <c r="R664" t="s">
        <v>45</v>
      </c>
      <c r="T664">
        <v>50</v>
      </c>
      <c r="U664">
        <v>0</v>
      </c>
      <c r="V664">
        <v>0</v>
      </c>
      <c r="W664">
        <v>49</v>
      </c>
      <c r="X664">
        <v>70</v>
      </c>
      <c r="Y664">
        <v>46</v>
      </c>
      <c r="Z664">
        <v>43</v>
      </c>
      <c r="AA664">
        <v>38</v>
      </c>
      <c r="AB664">
        <v>41</v>
      </c>
      <c r="AC664">
        <v>39</v>
      </c>
      <c r="AD664">
        <v>178</v>
      </c>
      <c r="AE664">
        <v>32</v>
      </c>
      <c r="AG664">
        <f t="shared" si="80"/>
        <v>48.5</v>
      </c>
      <c r="AH664">
        <f t="shared" si="81"/>
        <v>49.5</v>
      </c>
      <c r="AI664">
        <f t="shared" si="82"/>
        <v>50.5</v>
      </c>
      <c r="AJ664">
        <f t="shared" si="83"/>
        <v>51.5</v>
      </c>
      <c r="AK664">
        <f t="shared" si="84"/>
        <v>-999</v>
      </c>
      <c r="AL664">
        <f t="shared" si="85"/>
        <v>-999</v>
      </c>
      <c r="AM664">
        <f t="shared" si="86"/>
        <v>41</v>
      </c>
      <c r="AN664">
        <f t="shared" si="87"/>
        <v>-999</v>
      </c>
    </row>
    <row r="665" spans="1:40" x14ac:dyDescent="0.25">
      <c r="A665">
        <v>674</v>
      </c>
      <c r="B665" t="s">
        <v>29</v>
      </c>
      <c r="C665" t="s">
        <v>68</v>
      </c>
      <c r="D665" t="s">
        <v>79</v>
      </c>
      <c r="E665" t="s">
        <v>60</v>
      </c>
      <c r="F665" t="s">
        <v>33</v>
      </c>
      <c r="G665" t="s">
        <v>34</v>
      </c>
      <c r="H665" t="s">
        <v>73</v>
      </c>
      <c r="I665" t="s">
        <v>36</v>
      </c>
      <c r="J665" t="s">
        <v>37</v>
      </c>
      <c r="K665" t="s">
        <v>38</v>
      </c>
      <c r="L665" t="s">
        <v>39</v>
      </c>
      <c r="M665" t="s">
        <v>80</v>
      </c>
      <c r="N665" t="s">
        <v>81</v>
      </c>
      <c r="O665" t="s">
        <v>61</v>
      </c>
      <c r="P665" t="s">
        <v>43</v>
      </c>
      <c r="Q665" t="s">
        <v>71</v>
      </c>
      <c r="R665" t="s">
        <v>45</v>
      </c>
      <c r="T665">
        <v>50</v>
      </c>
      <c r="U665">
        <v>0</v>
      </c>
      <c r="V665">
        <v>0</v>
      </c>
      <c r="W665">
        <v>49</v>
      </c>
      <c r="X665">
        <v>70</v>
      </c>
      <c r="Y665">
        <v>47</v>
      </c>
      <c r="Z665">
        <v>44</v>
      </c>
      <c r="AA665">
        <v>40</v>
      </c>
      <c r="AB665">
        <v>42</v>
      </c>
      <c r="AC665">
        <v>41</v>
      </c>
      <c r="AD665">
        <v>179</v>
      </c>
      <c r="AE665">
        <v>36</v>
      </c>
      <c r="AG665">
        <f t="shared" si="80"/>
        <v>48.5</v>
      </c>
      <c r="AH665">
        <f t="shared" si="81"/>
        <v>49.5</v>
      </c>
      <c r="AI665">
        <f t="shared" si="82"/>
        <v>50.5</v>
      </c>
      <c r="AJ665">
        <f t="shared" si="83"/>
        <v>51.5</v>
      </c>
      <c r="AK665">
        <f t="shared" si="84"/>
        <v>-999</v>
      </c>
      <c r="AL665">
        <f t="shared" si="85"/>
        <v>42</v>
      </c>
      <c r="AM665">
        <f t="shared" si="86"/>
        <v>-999</v>
      </c>
      <c r="AN665">
        <f t="shared" si="87"/>
        <v>-999</v>
      </c>
    </row>
    <row r="666" spans="1:40" x14ac:dyDescent="0.25">
      <c r="A666">
        <v>676</v>
      </c>
      <c r="B666" t="s">
        <v>29</v>
      </c>
      <c r="C666" t="s">
        <v>68</v>
      </c>
      <c r="D666" t="s">
        <v>79</v>
      </c>
      <c r="E666" t="s">
        <v>60</v>
      </c>
      <c r="F666" t="s">
        <v>33</v>
      </c>
      <c r="G666" t="s">
        <v>34</v>
      </c>
      <c r="H666" t="s">
        <v>73</v>
      </c>
      <c r="I666" t="s">
        <v>36</v>
      </c>
      <c r="J666" t="s">
        <v>37</v>
      </c>
      <c r="K666" t="s">
        <v>38</v>
      </c>
      <c r="L666" t="s">
        <v>39</v>
      </c>
      <c r="M666" t="s">
        <v>80</v>
      </c>
      <c r="N666" t="s">
        <v>81</v>
      </c>
      <c r="O666" t="s">
        <v>61</v>
      </c>
      <c r="P666" t="s">
        <v>46</v>
      </c>
      <c r="Q666" t="s">
        <v>71</v>
      </c>
      <c r="R666" t="s">
        <v>45</v>
      </c>
      <c r="T666">
        <v>50</v>
      </c>
      <c r="U666">
        <v>0</v>
      </c>
      <c r="V666">
        <v>0</v>
      </c>
      <c r="W666">
        <v>49</v>
      </c>
      <c r="X666">
        <v>70</v>
      </c>
      <c r="Y666">
        <v>47</v>
      </c>
      <c r="Z666">
        <v>44</v>
      </c>
      <c r="AA666">
        <v>40</v>
      </c>
      <c r="AB666">
        <v>42</v>
      </c>
      <c r="AC666">
        <v>41</v>
      </c>
      <c r="AD666">
        <v>179</v>
      </c>
      <c r="AE666">
        <v>36</v>
      </c>
      <c r="AG666">
        <f t="shared" si="80"/>
        <v>48.5</v>
      </c>
      <c r="AH666">
        <f t="shared" si="81"/>
        <v>49.5</v>
      </c>
      <c r="AI666">
        <f t="shared" si="82"/>
        <v>50.5</v>
      </c>
      <c r="AJ666">
        <f t="shared" si="83"/>
        <v>51.5</v>
      </c>
      <c r="AK666">
        <f t="shared" si="84"/>
        <v>-999</v>
      </c>
      <c r="AL666">
        <f t="shared" si="85"/>
        <v>42</v>
      </c>
      <c r="AM666">
        <f t="shared" si="86"/>
        <v>-999</v>
      </c>
      <c r="AN666">
        <f t="shared" si="87"/>
        <v>-999</v>
      </c>
    </row>
    <row r="667" spans="1:40" x14ac:dyDescent="0.25">
      <c r="A667">
        <v>937</v>
      </c>
      <c r="B667" t="s">
        <v>29</v>
      </c>
      <c r="C667" t="s">
        <v>82</v>
      </c>
      <c r="D667" t="s">
        <v>76</v>
      </c>
      <c r="E667" t="s">
        <v>60</v>
      </c>
      <c r="F667" t="s">
        <v>33</v>
      </c>
      <c r="G667" t="s">
        <v>34</v>
      </c>
      <c r="H667" t="s">
        <v>73</v>
      </c>
      <c r="I667" t="s">
        <v>36</v>
      </c>
      <c r="J667" t="s">
        <v>37</v>
      </c>
      <c r="K667" t="s">
        <v>38</v>
      </c>
      <c r="L667" t="s">
        <v>39</v>
      </c>
      <c r="M667" t="s">
        <v>77</v>
      </c>
      <c r="N667" t="s">
        <v>78</v>
      </c>
      <c r="O667" t="s">
        <v>61</v>
      </c>
      <c r="P667" t="s">
        <v>43</v>
      </c>
      <c r="Q667" t="s">
        <v>44</v>
      </c>
      <c r="R667" t="s">
        <v>45</v>
      </c>
      <c r="T667">
        <v>50</v>
      </c>
      <c r="U667">
        <v>0</v>
      </c>
      <c r="V667">
        <v>0</v>
      </c>
      <c r="W667">
        <v>48</v>
      </c>
      <c r="X667">
        <v>71</v>
      </c>
      <c r="Y667">
        <v>47</v>
      </c>
      <c r="Z667">
        <v>44</v>
      </c>
      <c r="AA667">
        <v>39</v>
      </c>
      <c r="AB667">
        <v>42</v>
      </c>
      <c r="AC667">
        <v>41</v>
      </c>
      <c r="AD667">
        <v>178</v>
      </c>
      <c r="AE667">
        <v>24</v>
      </c>
      <c r="AG667">
        <f t="shared" si="80"/>
        <v>48.5</v>
      </c>
      <c r="AH667">
        <f t="shared" si="81"/>
        <v>49.5</v>
      </c>
      <c r="AI667">
        <f t="shared" si="82"/>
        <v>50.5</v>
      </c>
      <c r="AJ667">
        <f t="shared" si="83"/>
        <v>51.5</v>
      </c>
      <c r="AK667">
        <f t="shared" si="84"/>
        <v>-999</v>
      </c>
      <c r="AL667">
        <f t="shared" si="85"/>
        <v>-999</v>
      </c>
      <c r="AM667">
        <f t="shared" si="86"/>
        <v>42</v>
      </c>
      <c r="AN667">
        <f t="shared" si="87"/>
        <v>-999</v>
      </c>
    </row>
    <row r="668" spans="1:40" x14ac:dyDescent="0.25">
      <c r="A668">
        <v>939</v>
      </c>
      <c r="B668" t="s">
        <v>29</v>
      </c>
      <c r="C668" t="s">
        <v>82</v>
      </c>
      <c r="D668" t="s">
        <v>76</v>
      </c>
      <c r="E668" t="s">
        <v>60</v>
      </c>
      <c r="F668" t="s">
        <v>33</v>
      </c>
      <c r="G668" t="s">
        <v>34</v>
      </c>
      <c r="H668" t="s">
        <v>73</v>
      </c>
      <c r="I668" t="s">
        <v>36</v>
      </c>
      <c r="J668" t="s">
        <v>37</v>
      </c>
      <c r="K668" t="s">
        <v>38</v>
      </c>
      <c r="L668" t="s">
        <v>39</v>
      </c>
      <c r="M668" t="s">
        <v>77</v>
      </c>
      <c r="N668" t="s">
        <v>78</v>
      </c>
      <c r="O668" t="s">
        <v>61</v>
      </c>
      <c r="P668" t="s">
        <v>46</v>
      </c>
      <c r="Q668" t="s">
        <v>44</v>
      </c>
      <c r="R668" t="s">
        <v>45</v>
      </c>
      <c r="T668">
        <v>50</v>
      </c>
      <c r="U668">
        <v>0</v>
      </c>
      <c r="V668">
        <v>0</v>
      </c>
      <c r="W668">
        <v>48</v>
      </c>
      <c r="X668">
        <v>71</v>
      </c>
      <c r="Y668">
        <v>47</v>
      </c>
      <c r="Z668">
        <v>44</v>
      </c>
      <c r="AA668">
        <v>39</v>
      </c>
      <c r="AB668">
        <v>42</v>
      </c>
      <c r="AC668">
        <v>41</v>
      </c>
      <c r="AD668">
        <v>178</v>
      </c>
      <c r="AE668">
        <v>24</v>
      </c>
      <c r="AG668">
        <f t="shared" si="80"/>
        <v>48.5</v>
      </c>
      <c r="AH668">
        <f t="shared" si="81"/>
        <v>49.5</v>
      </c>
      <c r="AI668">
        <f t="shared" si="82"/>
        <v>50.5</v>
      </c>
      <c r="AJ668">
        <f t="shared" si="83"/>
        <v>51.5</v>
      </c>
      <c r="AK668">
        <f t="shared" si="84"/>
        <v>-999</v>
      </c>
      <c r="AL668">
        <f t="shared" si="85"/>
        <v>-999</v>
      </c>
      <c r="AM668">
        <f t="shared" si="86"/>
        <v>42</v>
      </c>
      <c r="AN668">
        <f t="shared" si="87"/>
        <v>-999</v>
      </c>
    </row>
    <row r="669" spans="1:40" x14ac:dyDescent="0.25">
      <c r="A669">
        <v>673</v>
      </c>
      <c r="B669" t="s">
        <v>29</v>
      </c>
      <c r="C669" t="s">
        <v>68</v>
      </c>
      <c r="D669" t="s">
        <v>79</v>
      </c>
      <c r="E669" t="s">
        <v>60</v>
      </c>
      <c r="F669" t="s">
        <v>33</v>
      </c>
      <c r="G669" t="s">
        <v>34</v>
      </c>
      <c r="H669" t="s">
        <v>73</v>
      </c>
      <c r="I669" t="s">
        <v>36</v>
      </c>
      <c r="J669" t="s">
        <v>37</v>
      </c>
      <c r="K669" t="s">
        <v>38</v>
      </c>
      <c r="L669" t="s">
        <v>39</v>
      </c>
      <c r="M669" t="s">
        <v>80</v>
      </c>
      <c r="N669" t="s">
        <v>81</v>
      </c>
      <c r="O669" t="s">
        <v>61</v>
      </c>
      <c r="P669" t="s">
        <v>43</v>
      </c>
      <c r="Q669" t="s">
        <v>44</v>
      </c>
      <c r="R669" t="s">
        <v>45</v>
      </c>
      <c r="T669">
        <v>50</v>
      </c>
      <c r="U669">
        <v>0</v>
      </c>
      <c r="V669">
        <v>0</v>
      </c>
      <c r="W669">
        <v>50</v>
      </c>
      <c r="X669">
        <v>71</v>
      </c>
      <c r="Y669">
        <v>49</v>
      </c>
      <c r="Z669">
        <v>46</v>
      </c>
      <c r="AA669">
        <v>41</v>
      </c>
      <c r="AB669">
        <v>44</v>
      </c>
      <c r="AC669">
        <v>43</v>
      </c>
      <c r="AD669">
        <v>179</v>
      </c>
      <c r="AE669">
        <v>38</v>
      </c>
      <c r="AG669">
        <f t="shared" si="80"/>
        <v>48.5</v>
      </c>
      <c r="AH669">
        <f t="shared" si="81"/>
        <v>49.5</v>
      </c>
      <c r="AI669">
        <f t="shared" si="82"/>
        <v>50.5</v>
      </c>
      <c r="AJ669">
        <f t="shared" si="83"/>
        <v>51.5</v>
      </c>
      <c r="AK669">
        <f t="shared" si="84"/>
        <v>-999</v>
      </c>
      <c r="AL669">
        <f t="shared" si="85"/>
        <v>44</v>
      </c>
      <c r="AM669">
        <f t="shared" si="86"/>
        <v>-999</v>
      </c>
      <c r="AN669">
        <f t="shared" si="87"/>
        <v>-999</v>
      </c>
    </row>
    <row r="670" spans="1:40" x14ac:dyDescent="0.25">
      <c r="A670">
        <v>675</v>
      </c>
      <c r="B670" t="s">
        <v>29</v>
      </c>
      <c r="C670" t="s">
        <v>68</v>
      </c>
      <c r="D670" t="s">
        <v>79</v>
      </c>
      <c r="E670" t="s">
        <v>60</v>
      </c>
      <c r="F670" t="s">
        <v>33</v>
      </c>
      <c r="G670" t="s">
        <v>34</v>
      </c>
      <c r="H670" t="s">
        <v>73</v>
      </c>
      <c r="I670" t="s">
        <v>36</v>
      </c>
      <c r="J670" t="s">
        <v>37</v>
      </c>
      <c r="K670" t="s">
        <v>38</v>
      </c>
      <c r="L670" t="s">
        <v>39</v>
      </c>
      <c r="M670" t="s">
        <v>80</v>
      </c>
      <c r="N670" t="s">
        <v>81</v>
      </c>
      <c r="O670" t="s">
        <v>61</v>
      </c>
      <c r="P670" t="s">
        <v>46</v>
      </c>
      <c r="Q670" t="s">
        <v>44</v>
      </c>
      <c r="R670" t="s">
        <v>45</v>
      </c>
      <c r="T670">
        <v>50</v>
      </c>
      <c r="U670">
        <v>0</v>
      </c>
      <c r="V670">
        <v>0</v>
      </c>
      <c r="W670">
        <v>50</v>
      </c>
      <c r="X670">
        <v>71</v>
      </c>
      <c r="Y670">
        <v>49</v>
      </c>
      <c r="Z670">
        <v>46</v>
      </c>
      <c r="AA670">
        <v>41</v>
      </c>
      <c r="AB670">
        <v>44</v>
      </c>
      <c r="AC670">
        <v>43</v>
      </c>
      <c r="AD670">
        <v>179</v>
      </c>
      <c r="AE670">
        <v>38</v>
      </c>
      <c r="AG670">
        <f t="shared" si="80"/>
        <v>48.5</v>
      </c>
      <c r="AH670">
        <f t="shared" si="81"/>
        <v>49.5</v>
      </c>
      <c r="AI670">
        <f t="shared" si="82"/>
        <v>50.5</v>
      </c>
      <c r="AJ670">
        <f t="shared" si="83"/>
        <v>51.5</v>
      </c>
      <c r="AK670">
        <f t="shared" si="84"/>
        <v>-999</v>
      </c>
      <c r="AL670">
        <f t="shared" si="85"/>
        <v>44</v>
      </c>
      <c r="AM670">
        <f t="shared" si="86"/>
        <v>-999</v>
      </c>
      <c r="AN670">
        <f t="shared" si="87"/>
        <v>-999</v>
      </c>
    </row>
    <row r="671" spans="1:40" x14ac:dyDescent="0.25">
      <c r="A671">
        <v>850</v>
      </c>
      <c r="B671" t="s">
        <v>29</v>
      </c>
      <c r="C671" t="s">
        <v>82</v>
      </c>
      <c r="D671" t="s">
        <v>72</v>
      </c>
      <c r="E671" t="s">
        <v>60</v>
      </c>
      <c r="F671" t="s">
        <v>33</v>
      </c>
      <c r="G671" t="s">
        <v>34</v>
      </c>
      <c r="H671" t="s">
        <v>73</v>
      </c>
      <c r="I671" t="s">
        <v>36</v>
      </c>
      <c r="J671" t="s">
        <v>37</v>
      </c>
      <c r="K671" t="s">
        <v>38</v>
      </c>
      <c r="L671" t="s">
        <v>39</v>
      </c>
      <c r="M671" t="s">
        <v>74</v>
      </c>
      <c r="N671" t="s">
        <v>75</v>
      </c>
      <c r="O671" t="s">
        <v>61</v>
      </c>
      <c r="P671" t="s">
        <v>43</v>
      </c>
      <c r="Q671" t="s">
        <v>71</v>
      </c>
      <c r="R671" t="s">
        <v>45</v>
      </c>
      <c r="T671">
        <v>50</v>
      </c>
      <c r="U671">
        <v>0</v>
      </c>
      <c r="V671">
        <v>0</v>
      </c>
      <c r="W671">
        <v>56</v>
      </c>
      <c r="X671">
        <v>73</v>
      </c>
      <c r="Y671">
        <v>52</v>
      </c>
      <c r="Z671">
        <v>48</v>
      </c>
      <c r="AA671">
        <v>42</v>
      </c>
      <c r="AB671">
        <v>44</v>
      </c>
      <c r="AC671">
        <v>43</v>
      </c>
      <c r="AD671">
        <v>178</v>
      </c>
      <c r="AE671">
        <v>44</v>
      </c>
      <c r="AG671">
        <f t="shared" si="80"/>
        <v>48.5</v>
      </c>
      <c r="AH671">
        <f t="shared" si="81"/>
        <v>49.5</v>
      </c>
      <c r="AI671">
        <f t="shared" si="82"/>
        <v>50.5</v>
      </c>
      <c r="AJ671">
        <f t="shared" si="83"/>
        <v>51.5</v>
      </c>
      <c r="AK671">
        <f t="shared" si="84"/>
        <v>-999</v>
      </c>
      <c r="AL671">
        <f t="shared" si="85"/>
        <v>-999</v>
      </c>
      <c r="AM671">
        <f t="shared" si="86"/>
        <v>44</v>
      </c>
      <c r="AN671">
        <f t="shared" si="87"/>
        <v>-999</v>
      </c>
    </row>
    <row r="672" spans="1:40" x14ac:dyDescent="0.25">
      <c r="A672">
        <v>852</v>
      </c>
      <c r="B672" t="s">
        <v>29</v>
      </c>
      <c r="C672" t="s">
        <v>82</v>
      </c>
      <c r="D672" t="s">
        <v>72</v>
      </c>
      <c r="E672" t="s">
        <v>60</v>
      </c>
      <c r="F672" t="s">
        <v>33</v>
      </c>
      <c r="G672" t="s">
        <v>34</v>
      </c>
      <c r="H672" t="s">
        <v>73</v>
      </c>
      <c r="I672" t="s">
        <v>36</v>
      </c>
      <c r="J672" t="s">
        <v>37</v>
      </c>
      <c r="K672" t="s">
        <v>38</v>
      </c>
      <c r="L672" t="s">
        <v>39</v>
      </c>
      <c r="M672" t="s">
        <v>74</v>
      </c>
      <c r="N672" t="s">
        <v>75</v>
      </c>
      <c r="O672" t="s">
        <v>61</v>
      </c>
      <c r="P672" t="s">
        <v>46</v>
      </c>
      <c r="Q672" t="s">
        <v>71</v>
      </c>
      <c r="R672" t="s">
        <v>45</v>
      </c>
      <c r="T672">
        <v>50</v>
      </c>
      <c r="U672">
        <v>0</v>
      </c>
      <c r="V672">
        <v>0</v>
      </c>
      <c r="W672">
        <v>56</v>
      </c>
      <c r="X672">
        <v>73</v>
      </c>
      <c r="Y672">
        <v>52</v>
      </c>
      <c r="Z672">
        <v>48</v>
      </c>
      <c r="AA672">
        <v>42</v>
      </c>
      <c r="AB672">
        <v>44</v>
      </c>
      <c r="AC672">
        <v>43</v>
      </c>
      <c r="AD672">
        <v>178</v>
      </c>
      <c r="AE672">
        <v>44</v>
      </c>
      <c r="AG672">
        <f t="shared" si="80"/>
        <v>48.5</v>
      </c>
      <c r="AH672">
        <f t="shared" si="81"/>
        <v>49.5</v>
      </c>
      <c r="AI672">
        <f t="shared" si="82"/>
        <v>50.5</v>
      </c>
      <c r="AJ672">
        <f t="shared" si="83"/>
        <v>51.5</v>
      </c>
      <c r="AK672">
        <f t="shared" si="84"/>
        <v>-999</v>
      </c>
      <c r="AL672">
        <f t="shared" si="85"/>
        <v>-999</v>
      </c>
      <c r="AM672">
        <f t="shared" si="86"/>
        <v>44</v>
      </c>
      <c r="AN672">
        <f t="shared" si="87"/>
        <v>-999</v>
      </c>
    </row>
    <row r="673" spans="1:40" x14ac:dyDescent="0.25">
      <c r="A673">
        <v>586</v>
      </c>
      <c r="B673" t="s">
        <v>29</v>
      </c>
      <c r="C673" t="s">
        <v>68</v>
      </c>
      <c r="D673" t="s">
        <v>76</v>
      </c>
      <c r="E673" t="s">
        <v>60</v>
      </c>
      <c r="F673" t="s">
        <v>33</v>
      </c>
      <c r="G673" t="s">
        <v>34</v>
      </c>
      <c r="H673" t="s">
        <v>73</v>
      </c>
      <c r="I673" t="s">
        <v>36</v>
      </c>
      <c r="J673" t="s">
        <v>37</v>
      </c>
      <c r="K673" t="s">
        <v>38</v>
      </c>
      <c r="L673" t="s">
        <v>39</v>
      </c>
      <c r="M673" t="s">
        <v>77</v>
      </c>
      <c r="N673" t="s">
        <v>78</v>
      </c>
      <c r="O673" t="s">
        <v>61</v>
      </c>
      <c r="P673" t="s">
        <v>43</v>
      </c>
      <c r="Q673" t="s">
        <v>71</v>
      </c>
      <c r="R673" t="s">
        <v>45</v>
      </c>
      <c r="T673">
        <v>50</v>
      </c>
      <c r="U673">
        <v>0</v>
      </c>
      <c r="V673">
        <v>0</v>
      </c>
      <c r="W673">
        <v>50</v>
      </c>
      <c r="X673">
        <v>71</v>
      </c>
      <c r="Y673">
        <v>48</v>
      </c>
      <c r="Z673">
        <v>46</v>
      </c>
      <c r="AA673">
        <v>42</v>
      </c>
      <c r="AB673">
        <v>45</v>
      </c>
      <c r="AC673">
        <v>44</v>
      </c>
      <c r="AD673">
        <v>179</v>
      </c>
      <c r="AE673">
        <v>29</v>
      </c>
      <c r="AG673">
        <f t="shared" si="80"/>
        <v>48.5</v>
      </c>
      <c r="AH673">
        <f t="shared" si="81"/>
        <v>49.5</v>
      </c>
      <c r="AI673">
        <f t="shared" si="82"/>
        <v>50.5</v>
      </c>
      <c r="AJ673">
        <f t="shared" si="83"/>
        <v>51.5</v>
      </c>
      <c r="AK673">
        <f t="shared" si="84"/>
        <v>-999</v>
      </c>
      <c r="AL673">
        <f t="shared" si="85"/>
        <v>45</v>
      </c>
      <c r="AM673">
        <f t="shared" si="86"/>
        <v>-999</v>
      </c>
      <c r="AN673">
        <f t="shared" si="87"/>
        <v>-999</v>
      </c>
    </row>
    <row r="674" spans="1:40" x14ac:dyDescent="0.25">
      <c r="A674">
        <v>588</v>
      </c>
      <c r="B674" t="s">
        <v>29</v>
      </c>
      <c r="C674" t="s">
        <v>68</v>
      </c>
      <c r="D674" t="s">
        <v>76</v>
      </c>
      <c r="E674" t="s">
        <v>60</v>
      </c>
      <c r="F674" t="s">
        <v>33</v>
      </c>
      <c r="G674" t="s">
        <v>34</v>
      </c>
      <c r="H674" t="s">
        <v>73</v>
      </c>
      <c r="I674" t="s">
        <v>36</v>
      </c>
      <c r="J674" t="s">
        <v>37</v>
      </c>
      <c r="K674" t="s">
        <v>38</v>
      </c>
      <c r="L674" t="s">
        <v>39</v>
      </c>
      <c r="M674" t="s">
        <v>77</v>
      </c>
      <c r="N674" t="s">
        <v>78</v>
      </c>
      <c r="O674" t="s">
        <v>61</v>
      </c>
      <c r="P674" t="s">
        <v>46</v>
      </c>
      <c r="Q674" t="s">
        <v>71</v>
      </c>
      <c r="R674" t="s">
        <v>45</v>
      </c>
      <c r="T674">
        <v>50</v>
      </c>
      <c r="U674">
        <v>0</v>
      </c>
      <c r="V674">
        <v>0</v>
      </c>
      <c r="W674">
        <v>50</v>
      </c>
      <c r="X674">
        <v>71</v>
      </c>
      <c r="Y674">
        <v>48</v>
      </c>
      <c r="Z674">
        <v>46</v>
      </c>
      <c r="AA674">
        <v>42</v>
      </c>
      <c r="AB674">
        <v>45</v>
      </c>
      <c r="AC674">
        <v>44</v>
      </c>
      <c r="AD674">
        <v>179</v>
      </c>
      <c r="AE674">
        <v>29</v>
      </c>
      <c r="AG674">
        <f t="shared" si="80"/>
        <v>48.5</v>
      </c>
      <c r="AH674">
        <f t="shared" si="81"/>
        <v>49.5</v>
      </c>
      <c r="AI674">
        <f t="shared" si="82"/>
        <v>50.5</v>
      </c>
      <c r="AJ674">
        <f t="shared" si="83"/>
        <v>51.5</v>
      </c>
      <c r="AK674">
        <f t="shared" si="84"/>
        <v>-999</v>
      </c>
      <c r="AL674">
        <f t="shared" si="85"/>
        <v>45</v>
      </c>
      <c r="AM674">
        <f t="shared" si="86"/>
        <v>-999</v>
      </c>
      <c r="AN674">
        <f t="shared" si="87"/>
        <v>-999</v>
      </c>
    </row>
    <row r="675" spans="1:40" x14ac:dyDescent="0.25">
      <c r="A675">
        <v>849</v>
      </c>
      <c r="B675" t="s">
        <v>29</v>
      </c>
      <c r="C675" t="s">
        <v>82</v>
      </c>
      <c r="D675" t="s">
        <v>72</v>
      </c>
      <c r="E675" t="s">
        <v>60</v>
      </c>
      <c r="F675" t="s">
        <v>33</v>
      </c>
      <c r="G675" t="s">
        <v>34</v>
      </c>
      <c r="H675" t="s">
        <v>73</v>
      </c>
      <c r="I675" t="s">
        <v>36</v>
      </c>
      <c r="J675" t="s">
        <v>37</v>
      </c>
      <c r="K675" t="s">
        <v>38</v>
      </c>
      <c r="L675" t="s">
        <v>39</v>
      </c>
      <c r="M675" t="s">
        <v>74</v>
      </c>
      <c r="N675" t="s">
        <v>75</v>
      </c>
      <c r="O675" t="s">
        <v>61</v>
      </c>
      <c r="P675" t="s">
        <v>43</v>
      </c>
      <c r="Q675" t="s">
        <v>44</v>
      </c>
      <c r="R675" t="s">
        <v>45</v>
      </c>
      <c r="T675">
        <v>50</v>
      </c>
      <c r="U675">
        <v>0</v>
      </c>
      <c r="V675">
        <v>0</v>
      </c>
      <c r="W675">
        <v>57</v>
      </c>
      <c r="X675">
        <v>74</v>
      </c>
      <c r="Y675">
        <v>54</v>
      </c>
      <c r="Z675">
        <v>49</v>
      </c>
      <c r="AA675">
        <v>44</v>
      </c>
      <c r="AB675">
        <v>46</v>
      </c>
      <c r="AC675">
        <v>45</v>
      </c>
      <c r="AD675">
        <v>178</v>
      </c>
      <c r="AE675">
        <v>45</v>
      </c>
      <c r="AG675">
        <f t="shared" si="80"/>
        <v>48.5</v>
      </c>
      <c r="AH675">
        <f t="shared" si="81"/>
        <v>49.5</v>
      </c>
      <c r="AI675">
        <f t="shared" si="82"/>
        <v>50.5</v>
      </c>
      <c r="AJ675">
        <f t="shared" si="83"/>
        <v>51.5</v>
      </c>
      <c r="AK675">
        <f t="shared" si="84"/>
        <v>-999</v>
      </c>
      <c r="AL675">
        <f t="shared" si="85"/>
        <v>-999</v>
      </c>
      <c r="AM675">
        <f t="shared" si="86"/>
        <v>46</v>
      </c>
      <c r="AN675">
        <f t="shared" si="87"/>
        <v>-999</v>
      </c>
    </row>
    <row r="676" spans="1:40" x14ac:dyDescent="0.25">
      <c r="A676">
        <v>851</v>
      </c>
      <c r="B676" t="s">
        <v>29</v>
      </c>
      <c r="C676" t="s">
        <v>82</v>
      </c>
      <c r="D676" t="s">
        <v>72</v>
      </c>
      <c r="E676" t="s">
        <v>60</v>
      </c>
      <c r="F676" t="s">
        <v>33</v>
      </c>
      <c r="G676" t="s">
        <v>34</v>
      </c>
      <c r="H676" t="s">
        <v>73</v>
      </c>
      <c r="I676" t="s">
        <v>36</v>
      </c>
      <c r="J676" t="s">
        <v>37</v>
      </c>
      <c r="K676" t="s">
        <v>38</v>
      </c>
      <c r="L676" t="s">
        <v>39</v>
      </c>
      <c r="M676" t="s">
        <v>74</v>
      </c>
      <c r="N676" t="s">
        <v>75</v>
      </c>
      <c r="O676" t="s">
        <v>61</v>
      </c>
      <c r="P676" t="s">
        <v>46</v>
      </c>
      <c r="Q676" t="s">
        <v>44</v>
      </c>
      <c r="R676" t="s">
        <v>45</v>
      </c>
      <c r="T676">
        <v>50</v>
      </c>
      <c r="U676">
        <v>0</v>
      </c>
      <c r="V676">
        <v>0</v>
      </c>
      <c r="W676">
        <v>57</v>
      </c>
      <c r="X676">
        <v>74</v>
      </c>
      <c r="Y676">
        <v>54</v>
      </c>
      <c r="Z676">
        <v>49</v>
      </c>
      <c r="AA676">
        <v>44</v>
      </c>
      <c r="AB676">
        <v>46</v>
      </c>
      <c r="AC676">
        <v>45</v>
      </c>
      <c r="AD676">
        <v>178</v>
      </c>
      <c r="AE676">
        <v>45</v>
      </c>
      <c r="AG676">
        <f t="shared" si="80"/>
        <v>48.5</v>
      </c>
      <c r="AH676">
        <f t="shared" si="81"/>
        <v>49.5</v>
      </c>
      <c r="AI676">
        <f t="shared" si="82"/>
        <v>50.5</v>
      </c>
      <c r="AJ676">
        <f t="shared" si="83"/>
        <v>51.5</v>
      </c>
      <c r="AK676">
        <f t="shared" si="84"/>
        <v>-999</v>
      </c>
      <c r="AL676">
        <f t="shared" si="85"/>
        <v>-999</v>
      </c>
      <c r="AM676">
        <f t="shared" si="86"/>
        <v>46</v>
      </c>
      <c r="AN676">
        <f t="shared" si="87"/>
        <v>-999</v>
      </c>
    </row>
    <row r="677" spans="1:40" x14ac:dyDescent="0.25">
      <c r="A677">
        <v>585</v>
      </c>
      <c r="B677" t="s">
        <v>29</v>
      </c>
      <c r="C677" t="s">
        <v>68</v>
      </c>
      <c r="D677" t="s">
        <v>76</v>
      </c>
      <c r="E677" t="s">
        <v>60</v>
      </c>
      <c r="F677" t="s">
        <v>33</v>
      </c>
      <c r="G677" t="s">
        <v>34</v>
      </c>
      <c r="H677" t="s">
        <v>73</v>
      </c>
      <c r="I677" t="s">
        <v>36</v>
      </c>
      <c r="J677" t="s">
        <v>37</v>
      </c>
      <c r="K677" t="s">
        <v>38</v>
      </c>
      <c r="L677" t="s">
        <v>39</v>
      </c>
      <c r="M677" t="s">
        <v>77</v>
      </c>
      <c r="N677" t="s">
        <v>78</v>
      </c>
      <c r="O677" t="s">
        <v>61</v>
      </c>
      <c r="P677" t="s">
        <v>43</v>
      </c>
      <c r="Q677" t="s">
        <v>44</v>
      </c>
      <c r="R677" t="s">
        <v>45</v>
      </c>
      <c r="T677">
        <v>50</v>
      </c>
      <c r="U677">
        <v>0</v>
      </c>
      <c r="V677">
        <v>0</v>
      </c>
      <c r="W677">
        <v>51</v>
      </c>
      <c r="X677">
        <v>71</v>
      </c>
      <c r="Y677">
        <v>50</v>
      </c>
      <c r="Z677">
        <v>48</v>
      </c>
      <c r="AA677">
        <v>44</v>
      </c>
      <c r="AB677">
        <v>47</v>
      </c>
      <c r="AC677">
        <v>46</v>
      </c>
      <c r="AD677">
        <v>179</v>
      </c>
      <c r="AE677">
        <v>38</v>
      </c>
      <c r="AG677">
        <f t="shared" si="80"/>
        <v>48.5</v>
      </c>
      <c r="AH677">
        <f t="shared" si="81"/>
        <v>49.5</v>
      </c>
      <c r="AI677">
        <f t="shared" si="82"/>
        <v>50.5</v>
      </c>
      <c r="AJ677">
        <f t="shared" si="83"/>
        <v>51.5</v>
      </c>
      <c r="AK677">
        <f t="shared" si="84"/>
        <v>-999</v>
      </c>
      <c r="AL677">
        <f t="shared" si="85"/>
        <v>47</v>
      </c>
      <c r="AM677">
        <f t="shared" si="86"/>
        <v>-999</v>
      </c>
      <c r="AN677">
        <f t="shared" si="87"/>
        <v>-999</v>
      </c>
    </row>
    <row r="678" spans="1:40" x14ac:dyDescent="0.25">
      <c r="A678">
        <v>587</v>
      </c>
      <c r="B678" t="s">
        <v>29</v>
      </c>
      <c r="C678" t="s">
        <v>68</v>
      </c>
      <c r="D678" t="s">
        <v>76</v>
      </c>
      <c r="E678" t="s">
        <v>60</v>
      </c>
      <c r="F678" t="s">
        <v>33</v>
      </c>
      <c r="G678" t="s">
        <v>34</v>
      </c>
      <c r="H678" t="s">
        <v>73</v>
      </c>
      <c r="I678" t="s">
        <v>36</v>
      </c>
      <c r="J678" t="s">
        <v>37</v>
      </c>
      <c r="K678" t="s">
        <v>38</v>
      </c>
      <c r="L678" t="s">
        <v>39</v>
      </c>
      <c r="M678" t="s">
        <v>77</v>
      </c>
      <c r="N678" t="s">
        <v>78</v>
      </c>
      <c r="O678" t="s">
        <v>61</v>
      </c>
      <c r="P678" t="s">
        <v>46</v>
      </c>
      <c r="Q678" t="s">
        <v>44</v>
      </c>
      <c r="R678" t="s">
        <v>45</v>
      </c>
      <c r="T678">
        <v>50</v>
      </c>
      <c r="U678">
        <v>0</v>
      </c>
      <c r="V678">
        <v>0</v>
      </c>
      <c r="W678">
        <v>51</v>
      </c>
      <c r="X678">
        <v>71</v>
      </c>
      <c r="Y678">
        <v>50</v>
      </c>
      <c r="Z678">
        <v>48</v>
      </c>
      <c r="AA678">
        <v>44</v>
      </c>
      <c r="AB678">
        <v>47</v>
      </c>
      <c r="AC678">
        <v>46</v>
      </c>
      <c r="AD678">
        <v>179</v>
      </c>
      <c r="AE678">
        <v>38</v>
      </c>
      <c r="AG678">
        <f t="shared" si="80"/>
        <v>48.5</v>
      </c>
      <c r="AH678">
        <f t="shared" si="81"/>
        <v>49.5</v>
      </c>
      <c r="AI678">
        <f t="shared" si="82"/>
        <v>50.5</v>
      </c>
      <c r="AJ678">
        <f t="shared" si="83"/>
        <v>51.5</v>
      </c>
      <c r="AK678">
        <f t="shared" si="84"/>
        <v>-999</v>
      </c>
      <c r="AL678">
        <f t="shared" si="85"/>
        <v>47</v>
      </c>
      <c r="AM678">
        <f t="shared" si="86"/>
        <v>-999</v>
      </c>
      <c r="AN678">
        <f t="shared" si="87"/>
        <v>-999</v>
      </c>
    </row>
    <row r="679" spans="1:40" x14ac:dyDescent="0.25">
      <c r="A679">
        <v>498</v>
      </c>
      <c r="B679" t="s">
        <v>29</v>
      </c>
      <c r="C679" t="s">
        <v>68</v>
      </c>
      <c r="D679" t="s">
        <v>72</v>
      </c>
      <c r="E679" t="s">
        <v>60</v>
      </c>
      <c r="F679" t="s">
        <v>33</v>
      </c>
      <c r="G679" t="s">
        <v>34</v>
      </c>
      <c r="H679" t="s">
        <v>73</v>
      </c>
      <c r="I679" t="s">
        <v>36</v>
      </c>
      <c r="J679" t="s">
        <v>37</v>
      </c>
      <c r="K679" t="s">
        <v>38</v>
      </c>
      <c r="L679" t="s">
        <v>39</v>
      </c>
      <c r="M679" t="s">
        <v>74</v>
      </c>
      <c r="N679" t="s">
        <v>75</v>
      </c>
      <c r="O679" t="s">
        <v>61</v>
      </c>
      <c r="P679" t="s">
        <v>43</v>
      </c>
      <c r="Q679" t="s">
        <v>71</v>
      </c>
      <c r="R679" t="s">
        <v>45</v>
      </c>
      <c r="T679">
        <v>50</v>
      </c>
      <c r="U679">
        <v>0</v>
      </c>
      <c r="V679">
        <v>0</v>
      </c>
      <c r="W679">
        <v>58</v>
      </c>
      <c r="X679">
        <v>74</v>
      </c>
      <c r="Y679">
        <v>55</v>
      </c>
      <c r="Z679">
        <v>51</v>
      </c>
      <c r="AA679">
        <v>47</v>
      </c>
      <c r="AB679">
        <v>50</v>
      </c>
      <c r="AC679">
        <v>48</v>
      </c>
      <c r="AD679">
        <v>179</v>
      </c>
      <c r="AE679">
        <v>49</v>
      </c>
      <c r="AG679">
        <f t="shared" si="80"/>
        <v>48.5</v>
      </c>
      <c r="AH679">
        <f t="shared" si="81"/>
        <v>49.5</v>
      </c>
      <c r="AI679">
        <f t="shared" si="82"/>
        <v>50.5</v>
      </c>
      <c r="AJ679">
        <f t="shared" si="83"/>
        <v>51.5</v>
      </c>
      <c r="AK679">
        <f t="shared" si="84"/>
        <v>-999</v>
      </c>
      <c r="AL679">
        <f t="shared" si="85"/>
        <v>50</v>
      </c>
      <c r="AM679">
        <f t="shared" si="86"/>
        <v>-999</v>
      </c>
      <c r="AN679">
        <f t="shared" si="87"/>
        <v>-999</v>
      </c>
    </row>
    <row r="680" spans="1:40" x14ac:dyDescent="0.25">
      <c r="A680">
        <v>500</v>
      </c>
      <c r="B680" t="s">
        <v>29</v>
      </c>
      <c r="C680" t="s">
        <v>68</v>
      </c>
      <c r="D680" t="s">
        <v>72</v>
      </c>
      <c r="E680" t="s">
        <v>60</v>
      </c>
      <c r="F680" t="s">
        <v>33</v>
      </c>
      <c r="G680" t="s">
        <v>34</v>
      </c>
      <c r="H680" t="s">
        <v>73</v>
      </c>
      <c r="I680" t="s">
        <v>36</v>
      </c>
      <c r="J680" t="s">
        <v>37</v>
      </c>
      <c r="K680" t="s">
        <v>38</v>
      </c>
      <c r="L680" t="s">
        <v>39</v>
      </c>
      <c r="M680" t="s">
        <v>74</v>
      </c>
      <c r="N680" t="s">
        <v>75</v>
      </c>
      <c r="O680" t="s">
        <v>61</v>
      </c>
      <c r="P680" t="s">
        <v>46</v>
      </c>
      <c r="Q680" t="s">
        <v>71</v>
      </c>
      <c r="R680" t="s">
        <v>45</v>
      </c>
      <c r="T680">
        <v>50</v>
      </c>
      <c r="U680">
        <v>0</v>
      </c>
      <c r="V680">
        <v>0</v>
      </c>
      <c r="W680">
        <v>58</v>
      </c>
      <c r="X680">
        <v>74</v>
      </c>
      <c r="Y680">
        <v>55</v>
      </c>
      <c r="Z680">
        <v>51</v>
      </c>
      <c r="AA680">
        <v>47</v>
      </c>
      <c r="AB680">
        <v>50</v>
      </c>
      <c r="AC680">
        <v>48</v>
      </c>
      <c r="AD680">
        <v>179</v>
      </c>
      <c r="AE680">
        <v>49</v>
      </c>
      <c r="AG680">
        <f t="shared" si="80"/>
        <v>48.5</v>
      </c>
      <c r="AH680">
        <f t="shared" si="81"/>
        <v>49.5</v>
      </c>
      <c r="AI680">
        <f t="shared" si="82"/>
        <v>50.5</v>
      </c>
      <c r="AJ680">
        <f t="shared" si="83"/>
        <v>51.5</v>
      </c>
      <c r="AK680">
        <f t="shared" si="84"/>
        <v>-999</v>
      </c>
      <c r="AL680">
        <f t="shared" si="85"/>
        <v>50</v>
      </c>
      <c r="AM680">
        <f t="shared" si="86"/>
        <v>-999</v>
      </c>
      <c r="AN680">
        <f t="shared" si="87"/>
        <v>-999</v>
      </c>
    </row>
    <row r="681" spans="1:40" x14ac:dyDescent="0.25">
      <c r="A681">
        <v>497</v>
      </c>
      <c r="B681" t="s">
        <v>29</v>
      </c>
      <c r="C681" t="s">
        <v>68</v>
      </c>
      <c r="D681" t="s">
        <v>72</v>
      </c>
      <c r="E681" t="s">
        <v>60</v>
      </c>
      <c r="F681" t="s">
        <v>33</v>
      </c>
      <c r="G681" t="s">
        <v>34</v>
      </c>
      <c r="H681" t="s">
        <v>73</v>
      </c>
      <c r="I681" t="s">
        <v>36</v>
      </c>
      <c r="J681" t="s">
        <v>37</v>
      </c>
      <c r="K681" t="s">
        <v>38</v>
      </c>
      <c r="L681" t="s">
        <v>39</v>
      </c>
      <c r="M681" t="s">
        <v>74</v>
      </c>
      <c r="N681" t="s">
        <v>75</v>
      </c>
      <c r="O681" t="s">
        <v>61</v>
      </c>
      <c r="P681" t="s">
        <v>43</v>
      </c>
      <c r="Q681" t="s">
        <v>44</v>
      </c>
      <c r="R681" t="s">
        <v>45</v>
      </c>
      <c r="T681">
        <v>50</v>
      </c>
      <c r="U681">
        <v>0</v>
      </c>
      <c r="V681">
        <v>0</v>
      </c>
      <c r="W681">
        <v>59</v>
      </c>
      <c r="X681">
        <v>77</v>
      </c>
      <c r="Y681">
        <v>57</v>
      </c>
      <c r="Z681">
        <v>53</v>
      </c>
      <c r="AA681">
        <v>49</v>
      </c>
      <c r="AB681">
        <v>52</v>
      </c>
      <c r="AC681">
        <v>50</v>
      </c>
      <c r="AD681">
        <v>179</v>
      </c>
      <c r="AE681">
        <v>51</v>
      </c>
      <c r="AG681">
        <f t="shared" si="80"/>
        <v>48.5</v>
      </c>
      <c r="AH681">
        <f t="shared" si="81"/>
        <v>49.5</v>
      </c>
      <c r="AI681">
        <f t="shared" si="82"/>
        <v>50.5</v>
      </c>
      <c r="AJ681">
        <f t="shared" si="83"/>
        <v>51.5</v>
      </c>
      <c r="AK681">
        <f t="shared" si="84"/>
        <v>-999</v>
      </c>
      <c r="AL681">
        <f t="shared" si="85"/>
        <v>52</v>
      </c>
      <c r="AM681">
        <f t="shared" si="86"/>
        <v>-999</v>
      </c>
      <c r="AN681">
        <f t="shared" si="87"/>
        <v>-999</v>
      </c>
    </row>
    <row r="682" spans="1:40" x14ac:dyDescent="0.25">
      <c r="A682">
        <v>499</v>
      </c>
      <c r="B682" t="s">
        <v>29</v>
      </c>
      <c r="C682" t="s">
        <v>68</v>
      </c>
      <c r="D682" t="s">
        <v>72</v>
      </c>
      <c r="E682" t="s">
        <v>60</v>
      </c>
      <c r="F682" t="s">
        <v>33</v>
      </c>
      <c r="G682" t="s">
        <v>34</v>
      </c>
      <c r="H682" t="s">
        <v>73</v>
      </c>
      <c r="I682" t="s">
        <v>36</v>
      </c>
      <c r="J682" t="s">
        <v>37</v>
      </c>
      <c r="K682" t="s">
        <v>38</v>
      </c>
      <c r="L682" t="s">
        <v>39</v>
      </c>
      <c r="M682" t="s">
        <v>74</v>
      </c>
      <c r="N682" t="s">
        <v>75</v>
      </c>
      <c r="O682" t="s">
        <v>61</v>
      </c>
      <c r="P682" t="s">
        <v>46</v>
      </c>
      <c r="Q682" t="s">
        <v>44</v>
      </c>
      <c r="R682" t="s">
        <v>45</v>
      </c>
      <c r="T682">
        <v>50</v>
      </c>
      <c r="U682">
        <v>0</v>
      </c>
      <c r="V682">
        <v>0</v>
      </c>
      <c r="W682">
        <v>59</v>
      </c>
      <c r="X682">
        <v>77</v>
      </c>
      <c r="Y682">
        <v>57</v>
      </c>
      <c r="Z682">
        <v>53</v>
      </c>
      <c r="AA682">
        <v>49</v>
      </c>
      <c r="AB682">
        <v>52</v>
      </c>
      <c r="AC682">
        <v>50</v>
      </c>
      <c r="AD682">
        <v>179</v>
      </c>
      <c r="AE682">
        <v>51</v>
      </c>
      <c r="AG682">
        <f t="shared" si="80"/>
        <v>48.5</v>
      </c>
      <c r="AH682">
        <f t="shared" si="81"/>
        <v>49.5</v>
      </c>
      <c r="AI682">
        <f t="shared" si="82"/>
        <v>50.5</v>
      </c>
      <c r="AJ682">
        <f t="shared" si="83"/>
        <v>51.5</v>
      </c>
      <c r="AK682">
        <f t="shared" si="84"/>
        <v>-999</v>
      </c>
      <c r="AL682">
        <f t="shared" si="85"/>
        <v>52</v>
      </c>
      <c r="AM682">
        <f t="shared" si="86"/>
        <v>-999</v>
      </c>
      <c r="AN682">
        <f t="shared" si="87"/>
        <v>-999</v>
      </c>
    </row>
    <row r="683" spans="1:40" x14ac:dyDescent="0.25">
      <c r="A683">
        <v>762</v>
      </c>
      <c r="B683" t="s">
        <v>29</v>
      </c>
      <c r="C683" t="s">
        <v>82</v>
      </c>
      <c r="D683" t="s">
        <v>31</v>
      </c>
      <c r="E683" t="s">
        <v>60</v>
      </c>
      <c r="F683" t="s">
        <v>33</v>
      </c>
      <c r="G683" t="s">
        <v>34</v>
      </c>
      <c r="H683" t="s">
        <v>35</v>
      </c>
      <c r="I683" t="s">
        <v>36</v>
      </c>
      <c r="J683" t="s">
        <v>37</v>
      </c>
      <c r="K683" t="s">
        <v>38</v>
      </c>
      <c r="L683" t="s">
        <v>39</v>
      </c>
      <c r="M683" t="s">
        <v>40</v>
      </c>
      <c r="N683" t="s">
        <v>41</v>
      </c>
      <c r="O683" t="s">
        <v>61</v>
      </c>
      <c r="P683" t="s">
        <v>43</v>
      </c>
      <c r="Q683" t="s">
        <v>71</v>
      </c>
      <c r="R683" t="s">
        <v>45</v>
      </c>
      <c r="T683">
        <v>50</v>
      </c>
      <c r="U683">
        <v>0</v>
      </c>
      <c r="V683">
        <v>10</v>
      </c>
      <c r="W683">
        <v>62</v>
      </c>
      <c r="X683">
        <v>87</v>
      </c>
      <c r="Y683">
        <v>60</v>
      </c>
      <c r="Z683">
        <v>55</v>
      </c>
      <c r="AA683">
        <v>49</v>
      </c>
      <c r="AB683">
        <v>52</v>
      </c>
      <c r="AC683">
        <v>50</v>
      </c>
      <c r="AD683">
        <v>178</v>
      </c>
      <c r="AE683">
        <v>48</v>
      </c>
      <c r="AG683">
        <f t="shared" si="80"/>
        <v>48.5</v>
      </c>
      <c r="AH683">
        <f t="shared" si="81"/>
        <v>49.5</v>
      </c>
      <c r="AI683">
        <f t="shared" si="82"/>
        <v>50.5</v>
      </c>
      <c r="AJ683">
        <f t="shared" si="83"/>
        <v>51.5</v>
      </c>
      <c r="AK683">
        <f t="shared" si="84"/>
        <v>-999</v>
      </c>
      <c r="AL683">
        <f t="shared" si="85"/>
        <v>-999</v>
      </c>
      <c r="AM683">
        <f t="shared" si="86"/>
        <v>52</v>
      </c>
      <c r="AN683">
        <f t="shared" si="87"/>
        <v>-999</v>
      </c>
    </row>
    <row r="684" spans="1:40" x14ac:dyDescent="0.25">
      <c r="A684">
        <v>764</v>
      </c>
      <c r="B684" t="s">
        <v>29</v>
      </c>
      <c r="C684" t="s">
        <v>82</v>
      </c>
      <c r="D684" t="s">
        <v>31</v>
      </c>
      <c r="E684" t="s">
        <v>60</v>
      </c>
      <c r="F684" t="s">
        <v>33</v>
      </c>
      <c r="G684" t="s">
        <v>34</v>
      </c>
      <c r="H684" t="s">
        <v>35</v>
      </c>
      <c r="I684" t="s">
        <v>36</v>
      </c>
      <c r="J684" t="s">
        <v>37</v>
      </c>
      <c r="K684" t="s">
        <v>38</v>
      </c>
      <c r="L684" t="s">
        <v>39</v>
      </c>
      <c r="M684" t="s">
        <v>40</v>
      </c>
      <c r="N684" t="s">
        <v>41</v>
      </c>
      <c r="O684" t="s">
        <v>61</v>
      </c>
      <c r="P684" t="s">
        <v>46</v>
      </c>
      <c r="Q684" t="s">
        <v>71</v>
      </c>
      <c r="R684" t="s">
        <v>45</v>
      </c>
      <c r="T684">
        <v>50</v>
      </c>
      <c r="U684">
        <v>0</v>
      </c>
      <c r="V684">
        <v>10</v>
      </c>
      <c r="W684">
        <v>62</v>
      </c>
      <c r="X684">
        <v>87</v>
      </c>
      <c r="Y684">
        <v>60</v>
      </c>
      <c r="Z684">
        <v>55</v>
      </c>
      <c r="AA684">
        <v>49</v>
      </c>
      <c r="AB684">
        <v>52</v>
      </c>
      <c r="AC684">
        <v>50</v>
      </c>
      <c r="AD684">
        <v>178</v>
      </c>
      <c r="AE684">
        <v>48</v>
      </c>
      <c r="AG684">
        <f t="shared" si="80"/>
        <v>48.5</v>
      </c>
      <c r="AH684">
        <f t="shared" si="81"/>
        <v>49.5</v>
      </c>
      <c r="AI684">
        <f t="shared" si="82"/>
        <v>50.5</v>
      </c>
      <c r="AJ684">
        <f t="shared" si="83"/>
        <v>51.5</v>
      </c>
      <c r="AK684">
        <f t="shared" si="84"/>
        <v>-999</v>
      </c>
      <c r="AL684">
        <f t="shared" si="85"/>
        <v>-999</v>
      </c>
      <c r="AM684">
        <f t="shared" si="86"/>
        <v>52</v>
      </c>
      <c r="AN684">
        <f t="shared" si="87"/>
        <v>-999</v>
      </c>
    </row>
    <row r="685" spans="1:40" x14ac:dyDescent="0.25">
      <c r="A685">
        <v>761</v>
      </c>
      <c r="B685" t="s">
        <v>29</v>
      </c>
      <c r="C685" t="s">
        <v>82</v>
      </c>
      <c r="D685" t="s">
        <v>31</v>
      </c>
      <c r="E685" t="s">
        <v>60</v>
      </c>
      <c r="F685" t="s">
        <v>33</v>
      </c>
      <c r="G685" t="s">
        <v>34</v>
      </c>
      <c r="H685" t="s">
        <v>35</v>
      </c>
      <c r="I685" t="s">
        <v>36</v>
      </c>
      <c r="J685" t="s">
        <v>37</v>
      </c>
      <c r="K685" t="s">
        <v>38</v>
      </c>
      <c r="L685" t="s">
        <v>39</v>
      </c>
      <c r="M685" t="s">
        <v>40</v>
      </c>
      <c r="N685" t="s">
        <v>41</v>
      </c>
      <c r="O685" t="s">
        <v>61</v>
      </c>
      <c r="P685" t="s">
        <v>43</v>
      </c>
      <c r="Q685" t="s">
        <v>44</v>
      </c>
      <c r="R685" t="s">
        <v>45</v>
      </c>
      <c r="T685">
        <v>50</v>
      </c>
      <c r="U685">
        <v>0</v>
      </c>
      <c r="V685">
        <v>14</v>
      </c>
      <c r="W685">
        <v>66</v>
      </c>
      <c r="X685">
        <v>90</v>
      </c>
      <c r="Y685">
        <v>63</v>
      </c>
      <c r="Z685">
        <v>57</v>
      </c>
      <c r="AA685">
        <v>51</v>
      </c>
      <c r="AB685">
        <v>53</v>
      </c>
      <c r="AC685">
        <v>52</v>
      </c>
      <c r="AD685">
        <v>178</v>
      </c>
      <c r="AE685">
        <v>49</v>
      </c>
      <c r="AG685">
        <f t="shared" si="80"/>
        <v>48.5</v>
      </c>
      <c r="AH685">
        <f t="shared" si="81"/>
        <v>49.5</v>
      </c>
      <c r="AI685">
        <f t="shared" si="82"/>
        <v>50.5</v>
      </c>
      <c r="AJ685">
        <f t="shared" si="83"/>
        <v>51.5</v>
      </c>
      <c r="AK685">
        <f t="shared" si="84"/>
        <v>-999</v>
      </c>
      <c r="AL685">
        <f t="shared" si="85"/>
        <v>-999</v>
      </c>
      <c r="AM685">
        <f t="shared" si="86"/>
        <v>53</v>
      </c>
      <c r="AN685">
        <f t="shared" si="87"/>
        <v>-999</v>
      </c>
    </row>
    <row r="686" spans="1:40" x14ac:dyDescent="0.25">
      <c r="A686">
        <v>763</v>
      </c>
      <c r="B686" t="s">
        <v>29</v>
      </c>
      <c r="C686" t="s">
        <v>82</v>
      </c>
      <c r="D686" t="s">
        <v>31</v>
      </c>
      <c r="E686" t="s">
        <v>60</v>
      </c>
      <c r="F686" t="s">
        <v>33</v>
      </c>
      <c r="G686" t="s">
        <v>34</v>
      </c>
      <c r="H686" t="s">
        <v>35</v>
      </c>
      <c r="I686" t="s">
        <v>36</v>
      </c>
      <c r="J686" t="s">
        <v>37</v>
      </c>
      <c r="K686" t="s">
        <v>38</v>
      </c>
      <c r="L686" t="s">
        <v>39</v>
      </c>
      <c r="M686" t="s">
        <v>40</v>
      </c>
      <c r="N686" t="s">
        <v>41</v>
      </c>
      <c r="O686" t="s">
        <v>61</v>
      </c>
      <c r="P686" t="s">
        <v>46</v>
      </c>
      <c r="Q686" t="s">
        <v>44</v>
      </c>
      <c r="R686" t="s">
        <v>45</v>
      </c>
      <c r="T686">
        <v>50</v>
      </c>
      <c r="U686">
        <v>0</v>
      </c>
      <c r="V686">
        <v>14</v>
      </c>
      <c r="W686">
        <v>66</v>
      </c>
      <c r="X686">
        <v>90</v>
      </c>
      <c r="Y686">
        <v>63</v>
      </c>
      <c r="Z686">
        <v>57</v>
      </c>
      <c r="AA686">
        <v>51</v>
      </c>
      <c r="AB686">
        <v>53</v>
      </c>
      <c r="AC686">
        <v>52</v>
      </c>
      <c r="AD686">
        <v>178</v>
      </c>
      <c r="AE686">
        <v>49</v>
      </c>
      <c r="AG686">
        <f t="shared" si="80"/>
        <v>48.5</v>
      </c>
      <c r="AH686">
        <f t="shared" si="81"/>
        <v>49.5</v>
      </c>
      <c r="AI686">
        <f t="shared" si="82"/>
        <v>50.5</v>
      </c>
      <c r="AJ686">
        <f t="shared" si="83"/>
        <v>51.5</v>
      </c>
      <c r="AK686">
        <f t="shared" si="84"/>
        <v>-999</v>
      </c>
      <c r="AL686">
        <f t="shared" si="85"/>
        <v>-999</v>
      </c>
      <c r="AM686">
        <f t="shared" si="86"/>
        <v>53</v>
      </c>
      <c r="AN686">
        <f t="shared" si="87"/>
        <v>-999</v>
      </c>
    </row>
    <row r="687" spans="1:40" x14ac:dyDescent="0.25">
      <c r="A687">
        <v>322</v>
      </c>
      <c r="B687" t="s">
        <v>29</v>
      </c>
      <c r="C687" t="s">
        <v>30</v>
      </c>
      <c r="D687" t="s">
        <v>79</v>
      </c>
      <c r="E687" t="s">
        <v>60</v>
      </c>
      <c r="F687" t="s">
        <v>33</v>
      </c>
      <c r="G687" t="s">
        <v>34</v>
      </c>
      <c r="H687" t="s">
        <v>73</v>
      </c>
      <c r="I687" t="s">
        <v>36</v>
      </c>
      <c r="J687" t="s">
        <v>37</v>
      </c>
      <c r="K687" t="s">
        <v>38</v>
      </c>
      <c r="L687" t="s">
        <v>39</v>
      </c>
      <c r="M687" t="s">
        <v>80</v>
      </c>
      <c r="N687" t="s">
        <v>81</v>
      </c>
      <c r="O687" t="s">
        <v>61</v>
      </c>
      <c r="P687" t="s">
        <v>43</v>
      </c>
      <c r="Q687" t="s">
        <v>71</v>
      </c>
      <c r="R687" t="s">
        <v>45</v>
      </c>
      <c r="T687">
        <v>50</v>
      </c>
      <c r="U687">
        <v>45</v>
      </c>
      <c r="V687">
        <v>63</v>
      </c>
      <c r="W687">
        <v>73</v>
      </c>
      <c r="X687">
        <v>87</v>
      </c>
      <c r="Y687">
        <v>67</v>
      </c>
      <c r="Z687">
        <v>60</v>
      </c>
      <c r="AA687">
        <v>53</v>
      </c>
      <c r="AB687">
        <v>56</v>
      </c>
      <c r="AC687">
        <v>53</v>
      </c>
      <c r="AD687">
        <v>179</v>
      </c>
      <c r="AE687">
        <v>65</v>
      </c>
      <c r="AG687">
        <f t="shared" si="80"/>
        <v>48.5</v>
      </c>
      <c r="AH687">
        <f t="shared" si="81"/>
        <v>49.5</v>
      </c>
      <c r="AI687">
        <f t="shared" si="82"/>
        <v>50.5</v>
      </c>
      <c r="AJ687">
        <f t="shared" si="83"/>
        <v>51.5</v>
      </c>
      <c r="AK687">
        <f t="shared" si="84"/>
        <v>-999</v>
      </c>
      <c r="AL687">
        <f t="shared" si="85"/>
        <v>-999</v>
      </c>
      <c r="AM687">
        <f t="shared" si="86"/>
        <v>-999</v>
      </c>
      <c r="AN687">
        <f t="shared" si="87"/>
        <v>56</v>
      </c>
    </row>
    <row r="688" spans="1:40" x14ac:dyDescent="0.25">
      <c r="A688">
        <v>324</v>
      </c>
      <c r="B688" t="s">
        <v>29</v>
      </c>
      <c r="C688" t="s">
        <v>30</v>
      </c>
      <c r="D688" t="s">
        <v>79</v>
      </c>
      <c r="E688" t="s">
        <v>60</v>
      </c>
      <c r="F688" t="s">
        <v>33</v>
      </c>
      <c r="G688" t="s">
        <v>34</v>
      </c>
      <c r="H688" t="s">
        <v>73</v>
      </c>
      <c r="I688" t="s">
        <v>36</v>
      </c>
      <c r="J688" t="s">
        <v>37</v>
      </c>
      <c r="K688" t="s">
        <v>38</v>
      </c>
      <c r="L688" t="s">
        <v>39</v>
      </c>
      <c r="M688" t="s">
        <v>80</v>
      </c>
      <c r="N688" t="s">
        <v>81</v>
      </c>
      <c r="O688" t="s">
        <v>61</v>
      </c>
      <c r="P688" t="s">
        <v>46</v>
      </c>
      <c r="Q688" t="s">
        <v>71</v>
      </c>
      <c r="R688" t="s">
        <v>45</v>
      </c>
      <c r="T688">
        <v>50</v>
      </c>
      <c r="U688">
        <v>45</v>
      </c>
      <c r="V688">
        <v>63</v>
      </c>
      <c r="W688">
        <v>73</v>
      </c>
      <c r="X688">
        <v>87</v>
      </c>
      <c r="Y688">
        <v>67</v>
      </c>
      <c r="Z688">
        <v>60</v>
      </c>
      <c r="AA688">
        <v>53</v>
      </c>
      <c r="AB688">
        <v>56</v>
      </c>
      <c r="AC688">
        <v>53</v>
      </c>
      <c r="AD688">
        <v>179</v>
      </c>
      <c r="AE688">
        <v>65</v>
      </c>
      <c r="AG688">
        <f t="shared" si="80"/>
        <v>48.5</v>
      </c>
      <c r="AH688">
        <f t="shared" si="81"/>
        <v>49.5</v>
      </c>
      <c r="AI688">
        <f t="shared" si="82"/>
        <v>50.5</v>
      </c>
      <c r="AJ688">
        <f t="shared" si="83"/>
        <v>51.5</v>
      </c>
      <c r="AK688">
        <f t="shared" si="84"/>
        <v>-999</v>
      </c>
      <c r="AL688">
        <f t="shared" si="85"/>
        <v>-999</v>
      </c>
      <c r="AM688">
        <f t="shared" si="86"/>
        <v>-999</v>
      </c>
      <c r="AN688">
        <f t="shared" si="87"/>
        <v>56</v>
      </c>
    </row>
    <row r="689" spans="1:40" x14ac:dyDescent="0.25">
      <c r="A689">
        <v>321</v>
      </c>
      <c r="B689" t="s">
        <v>29</v>
      </c>
      <c r="C689" t="s">
        <v>30</v>
      </c>
      <c r="D689" t="s">
        <v>79</v>
      </c>
      <c r="E689" t="s">
        <v>60</v>
      </c>
      <c r="F689" t="s">
        <v>33</v>
      </c>
      <c r="G689" t="s">
        <v>34</v>
      </c>
      <c r="H689" t="s">
        <v>73</v>
      </c>
      <c r="I689" t="s">
        <v>36</v>
      </c>
      <c r="J689" t="s">
        <v>37</v>
      </c>
      <c r="K689" t="s">
        <v>38</v>
      </c>
      <c r="L689" t="s">
        <v>39</v>
      </c>
      <c r="M689" t="s">
        <v>80</v>
      </c>
      <c r="N689" t="s">
        <v>81</v>
      </c>
      <c r="O689" t="s">
        <v>61</v>
      </c>
      <c r="P689" t="s">
        <v>43</v>
      </c>
      <c r="Q689" t="s">
        <v>44</v>
      </c>
      <c r="R689" t="s">
        <v>45</v>
      </c>
      <c r="T689">
        <v>50</v>
      </c>
      <c r="U689">
        <v>49</v>
      </c>
      <c r="V689">
        <v>64</v>
      </c>
      <c r="W689">
        <v>74</v>
      </c>
      <c r="X689">
        <v>91</v>
      </c>
      <c r="Y689">
        <v>68</v>
      </c>
      <c r="Z689">
        <v>62</v>
      </c>
      <c r="AA689">
        <v>55</v>
      </c>
      <c r="AB689">
        <v>58</v>
      </c>
      <c r="AC689">
        <v>55</v>
      </c>
      <c r="AD689">
        <v>179</v>
      </c>
      <c r="AE689">
        <v>67</v>
      </c>
      <c r="AG689">
        <f t="shared" si="80"/>
        <v>48.5</v>
      </c>
      <c r="AH689">
        <f t="shared" si="81"/>
        <v>49.5</v>
      </c>
      <c r="AI689">
        <f t="shared" si="82"/>
        <v>50.5</v>
      </c>
      <c r="AJ689">
        <f t="shared" si="83"/>
        <v>51.5</v>
      </c>
      <c r="AK689">
        <f t="shared" si="84"/>
        <v>-999</v>
      </c>
      <c r="AL689">
        <f t="shared" si="85"/>
        <v>-999</v>
      </c>
      <c r="AM689">
        <f t="shared" si="86"/>
        <v>-999</v>
      </c>
      <c r="AN689">
        <f t="shared" si="87"/>
        <v>58</v>
      </c>
    </row>
    <row r="690" spans="1:40" x14ac:dyDescent="0.25">
      <c r="A690">
        <v>323</v>
      </c>
      <c r="B690" t="s">
        <v>29</v>
      </c>
      <c r="C690" t="s">
        <v>30</v>
      </c>
      <c r="D690" t="s">
        <v>79</v>
      </c>
      <c r="E690" t="s">
        <v>60</v>
      </c>
      <c r="F690" t="s">
        <v>33</v>
      </c>
      <c r="G690" t="s">
        <v>34</v>
      </c>
      <c r="H690" t="s">
        <v>73</v>
      </c>
      <c r="I690" t="s">
        <v>36</v>
      </c>
      <c r="J690" t="s">
        <v>37</v>
      </c>
      <c r="K690" t="s">
        <v>38</v>
      </c>
      <c r="L690" t="s">
        <v>39</v>
      </c>
      <c r="M690" t="s">
        <v>80</v>
      </c>
      <c r="N690" t="s">
        <v>81</v>
      </c>
      <c r="O690" t="s">
        <v>61</v>
      </c>
      <c r="P690" t="s">
        <v>46</v>
      </c>
      <c r="Q690" t="s">
        <v>44</v>
      </c>
      <c r="R690" t="s">
        <v>45</v>
      </c>
      <c r="T690">
        <v>50</v>
      </c>
      <c r="U690">
        <v>49</v>
      </c>
      <c r="V690">
        <v>64</v>
      </c>
      <c r="W690">
        <v>74</v>
      </c>
      <c r="X690">
        <v>91</v>
      </c>
      <c r="Y690">
        <v>68</v>
      </c>
      <c r="Z690">
        <v>62</v>
      </c>
      <c r="AA690">
        <v>55</v>
      </c>
      <c r="AB690">
        <v>58</v>
      </c>
      <c r="AC690">
        <v>55</v>
      </c>
      <c r="AD690">
        <v>179</v>
      </c>
      <c r="AE690">
        <v>67</v>
      </c>
      <c r="AG690">
        <f t="shared" si="80"/>
        <v>48.5</v>
      </c>
      <c r="AH690">
        <f t="shared" si="81"/>
        <v>49.5</v>
      </c>
      <c r="AI690">
        <f t="shared" si="82"/>
        <v>50.5</v>
      </c>
      <c r="AJ690">
        <f t="shared" si="83"/>
        <v>51.5</v>
      </c>
      <c r="AK690">
        <f t="shared" si="84"/>
        <v>-999</v>
      </c>
      <c r="AL690">
        <f t="shared" si="85"/>
        <v>-999</v>
      </c>
      <c r="AM690">
        <f t="shared" si="86"/>
        <v>-999</v>
      </c>
      <c r="AN690">
        <f t="shared" si="87"/>
        <v>58</v>
      </c>
    </row>
    <row r="691" spans="1:40" x14ac:dyDescent="0.25">
      <c r="A691">
        <v>1381</v>
      </c>
      <c r="B691" t="s">
        <v>29</v>
      </c>
      <c r="C691" t="s">
        <v>83</v>
      </c>
      <c r="D691" t="s">
        <v>79</v>
      </c>
      <c r="E691" t="s">
        <v>60</v>
      </c>
      <c r="F691" t="s">
        <v>33</v>
      </c>
      <c r="G691" t="s">
        <v>34</v>
      </c>
      <c r="H691" t="s">
        <v>73</v>
      </c>
      <c r="I691" t="s">
        <v>47</v>
      </c>
      <c r="J691" t="s">
        <v>37</v>
      </c>
      <c r="K691" t="s">
        <v>38</v>
      </c>
      <c r="L691" t="s">
        <v>39</v>
      </c>
      <c r="M691" t="s">
        <v>80</v>
      </c>
      <c r="N691" t="s">
        <v>81</v>
      </c>
      <c r="O691" t="s">
        <v>61</v>
      </c>
      <c r="P691" t="s">
        <v>43</v>
      </c>
      <c r="Q691" t="s">
        <v>44</v>
      </c>
      <c r="R691" t="s">
        <v>45</v>
      </c>
      <c r="T691">
        <v>50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4</v>
      </c>
      <c r="AA691">
        <v>52</v>
      </c>
      <c r="AB691">
        <v>58</v>
      </c>
      <c r="AC691">
        <v>58</v>
      </c>
      <c r="AD691">
        <v>179</v>
      </c>
      <c r="AE691">
        <v>0</v>
      </c>
      <c r="AG691">
        <f t="shared" si="80"/>
        <v>48.5</v>
      </c>
      <c r="AH691">
        <f t="shared" si="81"/>
        <v>49.5</v>
      </c>
      <c r="AI691">
        <f t="shared" si="82"/>
        <v>50.5</v>
      </c>
      <c r="AJ691">
        <f t="shared" si="83"/>
        <v>51.5</v>
      </c>
      <c r="AK691">
        <f t="shared" si="84"/>
        <v>58</v>
      </c>
      <c r="AL691">
        <f t="shared" si="85"/>
        <v>-999</v>
      </c>
      <c r="AM691">
        <f t="shared" si="86"/>
        <v>-999</v>
      </c>
      <c r="AN691">
        <f t="shared" si="87"/>
        <v>-999</v>
      </c>
    </row>
    <row r="692" spans="1:40" x14ac:dyDescent="0.25">
      <c r="A692">
        <v>1383</v>
      </c>
      <c r="B692" t="s">
        <v>29</v>
      </c>
      <c r="C692" t="s">
        <v>83</v>
      </c>
      <c r="D692" t="s">
        <v>79</v>
      </c>
      <c r="E692" t="s">
        <v>60</v>
      </c>
      <c r="F692" t="s">
        <v>33</v>
      </c>
      <c r="G692" t="s">
        <v>34</v>
      </c>
      <c r="H692" t="s">
        <v>73</v>
      </c>
      <c r="I692" t="s">
        <v>47</v>
      </c>
      <c r="J692" t="s">
        <v>37</v>
      </c>
      <c r="K692" t="s">
        <v>38</v>
      </c>
      <c r="L692" t="s">
        <v>39</v>
      </c>
      <c r="M692" t="s">
        <v>80</v>
      </c>
      <c r="N692" t="s">
        <v>81</v>
      </c>
      <c r="O692" t="s">
        <v>61</v>
      </c>
      <c r="P692" t="s">
        <v>46</v>
      </c>
      <c r="Q692" t="s">
        <v>44</v>
      </c>
      <c r="R692" t="s">
        <v>45</v>
      </c>
      <c r="T692">
        <v>50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4</v>
      </c>
      <c r="AA692">
        <v>52</v>
      </c>
      <c r="AB692">
        <v>58</v>
      </c>
      <c r="AC692">
        <v>58</v>
      </c>
      <c r="AD692">
        <v>179</v>
      </c>
      <c r="AE692">
        <v>0</v>
      </c>
      <c r="AG692">
        <f t="shared" si="80"/>
        <v>48.5</v>
      </c>
      <c r="AH692">
        <f t="shared" si="81"/>
        <v>49.5</v>
      </c>
      <c r="AI692">
        <f t="shared" si="82"/>
        <v>50.5</v>
      </c>
      <c r="AJ692">
        <f t="shared" si="83"/>
        <v>51.5</v>
      </c>
      <c r="AK692">
        <f t="shared" si="84"/>
        <v>58</v>
      </c>
      <c r="AL692">
        <f t="shared" si="85"/>
        <v>-999</v>
      </c>
      <c r="AM692">
        <f t="shared" si="86"/>
        <v>-999</v>
      </c>
      <c r="AN692">
        <f t="shared" si="87"/>
        <v>-999</v>
      </c>
    </row>
    <row r="693" spans="1:40" x14ac:dyDescent="0.25">
      <c r="A693">
        <v>410</v>
      </c>
      <c r="B693" t="s">
        <v>29</v>
      </c>
      <c r="C693" t="s">
        <v>68</v>
      </c>
      <c r="D693" t="s">
        <v>31</v>
      </c>
      <c r="E693" t="s">
        <v>60</v>
      </c>
      <c r="F693" t="s">
        <v>33</v>
      </c>
      <c r="G693" t="s">
        <v>34</v>
      </c>
      <c r="H693" t="s">
        <v>35</v>
      </c>
      <c r="I693" t="s">
        <v>36</v>
      </c>
      <c r="J693" t="s">
        <v>37</v>
      </c>
      <c r="K693" t="s">
        <v>38</v>
      </c>
      <c r="L693" t="s">
        <v>39</v>
      </c>
      <c r="M693" t="s">
        <v>40</v>
      </c>
      <c r="N693" t="s">
        <v>41</v>
      </c>
      <c r="O693" t="s">
        <v>61</v>
      </c>
      <c r="P693" t="s">
        <v>43</v>
      </c>
      <c r="Q693" t="s">
        <v>71</v>
      </c>
      <c r="R693" t="s">
        <v>45</v>
      </c>
      <c r="T693">
        <v>50</v>
      </c>
      <c r="U693">
        <v>0</v>
      </c>
      <c r="V693">
        <v>18</v>
      </c>
      <c r="W693">
        <v>69</v>
      </c>
      <c r="X693">
        <v>92</v>
      </c>
      <c r="Y693">
        <v>66</v>
      </c>
      <c r="Z693">
        <v>62</v>
      </c>
      <c r="AA693">
        <v>56</v>
      </c>
      <c r="AB693">
        <v>59</v>
      </c>
      <c r="AC693">
        <v>57</v>
      </c>
      <c r="AD693">
        <v>179</v>
      </c>
      <c r="AE693">
        <v>52</v>
      </c>
      <c r="AG693">
        <f t="shared" si="80"/>
        <v>48.5</v>
      </c>
      <c r="AH693">
        <f t="shared" si="81"/>
        <v>49.5</v>
      </c>
      <c r="AI693">
        <f t="shared" si="82"/>
        <v>50.5</v>
      </c>
      <c r="AJ693">
        <f t="shared" si="83"/>
        <v>51.5</v>
      </c>
      <c r="AK693">
        <f t="shared" si="84"/>
        <v>-999</v>
      </c>
      <c r="AL693">
        <f t="shared" si="85"/>
        <v>59</v>
      </c>
      <c r="AM693">
        <f t="shared" si="86"/>
        <v>-999</v>
      </c>
      <c r="AN693">
        <f t="shared" si="87"/>
        <v>-999</v>
      </c>
    </row>
    <row r="694" spans="1:40" x14ac:dyDescent="0.25">
      <c r="A694">
        <v>412</v>
      </c>
      <c r="B694" t="s">
        <v>29</v>
      </c>
      <c r="C694" t="s">
        <v>68</v>
      </c>
      <c r="D694" t="s">
        <v>31</v>
      </c>
      <c r="E694" t="s">
        <v>60</v>
      </c>
      <c r="F694" t="s">
        <v>33</v>
      </c>
      <c r="G694" t="s">
        <v>34</v>
      </c>
      <c r="H694" t="s">
        <v>35</v>
      </c>
      <c r="I694" t="s">
        <v>36</v>
      </c>
      <c r="J694" t="s">
        <v>37</v>
      </c>
      <c r="K694" t="s">
        <v>38</v>
      </c>
      <c r="L694" t="s">
        <v>39</v>
      </c>
      <c r="M694" t="s">
        <v>40</v>
      </c>
      <c r="N694" t="s">
        <v>41</v>
      </c>
      <c r="O694" t="s">
        <v>61</v>
      </c>
      <c r="P694" t="s">
        <v>46</v>
      </c>
      <c r="Q694" t="s">
        <v>71</v>
      </c>
      <c r="R694" t="s">
        <v>45</v>
      </c>
      <c r="T694">
        <v>50</v>
      </c>
      <c r="U694">
        <v>0</v>
      </c>
      <c r="V694">
        <v>18</v>
      </c>
      <c r="W694">
        <v>69</v>
      </c>
      <c r="X694">
        <v>92</v>
      </c>
      <c r="Y694">
        <v>66</v>
      </c>
      <c r="Z694">
        <v>62</v>
      </c>
      <c r="AA694">
        <v>56</v>
      </c>
      <c r="AB694">
        <v>59</v>
      </c>
      <c r="AC694">
        <v>57</v>
      </c>
      <c r="AD694">
        <v>179</v>
      </c>
      <c r="AE694">
        <v>52</v>
      </c>
      <c r="AG694">
        <f t="shared" si="80"/>
        <v>48.5</v>
      </c>
      <c r="AH694">
        <f t="shared" si="81"/>
        <v>49.5</v>
      </c>
      <c r="AI694">
        <f t="shared" si="82"/>
        <v>50.5</v>
      </c>
      <c r="AJ694">
        <f t="shared" si="83"/>
        <v>51.5</v>
      </c>
      <c r="AK694">
        <f t="shared" si="84"/>
        <v>-999</v>
      </c>
      <c r="AL694">
        <f t="shared" si="85"/>
        <v>59</v>
      </c>
      <c r="AM694">
        <f t="shared" si="86"/>
        <v>-999</v>
      </c>
      <c r="AN694">
        <f t="shared" si="87"/>
        <v>-999</v>
      </c>
    </row>
    <row r="695" spans="1:40" x14ac:dyDescent="0.25">
      <c r="A695">
        <v>1382</v>
      </c>
      <c r="B695" t="s">
        <v>29</v>
      </c>
      <c r="C695" t="s">
        <v>83</v>
      </c>
      <c r="D695" t="s">
        <v>79</v>
      </c>
      <c r="E695" t="s">
        <v>60</v>
      </c>
      <c r="F695" t="s">
        <v>33</v>
      </c>
      <c r="G695" t="s">
        <v>34</v>
      </c>
      <c r="H695" t="s">
        <v>73</v>
      </c>
      <c r="I695" t="s">
        <v>47</v>
      </c>
      <c r="J695" t="s">
        <v>37</v>
      </c>
      <c r="K695" t="s">
        <v>38</v>
      </c>
      <c r="L695" t="s">
        <v>39</v>
      </c>
      <c r="M695" t="s">
        <v>80</v>
      </c>
      <c r="N695" t="s">
        <v>81</v>
      </c>
      <c r="O695" t="s">
        <v>61</v>
      </c>
      <c r="P695" t="s">
        <v>43</v>
      </c>
      <c r="Q695" t="s">
        <v>71</v>
      </c>
      <c r="R695" t="s">
        <v>45</v>
      </c>
      <c r="T695">
        <v>50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4</v>
      </c>
      <c r="AA695">
        <v>52</v>
      </c>
      <c r="AB695">
        <v>59</v>
      </c>
      <c r="AC695">
        <v>57</v>
      </c>
      <c r="AD695">
        <v>179</v>
      </c>
      <c r="AE695">
        <v>0</v>
      </c>
      <c r="AG695">
        <f t="shared" si="80"/>
        <v>48.5</v>
      </c>
      <c r="AH695">
        <f t="shared" si="81"/>
        <v>49.5</v>
      </c>
      <c r="AI695">
        <f t="shared" si="82"/>
        <v>50.5</v>
      </c>
      <c r="AJ695">
        <f t="shared" si="83"/>
        <v>51.5</v>
      </c>
      <c r="AK695">
        <f t="shared" si="84"/>
        <v>59</v>
      </c>
      <c r="AL695">
        <f t="shared" si="85"/>
        <v>-999</v>
      </c>
      <c r="AM695">
        <f t="shared" si="86"/>
        <v>-999</v>
      </c>
      <c r="AN695">
        <f t="shared" si="87"/>
        <v>-999</v>
      </c>
    </row>
    <row r="696" spans="1:40" x14ac:dyDescent="0.25">
      <c r="A696">
        <v>1384</v>
      </c>
      <c r="B696" t="s">
        <v>29</v>
      </c>
      <c r="C696" t="s">
        <v>83</v>
      </c>
      <c r="D696" t="s">
        <v>79</v>
      </c>
      <c r="E696" t="s">
        <v>60</v>
      </c>
      <c r="F696" t="s">
        <v>33</v>
      </c>
      <c r="G696" t="s">
        <v>34</v>
      </c>
      <c r="H696" t="s">
        <v>73</v>
      </c>
      <c r="I696" t="s">
        <v>47</v>
      </c>
      <c r="J696" t="s">
        <v>37</v>
      </c>
      <c r="K696" t="s">
        <v>38</v>
      </c>
      <c r="L696" t="s">
        <v>39</v>
      </c>
      <c r="M696" t="s">
        <v>80</v>
      </c>
      <c r="N696" t="s">
        <v>81</v>
      </c>
      <c r="O696" t="s">
        <v>61</v>
      </c>
      <c r="P696" t="s">
        <v>46</v>
      </c>
      <c r="Q696" t="s">
        <v>71</v>
      </c>
      <c r="R696" t="s">
        <v>45</v>
      </c>
      <c r="T696">
        <v>50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4</v>
      </c>
      <c r="AA696">
        <v>52</v>
      </c>
      <c r="AB696">
        <v>59</v>
      </c>
      <c r="AC696">
        <v>57</v>
      </c>
      <c r="AD696">
        <v>179</v>
      </c>
      <c r="AE696">
        <v>0</v>
      </c>
      <c r="AG696">
        <f t="shared" si="80"/>
        <v>48.5</v>
      </c>
      <c r="AH696">
        <f t="shared" si="81"/>
        <v>49.5</v>
      </c>
      <c r="AI696">
        <f t="shared" si="82"/>
        <v>50.5</v>
      </c>
      <c r="AJ696">
        <f t="shared" si="83"/>
        <v>51.5</v>
      </c>
      <c r="AK696">
        <f t="shared" si="84"/>
        <v>59</v>
      </c>
      <c r="AL696">
        <f t="shared" si="85"/>
        <v>-999</v>
      </c>
      <c r="AM696">
        <f t="shared" si="86"/>
        <v>-999</v>
      </c>
      <c r="AN696">
        <f t="shared" si="87"/>
        <v>-999</v>
      </c>
    </row>
    <row r="697" spans="1:40" x14ac:dyDescent="0.25">
      <c r="A697">
        <v>234</v>
      </c>
      <c r="B697" t="s">
        <v>29</v>
      </c>
      <c r="C697" t="s">
        <v>30</v>
      </c>
      <c r="D697" t="s">
        <v>76</v>
      </c>
      <c r="E697" t="s">
        <v>60</v>
      </c>
      <c r="F697" t="s">
        <v>33</v>
      </c>
      <c r="G697" t="s">
        <v>34</v>
      </c>
      <c r="H697" t="s">
        <v>73</v>
      </c>
      <c r="I697" t="s">
        <v>36</v>
      </c>
      <c r="J697" t="s">
        <v>37</v>
      </c>
      <c r="K697" t="s">
        <v>38</v>
      </c>
      <c r="L697" t="s">
        <v>39</v>
      </c>
      <c r="M697" t="s">
        <v>77</v>
      </c>
      <c r="N697" t="s">
        <v>78</v>
      </c>
      <c r="O697" t="s">
        <v>61</v>
      </c>
      <c r="P697" t="s">
        <v>43</v>
      </c>
      <c r="Q697" t="s">
        <v>71</v>
      </c>
      <c r="R697" t="s">
        <v>45</v>
      </c>
      <c r="T697">
        <v>50</v>
      </c>
      <c r="U697">
        <v>45</v>
      </c>
      <c r="V697">
        <v>64</v>
      </c>
      <c r="W697">
        <v>75</v>
      </c>
      <c r="X697">
        <v>92</v>
      </c>
      <c r="Y697">
        <v>70</v>
      </c>
      <c r="Z697">
        <v>64</v>
      </c>
      <c r="AA697">
        <v>57</v>
      </c>
      <c r="AB697">
        <v>60</v>
      </c>
      <c r="AC697">
        <v>57</v>
      </c>
      <c r="AD697">
        <v>180</v>
      </c>
      <c r="AE697">
        <v>68</v>
      </c>
      <c r="AG697">
        <f t="shared" si="80"/>
        <v>48.5</v>
      </c>
      <c r="AH697">
        <f t="shared" si="81"/>
        <v>49.5</v>
      </c>
      <c r="AI697">
        <f t="shared" si="82"/>
        <v>50.5</v>
      </c>
      <c r="AJ697">
        <f t="shared" si="83"/>
        <v>51.5</v>
      </c>
      <c r="AK697">
        <f t="shared" si="84"/>
        <v>-999</v>
      </c>
      <c r="AL697">
        <f t="shared" si="85"/>
        <v>-999</v>
      </c>
      <c r="AM697">
        <f t="shared" si="86"/>
        <v>-999</v>
      </c>
      <c r="AN697">
        <f t="shared" si="87"/>
        <v>60</v>
      </c>
    </row>
    <row r="698" spans="1:40" x14ac:dyDescent="0.25">
      <c r="A698">
        <v>236</v>
      </c>
      <c r="B698" t="s">
        <v>29</v>
      </c>
      <c r="C698" t="s">
        <v>30</v>
      </c>
      <c r="D698" t="s">
        <v>76</v>
      </c>
      <c r="E698" t="s">
        <v>60</v>
      </c>
      <c r="F698" t="s">
        <v>33</v>
      </c>
      <c r="G698" t="s">
        <v>34</v>
      </c>
      <c r="H698" t="s">
        <v>73</v>
      </c>
      <c r="I698" t="s">
        <v>36</v>
      </c>
      <c r="J698" t="s">
        <v>37</v>
      </c>
      <c r="K698" t="s">
        <v>38</v>
      </c>
      <c r="L698" t="s">
        <v>39</v>
      </c>
      <c r="M698" t="s">
        <v>77</v>
      </c>
      <c r="N698" t="s">
        <v>78</v>
      </c>
      <c r="O698" t="s">
        <v>61</v>
      </c>
      <c r="P698" t="s">
        <v>46</v>
      </c>
      <c r="Q698" t="s">
        <v>71</v>
      </c>
      <c r="R698" t="s">
        <v>45</v>
      </c>
      <c r="T698">
        <v>50</v>
      </c>
      <c r="U698">
        <v>45</v>
      </c>
      <c r="V698">
        <v>64</v>
      </c>
      <c r="W698">
        <v>75</v>
      </c>
      <c r="X698">
        <v>92</v>
      </c>
      <c r="Y698">
        <v>70</v>
      </c>
      <c r="Z698">
        <v>64</v>
      </c>
      <c r="AA698">
        <v>57</v>
      </c>
      <c r="AB698">
        <v>60</v>
      </c>
      <c r="AC698">
        <v>57</v>
      </c>
      <c r="AD698">
        <v>180</v>
      </c>
      <c r="AE698">
        <v>68</v>
      </c>
      <c r="AG698">
        <f t="shared" si="80"/>
        <v>48.5</v>
      </c>
      <c r="AH698">
        <f t="shared" si="81"/>
        <v>49.5</v>
      </c>
      <c r="AI698">
        <f t="shared" si="82"/>
        <v>50.5</v>
      </c>
      <c r="AJ698">
        <f t="shared" si="83"/>
        <v>51.5</v>
      </c>
      <c r="AK698">
        <f t="shared" si="84"/>
        <v>-999</v>
      </c>
      <c r="AL698">
        <f t="shared" si="85"/>
        <v>-999</v>
      </c>
      <c r="AM698">
        <f t="shared" si="86"/>
        <v>-999</v>
      </c>
      <c r="AN698">
        <f t="shared" si="87"/>
        <v>60</v>
      </c>
    </row>
    <row r="699" spans="1:40" x14ac:dyDescent="0.25">
      <c r="A699">
        <v>1293</v>
      </c>
      <c r="B699" t="s">
        <v>29</v>
      </c>
      <c r="C699" t="s">
        <v>83</v>
      </c>
      <c r="D699" t="s">
        <v>76</v>
      </c>
      <c r="E699" t="s">
        <v>60</v>
      </c>
      <c r="F699" t="s">
        <v>33</v>
      </c>
      <c r="G699" t="s">
        <v>34</v>
      </c>
      <c r="H699" t="s">
        <v>73</v>
      </c>
      <c r="I699" t="s">
        <v>47</v>
      </c>
      <c r="J699" t="s">
        <v>37</v>
      </c>
      <c r="K699" t="s">
        <v>38</v>
      </c>
      <c r="L699" t="s">
        <v>39</v>
      </c>
      <c r="M699" t="s">
        <v>77</v>
      </c>
      <c r="N699" t="s">
        <v>78</v>
      </c>
      <c r="O699" t="s">
        <v>61</v>
      </c>
      <c r="P699" t="s">
        <v>43</v>
      </c>
      <c r="Q699" t="s">
        <v>44</v>
      </c>
      <c r="R699" t="s">
        <v>45</v>
      </c>
      <c r="T699">
        <v>50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53</v>
      </c>
      <c r="AB699">
        <v>60</v>
      </c>
      <c r="AC699">
        <v>59</v>
      </c>
      <c r="AD699">
        <v>179</v>
      </c>
      <c r="AE699">
        <v>0</v>
      </c>
      <c r="AG699">
        <f t="shared" si="80"/>
        <v>48.5</v>
      </c>
      <c r="AH699">
        <f t="shared" si="81"/>
        <v>49.5</v>
      </c>
      <c r="AI699">
        <f t="shared" si="82"/>
        <v>50.5</v>
      </c>
      <c r="AJ699">
        <f t="shared" si="83"/>
        <v>51.5</v>
      </c>
      <c r="AK699">
        <f t="shared" si="84"/>
        <v>60</v>
      </c>
      <c r="AL699">
        <f t="shared" si="85"/>
        <v>-999</v>
      </c>
      <c r="AM699">
        <f t="shared" si="86"/>
        <v>-999</v>
      </c>
      <c r="AN699">
        <f t="shared" si="87"/>
        <v>-999</v>
      </c>
    </row>
    <row r="700" spans="1:40" x14ac:dyDescent="0.25">
      <c r="A700">
        <v>1294</v>
      </c>
      <c r="B700" t="s">
        <v>29</v>
      </c>
      <c r="C700" t="s">
        <v>83</v>
      </c>
      <c r="D700" t="s">
        <v>76</v>
      </c>
      <c r="E700" t="s">
        <v>60</v>
      </c>
      <c r="F700" t="s">
        <v>33</v>
      </c>
      <c r="G700" t="s">
        <v>34</v>
      </c>
      <c r="H700" t="s">
        <v>73</v>
      </c>
      <c r="I700" t="s">
        <v>47</v>
      </c>
      <c r="J700" t="s">
        <v>37</v>
      </c>
      <c r="K700" t="s">
        <v>38</v>
      </c>
      <c r="L700" t="s">
        <v>39</v>
      </c>
      <c r="M700" t="s">
        <v>77</v>
      </c>
      <c r="N700" t="s">
        <v>78</v>
      </c>
      <c r="O700" t="s">
        <v>61</v>
      </c>
      <c r="P700" t="s">
        <v>43</v>
      </c>
      <c r="Q700" t="s">
        <v>71</v>
      </c>
      <c r="R700" t="s">
        <v>45</v>
      </c>
      <c r="T700">
        <v>50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53</v>
      </c>
      <c r="AB700">
        <v>60</v>
      </c>
      <c r="AC700">
        <v>58</v>
      </c>
      <c r="AD700">
        <v>179</v>
      </c>
      <c r="AE700">
        <v>0</v>
      </c>
      <c r="AG700">
        <f t="shared" si="80"/>
        <v>48.5</v>
      </c>
      <c r="AH700">
        <f t="shared" si="81"/>
        <v>49.5</v>
      </c>
      <c r="AI700">
        <f t="shared" si="82"/>
        <v>50.5</v>
      </c>
      <c r="AJ700">
        <f t="shared" si="83"/>
        <v>51.5</v>
      </c>
      <c r="AK700">
        <f t="shared" si="84"/>
        <v>60</v>
      </c>
      <c r="AL700">
        <f t="shared" si="85"/>
        <v>-999</v>
      </c>
      <c r="AM700">
        <f t="shared" si="86"/>
        <v>-999</v>
      </c>
      <c r="AN700">
        <f t="shared" si="87"/>
        <v>-999</v>
      </c>
    </row>
    <row r="701" spans="1:40" x14ac:dyDescent="0.25">
      <c r="A701">
        <v>1295</v>
      </c>
      <c r="B701" t="s">
        <v>29</v>
      </c>
      <c r="C701" t="s">
        <v>83</v>
      </c>
      <c r="D701" t="s">
        <v>76</v>
      </c>
      <c r="E701" t="s">
        <v>60</v>
      </c>
      <c r="F701" t="s">
        <v>33</v>
      </c>
      <c r="G701" t="s">
        <v>34</v>
      </c>
      <c r="H701" t="s">
        <v>73</v>
      </c>
      <c r="I701" t="s">
        <v>47</v>
      </c>
      <c r="J701" t="s">
        <v>37</v>
      </c>
      <c r="K701" t="s">
        <v>38</v>
      </c>
      <c r="L701" t="s">
        <v>39</v>
      </c>
      <c r="M701" t="s">
        <v>77</v>
      </c>
      <c r="N701" t="s">
        <v>78</v>
      </c>
      <c r="O701" t="s">
        <v>61</v>
      </c>
      <c r="P701" t="s">
        <v>46</v>
      </c>
      <c r="Q701" t="s">
        <v>44</v>
      </c>
      <c r="R701" t="s">
        <v>45</v>
      </c>
      <c r="T701">
        <v>50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53</v>
      </c>
      <c r="AB701">
        <v>60</v>
      </c>
      <c r="AC701">
        <v>59</v>
      </c>
      <c r="AD701">
        <v>179</v>
      </c>
      <c r="AE701">
        <v>0</v>
      </c>
      <c r="AG701">
        <f t="shared" si="80"/>
        <v>48.5</v>
      </c>
      <c r="AH701">
        <f t="shared" si="81"/>
        <v>49.5</v>
      </c>
      <c r="AI701">
        <f t="shared" si="82"/>
        <v>50.5</v>
      </c>
      <c r="AJ701">
        <f t="shared" si="83"/>
        <v>51.5</v>
      </c>
      <c r="AK701">
        <f t="shared" si="84"/>
        <v>60</v>
      </c>
      <c r="AL701">
        <f t="shared" si="85"/>
        <v>-999</v>
      </c>
      <c r="AM701">
        <f t="shared" si="86"/>
        <v>-999</v>
      </c>
      <c r="AN701">
        <f t="shared" si="87"/>
        <v>-999</v>
      </c>
    </row>
    <row r="702" spans="1:40" x14ac:dyDescent="0.25">
      <c r="A702">
        <v>1296</v>
      </c>
      <c r="B702" t="s">
        <v>29</v>
      </c>
      <c r="C702" t="s">
        <v>83</v>
      </c>
      <c r="D702" t="s">
        <v>76</v>
      </c>
      <c r="E702" t="s">
        <v>60</v>
      </c>
      <c r="F702" t="s">
        <v>33</v>
      </c>
      <c r="G702" t="s">
        <v>34</v>
      </c>
      <c r="H702" t="s">
        <v>73</v>
      </c>
      <c r="I702" t="s">
        <v>47</v>
      </c>
      <c r="J702" t="s">
        <v>37</v>
      </c>
      <c r="K702" t="s">
        <v>38</v>
      </c>
      <c r="L702" t="s">
        <v>39</v>
      </c>
      <c r="M702" t="s">
        <v>77</v>
      </c>
      <c r="N702" t="s">
        <v>78</v>
      </c>
      <c r="O702" t="s">
        <v>61</v>
      </c>
      <c r="P702" t="s">
        <v>46</v>
      </c>
      <c r="Q702" t="s">
        <v>71</v>
      </c>
      <c r="R702" t="s">
        <v>45</v>
      </c>
      <c r="T702">
        <v>50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53</v>
      </c>
      <c r="AB702">
        <v>60</v>
      </c>
      <c r="AC702">
        <v>58</v>
      </c>
      <c r="AD702">
        <v>179</v>
      </c>
      <c r="AE702">
        <v>0</v>
      </c>
      <c r="AG702">
        <f t="shared" si="80"/>
        <v>48.5</v>
      </c>
      <c r="AH702">
        <f t="shared" si="81"/>
        <v>49.5</v>
      </c>
      <c r="AI702">
        <f t="shared" si="82"/>
        <v>50.5</v>
      </c>
      <c r="AJ702">
        <f t="shared" si="83"/>
        <v>51.5</v>
      </c>
      <c r="AK702">
        <f t="shared" si="84"/>
        <v>60</v>
      </c>
      <c r="AL702">
        <f t="shared" si="85"/>
        <v>-999</v>
      </c>
      <c r="AM702">
        <f t="shared" si="86"/>
        <v>-999</v>
      </c>
      <c r="AN702">
        <f t="shared" si="87"/>
        <v>-999</v>
      </c>
    </row>
    <row r="703" spans="1:40" x14ac:dyDescent="0.25">
      <c r="A703">
        <v>409</v>
      </c>
      <c r="B703" t="s">
        <v>29</v>
      </c>
      <c r="C703" t="s">
        <v>68</v>
      </c>
      <c r="D703" t="s">
        <v>31</v>
      </c>
      <c r="E703" t="s">
        <v>60</v>
      </c>
      <c r="F703" t="s">
        <v>33</v>
      </c>
      <c r="G703" t="s">
        <v>34</v>
      </c>
      <c r="H703" t="s">
        <v>35</v>
      </c>
      <c r="I703" t="s">
        <v>36</v>
      </c>
      <c r="J703" t="s">
        <v>37</v>
      </c>
      <c r="K703" t="s">
        <v>38</v>
      </c>
      <c r="L703" t="s">
        <v>39</v>
      </c>
      <c r="M703" t="s">
        <v>40</v>
      </c>
      <c r="N703" t="s">
        <v>41</v>
      </c>
      <c r="O703" t="s">
        <v>61</v>
      </c>
      <c r="P703" t="s">
        <v>43</v>
      </c>
      <c r="Q703" t="s">
        <v>44</v>
      </c>
      <c r="R703" t="s">
        <v>45</v>
      </c>
      <c r="T703">
        <v>50</v>
      </c>
      <c r="U703">
        <v>0</v>
      </c>
      <c r="V703">
        <v>20</v>
      </c>
      <c r="W703">
        <v>70</v>
      </c>
      <c r="X703">
        <v>93</v>
      </c>
      <c r="Y703">
        <v>67</v>
      </c>
      <c r="Z703">
        <v>64</v>
      </c>
      <c r="AA703">
        <v>58</v>
      </c>
      <c r="AB703">
        <v>61</v>
      </c>
      <c r="AC703">
        <v>59</v>
      </c>
      <c r="AD703">
        <v>179</v>
      </c>
      <c r="AE703">
        <v>56</v>
      </c>
      <c r="AG703">
        <f t="shared" si="80"/>
        <v>48.5</v>
      </c>
      <c r="AH703">
        <f t="shared" si="81"/>
        <v>49.5</v>
      </c>
      <c r="AI703">
        <f t="shared" si="82"/>
        <v>50.5</v>
      </c>
      <c r="AJ703">
        <f t="shared" si="83"/>
        <v>51.5</v>
      </c>
      <c r="AK703">
        <f t="shared" si="84"/>
        <v>-999</v>
      </c>
      <c r="AL703">
        <f t="shared" si="85"/>
        <v>61</v>
      </c>
      <c r="AM703">
        <f t="shared" si="86"/>
        <v>-999</v>
      </c>
      <c r="AN703">
        <f t="shared" si="87"/>
        <v>-999</v>
      </c>
    </row>
    <row r="704" spans="1:40" x14ac:dyDescent="0.25">
      <c r="A704">
        <v>411</v>
      </c>
      <c r="B704" t="s">
        <v>29</v>
      </c>
      <c r="C704" t="s">
        <v>68</v>
      </c>
      <c r="D704" t="s">
        <v>31</v>
      </c>
      <c r="E704" t="s">
        <v>60</v>
      </c>
      <c r="F704" t="s">
        <v>33</v>
      </c>
      <c r="G704" t="s">
        <v>34</v>
      </c>
      <c r="H704" t="s">
        <v>35</v>
      </c>
      <c r="I704" t="s">
        <v>36</v>
      </c>
      <c r="J704" t="s">
        <v>37</v>
      </c>
      <c r="K704" t="s">
        <v>38</v>
      </c>
      <c r="L704" t="s">
        <v>39</v>
      </c>
      <c r="M704" t="s">
        <v>40</v>
      </c>
      <c r="N704" t="s">
        <v>41</v>
      </c>
      <c r="O704" t="s">
        <v>61</v>
      </c>
      <c r="P704" t="s">
        <v>46</v>
      </c>
      <c r="Q704" t="s">
        <v>44</v>
      </c>
      <c r="R704" t="s">
        <v>45</v>
      </c>
      <c r="T704">
        <v>50</v>
      </c>
      <c r="U704">
        <v>0</v>
      </c>
      <c r="V704">
        <v>20</v>
      </c>
      <c r="W704">
        <v>70</v>
      </c>
      <c r="X704">
        <v>93</v>
      </c>
      <c r="Y704">
        <v>67</v>
      </c>
      <c r="Z704">
        <v>64</v>
      </c>
      <c r="AA704">
        <v>58</v>
      </c>
      <c r="AB704">
        <v>61</v>
      </c>
      <c r="AC704">
        <v>59</v>
      </c>
      <c r="AD704">
        <v>179</v>
      </c>
      <c r="AE704">
        <v>56</v>
      </c>
      <c r="AG704">
        <f t="shared" si="80"/>
        <v>48.5</v>
      </c>
      <c r="AH704">
        <f t="shared" si="81"/>
        <v>49.5</v>
      </c>
      <c r="AI704">
        <f t="shared" si="82"/>
        <v>50.5</v>
      </c>
      <c r="AJ704">
        <f t="shared" si="83"/>
        <v>51.5</v>
      </c>
      <c r="AK704">
        <f t="shared" si="84"/>
        <v>-999</v>
      </c>
      <c r="AL704">
        <f t="shared" si="85"/>
        <v>61</v>
      </c>
      <c r="AM704">
        <f t="shared" si="86"/>
        <v>-999</v>
      </c>
      <c r="AN704">
        <f t="shared" si="87"/>
        <v>-999</v>
      </c>
    </row>
    <row r="705" spans="1:40" x14ac:dyDescent="0.25">
      <c r="A705">
        <v>233</v>
      </c>
      <c r="B705" t="s">
        <v>29</v>
      </c>
      <c r="C705" t="s">
        <v>30</v>
      </c>
      <c r="D705" t="s">
        <v>76</v>
      </c>
      <c r="E705" t="s">
        <v>60</v>
      </c>
      <c r="F705" t="s">
        <v>33</v>
      </c>
      <c r="G705" t="s">
        <v>34</v>
      </c>
      <c r="H705" t="s">
        <v>73</v>
      </c>
      <c r="I705" t="s">
        <v>36</v>
      </c>
      <c r="J705" t="s">
        <v>37</v>
      </c>
      <c r="K705" t="s">
        <v>38</v>
      </c>
      <c r="L705" t="s">
        <v>39</v>
      </c>
      <c r="M705" t="s">
        <v>77</v>
      </c>
      <c r="N705" t="s">
        <v>78</v>
      </c>
      <c r="O705" t="s">
        <v>61</v>
      </c>
      <c r="P705" t="s">
        <v>43</v>
      </c>
      <c r="Q705" t="s">
        <v>44</v>
      </c>
      <c r="R705" t="s">
        <v>45</v>
      </c>
      <c r="T705">
        <v>50</v>
      </c>
      <c r="U705">
        <v>50</v>
      </c>
      <c r="V705">
        <v>65</v>
      </c>
      <c r="W705">
        <v>76</v>
      </c>
      <c r="X705">
        <v>93</v>
      </c>
      <c r="Y705">
        <v>71</v>
      </c>
      <c r="Z705">
        <v>65</v>
      </c>
      <c r="AA705">
        <v>59</v>
      </c>
      <c r="AB705">
        <v>62</v>
      </c>
      <c r="AC705">
        <v>59</v>
      </c>
      <c r="AD705">
        <v>180</v>
      </c>
      <c r="AE705">
        <v>69</v>
      </c>
      <c r="AG705">
        <f t="shared" si="80"/>
        <v>48.5</v>
      </c>
      <c r="AH705">
        <f t="shared" si="81"/>
        <v>49.5</v>
      </c>
      <c r="AI705">
        <f t="shared" si="82"/>
        <v>50.5</v>
      </c>
      <c r="AJ705">
        <f t="shared" si="83"/>
        <v>51.5</v>
      </c>
      <c r="AK705">
        <f t="shared" si="84"/>
        <v>-999</v>
      </c>
      <c r="AL705">
        <f t="shared" si="85"/>
        <v>-999</v>
      </c>
      <c r="AM705">
        <f t="shared" si="86"/>
        <v>-999</v>
      </c>
      <c r="AN705">
        <f t="shared" si="87"/>
        <v>62</v>
      </c>
    </row>
    <row r="706" spans="1:40" x14ac:dyDescent="0.25">
      <c r="A706">
        <v>235</v>
      </c>
      <c r="B706" t="s">
        <v>29</v>
      </c>
      <c r="C706" t="s">
        <v>30</v>
      </c>
      <c r="D706" t="s">
        <v>76</v>
      </c>
      <c r="E706" t="s">
        <v>60</v>
      </c>
      <c r="F706" t="s">
        <v>33</v>
      </c>
      <c r="G706" t="s">
        <v>34</v>
      </c>
      <c r="H706" t="s">
        <v>73</v>
      </c>
      <c r="I706" t="s">
        <v>36</v>
      </c>
      <c r="J706" t="s">
        <v>37</v>
      </c>
      <c r="K706" t="s">
        <v>38</v>
      </c>
      <c r="L706" t="s">
        <v>39</v>
      </c>
      <c r="M706" t="s">
        <v>77</v>
      </c>
      <c r="N706" t="s">
        <v>78</v>
      </c>
      <c r="O706" t="s">
        <v>61</v>
      </c>
      <c r="P706" t="s">
        <v>46</v>
      </c>
      <c r="Q706" t="s">
        <v>44</v>
      </c>
      <c r="R706" t="s">
        <v>45</v>
      </c>
      <c r="T706">
        <v>50</v>
      </c>
      <c r="U706">
        <v>50</v>
      </c>
      <c r="V706">
        <v>65</v>
      </c>
      <c r="W706">
        <v>76</v>
      </c>
      <c r="X706">
        <v>93</v>
      </c>
      <c r="Y706">
        <v>71</v>
      </c>
      <c r="Z706">
        <v>65</v>
      </c>
      <c r="AA706">
        <v>59</v>
      </c>
      <c r="AB706">
        <v>62</v>
      </c>
      <c r="AC706">
        <v>59</v>
      </c>
      <c r="AD706">
        <v>180</v>
      </c>
      <c r="AE706">
        <v>69</v>
      </c>
      <c r="AG706">
        <f t="shared" si="80"/>
        <v>48.5</v>
      </c>
      <c r="AH706">
        <f t="shared" si="81"/>
        <v>49.5</v>
      </c>
      <c r="AI706">
        <f t="shared" si="82"/>
        <v>50.5</v>
      </c>
      <c r="AJ706">
        <f t="shared" si="83"/>
        <v>51.5</v>
      </c>
      <c r="AK706">
        <f t="shared" si="84"/>
        <v>-999</v>
      </c>
      <c r="AL706">
        <f t="shared" si="85"/>
        <v>-999</v>
      </c>
      <c r="AM706">
        <f t="shared" si="86"/>
        <v>-999</v>
      </c>
      <c r="AN706">
        <f t="shared" si="87"/>
        <v>62</v>
      </c>
    </row>
    <row r="707" spans="1:40" x14ac:dyDescent="0.25">
      <c r="A707">
        <v>146</v>
      </c>
      <c r="B707" t="s">
        <v>29</v>
      </c>
      <c r="C707" t="s">
        <v>30</v>
      </c>
      <c r="D707" t="s">
        <v>72</v>
      </c>
      <c r="E707" t="s">
        <v>60</v>
      </c>
      <c r="F707" t="s">
        <v>33</v>
      </c>
      <c r="G707" t="s">
        <v>34</v>
      </c>
      <c r="H707" t="s">
        <v>73</v>
      </c>
      <c r="I707" t="s">
        <v>36</v>
      </c>
      <c r="J707" t="s">
        <v>37</v>
      </c>
      <c r="K707" t="s">
        <v>38</v>
      </c>
      <c r="L707" t="s">
        <v>39</v>
      </c>
      <c r="M707" t="s">
        <v>74</v>
      </c>
      <c r="N707" t="s">
        <v>75</v>
      </c>
      <c r="O707" t="s">
        <v>61</v>
      </c>
      <c r="P707" t="s">
        <v>43</v>
      </c>
      <c r="Q707" t="s">
        <v>71</v>
      </c>
      <c r="R707" t="s">
        <v>45</v>
      </c>
      <c r="T707">
        <v>50</v>
      </c>
      <c r="U707">
        <v>57</v>
      </c>
      <c r="V707">
        <v>71</v>
      </c>
      <c r="W707">
        <v>83</v>
      </c>
      <c r="X707">
        <v>98</v>
      </c>
      <c r="Y707">
        <v>75</v>
      </c>
      <c r="Z707">
        <v>68</v>
      </c>
      <c r="AA707">
        <v>61</v>
      </c>
      <c r="AB707">
        <v>63</v>
      </c>
      <c r="AC707">
        <v>60</v>
      </c>
      <c r="AD707">
        <v>180</v>
      </c>
      <c r="AE707">
        <v>73</v>
      </c>
      <c r="AG707">
        <f t="shared" si="80"/>
        <v>48.5</v>
      </c>
      <c r="AH707">
        <f t="shared" si="81"/>
        <v>49.5</v>
      </c>
      <c r="AI707">
        <f t="shared" si="82"/>
        <v>50.5</v>
      </c>
      <c r="AJ707">
        <f t="shared" si="83"/>
        <v>51.5</v>
      </c>
      <c r="AK707">
        <f t="shared" si="84"/>
        <v>-999</v>
      </c>
      <c r="AL707">
        <f t="shared" si="85"/>
        <v>-999</v>
      </c>
      <c r="AM707">
        <f t="shared" si="86"/>
        <v>-999</v>
      </c>
      <c r="AN707">
        <f t="shared" si="87"/>
        <v>63</v>
      </c>
    </row>
    <row r="708" spans="1:40" x14ac:dyDescent="0.25">
      <c r="A708">
        <v>148</v>
      </c>
      <c r="B708" t="s">
        <v>29</v>
      </c>
      <c r="C708" t="s">
        <v>30</v>
      </c>
      <c r="D708" t="s">
        <v>72</v>
      </c>
      <c r="E708" t="s">
        <v>60</v>
      </c>
      <c r="F708" t="s">
        <v>33</v>
      </c>
      <c r="G708" t="s">
        <v>34</v>
      </c>
      <c r="H708" t="s">
        <v>73</v>
      </c>
      <c r="I708" t="s">
        <v>36</v>
      </c>
      <c r="J708" t="s">
        <v>37</v>
      </c>
      <c r="K708" t="s">
        <v>38</v>
      </c>
      <c r="L708" t="s">
        <v>39</v>
      </c>
      <c r="M708" t="s">
        <v>74</v>
      </c>
      <c r="N708" t="s">
        <v>75</v>
      </c>
      <c r="O708" t="s">
        <v>61</v>
      </c>
      <c r="P708" t="s">
        <v>46</v>
      </c>
      <c r="Q708" t="s">
        <v>71</v>
      </c>
      <c r="R708" t="s">
        <v>45</v>
      </c>
      <c r="T708">
        <v>50</v>
      </c>
      <c r="U708">
        <v>57</v>
      </c>
      <c r="V708">
        <v>71</v>
      </c>
      <c r="W708">
        <v>83</v>
      </c>
      <c r="X708">
        <v>98</v>
      </c>
      <c r="Y708">
        <v>75</v>
      </c>
      <c r="Z708">
        <v>68</v>
      </c>
      <c r="AA708">
        <v>61</v>
      </c>
      <c r="AB708">
        <v>63</v>
      </c>
      <c r="AC708">
        <v>60</v>
      </c>
      <c r="AD708">
        <v>180</v>
      </c>
      <c r="AE708">
        <v>73</v>
      </c>
      <c r="AG708">
        <f t="shared" ref="AG708:AG771" si="88">$T708-1.5</f>
        <v>48.5</v>
      </c>
      <c r="AH708">
        <f t="shared" ref="AH708:AH771" si="89">$T708-0.5</f>
        <v>49.5</v>
      </c>
      <c r="AI708">
        <f t="shared" ref="AI708:AI771" si="90">$T708+0.5</f>
        <v>50.5</v>
      </c>
      <c r="AJ708">
        <f t="shared" ref="AJ708:AJ771" si="91">$T708+1.5</f>
        <v>51.5</v>
      </c>
      <c r="AK708">
        <f t="shared" ref="AK708:AK771" si="92">IF($C708="5_continue_40m3s",$AB708,-999)</f>
        <v>-999</v>
      </c>
      <c r="AL708">
        <f t="shared" ref="AL708:AL771" si="93">IF($C708="3_continue_25m3s",$AB708,-999)</f>
        <v>-999</v>
      </c>
      <c r="AM708">
        <f t="shared" ref="AM708:AM771" si="94">IF($C708="4_continue_25m3s_winterdoorspoeling",$AB708,-999)</f>
        <v>-999</v>
      </c>
      <c r="AN708">
        <f t="shared" ref="AN708:AN771" si="95">IF($C708="1_continue_15m3s",$AB708,-999)</f>
        <v>63</v>
      </c>
    </row>
    <row r="709" spans="1:40" x14ac:dyDescent="0.25">
      <c r="A709">
        <v>145</v>
      </c>
      <c r="B709" t="s">
        <v>29</v>
      </c>
      <c r="C709" t="s">
        <v>30</v>
      </c>
      <c r="D709" t="s">
        <v>72</v>
      </c>
      <c r="E709" t="s">
        <v>60</v>
      </c>
      <c r="F709" t="s">
        <v>33</v>
      </c>
      <c r="G709" t="s">
        <v>34</v>
      </c>
      <c r="H709" t="s">
        <v>73</v>
      </c>
      <c r="I709" t="s">
        <v>36</v>
      </c>
      <c r="J709" t="s">
        <v>37</v>
      </c>
      <c r="K709" t="s">
        <v>38</v>
      </c>
      <c r="L709" t="s">
        <v>39</v>
      </c>
      <c r="M709" t="s">
        <v>74</v>
      </c>
      <c r="N709" t="s">
        <v>75</v>
      </c>
      <c r="O709" t="s">
        <v>61</v>
      </c>
      <c r="P709" t="s">
        <v>43</v>
      </c>
      <c r="Q709" t="s">
        <v>44</v>
      </c>
      <c r="R709" t="s">
        <v>45</v>
      </c>
      <c r="T709">
        <v>50</v>
      </c>
      <c r="U709">
        <v>58</v>
      </c>
      <c r="V709">
        <v>72</v>
      </c>
      <c r="W709">
        <v>84</v>
      </c>
      <c r="X709">
        <v>98</v>
      </c>
      <c r="Y709">
        <v>77</v>
      </c>
      <c r="Z709">
        <v>70</v>
      </c>
      <c r="AA709">
        <v>62</v>
      </c>
      <c r="AB709">
        <v>65</v>
      </c>
      <c r="AC709">
        <v>62</v>
      </c>
      <c r="AD709">
        <v>180</v>
      </c>
      <c r="AE709">
        <v>74</v>
      </c>
      <c r="AG709">
        <f t="shared" si="88"/>
        <v>48.5</v>
      </c>
      <c r="AH709">
        <f t="shared" si="89"/>
        <v>49.5</v>
      </c>
      <c r="AI709">
        <f t="shared" si="90"/>
        <v>50.5</v>
      </c>
      <c r="AJ709">
        <f t="shared" si="91"/>
        <v>51.5</v>
      </c>
      <c r="AK709">
        <f t="shared" si="92"/>
        <v>-999</v>
      </c>
      <c r="AL709">
        <f t="shared" si="93"/>
        <v>-999</v>
      </c>
      <c r="AM709">
        <f t="shared" si="94"/>
        <v>-999</v>
      </c>
      <c r="AN709">
        <f t="shared" si="95"/>
        <v>65</v>
      </c>
    </row>
    <row r="710" spans="1:40" x14ac:dyDescent="0.25">
      <c r="A710">
        <v>147</v>
      </c>
      <c r="B710" t="s">
        <v>29</v>
      </c>
      <c r="C710" t="s">
        <v>30</v>
      </c>
      <c r="D710" t="s">
        <v>72</v>
      </c>
      <c r="E710" t="s">
        <v>60</v>
      </c>
      <c r="F710" t="s">
        <v>33</v>
      </c>
      <c r="G710" t="s">
        <v>34</v>
      </c>
      <c r="H710" t="s">
        <v>73</v>
      </c>
      <c r="I710" t="s">
        <v>36</v>
      </c>
      <c r="J710" t="s">
        <v>37</v>
      </c>
      <c r="K710" t="s">
        <v>38</v>
      </c>
      <c r="L710" t="s">
        <v>39</v>
      </c>
      <c r="M710" t="s">
        <v>74</v>
      </c>
      <c r="N710" t="s">
        <v>75</v>
      </c>
      <c r="O710" t="s">
        <v>61</v>
      </c>
      <c r="P710" t="s">
        <v>46</v>
      </c>
      <c r="Q710" t="s">
        <v>44</v>
      </c>
      <c r="R710" t="s">
        <v>45</v>
      </c>
      <c r="T710">
        <v>50</v>
      </c>
      <c r="U710">
        <v>58</v>
      </c>
      <c r="V710">
        <v>72</v>
      </c>
      <c r="W710">
        <v>84</v>
      </c>
      <c r="X710">
        <v>98</v>
      </c>
      <c r="Y710">
        <v>77</v>
      </c>
      <c r="Z710">
        <v>70</v>
      </c>
      <c r="AA710">
        <v>62</v>
      </c>
      <c r="AB710">
        <v>65</v>
      </c>
      <c r="AC710">
        <v>62</v>
      </c>
      <c r="AD710">
        <v>180</v>
      </c>
      <c r="AE710">
        <v>74</v>
      </c>
      <c r="AG710">
        <f t="shared" si="88"/>
        <v>48.5</v>
      </c>
      <c r="AH710">
        <f t="shared" si="89"/>
        <v>49.5</v>
      </c>
      <c r="AI710">
        <f t="shared" si="90"/>
        <v>50.5</v>
      </c>
      <c r="AJ710">
        <f t="shared" si="91"/>
        <v>51.5</v>
      </c>
      <c r="AK710">
        <f t="shared" si="92"/>
        <v>-999</v>
      </c>
      <c r="AL710">
        <f t="shared" si="93"/>
        <v>-999</v>
      </c>
      <c r="AM710">
        <f t="shared" si="94"/>
        <v>-999</v>
      </c>
      <c r="AN710">
        <f t="shared" si="95"/>
        <v>65</v>
      </c>
    </row>
    <row r="711" spans="1:40" x14ac:dyDescent="0.25">
      <c r="A711">
        <v>1206</v>
      </c>
      <c r="B711" t="s">
        <v>29</v>
      </c>
      <c r="C711" t="s">
        <v>83</v>
      </c>
      <c r="D711" t="s">
        <v>72</v>
      </c>
      <c r="E711" t="s">
        <v>60</v>
      </c>
      <c r="F711" t="s">
        <v>33</v>
      </c>
      <c r="G711" t="s">
        <v>34</v>
      </c>
      <c r="H711" t="s">
        <v>73</v>
      </c>
      <c r="I711" t="s">
        <v>47</v>
      </c>
      <c r="J711" t="s">
        <v>37</v>
      </c>
      <c r="K711" t="s">
        <v>38</v>
      </c>
      <c r="L711" t="s">
        <v>39</v>
      </c>
      <c r="M711" t="s">
        <v>74</v>
      </c>
      <c r="N711" t="s">
        <v>75</v>
      </c>
      <c r="O711" t="s">
        <v>61</v>
      </c>
      <c r="P711" t="s">
        <v>43</v>
      </c>
      <c r="Q711" t="s">
        <v>71</v>
      </c>
      <c r="R711" t="s">
        <v>45</v>
      </c>
      <c r="T711">
        <v>50</v>
      </c>
      <c r="U711">
        <v>0</v>
      </c>
      <c r="V711">
        <v>0</v>
      </c>
      <c r="W711">
        <v>0</v>
      </c>
      <c r="X711">
        <v>8</v>
      </c>
      <c r="Y711">
        <v>0</v>
      </c>
      <c r="Z711">
        <v>13</v>
      </c>
      <c r="AA711">
        <v>59</v>
      </c>
      <c r="AB711">
        <v>65</v>
      </c>
      <c r="AC711">
        <v>65</v>
      </c>
      <c r="AD711">
        <v>179</v>
      </c>
      <c r="AE711">
        <v>0</v>
      </c>
      <c r="AG711">
        <f t="shared" si="88"/>
        <v>48.5</v>
      </c>
      <c r="AH711">
        <f t="shared" si="89"/>
        <v>49.5</v>
      </c>
      <c r="AI711">
        <f t="shared" si="90"/>
        <v>50.5</v>
      </c>
      <c r="AJ711">
        <f t="shared" si="91"/>
        <v>51.5</v>
      </c>
      <c r="AK711">
        <f t="shared" si="92"/>
        <v>65</v>
      </c>
      <c r="AL711">
        <f t="shared" si="93"/>
        <v>-999</v>
      </c>
      <c r="AM711">
        <f t="shared" si="94"/>
        <v>-999</v>
      </c>
      <c r="AN711">
        <f t="shared" si="95"/>
        <v>-999</v>
      </c>
    </row>
    <row r="712" spans="1:40" x14ac:dyDescent="0.25">
      <c r="A712">
        <v>1208</v>
      </c>
      <c r="B712" t="s">
        <v>29</v>
      </c>
      <c r="C712" t="s">
        <v>83</v>
      </c>
      <c r="D712" t="s">
        <v>72</v>
      </c>
      <c r="E712" t="s">
        <v>60</v>
      </c>
      <c r="F712" t="s">
        <v>33</v>
      </c>
      <c r="G712" t="s">
        <v>34</v>
      </c>
      <c r="H712" t="s">
        <v>73</v>
      </c>
      <c r="I712" t="s">
        <v>47</v>
      </c>
      <c r="J712" t="s">
        <v>37</v>
      </c>
      <c r="K712" t="s">
        <v>38</v>
      </c>
      <c r="L712" t="s">
        <v>39</v>
      </c>
      <c r="M712" t="s">
        <v>74</v>
      </c>
      <c r="N712" t="s">
        <v>75</v>
      </c>
      <c r="O712" t="s">
        <v>61</v>
      </c>
      <c r="P712" t="s">
        <v>46</v>
      </c>
      <c r="Q712" t="s">
        <v>71</v>
      </c>
      <c r="R712" t="s">
        <v>45</v>
      </c>
      <c r="T712">
        <v>50</v>
      </c>
      <c r="U712">
        <v>0</v>
      </c>
      <c r="V712">
        <v>0</v>
      </c>
      <c r="W712">
        <v>0</v>
      </c>
      <c r="X712">
        <v>8</v>
      </c>
      <c r="Y712">
        <v>0</v>
      </c>
      <c r="Z712">
        <v>13</v>
      </c>
      <c r="AA712">
        <v>59</v>
      </c>
      <c r="AB712">
        <v>65</v>
      </c>
      <c r="AC712">
        <v>65</v>
      </c>
      <c r="AD712">
        <v>179</v>
      </c>
      <c r="AE712">
        <v>0</v>
      </c>
      <c r="AG712">
        <f t="shared" si="88"/>
        <v>48.5</v>
      </c>
      <c r="AH712">
        <f t="shared" si="89"/>
        <v>49.5</v>
      </c>
      <c r="AI712">
        <f t="shared" si="90"/>
        <v>50.5</v>
      </c>
      <c r="AJ712">
        <f t="shared" si="91"/>
        <v>51.5</v>
      </c>
      <c r="AK712">
        <f t="shared" si="92"/>
        <v>65</v>
      </c>
      <c r="AL712">
        <f t="shared" si="93"/>
        <v>-999</v>
      </c>
      <c r="AM712">
        <f t="shared" si="94"/>
        <v>-999</v>
      </c>
      <c r="AN712">
        <f t="shared" si="95"/>
        <v>-999</v>
      </c>
    </row>
    <row r="713" spans="1:40" x14ac:dyDescent="0.25">
      <c r="A713">
        <v>1205</v>
      </c>
      <c r="B713" t="s">
        <v>29</v>
      </c>
      <c r="C713" t="s">
        <v>83</v>
      </c>
      <c r="D713" t="s">
        <v>72</v>
      </c>
      <c r="E713" t="s">
        <v>60</v>
      </c>
      <c r="F713" t="s">
        <v>33</v>
      </c>
      <c r="G713" t="s">
        <v>34</v>
      </c>
      <c r="H713" t="s">
        <v>73</v>
      </c>
      <c r="I713" t="s">
        <v>47</v>
      </c>
      <c r="J713" t="s">
        <v>37</v>
      </c>
      <c r="K713" t="s">
        <v>38</v>
      </c>
      <c r="L713" t="s">
        <v>39</v>
      </c>
      <c r="M713" t="s">
        <v>74</v>
      </c>
      <c r="N713" t="s">
        <v>75</v>
      </c>
      <c r="O713" t="s">
        <v>61</v>
      </c>
      <c r="P713" t="s">
        <v>43</v>
      </c>
      <c r="Q713" t="s">
        <v>44</v>
      </c>
      <c r="R713" t="s">
        <v>45</v>
      </c>
      <c r="T713">
        <v>50</v>
      </c>
      <c r="U713">
        <v>0</v>
      </c>
      <c r="V713">
        <v>0</v>
      </c>
      <c r="W713">
        <v>0</v>
      </c>
      <c r="X713">
        <v>14</v>
      </c>
      <c r="Y713">
        <v>0</v>
      </c>
      <c r="Z713">
        <v>15</v>
      </c>
      <c r="AA713">
        <v>60</v>
      </c>
      <c r="AB713">
        <v>67</v>
      </c>
      <c r="AC713">
        <v>66</v>
      </c>
      <c r="AD713">
        <v>179</v>
      </c>
      <c r="AE713">
        <v>0</v>
      </c>
      <c r="AG713">
        <f t="shared" si="88"/>
        <v>48.5</v>
      </c>
      <c r="AH713">
        <f t="shared" si="89"/>
        <v>49.5</v>
      </c>
      <c r="AI713">
        <f t="shared" si="90"/>
        <v>50.5</v>
      </c>
      <c r="AJ713">
        <f t="shared" si="91"/>
        <v>51.5</v>
      </c>
      <c r="AK713">
        <f t="shared" si="92"/>
        <v>67</v>
      </c>
      <c r="AL713">
        <f t="shared" si="93"/>
        <v>-999</v>
      </c>
      <c r="AM713">
        <f t="shared" si="94"/>
        <v>-999</v>
      </c>
      <c r="AN713">
        <f t="shared" si="95"/>
        <v>-999</v>
      </c>
    </row>
    <row r="714" spans="1:40" x14ac:dyDescent="0.25">
      <c r="A714">
        <v>1207</v>
      </c>
      <c r="B714" t="s">
        <v>29</v>
      </c>
      <c r="C714" t="s">
        <v>83</v>
      </c>
      <c r="D714" t="s">
        <v>72</v>
      </c>
      <c r="E714" t="s">
        <v>60</v>
      </c>
      <c r="F714" t="s">
        <v>33</v>
      </c>
      <c r="G714" t="s">
        <v>34</v>
      </c>
      <c r="H714" t="s">
        <v>73</v>
      </c>
      <c r="I714" t="s">
        <v>47</v>
      </c>
      <c r="J714" t="s">
        <v>37</v>
      </c>
      <c r="K714" t="s">
        <v>38</v>
      </c>
      <c r="L714" t="s">
        <v>39</v>
      </c>
      <c r="M714" t="s">
        <v>74</v>
      </c>
      <c r="N714" t="s">
        <v>75</v>
      </c>
      <c r="O714" t="s">
        <v>61</v>
      </c>
      <c r="P714" t="s">
        <v>46</v>
      </c>
      <c r="Q714" t="s">
        <v>44</v>
      </c>
      <c r="R714" t="s">
        <v>45</v>
      </c>
      <c r="T714">
        <v>50</v>
      </c>
      <c r="U714">
        <v>0</v>
      </c>
      <c r="V714">
        <v>0</v>
      </c>
      <c r="W714">
        <v>0</v>
      </c>
      <c r="X714">
        <v>14</v>
      </c>
      <c r="Y714">
        <v>0</v>
      </c>
      <c r="Z714">
        <v>15</v>
      </c>
      <c r="AA714">
        <v>60</v>
      </c>
      <c r="AB714">
        <v>67</v>
      </c>
      <c r="AC714">
        <v>66</v>
      </c>
      <c r="AD714">
        <v>179</v>
      </c>
      <c r="AE714">
        <v>0</v>
      </c>
      <c r="AG714">
        <f t="shared" si="88"/>
        <v>48.5</v>
      </c>
      <c r="AH714">
        <f t="shared" si="89"/>
        <v>49.5</v>
      </c>
      <c r="AI714">
        <f t="shared" si="90"/>
        <v>50.5</v>
      </c>
      <c r="AJ714">
        <f t="shared" si="91"/>
        <v>51.5</v>
      </c>
      <c r="AK714">
        <f t="shared" si="92"/>
        <v>67</v>
      </c>
      <c r="AL714">
        <f t="shared" si="93"/>
        <v>-999</v>
      </c>
      <c r="AM714">
        <f t="shared" si="94"/>
        <v>-999</v>
      </c>
      <c r="AN714">
        <f t="shared" si="95"/>
        <v>-999</v>
      </c>
    </row>
    <row r="715" spans="1:40" x14ac:dyDescent="0.25">
      <c r="A715">
        <v>58</v>
      </c>
      <c r="B715" t="s">
        <v>29</v>
      </c>
      <c r="C715" t="s">
        <v>30</v>
      </c>
      <c r="D715" t="s">
        <v>31</v>
      </c>
      <c r="E715" t="s">
        <v>60</v>
      </c>
      <c r="F715" t="s">
        <v>33</v>
      </c>
      <c r="G715" t="s">
        <v>34</v>
      </c>
      <c r="H715" t="s">
        <v>35</v>
      </c>
      <c r="I715" t="s">
        <v>36</v>
      </c>
      <c r="J715" t="s">
        <v>37</v>
      </c>
      <c r="K715" t="s">
        <v>38</v>
      </c>
      <c r="L715" t="s">
        <v>39</v>
      </c>
      <c r="M715" t="s">
        <v>40</v>
      </c>
      <c r="N715" t="s">
        <v>41</v>
      </c>
      <c r="O715" t="s">
        <v>61</v>
      </c>
      <c r="P715" t="s">
        <v>43</v>
      </c>
      <c r="Q715" t="s">
        <v>71</v>
      </c>
      <c r="R715" t="s">
        <v>45</v>
      </c>
      <c r="T715">
        <v>50</v>
      </c>
      <c r="U715">
        <v>59</v>
      </c>
      <c r="V715">
        <v>85</v>
      </c>
      <c r="W715">
        <v>97</v>
      </c>
      <c r="X715">
        <v>112</v>
      </c>
      <c r="Y715">
        <v>86</v>
      </c>
      <c r="Z715">
        <v>76</v>
      </c>
      <c r="AA715">
        <v>66</v>
      </c>
      <c r="AB715">
        <v>68</v>
      </c>
      <c r="AC715">
        <v>65</v>
      </c>
      <c r="AD715">
        <v>179</v>
      </c>
      <c r="AE715">
        <v>85</v>
      </c>
      <c r="AG715">
        <f t="shared" si="88"/>
        <v>48.5</v>
      </c>
      <c r="AH715">
        <f t="shared" si="89"/>
        <v>49.5</v>
      </c>
      <c r="AI715">
        <f t="shared" si="90"/>
        <v>50.5</v>
      </c>
      <c r="AJ715">
        <f t="shared" si="91"/>
        <v>51.5</v>
      </c>
      <c r="AK715">
        <f t="shared" si="92"/>
        <v>-999</v>
      </c>
      <c r="AL715">
        <f t="shared" si="93"/>
        <v>-999</v>
      </c>
      <c r="AM715">
        <f t="shared" si="94"/>
        <v>-999</v>
      </c>
      <c r="AN715">
        <f t="shared" si="95"/>
        <v>68</v>
      </c>
    </row>
    <row r="716" spans="1:40" x14ac:dyDescent="0.25">
      <c r="A716">
        <v>60</v>
      </c>
      <c r="B716" t="s">
        <v>29</v>
      </c>
      <c r="C716" t="s">
        <v>30</v>
      </c>
      <c r="D716" t="s">
        <v>31</v>
      </c>
      <c r="E716" t="s">
        <v>60</v>
      </c>
      <c r="F716" t="s">
        <v>33</v>
      </c>
      <c r="G716" t="s">
        <v>34</v>
      </c>
      <c r="H716" t="s">
        <v>35</v>
      </c>
      <c r="I716" t="s">
        <v>36</v>
      </c>
      <c r="J716" t="s">
        <v>37</v>
      </c>
      <c r="K716" t="s">
        <v>38</v>
      </c>
      <c r="L716" t="s">
        <v>39</v>
      </c>
      <c r="M716" t="s">
        <v>40</v>
      </c>
      <c r="N716" t="s">
        <v>41</v>
      </c>
      <c r="O716" t="s">
        <v>61</v>
      </c>
      <c r="P716" t="s">
        <v>46</v>
      </c>
      <c r="Q716" t="s">
        <v>71</v>
      </c>
      <c r="R716" t="s">
        <v>45</v>
      </c>
      <c r="T716">
        <v>50</v>
      </c>
      <c r="U716">
        <v>59</v>
      </c>
      <c r="V716">
        <v>85</v>
      </c>
      <c r="W716">
        <v>97</v>
      </c>
      <c r="X716">
        <v>112</v>
      </c>
      <c r="Y716">
        <v>86</v>
      </c>
      <c r="Z716">
        <v>76</v>
      </c>
      <c r="AA716">
        <v>66</v>
      </c>
      <c r="AB716">
        <v>68</v>
      </c>
      <c r="AC716">
        <v>65</v>
      </c>
      <c r="AD716">
        <v>179</v>
      </c>
      <c r="AE716">
        <v>85</v>
      </c>
      <c r="AG716">
        <f t="shared" si="88"/>
        <v>48.5</v>
      </c>
      <c r="AH716">
        <f t="shared" si="89"/>
        <v>49.5</v>
      </c>
      <c r="AI716">
        <f t="shared" si="90"/>
        <v>50.5</v>
      </c>
      <c r="AJ716">
        <f t="shared" si="91"/>
        <v>51.5</v>
      </c>
      <c r="AK716">
        <f t="shared" si="92"/>
        <v>-999</v>
      </c>
      <c r="AL716">
        <f t="shared" si="93"/>
        <v>-999</v>
      </c>
      <c r="AM716">
        <f t="shared" si="94"/>
        <v>-999</v>
      </c>
      <c r="AN716">
        <f t="shared" si="95"/>
        <v>68</v>
      </c>
    </row>
    <row r="717" spans="1:40" x14ac:dyDescent="0.25">
      <c r="A717">
        <v>57</v>
      </c>
      <c r="B717" t="s">
        <v>29</v>
      </c>
      <c r="C717" t="s">
        <v>30</v>
      </c>
      <c r="D717" t="s">
        <v>31</v>
      </c>
      <c r="E717" t="s">
        <v>60</v>
      </c>
      <c r="F717" t="s">
        <v>33</v>
      </c>
      <c r="G717" t="s">
        <v>34</v>
      </c>
      <c r="H717" t="s">
        <v>35</v>
      </c>
      <c r="I717" t="s">
        <v>36</v>
      </c>
      <c r="J717" t="s">
        <v>37</v>
      </c>
      <c r="K717" t="s">
        <v>38</v>
      </c>
      <c r="L717" t="s">
        <v>39</v>
      </c>
      <c r="M717" t="s">
        <v>40</v>
      </c>
      <c r="N717" t="s">
        <v>41</v>
      </c>
      <c r="O717" t="s">
        <v>61</v>
      </c>
      <c r="P717" t="s">
        <v>43</v>
      </c>
      <c r="Q717" t="s">
        <v>44</v>
      </c>
      <c r="R717" t="s">
        <v>45</v>
      </c>
      <c r="T717">
        <v>50</v>
      </c>
      <c r="U717">
        <v>61</v>
      </c>
      <c r="V717">
        <v>87</v>
      </c>
      <c r="W717">
        <v>98</v>
      </c>
      <c r="X717">
        <v>113</v>
      </c>
      <c r="Y717">
        <v>87</v>
      </c>
      <c r="Z717">
        <v>77</v>
      </c>
      <c r="AA717">
        <v>68</v>
      </c>
      <c r="AB717">
        <v>69</v>
      </c>
      <c r="AC717">
        <v>66</v>
      </c>
      <c r="AD717">
        <v>179</v>
      </c>
      <c r="AE717">
        <v>86</v>
      </c>
      <c r="AG717">
        <f t="shared" si="88"/>
        <v>48.5</v>
      </c>
      <c r="AH717">
        <f t="shared" si="89"/>
        <v>49.5</v>
      </c>
      <c r="AI717">
        <f t="shared" si="90"/>
        <v>50.5</v>
      </c>
      <c r="AJ717">
        <f t="shared" si="91"/>
        <v>51.5</v>
      </c>
      <c r="AK717">
        <f t="shared" si="92"/>
        <v>-999</v>
      </c>
      <c r="AL717">
        <f t="shared" si="93"/>
        <v>-999</v>
      </c>
      <c r="AM717">
        <f t="shared" si="94"/>
        <v>-999</v>
      </c>
      <c r="AN717">
        <f t="shared" si="95"/>
        <v>69</v>
      </c>
    </row>
    <row r="718" spans="1:40" x14ac:dyDescent="0.25">
      <c r="A718">
        <v>59</v>
      </c>
      <c r="B718" t="s">
        <v>29</v>
      </c>
      <c r="C718" t="s">
        <v>30</v>
      </c>
      <c r="D718" t="s">
        <v>31</v>
      </c>
      <c r="E718" t="s">
        <v>60</v>
      </c>
      <c r="F718" t="s">
        <v>33</v>
      </c>
      <c r="G718" t="s">
        <v>34</v>
      </c>
      <c r="H718" t="s">
        <v>35</v>
      </c>
      <c r="I718" t="s">
        <v>36</v>
      </c>
      <c r="J718" t="s">
        <v>37</v>
      </c>
      <c r="K718" t="s">
        <v>38</v>
      </c>
      <c r="L718" t="s">
        <v>39</v>
      </c>
      <c r="M718" t="s">
        <v>40</v>
      </c>
      <c r="N718" t="s">
        <v>41</v>
      </c>
      <c r="O718" t="s">
        <v>61</v>
      </c>
      <c r="P718" t="s">
        <v>46</v>
      </c>
      <c r="Q718" t="s">
        <v>44</v>
      </c>
      <c r="R718" t="s">
        <v>45</v>
      </c>
      <c r="T718">
        <v>50</v>
      </c>
      <c r="U718">
        <v>61</v>
      </c>
      <c r="V718">
        <v>87</v>
      </c>
      <c r="W718">
        <v>98</v>
      </c>
      <c r="X718">
        <v>113</v>
      </c>
      <c r="Y718">
        <v>87</v>
      </c>
      <c r="Z718">
        <v>77</v>
      </c>
      <c r="AA718">
        <v>68</v>
      </c>
      <c r="AB718">
        <v>69</v>
      </c>
      <c r="AC718">
        <v>66</v>
      </c>
      <c r="AD718">
        <v>179</v>
      </c>
      <c r="AE718">
        <v>86</v>
      </c>
      <c r="AG718">
        <f t="shared" si="88"/>
        <v>48.5</v>
      </c>
      <c r="AH718">
        <f t="shared" si="89"/>
        <v>49.5</v>
      </c>
      <c r="AI718">
        <f t="shared" si="90"/>
        <v>50.5</v>
      </c>
      <c r="AJ718">
        <f t="shared" si="91"/>
        <v>51.5</v>
      </c>
      <c r="AK718">
        <f t="shared" si="92"/>
        <v>-999</v>
      </c>
      <c r="AL718">
        <f t="shared" si="93"/>
        <v>-999</v>
      </c>
      <c r="AM718">
        <f t="shared" si="94"/>
        <v>-999</v>
      </c>
      <c r="AN718">
        <f t="shared" si="95"/>
        <v>69</v>
      </c>
    </row>
    <row r="719" spans="1:40" x14ac:dyDescent="0.25">
      <c r="A719">
        <v>1030</v>
      </c>
      <c r="B719" t="s">
        <v>29</v>
      </c>
      <c r="C719" t="s">
        <v>82</v>
      </c>
      <c r="D719" t="s">
        <v>79</v>
      </c>
      <c r="E719" t="s">
        <v>60</v>
      </c>
      <c r="F719" t="s">
        <v>33</v>
      </c>
      <c r="G719" t="s">
        <v>34</v>
      </c>
      <c r="H719" t="s">
        <v>73</v>
      </c>
      <c r="I719" t="s">
        <v>47</v>
      </c>
      <c r="J719" t="s">
        <v>37</v>
      </c>
      <c r="K719" t="s">
        <v>38</v>
      </c>
      <c r="L719" t="s">
        <v>39</v>
      </c>
      <c r="M719" t="s">
        <v>80</v>
      </c>
      <c r="N719" t="s">
        <v>81</v>
      </c>
      <c r="O719" t="s">
        <v>61</v>
      </c>
      <c r="P719" t="s">
        <v>43</v>
      </c>
      <c r="Q719" t="s">
        <v>71</v>
      </c>
      <c r="R719" t="s">
        <v>45</v>
      </c>
      <c r="T719">
        <v>50</v>
      </c>
      <c r="U719">
        <v>0</v>
      </c>
      <c r="V719">
        <v>16</v>
      </c>
      <c r="W719">
        <v>61</v>
      </c>
      <c r="X719">
        <v>77</v>
      </c>
      <c r="Y719">
        <v>68</v>
      </c>
      <c r="Z719">
        <v>72</v>
      </c>
      <c r="AA719">
        <v>75</v>
      </c>
      <c r="AB719">
        <v>80</v>
      </c>
      <c r="AC719">
        <v>78</v>
      </c>
      <c r="AD719">
        <v>179</v>
      </c>
      <c r="AE719">
        <v>63</v>
      </c>
      <c r="AG719">
        <f t="shared" si="88"/>
        <v>48.5</v>
      </c>
      <c r="AH719">
        <f t="shared" si="89"/>
        <v>49.5</v>
      </c>
      <c r="AI719">
        <f t="shared" si="90"/>
        <v>50.5</v>
      </c>
      <c r="AJ719">
        <f t="shared" si="91"/>
        <v>51.5</v>
      </c>
      <c r="AK719">
        <f t="shared" si="92"/>
        <v>-999</v>
      </c>
      <c r="AL719">
        <f t="shared" si="93"/>
        <v>-999</v>
      </c>
      <c r="AM719">
        <f t="shared" si="94"/>
        <v>80</v>
      </c>
      <c r="AN719">
        <f t="shared" si="95"/>
        <v>-999</v>
      </c>
    </row>
    <row r="720" spans="1:40" x14ac:dyDescent="0.25">
      <c r="A720">
        <v>1032</v>
      </c>
      <c r="B720" t="s">
        <v>29</v>
      </c>
      <c r="C720" t="s">
        <v>82</v>
      </c>
      <c r="D720" t="s">
        <v>79</v>
      </c>
      <c r="E720" t="s">
        <v>60</v>
      </c>
      <c r="F720" t="s">
        <v>33</v>
      </c>
      <c r="G720" t="s">
        <v>34</v>
      </c>
      <c r="H720" t="s">
        <v>73</v>
      </c>
      <c r="I720" t="s">
        <v>47</v>
      </c>
      <c r="J720" t="s">
        <v>37</v>
      </c>
      <c r="K720" t="s">
        <v>38</v>
      </c>
      <c r="L720" t="s">
        <v>39</v>
      </c>
      <c r="M720" t="s">
        <v>80</v>
      </c>
      <c r="N720" t="s">
        <v>81</v>
      </c>
      <c r="O720" t="s">
        <v>61</v>
      </c>
      <c r="P720" t="s">
        <v>46</v>
      </c>
      <c r="Q720" t="s">
        <v>71</v>
      </c>
      <c r="R720" t="s">
        <v>45</v>
      </c>
      <c r="T720">
        <v>50</v>
      </c>
      <c r="U720">
        <v>0</v>
      </c>
      <c r="V720">
        <v>16</v>
      </c>
      <c r="W720">
        <v>61</v>
      </c>
      <c r="X720">
        <v>77</v>
      </c>
      <c r="Y720">
        <v>68</v>
      </c>
      <c r="Z720">
        <v>72</v>
      </c>
      <c r="AA720">
        <v>75</v>
      </c>
      <c r="AB720">
        <v>80</v>
      </c>
      <c r="AC720">
        <v>78</v>
      </c>
      <c r="AD720">
        <v>179</v>
      </c>
      <c r="AE720">
        <v>63</v>
      </c>
      <c r="AG720">
        <f t="shared" si="88"/>
        <v>48.5</v>
      </c>
      <c r="AH720">
        <f t="shared" si="89"/>
        <v>49.5</v>
      </c>
      <c r="AI720">
        <f t="shared" si="90"/>
        <v>50.5</v>
      </c>
      <c r="AJ720">
        <f t="shared" si="91"/>
        <v>51.5</v>
      </c>
      <c r="AK720">
        <f t="shared" si="92"/>
        <v>-999</v>
      </c>
      <c r="AL720">
        <f t="shared" si="93"/>
        <v>-999</v>
      </c>
      <c r="AM720">
        <f t="shared" si="94"/>
        <v>80</v>
      </c>
      <c r="AN720">
        <f t="shared" si="95"/>
        <v>-999</v>
      </c>
    </row>
    <row r="721" spans="1:40" x14ac:dyDescent="0.25">
      <c r="A721">
        <v>1118</v>
      </c>
      <c r="B721" t="s">
        <v>29</v>
      </c>
      <c r="C721" t="s">
        <v>83</v>
      </c>
      <c r="D721" t="s">
        <v>31</v>
      </c>
      <c r="E721" t="s">
        <v>60</v>
      </c>
      <c r="F721" t="s">
        <v>33</v>
      </c>
      <c r="G721" t="s">
        <v>34</v>
      </c>
      <c r="H721" t="s">
        <v>35</v>
      </c>
      <c r="I721" t="s">
        <v>47</v>
      </c>
      <c r="J721" t="s">
        <v>37</v>
      </c>
      <c r="K721" t="s">
        <v>38</v>
      </c>
      <c r="L721" t="s">
        <v>39</v>
      </c>
      <c r="M721" t="s">
        <v>40</v>
      </c>
      <c r="N721" t="s">
        <v>41</v>
      </c>
      <c r="O721" t="s">
        <v>61</v>
      </c>
      <c r="P721" t="s">
        <v>43</v>
      </c>
      <c r="Q721" t="s">
        <v>71</v>
      </c>
      <c r="R721" t="s">
        <v>45</v>
      </c>
      <c r="T721">
        <v>50</v>
      </c>
      <c r="U721">
        <v>0</v>
      </c>
      <c r="V721">
        <v>0</v>
      </c>
      <c r="W721">
        <v>0</v>
      </c>
      <c r="X721">
        <v>26</v>
      </c>
      <c r="Y721">
        <v>0</v>
      </c>
      <c r="Z721">
        <v>42</v>
      </c>
      <c r="AA721">
        <v>70</v>
      </c>
      <c r="AB721">
        <v>80</v>
      </c>
      <c r="AC721">
        <v>79</v>
      </c>
      <c r="AD721">
        <v>179</v>
      </c>
      <c r="AE721">
        <v>0</v>
      </c>
      <c r="AG721">
        <f t="shared" si="88"/>
        <v>48.5</v>
      </c>
      <c r="AH721">
        <f t="shared" si="89"/>
        <v>49.5</v>
      </c>
      <c r="AI721">
        <f t="shared" si="90"/>
        <v>50.5</v>
      </c>
      <c r="AJ721">
        <f t="shared" si="91"/>
        <v>51.5</v>
      </c>
      <c r="AK721">
        <f t="shared" si="92"/>
        <v>80</v>
      </c>
      <c r="AL721">
        <f t="shared" si="93"/>
        <v>-999</v>
      </c>
      <c r="AM721">
        <f t="shared" si="94"/>
        <v>-999</v>
      </c>
      <c r="AN721">
        <f t="shared" si="95"/>
        <v>-999</v>
      </c>
    </row>
    <row r="722" spans="1:40" x14ac:dyDescent="0.25">
      <c r="A722">
        <v>1120</v>
      </c>
      <c r="B722" t="s">
        <v>29</v>
      </c>
      <c r="C722" t="s">
        <v>83</v>
      </c>
      <c r="D722" t="s">
        <v>31</v>
      </c>
      <c r="E722" t="s">
        <v>60</v>
      </c>
      <c r="F722" t="s">
        <v>33</v>
      </c>
      <c r="G722" t="s">
        <v>34</v>
      </c>
      <c r="H722" t="s">
        <v>35</v>
      </c>
      <c r="I722" t="s">
        <v>47</v>
      </c>
      <c r="J722" t="s">
        <v>37</v>
      </c>
      <c r="K722" t="s">
        <v>38</v>
      </c>
      <c r="L722" t="s">
        <v>39</v>
      </c>
      <c r="M722" t="s">
        <v>40</v>
      </c>
      <c r="N722" t="s">
        <v>41</v>
      </c>
      <c r="O722" t="s">
        <v>61</v>
      </c>
      <c r="P722" t="s">
        <v>46</v>
      </c>
      <c r="Q722" t="s">
        <v>71</v>
      </c>
      <c r="R722" t="s">
        <v>45</v>
      </c>
      <c r="T722">
        <v>50</v>
      </c>
      <c r="U722">
        <v>0</v>
      </c>
      <c r="V722">
        <v>0</v>
      </c>
      <c r="W722">
        <v>0</v>
      </c>
      <c r="X722">
        <v>26</v>
      </c>
      <c r="Y722">
        <v>0</v>
      </c>
      <c r="Z722">
        <v>42</v>
      </c>
      <c r="AA722">
        <v>70</v>
      </c>
      <c r="AB722">
        <v>80</v>
      </c>
      <c r="AC722">
        <v>79</v>
      </c>
      <c r="AD722">
        <v>179</v>
      </c>
      <c r="AE722">
        <v>0</v>
      </c>
      <c r="AG722">
        <f t="shared" si="88"/>
        <v>48.5</v>
      </c>
      <c r="AH722">
        <f t="shared" si="89"/>
        <v>49.5</v>
      </c>
      <c r="AI722">
        <f t="shared" si="90"/>
        <v>50.5</v>
      </c>
      <c r="AJ722">
        <f t="shared" si="91"/>
        <v>51.5</v>
      </c>
      <c r="AK722">
        <f t="shared" si="92"/>
        <v>80</v>
      </c>
      <c r="AL722">
        <f t="shared" si="93"/>
        <v>-999</v>
      </c>
      <c r="AM722">
        <f t="shared" si="94"/>
        <v>-999</v>
      </c>
      <c r="AN722">
        <f t="shared" si="95"/>
        <v>-999</v>
      </c>
    </row>
    <row r="723" spans="1:40" x14ac:dyDescent="0.25">
      <c r="A723">
        <v>1029</v>
      </c>
      <c r="B723" t="s">
        <v>29</v>
      </c>
      <c r="C723" t="s">
        <v>82</v>
      </c>
      <c r="D723" t="s">
        <v>79</v>
      </c>
      <c r="E723" t="s">
        <v>60</v>
      </c>
      <c r="F723" t="s">
        <v>33</v>
      </c>
      <c r="G723" t="s">
        <v>34</v>
      </c>
      <c r="H723" t="s">
        <v>73</v>
      </c>
      <c r="I723" t="s">
        <v>47</v>
      </c>
      <c r="J723" t="s">
        <v>37</v>
      </c>
      <c r="K723" t="s">
        <v>38</v>
      </c>
      <c r="L723" t="s">
        <v>39</v>
      </c>
      <c r="M723" t="s">
        <v>80</v>
      </c>
      <c r="N723" t="s">
        <v>81</v>
      </c>
      <c r="O723" t="s">
        <v>61</v>
      </c>
      <c r="P723" t="s">
        <v>43</v>
      </c>
      <c r="Q723" t="s">
        <v>44</v>
      </c>
      <c r="R723" t="s">
        <v>45</v>
      </c>
      <c r="T723">
        <v>50</v>
      </c>
      <c r="U723">
        <v>0</v>
      </c>
      <c r="V723">
        <v>21</v>
      </c>
      <c r="W723">
        <v>62</v>
      </c>
      <c r="X723">
        <v>77</v>
      </c>
      <c r="Y723">
        <v>69</v>
      </c>
      <c r="Z723">
        <v>73</v>
      </c>
      <c r="AA723">
        <v>76</v>
      </c>
      <c r="AB723">
        <v>81</v>
      </c>
      <c r="AC723">
        <v>80</v>
      </c>
      <c r="AD723">
        <v>179</v>
      </c>
      <c r="AE723">
        <v>63</v>
      </c>
      <c r="AG723">
        <f t="shared" si="88"/>
        <v>48.5</v>
      </c>
      <c r="AH723">
        <f t="shared" si="89"/>
        <v>49.5</v>
      </c>
      <c r="AI723">
        <f t="shared" si="90"/>
        <v>50.5</v>
      </c>
      <c r="AJ723">
        <f t="shared" si="91"/>
        <v>51.5</v>
      </c>
      <c r="AK723">
        <f t="shared" si="92"/>
        <v>-999</v>
      </c>
      <c r="AL723">
        <f t="shared" si="93"/>
        <v>-999</v>
      </c>
      <c r="AM723">
        <f t="shared" si="94"/>
        <v>81</v>
      </c>
      <c r="AN723">
        <f t="shared" si="95"/>
        <v>-999</v>
      </c>
    </row>
    <row r="724" spans="1:40" x14ac:dyDescent="0.25">
      <c r="A724">
        <v>1031</v>
      </c>
      <c r="B724" t="s">
        <v>29</v>
      </c>
      <c r="C724" t="s">
        <v>82</v>
      </c>
      <c r="D724" t="s">
        <v>79</v>
      </c>
      <c r="E724" t="s">
        <v>60</v>
      </c>
      <c r="F724" t="s">
        <v>33</v>
      </c>
      <c r="G724" t="s">
        <v>34</v>
      </c>
      <c r="H724" t="s">
        <v>73</v>
      </c>
      <c r="I724" t="s">
        <v>47</v>
      </c>
      <c r="J724" t="s">
        <v>37</v>
      </c>
      <c r="K724" t="s">
        <v>38</v>
      </c>
      <c r="L724" t="s">
        <v>39</v>
      </c>
      <c r="M724" t="s">
        <v>80</v>
      </c>
      <c r="N724" t="s">
        <v>81</v>
      </c>
      <c r="O724" t="s">
        <v>61</v>
      </c>
      <c r="P724" t="s">
        <v>46</v>
      </c>
      <c r="Q724" t="s">
        <v>44</v>
      </c>
      <c r="R724" t="s">
        <v>45</v>
      </c>
      <c r="T724">
        <v>50</v>
      </c>
      <c r="U724">
        <v>0</v>
      </c>
      <c r="V724">
        <v>21</v>
      </c>
      <c r="W724">
        <v>62</v>
      </c>
      <c r="X724">
        <v>77</v>
      </c>
      <c r="Y724">
        <v>69</v>
      </c>
      <c r="Z724">
        <v>73</v>
      </c>
      <c r="AA724">
        <v>76</v>
      </c>
      <c r="AB724">
        <v>81</v>
      </c>
      <c r="AC724">
        <v>80</v>
      </c>
      <c r="AD724">
        <v>179</v>
      </c>
      <c r="AE724">
        <v>63</v>
      </c>
      <c r="AG724">
        <f t="shared" si="88"/>
        <v>48.5</v>
      </c>
      <c r="AH724">
        <f t="shared" si="89"/>
        <v>49.5</v>
      </c>
      <c r="AI724">
        <f t="shared" si="90"/>
        <v>50.5</v>
      </c>
      <c r="AJ724">
        <f t="shared" si="91"/>
        <v>51.5</v>
      </c>
      <c r="AK724">
        <f t="shared" si="92"/>
        <v>-999</v>
      </c>
      <c r="AL724">
        <f t="shared" si="93"/>
        <v>-999</v>
      </c>
      <c r="AM724">
        <f t="shared" si="94"/>
        <v>81</v>
      </c>
      <c r="AN724">
        <f t="shared" si="95"/>
        <v>-999</v>
      </c>
    </row>
    <row r="725" spans="1:40" x14ac:dyDescent="0.25">
      <c r="A725">
        <v>942</v>
      </c>
      <c r="B725" t="s">
        <v>29</v>
      </c>
      <c r="C725" t="s">
        <v>82</v>
      </c>
      <c r="D725" t="s">
        <v>76</v>
      </c>
      <c r="E725" t="s">
        <v>60</v>
      </c>
      <c r="F725" t="s">
        <v>33</v>
      </c>
      <c r="G725" t="s">
        <v>34</v>
      </c>
      <c r="H725" t="s">
        <v>73</v>
      </c>
      <c r="I725" t="s">
        <v>47</v>
      </c>
      <c r="J725" t="s">
        <v>37</v>
      </c>
      <c r="K725" t="s">
        <v>38</v>
      </c>
      <c r="L725" t="s">
        <v>39</v>
      </c>
      <c r="M725" t="s">
        <v>77</v>
      </c>
      <c r="N725" t="s">
        <v>78</v>
      </c>
      <c r="O725" t="s">
        <v>61</v>
      </c>
      <c r="P725" t="s">
        <v>43</v>
      </c>
      <c r="Q725" t="s">
        <v>71</v>
      </c>
      <c r="R725" t="s">
        <v>45</v>
      </c>
      <c r="T725">
        <v>50</v>
      </c>
      <c r="U725">
        <v>0</v>
      </c>
      <c r="V725">
        <v>0</v>
      </c>
      <c r="W725">
        <v>61</v>
      </c>
      <c r="X725">
        <v>78</v>
      </c>
      <c r="Y725">
        <v>68</v>
      </c>
      <c r="Z725">
        <v>73</v>
      </c>
      <c r="AA725">
        <v>77</v>
      </c>
      <c r="AB725">
        <v>82</v>
      </c>
      <c r="AC725">
        <v>81</v>
      </c>
      <c r="AD725">
        <v>179</v>
      </c>
      <c r="AE725">
        <v>63</v>
      </c>
      <c r="AG725">
        <f t="shared" si="88"/>
        <v>48.5</v>
      </c>
      <c r="AH725">
        <f t="shared" si="89"/>
        <v>49.5</v>
      </c>
      <c r="AI725">
        <f t="shared" si="90"/>
        <v>50.5</v>
      </c>
      <c r="AJ725">
        <f t="shared" si="91"/>
        <v>51.5</v>
      </c>
      <c r="AK725">
        <f t="shared" si="92"/>
        <v>-999</v>
      </c>
      <c r="AL725">
        <f t="shared" si="93"/>
        <v>-999</v>
      </c>
      <c r="AM725">
        <f t="shared" si="94"/>
        <v>82</v>
      </c>
      <c r="AN725">
        <f t="shared" si="95"/>
        <v>-999</v>
      </c>
    </row>
    <row r="726" spans="1:40" x14ac:dyDescent="0.25">
      <c r="A726">
        <v>944</v>
      </c>
      <c r="B726" t="s">
        <v>29</v>
      </c>
      <c r="C726" t="s">
        <v>82</v>
      </c>
      <c r="D726" t="s">
        <v>76</v>
      </c>
      <c r="E726" t="s">
        <v>60</v>
      </c>
      <c r="F726" t="s">
        <v>33</v>
      </c>
      <c r="G726" t="s">
        <v>34</v>
      </c>
      <c r="H726" t="s">
        <v>73</v>
      </c>
      <c r="I726" t="s">
        <v>47</v>
      </c>
      <c r="J726" t="s">
        <v>37</v>
      </c>
      <c r="K726" t="s">
        <v>38</v>
      </c>
      <c r="L726" t="s">
        <v>39</v>
      </c>
      <c r="M726" t="s">
        <v>77</v>
      </c>
      <c r="N726" t="s">
        <v>78</v>
      </c>
      <c r="O726" t="s">
        <v>61</v>
      </c>
      <c r="P726" t="s">
        <v>46</v>
      </c>
      <c r="Q726" t="s">
        <v>71</v>
      </c>
      <c r="R726" t="s">
        <v>45</v>
      </c>
      <c r="T726">
        <v>50</v>
      </c>
      <c r="U726">
        <v>0</v>
      </c>
      <c r="V726">
        <v>0</v>
      </c>
      <c r="W726">
        <v>61</v>
      </c>
      <c r="X726">
        <v>78</v>
      </c>
      <c r="Y726">
        <v>68</v>
      </c>
      <c r="Z726">
        <v>73</v>
      </c>
      <c r="AA726">
        <v>77</v>
      </c>
      <c r="AB726">
        <v>82</v>
      </c>
      <c r="AC726">
        <v>81</v>
      </c>
      <c r="AD726">
        <v>179</v>
      </c>
      <c r="AE726">
        <v>63</v>
      </c>
      <c r="AG726">
        <f t="shared" si="88"/>
        <v>48.5</v>
      </c>
      <c r="AH726">
        <f t="shared" si="89"/>
        <v>49.5</v>
      </c>
      <c r="AI726">
        <f t="shared" si="90"/>
        <v>50.5</v>
      </c>
      <c r="AJ726">
        <f t="shared" si="91"/>
        <v>51.5</v>
      </c>
      <c r="AK726">
        <f t="shared" si="92"/>
        <v>-999</v>
      </c>
      <c r="AL726">
        <f t="shared" si="93"/>
        <v>-999</v>
      </c>
      <c r="AM726">
        <f t="shared" si="94"/>
        <v>82</v>
      </c>
      <c r="AN726">
        <f t="shared" si="95"/>
        <v>-999</v>
      </c>
    </row>
    <row r="727" spans="1:40" x14ac:dyDescent="0.25">
      <c r="A727">
        <v>1117</v>
      </c>
      <c r="B727" t="s">
        <v>29</v>
      </c>
      <c r="C727" t="s">
        <v>83</v>
      </c>
      <c r="D727" t="s">
        <v>31</v>
      </c>
      <c r="E727" t="s">
        <v>60</v>
      </c>
      <c r="F727" t="s">
        <v>33</v>
      </c>
      <c r="G727" t="s">
        <v>34</v>
      </c>
      <c r="H727" t="s">
        <v>35</v>
      </c>
      <c r="I727" t="s">
        <v>47</v>
      </c>
      <c r="J727" t="s">
        <v>37</v>
      </c>
      <c r="K727" t="s">
        <v>38</v>
      </c>
      <c r="L727" t="s">
        <v>39</v>
      </c>
      <c r="M727" t="s">
        <v>40</v>
      </c>
      <c r="N727" t="s">
        <v>41</v>
      </c>
      <c r="O727" t="s">
        <v>61</v>
      </c>
      <c r="P727" t="s">
        <v>43</v>
      </c>
      <c r="Q727" t="s">
        <v>44</v>
      </c>
      <c r="R727" t="s">
        <v>45</v>
      </c>
      <c r="T727">
        <v>50</v>
      </c>
      <c r="U727">
        <v>0</v>
      </c>
      <c r="V727">
        <v>0</v>
      </c>
      <c r="W727">
        <v>0</v>
      </c>
      <c r="X727">
        <v>28</v>
      </c>
      <c r="Y727">
        <v>0</v>
      </c>
      <c r="Z727">
        <v>43</v>
      </c>
      <c r="AA727">
        <v>72</v>
      </c>
      <c r="AB727">
        <v>82</v>
      </c>
      <c r="AC727">
        <v>81</v>
      </c>
      <c r="AD727">
        <v>179</v>
      </c>
      <c r="AE727">
        <v>0</v>
      </c>
      <c r="AG727">
        <f t="shared" si="88"/>
        <v>48.5</v>
      </c>
      <c r="AH727">
        <f t="shared" si="89"/>
        <v>49.5</v>
      </c>
      <c r="AI727">
        <f t="shared" si="90"/>
        <v>50.5</v>
      </c>
      <c r="AJ727">
        <f t="shared" si="91"/>
        <v>51.5</v>
      </c>
      <c r="AK727">
        <f t="shared" si="92"/>
        <v>82</v>
      </c>
      <c r="AL727">
        <f t="shared" si="93"/>
        <v>-999</v>
      </c>
      <c r="AM727">
        <f t="shared" si="94"/>
        <v>-999</v>
      </c>
      <c r="AN727">
        <f t="shared" si="95"/>
        <v>-999</v>
      </c>
    </row>
    <row r="728" spans="1:40" x14ac:dyDescent="0.25">
      <c r="A728">
        <v>1119</v>
      </c>
      <c r="B728" t="s">
        <v>29</v>
      </c>
      <c r="C728" t="s">
        <v>83</v>
      </c>
      <c r="D728" t="s">
        <v>31</v>
      </c>
      <c r="E728" t="s">
        <v>60</v>
      </c>
      <c r="F728" t="s">
        <v>33</v>
      </c>
      <c r="G728" t="s">
        <v>34</v>
      </c>
      <c r="H728" t="s">
        <v>35</v>
      </c>
      <c r="I728" t="s">
        <v>47</v>
      </c>
      <c r="J728" t="s">
        <v>37</v>
      </c>
      <c r="K728" t="s">
        <v>38</v>
      </c>
      <c r="L728" t="s">
        <v>39</v>
      </c>
      <c r="M728" t="s">
        <v>40</v>
      </c>
      <c r="N728" t="s">
        <v>41</v>
      </c>
      <c r="O728" t="s">
        <v>61</v>
      </c>
      <c r="P728" t="s">
        <v>46</v>
      </c>
      <c r="Q728" t="s">
        <v>44</v>
      </c>
      <c r="R728" t="s">
        <v>45</v>
      </c>
      <c r="T728">
        <v>50</v>
      </c>
      <c r="U728">
        <v>0</v>
      </c>
      <c r="V728">
        <v>0</v>
      </c>
      <c r="W728">
        <v>0</v>
      </c>
      <c r="X728">
        <v>28</v>
      </c>
      <c r="Y728">
        <v>0</v>
      </c>
      <c r="Z728">
        <v>43</v>
      </c>
      <c r="AA728">
        <v>72</v>
      </c>
      <c r="AB728">
        <v>82</v>
      </c>
      <c r="AC728">
        <v>81</v>
      </c>
      <c r="AD728">
        <v>179</v>
      </c>
      <c r="AE728">
        <v>0</v>
      </c>
      <c r="AG728">
        <f t="shared" si="88"/>
        <v>48.5</v>
      </c>
      <c r="AH728">
        <f t="shared" si="89"/>
        <v>49.5</v>
      </c>
      <c r="AI728">
        <f t="shared" si="90"/>
        <v>50.5</v>
      </c>
      <c r="AJ728">
        <f t="shared" si="91"/>
        <v>51.5</v>
      </c>
      <c r="AK728">
        <f t="shared" si="92"/>
        <v>82</v>
      </c>
      <c r="AL728">
        <f t="shared" si="93"/>
        <v>-999</v>
      </c>
      <c r="AM728">
        <f t="shared" si="94"/>
        <v>-999</v>
      </c>
      <c r="AN728">
        <f t="shared" si="95"/>
        <v>-999</v>
      </c>
    </row>
    <row r="729" spans="1:40" x14ac:dyDescent="0.25">
      <c r="A729">
        <v>941</v>
      </c>
      <c r="B729" t="s">
        <v>29</v>
      </c>
      <c r="C729" t="s">
        <v>82</v>
      </c>
      <c r="D729" t="s">
        <v>76</v>
      </c>
      <c r="E729" t="s">
        <v>60</v>
      </c>
      <c r="F729" t="s">
        <v>33</v>
      </c>
      <c r="G729" t="s">
        <v>34</v>
      </c>
      <c r="H729" t="s">
        <v>73</v>
      </c>
      <c r="I729" t="s">
        <v>47</v>
      </c>
      <c r="J729" t="s">
        <v>37</v>
      </c>
      <c r="K729" t="s">
        <v>38</v>
      </c>
      <c r="L729" t="s">
        <v>39</v>
      </c>
      <c r="M729" t="s">
        <v>77</v>
      </c>
      <c r="N729" t="s">
        <v>78</v>
      </c>
      <c r="O729" t="s">
        <v>61</v>
      </c>
      <c r="P729" t="s">
        <v>43</v>
      </c>
      <c r="Q729" t="s">
        <v>44</v>
      </c>
      <c r="R729" t="s">
        <v>45</v>
      </c>
      <c r="T729">
        <v>50</v>
      </c>
      <c r="U729">
        <v>0</v>
      </c>
      <c r="V729">
        <v>0</v>
      </c>
      <c r="W729">
        <v>62</v>
      </c>
      <c r="X729">
        <v>79</v>
      </c>
      <c r="Y729">
        <v>69</v>
      </c>
      <c r="Z729">
        <v>75</v>
      </c>
      <c r="AA729">
        <v>79</v>
      </c>
      <c r="AB729">
        <v>83</v>
      </c>
      <c r="AC729">
        <v>82</v>
      </c>
      <c r="AD729">
        <v>179</v>
      </c>
      <c r="AE729">
        <v>64</v>
      </c>
      <c r="AG729">
        <f t="shared" si="88"/>
        <v>48.5</v>
      </c>
      <c r="AH729">
        <f t="shared" si="89"/>
        <v>49.5</v>
      </c>
      <c r="AI729">
        <f t="shared" si="90"/>
        <v>50.5</v>
      </c>
      <c r="AJ729">
        <f t="shared" si="91"/>
        <v>51.5</v>
      </c>
      <c r="AK729">
        <f t="shared" si="92"/>
        <v>-999</v>
      </c>
      <c r="AL729">
        <f t="shared" si="93"/>
        <v>-999</v>
      </c>
      <c r="AM729">
        <f t="shared" si="94"/>
        <v>83</v>
      </c>
      <c r="AN729">
        <f t="shared" si="95"/>
        <v>-999</v>
      </c>
    </row>
    <row r="730" spans="1:40" x14ac:dyDescent="0.25">
      <c r="A730">
        <v>943</v>
      </c>
      <c r="B730" t="s">
        <v>29</v>
      </c>
      <c r="C730" t="s">
        <v>82</v>
      </c>
      <c r="D730" t="s">
        <v>76</v>
      </c>
      <c r="E730" t="s">
        <v>60</v>
      </c>
      <c r="F730" t="s">
        <v>33</v>
      </c>
      <c r="G730" t="s">
        <v>34</v>
      </c>
      <c r="H730" t="s">
        <v>73</v>
      </c>
      <c r="I730" t="s">
        <v>47</v>
      </c>
      <c r="J730" t="s">
        <v>37</v>
      </c>
      <c r="K730" t="s">
        <v>38</v>
      </c>
      <c r="L730" t="s">
        <v>39</v>
      </c>
      <c r="M730" t="s">
        <v>77</v>
      </c>
      <c r="N730" t="s">
        <v>78</v>
      </c>
      <c r="O730" t="s">
        <v>61</v>
      </c>
      <c r="P730" t="s">
        <v>46</v>
      </c>
      <c r="Q730" t="s">
        <v>44</v>
      </c>
      <c r="R730" t="s">
        <v>45</v>
      </c>
      <c r="T730">
        <v>50</v>
      </c>
      <c r="U730">
        <v>0</v>
      </c>
      <c r="V730">
        <v>0</v>
      </c>
      <c r="W730">
        <v>62</v>
      </c>
      <c r="X730">
        <v>79</v>
      </c>
      <c r="Y730">
        <v>69</v>
      </c>
      <c r="Z730">
        <v>75</v>
      </c>
      <c r="AA730">
        <v>79</v>
      </c>
      <c r="AB730">
        <v>83</v>
      </c>
      <c r="AC730">
        <v>82</v>
      </c>
      <c r="AD730">
        <v>179</v>
      </c>
      <c r="AE730">
        <v>64</v>
      </c>
      <c r="AG730">
        <f t="shared" si="88"/>
        <v>48.5</v>
      </c>
      <c r="AH730">
        <f t="shared" si="89"/>
        <v>49.5</v>
      </c>
      <c r="AI730">
        <f t="shared" si="90"/>
        <v>50.5</v>
      </c>
      <c r="AJ730">
        <f t="shared" si="91"/>
        <v>51.5</v>
      </c>
      <c r="AK730">
        <f t="shared" si="92"/>
        <v>-999</v>
      </c>
      <c r="AL730">
        <f t="shared" si="93"/>
        <v>-999</v>
      </c>
      <c r="AM730">
        <f t="shared" si="94"/>
        <v>83</v>
      </c>
      <c r="AN730">
        <f t="shared" si="95"/>
        <v>-999</v>
      </c>
    </row>
    <row r="731" spans="1:40" x14ac:dyDescent="0.25">
      <c r="A731">
        <v>678</v>
      </c>
      <c r="B731" t="s">
        <v>29</v>
      </c>
      <c r="C731" t="s">
        <v>68</v>
      </c>
      <c r="D731" t="s">
        <v>79</v>
      </c>
      <c r="E731" t="s">
        <v>60</v>
      </c>
      <c r="F731" t="s">
        <v>33</v>
      </c>
      <c r="G731" t="s">
        <v>34</v>
      </c>
      <c r="H731" t="s">
        <v>73</v>
      </c>
      <c r="I731" t="s">
        <v>47</v>
      </c>
      <c r="J731" t="s">
        <v>37</v>
      </c>
      <c r="K731" t="s">
        <v>38</v>
      </c>
      <c r="L731" t="s">
        <v>39</v>
      </c>
      <c r="M731" t="s">
        <v>80</v>
      </c>
      <c r="N731" t="s">
        <v>81</v>
      </c>
      <c r="O731" t="s">
        <v>61</v>
      </c>
      <c r="P731" t="s">
        <v>43</v>
      </c>
      <c r="Q731" t="s">
        <v>71</v>
      </c>
      <c r="R731" t="s">
        <v>45</v>
      </c>
      <c r="T731">
        <v>50</v>
      </c>
      <c r="U731">
        <v>0</v>
      </c>
      <c r="V731">
        <v>24</v>
      </c>
      <c r="W731">
        <v>63</v>
      </c>
      <c r="X731">
        <v>78</v>
      </c>
      <c r="Y731">
        <v>70</v>
      </c>
      <c r="Z731">
        <v>76</v>
      </c>
      <c r="AA731">
        <v>81</v>
      </c>
      <c r="AB731">
        <v>86</v>
      </c>
      <c r="AC731">
        <v>85</v>
      </c>
      <c r="AD731">
        <v>180</v>
      </c>
      <c r="AE731">
        <v>65</v>
      </c>
      <c r="AG731">
        <f t="shared" si="88"/>
        <v>48.5</v>
      </c>
      <c r="AH731">
        <f t="shared" si="89"/>
        <v>49.5</v>
      </c>
      <c r="AI731">
        <f t="shared" si="90"/>
        <v>50.5</v>
      </c>
      <c r="AJ731">
        <f t="shared" si="91"/>
        <v>51.5</v>
      </c>
      <c r="AK731">
        <f t="shared" si="92"/>
        <v>-999</v>
      </c>
      <c r="AL731">
        <f t="shared" si="93"/>
        <v>86</v>
      </c>
      <c r="AM731">
        <f t="shared" si="94"/>
        <v>-999</v>
      </c>
      <c r="AN731">
        <f t="shared" si="95"/>
        <v>-999</v>
      </c>
    </row>
    <row r="732" spans="1:40" x14ac:dyDescent="0.25">
      <c r="A732">
        <v>680</v>
      </c>
      <c r="B732" t="s">
        <v>29</v>
      </c>
      <c r="C732" t="s">
        <v>68</v>
      </c>
      <c r="D732" t="s">
        <v>79</v>
      </c>
      <c r="E732" t="s">
        <v>60</v>
      </c>
      <c r="F732" t="s">
        <v>33</v>
      </c>
      <c r="G732" t="s">
        <v>34</v>
      </c>
      <c r="H732" t="s">
        <v>73</v>
      </c>
      <c r="I732" t="s">
        <v>47</v>
      </c>
      <c r="J732" t="s">
        <v>37</v>
      </c>
      <c r="K732" t="s">
        <v>38</v>
      </c>
      <c r="L732" t="s">
        <v>39</v>
      </c>
      <c r="M732" t="s">
        <v>80</v>
      </c>
      <c r="N732" t="s">
        <v>81</v>
      </c>
      <c r="O732" t="s">
        <v>61</v>
      </c>
      <c r="P732" t="s">
        <v>46</v>
      </c>
      <c r="Q732" t="s">
        <v>71</v>
      </c>
      <c r="R732" t="s">
        <v>45</v>
      </c>
      <c r="T732">
        <v>50</v>
      </c>
      <c r="U732">
        <v>0</v>
      </c>
      <c r="V732">
        <v>24</v>
      </c>
      <c r="W732">
        <v>63</v>
      </c>
      <c r="X732">
        <v>78</v>
      </c>
      <c r="Y732">
        <v>70</v>
      </c>
      <c r="Z732">
        <v>76</v>
      </c>
      <c r="AA732">
        <v>81</v>
      </c>
      <c r="AB732">
        <v>86</v>
      </c>
      <c r="AC732">
        <v>85</v>
      </c>
      <c r="AD732">
        <v>180</v>
      </c>
      <c r="AE732">
        <v>65</v>
      </c>
      <c r="AG732">
        <f t="shared" si="88"/>
        <v>48.5</v>
      </c>
      <c r="AH732">
        <f t="shared" si="89"/>
        <v>49.5</v>
      </c>
      <c r="AI732">
        <f t="shared" si="90"/>
        <v>50.5</v>
      </c>
      <c r="AJ732">
        <f t="shared" si="91"/>
        <v>51.5</v>
      </c>
      <c r="AK732">
        <f t="shared" si="92"/>
        <v>-999</v>
      </c>
      <c r="AL732">
        <f t="shared" si="93"/>
        <v>86</v>
      </c>
      <c r="AM732">
        <f t="shared" si="94"/>
        <v>-999</v>
      </c>
      <c r="AN732">
        <f t="shared" si="95"/>
        <v>-999</v>
      </c>
    </row>
    <row r="733" spans="1:40" x14ac:dyDescent="0.25">
      <c r="A733">
        <v>854</v>
      </c>
      <c r="B733" t="s">
        <v>29</v>
      </c>
      <c r="C733" t="s">
        <v>82</v>
      </c>
      <c r="D733" t="s">
        <v>72</v>
      </c>
      <c r="E733" t="s">
        <v>60</v>
      </c>
      <c r="F733" t="s">
        <v>33</v>
      </c>
      <c r="G733" t="s">
        <v>34</v>
      </c>
      <c r="H733" t="s">
        <v>73</v>
      </c>
      <c r="I733" t="s">
        <v>47</v>
      </c>
      <c r="J733" t="s">
        <v>37</v>
      </c>
      <c r="K733" t="s">
        <v>38</v>
      </c>
      <c r="L733" t="s">
        <v>39</v>
      </c>
      <c r="M733" t="s">
        <v>74</v>
      </c>
      <c r="N733" t="s">
        <v>75</v>
      </c>
      <c r="O733" t="s">
        <v>61</v>
      </c>
      <c r="P733" t="s">
        <v>43</v>
      </c>
      <c r="Q733" t="s">
        <v>71</v>
      </c>
      <c r="R733" t="s">
        <v>45</v>
      </c>
      <c r="T733">
        <v>50</v>
      </c>
      <c r="U733">
        <v>0</v>
      </c>
      <c r="V733">
        <v>52</v>
      </c>
      <c r="W733">
        <v>68</v>
      </c>
      <c r="X733">
        <v>86</v>
      </c>
      <c r="Y733">
        <v>74</v>
      </c>
      <c r="Z733">
        <v>79</v>
      </c>
      <c r="AA733">
        <v>81</v>
      </c>
      <c r="AB733">
        <v>86</v>
      </c>
      <c r="AC733">
        <v>84</v>
      </c>
      <c r="AD733">
        <v>179</v>
      </c>
      <c r="AE733">
        <v>69</v>
      </c>
      <c r="AG733">
        <f t="shared" si="88"/>
        <v>48.5</v>
      </c>
      <c r="AH733">
        <f t="shared" si="89"/>
        <v>49.5</v>
      </c>
      <c r="AI733">
        <f t="shared" si="90"/>
        <v>50.5</v>
      </c>
      <c r="AJ733">
        <f t="shared" si="91"/>
        <v>51.5</v>
      </c>
      <c r="AK733">
        <f t="shared" si="92"/>
        <v>-999</v>
      </c>
      <c r="AL733">
        <f t="shared" si="93"/>
        <v>-999</v>
      </c>
      <c r="AM733">
        <f t="shared" si="94"/>
        <v>86</v>
      </c>
      <c r="AN733">
        <f t="shared" si="95"/>
        <v>-999</v>
      </c>
    </row>
    <row r="734" spans="1:40" x14ac:dyDescent="0.25">
      <c r="A734">
        <v>856</v>
      </c>
      <c r="B734" t="s">
        <v>29</v>
      </c>
      <c r="C734" t="s">
        <v>82</v>
      </c>
      <c r="D734" t="s">
        <v>72</v>
      </c>
      <c r="E734" t="s">
        <v>60</v>
      </c>
      <c r="F734" t="s">
        <v>33</v>
      </c>
      <c r="G734" t="s">
        <v>34</v>
      </c>
      <c r="H734" t="s">
        <v>73</v>
      </c>
      <c r="I734" t="s">
        <v>47</v>
      </c>
      <c r="J734" t="s">
        <v>37</v>
      </c>
      <c r="K734" t="s">
        <v>38</v>
      </c>
      <c r="L734" t="s">
        <v>39</v>
      </c>
      <c r="M734" t="s">
        <v>74</v>
      </c>
      <c r="N734" t="s">
        <v>75</v>
      </c>
      <c r="O734" t="s">
        <v>61</v>
      </c>
      <c r="P734" t="s">
        <v>46</v>
      </c>
      <c r="Q734" t="s">
        <v>71</v>
      </c>
      <c r="R734" t="s">
        <v>45</v>
      </c>
      <c r="T734">
        <v>50</v>
      </c>
      <c r="U734">
        <v>0</v>
      </c>
      <c r="V734">
        <v>52</v>
      </c>
      <c r="W734">
        <v>68</v>
      </c>
      <c r="X734">
        <v>86</v>
      </c>
      <c r="Y734">
        <v>74</v>
      </c>
      <c r="Z734">
        <v>79</v>
      </c>
      <c r="AA734">
        <v>81</v>
      </c>
      <c r="AB734">
        <v>86</v>
      </c>
      <c r="AC734">
        <v>84</v>
      </c>
      <c r="AD734">
        <v>179</v>
      </c>
      <c r="AE734">
        <v>69</v>
      </c>
      <c r="AG734">
        <f t="shared" si="88"/>
        <v>48.5</v>
      </c>
      <c r="AH734">
        <f t="shared" si="89"/>
        <v>49.5</v>
      </c>
      <c r="AI734">
        <f t="shared" si="90"/>
        <v>50.5</v>
      </c>
      <c r="AJ734">
        <f t="shared" si="91"/>
        <v>51.5</v>
      </c>
      <c r="AK734">
        <f t="shared" si="92"/>
        <v>-999</v>
      </c>
      <c r="AL734">
        <f t="shared" si="93"/>
        <v>-999</v>
      </c>
      <c r="AM734">
        <f t="shared" si="94"/>
        <v>86</v>
      </c>
      <c r="AN734">
        <f t="shared" si="95"/>
        <v>-999</v>
      </c>
    </row>
    <row r="735" spans="1:40" x14ac:dyDescent="0.25">
      <c r="A735">
        <v>853</v>
      </c>
      <c r="B735" t="s">
        <v>29</v>
      </c>
      <c r="C735" t="s">
        <v>82</v>
      </c>
      <c r="D735" t="s">
        <v>72</v>
      </c>
      <c r="E735" t="s">
        <v>60</v>
      </c>
      <c r="F735" t="s">
        <v>33</v>
      </c>
      <c r="G735" t="s">
        <v>34</v>
      </c>
      <c r="H735" t="s">
        <v>73</v>
      </c>
      <c r="I735" t="s">
        <v>47</v>
      </c>
      <c r="J735" t="s">
        <v>37</v>
      </c>
      <c r="K735" t="s">
        <v>38</v>
      </c>
      <c r="L735" t="s">
        <v>39</v>
      </c>
      <c r="M735" t="s">
        <v>74</v>
      </c>
      <c r="N735" t="s">
        <v>75</v>
      </c>
      <c r="O735" t="s">
        <v>61</v>
      </c>
      <c r="P735" t="s">
        <v>43</v>
      </c>
      <c r="Q735" t="s">
        <v>44</v>
      </c>
      <c r="R735" t="s">
        <v>45</v>
      </c>
      <c r="T735">
        <v>50</v>
      </c>
      <c r="U735">
        <v>0</v>
      </c>
      <c r="V735">
        <v>53</v>
      </c>
      <c r="W735">
        <v>69</v>
      </c>
      <c r="X735">
        <v>86</v>
      </c>
      <c r="Y735">
        <v>76</v>
      </c>
      <c r="Z735">
        <v>80</v>
      </c>
      <c r="AA735">
        <v>83</v>
      </c>
      <c r="AB735">
        <v>87</v>
      </c>
      <c r="AC735">
        <v>86</v>
      </c>
      <c r="AD735">
        <v>179</v>
      </c>
      <c r="AE735">
        <v>70</v>
      </c>
      <c r="AG735">
        <f t="shared" si="88"/>
        <v>48.5</v>
      </c>
      <c r="AH735">
        <f t="shared" si="89"/>
        <v>49.5</v>
      </c>
      <c r="AI735">
        <f t="shared" si="90"/>
        <v>50.5</v>
      </c>
      <c r="AJ735">
        <f t="shared" si="91"/>
        <v>51.5</v>
      </c>
      <c r="AK735">
        <f t="shared" si="92"/>
        <v>-999</v>
      </c>
      <c r="AL735">
        <f t="shared" si="93"/>
        <v>-999</v>
      </c>
      <c r="AM735">
        <f t="shared" si="94"/>
        <v>87</v>
      </c>
      <c r="AN735">
        <f t="shared" si="95"/>
        <v>-999</v>
      </c>
    </row>
    <row r="736" spans="1:40" x14ac:dyDescent="0.25">
      <c r="A736">
        <v>855</v>
      </c>
      <c r="B736" t="s">
        <v>29</v>
      </c>
      <c r="C736" t="s">
        <v>82</v>
      </c>
      <c r="D736" t="s">
        <v>72</v>
      </c>
      <c r="E736" t="s">
        <v>60</v>
      </c>
      <c r="F736" t="s">
        <v>33</v>
      </c>
      <c r="G736" t="s">
        <v>34</v>
      </c>
      <c r="H736" t="s">
        <v>73</v>
      </c>
      <c r="I736" t="s">
        <v>47</v>
      </c>
      <c r="J736" t="s">
        <v>37</v>
      </c>
      <c r="K736" t="s">
        <v>38</v>
      </c>
      <c r="L736" t="s">
        <v>39</v>
      </c>
      <c r="M736" t="s">
        <v>74</v>
      </c>
      <c r="N736" t="s">
        <v>75</v>
      </c>
      <c r="O736" t="s">
        <v>61</v>
      </c>
      <c r="P736" t="s">
        <v>46</v>
      </c>
      <c r="Q736" t="s">
        <v>44</v>
      </c>
      <c r="R736" t="s">
        <v>45</v>
      </c>
      <c r="T736">
        <v>50</v>
      </c>
      <c r="U736">
        <v>0</v>
      </c>
      <c r="V736">
        <v>53</v>
      </c>
      <c r="W736">
        <v>69</v>
      </c>
      <c r="X736">
        <v>86</v>
      </c>
      <c r="Y736">
        <v>76</v>
      </c>
      <c r="Z736">
        <v>80</v>
      </c>
      <c r="AA736">
        <v>83</v>
      </c>
      <c r="AB736">
        <v>87</v>
      </c>
      <c r="AC736">
        <v>86</v>
      </c>
      <c r="AD736">
        <v>179</v>
      </c>
      <c r="AE736">
        <v>70</v>
      </c>
      <c r="AG736">
        <f t="shared" si="88"/>
        <v>48.5</v>
      </c>
      <c r="AH736">
        <f t="shared" si="89"/>
        <v>49.5</v>
      </c>
      <c r="AI736">
        <f t="shared" si="90"/>
        <v>50.5</v>
      </c>
      <c r="AJ736">
        <f t="shared" si="91"/>
        <v>51.5</v>
      </c>
      <c r="AK736">
        <f t="shared" si="92"/>
        <v>-999</v>
      </c>
      <c r="AL736">
        <f t="shared" si="93"/>
        <v>-999</v>
      </c>
      <c r="AM736">
        <f t="shared" si="94"/>
        <v>87</v>
      </c>
      <c r="AN736">
        <f t="shared" si="95"/>
        <v>-999</v>
      </c>
    </row>
    <row r="737" spans="1:40" x14ac:dyDescent="0.25">
      <c r="A737">
        <v>677</v>
      </c>
      <c r="B737" t="s">
        <v>29</v>
      </c>
      <c r="C737" t="s">
        <v>68</v>
      </c>
      <c r="D737" t="s">
        <v>79</v>
      </c>
      <c r="E737" t="s">
        <v>60</v>
      </c>
      <c r="F737" t="s">
        <v>33</v>
      </c>
      <c r="G737" t="s">
        <v>34</v>
      </c>
      <c r="H737" t="s">
        <v>73</v>
      </c>
      <c r="I737" t="s">
        <v>47</v>
      </c>
      <c r="J737" t="s">
        <v>37</v>
      </c>
      <c r="K737" t="s">
        <v>38</v>
      </c>
      <c r="L737" t="s">
        <v>39</v>
      </c>
      <c r="M737" t="s">
        <v>80</v>
      </c>
      <c r="N737" t="s">
        <v>81</v>
      </c>
      <c r="O737" t="s">
        <v>61</v>
      </c>
      <c r="P737" t="s">
        <v>43</v>
      </c>
      <c r="Q737" t="s">
        <v>44</v>
      </c>
      <c r="R737" t="s">
        <v>45</v>
      </c>
      <c r="T737">
        <v>50</v>
      </c>
      <c r="U737">
        <v>0</v>
      </c>
      <c r="V737">
        <v>35</v>
      </c>
      <c r="W737">
        <v>63</v>
      </c>
      <c r="X737">
        <v>79</v>
      </c>
      <c r="Y737">
        <v>71</v>
      </c>
      <c r="Z737">
        <v>77</v>
      </c>
      <c r="AA737">
        <v>82</v>
      </c>
      <c r="AB737">
        <v>88</v>
      </c>
      <c r="AC737">
        <v>87</v>
      </c>
      <c r="AD737">
        <v>180</v>
      </c>
      <c r="AE737">
        <v>66</v>
      </c>
      <c r="AG737">
        <f t="shared" si="88"/>
        <v>48.5</v>
      </c>
      <c r="AH737">
        <f t="shared" si="89"/>
        <v>49.5</v>
      </c>
      <c r="AI737">
        <f t="shared" si="90"/>
        <v>50.5</v>
      </c>
      <c r="AJ737">
        <f t="shared" si="91"/>
        <v>51.5</v>
      </c>
      <c r="AK737">
        <f t="shared" si="92"/>
        <v>-999</v>
      </c>
      <c r="AL737">
        <f t="shared" si="93"/>
        <v>88</v>
      </c>
      <c r="AM737">
        <f t="shared" si="94"/>
        <v>-999</v>
      </c>
      <c r="AN737">
        <f t="shared" si="95"/>
        <v>-999</v>
      </c>
    </row>
    <row r="738" spans="1:40" x14ac:dyDescent="0.25">
      <c r="A738">
        <v>679</v>
      </c>
      <c r="B738" t="s">
        <v>29</v>
      </c>
      <c r="C738" t="s">
        <v>68</v>
      </c>
      <c r="D738" t="s">
        <v>79</v>
      </c>
      <c r="E738" t="s">
        <v>60</v>
      </c>
      <c r="F738" t="s">
        <v>33</v>
      </c>
      <c r="G738" t="s">
        <v>34</v>
      </c>
      <c r="H738" t="s">
        <v>73</v>
      </c>
      <c r="I738" t="s">
        <v>47</v>
      </c>
      <c r="J738" t="s">
        <v>37</v>
      </c>
      <c r="K738" t="s">
        <v>38</v>
      </c>
      <c r="L738" t="s">
        <v>39</v>
      </c>
      <c r="M738" t="s">
        <v>80</v>
      </c>
      <c r="N738" t="s">
        <v>81</v>
      </c>
      <c r="O738" t="s">
        <v>61</v>
      </c>
      <c r="P738" t="s">
        <v>46</v>
      </c>
      <c r="Q738" t="s">
        <v>44</v>
      </c>
      <c r="R738" t="s">
        <v>45</v>
      </c>
      <c r="T738">
        <v>50</v>
      </c>
      <c r="U738">
        <v>0</v>
      </c>
      <c r="V738">
        <v>35</v>
      </c>
      <c r="W738">
        <v>63</v>
      </c>
      <c r="X738">
        <v>79</v>
      </c>
      <c r="Y738">
        <v>71</v>
      </c>
      <c r="Z738">
        <v>77</v>
      </c>
      <c r="AA738">
        <v>82</v>
      </c>
      <c r="AB738">
        <v>88</v>
      </c>
      <c r="AC738">
        <v>87</v>
      </c>
      <c r="AD738">
        <v>180</v>
      </c>
      <c r="AE738">
        <v>66</v>
      </c>
      <c r="AG738">
        <f t="shared" si="88"/>
        <v>48.5</v>
      </c>
      <c r="AH738">
        <f t="shared" si="89"/>
        <v>49.5</v>
      </c>
      <c r="AI738">
        <f t="shared" si="90"/>
        <v>50.5</v>
      </c>
      <c r="AJ738">
        <f t="shared" si="91"/>
        <v>51.5</v>
      </c>
      <c r="AK738">
        <f t="shared" si="92"/>
        <v>-999</v>
      </c>
      <c r="AL738">
        <f t="shared" si="93"/>
        <v>88</v>
      </c>
      <c r="AM738">
        <f t="shared" si="94"/>
        <v>-999</v>
      </c>
      <c r="AN738">
        <f t="shared" si="95"/>
        <v>-999</v>
      </c>
    </row>
    <row r="739" spans="1:40" x14ac:dyDescent="0.25">
      <c r="A739">
        <v>590</v>
      </c>
      <c r="B739" t="s">
        <v>29</v>
      </c>
      <c r="C739" t="s">
        <v>68</v>
      </c>
      <c r="D739" t="s">
        <v>76</v>
      </c>
      <c r="E739" t="s">
        <v>60</v>
      </c>
      <c r="F739" t="s">
        <v>33</v>
      </c>
      <c r="G739" t="s">
        <v>34</v>
      </c>
      <c r="H739" t="s">
        <v>73</v>
      </c>
      <c r="I739" t="s">
        <v>47</v>
      </c>
      <c r="J739" t="s">
        <v>37</v>
      </c>
      <c r="K739" t="s">
        <v>38</v>
      </c>
      <c r="L739" t="s">
        <v>39</v>
      </c>
      <c r="M739" t="s">
        <v>77</v>
      </c>
      <c r="N739" t="s">
        <v>78</v>
      </c>
      <c r="O739" t="s">
        <v>61</v>
      </c>
      <c r="P739" t="s">
        <v>43</v>
      </c>
      <c r="Q739" t="s">
        <v>71</v>
      </c>
      <c r="R739" t="s">
        <v>45</v>
      </c>
      <c r="T739">
        <v>50</v>
      </c>
      <c r="U739">
        <v>0</v>
      </c>
      <c r="V739">
        <v>0</v>
      </c>
      <c r="W739">
        <v>63</v>
      </c>
      <c r="X739">
        <v>84</v>
      </c>
      <c r="Y739">
        <v>71</v>
      </c>
      <c r="Z739">
        <v>78</v>
      </c>
      <c r="AA739">
        <v>85</v>
      </c>
      <c r="AB739">
        <v>90</v>
      </c>
      <c r="AC739">
        <v>89</v>
      </c>
      <c r="AD739">
        <v>181</v>
      </c>
      <c r="AE739">
        <v>66</v>
      </c>
      <c r="AG739">
        <f t="shared" si="88"/>
        <v>48.5</v>
      </c>
      <c r="AH739">
        <f t="shared" si="89"/>
        <v>49.5</v>
      </c>
      <c r="AI739">
        <f t="shared" si="90"/>
        <v>50.5</v>
      </c>
      <c r="AJ739">
        <f t="shared" si="91"/>
        <v>51.5</v>
      </c>
      <c r="AK739">
        <f t="shared" si="92"/>
        <v>-999</v>
      </c>
      <c r="AL739">
        <f t="shared" si="93"/>
        <v>90</v>
      </c>
      <c r="AM739">
        <f t="shared" si="94"/>
        <v>-999</v>
      </c>
      <c r="AN739">
        <f t="shared" si="95"/>
        <v>-999</v>
      </c>
    </row>
    <row r="740" spans="1:40" x14ac:dyDescent="0.25">
      <c r="A740">
        <v>592</v>
      </c>
      <c r="B740" t="s">
        <v>29</v>
      </c>
      <c r="C740" t="s">
        <v>68</v>
      </c>
      <c r="D740" t="s">
        <v>76</v>
      </c>
      <c r="E740" t="s">
        <v>60</v>
      </c>
      <c r="F740" t="s">
        <v>33</v>
      </c>
      <c r="G740" t="s">
        <v>34</v>
      </c>
      <c r="H740" t="s">
        <v>73</v>
      </c>
      <c r="I740" t="s">
        <v>47</v>
      </c>
      <c r="J740" t="s">
        <v>37</v>
      </c>
      <c r="K740" t="s">
        <v>38</v>
      </c>
      <c r="L740" t="s">
        <v>39</v>
      </c>
      <c r="M740" t="s">
        <v>77</v>
      </c>
      <c r="N740" t="s">
        <v>78</v>
      </c>
      <c r="O740" t="s">
        <v>61</v>
      </c>
      <c r="P740" t="s">
        <v>46</v>
      </c>
      <c r="Q740" t="s">
        <v>71</v>
      </c>
      <c r="R740" t="s">
        <v>45</v>
      </c>
      <c r="T740">
        <v>50</v>
      </c>
      <c r="U740">
        <v>0</v>
      </c>
      <c r="V740">
        <v>0</v>
      </c>
      <c r="W740">
        <v>63</v>
      </c>
      <c r="X740">
        <v>84</v>
      </c>
      <c r="Y740">
        <v>71</v>
      </c>
      <c r="Z740">
        <v>78</v>
      </c>
      <c r="AA740">
        <v>85</v>
      </c>
      <c r="AB740">
        <v>90</v>
      </c>
      <c r="AC740">
        <v>89</v>
      </c>
      <c r="AD740">
        <v>181</v>
      </c>
      <c r="AE740">
        <v>66</v>
      </c>
      <c r="AG740">
        <f t="shared" si="88"/>
        <v>48.5</v>
      </c>
      <c r="AH740">
        <f t="shared" si="89"/>
        <v>49.5</v>
      </c>
      <c r="AI740">
        <f t="shared" si="90"/>
        <v>50.5</v>
      </c>
      <c r="AJ740">
        <f t="shared" si="91"/>
        <v>51.5</v>
      </c>
      <c r="AK740">
        <f t="shared" si="92"/>
        <v>-999</v>
      </c>
      <c r="AL740">
        <f t="shared" si="93"/>
        <v>90</v>
      </c>
      <c r="AM740">
        <f t="shared" si="94"/>
        <v>-999</v>
      </c>
      <c r="AN740">
        <f t="shared" si="95"/>
        <v>-999</v>
      </c>
    </row>
    <row r="741" spans="1:40" x14ac:dyDescent="0.25">
      <c r="A741">
        <v>589</v>
      </c>
      <c r="B741" t="s">
        <v>29</v>
      </c>
      <c r="C741" t="s">
        <v>68</v>
      </c>
      <c r="D741" t="s">
        <v>76</v>
      </c>
      <c r="E741" t="s">
        <v>60</v>
      </c>
      <c r="F741" t="s">
        <v>33</v>
      </c>
      <c r="G741" t="s">
        <v>34</v>
      </c>
      <c r="H741" t="s">
        <v>73</v>
      </c>
      <c r="I741" t="s">
        <v>47</v>
      </c>
      <c r="J741" t="s">
        <v>37</v>
      </c>
      <c r="K741" t="s">
        <v>38</v>
      </c>
      <c r="L741" t="s">
        <v>39</v>
      </c>
      <c r="M741" t="s">
        <v>77</v>
      </c>
      <c r="N741" t="s">
        <v>78</v>
      </c>
      <c r="O741" t="s">
        <v>61</v>
      </c>
      <c r="P741" t="s">
        <v>43</v>
      </c>
      <c r="Q741" t="s">
        <v>44</v>
      </c>
      <c r="R741" t="s">
        <v>45</v>
      </c>
      <c r="T741">
        <v>50</v>
      </c>
      <c r="U741">
        <v>0</v>
      </c>
      <c r="V741">
        <v>3</v>
      </c>
      <c r="W741">
        <v>64</v>
      </c>
      <c r="X741">
        <v>85</v>
      </c>
      <c r="Y741">
        <v>72</v>
      </c>
      <c r="Z741">
        <v>80</v>
      </c>
      <c r="AA741">
        <v>87</v>
      </c>
      <c r="AB741">
        <v>92</v>
      </c>
      <c r="AC741">
        <v>91</v>
      </c>
      <c r="AD741">
        <v>181</v>
      </c>
      <c r="AE741">
        <v>68</v>
      </c>
      <c r="AG741">
        <f t="shared" si="88"/>
        <v>48.5</v>
      </c>
      <c r="AH741">
        <f t="shared" si="89"/>
        <v>49.5</v>
      </c>
      <c r="AI741">
        <f t="shared" si="90"/>
        <v>50.5</v>
      </c>
      <c r="AJ741">
        <f t="shared" si="91"/>
        <v>51.5</v>
      </c>
      <c r="AK741">
        <f t="shared" si="92"/>
        <v>-999</v>
      </c>
      <c r="AL741">
        <f t="shared" si="93"/>
        <v>92</v>
      </c>
      <c r="AM741">
        <f t="shared" si="94"/>
        <v>-999</v>
      </c>
      <c r="AN741">
        <f t="shared" si="95"/>
        <v>-999</v>
      </c>
    </row>
    <row r="742" spans="1:40" x14ac:dyDescent="0.25">
      <c r="A742">
        <v>591</v>
      </c>
      <c r="B742" t="s">
        <v>29</v>
      </c>
      <c r="C742" t="s">
        <v>68</v>
      </c>
      <c r="D742" t="s">
        <v>76</v>
      </c>
      <c r="E742" t="s">
        <v>60</v>
      </c>
      <c r="F742" t="s">
        <v>33</v>
      </c>
      <c r="G742" t="s">
        <v>34</v>
      </c>
      <c r="H742" t="s">
        <v>73</v>
      </c>
      <c r="I742" t="s">
        <v>47</v>
      </c>
      <c r="J742" t="s">
        <v>37</v>
      </c>
      <c r="K742" t="s">
        <v>38</v>
      </c>
      <c r="L742" t="s">
        <v>39</v>
      </c>
      <c r="M742" t="s">
        <v>77</v>
      </c>
      <c r="N742" t="s">
        <v>78</v>
      </c>
      <c r="O742" t="s">
        <v>61</v>
      </c>
      <c r="P742" t="s">
        <v>46</v>
      </c>
      <c r="Q742" t="s">
        <v>44</v>
      </c>
      <c r="R742" t="s">
        <v>45</v>
      </c>
      <c r="T742">
        <v>50</v>
      </c>
      <c r="U742">
        <v>0</v>
      </c>
      <c r="V742">
        <v>3</v>
      </c>
      <c r="W742">
        <v>64</v>
      </c>
      <c r="X742">
        <v>85</v>
      </c>
      <c r="Y742">
        <v>72</v>
      </c>
      <c r="Z742">
        <v>80</v>
      </c>
      <c r="AA742">
        <v>87</v>
      </c>
      <c r="AB742">
        <v>92</v>
      </c>
      <c r="AC742">
        <v>91</v>
      </c>
      <c r="AD742">
        <v>181</v>
      </c>
      <c r="AE742">
        <v>68</v>
      </c>
      <c r="AG742">
        <f t="shared" si="88"/>
        <v>48.5</v>
      </c>
      <c r="AH742">
        <f t="shared" si="89"/>
        <v>49.5</v>
      </c>
      <c r="AI742">
        <f t="shared" si="90"/>
        <v>50.5</v>
      </c>
      <c r="AJ742">
        <f t="shared" si="91"/>
        <v>51.5</v>
      </c>
      <c r="AK742">
        <f t="shared" si="92"/>
        <v>-999</v>
      </c>
      <c r="AL742">
        <f t="shared" si="93"/>
        <v>92</v>
      </c>
      <c r="AM742">
        <f t="shared" si="94"/>
        <v>-999</v>
      </c>
      <c r="AN742">
        <f t="shared" si="95"/>
        <v>-999</v>
      </c>
    </row>
    <row r="743" spans="1:40" x14ac:dyDescent="0.25">
      <c r="A743">
        <v>766</v>
      </c>
      <c r="B743" t="s">
        <v>29</v>
      </c>
      <c r="C743" t="s">
        <v>82</v>
      </c>
      <c r="D743" t="s">
        <v>31</v>
      </c>
      <c r="E743" t="s">
        <v>60</v>
      </c>
      <c r="F743" t="s">
        <v>33</v>
      </c>
      <c r="G743" t="s">
        <v>34</v>
      </c>
      <c r="H743" t="s">
        <v>35</v>
      </c>
      <c r="I743" t="s">
        <v>47</v>
      </c>
      <c r="J743" t="s">
        <v>37</v>
      </c>
      <c r="K743" t="s">
        <v>38</v>
      </c>
      <c r="L743" t="s">
        <v>39</v>
      </c>
      <c r="M743" t="s">
        <v>40</v>
      </c>
      <c r="N743" t="s">
        <v>41</v>
      </c>
      <c r="O743" t="s">
        <v>61</v>
      </c>
      <c r="P743" t="s">
        <v>43</v>
      </c>
      <c r="Q743" t="s">
        <v>71</v>
      </c>
      <c r="R743" t="s">
        <v>45</v>
      </c>
      <c r="T743">
        <v>50</v>
      </c>
      <c r="U743">
        <v>0</v>
      </c>
      <c r="V743">
        <v>48</v>
      </c>
      <c r="W743">
        <v>82</v>
      </c>
      <c r="X743">
        <v>100</v>
      </c>
      <c r="Y743">
        <v>87</v>
      </c>
      <c r="Z743">
        <v>90</v>
      </c>
      <c r="AA743">
        <v>90</v>
      </c>
      <c r="AB743">
        <v>94</v>
      </c>
      <c r="AC743">
        <v>92</v>
      </c>
      <c r="AD743">
        <v>179</v>
      </c>
      <c r="AE743">
        <v>81</v>
      </c>
      <c r="AG743">
        <f t="shared" si="88"/>
        <v>48.5</v>
      </c>
      <c r="AH743">
        <f t="shared" si="89"/>
        <v>49.5</v>
      </c>
      <c r="AI743">
        <f t="shared" si="90"/>
        <v>50.5</v>
      </c>
      <c r="AJ743">
        <f t="shared" si="91"/>
        <v>51.5</v>
      </c>
      <c r="AK743">
        <f t="shared" si="92"/>
        <v>-999</v>
      </c>
      <c r="AL743">
        <f t="shared" si="93"/>
        <v>-999</v>
      </c>
      <c r="AM743">
        <f t="shared" si="94"/>
        <v>94</v>
      </c>
      <c r="AN743">
        <f t="shared" si="95"/>
        <v>-999</v>
      </c>
    </row>
    <row r="744" spans="1:40" x14ac:dyDescent="0.25">
      <c r="A744">
        <v>768</v>
      </c>
      <c r="B744" t="s">
        <v>29</v>
      </c>
      <c r="C744" t="s">
        <v>82</v>
      </c>
      <c r="D744" t="s">
        <v>31</v>
      </c>
      <c r="E744" t="s">
        <v>60</v>
      </c>
      <c r="F744" t="s">
        <v>33</v>
      </c>
      <c r="G744" t="s">
        <v>34</v>
      </c>
      <c r="H744" t="s">
        <v>35</v>
      </c>
      <c r="I744" t="s">
        <v>47</v>
      </c>
      <c r="J744" t="s">
        <v>37</v>
      </c>
      <c r="K744" t="s">
        <v>38</v>
      </c>
      <c r="L744" t="s">
        <v>39</v>
      </c>
      <c r="M744" t="s">
        <v>40</v>
      </c>
      <c r="N744" t="s">
        <v>41</v>
      </c>
      <c r="O744" t="s">
        <v>61</v>
      </c>
      <c r="P744" t="s">
        <v>46</v>
      </c>
      <c r="Q744" t="s">
        <v>71</v>
      </c>
      <c r="R744" t="s">
        <v>45</v>
      </c>
      <c r="T744">
        <v>50</v>
      </c>
      <c r="U744">
        <v>0</v>
      </c>
      <c r="V744">
        <v>48</v>
      </c>
      <c r="W744">
        <v>82</v>
      </c>
      <c r="X744">
        <v>100</v>
      </c>
      <c r="Y744">
        <v>87</v>
      </c>
      <c r="Z744">
        <v>90</v>
      </c>
      <c r="AA744">
        <v>90</v>
      </c>
      <c r="AB744">
        <v>94</v>
      </c>
      <c r="AC744">
        <v>92</v>
      </c>
      <c r="AD744">
        <v>179</v>
      </c>
      <c r="AE744">
        <v>81</v>
      </c>
      <c r="AG744">
        <f t="shared" si="88"/>
        <v>48.5</v>
      </c>
      <c r="AH744">
        <f t="shared" si="89"/>
        <v>49.5</v>
      </c>
      <c r="AI744">
        <f t="shared" si="90"/>
        <v>50.5</v>
      </c>
      <c r="AJ744">
        <f t="shared" si="91"/>
        <v>51.5</v>
      </c>
      <c r="AK744">
        <f t="shared" si="92"/>
        <v>-999</v>
      </c>
      <c r="AL744">
        <f t="shared" si="93"/>
        <v>-999</v>
      </c>
      <c r="AM744">
        <f t="shared" si="94"/>
        <v>94</v>
      </c>
      <c r="AN744">
        <f t="shared" si="95"/>
        <v>-999</v>
      </c>
    </row>
    <row r="745" spans="1:40" x14ac:dyDescent="0.25">
      <c r="A745">
        <v>765</v>
      </c>
      <c r="B745" t="s">
        <v>29</v>
      </c>
      <c r="C745" t="s">
        <v>82</v>
      </c>
      <c r="D745" t="s">
        <v>31</v>
      </c>
      <c r="E745" t="s">
        <v>60</v>
      </c>
      <c r="F745" t="s">
        <v>33</v>
      </c>
      <c r="G745" t="s">
        <v>34</v>
      </c>
      <c r="H745" t="s">
        <v>35</v>
      </c>
      <c r="I745" t="s">
        <v>47</v>
      </c>
      <c r="J745" t="s">
        <v>37</v>
      </c>
      <c r="K745" t="s">
        <v>38</v>
      </c>
      <c r="L745" t="s">
        <v>39</v>
      </c>
      <c r="M745" t="s">
        <v>40</v>
      </c>
      <c r="N745" t="s">
        <v>41</v>
      </c>
      <c r="O745" t="s">
        <v>61</v>
      </c>
      <c r="P745" t="s">
        <v>43</v>
      </c>
      <c r="Q745" t="s">
        <v>44</v>
      </c>
      <c r="R745" t="s">
        <v>45</v>
      </c>
      <c r="T745">
        <v>50</v>
      </c>
      <c r="U745">
        <v>0</v>
      </c>
      <c r="V745">
        <v>49</v>
      </c>
      <c r="W745">
        <v>84</v>
      </c>
      <c r="X745">
        <v>100</v>
      </c>
      <c r="Y745">
        <v>89</v>
      </c>
      <c r="Z745">
        <v>91</v>
      </c>
      <c r="AA745">
        <v>91</v>
      </c>
      <c r="AB745">
        <v>95</v>
      </c>
      <c r="AC745">
        <v>93</v>
      </c>
      <c r="AD745">
        <v>179</v>
      </c>
      <c r="AE745">
        <v>83</v>
      </c>
      <c r="AG745">
        <f t="shared" si="88"/>
        <v>48.5</v>
      </c>
      <c r="AH745">
        <f t="shared" si="89"/>
        <v>49.5</v>
      </c>
      <c r="AI745">
        <f t="shared" si="90"/>
        <v>50.5</v>
      </c>
      <c r="AJ745">
        <f t="shared" si="91"/>
        <v>51.5</v>
      </c>
      <c r="AK745">
        <f t="shared" si="92"/>
        <v>-999</v>
      </c>
      <c r="AL745">
        <f t="shared" si="93"/>
        <v>-999</v>
      </c>
      <c r="AM745">
        <f t="shared" si="94"/>
        <v>95</v>
      </c>
      <c r="AN745">
        <f t="shared" si="95"/>
        <v>-999</v>
      </c>
    </row>
    <row r="746" spans="1:40" x14ac:dyDescent="0.25">
      <c r="A746">
        <v>767</v>
      </c>
      <c r="B746" t="s">
        <v>29</v>
      </c>
      <c r="C746" t="s">
        <v>82</v>
      </c>
      <c r="D746" t="s">
        <v>31</v>
      </c>
      <c r="E746" t="s">
        <v>60</v>
      </c>
      <c r="F746" t="s">
        <v>33</v>
      </c>
      <c r="G746" t="s">
        <v>34</v>
      </c>
      <c r="H746" t="s">
        <v>35</v>
      </c>
      <c r="I746" t="s">
        <v>47</v>
      </c>
      <c r="J746" t="s">
        <v>37</v>
      </c>
      <c r="K746" t="s">
        <v>38</v>
      </c>
      <c r="L746" t="s">
        <v>39</v>
      </c>
      <c r="M746" t="s">
        <v>40</v>
      </c>
      <c r="N746" t="s">
        <v>41</v>
      </c>
      <c r="O746" t="s">
        <v>61</v>
      </c>
      <c r="P746" t="s">
        <v>46</v>
      </c>
      <c r="Q746" t="s">
        <v>44</v>
      </c>
      <c r="R746" t="s">
        <v>45</v>
      </c>
      <c r="T746">
        <v>50</v>
      </c>
      <c r="U746">
        <v>0</v>
      </c>
      <c r="V746">
        <v>49</v>
      </c>
      <c r="W746">
        <v>84</v>
      </c>
      <c r="X746">
        <v>100</v>
      </c>
      <c r="Y746">
        <v>89</v>
      </c>
      <c r="Z746">
        <v>91</v>
      </c>
      <c r="AA746">
        <v>91</v>
      </c>
      <c r="AB746">
        <v>95</v>
      </c>
      <c r="AC746">
        <v>93</v>
      </c>
      <c r="AD746">
        <v>179</v>
      </c>
      <c r="AE746">
        <v>83</v>
      </c>
      <c r="AG746">
        <f t="shared" si="88"/>
        <v>48.5</v>
      </c>
      <c r="AH746">
        <f t="shared" si="89"/>
        <v>49.5</v>
      </c>
      <c r="AI746">
        <f t="shared" si="90"/>
        <v>50.5</v>
      </c>
      <c r="AJ746">
        <f t="shared" si="91"/>
        <v>51.5</v>
      </c>
      <c r="AK746">
        <f t="shared" si="92"/>
        <v>-999</v>
      </c>
      <c r="AL746">
        <f t="shared" si="93"/>
        <v>-999</v>
      </c>
      <c r="AM746">
        <f t="shared" si="94"/>
        <v>95</v>
      </c>
      <c r="AN746">
        <f t="shared" si="95"/>
        <v>-999</v>
      </c>
    </row>
    <row r="747" spans="1:40" x14ac:dyDescent="0.25">
      <c r="A747">
        <v>502</v>
      </c>
      <c r="B747" t="s">
        <v>29</v>
      </c>
      <c r="C747" t="s">
        <v>68</v>
      </c>
      <c r="D747" t="s">
        <v>72</v>
      </c>
      <c r="E747" t="s">
        <v>60</v>
      </c>
      <c r="F747" t="s">
        <v>33</v>
      </c>
      <c r="G747" t="s">
        <v>34</v>
      </c>
      <c r="H747" t="s">
        <v>73</v>
      </c>
      <c r="I747" t="s">
        <v>47</v>
      </c>
      <c r="J747" t="s">
        <v>37</v>
      </c>
      <c r="K747" t="s">
        <v>38</v>
      </c>
      <c r="L747" t="s">
        <v>39</v>
      </c>
      <c r="M747" t="s">
        <v>74</v>
      </c>
      <c r="N747" t="s">
        <v>75</v>
      </c>
      <c r="O747" t="s">
        <v>61</v>
      </c>
      <c r="P747" t="s">
        <v>43</v>
      </c>
      <c r="Q747" t="s">
        <v>71</v>
      </c>
      <c r="R747" t="s">
        <v>45</v>
      </c>
      <c r="T747">
        <v>50</v>
      </c>
      <c r="U747">
        <v>0</v>
      </c>
      <c r="V747">
        <v>54</v>
      </c>
      <c r="W747">
        <v>70</v>
      </c>
      <c r="X747">
        <v>91</v>
      </c>
      <c r="Y747">
        <v>78</v>
      </c>
      <c r="Z747">
        <v>85</v>
      </c>
      <c r="AA747">
        <v>90</v>
      </c>
      <c r="AB747">
        <v>96</v>
      </c>
      <c r="AC747">
        <v>94</v>
      </c>
      <c r="AD747">
        <v>181</v>
      </c>
      <c r="AE747">
        <v>73</v>
      </c>
      <c r="AG747">
        <f t="shared" si="88"/>
        <v>48.5</v>
      </c>
      <c r="AH747">
        <f t="shared" si="89"/>
        <v>49.5</v>
      </c>
      <c r="AI747">
        <f t="shared" si="90"/>
        <v>50.5</v>
      </c>
      <c r="AJ747">
        <f t="shared" si="91"/>
        <v>51.5</v>
      </c>
      <c r="AK747">
        <f t="shared" si="92"/>
        <v>-999</v>
      </c>
      <c r="AL747">
        <f t="shared" si="93"/>
        <v>96</v>
      </c>
      <c r="AM747">
        <f t="shared" si="94"/>
        <v>-999</v>
      </c>
      <c r="AN747">
        <f t="shared" si="95"/>
        <v>-999</v>
      </c>
    </row>
    <row r="748" spans="1:40" x14ac:dyDescent="0.25">
      <c r="A748">
        <v>504</v>
      </c>
      <c r="B748" t="s">
        <v>29</v>
      </c>
      <c r="C748" t="s">
        <v>68</v>
      </c>
      <c r="D748" t="s">
        <v>72</v>
      </c>
      <c r="E748" t="s">
        <v>60</v>
      </c>
      <c r="F748" t="s">
        <v>33</v>
      </c>
      <c r="G748" t="s">
        <v>34</v>
      </c>
      <c r="H748" t="s">
        <v>73</v>
      </c>
      <c r="I748" t="s">
        <v>47</v>
      </c>
      <c r="J748" t="s">
        <v>37</v>
      </c>
      <c r="K748" t="s">
        <v>38</v>
      </c>
      <c r="L748" t="s">
        <v>39</v>
      </c>
      <c r="M748" t="s">
        <v>74</v>
      </c>
      <c r="N748" t="s">
        <v>75</v>
      </c>
      <c r="O748" t="s">
        <v>61</v>
      </c>
      <c r="P748" t="s">
        <v>46</v>
      </c>
      <c r="Q748" t="s">
        <v>71</v>
      </c>
      <c r="R748" t="s">
        <v>45</v>
      </c>
      <c r="T748">
        <v>50</v>
      </c>
      <c r="U748">
        <v>0</v>
      </c>
      <c r="V748">
        <v>54</v>
      </c>
      <c r="W748">
        <v>70</v>
      </c>
      <c r="X748">
        <v>91</v>
      </c>
      <c r="Y748">
        <v>78</v>
      </c>
      <c r="Z748">
        <v>85</v>
      </c>
      <c r="AA748">
        <v>90</v>
      </c>
      <c r="AB748">
        <v>96</v>
      </c>
      <c r="AC748">
        <v>94</v>
      </c>
      <c r="AD748">
        <v>181</v>
      </c>
      <c r="AE748">
        <v>73</v>
      </c>
      <c r="AG748">
        <f t="shared" si="88"/>
        <v>48.5</v>
      </c>
      <c r="AH748">
        <f t="shared" si="89"/>
        <v>49.5</v>
      </c>
      <c r="AI748">
        <f t="shared" si="90"/>
        <v>50.5</v>
      </c>
      <c r="AJ748">
        <f t="shared" si="91"/>
        <v>51.5</v>
      </c>
      <c r="AK748">
        <f t="shared" si="92"/>
        <v>-999</v>
      </c>
      <c r="AL748">
        <f t="shared" si="93"/>
        <v>96</v>
      </c>
      <c r="AM748">
        <f t="shared" si="94"/>
        <v>-999</v>
      </c>
      <c r="AN748">
        <f t="shared" si="95"/>
        <v>-999</v>
      </c>
    </row>
    <row r="749" spans="1:40" x14ac:dyDescent="0.25">
      <c r="A749">
        <v>501</v>
      </c>
      <c r="B749" t="s">
        <v>29</v>
      </c>
      <c r="C749" t="s">
        <v>68</v>
      </c>
      <c r="D749" t="s">
        <v>72</v>
      </c>
      <c r="E749" t="s">
        <v>60</v>
      </c>
      <c r="F749" t="s">
        <v>33</v>
      </c>
      <c r="G749" t="s">
        <v>34</v>
      </c>
      <c r="H749" t="s">
        <v>73</v>
      </c>
      <c r="I749" t="s">
        <v>47</v>
      </c>
      <c r="J749" t="s">
        <v>37</v>
      </c>
      <c r="K749" t="s">
        <v>38</v>
      </c>
      <c r="L749" t="s">
        <v>39</v>
      </c>
      <c r="M749" t="s">
        <v>74</v>
      </c>
      <c r="N749" t="s">
        <v>75</v>
      </c>
      <c r="O749" t="s">
        <v>61</v>
      </c>
      <c r="P749" t="s">
        <v>43</v>
      </c>
      <c r="Q749" t="s">
        <v>44</v>
      </c>
      <c r="R749" t="s">
        <v>45</v>
      </c>
      <c r="T749">
        <v>50</v>
      </c>
      <c r="U749">
        <v>0</v>
      </c>
      <c r="V749">
        <v>55</v>
      </c>
      <c r="W749">
        <v>71</v>
      </c>
      <c r="X749">
        <v>92</v>
      </c>
      <c r="Y749">
        <v>80</v>
      </c>
      <c r="Z749">
        <v>86</v>
      </c>
      <c r="AA749">
        <v>92</v>
      </c>
      <c r="AB749">
        <v>97</v>
      </c>
      <c r="AC749">
        <v>96</v>
      </c>
      <c r="AD749">
        <v>181</v>
      </c>
      <c r="AE749">
        <v>74</v>
      </c>
      <c r="AG749">
        <f t="shared" si="88"/>
        <v>48.5</v>
      </c>
      <c r="AH749">
        <f t="shared" si="89"/>
        <v>49.5</v>
      </c>
      <c r="AI749">
        <f t="shared" si="90"/>
        <v>50.5</v>
      </c>
      <c r="AJ749">
        <f t="shared" si="91"/>
        <v>51.5</v>
      </c>
      <c r="AK749">
        <f t="shared" si="92"/>
        <v>-999</v>
      </c>
      <c r="AL749">
        <f t="shared" si="93"/>
        <v>97</v>
      </c>
      <c r="AM749">
        <f t="shared" si="94"/>
        <v>-999</v>
      </c>
      <c r="AN749">
        <f t="shared" si="95"/>
        <v>-999</v>
      </c>
    </row>
    <row r="750" spans="1:40" x14ac:dyDescent="0.25">
      <c r="A750">
        <v>503</v>
      </c>
      <c r="B750" t="s">
        <v>29</v>
      </c>
      <c r="C750" t="s">
        <v>68</v>
      </c>
      <c r="D750" t="s">
        <v>72</v>
      </c>
      <c r="E750" t="s">
        <v>60</v>
      </c>
      <c r="F750" t="s">
        <v>33</v>
      </c>
      <c r="G750" t="s">
        <v>34</v>
      </c>
      <c r="H750" t="s">
        <v>73</v>
      </c>
      <c r="I750" t="s">
        <v>47</v>
      </c>
      <c r="J750" t="s">
        <v>37</v>
      </c>
      <c r="K750" t="s">
        <v>38</v>
      </c>
      <c r="L750" t="s">
        <v>39</v>
      </c>
      <c r="M750" t="s">
        <v>74</v>
      </c>
      <c r="N750" t="s">
        <v>75</v>
      </c>
      <c r="O750" t="s">
        <v>61</v>
      </c>
      <c r="P750" t="s">
        <v>46</v>
      </c>
      <c r="Q750" t="s">
        <v>44</v>
      </c>
      <c r="R750" t="s">
        <v>45</v>
      </c>
      <c r="T750">
        <v>50</v>
      </c>
      <c r="U750">
        <v>0</v>
      </c>
      <c r="V750">
        <v>55</v>
      </c>
      <c r="W750">
        <v>71</v>
      </c>
      <c r="X750">
        <v>92</v>
      </c>
      <c r="Y750">
        <v>80</v>
      </c>
      <c r="Z750">
        <v>86</v>
      </c>
      <c r="AA750">
        <v>92</v>
      </c>
      <c r="AB750">
        <v>97</v>
      </c>
      <c r="AC750">
        <v>96</v>
      </c>
      <c r="AD750">
        <v>181</v>
      </c>
      <c r="AE750">
        <v>74</v>
      </c>
      <c r="AG750">
        <f t="shared" si="88"/>
        <v>48.5</v>
      </c>
      <c r="AH750">
        <f t="shared" si="89"/>
        <v>49.5</v>
      </c>
      <c r="AI750">
        <f t="shared" si="90"/>
        <v>50.5</v>
      </c>
      <c r="AJ750">
        <f t="shared" si="91"/>
        <v>51.5</v>
      </c>
      <c r="AK750">
        <f t="shared" si="92"/>
        <v>-999</v>
      </c>
      <c r="AL750">
        <f t="shared" si="93"/>
        <v>97</v>
      </c>
      <c r="AM750">
        <f t="shared" si="94"/>
        <v>-999</v>
      </c>
      <c r="AN750">
        <f t="shared" si="95"/>
        <v>-999</v>
      </c>
    </row>
    <row r="751" spans="1:40" x14ac:dyDescent="0.25">
      <c r="A751">
        <v>326</v>
      </c>
      <c r="B751" t="s">
        <v>29</v>
      </c>
      <c r="C751" t="s">
        <v>30</v>
      </c>
      <c r="D751" t="s">
        <v>79</v>
      </c>
      <c r="E751" t="s">
        <v>60</v>
      </c>
      <c r="F751" t="s">
        <v>33</v>
      </c>
      <c r="G751" t="s">
        <v>34</v>
      </c>
      <c r="H751" t="s">
        <v>73</v>
      </c>
      <c r="I751" t="s">
        <v>47</v>
      </c>
      <c r="J751" t="s">
        <v>37</v>
      </c>
      <c r="K751" t="s">
        <v>38</v>
      </c>
      <c r="L751" t="s">
        <v>39</v>
      </c>
      <c r="M751" t="s">
        <v>80</v>
      </c>
      <c r="N751" t="s">
        <v>81</v>
      </c>
      <c r="O751" t="s">
        <v>61</v>
      </c>
      <c r="P751" t="s">
        <v>43</v>
      </c>
      <c r="Q751" t="s">
        <v>71</v>
      </c>
      <c r="R751" t="s">
        <v>45</v>
      </c>
      <c r="T751">
        <v>50</v>
      </c>
      <c r="U751">
        <v>58</v>
      </c>
      <c r="V751">
        <v>72</v>
      </c>
      <c r="W751">
        <v>84</v>
      </c>
      <c r="X751">
        <v>99</v>
      </c>
      <c r="Y751">
        <v>91</v>
      </c>
      <c r="Z751">
        <v>95</v>
      </c>
      <c r="AA751">
        <v>98</v>
      </c>
      <c r="AB751">
        <v>103</v>
      </c>
      <c r="AC751">
        <v>101</v>
      </c>
      <c r="AD751">
        <v>181</v>
      </c>
      <c r="AE751">
        <v>85</v>
      </c>
      <c r="AG751">
        <f t="shared" si="88"/>
        <v>48.5</v>
      </c>
      <c r="AH751">
        <f t="shared" si="89"/>
        <v>49.5</v>
      </c>
      <c r="AI751">
        <f t="shared" si="90"/>
        <v>50.5</v>
      </c>
      <c r="AJ751">
        <f t="shared" si="91"/>
        <v>51.5</v>
      </c>
      <c r="AK751">
        <f t="shared" si="92"/>
        <v>-999</v>
      </c>
      <c r="AL751">
        <f t="shared" si="93"/>
        <v>-999</v>
      </c>
      <c r="AM751">
        <f t="shared" si="94"/>
        <v>-999</v>
      </c>
      <c r="AN751">
        <f t="shared" si="95"/>
        <v>103</v>
      </c>
    </row>
    <row r="752" spans="1:40" x14ac:dyDescent="0.25">
      <c r="A752">
        <v>328</v>
      </c>
      <c r="B752" t="s">
        <v>29</v>
      </c>
      <c r="C752" t="s">
        <v>30</v>
      </c>
      <c r="D752" t="s">
        <v>79</v>
      </c>
      <c r="E752" t="s">
        <v>60</v>
      </c>
      <c r="F752" t="s">
        <v>33</v>
      </c>
      <c r="G752" t="s">
        <v>34</v>
      </c>
      <c r="H752" t="s">
        <v>73</v>
      </c>
      <c r="I752" t="s">
        <v>47</v>
      </c>
      <c r="J752" t="s">
        <v>37</v>
      </c>
      <c r="K752" t="s">
        <v>38</v>
      </c>
      <c r="L752" t="s">
        <v>39</v>
      </c>
      <c r="M752" t="s">
        <v>80</v>
      </c>
      <c r="N752" t="s">
        <v>81</v>
      </c>
      <c r="O752" t="s">
        <v>61</v>
      </c>
      <c r="P752" t="s">
        <v>46</v>
      </c>
      <c r="Q752" t="s">
        <v>71</v>
      </c>
      <c r="R752" t="s">
        <v>45</v>
      </c>
      <c r="T752">
        <v>50</v>
      </c>
      <c r="U752">
        <v>58</v>
      </c>
      <c r="V752">
        <v>72</v>
      </c>
      <c r="W752">
        <v>84</v>
      </c>
      <c r="X752">
        <v>99</v>
      </c>
      <c r="Y752">
        <v>91</v>
      </c>
      <c r="Z752">
        <v>95</v>
      </c>
      <c r="AA752">
        <v>98</v>
      </c>
      <c r="AB752">
        <v>103</v>
      </c>
      <c r="AC752">
        <v>101</v>
      </c>
      <c r="AD752">
        <v>181</v>
      </c>
      <c r="AE752">
        <v>85</v>
      </c>
      <c r="AG752">
        <f t="shared" si="88"/>
        <v>48.5</v>
      </c>
      <c r="AH752">
        <f t="shared" si="89"/>
        <v>49.5</v>
      </c>
      <c r="AI752">
        <f t="shared" si="90"/>
        <v>50.5</v>
      </c>
      <c r="AJ752">
        <f t="shared" si="91"/>
        <v>51.5</v>
      </c>
      <c r="AK752">
        <f t="shared" si="92"/>
        <v>-999</v>
      </c>
      <c r="AL752">
        <f t="shared" si="93"/>
        <v>-999</v>
      </c>
      <c r="AM752">
        <f t="shared" si="94"/>
        <v>-999</v>
      </c>
      <c r="AN752">
        <f t="shared" si="95"/>
        <v>103</v>
      </c>
    </row>
    <row r="753" spans="1:40" x14ac:dyDescent="0.25">
      <c r="A753">
        <v>325</v>
      </c>
      <c r="B753" t="s">
        <v>29</v>
      </c>
      <c r="C753" t="s">
        <v>30</v>
      </c>
      <c r="D753" t="s">
        <v>79</v>
      </c>
      <c r="E753" t="s">
        <v>60</v>
      </c>
      <c r="F753" t="s">
        <v>33</v>
      </c>
      <c r="G753" t="s">
        <v>34</v>
      </c>
      <c r="H753" t="s">
        <v>73</v>
      </c>
      <c r="I753" t="s">
        <v>47</v>
      </c>
      <c r="J753" t="s">
        <v>37</v>
      </c>
      <c r="K753" t="s">
        <v>38</v>
      </c>
      <c r="L753" t="s">
        <v>39</v>
      </c>
      <c r="M753" t="s">
        <v>80</v>
      </c>
      <c r="N753" t="s">
        <v>81</v>
      </c>
      <c r="O753" t="s">
        <v>61</v>
      </c>
      <c r="P753" t="s">
        <v>43</v>
      </c>
      <c r="Q753" t="s">
        <v>44</v>
      </c>
      <c r="R753" t="s">
        <v>45</v>
      </c>
      <c r="T753">
        <v>50</v>
      </c>
      <c r="U753">
        <v>59</v>
      </c>
      <c r="V753">
        <v>73</v>
      </c>
      <c r="W753">
        <v>85</v>
      </c>
      <c r="X753">
        <v>100</v>
      </c>
      <c r="Y753">
        <v>93</v>
      </c>
      <c r="Z753">
        <v>97</v>
      </c>
      <c r="AA753">
        <v>100</v>
      </c>
      <c r="AB753">
        <v>105</v>
      </c>
      <c r="AC753">
        <v>103</v>
      </c>
      <c r="AD753">
        <v>181</v>
      </c>
      <c r="AE753">
        <v>87</v>
      </c>
      <c r="AG753">
        <f t="shared" si="88"/>
        <v>48.5</v>
      </c>
      <c r="AH753">
        <f t="shared" si="89"/>
        <v>49.5</v>
      </c>
      <c r="AI753">
        <f t="shared" si="90"/>
        <v>50.5</v>
      </c>
      <c r="AJ753">
        <f t="shared" si="91"/>
        <v>51.5</v>
      </c>
      <c r="AK753">
        <f t="shared" si="92"/>
        <v>-999</v>
      </c>
      <c r="AL753">
        <f t="shared" si="93"/>
        <v>-999</v>
      </c>
      <c r="AM753">
        <f t="shared" si="94"/>
        <v>-999</v>
      </c>
      <c r="AN753">
        <f t="shared" si="95"/>
        <v>105</v>
      </c>
    </row>
    <row r="754" spans="1:40" x14ac:dyDescent="0.25">
      <c r="A754">
        <v>327</v>
      </c>
      <c r="B754" t="s">
        <v>29</v>
      </c>
      <c r="C754" t="s">
        <v>30</v>
      </c>
      <c r="D754" t="s">
        <v>79</v>
      </c>
      <c r="E754" t="s">
        <v>60</v>
      </c>
      <c r="F754" t="s">
        <v>33</v>
      </c>
      <c r="G754" t="s">
        <v>34</v>
      </c>
      <c r="H754" t="s">
        <v>73</v>
      </c>
      <c r="I754" t="s">
        <v>47</v>
      </c>
      <c r="J754" t="s">
        <v>37</v>
      </c>
      <c r="K754" t="s">
        <v>38</v>
      </c>
      <c r="L754" t="s">
        <v>39</v>
      </c>
      <c r="M754" t="s">
        <v>80</v>
      </c>
      <c r="N754" t="s">
        <v>81</v>
      </c>
      <c r="O754" t="s">
        <v>61</v>
      </c>
      <c r="P754" t="s">
        <v>46</v>
      </c>
      <c r="Q754" t="s">
        <v>44</v>
      </c>
      <c r="R754" t="s">
        <v>45</v>
      </c>
      <c r="T754">
        <v>50</v>
      </c>
      <c r="U754">
        <v>59</v>
      </c>
      <c r="V754">
        <v>73</v>
      </c>
      <c r="W754">
        <v>85</v>
      </c>
      <c r="X754">
        <v>100</v>
      </c>
      <c r="Y754">
        <v>93</v>
      </c>
      <c r="Z754">
        <v>97</v>
      </c>
      <c r="AA754">
        <v>100</v>
      </c>
      <c r="AB754">
        <v>105</v>
      </c>
      <c r="AC754">
        <v>103</v>
      </c>
      <c r="AD754">
        <v>181</v>
      </c>
      <c r="AE754">
        <v>87</v>
      </c>
      <c r="AG754">
        <f t="shared" si="88"/>
        <v>48.5</v>
      </c>
      <c r="AH754">
        <f t="shared" si="89"/>
        <v>49.5</v>
      </c>
      <c r="AI754">
        <f t="shared" si="90"/>
        <v>50.5</v>
      </c>
      <c r="AJ754">
        <f t="shared" si="91"/>
        <v>51.5</v>
      </c>
      <c r="AK754">
        <f t="shared" si="92"/>
        <v>-999</v>
      </c>
      <c r="AL754">
        <f t="shared" si="93"/>
        <v>-999</v>
      </c>
      <c r="AM754">
        <f t="shared" si="94"/>
        <v>-999</v>
      </c>
      <c r="AN754">
        <f t="shared" si="95"/>
        <v>105</v>
      </c>
    </row>
    <row r="755" spans="1:40" x14ac:dyDescent="0.25">
      <c r="A755">
        <v>414</v>
      </c>
      <c r="B755" t="s">
        <v>29</v>
      </c>
      <c r="C755" t="s">
        <v>68</v>
      </c>
      <c r="D755" t="s">
        <v>31</v>
      </c>
      <c r="E755" t="s">
        <v>60</v>
      </c>
      <c r="F755" t="s">
        <v>33</v>
      </c>
      <c r="G755" t="s">
        <v>34</v>
      </c>
      <c r="H755" t="s">
        <v>35</v>
      </c>
      <c r="I755" t="s">
        <v>47</v>
      </c>
      <c r="J755" t="s">
        <v>37</v>
      </c>
      <c r="K755" t="s">
        <v>38</v>
      </c>
      <c r="L755" t="s">
        <v>39</v>
      </c>
      <c r="M755" t="s">
        <v>40</v>
      </c>
      <c r="N755" t="s">
        <v>41</v>
      </c>
      <c r="O755" t="s">
        <v>61</v>
      </c>
      <c r="P755" t="s">
        <v>43</v>
      </c>
      <c r="Q755" t="s">
        <v>71</v>
      </c>
      <c r="R755" t="s">
        <v>45</v>
      </c>
      <c r="T755">
        <v>50</v>
      </c>
      <c r="U755">
        <v>0</v>
      </c>
      <c r="V755">
        <v>53</v>
      </c>
      <c r="W755">
        <v>85</v>
      </c>
      <c r="X755">
        <v>105</v>
      </c>
      <c r="Y755">
        <v>94</v>
      </c>
      <c r="Z755">
        <v>99</v>
      </c>
      <c r="AA755">
        <v>102</v>
      </c>
      <c r="AB755">
        <v>107</v>
      </c>
      <c r="AC755">
        <v>105</v>
      </c>
      <c r="AD755">
        <v>180</v>
      </c>
      <c r="AE755">
        <v>87</v>
      </c>
      <c r="AG755">
        <f t="shared" si="88"/>
        <v>48.5</v>
      </c>
      <c r="AH755">
        <f t="shared" si="89"/>
        <v>49.5</v>
      </c>
      <c r="AI755">
        <f t="shared" si="90"/>
        <v>50.5</v>
      </c>
      <c r="AJ755">
        <f t="shared" si="91"/>
        <v>51.5</v>
      </c>
      <c r="AK755">
        <f t="shared" si="92"/>
        <v>-999</v>
      </c>
      <c r="AL755">
        <f t="shared" si="93"/>
        <v>107</v>
      </c>
      <c r="AM755">
        <f t="shared" si="94"/>
        <v>-999</v>
      </c>
      <c r="AN755">
        <f t="shared" si="95"/>
        <v>-999</v>
      </c>
    </row>
    <row r="756" spans="1:40" x14ac:dyDescent="0.25">
      <c r="A756">
        <v>416</v>
      </c>
      <c r="B756" t="s">
        <v>29</v>
      </c>
      <c r="C756" t="s">
        <v>68</v>
      </c>
      <c r="D756" t="s">
        <v>31</v>
      </c>
      <c r="E756" t="s">
        <v>60</v>
      </c>
      <c r="F756" t="s">
        <v>33</v>
      </c>
      <c r="G756" t="s">
        <v>34</v>
      </c>
      <c r="H756" t="s">
        <v>35</v>
      </c>
      <c r="I756" t="s">
        <v>47</v>
      </c>
      <c r="J756" t="s">
        <v>37</v>
      </c>
      <c r="K756" t="s">
        <v>38</v>
      </c>
      <c r="L756" t="s">
        <v>39</v>
      </c>
      <c r="M756" t="s">
        <v>40</v>
      </c>
      <c r="N756" t="s">
        <v>41</v>
      </c>
      <c r="O756" t="s">
        <v>61</v>
      </c>
      <c r="P756" t="s">
        <v>46</v>
      </c>
      <c r="Q756" t="s">
        <v>71</v>
      </c>
      <c r="R756" t="s">
        <v>45</v>
      </c>
      <c r="T756">
        <v>50</v>
      </c>
      <c r="U756">
        <v>0</v>
      </c>
      <c r="V756">
        <v>53</v>
      </c>
      <c r="W756">
        <v>85</v>
      </c>
      <c r="X756">
        <v>105</v>
      </c>
      <c r="Y756">
        <v>94</v>
      </c>
      <c r="Z756">
        <v>99</v>
      </c>
      <c r="AA756">
        <v>102</v>
      </c>
      <c r="AB756">
        <v>107</v>
      </c>
      <c r="AC756">
        <v>105</v>
      </c>
      <c r="AD756">
        <v>180</v>
      </c>
      <c r="AE756">
        <v>87</v>
      </c>
      <c r="AG756">
        <f t="shared" si="88"/>
        <v>48.5</v>
      </c>
      <c r="AH756">
        <f t="shared" si="89"/>
        <v>49.5</v>
      </c>
      <c r="AI756">
        <f t="shared" si="90"/>
        <v>50.5</v>
      </c>
      <c r="AJ756">
        <f t="shared" si="91"/>
        <v>51.5</v>
      </c>
      <c r="AK756">
        <f t="shared" si="92"/>
        <v>-999</v>
      </c>
      <c r="AL756">
        <f t="shared" si="93"/>
        <v>107</v>
      </c>
      <c r="AM756">
        <f t="shared" si="94"/>
        <v>-999</v>
      </c>
      <c r="AN756">
        <f t="shared" si="95"/>
        <v>-999</v>
      </c>
    </row>
    <row r="757" spans="1:40" x14ac:dyDescent="0.25">
      <c r="A757">
        <v>413</v>
      </c>
      <c r="B757" t="s">
        <v>29</v>
      </c>
      <c r="C757" t="s">
        <v>68</v>
      </c>
      <c r="D757" t="s">
        <v>31</v>
      </c>
      <c r="E757" t="s">
        <v>60</v>
      </c>
      <c r="F757" t="s">
        <v>33</v>
      </c>
      <c r="G757" t="s">
        <v>34</v>
      </c>
      <c r="H757" t="s">
        <v>35</v>
      </c>
      <c r="I757" t="s">
        <v>47</v>
      </c>
      <c r="J757" t="s">
        <v>37</v>
      </c>
      <c r="K757" t="s">
        <v>38</v>
      </c>
      <c r="L757" t="s">
        <v>39</v>
      </c>
      <c r="M757" t="s">
        <v>40</v>
      </c>
      <c r="N757" t="s">
        <v>41</v>
      </c>
      <c r="O757" t="s">
        <v>61</v>
      </c>
      <c r="P757" t="s">
        <v>43</v>
      </c>
      <c r="Q757" t="s">
        <v>44</v>
      </c>
      <c r="R757" t="s">
        <v>45</v>
      </c>
      <c r="T757">
        <v>50</v>
      </c>
      <c r="U757">
        <v>0</v>
      </c>
      <c r="V757">
        <v>56</v>
      </c>
      <c r="W757">
        <v>87</v>
      </c>
      <c r="X757">
        <v>105</v>
      </c>
      <c r="Y757">
        <v>95</v>
      </c>
      <c r="Z757">
        <v>101</v>
      </c>
      <c r="AA757">
        <v>104</v>
      </c>
      <c r="AB757">
        <v>108</v>
      </c>
      <c r="AC757">
        <v>107</v>
      </c>
      <c r="AD757">
        <v>180</v>
      </c>
      <c r="AE757">
        <v>90</v>
      </c>
      <c r="AG757">
        <f t="shared" si="88"/>
        <v>48.5</v>
      </c>
      <c r="AH757">
        <f t="shared" si="89"/>
        <v>49.5</v>
      </c>
      <c r="AI757">
        <f t="shared" si="90"/>
        <v>50.5</v>
      </c>
      <c r="AJ757">
        <f t="shared" si="91"/>
        <v>51.5</v>
      </c>
      <c r="AK757">
        <f t="shared" si="92"/>
        <v>-999</v>
      </c>
      <c r="AL757">
        <f t="shared" si="93"/>
        <v>108</v>
      </c>
      <c r="AM757">
        <f t="shared" si="94"/>
        <v>-999</v>
      </c>
      <c r="AN757">
        <f t="shared" si="95"/>
        <v>-999</v>
      </c>
    </row>
    <row r="758" spans="1:40" x14ac:dyDescent="0.25">
      <c r="A758">
        <v>415</v>
      </c>
      <c r="B758" t="s">
        <v>29</v>
      </c>
      <c r="C758" t="s">
        <v>68</v>
      </c>
      <c r="D758" t="s">
        <v>31</v>
      </c>
      <c r="E758" t="s">
        <v>60</v>
      </c>
      <c r="F758" t="s">
        <v>33</v>
      </c>
      <c r="G758" t="s">
        <v>34</v>
      </c>
      <c r="H758" t="s">
        <v>35</v>
      </c>
      <c r="I758" t="s">
        <v>47</v>
      </c>
      <c r="J758" t="s">
        <v>37</v>
      </c>
      <c r="K758" t="s">
        <v>38</v>
      </c>
      <c r="L758" t="s">
        <v>39</v>
      </c>
      <c r="M758" t="s">
        <v>40</v>
      </c>
      <c r="N758" t="s">
        <v>41</v>
      </c>
      <c r="O758" t="s">
        <v>61</v>
      </c>
      <c r="P758" t="s">
        <v>46</v>
      </c>
      <c r="Q758" t="s">
        <v>44</v>
      </c>
      <c r="R758" t="s">
        <v>45</v>
      </c>
      <c r="T758">
        <v>50</v>
      </c>
      <c r="U758">
        <v>0</v>
      </c>
      <c r="V758">
        <v>56</v>
      </c>
      <c r="W758">
        <v>87</v>
      </c>
      <c r="X758">
        <v>105</v>
      </c>
      <c r="Y758">
        <v>95</v>
      </c>
      <c r="Z758">
        <v>101</v>
      </c>
      <c r="AA758">
        <v>104</v>
      </c>
      <c r="AB758">
        <v>108</v>
      </c>
      <c r="AC758">
        <v>107</v>
      </c>
      <c r="AD758">
        <v>180</v>
      </c>
      <c r="AE758">
        <v>90</v>
      </c>
      <c r="AG758">
        <f t="shared" si="88"/>
        <v>48.5</v>
      </c>
      <c r="AH758">
        <f t="shared" si="89"/>
        <v>49.5</v>
      </c>
      <c r="AI758">
        <f t="shared" si="90"/>
        <v>50.5</v>
      </c>
      <c r="AJ758">
        <f t="shared" si="91"/>
        <v>51.5</v>
      </c>
      <c r="AK758">
        <f t="shared" si="92"/>
        <v>-999</v>
      </c>
      <c r="AL758">
        <f t="shared" si="93"/>
        <v>108</v>
      </c>
      <c r="AM758">
        <f t="shared" si="94"/>
        <v>-999</v>
      </c>
      <c r="AN758">
        <f t="shared" si="95"/>
        <v>-999</v>
      </c>
    </row>
    <row r="759" spans="1:40" x14ac:dyDescent="0.25">
      <c r="A759">
        <v>238</v>
      </c>
      <c r="B759" t="s">
        <v>29</v>
      </c>
      <c r="C759" t="s">
        <v>30</v>
      </c>
      <c r="D759" t="s">
        <v>76</v>
      </c>
      <c r="E759" t="s">
        <v>60</v>
      </c>
      <c r="F759" t="s">
        <v>33</v>
      </c>
      <c r="G759" t="s">
        <v>34</v>
      </c>
      <c r="H759" t="s">
        <v>73</v>
      </c>
      <c r="I759" t="s">
        <v>47</v>
      </c>
      <c r="J759" t="s">
        <v>37</v>
      </c>
      <c r="K759" t="s">
        <v>38</v>
      </c>
      <c r="L759" t="s">
        <v>39</v>
      </c>
      <c r="M759" t="s">
        <v>77</v>
      </c>
      <c r="N759" t="s">
        <v>78</v>
      </c>
      <c r="O759" t="s">
        <v>61</v>
      </c>
      <c r="P759" t="s">
        <v>43</v>
      </c>
      <c r="Q759" t="s">
        <v>71</v>
      </c>
      <c r="R759" t="s">
        <v>45</v>
      </c>
      <c r="T759">
        <v>50</v>
      </c>
      <c r="U759">
        <v>59</v>
      </c>
      <c r="V759">
        <v>73</v>
      </c>
      <c r="W759">
        <v>87</v>
      </c>
      <c r="X759">
        <v>101</v>
      </c>
      <c r="Y759">
        <v>95</v>
      </c>
      <c r="Z759">
        <v>100</v>
      </c>
      <c r="AA759">
        <v>103</v>
      </c>
      <c r="AB759">
        <v>109</v>
      </c>
      <c r="AC759">
        <v>107</v>
      </c>
      <c r="AD759">
        <v>182</v>
      </c>
      <c r="AE759">
        <v>90</v>
      </c>
      <c r="AG759">
        <f t="shared" si="88"/>
        <v>48.5</v>
      </c>
      <c r="AH759">
        <f t="shared" si="89"/>
        <v>49.5</v>
      </c>
      <c r="AI759">
        <f t="shared" si="90"/>
        <v>50.5</v>
      </c>
      <c r="AJ759">
        <f t="shared" si="91"/>
        <v>51.5</v>
      </c>
      <c r="AK759">
        <f t="shared" si="92"/>
        <v>-999</v>
      </c>
      <c r="AL759">
        <f t="shared" si="93"/>
        <v>-999</v>
      </c>
      <c r="AM759">
        <f t="shared" si="94"/>
        <v>-999</v>
      </c>
      <c r="AN759">
        <f t="shared" si="95"/>
        <v>109</v>
      </c>
    </row>
    <row r="760" spans="1:40" x14ac:dyDescent="0.25">
      <c r="A760">
        <v>240</v>
      </c>
      <c r="B760" t="s">
        <v>29</v>
      </c>
      <c r="C760" t="s">
        <v>30</v>
      </c>
      <c r="D760" t="s">
        <v>76</v>
      </c>
      <c r="E760" t="s">
        <v>60</v>
      </c>
      <c r="F760" t="s">
        <v>33</v>
      </c>
      <c r="G760" t="s">
        <v>34</v>
      </c>
      <c r="H760" t="s">
        <v>73</v>
      </c>
      <c r="I760" t="s">
        <v>47</v>
      </c>
      <c r="J760" t="s">
        <v>37</v>
      </c>
      <c r="K760" t="s">
        <v>38</v>
      </c>
      <c r="L760" t="s">
        <v>39</v>
      </c>
      <c r="M760" t="s">
        <v>77</v>
      </c>
      <c r="N760" t="s">
        <v>78</v>
      </c>
      <c r="O760" t="s">
        <v>61</v>
      </c>
      <c r="P760" t="s">
        <v>46</v>
      </c>
      <c r="Q760" t="s">
        <v>71</v>
      </c>
      <c r="R760" t="s">
        <v>45</v>
      </c>
      <c r="T760">
        <v>50</v>
      </c>
      <c r="U760">
        <v>59</v>
      </c>
      <c r="V760">
        <v>73</v>
      </c>
      <c r="W760">
        <v>87</v>
      </c>
      <c r="X760">
        <v>101</v>
      </c>
      <c r="Y760">
        <v>95</v>
      </c>
      <c r="Z760">
        <v>100</v>
      </c>
      <c r="AA760">
        <v>103</v>
      </c>
      <c r="AB760">
        <v>109</v>
      </c>
      <c r="AC760">
        <v>107</v>
      </c>
      <c r="AD760">
        <v>182</v>
      </c>
      <c r="AE760">
        <v>90</v>
      </c>
      <c r="AG760">
        <f t="shared" si="88"/>
        <v>48.5</v>
      </c>
      <c r="AH760">
        <f t="shared" si="89"/>
        <v>49.5</v>
      </c>
      <c r="AI760">
        <f t="shared" si="90"/>
        <v>50.5</v>
      </c>
      <c r="AJ760">
        <f t="shared" si="91"/>
        <v>51.5</v>
      </c>
      <c r="AK760">
        <f t="shared" si="92"/>
        <v>-999</v>
      </c>
      <c r="AL760">
        <f t="shared" si="93"/>
        <v>-999</v>
      </c>
      <c r="AM760">
        <f t="shared" si="94"/>
        <v>-999</v>
      </c>
      <c r="AN760">
        <f t="shared" si="95"/>
        <v>109</v>
      </c>
    </row>
    <row r="761" spans="1:40" x14ac:dyDescent="0.25">
      <c r="A761">
        <v>237</v>
      </c>
      <c r="B761" t="s">
        <v>29</v>
      </c>
      <c r="C761" t="s">
        <v>30</v>
      </c>
      <c r="D761" t="s">
        <v>76</v>
      </c>
      <c r="E761" t="s">
        <v>60</v>
      </c>
      <c r="F761" t="s">
        <v>33</v>
      </c>
      <c r="G761" t="s">
        <v>34</v>
      </c>
      <c r="H761" t="s">
        <v>73</v>
      </c>
      <c r="I761" t="s">
        <v>47</v>
      </c>
      <c r="J761" t="s">
        <v>37</v>
      </c>
      <c r="K761" t="s">
        <v>38</v>
      </c>
      <c r="L761" t="s">
        <v>39</v>
      </c>
      <c r="M761" t="s">
        <v>77</v>
      </c>
      <c r="N761" t="s">
        <v>78</v>
      </c>
      <c r="O761" t="s">
        <v>61</v>
      </c>
      <c r="P761" t="s">
        <v>43</v>
      </c>
      <c r="Q761" t="s">
        <v>44</v>
      </c>
      <c r="R761" t="s">
        <v>45</v>
      </c>
      <c r="T761">
        <v>50</v>
      </c>
      <c r="U761">
        <v>60</v>
      </c>
      <c r="V761">
        <v>74</v>
      </c>
      <c r="W761">
        <v>90</v>
      </c>
      <c r="X761">
        <v>104</v>
      </c>
      <c r="Y761">
        <v>96</v>
      </c>
      <c r="Z761">
        <v>101</v>
      </c>
      <c r="AA761">
        <v>106</v>
      </c>
      <c r="AB761">
        <v>111</v>
      </c>
      <c r="AC761">
        <v>109</v>
      </c>
      <c r="AD761">
        <v>182</v>
      </c>
      <c r="AE761">
        <v>92</v>
      </c>
      <c r="AG761">
        <f t="shared" si="88"/>
        <v>48.5</v>
      </c>
      <c r="AH761">
        <f t="shared" si="89"/>
        <v>49.5</v>
      </c>
      <c r="AI761">
        <f t="shared" si="90"/>
        <v>50.5</v>
      </c>
      <c r="AJ761">
        <f t="shared" si="91"/>
        <v>51.5</v>
      </c>
      <c r="AK761">
        <f t="shared" si="92"/>
        <v>-999</v>
      </c>
      <c r="AL761">
        <f t="shared" si="93"/>
        <v>-999</v>
      </c>
      <c r="AM761">
        <f t="shared" si="94"/>
        <v>-999</v>
      </c>
      <c r="AN761">
        <f t="shared" si="95"/>
        <v>111</v>
      </c>
    </row>
    <row r="762" spans="1:40" x14ac:dyDescent="0.25">
      <c r="A762">
        <v>239</v>
      </c>
      <c r="B762" t="s">
        <v>29</v>
      </c>
      <c r="C762" t="s">
        <v>30</v>
      </c>
      <c r="D762" t="s">
        <v>76</v>
      </c>
      <c r="E762" t="s">
        <v>60</v>
      </c>
      <c r="F762" t="s">
        <v>33</v>
      </c>
      <c r="G762" t="s">
        <v>34</v>
      </c>
      <c r="H762" t="s">
        <v>73</v>
      </c>
      <c r="I762" t="s">
        <v>47</v>
      </c>
      <c r="J762" t="s">
        <v>37</v>
      </c>
      <c r="K762" t="s">
        <v>38</v>
      </c>
      <c r="L762" t="s">
        <v>39</v>
      </c>
      <c r="M762" t="s">
        <v>77</v>
      </c>
      <c r="N762" t="s">
        <v>78</v>
      </c>
      <c r="O762" t="s">
        <v>61</v>
      </c>
      <c r="P762" t="s">
        <v>46</v>
      </c>
      <c r="Q762" t="s">
        <v>44</v>
      </c>
      <c r="R762" t="s">
        <v>45</v>
      </c>
      <c r="T762">
        <v>50</v>
      </c>
      <c r="U762">
        <v>60</v>
      </c>
      <c r="V762">
        <v>74</v>
      </c>
      <c r="W762">
        <v>90</v>
      </c>
      <c r="X762">
        <v>104</v>
      </c>
      <c r="Y762">
        <v>96</v>
      </c>
      <c r="Z762">
        <v>101</v>
      </c>
      <c r="AA762">
        <v>106</v>
      </c>
      <c r="AB762">
        <v>111</v>
      </c>
      <c r="AC762">
        <v>109</v>
      </c>
      <c r="AD762">
        <v>182</v>
      </c>
      <c r="AE762">
        <v>92</v>
      </c>
      <c r="AG762">
        <f t="shared" si="88"/>
        <v>48.5</v>
      </c>
      <c r="AH762">
        <f t="shared" si="89"/>
        <v>49.5</v>
      </c>
      <c r="AI762">
        <f t="shared" si="90"/>
        <v>50.5</v>
      </c>
      <c r="AJ762">
        <f t="shared" si="91"/>
        <v>51.5</v>
      </c>
      <c r="AK762">
        <f t="shared" si="92"/>
        <v>-999</v>
      </c>
      <c r="AL762">
        <f t="shared" si="93"/>
        <v>-999</v>
      </c>
      <c r="AM762">
        <f t="shared" si="94"/>
        <v>-999</v>
      </c>
      <c r="AN762">
        <f t="shared" si="95"/>
        <v>111</v>
      </c>
    </row>
    <row r="763" spans="1:40" x14ac:dyDescent="0.25">
      <c r="A763">
        <v>150</v>
      </c>
      <c r="B763" t="s">
        <v>29</v>
      </c>
      <c r="C763" t="s">
        <v>30</v>
      </c>
      <c r="D763" t="s">
        <v>72</v>
      </c>
      <c r="E763" t="s">
        <v>60</v>
      </c>
      <c r="F763" t="s">
        <v>33</v>
      </c>
      <c r="G763" t="s">
        <v>34</v>
      </c>
      <c r="H763" t="s">
        <v>73</v>
      </c>
      <c r="I763" t="s">
        <v>47</v>
      </c>
      <c r="J763" t="s">
        <v>37</v>
      </c>
      <c r="K763" t="s">
        <v>38</v>
      </c>
      <c r="L763" t="s">
        <v>39</v>
      </c>
      <c r="M763" t="s">
        <v>74</v>
      </c>
      <c r="N763" t="s">
        <v>75</v>
      </c>
      <c r="O763" t="s">
        <v>61</v>
      </c>
      <c r="P763" t="s">
        <v>43</v>
      </c>
      <c r="Q763" t="s">
        <v>71</v>
      </c>
      <c r="R763" t="s">
        <v>45</v>
      </c>
      <c r="T763">
        <v>50</v>
      </c>
      <c r="U763">
        <v>66</v>
      </c>
      <c r="V763">
        <v>81</v>
      </c>
      <c r="W763">
        <v>95</v>
      </c>
      <c r="X763">
        <v>108</v>
      </c>
      <c r="Y763">
        <v>100</v>
      </c>
      <c r="Z763">
        <v>104</v>
      </c>
      <c r="AA763">
        <v>108</v>
      </c>
      <c r="AB763">
        <v>115</v>
      </c>
      <c r="AC763">
        <v>110</v>
      </c>
      <c r="AD763">
        <v>182</v>
      </c>
      <c r="AE763">
        <v>96</v>
      </c>
      <c r="AG763">
        <f t="shared" si="88"/>
        <v>48.5</v>
      </c>
      <c r="AH763">
        <f t="shared" si="89"/>
        <v>49.5</v>
      </c>
      <c r="AI763">
        <f t="shared" si="90"/>
        <v>50.5</v>
      </c>
      <c r="AJ763">
        <f t="shared" si="91"/>
        <v>51.5</v>
      </c>
      <c r="AK763">
        <f t="shared" si="92"/>
        <v>-999</v>
      </c>
      <c r="AL763">
        <f t="shared" si="93"/>
        <v>-999</v>
      </c>
      <c r="AM763">
        <f t="shared" si="94"/>
        <v>-999</v>
      </c>
      <c r="AN763">
        <f t="shared" si="95"/>
        <v>115</v>
      </c>
    </row>
    <row r="764" spans="1:40" x14ac:dyDescent="0.25">
      <c r="A764">
        <v>152</v>
      </c>
      <c r="B764" t="s">
        <v>29</v>
      </c>
      <c r="C764" t="s">
        <v>30</v>
      </c>
      <c r="D764" t="s">
        <v>72</v>
      </c>
      <c r="E764" t="s">
        <v>60</v>
      </c>
      <c r="F764" t="s">
        <v>33</v>
      </c>
      <c r="G764" t="s">
        <v>34</v>
      </c>
      <c r="H764" t="s">
        <v>73</v>
      </c>
      <c r="I764" t="s">
        <v>47</v>
      </c>
      <c r="J764" t="s">
        <v>37</v>
      </c>
      <c r="K764" t="s">
        <v>38</v>
      </c>
      <c r="L764" t="s">
        <v>39</v>
      </c>
      <c r="M764" t="s">
        <v>74</v>
      </c>
      <c r="N764" t="s">
        <v>75</v>
      </c>
      <c r="O764" t="s">
        <v>61</v>
      </c>
      <c r="P764" t="s">
        <v>46</v>
      </c>
      <c r="Q764" t="s">
        <v>71</v>
      </c>
      <c r="R764" t="s">
        <v>45</v>
      </c>
      <c r="T764">
        <v>50</v>
      </c>
      <c r="U764">
        <v>66</v>
      </c>
      <c r="V764">
        <v>81</v>
      </c>
      <c r="W764">
        <v>95</v>
      </c>
      <c r="X764">
        <v>108</v>
      </c>
      <c r="Y764">
        <v>100</v>
      </c>
      <c r="Z764">
        <v>104</v>
      </c>
      <c r="AA764">
        <v>108</v>
      </c>
      <c r="AB764">
        <v>115</v>
      </c>
      <c r="AC764">
        <v>110</v>
      </c>
      <c r="AD764">
        <v>182</v>
      </c>
      <c r="AE764">
        <v>96</v>
      </c>
      <c r="AG764">
        <f t="shared" si="88"/>
        <v>48.5</v>
      </c>
      <c r="AH764">
        <f t="shared" si="89"/>
        <v>49.5</v>
      </c>
      <c r="AI764">
        <f t="shared" si="90"/>
        <v>50.5</v>
      </c>
      <c r="AJ764">
        <f t="shared" si="91"/>
        <v>51.5</v>
      </c>
      <c r="AK764">
        <f t="shared" si="92"/>
        <v>-999</v>
      </c>
      <c r="AL764">
        <f t="shared" si="93"/>
        <v>-999</v>
      </c>
      <c r="AM764">
        <f t="shared" si="94"/>
        <v>-999</v>
      </c>
      <c r="AN764">
        <f t="shared" si="95"/>
        <v>115</v>
      </c>
    </row>
    <row r="765" spans="1:40" x14ac:dyDescent="0.25">
      <c r="A765">
        <v>149</v>
      </c>
      <c r="B765" t="s">
        <v>29</v>
      </c>
      <c r="C765" t="s">
        <v>30</v>
      </c>
      <c r="D765" t="s">
        <v>72</v>
      </c>
      <c r="E765" t="s">
        <v>60</v>
      </c>
      <c r="F765" t="s">
        <v>33</v>
      </c>
      <c r="G765" t="s">
        <v>34</v>
      </c>
      <c r="H765" t="s">
        <v>73</v>
      </c>
      <c r="I765" t="s">
        <v>47</v>
      </c>
      <c r="J765" t="s">
        <v>37</v>
      </c>
      <c r="K765" t="s">
        <v>38</v>
      </c>
      <c r="L765" t="s">
        <v>39</v>
      </c>
      <c r="M765" t="s">
        <v>74</v>
      </c>
      <c r="N765" t="s">
        <v>75</v>
      </c>
      <c r="O765" t="s">
        <v>61</v>
      </c>
      <c r="P765" t="s">
        <v>43</v>
      </c>
      <c r="Q765" t="s">
        <v>44</v>
      </c>
      <c r="R765" t="s">
        <v>45</v>
      </c>
      <c r="T765">
        <v>50</v>
      </c>
      <c r="U765">
        <v>67</v>
      </c>
      <c r="V765">
        <v>83</v>
      </c>
      <c r="W765">
        <v>96</v>
      </c>
      <c r="X765">
        <v>111</v>
      </c>
      <c r="Y765">
        <v>102</v>
      </c>
      <c r="Z765">
        <v>108</v>
      </c>
      <c r="AA765">
        <v>111</v>
      </c>
      <c r="AB765">
        <v>117</v>
      </c>
      <c r="AC765">
        <v>112</v>
      </c>
      <c r="AD765">
        <v>182</v>
      </c>
      <c r="AE765">
        <v>98</v>
      </c>
      <c r="AG765">
        <f t="shared" si="88"/>
        <v>48.5</v>
      </c>
      <c r="AH765">
        <f t="shared" si="89"/>
        <v>49.5</v>
      </c>
      <c r="AI765">
        <f t="shared" si="90"/>
        <v>50.5</v>
      </c>
      <c r="AJ765">
        <f t="shared" si="91"/>
        <v>51.5</v>
      </c>
      <c r="AK765">
        <f t="shared" si="92"/>
        <v>-999</v>
      </c>
      <c r="AL765">
        <f t="shared" si="93"/>
        <v>-999</v>
      </c>
      <c r="AM765">
        <f t="shared" si="94"/>
        <v>-999</v>
      </c>
      <c r="AN765">
        <f t="shared" si="95"/>
        <v>117</v>
      </c>
    </row>
    <row r="766" spans="1:40" x14ac:dyDescent="0.25">
      <c r="A766">
        <v>151</v>
      </c>
      <c r="B766" t="s">
        <v>29</v>
      </c>
      <c r="C766" t="s">
        <v>30</v>
      </c>
      <c r="D766" t="s">
        <v>72</v>
      </c>
      <c r="E766" t="s">
        <v>60</v>
      </c>
      <c r="F766" t="s">
        <v>33</v>
      </c>
      <c r="G766" t="s">
        <v>34</v>
      </c>
      <c r="H766" t="s">
        <v>73</v>
      </c>
      <c r="I766" t="s">
        <v>47</v>
      </c>
      <c r="J766" t="s">
        <v>37</v>
      </c>
      <c r="K766" t="s">
        <v>38</v>
      </c>
      <c r="L766" t="s">
        <v>39</v>
      </c>
      <c r="M766" t="s">
        <v>74</v>
      </c>
      <c r="N766" t="s">
        <v>75</v>
      </c>
      <c r="O766" t="s">
        <v>61</v>
      </c>
      <c r="P766" t="s">
        <v>46</v>
      </c>
      <c r="Q766" t="s">
        <v>44</v>
      </c>
      <c r="R766" t="s">
        <v>45</v>
      </c>
      <c r="T766">
        <v>50</v>
      </c>
      <c r="U766">
        <v>67</v>
      </c>
      <c r="V766">
        <v>83</v>
      </c>
      <c r="W766">
        <v>96</v>
      </c>
      <c r="X766">
        <v>111</v>
      </c>
      <c r="Y766">
        <v>102</v>
      </c>
      <c r="Z766">
        <v>108</v>
      </c>
      <c r="AA766">
        <v>111</v>
      </c>
      <c r="AB766">
        <v>117</v>
      </c>
      <c r="AC766">
        <v>112</v>
      </c>
      <c r="AD766">
        <v>182</v>
      </c>
      <c r="AE766">
        <v>98</v>
      </c>
      <c r="AG766">
        <f t="shared" si="88"/>
        <v>48.5</v>
      </c>
      <c r="AH766">
        <f t="shared" si="89"/>
        <v>49.5</v>
      </c>
      <c r="AI766">
        <f t="shared" si="90"/>
        <v>50.5</v>
      </c>
      <c r="AJ766">
        <f t="shared" si="91"/>
        <v>51.5</v>
      </c>
      <c r="AK766">
        <f t="shared" si="92"/>
        <v>-999</v>
      </c>
      <c r="AL766">
        <f t="shared" si="93"/>
        <v>-999</v>
      </c>
      <c r="AM766">
        <f t="shared" si="94"/>
        <v>-999</v>
      </c>
      <c r="AN766">
        <f t="shared" si="95"/>
        <v>117</v>
      </c>
    </row>
    <row r="767" spans="1:40" x14ac:dyDescent="0.25">
      <c r="A767">
        <v>62</v>
      </c>
      <c r="B767" t="s">
        <v>29</v>
      </c>
      <c r="C767" t="s">
        <v>30</v>
      </c>
      <c r="D767" t="s">
        <v>31</v>
      </c>
      <c r="E767" t="s">
        <v>60</v>
      </c>
      <c r="F767" t="s">
        <v>33</v>
      </c>
      <c r="G767" t="s">
        <v>34</v>
      </c>
      <c r="H767" t="s">
        <v>35</v>
      </c>
      <c r="I767" t="s">
        <v>47</v>
      </c>
      <c r="J767" t="s">
        <v>37</v>
      </c>
      <c r="K767" t="s">
        <v>38</v>
      </c>
      <c r="L767" t="s">
        <v>39</v>
      </c>
      <c r="M767" t="s">
        <v>40</v>
      </c>
      <c r="N767" t="s">
        <v>41</v>
      </c>
      <c r="O767" t="s">
        <v>61</v>
      </c>
      <c r="P767" t="s">
        <v>43</v>
      </c>
      <c r="Q767" t="s">
        <v>71</v>
      </c>
      <c r="R767" t="s">
        <v>45</v>
      </c>
      <c r="T767">
        <v>50</v>
      </c>
      <c r="U767">
        <v>83</v>
      </c>
      <c r="V767">
        <v>97</v>
      </c>
      <c r="W767">
        <v>110</v>
      </c>
      <c r="X767">
        <v>122</v>
      </c>
      <c r="Y767">
        <v>115</v>
      </c>
      <c r="Z767">
        <v>118</v>
      </c>
      <c r="AA767">
        <v>118</v>
      </c>
      <c r="AB767">
        <v>122</v>
      </c>
      <c r="AC767">
        <v>118</v>
      </c>
      <c r="AD767">
        <v>182</v>
      </c>
      <c r="AE767">
        <v>110</v>
      </c>
      <c r="AG767">
        <f t="shared" si="88"/>
        <v>48.5</v>
      </c>
      <c r="AH767">
        <f t="shared" si="89"/>
        <v>49.5</v>
      </c>
      <c r="AI767">
        <f t="shared" si="90"/>
        <v>50.5</v>
      </c>
      <c r="AJ767">
        <f t="shared" si="91"/>
        <v>51.5</v>
      </c>
      <c r="AK767">
        <f t="shared" si="92"/>
        <v>-999</v>
      </c>
      <c r="AL767">
        <f t="shared" si="93"/>
        <v>-999</v>
      </c>
      <c r="AM767">
        <f t="shared" si="94"/>
        <v>-999</v>
      </c>
      <c r="AN767">
        <f t="shared" si="95"/>
        <v>122</v>
      </c>
    </row>
    <row r="768" spans="1:40" x14ac:dyDescent="0.25">
      <c r="A768">
        <v>64</v>
      </c>
      <c r="B768" t="s">
        <v>29</v>
      </c>
      <c r="C768" t="s">
        <v>30</v>
      </c>
      <c r="D768" t="s">
        <v>31</v>
      </c>
      <c r="E768" t="s">
        <v>60</v>
      </c>
      <c r="F768" t="s">
        <v>33</v>
      </c>
      <c r="G768" t="s">
        <v>34</v>
      </c>
      <c r="H768" t="s">
        <v>35</v>
      </c>
      <c r="I768" t="s">
        <v>47</v>
      </c>
      <c r="J768" t="s">
        <v>37</v>
      </c>
      <c r="K768" t="s">
        <v>38</v>
      </c>
      <c r="L768" t="s">
        <v>39</v>
      </c>
      <c r="M768" t="s">
        <v>40</v>
      </c>
      <c r="N768" t="s">
        <v>41</v>
      </c>
      <c r="O768" t="s">
        <v>61</v>
      </c>
      <c r="P768" t="s">
        <v>46</v>
      </c>
      <c r="Q768" t="s">
        <v>71</v>
      </c>
      <c r="R768" t="s">
        <v>45</v>
      </c>
      <c r="T768">
        <v>50</v>
      </c>
      <c r="U768">
        <v>83</v>
      </c>
      <c r="V768">
        <v>97</v>
      </c>
      <c r="W768">
        <v>110</v>
      </c>
      <c r="X768">
        <v>122</v>
      </c>
      <c r="Y768">
        <v>115</v>
      </c>
      <c r="Z768">
        <v>118</v>
      </c>
      <c r="AA768">
        <v>118</v>
      </c>
      <c r="AB768">
        <v>122</v>
      </c>
      <c r="AC768">
        <v>118</v>
      </c>
      <c r="AD768">
        <v>182</v>
      </c>
      <c r="AE768">
        <v>110</v>
      </c>
      <c r="AG768">
        <f t="shared" si="88"/>
        <v>48.5</v>
      </c>
      <c r="AH768">
        <f t="shared" si="89"/>
        <v>49.5</v>
      </c>
      <c r="AI768">
        <f t="shared" si="90"/>
        <v>50.5</v>
      </c>
      <c r="AJ768">
        <f t="shared" si="91"/>
        <v>51.5</v>
      </c>
      <c r="AK768">
        <f t="shared" si="92"/>
        <v>-999</v>
      </c>
      <c r="AL768">
        <f t="shared" si="93"/>
        <v>-999</v>
      </c>
      <c r="AM768">
        <f t="shared" si="94"/>
        <v>-999</v>
      </c>
      <c r="AN768">
        <f t="shared" si="95"/>
        <v>122</v>
      </c>
    </row>
    <row r="769" spans="1:40" x14ac:dyDescent="0.25">
      <c r="A769">
        <v>61</v>
      </c>
      <c r="B769" t="s">
        <v>29</v>
      </c>
      <c r="C769" t="s">
        <v>30</v>
      </c>
      <c r="D769" t="s">
        <v>31</v>
      </c>
      <c r="E769" t="s">
        <v>60</v>
      </c>
      <c r="F769" t="s">
        <v>33</v>
      </c>
      <c r="G769" t="s">
        <v>34</v>
      </c>
      <c r="H769" t="s">
        <v>35</v>
      </c>
      <c r="I769" t="s">
        <v>47</v>
      </c>
      <c r="J769" t="s">
        <v>37</v>
      </c>
      <c r="K769" t="s">
        <v>38</v>
      </c>
      <c r="L769" t="s">
        <v>39</v>
      </c>
      <c r="M769" t="s">
        <v>40</v>
      </c>
      <c r="N769" t="s">
        <v>41</v>
      </c>
      <c r="O769" t="s">
        <v>61</v>
      </c>
      <c r="P769" t="s">
        <v>43</v>
      </c>
      <c r="Q769" t="s">
        <v>44</v>
      </c>
      <c r="R769" t="s">
        <v>45</v>
      </c>
      <c r="T769">
        <v>50</v>
      </c>
      <c r="U769">
        <v>84</v>
      </c>
      <c r="V769">
        <v>99</v>
      </c>
      <c r="W769">
        <v>112</v>
      </c>
      <c r="X769">
        <v>125</v>
      </c>
      <c r="Y769">
        <v>117</v>
      </c>
      <c r="Z769">
        <v>119</v>
      </c>
      <c r="AA769">
        <v>120</v>
      </c>
      <c r="AB769">
        <v>124</v>
      </c>
      <c r="AC769">
        <v>119</v>
      </c>
      <c r="AD769">
        <v>182</v>
      </c>
      <c r="AE769">
        <v>113</v>
      </c>
      <c r="AG769">
        <f t="shared" si="88"/>
        <v>48.5</v>
      </c>
      <c r="AH769">
        <f t="shared" si="89"/>
        <v>49.5</v>
      </c>
      <c r="AI769">
        <f t="shared" si="90"/>
        <v>50.5</v>
      </c>
      <c r="AJ769">
        <f t="shared" si="91"/>
        <v>51.5</v>
      </c>
      <c r="AK769">
        <f t="shared" si="92"/>
        <v>-999</v>
      </c>
      <c r="AL769">
        <f t="shared" si="93"/>
        <v>-999</v>
      </c>
      <c r="AM769">
        <f t="shared" si="94"/>
        <v>-999</v>
      </c>
      <c r="AN769">
        <f t="shared" si="95"/>
        <v>124</v>
      </c>
    </row>
    <row r="770" spans="1:40" x14ac:dyDescent="0.25">
      <c r="A770">
        <v>63</v>
      </c>
      <c r="B770" t="s">
        <v>29</v>
      </c>
      <c r="C770" t="s">
        <v>30</v>
      </c>
      <c r="D770" t="s">
        <v>31</v>
      </c>
      <c r="E770" t="s">
        <v>60</v>
      </c>
      <c r="F770" t="s">
        <v>33</v>
      </c>
      <c r="G770" t="s">
        <v>34</v>
      </c>
      <c r="H770" t="s">
        <v>35</v>
      </c>
      <c r="I770" t="s">
        <v>47</v>
      </c>
      <c r="J770" t="s">
        <v>37</v>
      </c>
      <c r="K770" t="s">
        <v>38</v>
      </c>
      <c r="L770" t="s">
        <v>39</v>
      </c>
      <c r="M770" t="s">
        <v>40</v>
      </c>
      <c r="N770" t="s">
        <v>41</v>
      </c>
      <c r="O770" t="s">
        <v>61</v>
      </c>
      <c r="P770" t="s">
        <v>46</v>
      </c>
      <c r="Q770" t="s">
        <v>44</v>
      </c>
      <c r="R770" t="s">
        <v>45</v>
      </c>
      <c r="T770">
        <v>50</v>
      </c>
      <c r="U770">
        <v>84</v>
      </c>
      <c r="V770">
        <v>99</v>
      </c>
      <c r="W770">
        <v>112</v>
      </c>
      <c r="X770">
        <v>125</v>
      </c>
      <c r="Y770">
        <v>117</v>
      </c>
      <c r="Z770">
        <v>119</v>
      </c>
      <c r="AA770">
        <v>120</v>
      </c>
      <c r="AB770">
        <v>124</v>
      </c>
      <c r="AC770">
        <v>119</v>
      </c>
      <c r="AD770">
        <v>182</v>
      </c>
      <c r="AE770">
        <v>113</v>
      </c>
      <c r="AG770">
        <f t="shared" si="88"/>
        <v>48.5</v>
      </c>
      <c r="AH770">
        <f t="shared" si="89"/>
        <v>49.5</v>
      </c>
      <c r="AI770">
        <f t="shared" si="90"/>
        <v>50.5</v>
      </c>
      <c r="AJ770">
        <f t="shared" si="91"/>
        <v>51.5</v>
      </c>
      <c r="AK770">
        <f t="shared" si="92"/>
        <v>-999</v>
      </c>
      <c r="AL770">
        <f t="shared" si="93"/>
        <v>-999</v>
      </c>
      <c r="AM770">
        <f t="shared" si="94"/>
        <v>-999</v>
      </c>
      <c r="AN770">
        <f t="shared" si="95"/>
        <v>124</v>
      </c>
    </row>
    <row r="771" spans="1:40" x14ac:dyDescent="0.25">
      <c r="A771">
        <v>1121</v>
      </c>
      <c r="B771" t="s">
        <v>29</v>
      </c>
      <c r="C771" t="s">
        <v>83</v>
      </c>
      <c r="D771" t="s">
        <v>31</v>
      </c>
      <c r="E771" t="s">
        <v>62</v>
      </c>
      <c r="F771" t="s">
        <v>33</v>
      </c>
      <c r="G771" t="s">
        <v>34</v>
      </c>
      <c r="H771" t="s">
        <v>35</v>
      </c>
      <c r="I771" t="s">
        <v>36</v>
      </c>
      <c r="J771" t="s">
        <v>37</v>
      </c>
      <c r="K771" t="s">
        <v>38</v>
      </c>
      <c r="L771" t="s">
        <v>39</v>
      </c>
      <c r="M771" t="s">
        <v>40</v>
      </c>
      <c r="N771" t="s">
        <v>41</v>
      </c>
      <c r="O771" t="s">
        <v>63</v>
      </c>
      <c r="P771" t="s">
        <v>43</v>
      </c>
      <c r="Q771" t="s">
        <v>44</v>
      </c>
      <c r="R771" t="s">
        <v>45</v>
      </c>
      <c r="T771">
        <v>60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179</v>
      </c>
      <c r="AE771">
        <v>0</v>
      </c>
      <c r="AG771">
        <f t="shared" si="88"/>
        <v>58.5</v>
      </c>
      <c r="AH771">
        <f t="shared" si="89"/>
        <v>59.5</v>
      </c>
      <c r="AI771">
        <f t="shared" si="90"/>
        <v>60.5</v>
      </c>
      <c r="AJ771">
        <f t="shared" si="91"/>
        <v>61.5</v>
      </c>
      <c r="AK771">
        <f t="shared" si="92"/>
        <v>0</v>
      </c>
      <c r="AL771">
        <f t="shared" si="93"/>
        <v>-999</v>
      </c>
      <c r="AM771">
        <f t="shared" si="94"/>
        <v>-999</v>
      </c>
      <c r="AN771">
        <f t="shared" si="95"/>
        <v>-999</v>
      </c>
    </row>
    <row r="772" spans="1:40" x14ac:dyDescent="0.25">
      <c r="A772">
        <v>1122</v>
      </c>
      <c r="B772" t="s">
        <v>29</v>
      </c>
      <c r="C772" t="s">
        <v>83</v>
      </c>
      <c r="D772" t="s">
        <v>31</v>
      </c>
      <c r="E772" t="s">
        <v>62</v>
      </c>
      <c r="F772" t="s">
        <v>33</v>
      </c>
      <c r="G772" t="s">
        <v>34</v>
      </c>
      <c r="H772" t="s">
        <v>35</v>
      </c>
      <c r="I772" t="s">
        <v>36</v>
      </c>
      <c r="J772" t="s">
        <v>37</v>
      </c>
      <c r="K772" t="s">
        <v>38</v>
      </c>
      <c r="L772" t="s">
        <v>39</v>
      </c>
      <c r="M772" t="s">
        <v>40</v>
      </c>
      <c r="N772" t="s">
        <v>41</v>
      </c>
      <c r="O772" t="s">
        <v>63</v>
      </c>
      <c r="P772" t="s">
        <v>43</v>
      </c>
      <c r="Q772" t="s">
        <v>71</v>
      </c>
      <c r="R772" t="s">
        <v>45</v>
      </c>
      <c r="T772">
        <v>60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179</v>
      </c>
      <c r="AE772">
        <v>0</v>
      </c>
      <c r="AG772">
        <f t="shared" ref="AG772:AG835" si="96">$T772-1.5</f>
        <v>58.5</v>
      </c>
      <c r="AH772">
        <f t="shared" ref="AH772:AH835" si="97">$T772-0.5</f>
        <v>59.5</v>
      </c>
      <c r="AI772">
        <f t="shared" ref="AI772:AI835" si="98">$T772+0.5</f>
        <v>60.5</v>
      </c>
      <c r="AJ772">
        <f t="shared" ref="AJ772:AJ835" si="99">$T772+1.5</f>
        <v>61.5</v>
      </c>
      <c r="AK772">
        <f t="shared" ref="AK772:AK835" si="100">IF($C772="5_continue_40m3s",$AB772,-999)</f>
        <v>0</v>
      </c>
      <c r="AL772">
        <f t="shared" ref="AL772:AL835" si="101">IF($C772="3_continue_25m3s",$AB772,-999)</f>
        <v>-999</v>
      </c>
      <c r="AM772">
        <f t="shared" ref="AM772:AM835" si="102">IF($C772="4_continue_25m3s_winterdoorspoeling",$AB772,-999)</f>
        <v>-999</v>
      </c>
      <c r="AN772">
        <f t="shared" ref="AN772:AN835" si="103">IF($C772="1_continue_15m3s",$AB772,-999)</f>
        <v>-999</v>
      </c>
    </row>
    <row r="773" spans="1:40" x14ac:dyDescent="0.25">
      <c r="A773">
        <v>1123</v>
      </c>
      <c r="B773" t="s">
        <v>29</v>
      </c>
      <c r="C773" t="s">
        <v>83</v>
      </c>
      <c r="D773" t="s">
        <v>31</v>
      </c>
      <c r="E773" t="s">
        <v>62</v>
      </c>
      <c r="F773" t="s">
        <v>33</v>
      </c>
      <c r="G773" t="s">
        <v>34</v>
      </c>
      <c r="H773" t="s">
        <v>35</v>
      </c>
      <c r="I773" t="s">
        <v>36</v>
      </c>
      <c r="J773" t="s">
        <v>37</v>
      </c>
      <c r="K773" t="s">
        <v>38</v>
      </c>
      <c r="L773" t="s">
        <v>39</v>
      </c>
      <c r="M773" t="s">
        <v>40</v>
      </c>
      <c r="N773" t="s">
        <v>41</v>
      </c>
      <c r="O773" t="s">
        <v>63</v>
      </c>
      <c r="P773" t="s">
        <v>46</v>
      </c>
      <c r="Q773" t="s">
        <v>44</v>
      </c>
      <c r="R773" t="s">
        <v>45</v>
      </c>
      <c r="T773">
        <v>60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179</v>
      </c>
      <c r="AE773">
        <v>0</v>
      </c>
      <c r="AG773">
        <f t="shared" si="96"/>
        <v>58.5</v>
      </c>
      <c r="AH773">
        <f t="shared" si="97"/>
        <v>59.5</v>
      </c>
      <c r="AI773">
        <f t="shared" si="98"/>
        <v>60.5</v>
      </c>
      <c r="AJ773">
        <f t="shared" si="99"/>
        <v>61.5</v>
      </c>
      <c r="AK773">
        <f t="shared" si="100"/>
        <v>0</v>
      </c>
      <c r="AL773">
        <f t="shared" si="101"/>
        <v>-999</v>
      </c>
      <c r="AM773">
        <f t="shared" si="102"/>
        <v>-999</v>
      </c>
      <c r="AN773">
        <f t="shared" si="103"/>
        <v>-999</v>
      </c>
    </row>
    <row r="774" spans="1:40" x14ac:dyDescent="0.25">
      <c r="A774">
        <v>1124</v>
      </c>
      <c r="B774" t="s">
        <v>29</v>
      </c>
      <c r="C774" t="s">
        <v>83</v>
      </c>
      <c r="D774" t="s">
        <v>31</v>
      </c>
      <c r="E774" t="s">
        <v>62</v>
      </c>
      <c r="F774" t="s">
        <v>33</v>
      </c>
      <c r="G774" t="s">
        <v>34</v>
      </c>
      <c r="H774" t="s">
        <v>35</v>
      </c>
      <c r="I774" t="s">
        <v>36</v>
      </c>
      <c r="J774" t="s">
        <v>37</v>
      </c>
      <c r="K774" t="s">
        <v>38</v>
      </c>
      <c r="L774" t="s">
        <v>39</v>
      </c>
      <c r="M774" t="s">
        <v>40</v>
      </c>
      <c r="N774" t="s">
        <v>41</v>
      </c>
      <c r="O774" t="s">
        <v>63</v>
      </c>
      <c r="P774" t="s">
        <v>46</v>
      </c>
      <c r="Q774" t="s">
        <v>71</v>
      </c>
      <c r="R774" t="s">
        <v>45</v>
      </c>
      <c r="T774">
        <v>60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179</v>
      </c>
      <c r="AE774">
        <v>0</v>
      </c>
      <c r="AG774">
        <f t="shared" si="96"/>
        <v>58.5</v>
      </c>
      <c r="AH774">
        <f t="shared" si="97"/>
        <v>59.5</v>
      </c>
      <c r="AI774">
        <f t="shared" si="98"/>
        <v>60.5</v>
      </c>
      <c r="AJ774">
        <f t="shared" si="99"/>
        <v>61.5</v>
      </c>
      <c r="AK774">
        <f t="shared" si="100"/>
        <v>0</v>
      </c>
      <c r="AL774">
        <f t="shared" si="101"/>
        <v>-999</v>
      </c>
      <c r="AM774">
        <f t="shared" si="102"/>
        <v>-999</v>
      </c>
      <c r="AN774">
        <f t="shared" si="103"/>
        <v>-999</v>
      </c>
    </row>
    <row r="775" spans="1:40" x14ac:dyDescent="0.25">
      <c r="A775">
        <v>1209</v>
      </c>
      <c r="B775" t="s">
        <v>29</v>
      </c>
      <c r="C775" t="s">
        <v>83</v>
      </c>
      <c r="D775" t="s">
        <v>72</v>
      </c>
      <c r="E775" t="s">
        <v>62</v>
      </c>
      <c r="F775" t="s">
        <v>33</v>
      </c>
      <c r="G775" t="s">
        <v>34</v>
      </c>
      <c r="H775" t="s">
        <v>73</v>
      </c>
      <c r="I775" t="s">
        <v>36</v>
      </c>
      <c r="J775" t="s">
        <v>37</v>
      </c>
      <c r="K775" t="s">
        <v>38</v>
      </c>
      <c r="L775" t="s">
        <v>39</v>
      </c>
      <c r="M775" t="s">
        <v>74</v>
      </c>
      <c r="N775" t="s">
        <v>75</v>
      </c>
      <c r="O775" t="s">
        <v>63</v>
      </c>
      <c r="P775" t="s">
        <v>43</v>
      </c>
      <c r="Q775" t="s">
        <v>44</v>
      </c>
      <c r="R775" t="s">
        <v>45</v>
      </c>
      <c r="T775">
        <v>60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179</v>
      </c>
      <c r="AE775">
        <v>0</v>
      </c>
      <c r="AG775">
        <f t="shared" si="96"/>
        <v>58.5</v>
      </c>
      <c r="AH775">
        <f t="shared" si="97"/>
        <v>59.5</v>
      </c>
      <c r="AI775">
        <f t="shared" si="98"/>
        <v>60.5</v>
      </c>
      <c r="AJ775">
        <f t="shared" si="99"/>
        <v>61.5</v>
      </c>
      <c r="AK775">
        <f t="shared" si="100"/>
        <v>0</v>
      </c>
      <c r="AL775">
        <f t="shared" si="101"/>
        <v>-999</v>
      </c>
      <c r="AM775">
        <f t="shared" si="102"/>
        <v>-999</v>
      </c>
      <c r="AN775">
        <f t="shared" si="103"/>
        <v>-999</v>
      </c>
    </row>
    <row r="776" spans="1:40" x14ac:dyDescent="0.25">
      <c r="A776">
        <v>1210</v>
      </c>
      <c r="B776" t="s">
        <v>29</v>
      </c>
      <c r="C776" t="s">
        <v>83</v>
      </c>
      <c r="D776" t="s">
        <v>72</v>
      </c>
      <c r="E776" t="s">
        <v>62</v>
      </c>
      <c r="F776" t="s">
        <v>33</v>
      </c>
      <c r="G776" t="s">
        <v>34</v>
      </c>
      <c r="H776" t="s">
        <v>73</v>
      </c>
      <c r="I776" t="s">
        <v>36</v>
      </c>
      <c r="J776" t="s">
        <v>37</v>
      </c>
      <c r="K776" t="s">
        <v>38</v>
      </c>
      <c r="L776" t="s">
        <v>39</v>
      </c>
      <c r="M776" t="s">
        <v>74</v>
      </c>
      <c r="N776" t="s">
        <v>75</v>
      </c>
      <c r="O776" t="s">
        <v>63</v>
      </c>
      <c r="P776" t="s">
        <v>43</v>
      </c>
      <c r="Q776" t="s">
        <v>71</v>
      </c>
      <c r="R776" t="s">
        <v>45</v>
      </c>
      <c r="T776">
        <v>60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179</v>
      </c>
      <c r="AE776">
        <v>0</v>
      </c>
      <c r="AG776">
        <f t="shared" si="96"/>
        <v>58.5</v>
      </c>
      <c r="AH776">
        <f t="shared" si="97"/>
        <v>59.5</v>
      </c>
      <c r="AI776">
        <f t="shared" si="98"/>
        <v>60.5</v>
      </c>
      <c r="AJ776">
        <f t="shared" si="99"/>
        <v>61.5</v>
      </c>
      <c r="AK776">
        <f t="shared" si="100"/>
        <v>0</v>
      </c>
      <c r="AL776">
        <f t="shared" si="101"/>
        <v>-999</v>
      </c>
      <c r="AM776">
        <f t="shared" si="102"/>
        <v>-999</v>
      </c>
      <c r="AN776">
        <f t="shared" si="103"/>
        <v>-999</v>
      </c>
    </row>
    <row r="777" spans="1:40" x14ac:dyDescent="0.25">
      <c r="A777">
        <v>1211</v>
      </c>
      <c r="B777" t="s">
        <v>29</v>
      </c>
      <c r="C777" t="s">
        <v>83</v>
      </c>
      <c r="D777" t="s">
        <v>72</v>
      </c>
      <c r="E777" t="s">
        <v>62</v>
      </c>
      <c r="F777" t="s">
        <v>33</v>
      </c>
      <c r="G777" t="s">
        <v>34</v>
      </c>
      <c r="H777" t="s">
        <v>73</v>
      </c>
      <c r="I777" t="s">
        <v>36</v>
      </c>
      <c r="J777" t="s">
        <v>37</v>
      </c>
      <c r="K777" t="s">
        <v>38</v>
      </c>
      <c r="L777" t="s">
        <v>39</v>
      </c>
      <c r="M777" t="s">
        <v>74</v>
      </c>
      <c r="N777" t="s">
        <v>75</v>
      </c>
      <c r="O777" t="s">
        <v>63</v>
      </c>
      <c r="P777" t="s">
        <v>46</v>
      </c>
      <c r="Q777" t="s">
        <v>44</v>
      </c>
      <c r="R777" t="s">
        <v>45</v>
      </c>
      <c r="T777">
        <v>60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179</v>
      </c>
      <c r="AE777">
        <v>0</v>
      </c>
      <c r="AG777">
        <f t="shared" si="96"/>
        <v>58.5</v>
      </c>
      <c r="AH777">
        <f t="shared" si="97"/>
        <v>59.5</v>
      </c>
      <c r="AI777">
        <f t="shared" si="98"/>
        <v>60.5</v>
      </c>
      <c r="AJ777">
        <f t="shared" si="99"/>
        <v>61.5</v>
      </c>
      <c r="AK777">
        <f t="shared" si="100"/>
        <v>0</v>
      </c>
      <c r="AL777">
        <f t="shared" si="101"/>
        <v>-999</v>
      </c>
      <c r="AM777">
        <f t="shared" si="102"/>
        <v>-999</v>
      </c>
      <c r="AN777">
        <f t="shared" si="103"/>
        <v>-999</v>
      </c>
    </row>
    <row r="778" spans="1:40" x14ac:dyDescent="0.25">
      <c r="A778">
        <v>1212</v>
      </c>
      <c r="B778" t="s">
        <v>29</v>
      </c>
      <c r="C778" t="s">
        <v>83</v>
      </c>
      <c r="D778" t="s">
        <v>72</v>
      </c>
      <c r="E778" t="s">
        <v>62</v>
      </c>
      <c r="F778" t="s">
        <v>33</v>
      </c>
      <c r="G778" t="s">
        <v>34</v>
      </c>
      <c r="H778" t="s">
        <v>73</v>
      </c>
      <c r="I778" t="s">
        <v>36</v>
      </c>
      <c r="J778" t="s">
        <v>37</v>
      </c>
      <c r="K778" t="s">
        <v>38</v>
      </c>
      <c r="L778" t="s">
        <v>39</v>
      </c>
      <c r="M778" t="s">
        <v>74</v>
      </c>
      <c r="N778" t="s">
        <v>75</v>
      </c>
      <c r="O778" t="s">
        <v>63</v>
      </c>
      <c r="P778" t="s">
        <v>46</v>
      </c>
      <c r="Q778" t="s">
        <v>71</v>
      </c>
      <c r="R778" t="s">
        <v>45</v>
      </c>
      <c r="T778">
        <v>60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179</v>
      </c>
      <c r="AE778">
        <v>0</v>
      </c>
      <c r="AG778">
        <f t="shared" si="96"/>
        <v>58.5</v>
      </c>
      <c r="AH778">
        <f t="shared" si="97"/>
        <v>59.5</v>
      </c>
      <c r="AI778">
        <f t="shared" si="98"/>
        <v>60.5</v>
      </c>
      <c r="AJ778">
        <f t="shared" si="99"/>
        <v>61.5</v>
      </c>
      <c r="AK778">
        <f t="shared" si="100"/>
        <v>0</v>
      </c>
      <c r="AL778">
        <f t="shared" si="101"/>
        <v>-999</v>
      </c>
      <c r="AM778">
        <f t="shared" si="102"/>
        <v>-999</v>
      </c>
      <c r="AN778">
        <f t="shared" si="103"/>
        <v>-999</v>
      </c>
    </row>
    <row r="779" spans="1:40" x14ac:dyDescent="0.25">
      <c r="A779">
        <v>1297</v>
      </c>
      <c r="B779" t="s">
        <v>29</v>
      </c>
      <c r="C779" t="s">
        <v>83</v>
      </c>
      <c r="D779" t="s">
        <v>76</v>
      </c>
      <c r="E779" t="s">
        <v>62</v>
      </c>
      <c r="F779" t="s">
        <v>33</v>
      </c>
      <c r="G779" t="s">
        <v>34</v>
      </c>
      <c r="H779" t="s">
        <v>73</v>
      </c>
      <c r="I779" t="s">
        <v>36</v>
      </c>
      <c r="J779" t="s">
        <v>37</v>
      </c>
      <c r="K779" t="s">
        <v>38</v>
      </c>
      <c r="L779" t="s">
        <v>39</v>
      </c>
      <c r="M779" t="s">
        <v>77</v>
      </c>
      <c r="N779" t="s">
        <v>78</v>
      </c>
      <c r="O779" t="s">
        <v>63</v>
      </c>
      <c r="P779" t="s">
        <v>43</v>
      </c>
      <c r="Q779" t="s">
        <v>44</v>
      </c>
      <c r="R779" t="s">
        <v>45</v>
      </c>
      <c r="T779">
        <v>60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179</v>
      </c>
      <c r="AE779">
        <v>0</v>
      </c>
      <c r="AG779">
        <f t="shared" si="96"/>
        <v>58.5</v>
      </c>
      <c r="AH779">
        <f t="shared" si="97"/>
        <v>59.5</v>
      </c>
      <c r="AI779">
        <f t="shared" si="98"/>
        <v>60.5</v>
      </c>
      <c r="AJ779">
        <f t="shared" si="99"/>
        <v>61.5</v>
      </c>
      <c r="AK779">
        <f t="shared" si="100"/>
        <v>0</v>
      </c>
      <c r="AL779">
        <f t="shared" si="101"/>
        <v>-999</v>
      </c>
      <c r="AM779">
        <f t="shared" si="102"/>
        <v>-999</v>
      </c>
      <c r="AN779">
        <f t="shared" si="103"/>
        <v>-999</v>
      </c>
    </row>
    <row r="780" spans="1:40" x14ac:dyDescent="0.25">
      <c r="A780">
        <v>1298</v>
      </c>
      <c r="B780" t="s">
        <v>29</v>
      </c>
      <c r="C780" t="s">
        <v>83</v>
      </c>
      <c r="D780" t="s">
        <v>76</v>
      </c>
      <c r="E780" t="s">
        <v>62</v>
      </c>
      <c r="F780" t="s">
        <v>33</v>
      </c>
      <c r="G780" t="s">
        <v>34</v>
      </c>
      <c r="H780" t="s">
        <v>73</v>
      </c>
      <c r="I780" t="s">
        <v>36</v>
      </c>
      <c r="J780" t="s">
        <v>37</v>
      </c>
      <c r="K780" t="s">
        <v>38</v>
      </c>
      <c r="L780" t="s">
        <v>39</v>
      </c>
      <c r="M780" t="s">
        <v>77</v>
      </c>
      <c r="N780" t="s">
        <v>78</v>
      </c>
      <c r="O780" t="s">
        <v>63</v>
      </c>
      <c r="P780" t="s">
        <v>43</v>
      </c>
      <c r="Q780" t="s">
        <v>71</v>
      </c>
      <c r="R780" t="s">
        <v>45</v>
      </c>
      <c r="T780">
        <v>60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179</v>
      </c>
      <c r="AE780">
        <v>0</v>
      </c>
      <c r="AG780">
        <f t="shared" si="96"/>
        <v>58.5</v>
      </c>
      <c r="AH780">
        <f t="shared" si="97"/>
        <v>59.5</v>
      </c>
      <c r="AI780">
        <f t="shared" si="98"/>
        <v>60.5</v>
      </c>
      <c r="AJ780">
        <f t="shared" si="99"/>
        <v>61.5</v>
      </c>
      <c r="AK780">
        <f t="shared" si="100"/>
        <v>0</v>
      </c>
      <c r="AL780">
        <f t="shared" si="101"/>
        <v>-999</v>
      </c>
      <c r="AM780">
        <f t="shared" si="102"/>
        <v>-999</v>
      </c>
      <c r="AN780">
        <f t="shared" si="103"/>
        <v>-999</v>
      </c>
    </row>
    <row r="781" spans="1:40" x14ac:dyDescent="0.25">
      <c r="A781">
        <v>1299</v>
      </c>
      <c r="B781" t="s">
        <v>29</v>
      </c>
      <c r="C781" t="s">
        <v>83</v>
      </c>
      <c r="D781" t="s">
        <v>76</v>
      </c>
      <c r="E781" t="s">
        <v>62</v>
      </c>
      <c r="F781" t="s">
        <v>33</v>
      </c>
      <c r="G781" t="s">
        <v>34</v>
      </c>
      <c r="H781" t="s">
        <v>73</v>
      </c>
      <c r="I781" t="s">
        <v>36</v>
      </c>
      <c r="J781" t="s">
        <v>37</v>
      </c>
      <c r="K781" t="s">
        <v>38</v>
      </c>
      <c r="L781" t="s">
        <v>39</v>
      </c>
      <c r="M781" t="s">
        <v>77</v>
      </c>
      <c r="N781" t="s">
        <v>78</v>
      </c>
      <c r="O781" t="s">
        <v>63</v>
      </c>
      <c r="P781" t="s">
        <v>46</v>
      </c>
      <c r="Q781" t="s">
        <v>44</v>
      </c>
      <c r="R781" t="s">
        <v>45</v>
      </c>
      <c r="T781">
        <v>60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179</v>
      </c>
      <c r="AE781">
        <v>0</v>
      </c>
      <c r="AG781">
        <f t="shared" si="96"/>
        <v>58.5</v>
      </c>
      <c r="AH781">
        <f t="shared" si="97"/>
        <v>59.5</v>
      </c>
      <c r="AI781">
        <f t="shared" si="98"/>
        <v>60.5</v>
      </c>
      <c r="AJ781">
        <f t="shared" si="99"/>
        <v>61.5</v>
      </c>
      <c r="AK781">
        <f t="shared" si="100"/>
        <v>0</v>
      </c>
      <c r="AL781">
        <f t="shared" si="101"/>
        <v>-999</v>
      </c>
      <c r="AM781">
        <f t="shared" si="102"/>
        <v>-999</v>
      </c>
      <c r="AN781">
        <f t="shared" si="103"/>
        <v>-999</v>
      </c>
    </row>
    <row r="782" spans="1:40" x14ac:dyDescent="0.25">
      <c r="A782">
        <v>1300</v>
      </c>
      <c r="B782" t="s">
        <v>29</v>
      </c>
      <c r="C782" t="s">
        <v>83</v>
      </c>
      <c r="D782" t="s">
        <v>76</v>
      </c>
      <c r="E782" t="s">
        <v>62</v>
      </c>
      <c r="F782" t="s">
        <v>33</v>
      </c>
      <c r="G782" t="s">
        <v>34</v>
      </c>
      <c r="H782" t="s">
        <v>73</v>
      </c>
      <c r="I782" t="s">
        <v>36</v>
      </c>
      <c r="J782" t="s">
        <v>37</v>
      </c>
      <c r="K782" t="s">
        <v>38</v>
      </c>
      <c r="L782" t="s">
        <v>39</v>
      </c>
      <c r="M782" t="s">
        <v>77</v>
      </c>
      <c r="N782" t="s">
        <v>78</v>
      </c>
      <c r="O782" t="s">
        <v>63</v>
      </c>
      <c r="P782" t="s">
        <v>46</v>
      </c>
      <c r="Q782" t="s">
        <v>71</v>
      </c>
      <c r="R782" t="s">
        <v>45</v>
      </c>
      <c r="T782">
        <v>60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179</v>
      </c>
      <c r="AE782">
        <v>0</v>
      </c>
      <c r="AG782">
        <f t="shared" si="96"/>
        <v>58.5</v>
      </c>
      <c r="AH782">
        <f t="shared" si="97"/>
        <v>59.5</v>
      </c>
      <c r="AI782">
        <f t="shared" si="98"/>
        <v>60.5</v>
      </c>
      <c r="AJ782">
        <f t="shared" si="99"/>
        <v>61.5</v>
      </c>
      <c r="AK782">
        <f t="shared" si="100"/>
        <v>0</v>
      </c>
      <c r="AL782">
        <f t="shared" si="101"/>
        <v>-999</v>
      </c>
      <c r="AM782">
        <f t="shared" si="102"/>
        <v>-999</v>
      </c>
      <c r="AN782">
        <f t="shared" si="103"/>
        <v>-999</v>
      </c>
    </row>
    <row r="783" spans="1:40" x14ac:dyDescent="0.25">
      <c r="A783">
        <v>1385</v>
      </c>
      <c r="B783" t="s">
        <v>29</v>
      </c>
      <c r="C783" t="s">
        <v>83</v>
      </c>
      <c r="D783" t="s">
        <v>79</v>
      </c>
      <c r="E783" t="s">
        <v>62</v>
      </c>
      <c r="F783" t="s">
        <v>33</v>
      </c>
      <c r="G783" t="s">
        <v>34</v>
      </c>
      <c r="H783" t="s">
        <v>73</v>
      </c>
      <c r="I783" t="s">
        <v>36</v>
      </c>
      <c r="J783" t="s">
        <v>37</v>
      </c>
      <c r="K783" t="s">
        <v>38</v>
      </c>
      <c r="L783" t="s">
        <v>39</v>
      </c>
      <c r="M783" t="s">
        <v>80</v>
      </c>
      <c r="N783" t="s">
        <v>81</v>
      </c>
      <c r="O783" t="s">
        <v>63</v>
      </c>
      <c r="P783" t="s">
        <v>43</v>
      </c>
      <c r="Q783" t="s">
        <v>44</v>
      </c>
      <c r="R783" t="s">
        <v>45</v>
      </c>
      <c r="T783">
        <v>60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179</v>
      </c>
      <c r="AE783">
        <v>0</v>
      </c>
      <c r="AG783">
        <f t="shared" si="96"/>
        <v>58.5</v>
      </c>
      <c r="AH783">
        <f t="shared" si="97"/>
        <v>59.5</v>
      </c>
      <c r="AI783">
        <f t="shared" si="98"/>
        <v>60.5</v>
      </c>
      <c r="AJ783">
        <f t="shared" si="99"/>
        <v>61.5</v>
      </c>
      <c r="AK783">
        <f t="shared" si="100"/>
        <v>0</v>
      </c>
      <c r="AL783">
        <f t="shared" si="101"/>
        <v>-999</v>
      </c>
      <c r="AM783">
        <f t="shared" si="102"/>
        <v>-999</v>
      </c>
      <c r="AN783">
        <f t="shared" si="103"/>
        <v>-999</v>
      </c>
    </row>
    <row r="784" spans="1:40" x14ac:dyDescent="0.25">
      <c r="A784">
        <v>1386</v>
      </c>
      <c r="B784" t="s">
        <v>29</v>
      </c>
      <c r="C784" t="s">
        <v>83</v>
      </c>
      <c r="D784" t="s">
        <v>79</v>
      </c>
      <c r="E784" t="s">
        <v>62</v>
      </c>
      <c r="F784" t="s">
        <v>33</v>
      </c>
      <c r="G784" t="s">
        <v>34</v>
      </c>
      <c r="H784" t="s">
        <v>73</v>
      </c>
      <c r="I784" t="s">
        <v>36</v>
      </c>
      <c r="J784" t="s">
        <v>37</v>
      </c>
      <c r="K784" t="s">
        <v>38</v>
      </c>
      <c r="L784" t="s">
        <v>39</v>
      </c>
      <c r="M784" t="s">
        <v>80</v>
      </c>
      <c r="N784" t="s">
        <v>81</v>
      </c>
      <c r="O784" t="s">
        <v>63</v>
      </c>
      <c r="P784" t="s">
        <v>43</v>
      </c>
      <c r="Q784" t="s">
        <v>71</v>
      </c>
      <c r="R784" t="s">
        <v>45</v>
      </c>
      <c r="T784">
        <v>60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179</v>
      </c>
      <c r="AE784">
        <v>0</v>
      </c>
      <c r="AG784">
        <f t="shared" si="96"/>
        <v>58.5</v>
      </c>
      <c r="AH784">
        <f t="shared" si="97"/>
        <v>59.5</v>
      </c>
      <c r="AI784">
        <f t="shared" si="98"/>
        <v>60.5</v>
      </c>
      <c r="AJ784">
        <f t="shared" si="99"/>
        <v>61.5</v>
      </c>
      <c r="AK784">
        <f t="shared" si="100"/>
        <v>0</v>
      </c>
      <c r="AL784">
        <f t="shared" si="101"/>
        <v>-999</v>
      </c>
      <c r="AM784">
        <f t="shared" si="102"/>
        <v>-999</v>
      </c>
      <c r="AN784">
        <f t="shared" si="103"/>
        <v>-999</v>
      </c>
    </row>
    <row r="785" spans="1:40" x14ac:dyDescent="0.25">
      <c r="A785">
        <v>1387</v>
      </c>
      <c r="B785" t="s">
        <v>29</v>
      </c>
      <c r="C785" t="s">
        <v>83</v>
      </c>
      <c r="D785" t="s">
        <v>79</v>
      </c>
      <c r="E785" t="s">
        <v>62</v>
      </c>
      <c r="F785" t="s">
        <v>33</v>
      </c>
      <c r="G785" t="s">
        <v>34</v>
      </c>
      <c r="H785" t="s">
        <v>73</v>
      </c>
      <c r="I785" t="s">
        <v>36</v>
      </c>
      <c r="J785" t="s">
        <v>37</v>
      </c>
      <c r="K785" t="s">
        <v>38</v>
      </c>
      <c r="L785" t="s">
        <v>39</v>
      </c>
      <c r="M785" t="s">
        <v>80</v>
      </c>
      <c r="N785" t="s">
        <v>81</v>
      </c>
      <c r="O785" t="s">
        <v>63</v>
      </c>
      <c r="P785" t="s">
        <v>46</v>
      </c>
      <c r="Q785" t="s">
        <v>44</v>
      </c>
      <c r="R785" t="s">
        <v>45</v>
      </c>
      <c r="T785">
        <v>60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179</v>
      </c>
      <c r="AE785">
        <v>0</v>
      </c>
      <c r="AG785">
        <f t="shared" si="96"/>
        <v>58.5</v>
      </c>
      <c r="AH785">
        <f t="shared" si="97"/>
        <v>59.5</v>
      </c>
      <c r="AI785">
        <f t="shared" si="98"/>
        <v>60.5</v>
      </c>
      <c r="AJ785">
        <f t="shared" si="99"/>
        <v>61.5</v>
      </c>
      <c r="AK785">
        <f t="shared" si="100"/>
        <v>0</v>
      </c>
      <c r="AL785">
        <f t="shared" si="101"/>
        <v>-999</v>
      </c>
      <c r="AM785">
        <f t="shared" si="102"/>
        <v>-999</v>
      </c>
      <c r="AN785">
        <f t="shared" si="103"/>
        <v>-999</v>
      </c>
    </row>
    <row r="786" spans="1:40" x14ac:dyDescent="0.25">
      <c r="A786">
        <v>1388</v>
      </c>
      <c r="B786" t="s">
        <v>29</v>
      </c>
      <c r="C786" t="s">
        <v>83</v>
      </c>
      <c r="D786" t="s">
        <v>79</v>
      </c>
      <c r="E786" t="s">
        <v>62</v>
      </c>
      <c r="F786" t="s">
        <v>33</v>
      </c>
      <c r="G786" t="s">
        <v>34</v>
      </c>
      <c r="H786" t="s">
        <v>73</v>
      </c>
      <c r="I786" t="s">
        <v>36</v>
      </c>
      <c r="J786" t="s">
        <v>37</v>
      </c>
      <c r="K786" t="s">
        <v>38</v>
      </c>
      <c r="L786" t="s">
        <v>39</v>
      </c>
      <c r="M786" t="s">
        <v>80</v>
      </c>
      <c r="N786" t="s">
        <v>81</v>
      </c>
      <c r="O786" t="s">
        <v>63</v>
      </c>
      <c r="P786" t="s">
        <v>46</v>
      </c>
      <c r="Q786" t="s">
        <v>71</v>
      </c>
      <c r="R786" t="s">
        <v>45</v>
      </c>
      <c r="T786">
        <v>60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179</v>
      </c>
      <c r="AE786">
        <v>0</v>
      </c>
      <c r="AG786">
        <f t="shared" si="96"/>
        <v>58.5</v>
      </c>
      <c r="AH786">
        <f t="shared" si="97"/>
        <v>59.5</v>
      </c>
      <c r="AI786">
        <f t="shared" si="98"/>
        <v>60.5</v>
      </c>
      <c r="AJ786">
        <f t="shared" si="99"/>
        <v>61.5</v>
      </c>
      <c r="AK786">
        <f t="shared" si="100"/>
        <v>0</v>
      </c>
      <c r="AL786">
        <f t="shared" si="101"/>
        <v>-999</v>
      </c>
      <c r="AM786">
        <f t="shared" si="102"/>
        <v>-999</v>
      </c>
      <c r="AN786">
        <f t="shared" si="103"/>
        <v>-999</v>
      </c>
    </row>
    <row r="787" spans="1:40" x14ac:dyDescent="0.25">
      <c r="A787">
        <v>1034</v>
      </c>
      <c r="B787" t="s">
        <v>29</v>
      </c>
      <c r="C787" t="s">
        <v>82</v>
      </c>
      <c r="D787" t="s">
        <v>79</v>
      </c>
      <c r="E787" t="s">
        <v>62</v>
      </c>
      <c r="F787" t="s">
        <v>33</v>
      </c>
      <c r="G787" t="s">
        <v>34</v>
      </c>
      <c r="H787" t="s">
        <v>73</v>
      </c>
      <c r="I787" t="s">
        <v>36</v>
      </c>
      <c r="J787" t="s">
        <v>37</v>
      </c>
      <c r="K787" t="s">
        <v>38</v>
      </c>
      <c r="L787" t="s">
        <v>39</v>
      </c>
      <c r="M787" t="s">
        <v>80</v>
      </c>
      <c r="N787" t="s">
        <v>81</v>
      </c>
      <c r="O787" t="s">
        <v>63</v>
      </c>
      <c r="P787" t="s">
        <v>43</v>
      </c>
      <c r="Q787" t="s">
        <v>71</v>
      </c>
      <c r="R787" t="s">
        <v>45</v>
      </c>
      <c r="T787">
        <v>60</v>
      </c>
      <c r="U787">
        <v>0</v>
      </c>
      <c r="V787">
        <v>0</v>
      </c>
      <c r="W787">
        <v>45</v>
      </c>
      <c r="X787">
        <v>69</v>
      </c>
      <c r="Y787">
        <v>44</v>
      </c>
      <c r="Z787">
        <v>41</v>
      </c>
      <c r="AA787">
        <v>35</v>
      </c>
      <c r="AB787">
        <v>38</v>
      </c>
      <c r="AC787">
        <v>37</v>
      </c>
      <c r="AD787">
        <v>178</v>
      </c>
      <c r="AE787">
        <v>29</v>
      </c>
      <c r="AG787">
        <f t="shared" si="96"/>
        <v>58.5</v>
      </c>
      <c r="AH787">
        <f t="shared" si="97"/>
        <v>59.5</v>
      </c>
      <c r="AI787">
        <f t="shared" si="98"/>
        <v>60.5</v>
      </c>
      <c r="AJ787">
        <f t="shared" si="99"/>
        <v>61.5</v>
      </c>
      <c r="AK787">
        <f t="shared" si="100"/>
        <v>-999</v>
      </c>
      <c r="AL787">
        <f t="shared" si="101"/>
        <v>-999</v>
      </c>
      <c r="AM787">
        <f t="shared" si="102"/>
        <v>38</v>
      </c>
      <c r="AN787">
        <f t="shared" si="103"/>
        <v>-999</v>
      </c>
    </row>
    <row r="788" spans="1:40" x14ac:dyDescent="0.25">
      <c r="A788">
        <v>1036</v>
      </c>
      <c r="B788" t="s">
        <v>29</v>
      </c>
      <c r="C788" t="s">
        <v>82</v>
      </c>
      <c r="D788" t="s">
        <v>79</v>
      </c>
      <c r="E788" t="s">
        <v>62</v>
      </c>
      <c r="F788" t="s">
        <v>33</v>
      </c>
      <c r="G788" t="s">
        <v>34</v>
      </c>
      <c r="H788" t="s">
        <v>73</v>
      </c>
      <c r="I788" t="s">
        <v>36</v>
      </c>
      <c r="J788" t="s">
        <v>37</v>
      </c>
      <c r="K788" t="s">
        <v>38</v>
      </c>
      <c r="L788" t="s">
        <v>39</v>
      </c>
      <c r="M788" t="s">
        <v>80</v>
      </c>
      <c r="N788" t="s">
        <v>81</v>
      </c>
      <c r="O788" t="s">
        <v>63</v>
      </c>
      <c r="P788" t="s">
        <v>46</v>
      </c>
      <c r="Q788" t="s">
        <v>71</v>
      </c>
      <c r="R788" t="s">
        <v>45</v>
      </c>
      <c r="T788">
        <v>60</v>
      </c>
      <c r="U788">
        <v>0</v>
      </c>
      <c r="V788">
        <v>0</v>
      </c>
      <c r="W788">
        <v>45</v>
      </c>
      <c r="X788">
        <v>69</v>
      </c>
      <c r="Y788">
        <v>44</v>
      </c>
      <c r="Z788">
        <v>41</v>
      </c>
      <c r="AA788">
        <v>35</v>
      </c>
      <c r="AB788">
        <v>38</v>
      </c>
      <c r="AC788">
        <v>37</v>
      </c>
      <c r="AD788">
        <v>178</v>
      </c>
      <c r="AE788">
        <v>29</v>
      </c>
      <c r="AG788">
        <f t="shared" si="96"/>
        <v>58.5</v>
      </c>
      <c r="AH788">
        <f t="shared" si="97"/>
        <v>59.5</v>
      </c>
      <c r="AI788">
        <f t="shared" si="98"/>
        <v>60.5</v>
      </c>
      <c r="AJ788">
        <f t="shared" si="99"/>
        <v>61.5</v>
      </c>
      <c r="AK788">
        <f t="shared" si="100"/>
        <v>-999</v>
      </c>
      <c r="AL788">
        <f t="shared" si="101"/>
        <v>-999</v>
      </c>
      <c r="AM788">
        <f t="shared" si="102"/>
        <v>38</v>
      </c>
      <c r="AN788">
        <f t="shared" si="103"/>
        <v>-999</v>
      </c>
    </row>
    <row r="789" spans="1:40" x14ac:dyDescent="0.25">
      <c r="A789">
        <v>946</v>
      </c>
      <c r="B789" t="s">
        <v>29</v>
      </c>
      <c r="C789" t="s">
        <v>82</v>
      </c>
      <c r="D789" t="s">
        <v>76</v>
      </c>
      <c r="E789" t="s">
        <v>62</v>
      </c>
      <c r="F789" t="s">
        <v>33</v>
      </c>
      <c r="G789" t="s">
        <v>34</v>
      </c>
      <c r="H789" t="s">
        <v>73</v>
      </c>
      <c r="I789" t="s">
        <v>36</v>
      </c>
      <c r="J789" t="s">
        <v>37</v>
      </c>
      <c r="K789" t="s">
        <v>38</v>
      </c>
      <c r="L789" t="s">
        <v>39</v>
      </c>
      <c r="M789" t="s">
        <v>77</v>
      </c>
      <c r="N789" t="s">
        <v>78</v>
      </c>
      <c r="O789" t="s">
        <v>63</v>
      </c>
      <c r="P789" t="s">
        <v>43</v>
      </c>
      <c r="Q789" t="s">
        <v>71</v>
      </c>
      <c r="R789" t="s">
        <v>45</v>
      </c>
      <c r="T789">
        <v>60</v>
      </c>
      <c r="U789">
        <v>0</v>
      </c>
      <c r="V789">
        <v>0</v>
      </c>
      <c r="W789">
        <v>44</v>
      </c>
      <c r="X789">
        <v>70</v>
      </c>
      <c r="Y789">
        <v>44</v>
      </c>
      <c r="Z789">
        <v>42</v>
      </c>
      <c r="AA789">
        <v>37</v>
      </c>
      <c r="AB789">
        <v>40</v>
      </c>
      <c r="AC789">
        <v>39</v>
      </c>
      <c r="AD789">
        <v>178</v>
      </c>
      <c r="AE789">
        <v>20</v>
      </c>
      <c r="AG789">
        <f t="shared" si="96"/>
        <v>58.5</v>
      </c>
      <c r="AH789">
        <f t="shared" si="97"/>
        <v>59.5</v>
      </c>
      <c r="AI789">
        <f t="shared" si="98"/>
        <v>60.5</v>
      </c>
      <c r="AJ789">
        <f t="shared" si="99"/>
        <v>61.5</v>
      </c>
      <c r="AK789">
        <f t="shared" si="100"/>
        <v>-999</v>
      </c>
      <c r="AL789">
        <f t="shared" si="101"/>
        <v>-999</v>
      </c>
      <c r="AM789">
        <f t="shared" si="102"/>
        <v>40</v>
      </c>
      <c r="AN789">
        <f t="shared" si="103"/>
        <v>-999</v>
      </c>
    </row>
    <row r="790" spans="1:40" x14ac:dyDescent="0.25">
      <c r="A790">
        <v>948</v>
      </c>
      <c r="B790" t="s">
        <v>29</v>
      </c>
      <c r="C790" t="s">
        <v>82</v>
      </c>
      <c r="D790" t="s">
        <v>76</v>
      </c>
      <c r="E790" t="s">
        <v>62</v>
      </c>
      <c r="F790" t="s">
        <v>33</v>
      </c>
      <c r="G790" t="s">
        <v>34</v>
      </c>
      <c r="H790" t="s">
        <v>73</v>
      </c>
      <c r="I790" t="s">
        <v>36</v>
      </c>
      <c r="J790" t="s">
        <v>37</v>
      </c>
      <c r="K790" t="s">
        <v>38</v>
      </c>
      <c r="L790" t="s">
        <v>39</v>
      </c>
      <c r="M790" t="s">
        <v>77</v>
      </c>
      <c r="N790" t="s">
        <v>78</v>
      </c>
      <c r="O790" t="s">
        <v>63</v>
      </c>
      <c r="P790" t="s">
        <v>46</v>
      </c>
      <c r="Q790" t="s">
        <v>71</v>
      </c>
      <c r="R790" t="s">
        <v>45</v>
      </c>
      <c r="T790">
        <v>60</v>
      </c>
      <c r="U790">
        <v>0</v>
      </c>
      <c r="V790">
        <v>0</v>
      </c>
      <c r="W790">
        <v>44</v>
      </c>
      <c r="X790">
        <v>70</v>
      </c>
      <c r="Y790">
        <v>44</v>
      </c>
      <c r="Z790">
        <v>42</v>
      </c>
      <c r="AA790">
        <v>37</v>
      </c>
      <c r="AB790">
        <v>40</v>
      </c>
      <c r="AC790">
        <v>39</v>
      </c>
      <c r="AD790">
        <v>178</v>
      </c>
      <c r="AE790">
        <v>20</v>
      </c>
      <c r="AG790">
        <f t="shared" si="96"/>
        <v>58.5</v>
      </c>
      <c r="AH790">
        <f t="shared" si="97"/>
        <v>59.5</v>
      </c>
      <c r="AI790">
        <f t="shared" si="98"/>
        <v>60.5</v>
      </c>
      <c r="AJ790">
        <f t="shared" si="99"/>
        <v>61.5</v>
      </c>
      <c r="AK790">
        <f t="shared" si="100"/>
        <v>-999</v>
      </c>
      <c r="AL790">
        <f t="shared" si="101"/>
        <v>-999</v>
      </c>
      <c r="AM790">
        <f t="shared" si="102"/>
        <v>40</v>
      </c>
      <c r="AN790">
        <f t="shared" si="103"/>
        <v>-999</v>
      </c>
    </row>
    <row r="791" spans="1:40" x14ac:dyDescent="0.25">
      <c r="A791">
        <v>1033</v>
      </c>
      <c r="B791" t="s">
        <v>29</v>
      </c>
      <c r="C791" t="s">
        <v>82</v>
      </c>
      <c r="D791" t="s">
        <v>79</v>
      </c>
      <c r="E791" t="s">
        <v>62</v>
      </c>
      <c r="F791" t="s">
        <v>33</v>
      </c>
      <c r="G791" t="s">
        <v>34</v>
      </c>
      <c r="H791" t="s">
        <v>73</v>
      </c>
      <c r="I791" t="s">
        <v>36</v>
      </c>
      <c r="J791" t="s">
        <v>37</v>
      </c>
      <c r="K791" t="s">
        <v>38</v>
      </c>
      <c r="L791" t="s">
        <v>39</v>
      </c>
      <c r="M791" t="s">
        <v>80</v>
      </c>
      <c r="N791" t="s">
        <v>81</v>
      </c>
      <c r="O791" t="s">
        <v>63</v>
      </c>
      <c r="P791" t="s">
        <v>43</v>
      </c>
      <c r="Q791" t="s">
        <v>44</v>
      </c>
      <c r="R791" t="s">
        <v>45</v>
      </c>
      <c r="T791">
        <v>60</v>
      </c>
      <c r="U791">
        <v>0</v>
      </c>
      <c r="V791">
        <v>0</v>
      </c>
      <c r="W791">
        <v>48</v>
      </c>
      <c r="X791">
        <v>70</v>
      </c>
      <c r="Y791">
        <v>46</v>
      </c>
      <c r="Z791">
        <v>42</v>
      </c>
      <c r="AA791">
        <v>38</v>
      </c>
      <c r="AB791">
        <v>40</v>
      </c>
      <c r="AC791">
        <v>39</v>
      </c>
      <c r="AD791">
        <v>178</v>
      </c>
      <c r="AE791">
        <v>31</v>
      </c>
      <c r="AG791">
        <f t="shared" si="96"/>
        <v>58.5</v>
      </c>
      <c r="AH791">
        <f t="shared" si="97"/>
        <v>59.5</v>
      </c>
      <c r="AI791">
        <f t="shared" si="98"/>
        <v>60.5</v>
      </c>
      <c r="AJ791">
        <f t="shared" si="99"/>
        <v>61.5</v>
      </c>
      <c r="AK791">
        <f t="shared" si="100"/>
        <v>-999</v>
      </c>
      <c r="AL791">
        <f t="shared" si="101"/>
        <v>-999</v>
      </c>
      <c r="AM791">
        <f t="shared" si="102"/>
        <v>40</v>
      </c>
      <c r="AN791">
        <f t="shared" si="103"/>
        <v>-999</v>
      </c>
    </row>
    <row r="792" spans="1:40" x14ac:dyDescent="0.25">
      <c r="A792">
        <v>1035</v>
      </c>
      <c r="B792" t="s">
        <v>29</v>
      </c>
      <c r="C792" t="s">
        <v>82</v>
      </c>
      <c r="D792" t="s">
        <v>79</v>
      </c>
      <c r="E792" t="s">
        <v>62</v>
      </c>
      <c r="F792" t="s">
        <v>33</v>
      </c>
      <c r="G792" t="s">
        <v>34</v>
      </c>
      <c r="H792" t="s">
        <v>73</v>
      </c>
      <c r="I792" t="s">
        <v>36</v>
      </c>
      <c r="J792" t="s">
        <v>37</v>
      </c>
      <c r="K792" t="s">
        <v>38</v>
      </c>
      <c r="L792" t="s">
        <v>39</v>
      </c>
      <c r="M792" t="s">
        <v>80</v>
      </c>
      <c r="N792" t="s">
        <v>81</v>
      </c>
      <c r="O792" t="s">
        <v>63</v>
      </c>
      <c r="P792" t="s">
        <v>46</v>
      </c>
      <c r="Q792" t="s">
        <v>44</v>
      </c>
      <c r="R792" t="s">
        <v>45</v>
      </c>
      <c r="T792">
        <v>60</v>
      </c>
      <c r="U792">
        <v>0</v>
      </c>
      <c r="V792">
        <v>0</v>
      </c>
      <c r="W792">
        <v>48</v>
      </c>
      <c r="X792">
        <v>70</v>
      </c>
      <c r="Y792">
        <v>46</v>
      </c>
      <c r="Z792">
        <v>42</v>
      </c>
      <c r="AA792">
        <v>38</v>
      </c>
      <c r="AB792">
        <v>40</v>
      </c>
      <c r="AC792">
        <v>39</v>
      </c>
      <c r="AD792">
        <v>178</v>
      </c>
      <c r="AE792">
        <v>31</v>
      </c>
      <c r="AG792">
        <f t="shared" si="96"/>
        <v>58.5</v>
      </c>
      <c r="AH792">
        <f t="shared" si="97"/>
        <v>59.5</v>
      </c>
      <c r="AI792">
        <f t="shared" si="98"/>
        <v>60.5</v>
      </c>
      <c r="AJ792">
        <f t="shared" si="99"/>
        <v>61.5</v>
      </c>
      <c r="AK792">
        <f t="shared" si="100"/>
        <v>-999</v>
      </c>
      <c r="AL792">
        <f t="shared" si="101"/>
        <v>-999</v>
      </c>
      <c r="AM792">
        <f t="shared" si="102"/>
        <v>40</v>
      </c>
      <c r="AN792">
        <f t="shared" si="103"/>
        <v>-999</v>
      </c>
    </row>
    <row r="793" spans="1:40" x14ac:dyDescent="0.25">
      <c r="A793">
        <v>682</v>
      </c>
      <c r="B793" t="s">
        <v>29</v>
      </c>
      <c r="C793" t="s">
        <v>68</v>
      </c>
      <c r="D793" t="s">
        <v>79</v>
      </c>
      <c r="E793" t="s">
        <v>62</v>
      </c>
      <c r="F793" t="s">
        <v>33</v>
      </c>
      <c r="G793" t="s">
        <v>34</v>
      </c>
      <c r="H793" t="s">
        <v>73</v>
      </c>
      <c r="I793" t="s">
        <v>36</v>
      </c>
      <c r="J793" t="s">
        <v>37</v>
      </c>
      <c r="K793" t="s">
        <v>38</v>
      </c>
      <c r="L793" t="s">
        <v>39</v>
      </c>
      <c r="M793" t="s">
        <v>80</v>
      </c>
      <c r="N793" t="s">
        <v>81</v>
      </c>
      <c r="O793" t="s">
        <v>63</v>
      </c>
      <c r="P793" t="s">
        <v>43</v>
      </c>
      <c r="Q793" t="s">
        <v>71</v>
      </c>
      <c r="R793" t="s">
        <v>45</v>
      </c>
      <c r="T793">
        <v>60</v>
      </c>
      <c r="U793">
        <v>0</v>
      </c>
      <c r="V793">
        <v>0</v>
      </c>
      <c r="W793">
        <v>48</v>
      </c>
      <c r="X793">
        <v>70</v>
      </c>
      <c r="Y793">
        <v>47</v>
      </c>
      <c r="Z793">
        <v>44</v>
      </c>
      <c r="AA793">
        <v>40</v>
      </c>
      <c r="AB793">
        <v>42</v>
      </c>
      <c r="AC793">
        <v>41</v>
      </c>
      <c r="AD793">
        <v>179</v>
      </c>
      <c r="AE793">
        <v>33</v>
      </c>
      <c r="AG793">
        <f t="shared" si="96"/>
        <v>58.5</v>
      </c>
      <c r="AH793">
        <f t="shared" si="97"/>
        <v>59.5</v>
      </c>
      <c r="AI793">
        <f t="shared" si="98"/>
        <v>60.5</v>
      </c>
      <c r="AJ793">
        <f t="shared" si="99"/>
        <v>61.5</v>
      </c>
      <c r="AK793">
        <f t="shared" si="100"/>
        <v>-999</v>
      </c>
      <c r="AL793">
        <f t="shared" si="101"/>
        <v>42</v>
      </c>
      <c r="AM793">
        <f t="shared" si="102"/>
        <v>-999</v>
      </c>
      <c r="AN793">
        <f t="shared" si="103"/>
        <v>-999</v>
      </c>
    </row>
    <row r="794" spans="1:40" x14ac:dyDescent="0.25">
      <c r="A794">
        <v>684</v>
      </c>
      <c r="B794" t="s">
        <v>29</v>
      </c>
      <c r="C794" t="s">
        <v>68</v>
      </c>
      <c r="D794" t="s">
        <v>79</v>
      </c>
      <c r="E794" t="s">
        <v>62</v>
      </c>
      <c r="F794" t="s">
        <v>33</v>
      </c>
      <c r="G794" t="s">
        <v>34</v>
      </c>
      <c r="H794" t="s">
        <v>73</v>
      </c>
      <c r="I794" t="s">
        <v>36</v>
      </c>
      <c r="J794" t="s">
        <v>37</v>
      </c>
      <c r="K794" t="s">
        <v>38</v>
      </c>
      <c r="L794" t="s">
        <v>39</v>
      </c>
      <c r="M794" t="s">
        <v>80</v>
      </c>
      <c r="N794" t="s">
        <v>81</v>
      </c>
      <c r="O794" t="s">
        <v>63</v>
      </c>
      <c r="P794" t="s">
        <v>46</v>
      </c>
      <c r="Q794" t="s">
        <v>71</v>
      </c>
      <c r="R794" t="s">
        <v>45</v>
      </c>
      <c r="T794">
        <v>60</v>
      </c>
      <c r="U794">
        <v>0</v>
      </c>
      <c r="V794">
        <v>0</v>
      </c>
      <c r="W794">
        <v>48</v>
      </c>
      <c r="X794">
        <v>70</v>
      </c>
      <c r="Y794">
        <v>47</v>
      </c>
      <c r="Z794">
        <v>44</v>
      </c>
      <c r="AA794">
        <v>40</v>
      </c>
      <c r="AB794">
        <v>42</v>
      </c>
      <c r="AC794">
        <v>41</v>
      </c>
      <c r="AD794">
        <v>179</v>
      </c>
      <c r="AE794">
        <v>33</v>
      </c>
      <c r="AG794">
        <f t="shared" si="96"/>
        <v>58.5</v>
      </c>
      <c r="AH794">
        <f t="shared" si="97"/>
        <v>59.5</v>
      </c>
      <c r="AI794">
        <f t="shared" si="98"/>
        <v>60.5</v>
      </c>
      <c r="AJ794">
        <f t="shared" si="99"/>
        <v>61.5</v>
      </c>
      <c r="AK794">
        <f t="shared" si="100"/>
        <v>-999</v>
      </c>
      <c r="AL794">
        <f t="shared" si="101"/>
        <v>42</v>
      </c>
      <c r="AM794">
        <f t="shared" si="102"/>
        <v>-999</v>
      </c>
      <c r="AN794">
        <f t="shared" si="103"/>
        <v>-999</v>
      </c>
    </row>
    <row r="795" spans="1:40" x14ac:dyDescent="0.25">
      <c r="A795">
        <v>945</v>
      </c>
      <c r="B795" t="s">
        <v>29</v>
      </c>
      <c r="C795" t="s">
        <v>82</v>
      </c>
      <c r="D795" t="s">
        <v>76</v>
      </c>
      <c r="E795" t="s">
        <v>62</v>
      </c>
      <c r="F795" t="s">
        <v>33</v>
      </c>
      <c r="G795" t="s">
        <v>34</v>
      </c>
      <c r="H795" t="s">
        <v>73</v>
      </c>
      <c r="I795" t="s">
        <v>36</v>
      </c>
      <c r="J795" t="s">
        <v>37</v>
      </c>
      <c r="K795" t="s">
        <v>38</v>
      </c>
      <c r="L795" t="s">
        <v>39</v>
      </c>
      <c r="M795" t="s">
        <v>77</v>
      </c>
      <c r="N795" t="s">
        <v>78</v>
      </c>
      <c r="O795" t="s">
        <v>63</v>
      </c>
      <c r="P795" t="s">
        <v>43</v>
      </c>
      <c r="Q795" t="s">
        <v>44</v>
      </c>
      <c r="R795" t="s">
        <v>45</v>
      </c>
      <c r="T795">
        <v>60</v>
      </c>
      <c r="U795">
        <v>0</v>
      </c>
      <c r="V795">
        <v>0</v>
      </c>
      <c r="W795">
        <v>46</v>
      </c>
      <c r="X795">
        <v>70</v>
      </c>
      <c r="Y795">
        <v>46</v>
      </c>
      <c r="Z795">
        <v>43</v>
      </c>
      <c r="AA795">
        <v>39</v>
      </c>
      <c r="AB795">
        <v>42</v>
      </c>
      <c r="AC795">
        <v>41</v>
      </c>
      <c r="AD795">
        <v>178</v>
      </c>
      <c r="AE795">
        <v>23</v>
      </c>
      <c r="AG795">
        <f t="shared" si="96"/>
        <v>58.5</v>
      </c>
      <c r="AH795">
        <f t="shared" si="97"/>
        <v>59.5</v>
      </c>
      <c r="AI795">
        <f t="shared" si="98"/>
        <v>60.5</v>
      </c>
      <c r="AJ795">
        <f t="shared" si="99"/>
        <v>61.5</v>
      </c>
      <c r="AK795">
        <f t="shared" si="100"/>
        <v>-999</v>
      </c>
      <c r="AL795">
        <f t="shared" si="101"/>
        <v>-999</v>
      </c>
      <c r="AM795">
        <f t="shared" si="102"/>
        <v>42</v>
      </c>
      <c r="AN795">
        <f t="shared" si="103"/>
        <v>-999</v>
      </c>
    </row>
    <row r="796" spans="1:40" x14ac:dyDescent="0.25">
      <c r="A796">
        <v>947</v>
      </c>
      <c r="B796" t="s">
        <v>29</v>
      </c>
      <c r="C796" t="s">
        <v>82</v>
      </c>
      <c r="D796" t="s">
        <v>76</v>
      </c>
      <c r="E796" t="s">
        <v>62</v>
      </c>
      <c r="F796" t="s">
        <v>33</v>
      </c>
      <c r="G796" t="s">
        <v>34</v>
      </c>
      <c r="H796" t="s">
        <v>73</v>
      </c>
      <c r="I796" t="s">
        <v>36</v>
      </c>
      <c r="J796" t="s">
        <v>37</v>
      </c>
      <c r="K796" t="s">
        <v>38</v>
      </c>
      <c r="L796" t="s">
        <v>39</v>
      </c>
      <c r="M796" t="s">
        <v>77</v>
      </c>
      <c r="N796" t="s">
        <v>78</v>
      </c>
      <c r="O796" t="s">
        <v>63</v>
      </c>
      <c r="P796" t="s">
        <v>46</v>
      </c>
      <c r="Q796" t="s">
        <v>44</v>
      </c>
      <c r="R796" t="s">
        <v>45</v>
      </c>
      <c r="T796">
        <v>60</v>
      </c>
      <c r="U796">
        <v>0</v>
      </c>
      <c r="V796">
        <v>0</v>
      </c>
      <c r="W796">
        <v>46</v>
      </c>
      <c r="X796">
        <v>70</v>
      </c>
      <c r="Y796">
        <v>46</v>
      </c>
      <c r="Z796">
        <v>43</v>
      </c>
      <c r="AA796">
        <v>39</v>
      </c>
      <c r="AB796">
        <v>42</v>
      </c>
      <c r="AC796">
        <v>41</v>
      </c>
      <c r="AD796">
        <v>178</v>
      </c>
      <c r="AE796">
        <v>23</v>
      </c>
      <c r="AG796">
        <f t="shared" si="96"/>
        <v>58.5</v>
      </c>
      <c r="AH796">
        <f t="shared" si="97"/>
        <v>59.5</v>
      </c>
      <c r="AI796">
        <f t="shared" si="98"/>
        <v>60.5</v>
      </c>
      <c r="AJ796">
        <f t="shared" si="99"/>
        <v>61.5</v>
      </c>
      <c r="AK796">
        <f t="shared" si="100"/>
        <v>-999</v>
      </c>
      <c r="AL796">
        <f t="shared" si="101"/>
        <v>-999</v>
      </c>
      <c r="AM796">
        <f t="shared" si="102"/>
        <v>42</v>
      </c>
      <c r="AN796">
        <f t="shared" si="103"/>
        <v>-999</v>
      </c>
    </row>
    <row r="797" spans="1:40" x14ac:dyDescent="0.25">
      <c r="A797">
        <v>681</v>
      </c>
      <c r="B797" t="s">
        <v>29</v>
      </c>
      <c r="C797" t="s">
        <v>68</v>
      </c>
      <c r="D797" t="s">
        <v>79</v>
      </c>
      <c r="E797" t="s">
        <v>62</v>
      </c>
      <c r="F797" t="s">
        <v>33</v>
      </c>
      <c r="G797" t="s">
        <v>34</v>
      </c>
      <c r="H797" t="s">
        <v>73</v>
      </c>
      <c r="I797" t="s">
        <v>36</v>
      </c>
      <c r="J797" t="s">
        <v>37</v>
      </c>
      <c r="K797" t="s">
        <v>38</v>
      </c>
      <c r="L797" t="s">
        <v>39</v>
      </c>
      <c r="M797" t="s">
        <v>80</v>
      </c>
      <c r="N797" t="s">
        <v>81</v>
      </c>
      <c r="O797" t="s">
        <v>63</v>
      </c>
      <c r="P797" t="s">
        <v>43</v>
      </c>
      <c r="Q797" t="s">
        <v>44</v>
      </c>
      <c r="R797" t="s">
        <v>45</v>
      </c>
      <c r="T797">
        <v>60</v>
      </c>
      <c r="U797">
        <v>0</v>
      </c>
      <c r="V797">
        <v>0</v>
      </c>
      <c r="W797">
        <v>49</v>
      </c>
      <c r="X797">
        <v>71</v>
      </c>
      <c r="Y797">
        <v>48</v>
      </c>
      <c r="Z797">
        <v>45</v>
      </c>
      <c r="AA797">
        <v>41</v>
      </c>
      <c r="AB797">
        <v>44</v>
      </c>
      <c r="AC797">
        <v>43</v>
      </c>
      <c r="AD797">
        <v>179</v>
      </c>
      <c r="AE797">
        <v>38</v>
      </c>
      <c r="AG797">
        <f t="shared" si="96"/>
        <v>58.5</v>
      </c>
      <c r="AH797">
        <f t="shared" si="97"/>
        <v>59.5</v>
      </c>
      <c r="AI797">
        <f t="shared" si="98"/>
        <v>60.5</v>
      </c>
      <c r="AJ797">
        <f t="shared" si="99"/>
        <v>61.5</v>
      </c>
      <c r="AK797">
        <f t="shared" si="100"/>
        <v>-999</v>
      </c>
      <c r="AL797">
        <f t="shared" si="101"/>
        <v>44</v>
      </c>
      <c r="AM797">
        <f t="shared" si="102"/>
        <v>-999</v>
      </c>
      <c r="AN797">
        <f t="shared" si="103"/>
        <v>-999</v>
      </c>
    </row>
    <row r="798" spans="1:40" x14ac:dyDescent="0.25">
      <c r="A798">
        <v>683</v>
      </c>
      <c r="B798" t="s">
        <v>29</v>
      </c>
      <c r="C798" t="s">
        <v>68</v>
      </c>
      <c r="D798" t="s">
        <v>79</v>
      </c>
      <c r="E798" t="s">
        <v>62</v>
      </c>
      <c r="F798" t="s">
        <v>33</v>
      </c>
      <c r="G798" t="s">
        <v>34</v>
      </c>
      <c r="H798" t="s">
        <v>73</v>
      </c>
      <c r="I798" t="s">
        <v>36</v>
      </c>
      <c r="J798" t="s">
        <v>37</v>
      </c>
      <c r="K798" t="s">
        <v>38</v>
      </c>
      <c r="L798" t="s">
        <v>39</v>
      </c>
      <c r="M798" t="s">
        <v>80</v>
      </c>
      <c r="N798" t="s">
        <v>81</v>
      </c>
      <c r="O798" t="s">
        <v>63</v>
      </c>
      <c r="P798" t="s">
        <v>46</v>
      </c>
      <c r="Q798" t="s">
        <v>44</v>
      </c>
      <c r="R798" t="s">
        <v>45</v>
      </c>
      <c r="T798">
        <v>60</v>
      </c>
      <c r="U798">
        <v>0</v>
      </c>
      <c r="V798">
        <v>0</v>
      </c>
      <c r="W798">
        <v>49</v>
      </c>
      <c r="X798">
        <v>71</v>
      </c>
      <c r="Y798">
        <v>48</v>
      </c>
      <c r="Z798">
        <v>45</v>
      </c>
      <c r="AA798">
        <v>41</v>
      </c>
      <c r="AB798">
        <v>44</v>
      </c>
      <c r="AC798">
        <v>43</v>
      </c>
      <c r="AD798">
        <v>179</v>
      </c>
      <c r="AE798">
        <v>38</v>
      </c>
      <c r="AG798">
        <f t="shared" si="96"/>
        <v>58.5</v>
      </c>
      <c r="AH798">
        <f t="shared" si="97"/>
        <v>59.5</v>
      </c>
      <c r="AI798">
        <f t="shared" si="98"/>
        <v>60.5</v>
      </c>
      <c r="AJ798">
        <f t="shared" si="99"/>
        <v>61.5</v>
      </c>
      <c r="AK798">
        <f t="shared" si="100"/>
        <v>-999</v>
      </c>
      <c r="AL798">
        <f t="shared" si="101"/>
        <v>44</v>
      </c>
      <c r="AM798">
        <f t="shared" si="102"/>
        <v>-999</v>
      </c>
      <c r="AN798">
        <f t="shared" si="103"/>
        <v>-999</v>
      </c>
    </row>
    <row r="799" spans="1:40" x14ac:dyDescent="0.25">
      <c r="A799">
        <v>858</v>
      </c>
      <c r="B799" t="s">
        <v>29</v>
      </c>
      <c r="C799" t="s">
        <v>82</v>
      </c>
      <c r="D799" t="s">
        <v>72</v>
      </c>
      <c r="E799" t="s">
        <v>62</v>
      </c>
      <c r="F799" t="s">
        <v>33</v>
      </c>
      <c r="G799" t="s">
        <v>34</v>
      </c>
      <c r="H799" t="s">
        <v>73</v>
      </c>
      <c r="I799" t="s">
        <v>36</v>
      </c>
      <c r="J799" t="s">
        <v>37</v>
      </c>
      <c r="K799" t="s">
        <v>38</v>
      </c>
      <c r="L799" t="s">
        <v>39</v>
      </c>
      <c r="M799" t="s">
        <v>74</v>
      </c>
      <c r="N799" t="s">
        <v>75</v>
      </c>
      <c r="O799" t="s">
        <v>63</v>
      </c>
      <c r="P799" t="s">
        <v>43</v>
      </c>
      <c r="Q799" t="s">
        <v>71</v>
      </c>
      <c r="R799" t="s">
        <v>45</v>
      </c>
      <c r="T799">
        <v>60</v>
      </c>
      <c r="U799">
        <v>0</v>
      </c>
      <c r="V799">
        <v>0</v>
      </c>
      <c r="W799">
        <v>56</v>
      </c>
      <c r="X799">
        <v>73</v>
      </c>
      <c r="Y799">
        <v>51</v>
      </c>
      <c r="Z799">
        <v>47</v>
      </c>
      <c r="AA799">
        <v>42</v>
      </c>
      <c r="AB799">
        <v>44</v>
      </c>
      <c r="AC799">
        <v>43</v>
      </c>
      <c r="AD799">
        <v>178</v>
      </c>
      <c r="AE799">
        <v>44</v>
      </c>
      <c r="AG799">
        <f t="shared" si="96"/>
        <v>58.5</v>
      </c>
      <c r="AH799">
        <f t="shared" si="97"/>
        <v>59.5</v>
      </c>
      <c r="AI799">
        <f t="shared" si="98"/>
        <v>60.5</v>
      </c>
      <c r="AJ799">
        <f t="shared" si="99"/>
        <v>61.5</v>
      </c>
      <c r="AK799">
        <f t="shared" si="100"/>
        <v>-999</v>
      </c>
      <c r="AL799">
        <f t="shared" si="101"/>
        <v>-999</v>
      </c>
      <c r="AM799">
        <f t="shared" si="102"/>
        <v>44</v>
      </c>
      <c r="AN799">
        <f t="shared" si="103"/>
        <v>-999</v>
      </c>
    </row>
    <row r="800" spans="1:40" x14ac:dyDescent="0.25">
      <c r="A800">
        <v>860</v>
      </c>
      <c r="B800" t="s">
        <v>29</v>
      </c>
      <c r="C800" t="s">
        <v>82</v>
      </c>
      <c r="D800" t="s">
        <v>72</v>
      </c>
      <c r="E800" t="s">
        <v>62</v>
      </c>
      <c r="F800" t="s">
        <v>33</v>
      </c>
      <c r="G800" t="s">
        <v>34</v>
      </c>
      <c r="H800" t="s">
        <v>73</v>
      </c>
      <c r="I800" t="s">
        <v>36</v>
      </c>
      <c r="J800" t="s">
        <v>37</v>
      </c>
      <c r="K800" t="s">
        <v>38</v>
      </c>
      <c r="L800" t="s">
        <v>39</v>
      </c>
      <c r="M800" t="s">
        <v>74</v>
      </c>
      <c r="N800" t="s">
        <v>75</v>
      </c>
      <c r="O800" t="s">
        <v>63</v>
      </c>
      <c r="P800" t="s">
        <v>46</v>
      </c>
      <c r="Q800" t="s">
        <v>71</v>
      </c>
      <c r="R800" t="s">
        <v>45</v>
      </c>
      <c r="T800">
        <v>60</v>
      </c>
      <c r="U800">
        <v>0</v>
      </c>
      <c r="V800">
        <v>0</v>
      </c>
      <c r="W800">
        <v>56</v>
      </c>
      <c r="X800">
        <v>73</v>
      </c>
      <c r="Y800">
        <v>51</v>
      </c>
      <c r="Z800">
        <v>47</v>
      </c>
      <c r="AA800">
        <v>42</v>
      </c>
      <c r="AB800">
        <v>44</v>
      </c>
      <c r="AC800">
        <v>43</v>
      </c>
      <c r="AD800">
        <v>178</v>
      </c>
      <c r="AE800">
        <v>44</v>
      </c>
      <c r="AG800">
        <f t="shared" si="96"/>
        <v>58.5</v>
      </c>
      <c r="AH800">
        <f t="shared" si="97"/>
        <v>59.5</v>
      </c>
      <c r="AI800">
        <f t="shared" si="98"/>
        <v>60.5</v>
      </c>
      <c r="AJ800">
        <f t="shared" si="99"/>
        <v>61.5</v>
      </c>
      <c r="AK800">
        <f t="shared" si="100"/>
        <v>-999</v>
      </c>
      <c r="AL800">
        <f t="shared" si="101"/>
        <v>-999</v>
      </c>
      <c r="AM800">
        <f t="shared" si="102"/>
        <v>44</v>
      </c>
      <c r="AN800">
        <f t="shared" si="103"/>
        <v>-999</v>
      </c>
    </row>
    <row r="801" spans="1:40" x14ac:dyDescent="0.25">
      <c r="A801">
        <v>594</v>
      </c>
      <c r="B801" t="s">
        <v>29</v>
      </c>
      <c r="C801" t="s">
        <v>68</v>
      </c>
      <c r="D801" t="s">
        <v>76</v>
      </c>
      <c r="E801" t="s">
        <v>62</v>
      </c>
      <c r="F801" t="s">
        <v>33</v>
      </c>
      <c r="G801" t="s">
        <v>34</v>
      </c>
      <c r="H801" t="s">
        <v>73</v>
      </c>
      <c r="I801" t="s">
        <v>36</v>
      </c>
      <c r="J801" t="s">
        <v>37</v>
      </c>
      <c r="K801" t="s">
        <v>38</v>
      </c>
      <c r="L801" t="s">
        <v>39</v>
      </c>
      <c r="M801" t="s">
        <v>77</v>
      </c>
      <c r="N801" t="s">
        <v>78</v>
      </c>
      <c r="O801" t="s">
        <v>63</v>
      </c>
      <c r="P801" t="s">
        <v>43</v>
      </c>
      <c r="Q801" t="s">
        <v>71</v>
      </c>
      <c r="R801" t="s">
        <v>45</v>
      </c>
      <c r="T801">
        <v>60</v>
      </c>
      <c r="U801">
        <v>0</v>
      </c>
      <c r="V801">
        <v>0</v>
      </c>
      <c r="W801">
        <v>49</v>
      </c>
      <c r="X801">
        <v>71</v>
      </c>
      <c r="Y801">
        <v>48</v>
      </c>
      <c r="Z801">
        <v>46</v>
      </c>
      <c r="AA801">
        <v>42</v>
      </c>
      <c r="AB801">
        <v>45</v>
      </c>
      <c r="AC801">
        <v>44</v>
      </c>
      <c r="AD801">
        <v>179</v>
      </c>
      <c r="AE801">
        <v>27</v>
      </c>
      <c r="AG801">
        <f t="shared" si="96"/>
        <v>58.5</v>
      </c>
      <c r="AH801">
        <f t="shared" si="97"/>
        <v>59.5</v>
      </c>
      <c r="AI801">
        <f t="shared" si="98"/>
        <v>60.5</v>
      </c>
      <c r="AJ801">
        <f t="shared" si="99"/>
        <v>61.5</v>
      </c>
      <c r="AK801">
        <f t="shared" si="100"/>
        <v>-999</v>
      </c>
      <c r="AL801">
        <f t="shared" si="101"/>
        <v>45</v>
      </c>
      <c r="AM801">
        <f t="shared" si="102"/>
        <v>-999</v>
      </c>
      <c r="AN801">
        <f t="shared" si="103"/>
        <v>-999</v>
      </c>
    </row>
    <row r="802" spans="1:40" x14ac:dyDescent="0.25">
      <c r="A802">
        <v>596</v>
      </c>
      <c r="B802" t="s">
        <v>29</v>
      </c>
      <c r="C802" t="s">
        <v>68</v>
      </c>
      <c r="D802" t="s">
        <v>76</v>
      </c>
      <c r="E802" t="s">
        <v>62</v>
      </c>
      <c r="F802" t="s">
        <v>33</v>
      </c>
      <c r="G802" t="s">
        <v>34</v>
      </c>
      <c r="H802" t="s">
        <v>73</v>
      </c>
      <c r="I802" t="s">
        <v>36</v>
      </c>
      <c r="J802" t="s">
        <v>37</v>
      </c>
      <c r="K802" t="s">
        <v>38</v>
      </c>
      <c r="L802" t="s">
        <v>39</v>
      </c>
      <c r="M802" t="s">
        <v>77</v>
      </c>
      <c r="N802" t="s">
        <v>78</v>
      </c>
      <c r="O802" t="s">
        <v>63</v>
      </c>
      <c r="P802" t="s">
        <v>46</v>
      </c>
      <c r="Q802" t="s">
        <v>71</v>
      </c>
      <c r="R802" t="s">
        <v>45</v>
      </c>
      <c r="T802">
        <v>60</v>
      </c>
      <c r="U802">
        <v>0</v>
      </c>
      <c r="V802">
        <v>0</v>
      </c>
      <c r="W802">
        <v>49</v>
      </c>
      <c r="X802">
        <v>71</v>
      </c>
      <c r="Y802">
        <v>48</v>
      </c>
      <c r="Z802">
        <v>46</v>
      </c>
      <c r="AA802">
        <v>42</v>
      </c>
      <c r="AB802">
        <v>45</v>
      </c>
      <c r="AC802">
        <v>44</v>
      </c>
      <c r="AD802">
        <v>179</v>
      </c>
      <c r="AE802">
        <v>27</v>
      </c>
      <c r="AG802">
        <f t="shared" si="96"/>
        <v>58.5</v>
      </c>
      <c r="AH802">
        <f t="shared" si="97"/>
        <v>59.5</v>
      </c>
      <c r="AI802">
        <f t="shared" si="98"/>
        <v>60.5</v>
      </c>
      <c r="AJ802">
        <f t="shared" si="99"/>
        <v>61.5</v>
      </c>
      <c r="AK802">
        <f t="shared" si="100"/>
        <v>-999</v>
      </c>
      <c r="AL802">
        <f t="shared" si="101"/>
        <v>45</v>
      </c>
      <c r="AM802">
        <f t="shared" si="102"/>
        <v>-999</v>
      </c>
      <c r="AN802">
        <f t="shared" si="103"/>
        <v>-999</v>
      </c>
    </row>
    <row r="803" spans="1:40" x14ac:dyDescent="0.25">
      <c r="A803">
        <v>593</v>
      </c>
      <c r="B803" t="s">
        <v>29</v>
      </c>
      <c r="C803" t="s">
        <v>68</v>
      </c>
      <c r="D803" t="s">
        <v>76</v>
      </c>
      <c r="E803" t="s">
        <v>62</v>
      </c>
      <c r="F803" t="s">
        <v>33</v>
      </c>
      <c r="G803" t="s">
        <v>34</v>
      </c>
      <c r="H803" t="s">
        <v>73</v>
      </c>
      <c r="I803" t="s">
        <v>36</v>
      </c>
      <c r="J803" t="s">
        <v>37</v>
      </c>
      <c r="K803" t="s">
        <v>38</v>
      </c>
      <c r="L803" t="s">
        <v>39</v>
      </c>
      <c r="M803" t="s">
        <v>77</v>
      </c>
      <c r="N803" t="s">
        <v>78</v>
      </c>
      <c r="O803" t="s">
        <v>63</v>
      </c>
      <c r="P803" t="s">
        <v>43</v>
      </c>
      <c r="Q803" t="s">
        <v>44</v>
      </c>
      <c r="R803" t="s">
        <v>45</v>
      </c>
      <c r="T803">
        <v>60</v>
      </c>
      <c r="U803">
        <v>0</v>
      </c>
      <c r="V803">
        <v>0</v>
      </c>
      <c r="W803">
        <v>50</v>
      </c>
      <c r="X803">
        <v>71</v>
      </c>
      <c r="Y803">
        <v>49</v>
      </c>
      <c r="Z803">
        <v>47</v>
      </c>
      <c r="AA803">
        <v>44</v>
      </c>
      <c r="AB803">
        <v>46</v>
      </c>
      <c r="AC803">
        <v>45</v>
      </c>
      <c r="AD803">
        <v>179</v>
      </c>
      <c r="AE803">
        <v>34</v>
      </c>
      <c r="AG803">
        <f t="shared" si="96"/>
        <v>58.5</v>
      </c>
      <c r="AH803">
        <f t="shared" si="97"/>
        <v>59.5</v>
      </c>
      <c r="AI803">
        <f t="shared" si="98"/>
        <v>60.5</v>
      </c>
      <c r="AJ803">
        <f t="shared" si="99"/>
        <v>61.5</v>
      </c>
      <c r="AK803">
        <f t="shared" si="100"/>
        <v>-999</v>
      </c>
      <c r="AL803">
        <f t="shared" si="101"/>
        <v>46</v>
      </c>
      <c r="AM803">
        <f t="shared" si="102"/>
        <v>-999</v>
      </c>
      <c r="AN803">
        <f t="shared" si="103"/>
        <v>-999</v>
      </c>
    </row>
    <row r="804" spans="1:40" x14ac:dyDescent="0.25">
      <c r="A804">
        <v>595</v>
      </c>
      <c r="B804" t="s">
        <v>29</v>
      </c>
      <c r="C804" t="s">
        <v>68</v>
      </c>
      <c r="D804" t="s">
        <v>76</v>
      </c>
      <c r="E804" t="s">
        <v>62</v>
      </c>
      <c r="F804" t="s">
        <v>33</v>
      </c>
      <c r="G804" t="s">
        <v>34</v>
      </c>
      <c r="H804" t="s">
        <v>73</v>
      </c>
      <c r="I804" t="s">
        <v>36</v>
      </c>
      <c r="J804" t="s">
        <v>37</v>
      </c>
      <c r="K804" t="s">
        <v>38</v>
      </c>
      <c r="L804" t="s">
        <v>39</v>
      </c>
      <c r="M804" t="s">
        <v>77</v>
      </c>
      <c r="N804" t="s">
        <v>78</v>
      </c>
      <c r="O804" t="s">
        <v>63</v>
      </c>
      <c r="P804" t="s">
        <v>46</v>
      </c>
      <c r="Q804" t="s">
        <v>44</v>
      </c>
      <c r="R804" t="s">
        <v>45</v>
      </c>
      <c r="T804">
        <v>60</v>
      </c>
      <c r="U804">
        <v>0</v>
      </c>
      <c r="V804">
        <v>0</v>
      </c>
      <c r="W804">
        <v>50</v>
      </c>
      <c r="X804">
        <v>71</v>
      </c>
      <c r="Y804">
        <v>49</v>
      </c>
      <c r="Z804">
        <v>47</v>
      </c>
      <c r="AA804">
        <v>44</v>
      </c>
      <c r="AB804">
        <v>46</v>
      </c>
      <c r="AC804">
        <v>45</v>
      </c>
      <c r="AD804">
        <v>179</v>
      </c>
      <c r="AE804">
        <v>34</v>
      </c>
      <c r="AG804">
        <f t="shared" si="96"/>
        <v>58.5</v>
      </c>
      <c r="AH804">
        <f t="shared" si="97"/>
        <v>59.5</v>
      </c>
      <c r="AI804">
        <f t="shared" si="98"/>
        <v>60.5</v>
      </c>
      <c r="AJ804">
        <f t="shared" si="99"/>
        <v>61.5</v>
      </c>
      <c r="AK804">
        <f t="shared" si="100"/>
        <v>-999</v>
      </c>
      <c r="AL804">
        <f t="shared" si="101"/>
        <v>46</v>
      </c>
      <c r="AM804">
        <f t="shared" si="102"/>
        <v>-999</v>
      </c>
      <c r="AN804">
        <f t="shared" si="103"/>
        <v>-999</v>
      </c>
    </row>
    <row r="805" spans="1:40" x14ac:dyDescent="0.25">
      <c r="A805">
        <v>857</v>
      </c>
      <c r="B805" t="s">
        <v>29</v>
      </c>
      <c r="C805" t="s">
        <v>82</v>
      </c>
      <c r="D805" t="s">
        <v>72</v>
      </c>
      <c r="E805" t="s">
        <v>62</v>
      </c>
      <c r="F805" t="s">
        <v>33</v>
      </c>
      <c r="G805" t="s">
        <v>34</v>
      </c>
      <c r="H805" t="s">
        <v>73</v>
      </c>
      <c r="I805" t="s">
        <v>36</v>
      </c>
      <c r="J805" t="s">
        <v>37</v>
      </c>
      <c r="K805" t="s">
        <v>38</v>
      </c>
      <c r="L805" t="s">
        <v>39</v>
      </c>
      <c r="M805" t="s">
        <v>74</v>
      </c>
      <c r="N805" t="s">
        <v>75</v>
      </c>
      <c r="O805" t="s">
        <v>63</v>
      </c>
      <c r="P805" t="s">
        <v>43</v>
      </c>
      <c r="Q805" t="s">
        <v>44</v>
      </c>
      <c r="R805" t="s">
        <v>45</v>
      </c>
      <c r="T805">
        <v>60</v>
      </c>
      <c r="U805">
        <v>0</v>
      </c>
      <c r="V805">
        <v>0</v>
      </c>
      <c r="W805">
        <v>57</v>
      </c>
      <c r="X805">
        <v>73</v>
      </c>
      <c r="Y805">
        <v>53</v>
      </c>
      <c r="Z805">
        <v>49</v>
      </c>
      <c r="AA805">
        <v>43</v>
      </c>
      <c r="AB805">
        <v>46</v>
      </c>
      <c r="AC805">
        <v>45</v>
      </c>
      <c r="AD805">
        <v>178</v>
      </c>
      <c r="AE805">
        <v>45</v>
      </c>
      <c r="AG805">
        <f t="shared" si="96"/>
        <v>58.5</v>
      </c>
      <c r="AH805">
        <f t="shared" si="97"/>
        <v>59.5</v>
      </c>
      <c r="AI805">
        <f t="shared" si="98"/>
        <v>60.5</v>
      </c>
      <c r="AJ805">
        <f t="shared" si="99"/>
        <v>61.5</v>
      </c>
      <c r="AK805">
        <f t="shared" si="100"/>
        <v>-999</v>
      </c>
      <c r="AL805">
        <f t="shared" si="101"/>
        <v>-999</v>
      </c>
      <c r="AM805">
        <f t="shared" si="102"/>
        <v>46</v>
      </c>
      <c r="AN805">
        <f t="shared" si="103"/>
        <v>-999</v>
      </c>
    </row>
    <row r="806" spans="1:40" x14ac:dyDescent="0.25">
      <c r="A806">
        <v>859</v>
      </c>
      <c r="B806" t="s">
        <v>29</v>
      </c>
      <c r="C806" t="s">
        <v>82</v>
      </c>
      <c r="D806" t="s">
        <v>72</v>
      </c>
      <c r="E806" t="s">
        <v>62</v>
      </c>
      <c r="F806" t="s">
        <v>33</v>
      </c>
      <c r="G806" t="s">
        <v>34</v>
      </c>
      <c r="H806" t="s">
        <v>73</v>
      </c>
      <c r="I806" t="s">
        <v>36</v>
      </c>
      <c r="J806" t="s">
        <v>37</v>
      </c>
      <c r="K806" t="s">
        <v>38</v>
      </c>
      <c r="L806" t="s">
        <v>39</v>
      </c>
      <c r="M806" t="s">
        <v>74</v>
      </c>
      <c r="N806" t="s">
        <v>75</v>
      </c>
      <c r="O806" t="s">
        <v>63</v>
      </c>
      <c r="P806" t="s">
        <v>46</v>
      </c>
      <c r="Q806" t="s">
        <v>44</v>
      </c>
      <c r="R806" t="s">
        <v>45</v>
      </c>
      <c r="T806">
        <v>60</v>
      </c>
      <c r="U806">
        <v>0</v>
      </c>
      <c r="V806">
        <v>0</v>
      </c>
      <c r="W806">
        <v>57</v>
      </c>
      <c r="X806">
        <v>73</v>
      </c>
      <c r="Y806">
        <v>53</v>
      </c>
      <c r="Z806">
        <v>49</v>
      </c>
      <c r="AA806">
        <v>43</v>
      </c>
      <c r="AB806">
        <v>46</v>
      </c>
      <c r="AC806">
        <v>45</v>
      </c>
      <c r="AD806">
        <v>178</v>
      </c>
      <c r="AE806">
        <v>45</v>
      </c>
      <c r="AG806">
        <f t="shared" si="96"/>
        <v>58.5</v>
      </c>
      <c r="AH806">
        <f t="shared" si="97"/>
        <v>59.5</v>
      </c>
      <c r="AI806">
        <f t="shared" si="98"/>
        <v>60.5</v>
      </c>
      <c r="AJ806">
        <f t="shared" si="99"/>
        <v>61.5</v>
      </c>
      <c r="AK806">
        <f t="shared" si="100"/>
        <v>-999</v>
      </c>
      <c r="AL806">
        <f t="shared" si="101"/>
        <v>-999</v>
      </c>
      <c r="AM806">
        <f t="shared" si="102"/>
        <v>46</v>
      </c>
      <c r="AN806">
        <f t="shared" si="103"/>
        <v>-999</v>
      </c>
    </row>
    <row r="807" spans="1:40" x14ac:dyDescent="0.25">
      <c r="A807">
        <v>506</v>
      </c>
      <c r="B807" t="s">
        <v>29</v>
      </c>
      <c r="C807" t="s">
        <v>68</v>
      </c>
      <c r="D807" t="s">
        <v>72</v>
      </c>
      <c r="E807" t="s">
        <v>62</v>
      </c>
      <c r="F807" t="s">
        <v>33</v>
      </c>
      <c r="G807" t="s">
        <v>34</v>
      </c>
      <c r="H807" t="s">
        <v>73</v>
      </c>
      <c r="I807" t="s">
        <v>36</v>
      </c>
      <c r="J807" t="s">
        <v>37</v>
      </c>
      <c r="K807" t="s">
        <v>38</v>
      </c>
      <c r="L807" t="s">
        <v>39</v>
      </c>
      <c r="M807" t="s">
        <v>74</v>
      </c>
      <c r="N807" t="s">
        <v>75</v>
      </c>
      <c r="O807" t="s">
        <v>63</v>
      </c>
      <c r="P807" t="s">
        <v>43</v>
      </c>
      <c r="Q807" t="s">
        <v>71</v>
      </c>
      <c r="R807" t="s">
        <v>45</v>
      </c>
      <c r="T807">
        <v>60</v>
      </c>
      <c r="U807">
        <v>0</v>
      </c>
      <c r="V807">
        <v>0</v>
      </c>
      <c r="W807">
        <v>57</v>
      </c>
      <c r="X807">
        <v>74</v>
      </c>
      <c r="Y807">
        <v>55</v>
      </c>
      <c r="Z807">
        <v>51</v>
      </c>
      <c r="AA807">
        <v>47</v>
      </c>
      <c r="AB807">
        <v>50</v>
      </c>
      <c r="AC807">
        <v>48</v>
      </c>
      <c r="AD807">
        <v>179</v>
      </c>
      <c r="AE807">
        <v>49</v>
      </c>
      <c r="AG807">
        <f t="shared" si="96"/>
        <v>58.5</v>
      </c>
      <c r="AH807">
        <f t="shared" si="97"/>
        <v>59.5</v>
      </c>
      <c r="AI807">
        <f t="shared" si="98"/>
        <v>60.5</v>
      </c>
      <c r="AJ807">
        <f t="shared" si="99"/>
        <v>61.5</v>
      </c>
      <c r="AK807">
        <f t="shared" si="100"/>
        <v>-999</v>
      </c>
      <c r="AL807">
        <f t="shared" si="101"/>
        <v>50</v>
      </c>
      <c r="AM807">
        <f t="shared" si="102"/>
        <v>-999</v>
      </c>
      <c r="AN807">
        <f t="shared" si="103"/>
        <v>-999</v>
      </c>
    </row>
    <row r="808" spans="1:40" x14ac:dyDescent="0.25">
      <c r="A808">
        <v>508</v>
      </c>
      <c r="B808" t="s">
        <v>29</v>
      </c>
      <c r="C808" t="s">
        <v>68</v>
      </c>
      <c r="D808" t="s">
        <v>72</v>
      </c>
      <c r="E808" t="s">
        <v>62</v>
      </c>
      <c r="F808" t="s">
        <v>33</v>
      </c>
      <c r="G808" t="s">
        <v>34</v>
      </c>
      <c r="H808" t="s">
        <v>73</v>
      </c>
      <c r="I808" t="s">
        <v>36</v>
      </c>
      <c r="J808" t="s">
        <v>37</v>
      </c>
      <c r="K808" t="s">
        <v>38</v>
      </c>
      <c r="L808" t="s">
        <v>39</v>
      </c>
      <c r="M808" t="s">
        <v>74</v>
      </c>
      <c r="N808" t="s">
        <v>75</v>
      </c>
      <c r="O808" t="s">
        <v>63</v>
      </c>
      <c r="P808" t="s">
        <v>46</v>
      </c>
      <c r="Q808" t="s">
        <v>71</v>
      </c>
      <c r="R808" t="s">
        <v>45</v>
      </c>
      <c r="T808">
        <v>60</v>
      </c>
      <c r="U808">
        <v>0</v>
      </c>
      <c r="V808">
        <v>0</v>
      </c>
      <c r="W808">
        <v>57</v>
      </c>
      <c r="X808">
        <v>74</v>
      </c>
      <c r="Y808">
        <v>55</v>
      </c>
      <c r="Z808">
        <v>51</v>
      </c>
      <c r="AA808">
        <v>47</v>
      </c>
      <c r="AB808">
        <v>50</v>
      </c>
      <c r="AC808">
        <v>48</v>
      </c>
      <c r="AD808">
        <v>179</v>
      </c>
      <c r="AE808">
        <v>49</v>
      </c>
      <c r="AG808">
        <f t="shared" si="96"/>
        <v>58.5</v>
      </c>
      <c r="AH808">
        <f t="shared" si="97"/>
        <v>59.5</v>
      </c>
      <c r="AI808">
        <f t="shared" si="98"/>
        <v>60.5</v>
      </c>
      <c r="AJ808">
        <f t="shared" si="99"/>
        <v>61.5</v>
      </c>
      <c r="AK808">
        <f t="shared" si="100"/>
        <v>-999</v>
      </c>
      <c r="AL808">
        <f t="shared" si="101"/>
        <v>50</v>
      </c>
      <c r="AM808">
        <f t="shared" si="102"/>
        <v>-999</v>
      </c>
      <c r="AN808">
        <f t="shared" si="103"/>
        <v>-999</v>
      </c>
    </row>
    <row r="809" spans="1:40" x14ac:dyDescent="0.25">
      <c r="A809">
        <v>770</v>
      </c>
      <c r="B809" t="s">
        <v>29</v>
      </c>
      <c r="C809" t="s">
        <v>82</v>
      </c>
      <c r="D809" t="s">
        <v>31</v>
      </c>
      <c r="E809" t="s">
        <v>62</v>
      </c>
      <c r="F809" t="s">
        <v>33</v>
      </c>
      <c r="G809" t="s">
        <v>34</v>
      </c>
      <c r="H809" t="s">
        <v>35</v>
      </c>
      <c r="I809" t="s">
        <v>36</v>
      </c>
      <c r="J809" t="s">
        <v>37</v>
      </c>
      <c r="K809" t="s">
        <v>38</v>
      </c>
      <c r="L809" t="s">
        <v>39</v>
      </c>
      <c r="M809" t="s">
        <v>40</v>
      </c>
      <c r="N809" t="s">
        <v>41</v>
      </c>
      <c r="O809" t="s">
        <v>63</v>
      </c>
      <c r="P809" t="s">
        <v>43</v>
      </c>
      <c r="Q809" t="s">
        <v>71</v>
      </c>
      <c r="R809" t="s">
        <v>45</v>
      </c>
      <c r="T809">
        <v>60</v>
      </c>
      <c r="U809">
        <v>0</v>
      </c>
      <c r="V809">
        <v>6</v>
      </c>
      <c r="W809">
        <v>60</v>
      </c>
      <c r="X809">
        <v>86</v>
      </c>
      <c r="Y809">
        <v>60</v>
      </c>
      <c r="Z809">
        <v>54</v>
      </c>
      <c r="AA809">
        <v>49</v>
      </c>
      <c r="AB809">
        <v>51</v>
      </c>
      <c r="AC809">
        <v>50</v>
      </c>
      <c r="AD809">
        <v>178</v>
      </c>
      <c r="AE809">
        <v>46</v>
      </c>
      <c r="AG809">
        <f t="shared" si="96"/>
        <v>58.5</v>
      </c>
      <c r="AH809">
        <f t="shared" si="97"/>
        <v>59.5</v>
      </c>
      <c r="AI809">
        <f t="shared" si="98"/>
        <v>60.5</v>
      </c>
      <c r="AJ809">
        <f t="shared" si="99"/>
        <v>61.5</v>
      </c>
      <c r="AK809">
        <f t="shared" si="100"/>
        <v>-999</v>
      </c>
      <c r="AL809">
        <f t="shared" si="101"/>
        <v>-999</v>
      </c>
      <c r="AM809">
        <f t="shared" si="102"/>
        <v>51</v>
      </c>
      <c r="AN809">
        <f t="shared" si="103"/>
        <v>-999</v>
      </c>
    </row>
    <row r="810" spans="1:40" x14ac:dyDescent="0.25">
      <c r="A810">
        <v>772</v>
      </c>
      <c r="B810" t="s">
        <v>29</v>
      </c>
      <c r="C810" t="s">
        <v>82</v>
      </c>
      <c r="D810" t="s">
        <v>31</v>
      </c>
      <c r="E810" t="s">
        <v>62</v>
      </c>
      <c r="F810" t="s">
        <v>33</v>
      </c>
      <c r="G810" t="s">
        <v>34</v>
      </c>
      <c r="H810" t="s">
        <v>35</v>
      </c>
      <c r="I810" t="s">
        <v>36</v>
      </c>
      <c r="J810" t="s">
        <v>37</v>
      </c>
      <c r="K810" t="s">
        <v>38</v>
      </c>
      <c r="L810" t="s">
        <v>39</v>
      </c>
      <c r="M810" t="s">
        <v>40</v>
      </c>
      <c r="N810" t="s">
        <v>41</v>
      </c>
      <c r="O810" t="s">
        <v>63</v>
      </c>
      <c r="P810" t="s">
        <v>46</v>
      </c>
      <c r="Q810" t="s">
        <v>71</v>
      </c>
      <c r="R810" t="s">
        <v>45</v>
      </c>
      <c r="T810">
        <v>60</v>
      </c>
      <c r="U810">
        <v>0</v>
      </c>
      <c r="V810">
        <v>6</v>
      </c>
      <c r="W810">
        <v>60</v>
      </c>
      <c r="X810">
        <v>86</v>
      </c>
      <c r="Y810">
        <v>60</v>
      </c>
      <c r="Z810">
        <v>54</v>
      </c>
      <c r="AA810">
        <v>49</v>
      </c>
      <c r="AB810">
        <v>51</v>
      </c>
      <c r="AC810">
        <v>50</v>
      </c>
      <c r="AD810">
        <v>178</v>
      </c>
      <c r="AE810">
        <v>46</v>
      </c>
      <c r="AG810">
        <f t="shared" si="96"/>
        <v>58.5</v>
      </c>
      <c r="AH810">
        <f t="shared" si="97"/>
        <v>59.5</v>
      </c>
      <c r="AI810">
        <f t="shared" si="98"/>
        <v>60.5</v>
      </c>
      <c r="AJ810">
        <f t="shared" si="99"/>
        <v>61.5</v>
      </c>
      <c r="AK810">
        <f t="shared" si="100"/>
        <v>-999</v>
      </c>
      <c r="AL810">
        <f t="shared" si="101"/>
        <v>-999</v>
      </c>
      <c r="AM810">
        <f t="shared" si="102"/>
        <v>51</v>
      </c>
      <c r="AN810">
        <f t="shared" si="103"/>
        <v>-999</v>
      </c>
    </row>
    <row r="811" spans="1:40" x14ac:dyDescent="0.25">
      <c r="A811">
        <v>505</v>
      </c>
      <c r="B811" t="s">
        <v>29</v>
      </c>
      <c r="C811" t="s">
        <v>68</v>
      </c>
      <c r="D811" t="s">
        <v>72</v>
      </c>
      <c r="E811" t="s">
        <v>62</v>
      </c>
      <c r="F811" t="s">
        <v>33</v>
      </c>
      <c r="G811" t="s">
        <v>34</v>
      </c>
      <c r="H811" t="s">
        <v>73</v>
      </c>
      <c r="I811" t="s">
        <v>36</v>
      </c>
      <c r="J811" t="s">
        <v>37</v>
      </c>
      <c r="K811" t="s">
        <v>38</v>
      </c>
      <c r="L811" t="s">
        <v>39</v>
      </c>
      <c r="M811" t="s">
        <v>74</v>
      </c>
      <c r="N811" t="s">
        <v>75</v>
      </c>
      <c r="O811" t="s">
        <v>63</v>
      </c>
      <c r="P811" t="s">
        <v>43</v>
      </c>
      <c r="Q811" t="s">
        <v>44</v>
      </c>
      <c r="R811" t="s">
        <v>45</v>
      </c>
      <c r="T811">
        <v>60</v>
      </c>
      <c r="U811">
        <v>0</v>
      </c>
      <c r="V811">
        <v>0</v>
      </c>
      <c r="W811">
        <v>59</v>
      </c>
      <c r="X811">
        <v>76</v>
      </c>
      <c r="Y811">
        <v>56</v>
      </c>
      <c r="Z811">
        <v>53</v>
      </c>
      <c r="AA811">
        <v>49</v>
      </c>
      <c r="AB811">
        <v>52</v>
      </c>
      <c r="AC811">
        <v>50</v>
      </c>
      <c r="AD811">
        <v>179</v>
      </c>
      <c r="AE811">
        <v>51</v>
      </c>
      <c r="AG811">
        <f t="shared" si="96"/>
        <v>58.5</v>
      </c>
      <c r="AH811">
        <f t="shared" si="97"/>
        <v>59.5</v>
      </c>
      <c r="AI811">
        <f t="shared" si="98"/>
        <v>60.5</v>
      </c>
      <c r="AJ811">
        <f t="shared" si="99"/>
        <v>61.5</v>
      </c>
      <c r="AK811">
        <f t="shared" si="100"/>
        <v>-999</v>
      </c>
      <c r="AL811">
        <f t="shared" si="101"/>
        <v>52</v>
      </c>
      <c r="AM811">
        <f t="shared" si="102"/>
        <v>-999</v>
      </c>
      <c r="AN811">
        <f t="shared" si="103"/>
        <v>-999</v>
      </c>
    </row>
    <row r="812" spans="1:40" x14ac:dyDescent="0.25">
      <c r="A812">
        <v>507</v>
      </c>
      <c r="B812" t="s">
        <v>29</v>
      </c>
      <c r="C812" t="s">
        <v>68</v>
      </c>
      <c r="D812" t="s">
        <v>72</v>
      </c>
      <c r="E812" t="s">
        <v>62</v>
      </c>
      <c r="F812" t="s">
        <v>33</v>
      </c>
      <c r="G812" t="s">
        <v>34</v>
      </c>
      <c r="H812" t="s">
        <v>73</v>
      </c>
      <c r="I812" t="s">
        <v>36</v>
      </c>
      <c r="J812" t="s">
        <v>37</v>
      </c>
      <c r="K812" t="s">
        <v>38</v>
      </c>
      <c r="L812" t="s">
        <v>39</v>
      </c>
      <c r="M812" t="s">
        <v>74</v>
      </c>
      <c r="N812" t="s">
        <v>75</v>
      </c>
      <c r="O812" t="s">
        <v>63</v>
      </c>
      <c r="P812" t="s">
        <v>46</v>
      </c>
      <c r="Q812" t="s">
        <v>44</v>
      </c>
      <c r="R812" t="s">
        <v>45</v>
      </c>
      <c r="T812">
        <v>60</v>
      </c>
      <c r="U812">
        <v>0</v>
      </c>
      <c r="V812">
        <v>0</v>
      </c>
      <c r="W812">
        <v>59</v>
      </c>
      <c r="X812">
        <v>76</v>
      </c>
      <c r="Y812">
        <v>56</v>
      </c>
      <c r="Z812">
        <v>53</v>
      </c>
      <c r="AA812">
        <v>49</v>
      </c>
      <c r="AB812">
        <v>52</v>
      </c>
      <c r="AC812">
        <v>50</v>
      </c>
      <c r="AD812">
        <v>179</v>
      </c>
      <c r="AE812">
        <v>51</v>
      </c>
      <c r="AG812">
        <f t="shared" si="96"/>
        <v>58.5</v>
      </c>
      <c r="AH812">
        <f t="shared" si="97"/>
        <v>59.5</v>
      </c>
      <c r="AI812">
        <f t="shared" si="98"/>
        <v>60.5</v>
      </c>
      <c r="AJ812">
        <f t="shared" si="99"/>
        <v>61.5</v>
      </c>
      <c r="AK812">
        <f t="shared" si="100"/>
        <v>-999</v>
      </c>
      <c r="AL812">
        <f t="shared" si="101"/>
        <v>52</v>
      </c>
      <c r="AM812">
        <f t="shared" si="102"/>
        <v>-999</v>
      </c>
      <c r="AN812">
        <f t="shared" si="103"/>
        <v>-999</v>
      </c>
    </row>
    <row r="813" spans="1:40" x14ac:dyDescent="0.25">
      <c r="A813">
        <v>769</v>
      </c>
      <c r="B813" t="s">
        <v>29</v>
      </c>
      <c r="C813" t="s">
        <v>82</v>
      </c>
      <c r="D813" t="s">
        <v>31</v>
      </c>
      <c r="E813" t="s">
        <v>62</v>
      </c>
      <c r="F813" t="s">
        <v>33</v>
      </c>
      <c r="G813" t="s">
        <v>34</v>
      </c>
      <c r="H813" t="s">
        <v>35</v>
      </c>
      <c r="I813" t="s">
        <v>36</v>
      </c>
      <c r="J813" t="s">
        <v>37</v>
      </c>
      <c r="K813" t="s">
        <v>38</v>
      </c>
      <c r="L813" t="s">
        <v>39</v>
      </c>
      <c r="M813" t="s">
        <v>40</v>
      </c>
      <c r="N813" t="s">
        <v>41</v>
      </c>
      <c r="O813" t="s">
        <v>63</v>
      </c>
      <c r="P813" t="s">
        <v>43</v>
      </c>
      <c r="Q813" t="s">
        <v>44</v>
      </c>
      <c r="R813" t="s">
        <v>45</v>
      </c>
      <c r="T813">
        <v>60</v>
      </c>
      <c r="U813">
        <v>0</v>
      </c>
      <c r="V813">
        <v>11</v>
      </c>
      <c r="W813">
        <v>64</v>
      </c>
      <c r="X813">
        <v>88</v>
      </c>
      <c r="Y813">
        <v>62</v>
      </c>
      <c r="Z813">
        <v>56</v>
      </c>
      <c r="AA813">
        <v>51</v>
      </c>
      <c r="AB813">
        <v>53</v>
      </c>
      <c r="AC813">
        <v>52</v>
      </c>
      <c r="AD813">
        <v>178</v>
      </c>
      <c r="AE813">
        <v>49</v>
      </c>
      <c r="AG813">
        <f t="shared" si="96"/>
        <v>58.5</v>
      </c>
      <c r="AH813">
        <f t="shared" si="97"/>
        <v>59.5</v>
      </c>
      <c r="AI813">
        <f t="shared" si="98"/>
        <v>60.5</v>
      </c>
      <c r="AJ813">
        <f t="shared" si="99"/>
        <v>61.5</v>
      </c>
      <c r="AK813">
        <f t="shared" si="100"/>
        <v>-999</v>
      </c>
      <c r="AL813">
        <f t="shared" si="101"/>
        <v>-999</v>
      </c>
      <c r="AM813">
        <f t="shared" si="102"/>
        <v>53</v>
      </c>
      <c r="AN813">
        <f t="shared" si="103"/>
        <v>-999</v>
      </c>
    </row>
    <row r="814" spans="1:40" x14ac:dyDescent="0.25">
      <c r="A814">
        <v>771</v>
      </c>
      <c r="B814" t="s">
        <v>29</v>
      </c>
      <c r="C814" t="s">
        <v>82</v>
      </c>
      <c r="D814" t="s">
        <v>31</v>
      </c>
      <c r="E814" t="s">
        <v>62</v>
      </c>
      <c r="F814" t="s">
        <v>33</v>
      </c>
      <c r="G814" t="s">
        <v>34</v>
      </c>
      <c r="H814" t="s">
        <v>35</v>
      </c>
      <c r="I814" t="s">
        <v>36</v>
      </c>
      <c r="J814" t="s">
        <v>37</v>
      </c>
      <c r="K814" t="s">
        <v>38</v>
      </c>
      <c r="L814" t="s">
        <v>39</v>
      </c>
      <c r="M814" t="s">
        <v>40</v>
      </c>
      <c r="N814" t="s">
        <v>41</v>
      </c>
      <c r="O814" t="s">
        <v>63</v>
      </c>
      <c r="P814" t="s">
        <v>46</v>
      </c>
      <c r="Q814" t="s">
        <v>44</v>
      </c>
      <c r="R814" t="s">
        <v>45</v>
      </c>
      <c r="T814">
        <v>60</v>
      </c>
      <c r="U814">
        <v>0</v>
      </c>
      <c r="V814">
        <v>11</v>
      </c>
      <c r="W814">
        <v>64</v>
      </c>
      <c r="X814">
        <v>88</v>
      </c>
      <c r="Y814">
        <v>62</v>
      </c>
      <c r="Z814">
        <v>56</v>
      </c>
      <c r="AA814">
        <v>51</v>
      </c>
      <c r="AB814">
        <v>53</v>
      </c>
      <c r="AC814">
        <v>52</v>
      </c>
      <c r="AD814">
        <v>178</v>
      </c>
      <c r="AE814">
        <v>49</v>
      </c>
      <c r="AG814">
        <f t="shared" si="96"/>
        <v>58.5</v>
      </c>
      <c r="AH814">
        <f t="shared" si="97"/>
        <v>59.5</v>
      </c>
      <c r="AI814">
        <f t="shared" si="98"/>
        <v>60.5</v>
      </c>
      <c r="AJ814">
        <f t="shared" si="99"/>
        <v>61.5</v>
      </c>
      <c r="AK814">
        <f t="shared" si="100"/>
        <v>-999</v>
      </c>
      <c r="AL814">
        <f t="shared" si="101"/>
        <v>-999</v>
      </c>
      <c r="AM814">
        <f t="shared" si="102"/>
        <v>53</v>
      </c>
      <c r="AN814">
        <f t="shared" si="103"/>
        <v>-999</v>
      </c>
    </row>
    <row r="815" spans="1:40" x14ac:dyDescent="0.25">
      <c r="A815">
        <v>330</v>
      </c>
      <c r="B815" t="s">
        <v>29</v>
      </c>
      <c r="C815" t="s">
        <v>30</v>
      </c>
      <c r="D815" t="s">
        <v>79</v>
      </c>
      <c r="E815" t="s">
        <v>62</v>
      </c>
      <c r="F815" t="s">
        <v>33</v>
      </c>
      <c r="G815" t="s">
        <v>34</v>
      </c>
      <c r="H815" t="s">
        <v>73</v>
      </c>
      <c r="I815" t="s">
        <v>36</v>
      </c>
      <c r="J815" t="s">
        <v>37</v>
      </c>
      <c r="K815" t="s">
        <v>38</v>
      </c>
      <c r="L815" t="s">
        <v>39</v>
      </c>
      <c r="M815" t="s">
        <v>80</v>
      </c>
      <c r="N815" t="s">
        <v>81</v>
      </c>
      <c r="O815" t="s">
        <v>63</v>
      </c>
      <c r="P815" t="s">
        <v>43</v>
      </c>
      <c r="Q815" t="s">
        <v>71</v>
      </c>
      <c r="R815" t="s">
        <v>45</v>
      </c>
      <c r="T815">
        <v>60</v>
      </c>
      <c r="U815">
        <v>45</v>
      </c>
      <c r="V815">
        <v>63</v>
      </c>
      <c r="W815">
        <v>73</v>
      </c>
      <c r="X815">
        <v>87</v>
      </c>
      <c r="Y815">
        <v>67</v>
      </c>
      <c r="Z815">
        <v>60</v>
      </c>
      <c r="AA815">
        <v>53</v>
      </c>
      <c r="AB815">
        <v>56</v>
      </c>
      <c r="AC815">
        <v>53</v>
      </c>
      <c r="AD815">
        <v>179</v>
      </c>
      <c r="AE815">
        <v>65</v>
      </c>
      <c r="AG815">
        <f t="shared" si="96"/>
        <v>58.5</v>
      </c>
      <c r="AH815">
        <f t="shared" si="97"/>
        <v>59.5</v>
      </c>
      <c r="AI815">
        <f t="shared" si="98"/>
        <v>60.5</v>
      </c>
      <c r="AJ815">
        <f t="shared" si="99"/>
        <v>61.5</v>
      </c>
      <c r="AK815">
        <f t="shared" si="100"/>
        <v>-999</v>
      </c>
      <c r="AL815">
        <f t="shared" si="101"/>
        <v>-999</v>
      </c>
      <c r="AM815">
        <f t="shared" si="102"/>
        <v>-999</v>
      </c>
      <c r="AN815">
        <f t="shared" si="103"/>
        <v>56</v>
      </c>
    </row>
    <row r="816" spans="1:40" x14ac:dyDescent="0.25">
      <c r="A816">
        <v>332</v>
      </c>
      <c r="B816" t="s">
        <v>29</v>
      </c>
      <c r="C816" t="s">
        <v>30</v>
      </c>
      <c r="D816" t="s">
        <v>79</v>
      </c>
      <c r="E816" t="s">
        <v>62</v>
      </c>
      <c r="F816" t="s">
        <v>33</v>
      </c>
      <c r="G816" t="s">
        <v>34</v>
      </c>
      <c r="H816" t="s">
        <v>73</v>
      </c>
      <c r="I816" t="s">
        <v>36</v>
      </c>
      <c r="J816" t="s">
        <v>37</v>
      </c>
      <c r="K816" t="s">
        <v>38</v>
      </c>
      <c r="L816" t="s">
        <v>39</v>
      </c>
      <c r="M816" t="s">
        <v>80</v>
      </c>
      <c r="N816" t="s">
        <v>81</v>
      </c>
      <c r="O816" t="s">
        <v>63</v>
      </c>
      <c r="P816" t="s">
        <v>46</v>
      </c>
      <c r="Q816" t="s">
        <v>71</v>
      </c>
      <c r="R816" t="s">
        <v>45</v>
      </c>
      <c r="T816">
        <v>60</v>
      </c>
      <c r="U816">
        <v>45</v>
      </c>
      <c r="V816">
        <v>63</v>
      </c>
      <c r="W816">
        <v>73</v>
      </c>
      <c r="X816">
        <v>87</v>
      </c>
      <c r="Y816">
        <v>67</v>
      </c>
      <c r="Z816">
        <v>60</v>
      </c>
      <c r="AA816">
        <v>53</v>
      </c>
      <c r="AB816">
        <v>56</v>
      </c>
      <c r="AC816">
        <v>53</v>
      </c>
      <c r="AD816">
        <v>179</v>
      </c>
      <c r="AE816">
        <v>65</v>
      </c>
      <c r="AG816">
        <f t="shared" si="96"/>
        <v>58.5</v>
      </c>
      <c r="AH816">
        <f t="shared" si="97"/>
        <v>59.5</v>
      </c>
      <c r="AI816">
        <f t="shared" si="98"/>
        <v>60.5</v>
      </c>
      <c r="AJ816">
        <f t="shared" si="99"/>
        <v>61.5</v>
      </c>
      <c r="AK816">
        <f t="shared" si="100"/>
        <v>-999</v>
      </c>
      <c r="AL816">
        <f t="shared" si="101"/>
        <v>-999</v>
      </c>
      <c r="AM816">
        <f t="shared" si="102"/>
        <v>-999</v>
      </c>
      <c r="AN816">
        <f t="shared" si="103"/>
        <v>56</v>
      </c>
    </row>
    <row r="817" spans="1:40" x14ac:dyDescent="0.25">
      <c r="A817">
        <v>329</v>
      </c>
      <c r="B817" t="s">
        <v>29</v>
      </c>
      <c r="C817" t="s">
        <v>30</v>
      </c>
      <c r="D817" t="s">
        <v>79</v>
      </c>
      <c r="E817" t="s">
        <v>62</v>
      </c>
      <c r="F817" t="s">
        <v>33</v>
      </c>
      <c r="G817" t="s">
        <v>34</v>
      </c>
      <c r="H817" t="s">
        <v>73</v>
      </c>
      <c r="I817" t="s">
        <v>36</v>
      </c>
      <c r="J817" t="s">
        <v>37</v>
      </c>
      <c r="K817" t="s">
        <v>38</v>
      </c>
      <c r="L817" t="s">
        <v>39</v>
      </c>
      <c r="M817" t="s">
        <v>80</v>
      </c>
      <c r="N817" t="s">
        <v>81</v>
      </c>
      <c r="O817" t="s">
        <v>63</v>
      </c>
      <c r="P817" t="s">
        <v>43</v>
      </c>
      <c r="Q817" t="s">
        <v>44</v>
      </c>
      <c r="R817" t="s">
        <v>45</v>
      </c>
      <c r="T817">
        <v>60</v>
      </c>
      <c r="U817">
        <v>46</v>
      </c>
      <c r="V817">
        <v>64</v>
      </c>
      <c r="W817">
        <v>74</v>
      </c>
      <c r="X817">
        <v>90</v>
      </c>
      <c r="Y817">
        <v>68</v>
      </c>
      <c r="Z817">
        <v>62</v>
      </c>
      <c r="AA817">
        <v>55</v>
      </c>
      <c r="AB817">
        <v>58</v>
      </c>
      <c r="AC817">
        <v>55</v>
      </c>
      <c r="AD817">
        <v>179</v>
      </c>
      <c r="AE817">
        <v>66</v>
      </c>
      <c r="AG817">
        <f t="shared" si="96"/>
        <v>58.5</v>
      </c>
      <c r="AH817">
        <f t="shared" si="97"/>
        <v>59.5</v>
      </c>
      <c r="AI817">
        <f t="shared" si="98"/>
        <v>60.5</v>
      </c>
      <c r="AJ817">
        <f t="shared" si="99"/>
        <v>61.5</v>
      </c>
      <c r="AK817">
        <f t="shared" si="100"/>
        <v>-999</v>
      </c>
      <c r="AL817">
        <f t="shared" si="101"/>
        <v>-999</v>
      </c>
      <c r="AM817">
        <f t="shared" si="102"/>
        <v>-999</v>
      </c>
      <c r="AN817">
        <f t="shared" si="103"/>
        <v>58</v>
      </c>
    </row>
    <row r="818" spans="1:40" x14ac:dyDescent="0.25">
      <c r="A818">
        <v>331</v>
      </c>
      <c r="B818" t="s">
        <v>29</v>
      </c>
      <c r="C818" t="s">
        <v>30</v>
      </c>
      <c r="D818" t="s">
        <v>79</v>
      </c>
      <c r="E818" t="s">
        <v>62</v>
      </c>
      <c r="F818" t="s">
        <v>33</v>
      </c>
      <c r="G818" t="s">
        <v>34</v>
      </c>
      <c r="H818" t="s">
        <v>73</v>
      </c>
      <c r="I818" t="s">
        <v>36</v>
      </c>
      <c r="J818" t="s">
        <v>37</v>
      </c>
      <c r="K818" t="s">
        <v>38</v>
      </c>
      <c r="L818" t="s">
        <v>39</v>
      </c>
      <c r="M818" t="s">
        <v>80</v>
      </c>
      <c r="N818" t="s">
        <v>81</v>
      </c>
      <c r="O818" t="s">
        <v>63</v>
      </c>
      <c r="P818" t="s">
        <v>46</v>
      </c>
      <c r="Q818" t="s">
        <v>44</v>
      </c>
      <c r="R818" t="s">
        <v>45</v>
      </c>
      <c r="T818">
        <v>60</v>
      </c>
      <c r="U818">
        <v>46</v>
      </c>
      <c r="V818">
        <v>64</v>
      </c>
      <c r="W818">
        <v>74</v>
      </c>
      <c r="X818">
        <v>90</v>
      </c>
      <c r="Y818">
        <v>68</v>
      </c>
      <c r="Z818">
        <v>62</v>
      </c>
      <c r="AA818">
        <v>55</v>
      </c>
      <c r="AB818">
        <v>58</v>
      </c>
      <c r="AC818">
        <v>55</v>
      </c>
      <c r="AD818">
        <v>179</v>
      </c>
      <c r="AE818">
        <v>66</v>
      </c>
      <c r="AG818">
        <f t="shared" si="96"/>
        <v>58.5</v>
      </c>
      <c r="AH818">
        <f t="shared" si="97"/>
        <v>59.5</v>
      </c>
      <c r="AI818">
        <f t="shared" si="98"/>
        <v>60.5</v>
      </c>
      <c r="AJ818">
        <f t="shared" si="99"/>
        <v>61.5</v>
      </c>
      <c r="AK818">
        <f t="shared" si="100"/>
        <v>-999</v>
      </c>
      <c r="AL818">
        <f t="shared" si="101"/>
        <v>-999</v>
      </c>
      <c r="AM818">
        <f t="shared" si="102"/>
        <v>-999</v>
      </c>
      <c r="AN818">
        <f t="shared" si="103"/>
        <v>58</v>
      </c>
    </row>
    <row r="819" spans="1:40" x14ac:dyDescent="0.25">
      <c r="A819">
        <v>1389</v>
      </c>
      <c r="B819" t="s">
        <v>29</v>
      </c>
      <c r="C819" t="s">
        <v>83</v>
      </c>
      <c r="D819" t="s">
        <v>79</v>
      </c>
      <c r="E819" t="s">
        <v>62</v>
      </c>
      <c r="F819" t="s">
        <v>33</v>
      </c>
      <c r="G819" t="s">
        <v>34</v>
      </c>
      <c r="H819" t="s">
        <v>73</v>
      </c>
      <c r="I819" t="s">
        <v>47</v>
      </c>
      <c r="J819" t="s">
        <v>37</v>
      </c>
      <c r="K819" t="s">
        <v>38</v>
      </c>
      <c r="L819" t="s">
        <v>39</v>
      </c>
      <c r="M819" t="s">
        <v>80</v>
      </c>
      <c r="N819" t="s">
        <v>81</v>
      </c>
      <c r="O819" t="s">
        <v>63</v>
      </c>
      <c r="P819" t="s">
        <v>43</v>
      </c>
      <c r="Q819" t="s">
        <v>44</v>
      </c>
      <c r="R819" t="s">
        <v>45</v>
      </c>
      <c r="T819">
        <v>60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4</v>
      </c>
      <c r="AA819">
        <v>52</v>
      </c>
      <c r="AB819">
        <v>58</v>
      </c>
      <c r="AC819">
        <v>57</v>
      </c>
      <c r="AD819">
        <v>179</v>
      </c>
      <c r="AE819">
        <v>0</v>
      </c>
      <c r="AG819">
        <f t="shared" si="96"/>
        <v>58.5</v>
      </c>
      <c r="AH819">
        <f t="shared" si="97"/>
        <v>59.5</v>
      </c>
      <c r="AI819">
        <f t="shared" si="98"/>
        <v>60.5</v>
      </c>
      <c r="AJ819">
        <f t="shared" si="99"/>
        <v>61.5</v>
      </c>
      <c r="AK819">
        <f t="shared" si="100"/>
        <v>58</v>
      </c>
      <c r="AL819">
        <f t="shared" si="101"/>
        <v>-999</v>
      </c>
      <c r="AM819">
        <f t="shared" si="102"/>
        <v>-999</v>
      </c>
      <c r="AN819">
        <f t="shared" si="103"/>
        <v>-999</v>
      </c>
    </row>
    <row r="820" spans="1:40" x14ac:dyDescent="0.25">
      <c r="A820">
        <v>1390</v>
      </c>
      <c r="B820" t="s">
        <v>29</v>
      </c>
      <c r="C820" t="s">
        <v>83</v>
      </c>
      <c r="D820" t="s">
        <v>79</v>
      </c>
      <c r="E820" t="s">
        <v>62</v>
      </c>
      <c r="F820" t="s">
        <v>33</v>
      </c>
      <c r="G820" t="s">
        <v>34</v>
      </c>
      <c r="H820" t="s">
        <v>73</v>
      </c>
      <c r="I820" t="s">
        <v>47</v>
      </c>
      <c r="J820" t="s">
        <v>37</v>
      </c>
      <c r="K820" t="s">
        <v>38</v>
      </c>
      <c r="L820" t="s">
        <v>39</v>
      </c>
      <c r="M820" t="s">
        <v>80</v>
      </c>
      <c r="N820" t="s">
        <v>81</v>
      </c>
      <c r="O820" t="s">
        <v>63</v>
      </c>
      <c r="P820" t="s">
        <v>43</v>
      </c>
      <c r="Q820" t="s">
        <v>71</v>
      </c>
      <c r="R820" t="s">
        <v>45</v>
      </c>
      <c r="T820">
        <v>60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3</v>
      </c>
      <c r="AA820">
        <v>51</v>
      </c>
      <c r="AB820">
        <v>58</v>
      </c>
      <c r="AC820">
        <v>57</v>
      </c>
      <c r="AD820">
        <v>179</v>
      </c>
      <c r="AE820">
        <v>0</v>
      </c>
      <c r="AG820">
        <f t="shared" si="96"/>
        <v>58.5</v>
      </c>
      <c r="AH820">
        <f t="shared" si="97"/>
        <v>59.5</v>
      </c>
      <c r="AI820">
        <f t="shared" si="98"/>
        <v>60.5</v>
      </c>
      <c r="AJ820">
        <f t="shared" si="99"/>
        <v>61.5</v>
      </c>
      <c r="AK820">
        <f t="shared" si="100"/>
        <v>58</v>
      </c>
      <c r="AL820">
        <f t="shared" si="101"/>
        <v>-999</v>
      </c>
      <c r="AM820">
        <f t="shared" si="102"/>
        <v>-999</v>
      </c>
      <c r="AN820">
        <f t="shared" si="103"/>
        <v>-999</v>
      </c>
    </row>
    <row r="821" spans="1:40" x14ac:dyDescent="0.25">
      <c r="A821">
        <v>1391</v>
      </c>
      <c r="B821" t="s">
        <v>29</v>
      </c>
      <c r="C821" t="s">
        <v>83</v>
      </c>
      <c r="D821" t="s">
        <v>79</v>
      </c>
      <c r="E821" t="s">
        <v>62</v>
      </c>
      <c r="F821" t="s">
        <v>33</v>
      </c>
      <c r="G821" t="s">
        <v>34</v>
      </c>
      <c r="H821" t="s">
        <v>73</v>
      </c>
      <c r="I821" t="s">
        <v>47</v>
      </c>
      <c r="J821" t="s">
        <v>37</v>
      </c>
      <c r="K821" t="s">
        <v>38</v>
      </c>
      <c r="L821" t="s">
        <v>39</v>
      </c>
      <c r="M821" t="s">
        <v>80</v>
      </c>
      <c r="N821" t="s">
        <v>81</v>
      </c>
      <c r="O821" t="s">
        <v>63</v>
      </c>
      <c r="P821" t="s">
        <v>46</v>
      </c>
      <c r="Q821" t="s">
        <v>44</v>
      </c>
      <c r="R821" t="s">
        <v>45</v>
      </c>
      <c r="T821">
        <v>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</v>
      </c>
      <c r="AA821">
        <v>52</v>
      </c>
      <c r="AB821">
        <v>58</v>
      </c>
      <c r="AC821">
        <v>57</v>
      </c>
      <c r="AD821">
        <v>179</v>
      </c>
      <c r="AE821">
        <v>0</v>
      </c>
      <c r="AG821">
        <f t="shared" si="96"/>
        <v>58.5</v>
      </c>
      <c r="AH821">
        <f t="shared" si="97"/>
        <v>59.5</v>
      </c>
      <c r="AI821">
        <f t="shared" si="98"/>
        <v>60.5</v>
      </c>
      <c r="AJ821">
        <f t="shared" si="99"/>
        <v>61.5</v>
      </c>
      <c r="AK821">
        <f t="shared" si="100"/>
        <v>58</v>
      </c>
      <c r="AL821">
        <f t="shared" si="101"/>
        <v>-999</v>
      </c>
      <c r="AM821">
        <f t="shared" si="102"/>
        <v>-999</v>
      </c>
      <c r="AN821">
        <f t="shared" si="103"/>
        <v>-999</v>
      </c>
    </row>
    <row r="822" spans="1:40" x14ac:dyDescent="0.25">
      <c r="A822">
        <v>1392</v>
      </c>
      <c r="B822" t="s">
        <v>29</v>
      </c>
      <c r="C822" t="s">
        <v>83</v>
      </c>
      <c r="D822" t="s">
        <v>79</v>
      </c>
      <c r="E822" t="s">
        <v>62</v>
      </c>
      <c r="F822" t="s">
        <v>33</v>
      </c>
      <c r="G822" t="s">
        <v>34</v>
      </c>
      <c r="H822" t="s">
        <v>73</v>
      </c>
      <c r="I822" t="s">
        <v>47</v>
      </c>
      <c r="J822" t="s">
        <v>37</v>
      </c>
      <c r="K822" t="s">
        <v>38</v>
      </c>
      <c r="L822" t="s">
        <v>39</v>
      </c>
      <c r="M822" t="s">
        <v>80</v>
      </c>
      <c r="N822" t="s">
        <v>81</v>
      </c>
      <c r="O822" t="s">
        <v>63</v>
      </c>
      <c r="P822" t="s">
        <v>46</v>
      </c>
      <c r="Q822" t="s">
        <v>71</v>
      </c>
      <c r="R822" t="s">
        <v>45</v>
      </c>
      <c r="T822">
        <v>60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</v>
      </c>
      <c r="AA822">
        <v>51</v>
      </c>
      <c r="AB822">
        <v>58</v>
      </c>
      <c r="AC822">
        <v>57</v>
      </c>
      <c r="AD822">
        <v>179</v>
      </c>
      <c r="AE822">
        <v>0</v>
      </c>
      <c r="AG822">
        <f t="shared" si="96"/>
        <v>58.5</v>
      </c>
      <c r="AH822">
        <f t="shared" si="97"/>
        <v>59.5</v>
      </c>
      <c r="AI822">
        <f t="shared" si="98"/>
        <v>60.5</v>
      </c>
      <c r="AJ822">
        <f t="shared" si="99"/>
        <v>61.5</v>
      </c>
      <c r="AK822">
        <f t="shared" si="100"/>
        <v>58</v>
      </c>
      <c r="AL822">
        <f t="shared" si="101"/>
        <v>-999</v>
      </c>
      <c r="AM822">
        <f t="shared" si="102"/>
        <v>-999</v>
      </c>
      <c r="AN822">
        <f t="shared" si="103"/>
        <v>-999</v>
      </c>
    </row>
    <row r="823" spans="1:40" x14ac:dyDescent="0.25">
      <c r="A823">
        <v>418</v>
      </c>
      <c r="B823" t="s">
        <v>29</v>
      </c>
      <c r="C823" t="s">
        <v>68</v>
      </c>
      <c r="D823" t="s">
        <v>31</v>
      </c>
      <c r="E823" t="s">
        <v>62</v>
      </c>
      <c r="F823" t="s">
        <v>33</v>
      </c>
      <c r="G823" t="s">
        <v>34</v>
      </c>
      <c r="H823" t="s">
        <v>35</v>
      </c>
      <c r="I823" t="s">
        <v>36</v>
      </c>
      <c r="J823" t="s">
        <v>37</v>
      </c>
      <c r="K823" t="s">
        <v>38</v>
      </c>
      <c r="L823" t="s">
        <v>39</v>
      </c>
      <c r="M823" t="s">
        <v>40</v>
      </c>
      <c r="N823" t="s">
        <v>41</v>
      </c>
      <c r="O823" t="s">
        <v>63</v>
      </c>
      <c r="P823" t="s">
        <v>43</v>
      </c>
      <c r="Q823" t="s">
        <v>71</v>
      </c>
      <c r="R823" t="s">
        <v>45</v>
      </c>
      <c r="T823">
        <v>60</v>
      </c>
      <c r="U823">
        <v>0</v>
      </c>
      <c r="V823">
        <v>14</v>
      </c>
      <c r="W823">
        <v>68</v>
      </c>
      <c r="X823">
        <v>91</v>
      </c>
      <c r="Y823">
        <v>65</v>
      </c>
      <c r="Z823">
        <v>62</v>
      </c>
      <c r="AA823">
        <v>56</v>
      </c>
      <c r="AB823">
        <v>59</v>
      </c>
      <c r="AC823">
        <v>57</v>
      </c>
      <c r="AD823">
        <v>179</v>
      </c>
      <c r="AE823">
        <v>52</v>
      </c>
      <c r="AG823">
        <f t="shared" si="96"/>
        <v>58.5</v>
      </c>
      <c r="AH823">
        <f t="shared" si="97"/>
        <v>59.5</v>
      </c>
      <c r="AI823">
        <f t="shared" si="98"/>
        <v>60.5</v>
      </c>
      <c r="AJ823">
        <f t="shared" si="99"/>
        <v>61.5</v>
      </c>
      <c r="AK823">
        <f t="shared" si="100"/>
        <v>-999</v>
      </c>
      <c r="AL823">
        <f t="shared" si="101"/>
        <v>59</v>
      </c>
      <c r="AM823">
        <f t="shared" si="102"/>
        <v>-999</v>
      </c>
      <c r="AN823">
        <f t="shared" si="103"/>
        <v>-999</v>
      </c>
    </row>
    <row r="824" spans="1:40" x14ac:dyDescent="0.25">
      <c r="A824">
        <v>420</v>
      </c>
      <c r="B824" t="s">
        <v>29</v>
      </c>
      <c r="C824" t="s">
        <v>68</v>
      </c>
      <c r="D824" t="s">
        <v>31</v>
      </c>
      <c r="E824" t="s">
        <v>62</v>
      </c>
      <c r="F824" t="s">
        <v>33</v>
      </c>
      <c r="G824" t="s">
        <v>34</v>
      </c>
      <c r="H824" t="s">
        <v>35</v>
      </c>
      <c r="I824" t="s">
        <v>36</v>
      </c>
      <c r="J824" t="s">
        <v>37</v>
      </c>
      <c r="K824" t="s">
        <v>38</v>
      </c>
      <c r="L824" t="s">
        <v>39</v>
      </c>
      <c r="M824" t="s">
        <v>40</v>
      </c>
      <c r="N824" t="s">
        <v>41</v>
      </c>
      <c r="O824" t="s">
        <v>63</v>
      </c>
      <c r="P824" t="s">
        <v>46</v>
      </c>
      <c r="Q824" t="s">
        <v>71</v>
      </c>
      <c r="R824" t="s">
        <v>45</v>
      </c>
      <c r="T824">
        <v>60</v>
      </c>
      <c r="U824">
        <v>0</v>
      </c>
      <c r="V824">
        <v>14</v>
      </c>
      <c r="W824">
        <v>68</v>
      </c>
      <c r="X824">
        <v>91</v>
      </c>
      <c r="Y824">
        <v>65</v>
      </c>
      <c r="Z824">
        <v>62</v>
      </c>
      <c r="AA824">
        <v>56</v>
      </c>
      <c r="AB824">
        <v>59</v>
      </c>
      <c r="AC824">
        <v>57</v>
      </c>
      <c r="AD824">
        <v>179</v>
      </c>
      <c r="AE824">
        <v>52</v>
      </c>
      <c r="AG824">
        <f t="shared" si="96"/>
        <v>58.5</v>
      </c>
      <c r="AH824">
        <f t="shared" si="97"/>
        <v>59.5</v>
      </c>
      <c r="AI824">
        <f t="shared" si="98"/>
        <v>60.5</v>
      </c>
      <c r="AJ824">
        <f t="shared" si="99"/>
        <v>61.5</v>
      </c>
      <c r="AK824">
        <f t="shared" si="100"/>
        <v>-999</v>
      </c>
      <c r="AL824">
        <f t="shared" si="101"/>
        <v>59</v>
      </c>
      <c r="AM824">
        <f t="shared" si="102"/>
        <v>-999</v>
      </c>
      <c r="AN824">
        <f t="shared" si="103"/>
        <v>-999</v>
      </c>
    </row>
    <row r="825" spans="1:40" x14ac:dyDescent="0.25">
      <c r="A825">
        <v>242</v>
      </c>
      <c r="B825" t="s">
        <v>29</v>
      </c>
      <c r="C825" t="s">
        <v>30</v>
      </c>
      <c r="D825" t="s">
        <v>76</v>
      </c>
      <c r="E825" t="s">
        <v>62</v>
      </c>
      <c r="F825" t="s">
        <v>33</v>
      </c>
      <c r="G825" t="s">
        <v>34</v>
      </c>
      <c r="H825" t="s">
        <v>73</v>
      </c>
      <c r="I825" t="s">
        <v>36</v>
      </c>
      <c r="J825" t="s">
        <v>37</v>
      </c>
      <c r="K825" t="s">
        <v>38</v>
      </c>
      <c r="L825" t="s">
        <v>39</v>
      </c>
      <c r="M825" t="s">
        <v>77</v>
      </c>
      <c r="N825" t="s">
        <v>78</v>
      </c>
      <c r="O825" t="s">
        <v>63</v>
      </c>
      <c r="P825" t="s">
        <v>43</v>
      </c>
      <c r="Q825" t="s">
        <v>71</v>
      </c>
      <c r="R825" t="s">
        <v>45</v>
      </c>
      <c r="T825">
        <v>60</v>
      </c>
      <c r="U825">
        <v>44</v>
      </c>
      <c r="V825">
        <v>64</v>
      </c>
      <c r="W825">
        <v>74</v>
      </c>
      <c r="X825">
        <v>92</v>
      </c>
      <c r="Y825">
        <v>69</v>
      </c>
      <c r="Z825">
        <v>64</v>
      </c>
      <c r="AA825">
        <v>57</v>
      </c>
      <c r="AB825">
        <v>60</v>
      </c>
      <c r="AC825">
        <v>57</v>
      </c>
      <c r="AD825">
        <v>180</v>
      </c>
      <c r="AE825">
        <v>67</v>
      </c>
      <c r="AG825">
        <f t="shared" si="96"/>
        <v>58.5</v>
      </c>
      <c r="AH825">
        <f t="shared" si="97"/>
        <v>59.5</v>
      </c>
      <c r="AI825">
        <f t="shared" si="98"/>
        <v>60.5</v>
      </c>
      <c r="AJ825">
        <f t="shared" si="99"/>
        <v>61.5</v>
      </c>
      <c r="AK825">
        <f t="shared" si="100"/>
        <v>-999</v>
      </c>
      <c r="AL825">
        <f t="shared" si="101"/>
        <v>-999</v>
      </c>
      <c r="AM825">
        <f t="shared" si="102"/>
        <v>-999</v>
      </c>
      <c r="AN825">
        <f t="shared" si="103"/>
        <v>60</v>
      </c>
    </row>
    <row r="826" spans="1:40" x14ac:dyDescent="0.25">
      <c r="A826">
        <v>244</v>
      </c>
      <c r="B826" t="s">
        <v>29</v>
      </c>
      <c r="C826" t="s">
        <v>30</v>
      </c>
      <c r="D826" t="s">
        <v>76</v>
      </c>
      <c r="E826" t="s">
        <v>62</v>
      </c>
      <c r="F826" t="s">
        <v>33</v>
      </c>
      <c r="G826" t="s">
        <v>34</v>
      </c>
      <c r="H826" t="s">
        <v>73</v>
      </c>
      <c r="I826" t="s">
        <v>36</v>
      </c>
      <c r="J826" t="s">
        <v>37</v>
      </c>
      <c r="K826" t="s">
        <v>38</v>
      </c>
      <c r="L826" t="s">
        <v>39</v>
      </c>
      <c r="M826" t="s">
        <v>77</v>
      </c>
      <c r="N826" t="s">
        <v>78</v>
      </c>
      <c r="O826" t="s">
        <v>63</v>
      </c>
      <c r="P826" t="s">
        <v>46</v>
      </c>
      <c r="Q826" t="s">
        <v>71</v>
      </c>
      <c r="R826" t="s">
        <v>45</v>
      </c>
      <c r="T826">
        <v>60</v>
      </c>
      <c r="U826">
        <v>44</v>
      </c>
      <c r="V826">
        <v>64</v>
      </c>
      <c r="W826">
        <v>74</v>
      </c>
      <c r="X826">
        <v>92</v>
      </c>
      <c r="Y826">
        <v>69</v>
      </c>
      <c r="Z826">
        <v>64</v>
      </c>
      <c r="AA826">
        <v>57</v>
      </c>
      <c r="AB826">
        <v>60</v>
      </c>
      <c r="AC826">
        <v>57</v>
      </c>
      <c r="AD826">
        <v>180</v>
      </c>
      <c r="AE826">
        <v>67</v>
      </c>
      <c r="AG826">
        <f t="shared" si="96"/>
        <v>58.5</v>
      </c>
      <c r="AH826">
        <f t="shared" si="97"/>
        <v>59.5</v>
      </c>
      <c r="AI826">
        <f t="shared" si="98"/>
        <v>60.5</v>
      </c>
      <c r="AJ826">
        <f t="shared" si="99"/>
        <v>61.5</v>
      </c>
      <c r="AK826">
        <f t="shared" si="100"/>
        <v>-999</v>
      </c>
      <c r="AL826">
        <f t="shared" si="101"/>
        <v>-999</v>
      </c>
      <c r="AM826">
        <f t="shared" si="102"/>
        <v>-999</v>
      </c>
      <c r="AN826">
        <f t="shared" si="103"/>
        <v>60</v>
      </c>
    </row>
    <row r="827" spans="1:40" x14ac:dyDescent="0.25">
      <c r="A827">
        <v>417</v>
      </c>
      <c r="B827" t="s">
        <v>29</v>
      </c>
      <c r="C827" t="s">
        <v>68</v>
      </c>
      <c r="D827" t="s">
        <v>31</v>
      </c>
      <c r="E827" t="s">
        <v>62</v>
      </c>
      <c r="F827" t="s">
        <v>33</v>
      </c>
      <c r="G827" t="s">
        <v>34</v>
      </c>
      <c r="H827" t="s">
        <v>35</v>
      </c>
      <c r="I827" t="s">
        <v>36</v>
      </c>
      <c r="J827" t="s">
        <v>37</v>
      </c>
      <c r="K827" t="s">
        <v>38</v>
      </c>
      <c r="L827" t="s">
        <v>39</v>
      </c>
      <c r="M827" t="s">
        <v>40</v>
      </c>
      <c r="N827" t="s">
        <v>41</v>
      </c>
      <c r="O827" t="s">
        <v>63</v>
      </c>
      <c r="P827" t="s">
        <v>43</v>
      </c>
      <c r="Q827" t="s">
        <v>44</v>
      </c>
      <c r="R827" t="s">
        <v>45</v>
      </c>
      <c r="T827">
        <v>60</v>
      </c>
      <c r="U827">
        <v>0</v>
      </c>
      <c r="V827">
        <v>19</v>
      </c>
      <c r="W827">
        <v>70</v>
      </c>
      <c r="X827">
        <v>92</v>
      </c>
      <c r="Y827">
        <v>67</v>
      </c>
      <c r="Z827">
        <v>64</v>
      </c>
      <c r="AA827">
        <v>58</v>
      </c>
      <c r="AB827">
        <v>60</v>
      </c>
      <c r="AC827">
        <v>59</v>
      </c>
      <c r="AD827">
        <v>179</v>
      </c>
      <c r="AE827">
        <v>54</v>
      </c>
      <c r="AG827">
        <f t="shared" si="96"/>
        <v>58.5</v>
      </c>
      <c r="AH827">
        <f t="shared" si="97"/>
        <v>59.5</v>
      </c>
      <c r="AI827">
        <f t="shared" si="98"/>
        <v>60.5</v>
      </c>
      <c r="AJ827">
        <f t="shared" si="99"/>
        <v>61.5</v>
      </c>
      <c r="AK827">
        <f t="shared" si="100"/>
        <v>-999</v>
      </c>
      <c r="AL827">
        <f t="shared" si="101"/>
        <v>60</v>
      </c>
      <c r="AM827">
        <f t="shared" si="102"/>
        <v>-999</v>
      </c>
      <c r="AN827">
        <f t="shared" si="103"/>
        <v>-999</v>
      </c>
    </row>
    <row r="828" spans="1:40" x14ac:dyDescent="0.25">
      <c r="A828">
        <v>419</v>
      </c>
      <c r="B828" t="s">
        <v>29</v>
      </c>
      <c r="C828" t="s">
        <v>68</v>
      </c>
      <c r="D828" t="s">
        <v>31</v>
      </c>
      <c r="E828" t="s">
        <v>62</v>
      </c>
      <c r="F828" t="s">
        <v>33</v>
      </c>
      <c r="G828" t="s">
        <v>34</v>
      </c>
      <c r="H828" t="s">
        <v>35</v>
      </c>
      <c r="I828" t="s">
        <v>36</v>
      </c>
      <c r="J828" t="s">
        <v>37</v>
      </c>
      <c r="K828" t="s">
        <v>38</v>
      </c>
      <c r="L828" t="s">
        <v>39</v>
      </c>
      <c r="M828" t="s">
        <v>40</v>
      </c>
      <c r="N828" t="s">
        <v>41</v>
      </c>
      <c r="O828" t="s">
        <v>63</v>
      </c>
      <c r="P828" t="s">
        <v>46</v>
      </c>
      <c r="Q828" t="s">
        <v>44</v>
      </c>
      <c r="R828" t="s">
        <v>45</v>
      </c>
      <c r="T828">
        <v>60</v>
      </c>
      <c r="U828">
        <v>0</v>
      </c>
      <c r="V828">
        <v>19</v>
      </c>
      <c r="W828">
        <v>70</v>
      </c>
      <c r="X828">
        <v>92</v>
      </c>
      <c r="Y828">
        <v>67</v>
      </c>
      <c r="Z828">
        <v>64</v>
      </c>
      <c r="AA828">
        <v>58</v>
      </c>
      <c r="AB828">
        <v>60</v>
      </c>
      <c r="AC828">
        <v>59</v>
      </c>
      <c r="AD828">
        <v>179</v>
      </c>
      <c r="AE828">
        <v>54</v>
      </c>
      <c r="AG828">
        <f t="shared" si="96"/>
        <v>58.5</v>
      </c>
      <c r="AH828">
        <f t="shared" si="97"/>
        <v>59.5</v>
      </c>
      <c r="AI828">
        <f t="shared" si="98"/>
        <v>60.5</v>
      </c>
      <c r="AJ828">
        <f t="shared" si="99"/>
        <v>61.5</v>
      </c>
      <c r="AK828">
        <f t="shared" si="100"/>
        <v>-999</v>
      </c>
      <c r="AL828">
        <f t="shared" si="101"/>
        <v>60</v>
      </c>
      <c r="AM828">
        <f t="shared" si="102"/>
        <v>-999</v>
      </c>
      <c r="AN828">
        <f t="shared" si="103"/>
        <v>-999</v>
      </c>
    </row>
    <row r="829" spans="1:40" x14ac:dyDescent="0.25">
      <c r="A829">
        <v>1301</v>
      </c>
      <c r="B829" t="s">
        <v>29</v>
      </c>
      <c r="C829" t="s">
        <v>83</v>
      </c>
      <c r="D829" t="s">
        <v>76</v>
      </c>
      <c r="E829" t="s">
        <v>62</v>
      </c>
      <c r="F829" t="s">
        <v>33</v>
      </c>
      <c r="G829" t="s">
        <v>34</v>
      </c>
      <c r="H829" t="s">
        <v>73</v>
      </c>
      <c r="I829" t="s">
        <v>47</v>
      </c>
      <c r="J829" t="s">
        <v>37</v>
      </c>
      <c r="K829" t="s">
        <v>38</v>
      </c>
      <c r="L829" t="s">
        <v>39</v>
      </c>
      <c r="M829" t="s">
        <v>77</v>
      </c>
      <c r="N829" t="s">
        <v>78</v>
      </c>
      <c r="O829" t="s">
        <v>63</v>
      </c>
      <c r="P829" t="s">
        <v>43</v>
      </c>
      <c r="Q829" t="s">
        <v>44</v>
      </c>
      <c r="R829" t="s">
        <v>45</v>
      </c>
      <c r="T829">
        <v>60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53</v>
      </c>
      <c r="AB829">
        <v>60</v>
      </c>
      <c r="AC829">
        <v>59</v>
      </c>
      <c r="AD829">
        <v>180</v>
      </c>
      <c r="AE829">
        <v>0</v>
      </c>
      <c r="AG829">
        <f t="shared" si="96"/>
        <v>58.5</v>
      </c>
      <c r="AH829">
        <f t="shared" si="97"/>
        <v>59.5</v>
      </c>
      <c r="AI829">
        <f t="shared" si="98"/>
        <v>60.5</v>
      </c>
      <c r="AJ829">
        <f t="shared" si="99"/>
        <v>61.5</v>
      </c>
      <c r="AK829">
        <f t="shared" si="100"/>
        <v>60</v>
      </c>
      <c r="AL829">
        <f t="shared" si="101"/>
        <v>-999</v>
      </c>
      <c r="AM829">
        <f t="shared" si="102"/>
        <v>-999</v>
      </c>
      <c r="AN829">
        <f t="shared" si="103"/>
        <v>-999</v>
      </c>
    </row>
    <row r="830" spans="1:40" x14ac:dyDescent="0.25">
      <c r="A830">
        <v>1302</v>
      </c>
      <c r="B830" t="s">
        <v>29</v>
      </c>
      <c r="C830" t="s">
        <v>83</v>
      </c>
      <c r="D830" t="s">
        <v>76</v>
      </c>
      <c r="E830" t="s">
        <v>62</v>
      </c>
      <c r="F830" t="s">
        <v>33</v>
      </c>
      <c r="G830" t="s">
        <v>34</v>
      </c>
      <c r="H830" t="s">
        <v>73</v>
      </c>
      <c r="I830" t="s">
        <v>47</v>
      </c>
      <c r="J830" t="s">
        <v>37</v>
      </c>
      <c r="K830" t="s">
        <v>38</v>
      </c>
      <c r="L830" t="s">
        <v>39</v>
      </c>
      <c r="M830" t="s">
        <v>77</v>
      </c>
      <c r="N830" t="s">
        <v>78</v>
      </c>
      <c r="O830" t="s">
        <v>63</v>
      </c>
      <c r="P830" t="s">
        <v>43</v>
      </c>
      <c r="Q830" t="s">
        <v>71</v>
      </c>
      <c r="R830" t="s">
        <v>45</v>
      </c>
      <c r="T830">
        <v>60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53</v>
      </c>
      <c r="AB830">
        <v>60</v>
      </c>
      <c r="AC830">
        <v>58</v>
      </c>
      <c r="AD830">
        <v>180</v>
      </c>
      <c r="AE830">
        <v>0</v>
      </c>
      <c r="AG830">
        <f t="shared" si="96"/>
        <v>58.5</v>
      </c>
      <c r="AH830">
        <f t="shared" si="97"/>
        <v>59.5</v>
      </c>
      <c r="AI830">
        <f t="shared" si="98"/>
        <v>60.5</v>
      </c>
      <c r="AJ830">
        <f t="shared" si="99"/>
        <v>61.5</v>
      </c>
      <c r="AK830">
        <f t="shared" si="100"/>
        <v>60</v>
      </c>
      <c r="AL830">
        <f t="shared" si="101"/>
        <v>-999</v>
      </c>
      <c r="AM830">
        <f t="shared" si="102"/>
        <v>-999</v>
      </c>
      <c r="AN830">
        <f t="shared" si="103"/>
        <v>-999</v>
      </c>
    </row>
    <row r="831" spans="1:40" x14ac:dyDescent="0.25">
      <c r="A831">
        <v>1303</v>
      </c>
      <c r="B831" t="s">
        <v>29</v>
      </c>
      <c r="C831" t="s">
        <v>83</v>
      </c>
      <c r="D831" t="s">
        <v>76</v>
      </c>
      <c r="E831" t="s">
        <v>62</v>
      </c>
      <c r="F831" t="s">
        <v>33</v>
      </c>
      <c r="G831" t="s">
        <v>34</v>
      </c>
      <c r="H831" t="s">
        <v>73</v>
      </c>
      <c r="I831" t="s">
        <v>47</v>
      </c>
      <c r="J831" t="s">
        <v>37</v>
      </c>
      <c r="K831" t="s">
        <v>38</v>
      </c>
      <c r="L831" t="s">
        <v>39</v>
      </c>
      <c r="M831" t="s">
        <v>77</v>
      </c>
      <c r="N831" t="s">
        <v>78</v>
      </c>
      <c r="O831" t="s">
        <v>63</v>
      </c>
      <c r="P831" t="s">
        <v>46</v>
      </c>
      <c r="Q831" t="s">
        <v>44</v>
      </c>
      <c r="R831" t="s">
        <v>45</v>
      </c>
      <c r="T831">
        <v>60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53</v>
      </c>
      <c r="AB831">
        <v>60</v>
      </c>
      <c r="AC831">
        <v>59</v>
      </c>
      <c r="AD831">
        <v>180</v>
      </c>
      <c r="AE831">
        <v>0</v>
      </c>
      <c r="AG831">
        <f t="shared" si="96"/>
        <v>58.5</v>
      </c>
      <c r="AH831">
        <f t="shared" si="97"/>
        <v>59.5</v>
      </c>
      <c r="AI831">
        <f t="shared" si="98"/>
        <v>60.5</v>
      </c>
      <c r="AJ831">
        <f t="shared" si="99"/>
        <v>61.5</v>
      </c>
      <c r="AK831">
        <f t="shared" si="100"/>
        <v>60</v>
      </c>
      <c r="AL831">
        <f t="shared" si="101"/>
        <v>-999</v>
      </c>
      <c r="AM831">
        <f t="shared" si="102"/>
        <v>-999</v>
      </c>
      <c r="AN831">
        <f t="shared" si="103"/>
        <v>-999</v>
      </c>
    </row>
    <row r="832" spans="1:40" x14ac:dyDescent="0.25">
      <c r="A832">
        <v>1304</v>
      </c>
      <c r="B832" t="s">
        <v>29</v>
      </c>
      <c r="C832" t="s">
        <v>83</v>
      </c>
      <c r="D832" t="s">
        <v>76</v>
      </c>
      <c r="E832" t="s">
        <v>62</v>
      </c>
      <c r="F832" t="s">
        <v>33</v>
      </c>
      <c r="G832" t="s">
        <v>34</v>
      </c>
      <c r="H832" t="s">
        <v>73</v>
      </c>
      <c r="I832" t="s">
        <v>47</v>
      </c>
      <c r="J832" t="s">
        <v>37</v>
      </c>
      <c r="K832" t="s">
        <v>38</v>
      </c>
      <c r="L832" t="s">
        <v>39</v>
      </c>
      <c r="M832" t="s">
        <v>77</v>
      </c>
      <c r="N832" t="s">
        <v>78</v>
      </c>
      <c r="O832" t="s">
        <v>63</v>
      </c>
      <c r="P832" t="s">
        <v>46</v>
      </c>
      <c r="Q832" t="s">
        <v>71</v>
      </c>
      <c r="R832" t="s">
        <v>45</v>
      </c>
      <c r="T832">
        <v>60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53</v>
      </c>
      <c r="AB832">
        <v>60</v>
      </c>
      <c r="AC832">
        <v>58</v>
      </c>
      <c r="AD832">
        <v>180</v>
      </c>
      <c r="AE832">
        <v>0</v>
      </c>
      <c r="AG832">
        <f t="shared" si="96"/>
        <v>58.5</v>
      </c>
      <c r="AH832">
        <f t="shared" si="97"/>
        <v>59.5</v>
      </c>
      <c r="AI832">
        <f t="shared" si="98"/>
        <v>60.5</v>
      </c>
      <c r="AJ832">
        <f t="shared" si="99"/>
        <v>61.5</v>
      </c>
      <c r="AK832">
        <f t="shared" si="100"/>
        <v>60</v>
      </c>
      <c r="AL832">
        <f t="shared" si="101"/>
        <v>-999</v>
      </c>
      <c r="AM832">
        <f t="shared" si="102"/>
        <v>-999</v>
      </c>
      <c r="AN832">
        <f t="shared" si="103"/>
        <v>-999</v>
      </c>
    </row>
    <row r="833" spans="1:40" x14ac:dyDescent="0.25">
      <c r="A833">
        <v>241</v>
      </c>
      <c r="B833" t="s">
        <v>29</v>
      </c>
      <c r="C833" t="s">
        <v>30</v>
      </c>
      <c r="D833" t="s">
        <v>76</v>
      </c>
      <c r="E833" t="s">
        <v>62</v>
      </c>
      <c r="F833" t="s">
        <v>33</v>
      </c>
      <c r="G833" t="s">
        <v>34</v>
      </c>
      <c r="H833" t="s">
        <v>73</v>
      </c>
      <c r="I833" t="s">
        <v>36</v>
      </c>
      <c r="J833" t="s">
        <v>37</v>
      </c>
      <c r="K833" t="s">
        <v>38</v>
      </c>
      <c r="L833" t="s">
        <v>39</v>
      </c>
      <c r="M833" t="s">
        <v>77</v>
      </c>
      <c r="N833" t="s">
        <v>78</v>
      </c>
      <c r="O833" t="s">
        <v>63</v>
      </c>
      <c r="P833" t="s">
        <v>43</v>
      </c>
      <c r="Q833" t="s">
        <v>44</v>
      </c>
      <c r="R833" t="s">
        <v>45</v>
      </c>
      <c r="T833">
        <v>60</v>
      </c>
      <c r="U833">
        <v>48</v>
      </c>
      <c r="V833">
        <v>65</v>
      </c>
      <c r="W833">
        <v>76</v>
      </c>
      <c r="X833">
        <v>93</v>
      </c>
      <c r="Y833">
        <v>71</v>
      </c>
      <c r="Z833">
        <v>65</v>
      </c>
      <c r="AA833">
        <v>59</v>
      </c>
      <c r="AB833">
        <v>62</v>
      </c>
      <c r="AC833">
        <v>59</v>
      </c>
      <c r="AD833">
        <v>180</v>
      </c>
      <c r="AE833">
        <v>69</v>
      </c>
      <c r="AG833">
        <f t="shared" si="96"/>
        <v>58.5</v>
      </c>
      <c r="AH833">
        <f t="shared" si="97"/>
        <v>59.5</v>
      </c>
      <c r="AI833">
        <f t="shared" si="98"/>
        <v>60.5</v>
      </c>
      <c r="AJ833">
        <f t="shared" si="99"/>
        <v>61.5</v>
      </c>
      <c r="AK833">
        <f t="shared" si="100"/>
        <v>-999</v>
      </c>
      <c r="AL833">
        <f t="shared" si="101"/>
        <v>-999</v>
      </c>
      <c r="AM833">
        <f t="shared" si="102"/>
        <v>-999</v>
      </c>
      <c r="AN833">
        <f t="shared" si="103"/>
        <v>62</v>
      </c>
    </row>
    <row r="834" spans="1:40" x14ac:dyDescent="0.25">
      <c r="A834">
        <v>243</v>
      </c>
      <c r="B834" t="s">
        <v>29</v>
      </c>
      <c r="C834" t="s">
        <v>30</v>
      </c>
      <c r="D834" t="s">
        <v>76</v>
      </c>
      <c r="E834" t="s">
        <v>62</v>
      </c>
      <c r="F834" t="s">
        <v>33</v>
      </c>
      <c r="G834" t="s">
        <v>34</v>
      </c>
      <c r="H834" t="s">
        <v>73</v>
      </c>
      <c r="I834" t="s">
        <v>36</v>
      </c>
      <c r="J834" t="s">
        <v>37</v>
      </c>
      <c r="K834" t="s">
        <v>38</v>
      </c>
      <c r="L834" t="s">
        <v>39</v>
      </c>
      <c r="M834" t="s">
        <v>77</v>
      </c>
      <c r="N834" t="s">
        <v>78</v>
      </c>
      <c r="O834" t="s">
        <v>63</v>
      </c>
      <c r="P834" t="s">
        <v>46</v>
      </c>
      <c r="Q834" t="s">
        <v>44</v>
      </c>
      <c r="R834" t="s">
        <v>45</v>
      </c>
      <c r="T834">
        <v>60</v>
      </c>
      <c r="U834">
        <v>48</v>
      </c>
      <c r="V834">
        <v>65</v>
      </c>
      <c r="W834">
        <v>76</v>
      </c>
      <c r="X834">
        <v>93</v>
      </c>
      <c r="Y834">
        <v>71</v>
      </c>
      <c r="Z834">
        <v>65</v>
      </c>
      <c r="AA834">
        <v>59</v>
      </c>
      <c r="AB834">
        <v>62</v>
      </c>
      <c r="AC834">
        <v>59</v>
      </c>
      <c r="AD834">
        <v>180</v>
      </c>
      <c r="AE834">
        <v>69</v>
      </c>
      <c r="AG834">
        <f t="shared" si="96"/>
        <v>58.5</v>
      </c>
      <c r="AH834">
        <f t="shared" si="97"/>
        <v>59.5</v>
      </c>
      <c r="AI834">
        <f t="shared" si="98"/>
        <v>60.5</v>
      </c>
      <c r="AJ834">
        <f t="shared" si="99"/>
        <v>61.5</v>
      </c>
      <c r="AK834">
        <f t="shared" si="100"/>
        <v>-999</v>
      </c>
      <c r="AL834">
        <f t="shared" si="101"/>
        <v>-999</v>
      </c>
      <c r="AM834">
        <f t="shared" si="102"/>
        <v>-999</v>
      </c>
      <c r="AN834">
        <f t="shared" si="103"/>
        <v>62</v>
      </c>
    </row>
    <row r="835" spans="1:40" x14ac:dyDescent="0.25">
      <c r="A835">
        <v>154</v>
      </c>
      <c r="B835" t="s">
        <v>29</v>
      </c>
      <c r="C835" t="s">
        <v>30</v>
      </c>
      <c r="D835" t="s">
        <v>72</v>
      </c>
      <c r="E835" t="s">
        <v>62</v>
      </c>
      <c r="F835" t="s">
        <v>33</v>
      </c>
      <c r="G835" t="s">
        <v>34</v>
      </c>
      <c r="H835" t="s">
        <v>73</v>
      </c>
      <c r="I835" t="s">
        <v>36</v>
      </c>
      <c r="J835" t="s">
        <v>37</v>
      </c>
      <c r="K835" t="s">
        <v>38</v>
      </c>
      <c r="L835" t="s">
        <v>39</v>
      </c>
      <c r="M835" t="s">
        <v>74</v>
      </c>
      <c r="N835" t="s">
        <v>75</v>
      </c>
      <c r="O835" t="s">
        <v>63</v>
      </c>
      <c r="P835" t="s">
        <v>43</v>
      </c>
      <c r="Q835" t="s">
        <v>71</v>
      </c>
      <c r="R835" t="s">
        <v>45</v>
      </c>
      <c r="T835">
        <v>60</v>
      </c>
      <c r="U835">
        <v>57</v>
      </c>
      <c r="V835">
        <v>70</v>
      </c>
      <c r="W835">
        <v>83</v>
      </c>
      <c r="X835">
        <v>98</v>
      </c>
      <c r="Y835">
        <v>75</v>
      </c>
      <c r="Z835">
        <v>68</v>
      </c>
      <c r="AA835">
        <v>61</v>
      </c>
      <c r="AB835">
        <v>63</v>
      </c>
      <c r="AC835">
        <v>60</v>
      </c>
      <c r="AD835">
        <v>180</v>
      </c>
      <c r="AE835">
        <v>73</v>
      </c>
      <c r="AG835">
        <f t="shared" si="96"/>
        <v>58.5</v>
      </c>
      <c r="AH835">
        <f t="shared" si="97"/>
        <v>59.5</v>
      </c>
      <c r="AI835">
        <f t="shared" si="98"/>
        <v>60.5</v>
      </c>
      <c r="AJ835">
        <f t="shared" si="99"/>
        <v>61.5</v>
      </c>
      <c r="AK835">
        <f t="shared" si="100"/>
        <v>-999</v>
      </c>
      <c r="AL835">
        <f t="shared" si="101"/>
        <v>-999</v>
      </c>
      <c r="AM835">
        <f t="shared" si="102"/>
        <v>-999</v>
      </c>
      <c r="AN835">
        <f t="shared" si="103"/>
        <v>63</v>
      </c>
    </row>
    <row r="836" spans="1:40" x14ac:dyDescent="0.25">
      <c r="A836">
        <v>156</v>
      </c>
      <c r="B836" t="s">
        <v>29</v>
      </c>
      <c r="C836" t="s">
        <v>30</v>
      </c>
      <c r="D836" t="s">
        <v>72</v>
      </c>
      <c r="E836" t="s">
        <v>62</v>
      </c>
      <c r="F836" t="s">
        <v>33</v>
      </c>
      <c r="G836" t="s">
        <v>34</v>
      </c>
      <c r="H836" t="s">
        <v>73</v>
      </c>
      <c r="I836" t="s">
        <v>36</v>
      </c>
      <c r="J836" t="s">
        <v>37</v>
      </c>
      <c r="K836" t="s">
        <v>38</v>
      </c>
      <c r="L836" t="s">
        <v>39</v>
      </c>
      <c r="M836" t="s">
        <v>74</v>
      </c>
      <c r="N836" t="s">
        <v>75</v>
      </c>
      <c r="O836" t="s">
        <v>63</v>
      </c>
      <c r="P836" t="s">
        <v>46</v>
      </c>
      <c r="Q836" t="s">
        <v>71</v>
      </c>
      <c r="R836" t="s">
        <v>45</v>
      </c>
      <c r="T836">
        <v>60</v>
      </c>
      <c r="U836">
        <v>57</v>
      </c>
      <c r="V836">
        <v>70</v>
      </c>
      <c r="W836">
        <v>83</v>
      </c>
      <c r="X836">
        <v>98</v>
      </c>
      <c r="Y836">
        <v>75</v>
      </c>
      <c r="Z836">
        <v>68</v>
      </c>
      <c r="AA836">
        <v>61</v>
      </c>
      <c r="AB836">
        <v>63</v>
      </c>
      <c r="AC836">
        <v>60</v>
      </c>
      <c r="AD836">
        <v>180</v>
      </c>
      <c r="AE836">
        <v>73</v>
      </c>
      <c r="AG836">
        <f t="shared" ref="AG836:AG899" si="104">$T836-1.5</f>
        <v>58.5</v>
      </c>
      <c r="AH836">
        <f t="shared" ref="AH836:AH899" si="105">$T836-0.5</f>
        <v>59.5</v>
      </c>
      <c r="AI836">
        <f t="shared" ref="AI836:AI899" si="106">$T836+0.5</f>
        <v>60.5</v>
      </c>
      <c r="AJ836">
        <f t="shared" ref="AJ836:AJ899" si="107">$T836+1.5</f>
        <v>61.5</v>
      </c>
      <c r="AK836">
        <f t="shared" ref="AK836:AK899" si="108">IF($C836="5_continue_40m3s",$AB836,-999)</f>
        <v>-999</v>
      </c>
      <c r="AL836">
        <f t="shared" ref="AL836:AL899" si="109">IF($C836="3_continue_25m3s",$AB836,-999)</f>
        <v>-999</v>
      </c>
      <c r="AM836">
        <f t="shared" ref="AM836:AM899" si="110">IF($C836="4_continue_25m3s_winterdoorspoeling",$AB836,-999)</f>
        <v>-999</v>
      </c>
      <c r="AN836">
        <f t="shared" ref="AN836:AN899" si="111">IF($C836="1_continue_15m3s",$AB836,-999)</f>
        <v>63</v>
      </c>
    </row>
    <row r="837" spans="1:40" x14ac:dyDescent="0.25">
      <c r="A837">
        <v>153</v>
      </c>
      <c r="B837" t="s">
        <v>29</v>
      </c>
      <c r="C837" t="s">
        <v>30</v>
      </c>
      <c r="D837" t="s">
        <v>72</v>
      </c>
      <c r="E837" t="s">
        <v>62</v>
      </c>
      <c r="F837" t="s">
        <v>33</v>
      </c>
      <c r="G837" t="s">
        <v>34</v>
      </c>
      <c r="H837" t="s">
        <v>73</v>
      </c>
      <c r="I837" t="s">
        <v>36</v>
      </c>
      <c r="J837" t="s">
        <v>37</v>
      </c>
      <c r="K837" t="s">
        <v>38</v>
      </c>
      <c r="L837" t="s">
        <v>39</v>
      </c>
      <c r="M837" t="s">
        <v>74</v>
      </c>
      <c r="N837" t="s">
        <v>75</v>
      </c>
      <c r="O837" t="s">
        <v>63</v>
      </c>
      <c r="P837" t="s">
        <v>43</v>
      </c>
      <c r="Q837" t="s">
        <v>44</v>
      </c>
      <c r="R837" t="s">
        <v>45</v>
      </c>
      <c r="T837">
        <v>60</v>
      </c>
      <c r="U837">
        <v>58</v>
      </c>
      <c r="V837">
        <v>71</v>
      </c>
      <c r="W837">
        <v>84</v>
      </c>
      <c r="X837">
        <v>98</v>
      </c>
      <c r="Y837">
        <v>77</v>
      </c>
      <c r="Z837">
        <v>70</v>
      </c>
      <c r="AA837">
        <v>62</v>
      </c>
      <c r="AB837">
        <v>65</v>
      </c>
      <c r="AC837">
        <v>62</v>
      </c>
      <c r="AD837">
        <v>180</v>
      </c>
      <c r="AE837">
        <v>74</v>
      </c>
      <c r="AG837">
        <f t="shared" si="104"/>
        <v>58.5</v>
      </c>
      <c r="AH837">
        <f t="shared" si="105"/>
        <v>59.5</v>
      </c>
      <c r="AI837">
        <f t="shared" si="106"/>
        <v>60.5</v>
      </c>
      <c r="AJ837">
        <f t="shared" si="107"/>
        <v>61.5</v>
      </c>
      <c r="AK837">
        <f t="shared" si="108"/>
        <v>-999</v>
      </c>
      <c r="AL837">
        <f t="shared" si="109"/>
        <v>-999</v>
      </c>
      <c r="AM837">
        <f t="shared" si="110"/>
        <v>-999</v>
      </c>
      <c r="AN837">
        <f t="shared" si="111"/>
        <v>65</v>
      </c>
    </row>
    <row r="838" spans="1:40" x14ac:dyDescent="0.25">
      <c r="A838">
        <v>155</v>
      </c>
      <c r="B838" t="s">
        <v>29</v>
      </c>
      <c r="C838" t="s">
        <v>30</v>
      </c>
      <c r="D838" t="s">
        <v>72</v>
      </c>
      <c r="E838" t="s">
        <v>62</v>
      </c>
      <c r="F838" t="s">
        <v>33</v>
      </c>
      <c r="G838" t="s">
        <v>34</v>
      </c>
      <c r="H838" t="s">
        <v>73</v>
      </c>
      <c r="I838" t="s">
        <v>36</v>
      </c>
      <c r="J838" t="s">
        <v>37</v>
      </c>
      <c r="K838" t="s">
        <v>38</v>
      </c>
      <c r="L838" t="s">
        <v>39</v>
      </c>
      <c r="M838" t="s">
        <v>74</v>
      </c>
      <c r="N838" t="s">
        <v>75</v>
      </c>
      <c r="O838" t="s">
        <v>63</v>
      </c>
      <c r="P838" t="s">
        <v>46</v>
      </c>
      <c r="Q838" t="s">
        <v>44</v>
      </c>
      <c r="R838" t="s">
        <v>45</v>
      </c>
      <c r="T838">
        <v>60</v>
      </c>
      <c r="U838">
        <v>58</v>
      </c>
      <c r="V838">
        <v>71</v>
      </c>
      <c r="W838">
        <v>84</v>
      </c>
      <c r="X838">
        <v>98</v>
      </c>
      <c r="Y838">
        <v>77</v>
      </c>
      <c r="Z838">
        <v>70</v>
      </c>
      <c r="AA838">
        <v>62</v>
      </c>
      <c r="AB838">
        <v>65</v>
      </c>
      <c r="AC838">
        <v>62</v>
      </c>
      <c r="AD838">
        <v>180</v>
      </c>
      <c r="AE838">
        <v>74</v>
      </c>
      <c r="AG838">
        <f t="shared" si="104"/>
        <v>58.5</v>
      </c>
      <c r="AH838">
        <f t="shared" si="105"/>
        <v>59.5</v>
      </c>
      <c r="AI838">
        <f t="shared" si="106"/>
        <v>60.5</v>
      </c>
      <c r="AJ838">
        <f t="shared" si="107"/>
        <v>61.5</v>
      </c>
      <c r="AK838">
        <f t="shared" si="108"/>
        <v>-999</v>
      </c>
      <c r="AL838">
        <f t="shared" si="109"/>
        <v>-999</v>
      </c>
      <c r="AM838">
        <f t="shared" si="110"/>
        <v>-999</v>
      </c>
      <c r="AN838">
        <f t="shared" si="111"/>
        <v>65</v>
      </c>
    </row>
    <row r="839" spans="1:40" x14ac:dyDescent="0.25">
      <c r="A839">
        <v>1214</v>
      </c>
      <c r="B839" t="s">
        <v>29</v>
      </c>
      <c r="C839" t="s">
        <v>83</v>
      </c>
      <c r="D839" t="s">
        <v>72</v>
      </c>
      <c r="E839" t="s">
        <v>62</v>
      </c>
      <c r="F839" t="s">
        <v>33</v>
      </c>
      <c r="G839" t="s">
        <v>34</v>
      </c>
      <c r="H839" t="s">
        <v>73</v>
      </c>
      <c r="I839" t="s">
        <v>47</v>
      </c>
      <c r="J839" t="s">
        <v>37</v>
      </c>
      <c r="K839" t="s">
        <v>38</v>
      </c>
      <c r="L839" t="s">
        <v>39</v>
      </c>
      <c r="M839" t="s">
        <v>74</v>
      </c>
      <c r="N839" t="s">
        <v>75</v>
      </c>
      <c r="O839" t="s">
        <v>63</v>
      </c>
      <c r="P839" t="s">
        <v>43</v>
      </c>
      <c r="Q839" t="s">
        <v>71</v>
      </c>
      <c r="R839" t="s">
        <v>45</v>
      </c>
      <c r="T839">
        <v>60</v>
      </c>
      <c r="U839">
        <v>0</v>
      </c>
      <c r="V839">
        <v>0</v>
      </c>
      <c r="W839">
        <v>0</v>
      </c>
      <c r="X839">
        <v>4</v>
      </c>
      <c r="Y839">
        <v>0</v>
      </c>
      <c r="Z839">
        <v>10</v>
      </c>
      <c r="AA839">
        <v>59</v>
      </c>
      <c r="AB839">
        <v>65</v>
      </c>
      <c r="AC839">
        <v>64</v>
      </c>
      <c r="AD839">
        <v>180</v>
      </c>
      <c r="AE839">
        <v>0</v>
      </c>
      <c r="AG839">
        <f t="shared" si="104"/>
        <v>58.5</v>
      </c>
      <c r="AH839">
        <f t="shared" si="105"/>
        <v>59.5</v>
      </c>
      <c r="AI839">
        <f t="shared" si="106"/>
        <v>60.5</v>
      </c>
      <c r="AJ839">
        <f t="shared" si="107"/>
        <v>61.5</v>
      </c>
      <c r="AK839">
        <f t="shared" si="108"/>
        <v>65</v>
      </c>
      <c r="AL839">
        <f t="shared" si="109"/>
        <v>-999</v>
      </c>
      <c r="AM839">
        <f t="shared" si="110"/>
        <v>-999</v>
      </c>
      <c r="AN839">
        <f t="shared" si="111"/>
        <v>-999</v>
      </c>
    </row>
    <row r="840" spans="1:40" x14ac:dyDescent="0.25">
      <c r="A840">
        <v>1216</v>
      </c>
      <c r="B840" t="s">
        <v>29</v>
      </c>
      <c r="C840" t="s">
        <v>83</v>
      </c>
      <c r="D840" t="s">
        <v>72</v>
      </c>
      <c r="E840" t="s">
        <v>62</v>
      </c>
      <c r="F840" t="s">
        <v>33</v>
      </c>
      <c r="G840" t="s">
        <v>34</v>
      </c>
      <c r="H840" t="s">
        <v>73</v>
      </c>
      <c r="I840" t="s">
        <v>47</v>
      </c>
      <c r="J840" t="s">
        <v>37</v>
      </c>
      <c r="K840" t="s">
        <v>38</v>
      </c>
      <c r="L840" t="s">
        <v>39</v>
      </c>
      <c r="M840" t="s">
        <v>74</v>
      </c>
      <c r="N840" t="s">
        <v>75</v>
      </c>
      <c r="O840" t="s">
        <v>63</v>
      </c>
      <c r="P840" t="s">
        <v>46</v>
      </c>
      <c r="Q840" t="s">
        <v>71</v>
      </c>
      <c r="R840" t="s">
        <v>45</v>
      </c>
      <c r="T840">
        <v>60</v>
      </c>
      <c r="U840">
        <v>0</v>
      </c>
      <c r="V840">
        <v>0</v>
      </c>
      <c r="W840">
        <v>0</v>
      </c>
      <c r="X840">
        <v>4</v>
      </c>
      <c r="Y840">
        <v>0</v>
      </c>
      <c r="Z840">
        <v>10</v>
      </c>
      <c r="AA840">
        <v>59</v>
      </c>
      <c r="AB840">
        <v>65</v>
      </c>
      <c r="AC840">
        <v>64</v>
      </c>
      <c r="AD840">
        <v>180</v>
      </c>
      <c r="AE840">
        <v>0</v>
      </c>
      <c r="AG840">
        <f t="shared" si="104"/>
        <v>58.5</v>
      </c>
      <c r="AH840">
        <f t="shared" si="105"/>
        <v>59.5</v>
      </c>
      <c r="AI840">
        <f t="shared" si="106"/>
        <v>60.5</v>
      </c>
      <c r="AJ840">
        <f t="shared" si="107"/>
        <v>61.5</v>
      </c>
      <c r="AK840">
        <f t="shared" si="108"/>
        <v>65</v>
      </c>
      <c r="AL840">
        <f t="shared" si="109"/>
        <v>-999</v>
      </c>
      <c r="AM840">
        <f t="shared" si="110"/>
        <v>-999</v>
      </c>
      <c r="AN840">
        <f t="shared" si="111"/>
        <v>-999</v>
      </c>
    </row>
    <row r="841" spans="1:40" x14ac:dyDescent="0.25">
      <c r="A841">
        <v>1213</v>
      </c>
      <c r="B841" t="s">
        <v>29</v>
      </c>
      <c r="C841" t="s">
        <v>83</v>
      </c>
      <c r="D841" t="s">
        <v>72</v>
      </c>
      <c r="E841" t="s">
        <v>62</v>
      </c>
      <c r="F841" t="s">
        <v>33</v>
      </c>
      <c r="G841" t="s">
        <v>34</v>
      </c>
      <c r="H841" t="s">
        <v>73</v>
      </c>
      <c r="I841" t="s">
        <v>47</v>
      </c>
      <c r="J841" t="s">
        <v>37</v>
      </c>
      <c r="K841" t="s">
        <v>38</v>
      </c>
      <c r="L841" t="s">
        <v>39</v>
      </c>
      <c r="M841" t="s">
        <v>74</v>
      </c>
      <c r="N841" t="s">
        <v>75</v>
      </c>
      <c r="O841" t="s">
        <v>63</v>
      </c>
      <c r="P841" t="s">
        <v>43</v>
      </c>
      <c r="Q841" t="s">
        <v>44</v>
      </c>
      <c r="R841" t="s">
        <v>45</v>
      </c>
      <c r="T841">
        <v>60</v>
      </c>
      <c r="U841">
        <v>0</v>
      </c>
      <c r="V841">
        <v>0</v>
      </c>
      <c r="W841">
        <v>0</v>
      </c>
      <c r="X841">
        <v>7</v>
      </c>
      <c r="Y841">
        <v>0</v>
      </c>
      <c r="Z841">
        <v>13</v>
      </c>
      <c r="AA841">
        <v>60</v>
      </c>
      <c r="AB841">
        <v>66</v>
      </c>
      <c r="AC841">
        <v>66</v>
      </c>
      <c r="AD841">
        <v>180</v>
      </c>
      <c r="AE841">
        <v>0</v>
      </c>
      <c r="AG841">
        <f t="shared" si="104"/>
        <v>58.5</v>
      </c>
      <c r="AH841">
        <f t="shared" si="105"/>
        <v>59.5</v>
      </c>
      <c r="AI841">
        <f t="shared" si="106"/>
        <v>60.5</v>
      </c>
      <c r="AJ841">
        <f t="shared" si="107"/>
        <v>61.5</v>
      </c>
      <c r="AK841">
        <f t="shared" si="108"/>
        <v>66</v>
      </c>
      <c r="AL841">
        <f t="shared" si="109"/>
        <v>-999</v>
      </c>
      <c r="AM841">
        <f t="shared" si="110"/>
        <v>-999</v>
      </c>
      <c r="AN841">
        <f t="shared" si="111"/>
        <v>-999</v>
      </c>
    </row>
    <row r="842" spans="1:40" x14ac:dyDescent="0.25">
      <c r="A842">
        <v>1215</v>
      </c>
      <c r="B842" t="s">
        <v>29</v>
      </c>
      <c r="C842" t="s">
        <v>83</v>
      </c>
      <c r="D842" t="s">
        <v>72</v>
      </c>
      <c r="E842" t="s">
        <v>62</v>
      </c>
      <c r="F842" t="s">
        <v>33</v>
      </c>
      <c r="G842" t="s">
        <v>34</v>
      </c>
      <c r="H842" t="s">
        <v>73</v>
      </c>
      <c r="I842" t="s">
        <v>47</v>
      </c>
      <c r="J842" t="s">
        <v>37</v>
      </c>
      <c r="K842" t="s">
        <v>38</v>
      </c>
      <c r="L842" t="s">
        <v>39</v>
      </c>
      <c r="M842" t="s">
        <v>74</v>
      </c>
      <c r="N842" t="s">
        <v>75</v>
      </c>
      <c r="O842" t="s">
        <v>63</v>
      </c>
      <c r="P842" t="s">
        <v>46</v>
      </c>
      <c r="Q842" t="s">
        <v>44</v>
      </c>
      <c r="R842" t="s">
        <v>45</v>
      </c>
      <c r="T842">
        <v>60</v>
      </c>
      <c r="U842">
        <v>0</v>
      </c>
      <c r="V842">
        <v>0</v>
      </c>
      <c r="W842">
        <v>0</v>
      </c>
      <c r="X842">
        <v>7</v>
      </c>
      <c r="Y842">
        <v>0</v>
      </c>
      <c r="Z842">
        <v>13</v>
      </c>
      <c r="AA842">
        <v>60</v>
      </c>
      <c r="AB842">
        <v>66</v>
      </c>
      <c r="AC842">
        <v>66</v>
      </c>
      <c r="AD842">
        <v>180</v>
      </c>
      <c r="AE842">
        <v>0</v>
      </c>
      <c r="AG842">
        <f t="shared" si="104"/>
        <v>58.5</v>
      </c>
      <c r="AH842">
        <f t="shared" si="105"/>
        <v>59.5</v>
      </c>
      <c r="AI842">
        <f t="shared" si="106"/>
        <v>60.5</v>
      </c>
      <c r="AJ842">
        <f t="shared" si="107"/>
        <v>61.5</v>
      </c>
      <c r="AK842">
        <f t="shared" si="108"/>
        <v>66</v>
      </c>
      <c r="AL842">
        <f t="shared" si="109"/>
        <v>-999</v>
      </c>
      <c r="AM842">
        <f t="shared" si="110"/>
        <v>-999</v>
      </c>
      <c r="AN842">
        <f t="shared" si="111"/>
        <v>-999</v>
      </c>
    </row>
    <row r="843" spans="1:40" x14ac:dyDescent="0.25">
      <c r="A843">
        <v>66</v>
      </c>
      <c r="B843" t="s">
        <v>29</v>
      </c>
      <c r="C843" t="s">
        <v>30</v>
      </c>
      <c r="D843" t="s">
        <v>31</v>
      </c>
      <c r="E843" t="s">
        <v>62</v>
      </c>
      <c r="F843" t="s">
        <v>33</v>
      </c>
      <c r="G843" t="s">
        <v>34</v>
      </c>
      <c r="H843" t="s">
        <v>35</v>
      </c>
      <c r="I843" t="s">
        <v>36</v>
      </c>
      <c r="J843" t="s">
        <v>37</v>
      </c>
      <c r="K843" t="s">
        <v>38</v>
      </c>
      <c r="L843" t="s">
        <v>39</v>
      </c>
      <c r="M843" t="s">
        <v>40</v>
      </c>
      <c r="N843" t="s">
        <v>41</v>
      </c>
      <c r="O843" t="s">
        <v>63</v>
      </c>
      <c r="P843" t="s">
        <v>43</v>
      </c>
      <c r="Q843" t="s">
        <v>71</v>
      </c>
      <c r="R843" t="s">
        <v>45</v>
      </c>
      <c r="T843">
        <v>60</v>
      </c>
      <c r="U843">
        <v>59</v>
      </c>
      <c r="V843">
        <v>85</v>
      </c>
      <c r="W843">
        <v>97</v>
      </c>
      <c r="X843">
        <v>112</v>
      </c>
      <c r="Y843">
        <v>86</v>
      </c>
      <c r="Z843">
        <v>76</v>
      </c>
      <c r="AA843">
        <v>66</v>
      </c>
      <c r="AB843">
        <v>68</v>
      </c>
      <c r="AC843">
        <v>65</v>
      </c>
      <c r="AD843">
        <v>180</v>
      </c>
      <c r="AE843">
        <v>85</v>
      </c>
      <c r="AG843">
        <f t="shared" si="104"/>
        <v>58.5</v>
      </c>
      <c r="AH843">
        <f t="shared" si="105"/>
        <v>59.5</v>
      </c>
      <c r="AI843">
        <f t="shared" si="106"/>
        <v>60.5</v>
      </c>
      <c r="AJ843">
        <f t="shared" si="107"/>
        <v>61.5</v>
      </c>
      <c r="AK843">
        <f t="shared" si="108"/>
        <v>-999</v>
      </c>
      <c r="AL843">
        <f t="shared" si="109"/>
        <v>-999</v>
      </c>
      <c r="AM843">
        <f t="shared" si="110"/>
        <v>-999</v>
      </c>
      <c r="AN843">
        <f t="shared" si="111"/>
        <v>68</v>
      </c>
    </row>
    <row r="844" spans="1:40" x14ac:dyDescent="0.25">
      <c r="A844">
        <v>68</v>
      </c>
      <c r="B844" t="s">
        <v>29</v>
      </c>
      <c r="C844" t="s">
        <v>30</v>
      </c>
      <c r="D844" t="s">
        <v>31</v>
      </c>
      <c r="E844" t="s">
        <v>62</v>
      </c>
      <c r="F844" t="s">
        <v>33</v>
      </c>
      <c r="G844" t="s">
        <v>34</v>
      </c>
      <c r="H844" t="s">
        <v>35</v>
      </c>
      <c r="I844" t="s">
        <v>36</v>
      </c>
      <c r="J844" t="s">
        <v>37</v>
      </c>
      <c r="K844" t="s">
        <v>38</v>
      </c>
      <c r="L844" t="s">
        <v>39</v>
      </c>
      <c r="M844" t="s">
        <v>40</v>
      </c>
      <c r="N844" t="s">
        <v>41</v>
      </c>
      <c r="O844" t="s">
        <v>63</v>
      </c>
      <c r="P844" t="s">
        <v>46</v>
      </c>
      <c r="Q844" t="s">
        <v>71</v>
      </c>
      <c r="R844" t="s">
        <v>45</v>
      </c>
      <c r="T844">
        <v>60</v>
      </c>
      <c r="U844">
        <v>59</v>
      </c>
      <c r="V844">
        <v>85</v>
      </c>
      <c r="W844">
        <v>97</v>
      </c>
      <c r="X844">
        <v>112</v>
      </c>
      <c r="Y844">
        <v>86</v>
      </c>
      <c r="Z844">
        <v>76</v>
      </c>
      <c r="AA844">
        <v>66</v>
      </c>
      <c r="AB844">
        <v>68</v>
      </c>
      <c r="AC844">
        <v>65</v>
      </c>
      <c r="AD844">
        <v>180</v>
      </c>
      <c r="AE844">
        <v>85</v>
      </c>
      <c r="AG844">
        <f t="shared" si="104"/>
        <v>58.5</v>
      </c>
      <c r="AH844">
        <f t="shared" si="105"/>
        <v>59.5</v>
      </c>
      <c r="AI844">
        <f t="shared" si="106"/>
        <v>60.5</v>
      </c>
      <c r="AJ844">
        <f t="shared" si="107"/>
        <v>61.5</v>
      </c>
      <c r="AK844">
        <f t="shared" si="108"/>
        <v>-999</v>
      </c>
      <c r="AL844">
        <f t="shared" si="109"/>
        <v>-999</v>
      </c>
      <c r="AM844">
        <f t="shared" si="110"/>
        <v>-999</v>
      </c>
      <c r="AN844">
        <f t="shared" si="111"/>
        <v>68</v>
      </c>
    </row>
    <row r="845" spans="1:40" x14ac:dyDescent="0.25">
      <c r="A845">
        <v>65</v>
      </c>
      <c r="B845" t="s">
        <v>29</v>
      </c>
      <c r="C845" t="s">
        <v>30</v>
      </c>
      <c r="D845" t="s">
        <v>31</v>
      </c>
      <c r="E845" t="s">
        <v>62</v>
      </c>
      <c r="F845" t="s">
        <v>33</v>
      </c>
      <c r="G845" t="s">
        <v>34</v>
      </c>
      <c r="H845" t="s">
        <v>35</v>
      </c>
      <c r="I845" t="s">
        <v>36</v>
      </c>
      <c r="J845" t="s">
        <v>37</v>
      </c>
      <c r="K845" t="s">
        <v>38</v>
      </c>
      <c r="L845" t="s">
        <v>39</v>
      </c>
      <c r="M845" t="s">
        <v>40</v>
      </c>
      <c r="N845" t="s">
        <v>41</v>
      </c>
      <c r="O845" t="s">
        <v>63</v>
      </c>
      <c r="P845" t="s">
        <v>43</v>
      </c>
      <c r="Q845" t="s">
        <v>44</v>
      </c>
      <c r="R845" t="s">
        <v>45</v>
      </c>
      <c r="T845">
        <v>60</v>
      </c>
      <c r="U845">
        <v>61</v>
      </c>
      <c r="V845">
        <v>87</v>
      </c>
      <c r="W845">
        <v>98</v>
      </c>
      <c r="X845">
        <v>113</v>
      </c>
      <c r="Y845">
        <v>87</v>
      </c>
      <c r="Z845">
        <v>78</v>
      </c>
      <c r="AA845">
        <v>68</v>
      </c>
      <c r="AB845">
        <v>69</v>
      </c>
      <c r="AC845">
        <v>67</v>
      </c>
      <c r="AD845">
        <v>180</v>
      </c>
      <c r="AE845">
        <v>86</v>
      </c>
      <c r="AG845">
        <f t="shared" si="104"/>
        <v>58.5</v>
      </c>
      <c r="AH845">
        <f t="shared" si="105"/>
        <v>59.5</v>
      </c>
      <c r="AI845">
        <f t="shared" si="106"/>
        <v>60.5</v>
      </c>
      <c r="AJ845">
        <f t="shared" si="107"/>
        <v>61.5</v>
      </c>
      <c r="AK845">
        <f t="shared" si="108"/>
        <v>-999</v>
      </c>
      <c r="AL845">
        <f t="shared" si="109"/>
        <v>-999</v>
      </c>
      <c r="AM845">
        <f t="shared" si="110"/>
        <v>-999</v>
      </c>
      <c r="AN845">
        <f t="shared" si="111"/>
        <v>69</v>
      </c>
    </row>
    <row r="846" spans="1:40" x14ac:dyDescent="0.25">
      <c r="A846">
        <v>67</v>
      </c>
      <c r="B846" t="s">
        <v>29</v>
      </c>
      <c r="C846" t="s">
        <v>30</v>
      </c>
      <c r="D846" t="s">
        <v>31</v>
      </c>
      <c r="E846" t="s">
        <v>62</v>
      </c>
      <c r="F846" t="s">
        <v>33</v>
      </c>
      <c r="G846" t="s">
        <v>34</v>
      </c>
      <c r="H846" t="s">
        <v>35</v>
      </c>
      <c r="I846" t="s">
        <v>36</v>
      </c>
      <c r="J846" t="s">
        <v>37</v>
      </c>
      <c r="K846" t="s">
        <v>38</v>
      </c>
      <c r="L846" t="s">
        <v>39</v>
      </c>
      <c r="M846" t="s">
        <v>40</v>
      </c>
      <c r="N846" t="s">
        <v>41</v>
      </c>
      <c r="O846" t="s">
        <v>63</v>
      </c>
      <c r="P846" t="s">
        <v>46</v>
      </c>
      <c r="Q846" t="s">
        <v>44</v>
      </c>
      <c r="R846" t="s">
        <v>45</v>
      </c>
      <c r="T846">
        <v>60</v>
      </c>
      <c r="U846">
        <v>61</v>
      </c>
      <c r="V846">
        <v>87</v>
      </c>
      <c r="W846">
        <v>98</v>
      </c>
      <c r="X846">
        <v>113</v>
      </c>
      <c r="Y846">
        <v>87</v>
      </c>
      <c r="Z846">
        <v>78</v>
      </c>
      <c r="AA846">
        <v>68</v>
      </c>
      <c r="AB846">
        <v>69</v>
      </c>
      <c r="AC846">
        <v>67</v>
      </c>
      <c r="AD846">
        <v>180</v>
      </c>
      <c r="AE846">
        <v>86</v>
      </c>
      <c r="AG846">
        <f t="shared" si="104"/>
        <v>58.5</v>
      </c>
      <c r="AH846">
        <f t="shared" si="105"/>
        <v>59.5</v>
      </c>
      <c r="AI846">
        <f t="shared" si="106"/>
        <v>60.5</v>
      </c>
      <c r="AJ846">
        <f t="shared" si="107"/>
        <v>61.5</v>
      </c>
      <c r="AK846">
        <f t="shared" si="108"/>
        <v>-999</v>
      </c>
      <c r="AL846">
        <f t="shared" si="109"/>
        <v>-999</v>
      </c>
      <c r="AM846">
        <f t="shared" si="110"/>
        <v>-999</v>
      </c>
      <c r="AN846">
        <f t="shared" si="111"/>
        <v>69</v>
      </c>
    </row>
    <row r="847" spans="1:40" x14ac:dyDescent="0.25">
      <c r="A847">
        <v>1126</v>
      </c>
      <c r="B847" t="s">
        <v>29</v>
      </c>
      <c r="C847" t="s">
        <v>83</v>
      </c>
      <c r="D847" t="s">
        <v>31</v>
      </c>
      <c r="E847" t="s">
        <v>62</v>
      </c>
      <c r="F847" t="s">
        <v>33</v>
      </c>
      <c r="G847" t="s">
        <v>34</v>
      </c>
      <c r="H847" t="s">
        <v>35</v>
      </c>
      <c r="I847" t="s">
        <v>47</v>
      </c>
      <c r="J847" t="s">
        <v>37</v>
      </c>
      <c r="K847" t="s">
        <v>38</v>
      </c>
      <c r="L847" t="s">
        <v>39</v>
      </c>
      <c r="M847" t="s">
        <v>40</v>
      </c>
      <c r="N847" t="s">
        <v>41</v>
      </c>
      <c r="O847" t="s">
        <v>63</v>
      </c>
      <c r="P847" t="s">
        <v>43</v>
      </c>
      <c r="Q847" t="s">
        <v>71</v>
      </c>
      <c r="R847" t="s">
        <v>45</v>
      </c>
      <c r="T847">
        <v>60</v>
      </c>
      <c r="U847">
        <v>0</v>
      </c>
      <c r="V847">
        <v>0</v>
      </c>
      <c r="W847">
        <v>0</v>
      </c>
      <c r="X847">
        <v>24</v>
      </c>
      <c r="Y847">
        <v>0</v>
      </c>
      <c r="Z847">
        <v>42</v>
      </c>
      <c r="AA847">
        <v>70</v>
      </c>
      <c r="AB847">
        <v>79</v>
      </c>
      <c r="AC847">
        <v>79</v>
      </c>
      <c r="AD847">
        <v>179</v>
      </c>
      <c r="AE847">
        <v>0</v>
      </c>
      <c r="AG847">
        <f t="shared" si="104"/>
        <v>58.5</v>
      </c>
      <c r="AH847">
        <f t="shared" si="105"/>
        <v>59.5</v>
      </c>
      <c r="AI847">
        <f t="shared" si="106"/>
        <v>60.5</v>
      </c>
      <c r="AJ847">
        <f t="shared" si="107"/>
        <v>61.5</v>
      </c>
      <c r="AK847">
        <f t="shared" si="108"/>
        <v>79</v>
      </c>
      <c r="AL847">
        <f t="shared" si="109"/>
        <v>-999</v>
      </c>
      <c r="AM847">
        <f t="shared" si="110"/>
        <v>-999</v>
      </c>
      <c r="AN847">
        <f t="shared" si="111"/>
        <v>-999</v>
      </c>
    </row>
    <row r="848" spans="1:40" x14ac:dyDescent="0.25">
      <c r="A848">
        <v>1128</v>
      </c>
      <c r="B848" t="s">
        <v>29</v>
      </c>
      <c r="C848" t="s">
        <v>83</v>
      </c>
      <c r="D848" t="s">
        <v>31</v>
      </c>
      <c r="E848" t="s">
        <v>62</v>
      </c>
      <c r="F848" t="s">
        <v>33</v>
      </c>
      <c r="G848" t="s">
        <v>34</v>
      </c>
      <c r="H848" t="s">
        <v>35</v>
      </c>
      <c r="I848" t="s">
        <v>47</v>
      </c>
      <c r="J848" t="s">
        <v>37</v>
      </c>
      <c r="K848" t="s">
        <v>38</v>
      </c>
      <c r="L848" t="s">
        <v>39</v>
      </c>
      <c r="M848" t="s">
        <v>40</v>
      </c>
      <c r="N848" t="s">
        <v>41</v>
      </c>
      <c r="O848" t="s">
        <v>63</v>
      </c>
      <c r="P848" t="s">
        <v>46</v>
      </c>
      <c r="Q848" t="s">
        <v>71</v>
      </c>
      <c r="R848" t="s">
        <v>45</v>
      </c>
      <c r="T848">
        <v>60</v>
      </c>
      <c r="U848">
        <v>0</v>
      </c>
      <c r="V848">
        <v>0</v>
      </c>
      <c r="W848">
        <v>0</v>
      </c>
      <c r="X848">
        <v>24</v>
      </c>
      <c r="Y848">
        <v>0</v>
      </c>
      <c r="Z848">
        <v>42</v>
      </c>
      <c r="AA848">
        <v>70</v>
      </c>
      <c r="AB848">
        <v>79</v>
      </c>
      <c r="AC848">
        <v>79</v>
      </c>
      <c r="AD848">
        <v>179</v>
      </c>
      <c r="AE848">
        <v>0</v>
      </c>
      <c r="AG848">
        <f t="shared" si="104"/>
        <v>58.5</v>
      </c>
      <c r="AH848">
        <f t="shared" si="105"/>
        <v>59.5</v>
      </c>
      <c r="AI848">
        <f t="shared" si="106"/>
        <v>60.5</v>
      </c>
      <c r="AJ848">
        <f t="shared" si="107"/>
        <v>61.5</v>
      </c>
      <c r="AK848">
        <f t="shared" si="108"/>
        <v>79</v>
      </c>
      <c r="AL848">
        <f t="shared" si="109"/>
        <v>-999</v>
      </c>
      <c r="AM848">
        <f t="shared" si="110"/>
        <v>-999</v>
      </c>
      <c r="AN848">
        <f t="shared" si="111"/>
        <v>-999</v>
      </c>
    </row>
    <row r="849" spans="1:40" x14ac:dyDescent="0.25">
      <c r="A849">
        <v>1038</v>
      </c>
      <c r="B849" t="s">
        <v>29</v>
      </c>
      <c r="C849" t="s">
        <v>82</v>
      </c>
      <c r="D849" t="s">
        <v>79</v>
      </c>
      <c r="E849" t="s">
        <v>62</v>
      </c>
      <c r="F849" t="s">
        <v>33</v>
      </c>
      <c r="G849" t="s">
        <v>34</v>
      </c>
      <c r="H849" t="s">
        <v>73</v>
      </c>
      <c r="I849" t="s">
        <v>47</v>
      </c>
      <c r="J849" t="s">
        <v>37</v>
      </c>
      <c r="K849" t="s">
        <v>38</v>
      </c>
      <c r="L849" t="s">
        <v>39</v>
      </c>
      <c r="M849" t="s">
        <v>80</v>
      </c>
      <c r="N849" t="s">
        <v>81</v>
      </c>
      <c r="O849" t="s">
        <v>63</v>
      </c>
      <c r="P849" t="s">
        <v>43</v>
      </c>
      <c r="Q849" t="s">
        <v>71</v>
      </c>
      <c r="R849" t="s">
        <v>45</v>
      </c>
      <c r="T849">
        <v>60</v>
      </c>
      <c r="U849">
        <v>0</v>
      </c>
      <c r="V849">
        <v>14</v>
      </c>
      <c r="W849">
        <v>60</v>
      </c>
      <c r="X849">
        <v>76</v>
      </c>
      <c r="Y849">
        <v>67</v>
      </c>
      <c r="Z849">
        <v>72</v>
      </c>
      <c r="AA849">
        <v>75</v>
      </c>
      <c r="AB849">
        <v>80</v>
      </c>
      <c r="AC849">
        <v>78</v>
      </c>
      <c r="AD849">
        <v>179</v>
      </c>
      <c r="AE849">
        <v>62</v>
      </c>
      <c r="AG849">
        <f t="shared" si="104"/>
        <v>58.5</v>
      </c>
      <c r="AH849">
        <f t="shared" si="105"/>
        <v>59.5</v>
      </c>
      <c r="AI849">
        <f t="shared" si="106"/>
        <v>60.5</v>
      </c>
      <c r="AJ849">
        <f t="shared" si="107"/>
        <v>61.5</v>
      </c>
      <c r="AK849">
        <f t="shared" si="108"/>
        <v>-999</v>
      </c>
      <c r="AL849">
        <f t="shared" si="109"/>
        <v>-999</v>
      </c>
      <c r="AM849">
        <f t="shared" si="110"/>
        <v>80</v>
      </c>
      <c r="AN849">
        <f t="shared" si="111"/>
        <v>-999</v>
      </c>
    </row>
    <row r="850" spans="1:40" x14ac:dyDescent="0.25">
      <c r="A850">
        <v>1040</v>
      </c>
      <c r="B850" t="s">
        <v>29</v>
      </c>
      <c r="C850" t="s">
        <v>82</v>
      </c>
      <c r="D850" t="s">
        <v>79</v>
      </c>
      <c r="E850" t="s">
        <v>62</v>
      </c>
      <c r="F850" t="s">
        <v>33</v>
      </c>
      <c r="G850" t="s">
        <v>34</v>
      </c>
      <c r="H850" t="s">
        <v>73</v>
      </c>
      <c r="I850" t="s">
        <v>47</v>
      </c>
      <c r="J850" t="s">
        <v>37</v>
      </c>
      <c r="K850" t="s">
        <v>38</v>
      </c>
      <c r="L850" t="s">
        <v>39</v>
      </c>
      <c r="M850" t="s">
        <v>80</v>
      </c>
      <c r="N850" t="s">
        <v>81</v>
      </c>
      <c r="O850" t="s">
        <v>63</v>
      </c>
      <c r="P850" t="s">
        <v>46</v>
      </c>
      <c r="Q850" t="s">
        <v>71</v>
      </c>
      <c r="R850" t="s">
        <v>45</v>
      </c>
      <c r="T850">
        <v>60</v>
      </c>
      <c r="U850">
        <v>0</v>
      </c>
      <c r="V850">
        <v>14</v>
      </c>
      <c r="W850">
        <v>60</v>
      </c>
      <c r="X850">
        <v>76</v>
      </c>
      <c r="Y850">
        <v>67</v>
      </c>
      <c r="Z850">
        <v>72</v>
      </c>
      <c r="AA850">
        <v>75</v>
      </c>
      <c r="AB850">
        <v>80</v>
      </c>
      <c r="AC850">
        <v>78</v>
      </c>
      <c r="AD850">
        <v>179</v>
      </c>
      <c r="AE850">
        <v>62</v>
      </c>
      <c r="AG850">
        <f t="shared" si="104"/>
        <v>58.5</v>
      </c>
      <c r="AH850">
        <f t="shared" si="105"/>
        <v>59.5</v>
      </c>
      <c r="AI850">
        <f t="shared" si="106"/>
        <v>60.5</v>
      </c>
      <c r="AJ850">
        <f t="shared" si="107"/>
        <v>61.5</v>
      </c>
      <c r="AK850">
        <f t="shared" si="108"/>
        <v>-999</v>
      </c>
      <c r="AL850">
        <f t="shared" si="109"/>
        <v>-999</v>
      </c>
      <c r="AM850">
        <f t="shared" si="110"/>
        <v>80</v>
      </c>
      <c r="AN850">
        <f t="shared" si="111"/>
        <v>-999</v>
      </c>
    </row>
    <row r="851" spans="1:40" x14ac:dyDescent="0.25">
      <c r="A851">
        <v>1037</v>
      </c>
      <c r="B851" t="s">
        <v>29</v>
      </c>
      <c r="C851" t="s">
        <v>82</v>
      </c>
      <c r="D851" t="s">
        <v>79</v>
      </c>
      <c r="E851" t="s">
        <v>62</v>
      </c>
      <c r="F851" t="s">
        <v>33</v>
      </c>
      <c r="G851" t="s">
        <v>34</v>
      </c>
      <c r="H851" t="s">
        <v>73</v>
      </c>
      <c r="I851" t="s">
        <v>47</v>
      </c>
      <c r="J851" t="s">
        <v>37</v>
      </c>
      <c r="K851" t="s">
        <v>38</v>
      </c>
      <c r="L851" t="s">
        <v>39</v>
      </c>
      <c r="M851" t="s">
        <v>80</v>
      </c>
      <c r="N851" t="s">
        <v>81</v>
      </c>
      <c r="O851" t="s">
        <v>63</v>
      </c>
      <c r="P851" t="s">
        <v>43</v>
      </c>
      <c r="Q851" t="s">
        <v>44</v>
      </c>
      <c r="R851" t="s">
        <v>45</v>
      </c>
      <c r="T851">
        <v>60</v>
      </c>
      <c r="U851">
        <v>0</v>
      </c>
      <c r="V851">
        <v>18</v>
      </c>
      <c r="W851">
        <v>62</v>
      </c>
      <c r="X851">
        <v>77</v>
      </c>
      <c r="Y851">
        <v>68</v>
      </c>
      <c r="Z851">
        <v>73</v>
      </c>
      <c r="AA851">
        <v>76</v>
      </c>
      <c r="AB851">
        <v>81</v>
      </c>
      <c r="AC851">
        <v>80</v>
      </c>
      <c r="AD851">
        <v>179</v>
      </c>
      <c r="AE851">
        <v>63</v>
      </c>
      <c r="AG851">
        <f t="shared" si="104"/>
        <v>58.5</v>
      </c>
      <c r="AH851">
        <f t="shared" si="105"/>
        <v>59.5</v>
      </c>
      <c r="AI851">
        <f t="shared" si="106"/>
        <v>60.5</v>
      </c>
      <c r="AJ851">
        <f t="shared" si="107"/>
        <v>61.5</v>
      </c>
      <c r="AK851">
        <f t="shared" si="108"/>
        <v>-999</v>
      </c>
      <c r="AL851">
        <f t="shared" si="109"/>
        <v>-999</v>
      </c>
      <c r="AM851">
        <f t="shared" si="110"/>
        <v>81</v>
      </c>
      <c r="AN851">
        <f t="shared" si="111"/>
        <v>-999</v>
      </c>
    </row>
    <row r="852" spans="1:40" x14ac:dyDescent="0.25">
      <c r="A852">
        <v>1039</v>
      </c>
      <c r="B852" t="s">
        <v>29</v>
      </c>
      <c r="C852" t="s">
        <v>82</v>
      </c>
      <c r="D852" t="s">
        <v>79</v>
      </c>
      <c r="E852" t="s">
        <v>62</v>
      </c>
      <c r="F852" t="s">
        <v>33</v>
      </c>
      <c r="G852" t="s">
        <v>34</v>
      </c>
      <c r="H852" t="s">
        <v>73</v>
      </c>
      <c r="I852" t="s">
        <v>47</v>
      </c>
      <c r="J852" t="s">
        <v>37</v>
      </c>
      <c r="K852" t="s">
        <v>38</v>
      </c>
      <c r="L852" t="s">
        <v>39</v>
      </c>
      <c r="M852" t="s">
        <v>80</v>
      </c>
      <c r="N852" t="s">
        <v>81</v>
      </c>
      <c r="O852" t="s">
        <v>63</v>
      </c>
      <c r="P852" t="s">
        <v>46</v>
      </c>
      <c r="Q852" t="s">
        <v>44</v>
      </c>
      <c r="R852" t="s">
        <v>45</v>
      </c>
      <c r="T852">
        <v>60</v>
      </c>
      <c r="U852">
        <v>0</v>
      </c>
      <c r="V852">
        <v>18</v>
      </c>
      <c r="W852">
        <v>62</v>
      </c>
      <c r="X852">
        <v>77</v>
      </c>
      <c r="Y852">
        <v>68</v>
      </c>
      <c r="Z852">
        <v>73</v>
      </c>
      <c r="AA852">
        <v>76</v>
      </c>
      <c r="AB852">
        <v>81</v>
      </c>
      <c r="AC852">
        <v>80</v>
      </c>
      <c r="AD852">
        <v>179</v>
      </c>
      <c r="AE852">
        <v>63</v>
      </c>
      <c r="AG852">
        <f t="shared" si="104"/>
        <v>58.5</v>
      </c>
      <c r="AH852">
        <f t="shared" si="105"/>
        <v>59.5</v>
      </c>
      <c r="AI852">
        <f t="shared" si="106"/>
        <v>60.5</v>
      </c>
      <c r="AJ852">
        <f t="shared" si="107"/>
        <v>61.5</v>
      </c>
      <c r="AK852">
        <f t="shared" si="108"/>
        <v>-999</v>
      </c>
      <c r="AL852">
        <f t="shared" si="109"/>
        <v>-999</v>
      </c>
      <c r="AM852">
        <f t="shared" si="110"/>
        <v>81</v>
      </c>
      <c r="AN852">
        <f t="shared" si="111"/>
        <v>-999</v>
      </c>
    </row>
    <row r="853" spans="1:40" x14ac:dyDescent="0.25">
      <c r="A853">
        <v>950</v>
      </c>
      <c r="B853" t="s">
        <v>29</v>
      </c>
      <c r="C853" t="s">
        <v>82</v>
      </c>
      <c r="D853" t="s">
        <v>76</v>
      </c>
      <c r="E853" t="s">
        <v>62</v>
      </c>
      <c r="F853" t="s">
        <v>33</v>
      </c>
      <c r="G853" t="s">
        <v>34</v>
      </c>
      <c r="H853" t="s">
        <v>73</v>
      </c>
      <c r="I853" t="s">
        <v>47</v>
      </c>
      <c r="J853" t="s">
        <v>37</v>
      </c>
      <c r="K853" t="s">
        <v>38</v>
      </c>
      <c r="L853" t="s">
        <v>39</v>
      </c>
      <c r="M853" t="s">
        <v>77</v>
      </c>
      <c r="N853" t="s">
        <v>78</v>
      </c>
      <c r="O853" t="s">
        <v>63</v>
      </c>
      <c r="P853" t="s">
        <v>43</v>
      </c>
      <c r="Q853" t="s">
        <v>71</v>
      </c>
      <c r="R853" t="s">
        <v>45</v>
      </c>
      <c r="T853">
        <v>60</v>
      </c>
      <c r="U853">
        <v>0</v>
      </c>
      <c r="V853">
        <v>0</v>
      </c>
      <c r="W853">
        <v>61</v>
      </c>
      <c r="X853">
        <v>77</v>
      </c>
      <c r="Y853">
        <v>68</v>
      </c>
      <c r="Z853">
        <v>73</v>
      </c>
      <c r="AA853">
        <v>77</v>
      </c>
      <c r="AB853">
        <v>82</v>
      </c>
      <c r="AC853">
        <v>81</v>
      </c>
      <c r="AD853">
        <v>179</v>
      </c>
      <c r="AE853">
        <v>63</v>
      </c>
      <c r="AG853">
        <f t="shared" si="104"/>
        <v>58.5</v>
      </c>
      <c r="AH853">
        <f t="shared" si="105"/>
        <v>59.5</v>
      </c>
      <c r="AI853">
        <f t="shared" si="106"/>
        <v>60.5</v>
      </c>
      <c r="AJ853">
        <f t="shared" si="107"/>
        <v>61.5</v>
      </c>
      <c r="AK853">
        <f t="shared" si="108"/>
        <v>-999</v>
      </c>
      <c r="AL853">
        <f t="shared" si="109"/>
        <v>-999</v>
      </c>
      <c r="AM853">
        <f t="shared" si="110"/>
        <v>82</v>
      </c>
      <c r="AN853">
        <f t="shared" si="111"/>
        <v>-999</v>
      </c>
    </row>
    <row r="854" spans="1:40" x14ac:dyDescent="0.25">
      <c r="A854">
        <v>952</v>
      </c>
      <c r="B854" t="s">
        <v>29</v>
      </c>
      <c r="C854" t="s">
        <v>82</v>
      </c>
      <c r="D854" t="s">
        <v>76</v>
      </c>
      <c r="E854" t="s">
        <v>62</v>
      </c>
      <c r="F854" t="s">
        <v>33</v>
      </c>
      <c r="G854" t="s">
        <v>34</v>
      </c>
      <c r="H854" t="s">
        <v>73</v>
      </c>
      <c r="I854" t="s">
        <v>47</v>
      </c>
      <c r="J854" t="s">
        <v>37</v>
      </c>
      <c r="K854" t="s">
        <v>38</v>
      </c>
      <c r="L854" t="s">
        <v>39</v>
      </c>
      <c r="M854" t="s">
        <v>77</v>
      </c>
      <c r="N854" t="s">
        <v>78</v>
      </c>
      <c r="O854" t="s">
        <v>63</v>
      </c>
      <c r="P854" t="s">
        <v>46</v>
      </c>
      <c r="Q854" t="s">
        <v>71</v>
      </c>
      <c r="R854" t="s">
        <v>45</v>
      </c>
      <c r="T854">
        <v>60</v>
      </c>
      <c r="U854">
        <v>0</v>
      </c>
      <c r="V854">
        <v>0</v>
      </c>
      <c r="W854">
        <v>61</v>
      </c>
      <c r="X854">
        <v>77</v>
      </c>
      <c r="Y854">
        <v>68</v>
      </c>
      <c r="Z854">
        <v>73</v>
      </c>
      <c r="AA854">
        <v>77</v>
      </c>
      <c r="AB854">
        <v>82</v>
      </c>
      <c r="AC854">
        <v>81</v>
      </c>
      <c r="AD854">
        <v>179</v>
      </c>
      <c r="AE854">
        <v>63</v>
      </c>
      <c r="AG854">
        <f t="shared" si="104"/>
        <v>58.5</v>
      </c>
      <c r="AH854">
        <f t="shared" si="105"/>
        <v>59.5</v>
      </c>
      <c r="AI854">
        <f t="shared" si="106"/>
        <v>60.5</v>
      </c>
      <c r="AJ854">
        <f t="shared" si="107"/>
        <v>61.5</v>
      </c>
      <c r="AK854">
        <f t="shared" si="108"/>
        <v>-999</v>
      </c>
      <c r="AL854">
        <f t="shared" si="109"/>
        <v>-999</v>
      </c>
      <c r="AM854">
        <f t="shared" si="110"/>
        <v>82</v>
      </c>
      <c r="AN854">
        <f t="shared" si="111"/>
        <v>-999</v>
      </c>
    </row>
    <row r="855" spans="1:40" x14ac:dyDescent="0.25">
      <c r="A855">
        <v>1125</v>
      </c>
      <c r="B855" t="s">
        <v>29</v>
      </c>
      <c r="C855" t="s">
        <v>83</v>
      </c>
      <c r="D855" t="s">
        <v>31</v>
      </c>
      <c r="E855" t="s">
        <v>62</v>
      </c>
      <c r="F855" t="s">
        <v>33</v>
      </c>
      <c r="G855" t="s">
        <v>34</v>
      </c>
      <c r="H855" t="s">
        <v>35</v>
      </c>
      <c r="I855" t="s">
        <v>47</v>
      </c>
      <c r="J855" t="s">
        <v>37</v>
      </c>
      <c r="K855" t="s">
        <v>38</v>
      </c>
      <c r="L855" t="s">
        <v>39</v>
      </c>
      <c r="M855" t="s">
        <v>40</v>
      </c>
      <c r="N855" t="s">
        <v>41</v>
      </c>
      <c r="O855" t="s">
        <v>63</v>
      </c>
      <c r="P855" t="s">
        <v>43</v>
      </c>
      <c r="Q855" t="s">
        <v>44</v>
      </c>
      <c r="R855" t="s">
        <v>45</v>
      </c>
      <c r="T855">
        <v>60</v>
      </c>
      <c r="U855">
        <v>0</v>
      </c>
      <c r="V855">
        <v>0</v>
      </c>
      <c r="W855">
        <v>0</v>
      </c>
      <c r="X855">
        <v>25</v>
      </c>
      <c r="Y855">
        <v>0</v>
      </c>
      <c r="Z855">
        <v>42</v>
      </c>
      <c r="AA855">
        <v>72</v>
      </c>
      <c r="AB855">
        <v>82</v>
      </c>
      <c r="AC855">
        <v>81</v>
      </c>
      <c r="AD855">
        <v>179</v>
      </c>
      <c r="AE855">
        <v>0</v>
      </c>
      <c r="AG855">
        <f t="shared" si="104"/>
        <v>58.5</v>
      </c>
      <c r="AH855">
        <f t="shared" si="105"/>
        <v>59.5</v>
      </c>
      <c r="AI855">
        <f t="shared" si="106"/>
        <v>60.5</v>
      </c>
      <c r="AJ855">
        <f t="shared" si="107"/>
        <v>61.5</v>
      </c>
      <c r="AK855">
        <f t="shared" si="108"/>
        <v>82</v>
      </c>
      <c r="AL855">
        <f t="shared" si="109"/>
        <v>-999</v>
      </c>
      <c r="AM855">
        <f t="shared" si="110"/>
        <v>-999</v>
      </c>
      <c r="AN855">
        <f t="shared" si="111"/>
        <v>-999</v>
      </c>
    </row>
    <row r="856" spans="1:40" x14ac:dyDescent="0.25">
      <c r="A856">
        <v>1127</v>
      </c>
      <c r="B856" t="s">
        <v>29</v>
      </c>
      <c r="C856" t="s">
        <v>83</v>
      </c>
      <c r="D856" t="s">
        <v>31</v>
      </c>
      <c r="E856" t="s">
        <v>62</v>
      </c>
      <c r="F856" t="s">
        <v>33</v>
      </c>
      <c r="G856" t="s">
        <v>34</v>
      </c>
      <c r="H856" t="s">
        <v>35</v>
      </c>
      <c r="I856" t="s">
        <v>47</v>
      </c>
      <c r="J856" t="s">
        <v>37</v>
      </c>
      <c r="K856" t="s">
        <v>38</v>
      </c>
      <c r="L856" t="s">
        <v>39</v>
      </c>
      <c r="M856" t="s">
        <v>40</v>
      </c>
      <c r="N856" t="s">
        <v>41</v>
      </c>
      <c r="O856" t="s">
        <v>63</v>
      </c>
      <c r="P856" t="s">
        <v>46</v>
      </c>
      <c r="Q856" t="s">
        <v>44</v>
      </c>
      <c r="R856" t="s">
        <v>45</v>
      </c>
      <c r="T856">
        <v>60</v>
      </c>
      <c r="U856">
        <v>0</v>
      </c>
      <c r="V856">
        <v>0</v>
      </c>
      <c r="W856">
        <v>0</v>
      </c>
      <c r="X856">
        <v>25</v>
      </c>
      <c r="Y856">
        <v>0</v>
      </c>
      <c r="Z856">
        <v>42</v>
      </c>
      <c r="AA856">
        <v>72</v>
      </c>
      <c r="AB856">
        <v>82</v>
      </c>
      <c r="AC856">
        <v>81</v>
      </c>
      <c r="AD856">
        <v>179</v>
      </c>
      <c r="AE856">
        <v>0</v>
      </c>
      <c r="AG856">
        <f t="shared" si="104"/>
        <v>58.5</v>
      </c>
      <c r="AH856">
        <f t="shared" si="105"/>
        <v>59.5</v>
      </c>
      <c r="AI856">
        <f t="shared" si="106"/>
        <v>60.5</v>
      </c>
      <c r="AJ856">
        <f t="shared" si="107"/>
        <v>61.5</v>
      </c>
      <c r="AK856">
        <f t="shared" si="108"/>
        <v>82</v>
      </c>
      <c r="AL856">
        <f t="shared" si="109"/>
        <v>-999</v>
      </c>
      <c r="AM856">
        <f t="shared" si="110"/>
        <v>-999</v>
      </c>
      <c r="AN856">
        <f t="shared" si="111"/>
        <v>-999</v>
      </c>
    </row>
    <row r="857" spans="1:40" x14ac:dyDescent="0.25">
      <c r="A857">
        <v>949</v>
      </c>
      <c r="B857" t="s">
        <v>29</v>
      </c>
      <c r="C857" t="s">
        <v>82</v>
      </c>
      <c r="D857" t="s">
        <v>76</v>
      </c>
      <c r="E857" t="s">
        <v>62</v>
      </c>
      <c r="F857" t="s">
        <v>33</v>
      </c>
      <c r="G857" t="s">
        <v>34</v>
      </c>
      <c r="H857" t="s">
        <v>73</v>
      </c>
      <c r="I857" t="s">
        <v>47</v>
      </c>
      <c r="J857" t="s">
        <v>37</v>
      </c>
      <c r="K857" t="s">
        <v>38</v>
      </c>
      <c r="L857" t="s">
        <v>39</v>
      </c>
      <c r="M857" t="s">
        <v>77</v>
      </c>
      <c r="N857" t="s">
        <v>78</v>
      </c>
      <c r="O857" t="s">
        <v>63</v>
      </c>
      <c r="P857" t="s">
        <v>43</v>
      </c>
      <c r="Q857" t="s">
        <v>44</v>
      </c>
      <c r="R857" t="s">
        <v>45</v>
      </c>
      <c r="T857">
        <v>60</v>
      </c>
      <c r="U857">
        <v>0</v>
      </c>
      <c r="V857">
        <v>0</v>
      </c>
      <c r="W857">
        <v>62</v>
      </c>
      <c r="X857">
        <v>78</v>
      </c>
      <c r="Y857">
        <v>69</v>
      </c>
      <c r="Z857">
        <v>74</v>
      </c>
      <c r="AA857">
        <v>78</v>
      </c>
      <c r="AB857">
        <v>83</v>
      </c>
      <c r="AC857">
        <v>82</v>
      </c>
      <c r="AD857">
        <v>179</v>
      </c>
      <c r="AE857">
        <v>64</v>
      </c>
      <c r="AG857">
        <f t="shared" si="104"/>
        <v>58.5</v>
      </c>
      <c r="AH857">
        <f t="shared" si="105"/>
        <v>59.5</v>
      </c>
      <c r="AI857">
        <f t="shared" si="106"/>
        <v>60.5</v>
      </c>
      <c r="AJ857">
        <f t="shared" si="107"/>
        <v>61.5</v>
      </c>
      <c r="AK857">
        <f t="shared" si="108"/>
        <v>-999</v>
      </c>
      <c r="AL857">
        <f t="shared" si="109"/>
        <v>-999</v>
      </c>
      <c r="AM857">
        <f t="shared" si="110"/>
        <v>83</v>
      </c>
      <c r="AN857">
        <f t="shared" si="111"/>
        <v>-999</v>
      </c>
    </row>
    <row r="858" spans="1:40" x14ac:dyDescent="0.25">
      <c r="A858">
        <v>951</v>
      </c>
      <c r="B858" t="s">
        <v>29</v>
      </c>
      <c r="C858" t="s">
        <v>82</v>
      </c>
      <c r="D858" t="s">
        <v>76</v>
      </c>
      <c r="E858" t="s">
        <v>62</v>
      </c>
      <c r="F858" t="s">
        <v>33</v>
      </c>
      <c r="G858" t="s">
        <v>34</v>
      </c>
      <c r="H858" t="s">
        <v>73</v>
      </c>
      <c r="I858" t="s">
        <v>47</v>
      </c>
      <c r="J858" t="s">
        <v>37</v>
      </c>
      <c r="K858" t="s">
        <v>38</v>
      </c>
      <c r="L858" t="s">
        <v>39</v>
      </c>
      <c r="M858" t="s">
        <v>77</v>
      </c>
      <c r="N858" t="s">
        <v>78</v>
      </c>
      <c r="O858" t="s">
        <v>63</v>
      </c>
      <c r="P858" t="s">
        <v>46</v>
      </c>
      <c r="Q858" t="s">
        <v>44</v>
      </c>
      <c r="R858" t="s">
        <v>45</v>
      </c>
      <c r="T858">
        <v>60</v>
      </c>
      <c r="U858">
        <v>0</v>
      </c>
      <c r="V858">
        <v>0</v>
      </c>
      <c r="W858">
        <v>62</v>
      </c>
      <c r="X858">
        <v>78</v>
      </c>
      <c r="Y858">
        <v>69</v>
      </c>
      <c r="Z858">
        <v>74</v>
      </c>
      <c r="AA858">
        <v>78</v>
      </c>
      <c r="AB858">
        <v>83</v>
      </c>
      <c r="AC858">
        <v>82</v>
      </c>
      <c r="AD858">
        <v>179</v>
      </c>
      <c r="AE858">
        <v>64</v>
      </c>
      <c r="AG858">
        <f t="shared" si="104"/>
        <v>58.5</v>
      </c>
      <c r="AH858">
        <f t="shared" si="105"/>
        <v>59.5</v>
      </c>
      <c r="AI858">
        <f t="shared" si="106"/>
        <v>60.5</v>
      </c>
      <c r="AJ858">
        <f t="shared" si="107"/>
        <v>61.5</v>
      </c>
      <c r="AK858">
        <f t="shared" si="108"/>
        <v>-999</v>
      </c>
      <c r="AL858">
        <f t="shared" si="109"/>
        <v>-999</v>
      </c>
      <c r="AM858">
        <f t="shared" si="110"/>
        <v>83</v>
      </c>
      <c r="AN858">
        <f t="shared" si="111"/>
        <v>-999</v>
      </c>
    </row>
    <row r="859" spans="1:40" x14ac:dyDescent="0.25">
      <c r="A859">
        <v>686</v>
      </c>
      <c r="B859" t="s">
        <v>29</v>
      </c>
      <c r="C859" t="s">
        <v>68</v>
      </c>
      <c r="D859" t="s">
        <v>79</v>
      </c>
      <c r="E859" t="s">
        <v>62</v>
      </c>
      <c r="F859" t="s">
        <v>33</v>
      </c>
      <c r="G859" t="s">
        <v>34</v>
      </c>
      <c r="H859" t="s">
        <v>73</v>
      </c>
      <c r="I859" t="s">
        <v>47</v>
      </c>
      <c r="J859" t="s">
        <v>37</v>
      </c>
      <c r="K859" t="s">
        <v>38</v>
      </c>
      <c r="L859" t="s">
        <v>39</v>
      </c>
      <c r="M859" t="s">
        <v>80</v>
      </c>
      <c r="N859" t="s">
        <v>81</v>
      </c>
      <c r="O859" t="s">
        <v>63</v>
      </c>
      <c r="P859" t="s">
        <v>43</v>
      </c>
      <c r="Q859" t="s">
        <v>71</v>
      </c>
      <c r="R859" t="s">
        <v>45</v>
      </c>
      <c r="T859">
        <v>60</v>
      </c>
      <c r="U859">
        <v>0</v>
      </c>
      <c r="V859">
        <v>21</v>
      </c>
      <c r="W859">
        <v>62</v>
      </c>
      <c r="X859">
        <v>78</v>
      </c>
      <c r="Y859">
        <v>70</v>
      </c>
      <c r="Z859">
        <v>76</v>
      </c>
      <c r="AA859">
        <v>81</v>
      </c>
      <c r="AB859">
        <v>86</v>
      </c>
      <c r="AC859">
        <v>85</v>
      </c>
      <c r="AD859">
        <v>180</v>
      </c>
      <c r="AE859">
        <v>65</v>
      </c>
      <c r="AG859">
        <f t="shared" si="104"/>
        <v>58.5</v>
      </c>
      <c r="AH859">
        <f t="shared" si="105"/>
        <v>59.5</v>
      </c>
      <c r="AI859">
        <f t="shared" si="106"/>
        <v>60.5</v>
      </c>
      <c r="AJ859">
        <f t="shared" si="107"/>
        <v>61.5</v>
      </c>
      <c r="AK859">
        <f t="shared" si="108"/>
        <v>-999</v>
      </c>
      <c r="AL859">
        <f t="shared" si="109"/>
        <v>86</v>
      </c>
      <c r="AM859">
        <f t="shared" si="110"/>
        <v>-999</v>
      </c>
      <c r="AN859">
        <f t="shared" si="111"/>
        <v>-999</v>
      </c>
    </row>
    <row r="860" spans="1:40" x14ac:dyDescent="0.25">
      <c r="A860">
        <v>688</v>
      </c>
      <c r="B860" t="s">
        <v>29</v>
      </c>
      <c r="C860" t="s">
        <v>68</v>
      </c>
      <c r="D860" t="s">
        <v>79</v>
      </c>
      <c r="E860" t="s">
        <v>62</v>
      </c>
      <c r="F860" t="s">
        <v>33</v>
      </c>
      <c r="G860" t="s">
        <v>34</v>
      </c>
      <c r="H860" t="s">
        <v>73</v>
      </c>
      <c r="I860" t="s">
        <v>47</v>
      </c>
      <c r="J860" t="s">
        <v>37</v>
      </c>
      <c r="K860" t="s">
        <v>38</v>
      </c>
      <c r="L860" t="s">
        <v>39</v>
      </c>
      <c r="M860" t="s">
        <v>80</v>
      </c>
      <c r="N860" t="s">
        <v>81</v>
      </c>
      <c r="O860" t="s">
        <v>63</v>
      </c>
      <c r="P860" t="s">
        <v>46</v>
      </c>
      <c r="Q860" t="s">
        <v>71</v>
      </c>
      <c r="R860" t="s">
        <v>45</v>
      </c>
      <c r="T860">
        <v>60</v>
      </c>
      <c r="U860">
        <v>0</v>
      </c>
      <c r="V860">
        <v>21</v>
      </c>
      <c r="W860">
        <v>62</v>
      </c>
      <c r="X860">
        <v>78</v>
      </c>
      <c r="Y860">
        <v>70</v>
      </c>
      <c r="Z860">
        <v>76</v>
      </c>
      <c r="AA860">
        <v>81</v>
      </c>
      <c r="AB860">
        <v>86</v>
      </c>
      <c r="AC860">
        <v>85</v>
      </c>
      <c r="AD860">
        <v>180</v>
      </c>
      <c r="AE860">
        <v>65</v>
      </c>
      <c r="AG860">
        <f t="shared" si="104"/>
        <v>58.5</v>
      </c>
      <c r="AH860">
        <f t="shared" si="105"/>
        <v>59.5</v>
      </c>
      <c r="AI860">
        <f t="shared" si="106"/>
        <v>60.5</v>
      </c>
      <c r="AJ860">
        <f t="shared" si="107"/>
        <v>61.5</v>
      </c>
      <c r="AK860">
        <f t="shared" si="108"/>
        <v>-999</v>
      </c>
      <c r="AL860">
        <f t="shared" si="109"/>
        <v>86</v>
      </c>
      <c r="AM860">
        <f t="shared" si="110"/>
        <v>-999</v>
      </c>
      <c r="AN860">
        <f t="shared" si="111"/>
        <v>-999</v>
      </c>
    </row>
    <row r="861" spans="1:40" x14ac:dyDescent="0.25">
      <c r="A861">
        <v>862</v>
      </c>
      <c r="B861" t="s">
        <v>29</v>
      </c>
      <c r="C861" t="s">
        <v>82</v>
      </c>
      <c r="D861" t="s">
        <v>72</v>
      </c>
      <c r="E861" t="s">
        <v>62</v>
      </c>
      <c r="F861" t="s">
        <v>33</v>
      </c>
      <c r="G861" t="s">
        <v>34</v>
      </c>
      <c r="H861" t="s">
        <v>73</v>
      </c>
      <c r="I861" t="s">
        <v>47</v>
      </c>
      <c r="J861" t="s">
        <v>37</v>
      </c>
      <c r="K861" t="s">
        <v>38</v>
      </c>
      <c r="L861" t="s">
        <v>39</v>
      </c>
      <c r="M861" t="s">
        <v>74</v>
      </c>
      <c r="N861" t="s">
        <v>75</v>
      </c>
      <c r="O861" t="s">
        <v>63</v>
      </c>
      <c r="P861" t="s">
        <v>43</v>
      </c>
      <c r="Q861" t="s">
        <v>71</v>
      </c>
      <c r="R861" t="s">
        <v>45</v>
      </c>
      <c r="T861">
        <v>60</v>
      </c>
      <c r="U861">
        <v>0</v>
      </c>
      <c r="V861">
        <v>51</v>
      </c>
      <c r="W861">
        <v>68</v>
      </c>
      <c r="X861">
        <v>85</v>
      </c>
      <c r="Y861">
        <v>74</v>
      </c>
      <c r="Z861">
        <v>78</v>
      </c>
      <c r="AA861">
        <v>81</v>
      </c>
      <c r="AB861">
        <v>86</v>
      </c>
      <c r="AC861">
        <v>84</v>
      </c>
      <c r="AD861">
        <v>179</v>
      </c>
      <c r="AE861">
        <v>69</v>
      </c>
      <c r="AG861">
        <f t="shared" si="104"/>
        <v>58.5</v>
      </c>
      <c r="AH861">
        <f t="shared" si="105"/>
        <v>59.5</v>
      </c>
      <c r="AI861">
        <f t="shared" si="106"/>
        <v>60.5</v>
      </c>
      <c r="AJ861">
        <f t="shared" si="107"/>
        <v>61.5</v>
      </c>
      <c r="AK861">
        <f t="shared" si="108"/>
        <v>-999</v>
      </c>
      <c r="AL861">
        <f t="shared" si="109"/>
        <v>-999</v>
      </c>
      <c r="AM861">
        <f t="shared" si="110"/>
        <v>86</v>
      </c>
      <c r="AN861">
        <f t="shared" si="111"/>
        <v>-999</v>
      </c>
    </row>
    <row r="862" spans="1:40" x14ac:dyDescent="0.25">
      <c r="A862">
        <v>864</v>
      </c>
      <c r="B862" t="s">
        <v>29</v>
      </c>
      <c r="C862" t="s">
        <v>82</v>
      </c>
      <c r="D862" t="s">
        <v>72</v>
      </c>
      <c r="E862" t="s">
        <v>62</v>
      </c>
      <c r="F862" t="s">
        <v>33</v>
      </c>
      <c r="G862" t="s">
        <v>34</v>
      </c>
      <c r="H862" t="s">
        <v>73</v>
      </c>
      <c r="I862" t="s">
        <v>47</v>
      </c>
      <c r="J862" t="s">
        <v>37</v>
      </c>
      <c r="K862" t="s">
        <v>38</v>
      </c>
      <c r="L862" t="s">
        <v>39</v>
      </c>
      <c r="M862" t="s">
        <v>74</v>
      </c>
      <c r="N862" t="s">
        <v>75</v>
      </c>
      <c r="O862" t="s">
        <v>63</v>
      </c>
      <c r="P862" t="s">
        <v>46</v>
      </c>
      <c r="Q862" t="s">
        <v>71</v>
      </c>
      <c r="R862" t="s">
        <v>45</v>
      </c>
      <c r="T862">
        <v>60</v>
      </c>
      <c r="U862">
        <v>0</v>
      </c>
      <c r="V862">
        <v>51</v>
      </c>
      <c r="W862">
        <v>68</v>
      </c>
      <c r="X862">
        <v>85</v>
      </c>
      <c r="Y862">
        <v>74</v>
      </c>
      <c r="Z862">
        <v>78</v>
      </c>
      <c r="AA862">
        <v>81</v>
      </c>
      <c r="AB862">
        <v>86</v>
      </c>
      <c r="AC862">
        <v>84</v>
      </c>
      <c r="AD862">
        <v>179</v>
      </c>
      <c r="AE862">
        <v>69</v>
      </c>
      <c r="AG862">
        <f t="shared" si="104"/>
        <v>58.5</v>
      </c>
      <c r="AH862">
        <f t="shared" si="105"/>
        <v>59.5</v>
      </c>
      <c r="AI862">
        <f t="shared" si="106"/>
        <v>60.5</v>
      </c>
      <c r="AJ862">
        <f t="shared" si="107"/>
        <v>61.5</v>
      </c>
      <c r="AK862">
        <f t="shared" si="108"/>
        <v>-999</v>
      </c>
      <c r="AL862">
        <f t="shared" si="109"/>
        <v>-999</v>
      </c>
      <c r="AM862">
        <f t="shared" si="110"/>
        <v>86</v>
      </c>
      <c r="AN862">
        <f t="shared" si="111"/>
        <v>-999</v>
      </c>
    </row>
    <row r="863" spans="1:40" x14ac:dyDescent="0.25">
      <c r="A863">
        <v>861</v>
      </c>
      <c r="B863" t="s">
        <v>29</v>
      </c>
      <c r="C863" t="s">
        <v>82</v>
      </c>
      <c r="D863" t="s">
        <v>72</v>
      </c>
      <c r="E863" t="s">
        <v>62</v>
      </c>
      <c r="F863" t="s">
        <v>33</v>
      </c>
      <c r="G863" t="s">
        <v>34</v>
      </c>
      <c r="H863" t="s">
        <v>73</v>
      </c>
      <c r="I863" t="s">
        <v>47</v>
      </c>
      <c r="J863" t="s">
        <v>37</v>
      </c>
      <c r="K863" t="s">
        <v>38</v>
      </c>
      <c r="L863" t="s">
        <v>39</v>
      </c>
      <c r="M863" t="s">
        <v>74</v>
      </c>
      <c r="N863" t="s">
        <v>75</v>
      </c>
      <c r="O863" t="s">
        <v>63</v>
      </c>
      <c r="P863" t="s">
        <v>43</v>
      </c>
      <c r="Q863" t="s">
        <v>44</v>
      </c>
      <c r="R863" t="s">
        <v>45</v>
      </c>
      <c r="T863">
        <v>60</v>
      </c>
      <c r="U863">
        <v>0</v>
      </c>
      <c r="V863">
        <v>52</v>
      </c>
      <c r="W863">
        <v>69</v>
      </c>
      <c r="X863">
        <v>86</v>
      </c>
      <c r="Y863">
        <v>75</v>
      </c>
      <c r="Z863">
        <v>80</v>
      </c>
      <c r="AA863">
        <v>83</v>
      </c>
      <c r="AB863">
        <v>87</v>
      </c>
      <c r="AC863">
        <v>86</v>
      </c>
      <c r="AD863">
        <v>179</v>
      </c>
      <c r="AE863">
        <v>70</v>
      </c>
      <c r="AG863">
        <f t="shared" si="104"/>
        <v>58.5</v>
      </c>
      <c r="AH863">
        <f t="shared" si="105"/>
        <v>59.5</v>
      </c>
      <c r="AI863">
        <f t="shared" si="106"/>
        <v>60.5</v>
      </c>
      <c r="AJ863">
        <f t="shared" si="107"/>
        <v>61.5</v>
      </c>
      <c r="AK863">
        <f t="shared" si="108"/>
        <v>-999</v>
      </c>
      <c r="AL863">
        <f t="shared" si="109"/>
        <v>-999</v>
      </c>
      <c r="AM863">
        <f t="shared" si="110"/>
        <v>87</v>
      </c>
      <c r="AN863">
        <f t="shared" si="111"/>
        <v>-999</v>
      </c>
    </row>
    <row r="864" spans="1:40" x14ac:dyDescent="0.25">
      <c r="A864">
        <v>863</v>
      </c>
      <c r="B864" t="s">
        <v>29</v>
      </c>
      <c r="C864" t="s">
        <v>82</v>
      </c>
      <c r="D864" t="s">
        <v>72</v>
      </c>
      <c r="E864" t="s">
        <v>62</v>
      </c>
      <c r="F864" t="s">
        <v>33</v>
      </c>
      <c r="G864" t="s">
        <v>34</v>
      </c>
      <c r="H864" t="s">
        <v>73</v>
      </c>
      <c r="I864" t="s">
        <v>47</v>
      </c>
      <c r="J864" t="s">
        <v>37</v>
      </c>
      <c r="K864" t="s">
        <v>38</v>
      </c>
      <c r="L864" t="s">
        <v>39</v>
      </c>
      <c r="M864" t="s">
        <v>74</v>
      </c>
      <c r="N864" t="s">
        <v>75</v>
      </c>
      <c r="O864" t="s">
        <v>63</v>
      </c>
      <c r="P864" t="s">
        <v>46</v>
      </c>
      <c r="Q864" t="s">
        <v>44</v>
      </c>
      <c r="R864" t="s">
        <v>45</v>
      </c>
      <c r="T864">
        <v>60</v>
      </c>
      <c r="U864">
        <v>0</v>
      </c>
      <c r="V864">
        <v>52</v>
      </c>
      <c r="W864">
        <v>69</v>
      </c>
      <c r="X864">
        <v>86</v>
      </c>
      <c r="Y864">
        <v>75</v>
      </c>
      <c r="Z864">
        <v>80</v>
      </c>
      <c r="AA864">
        <v>83</v>
      </c>
      <c r="AB864">
        <v>87</v>
      </c>
      <c r="AC864">
        <v>86</v>
      </c>
      <c r="AD864">
        <v>179</v>
      </c>
      <c r="AE864">
        <v>70</v>
      </c>
      <c r="AG864">
        <f t="shared" si="104"/>
        <v>58.5</v>
      </c>
      <c r="AH864">
        <f t="shared" si="105"/>
        <v>59.5</v>
      </c>
      <c r="AI864">
        <f t="shared" si="106"/>
        <v>60.5</v>
      </c>
      <c r="AJ864">
        <f t="shared" si="107"/>
        <v>61.5</v>
      </c>
      <c r="AK864">
        <f t="shared" si="108"/>
        <v>-999</v>
      </c>
      <c r="AL864">
        <f t="shared" si="109"/>
        <v>-999</v>
      </c>
      <c r="AM864">
        <f t="shared" si="110"/>
        <v>87</v>
      </c>
      <c r="AN864">
        <f t="shared" si="111"/>
        <v>-999</v>
      </c>
    </row>
    <row r="865" spans="1:40" x14ac:dyDescent="0.25">
      <c r="A865">
        <v>685</v>
      </c>
      <c r="B865" t="s">
        <v>29</v>
      </c>
      <c r="C865" t="s">
        <v>68</v>
      </c>
      <c r="D865" t="s">
        <v>79</v>
      </c>
      <c r="E865" t="s">
        <v>62</v>
      </c>
      <c r="F865" t="s">
        <v>33</v>
      </c>
      <c r="G865" t="s">
        <v>34</v>
      </c>
      <c r="H865" t="s">
        <v>73</v>
      </c>
      <c r="I865" t="s">
        <v>47</v>
      </c>
      <c r="J865" t="s">
        <v>37</v>
      </c>
      <c r="K865" t="s">
        <v>38</v>
      </c>
      <c r="L865" t="s">
        <v>39</v>
      </c>
      <c r="M865" t="s">
        <v>80</v>
      </c>
      <c r="N865" t="s">
        <v>81</v>
      </c>
      <c r="O865" t="s">
        <v>63</v>
      </c>
      <c r="P865" t="s">
        <v>43</v>
      </c>
      <c r="Q865" t="s">
        <v>44</v>
      </c>
      <c r="R865" t="s">
        <v>45</v>
      </c>
      <c r="T865">
        <v>60</v>
      </c>
      <c r="U865">
        <v>0</v>
      </c>
      <c r="V865">
        <v>27</v>
      </c>
      <c r="W865">
        <v>63</v>
      </c>
      <c r="X865">
        <v>79</v>
      </c>
      <c r="Y865">
        <v>71</v>
      </c>
      <c r="Z865">
        <v>77</v>
      </c>
      <c r="AA865">
        <v>82</v>
      </c>
      <c r="AB865">
        <v>88</v>
      </c>
      <c r="AC865">
        <v>87</v>
      </c>
      <c r="AD865">
        <v>180</v>
      </c>
      <c r="AE865">
        <v>65</v>
      </c>
      <c r="AG865">
        <f t="shared" si="104"/>
        <v>58.5</v>
      </c>
      <c r="AH865">
        <f t="shared" si="105"/>
        <v>59.5</v>
      </c>
      <c r="AI865">
        <f t="shared" si="106"/>
        <v>60.5</v>
      </c>
      <c r="AJ865">
        <f t="shared" si="107"/>
        <v>61.5</v>
      </c>
      <c r="AK865">
        <f t="shared" si="108"/>
        <v>-999</v>
      </c>
      <c r="AL865">
        <f t="shared" si="109"/>
        <v>88</v>
      </c>
      <c r="AM865">
        <f t="shared" si="110"/>
        <v>-999</v>
      </c>
      <c r="AN865">
        <f t="shared" si="111"/>
        <v>-999</v>
      </c>
    </row>
    <row r="866" spans="1:40" x14ac:dyDescent="0.25">
      <c r="A866">
        <v>687</v>
      </c>
      <c r="B866" t="s">
        <v>29</v>
      </c>
      <c r="C866" t="s">
        <v>68</v>
      </c>
      <c r="D866" t="s">
        <v>79</v>
      </c>
      <c r="E866" t="s">
        <v>62</v>
      </c>
      <c r="F866" t="s">
        <v>33</v>
      </c>
      <c r="G866" t="s">
        <v>34</v>
      </c>
      <c r="H866" t="s">
        <v>73</v>
      </c>
      <c r="I866" t="s">
        <v>47</v>
      </c>
      <c r="J866" t="s">
        <v>37</v>
      </c>
      <c r="K866" t="s">
        <v>38</v>
      </c>
      <c r="L866" t="s">
        <v>39</v>
      </c>
      <c r="M866" t="s">
        <v>80</v>
      </c>
      <c r="N866" t="s">
        <v>81</v>
      </c>
      <c r="O866" t="s">
        <v>63</v>
      </c>
      <c r="P866" t="s">
        <v>46</v>
      </c>
      <c r="Q866" t="s">
        <v>44</v>
      </c>
      <c r="R866" t="s">
        <v>45</v>
      </c>
      <c r="T866">
        <v>60</v>
      </c>
      <c r="U866">
        <v>0</v>
      </c>
      <c r="V866">
        <v>27</v>
      </c>
      <c r="W866">
        <v>63</v>
      </c>
      <c r="X866">
        <v>79</v>
      </c>
      <c r="Y866">
        <v>71</v>
      </c>
      <c r="Z866">
        <v>77</v>
      </c>
      <c r="AA866">
        <v>82</v>
      </c>
      <c r="AB866">
        <v>88</v>
      </c>
      <c r="AC866">
        <v>87</v>
      </c>
      <c r="AD866">
        <v>180</v>
      </c>
      <c r="AE866">
        <v>65</v>
      </c>
      <c r="AG866">
        <f t="shared" si="104"/>
        <v>58.5</v>
      </c>
      <c r="AH866">
        <f t="shared" si="105"/>
        <v>59.5</v>
      </c>
      <c r="AI866">
        <f t="shared" si="106"/>
        <v>60.5</v>
      </c>
      <c r="AJ866">
        <f t="shared" si="107"/>
        <v>61.5</v>
      </c>
      <c r="AK866">
        <f t="shared" si="108"/>
        <v>-999</v>
      </c>
      <c r="AL866">
        <f t="shared" si="109"/>
        <v>88</v>
      </c>
      <c r="AM866">
        <f t="shared" si="110"/>
        <v>-999</v>
      </c>
      <c r="AN866">
        <f t="shared" si="111"/>
        <v>-999</v>
      </c>
    </row>
    <row r="867" spans="1:40" x14ac:dyDescent="0.25">
      <c r="A867">
        <v>598</v>
      </c>
      <c r="B867" t="s">
        <v>29</v>
      </c>
      <c r="C867" t="s">
        <v>68</v>
      </c>
      <c r="D867" t="s">
        <v>76</v>
      </c>
      <c r="E867" t="s">
        <v>62</v>
      </c>
      <c r="F867" t="s">
        <v>33</v>
      </c>
      <c r="G867" t="s">
        <v>34</v>
      </c>
      <c r="H867" t="s">
        <v>73</v>
      </c>
      <c r="I867" t="s">
        <v>47</v>
      </c>
      <c r="J867" t="s">
        <v>37</v>
      </c>
      <c r="K867" t="s">
        <v>38</v>
      </c>
      <c r="L867" t="s">
        <v>39</v>
      </c>
      <c r="M867" t="s">
        <v>77</v>
      </c>
      <c r="N867" t="s">
        <v>78</v>
      </c>
      <c r="O867" t="s">
        <v>63</v>
      </c>
      <c r="P867" t="s">
        <v>43</v>
      </c>
      <c r="Q867" t="s">
        <v>71</v>
      </c>
      <c r="R867" t="s">
        <v>45</v>
      </c>
      <c r="T867">
        <v>60</v>
      </c>
      <c r="U867">
        <v>0</v>
      </c>
      <c r="V867">
        <v>0</v>
      </c>
      <c r="W867">
        <v>63</v>
      </c>
      <c r="X867">
        <v>82</v>
      </c>
      <c r="Y867">
        <v>71</v>
      </c>
      <c r="Z867">
        <v>78</v>
      </c>
      <c r="AA867">
        <v>85</v>
      </c>
      <c r="AB867">
        <v>90</v>
      </c>
      <c r="AC867">
        <v>89</v>
      </c>
      <c r="AD867">
        <v>181</v>
      </c>
      <c r="AE867">
        <v>66</v>
      </c>
      <c r="AG867">
        <f t="shared" si="104"/>
        <v>58.5</v>
      </c>
      <c r="AH867">
        <f t="shared" si="105"/>
        <v>59.5</v>
      </c>
      <c r="AI867">
        <f t="shared" si="106"/>
        <v>60.5</v>
      </c>
      <c r="AJ867">
        <f t="shared" si="107"/>
        <v>61.5</v>
      </c>
      <c r="AK867">
        <f t="shared" si="108"/>
        <v>-999</v>
      </c>
      <c r="AL867">
        <f t="shared" si="109"/>
        <v>90</v>
      </c>
      <c r="AM867">
        <f t="shared" si="110"/>
        <v>-999</v>
      </c>
      <c r="AN867">
        <f t="shared" si="111"/>
        <v>-999</v>
      </c>
    </row>
    <row r="868" spans="1:40" x14ac:dyDescent="0.25">
      <c r="A868">
        <v>600</v>
      </c>
      <c r="B868" t="s">
        <v>29</v>
      </c>
      <c r="C868" t="s">
        <v>68</v>
      </c>
      <c r="D868" t="s">
        <v>76</v>
      </c>
      <c r="E868" t="s">
        <v>62</v>
      </c>
      <c r="F868" t="s">
        <v>33</v>
      </c>
      <c r="G868" t="s">
        <v>34</v>
      </c>
      <c r="H868" t="s">
        <v>73</v>
      </c>
      <c r="I868" t="s">
        <v>47</v>
      </c>
      <c r="J868" t="s">
        <v>37</v>
      </c>
      <c r="K868" t="s">
        <v>38</v>
      </c>
      <c r="L868" t="s">
        <v>39</v>
      </c>
      <c r="M868" t="s">
        <v>77</v>
      </c>
      <c r="N868" t="s">
        <v>78</v>
      </c>
      <c r="O868" t="s">
        <v>63</v>
      </c>
      <c r="P868" t="s">
        <v>46</v>
      </c>
      <c r="Q868" t="s">
        <v>71</v>
      </c>
      <c r="R868" t="s">
        <v>45</v>
      </c>
      <c r="T868">
        <v>60</v>
      </c>
      <c r="U868">
        <v>0</v>
      </c>
      <c r="V868">
        <v>0</v>
      </c>
      <c r="W868">
        <v>63</v>
      </c>
      <c r="X868">
        <v>82</v>
      </c>
      <c r="Y868">
        <v>71</v>
      </c>
      <c r="Z868">
        <v>78</v>
      </c>
      <c r="AA868">
        <v>85</v>
      </c>
      <c r="AB868">
        <v>90</v>
      </c>
      <c r="AC868">
        <v>89</v>
      </c>
      <c r="AD868">
        <v>181</v>
      </c>
      <c r="AE868">
        <v>66</v>
      </c>
      <c r="AG868">
        <f t="shared" si="104"/>
        <v>58.5</v>
      </c>
      <c r="AH868">
        <f t="shared" si="105"/>
        <v>59.5</v>
      </c>
      <c r="AI868">
        <f t="shared" si="106"/>
        <v>60.5</v>
      </c>
      <c r="AJ868">
        <f t="shared" si="107"/>
        <v>61.5</v>
      </c>
      <c r="AK868">
        <f t="shared" si="108"/>
        <v>-999</v>
      </c>
      <c r="AL868">
        <f t="shared" si="109"/>
        <v>90</v>
      </c>
      <c r="AM868">
        <f t="shared" si="110"/>
        <v>-999</v>
      </c>
      <c r="AN868">
        <f t="shared" si="111"/>
        <v>-999</v>
      </c>
    </row>
    <row r="869" spans="1:40" x14ac:dyDescent="0.25">
      <c r="A869">
        <v>597</v>
      </c>
      <c r="B869" t="s">
        <v>29</v>
      </c>
      <c r="C869" t="s">
        <v>68</v>
      </c>
      <c r="D869" t="s">
        <v>76</v>
      </c>
      <c r="E869" t="s">
        <v>62</v>
      </c>
      <c r="F869" t="s">
        <v>33</v>
      </c>
      <c r="G869" t="s">
        <v>34</v>
      </c>
      <c r="H869" t="s">
        <v>73</v>
      </c>
      <c r="I869" t="s">
        <v>47</v>
      </c>
      <c r="J869" t="s">
        <v>37</v>
      </c>
      <c r="K869" t="s">
        <v>38</v>
      </c>
      <c r="L869" t="s">
        <v>39</v>
      </c>
      <c r="M869" t="s">
        <v>77</v>
      </c>
      <c r="N869" t="s">
        <v>78</v>
      </c>
      <c r="O869" t="s">
        <v>63</v>
      </c>
      <c r="P869" t="s">
        <v>43</v>
      </c>
      <c r="Q869" t="s">
        <v>44</v>
      </c>
      <c r="R869" t="s">
        <v>45</v>
      </c>
      <c r="T869">
        <v>60</v>
      </c>
      <c r="U869">
        <v>0</v>
      </c>
      <c r="V869">
        <v>0</v>
      </c>
      <c r="W869">
        <v>64</v>
      </c>
      <c r="X869">
        <v>85</v>
      </c>
      <c r="Y869">
        <v>72</v>
      </c>
      <c r="Z869">
        <v>80</v>
      </c>
      <c r="AA869">
        <v>87</v>
      </c>
      <c r="AB869">
        <v>92</v>
      </c>
      <c r="AC869">
        <v>91</v>
      </c>
      <c r="AD869">
        <v>181</v>
      </c>
      <c r="AE869">
        <v>67</v>
      </c>
      <c r="AG869">
        <f t="shared" si="104"/>
        <v>58.5</v>
      </c>
      <c r="AH869">
        <f t="shared" si="105"/>
        <v>59.5</v>
      </c>
      <c r="AI869">
        <f t="shared" si="106"/>
        <v>60.5</v>
      </c>
      <c r="AJ869">
        <f t="shared" si="107"/>
        <v>61.5</v>
      </c>
      <c r="AK869">
        <f t="shared" si="108"/>
        <v>-999</v>
      </c>
      <c r="AL869">
        <f t="shared" si="109"/>
        <v>92</v>
      </c>
      <c r="AM869">
        <f t="shared" si="110"/>
        <v>-999</v>
      </c>
      <c r="AN869">
        <f t="shared" si="111"/>
        <v>-999</v>
      </c>
    </row>
    <row r="870" spans="1:40" x14ac:dyDescent="0.25">
      <c r="A870">
        <v>599</v>
      </c>
      <c r="B870" t="s">
        <v>29</v>
      </c>
      <c r="C870" t="s">
        <v>68</v>
      </c>
      <c r="D870" t="s">
        <v>76</v>
      </c>
      <c r="E870" t="s">
        <v>62</v>
      </c>
      <c r="F870" t="s">
        <v>33</v>
      </c>
      <c r="G870" t="s">
        <v>34</v>
      </c>
      <c r="H870" t="s">
        <v>73</v>
      </c>
      <c r="I870" t="s">
        <v>47</v>
      </c>
      <c r="J870" t="s">
        <v>37</v>
      </c>
      <c r="K870" t="s">
        <v>38</v>
      </c>
      <c r="L870" t="s">
        <v>39</v>
      </c>
      <c r="M870" t="s">
        <v>77</v>
      </c>
      <c r="N870" t="s">
        <v>78</v>
      </c>
      <c r="O870" t="s">
        <v>63</v>
      </c>
      <c r="P870" t="s">
        <v>46</v>
      </c>
      <c r="Q870" t="s">
        <v>44</v>
      </c>
      <c r="R870" t="s">
        <v>45</v>
      </c>
      <c r="T870">
        <v>60</v>
      </c>
      <c r="U870">
        <v>0</v>
      </c>
      <c r="V870">
        <v>0</v>
      </c>
      <c r="W870">
        <v>64</v>
      </c>
      <c r="X870">
        <v>85</v>
      </c>
      <c r="Y870">
        <v>72</v>
      </c>
      <c r="Z870">
        <v>80</v>
      </c>
      <c r="AA870">
        <v>87</v>
      </c>
      <c r="AB870">
        <v>92</v>
      </c>
      <c r="AC870">
        <v>91</v>
      </c>
      <c r="AD870">
        <v>181</v>
      </c>
      <c r="AE870">
        <v>67</v>
      </c>
      <c r="AG870">
        <f t="shared" si="104"/>
        <v>58.5</v>
      </c>
      <c r="AH870">
        <f t="shared" si="105"/>
        <v>59.5</v>
      </c>
      <c r="AI870">
        <f t="shared" si="106"/>
        <v>60.5</v>
      </c>
      <c r="AJ870">
        <f t="shared" si="107"/>
        <v>61.5</v>
      </c>
      <c r="AK870">
        <f t="shared" si="108"/>
        <v>-999</v>
      </c>
      <c r="AL870">
        <f t="shared" si="109"/>
        <v>92</v>
      </c>
      <c r="AM870">
        <f t="shared" si="110"/>
        <v>-999</v>
      </c>
      <c r="AN870">
        <f t="shared" si="111"/>
        <v>-999</v>
      </c>
    </row>
    <row r="871" spans="1:40" x14ac:dyDescent="0.25">
      <c r="A871">
        <v>774</v>
      </c>
      <c r="B871" t="s">
        <v>29</v>
      </c>
      <c r="C871" t="s">
        <v>82</v>
      </c>
      <c r="D871" t="s">
        <v>31</v>
      </c>
      <c r="E871" t="s">
        <v>62</v>
      </c>
      <c r="F871" t="s">
        <v>33</v>
      </c>
      <c r="G871" t="s">
        <v>34</v>
      </c>
      <c r="H871" t="s">
        <v>35</v>
      </c>
      <c r="I871" t="s">
        <v>47</v>
      </c>
      <c r="J871" t="s">
        <v>37</v>
      </c>
      <c r="K871" t="s">
        <v>38</v>
      </c>
      <c r="L871" t="s">
        <v>39</v>
      </c>
      <c r="M871" t="s">
        <v>40</v>
      </c>
      <c r="N871" t="s">
        <v>41</v>
      </c>
      <c r="O871" t="s">
        <v>63</v>
      </c>
      <c r="P871" t="s">
        <v>43</v>
      </c>
      <c r="Q871" t="s">
        <v>71</v>
      </c>
      <c r="R871" t="s">
        <v>45</v>
      </c>
      <c r="T871">
        <v>60</v>
      </c>
      <c r="U871">
        <v>0</v>
      </c>
      <c r="V871">
        <v>48</v>
      </c>
      <c r="W871">
        <v>80</v>
      </c>
      <c r="X871">
        <v>99</v>
      </c>
      <c r="Y871">
        <v>87</v>
      </c>
      <c r="Z871">
        <v>90</v>
      </c>
      <c r="AA871">
        <v>90</v>
      </c>
      <c r="AB871">
        <v>94</v>
      </c>
      <c r="AC871">
        <v>92</v>
      </c>
      <c r="AD871">
        <v>179</v>
      </c>
      <c r="AE871">
        <v>80</v>
      </c>
      <c r="AG871">
        <f t="shared" si="104"/>
        <v>58.5</v>
      </c>
      <c r="AH871">
        <f t="shared" si="105"/>
        <v>59.5</v>
      </c>
      <c r="AI871">
        <f t="shared" si="106"/>
        <v>60.5</v>
      </c>
      <c r="AJ871">
        <f t="shared" si="107"/>
        <v>61.5</v>
      </c>
      <c r="AK871">
        <f t="shared" si="108"/>
        <v>-999</v>
      </c>
      <c r="AL871">
        <f t="shared" si="109"/>
        <v>-999</v>
      </c>
      <c r="AM871">
        <f t="shared" si="110"/>
        <v>94</v>
      </c>
      <c r="AN871">
        <f t="shared" si="111"/>
        <v>-999</v>
      </c>
    </row>
    <row r="872" spans="1:40" x14ac:dyDescent="0.25">
      <c r="A872">
        <v>776</v>
      </c>
      <c r="B872" t="s">
        <v>29</v>
      </c>
      <c r="C872" t="s">
        <v>82</v>
      </c>
      <c r="D872" t="s">
        <v>31</v>
      </c>
      <c r="E872" t="s">
        <v>62</v>
      </c>
      <c r="F872" t="s">
        <v>33</v>
      </c>
      <c r="G872" t="s">
        <v>34</v>
      </c>
      <c r="H872" t="s">
        <v>35</v>
      </c>
      <c r="I872" t="s">
        <v>47</v>
      </c>
      <c r="J872" t="s">
        <v>37</v>
      </c>
      <c r="K872" t="s">
        <v>38</v>
      </c>
      <c r="L872" t="s">
        <v>39</v>
      </c>
      <c r="M872" t="s">
        <v>40</v>
      </c>
      <c r="N872" t="s">
        <v>41</v>
      </c>
      <c r="O872" t="s">
        <v>63</v>
      </c>
      <c r="P872" t="s">
        <v>46</v>
      </c>
      <c r="Q872" t="s">
        <v>71</v>
      </c>
      <c r="R872" t="s">
        <v>45</v>
      </c>
      <c r="T872">
        <v>60</v>
      </c>
      <c r="U872">
        <v>0</v>
      </c>
      <c r="V872">
        <v>48</v>
      </c>
      <c r="W872">
        <v>80</v>
      </c>
      <c r="X872">
        <v>99</v>
      </c>
      <c r="Y872">
        <v>87</v>
      </c>
      <c r="Z872">
        <v>90</v>
      </c>
      <c r="AA872">
        <v>90</v>
      </c>
      <c r="AB872">
        <v>94</v>
      </c>
      <c r="AC872">
        <v>92</v>
      </c>
      <c r="AD872">
        <v>179</v>
      </c>
      <c r="AE872">
        <v>80</v>
      </c>
      <c r="AG872">
        <f t="shared" si="104"/>
        <v>58.5</v>
      </c>
      <c r="AH872">
        <f t="shared" si="105"/>
        <v>59.5</v>
      </c>
      <c r="AI872">
        <f t="shared" si="106"/>
        <v>60.5</v>
      </c>
      <c r="AJ872">
        <f t="shared" si="107"/>
        <v>61.5</v>
      </c>
      <c r="AK872">
        <f t="shared" si="108"/>
        <v>-999</v>
      </c>
      <c r="AL872">
        <f t="shared" si="109"/>
        <v>-999</v>
      </c>
      <c r="AM872">
        <f t="shared" si="110"/>
        <v>94</v>
      </c>
      <c r="AN872">
        <f t="shared" si="111"/>
        <v>-999</v>
      </c>
    </row>
    <row r="873" spans="1:40" x14ac:dyDescent="0.25">
      <c r="A873">
        <v>773</v>
      </c>
      <c r="B873" t="s">
        <v>29</v>
      </c>
      <c r="C873" t="s">
        <v>82</v>
      </c>
      <c r="D873" t="s">
        <v>31</v>
      </c>
      <c r="E873" t="s">
        <v>62</v>
      </c>
      <c r="F873" t="s">
        <v>33</v>
      </c>
      <c r="G873" t="s">
        <v>34</v>
      </c>
      <c r="H873" t="s">
        <v>35</v>
      </c>
      <c r="I873" t="s">
        <v>47</v>
      </c>
      <c r="J873" t="s">
        <v>37</v>
      </c>
      <c r="K873" t="s">
        <v>38</v>
      </c>
      <c r="L873" t="s">
        <v>39</v>
      </c>
      <c r="M873" t="s">
        <v>40</v>
      </c>
      <c r="N873" t="s">
        <v>41</v>
      </c>
      <c r="O873" t="s">
        <v>63</v>
      </c>
      <c r="P873" t="s">
        <v>43</v>
      </c>
      <c r="Q873" t="s">
        <v>44</v>
      </c>
      <c r="R873" t="s">
        <v>45</v>
      </c>
      <c r="T873">
        <v>60</v>
      </c>
      <c r="U873">
        <v>0</v>
      </c>
      <c r="V873">
        <v>49</v>
      </c>
      <c r="W873">
        <v>84</v>
      </c>
      <c r="X873">
        <v>100</v>
      </c>
      <c r="Y873">
        <v>89</v>
      </c>
      <c r="Z873">
        <v>91</v>
      </c>
      <c r="AA873">
        <v>91</v>
      </c>
      <c r="AB873">
        <v>95</v>
      </c>
      <c r="AC873">
        <v>93</v>
      </c>
      <c r="AD873">
        <v>179</v>
      </c>
      <c r="AE873">
        <v>83</v>
      </c>
      <c r="AG873">
        <f t="shared" si="104"/>
        <v>58.5</v>
      </c>
      <c r="AH873">
        <f t="shared" si="105"/>
        <v>59.5</v>
      </c>
      <c r="AI873">
        <f t="shared" si="106"/>
        <v>60.5</v>
      </c>
      <c r="AJ873">
        <f t="shared" si="107"/>
        <v>61.5</v>
      </c>
      <c r="AK873">
        <f t="shared" si="108"/>
        <v>-999</v>
      </c>
      <c r="AL873">
        <f t="shared" si="109"/>
        <v>-999</v>
      </c>
      <c r="AM873">
        <f t="shared" si="110"/>
        <v>95</v>
      </c>
      <c r="AN873">
        <f t="shared" si="111"/>
        <v>-999</v>
      </c>
    </row>
    <row r="874" spans="1:40" x14ac:dyDescent="0.25">
      <c r="A874">
        <v>775</v>
      </c>
      <c r="B874" t="s">
        <v>29</v>
      </c>
      <c r="C874" t="s">
        <v>82</v>
      </c>
      <c r="D874" t="s">
        <v>31</v>
      </c>
      <c r="E874" t="s">
        <v>62</v>
      </c>
      <c r="F874" t="s">
        <v>33</v>
      </c>
      <c r="G874" t="s">
        <v>34</v>
      </c>
      <c r="H874" t="s">
        <v>35</v>
      </c>
      <c r="I874" t="s">
        <v>47</v>
      </c>
      <c r="J874" t="s">
        <v>37</v>
      </c>
      <c r="K874" t="s">
        <v>38</v>
      </c>
      <c r="L874" t="s">
        <v>39</v>
      </c>
      <c r="M874" t="s">
        <v>40</v>
      </c>
      <c r="N874" t="s">
        <v>41</v>
      </c>
      <c r="O874" t="s">
        <v>63</v>
      </c>
      <c r="P874" t="s">
        <v>46</v>
      </c>
      <c r="Q874" t="s">
        <v>44</v>
      </c>
      <c r="R874" t="s">
        <v>45</v>
      </c>
      <c r="T874">
        <v>60</v>
      </c>
      <c r="U874">
        <v>0</v>
      </c>
      <c r="V874">
        <v>49</v>
      </c>
      <c r="W874">
        <v>84</v>
      </c>
      <c r="X874">
        <v>100</v>
      </c>
      <c r="Y874">
        <v>89</v>
      </c>
      <c r="Z874">
        <v>91</v>
      </c>
      <c r="AA874">
        <v>91</v>
      </c>
      <c r="AB874">
        <v>95</v>
      </c>
      <c r="AC874">
        <v>93</v>
      </c>
      <c r="AD874">
        <v>179</v>
      </c>
      <c r="AE874">
        <v>83</v>
      </c>
      <c r="AG874">
        <f t="shared" si="104"/>
        <v>58.5</v>
      </c>
      <c r="AH874">
        <f t="shared" si="105"/>
        <v>59.5</v>
      </c>
      <c r="AI874">
        <f t="shared" si="106"/>
        <v>60.5</v>
      </c>
      <c r="AJ874">
        <f t="shared" si="107"/>
        <v>61.5</v>
      </c>
      <c r="AK874">
        <f t="shared" si="108"/>
        <v>-999</v>
      </c>
      <c r="AL874">
        <f t="shared" si="109"/>
        <v>-999</v>
      </c>
      <c r="AM874">
        <f t="shared" si="110"/>
        <v>95</v>
      </c>
      <c r="AN874">
        <f t="shared" si="111"/>
        <v>-999</v>
      </c>
    </row>
    <row r="875" spans="1:40" x14ac:dyDescent="0.25">
      <c r="A875">
        <v>510</v>
      </c>
      <c r="B875" t="s">
        <v>29</v>
      </c>
      <c r="C875" t="s">
        <v>68</v>
      </c>
      <c r="D875" t="s">
        <v>72</v>
      </c>
      <c r="E875" t="s">
        <v>62</v>
      </c>
      <c r="F875" t="s">
        <v>33</v>
      </c>
      <c r="G875" t="s">
        <v>34</v>
      </c>
      <c r="H875" t="s">
        <v>73</v>
      </c>
      <c r="I875" t="s">
        <v>47</v>
      </c>
      <c r="J875" t="s">
        <v>37</v>
      </c>
      <c r="K875" t="s">
        <v>38</v>
      </c>
      <c r="L875" t="s">
        <v>39</v>
      </c>
      <c r="M875" t="s">
        <v>74</v>
      </c>
      <c r="N875" t="s">
        <v>75</v>
      </c>
      <c r="O875" t="s">
        <v>63</v>
      </c>
      <c r="P875" t="s">
        <v>43</v>
      </c>
      <c r="Q875" t="s">
        <v>71</v>
      </c>
      <c r="R875" t="s">
        <v>45</v>
      </c>
      <c r="T875">
        <v>60</v>
      </c>
      <c r="U875">
        <v>0</v>
      </c>
      <c r="V875">
        <v>54</v>
      </c>
      <c r="W875">
        <v>70</v>
      </c>
      <c r="X875">
        <v>90</v>
      </c>
      <c r="Y875">
        <v>78</v>
      </c>
      <c r="Z875">
        <v>85</v>
      </c>
      <c r="AA875">
        <v>90</v>
      </c>
      <c r="AB875">
        <v>96</v>
      </c>
      <c r="AC875">
        <v>94</v>
      </c>
      <c r="AD875">
        <v>181</v>
      </c>
      <c r="AE875">
        <v>72</v>
      </c>
      <c r="AG875">
        <f t="shared" si="104"/>
        <v>58.5</v>
      </c>
      <c r="AH875">
        <f t="shared" si="105"/>
        <v>59.5</v>
      </c>
      <c r="AI875">
        <f t="shared" si="106"/>
        <v>60.5</v>
      </c>
      <c r="AJ875">
        <f t="shared" si="107"/>
        <v>61.5</v>
      </c>
      <c r="AK875">
        <f t="shared" si="108"/>
        <v>-999</v>
      </c>
      <c r="AL875">
        <f t="shared" si="109"/>
        <v>96</v>
      </c>
      <c r="AM875">
        <f t="shared" si="110"/>
        <v>-999</v>
      </c>
      <c r="AN875">
        <f t="shared" si="111"/>
        <v>-999</v>
      </c>
    </row>
    <row r="876" spans="1:40" x14ac:dyDescent="0.25">
      <c r="A876">
        <v>512</v>
      </c>
      <c r="B876" t="s">
        <v>29</v>
      </c>
      <c r="C876" t="s">
        <v>68</v>
      </c>
      <c r="D876" t="s">
        <v>72</v>
      </c>
      <c r="E876" t="s">
        <v>62</v>
      </c>
      <c r="F876" t="s">
        <v>33</v>
      </c>
      <c r="G876" t="s">
        <v>34</v>
      </c>
      <c r="H876" t="s">
        <v>73</v>
      </c>
      <c r="I876" t="s">
        <v>47</v>
      </c>
      <c r="J876" t="s">
        <v>37</v>
      </c>
      <c r="K876" t="s">
        <v>38</v>
      </c>
      <c r="L876" t="s">
        <v>39</v>
      </c>
      <c r="M876" t="s">
        <v>74</v>
      </c>
      <c r="N876" t="s">
        <v>75</v>
      </c>
      <c r="O876" t="s">
        <v>63</v>
      </c>
      <c r="P876" t="s">
        <v>46</v>
      </c>
      <c r="Q876" t="s">
        <v>71</v>
      </c>
      <c r="R876" t="s">
        <v>45</v>
      </c>
      <c r="T876">
        <v>60</v>
      </c>
      <c r="U876">
        <v>0</v>
      </c>
      <c r="V876">
        <v>54</v>
      </c>
      <c r="W876">
        <v>70</v>
      </c>
      <c r="X876">
        <v>90</v>
      </c>
      <c r="Y876">
        <v>78</v>
      </c>
      <c r="Z876">
        <v>85</v>
      </c>
      <c r="AA876">
        <v>90</v>
      </c>
      <c r="AB876">
        <v>96</v>
      </c>
      <c r="AC876">
        <v>94</v>
      </c>
      <c r="AD876">
        <v>181</v>
      </c>
      <c r="AE876">
        <v>72</v>
      </c>
      <c r="AG876">
        <f t="shared" si="104"/>
        <v>58.5</v>
      </c>
      <c r="AH876">
        <f t="shared" si="105"/>
        <v>59.5</v>
      </c>
      <c r="AI876">
        <f t="shared" si="106"/>
        <v>60.5</v>
      </c>
      <c r="AJ876">
        <f t="shared" si="107"/>
        <v>61.5</v>
      </c>
      <c r="AK876">
        <f t="shared" si="108"/>
        <v>-999</v>
      </c>
      <c r="AL876">
        <f t="shared" si="109"/>
        <v>96</v>
      </c>
      <c r="AM876">
        <f t="shared" si="110"/>
        <v>-999</v>
      </c>
      <c r="AN876">
        <f t="shared" si="111"/>
        <v>-999</v>
      </c>
    </row>
    <row r="877" spans="1:40" x14ac:dyDescent="0.25">
      <c r="A877">
        <v>509</v>
      </c>
      <c r="B877" t="s">
        <v>29</v>
      </c>
      <c r="C877" t="s">
        <v>68</v>
      </c>
      <c r="D877" t="s">
        <v>72</v>
      </c>
      <c r="E877" t="s">
        <v>62</v>
      </c>
      <c r="F877" t="s">
        <v>33</v>
      </c>
      <c r="G877" t="s">
        <v>34</v>
      </c>
      <c r="H877" t="s">
        <v>73</v>
      </c>
      <c r="I877" t="s">
        <v>47</v>
      </c>
      <c r="J877" t="s">
        <v>37</v>
      </c>
      <c r="K877" t="s">
        <v>38</v>
      </c>
      <c r="L877" t="s">
        <v>39</v>
      </c>
      <c r="M877" t="s">
        <v>74</v>
      </c>
      <c r="N877" t="s">
        <v>75</v>
      </c>
      <c r="O877" t="s">
        <v>63</v>
      </c>
      <c r="P877" t="s">
        <v>43</v>
      </c>
      <c r="Q877" t="s">
        <v>44</v>
      </c>
      <c r="R877" t="s">
        <v>45</v>
      </c>
      <c r="T877">
        <v>60</v>
      </c>
      <c r="U877">
        <v>0</v>
      </c>
      <c r="V877">
        <v>55</v>
      </c>
      <c r="W877">
        <v>71</v>
      </c>
      <c r="X877">
        <v>91</v>
      </c>
      <c r="Y877">
        <v>80</v>
      </c>
      <c r="Z877">
        <v>86</v>
      </c>
      <c r="AA877">
        <v>92</v>
      </c>
      <c r="AB877">
        <v>97</v>
      </c>
      <c r="AC877">
        <v>96</v>
      </c>
      <c r="AD877">
        <v>181</v>
      </c>
      <c r="AE877">
        <v>73</v>
      </c>
      <c r="AG877">
        <f t="shared" si="104"/>
        <v>58.5</v>
      </c>
      <c r="AH877">
        <f t="shared" si="105"/>
        <v>59.5</v>
      </c>
      <c r="AI877">
        <f t="shared" si="106"/>
        <v>60.5</v>
      </c>
      <c r="AJ877">
        <f t="shared" si="107"/>
        <v>61.5</v>
      </c>
      <c r="AK877">
        <f t="shared" si="108"/>
        <v>-999</v>
      </c>
      <c r="AL877">
        <f t="shared" si="109"/>
        <v>97</v>
      </c>
      <c r="AM877">
        <f t="shared" si="110"/>
        <v>-999</v>
      </c>
      <c r="AN877">
        <f t="shared" si="111"/>
        <v>-999</v>
      </c>
    </row>
    <row r="878" spans="1:40" x14ac:dyDescent="0.25">
      <c r="A878">
        <v>511</v>
      </c>
      <c r="B878" t="s">
        <v>29</v>
      </c>
      <c r="C878" t="s">
        <v>68</v>
      </c>
      <c r="D878" t="s">
        <v>72</v>
      </c>
      <c r="E878" t="s">
        <v>62</v>
      </c>
      <c r="F878" t="s">
        <v>33</v>
      </c>
      <c r="G878" t="s">
        <v>34</v>
      </c>
      <c r="H878" t="s">
        <v>73</v>
      </c>
      <c r="I878" t="s">
        <v>47</v>
      </c>
      <c r="J878" t="s">
        <v>37</v>
      </c>
      <c r="K878" t="s">
        <v>38</v>
      </c>
      <c r="L878" t="s">
        <v>39</v>
      </c>
      <c r="M878" t="s">
        <v>74</v>
      </c>
      <c r="N878" t="s">
        <v>75</v>
      </c>
      <c r="O878" t="s">
        <v>63</v>
      </c>
      <c r="P878" t="s">
        <v>46</v>
      </c>
      <c r="Q878" t="s">
        <v>44</v>
      </c>
      <c r="R878" t="s">
        <v>45</v>
      </c>
      <c r="T878">
        <v>60</v>
      </c>
      <c r="U878">
        <v>0</v>
      </c>
      <c r="V878">
        <v>55</v>
      </c>
      <c r="W878">
        <v>71</v>
      </c>
      <c r="X878">
        <v>91</v>
      </c>
      <c r="Y878">
        <v>80</v>
      </c>
      <c r="Z878">
        <v>86</v>
      </c>
      <c r="AA878">
        <v>92</v>
      </c>
      <c r="AB878">
        <v>97</v>
      </c>
      <c r="AC878">
        <v>96</v>
      </c>
      <c r="AD878">
        <v>181</v>
      </c>
      <c r="AE878">
        <v>73</v>
      </c>
      <c r="AG878">
        <f t="shared" si="104"/>
        <v>58.5</v>
      </c>
      <c r="AH878">
        <f t="shared" si="105"/>
        <v>59.5</v>
      </c>
      <c r="AI878">
        <f t="shared" si="106"/>
        <v>60.5</v>
      </c>
      <c r="AJ878">
        <f t="shared" si="107"/>
        <v>61.5</v>
      </c>
      <c r="AK878">
        <f t="shared" si="108"/>
        <v>-999</v>
      </c>
      <c r="AL878">
        <f t="shared" si="109"/>
        <v>97</v>
      </c>
      <c r="AM878">
        <f t="shared" si="110"/>
        <v>-999</v>
      </c>
      <c r="AN878">
        <f t="shared" si="111"/>
        <v>-999</v>
      </c>
    </row>
    <row r="879" spans="1:40" x14ac:dyDescent="0.25">
      <c r="A879">
        <v>334</v>
      </c>
      <c r="B879" t="s">
        <v>29</v>
      </c>
      <c r="C879" t="s">
        <v>30</v>
      </c>
      <c r="D879" t="s">
        <v>79</v>
      </c>
      <c r="E879" t="s">
        <v>62</v>
      </c>
      <c r="F879" t="s">
        <v>33</v>
      </c>
      <c r="G879" t="s">
        <v>34</v>
      </c>
      <c r="H879" t="s">
        <v>73</v>
      </c>
      <c r="I879" t="s">
        <v>47</v>
      </c>
      <c r="J879" t="s">
        <v>37</v>
      </c>
      <c r="K879" t="s">
        <v>38</v>
      </c>
      <c r="L879" t="s">
        <v>39</v>
      </c>
      <c r="M879" t="s">
        <v>80</v>
      </c>
      <c r="N879" t="s">
        <v>81</v>
      </c>
      <c r="O879" t="s">
        <v>63</v>
      </c>
      <c r="P879" t="s">
        <v>43</v>
      </c>
      <c r="Q879" t="s">
        <v>71</v>
      </c>
      <c r="R879" t="s">
        <v>45</v>
      </c>
      <c r="T879">
        <v>60</v>
      </c>
      <c r="U879">
        <v>58</v>
      </c>
      <c r="V879">
        <v>71</v>
      </c>
      <c r="W879">
        <v>84</v>
      </c>
      <c r="X879">
        <v>99</v>
      </c>
      <c r="Y879">
        <v>91</v>
      </c>
      <c r="Z879">
        <v>95</v>
      </c>
      <c r="AA879">
        <v>98</v>
      </c>
      <c r="AB879">
        <v>103</v>
      </c>
      <c r="AC879">
        <v>101</v>
      </c>
      <c r="AD879">
        <v>181</v>
      </c>
      <c r="AE879">
        <v>85</v>
      </c>
      <c r="AG879">
        <f t="shared" si="104"/>
        <v>58.5</v>
      </c>
      <c r="AH879">
        <f t="shared" si="105"/>
        <v>59.5</v>
      </c>
      <c r="AI879">
        <f t="shared" si="106"/>
        <v>60.5</v>
      </c>
      <c r="AJ879">
        <f t="shared" si="107"/>
        <v>61.5</v>
      </c>
      <c r="AK879">
        <f t="shared" si="108"/>
        <v>-999</v>
      </c>
      <c r="AL879">
        <f t="shared" si="109"/>
        <v>-999</v>
      </c>
      <c r="AM879">
        <f t="shared" si="110"/>
        <v>-999</v>
      </c>
      <c r="AN879">
        <f t="shared" si="111"/>
        <v>103</v>
      </c>
    </row>
    <row r="880" spans="1:40" x14ac:dyDescent="0.25">
      <c r="A880">
        <v>336</v>
      </c>
      <c r="B880" t="s">
        <v>29</v>
      </c>
      <c r="C880" t="s">
        <v>30</v>
      </c>
      <c r="D880" t="s">
        <v>79</v>
      </c>
      <c r="E880" t="s">
        <v>62</v>
      </c>
      <c r="F880" t="s">
        <v>33</v>
      </c>
      <c r="G880" t="s">
        <v>34</v>
      </c>
      <c r="H880" t="s">
        <v>73</v>
      </c>
      <c r="I880" t="s">
        <v>47</v>
      </c>
      <c r="J880" t="s">
        <v>37</v>
      </c>
      <c r="K880" t="s">
        <v>38</v>
      </c>
      <c r="L880" t="s">
        <v>39</v>
      </c>
      <c r="M880" t="s">
        <v>80</v>
      </c>
      <c r="N880" t="s">
        <v>81</v>
      </c>
      <c r="O880" t="s">
        <v>63</v>
      </c>
      <c r="P880" t="s">
        <v>46</v>
      </c>
      <c r="Q880" t="s">
        <v>71</v>
      </c>
      <c r="R880" t="s">
        <v>45</v>
      </c>
      <c r="T880">
        <v>60</v>
      </c>
      <c r="U880">
        <v>58</v>
      </c>
      <c r="V880">
        <v>71</v>
      </c>
      <c r="W880">
        <v>84</v>
      </c>
      <c r="X880">
        <v>99</v>
      </c>
      <c r="Y880">
        <v>91</v>
      </c>
      <c r="Z880">
        <v>95</v>
      </c>
      <c r="AA880">
        <v>98</v>
      </c>
      <c r="AB880">
        <v>103</v>
      </c>
      <c r="AC880">
        <v>101</v>
      </c>
      <c r="AD880">
        <v>181</v>
      </c>
      <c r="AE880">
        <v>85</v>
      </c>
      <c r="AG880">
        <f t="shared" si="104"/>
        <v>58.5</v>
      </c>
      <c r="AH880">
        <f t="shared" si="105"/>
        <v>59.5</v>
      </c>
      <c r="AI880">
        <f t="shared" si="106"/>
        <v>60.5</v>
      </c>
      <c r="AJ880">
        <f t="shared" si="107"/>
        <v>61.5</v>
      </c>
      <c r="AK880">
        <f t="shared" si="108"/>
        <v>-999</v>
      </c>
      <c r="AL880">
        <f t="shared" si="109"/>
        <v>-999</v>
      </c>
      <c r="AM880">
        <f t="shared" si="110"/>
        <v>-999</v>
      </c>
      <c r="AN880">
        <f t="shared" si="111"/>
        <v>103</v>
      </c>
    </row>
    <row r="881" spans="1:40" x14ac:dyDescent="0.25">
      <c r="A881">
        <v>333</v>
      </c>
      <c r="B881" t="s">
        <v>29</v>
      </c>
      <c r="C881" t="s">
        <v>30</v>
      </c>
      <c r="D881" t="s">
        <v>79</v>
      </c>
      <c r="E881" t="s">
        <v>62</v>
      </c>
      <c r="F881" t="s">
        <v>33</v>
      </c>
      <c r="G881" t="s">
        <v>34</v>
      </c>
      <c r="H881" t="s">
        <v>73</v>
      </c>
      <c r="I881" t="s">
        <v>47</v>
      </c>
      <c r="J881" t="s">
        <v>37</v>
      </c>
      <c r="K881" t="s">
        <v>38</v>
      </c>
      <c r="L881" t="s">
        <v>39</v>
      </c>
      <c r="M881" t="s">
        <v>80</v>
      </c>
      <c r="N881" t="s">
        <v>81</v>
      </c>
      <c r="O881" t="s">
        <v>63</v>
      </c>
      <c r="P881" t="s">
        <v>43</v>
      </c>
      <c r="Q881" t="s">
        <v>44</v>
      </c>
      <c r="R881" t="s">
        <v>45</v>
      </c>
      <c r="T881">
        <v>60</v>
      </c>
      <c r="U881">
        <v>59</v>
      </c>
      <c r="V881">
        <v>72</v>
      </c>
      <c r="W881">
        <v>85</v>
      </c>
      <c r="X881">
        <v>100</v>
      </c>
      <c r="Y881">
        <v>93</v>
      </c>
      <c r="Z881">
        <v>97</v>
      </c>
      <c r="AA881">
        <v>100</v>
      </c>
      <c r="AB881">
        <v>105</v>
      </c>
      <c r="AC881">
        <v>103</v>
      </c>
      <c r="AD881">
        <v>181</v>
      </c>
      <c r="AE881">
        <v>87</v>
      </c>
      <c r="AG881">
        <f t="shared" si="104"/>
        <v>58.5</v>
      </c>
      <c r="AH881">
        <f t="shared" si="105"/>
        <v>59.5</v>
      </c>
      <c r="AI881">
        <f t="shared" si="106"/>
        <v>60.5</v>
      </c>
      <c r="AJ881">
        <f t="shared" si="107"/>
        <v>61.5</v>
      </c>
      <c r="AK881">
        <f t="shared" si="108"/>
        <v>-999</v>
      </c>
      <c r="AL881">
        <f t="shared" si="109"/>
        <v>-999</v>
      </c>
      <c r="AM881">
        <f t="shared" si="110"/>
        <v>-999</v>
      </c>
      <c r="AN881">
        <f t="shared" si="111"/>
        <v>105</v>
      </c>
    </row>
    <row r="882" spans="1:40" x14ac:dyDescent="0.25">
      <c r="A882">
        <v>335</v>
      </c>
      <c r="B882" t="s">
        <v>29</v>
      </c>
      <c r="C882" t="s">
        <v>30</v>
      </c>
      <c r="D882" t="s">
        <v>79</v>
      </c>
      <c r="E882" t="s">
        <v>62</v>
      </c>
      <c r="F882" t="s">
        <v>33</v>
      </c>
      <c r="G882" t="s">
        <v>34</v>
      </c>
      <c r="H882" t="s">
        <v>73</v>
      </c>
      <c r="I882" t="s">
        <v>47</v>
      </c>
      <c r="J882" t="s">
        <v>37</v>
      </c>
      <c r="K882" t="s">
        <v>38</v>
      </c>
      <c r="L882" t="s">
        <v>39</v>
      </c>
      <c r="M882" t="s">
        <v>80</v>
      </c>
      <c r="N882" t="s">
        <v>81</v>
      </c>
      <c r="O882" t="s">
        <v>63</v>
      </c>
      <c r="P882" t="s">
        <v>46</v>
      </c>
      <c r="Q882" t="s">
        <v>44</v>
      </c>
      <c r="R882" t="s">
        <v>45</v>
      </c>
      <c r="T882">
        <v>60</v>
      </c>
      <c r="U882">
        <v>59</v>
      </c>
      <c r="V882">
        <v>72</v>
      </c>
      <c r="W882">
        <v>85</v>
      </c>
      <c r="X882">
        <v>100</v>
      </c>
      <c r="Y882">
        <v>93</v>
      </c>
      <c r="Z882">
        <v>97</v>
      </c>
      <c r="AA882">
        <v>100</v>
      </c>
      <c r="AB882">
        <v>105</v>
      </c>
      <c r="AC882">
        <v>103</v>
      </c>
      <c r="AD882">
        <v>181</v>
      </c>
      <c r="AE882">
        <v>87</v>
      </c>
      <c r="AG882">
        <f t="shared" si="104"/>
        <v>58.5</v>
      </c>
      <c r="AH882">
        <f t="shared" si="105"/>
        <v>59.5</v>
      </c>
      <c r="AI882">
        <f t="shared" si="106"/>
        <v>60.5</v>
      </c>
      <c r="AJ882">
        <f t="shared" si="107"/>
        <v>61.5</v>
      </c>
      <c r="AK882">
        <f t="shared" si="108"/>
        <v>-999</v>
      </c>
      <c r="AL882">
        <f t="shared" si="109"/>
        <v>-999</v>
      </c>
      <c r="AM882">
        <f t="shared" si="110"/>
        <v>-999</v>
      </c>
      <c r="AN882">
        <f t="shared" si="111"/>
        <v>105</v>
      </c>
    </row>
    <row r="883" spans="1:40" x14ac:dyDescent="0.25">
      <c r="A883">
        <v>422</v>
      </c>
      <c r="B883" t="s">
        <v>29</v>
      </c>
      <c r="C883" t="s">
        <v>68</v>
      </c>
      <c r="D883" t="s">
        <v>31</v>
      </c>
      <c r="E883" t="s">
        <v>62</v>
      </c>
      <c r="F883" t="s">
        <v>33</v>
      </c>
      <c r="G883" t="s">
        <v>34</v>
      </c>
      <c r="H883" t="s">
        <v>35</v>
      </c>
      <c r="I883" t="s">
        <v>47</v>
      </c>
      <c r="J883" t="s">
        <v>37</v>
      </c>
      <c r="K883" t="s">
        <v>38</v>
      </c>
      <c r="L883" t="s">
        <v>39</v>
      </c>
      <c r="M883" t="s">
        <v>40</v>
      </c>
      <c r="N883" t="s">
        <v>41</v>
      </c>
      <c r="O883" t="s">
        <v>63</v>
      </c>
      <c r="P883" t="s">
        <v>43</v>
      </c>
      <c r="Q883" t="s">
        <v>71</v>
      </c>
      <c r="R883" t="s">
        <v>45</v>
      </c>
      <c r="T883">
        <v>60</v>
      </c>
      <c r="U883">
        <v>0</v>
      </c>
      <c r="V883">
        <v>51</v>
      </c>
      <c r="W883">
        <v>85</v>
      </c>
      <c r="X883">
        <v>105</v>
      </c>
      <c r="Y883">
        <v>93</v>
      </c>
      <c r="Z883">
        <v>99</v>
      </c>
      <c r="AA883">
        <v>102</v>
      </c>
      <c r="AB883">
        <v>107</v>
      </c>
      <c r="AC883">
        <v>105</v>
      </c>
      <c r="AD883">
        <v>180</v>
      </c>
      <c r="AE883">
        <v>87</v>
      </c>
      <c r="AG883">
        <f t="shared" si="104"/>
        <v>58.5</v>
      </c>
      <c r="AH883">
        <f t="shared" si="105"/>
        <v>59.5</v>
      </c>
      <c r="AI883">
        <f t="shared" si="106"/>
        <v>60.5</v>
      </c>
      <c r="AJ883">
        <f t="shared" si="107"/>
        <v>61.5</v>
      </c>
      <c r="AK883">
        <f t="shared" si="108"/>
        <v>-999</v>
      </c>
      <c r="AL883">
        <f t="shared" si="109"/>
        <v>107</v>
      </c>
      <c r="AM883">
        <f t="shared" si="110"/>
        <v>-999</v>
      </c>
      <c r="AN883">
        <f t="shared" si="111"/>
        <v>-999</v>
      </c>
    </row>
    <row r="884" spans="1:40" x14ac:dyDescent="0.25">
      <c r="A884">
        <v>424</v>
      </c>
      <c r="B884" t="s">
        <v>29</v>
      </c>
      <c r="C884" t="s">
        <v>68</v>
      </c>
      <c r="D884" t="s">
        <v>31</v>
      </c>
      <c r="E884" t="s">
        <v>62</v>
      </c>
      <c r="F884" t="s">
        <v>33</v>
      </c>
      <c r="G884" t="s">
        <v>34</v>
      </c>
      <c r="H884" t="s">
        <v>35</v>
      </c>
      <c r="I884" t="s">
        <v>47</v>
      </c>
      <c r="J884" t="s">
        <v>37</v>
      </c>
      <c r="K884" t="s">
        <v>38</v>
      </c>
      <c r="L884" t="s">
        <v>39</v>
      </c>
      <c r="M884" t="s">
        <v>40</v>
      </c>
      <c r="N884" t="s">
        <v>41</v>
      </c>
      <c r="O884" t="s">
        <v>63</v>
      </c>
      <c r="P884" t="s">
        <v>46</v>
      </c>
      <c r="Q884" t="s">
        <v>71</v>
      </c>
      <c r="R884" t="s">
        <v>45</v>
      </c>
      <c r="T884">
        <v>60</v>
      </c>
      <c r="U884">
        <v>0</v>
      </c>
      <c r="V884">
        <v>51</v>
      </c>
      <c r="W884">
        <v>85</v>
      </c>
      <c r="X884">
        <v>105</v>
      </c>
      <c r="Y884">
        <v>93</v>
      </c>
      <c r="Z884">
        <v>99</v>
      </c>
      <c r="AA884">
        <v>102</v>
      </c>
      <c r="AB884">
        <v>107</v>
      </c>
      <c r="AC884">
        <v>105</v>
      </c>
      <c r="AD884">
        <v>180</v>
      </c>
      <c r="AE884">
        <v>87</v>
      </c>
      <c r="AG884">
        <f t="shared" si="104"/>
        <v>58.5</v>
      </c>
      <c r="AH884">
        <f t="shared" si="105"/>
        <v>59.5</v>
      </c>
      <c r="AI884">
        <f t="shared" si="106"/>
        <v>60.5</v>
      </c>
      <c r="AJ884">
        <f t="shared" si="107"/>
        <v>61.5</v>
      </c>
      <c r="AK884">
        <f t="shared" si="108"/>
        <v>-999</v>
      </c>
      <c r="AL884">
        <f t="shared" si="109"/>
        <v>107</v>
      </c>
      <c r="AM884">
        <f t="shared" si="110"/>
        <v>-999</v>
      </c>
      <c r="AN884">
        <f t="shared" si="111"/>
        <v>-999</v>
      </c>
    </row>
    <row r="885" spans="1:40" x14ac:dyDescent="0.25">
      <c r="A885">
        <v>246</v>
      </c>
      <c r="B885" t="s">
        <v>29</v>
      </c>
      <c r="C885" t="s">
        <v>30</v>
      </c>
      <c r="D885" t="s">
        <v>76</v>
      </c>
      <c r="E885" t="s">
        <v>62</v>
      </c>
      <c r="F885" t="s">
        <v>33</v>
      </c>
      <c r="G885" t="s">
        <v>34</v>
      </c>
      <c r="H885" t="s">
        <v>73</v>
      </c>
      <c r="I885" t="s">
        <v>47</v>
      </c>
      <c r="J885" t="s">
        <v>37</v>
      </c>
      <c r="K885" t="s">
        <v>38</v>
      </c>
      <c r="L885" t="s">
        <v>39</v>
      </c>
      <c r="M885" t="s">
        <v>77</v>
      </c>
      <c r="N885" t="s">
        <v>78</v>
      </c>
      <c r="O885" t="s">
        <v>63</v>
      </c>
      <c r="P885" t="s">
        <v>43</v>
      </c>
      <c r="Q885" t="s">
        <v>71</v>
      </c>
      <c r="R885" t="s">
        <v>45</v>
      </c>
      <c r="T885">
        <v>60</v>
      </c>
      <c r="U885">
        <v>59</v>
      </c>
      <c r="V885">
        <v>73</v>
      </c>
      <c r="W885">
        <v>87</v>
      </c>
      <c r="X885">
        <v>101</v>
      </c>
      <c r="Y885">
        <v>95</v>
      </c>
      <c r="Z885">
        <v>100</v>
      </c>
      <c r="AA885">
        <v>104</v>
      </c>
      <c r="AB885">
        <v>109</v>
      </c>
      <c r="AC885">
        <v>107</v>
      </c>
      <c r="AD885">
        <v>182</v>
      </c>
      <c r="AE885">
        <v>90</v>
      </c>
      <c r="AG885">
        <f t="shared" si="104"/>
        <v>58.5</v>
      </c>
      <c r="AH885">
        <f t="shared" si="105"/>
        <v>59.5</v>
      </c>
      <c r="AI885">
        <f t="shared" si="106"/>
        <v>60.5</v>
      </c>
      <c r="AJ885">
        <f t="shared" si="107"/>
        <v>61.5</v>
      </c>
      <c r="AK885">
        <f t="shared" si="108"/>
        <v>-999</v>
      </c>
      <c r="AL885">
        <f t="shared" si="109"/>
        <v>-999</v>
      </c>
      <c r="AM885">
        <f t="shared" si="110"/>
        <v>-999</v>
      </c>
      <c r="AN885">
        <f t="shared" si="111"/>
        <v>109</v>
      </c>
    </row>
    <row r="886" spans="1:40" x14ac:dyDescent="0.25">
      <c r="A886">
        <v>248</v>
      </c>
      <c r="B886" t="s">
        <v>29</v>
      </c>
      <c r="C886" t="s">
        <v>30</v>
      </c>
      <c r="D886" t="s">
        <v>76</v>
      </c>
      <c r="E886" t="s">
        <v>62</v>
      </c>
      <c r="F886" t="s">
        <v>33</v>
      </c>
      <c r="G886" t="s">
        <v>34</v>
      </c>
      <c r="H886" t="s">
        <v>73</v>
      </c>
      <c r="I886" t="s">
        <v>47</v>
      </c>
      <c r="J886" t="s">
        <v>37</v>
      </c>
      <c r="K886" t="s">
        <v>38</v>
      </c>
      <c r="L886" t="s">
        <v>39</v>
      </c>
      <c r="M886" t="s">
        <v>77</v>
      </c>
      <c r="N886" t="s">
        <v>78</v>
      </c>
      <c r="O886" t="s">
        <v>63</v>
      </c>
      <c r="P886" t="s">
        <v>46</v>
      </c>
      <c r="Q886" t="s">
        <v>71</v>
      </c>
      <c r="R886" t="s">
        <v>45</v>
      </c>
      <c r="T886">
        <v>60</v>
      </c>
      <c r="U886">
        <v>59</v>
      </c>
      <c r="V886">
        <v>73</v>
      </c>
      <c r="W886">
        <v>87</v>
      </c>
      <c r="X886">
        <v>101</v>
      </c>
      <c r="Y886">
        <v>95</v>
      </c>
      <c r="Z886">
        <v>100</v>
      </c>
      <c r="AA886">
        <v>104</v>
      </c>
      <c r="AB886">
        <v>109</v>
      </c>
      <c r="AC886">
        <v>107</v>
      </c>
      <c r="AD886">
        <v>182</v>
      </c>
      <c r="AE886">
        <v>90</v>
      </c>
      <c r="AG886">
        <f t="shared" si="104"/>
        <v>58.5</v>
      </c>
      <c r="AH886">
        <f t="shared" si="105"/>
        <v>59.5</v>
      </c>
      <c r="AI886">
        <f t="shared" si="106"/>
        <v>60.5</v>
      </c>
      <c r="AJ886">
        <f t="shared" si="107"/>
        <v>61.5</v>
      </c>
      <c r="AK886">
        <f t="shared" si="108"/>
        <v>-999</v>
      </c>
      <c r="AL886">
        <f t="shared" si="109"/>
        <v>-999</v>
      </c>
      <c r="AM886">
        <f t="shared" si="110"/>
        <v>-999</v>
      </c>
      <c r="AN886">
        <f t="shared" si="111"/>
        <v>109</v>
      </c>
    </row>
    <row r="887" spans="1:40" x14ac:dyDescent="0.25">
      <c r="A887">
        <v>421</v>
      </c>
      <c r="B887" t="s">
        <v>29</v>
      </c>
      <c r="C887" t="s">
        <v>68</v>
      </c>
      <c r="D887" t="s">
        <v>31</v>
      </c>
      <c r="E887" t="s">
        <v>62</v>
      </c>
      <c r="F887" t="s">
        <v>33</v>
      </c>
      <c r="G887" t="s">
        <v>34</v>
      </c>
      <c r="H887" t="s">
        <v>35</v>
      </c>
      <c r="I887" t="s">
        <v>47</v>
      </c>
      <c r="J887" t="s">
        <v>37</v>
      </c>
      <c r="K887" t="s">
        <v>38</v>
      </c>
      <c r="L887" t="s">
        <v>39</v>
      </c>
      <c r="M887" t="s">
        <v>40</v>
      </c>
      <c r="N887" t="s">
        <v>41</v>
      </c>
      <c r="O887" t="s">
        <v>63</v>
      </c>
      <c r="P887" t="s">
        <v>43</v>
      </c>
      <c r="Q887" t="s">
        <v>44</v>
      </c>
      <c r="R887" t="s">
        <v>45</v>
      </c>
      <c r="T887">
        <v>60</v>
      </c>
      <c r="U887">
        <v>0</v>
      </c>
      <c r="V887">
        <v>54</v>
      </c>
      <c r="W887">
        <v>86</v>
      </c>
      <c r="X887">
        <v>105</v>
      </c>
      <c r="Y887">
        <v>95</v>
      </c>
      <c r="Z887">
        <v>101</v>
      </c>
      <c r="AA887">
        <v>104</v>
      </c>
      <c r="AB887">
        <v>109</v>
      </c>
      <c r="AC887">
        <v>107</v>
      </c>
      <c r="AD887">
        <v>180</v>
      </c>
      <c r="AE887">
        <v>89</v>
      </c>
      <c r="AG887">
        <f t="shared" si="104"/>
        <v>58.5</v>
      </c>
      <c r="AH887">
        <f t="shared" si="105"/>
        <v>59.5</v>
      </c>
      <c r="AI887">
        <f t="shared" si="106"/>
        <v>60.5</v>
      </c>
      <c r="AJ887">
        <f t="shared" si="107"/>
        <v>61.5</v>
      </c>
      <c r="AK887">
        <f t="shared" si="108"/>
        <v>-999</v>
      </c>
      <c r="AL887">
        <f t="shared" si="109"/>
        <v>109</v>
      </c>
      <c r="AM887">
        <f t="shared" si="110"/>
        <v>-999</v>
      </c>
      <c r="AN887">
        <f t="shared" si="111"/>
        <v>-999</v>
      </c>
    </row>
    <row r="888" spans="1:40" x14ac:dyDescent="0.25">
      <c r="A888">
        <v>423</v>
      </c>
      <c r="B888" t="s">
        <v>29</v>
      </c>
      <c r="C888" t="s">
        <v>68</v>
      </c>
      <c r="D888" t="s">
        <v>31</v>
      </c>
      <c r="E888" t="s">
        <v>62</v>
      </c>
      <c r="F888" t="s">
        <v>33</v>
      </c>
      <c r="G888" t="s">
        <v>34</v>
      </c>
      <c r="H888" t="s">
        <v>35</v>
      </c>
      <c r="I888" t="s">
        <v>47</v>
      </c>
      <c r="J888" t="s">
        <v>37</v>
      </c>
      <c r="K888" t="s">
        <v>38</v>
      </c>
      <c r="L888" t="s">
        <v>39</v>
      </c>
      <c r="M888" t="s">
        <v>40</v>
      </c>
      <c r="N888" t="s">
        <v>41</v>
      </c>
      <c r="O888" t="s">
        <v>63</v>
      </c>
      <c r="P888" t="s">
        <v>46</v>
      </c>
      <c r="Q888" t="s">
        <v>44</v>
      </c>
      <c r="R888" t="s">
        <v>45</v>
      </c>
      <c r="T888">
        <v>60</v>
      </c>
      <c r="U888">
        <v>0</v>
      </c>
      <c r="V888">
        <v>54</v>
      </c>
      <c r="W888">
        <v>86</v>
      </c>
      <c r="X888">
        <v>105</v>
      </c>
      <c r="Y888">
        <v>95</v>
      </c>
      <c r="Z888">
        <v>101</v>
      </c>
      <c r="AA888">
        <v>104</v>
      </c>
      <c r="AB888">
        <v>109</v>
      </c>
      <c r="AC888">
        <v>107</v>
      </c>
      <c r="AD888">
        <v>180</v>
      </c>
      <c r="AE888">
        <v>89</v>
      </c>
      <c r="AG888">
        <f t="shared" si="104"/>
        <v>58.5</v>
      </c>
      <c r="AH888">
        <f t="shared" si="105"/>
        <v>59.5</v>
      </c>
      <c r="AI888">
        <f t="shared" si="106"/>
        <v>60.5</v>
      </c>
      <c r="AJ888">
        <f t="shared" si="107"/>
        <v>61.5</v>
      </c>
      <c r="AK888">
        <f t="shared" si="108"/>
        <v>-999</v>
      </c>
      <c r="AL888">
        <f t="shared" si="109"/>
        <v>109</v>
      </c>
      <c r="AM888">
        <f t="shared" si="110"/>
        <v>-999</v>
      </c>
      <c r="AN888">
        <f t="shared" si="111"/>
        <v>-999</v>
      </c>
    </row>
    <row r="889" spans="1:40" x14ac:dyDescent="0.25">
      <c r="A889">
        <v>245</v>
      </c>
      <c r="B889" t="s">
        <v>29</v>
      </c>
      <c r="C889" t="s">
        <v>30</v>
      </c>
      <c r="D889" t="s">
        <v>76</v>
      </c>
      <c r="E889" t="s">
        <v>62</v>
      </c>
      <c r="F889" t="s">
        <v>33</v>
      </c>
      <c r="G889" t="s">
        <v>34</v>
      </c>
      <c r="H889" t="s">
        <v>73</v>
      </c>
      <c r="I889" t="s">
        <v>47</v>
      </c>
      <c r="J889" t="s">
        <v>37</v>
      </c>
      <c r="K889" t="s">
        <v>38</v>
      </c>
      <c r="L889" t="s">
        <v>39</v>
      </c>
      <c r="M889" t="s">
        <v>77</v>
      </c>
      <c r="N889" t="s">
        <v>78</v>
      </c>
      <c r="O889" t="s">
        <v>63</v>
      </c>
      <c r="P889" t="s">
        <v>43</v>
      </c>
      <c r="Q889" t="s">
        <v>44</v>
      </c>
      <c r="R889" t="s">
        <v>45</v>
      </c>
      <c r="T889">
        <v>60</v>
      </c>
      <c r="U889">
        <v>60</v>
      </c>
      <c r="V889">
        <v>74</v>
      </c>
      <c r="W889">
        <v>89</v>
      </c>
      <c r="X889">
        <v>104</v>
      </c>
      <c r="Y889">
        <v>96</v>
      </c>
      <c r="Z889">
        <v>101</v>
      </c>
      <c r="AA889">
        <v>107</v>
      </c>
      <c r="AB889">
        <v>111</v>
      </c>
      <c r="AC889">
        <v>109</v>
      </c>
      <c r="AD889">
        <v>182</v>
      </c>
      <c r="AE889">
        <v>92</v>
      </c>
      <c r="AG889">
        <f t="shared" si="104"/>
        <v>58.5</v>
      </c>
      <c r="AH889">
        <f t="shared" si="105"/>
        <v>59.5</v>
      </c>
      <c r="AI889">
        <f t="shared" si="106"/>
        <v>60.5</v>
      </c>
      <c r="AJ889">
        <f t="shared" si="107"/>
        <v>61.5</v>
      </c>
      <c r="AK889">
        <f t="shared" si="108"/>
        <v>-999</v>
      </c>
      <c r="AL889">
        <f t="shared" si="109"/>
        <v>-999</v>
      </c>
      <c r="AM889">
        <f t="shared" si="110"/>
        <v>-999</v>
      </c>
      <c r="AN889">
        <f t="shared" si="111"/>
        <v>111</v>
      </c>
    </row>
    <row r="890" spans="1:40" x14ac:dyDescent="0.25">
      <c r="A890">
        <v>247</v>
      </c>
      <c r="B890" t="s">
        <v>29</v>
      </c>
      <c r="C890" t="s">
        <v>30</v>
      </c>
      <c r="D890" t="s">
        <v>76</v>
      </c>
      <c r="E890" t="s">
        <v>62</v>
      </c>
      <c r="F890" t="s">
        <v>33</v>
      </c>
      <c r="G890" t="s">
        <v>34</v>
      </c>
      <c r="H890" t="s">
        <v>73</v>
      </c>
      <c r="I890" t="s">
        <v>47</v>
      </c>
      <c r="J890" t="s">
        <v>37</v>
      </c>
      <c r="K890" t="s">
        <v>38</v>
      </c>
      <c r="L890" t="s">
        <v>39</v>
      </c>
      <c r="M890" t="s">
        <v>77</v>
      </c>
      <c r="N890" t="s">
        <v>78</v>
      </c>
      <c r="O890" t="s">
        <v>63</v>
      </c>
      <c r="P890" t="s">
        <v>46</v>
      </c>
      <c r="Q890" t="s">
        <v>44</v>
      </c>
      <c r="R890" t="s">
        <v>45</v>
      </c>
      <c r="T890">
        <v>60</v>
      </c>
      <c r="U890">
        <v>60</v>
      </c>
      <c r="V890">
        <v>74</v>
      </c>
      <c r="W890">
        <v>89</v>
      </c>
      <c r="X890">
        <v>104</v>
      </c>
      <c r="Y890">
        <v>96</v>
      </c>
      <c r="Z890">
        <v>101</v>
      </c>
      <c r="AA890">
        <v>107</v>
      </c>
      <c r="AB890">
        <v>111</v>
      </c>
      <c r="AC890">
        <v>109</v>
      </c>
      <c r="AD890">
        <v>182</v>
      </c>
      <c r="AE890">
        <v>92</v>
      </c>
      <c r="AG890">
        <f t="shared" si="104"/>
        <v>58.5</v>
      </c>
      <c r="AH890">
        <f t="shared" si="105"/>
        <v>59.5</v>
      </c>
      <c r="AI890">
        <f t="shared" si="106"/>
        <v>60.5</v>
      </c>
      <c r="AJ890">
        <f t="shared" si="107"/>
        <v>61.5</v>
      </c>
      <c r="AK890">
        <f t="shared" si="108"/>
        <v>-999</v>
      </c>
      <c r="AL890">
        <f t="shared" si="109"/>
        <v>-999</v>
      </c>
      <c r="AM890">
        <f t="shared" si="110"/>
        <v>-999</v>
      </c>
      <c r="AN890">
        <f t="shared" si="111"/>
        <v>111</v>
      </c>
    </row>
    <row r="891" spans="1:40" x14ac:dyDescent="0.25">
      <c r="A891">
        <v>158</v>
      </c>
      <c r="B891" t="s">
        <v>29</v>
      </c>
      <c r="C891" t="s">
        <v>30</v>
      </c>
      <c r="D891" t="s">
        <v>72</v>
      </c>
      <c r="E891" t="s">
        <v>62</v>
      </c>
      <c r="F891" t="s">
        <v>33</v>
      </c>
      <c r="G891" t="s">
        <v>34</v>
      </c>
      <c r="H891" t="s">
        <v>73</v>
      </c>
      <c r="I891" t="s">
        <v>47</v>
      </c>
      <c r="J891" t="s">
        <v>37</v>
      </c>
      <c r="K891" t="s">
        <v>38</v>
      </c>
      <c r="L891" t="s">
        <v>39</v>
      </c>
      <c r="M891" t="s">
        <v>74</v>
      </c>
      <c r="N891" t="s">
        <v>75</v>
      </c>
      <c r="O891" t="s">
        <v>63</v>
      </c>
      <c r="P891" t="s">
        <v>43</v>
      </c>
      <c r="Q891" t="s">
        <v>71</v>
      </c>
      <c r="R891" t="s">
        <v>45</v>
      </c>
      <c r="T891">
        <v>60</v>
      </c>
      <c r="U891">
        <v>66</v>
      </c>
      <c r="V891">
        <v>81</v>
      </c>
      <c r="W891">
        <v>95</v>
      </c>
      <c r="X891">
        <v>108</v>
      </c>
      <c r="Y891">
        <v>100</v>
      </c>
      <c r="Z891">
        <v>105</v>
      </c>
      <c r="AA891">
        <v>109</v>
      </c>
      <c r="AB891">
        <v>115</v>
      </c>
      <c r="AC891">
        <v>110</v>
      </c>
      <c r="AD891">
        <v>182</v>
      </c>
      <c r="AE891">
        <v>96</v>
      </c>
      <c r="AG891">
        <f t="shared" si="104"/>
        <v>58.5</v>
      </c>
      <c r="AH891">
        <f t="shared" si="105"/>
        <v>59.5</v>
      </c>
      <c r="AI891">
        <f t="shared" si="106"/>
        <v>60.5</v>
      </c>
      <c r="AJ891">
        <f t="shared" si="107"/>
        <v>61.5</v>
      </c>
      <c r="AK891">
        <f t="shared" si="108"/>
        <v>-999</v>
      </c>
      <c r="AL891">
        <f t="shared" si="109"/>
        <v>-999</v>
      </c>
      <c r="AM891">
        <f t="shared" si="110"/>
        <v>-999</v>
      </c>
      <c r="AN891">
        <f t="shared" si="111"/>
        <v>115</v>
      </c>
    </row>
    <row r="892" spans="1:40" x14ac:dyDescent="0.25">
      <c r="A892">
        <v>160</v>
      </c>
      <c r="B892" t="s">
        <v>29</v>
      </c>
      <c r="C892" t="s">
        <v>30</v>
      </c>
      <c r="D892" t="s">
        <v>72</v>
      </c>
      <c r="E892" t="s">
        <v>62</v>
      </c>
      <c r="F892" t="s">
        <v>33</v>
      </c>
      <c r="G892" t="s">
        <v>34</v>
      </c>
      <c r="H892" t="s">
        <v>73</v>
      </c>
      <c r="I892" t="s">
        <v>47</v>
      </c>
      <c r="J892" t="s">
        <v>37</v>
      </c>
      <c r="K892" t="s">
        <v>38</v>
      </c>
      <c r="L892" t="s">
        <v>39</v>
      </c>
      <c r="M892" t="s">
        <v>74</v>
      </c>
      <c r="N892" t="s">
        <v>75</v>
      </c>
      <c r="O892" t="s">
        <v>63</v>
      </c>
      <c r="P892" t="s">
        <v>46</v>
      </c>
      <c r="Q892" t="s">
        <v>71</v>
      </c>
      <c r="R892" t="s">
        <v>45</v>
      </c>
      <c r="T892">
        <v>60</v>
      </c>
      <c r="U892">
        <v>66</v>
      </c>
      <c r="V892">
        <v>81</v>
      </c>
      <c r="W892">
        <v>95</v>
      </c>
      <c r="X892">
        <v>108</v>
      </c>
      <c r="Y892">
        <v>100</v>
      </c>
      <c r="Z892">
        <v>105</v>
      </c>
      <c r="AA892">
        <v>109</v>
      </c>
      <c r="AB892">
        <v>115</v>
      </c>
      <c r="AC892">
        <v>110</v>
      </c>
      <c r="AD892">
        <v>182</v>
      </c>
      <c r="AE892">
        <v>96</v>
      </c>
      <c r="AG892">
        <f t="shared" si="104"/>
        <v>58.5</v>
      </c>
      <c r="AH892">
        <f t="shared" si="105"/>
        <v>59.5</v>
      </c>
      <c r="AI892">
        <f t="shared" si="106"/>
        <v>60.5</v>
      </c>
      <c r="AJ892">
        <f t="shared" si="107"/>
        <v>61.5</v>
      </c>
      <c r="AK892">
        <f t="shared" si="108"/>
        <v>-999</v>
      </c>
      <c r="AL892">
        <f t="shared" si="109"/>
        <v>-999</v>
      </c>
      <c r="AM892">
        <f t="shared" si="110"/>
        <v>-999</v>
      </c>
      <c r="AN892">
        <f t="shared" si="111"/>
        <v>115</v>
      </c>
    </row>
    <row r="893" spans="1:40" x14ac:dyDescent="0.25">
      <c r="A893">
        <v>157</v>
      </c>
      <c r="B893" t="s">
        <v>29</v>
      </c>
      <c r="C893" t="s">
        <v>30</v>
      </c>
      <c r="D893" t="s">
        <v>72</v>
      </c>
      <c r="E893" t="s">
        <v>62</v>
      </c>
      <c r="F893" t="s">
        <v>33</v>
      </c>
      <c r="G893" t="s">
        <v>34</v>
      </c>
      <c r="H893" t="s">
        <v>73</v>
      </c>
      <c r="I893" t="s">
        <v>47</v>
      </c>
      <c r="J893" t="s">
        <v>37</v>
      </c>
      <c r="K893" t="s">
        <v>38</v>
      </c>
      <c r="L893" t="s">
        <v>39</v>
      </c>
      <c r="M893" t="s">
        <v>74</v>
      </c>
      <c r="N893" t="s">
        <v>75</v>
      </c>
      <c r="O893" t="s">
        <v>63</v>
      </c>
      <c r="P893" t="s">
        <v>43</v>
      </c>
      <c r="Q893" t="s">
        <v>44</v>
      </c>
      <c r="R893" t="s">
        <v>45</v>
      </c>
      <c r="T893">
        <v>60</v>
      </c>
      <c r="U893">
        <v>67</v>
      </c>
      <c r="V893">
        <v>83</v>
      </c>
      <c r="W893">
        <v>96</v>
      </c>
      <c r="X893">
        <v>111</v>
      </c>
      <c r="Y893">
        <v>102</v>
      </c>
      <c r="Z893">
        <v>108</v>
      </c>
      <c r="AA893">
        <v>111</v>
      </c>
      <c r="AB893">
        <v>117</v>
      </c>
      <c r="AC893">
        <v>112</v>
      </c>
      <c r="AD893">
        <v>182</v>
      </c>
      <c r="AE893">
        <v>98</v>
      </c>
      <c r="AG893">
        <f t="shared" si="104"/>
        <v>58.5</v>
      </c>
      <c r="AH893">
        <f t="shared" si="105"/>
        <v>59.5</v>
      </c>
      <c r="AI893">
        <f t="shared" si="106"/>
        <v>60.5</v>
      </c>
      <c r="AJ893">
        <f t="shared" si="107"/>
        <v>61.5</v>
      </c>
      <c r="AK893">
        <f t="shared" si="108"/>
        <v>-999</v>
      </c>
      <c r="AL893">
        <f t="shared" si="109"/>
        <v>-999</v>
      </c>
      <c r="AM893">
        <f t="shared" si="110"/>
        <v>-999</v>
      </c>
      <c r="AN893">
        <f t="shared" si="111"/>
        <v>117</v>
      </c>
    </row>
    <row r="894" spans="1:40" x14ac:dyDescent="0.25">
      <c r="A894">
        <v>159</v>
      </c>
      <c r="B894" t="s">
        <v>29</v>
      </c>
      <c r="C894" t="s">
        <v>30</v>
      </c>
      <c r="D894" t="s">
        <v>72</v>
      </c>
      <c r="E894" t="s">
        <v>62</v>
      </c>
      <c r="F894" t="s">
        <v>33</v>
      </c>
      <c r="G894" t="s">
        <v>34</v>
      </c>
      <c r="H894" t="s">
        <v>73</v>
      </c>
      <c r="I894" t="s">
        <v>47</v>
      </c>
      <c r="J894" t="s">
        <v>37</v>
      </c>
      <c r="K894" t="s">
        <v>38</v>
      </c>
      <c r="L894" t="s">
        <v>39</v>
      </c>
      <c r="M894" t="s">
        <v>74</v>
      </c>
      <c r="N894" t="s">
        <v>75</v>
      </c>
      <c r="O894" t="s">
        <v>63</v>
      </c>
      <c r="P894" t="s">
        <v>46</v>
      </c>
      <c r="Q894" t="s">
        <v>44</v>
      </c>
      <c r="R894" t="s">
        <v>45</v>
      </c>
      <c r="T894">
        <v>60</v>
      </c>
      <c r="U894">
        <v>67</v>
      </c>
      <c r="V894">
        <v>83</v>
      </c>
      <c r="W894">
        <v>96</v>
      </c>
      <c r="X894">
        <v>111</v>
      </c>
      <c r="Y894">
        <v>102</v>
      </c>
      <c r="Z894">
        <v>108</v>
      </c>
      <c r="AA894">
        <v>111</v>
      </c>
      <c r="AB894">
        <v>117</v>
      </c>
      <c r="AC894">
        <v>112</v>
      </c>
      <c r="AD894">
        <v>182</v>
      </c>
      <c r="AE894">
        <v>98</v>
      </c>
      <c r="AG894">
        <f t="shared" si="104"/>
        <v>58.5</v>
      </c>
      <c r="AH894">
        <f t="shared" si="105"/>
        <v>59.5</v>
      </c>
      <c r="AI894">
        <f t="shared" si="106"/>
        <v>60.5</v>
      </c>
      <c r="AJ894">
        <f t="shared" si="107"/>
        <v>61.5</v>
      </c>
      <c r="AK894">
        <f t="shared" si="108"/>
        <v>-999</v>
      </c>
      <c r="AL894">
        <f t="shared" si="109"/>
        <v>-999</v>
      </c>
      <c r="AM894">
        <f t="shared" si="110"/>
        <v>-999</v>
      </c>
      <c r="AN894">
        <f t="shared" si="111"/>
        <v>117</v>
      </c>
    </row>
    <row r="895" spans="1:40" x14ac:dyDescent="0.25">
      <c r="A895">
        <v>70</v>
      </c>
      <c r="B895" t="s">
        <v>29</v>
      </c>
      <c r="C895" t="s">
        <v>30</v>
      </c>
      <c r="D895" t="s">
        <v>31</v>
      </c>
      <c r="E895" t="s">
        <v>62</v>
      </c>
      <c r="F895" t="s">
        <v>33</v>
      </c>
      <c r="G895" t="s">
        <v>34</v>
      </c>
      <c r="H895" t="s">
        <v>35</v>
      </c>
      <c r="I895" t="s">
        <v>47</v>
      </c>
      <c r="J895" t="s">
        <v>37</v>
      </c>
      <c r="K895" t="s">
        <v>38</v>
      </c>
      <c r="L895" t="s">
        <v>39</v>
      </c>
      <c r="M895" t="s">
        <v>40</v>
      </c>
      <c r="N895" t="s">
        <v>41</v>
      </c>
      <c r="O895" t="s">
        <v>63</v>
      </c>
      <c r="P895" t="s">
        <v>43</v>
      </c>
      <c r="Q895" t="s">
        <v>71</v>
      </c>
      <c r="R895" t="s">
        <v>45</v>
      </c>
      <c r="T895">
        <v>60</v>
      </c>
      <c r="U895">
        <v>83</v>
      </c>
      <c r="V895">
        <v>97</v>
      </c>
      <c r="W895">
        <v>110</v>
      </c>
      <c r="X895">
        <v>121</v>
      </c>
      <c r="Y895">
        <v>115</v>
      </c>
      <c r="Z895">
        <v>118</v>
      </c>
      <c r="AA895">
        <v>118</v>
      </c>
      <c r="AB895">
        <v>123</v>
      </c>
      <c r="AC895">
        <v>119</v>
      </c>
      <c r="AD895">
        <v>182</v>
      </c>
      <c r="AE895">
        <v>110</v>
      </c>
      <c r="AG895">
        <f t="shared" si="104"/>
        <v>58.5</v>
      </c>
      <c r="AH895">
        <f t="shared" si="105"/>
        <v>59.5</v>
      </c>
      <c r="AI895">
        <f t="shared" si="106"/>
        <v>60.5</v>
      </c>
      <c r="AJ895">
        <f t="shared" si="107"/>
        <v>61.5</v>
      </c>
      <c r="AK895">
        <f t="shared" si="108"/>
        <v>-999</v>
      </c>
      <c r="AL895">
        <f t="shared" si="109"/>
        <v>-999</v>
      </c>
      <c r="AM895">
        <f t="shared" si="110"/>
        <v>-999</v>
      </c>
      <c r="AN895">
        <f t="shared" si="111"/>
        <v>123</v>
      </c>
    </row>
    <row r="896" spans="1:40" x14ac:dyDescent="0.25">
      <c r="A896">
        <v>72</v>
      </c>
      <c r="B896" t="s">
        <v>29</v>
      </c>
      <c r="C896" t="s">
        <v>30</v>
      </c>
      <c r="D896" t="s">
        <v>31</v>
      </c>
      <c r="E896" t="s">
        <v>62</v>
      </c>
      <c r="F896" t="s">
        <v>33</v>
      </c>
      <c r="G896" t="s">
        <v>34</v>
      </c>
      <c r="H896" t="s">
        <v>35</v>
      </c>
      <c r="I896" t="s">
        <v>47</v>
      </c>
      <c r="J896" t="s">
        <v>37</v>
      </c>
      <c r="K896" t="s">
        <v>38</v>
      </c>
      <c r="L896" t="s">
        <v>39</v>
      </c>
      <c r="M896" t="s">
        <v>40</v>
      </c>
      <c r="N896" t="s">
        <v>41</v>
      </c>
      <c r="O896" t="s">
        <v>63</v>
      </c>
      <c r="P896" t="s">
        <v>46</v>
      </c>
      <c r="Q896" t="s">
        <v>71</v>
      </c>
      <c r="R896" t="s">
        <v>45</v>
      </c>
      <c r="T896">
        <v>60</v>
      </c>
      <c r="U896">
        <v>83</v>
      </c>
      <c r="V896">
        <v>97</v>
      </c>
      <c r="W896">
        <v>110</v>
      </c>
      <c r="X896">
        <v>121</v>
      </c>
      <c r="Y896">
        <v>115</v>
      </c>
      <c r="Z896">
        <v>118</v>
      </c>
      <c r="AA896">
        <v>118</v>
      </c>
      <c r="AB896">
        <v>123</v>
      </c>
      <c r="AC896">
        <v>119</v>
      </c>
      <c r="AD896">
        <v>182</v>
      </c>
      <c r="AE896">
        <v>110</v>
      </c>
      <c r="AG896">
        <f t="shared" si="104"/>
        <v>58.5</v>
      </c>
      <c r="AH896">
        <f t="shared" si="105"/>
        <v>59.5</v>
      </c>
      <c r="AI896">
        <f t="shared" si="106"/>
        <v>60.5</v>
      </c>
      <c r="AJ896">
        <f t="shared" si="107"/>
        <v>61.5</v>
      </c>
      <c r="AK896">
        <f t="shared" si="108"/>
        <v>-999</v>
      </c>
      <c r="AL896">
        <f t="shared" si="109"/>
        <v>-999</v>
      </c>
      <c r="AM896">
        <f t="shared" si="110"/>
        <v>-999</v>
      </c>
      <c r="AN896">
        <f t="shared" si="111"/>
        <v>123</v>
      </c>
    </row>
    <row r="897" spans="1:40" x14ac:dyDescent="0.25">
      <c r="A897">
        <v>69</v>
      </c>
      <c r="B897" t="s">
        <v>29</v>
      </c>
      <c r="C897" t="s">
        <v>30</v>
      </c>
      <c r="D897" t="s">
        <v>31</v>
      </c>
      <c r="E897" t="s">
        <v>62</v>
      </c>
      <c r="F897" t="s">
        <v>33</v>
      </c>
      <c r="G897" t="s">
        <v>34</v>
      </c>
      <c r="H897" t="s">
        <v>35</v>
      </c>
      <c r="I897" t="s">
        <v>47</v>
      </c>
      <c r="J897" t="s">
        <v>37</v>
      </c>
      <c r="K897" t="s">
        <v>38</v>
      </c>
      <c r="L897" t="s">
        <v>39</v>
      </c>
      <c r="M897" t="s">
        <v>40</v>
      </c>
      <c r="N897" t="s">
        <v>41</v>
      </c>
      <c r="O897" t="s">
        <v>63</v>
      </c>
      <c r="P897" t="s">
        <v>43</v>
      </c>
      <c r="Q897" t="s">
        <v>44</v>
      </c>
      <c r="R897" t="s">
        <v>45</v>
      </c>
      <c r="T897">
        <v>60</v>
      </c>
      <c r="U897">
        <v>84</v>
      </c>
      <c r="V897">
        <v>99</v>
      </c>
      <c r="W897">
        <v>112</v>
      </c>
      <c r="X897">
        <v>125</v>
      </c>
      <c r="Y897">
        <v>118</v>
      </c>
      <c r="Z897">
        <v>120</v>
      </c>
      <c r="AA897">
        <v>120</v>
      </c>
      <c r="AB897">
        <v>124</v>
      </c>
      <c r="AC897">
        <v>120</v>
      </c>
      <c r="AD897">
        <v>182</v>
      </c>
      <c r="AE897">
        <v>113</v>
      </c>
      <c r="AG897">
        <f t="shared" si="104"/>
        <v>58.5</v>
      </c>
      <c r="AH897">
        <f t="shared" si="105"/>
        <v>59.5</v>
      </c>
      <c r="AI897">
        <f t="shared" si="106"/>
        <v>60.5</v>
      </c>
      <c r="AJ897">
        <f t="shared" si="107"/>
        <v>61.5</v>
      </c>
      <c r="AK897">
        <f t="shared" si="108"/>
        <v>-999</v>
      </c>
      <c r="AL897">
        <f t="shared" si="109"/>
        <v>-999</v>
      </c>
      <c r="AM897">
        <f t="shared" si="110"/>
        <v>-999</v>
      </c>
      <c r="AN897">
        <f t="shared" si="111"/>
        <v>124</v>
      </c>
    </row>
    <row r="898" spans="1:40" x14ac:dyDescent="0.25">
      <c r="A898">
        <v>71</v>
      </c>
      <c r="B898" t="s">
        <v>29</v>
      </c>
      <c r="C898" t="s">
        <v>30</v>
      </c>
      <c r="D898" t="s">
        <v>31</v>
      </c>
      <c r="E898" t="s">
        <v>62</v>
      </c>
      <c r="F898" t="s">
        <v>33</v>
      </c>
      <c r="G898" t="s">
        <v>34</v>
      </c>
      <c r="H898" t="s">
        <v>35</v>
      </c>
      <c r="I898" t="s">
        <v>47</v>
      </c>
      <c r="J898" t="s">
        <v>37</v>
      </c>
      <c r="K898" t="s">
        <v>38</v>
      </c>
      <c r="L898" t="s">
        <v>39</v>
      </c>
      <c r="M898" t="s">
        <v>40</v>
      </c>
      <c r="N898" t="s">
        <v>41</v>
      </c>
      <c r="O898" t="s">
        <v>63</v>
      </c>
      <c r="P898" t="s">
        <v>46</v>
      </c>
      <c r="Q898" t="s">
        <v>44</v>
      </c>
      <c r="R898" t="s">
        <v>45</v>
      </c>
      <c r="T898">
        <v>60</v>
      </c>
      <c r="U898">
        <v>84</v>
      </c>
      <c r="V898">
        <v>99</v>
      </c>
      <c r="W898">
        <v>112</v>
      </c>
      <c r="X898">
        <v>125</v>
      </c>
      <c r="Y898">
        <v>118</v>
      </c>
      <c r="Z898">
        <v>120</v>
      </c>
      <c r="AA898">
        <v>120</v>
      </c>
      <c r="AB898">
        <v>124</v>
      </c>
      <c r="AC898">
        <v>120</v>
      </c>
      <c r="AD898">
        <v>182</v>
      </c>
      <c r="AE898">
        <v>113</v>
      </c>
      <c r="AG898">
        <f t="shared" si="104"/>
        <v>58.5</v>
      </c>
      <c r="AH898">
        <f t="shared" si="105"/>
        <v>59.5</v>
      </c>
      <c r="AI898">
        <f t="shared" si="106"/>
        <v>60.5</v>
      </c>
      <c r="AJ898">
        <f t="shared" si="107"/>
        <v>61.5</v>
      </c>
      <c r="AK898">
        <f t="shared" si="108"/>
        <v>-999</v>
      </c>
      <c r="AL898">
        <f t="shared" si="109"/>
        <v>-999</v>
      </c>
      <c r="AM898">
        <f t="shared" si="110"/>
        <v>-999</v>
      </c>
      <c r="AN898">
        <f t="shared" si="111"/>
        <v>124</v>
      </c>
    </row>
    <row r="899" spans="1:40" x14ac:dyDescent="0.25">
      <c r="A899">
        <v>1129</v>
      </c>
      <c r="B899" t="s">
        <v>29</v>
      </c>
      <c r="C899" t="s">
        <v>83</v>
      </c>
      <c r="D899" t="s">
        <v>31</v>
      </c>
      <c r="E899" t="s">
        <v>64</v>
      </c>
      <c r="F899" t="s">
        <v>33</v>
      </c>
      <c r="G899" t="s">
        <v>34</v>
      </c>
      <c r="H899" t="s">
        <v>35</v>
      </c>
      <c r="I899" t="s">
        <v>36</v>
      </c>
      <c r="J899" t="s">
        <v>37</v>
      </c>
      <c r="K899" t="s">
        <v>38</v>
      </c>
      <c r="L899" t="s">
        <v>39</v>
      </c>
      <c r="M899" t="s">
        <v>40</v>
      </c>
      <c r="N899" t="s">
        <v>41</v>
      </c>
      <c r="O899" t="s">
        <v>65</v>
      </c>
      <c r="P899" t="s">
        <v>43</v>
      </c>
      <c r="Q899" t="s">
        <v>44</v>
      </c>
      <c r="R899" t="s">
        <v>45</v>
      </c>
      <c r="T899">
        <v>70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179</v>
      </c>
      <c r="AE899">
        <v>0</v>
      </c>
      <c r="AG899">
        <f t="shared" si="104"/>
        <v>68.5</v>
      </c>
      <c r="AH899">
        <f t="shared" si="105"/>
        <v>69.5</v>
      </c>
      <c r="AI899">
        <f t="shared" si="106"/>
        <v>70.5</v>
      </c>
      <c r="AJ899">
        <f t="shared" si="107"/>
        <v>71.5</v>
      </c>
      <c r="AK899">
        <f t="shared" si="108"/>
        <v>0</v>
      </c>
      <c r="AL899">
        <f t="shared" si="109"/>
        <v>-999</v>
      </c>
      <c r="AM899">
        <f t="shared" si="110"/>
        <v>-999</v>
      </c>
      <c r="AN899">
        <f t="shared" si="111"/>
        <v>-999</v>
      </c>
    </row>
    <row r="900" spans="1:40" x14ac:dyDescent="0.25">
      <c r="A900">
        <v>1130</v>
      </c>
      <c r="B900" t="s">
        <v>29</v>
      </c>
      <c r="C900" t="s">
        <v>83</v>
      </c>
      <c r="D900" t="s">
        <v>31</v>
      </c>
      <c r="E900" t="s">
        <v>64</v>
      </c>
      <c r="F900" t="s">
        <v>33</v>
      </c>
      <c r="G900" t="s">
        <v>34</v>
      </c>
      <c r="H900" t="s">
        <v>35</v>
      </c>
      <c r="I900" t="s">
        <v>36</v>
      </c>
      <c r="J900" t="s">
        <v>37</v>
      </c>
      <c r="K900" t="s">
        <v>38</v>
      </c>
      <c r="L900" t="s">
        <v>39</v>
      </c>
      <c r="M900" t="s">
        <v>40</v>
      </c>
      <c r="N900" t="s">
        <v>41</v>
      </c>
      <c r="O900" t="s">
        <v>65</v>
      </c>
      <c r="P900" t="s">
        <v>43</v>
      </c>
      <c r="Q900" t="s">
        <v>71</v>
      </c>
      <c r="R900" t="s">
        <v>45</v>
      </c>
      <c r="T900">
        <v>70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179</v>
      </c>
      <c r="AE900">
        <v>0</v>
      </c>
      <c r="AG900">
        <f t="shared" ref="AG900:AG963" si="112">$T900-1.5</f>
        <v>68.5</v>
      </c>
      <c r="AH900">
        <f t="shared" ref="AH900:AH963" si="113">$T900-0.5</f>
        <v>69.5</v>
      </c>
      <c r="AI900">
        <f t="shared" ref="AI900:AI963" si="114">$T900+0.5</f>
        <v>70.5</v>
      </c>
      <c r="AJ900">
        <f t="shared" ref="AJ900:AJ963" si="115">$T900+1.5</f>
        <v>71.5</v>
      </c>
      <c r="AK900">
        <f t="shared" ref="AK900:AK963" si="116">IF($C900="5_continue_40m3s",$AB900,-999)</f>
        <v>0</v>
      </c>
      <c r="AL900">
        <f t="shared" ref="AL900:AL963" si="117">IF($C900="3_continue_25m3s",$AB900,-999)</f>
        <v>-999</v>
      </c>
      <c r="AM900">
        <f t="shared" ref="AM900:AM963" si="118">IF($C900="4_continue_25m3s_winterdoorspoeling",$AB900,-999)</f>
        <v>-999</v>
      </c>
      <c r="AN900">
        <f t="shared" ref="AN900:AN963" si="119">IF($C900="1_continue_15m3s",$AB900,-999)</f>
        <v>-999</v>
      </c>
    </row>
    <row r="901" spans="1:40" x14ac:dyDescent="0.25">
      <c r="A901">
        <v>1131</v>
      </c>
      <c r="B901" t="s">
        <v>29</v>
      </c>
      <c r="C901" t="s">
        <v>83</v>
      </c>
      <c r="D901" t="s">
        <v>31</v>
      </c>
      <c r="E901" t="s">
        <v>64</v>
      </c>
      <c r="F901" t="s">
        <v>33</v>
      </c>
      <c r="G901" t="s">
        <v>34</v>
      </c>
      <c r="H901" t="s">
        <v>35</v>
      </c>
      <c r="I901" t="s">
        <v>36</v>
      </c>
      <c r="J901" t="s">
        <v>37</v>
      </c>
      <c r="K901" t="s">
        <v>38</v>
      </c>
      <c r="L901" t="s">
        <v>39</v>
      </c>
      <c r="M901" t="s">
        <v>40</v>
      </c>
      <c r="N901" t="s">
        <v>41</v>
      </c>
      <c r="O901" t="s">
        <v>65</v>
      </c>
      <c r="P901" t="s">
        <v>46</v>
      </c>
      <c r="Q901" t="s">
        <v>44</v>
      </c>
      <c r="R901" t="s">
        <v>45</v>
      </c>
      <c r="T901">
        <v>70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179</v>
      </c>
      <c r="AE901">
        <v>0</v>
      </c>
      <c r="AG901">
        <f t="shared" si="112"/>
        <v>68.5</v>
      </c>
      <c r="AH901">
        <f t="shared" si="113"/>
        <v>69.5</v>
      </c>
      <c r="AI901">
        <f t="shared" si="114"/>
        <v>70.5</v>
      </c>
      <c r="AJ901">
        <f t="shared" si="115"/>
        <v>71.5</v>
      </c>
      <c r="AK901">
        <f t="shared" si="116"/>
        <v>0</v>
      </c>
      <c r="AL901">
        <f t="shared" si="117"/>
        <v>-999</v>
      </c>
      <c r="AM901">
        <f t="shared" si="118"/>
        <v>-999</v>
      </c>
      <c r="AN901">
        <f t="shared" si="119"/>
        <v>-999</v>
      </c>
    </row>
    <row r="902" spans="1:40" x14ac:dyDescent="0.25">
      <c r="A902">
        <v>1132</v>
      </c>
      <c r="B902" t="s">
        <v>29</v>
      </c>
      <c r="C902" t="s">
        <v>83</v>
      </c>
      <c r="D902" t="s">
        <v>31</v>
      </c>
      <c r="E902" t="s">
        <v>64</v>
      </c>
      <c r="F902" t="s">
        <v>33</v>
      </c>
      <c r="G902" t="s">
        <v>34</v>
      </c>
      <c r="H902" t="s">
        <v>35</v>
      </c>
      <c r="I902" t="s">
        <v>36</v>
      </c>
      <c r="J902" t="s">
        <v>37</v>
      </c>
      <c r="K902" t="s">
        <v>38</v>
      </c>
      <c r="L902" t="s">
        <v>39</v>
      </c>
      <c r="M902" t="s">
        <v>40</v>
      </c>
      <c r="N902" t="s">
        <v>41</v>
      </c>
      <c r="O902" t="s">
        <v>65</v>
      </c>
      <c r="P902" t="s">
        <v>46</v>
      </c>
      <c r="Q902" t="s">
        <v>71</v>
      </c>
      <c r="R902" t="s">
        <v>45</v>
      </c>
      <c r="T902">
        <v>70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179</v>
      </c>
      <c r="AE902">
        <v>0</v>
      </c>
      <c r="AG902">
        <f t="shared" si="112"/>
        <v>68.5</v>
      </c>
      <c r="AH902">
        <f t="shared" si="113"/>
        <v>69.5</v>
      </c>
      <c r="AI902">
        <f t="shared" si="114"/>
        <v>70.5</v>
      </c>
      <c r="AJ902">
        <f t="shared" si="115"/>
        <v>71.5</v>
      </c>
      <c r="AK902">
        <f t="shared" si="116"/>
        <v>0</v>
      </c>
      <c r="AL902">
        <f t="shared" si="117"/>
        <v>-999</v>
      </c>
      <c r="AM902">
        <f t="shared" si="118"/>
        <v>-999</v>
      </c>
      <c r="AN902">
        <f t="shared" si="119"/>
        <v>-999</v>
      </c>
    </row>
    <row r="903" spans="1:40" x14ac:dyDescent="0.25">
      <c r="A903">
        <v>1217</v>
      </c>
      <c r="B903" t="s">
        <v>29</v>
      </c>
      <c r="C903" t="s">
        <v>83</v>
      </c>
      <c r="D903" t="s">
        <v>72</v>
      </c>
      <c r="E903" t="s">
        <v>64</v>
      </c>
      <c r="F903" t="s">
        <v>33</v>
      </c>
      <c r="G903" t="s">
        <v>34</v>
      </c>
      <c r="H903" t="s">
        <v>73</v>
      </c>
      <c r="I903" t="s">
        <v>36</v>
      </c>
      <c r="J903" t="s">
        <v>37</v>
      </c>
      <c r="K903" t="s">
        <v>38</v>
      </c>
      <c r="L903" t="s">
        <v>39</v>
      </c>
      <c r="M903" t="s">
        <v>74</v>
      </c>
      <c r="N903" t="s">
        <v>75</v>
      </c>
      <c r="O903" t="s">
        <v>65</v>
      </c>
      <c r="P903" t="s">
        <v>43</v>
      </c>
      <c r="Q903" t="s">
        <v>44</v>
      </c>
      <c r="R903" t="s">
        <v>45</v>
      </c>
      <c r="T903">
        <v>70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179</v>
      </c>
      <c r="AE903">
        <v>0</v>
      </c>
      <c r="AG903">
        <f t="shared" si="112"/>
        <v>68.5</v>
      </c>
      <c r="AH903">
        <f t="shared" si="113"/>
        <v>69.5</v>
      </c>
      <c r="AI903">
        <f t="shared" si="114"/>
        <v>70.5</v>
      </c>
      <c r="AJ903">
        <f t="shared" si="115"/>
        <v>71.5</v>
      </c>
      <c r="AK903">
        <f t="shared" si="116"/>
        <v>0</v>
      </c>
      <c r="AL903">
        <f t="shared" si="117"/>
        <v>-999</v>
      </c>
      <c r="AM903">
        <f t="shared" si="118"/>
        <v>-999</v>
      </c>
      <c r="AN903">
        <f t="shared" si="119"/>
        <v>-999</v>
      </c>
    </row>
    <row r="904" spans="1:40" x14ac:dyDescent="0.25">
      <c r="A904">
        <v>1218</v>
      </c>
      <c r="B904" t="s">
        <v>29</v>
      </c>
      <c r="C904" t="s">
        <v>83</v>
      </c>
      <c r="D904" t="s">
        <v>72</v>
      </c>
      <c r="E904" t="s">
        <v>64</v>
      </c>
      <c r="F904" t="s">
        <v>33</v>
      </c>
      <c r="G904" t="s">
        <v>34</v>
      </c>
      <c r="H904" t="s">
        <v>73</v>
      </c>
      <c r="I904" t="s">
        <v>36</v>
      </c>
      <c r="J904" t="s">
        <v>37</v>
      </c>
      <c r="K904" t="s">
        <v>38</v>
      </c>
      <c r="L904" t="s">
        <v>39</v>
      </c>
      <c r="M904" t="s">
        <v>74</v>
      </c>
      <c r="N904" t="s">
        <v>75</v>
      </c>
      <c r="O904" t="s">
        <v>65</v>
      </c>
      <c r="P904" t="s">
        <v>43</v>
      </c>
      <c r="Q904" t="s">
        <v>71</v>
      </c>
      <c r="R904" t="s">
        <v>45</v>
      </c>
      <c r="T904">
        <v>70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179</v>
      </c>
      <c r="AE904">
        <v>0</v>
      </c>
      <c r="AG904">
        <f t="shared" si="112"/>
        <v>68.5</v>
      </c>
      <c r="AH904">
        <f t="shared" si="113"/>
        <v>69.5</v>
      </c>
      <c r="AI904">
        <f t="shared" si="114"/>
        <v>70.5</v>
      </c>
      <c r="AJ904">
        <f t="shared" si="115"/>
        <v>71.5</v>
      </c>
      <c r="AK904">
        <f t="shared" si="116"/>
        <v>0</v>
      </c>
      <c r="AL904">
        <f t="shared" si="117"/>
        <v>-999</v>
      </c>
      <c r="AM904">
        <f t="shared" si="118"/>
        <v>-999</v>
      </c>
      <c r="AN904">
        <f t="shared" si="119"/>
        <v>-999</v>
      </c>
    </row>
    <row r="905" spans="1:40" x14ac:dyDescent="0.25">
      <c r="A905">
        <v>1219</v>
      </c>
      <c r="B905" t="s">
        <v>29</v>
      </c>
      <c r="C905" t="s">
        <v>83</v>
      </c>
      <c r="D905" t="s">
        <v>72</v>
      </c>
      <c r="E905" t="s">
        <v>64</v>
      </c>
      <c r="F905" t="s">
        <v>33</v>
      </c>
      <c r="G905" t="s">
        <v>34</v>
      </c>
      <c r="H905" t="s">
        <v>73</v>
      </c>
      <c r="I905" t="s">
        <v>36</v>
      </c>
      <c r="J905" t="s">
        <v>37</v>
      </c>
      <c r="K905" t="s">
        <v>38</v>
      </c>
      <c r="L905" t="s">
        <v>39</v>
      </c>
      <c r="M905" t="s">
        <v>74</v>
      </c>
      <c r="N905" t="s">
        <v>75</v>
      </c>
      <c r="O905" t="s">
        <v>65</v>
      </c>
      <c r="P905" t="s">
        <v>46</v>
      </c>
      <c r="Q905" t="s">
        <v>44</v>
      </c>
      <c r="R905" t="s">
        <v>45</v>
      </c>
      <c r="T905">
        <v>70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179</v>
      </c>
      <c r="AE905">
        <v>0</v>
      </c>
      <c r="AG905">
        <f t="shared" si="112"/>
        <v>68.5</v>
      </c>
      <c r="AH905">
        <f t="shared" si="113"/>
        <v>69.5</v>
      </c>
      <c r="AI905">
        <f t="shared" si="114"/>
        <v>70.5</v>
      </c>
      <c r="AJ905">
        <f t="shared" si="115"/>
        <v>71.5</v>
      </c>
      <c r="AK905">
        <f t="shared" si="116"/>
        <v>0</v>
      </c>
      <c r="AL905">
        <f t="shared" si="117"/>
        <v>-999</v>
      </c>
      <c r="AM905">
        <f t="shared" si="118"/>
        <v>-999</v>
      </c>
      <c r="AN905">
        <f t="shared" si="119"/>
        <v>-999</v>
      </c>
    </row>
    <row r="906" spans="1:40" x14ac:dyDescent="0.25">
      <c r="A906">
        <v>1220</v>
      </c>
      <c r="B906" t="s">
        <v>29</v>
      </c>
      <c r="C906" t="s">
        <v>83</v>
      </c>
      <c r="D906" t="s">
        <v>72</v>
      </c>
      <c r="E906" t="s">
        <v>64</v>
      </c>
      <c r="F906" t="s">
        <v>33</v>
      </c>
      <c r="G906" t="s">
        <v>34</v>
      </c>
      <c r="H906" t="s">
        <v>73</v>
      </c>
      <c r="I906" t="s">
        <v>36</v>
      </c>
      <c r="J906" t="s">
        <v>37</v>
      </c>
      <c r="K906" t="s">
        <v>38</v>
      </c>
      <c r="L906" t="s">
        <v>39</v>
      </c>
      <c r="M906" t="s">
        <v>74</v>
      </c>
      <c r="N906" t="s">
        <v>75</v>
      </c>
      <c r="O906" t="s">
        <v>65</v>
      </c>
      <c r="P906" t="s">
        <v>46</v>
      </c>
      <c r="Q906" t="s">
        <v>71</v>
      </c>
      <c r="R906" t="s">
        <v>45</v>
      </c>
      <c r="T906">
        <v>70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179</v>
      </c>
      <c r="AE906">
        <v>0</v>
      </c>
      <c r="AG906">
        <f t="shared" si="112"/>
        <v>68.5</v>
      </c>
      <c r="AH906">
        <f t="shared" si="113"/>
        <v>69.5</v>
      </c>
      <c r="AI906">
        <f t="shared" si="114"/>
        <v>70.5</v>
      </c>
      <c r="AJ906">
        <f t="shared" si="115"/>
        <v>71.5</v>
      </c>
      <c r="AK906">
        <f t="shared" si="116"/>
        <v>0</v>
      </c>
      <c r="AL906">
        <f t="shared" si="117"/>
        <v>-999</v>
      </c>
      <c r="AM906">
        <f t="shared" si="118"/>
        <v>-999</v>
      </c>
      <c r="AN906">
        <f t="shared" si="119"/>
        <v>-999</v>
      </c>
    </row>
    <row r="907" spans="1:40" x14ac:dyDescent="0.25">
      <c r="A907">
        <v>1305</v>
      </c>
      <c r="B907" t="s">
        <v>29</v>
      </c>
      <c r="C907" t="s">
        <v>83</v>
      </c>
      <c r="D907" t="s">
        <v>76</v>
      </c>
      <c r="E907" t="s">
        <v>64</v>
      </c>
      <c r="F907" t="s">
        <v>33</v>
      </c>
      <c r="G907" t="s">
        <v>34</v>
      </c>
      <c r="H907" t="s">
        <v>73</v>
      </c>
      <c r="I907" t="s">
        <v>36</v>
      </c>
      <c r="J907" t="s">
        <v>37</v>
      </c>
      <c r="K907" t="s">
        <v>38</v>
      </c>
      <c r="L907" t="s">
        <v>39</v>
      </c>
      <c r="M907" t="s">
        <v>77</v>
      </c>
      <c r="N907" t="s">
        <v>78</v>
      </c>
      <c r="O907" t="s">
        <v>65</v>
      </c>
      <c r="P907" t="s">
        <v>43</v>
      </c>
      <c r="Q907" t="s">
        <v>44</v>
      </c>
      <c r="R907" t="s">
        <v>45</v>
      </c>
      <c r="T907">
        <v>70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179</v>
      </c>
      <c r="AE907">
        <v>0</v>
      </c>
      <c r="AG907">
        <f t="shared" si="112"/>
        <v>68.5</v>
      </c>
      <c r="AH907">
        <f t="shared" si="113"/>
        <v>69.5</v>
      </c>
      <c r="AI907">
        <f t="shared" si="114"/>
        <v>70.5</v>
      </c>
      <c r="AJ907">
        <f t="shared" si="115"/>
        <v>71.5</v>
      </c>
      <c r="AK907">
        <f t="shared" si="116"/>
        <v>0</v>
      </c>
      <c r="AL907">
        <f t="shared" si="117"/>
        <v>-999</v>
      </c>
      <c r="AM907">
        <f t="shared" si="118"/>
        <v>-999</v>
      </c>
      <c r="AN907">
        <f t="shared" si="119"/>
        <v>-999</v>
      </c>
    </row>
    <row r="908" spans="1:40" x14ac:dyDescent="0.25">
      <c r="A908">
        <v>1306</v>
      </c>
      <c r="B908" t="s">
        <v>29</v>
      </c>
      <c r="C908" t="s">
        <v>83</v>
      </c>
      <c r="D908" t="s">
        <v>76</v>
      </c>
      <c r="E908" t="s">
        <v>64</v>
      </c>
      <c r="F908" t="s">
        <v>33</v>
      </c>
      <c r="G908" t="s">
        <v>34</v>
      </c>
      <c r="H908" t="s">
        <v>73</v>
      </c>
      <c r="I908" t="s">
        <v>36</v>
      </c>
      <c r="J908" t="s">
        <v>37</v>
      </c>
      <c r="K908" t="s">
        <v>38</v>
      </c>
      <c r="L908" t="s">
        <v>39</v>
      </c>
      <c r="M908" t="s">
        <v>77</v>
      </c>
      <c r="N908" t="s">
        <v>78</v>
      </c>
      <c r="O908" t="s">
        <v>65</v>
      </c>
      <c r="P908" t="s">
        <v>43</v>
      </c>
      <c r="Q908" t="s">
        <v>71</v>
      </c>
      <c r="R908" t="s">
        <v>45</v>
      </c>
      <c r="T908">
        <v>70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179</v>
      </c>
      <c r="AE908">
        <v>0</v>
      </c>
      <c r="AG908">
        <f t="shared" si="112"/>
        <v>68.5</v>
      </c>
      <c r="AH908">
        <f t="shared" si="113"/>
        <v>69.5</v>
      </c>
      <c r="AI908">
        <f t="shared" si="114"/>
        <v>70.5</v>
      </c>
      <c r="AJ908">
        <f t="shared" si="115"/>
        <v>71.5</v>
      </c>
      <c r="AK908">
        <f t="shared" si="116"/>
        <v>0</v>
      </c>
      <c r="AL908">
        <f t="shared" si="117"/>
        <v>-999</v>
      </c>
      <c r="AM908">
        <f t="shared" si="118"/>
        <v>-999</v>
      </c>
      <c r="AN908">
        <f t="shared" si="119"/>
        <v>-999</v>
      </c>
    </row>
    <row r="909" spans="1:40" x14ac:dyDescent="0.25">
      <c r="A909">
        <v>1307</v>
      </c>
      <c r="B909" t="s">
        <v>29</v>
      </c>
      <c r="C909" t="s">
        <v>83</v>
      </c>
      <c r="D909" t="s">
        <v>76</v>
      </c>
      <c r="E909" t="s">
        <v>64</v>
      </c>
      <c r="F909" t="s">
        <v>33</v>
      </c>
      <c r="G909" t="s">
        <v>34</v>
      </c>
      <c r="H909" t="s">
        <v>73</v>
      </c>
      <c r="I909" t="s">
        <v>36</v>
      </c>
      <c r="J909" t="s">
        <v>37</v>
      </c>
      <c r="K909" t="s">
        <v>38</v>
      </c>
      <c r="L909" t="s">
        <v>39</v>
      </c>
      <c r="M909" t="s">
        <v>77</v>
      </c>
      <c r="N909" t="s">
        <v>78</v>
      </c>
      <c r="O909" t="s">
        <v>65</v>
      </c>
      <c r="P909" t="s">
        <v>46</v>
      </c>
      <c r="Q909" t="s">
        <v>44</v>
      </c>
      <c r="R909" t="s">
        <v>45</v>
      </c>
      <c r="T909">
        <v>70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179</v>
      </c>
      <c r="AE909">
        <v>0</v>
      </c>
      <c r="AG909">
        <f t="shared" si="112"/>
        <v>68.5</v>
      </c>
      <c r="AH909">
        <f t="shared" si="113"/>
        <v>69.5</v>
      </c>
      <c r="AI909">
        <f t="shared" si="114"/>
        <v>70.5</v>
      </c>
      <c r="AJ909">
        <f t="shared" si="115"/>
        <v>71.5</v>
      </c>
      <c r="AK909">
        <f t="shared" si="116"/>
        <v>0</v>
      </c>
      <c r="AL909">
        <f t="shared" si="117"/>
        <v>-999</v>
      </c>
      <c r="AM909">
        <f t="shared" si="118"/>
        <v>-999</v>
      </c>
      <c r="AN909">
        <f t="shared" si="119"/>
        <v>-999</v>
      </c>
    </row>
    <row r="910" spans="1:40" x14ac:dyDescent="0.25">
      <c r="A910">
        <v>1308</v>
      </c>
      <c r="B910" t="s">
        <v>29</v>
      </c>
      <c r="C910" t="s">
        <v>83</v>
      </c>
      <c r="D910" t="s">
        <v>76</v>
      </c>
      <c r="E910" t="s">
        <v>64</v>
      </c>
      <c r="F910" t="s">
        <v>33</v>
      </c>
      <c r="G910" t="s">
        <v>34</v>
      </c>
      <c r="H910" t="s">
        <v>73</v>
      </c>
      <c r="I910" t="s">
        <v>36</v>
      </c>
      <c r="J910" t="s">
        <v>37</v>
      </c>
      <c r="K910" t="s">
        <v>38</v>
      </c>
      <c r="L910" t="s">
        <v>39</v>
      </c>
      <c r="M910" t="s">
        <v>77</v>
      </c>
      <c r="N910" t="s">
        <v>78</v>
      </c>
      <c r="O910" t="s">
        <v>65</v>
      </c>
      <c r="P910" t="s">
        <v>46</v>
      </c>
      <c r="Q910" t="s">
        <v>71</v>
      </c>
      <c r="R910" t="s">
        <v>45</v>
      </c>
      <c r="T910">
        <v>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179</v>
      </c>
      <c r="AE910">
        <v>0</v>
      </c>
      <c r="AG910">
        <f t="shared" si="112"/>
        <v>68.5</v>
      </c>
      <c r="AH910">
        <f t="shared" si="113"/>
        <v>69.5</v>
      </c>
      <c r="AI910">
        <f t="shared" si="114"/>
        <v>70.5</v>
      </c>
      <c r="AJ910">
        <f t="shared" si="115"/>
        <v>71.5</v>
      </c>
      <c r="AK910">
        <f t="shared" si="116"/>
        <v>0</v>
      </c>
      <c r="AL910">
        <f t="shared" si="117"/>
        <v>-999</v>
      </c>
      <c r="AM910">
        <f t="shared" si="118"/>
        <v>-999</v>
      </c>
      <c r="AN910">
        <f t="shared" si="119"/>
        <v>-999</v>
      </c>
    </row>
    <row r="911" spans="1:40" x14ac:dyDescent="0.25">
      <c r="A911">
        <v>1393</v>
      </c>
      <c r="B911" t="s">
        <v>29</v>
      </c>
      <c r="C911" t="s">
        <v>83</v>
      </c>
      <c r="D911" t="s">
        <v>79</v>
      </c>
      <c r="E911" t="s">
        <v>64</v>
      </c>
      <c r="F911" t="s">
        <v>33</v>
      </c>
      <c r="G911" t="s">
        <v>34</v>
      </c>
      <c r="H911" t="s">
        <v>73</v>
      </c>
      <c r="I911" t="s">
        <v>36</v>
      </c>
      <c r="J911" t="s">
        <v>37</v>
      </c>
      <c r="K911" t="s">
        <v>38</v>
      </c>
      <c r="L911" t="s">
        <v>39</v>
      </c>
      <c r="M911" t="s">
        <v>80</v>
      </c>
      <c r="N911" t="s">
        <v>81</v>
      </c>
      <c r="O911" t="s">
        <v>65</v>
      </c>
      <c r="P911" t="s">
        <v>43</v>
      </c>
      <c r="Q911" t="s">
        <v>44</v>
      </c>
      <c r="R911" t="s">
        <v>45</v>
      </c>
      <c r="T911">
        <v>70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179</v>
      </c>
      <c r="AE911">
        <v>0</v>
      </c>
      <c r="AG911">
        <f t="shared" si="112"/>
        <v>68.5</v>
      </c>
      <c r="AH911">
        <f t="shared" si="113"/>
        <v>69.5</v>
      </c>
      <c r="AI911">
        <f t="shared" si="114"/>
        <v>70.5</v>
      </c>
      <c r="AJ911">
        <f t="shared" si="115"/>
        <v>71.5</v>
      </c>
      <c r="AK911">
        <f t="shared" si="116"/>
        <v>0</v>
      </c>
      <c r="AL911">
        <f t="shared" si="117"/>
        <v>-999</v>
      </c>
      <c r="AM911">
        <f t="shared" si="118"/>
        <v>-999</v>
      </c>
      <c r="AN911">
        <f t="shared" si="119"/>
        <v>-999</v>
      </c>
    </row>
    <row r="912" spans="1:40" x14ac:dyDescent="0.25">
      <c r="A912">
        <v>1394</v>
      </c>
      <c r="B912" t="s">
        <v>29</v>
      </c>
      <c r="C912" t="s">
        <v>83</v>
      </c>
      <c r="D912" t="s">
        <v>79</v>
      </c>
      <c r="E912" t="s">
        <v>64</v>
      </c>
      <c r="F912" t="s">
        <v>33</v>
      </c>
      <c r="G912" t="s">
        <v>34</v>
      </c>
      <c r="H912" t="s">
        <v>73</v>
      </c>
      <c r="I912" t="s">
        <v>36</v>
      </c>
      <c r="J912" t="s">
        <v>37</v>
      </c>
      <c r="K912" t="s">
        <v>38</v>
      </c>
      <c r="L912" t="s">
        <v>39</v>
      </c>
      <c r="M912" t="s">
        <v>80</v>
      </c>
      <c r="N912" t="s">
        <v>81</v>
      </c>
      <c r="O912" t="s">
        <v>65</v>
      </c>
      <c r="P912" t="s">
        <v>43</v>
      </c>
      <c r="Q912" t="s">
        <v>71</v>
      </c>
      <c r="R912" t="s">
        <v>45</v>
      </c>
      <c r="T912">
        <v>70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179</v>
      </c>
      <c r="AE912">
        <v>0</v>
      </c>
      <c r="AG912">
        <f t="shared" si="112"/>
        <v>68.5</v>
      </c>
      <c r="AH912">
        <f t="shared" si="113"/>
        <v>69.5</v>
      </c>
      <c r="AI912">
        <f t="shared" si="114"/>
        <v>70.5</v>
      </c>
      <c r="AJ912">
        <f t="shared" si="115"/>
        <v>71.5</v>
      </c>
      <c r="AK912">
        <f t="shared" si="116"/>
        <v>0</v>
      </c>
      <c r="AL912">
        <f t="shared" si="117"/>
        <v>-999</v>
      </c>
      <c r="AM912">
        <f t="shared" si="118"/>
        <v>-999</v>
      </c>
      <c r="AN912">
        <f t="shared" si="119"/>
        <v>-999</v>
      </c>
    </row>
    <row r="913" spans="1:40" x14ac:dyDescent="0.25">
      <c r="A913">
        <v>1395</v>
      </c>
      <c r="B913" t="s">
        <v>29</v>
      </c>
      <c r="C913" t="s">
        <v>83</v>
      </c>
      <c r="D913" t="s">
        <v>79</v>
      </c>
      <c r="E913" t="s">
        <v>64</v>
      </c>
      <c r="F913" t="s">
        <v>33</v>
      </c>
      <c r="G913" t="s">
        <v>34</v>
      </c>
      <c r="H913" t="s">
        <v>73</v>
      </c>
      <c r="I913" t="s">
        <v>36</v>
      </c>
      <c r="J913" t="s">
        <v>37</v>
      </c>
      <c r="K913" t="s">
        <v>38</v>
      </c>
      <c r="L913" t="s">
        <v>39</v>
      </c>
      <c r="M913" t="s">
        <v>80</v>
      </c>
      <c r="N913" t="s">
        <v>81</v>
      </c>
      <c r="O913" t="s">
        <v>65</v>
      </c>
      <c r="P913" t="s">
        <v>46</v>
      </c>
      <c r="Q913" t="s">
        <v>44</v>
      </c>
      <c r="R913" t="s">
        <v>45</v>
      </c>
      <c r="T913">
        <v>70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179</v>
      </c>
      <c r="AE913">
        <v>0</v>
      </c>
      <c r="AG913">
        <f t="shared" si="112"/>
        <v>68.5</v>
      </c>
      <c r="AH913">
        <f t="shared" si="113"/>
        <v>69.5</v>
      </c>
      <c r="AI913">
        <f t="shared" si="114"/>
        <v>70.5</v>
      </c>
      <c r="AJ913">
        <f t="shared" si="115"/>
        <v>71.5</v>
      </c>
      <c r="AK913">
        <f t="shared" si="116"/>
        <v>0</v>
      </c>
      <c r="AL913">
        <f t="shared" si="117"/>
        <v>-999</v>
      </c>
      <c r="AM913">
        <f t="shared" si="118"/>
        <v>-999</v>
      </c>
      <c r="AN913">
        <f t="shared" si="119"/>
        <v>-999</v>
      </c>
    </row>
    <row r="914" spans="1:40" x14ac:dyDescent="0.25">
      <c r="A914">
        <v>1396</v>
      </c>
      <c r="B914" t="s">
        <v>29</v>
      </c>
      <c r="C914" t="s">
        <v>83</v>
      </c>
      <c r="D914" t="s">
        <v>79</v>
      </c>
      <c r="E914" t="s">
        <v>64</v>
      </c>
      <c r="F914" t="s">
        <v>33</v>
      </c>
      <c r="G914" t="s">
        <v>34</v>
      </c>
      <c r="H914" t="s">
        <v>73</v>
      </c>
      <c r="I914" t="s">
        <v>36</v>
      </c>
      <c r="J914" t="s">
        <v>37</v>
      </c>
      <c r="K914" t="s">
        <v>38</v>
      </c>
      <c r="L914" t="s">
        <v>39</v>
      </c>
      <c r="M914" t="s">
        <v>80</v>
      </c>
      <c r="N914" t="s">
        <v>81</v>
      </c>
      <c r="O914" t="s">
        <v>65</v>
      </c>
      <c r="P914" t="s">
        <v>46</v>
      </c>
      <c r="Q914" t="s">
        <v>71</v>
      </c>
      <c r="R914" t="s">
        <v>45</v>
      </c>
      <c r="T914">
        <v>70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179</v>
      </c>
      <c r="AE914">
        <v>0</v>
      </c>
      <c r="AG914">
        <f t="shared" si="112"/>
        <v>68.5</v>
      </c>
      <c r="AH914">
        <f t="shared" si="113"/>
        <v>69.5</v>
      </c>
      <c r="AI914">
        <f t="shared" si="114"/>
        <v>70.5</v>
      </c>
      <c r="AJ914">
        <f t="shared" si="115"/>
        <v>71.5</v>
      </c>
      <c r="AK914">
        <f t="shared" si="116"/>
        <v>0</v>
      </c>
      <c r="AL914">
        <f t="shared" si="117"/>
        <v>-999</v>
      </c>
      <c r="AM914">
        <f t="shared" si="118"/>
        <v>-999</v>
      </c>
      <c r="AN914">
        <f t="shared" si="119"/>
        <v>-999</v>
      </c>
    </row>
    <row r="915" spans="1:40" x14ac:dyDescent="0.25">
      <c r="A915">
        <v>1042</v>
      </c>
      <c r="B915" t="s">
        <v>29</v>
      </c>
      <c r="C915" t="s">
        <v>82</v>
      </c>
      <c r="D915" t="s">
        <v>79</v>
      </c>
      <c r="E915" t="s">
        <v>64</v>
      </c>
      <c r="F915" t="s">
        <v>33</v>
      </c>
      <c r="G915" t="s">
        <v>34</v>
      </c>
      <c r="H915" t="s">
        <v>73</v>
      </c>
      <c r="I915" t="s">
        <v>36</v>
      </c>
      <c r="J915" t="s">
        <v>37</v>
      </c>
      <c r="K915" t="s">
        <v>38</v>
      </c>
      <c r="L915" t="s">
        <v>39</v>
      </c>
      <c r="M915" t="s">
        <v>80</v>
      </c>
      <c r="N915" t="s">
        <v>81</v>
      </c>
      <c r="O915" t="s">
        <v>65</v>
      </c>
      <c r="P915" t="s">
        <v>43</v>
      </c>
      <c r="Q915" t="s">
        <v>71</v>
      </c>
      <c r="R915" t="s">
        <v>45</v>
      </c>
      <c r="T915">
        <v>70</v>
      </c>
      <c r="U915">
        <v>0</v>
      </c>
      <c r="V915">
        <v>0</v>
      </c>
      <c r="W915">
        <v>44</v>
      </c>
      <c r="X915">
        <v>68</v>
      </c>
      <c r="Y915">
        <v>43</v>
      </c>
      <c r="Z915">
        <v>40</v>
      </c>
      <c r="AA915">
        <v>35</v>
      </c>
      <c r="AB915">
        <v>38</v>
      </c>
      <c r="AC915">
        <v>37</v>
      </c>
      <c r="AD915">
        <v>178</v>
      </c>
      <c r="AE915">
        <v>26</v>
      </c>
      <c r="AG915">
        <f t="shared" si="112"/>
        <v>68.5</v>
      </c>
      <c r="AH915">
        <f t="shared" si="113"/>
        <v>69.5</v>
      </c>
      <c r="AI915">
        <f t="shared" si="114"/>
        <v>70.5</v>
      </c>
      <c r="AJ915">
        <f t="shared" si="115"/>
        <v>71.5</v>
      </c>
      <c r="AK915">
        <f t="shared" si="116"/>
        <v>-999</v>
      </c>
      <c r="AL915">
        <f t="shared" si="117"/>
        <v>-999</v>
      </c>
      <c r="AM915">
        <f t="shared" si="118"/>
        <v>38</v>
      </c>
      <c r="AN915">
        <f t="shared" si="119"/>
        <v>-999</v>
      </c>
    </row>
    <row r="916" spans="1:40" x14ac:dyDescent="0.25">
      <c r="A916">
        <v>1044</v>
      </c>
      <c r="B916" t="s">
        <v>29</v>
      </c>
      <c r="C916" t="s">
        <v>82</v>
      </c>
      <c r="D916" t="s">
        <v>79</v>
      </c>
      <c r="E916" t="s">
        <v>64</v>
      </c>
      <c r="F916" t="s">
        <v>33</v>
      </c>
      <c r="G916" t="s">
        <v>34</v>
      </c>
      <c r="H916" t="s">
        <v>73</v>
      </c>
      <c r="I916" t="s">
        <v>36</v>
      </c>
      <c r="J916" t="s">
        <v>37</v>
      </c>
      <c r="K916" t="s">
        <v>38</v>
      </c>
      <c r="L916" t="s">
        <v>39</v>
      </c>
      <c r="M916" t="s">
        <v>80</v>
      </c>
      <c r="N916" t="s">
        <v>81</v>
      </c>
      <c r="O916" t="s">
        <v>65</v>
      </c>
      <c r="P916" t="s">
        <v>46</v>
      </c>
      <c r="Q916" t="s">
        <v>71</v>
      </c>
      <c r="R916" t="s">
        <v>45</v>
      </c>
      <c r="T916">
        <v>70</v>
      </c>
      <c r="U916">
        <v>0</v>
      </c>
      <c r="V916">
        <v>0</v>
      </c>
      <c r="W916">
        <v>44</v>
      </c>
      <c r="X916">
        <v>68</v>
      </c>
      <c r="Y916">
        <v>43</v>
      </c>
      <c r="Z916">
        <v>40</v>
      </c>
      <c r="AA916">
        <v>35</v>
      </c>
      <c r="AB916">
        <v>38</v>
      </c>
      <c r="AC916">
        <v>37</v>
      </c>
      <c r="AD916">
        <v>178</v>
      </c>
      <c r="AE916">
        <v>26</v>
      </c>
      <c r="AG916">
        <f t="shared" si="112"/>
        <v>68.5</v>
      </c>
      <c r="AH916">
        <f t="shared" si="113"/>
        <v>69.5</v>
      </c>
      <c r="AI916">
        <f t="shared" si="114"/>
        <v>70.5</v>
      </c>
      <c r="AJ916">
        <f t="shared" si="115"/>
        <v>71.5</v>
      </c>
      <c r="AK916">
        <f t="shared" si="116"/>
        <v>-999</v>
      </c>
      <c r="AL916">
        <f t="shared" si="117"/>
        <v>-999</v>
      </c>
      <c r="AM916">
        <f t="shared" si="118"/>
        <v>38</v>
      </c>
      <c r="AN916">
        <f t="shared" si="119"/>
        <v>-999</v>
      </c>
    </row>
    <row r="917" spans="1:40" x14ac:dyDescent="0.25">
      <c r="A917">
        <v>954</v>
      </c>
      <c r="B917" t="s">
        <v>29</v>
      </c>
      <c r="C917" t="s">
        <v>82</v>
      </c>
      <c r="D917" t="s">
        <v>76</v>
      </c>
      <c r="E917" t="s">
        <v>64</v>
      </c>
      <c r="F917" t="s">
        <v>33</v>
      </c>
      <c r="G917" t="s">
        <v>34</v>
      </c>
      <c r="H917" t="s">
        <v>73</v>
      </c>
      <c r="I917" t="s">
        <v>36</v>
      </c>
      <c r="J917" t="s">
        <v>37</v>
      </c>
      <c r="K917" t="s">
        <v>38</v>
      </c>
      <c r="L917" t="s">
        <v>39</v>
      </c>
      <c r="M917" t="s">
        <v>77</v>
      </c>
      <c r="N917" t="s">
        <v>78</v>
      </c>
      <c r="O917" t="s">
        <v>65</v>
      </c>
      <c r="P917" t="s">
        <v>43</v>
      </c>
      <c r="Q917" t="s">
        <v>71</v>
      </c>
      <c r="R917" t="s">
        <v>45</v>
      </c>
      <c r="T917">
        <v>70</v>
      </c>
      <c r="U917">
        <v>0</v>
      </c>
      <c r="V917">
        <v>0</v>
      </c>
      <c r="W917">
        <v>38</v>
      </c>
      <c r="X917">
        <v>69</v>
      </c>
      <c r="Y917">
        <v>43</v>
      </c>
      <c r="Z917">
        <v>41</v>
      </c>
      <c r="AA917">
        <v>37</v>
      </c>
      <c r="AB917">
        <v>40</v>
      </c>
      <c r="AC917">
        <v>39</v>
      </c>
      <c r="AD917">
        <v>178</v>
      </c>
      <c r="AE917">
        <v>16</v>
      </c>
      <c r="AG917">
        <f t="shared" si="112"/>
        <v>68.5</v>
      </c>
      <c r="AH917">
        <f t="shared" si="113"/>
        <v>69.5</v>
      </c>
      <c r="AI917">
        <f t="shared" si="114"/>
        <v>70.5</v>
      </c>
      <c r="AJ917">
        <f t="shared" si="115"/>
        <v>71.5</v>
      </c>
      <c r="AK917">
        <f t="shared" si="116"/>
        <v>-999</v>
      </c>
      <c r="AL917">
        <f t="shared" si="117"/>
        <v>-999</v>
      </c>
      <c r="AM917">
        <f t="shared" si="118"/>
        <v>40</v>
      </c>
      <c r="AN917">
        <f t="shared" si="119"/>
        <v>-999</v>
      </c>
    </row>
    <row r="918" spans="1:40" x14ac:dyDescent="0.25">
      <c r="A918">
        <v>956</v>
      </c>
      <c r="B918" t="s">
        <v>29</v>
      </c>
      <c r="C918" t="s">
        <v>82</v>
      </c>
      <c r="D918" t="s">
        <v>76</v>
      </c>
      <c r="E918" t="s">
        <v>64</v>
      </c>
      <c r="F918" t="s">
        <v>33</v>
      </c>
      <c r="G918" t="s">
        <v>34</v>
      </c>
      <c r="H918" t="s">
        <v>73</v>
      </c>
      <c r="I918" t="s">
        <v>36</v>
      </c>
      <c r="J918" t="s">
        <v>37</v>
      </c>
      <c r="K918" t="s">
        <v>38</v>
      </c>
      <c r="L918" t="s">
        <v>39</v>
      </c>
      <c r="M918" t="s">
        <v>77</v>
      </c>
      <c r="N918" t="s">
        <v>78</v>
      </c>
      <c r="O918" t="s">
        <v>65</v>
      </c>
      <c r="P918" t="s">
        <v>46</v>
      </c>
      <c r="Q918" t="s">
        <v>71</v>
      </c>
      <c r="R918" t="s">
        <v>45</v>
      </c>
      <c r="T918">
        <v>70</v>
      </c>
      <c r="U918">
        <v>0</v>
      </c>
      <c r="V918">
        <v>0</v>
      </c>
      <c r="W918">
        <v>38</v>
      </c>
      <c r="X918">
        <v>69</v>
      </c>
      <c r="Y918">
        <v>43</v>
      </c>
      <c r="Z918">
        <v>41</v>
      </c>
      <c r="AA918">
        <v>37</v>
      </c>
      <c r="AB918">
        <v>40</v>
      </c>
      <c r="AC918">
        <v>39</v>
      </c>
      <c r="AD918">
        <v>178</v>
      </c>
      <c r="AE918">
        <v>16</v>
      </c>
      <c r="AG918">
        <f t="shared" si="112"/>
        <v>68.5</v>
      </c>
      <c r="AH918">
        <f t="shared" si="113"/>
        <v>69.5</v>
      </c>
      <c r="AI918">
        <f t="shared" si="114"/>
        <v>70.5</v>
      </c>
      <c r="AJ918">
        <f t="shared" si="115"/>
        <v>71.5</v>
      </c>
      <c r="AK918">
        <f t="shared" si="116"/>
        <v>-999</v>
      </c>
      <c r="AL918">
        <f t="shared" si="117"/>
        <v>-999</v>
      </c>
      <c r="AM918">
        <f t="shared" si="118"/>
        <v>40</v>
      </c>
      <c r="AN918">
        <f t="shared" si="119"/>
        <v>-999</v>
      </c>
    </row>
    <row r="919" spans="1:40" x14ac:dyDescent="0.25">
      <c r="A919">
        <v>1041</v>
      </c>
      <c r="B919" t="s">
        <v>29</v>
      </c>
      <c r="C919" t="s">
        <v>82</v>
      </c>
      <c r="D919" t="s">
        <v>79</v>
      </c>
      <c r="E919" t="s">
        <v>64</v>
      </c>
      <c r="F919" t="s">
        <v>33</v>
      </c>
      <c r="G919" t="s">
        <v>34</v>
      </c>
      <c r="H919" t="s">
        <v>73</v>
      </c>
      <c r="I919" t="s">
        <v>36</v>
      </c>
      <c r="J919" t="s">
        <v>37</v>
      </c>
      <c r="K919" t="s">
        <v>38</v>
      </c>
      <c r="L919" t="s">
        <v>39</v>
      </c>
      <c r="M919" t="s">
        <v>80</v>
      </c>
      <c r="N919" t="s">
        <v>81</v>
      </c>
      <c r="O919" t="s">
        <v>65</v>
      </c>
      <c r="P919" t="s">
        <v>43</v>
      </c>
      <c r="Q919" t="s">
        <v>44</v>
      </c>
      <c r="R919" t="s">
        <v>45</v>
      </c>
      <c r="T919">
        <v>70</v>
      </c>
      <c r="U919">
        <v>0</v>
      </c>
      <c r="V919">
        <v>0</v>
      </c>
      <c r="W919">
        <v>45</v>
      </c>
      <c r="X919">
        <v>69</v>
      </c>
      <c r="Y919">
        <v>45</v>
      </c>
      <c r="Z919">
        <v>42</v>
      </c>
      <c r="AA919">
        <v>37</v>
      </c>
      <c r="AB919">
        <v>40</v>
      </c>
      <c r="AC919">
        <v>39</v>
      </c>
      <c r="AD919">
        <v>178</v>
      </c>
      <c r="AE919">
        <v>30</v>
      </c>
      <c r="AG919">
        <f t="shared" si="112"/>
        <v>68.5</v>
      </c>
      <c r="AH919">
        <f t="shared" si="113"/>
        <v>69.5</v>
      </c>
      <c r="AI919">
        <f t="shared" si="114"/>
        <v>70.5</v>
      </c>
      <c r="AJ919">
        <f t="shared" si="115"/>
        <v>71.5</v>
      </c>
      <c r="AK919">
        <f t="shared" si="116"/>
        <v>-999</v>
      </c>
      <c r="AL919">
        <f t="shared" si="117"/>
        <v>-999</v>
      </c>
      <c r="AM919">
        <f t="shared" si="118"/>
        <v>40</v>
      </c>
      <c r="AN919">
        <f t="shared" si="119"/>
        <v>-999</v>
      </c>
    </row>
    <row r="920" spans="1:40" x14ac:dyDescent="0.25">
      <c r="A920">
        <v>1043</v>
      </c>
      <c r="B920" t="s">
        <v>29</v>
      </c>
      <c r="C920" t="s">
        <v>82</v>
      </c>
      <c r="D920" t="s">
        <v>79</v>
      </c>
      <c r="E920" t="s">
        <v>64</v>
      </c>
      <c r="F920" t="s">
        <v>33</v>
      </c>
      <c r="G920" t="s">
        <v>34</v>
      </c>
      <c r="H920" t="s">
        <v>73</v>
      </c>
      <c r="I920" t="s">
        <v>36</v>
      </c>
      <c r="J920" t="s">
        <v>37</v>
      </c>
      <c r="K920" t="s">
        <v>38</v>
      </c>
      <c r="L920" t="s">
        <v>39</v>
      </c>
      <c r="M920" t="s">
        <v>80</v>
      </c>
      <c r="N920" t="s">
        <v>81</v>
      </c>
      <c r="O920" t="s">
        <v>65</v>
      </c>
      <c r="P920" t="s">
        <v>46</v>
      </c>
      <c r="Q920" t="s">
        <v>44</v>
      </c>
      <c r="R920" t="s">
        <v>45</v>
      </c>
      <c r="T920">
        <v>70</v>
      </c>
      <c r="U920">
        <v>0</v>
      </c>
      <c r="V920">
        <v>0</v>
      </c>
      <c r="W920">
        <v>45</v>
      </c>
      <c r="X920">
        <v>69</v>
      </c>
      <c r="Y920">
        <v>45</v>
      </c>
      <c r="Z920">
        <v>42</v>
      </c>
      <c r="AA920">
        <v>37</v>
      </c>
      <c r="AB920">
        <v>40</v>
      </c>
      <c r="AC920">
        <v>39</v>
      </c>
      <c r="AD920">
        <v>178</v>
      </c>
      <c r="AE920">
        <v>30</v>
      </c>
      <c r="AG920">
        <f t="shared" si="112"/>
        <v>68.5</v>
      </c>
      <c r="AH920">
        <f t="shared" si="113"/>
        <v>69.5</v>
      </c>
      <c r="AI920">
        <f t="shared" si="114"/>
        <v>70.5</v>
      </c>
      <c r="AJ920">
        <f t="shared" si="115"/>
        <v>71.5</v>
      </c>
      <c r="AK920">
        <f t="shared" si="116"/>
        <v>-999</v>
      </c>
      <c r="AL920">
        <f t="shared" si="117"/>
        <v>-999</v>
      </c>
      <c r="AM920">
        <f t="shared" si="118"/>
        <v>40</v>
      </c>
      <c r="AN920">
        <f t="shared" si="119"/>
        <v>-999</v>
      </c>
    </row>
    <row r="921" spans="1:40" x14ac:dyDescent="0.25">
      <c r="A921">
        <v>953</v>
      </c>
      <c r="B921" t="s">
        <v>29</v>
      </c>
      <c r="C921" t="s">
        <v>82</v>
      </c>
      <c r="D921" t="s">
        <v>76</v>
      </c>
      <c r="E921" t="s">
        <v>64</v>
      </c>
      <c r="F921" t="s">
        <v>33</v>
      </c>
      <c r="G921" t="s">
        <v>34</v>
      </c>
      <c r="H921" t="s">
        <v>73</v>
      </c>
      <c r="I921" t="s">
        <v>36</v>
      </c>
      <c r="J921" t="s">
        <v>37</v>
      </c>
      <c r="K921" t="s">
        <v>38</v>
      </c>
      <c r="L921" t="s">
        <v>39</v>
      </c>
      <c r="M921" t="s">
        <v>77</v>
      </c>
      <c r="N921" t="s">
        <v>78</v>
      </c>
      <c r="O921" t="s">
        <v>65</v>
      </c>
      <c r="P921" t="s">
        <v>43</v>
      </c>
      <c r="Q921" t="s">
        <v>44</v>
      </c>
      <c r="R921" t="s">
        <v>45</v>
      </c>
      <c r="T921">
        <v>70</v>
      </c>
      <c r="U921">
        <v>0</v>
      </c>
      <c r="V921">
        <v>0</v>
      </c>
      <c r="W921">
        <v>44</v>
      </c>
      <c r="X921">
        <v>70</v>
      </c>
      <c r="Y921">
        <v>45</v>
      </c>
      <c r="Z921">
        <v>43</v>
      </c>
      <c r="AA921">
        <v>39</v>
      </c>
      <c r="AB921">
        <v>41</v>
      </c>
      <c r="AC921">
        <v>40</v>
      </c>
      <c r="AD921">
        <v>178</v>
      </c>
      <c r="AE921">
        <v>21</v>
      </c>
      <c r="AG921">
        <f t="shared" si="112"/>
        <v>68.5</v>
      </c>
      <c r="AH921">
        <f t="shared" si="113"/>
        <v>69.5</v>
      </c>
      <c r="AI921">
        <f t="shared" si="114"/>
        <v>70.5</v>
      </c>
      <c r="AJ921">
        <f t="shared" si="115"/>
        <v>71.5</v>
      </c>
      <c r="AK921">
        <f t="shared" si="116"/>
        <v>-999</v>
      </c>
      <c r="AL921">
        <f t="shared" si="117"/>
        <v>-999</v>
      </c>
      <c r="AM921">
        <f t="shared" si="118"/>
        <v>41</v>
      </c>
      <c r="AN921">
        <f t="shared" si="119"/>
        <v>-999</v>
      </c>
    </row>
    <row r="922" spans="1:40" x14ac:dyDescent="0.25">
      <c r="A922">
        <v>955</v>
      </c>
      <c r="B922" t="s">
        <v>29</v>
      </c>
      <c r="C922" t="s">
        <v>82</v>
      </c>
      <c r="D922" t="s">
        <v>76</v>
      </c>
      <c r="E922" t="s">
        <v>64</v>
      </c>
      <c r="F922" t="s">
        <v>33</v>
      </c>
      <c r="G922" t="s">
        <v>34</v>
      </c>
      <c r="H922" t="s">
        <v>73</v>
      </c>
      <c r="I922" t="s">
        <v>36</v>
      </c>
      <c r="J922" t="s">
        <v>37</v>
      </c>
      <c r="K922" t="s">
        <v>38</v>
      </c>
      <c r="L922" t="s">
        <v>39</v>
      </c>
      <c r="M922" t="s">
        <v>77</v>
      </c>
      <c r="N922" t="s">
        <v>78</v>
      </c>
      <c r="O922" t="s">
        <v>65</v>
      </c>
      <c r="P922" t="s">
        <v>46</v>
      </c>
      <c r="Q922" t="s">
        <v>44</v>
      </c>
      <c r="R922" t="s">
        <v>45</v>
      </c>
      <c r="T922">
        <v>70</v>
      </c>
      <c r="U922">
        <v>0</v>
      </c>
      <c r="V922">
        <v>0</v>
      </c>
      <c r="W922">
        <v>44</v>
      </c>
      <c r="X922">
        <v>70</v>
      </c>
      <c r="Y922">
        <v>45</v>
      </c>
      <c r="Z922">
        <v>43</v>
      </c>
      <c r="AA922">
        <v>39</v>
      </c>
      <c r="AB922">
        <v>41</v>
      </c>
      <c r="AC922">
        <v>40</v>
      </c>
      <c r="AD922">
        <v>178</v>
      </c>
      <c r="AE922">
        <v>21</v>
      </c>
      <c r="AG922">
        <f t="shared" si="112"/>
        <v>68.5</v>
      </c>
      <c r="AH922">
        <f t="shared" si="113"/>
        <v>69.5</v>
      </c>
      <c r="AI922">
        <f t="shared" si="114"/>
        <v>70.5</v>
      </c>
      <c r="AJ922">
        <f t="shared" si="115"/>
        <v>71.5</v>
      </c>
      <c r="AK922">
        <f t="shared" si="116"/>
        <v>-999</v>
      </c>
      <c r="AL922">
        <f t="shared" si="117"/>
        <v>-999</v>
      </c>
      <c r="AM922">
        <f t="shared" si="118"/>
        <v>41</v>
      </c>
      <c r="AN922">
        <f t="shared" si="119"/>
        <v>-999</v>
      </c>
    </row>
    <row r="923" spans="1:40" x14ac:dyDescent="0.25">
      <c r="A923">
        <v>690</v>
      </c>
      <c r="B923" t="s">
        <v>29</v>
      </c>
      <c r="C923" t="s">
        <v>68</v>
      </c>
      <c r="D923" t="s">
        <v>79</v>
      </c>
      <c r="E923" t="s">
        <v>64</v>
      </c>
      <c r="F923" t="s">
        <v>33</v>
      </c>
      <c r="G923" t="s">
        <v>34</v>
      </c>
      <c r="H923" t="s">
        <v>73</v>
      </c>
      <c r="I923" t="s">
        <v>36</v>
      </c>
      <c r="J923" t="s">
        <v>37</v>
      </c>
      <c r="K923" t="s">
        <v>38</v>
      </c>
      <c r="L923" t="s">
        <v>39</v>
      </c>
      <c r="M923" t="s">
        <v>80</v>
      </c>
      <c r="N923" t="s">
        <v>81</v>
      </c>
      <c r="O923" t="s">
        <v>65</v>
      </c>
      <c r="P923" t="s">
        <v>43</v>
      </c>
      <c r="Q923" t="s">
        <v>71</v>
      </c>
      <c r="R923" t="s">
        <v>45</v>
      </c>
      <c r="T923">
        <v>70</v>
      </c>
      <c r="U923">
        <v>0</v>
      </c>
      <c r="V923">
        <v>0</v>
      </c>
      <c r="W923">
        <v>48</v>
      </c>
      <c r="X923">
        <v>70</v>
      </c>
      <c r="Y923">
        <v>46</v>
      </c>
      <c r="Z923">
        <v>43</v>
      </c>
      <c r="AA923">
        <v>39</v>
      </c>
      <c r="AB923">
        <v>42</v>
      </c>
      <c r="AC923">
        <v>41</v>
      </c>
      <c r="AD923">
        <v>179</v>
      </c>
      <c r="AE923">
        <v>31</v>
      </c>
      <c r="AG923">
        <f t="shared" si="112"/>
        <v>68.5</v>
      </c>
      <c r="AH923">
        <f t="shared" si="113"/>
        <v>69.5</v>
      </c>
      <c r="AI923">
        <f t="shared" si="114"/>
        <v>70.5</v>
      </c>
      <c r="AJ923">
        <f t="shared" si="115"/>
        <v>71.5</v>
      </c>
      <c r="AK923">
        <f t="shared" si="116"/>
        <v>-999</v>
      </c>
      <c r="AL923">
        <f t="shared" si="117"/>
        <v>42</v>
      </c>
      <c r="AM923">
        <f t="shared" si="118"/>
        <v>-999</v>
      </c>
      <c r="AN923">
        <f t="shared" si="119"/>
        <v>-999</v>
      </c>
    </row>
    <row r="924" spans="1:40" x14ac:dyDescent="0.25">
      <c r="A924">
        <v>692</v>
      </c>
      <c r="B924" t="s">
        <v>29</v>
      </c>
      <c r="C924" t="s">
        <v>68</v>
      </c>
      <c r="D924" t="s">
        <v>79</v>
      </c>
      <c r="E924" t="s">
        <v>64</v>
      </c>
      <c r="F924" t="s">
        <v>33</v>
      </c>
      <c r="G924" t="s">
        <v>34</v>
      </c>
      <c r="H924" t="s">
        <v>73</v>
      </c>
      <c r="I924" t="s">
        <v>36</v>
      </c>
      <c r="J924" t="s">
        <v>37</v>
      </c>
      <c r="K924" t="s">
        <v>38</v>
      </c>
      <c r="L924" t="s">
        <v>39</v>
      </c>
      <c r="M924" t="s">
        <v>80</v>
      </c>
      <c r="N924" t="s">
        <v>81</v>
      </c>
      <c r="O924" t="s">
        <v>65</v>
      </c>
      <c r="P924" t="s">
        <v>46</v>
      </c>
      <c r="Q924" t="s">
        <v>71</v>
      </c>
      <c r="R924" t="s">
        <v>45</v>
      </c>
      <c r="T924">
        <v>70</v>
      </c>
      <c r="U924">
        <v>0</v>
      </c>
      <c r="V924">
        <v>0</v>
      </c>
      <c r="W924">
        <v>48</v>
      </c>
      <c r="X924">
        <v>70</v>
      </c>
      <c r="Y924">
        <v>46</v>
      </c>
      <c r="Z924">
        <v>43</v>
      </c>
      <c r="AA924">
        <v>39</v>
      </c>
      <c r="AB924">
        <v>42</v>
      </c>
      <c r="AC924">
        <v>41</v>
      </c>
      <c r="AD924">
        <v>179</v>
      </c>
      <c r="AE924">
        <v>31</v>
      </c>
      <c r="AG924">
        <f t="shared" si="112"/>
        <v>68.5</v>
      </c>
      <c r="AH924">
        <f t="shared" si="113"/>
        <v>69.5</v>
      </c>
      <c r="AI924">
        <f t="shared" si="114"/>
        <v>70.5</v>
      </c>
      <c r="AJ924">
        <f t="shared" si="115"/>
        <v>71.5</v>
      </c>
      <c r="AK924">
        <f t="shared" si="116"/>
        <v>-999</v>
      </c>
      <c r="AL924">
        <f t="shared" si="117"/>
        <v>42</v>
      </c>
      <c r="AM924">
        <f t="shared" si="118"/>
        <v>-999</v>
      </c>
      <c r="AN924">
        <f t="shared" si="119"/>
        <v>-999</v>
      </c>
    </row>
    <row r="925" spans="1:40" x14ac:dyDescent="0.25">
      <c r="A925">
        <v>602</v>
      </c>
      <c r="B925" t="s">
        <v>29</v>
      </c>
      <c r="C925" t="s">
        <v>68</v>
      </c>
      <c r="D925" t="s">
        <v>76</v>
      </c>
      <c r="E925" t="s">
        <v>64</v>
      </c>
      <c r="F925" t="s">
        <v>33</v>
      </c>
      <c r="G925" t="s">
        <v>34</v>
      </c>
      <c r="H925" t="s">
        <v>73</v>
      </c>
      <c r="I925" t="s">
        <v>36</v>
      </c>
      <c r="J925" t="s">
        <v>37</v>
      </c>
      <c r="K925" t="s">
        <v>38</v>
      </c>
      <c r="L925" t="s">
        <v>39</v>
      </c>
      <c r="M925" t="s">
        <v>77</v>
      </c>
      <c r="N925" t="s">
        <v>78</v>
      </c>
      <c r="O925" t="s">
        <v>65</v>
      </c>
      <c r="P925" t="s">
        <v>43</v>
      </c>
      <c r="Q925" t="s">
        <v>71</v>
      </c>
      <c r="R925" t="s">
        <v>45</v>
      </c>
      <c r="T925">
        <v>70</v>
      </c>
      <c r="U925">
        <v>0</v>
      </c>
      <c r="V925">
        <v>0</v>
      </c>
      <c r="W925">
        <v>48</v>
      </c>
      <c r="X925">
        <v>70</v>
      </c>
      <c r="Y925">
        <v>47</v>
      </c>
      <c r="Z925">
        <v>45</v>
      </c>
      <c r="AA925">
        <v>42</v>
      </c>
      <c r="AB925">
        <v>44</v>
      </c>
      <c r="AC925">
        <v>43</v>
      </c>
      <c r="AD925">
        <v>179</v>
      </c>
      <c r="AE925">
        <v>24</v>
      </c>
      <c r="AG925">
        <f t="shared" si="112"/>
        <v>68.5</v>
      </c>
      <c r="AH925">
        <f t="shared" si="113"/>
        <v>69.5</v>
      </c>
      <c r="AI925">
        <f t="shared" si="114"/>
        <v>70.5</v>
      </c>
      <c r="AJ925">
        <f t="shared" si="115"/>
        <v>71.5</v>
      </c>
      <c r="AK925">
        <f t="shared" si="116"/>
        <v>-999</v>
      </c>
      <c r="AL925">
        <f t="shared" si="117"/>
        <v>44</v>
      </c>
      <c r="AM925">
        <f t="shared" si="118"/>
        <v>-999</v>
      </c>
      <c r="AN925">
        <f t="shared" si="119"/>
        <v>-999</v>
      </c>
    </row>
    <row r="926" spans="1:40" x14ac:dyDescent="0.25">
      <c r="A926">
        <v>604</v>
      </c>
      <c r="B926" t="s">
        <v>29</v>
      </c>
      <c r="C926" t="s">
        <v>68</v>
      </c>
      <c r="D926" t="s">
        <v>76</v>
      </c>
      <c r="E926" t="s">
        <v>64</v>
      </c>
      <c r="F926" t="s">
        <v>33</v>
      </c>
      <c r="G926" t="s">
        <v>34</v>
      </c>
      <c r="H926" t="s">
        <v>73</v>
      </c>
      <c r="I926" t="s">
        <v>36</v>
      </c>
      <c r="J926" t="s">
        <v>37</v>
      </c>
      <c r="K926" t="s">
        <v>38</v>
      </c>
      <c r="L926" t="s">
        <v>39</v>
      </c>
      <c r="M926" t="s">
        <v>77</v>
      </c>
      <c r="N926" t="s">
        <v>78</v>
      </c>
      <c r="O926" t="s">
        <v>65</v>
      </c>
      <c r="P926" t="s">
        <v>46</v>
      </c>
      <c r="Q926" t="s">
        <v>71</v>
      </c>
      <c r="R926" t="s">
        <v>45</v>
      </c>
      <c r="T926">
        <v>70</v>
      </c>
      <c r="U926">
        <v>0</v>
      </c>
      <c r="V926">
        <v>0</v>
      </c>
      <c r="W926">
        <v>48</v>
      </c>
      <c r="X926">
        <v>70</v>
      </c>
      <c r="Y926">
        <v>47</v>
      </c>
      <c r="Z926">
        <v>45</v>
      </c>
      <c r="AA926">
        <v>42</v>
      </c>
      <c r="AB926">
        <v>44</v>
      </c>
      <c r="AC926">
        <v>43</v>
      </c>
      <c r="AD926">
        <v>179</v>
      </c>
      <c r="AE926">
        <v>24</v>
      </c>
      <c r="AG926">
        <f t="shared" si="112"/>
        <v>68.5</v>
      </c>
      <c r="AH926">
        <f t="shared" si="113"/>
        <v>69.5</v>
      </c>
      <c r="AI926">
        <f t="shared" si="114"/>
        <v>70.5</v>
      </c>
      <c r="AJ926">
        <f t="shared" si="115"/>
        <v>71.5</v>
      </c>
      <c r="AK926">
        <f t="shared" si="116"/>
        <v>-999</v>
      </c>
      <c r="AL926">
        <f t="shared" si="117"/>
        <v>44</v>
      </c>
      <c r="AM926">
        <f t="shared" si="118"/>
        <v>-999</v>
      </c>
      <c r="AN926">
        <f t="shared" si="119"/>
        <v>-999</v>
      </c>
    </row>
    <row r="927" spans="1:40" x14ac:dyDescent="0.25">
      <c r="A927">
        <v>689</v>
      </c>
      <c r="B927" t="s">
        <v>29</v>
      </c>
      <c r="C927" t="s">
        <v>68</v>
      </c>
      <c r="D927" t="s">
        <v>79</v>
      </c>
      <c r="E927" t="s">
        <v>64</v>
      </c>
      <c r="F927" t="s">
        <v>33</v>
      </c>
      <c r="G927" t="s">
        <v>34</v>
      </c>
      <c r="H927" t="s">
        <v>73</v>
      </c>
      <c r="I927" t="s">
        <v>36</v>
      </c>
      <c r="J927" t="s">
        <v>37</v>
      </c>
      <c r="K927" t="s">
        <v>38</v>
      </c>
      <c r="L927" t="s">
        <v>39</v>
      </c>
      <c r="M927" t="s">
        <v>80</v>
      </c>
      <c r="N927" t="s">
        <v>81</v>
      </c>
      <c r="O927" t="s">
        <v>65</v>
      </c>
      <c r="P927" t="s">
        <v>43</v>
      </c>
      <c r="Q927" t="s">
        <v>44</v>
      </c>
      <c r="R927" t="s">
        <v>45</v>
      </c>
      <c r="T927">
        <v>70</v>
      </c>
      <c r="U927">
        <v>0</v>
      </c>
      <c r="V927">
        <v>0</v>
      </c>
      <c r="W927">
        <v>49</v>
      </c>
      <c r="X927">
        <v>70</v>
      </c>
      <c r="Y927">
        <v>47</v>
      </c>
      <c r="Z927">
        <v>45</v>
      </c>
      <c r="AA927">
        <v>41</v>
      </c>
      <c r="AB927">
        <v>44</v>
      </c>
      <c r="AC927">
        <v>43</v>
      </c>
      <c r="AD927">
        <v>179</v>
      </c>
      <c r="AE927">
        <v>37</v>
      </c>
      <c r="AG927">
        <f t="shared" si="112"/>
        <v>68.5</v>
      </c>
      <c r="AH927">
        <f t="shared" si="113"/>
        <v>69.5</v>
      </c>
      <c r="AI927">
        <f t="shared" si="114"/>
        <v>70.5</v>
      </c>
      <c r="AJ927">
        <f t="shared" si="115"/>
        <v>71.5</v>
      </c>
      <c r="AK927">
        <f t="shared" si="116"/>
        <v>-999</v>
      </c>
      <c r="AL927">
        <f t="shared" si="117"/>
        <v>44</v>
      </c>
      <c r="AM927">
        <f t="shared" si="118"/>
        <v>-999</v>
      </c>
      <c r="AN927">
        <f t="shared" si="119"/>
        <v>-999</v>
      </c>
    </row>
    <row r="928" spans="1:40" x14ac:dyDescent="0.25">
      <c r="A928">
        <v>691</v>
      </c>
      <c r="B928" t="s">
        <v>29</v>
      </c>
      <c r="C928" t="s">
        <v>68</v>
      </c>
      <c r="D928" t="s">
        <v>79</v>
      </c>
      <c r="E928" t="s">
        <v>64</v>
      </c>
      <c r="F928" t="s">
        <v>33</v>
      </c>
      <c r="G928" t="s">
        <v>34</v>
      </c>
      <c r="H928" t="s">
        <v>73</v>
      </c>
      <c r="I928" t="s">
        <v>36</v>
      </c>
      <c r="J928" t="s">
        <v>37</v>
      </c>
      <c r="K928" t="s">
        <v>38</v>
      </c>
      <c r="L928" t="s">
        <v>39</v>
      </c>
      <c r="M928" t="s">
        <v>80</v>
      </c>
      <c r="N928" t="s">
        <v>81</v>
      </c>
      <c r="O928" t="s">
        <v>65</v>
      </c>
      <c r="P928" t="s">
        <v>46</v>
      </c>
      <c r="Q928" t="s">
        <v>44</v>
      </c>
      <c r="R928" t="s">
        <v>45</v>
      </c>
      <c r="T928">
        <v>70</v>
      </c>
      <c r="U928">
        <v>0</v>
      </c>
      <c r="V928">
        <v>0</v>
      </c>
      <c r="W928">
        <v>49</v>
      </c>
      <c r="X928">
        <v>70</v>
      </c>
      <c r="Y928">
        <v>47</v>
      </c>
      <c r="Z928">
        <v>45</v>
      </c>
      <c r="AA928">
        <v>41</v>
      </c>
      <c r="AB928">
        <v>44</v>
      </c>
      <c r="AC928">
        <v>43</v>
      </c>
      <c r="AD928">
        <v>179</v>
      </c>
      <c r="AE928">
        <v>37</v>
      </c>
      <c r="AG928">
        <f t="shared" si="112"/>
        <v>68.5</v>
      </c>
      <c r="AH928">
        <f t="shared" si="113"/>
        <v>69.5</v>
      </c>
      <c r="AI928">
        <f t="shared" si="114"/>
        <v>70.5</v>
      </c>
      <c r="AJ928">
        <f t="shared" si="115"/>
        <v>71.5</v>
      </c>
      <c r="AK928">
        <f t="shared" si="116"/>
        <v>-999</v>
      </c>
      <c r="AL928">
        <f t="shared" si="117"/>
        <v>44</v>
      </c>
      <c r="AM928">
        <f t="shared" si="118"/>
        <v>-999</v>
      </c>
      <c r="AN928">
        <f t="shared" si="119"/>
        <v>-999</v>
      </c>
    </row>
    <row r="929" spans="1:40" x14ac:dyDescent="0.25">
      <c r="A929">
        <v>866</v>
      </c>
      <c r="B929" t="s">
        <v>29</v>
      </c>
      <c r="C929" t="s">
        <v>82</v>
      </c>
      <c r="D929" t="s">
        <v>72</v>
      </c>
      <c r="E929" t="s">
        <v>64</v>
      </c>
      <c r="F929" t="s">
        <v>33</v>
      </c>
      <c r="G929" t="s">
        <v>34</v>
      </c>
      <c r="H929" t="s">
        <v>73</v>
      </c>
      <c r="I929" t="s">
        <v>36</v>
      </c>
      <c r="J929" t="s">
        <v>37</v>
      </c>
      <c r="K929" t="s">
        <v>38</v>
      </c>
      <c r="L929" t="s">
        <v>39</v>
      </c>
      <c r="M929" t="s">
        <v>74</v>
      </c>
      <c r="N929" t="s">
        <v>75</v>
      </c>
      <c r="O929" t="s">
        <v>65</v>
      </c>
      <c r="P929" t="s">
        <v>43</v>
      </c>
      <c r="Q929" t="s">
        <v>71</v>
      </c>
      <c r="R929" t="s">
        <v>45</v>
      </c>
      <c r="T929">
        <v>70</v>
      </c>
      <c r="U929">
        <v>0</v>
      </c>
      <c r="V929">
        <v>0</v>
      </c>
      <c r="W929">
        <v>55</v>
      </c>
      <c r="X929">
        <v>73</v>
      </c>
      <c r="Y929">
        <v>51</v>
      </c>
      <c r="Z929">
        <v>47</v>
      </c>
      <c r="AA929">
        <v>41</v>
      </c>
      <c r="AB929">
        <v>44</v>
      </c>
      <c r="AC929">
        <v>42</v>
      </c>
      <c r="AD929">
        <v>178</v>
      </c>
      <c r="AE929">
        <v>43</v>
      </c>
      <c r="AG929">
        <f t="shared" si="112"/>
        <v>68.5</v>
      </c>
      <c r="AH929">
        <f t="shared" si="113"/>
        <v>69.5</v>
      </c>
      <c r="AI929">
        <f t="shared" si="114"/>
        <v>70.5</v>
      </c>
      <c r="AJ929">
        <f t="shared" si="115"/>
        <v>71.5</v>
      </c>
      <c r="AK929">
        <f t="shared" si="116"/>
        <v>-999</v>
      </c>
      <c r="AL929">
        <f t="shared" si="117"/>
        <v>-999</v>
      </c>
      <c r="AM929">
        <f t="shared" si="118"/>
        <v>44</v>
      </c>
      <c r="AN929">
        <f t="shared" si="119"/>
        <v>-999</v>
      </c>
    </row>
    <row r="930" spans="1:40" x14ac:dyDescent="0.25">
      <c r="A930">
        <v>868</v>
      </c>
      <c r="B930" t="s">
        <v>29</v>
      </c>
      <c r="C930" t="s">
        <v>82</v>
      </c>
      <c r="D930" t="s">
        <v>72</v>
      </c>
      <c r="E930" t="s">
        <v>64</v>
      </c>
      <c r="F930" t="s">
        <v>33</v>
      </c>
      <c r="G930" t="s">
        <v>34</v>
      </c>
      <c r="H930" t="s">
        <v>73</v>
      </c>
      <c r="I930" t="s">
        <v>36</v>
      </c>
      <c r="J930" t="s">
        <v>37</v>
      </c>
      <c r="K930" t="s">
        <v>38</v>
      </c>
      <c r="L930" t="s">
        <v>39</v>
      </c>
      <c r="M930" t="s">
        <v>74</v>
      </c>
      <c r="N930" t="s">
        <v>75</v>
      </c>
      <c r="O930" t="s">
        <v>65</v>
      </c>
      <c r="P930" t="s">
        <v>46</v>
      </c>
      <c r="Q930" t="s">
        <v>71</v>
      </c>
      <c r="R930" t="s">
        <v>45</v>
      </c>
      <c r="T930">
        <v>70</v>
      </c>
      <c r="U930">
        <v>0</v>
      </c>
      <c r="V930">
        <v>0</v>
      </c>
      <c r="W930">
        <v>55</v>
      </c>
      <c r="X930">
        <v>73</v>
      </c>
      <c r="Y930">
        <v>51</v>
      </c>
      <c r="Z930">
        <v>47</v>
      </c>
      <c r="AA930">
        <v>41</v>
      </c>
      <c r="AB930">
        <v>44</v>
      </c>
      <c r="AC930">
        <v>42</v>
      </c>
      <c r="AD930">
        <v>178</v>
      </c>
      <c r="AE930">
        <v>43</v>
      </c>
      <c r="AG930">
        <f t="shared" si="112"/>
        <v>68.5</v>
      </c>
      <c r="AH930">
        <f t="shared" si="113"/>
        <v>69.5</v>
      </c>
      <c r="AI930">
        <f t="shared" si="114"/>
        <v>70.5</v>
      </c>
      <c r="AJ930">
        <f t="shared" si="115"/>
        <v>71.5</v>
      </c>
      <c r="AK930">
        <f t="shared" si="116"/>
        <v>-999</v>
      </c>
      <c r="AL930">
        <f t="shared" si="117"/>
        <v>-999</v>
      </c>
      <c r="AM930">
        <f t="shared" si="118"/>
        <v>44</v>
      </c>
      <c r="AN930">
        <f t="shared" si="119"/>
        <v>-999</v>
      </c>
    </row>
    <row r="931" spans="1:40" x14ac:dyDescent="0.25">
      <c r="A931">
        <v>865</v>
      </c>
      <c r="B931" t="s">
        <v>29</v>
      </c>
      <c r="C931" t="s">
        <v>82</v>
      </c>
      <c r="D931" t="s">
        <v>72</v>
      </c>
      <c r="E931" t="s">
        <v>64</v>
      </c>
      <c r="F931" t="s">
        <v>33</v>
      </c>
      <c r="G931" t="s">
        <v>34</v>
      </c>
      <c r="H931" t="s">
        <v>73</v>
      </c>
      <c r="I931" t="s">
        <v>36</v>
      </c>
      <c r="J931" t="s">
        <v>37</v>
      </c>
      <c r="K931" t="s">
        <v>38</v>
      </c>
      <c r="L931" t="s">
        <v>39</v>
      </c>
      <c r="M931" t="s">
        <v>74</v>
      </c>
      <c r="N931" t="s">
        <v>75</v>
      </c>
      <c r="O931" t="s">
        <v>65</v>
      </c>
      <c r="P931" t="s">
        <v>43</v>
      </c>
      <c r="Q931" t="s">
        <v>44</v>
      </c>
      <c r="R931" t="s">
        <v>45</v>
      </c>
      <c r="T931">
        <v>70</v>
      </c>
      <c r="U931">
        <v>0</v>
      </c>
      <c r="V931">
        <v>0</v>
      </c>
      <c r="W931">
        <v>56</v>
      </c>
      <c r="X931">
        <v>73</v>
      </c>
      <c r="Y931">
        <v>52</v>
      </c>
      <c r="Z931">
        <v>49</v>
      </c>
      <c r="AA931">
        <v>43</v>
      </c>
      <c r="AB931">
        <v>45</v>
      </c>
      <c r="AC931">
        <v>44</v>
      </c>
      <c r="AD931">
        <v>178</v>
      </c>
      <c r="AE931">
        <v>44</v>
      </c>
      <c r="AG931">
        <f t="shared" si="112"/>
        <v>68.5</v>
      </c>
      <c r="AH931">
        <f t="shared" si="113"/>
        <v>69.5</v>
      </c>
      <c r="AI931">
        <f t="shared" si="114"/>
        <v>70.5</v>
      </c>
      <c r="AJ931">
        <f t="shared" si="115"/>
        <v>71.5</v>
      </c>
      <c r="AK931">
        <f t="shared" si="116"/>
        <v>-999</v>
      </c>
      <c r="AL931">
        <f t="shared" si="117"/>
        <v>-999</v>
      </c>
      <c r="AM931">
        <f t="shared" si="118"/>
        <v>45</v>
      </c>
      <c r="AN931">
        <f t="shared" si="119"/>
        <v>-999</v>
      </c>
    </row>
    <row r="932" spans="1:40" x14ac:dyDescent="0.25">
      <c r="A932">
        <v>867</v>
      </c>
      <c r="B932" t="s">
        <v>29</v>
      </c>
      <c r="C932" t="s">
        <v>82</v>
      </c>
      <c r="D932" t="s">
        <v>72</v>
      </c>
      <c r="E932" t="s">
        <v>64</v>
      </c>
      <c r="F932" t="s">
        <v>33</v>
      </c>
      <c r="G932" t="s">
        <v>34</v>
      </c>
      <c r="H932" t="s">
        <v>73</v>
      </c>
      <c r="I932" t="s">
        <v>36</v>
      </c>
      <c r="J932" t="s">
        <v>37</v>
      </c>
      <c r="K932" t="s">
        <v>38</v>
      </c>
      <c r="L932" t="s">
        <v>39</v>
      </c>
      <c r="M932" t="s">
        <v>74</v>
      </c>
      <c r="N932" t="s">
        <v>75</v>
      </c>
      <c r="O932" t="s">
        <v>65</v>
      </c>
      <c r="P932" t="s">
        <v>46</v>
      </c>
      <c r="Q932" t="s">
        <v>44</v>
      </c>
      <c r="R932" t="s">
        <v>45</v>
      </c>
      <c r="T932">
        <v>70</v>
      </c>
      <c r="U932">
        <v>0</v>
      </c>
      <c r="V932">
        <v>0</v>
      </c>
      <c r="W932">
        <v>56</v>
      </c>
      <c r="X932">
        <v>73</v>
      </c>
      <c r="Y932">
        <v>52</v>
      </c>
      <c r="Z932">
        <v>49</v>
      </c>
      <c r="AA932">
        <v>43</v>
      </c>
      <c r="AB932">
        <v>45</v>
      </c>
      <c r="AC932">
        <v>44</v>
      </c>
      <c r="AD932">
        <v>178</v>
      </c>
      <c r="AE932">
        <v>44</v>
      </c>
      <c r="AG932">
        <f t="shared" si="112"/>
        <v>68.5</v>
      </c>
      <c r="AH932">
        <f t="shared" si="113"/>
        <v>69.5</v>
      </c>
      <c r="AI932">
        <f t="shared" si="114"/>
        <v>70.5</v>
      </c>
      <c r="AJ932">
        <f t="shared" si="115"/>
        <v>71.5</v>
      </c>
      <c r="AK932">
        <f t="shared" si="116"/>
        <v>-999</v>
      </c>
      <c r="AL932">
        <f t="shared" si="117"/>
        <v>-999</v>
      </c>
      <c r="AM932">
        <f t="shared" si="118"/>
        <v>45</v>
      </c>
      <c r="AN932">
        <f t="shared" si="119"/>
        <v>-999</v>
      </c>
    </row>
    <row r="933" spans="1:40" x14ac:dyDescent="0.25">
      <c r="A933">
        <v>601</v>
      </c>
      <c r="B933" t="s">
        <v>29</v>
      </c>
      <c r="C933" t="s">
        <v>68</v>
      </c>
      <c r="D933" t="s">
        <v>76</v>
      </c>
      <c r="E933" t="s">
        <v>64</v>
      </c>
      <c r="F933" t="s">
        <v>33</v>
      </c>
      <c r="G933" t="s">
        <v>34</v>
      </c>
      <c r="H933" t="s">
        <v>73</v>
      </c>
      <c r="I933" t="s">
        <v>36</v>
      </c>
      <c r="J933" t="s">
        <v>37</v>
      </c>
      <c r="K933" t="s">
        <v>38</v>
      </c>
      <c r="L933" t="s">
        <v>39</v>
      </c>
      <c r="M933" t="s">
        <v>77</v>
      </c>
      <c r="N933" t="s">
        <v>78</v>
      </c>
      <c r="O933" t="s">
        <v>65</v>
      </c>
      <c r="P933" t="s">
        <v>43</v>
      </c>
      <c r="Q933" t="s">
        <v>44</v>
      </c>
      <c r="R933" t="s">
        <v>45</v>
      </c>
      <c r="T933">
        <v>70</v>
      </c>
      <c r="U933">
        <v>0</v>
      </c>
      <c r="V933">
        <v>0</v>
      </c>
      <c r="W933">
        <v>49</v>
      </c>
      <c r="X933">
        <v>71</v>
      </c>
      <c r="Y933">
        <v>49</v>
      </c>
      <c r="Z933">
        <v>47</v>
      </c>
      <c r="AA933">
        <v>43</v>
      </c>
      <c r="AB933">
        <v>46</v>
      </c>
      <c r="AC933">
        <v>45</v>
      </c>
      <c r="AD933">
        <v>179</v>
      </c>
      <c r="AE933">
        <v>29</v>
      </c>
      <c r="AG933">
        <f t="shared" si="112"/>
        <v>68.5</v>
      </c>
      <c r="AH933">
        <f t="shared" si="113"/>
        <v>69.5</v>
      </c>
      <c r="AI933">
        <f t="shared" si="114"/>
        <v>70.5</v>
      </c>
      <c r="AJ933">
        <f t="shared" si="115"/>
        <v>71.5</v>
      </c>
      <c r="AK933">
        <f t="shared" si="116"/>
        <v>-999</v>
      </c>
      <c r="AL933">
        <f t="shared" si="117"/>
        <v>46</v>
      </c>
      <c r="AM933">
        <f t="shared" si="118"/>
        <v>-999</v>
      </c>
      <c r="AN933">
        <f t="shared" si="119"/>
        <v>-999</v>
      </c>
    </row>
    <row r="934" spans="1:40" x14ac:dyDescent="0.25">
      <c r="A934">
        <v>603</v>
      </c>
      <c r="B934" t="s">
        <v>29</v>
      </c>
      <c r="C934" t="s">
        <v>68</v>
      </c>
      <c r="D934" t="s">
        <v>76</v>
      </c>
      <c r="E934" t="s">
        <v>64</v>
      </c>
      <c r="F934" t="s">
        <v>33</v>
      </c>
      <c r="G934" t="s">
        <v>34</v>
      </c>
      <c r="H934" t="s">
        <v>73</v>
      </c>
      <c r="I934" t="s">
        <v>36</v>
      </c>
      <c r="J934" t="s">
        <v>37</v>
      </c>
      <c r="K934" t="s">
        <v>38</v>
      </c>
      <c r="L934" t="s">
        <v>39</v>
      </c>
      <c r="M934" t="s">
        <v>77</v>
      </c>
      <c r="N934" t="s">
        <v>78</v>
      </c>
      <c r="O934" t="s">
        <v>65</v>
      </c>
      <c r="P934" t="s">
        <v>46</v>
      </c>
      <c r="Q934" t="s">
        <v>44</v>
      </c>
      <c r="R934" t="s">
        <v>45</v>
      </c>
      <c r="T934">
        <v>70</v>
      </c>
      <c r="U934">
        <v>0</v>
      </c>
      <c r="V934">
        <v>0</v>
      </c>
      <c r="W934">
        <v>49</v>
      </c>
      <c r="X934">
        <v>71</v>
      </c>
      <c r="Y934">
        <v>49</v>
      </c>
      <c r="Z934">
        <v>47</v>
      </c>
      <c r="AA934">
        <v>43</v>
      </c>
      <c r="AB934">
        <v>46</v>
      </c>
      <c r="AC934">
        <v>45</v>
      </c>
      <c r="AD934">
        <v>179</v>
      </c>
      <c r="AE934">
        <v>29</v>
      </c>
      <c r="AG934">
        <f t="shared" si="112"/>
        <v>68.5</v>
      </c>
      <c r="AH934">
        <f t="shared" si="113"/>
        <v>69.5</v>
      </c>
      <c r="AI934">
        <f t="shared" si="114"/>
        <v>70.5</v>
      </c>
      <c r="AJ934">
        <f t="shared" si="115"/>
        <v>71.5</v>
      </c>
      <c r="AK934">
        <f t="shared" si="116"/>
        <v>-999</v>
      </c>
      <c r="AL934">
        <f t="shared" si="117"/>
        <v>46</v>
      </c>
      <c r="AM934">
        <f t="shared" si="118"/>
        <v>-999</v>
      </c>
      <c r="AN934">
        <f t="shared" si="119"/>
        <v>-999</v>
      </c>
    </row>
    <row r="935" spans="1:40" x14ac:dyDescent="0.25">
      <c r="A935">
        <v>514</v>
      </c>
      <c r="B935" t="s">
        <v>29</v>
      </c>
      <c r="C935" t="s">
        <v>68</v>
      </c>
      <c r="D935" t="s">
        <v>72</v>
      </c>
      <c r="E935" t="s">
        <v>64</v>
      </c>
      <c r="F935" t="s">
        <v>33</v>
      </c>
      <c r="G935" t="s">
        <v>34</v>
      </c>
      <c r="H935" t="s">
        <v>73</v>
      </c>
      <c r="I935" t="s">
        <v>36</v>
      </c>
      <c r="J935" t="s">
        <v>37</v>
      </c>
      <c r="K935" t="s">
        <v>38</v>
      </c>
      <c r="L935" t="s">
        <v>39</v>
      </c>
      <c r="M935" t="s">
        <v>74</v>
      </c>
      <c r="N935" t="s">
        <v>75</v>
      </c>
      <c r="O935" t="s">
        <v>65</v>
      </c>
      <c r="P935" t="s">
        <v>43</v>
      </c>
      <c r="Q935" t="s">
        <v>71</v>
      </c>
      <c r="R935" t="s">
        <v>45</v>
      </c>
      <c r="T935">
        <v>70</v>
      </c>
      <c r="U935">
        <v>0</v>
      </c>
      <c r="V935">
        <v>0</v>
      </c>
      <c r="W935">
        <v>57</v>
      </c>
      <c r="X935">
        <v>74</v>
      </c>
      <c r="Y935">
        <v>54</v>
      </c>
      <c r="Z935">
        <v>51</v>
      </c>
      <c r="AA935">
        <v>47</v>
      </c>
      <c r="AB935">
        <v>50</v>
      </c>
      <c r="AC935">
        <v>48</v>
      </c>
      <c r="AD935">
        <v>179</v>
      </c>
      <c r="AE935">
        <v>49</v>
      </c>
      <c r="AG935">
        <f t="shared" si="112"/>
        <v>68.5</v>
      </c>
      <c r="AH935">
        <f t="shared" si="113"/>
        <v>69.5</v>
      </c>
      <c r="AI935">
        <f t="shared" si="114"/>
        <v>70.5</v>
      </c>
      <c r="AJ935">
        <f t="shared" si="115"/>
        <v>71.5</v>
      </c>
      <c r="AK935">
        <f t="shared" si="116"/>
        <v>-999</v>
      </c>
      <c r="AL935">
        <f t="shared" si="117"/>
        <v>50</v>
      </c>
      <c r="AM935">
        <f t="shared" si="118"/>
        <v>-999</v>
      </c>
      <c r="AN935">
        <f t="shared" si="119"/>
        <v>-999</v>
      </c>
    </row>
    <row r="936" spans="1:40" x14ac:dyDescent="0.25">
      <c r="A936">
        <v>516</v>
      </c>
      <c r="B936" t="s">
        <v>29</v>
      </c>
      <c r="C936" t="s">
        <v>68</v>
      </c>
      <c r="D936" t="s">
        <v>72</v>
      </c>
      <c r="E936" t="s">
        <v>64</v>
      </c>
      <c r="F936" t="s">
        <v>33</v>
      </c>
      <c r="G936" t="s">
        <v>34</v>
      </c>
      <c r="H936" t="s">
        <v>73</v>
      </c>
      <c r="I936" t="s">
        <v>36</v>
      </c>
      <c r="J936" t="s">
        <v>37</v>
      </c>
      <c r="K936" t="s">
        <v>38</v>
      </c>
      <c r="L936" t="s">
        <v>39</v>
      </c>
      <c r="M936" t="s">
        <v>74</v>
      </c>
      <c r="N936" t="s">
        <v>75</v>
      </c>
      <c r="O936" t="s">
        <v>65</v>
      </c>
      <c r="P936" t="s">
        <v>46</v>
      </c>
      <c r="Q936" t="s">
        <v>71</v>
      </c>
      <c r="R936" t="s">
        <v>45</v>
      </c>
      <c r="T936">
        <v>70</v>
      </c>
      <c r="U936">
        <v>0</v>
      </c>
      <c r="V936">
        <v>0</v>
      </c>
      <c r="W936">
        <v>57</v>
      </c>
      <c r="X936">
        <v>74</v>
      </c>
      <c r="Y936">
        <v>54</v>
      </c>
      <c r="Z936">
        <v>51</v>
      </c>
      <c r="AA936">
        <v>47</v>
      </c>
      <c r="AB936">
        <v>50</v>
      </c>
      <c r="AC936">
        <v>48</v>
      </c>
      <c r="AD936">
        <v>179</v>
      </c>
      <c r="AE936">
        <v>49</v>
      </c>
      <c r="AG936">
        <f t="shared" si="112"/>
        <v>68.5</v>
      </c>
      <c r="AH936">
        <f t="shared" si="113"/>
        <v>69.5</v>
      </c>
      <c r="AI936">
        <f t="shared" si="114"/>
        <v>70.5</v>
      </c>
      <c r="AJ936">
        <f t="shared" si="115"/>
        <v>71.5</v>
      </c>
      <c r="AK936">
        <f t="shared" si="116"/>
        <v>-999</v>
      </c>
      <c r="AL936">
        <f t="shared" si="117"/>
        <v>50</v>
      </c>
      <c r="AM936">
        <f t="shared" si="118"/>
        <v>-999</v>
      </c>
      <c r="AN936">
        <f t="shared" si="119"/>
        <v>-999</v>
      </c>
    </row>
    <row r="937" spans="1:40" x14ac:dyDescent="0.25">
      <c r="A937">
        <v>778</v>
      </c>
      <c r="B937" t="s">
        <v>29</v>
      </c>
      <c r="C937" t="s">
        <v>82</v>
      </c>
      <c r="D937" t="s">
        <v>31</v>
      </c>
      <c r="E937" t="s">
        <v>64</v>
      </c>
      <c r="F937" t="s">
        <v>33</v>
      </c>
      <c r="G937" t="s">
        <v>34</v>
      </c>
      <c r="H937" t="s">
        <v>35</v>
      </c>
      <c r="I937" t="s">
        <v>36</v>
      </c>
      <c r="J937" t="s">
        <v>37</v>
      </c>
      <c r="K937" t="s">
        <v>38</v>
      </c>
      <c r="L937" t="s">
        <v>39</v>
      </c>
      <c r="M937" t="s">
        <v>40</v>
      </c>
      <c r="N937" t="s">
        <v>41</v>
      </c>
      <c r="O937" t="s">
        <v>65</v>
      </c>
      <c r="P937" t="s">
        <v>43</v>
      </c>
      <c r="Q937" t="s">
        <v>71</v>
      </c>
      <c r="R937" t="s">
        <v>45</v>
      </c>
      <c r="T937">
        <v>70</v>
      </c>
      <c r="U937">
        <v>0</v>
      </c>
      <c r="V937">
        <v>3</v>
      </c>
      <c r="W937">
        <v>57</v>
      </c>
      <c r="X937">
        <v>86</v>
      </c>
      <c r="Y937">
        <v>58</v>
      </c>
      <c r="Z937">
        <v>54</v>
      </c>
      <c r="AA937">
        <v>49</v>
      </c>
      <c r="AB937">
        <v>51</v>
      </c>
      <c r="AC937">
        <v>50</v>
      </c>
      <c r="AD937">
        <v>178</v>
      </c>
      <c r="AE937">
        <v>45</v>
      </c>
      <c r="AG937">
        <f t="shared" si="112"/>
        <v>68.5</v>
      </c>
      <c r="AH937">
        <f t="shared" si="113"/>
        <v>69.5</v>
      </c>
      <c r="AI937">
        <f t="shared" si="114"/>
        <v>70.5</v>
      </c>
      <c r="AJ937">
        <f t="shared" si="115"/>
        <v>71.5</v>
      </c>
      <c r="AK937">
        <f t="shared" si="116"/>
        <v>-999</v>
      </c>
      <c r="AL937">
        <f t="shared" si="117"/>
        <v>-999</v>
      </c>
      <c r="AM937">
        <f t="shared" si="118"/>
        <v>51</v>
      </c>
      <c r="AN937">
        <f t="shared" si="119"/>
        <v>-999</v>
      </c>
    </row>
    <row r="938" spans="1:40" x14ac:dyDescent="0.25">
      <c r="A938">
        <v>780</v>
      </c>
      <c r="B938" t="s">
        <v>29</v>
      </c>
      <c r="C938" t="s">
        <v>82</v>
      </c>
      <c r="D938" t="s">
        <v>31</v>
      </c>
      <c r="E938" t="s">
        <v>64</v>
      </c>
      <c r="F938" t="s">
        <v>33</v>
      </c>
      <c r="G938" t="s">
        <v>34</v>
      </c>
      <c r="H938" t="s">
        <v>35</v>
      </c>
      <c r="I938" t="s">
        <v>36</v>
      </c>
      <c r="J938" t="s">
        <v>37</v>
      </c>
      <c r="K938" t="s">
        <v>38</v>
      </c>
      <c r="L938" t="s">
        <v>39</v>
      </c>
      <c r="M938" t="s">
        <v>40</v>
      </c>
      <c r="N938" t="s">
        <v>41</v>
      </c>
      <c r="O938" t="s">
        <v>65</v>
      </c>
      <c r="P938" t="s">
        <v>46</v>
      </c>
      <c r="Q938" t="s">
        <v>71</v>
      </c>
      <c r="R938" t="s">
        <v>45</v>
      </c>
      <c r="T938">
        <v>70</v>
      </c>
      <c r="U938">
        <v>0</v>
      </c>
      <c r="V938">
        <v>3</v>
      </c>
      <c r="W938">
        <v>57</v>
      </c>
      <c r="X938">
        <v>86</v>
      </c>
      <c r="Y938">
        <v>58</v>
      </c>
      <c r="Z938">
        <v>54</v>
      </c>
      <c r="AA938">
        <v>49</v>
      </c>
      <c r="AB938">
        <v>51</v>
      </c>
      <c r="AC938">
        <v>50</v>
      </c>
      <c r="AD938">
        <v>178</v>
      </c>
      <c r="AE938">
        <v>45</v>
      </c>
      <c r="AG938">
        <f t="shared" si="112"/>
        <v>68.5</v>
      </c>
      <c r="AH938">
        <f t="shared" si="113"/>
        <v>69.5</v>
      </c>
      <c r="AI938">
        <f t="shared" si="114"/>
        <v>70.5</v>
      </c>
      <c r="AJ938">
        <f t="shared" si="115"/>
        <v>71.5</v>
      </c>
      <c r="AK938">
        <f t="shared" si="116"/>
        <v>-999</v>
      </c>
      <c r="AL938">
        <f t="shared" si="117"/>
        <v>-999</v>
      </c>
      <c r="AM938">
        <f t="shared" si="118"/>
        <v>51</v>
      </c>
      <c r="AN938">
        <f t="shared" si="119"/>
        <v>-999</v>
      </c>
    </row>
    <row r="939" spans="1:40" x14ac:dyDescent="0.25">
      <c r="A939">
        <v>513</v>
      </c>
      <c r="B939" t="s">
        <v>29</v>
      </c>
      <c r="C939" t="s">
        <v>68</v>
      </c>
      <c r="D939" t="s">
        <v>72</v>
      </c>
      <c r="E939" t="s">
        <v>64</v>
      </c>
      <c r="F939" t="s">
        <v>33</v>
      </c>
      <c r="G939" t="s">
        <v>34</v>
      </c>
      <c r="H939" t="s">
        <v>73</v>
      </c>
      <c r="I939" t="s">
        <v>36</v>
      </c>
      <c r="J939" t="s">
        <v>37</v>
      </c>
      <c r="K939" t="s">
        <v>38</v>
      </c>
      <c r="L939" t="s">
        <v>39</v>
      </c>
      <c r="M939" t="s">
        <v>74</v>
      </c>
      <c r="N939" t="s">
        <v>75</v>
      </c>
      <c r="O939" t="s">
        <v>65</v>
      </c>
      <c r="P939" t="s">
        <v>43</v>
      </c>
      <c r="Q939" t="s">
        <v>44</v>
      </c>
      <c r="R939" t="s">
        <v>45</v>
      </c>
      <c r="T939">
        <v>70</v>
      </c>
      <c r="U939">
        <v>0</v>
      </c>
      <c r="V939">
        <v>0</v>
      </c>
      <c r="W939">
        <v>58</v>
      </c>
      <c r="X939">
        <v>75</v>
      </c>
      <c r="Y939">
        <v>56</v>
      </c>
      <c r="Z939">
        <v>53</v>
      </c>
      <c r="AA939">
        <v>49</v>
      </c>
      <c r="AB939">
        <v>52</v>
      </c>
      <c r="AC939">
        <v>50</v>
      </c>
      <c r="AD939">
        <v>179</v>
      </c>
      <c r="AE939">
        <v>50</v>
      </c>
      <c r="AG939">
        <f t="shared" si="112"/>
        <v>68.5</v>
      </c>
      <c r="AH939">
        <f t="shared" si="113"/>
        <v>69.5</v>
      </c>
      <c r="AI939">
        <f t="shared" si="114"/>
        <v>70.5</v>
      </c>
      <c r="AJ939">
        <f t="shared" si="115"/>
        <v>71.5</v>
      </c>
      <c r="AK939">
        <f t="shared" si="116"/>
        <v>-999</v>
      </c>
      <c r="AL939">
        <f t="shared" si="117"/>
        <v>52</v>
      </c>
      <c r="AM939">
        <f t="shared" si="118"/>
        <v>-999</v>
      </c>
      <c r="AN939">
        <f t="shared" si="119"/>
        <v>-999</v>
      </c>
    </row>
    <row r="940" spans="1:40" x14ac:dyDescent="0.25">
      <c r="A940">
        <v>515</v>
      </c>
      <c r="B940" t="s">
        <v>29</v>
      </c>
      <c r="C940" t="s">
        <v>68</v>
      </c>
      <c r="D940" t="s">
        <v>72</v>
      </c>
      <c r="E940" t="s">
        <v>64</v>
      </c>
      <c r="F940" t="s">
        <v>33</v>
      </c>
      <c r="G940" t="s">
        <v>34</v>
      </c>
      <c r="H940" t="s">
        <v>73</v>
      </c>
      <c r="I940" t="s">
        <v>36</v>
      </c>
      <c r="J940" t="s">
        <v>37</v>
      </c>
      <c r="K940" t="s">
        <v>38</v>
      </c>
      <c r="L940" t="s">
        <v>39</v>
      </c>
      <c r="M940" t="s">
        <v>74</v>
      </c>
      <c r="N940" t="s">
        <v>75</v>
      </c>
      <c r="O940" t="s">
        <v>65</v>
      </c>
      <c r="P940" t="s">
        <v>46</v>
      </c>
      <c r="Q940" t="s">
        <v>44</v>
      </c>
      <c r="R940" t="s">
        <v>45</v>
      </c>
      <c r="T940">
        <v>70</v>
      </c>
      <c r="U940">
        <v>0</v>
      </c>
      <c r="V940">
        <v>0</v>
      </c>
      <c r="W940">
        <v>58</v>
      </c>
      <c r="X940">
        <v>75</v>
      </c>
      <c r="Y940">
        <v>56</v>
      </c>
      <c r="Z940">
        <v>53</v>
      </c>
      <c r="AA940">
        <v>49</v>
      </c>
      <c r="AB940">
        <v>52</v>
      </c>
      <c r="AC940">
        <v>50</v>
      </c>
      <c r="AD940">
        <v>179</v>
      </c>
      <c r="AE940">
        <v>50</v>
      </c>
      <c r="AG940">
        <f t="shared" si="112"/>
        <v>68.5</v>
      </c>
      <c r="AH940">
        <f t="shared" si="113"/>
        <v>69.5</v>
      </c>
      <c r="AI940">
        <f t="shared" si="114"/>
        <v>70.5</v>
      </c>
      <c r="AJ940">
        <f t="shared" si="115"/>
        <v>71.5</v>
      </c>
      <c r="AK940">
        <f t="shared" si="116"/>
        <v>-999</v>
      </c>
      <c r="AL940">
        <f t="shared" si="117"/>
        <v>52</v>
      </c>
      <c r="AM940">
        <f t="shared" si="118"/>
        <v>-999</v>
      </c>
      <c r="AN940">
        <f t="shared" si="119"/>
        <v>-999</v>
      </c>
    </row>
    <row r="941" spans="1:40" x14ac:dyDescent="0.25">
      <c r="A941">
        <v>777</v>
      </c>
      <c r="B941" t="s">
        <v>29</v>
      </c>
      <c r="C941" t="s">
        <v>82</v>
      </c>
      <c r="D941" t="s">
        <v>31</v>
      </c>
      <c r="E941" t="s">
        <v>64</v>
      </c>
      <c r="F941" t="s">
        <v>33</v>
      </c>
      <c r="G941" t="s">
        <v>34</v>
      </c>
      <c r="H941" t="s">
        <v>35</v>
      </c>
      <c r="I941" t="s">
        <v>36</v>
      </c>
      <c r="J941" t="s">
        <v>37</v>
      </c>
      <c r="K941" t="s">
        <v>38</v>
      </c>
      <c r="L941" t="s">
        <v>39</v>
      </c>
      <c r="M941" t="s">
        <v>40</v>
      </c>
      <c r="N941" t="s">
        <v>41</v>
      </c>
      <c r="O941" t="s">
        <v>65</v>
      </c>
      <c r="P941" t="s">
        <v>43</v>
      </c>
      <c r="Q941" t="s">
        <v>44</v>
      </c>
      <c r="R941" t="s">
        <v>45</v>
      </c>
      <c r="T941">
        <v>70</v>
      </c>
      <c r="U941">
        <v>0</v>
      </c>
      <c r="V941">
        <v>6</v>
      </c>
      <c r="W941">
        <v>62</v>
      </c>
      <c r="X941">
        <v>87</v>
      </c>
      <c r="Y941">
        <v>61</v>
      </c>
      <c r="Z941">
        <v>56</v>
      </c>
      <c r="AA941">
        <v>50</v>
      </c>
      <c r="AB941">
        <v>53</v>
      </c>
      <c r="AC941">
        <v>52</v>
      </c>
      <c r="AD941">
        <v>178</v>
      </c>
      <c r="AE941">
        <v>48</v>
      </c>
      <c r="AG941">
        <f t="shared" si="112"/>
        <v>68.5</v>
      </c>
      <c r="AH941">
        <f t="shared" si="113"/>
        <v>69.5</v>
      </c>
      <c r="AI941">
        <f t="shared" si="114"/>
        <v>70.5</v>
      </c>
      <c r="AJ941">
        <f t="shared" si="115"/>
        <v>71.5</v>
      </c>
      <c r="AK941">
        <f t="shared" si="116"/>
        <v>-999</v>
      </c>
      <c r="AL941">
        <f t="shared" si="117"/>
        <v>-999</v>
      </c>
      <c r="AM941">
        <f t="shared" si="118"/>
        <v>53</v>
      </c>
      <c r="AN941">
        <f t="shared" si="119"/>
        <v>-999</v>
      </c>
    </row>
    <row r="942" spans="1:40" x14ac:dyDescent="0.25">
      <c r="A942">
        <v>779</v>
      </c>
      <c r="B942" t="s">
        <v>29</v>
      </c>
      <c r="C942" t="s">
        <v>82</v>
      </c>
      <c r="D942" t="s">
        <v>31</v>
      </c>
      <c r="E942" t="s">
        <v>64</v>
      </c>
      <c r="F942" t="s">
        <v>33</v>
      </c>
      <c r="G942" t="s">
        <v>34</v>
      </c>
      <c r="H942" t="s">
        <v>35</v>
      </c>
      <c r="I942" t="s">
        <v>36</v>
      </c>
      <c r="J942" t="s">
        <v>37</v>
      </c>
      <c r="K942" t="s">
        <v>38</v>
      </c>
      <c r="L942" t="s">
        <v>39</v>
      </c>
      <c r="M942" t="s">
        <v>40</v>
      </c>
      <c r="N942" t="s">
        <v>41</v>
      </c>
      <c r="O942" t="s">
        <v>65</v>
      </c>
      <c r="P942" t="s">
        <v>46</v>
      </c>
      <c r="Q942" t="s">
        <v>44</v>
      </c>
      <c r="R942" t="s">
        <v>45</v>
      </c>
      <c r="T942">
        <v>70</v>
      </c>
      <c r="U942">
        <v>0</v>
      </c>
      <c r="V942">
        <v>6</v>
      </c>
      <c r="W942">
        <v>62</v>
      </c>
      <c r="X942">
        <v>87</v>
      </c>
      <c r="Y942">
        <v>61</v>
      </c>
      <c r="Z942">
        <v>56</v>
      </c>
      <c r="AA942">
        <v>50</v>
      </c>
      <c r="AB942">
        <v>53</v>
      </c>
      <c r="AC942">
        <v>52</v>
      </c>
      <c r="AD942">
        <v>178</v>
      </c>
      <c r="AE942">
        <v>48</v>
      </c>
      <c r="AG942">
        <f t="shared" si="112"/>
        <v>68.5</v>
      </c>
      <c r="AH942">
        <f t="shared" si="113"/>
        <v>69.5</v>
      </c>
      <c r="AI942">
        <f t="shared" si="114"/>
        <v>70.5</v>
      </c>
      <c r="AJ942">
        <f t="shared" si="115"/>
        <v>71.5</v>
      </c>
      <c r="AK942">
        <f t="shared" si="116"/>
        <v>-999</v>
      </c>
      <c r="AL942">
        <f t="shared" si="117"/>
        <v>-999</v>
      </c>
      <c r="AM942">
        <f t="shared" si="118"/>
        <v>53</v>
      </c>
      <c r="AN942">
        <f t="shared" si="119"/>
        <v>-999</v>
      </c>
    </row>
    <row r="943" spans="1:40" x14ac:dyDescent="0.25">
      <c r="A943">
        <v>338</v>
      </c>
      <c r="B943" t="s">
        <v>29</v>
      </c>
      <c r="C943" t="s">
        <v>30</v>
      </c>
      <c r="D943" t="s">
        <v>79</v>
      </c>
      <c r="E943" t="s">
        <v>64</v>
      </c>
      <c r="F943" t="s">
        <v>33</v>
      </c>
      <c r="G943" t="s">
        <v>34</v>
      </c>
      <c r="H943" t="s">
        <v>73</v>
      </c>
      <c r="I943" t="s">
        <v>36</v>
      </c>
      <c r="J943" t="s">
        <v>37</v>
      </c>
      <c r="K943" t="s">
        <v>38</v>
      </c>
      <c r="L943" t="s">
        <v>39</v>
      </c>
      <c r="M943" t="s">
        <v>80</v>
      </c>
      <c r="N943" t="s">
        <v>81</v>
      </c>
      <c r="O943" t="s">
        <v>65</v>
      </c>
      <c r="P943" t="s">
        <v>43</v>
      </c>
      <c r="Q943" t="s">
        <v>71</v>
      </c>
      <c r="R943" t="s">
        <v>45</v>
      </c>
      <c r="T943">
        <v>70</v>
      </c>
      <c r="U943">
        <v>44</v>
      </c>
      <c r="V943">
        <v>62</v>
      </c>
      <c r="W943">
        <v>72</v>
      </c>
      <c r="X943">
        <v>87</v>
      </c>
      <c r="Y943">
        <v>66</v>
      </c>
      <c r="Z943">
        <v>60</v>
      </c>
      <c r="AA943">
        <v>53</v>
      </c>
      <c r="AB943">
        <v>56</v>
      </c>
      <c r="AC943">
        <v>53</v>
      </c>
      <c r="AD943">
        <v>179</v>
      </c>
      <c r="AE943">
        <v>65</v>
      </c>
      <c r="AG943">
        <f t="shared" si="112"/>
        <v>68.5</v>
      </c>
      <c r="AH943">
        <f t="shared" si="113"/>
        <v>69.5</v>
      </c>
      <c r="AI943">
        <f t="shared" si="114"/>
        <v>70.5</v>
      </c>
      <c r="AJ943">
        <f t="shared" si="115"/>
        <v>71.5</v>
      </c>
      <c r="AK943">
        <f t="shared" si="116"/>
        <v>-999</v>
      </c>
      <c r="AL943">
        <f t="shared" si="117"/>
        <v>-999</v>
      </c>
      <c r="AM943">
        <f t="shared" si="118"/>
        <v>-999</v>
      </c>
      <c r="AN943">
        <f t="shared" si="119"/>
        <v>56</v>
      </c>
    </row>
    <row r="944" spans="1:40" x14ac:dyDescent="0.25">
      <c r="A944">
        <v>340</v>
      </c>
      <c r="B944" t="s">
        <v>29</v>
      </c>
      <c r="C944" t="s">
        <v>30</v>
      </c>
      <c r="D944" t="s">
        <v>79</v>
      </c>
      <c r="E944" t="s">
        <v>64</v>
      </c>
      <c r="F944" t="s">
        <v>33</v>
      </c>
      <c r="G944" t="s">
        <v>34</v>
      </c>
      <c r="H944" t="s">
        <v>73</v>
      </c>
      <c r="I944" t="s">
        <v>36</v>
      </c>
      <c r="J944" t="s">
        <v>37</v>
      </c>
      <c r="K944" t="s">
        <v>38</v>
      </c>
      <c r="L944" t="s">
        <v>39</v>
      </c>
      <c r="M944" t="s">
        <v>80</v>
      </c>
      <c r="N944" t="s">
        <v>81</v>
      </c>
      <c r="O944" t="s">
        <v>65</v>
      </c>
      <c r="P944" t="s">
        <v>46</v>
      </c>
      <c r="Q944" t="s">
        <v>71</v>
      </c>
      <c r="R944" t="s">
        <v>45</v>
      </c>
      <c r="T944">
        <v>70</v>
      </c>
      <c r="U944">
        <v>44</v>
      </c>
      <c r="V944">
        <v>62</v>
      </c>
      <c r="W944">
        <v>72</v>
      </c>
      <c r="X944">
        <v>87</v>
      </c>
      <c r="Y944">
        <v>66</v>
      </c>
      <c r="Z944">
        <v>60</v>
      </c>
      <c r="AA944">
        <v>53</v>
      </c>
      <c r="AB944">
        <v>56</v>
      </c>
      <c r="AC944">
        <v>53</v>
      </c>
      <c r="AD944">
        <v>179</v>
      </c>
      <c r="AE944">
        <v>65</v>
      </c>
      <c r="AG944">
        <f t="shared" si="112"/>
        <v>68.5</v>
      </c>
      <c r="AH944">
        <f t="shared" si="113"/>
        <v>69.5</v>
      </c>
      <c r="AI944">
        <f t="shared" si="114"/>
        <v>70.5</v>
      </c>
      <c r="AJ944">
        <f t="shared" si="115"/>
        <v>71.5</v>
      </c>
      <c r="AK944">
        <f t="shared" si="116"/>
        <v>-999</v>
      </c>
      <c r="AL944">
        <f t="shared" si="117"/>
        <v>-999</v>
      </c>
      <c r="AM944">
        <f t="shared" si="118"/>
        <v>-999</v>
      </c>
      <c r="AN944">
        <f t="shared" si="119"/>
        <v>56</v>
      </c>
    </row>
    <row r="945" spans="1:40" x14ac:dyDescent="0.25">
      <c r="A945">
        <v>337</v>
      </c>
      <c r="B945" t="s">
        <v>29</v>
      </c>
      <c r="C945" t="s">
        <v>30</v>
      </c>
      <c r="D945" t="s">
        <v>79</v>
      </c>
      <c r="E945" t="s">
        <v>64</v>
      </c>
      <c r="F945" t="s">
        <v>33</v>
      </c>
      <c r="G945" t="s">
        <v>34</v>
      </c>
      <c r="H945" t="s">
        <v>73</v>
      </c>
      <c r="I945" t="s">
        <v>36</v>
      </c>
      <c r="J945" t="s">
        <v>37</v>
      </c>
      <c r="K945" t="s">
        <v>38</v>
      </c>
      <c r="L945" t="s">
        <v>39</v>
      </c>
      <c r="M945" t="s">
        <v>80</v>
      </c>
      <c r="N945" t="s">
        <v>81</v>
      </c>
      <c r="O945" t="s">
        <v>65</v>
      </c>
      <c r="P945" t="s">
        <v>43</v>
      </c>
      <c r="Q945" t="s">
        <v>44</v>
      </c>
      <c r="R945" t="s">
        <v>45</v>
      </c>
      <c r="T945">
        <v>70</v>
      </c>
      <c r="U945">
        <v>45</v>
      </c>
      <c r="V945">
        <v>63</v>
      </c>
      <c r="W945">
        <v>73</v>
      </c>
      <c r="X945">
        <v>90</v>
      </c>
      <c r="Y945">
        <v>68</v>
      </c>
      <c r="Z945">
        <v>62</v>
      </c>
      <c r="AA945">
        <v>55</v>
      </c>
      <c r="AB945">
        <v>58</v>
      </c>
      <c r="AC945">
        <v>55</v>
      </c>
      <c r="AD945">
        <v>179</v>
      </c>
      <c r="AE945">
        <v>66</v>
      </c>
      <c r="AG945">
        <f t="shared" si="112"/>
        <v>68.5</v>
      </c>
      <c r="AH945">
        <f t="shared" si="113"/>
        <v>69.5</v>
      </c>
      <c r="AI945">
        <f t="shared" si="114"/>
        <v>70.5</v>
      </c>
      <c r="AJ945">
        <f t="shared" si="115"/>
        <v>71.5</v>
      </c>
      <c r="AK945">
        <f t="shared" si="116"/>
        <v>-999</v>
      </c>
      <c r="AL945">
        <f t="shared" si="117"/>
        <v>-999</v>
      </c>
      <c r="AM945">
        <f t="shared" si="118"/>
        <v>-999</v>
      </c>
      <c r="AN945">
        <f t="shared" si="119"/>
        <v>58</v>
      </c>
    </row>
    <row r="946" spans="1:40" x14ac:dyDescent="0.25">
      <c r="A946">
        <v>339</v>
      </c>
      <c r="B946" t="s">
        <v>29</v>
      </c>
      <c r="C946" t="s">
        <v>30</v>
      </c>
      <c r="D946" t="s">
        <v>79</v>
      </c>
      <c r="E946" t="s">
        <v>64</v>
      </c>
      <c r="F946" t="s">
        <v>33</v>
      </c>
      <c r="G946" t="s">
        <v>34</v>
      </c>
      <c r="H946" t="s">
        <v>73</v>
      </c>
      <c r="I946" t="s">
        <v>36</v>
      </c>
      <c r="J946" t="s">
        <v>37</v>
      </c>
      <c r="K946" t="s">
        <v>38</v>
      </c>
      <c r="L946" t="s">
        <v>39</v>
      </c>
      <c r="M946" t="s">
        <v>80</v>
      </c>
      <c r="N946" t="s">
        <v>81</v>
      </c>
      <c r="O946" t="s">
        <v>65</v>
      </c>
      <c r="P946" t="s">
        <v>46</v>
      </c>
      <c r="Q946" t="s">
        <v>44</v>
      </c>
      <c r="R946" t="s">
        <v>45</v>
      </c>
      <c r="T946">
        <v>70</v>
      </c>
      <c r="U946">
        <v>45</v>
      </c>
      <c r="V946">
        <v>63</v>
      </c>
      <c r="W946">
        <v>73</v>
      </c>
      <c r="X946">
        <v>90</v>
      </c>
      <c r="Y946">
        <v>68</v>
      </c>
      <c r="Z946">
        <v>62</v>
      </c>
      <c r="AA946">
        <v>55</v>
      </c>
      <c r="AB946">
        <v>58</v>
      </c>
      <c r="AC946">
        <v>55</v>
      </c>
      <c r="AD946">
        <v>179</v>
      </c>
      <c r="AE946">
        <v>66</v>
      </c>
      <c r="AG946">
        <f t="shared" si="112"/>
        <v>68.5</v>
      </c>
      <c r="AH946">
        <f t="shared" si="113"/>
        <v>69.5</v>
      </c>
      <c r="AI946">
        <f t="shared" si="114"/>
        <v>70.5</v>
      </c>
      <c r="AJ946">
        <f t="shared" si="115"/>
        <v>71.5</v>
      </c>
      <c r="AK946">
        <f t="shared" si="116"/>
        <v>-999</v>
      </c>
      <c r="AL946">
        <f t="shared" si="117"/>
        <v>-999</v>
      </c>
      <c r="AM946">
        <f t="shared" si="118"/>
        <v>-999</v>
      </c>
      <c r="AN946">
        <f t="shared" si="119"/>
        <v>58</v>
      </c>
    </row>
    <row r="947" spans="1:40" x14ac:dyDescent="0.25">
      <c r="A947">
        <v>1397</v>
      </c>
      <c r="B947" t="s">
        <v>29</v>
      </c>
      <c r="C947" t="s">
        <v>83</v>
      </c>
      <c r="D947" t="s">
        <v>79</v>
      </c>
      <c r="E947" t="s">
        <v>64</v>
      </c>
      <c r="F947" t="s">
        <v>33</v>
      </c>
      <c r="G947" t="s">
        <v>34</v>
      </c>
      <c r="H947" t="s">
        <v>73</v>
      </c>
      <c r="I947" t="s">
        <v>47</v>
      </c>
      <c r="J947" t="s">
        <v>37</v>
      </c>
      <c r="K947" t="s">
        <v>38</v>
      </c>
      <c r="L947" t="s">
        <v>39</v>
      </c>
      <c r="M947" t="s">
        <v>80</v>
      </c>
      <c r="N947" t="s">
        <v>81</v>
      </c>
      <c r="O947" t="s">
        <v>65</v>
      </c>
      <c r="P947" t="s">
        <v>43</v>
      </c>
      <c r="Q947" t="s">
        <v>44</v>
      </c>
      <c r="R947" t="s">
        <v>45</v>
      </c>
      <c r="T947">
        <v>70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51</v>
      </c>
      <c r="AB947">
        <v>58</v>
      </c>
      <c r="AC947">
        <v>57</v>
      </c>
      <c r="AD947">
        <v>179</v>
      </c>
      <c r="AE947">
        <v>0</v>
      </c>
      <c r="AG947">
        <f t="shared" si="112"/>
        <v>68.5</v>
      </c>
      <c r="AH947">
        <f t="shared" si="113"/>
        <v>69.5</v>
      </c>
      <c r="AI947">
        <f t="shared" si="114"/>
        <v>70.5</v>
      </c>
      <c r="AJ947">
        <f t="shared" si="115"/>
        <v>71.5</v>
      </c>
      <c r="AK947">
        <f t="shared" si="116"/>
        <v>58</v>
      </c>
      <c r="AL947">
        <f t="shared" si="117"/>
        <v>-999</v>
      </c>
      <c r="AM947">
        <f t="shared" si="118"/>
        <v>-999</v>
      </c>
      <c r="AN947">
        <f t="shared" si="119"/>
        <v>-999</v>
      </c>
    </row>
    <row r="948" spans="1:40" x14ac:dyDescent="0.25">
      <c r="A948">
        <v>1398</v>
      </c>
      <c r="B948" t="s">
        <v>29</v>
      </c>
      <c r="C948" t="s">
        <v>83</v>
      </c>
      <c r="D948" t="s">
        <v>79</v>
      </c>
      <c r="E948" t="s">
        <v>64</v>
      </c>
      <c r="F948" t="s">
        <v>33</v>
      </c>
      <c r="G948" t="s">
        <v>34</v>
      </c>
      <c r="H948" t="s">
        <v>73</v>
      </c>
      <c r="I948" t="s">
        <v>47</v>
      </c>
      <c r="J948" t="s">
        <v>37</v>
      </c>
      <c r="K948" t="s">
        <v>38</v>
      </c>
      <c r="L948" t="s">
        <v>39</v>
      </c>
      <c r="M948" t="s">
        <v>80</v>
      </c>
      <c r="N948" t="s">
        <v>81</v>
      </c>
      <c r="O948" t="s">
        <v>65</v>
      </c>
      <c r="P948" t="s">
        <v>43</v>
      </c>
      <c r="Q948" t="s">
        <v>71</v>
      </c>
      <c r="R948" t="s">
        <v>45</v>
      </c>
      <c r="T948">
        <v>70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51</v>
      </c>
      <c r="AB948">
        <v>58</v>
      </c>
      <c r="AC948">
        <v>56</v>
      </c>
      <c r="AD948">
        <v>179</v>
      </c>
      <c r="AE948">
        <v>0</v>
      </c>
      <c r="AG948">
        <f t="shared" si="112"/>
        <v>68.5</v>
      </c>
      <c r="AH948">
        <f t="shared" si="113"/>
        <v>69.5</v>
      </c>
      <c r="AI948">
        <f t="shared" si="114"/>
        <v>70.5</v>
      </c>
      <c r="AJ948">
        <f t="shared" si="115"/>
        <v>71.5</v>
      </c>
      <c r="AK948">
        <f t="shared" si="116"/>
        <v>58</v>
      </c>
      <c r="AL948">
        <f t="shared" si="117"/>
        <v>-999</v>
      </c>
      <c r="AM948">
        <f t="shared" si="118"/>
        <v>-999</v>
      </c>
      <c r="AN948">
        <f t="shared" si="119"/>
        <v>-999</v>
      </c>
    </row>
    <row r="949" spans="1:40" x14ac:dyDescent="0.25">
      <c r="A949">
        <v>1399</v>
      </c>
      <c r="B949" t="s">
        <v>29</v>
      </c>
      <c r="C949" t="s">
        <v>83</v>
      </c>
      <c r="D949" t="s">
        <v>79</v>
      </c>
      <c r="E949" t="s">
        <v>64</v>
      </c>
      <c r="F949" t="s">
        <v>33</v>
      </c>
      <c r="G949" t="s">
        <v>34</v>
      </c>
      <c r="H949" t="s">
        <v>73</v>
      </c>
      <c r="I949" t="s">
        <v>47</v>
      </c>
      <c r="J949" t="s">
        <v>37</v>
      </c>
      <c r="K949" t="s">
        <v>38</v>
      </c>
      <c r="L949" t="s">
        <v>39</v>
      </c>
      <c r="M949" t="s">
        <v>80</v>
      </c>
      <c r="N949" t="s">
        <v>81</v>
      </c>
      <c r="O949" t="s">
        <v>65</v>
      </c>
      <c r="P949" t="s">
        <v>46</v>
      </c>
      <c r="Q949" t="s">
        <v>44</v>
      </c>
      <c r="R949" t="s">
        <v>45</v>
      </c>
      <c r="T949">
        <v>70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51</v>
      </c>
      <c r="AB949">
        <v>58</v>
      </c>
      <c r="AC949">
        <v>57</v>
      </c>
      <c r="AD949">
        <v>179</v>
      </c>
      <c r="AE949">
        <v>0</v>
      </c>
      <c r="AG949">
        <f t="shared" si="112"/>
        <v>68.5</v>
      </c>
      <c r="AH949">
        <f t="shared" si="113"/>
        <v>69.5</v>
      </c>
      <c r="AI949">
        <f t="shared" si="114"/>
        <v>70.5</v>
      </c>
      <c r="AJ949">
        <f t="shared" si="115"/>
        <v>71.5</v>
      </c>
      <c r="AK949">
        <f t="shared" si="116"/>
        <v>58</v>
      </c>
      <c r="AL949">
        <f t="shared" si="117"/>
        <v>-999</v>
      </c>
      <c r="AM949">
        <f t="shared" si="118"/>
        <v>-999</v>
      </c>
      <c r="AN949">
        <f t="shared" si="119"/>
        <v>-999</v>
      </c>
    </row>
    <row r="950" spans="1:40" x14ac:dyDescent="0.25">
      <c r="A950">
        <v>1400</v>
      </c>
      <c r="B950" t="s">
        <v>29</v>
      </c>
      <c r="C950" t="s">
        <v>83</v>
      </c>
      <c r="D950" t="s">
        <v>79</v>
      </c>
      <c r="E950" t="s">
        <v>64</v>
      </c>
      <c r="F950" t="s">
        <v>33</v>
      </c>
      <c r="G950" t="s">
        <v>34</v>
      </c>
      <c r="H950" t="s">
        <v>73</v>
      </c>
      <c r="I950" t="s">
        <v>47</v>
      </c>
      <c r="J950" t="s">
        <v>37</v>
      </c>
      <c r="K950" t="s">
        <v>38</v>
      </c>
      <c r="L950" t="s">
        <v>39</v>
      </c>
      <c r="M950" t="s">
        <v>80</v>
      </c>
      <c r="N950" t="s">
        <v>81</v>
      </c>
      <c r="O950" t="s">
        <v>65</v>
      </c>
      <c r="P950" t="s">
        <v>46</v>
      </c>
      <c r="Q950" t="s">
        <v>71</v>
      </c>
      <c r="R950" t="s">
        <v>45</v>
      </c>
      <c r="T950">
        <v>70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51</v>
      </c>
      <c r="AB950">
        <v>58</v>
      </c>
      <c r="AC950">
        <v>56</v>
      </c>
      <c r="AD950">
        <v>179</v>
      </c>
      <c r="AE950">
        <v>0</v>
      </c>
      <c r="AG950">
        <f t="shared" si="112"/>
        <v>68.5</v>
      </c>
      <c r="AH950">
        <f t="shared" si="113"/>
        <v>69.5</v>
      </c>
      <c r="AI950">
        <f t="shared" si="114"/>
        <v>70.5</v>
      </c>
      <c r="AJ950">
        <f t="shared" si="115"/>
        <v>71.5</v>
      </c>
      <c r="AK950">
        <f t="shared" si="116"/>
        <v>58</v>
      </c>
      <c r="AL950">
        <f t="shared" si="117"/>
        <v>-999</v>
      </c>
      <c r="AM950">
        <f t="shared" si="118"/>
        <v>-999</v>
      </c>
      <c r="AN950">
        <f t="shared" si="119"/>
        <v>-999</v>
      </c>
    </row>
    <row r="951" spans="1:40" x14ac:dyDescent="0.25">
      <c r="A951">
        <v>426</v>
      </c>
      <c r="B951" t="s">
        <v>29</v>
      </c>
      <c r="C951" t="s">
        <v>68</v>
      </c>
      <c r="D951" t="s">
        <v>31</v>
      </c>
      <c r="E951" t="s">
        <v>64</v>
      </c>
      <c r="F951" t="s">
        <v>33</v>
      </c>
      <c r="G951" t="s">
        <v>34</v>
      </c>
      <c r="H951" t="s">
        <v>35</v>
      </c>
      <c r="I951" t="s">
        <v>36</v>
      </c>
      <c r="J951" t="s">
        <v>37</v>
      </c>
      <c r="K951" t="s">
        <v>38</v>
      </c>
      <c r="L951" t="s">
        <v>39</v>
      </c>
      <c r="M951" t="s">
        <v>40</v>
      </c>
      <c r="N951" t="s">
        <v>41</v>
      </c>
      <c r="O951" t="s">
        <v>65</v>
      </c>
      <c r="P951" t="s">
        <v>43</v>
      </c>
      <c r="Q951" t="s">
        <v>71</v>
      </c>
      <c r="R951" t="s">
        <v>45</v>
      </c>
      <c r="T951">
        <v>70</v>
      </c>
      <c r="U951">
        <v>0</v>
      </c>
      <c r="V951">
        <v>8</v>
      </c>
      <c r="W951">
        <v>66</v>
      </c>
      <c r="X951">
        <v>91</v>
      </c>
      <c r="Y951">
        <v>65</v>
      </c>
      <c r="Z951">
        <v>61</v>
      </c>
      <c r="AA951">
        <v>56</v>
      </c>
      <c r="AB951">
        <v>59</v>
      </c>
      <c r="AC951">
        <v>57</v>
      </c>
      <c r="AD951">
        <v>179</v>
      </c>
      <c r="AE951">
        <v>51</v>
      </c>
      <c r="AG951">
        <f t="shared" si="112"/>
        <v>68.5</v>
      </c>
      <c r="AH951">
        <f t="shared" si="113"/>
        <v>69.5</v>
      </c>
      <c r="AI951">
        <f t="shared" si="114"/>
        <v>70.5</v>
      </c>
      <c r="AJ951">
        <f t="shared" si="115"/>
        <v>71.5</v>
      </c>
      <c r="AK951">
        <f t="shared" si="116"/>
        <v>-999</v>
      </c>
      <c r="AL951">
        <f t="shared" si="117"/>
        <v>59</v>
      </c>
      <c r="AM951">
        <f t="shared" si="118"/>
        <v>-999</v>
      </c>
      <c r="AN951">
        <f t="shared" si="119"/>
        <v>-999</v>
      </c>
    </row>
    <row r="952" spans="1:40" x14ac:dyDescent="0.25">
      <c r="A952">
        <v>428</v>
      </c>
      <c r="B952" t="s">
        <v>29</v>
      </c>
      <c r="C952" t="s">
        <v>68</v>
      </c>
      <c r="D952" t="s">
        <v>31</v>
      </c>
      <c r="E952" t="s">
        <v>64</v>
      </c>
      <c r="F952" t="s">
        <v>33</v>
      </c>
      <c r="G952" t="s">
        <v>34</v>
      </c>
      <c r="H952" t="s">
        <v>35</v>
      </c>
      <c r="I952" t="s">
        <v>36</v>
      </c>
      <c r="J952" t="s">
        <v>37</v>
      </c>
      <c r="K952" t="s">
        <v>38</v>
      </c>
      <c r="L952" t="s">
        <v>39</v>
      </c>
      <c r="M952" t="s">
        <v>40</v>
      </c>
      <c r="N952" t="s">
        <v>41</v>
      </c>
      <c r="O952" t="s">
        <v>65</v>
      </c>
      <c r="P952" t="s">
        <v>46</v>
      </c>
      <c r="Q952" t="s">
        <v>71</v>
      </c>
      <c r="R952" t="s">
        <v>45</v>
      </c>
      <c r="T952">
        <v>70</v>
      </c>
      <c r="U952">
        <v>0</v>
      </c>
      <c r="V952">
        <v>8</v>
      </c>
      <c r="W952">
        <v>66</v>
      </c>
      <c r="X952">
        <v>91</v>
      </c>
      <c r="Y952">
        <v>65</v>
      </c>
      <c r="Z952">
        <v>61</v>
      </c>
      <c r="AA952">
        <v>56</v>
      </c>
      <c r="AB952">
        <v>59</v>
      </c>
      <c r="AC952">
        <v>57</v>
      </c>
      <c r="AD952">
        <v>179</v>
      </c>
      <c r="AE952">
        <v>51</v>
      </c>
      <c r="AG952">
        <f t="shared" si="112"/>
        <v>68.5</v>
      </c>
      <c r="AH952">
        <f t="shared" si="113"/>
        <v>69.5</v>
      </c>
      <c r="AI952">
        <f t="shared" si="114"/>
        <v>70.5</v>
      </c>
      <c r="AJ952">
        <f t="shared" si="115"/>
        <v>71.5</v>
      </c>
      <c r="AK952">
        <f t="shared" si="116"/>
        <v>-999</v>
      </c>
      <c r="AL952">
        <f t="shared" si="117"/>
        <v>59</v>
      </c>
      <c r="AM952">
        <f t="shared" si="118"/>
        <v>-999</v>
      </c>
      <c r="AN952">
        <f t="shared" si="119"/>
        <v>-999</v>
      </c>
    </row>
    <row r="953" spans="1:40" x14ac:dyDescent="0.25">
      <c r="A953">
        <v>1309</v>
      </c>
      <c r="B953" t="s">
        <v>29</v>
      </c>
      <c r="C953" t="s">
        <v>83</v>
      </c>
      <c r="D953" t="s">
        <v>76</v>
      </c>
      <c r="E953" t="s">
        <v>64</v>
      </c>
      <c r="F953" t="s">
        <v>33</v>
      </c>
      <c r="G953" t="s">
        <v>34</v>
      </c>
      <c r="H953" t="s">
        <v>73</v>
      </c>
      <c r="I953" t="s">
        <v>47</v>
      </c>
      <c r="J953" t="s">
        <v>37</v>
      </c>
      <c r="K953" t="s">
        <v>38</v>
      </c>
      <c r="L953" t="s">
        <v>39</v>
      </c>
      <c r="M953" t="s">
        <v>77</v>
      </c>
      <c r="N953" t="s">
        <v>78</v>
      </c>
      <c r="O953" t="s">
        <v>65</v>
      </c>
      <c r="P953" t="s">
        <v>43</v>
      </c>
      <c r="Q953" t="s">
        <v>44</v>
      </c>
      <c r="R953" t="s">
        <v>45</v>
      </c>
      <c r="T953">
        <v>70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52</v>
      </c>
      <c r="AB953">
        <v>59</v>
      </c>
      <c r="AC953">
        <v>59</v>
      </c>
      <c r="AD953">
        <v>179</v>
      </c>
      <c r="AE953">
        <v>0</v>
      </c>
      <c r="AG953">
        <f t="shared" si="112"/>
        <v>68.5</v>
      </c>
      <c r="AH953">
        <f t="shared" si="113"/>
        <v>69.5</v>
      </c>
      <c r="AI953">
        <f t="shared" si="114"/>
        <v>70.5</v>
      </c>
      <c r="AJ953">
        <f t="shared" si="115"/>
        <v>71.5</v>
      </c>
      <c r="AK953">
        <f t="shared" si="116"/>
        <v>59</v>
      </c>
      <c r="AL953">
        <f t="shared" si="117"/>
        <v>-999</v>
      </c>
      <c r="AM953">
        <f t="shared" si="118"/>
        <v>-999</v>
      </c>
      <c r="AN953">
        <f t="shared" si="119"/>
        <v>-999</v>
      </c>
    </row>
    <row r="954" spans="1:40" x14ac:dyDescent="0.25">
      <c r="A954">
        <v>1310</v>
      </c>
      <c r="B954" t="s">
        <v>29</v>
      </c>
      <c r="C954" t="s">
        <v>83</v>
      </c>
      <c r="D954" t="s">
        <v>76</v>
      </c>
      <c r="E954" t="s">
        <v>64</v>
      </c>
      <c r="F954" t="s">
        <v>33</v>
      </c>
      <c r="G954" t="s">
        <v>34</v>
      </c>
      <c r="H954" t="s">
        <v>73</v>
      </c>
      <c r="I954" t="s">
        <v>47</v>
      </c>
      <c r="J954" t="s">
        <v>37</v>
      </c>
      <c r="K954" t="s">
        <v>38</v>
      </c>
      <c r="L954" t="s">
        <v>39</v>
      </c>
      <c r="M954" t="s">
        <v>77</v>
      </c>
      <c r="N954" t="s">
        <v>78</v>
      </c>
      <c r="O954" t="s">
        <v>65</v>
      </c>
      <c r="P954" t="s">
        <v>43</v>
      </c>
      <c r="Q954" t="s">
        <v>71</v>
      </c>
      <c r="R954" t="s">
        <v>45</v>
      </c>
      <c r="T954">
        <v>70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52</v>
      </c>
      <c r="AB954">
        <v>59</v>
      </c>
      <c r="AC954">
        <v>58</v>
      </c>
      <c r="AD954">
        <v>179</v>
      </c>
      <c r="AE954">
        <v>0</v>
      </c>
      <c r="AG954">
        <f t="shared" si="112"/>
        <v>68.5</v>
      </c>
      <c r="AH954">
        <f t="shared" si="113"/>
        <v>69.5</v>
      </c>
      <c r="AI954">
        <f t="shared" si="114"/>
        <v>70.5</v>
      </c>
      <c r="AJ954">
        <f t="shared" si="115"/>
        <v>71.5</v>
      </c>
      <c r="AK954">
        <f t="shared" si="116"/>
        <v>59</v>
      </c>
      <c r="AL954">
        <f t="shared" si="117"/>
        <v>-999</v>
      </c>
      <c r="AM954">
        <f t="shared" si="118"/>
        <v>-999</v>
      </c>
      <c r="AN954">
        <f t="shared" si="119"/>
        <v>-999</v>
      </c>
    </row>
    <row r="955" spans="1:40" x14ac:dyDescent="0.25">
      <c r="A955">
        <v>1311</v>
      </c>
      <c r="B955" t="s">
        <v>29</v>
      </c>
      <c r="C955" t="s">
        <v>83</v>
      </c>
      <c r="D955" t="s">
        <v>76</v>
      </c>
      <c r="E955" t="s">
        <v>64</v>
      </c>
      <c r="F955" t="s">
        <v>33</v>
      </c>
      <c r="G955" t="s">
        <v>34</v>
      </c>
      <c r="H955" t="s">
        <v>73</v>
      </c>
      <c r="I955" t="s">
        <v>47</v>
      </c>
      <c r="J955" t="s">
        <v>37</v>
      </c>
      <c r="K955" t="s">
        <v>38</v>
      </c>
      <c r="L955" t="s">
        <v>39</v>
      </c>
      <c r="M955" t="s">
        <v>77</v>
      </c>
      <c r="N955" t="s">
        <v>78</v>
      </c>
      <c r="O955" t="s">
        <v>65</v>
      </c>
      <c r="P955" t="s">
        <v>46</v>
      </c>
      <c r="Q955" t="s">
        <v>44</v>
      </c>
      <c r="R955" t="s">
        <v>45</v>
      </c>
      <c r="T955">
        <v>70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52</v>
      </c>
      <c r="AB955">
        <v>59</v>
      </c>
      <c r="AC955">
        <v>59</v>
      </c>
      <c r="AD955">
        <v>179</v>
      </c>
      <c r="AE955">
        <v>0</v>
      </c>
      <c r="AG955">
        <f t="shared" si="112"/>
        <v>68.5</v>
      </c>
      <c r="AH955">
        <f t="shared" si="113"/>
        <v>69.5</v>
      </c>
      <c r="AI955">
        <f t="shared" si="114"/>
        <v>70.5</v>
      </c>
      <c r="AJ955">
        <f t="shared" si="115"/>
        <v>71.5</v>
      </c>
      <c r="AK955">
        <f t="shared" si="116"/>
        <v>59</v>
      </c>
      <c r="AL955">
        <f t="shared" si="117"/>
        <v>-999</v>
      </c>
      <c r="AM955">
        <f t="shared" si="118"/>
        <v>-999</v>
      </c>
      <c r="AN955">
        <f t="shared" si="119"/>
        <v>-999</v>
      </c>
    </row>
    <row r="956" spans="1:40" x14ac:dyDescent="0.25">
      <c r="A956">
        <v>1312</v>
      </c>
      <c r="B956" t="s">
        <v>29</v>
      </c>
      <c r="C956" t="s">
        <v>83</v>
      </c>
      <c r="D956" t="s">
        <v>76</v>
      </c>
      <c r="E956" t="s">
        <v>64</v>
      </c>
      <c r="F956" t="s">
        <v>33</v>
      </c>
      <c r="G956" t="s">
        <v>34</v>
      </c>
      <c r="H956" t="s">
        <v>73</v>
      </c>
      <c r="I956" t="s">
        <v>47</v>
      </c>
      <c r="J956" t="s">
        <v>37</v>
      </c>
      <c r="K956" t="s">
        <v>38</v>
      </c>
      <c r="L956" t="s">
        <v>39</v>
      </c>
      <c r="M956" t="s">
        <v>77</v>
      </c>
      <c r="N956" t="s">
        <v>78</v>
      </c>
      <c r="O956" t="s">
        <v>65</v>
      </c>
      <c r="P956" t="s">
        <v>46</v>
      </c>
      <c r="Q956" t="s">
        <v>71</v>
      </c>
      <c r="R956" t="s">
        <v>45</v>
      </c>
      <c r="T956">
        <v>70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52</v>
      </c>
      <c r="AB956">
        <v>59</v>
      </c>
      <c r="AC956">
        <v>58</v>
      </c>
      <c r="AD956">
        <v>179</v>
      </c>
      <c r="AE956">
        <v>0</v>
      </c>
      <c r="AG956">
        <f t="shared" si="112"/>
        <v>68.5</v>
      </c>
      <c r="AH956">
        <f t="shared" si="113"/>
        <v>69.5</v>
      </c>
      <c r="AI956">
        <f t="shared" si="114"/>
        <v>70.5</v>
      </c>
      <c r="AJ956">
        <f t="shared" si="115"/>
        <v>71.5</v>
      </c>
      <c r="AK956">
        <f t="shared" si="116"/>
        <v>59</v>
      </c>
      <c r="AL956">
        <f t="shared" si="117"/>
        <v>-999</v>
      </c>
      <c r="AM956">
        <f t="shared" si="118"/>
        <v>-999</v>
      </c>
      <c r="AN956">
        <f t="shared" si="119"/>
        <v>-999</v>
      </c>
    </row>
    <row r="957" spans="1:40" x14ac:dyDescent="0.25">
      <c r="A957">
        <v>250</v>
      </c>
      <c r="B957" t="s">
        <v>29</v>
      </c>
      <c r="C957" t="s">
        <v>30</v>
      </c>
      <c r="D957" t="s">
        <v>76</v>
      </c>
      <c r="E957" t="s">
        <v>64</v>
      </c>
      <c r="F957" t="s">
        <v>33</v>
      </c>
      <c r="G957" t="s">
        <v>34</v>
      </c>
      <c r="H957" t="s">
        <v>73</v>
      </c>
      <c r="I957" t="s">
        <v>36</v>
      </c>
      <c r="J957" t="s">
        <v>37</v>
      </c>
      <c r="K957" t="s">
        <v>38</v>
      </c>
      <c r="L957" t="s">
        <v>39</v>
      </c>
      <c r="M957" t="s">
        <v>77</v>
      </c>
      <c r="N957" t="s">
        <v>78</v>
      </c>
      <c r="O957" t="s">
        <v>65</v>
      </c>
      <c r="P957" t="s">
        <v>43</v>
      </c>
      <c r="Q957" t="s">
        <v>71</v>
      </c>
      <c r="R957" t="s">
        <v>45</v>
      </c>
      <c r="T957">
        <v>70</v>
      </c>
      <c r="U957">
        <v>43</v>
      </c>
      <c r="V957">
        <v>63</v>
      </c>
      <c r="W957">
        <v>74</v>
      </c>
      <c r="X957">
        <v>92</v>
      </c>
      <c r="Y957">
        <v>69</v>
      </c>
      <c r="Z957">
        <v>64</v>
      </c>
      <c r="AA957">
        <v>57</v>
      </c>
      <c r="AB957">
        <v>60</v>
      </c>
      <c r="AC957">
        <v>57</v>
      </c>
      <c r="AD957">
        <v>181</v>
      </c>
      <c r="AE957">
        <v>67</v>
      </c>
      <c r="AG957">
        <f t="shared" si="112"/>
        <v>68.5</v>
      </c>
      <c r="AH957">
        <f t="shared" si="113"/>
        <v>69.5</v>
      </c>
      <c r="AI957">
        <f t="shared" si="114"/>
        <v>70.5</v>
      </c>
      <c r="AJ957">
        <f t="shared" si="115"/>
        <v>71.5</v>
      </c>
      <c r="AK957">
        <f t="shared" si="116"/>
        <v>-999</v>
      </c>
      <c r="AL957">
        <f t="shared" si="117"/>
        <v>-999</v>
      </c>
      <c r="AM957">
        <f t="shared" si="118"/>
        <v>-999</v>
      </c>
      <c r="AN957">
        <f t="shared" si="119"/>
        <v>60</v>
      </c>
    </row>
    <row r="958" spans="1:40" x14ac:dyDescent="0.25">
      <c r="A958">
        <v>252</v>
      </c>
      <c r="B958" t="s">
        <v>29</v>
      </c>
      <c r="C958" t="s">
        <v>30</v>
      </c>
      <c r="D958" t="s">
        <v>76</v>
      </c>
      <c r="E958" t="s">
        <v>64</v>
      </c>
      <c r="F958" t="s">
        <v>33</v>
      </c>
      <c r="G958" t="s">
        <v>34</v>
      </c>
      <c r="H958" t="s">
        <v>73</v>
      </c>
      <c r="I958" t="s">
        <v>36</v>
      </c>
      <c r="J958" t="s">
        <v>37</v>
      </c>
      <c r="K958" t="s">
        <v>38</v>
      </c>
      <c r="L958" t="s">
        <v>39</v>
      </c>
      <c r="M958" t="s">
        <v>77</v>
      </c>
      <c r="N958" t="s">
        <v>78</v>
      </c>
      <c r="O958" t="s">
        <v>65</v>
      </c>
      <c r="P958" t="s">
        <v>46</v>
      </c>
      <c r="Q958" t="s">
        <v>71</v>
      </c>
      <c r="R958" t="s">
        <v>45</v>
      </c>
      <c r="T958">
        <v>70</v>
      </c>
      <c r="U958">
        <v>43</v>
      </c>
      <c r="V958">
        <v>63</v>
      </c>
      <c r="W958">
        <v>74</v>
      </c>
      <c r="X958">
        <v>92</v>
      </c>
      <c r="Y958">
        <v>69</v>
      </c>
      <c r="Z958">
        <v>64</v>
      </c>
      <c r="AA958">
        <v>57</v>
      </c>
      <c r="AB958">
        <v>60</v>
      </c>
      <c r="AC958">
        <v>57</v>
      </c>
      <c r="AD958">
        <v>181</v>
      </c>
      <c r="AE958">
        <v>67</v>
      </c>
      <c r="AG958">
        <f t="shared" si="112"/>
        <v>68.5</v>
      </c>
      <c r="AH958">
        <f t="shared" si="113"/>
        <v>69.5</v>
      </c>
      <c r="AI958">
        <f t="shared" si="114"/>
        <v>70.5</v>
      </c>
      <c r="AJ958">
        <f t="shared" si="115"/>
        <v>71.5</v>
      </c>
      <c r="AK958">
        <f t="shared" si="116"/>
        <v>-999</v>
      </c>
      <c r="AL958">
        <f t="shared" si="117"/>
        <v>-999</v>
      </c>
      <c r="AM958">
        <f t="shared" si="118"/>
        <v>-999</v>
      </c>
      <c r="AN958">
        <f t="shared" si="119"/>
        <v>60</v>
      </c>
    </row>
    <row r="959" spans="1:40" x14ac:dyDescent="0.25">
      <c r="A959">
        <v>425</v>
      </c>
      <c r="B959" t="s">
        <v>29</v>
      </c>
      <c r="C959" t="s">
        <v>68</v>
      </c>
      <c r="D959" t="s">
        <v>31</v>
      </c>
      <c r="E959" t="s">
        <v>64</v>
      </c>
      <c r="F959" t="s">
        <v>33</v>
      </c>
      <c r="G959" t="s">
        <v>34</v>
      </c>
      <c r="H959" t="s">
        <v>35</v>
      </c>
      <c r="I959" t="s">
        <v>36</v>
      </c>
      <c r="J959" t="s">
        <v>37</v>
      </c>
      <c r="K959" t="s">
        <v>38</v>
      </c>
      <c r="L959" t="s">
        <v>39</v>
      </c>
      <c r="M959" t="s">
        <v>40</v>
      </c>
      <c r="N959" t="s">
        <v>41</v>
      </c>
      <c r="O959" t="s">
        <v>65</v>
      </c>
      <c r="P959" t="s">
        <v>43</v>
      </c>
      <c r="Q959" t="s">
        <v>44</v>
      </c>
      <c r="R959" t="s">
        <v>45</v>
      </c>
      <c r="T959">
        <v>70</v>
      </c>
      <c r="U959">
        <v>0</v>
      </c>
      <c r="V959">
        <v>14</v>
      </c>
      <c r="W959">
        <v>69</v>
      </c>
      <c r="X959">
        <v>92</v>
      </c>
      <c r="Y959">
        <v>67</v>
      </c>
      <c r="Z959">
        <v>63</v>
      </c>
      <c r="AA959">
        <v>58</v>
      </c>
      <c r="AB959">
        <v>60</v>
      </c>
      <c r="AC959">
        <v>59</v>
      </c>
      <c r="AD959">
        <v>179</v>
      </c>
      <c r="AE959">
        <v>53</v>
      </c>
      <c r="AG959">
        <f t="shared" si="112"/>
        <v>68.5</v>
      </c>
      <c r="AH959">
        <f t="shared" si="113"/>
        <v>69.5</v>
      </c>
      <c r="AI959">
        <f t="shared" si="114"/>
        <v>70.5</v>
      </c>
      <c r="AJ959">
        <f t="shared" si="115"/>
        <v>71.5</v>
      </c>
      <c r="AK959">
        <f t="shared" si="116"/>
        <v>-999</v>
      </c>
      <c r="AL959">
        <f t="shared" si="117"/>
        <v>60</v>
      </c>
      <c r="AM959">
        <f t="shared" si="118"/>
        <v>-999</v>
      </c>
      <c r="AN959">
        <f t="shared" si="119"/>
        <v>-999</v>
      </c>
    </row>
    <row r="960" spans="1:40" x14ac:dyDescent="0.25">
      <c r="A960">
        <v>427</v>
      </c>
      <c r="B960" t="s">
        <v>29</v>
      </c>
      <c r="C960" t="s">
        <v>68</v>
      </c>
      <c r="D960" t="s">
        <v>31</v>
      </c>
      <c r="E960" t="s">
        <v>64</v>
      </c>
      <c r="F960" t="s">
        <v>33</v>
      </c>
      <c r="G960" t="s">
        <v>34</v>
      </c>
      <c r="H960" t="s">
        <v>35</v>
      </c>
      <c r="I960" t="s">
        <v>36</v>
      </c>
      <c r="J960" t="s">
        <v>37</v>
      </c>
      <c r="K960" t="s">
        <v>38</v>
      </c>
      <c r="L960" t="s">
        <v>39</v>
      </c>
      <c r="M960" t="s">
        <v>40</v>
      </c>
      <c r="N960" t="s">
        <v>41</v>
      </c>
      <c r="O960" t="s">
        <v>65</v>
      </c>
      <c r="P960" t="s">
        <v>46</v>
      </c>
      <c r="Q960" t="s">
        <v>44</v>
      </c>
      <c r="R960" t="s">
        <v>45</v>
      </c>
      <c r="T960">
        <v>70</v>
      </c>
      <c r="U960">
        <v>0</v>
      </c>
      <c r="V960">
        <v>14</v>
      </c>
      <c r="W960">
        <v>69</v>
      </c>
      <c r="X960">
        <v>92</v>
      </c>
      <c r="Y960">
        <v>67</v>
      </c>
      <c r="Z960">
        <v>63</v>
      </c>
      <c r="AA960">
        <v>58</v>
      </c>
      <c r="AB960">
        <v>60</v>
      </c>
      <c r="AC960">
        <v>59</v>
      </c>
      <c r="AD960">
        <v>179</v>
      </c>
      <c r="AE960">
        <v>53</v>
      </c>
      <c r="AG960">
        <f t="shared" si="112"/>
        <v>68.5</v>
      </c>
      <c r="AH960">
        <f t="shared" si="113"/>
        <v>69.5</v>
      </c>
      <c r="AI960">
        <f t="shared" si="114"/>
        <v>70.5</v>
      </c>
      <c r="AJ960">
        <f t="shared" si="115"/>
        <v>71.5</v>
      </c>
      <c r="AK960">
        <f t="shared" si="116"/>
        <v>-999</v>
      </c>
      <c r="AL960">
        <f t="shared" si="117"/>
        <v>60</v>
      </c>
      <c r="AM960">
        <f t="shared" si="118"/>
        <v>-999</v>
      </c>
      <c r="AN960">
        <f t="shared" si="119"/>
        <v>-999</v>
      </c>
    </row>
    <row r="961" spans="1:40" x14ac:dyDescent="0.25">
      <c r="A961">
        <v>249</v>
      </c>
      <c r="B961" t="s">
        <v>29</v>
      </c>
      <c r="C961" t="s">
        <v>30</v>
      </c>
      <c r="D961" t="s">
        <v>76</v>
      </c>
      <c r="E961" t="s">
        <v>64</v>
      </c>
      <c r="F961" t="s">
        <v>33</v>
      </c>
      <c r="G961" t="s">
        <v>34</v>
      </c>
      <c r="H961" t="s">
        <v>73</v>
      </c>
      <c r="I961" t="s">
        <v>36</v>
      </c>
      <c r="J961" t="s">
        <v>37</v>
      </c>
      <c r="K961" t="s">
        <v>38</v>
      </c>
      <c r="L961" t="s">
        <v>39</v>
      </c>
      <c r="M961" t="s">
        <v>77</v>
      </c>
      <c r="N961" t="s">
        <v>78</v>
      </c>
      <c r="O961" t="s">
        <v>65</v>
      </c>
      <c r="P961" t="s">
        <v>43</v>
      </c>
      <c r="Q961" t="s">
        <v>44</v>
      </c>
      <c r="R961" t="s">
        <v>45</v>
      </c>
      <c r="T961">
        <v>70</v>
      </c>
      <c r="U961">
        <v>45</v>
      </c>
      <c r="V961">
        <v>64</v>
      </c>
      <c r="W961">
        <v>75</v>
      </c>
      <c r="X961">
        <v>93</v>
      </c>
      <c r="Y961">
        <v>70</v>
      </c>
      <c r="Z961">
        <v>65</v>
      </c>
      <c r="AA961">
        <v>59</v>
      </c>
      <c r="AB961">
        <v>62</v>
      </c>
      <c r="AC961">
        <v>59</v>
      </c>
      <c r="AD961">
        <v>181</v>
      </c>
      <c r="AE961">
        <v>69</v>
      </c>
      <c r="AG961">
        <f t="shared" si="112"/>
        <v>68.5</v>
      </c>
      <c r="AH961">
        <f t="shared" si="113"/>
        <v>69.5</v>
      </c>
      <c r="AI961">
        <f t="shared" si="114"/>
        <v>70.5</v>
      </c>
      <c r="AJ961">
        <f t="shared" si="115"/>
        <v>71.5</v>
      </c>
      <c r="AK961">
        <f t="shared" si="116"/>
        <v>-999</v>
      </c>
      <c r="AL961">
        <f t="shared" si="117"/>
        <v>-999</v>
      </c>
      <c r="AM961">
        <f t="shared" si="118"/>
        <v>-999</v>
      </c>
      <c r="AN961">
        <f t="shared" si="119"/>
        <v>62</v>
      </c>
    </row>
    <row r="962" spans="1:40" x14ac:dyDescent="0.25">
      <c r="A962">
        <v>251</v>
      </c>
      <c r="B962" t="s">
        <v>29</v>
      </c>
      <c r="C962" t="s">
        <v>30</v>
      </c>
      <c r="D962" t="s">
        <v>76</v>
      </c>
      <c r="E962" t="s">
        <v>64</v>
      </c>
      <c r="F962" t="s">
        <v>33</v>
      </c>
      <c r="G962" t="s">
        <v>34</v>
      </c>
      <c r="H962" t="s">
        <v>73</v>
      </c>
      <c r="I962" t="s">
        <v>36</v>
      </c>
      <c r="J962" t="s">
        <v>37</v>
      </c>
      <c r="K962" t="s">
        <v>38</v>
      </c>
      <c r="L962" t="s">
        <v>39</v>
      </c>
      <c r="M962" t="s">
        <v>77</v>
      </c>
      <c r="N962" t="s">
        <v>78</v>
      </c>
      <c r="O962" t="s">
        <v>65</v>
      </c>
      <c r="P962" t="s">
        <v>46</v>
      </c>
      <c r="Q962" t="s">
        <v>44</v>
      </c>
      <c r="R962" t="s">
        <v>45</v>
      </c>
      <c r="T962">
        <v>70</v>
      </c>
      <c r="U962">
        <v>45</v>
      </c>
      <c r="V962">
        <v>64</v>
      </c>
      <c r="W962">
        <v>75</v>
      </c>
      <c r="X962">
        <v>93</v>
      </c>
      <c r="Y962">
        <v>70</v>
      </c>
      <c r="Z962">
        <v>65</v>
      </c>
      <c r="AA962">
        <v>59</v>
      </c>
      <c r="AB962">
        <v>62</v>
      </c>
      <c r="AC962">
        <v>59</v>
      </c>
      <c r="AD962">
        <v>181</v>
      </c>
      <c r="AE962">
        <v>69</v>
      </c>
      <c r="AG962">
        <f t="shared" si="112"/>
        <v>68.5</v>
      </c>
      <c r="AH962">
        <f t="shared" si="113"/>
        <v>69.5</v>
      </c>
      <c r="AI962">
        <f t="shared" si="114"/>
        <v>70.5</v>
      </c>
      <c r="AJ962">
        <f t="shared" si="115"/>
        <v>71.5</v>
      </c>
      <c r="AK962">
        <f t="shared" si="116"/>
        <v>-999</v>
      </c>
      <c r="AL962">
        <f t="shared" si="117"/>
        <v>-999</v>
      </c>
      <c r="AM962">
        <f t="shared" si="118"/>
        <v>-999</v>
      </c>
      <c r="AN962">
        <f t="shared" si="119"/>
        <v>62</v>
      </c>
    </row>
    <row r="963" spans="1:40" x14ac:dyDescent="0.25">
      <c r="A963">
        <v>162</v>
      </c>
      <c r="B963" t="s">
        <v>29</v>
      </c>
      <c r="C963" t="s">
        <v>30</v>
      </c>
      <c r="D963" t="s">
        <v>72</v>
      </c>
      <c r="E963" t="s">
        <v>64</v>
      </c>
      <c r="F963" t="s">
        <v>33</v>
      </c>
      <c r="G963" t="s">
        <v>34</v>
      </c>
      <c r="H963" t="s">
        <v>73</v>
      </c>
      <c r="I963" t="s">
        <v>36</v>
      </c>
      <c r="J963" t="s">
        <v>37</v>
      </c>
      <c r="K963" t="s">
        <v>38</v>
      </c>
      <c r="L963" t="s">
        <v>39</v>
      </c>
      <c r="M963" t="s">
        <v>74</v>
      </c>
      <c r="N963" t="s">
        <v>75</v>
      </c>
      <c r="O963" t="s">
        <v>65</v>
      </c>
      <c r="P963" t="s">
        <v>43</v>
      </c>
      <c r="Q963" t="s">
        <v>71</v>
      </c>
      <c r="R963" t="s">
        <v>45</v>
      </c>
      <c r="T963">
        <v>70</v>
      </c>
      <c r="U963">
        <v>57</v>
      </c>
      <c r="V963">
        <v>70</v>
      </c>
      <c r="W963">
        <v>83</v>
      </c>
      <c r="X963">
        <v>98</v>
      </c>
      <c r="Y963">
        <v>75</v>
      </c>
      <c r="Z963">
        <v>68</v>
      </c>
      <c r="AA963">
        <v>61</v>
      </c>
      <c r="AB963">
        <v>63</v>
      </c>
      <c r="AC963">
        <v>60</v>
      </c>
      <c r="AD963">
        <v>181</v>
      </c>
      <c r="AE963">
        <v>73</v>
      </c>
      <c r="AG963">
        <f t="shared" si="112"/>
        <v>68.5</v>
      </c>
      <c r="AH963">
        <f t="shared" si="113"/>
        <v>69.5</v>
      </c>
      <c r="AI963">
        <f t="shared" si="114"/>
        <v>70.5</v>
      </c>
      <c r="AJ963">
        <f t="shared" si="115"/>
        <v>71.5</v>
      </c>
      <c r="AK963">
        <f t="shared" si="116"/>
        <v>-999</v>
      </c>
      <c r="AL963">
        <f t="shared" si="117"/>
        <v>-999</v>
      </c>
      <c r="AM963">
        <f t="shared" si="118"/>
        <v>-999</v>
      </c>
      <c r="AN963">
        <f t="shared" si="119"/>
        <v>63</v>
      </c>
    </row>
    <row r="964" spans="1:40" x14ac:dyDescent="0.25">
      <c r="A964">
        <v>164</v>
      </c>
      <c r="B964" t="s">
        <v>29</v>
      </c>
      <c r="C964" t="s">
        <v>30</v>
      </c>
      <c r="D964" t="s">
        <v>72</v>
      </c>
      <c r="E964" t="s">
        <v>64</v>
      </c>
      <c r="F964" t="s">
        <v>33</v>
      </c>
      <c r="G964" t="s">
        <v>34</v>
      </c>
      <c r="H964" t="s">
        <v>73</v>
      </c>
      <c r="I964" t="s">
        <v>36</v>
      </c>
      <c r="J964" t="s">
        <v>37</v>
      </c>
      <c r="K964" t="s">
        <v>38</v>
      </c>
      <c r="L964" t="s">
        <v>39</v>
      </c>
      <c r="M964" t="s">
        <v>74</v>
      </c>
      <c r="N964" t="s">
        <v>75</v>
      </c>
      <c r="O964" t="s">
        <v>65</v>
      </c>
      <c r="P964" t="s">
        <v>46</v>
      </c>
      <c r="Q964" t="s">
        <v>71</v>
      </c>
      <c r="R964" t="s">
        <v>45</v>
      </c>
      <c r="T964">
        <v>70</v>
      </c>
      <c r="U964">
        <v>57</v>
      </c>
      <c r="V964">
        <v>70</v>
      </c>
      <c r="W964">
        <v>83</v>
      </c>
      <c r="X964">
        <v>98</v>
      </c>
      <c r="Y964">
        <v>75</v>
      </c>
      <c r="Z964">
        <v>68</v>
      </c>
      <c r="AA964">
        <v>61</v>
      </c>
      <c r="AB964">
        <v>63</v>
      </c>
      <c r="AC964">
        <v>60</v>
      </c>
      <c r="AD964">
        <v>181</v>
      </c>
      <c r="AE964">
        <v>73</v>
      </c>
      <c r="AG964">
        <f t="shared" ref="AG964:AG1027" si="120">$T964-1.5</f>
        <v>68.5</v>
      </c>
      <c r="AH964">
        <f t="shared" ref="AH964:AH1027" si="121">$T964-0.5</f>
        <v>69.5</v>
      </c>
      <c r="AI964">
        <f t="shared" ref="AI964:AI1027" si="122">$T964+0.5</f>
        <v>70.5</v>
      </c>
      <c r="AJ964">
        <f t="shared" ref="AJ964:AJ1027" si="123">$T964+1.5</f>
        <v>71.5</v>
      </c>
      <c r="AK964">
        <f t="shared" ref="AK964:AK1027" si="124">IF($C964="5_continue_40m3s",$AB964,-999)</f>
        <v>-999</v>
      </c>
      <c r="AL964">
        <f t="shared" ref="AL964:AL1027" si="125">IF($C964="3_continue_25m3s",$AB964,-999)</f>
        <v>-999</v>
      </c>
      <c r="AM964">
        <f t="shared" ref="AM964:AM1027" si="126">IF($C964="4_continue_25m3s_winterdoorspoeling",$AB964,-999)</f>
        <v>-999</v>
      </c>
      <c r="AN964">
        <f t="shared" ref="AN964:AN1027" si="127">IF($C964="1_continue_15m3s",$AB964,-999)</f>
        <v>63</v>
      </c>
    </row>
    <row r="965" spans="1:40" x14ac:dyDescent="0.25">
      <c r="A965">
        <v>161</v>
      </c>
      <c r="B965" t="s">
        <v>29</v>
      </c>
      <c r="C965" t="s">
        <v>30</v>
      </c>
      <c r="D965" t="s">
        <v>72</v>
      </c>
      <c r="E965" t="s">
        <v>64</v>
      </c>
      <c r="F965" t="s">
        <v>33</v>
      </c>
      <c r="G965" t="s">
        <v>34</v>
      </c>
      <c r="H965" t="s">
        <v>73</v>
      </c>
      <c r="I965" t="s">
        <v>36</v>
      </c>
      <c r="J965" t="s">
        <v>37</v>
      </c>
      <c r="K965" t="s">
        <v>38</v>
      </c>
      <c r="L965" t="s">
        <v>39</v>
      </c>
      <c r="M965" t="s">
        <v>74</v>
      </c>
      <c r="N965" t="s">
        <v>75</v>
      </c>
      <c r="O965" t="s">
        <v>65</v>
      </c>
      <c r="P965" t="s">
        <v>43</v>
      </c>
      <c r="Q965" t="s">
        <v>44</v>
      </c>
      <c r="R965" t="s">
        <v>45</v>
      </c>
      <c r="T965">
        <v>70</v>
      </c>
      <c r="U965">
        <v>58</v>
      </c>
      <c r="V965">
        <v>71</v>
      </c>
      <c r="W965">
        <v>84</v>
      </c>
      <c r="X965">
        <v>98</v>
      </c>
      <c r="Y965">
        <v>77</v>
      </c>
      <c r="Z965">
        <v>70</v>
      </c>
      <c r="AA965">
        <v>63</v>
      </c>
      <c r="AB965">
        <v>65</v>
      </c>
      <c r="AC965">
        <v>62</v>
      </c>
      <c r="AD965">
        <v>181</v>
      </c>
      <c r="AE965">
        <v>74</v>
      </c>
      <c r="AG965">
        <f t="shared" si="120"/>
        <v>68.5</v>
      </c>
      <c r="AH965">
        <f t="shared" si="121"/>
        <v>69.5</v>
      </c>
      <c r="AI965">
        <f t="shared" si="122"/>
        <v>70.5</v>
      </c>
      <c r="AJ965">
        <f t="shared" si="123"/>
        <v>71.5</v>
      </c>
      <c r="AK965">
        <f t="shared" si="124"/>
        <v>-999</v>
      </c>
      <c r="AL965">
        <f t="shared" si="125"/>
        <v>-999</v>
      </c>
      <c r="AM965">
        <f t="shared" si="126"/>
        <v>-999</v>
      </c>
      <c r="AN965">
        <f t="shared" si="127"/>
        <v>65</v>
      </c>
    </row>
    <row r="966" spans="1:40" x14ac:dyDescent="0.25">
      <c r="A966">
        <v>163</v>
      </c>
      <c r="B966" t="s">
        <v>29</v>
      </c>
      <c r="C966" t="s">
        <v>30</v>
      </c>
      <c r="D966" t="s">
        <v>72</v>
      </c>
      <c r="E966" t="s">
        <v>64</v>
      </c>
      <c r="F966" t="s">
        <v>33</v>
      </c>
      <c r="G966" t="s">
        <v>34</v>
      </c>
      <c r="H966" t="s">
        <v>73</v>
      </c>
      <c r="I966" t="s">
        <v>36</v>
      </c>
      <c r="J966" t="s">
        <v>37</v>
      </c>
      <c r="K966" t="s">
        <v>38</v>
      </c>
      <c r="L966" t="s">
        <v>39</v>
      </c>
      <c r="M966" t="s">
        <v>74</v>
      </c>
      <c r="N966" t="s">
        <v>75</v>
      </c>
      <c r="O966" t="s">
        <v>65</v>
      </c>
      <c r="P966" t="s">
        <v>46</v>
      </c>
      <c r="Q966" t="s">
        <v>44</v>
      </c>
      <c r="R966" t="s">
        <v>45</v>
      </c>
      <c r="T966">
        <v>70</v>
      </c>
      <c r="U966">
        <v>58</v>
      </c>
      <c r="V966">
        <v>71</v>
      </c>
      <c r="W966">
        <v>84</v>
      </c>
      <c r="X966">
        <v>98</v>
      </c>
      <c r="Y966">
        <v>77</v>
      </c>
      <c r="Z966">
        <v>70</v>
      </c>
      <c r="AA966">
        <v>63</v>
      </c>
      <c r="AB966">
        <v>65</v>
      </c>
      <c r="AC966">
        <v>62</v>
      </c>
      <c r="AD966">
        <v>181</v>
      </c>
      <c r="AE966">
        <v>74</v>
      </c>
      <c r="AG966">
        <f t="shared" si="120"/>
        <v>68.5</v>
      </c>
      <c r="AH966">
        <f t="shared" si="121"/>
        <v>69.5</v>
      </c>
      <c r="AI966">
        <f t="shared" si="122"/>
        <v>70.5</v>
      </c>
      <c r="AJ966">
        <f t="shared" si="123"/>
        <v>71.5</v>
      </c>
      <c r="AK966">
        <f t="shared" si="124"/>
        <v>-999</v>
      </c>
      <c r="AL966">
        <f t="shared" si="125"/>
        <v>-999</v>
      </c>
      <c r="AM966">
        <f t="shared" si="126"/>
        <v>-999</v>
      </c>
      <c r="AN966">
        <f t="shared" si="127"/>
        <v>65</v>
      </c>
    </row>
    <row r="967" spans="1:40" x14ac:dyDescent="0.25">
      <c r="A967">
        <v>1222</v>
      </c>
      <c r="B967" t="s">
        <v>29</v>
      </c>
      <c r="C967" t="s">
        <v>83</v>
      </c>
      <c r="D967" t="s">
        <v>72</v>
      </c>
      <c r="E967" t="s">
        <v>64</v>
      </c>
      <c r="F967" t="s">
        <v>33</v>
      </c>
      <c r="G967" t="s">
        <v>34</v>
      </c>
      <c r="H967" t="s">
        <v>73</v>
      </c>
      <c r="I967" t="s">
        <v>47</v>
      </c>
      <c r="J967" t="s">
        <v>37</v>
      </c>
      <c r="K967" t="s">
        <v>38</v>
      </c>
      <c r="L967" t="s">
        <v>39</v>
      </c>
      <c r="M967" t="s">
        <v>74</v>
      </c>
      <c r="N967" t="s">
        <v>75</v>
      </c>
      <c r="O967" t="s">
        <v>65</v>
      </c>
      <c r="P967" t="s">
        <v>43</v>
      </c>
      <c r="Q967" t="s">
        <v>71</v>
      </c>
      <c r="R967" t="s">
        <v>45</v>
      </c>
      <c r="T967">
        <v>70</v>
      </c>
      <c r="U967">
        <v>0</v>
      </c>
      <c r="V967">
        <v>0</v>
      </c>
      <c r="W967">
        <v>0</v>
      </c>
      <c r="X967">
        <v>3</v>
      </c>
      <c r="Y967">
        <v>0</v>
      </c>
      <c r="Z967">
        <v>8</v>
      </c>
      <c r="AA967">
        <v>59</v>
      </c>
      <c r="AB967">
        <v>65</v>
      </c>
      <c r="AC967">
        <v>64</v>
      </c>
      <c r="AD967">
        <v>179</v>
      </c>
      <c r="AE967">
        <v>0</v>
      </c>
      <c r="AG967">
        <f t="shared" si="120"/>
        <v>68.5</v>
      </c>
      <c r="AH967">
        <f t="shared" si="121"/>
        <v>69.5</v>
      </c>
      <c r="AI967">
        <f t="shared" si="122"/>
        <v>70.5</v>
      </c>
      <c r="AJ967">
        <f t="shared" si="123"/>
        <v>71.5</v>
      </c>
      <c r="AK967">
        <f t="shared" si="124"/>
        <v>65</v>
      </c>
      <c r="AL967">
        <f t="shared" si="125"/>
        <v>-999</v>
      </c>
      <c r="AM967">
        <f t="shared" si="126"/>
        <v>-999</v>
      </c>
      <c r="AN967">
        <f t="shared" si="127"/>
        <v>-999</v>
      </c>
    </row>
    <row r="968" spans="1:40" x14ac:dyDescent="0.25">
      <c r="A968">
        <v>1224</v>
      </c>
      <c r="B968" t="s">
        <v>29</v>
      </c>
      <c r="C968" t="s">
        <v>83</v>
      </c>
      <c r="D968" t="s">
        <v>72</v>
      </c>
      <c r="E968" t="s">
        <v>64</v>
      </c>
      <c r="F968" t="s">
        <v>33</v>
      </c>
      <c r="G968" t="s">
        <v>34</v>
      </c>
      <c r="H968" t="s">
        <v>73</v>
      </c>
      <c r="I968" t="s">
        <v>47</v>
      </c>
      <c r="J968" t="s">
        <v>37</v>
      </c>
      <c r="K968" t="s">
        <v>38</v>
      </c>
      <c r="L968" t="s">
        <v>39</v>
      </c>
      <c r="M968" t="s">
        <v>74</v>
      </c>
      <c r="N968" t="s">
        <v>75</v>
      </c>
      <c r="O968" t="s">
        <v>65</v>
      </c>
      <c r="P968" t="s">
        <v>46</v>
      </c>
      <c r="Q968" t="s">
        <v>71</v>
      </c>
      <c r="R968" t="s">
        <v>45</v>
      </c>
      <c r="T968">
        <v>70</v>
      </c>
      <c r="U968">
        <v>0</v>
      </c>
      <c r="V968">
        <v>0</v>
      </c>
      <c r="W968">
        <v>0</v>
      </c>
      <c r="X968">
        <v>3</v>
      </c>
      <c r="Y968">
        <v>0</v>
      </c>
      <c r="Z968">
        <v>8</v>
      </c>
      <c r="AA968">
        <v>59</v>
      </c>
      <c r="AB968">
        <v>65</v>
      </c>
      <c r="AC968">
        <v>64</v>
      </c>
      <c r="AD968">
        <v>179</v>
      </c>
      <c r="AE968">
        <v>0</v>
      </c>
      <c r="AG968">
        <f t="shared" si="120"/>
        <v>68.5</v>
      </c>
      <c r="AH968">
        <f t="shared" si="121"/>
        <v>69.5</v>
      </c>
      <c r="AI968">
        <f t="shared" si="122"/>
        <v>70.5</v>
      </c>
      <c r="AJ968">
        <f t="shared" si="123"/>
        <v>71.5</v>
      </c>
      <c r="AK968">
        <f t="shared" si="124"/>
        <v>65</v>
      </c>
      <c r="AL968">
        <f t="shared" si="125"/>
        <v>-999</v>
      </c>
      <c r="AM968">
        <f t="shared" si="126"/>
        <v>-999</v>
      </c>
      <c r="AN968">
        <f t="shared" si="127"/>
        <v>-999</v>
      </c>
    </row>
    <row r="969" spans="1:40" x14ac:dyDescent="0.25">
      <c r="A969">
        <v>1221</v>
      </c>
      <c r="B969" t="s">
        <v>29</v>
      </c>
      <c r="C969" t="s">
        <v>83</v>
      </c>
      <c r="D969" t="s">
        <v>72</v>
      </c>
      <c r="E969" t="s">
        <v>64</v>
      </c>
      <c r="F969" t="s">
        <v>33</v>
      </c>
      <c r="G969" t="s">
        <v>34</v>
      </c>
      <c r="H969" t="s">
        <v>73</v>
      </c>
      <c r="I969" t="s">
        <v>47</v>
      </c>
      <c r="J969" t="s">
        <v>37</v>
      </c>
      <c r="K969" t="s">
        <v>38</v>
      </c>
      <c r="L969" t="s">
        <v>39</v>
      </c>
      <c r="M969" t="s">
        <v>74</v>
      </c>
      <c r="N969" t="s">
        <v>75</v>
      </c>
      <c r="O969" t="s">
        <v>65</v>
      </c>
      <c r="P969" t="s">
        <v>43</v>
      </c>
      <c r="Q969" t="s">
        <v>44</v>
      </c>
      <c r="R969" t="s">
        <v>45</v>
      </c>
      <c r="T969">
        <v>70</v>
      </c>
      <c r="U969">
        <v>0</v>
      </c>
      <c r="V969">
        <v>0</v>
      </c>
      <c r="W969">
        <v>0</v>
      </c>
      <c r="X969">
        <v>4</v>
      </c>
      <c r="Y969">
        <v>0</v>
      </c>
      <c r="Z969">
        <v>10</v>
      </c>
      <c r="AA969">
        <v>59</v>
      </c>
      <c r="AB969">
        <v>66</v>
      </c>
      <c r="AC969">
        <v>66</v>
      </c>
      <c r="AD969">
        <v>179</v>
      </c>
      <c r="AE969">
        <v>0</v>
      </c>
      <c r="AG969">
        <f t="shared" si="120"/>
        <v>68.5</v>
      </c>
      <c r="AH969">
        <f t="shared" si="121"/>
        <v>69.5</v>
      </c>
      <c r="AI969">
        <f t="shared" si="122"/>
        <v>70.5</v>
      </c>
      <c r="AJ969">
        <f t="shared" si="123"/>
        <v>71.5</v>
      </c>
      <c r="AK969">
        <f t="shared" si="124"/>
        <v>66</v>
      </c>
      <c r="AL969">
        <f t="shared" si="125"/>
        <v>-999</v>
      </c>
      <c r="AM969">
        <f t="shared" si="126"/>
        <v>-999</v>
      </c>
      <c r="AN969">
        <f t="shared" si="127"/>
        <v>-999</v>
      </c>
    </row>
    <row r="970" spans="1:40" x14ac:dyDescent="0.25">
      <c r="A970">
        <v>1223</v>
      </c>
      <c r="B970" t="s">
        <v>29</v>
      </c>
      <c r="C970" t="s">
        <v>83</v>
      </c>
      <c r="D970" t="s">
        <v>72</v>
      </c>
      <c r="E970" t="s">
        <v>64</v>
      </c>
      <c r="F970" t="s">
        <v>33</v>
      </c>
      <c r="G970" t="s">
        <v>34</v>
      </c>
      <c r="H970" t="s">
        <v>73</v>
      </c>
      <c r="I970" t="s">
        <v>47</v>
      </c>
      <c r="J970" t="s">
        <v>37</v>
      </c>
      <c r="K970" t="s">
        <v>38</v>
      </c>
      <c r="L970" t="s">
        <v>39</v>
      </c>
      <c r="M970" t="s">
        <v>74</v>
      </c>
      <c r="N970" t="s">
        <v>75</v>
      </c>
      <c r="O970" t="s">
        <v>65</v>
      </c>
      <c r="P970" t="s">
        <v>46</v>
      </c>
      <c r="Q970" t="s">
        <v>44</v>
      </c>
      <c r="R970" t="s">
        <v>45</v>
      </c>
      <c r="T970">
        <v>70</v>
      </c>
      <c r="U970">
        <v>0</v>
      </c>
      <c r="V970">
        <v>0</v>
      </c>
      <c r="W970">
        <v>0</v>
      </c>
      <c r="X970">
        <v>4</v>
      </c>
      <c r="Y970">
        <v>0</v>
      </c>
      <c r="Z970">
        <v>10</v>
      </c>
      <c r="AA970">
        <v>59</v>
      </c>
      <c r="AB970">
        <v>66</v>
      </c>
      <c r="AC970">
        <v>66</v>
      </c>
      <c r="AD970">
        <v>179</v>
      </c>
      <c r="AE970">
        <v>0</v>
      </c>
      <c r="AG970">
        <f t="shared" si="120"/>
        <v>68.5</v>
      </c>
      <c r="AH970">
        <f t="shared" si="121"/>
        <v>69.5</v>
      </c>
      <c r="AI970">
        <f t="shared" si="122"/>
        <v>70.5</v>
      </c>
      <c r="AJ970">
        <f t="shared" si="123"/>
        <v>71.5</v>
      </c>
      <c r="AK970">
        <f t="shared" si="124"/>
        <v>66</v>
      </c>
      <c r="AL970">
        <f t="shared" si="125"/>
        <v>-999</v>
      </c>
      <c r="AM970">
        <f t="shared" si="126"/>
        <v>-999</v>
      </c>
      <c r="AN970">
        <f t="shared" si="127"/>
        <v>-999</v>
      </c>
    </row>
    <row r="971" spans="1:40" x14ac:dyDescent="0.25">
      <c r="A971">
        <v>74</v>
      </c>
      <c r="B971" t="s">
        <v>29</v>
      </c>
      <c r="C971" t="s">
        <v>30</v>
      </c>
      <c r="D971" t="s">
        <v>31</v>
      </c>
      <c r="E971" t="s">
        <v>64</v>
      </c>
      <c r="F971" t="s">
        <v>33</v>
      </c>
      <c r="G971" t="s">
        <v>34</v>
      </c>
      <c r="H971" t="s">
        <v>35</v>
      </c>
      <c r="I971" t="s">
        <v>36</v>
      </c>
      <c r="J971" t="s">
        <v>37</v>
      </c>
      <c r="K971" t="s">
        <v>38</v>
      </c>
      <c r="L971" t="s">
        <v>39</v>
      </c>
      <c r="M971" t="s">
        <v>40</v>
      </c>
      <c r="N971" t="s">
        <v>41</v>
      </c>
      <c r="O971" t="s">
        <v>65</v>
      </c>
      <c r="P971" t="s">
        <v>43</v>
      </c>
      <c r="Q971" t="s">
        <v>71</v>
      </c>
      <c r="R971" t="s">
        <v>45</v>
      </c>
      <c r="T971">
        <v>70</v>
      </c>
      <c r="U971">
        <v>58</v>
      </c>
      <c r="V971">
        <v>85</v>
      </c>
      <c r="W971">
        <v>97</v>
      </c>
      <c r="X971">
        <v>111</v>
      </c>
      <c r="Y971">
        <v>86</v>
      </c>
      <c r="Z971">
        <v>76</v>
      </c>
      <c r="AA971">
        <v>67</v>
      </c>
      <c r="AB971">
        <v>68</v>
      </c>
      <c r="AC971">
        <v>65</v>
      </c>
      <c r="AD971">
        <v>180</v>
      </c>
      <c r="AE971">
        <v>85</v>
      </c>
      <c r="AG971">
        <f t="shared" si="120"/>
        <v>68.5</v>
      </c>
      <c r="AH971">
        <f t="shared" si="121"/>
        <v>69.5</v>
      </c>
      <c r="AI971">
        <f t="shared" si="122"/>
        <v>70.5</v>
      </c>
      <c r="AJ971">
        <f t="shared" si="123"/>
        <v>71.5</v>
      </c>
      <c r="AK971">
        <f t="shared" si="124"/>
        <v>-999</v>
      </c>
      <c r="AL971">
        <f t="shared" si="125"/>
        <v>-999</v>
      </c>
      <c r="AM971">
        <f t="shared" si="126"/>
        <v>-999</v>
      </c>
      <c r="AN971">
        <f t="shared" si="127"/>
        <v>68</v>
      </c>
    </row>
    <row r="972" spans="1:40" x14ac:dyDescent="0.25">
      <c r="A972">
        <v>76</v>
      </c>
      <c r="B972" t="s">
        <v>29</v>
      </c>
      <c r="C972" t="s">
        <v>30</v>
      </c>
      <c r="D972" t="s">
        <v>31</v>
      </c>
      <c r="E972" t="s">
        <v>64</v>
      </c>
      <c r="F972" t="s">
        <v>33</v>
      </c>
      <c r="G972" t="s">
        <v>34</v>
      </c>
      <c r="H972" t="s">
        <v>35</v>
      </c>
      <c r="I972" t="s">
        <v>36</v>
      </c>
      <c r="J972" t="s">
        <v>37</v>
      </c>
      <c r="K972" t="s">
        <v>38</v>
      </c>
      <c r="L972" t="s">
        <v>39</v>
      </c>
      <c r="M972" t="s">
        <v>40</v>
      </c>
      <c r="N972" t="s">
        <v>41</v>
      </c>
      <c r="O972" t="s">
        <v>65</v>
      </c>
      <c r="P972" t="s">
        <v>46</v>
      </c>
      <c r="Q972" t="s">
        <v>71</v>
      </c>
      <c r="R972" t="s">
        <v>45</v>
      </c>
      <c r="T972">
        <v>70</v>
      </c>
      <c r="U972">
        <v>58</v>
      </c>
      <c r="V972">
        <v>85</v>
      </c>
      <c r="W972">
        <v>97</v>
      </c>
      <c r="X972">
        <v>111</v>
      </c>
      <c r="Y972">
        <v>86</v>
      </c>
      <c r="Z972">
        <v>76</v>
      </c>
      <c r="AA972">
        <v>67</v>
      </c>
      <c r="AB972">
        <v>68</v>
      </c>
      <c r="AC972">
        <v>65</v>
      </c>
      <c r="AD972">
        <v>180</v>
      </c>
      <c r="AE972">
        <v>85</v>
      </c>
      <c r="AG972">
        <f t="shared" si="120"/>
        <v>68.5</v>
      </c>
      <c r="AH972">
        <f t="shared" si="121"/>
        <v>69.5</v>
      </c>
      <c r="AI972">
        <f t="shared" si="122"/>
        <v>70.5</v>
      </c>
      <c r="AJ972">
        <f t="shared" si="123"/>
        <v>71.5</v>
      </c>
      <c r="AK972">
        <f t="shared" si="124"/>
        <v>-999</v>
      </c>
      <c r="AL972">
        <f t="shared" si="125"/>
        <v>-999</v>
      </c>
      <c r="AM972">
        <f t="shared" si="126"/>
        <v>-999</v>
      </c>
      <c r="AN972">
        <f t="shared" si="127"/>
        <v>68</v>
      </c>
    </row>
    <row r="973" spans="1:40" x14ac:dyDescent="0.25">
      <c r="A973">
        <v>73</v>
      </c>
      <c r="B973" t="s">
        <v>29</v>
      </c>
      <c r="C973" t="s">
        <v>30</v>
      </c>
      <c r="D973" t="s">
        <v>31</v>
      </c>
      <c r="E973" t="s">
        <v>64</v>
      </c>
      <c r="F973" t="s">
        <v>33</v>
      </c>
      <c r="G973" t="s">
        <v>34</v>
      </c>
      <c r="H973" t="s">
        <v>35</v>
      </c>
      <c r="I973" t="s">
        <v>36</v>
      </c>
      <c r="J973" t="s">
        <v>37</v>
      </c>
      <c r="K973" t="s">
        <v>38</v>
      </c>
      <c r="L973" t="s">
        <v>39</v>
      </c>
      <c r="M973" t="s">
        <v>40</v>
      </c>
      <c r="N973" t="s">
        <v>41</v>
      </c>
      <c r="O973" t="s">
        <v>65</v>
      </c>
      <c r="P973" t="s">
        <v>43</v>
      </c>
      <c r="Q973" t="s">
        <v>44</v>
      </c>
      <c r="R973" t="s">
        <v>45</v>
      </c>
      <c r="T973">
        <v>70</v>
      </c>
      <c r="U973">
        <v>60</v>
      </c>
      <c r="V973">
        <v>87</v>
      </c>
      <c r="W973">
        <v>98</v>
      </c>
      <c r="X973">
        <v>113</v>
      </c>
      <c r="Y973">
        <v>87</v>
      </c>
      <c r="Z973">
        <v>78</v>
      </c>
      <c r="AA973">
        <v>68</v>
      </c>
      <c r="AB973">
        <v>70</v>
      </c>
      <c r="AC973">
        <v>67</v>
      </c>
      <c r="AD973">
        <v>180</v>
      </c>
      <c r="AE973">
        <v>86</v>
      </c>
      <c r="AG973">
        <f t="shared" si="120"/>
        <v>68.5</v>
      </c>
      <c r="AH973">
        <f t="shared" si="121"/>
        <v>69.5</v>
      </c>
      <c r="AI973">
        <f t="shared" si="122"/>
        <v>70.5</v>
      </c>
      <c r="AJ973">
        <f t="shared" si="123"/>
        <v>71.5</v>
      </c>
      <c r="AK973">
        <f t="shared" si="124"/>
        <v>-999</v>
      </c>
      <c r="AL973">
        <f t="shared" si="125"/>
        <v>-999</v>
      </c>
      <c r="AM973">
        <f t="shared" si="126"/>
        <v>-999</v>
      </c>
      <c r="AN973">
        <f t="shared" si="127"/>
        <v>70</v>
      </c>
    </row>
    <row r="974" spans="1:40" x14ac:dyDescent="0.25">
      <c r="A974">
        <v>75</v>
      </c>
      <c r="B974" t="s">
        <v>29</v>
      </c>
      <c r="C974" t="s">
        <v>30</v>
      </c>
      <c r="D974" t="s">
        <v>31</v>
      </c>
      <c r="E974" t="s">
        <v>64</v>
      </c>
      <c r="F974" t="s">
        <v>33</v>
      </c>
      <c r="G974" t="s">
        <v>34</v>
      </c>
      <c r="H974" t="s">
        <v>35</v>
      </c>
      <c r="I974" t="s">
        <v>36</v>
      </c>
      <c r="J974" t="s">
        <v>37</v>
      </c>
      <c r="K974" t="s">
        <v>38</v>
      </c>
      <c r="L974" t="s">
        <v>39</v>
      </c>
      <c r="M974" t="s">
        <v>40</v>
      </c>
      <c r="N974" t="s">
        <v>41</v>
      </c>
      <c r="O974" t="s">
        <v>65</v>
      </c>
      <c r="P974" t="s">
        <v>46</v>
      </c>
      <c r="Q974" t="s">
        <v>44</v>
      </c>
      <c r="R974" t="s">
        <v>45</v>
      </c>
      <c r="T974">
        <v>70</v>
      </c>
      <c r="U974">
        <v>60</v>
      </c>
      <c r="V974">
        <v>87</v>
      </c>
      <c r="W974">
        <v>98</v>
      </c>
      <c r="X974">
        <v>113</v>
      </c>
      <c r="Y974">
        <v>87</v>
      </c>
      <c r="Z974">
        <v>78</v>
      </c>
      <c r="AA974">
        <v>68</v>
      </c>
      <c r="AB974">
        <v>70</v>
      </c>
      <c r="AC974">
        <v>67</v>
      </c>
      <c r="AD974">
        <v>180</v>
      </c>
      <c r="AE974">
        <v>86</v>
      </c>
      <c r="AG974">
        <f t="shared" si="120"/>
        <v>68.5</v>
      </c>
      <c r="AH974">
        <f t="shared" si="121"/>
        <v>69.5</v>
      </c>
      <c r="AI974">
        <f t="shared" si="122"/>
        <v>70.5</v>
      </c>
      <c r="AJ974">
        <f t="shared" si="123"/>
        <v>71.5</v>
      </c>
      <c r="AK974">
        <f t="shared" si="124"/>
        <v>-999</v>
      </c>
      <c r="AL974">
        <f t="shared" si="125"/>
        <v>-999</v>
      </c>
      <c r="AM974">
        <f t="shared" si="126"/>
        <v>-999</v>
      </c>
      <c r="AN974">
        <f t="shared" si="127"/>
        <v>70</v>
      </c>
    </row>
    <row r="975" spans="1:40" x14ac:dyDescent="0.25">
      <c r="A975">
        <v>1046</v>
      </c>
      <c r="B975" t="s">
        <v>29</v>
      </c>
      <c r="C975" t="s">
        <v>82</v>
      </c>
      <c r="D975" t="s">
        <v>79</v>
      </c>
      <c r="E975" t="s">
        <v>64</v>
      </c>
      <c r="F975" t="s">
        <v>33</v>
      </c>
      <c r="G975" t="s">
        <v>34</v>
      </c>
      <c r="H975" t="s">
        <v>73</v>
      </c>
      <c r="I975" t="s">
        <v>47</v>
      </c>
      <c r="J975" t="s">
        <v>37</v>
      </c>
      <c r="K975" t="s">
        <v>38</v>
      </c>
      <c r="L975" t="s">
        <v>39</v>
      </c>
      <c r="M975" t="s">
        <v>80</v>
      </c>
      <c r="N975" t="s">
        <v>81</v>
      </c>
      <c r="O975" t="s">
        <v>65</v>
      </c>
      <c r="P975" t="s">
        <v>43</v>
      </c>
      <c r="Q975" t="s">
        <v>71</v>
      </c>
      <c r="R975" t="s">
        <v>45</v>
      </c>
      <c r="T975">
        <v>70</v>
      </c>
      <c r="U975">
        <v>0</v>
      </c>
      <c r="V975">
        <v>13</v>
      </c>
      <c r="W975">
        <v>60</v>
      </c>
      <c r="X975">
        <v>75</v>
      </c>
      <c r="Y975">
        <v>67</v>
      </c>
      <c r="Z975">
        <v>71</v>
      </c>
      <c r="AA975">
        <v>75</v>
      </c>
      <c r="AB975">
        <v>79</v>
      </c>
      <c r="AC975">
        <v>78</v>
      </c>
      <c r="AD975">
        <v>179</v>
      </c>
      <c r="AE975">
        <v>62</v>
      </c>
      <c r="AG975">
        <f t="shared" si="120"/>
        <v>68.5</v>
      </c>
      <c r="AH975">
        <f t="shared" si="121"/>
        <v>69.5</v>
      </c>
      <c r="AI975">
        <f t="shared" si="122"/>
        <v>70.5</v>
      </c>
      <c r="AJ975">
        <f t="shared" si="123"/>
        <v>71.5</v>
      </c>
      <c r="AK975">
        <f t="shared" si="124"/>
        <v>-999</v>
      </c>
      <c r="AL975">
        <f t="shared" si="125"/>
        <v>-999</v>
      </c>
      <c r="AM975">
        <f t="shared" si="126"/>
        <v>79</v>
      </c>
      <c r="AN975">
        <f t="shared" si="127"/>
        <v>-999</v>
      </c>
    </row>
    <row r="976" spans="1:40" x14ac:dyDescent="0.25">
      <c r="A976">
        <v>1048</v>
      </c>
      <c r="B976" t="s">
        <v>29</v>
      </c>
      <c r="C976" t="s">
        <v>82</v>
      </c>
      <c r="D976" t="s">
        <v>79</v>
      </c>
      <c r="E976" t="s">
        <v>64</v>
      </c>
      <c r="F976" t="s">
        <v>33</v>
      </c>
      <c r="G976" t="s">
        <v>34</v>
      </c>
      <c r="H976" t="s">
        <v>73</v>
      </c>
      <c r="I976" t="s">
        <v>47</v>
      </c>
      <c r="J976" t="s">
        <v>37</v>
      </c>
      <c r="K976" t="s">
        <v>38</v>
      </c>
      <c r="L976" t="s">
        <v>39</v>
      </c>
      <c r="M976" t="s">
        <v>80</v>
      </c>
      <c r="N976" t="s">
        <v>81</v>
      </c>
      <c r="O976" t="s">
        <v>65</v>
      </c>
      <c r="P976" t="s">
        <v>46</v>
      </c>
      <c r="Q976" t="s">
        <v>71</v>
      </c>
      <c r="R976" t="s">
        <v>45</v>
      </c>
      <c r="T976">
        <v>70</v>
      </c>
      <c r="U976">
        <v>0</v>
      </c>
      <c r="V976">
        <v>13</v>
      </c>
      <c r="W976">
        <v>60</v>
      </c>
      <c r="X976">
        <v>75</v>
      </c>
      <c r="Y976">
        <v>67</v>
      </c>
      <c r="Z976">
        <v>71</v>
      </c>
      <c r="AA976">
        <v>75</v>
      </c>
      <c r="AB976">
        <v>79</v>
      </c>
      <c r="AC976">
        <v>78</v>
      </c>
      <c r="AD976">
        <v>179</v>
      </c>
      <c r="AE976">
        <v>62</v>
      </c>
      <c r="AG976">
        <f t="shared" si="120"/>
        <v>68.5</v>
      </c>
      <c r="AH976">
        <f t="shared" si="121"/>
        <v>69.5</v>
      </c>
      <c r="AI976">
        <f t="shared" si="122"/>
        <v>70.5</v>
      </c>
      <c r="AJ976">
        <f t="shared" si="123"/>
        <v>71.5</v>
      </c>
      <c r="AK976">
        <f t="shared" si="124"/>
        <v>-999</v>
      </c>
      <c r="AL976">
        <f t="shared" si="125"/>
        <v>-999</v>
      </c>
      <c r="AM976">
        <f t="shared" si="126"/>
        <v>79</v>
      </c>
      <c r="AN976">
        <f t="shared" si="127"/>
        <v>-999</v>
      </c>
    </row>
    <row r="977" spans="1:40" x14ac:dyDescent="0.25">
      <c r="A977">
        <v>1134</v>
      </c>
      <c r="B977" t="s">
        <v>29</v>
      </c>
      <c r="C977" t="s">
        <v>83</v>
      </c>
      <c r="D977" t="s">
        <v>31</v>
      </c>
      <c r="E977" t="s">
        <v>64</v>
      </c>
      <c r="F977" t="s">
        <v>33</v>
      </c>
      <c r="G977" t="s">
        <v>34</v>
      </c>
      <c r="H977" t="s">
        <v>35</v>
      </c>
      <c r="I977" t="s">
        <v>47</v>
      </c>
      <c r="J977" t="s">
        <v>37</v>
      </c>
      <c r="K977" t="s">
        <v>38</v>
      </c>
      <c r="L977" t="s">
        <v>39</v>
      </c>
      <c r="M977" t="s">
        <v>40</v>
      </c>
      <c r="N977" t="s">
        <v>41</v>
      </c>
      <c r="O977" t="s">
        <v>65</v>
      </c>
      <c r="P977" t="s">
        <v>43</v>
      </c>
      <c r="Q977" t="s">
        <v>71</v>
      </c>
      <c r="R977" t="s">
        <v>45</v>
      </c>
      <c r="T977">
        <v>70</v>
      </c>
      <c r="U977">
        <v>0</v>
      </c>
      <c r="V977">
        <v>0</v>
      </c>
      <c r="W977">
        <v>0</v>
      </c>
      <c r="X977">
        <v>18</v>
      </c>
      <c r="Y977">
        <v>0</v>
      </c>
      <c r="Z977">
        <v>37</v>
      </c>
      <c r="AA977">
        <v>69</v>
      </c>
      <c r="AB977">
        <v>79</v>
      </c>
      <c r="AC977">
        <v>79</v>
      </c>
      <c r="AD977">
        <v>179</v>
      </c>
      <c r="AE977">
        <v>0</v>
      </c>
      <c r="AG977">
        <f t="shared" si="120"/>
        <v>68.5</v>
      </c>
      <c r="AH977">
        <f t="shared" si="121"/>
        <v>69.5</v>
      </c>
      <c r="AI977">
        <f t="shared" si="122"/>
        <v>70.5</v>
      </c>
      <c r="AJ977">
        <f t="shared" si="123"/>
        <v>71.5</v>
      </c>
      <c r="AK977">
        <f t="shared" si="124"/>
        <v>79</v>
      </c>
      <c r="AL977">
        <f t="shared" si="125"/>
        <v>-999</v>
      </c>
      <c r="AM977">
        <f t="shared" si="126"/>
        <v>-999</v>
      </c>
      <c r="AN977">
        <f t="shared" si="127"/>
        <v>-999</v>
      </c>
    </row>
    <row r="978" spans="1:40" x14ac:dyDescent="0.25">
      <c r="A978">
        <v>1136</v>
      </c>
      <c r="B978" t="s">
        <v>29</v>
      </c>
      <c r="C978" t="s">
        <v>83</v>
      </c>
      <c r="D978" t="s">
        <v>31</v>
      </c>
      <c r="E978" t="s">
        <v>64</v>
      </c>
      <c r="F978" t="s">
        <v>33</v>
      </c>
      <c r="G978" t="s">
        <v>34</v>
      </c>
      <c r="H978" t="s">
        <v>35</v>
      </c>
      <c r="I978" t="s">
        <v>47</v>
      </c>
      <c r="J978" t="s">
        <v>37</v>
      </c>
      <c r="K978" t="s">
        <v>38</v>
      </c>
      <c r="L978" t="s">
        <v>39</v>
      </c>
      <c r="M978" t="s">
        <v>40</v>
      </c>
      <c r="N978" t="s">
        <v>41</v>
      </c>
      <c r="O978" t="s">
        <v>65</v>
      </c>
      <c r="P978" t="s">
        <v>46</v>
      </c>
      <c r="Q978" t="s">
        <v>71</v>
      </c>
      <c r="R978" t="s">
        <v>45</v>
      </c>
      <c r="T978">
        <v>70</v>
      </c>
      <c r="U978">
        <v>0</v>
      </c>
      <c r="V978">
        <v>0</v>
      </c>
      <c r="W978">
        <v>0</v>
      </c>
      <c r="X978">
        <v>18</v>
      </c>
      <c r="Y978">
        <v>0</v>
      </c>
      <c r="Z978">
        <v>37</v>
      </c>
      <c r="AA978">
        <v>69</v>
      </c>
      <c r="AB978">
        <v>79</v>
      </c>
      <c r="AC978">
        <v>79</v>
      </c>
      <c r="AD978">
        <v>179</v>
      </c>
      <c r="AE978">
        <v>0</v>
      </c>
      <c r="AG978">
        <f t="shared" si="120"/>
        <v>68.5</v>
      </c>
      <c r="AH978">
        <f t="shared" si="121"/>
        <v>69.5</v>
      </c>
      <c r="AI978">
        <f t="shared" si="122"/>
        <v>70.5</v>
      </c>
      <c r="AJ978">
        <f t="shared" si="123"/>
        <v>71.5</v>
      </c>
      <c r="AK978">
        <f t="shared" si="124"/>
        <v>79</v>
      </c>
      <c r="AL978">
        <f t="shared" si="125"/>
        <v>-999</v>
      </c>
      <c r="AM978">
        <f t="shared" si="126"/>
        <v>-999</v>
      </c>
      <c r="AN978">
        <f t="shared" si="127"/>
        <v>-999</v>
      </c>
    </row>
    <row r="979" spans="1:40" x14ac:dyDescent="0.25">
      <c r="A979">
        <v>1045</v>
      </c>
      <c r="B979" t="s">
        <v>29</v>
      </c>
      <c r="C979" t="s">
        <v>82</v>
      </c>
      <c r="D979" t="s">
        <v>79</v>
      </c>
      <c r="E979" t="s">
        <v>64</v>
      </c>
      <c r="F979" t="s">
        <v>33</v>
      </c>
      <c r="G979" t="s">
        <v>34</v>
      </c>
      <c r="H979" t="s">
        <v>73</v>
      </c>
      <c r="I979" t="s">
        <v>47</v>
      </c>
      <c r="J979" t="s">
        <v>37</v>
      </c>
      <c r="K979" t="s">
        <v>38</v>
      </c>
      <c r="L979" t="s">
        <v>39</v>
      </c>
      <c r="M979" t="s">
        <v>80</v>
      </c>
      <c r="N979" t="s">
        <v>81</v>
      </c>
      <c r="O979" t="s">
        <v>65</v>
      </c>
      <c r="P979" t="s">
        <v>43</v>
      </c>
      <c r="Q979" t="s">
        <v>44</v>
      </c>
      <c r="R979" t="s">
        <v>45</v>
      </c>
      <c r="T979">
        <v>70</v>
      </c>
      <c r="U979">
        <v>0</v>
      </c>
      <c r="V979">
        <v>14</v>
      </c>
      <c r="W979">
        <v>61</v>
      </c>
      <c r="X979">
        <v>77</v>
      </c>
      <c r="Y979">
        <v>68</v>
      </c>
      <c r="Z979">
        <v>73</v>
      </c>
      <c r="AA979">
        <v>76</v>
      </c>
      <c r="AB979">
        <v>81</v>
      </c>
      <c r="AC979">
        <v>80</v>
      </c>
      <c r="AD979">
        <v>179</v>
      </c>
      <c r="AE979">
        <v>63</v>
      </c>
      <c r="AG979">
        <f t="shared" si="120"/>
        <v>68.5</v>
      </c>
      <c r="AH979">
        <f t="shared" si="121"/>
        <v>69.5</v>
      </c>
      <c r="AI979">
        <f t="shared" si="122"/>
        <v>70.5</v>
      </c>
      <c r="AJ979">
        <f t="shared" si="123"/>
        <v>71.5</v>
      </c>
      <c r="AK979">
        <f t="shared" si="124"/>
        <v>-999</v>
      </c>
      <c r="AL979">
        <f t="shared" si="125"/>
        <v>-999</v>
      </c>
      <c r="AM979">
        <f t="shared" si="126"/>
        <v>81</v>
      </c>
      <c r="AN979">
        <f t="shared" si="127"/>
        <v>-999</v>
      </c>
    </row>
    <row r="980" spans="1:40" x14ac:dyDescent="0.25">
      <c r="A980">
        <v>1047</v>
      </c>
      <c r="B980" t="s">
        <v>29</v>
      </c>
      <c r="C980" t="s">
        <v>82</v>
      </c>
      <c r="D980" t="s">
        <v>79</v>
      </c>
      <c r="E980" t="s">
        <v>64</v>
      </c>
      <c r="F980" t="s">
        <v>33</v>
      </c>
      <c r="G980" t="s">
        <v>34</v>
      </c>
      <c r="H980" t="s">
        <v>73</v>
      </c>
      <c r="I980" t="s">
        <v>47</v>
      </c>
      <c r="J980" t="s">
        <v>37</v>
      </c>
      <c r="K980" t="s">
        <v>38</v>
      </c>
      <c r="L980" t="s">
        <v>39</v>
      </c>
      <c r="M980" t="s">
        <v>80</v>
      </c>
      <c r="N980" t="s">
        <v>81</v>
      </c>
      <c r="O980" t="s">
        <v>65</v>
      </c>
      <c r="P980" t="s">
        <v>46</v>
      </c>
      <c r="Q980" t="s">
        <v>44</v>
      </c>
      <c r="R980" t="s">
        <v>45</v>
      </c>
      <c r="T980">
        <v>70</v>
      </c>
      <c r="U980">
        <v>0</v>
      </c>
      <c r="V980">
        <v>14</v>
      </c>
      <c r="W980">
        <v>61</v>
      </c>
      <c r="X980">
        <v>77</v>
      </c>
      <c r="Y980">
        <v>68</v>
      </c>
      <c r="Z980">
        <v>73</v>
      </c>
      <c r="AA980">
        <v>76</v>
      </c>
      <c r="AB980">
        <v>81</v>
      </c>
      <c r="AC980">
        <v>80</v>
      </c>
      <c r="AD980">
        <v>179</v>
      </c>
      <c r="AE980">
        <v>63</v>
      </c>
      <c r="AG980">
        <f t="shared" si="120"/>
        <v>68.5</v>
      </c>
      <c r="AH980">
        <f t="shared" si="121"/>
        <v>69.5</v>
      </c>
      <c r="AI980">
        <f t="shared" si="122"/>
        <v>70.5</v>
      </c>
      <c r="AJ980">
        <f t="shared" si="123"/>
        <v>71.5</v>
      </c>
      <c r="AK980">
        <f t="shared" si="124"/>
        <v>-999</v>
      </c>
      <c r="AL980">
        <f t="shared" si="125"/>
        <v>-999</v>
      </c>
      <c r="AM980">
        <f t="shared" si="126"/>
        <v>81</v>
      </c>
      <c r="AN980">
        <f t="shared" si="127"/>
        <v>-999</v>
      </c>
    </row>
    <row r="981" spans="1:40" x14ac:dyDescent="0.25">
      <c r="A981">
        <v>1133</v>
      </c>
      <c r="B981" t="s">
        <v>29</v>
      </c>
      <c r="C981" t="s">
        <v>83</v>
      </c>
      <c r="D981" t="s">
        <v>31</v>
      </c>
      <c r="E981" t="s">
        <v>64</v>
      </c>
      <c r="F981" t="s">
        <v>33</v>
      </c>
      <c r="G981" t="s">
        <v>34</v>
      </c>
      <c r="H981" t="s">
        <v>35</v>
      </c>
      <c r="I981" t="s">
        <v>47</v>
      </c>
      <c r="J981" t="s">
        <v>37</v>
      </c>
      <c r="K981" t="s">
        <v>38</v>
      </c>
      <c r="L981" t="s">
        <v>39</v>
      </c>
      <c r="M981" t="s">
        <v>40</v>
      </c>
      <c r="N981" t="s">
        <v>41</v>
      </c>
      <c r="O981" t="s">
        <v>65</v>
      </c>
      <c r="P981" t="s">
        <v>43</v>
      </c>
      <c r="Q981" t="s">
        <v>44</v>
      </c>
      <c r="R981" t="s">
        <v>45</v>
      </c>
      <c r="T981">
        <v>70</v>
      </c>
      <c r="U981">
        <v>0</v>
      </c>
      <c r="V981">
        <v>0</v>
      </c>
      <c r="W981">
        <v>0</v>
      </c>
      <c r="X981">
        <v>20</v>
      </c>
      <c r="Y981">
        <v>0</v>
      </c>
      <c r="Z981">
        <v>38</v>
      </c>
      <c r="AA981">
        <v>72</v>
      </c>
      <c r="AB981">
        <v>81</v>
      </c>
      <c r="AC981">
        <v>81</v>
      </c>
      <c r="AD981">
        <v>179</v>
      </c>
      <c r="AE981">
        <v>0</v>
      </c>
      <c r="AG981">
        <f t="shared" si="120"/>
        <v>68.5</v>
      </c>
      <c r="AH981">
        <f t="shared" si="121"/>
        <v>69.5</v>
      </c>
      <c r="AI981">
        <f t="shared" si="122"/>
        <v>70.5</v>
      </c>
      <c r="AJ981">
        <f t="shared" si="123"/>
        <v>71.5</v>
      </c>
      <c r="AK981">
        <f t="shared" si="124"/>
        <v>81</v>
      </c>
      <c r="AL981">
        <f t="shared" si="125"/>
        <v>-999</v>
      </c>
      <c r="AM981">
        <f t="shared" si="126"/>
        <v>-999</v>
      </c>
      <c r="AN981">
        <f t="shared" si="127"/>
        <v>-999</v>
      </c>
    </row>
    <row r="982" spans="1:40" x14ac:dyDescent="0.25">
      <c r="A982">
        <v>1135</v>
      </c>
      <c r="B982" t="s">
        <v>29</v>
      </c>
      <c r="C982" t="s">
        <v>83</v>
      </c>
      <c r="D982" t="s">
        <v>31</v>
      </c>
      <c r="E982" t="s">
        <v>64</v>
      </c>
      <c r="F982" t="s">
        <v>33</v>
      </c>
      <c r="G982" t="s">
        <v>34</v>
      </c>
      <c r="H982" t="s">
        <v>35</v>
      </c>
      <c r="I982" t="s">
        <v>47</v>
      </c>
      <c r="J982" t="s">
        <v>37</v>
      </c>
      <c r="K982" t="s">
        <v>38</v>
      </c>
      <c r="L982" t="s">
        <v>39</v>
      </c>
      <c r="M982" t="s">
        <v>40</v>
      </c>
      <c r="N982" t="s">
        <v>41</v>
      </c>
      <c r="O982" t="s">
        <v>65</v>
      </c>
      <c r="P982" t="s">
        <v>46</v>
      </c>
      <c r="Q982" t="s">
        <v>44</v>
      </c>
      <c r="R982" t="s">
        <v>45</v>
      </c>
      <c r="T982">
        <v>70</v>
      </c>
      <c r="U982">
        <v>0</v>
      </c>
      <c r="V982">
        <v>0</v>
      </c>
      <c r="W982">
        <v>0</v>
      </c>
      <c r="X982">
        <v>20</v>
      </c>
      <c r="Y982">
        <v>0</v>
      </c>
      <c r="Z982">
        <v>38</v>
      </c>
      <c r="AA982">
        <v>72</v>
      </c>
      <c r="AB982">
        <v>81</v>
      </c>
      <c r="AC982">
        <v>81</v>
      </c>
      <c r="AD982">
        <v>179</v>
      </c>
      <c r="AE982">
        <v>0</v>
      </c>
      <c r="AG982">
        <f t="shared" si="120"/>
        <v>68.5</v>
      </c>
      <c r="AH982">
        <f t="shared" si="121"/>
        <v>69.5</v>
      </c>
      <c r="AI982">
        <f t="shared" si="122"/>
        <v>70.5</v>
      </c>
      <c r="AJ982">
        <f t="shared" si="123"/>
        <v>71.5</v>
      </c>
      <c r="AK982">
        <f t="shared" si="124"/>
        <v>81</v>
      </c>
      <c r="AL982">
        <f t="shared" si="125"/>
        <v>-999</v>
      </c>
      <c r="AM982">
        <f t="shared" si="126"/>
        <v>-999</v>
      </c>
      <c r="AN982">
        <f t="shared" si="127"/>
        <v>-999</v>
      </c>
    </row>
    <row r="983" spans="1:40" x14ac:dyDescent="0.25">
      <c r="A983">
        <v>958</v>
      </c>
      <c r="B983" t="s">
        <v>29</v>
      </c>
      <c r="C983" t="s">
        <v>82</v>
      </c>
      <c r="D983" t="s">
        <v>76</v>
      </c>
      <c r="E983" t="s">
        <v>64</v>
      </c>
      <c r="F983" t="s">
        <v>33</v>
      </c>
      <c r="G983" t="s">
        <v>34</v>
      </c>
      <c r="H983" t="s">
        <v>73</v>
      </c>
      <c r="I983" t="s">
        <v>47</v>
      </c>
      <c r="J983" t="s">
        <v>37</v>
      </c>
      <c r="K983" t="s">
        <v>38</v>
      </c>
      <c r="L983" t="s">
        <v>39</v>
      </c>
      <c r="M983" t="s">
        <v>77</v>
      </c>
      <c r="N983" t="s">
        <v>78</v>
      </c>
      <c r="O983" t="s">
        <v>65</v>
      </c>
      <c r="P983" t="s">
        <v>43</v>
      </c>
      <c r="Q983" t="s">
        <v>71</v>
      </c>
      <c r="R983" t="s">
        <v>45</v>
      </c>
      <c r="T983">
        <v>70</v>
      </c>
      <c r="U983">
        <v>0</v>
      </c>
      <c r="V983">
        <v>0</v>
      </c>
      <c r="W983">
        <v>60</v>
      </c>
      <c r="X983">
        <v>77</v>
      </c>
      <c r="Y983">
        <v>68</v>
      </c>
      <c r="Z983">
        <v>73</v>
      </c>
      <c r="AA983">
        <v>77</v>
      </c>
      <c r="AB983">
        <v>82</v>
      </c>
      <c r="AC983">
        <v>80</v>
      </c>
      <c r="AD983">
        <v>179</v>
      </c>
      <c r="AE983">
        <v>63</v>
      </c>
      <c r="AG983">
        <f t="shared" si="120"/>
        <v>68.5</v>
      </c>
      <c r="AH983">
        <f t="shared" si="121"/>
        <v>69.5</v>
      </c>
      <c r="AI983">
        <f t="shared" si="122"/>
        <v>70.5</v>
      </c>
      <c r="AJ983">
        <f t="shared" si="123"/>
        <v>71.5</v>
      </c>
      <c r="AK983">
        <f t="shared" si="124"/>
        <v>-999</v>
      </c>
      <c r="AL983">
        <f t="shared" si="125"/>
        <v>-999</v>
      </c>
      <c r="AM983">
        <f t="shared" si="126"/>
        <v>82</v>
      </c>
      <c r="AN983">
        <f t="shared" si="127"/>
        <v>-999</v>
      </c>
    </row>
    <row r="984" spans="1:40" x14ac:dyDescent="0.25">
      <c r="A984">
        <v>960</v>
      </c>
      <c r="B984" t="s">
        <v>29</v>
      </c>
      <c r="C984" t="s">
        <v>82</v>
      </c>
      <c r="D984" t="s">
        <v>76</v>
      </c>
      <c r="E984" t="s">
        <v>64</v>
      </c>
      <c r="F984" t="s">
        <v>33</v>
      </c>
      <c r="G984" t="s">
        <v>34</v>
      </c>
      <c r="H984" t="s">
        <v>73</v>
      </c>
      <c r="I984" t="s">
        <v>47</v>
      </c>
      <c r="J984" t="s">
        <v>37</v>
      </c>
      <c r="K984" t="s">
        <v>38</v>
      </c>
      <c r="L984" t="s">
        <v>39</v>
      </c>
      <c r="M984" t="s">
        <v>77</v>
      </c>
      <c r="N984" t="s">
        <v>78</v>
      </c>
      <c r="O984" t="s">
        <v>65</v>
      </c>
      <c r="P984" t="s">
        <v>46</v>
      </c>
      <c r="Q984" t="s">
        <v>71</v>
      </c>
      <c r="R984" t="s">
        <v>45</v>
      </c>
      <c r="T984">
        <v>70</v>
      </c>
      <c r="U984">
        <v>0</v>
      </c>
      <c r="V984">
        <v>0</v>
      </c>
      <c r="W984">
        <v>60</v>
      </c>
      <c r="X984">
        <v>77</v>
      </c>
      <c r="Y984">
        <v>68</v>
      </c>
      <c r="Z984">
        <v>73</v>
      </c>
      <c r="AA984">
        <v>77</v>
      </c>
      <c r="AB984">
        <v>82</v>
      </c>
      <c r="AC984">
        <v>80</v>
      </c>
      <c r="AD984">
        <v>179</v>
      </c>
      <c r="AE984">
        <v>63</v>
      </c>
      <c r="AG984">
        <f t="shared" si="120"/>
        <v>68.5</v>
      </c>
      <c r="AH984">
        <f t="shared" si="121"/>
        <v>69.5</v>
      </c>
      <c r="AI984">
        <f t="shared" si="122"/>
        <v>70.5</v>
      </c>
      <c r="AJ984">
        <f t="shared" si="123"/>
        <v>71.5</v>
      </c>
      <c r="AK984">
        <f t="shared" si="124"/>
        <v>-999</v>
      </c>
      <c r="AL984">
        <f t="shared" si="125"/>
        <v>-999</v>
      </c>
      <c r="AM984">
        <f t="shared" si="126"/>
        <v>82</v>
      </c>
      <c r="AN984">
        <f t="shared" si="127"/>
        <v>-999</v>
      </c>
    </row>
    <row r="985" spans="1:40" x14ac:dyDescent="0.25">
      <c r="A985">
        <v>957</v>
      </c>
      <c r="B985" t="s">
        <v>29</v>
      </c>
      <c r="C985" t="s">
        <v>82</v>
      </c>
      <c r="D985" t="s">
        <v>76</v>
      </c>
      <c r="E985" t="s">
        <v>64</v>
      </c>
      <c r="F985" t="s">
        <v>33</v>
      </c>
      <c r="G985" t="s">
        <v>34</v>
      </c>
      <c r="H985" t="s">
        <v>73</v>
      </c>
      <c r="I985" t="s">
        <v>47</v>
      </c>
      <c r="J985" t="s">
        <v>37</v>
      </c>
      <c r="K985" t="s">
        <v>38</v>
      </c>
      <c r="L985" t="s">
        <v>39</v>
      </c>
      <c r="M985" t="s">
        <v>77</v>
      </c>
      <c r="N985" t="s">
        <v>78</v>
      </c>
      <c r="O985" t="s">
        <v>65</v>
      </c>
      <c r="P985" t="s">
        <v>43</v>
      </c>
      <c r="Q985" t="s">
        <v>44</v>
      </c>
      <c r="R985" t="s">
        <v>45</v>
      </c>
      <c r="T985">
        <v>70</v>
      </c>
      <c r="U985">
        <v>0</v>
      </c>
      <c r="V985">
        <v>0</v>
      </c>
      <c r="W985">
        <v>61</v>
      </c>
      <c r="X985">
        <v>78</v>
      </c>
      <c r="Y985">
        <v>69</v>
      </c>
      <c r="Z985">
        <v>74</v>
      </c>
      <c r="AA985">
        <v>78</v>
      </c>
      <c r="AB985">
        <v>83</v>
      </c>
      <c r="AC985">
        <v>82</v>
      </c>
      <c r="AD985">
        <v>179</v>
      </c>
      <c r="AE985">
        <v>63</v>
      </c>
      <c r="AG985">
        <f t="shared" si="120"/>
        <v>68.5</v>
      </c>
      <c r="AH985">
        <f t="shared" si="121"/>
        <v>69.5</v>
      </c>
      <c r="AI985">
        <f t="shared" si="122"/>
        <v>70.5</v>
      </c>
      <c r="AJ985">
        <f t="shared" si="123"/>
        <v>71.5</v>
      </c>
      <c r="AK985">
        <f t="shared" si="124"/>
        <v>-999</v>
      </c>
      <c r="AL985">
        <f t="shared" si="125"/>
        <v>-999</v>
      </c>
      <c r="AM985">
        <f t="shared" si="126"/>
        <v>83</v>
      </c>
      <c r="AN985">
        <f t="shared" si="127"/>
        <v>-999</v>
      </c>
    </row>
    <row r="986" spans="1:40" x14ac:dyDescent="0.25">
      <c r="A986">
        <v>959</v>
      </c>
      <c r="B986" t="s">
        <v>29</v>
      </c>
      <c r="C986" t="s">
        <v>82</v>
      </c>
      <c r="D986" t="s">
        <v>76</v>
      </c>
      <c r="E986" t="s">
        <v>64</v>
      </c>
      <c r="F986" t="s">
        <v>33</v>
      </c>
      <c r="G986" t="s">
        <v>34</v>
      </c>
      <c r="H986" t="s">
        <v>73</v>
      </c>
      <c r="I986" t="s">
        <v>47</v>
      </c>
      <c r="J986" t="s">
        <v>37</v>
      </c>
      <c r="K986" t="s">
        <v>38</v>
      </c>
      <c r="L986" t="s">
        <v>39</v>
      </c>
      <c r="M986" t="s">
        <v>77</v>
      </c>
      <c r="N986" t="s">
        <v>78</v>
      </c>
      <c r="O986" t="s">
        <v>65</v>
      </c>
      <c r="P986" t="s">
        <v>46</v>
      </c>
      <c r="Q986" t="s">
        <v>44</v>
      </c>
      <c r="R986" t="s">
        <v>45</v>
      </c>
      <c r="T986">
        <v>70</v>
      </c>
      <c r="U986">
        <v>0</v>
      </c>
      <c r="V986">
        <v>0</v>
      </c>
      <c r="W986">
        <v>61</v>
      </c>
      <c r="X986">
        <v>78</v>
      </c>
      <c r="Y986">
        <v>69</v>
      </c>
      <c r="Z986">
        <v>74</v>
      </c>
      <c r="AA986">
        <v>78</v>
      </c>
      <c r="AB986">
        <v>83</v>
      </c>
      <c r="AC986">
        <v>82</v>
      </c>
      <c r="AD986">
        <v>179</v>
      </c>
      <c r="AE986">
        <v>63</v>
      </c>
      <c r="AG986">
        <f t="shared" si="120"/>
        <v>68.5</v>
      </c>
      <c r="AH986">
        <f t="shared" si="121"/>
        <v>69.5</v>
      </c>
      <c r="AI986">
        <f t="shared" si="122"/>
        <v>70.5</v>
      </c>
      <c r="AJ986">
        <f t="shared" si="123"/>
        <v>71.5</v>
      </c>
      <c r="AK986">
        <f t="shared" si="124"/>
        <v>-999</v>
      </c>
      <c r="AL986">
        <f t="shared" si="125"/>
        <v>-999</v>
      </c>
      <c r="AM986">
        <f t="shared" si="126"/>
        <v>83</v>
      </c>
      <c r="AN986">
        <f t="shared" si="127"/>
        <v>-999</v>
      </c>
    </row>
    <row r="987" spans="1:40" x14ac:dyDescent="0.25">
      <c r="A987">
        <v>694</v>
      </c>
      <c r="B987" t="s">
        <v>29</v>
      </c>
      <c r="C987" t="s">
        <v>68</v>
      </c>
      <c r="D987" t="s">
        <v>79</v>
      </c>
      <c r="E987" t="s">
        <v>64</v>
      </c>
      <c r="F987" t="s">
        <v>33</v>
      </c>
      <c r="G987" t="s">
        <v>34</v>
      </c>
      <c r="H987" t="s">
        <v>73</v>
      </c>
      <c r="I987" t="s">
        <v>47</v>
      </c>
      <c r="J987" t="s">
        <v>37</v>
      </c>
      <c r="K987" t="s">
        <v>38</v>
      </c>
      <c r="L987" t="s">
        <v>39</v>
      </c>
      <c r="M987" t="s">
        <v>80</v>
      </c>
      <c r="N987" t="s">
        <v>81</v>
      </c>
      <c r="O987" t="s">
        <v>65</v>
      </c>
      <c r="P987" t="s">
        <v>43</v>
      </c>
      <c r="Q987" t="s">
        <v>71</v>
      </c>
      <c r="R987" t="s">
        <v>45</v>
      </c>
      <c r="T987">
        <v>70</v>
      </c>
      <c r="U987">
        <v>0</v>
      </c>
      <c r="V987">
        <v>17</v>
      </c>
      <c r="W987">
        <v>62</v>
      </c>
      <c r="X987">
        <v>77</v>
      </c>
      <c r="Y987">
        <v>69</v>
      </c>
      <c r="Z987">
        <v>75</v>
      </c>
      <c r="AA987">
        <v>80</v>
      </c>
      <c r="AB987">
        <v>86</v>
      </c>
      <c r="AC987">
        <v>85</v>
      </c>
      <c r="AD987">
        <v>181</v>
      </c>
      <c r="AE987">
        <v>64</v>
      </c>
      <c r="AG987">
        <f t="shared" si="120"/>
        <v>68.5</v>
      </c>
      <c r="AH987">
        <f t="shared" si="121"/>
        <v>69.5</v>
      </c>
      <c r="AI987">
        <f t="shared" si="122"/>
        <v>70.5</v>
      </c>
      <c r="AJ987">
        <f t="shared" si="123"/>
        <v>71.5</v>
      </c>
      <c r="AK987">
        <f t="shared" si="124"/>
        <v>-999</v>
      </c>
      <c r="AL987">
        <f t="shared" si="125"/>
        <v>86</v>
      </c>
      <c r="AM987">
        <f t="shared" si="126"/>
        <v>-999</v>
      </c>
      <c r="AN987">
        <f t="shared" si="127"/>
        <v>-999</v>
      </c>
    </row>
    <row r="988" spans="1:40" x14ac:dyDescent="0.25">
      <c r="A988">
        <v>696</v>
      </c>
      <c r="B988" t="s">
        <v>29</v>
      </c>
      <c r="C988" t="s">
        <v>68</v>
      </c>
      <c r="D988" t="s">
        <v>79</v>
      </c>
      <c r="E988" t="s">
        <v>64</v>
      </c>
      <c r="F988" t="s">
        <v>33</v>
      </c>
      <c r="G988" t="s">
        <v>34</v>
      </c>
      <c r="H988" t="s">
        <v>73</v>
      </c>
      <c r="I988" t="s">
        <v>47</v>
      </c>
      <c r="J988" t="s">
        <v>37</v>
      </c>
      <c r="K988" t="s">
        <v>38</v>
      </c>
      <c r="L988" t="s">
        <v>39</v>
      </c>
      <c r="M988" t="s">
        <v>80</v>
      </c>
      <c r="N988" t="s">
        <v>81</v>
      </c>
      <c r="O988" t="s">
        <v>65</v>
      </c>
      <c r="P988" t="s">
        <v>46</v>
      </c>
      <c r="Q988" t="s">
        <v>71</v>
      </c>
      <c r="R988" t="s">
        <v>45</v>
      </c>
      <c r="T988">
        <v>70</v>
      </c>
      <c r="U988">
        <v>0</v>
      </c>
      <c r="V988">
        <v>17</v>
      </c>
      <c r="W988">
        <v>62</v>
      </c>
      <c r="X988">
        <v>77</v>
      </c>
      <c r="Y988">
        <v>69</v>
      </c>
      <c r="Z988">
        <v>75</v>
      </c>
      <c r="AA988">
        <v>80</v>
      </c>
      <c r="AB988">
        <v>86</v>
      </c>
      <c r="AC988">
        <v>85</v>
      </c>
      <c r="AD988">
        <v>181</v>
      </c>
      <c r="AE988">
        <v>64</v>
      </c>
      <c r="AG988">
        <f t="shared" si="120"/>
        <v>68.5</v>
      </c>
      <c r="AH988">
        <f t="shared" si="121"/>
        <v>69.5</v>
      </c>
      <c r="AI988">
        <f t="shared" si="122"/>
        <v>70.5</v>
      </c>
      <c r="AJ988">
        <f t="shared" si="123"/>
        <v>71.5</v>
      </c>
      <c r="AK988">
        <f t="shared" si="124"/>
        <v>-999</v>
      </c>
      <c r="AL988">
        <f t="shared" si="125"/>
        <v>86</v>
      </c>
      <c r="AM988">
        <f t="shared" si="126"/>
        <v>-999</v>
      </c>
      <c r="AN988">
        <f t="shared" si="127"/>
        <v>-999</v>
      </c>
    </row>
    <row r="989" spans="1:40" x14ac:dyDescent="0.25">
      <c r="A989">
        <v>870</v>
      </c>
      <c r="B989" t="s">
        <v>29</v>
      </c>
      <c r="C989" t="s">
        <v>82</v>
      </c>
      <c r="D989" t="s">
        <v>72</v>
      </c>
      <c r="E989" t="s">
        <v>64</v>
      </c>
      <c r="F989" t="s">
        <v>33</v>
      </c>
      <c r="G989" t="s">
        <v>34</v>
      </c>
      <c r="H989" t="s">
        <v>73</v>
      </c>
      <c r="I989" t="s">
        <v>47</v>
      </c>
      <c r="J989" t="s">
        <v>37</v>
      </c>
      <c r="K989" t="s">
        <v>38</v>
      </c>
      <c r="L989" t="s">
        <v>39</v>
      </c>
      <c r="M989" t="s">
        <v>74</v>
      </c>
      <c r="N989" t="s">
        <v>75</v>
      </c>
      <c r="O989" t="s">
        <v>65</v>
      </c>
      <c r="P989" t="s">
        <v>43</v>
      </c>
      <c r="Q989" t="s">
        <v>71</v>
      </c>
      <c r="R989" t="s">
        <v>45</v>
      </c>
      <c r="T989">
        <v>70</v>
      </c>
      <c r="U989">
        <v>0</v>
      </c>
      <c r="V989">
        <v>48</v>
      </c>
      <c r="W989">
        <v>67</v>
      </c>
      <c r="X989">
        <v>85</v>
      </c>
      <c r="Y989">
        <v>73</v>
      </c>
      <c r="Z989">
        <v>78</v>
      </c>
      <c r="AA989">
        <v>81</v>
      </c>
      <c r="AB989">
        <v>86</v>
      </c>
      <c r="AC989">
        <v>84</v>
      </c>
      <c r="AD989">
        <v>179</v>
      </c>
      <c r="AE989">
        <v>68</v>
      </c>
      <c r="AG989">
        <f t="shared" si="120"/>
        <v>68.5</v>
      </c>
      <c r="AH989">
        <f t="shared" si="121"/>
        <v>69.5</v>
      </c>
      <c r="AI989">
        <f t="shared" si="122"/>
        <v>70.5</v>
      </c>
      <c r="AJ989">
        <f t="shared" si="123"/>
        <v>71.5</v>
      </c>
      <c r="AK989">
        <f t="shared" si="124"/>
        <v>-999</v>
      </c>
      <c r="AL989">
        <f t="shared" si="125"/>
        <v>-999</v>
      </c>
      <c r="AM989">
        <f t="shared" si="126"/>
        <v>86</v>
      </c>
      <c r="AN989">
        <f t="shared" si="127"/>
        <v>-999</v>
      </c>
    </row>
    <row r="990" spans="1:40" x14ac:dyDescent="0.25">
      <c r="A990">
        <v>872</v>
      </c>
      <c r="B990" t="s">
        <v>29</v>
      </c>
      <c r="C990" t="s">
        <v>82</v>
      </c>
      <c r="D990" t="s">
        <v>72</v>
      </c>
      <c r="E990" t="s">
        <v>64</v>
      </c>
      <c r="F990" t="s">
        <v>33</v>
      </c>
      <c r="G990" t="s">
        <v>34</v>
      </c>
      <c r="H990" t="s">
        <v>73</v>
      </c>
      <c r="I990" t="s">
        <v>47</v>
      </c>
      <c r="J990" t="s">
        <v>37</v>
      </c>
      <c r="K990" t="s">
        <v>38</v>
      </c>
      <c r="L990" t="s">
        <v>39</v>
      </c>
      <c r="M990" t="s">
        <v>74</v>
      </c>
      <c r="N990" t="s">
        <v>75</v>
      </c>
      <c r="O990" t="s">
        <v>65</v>
      </c>
      <c r="P990" t="s">
        <v>46</v>
      </c>
      <c r="Q990" t="s">
        <v>71</v>
      </c>
      <c r="R990" t="s">
        <v>45</v>
      </c>
      <c r="T990">
        <v>70</v>
      </c>
      <c r="U990">
        <v>0</v>
      </c>
      <c r="V990">
        <v>48</v>
      </c>
      <c r="W990">
        <v>67</v>
      </c>
      <c r="X990">
        <v>85</v>
      </c>
      <c r="Y990">
        <v>73</v>
      </c>
      <c r="Z990">
        <v>78</v>
      </c>
      <c r="AA990">
        <v>81</v>
      </c>
      <c r="AB990">
        <v>86</v>
      </c>
      <c r="AC990">
        <v>84</v>
      </c>
      <c r="AD990">
        <v>179</v>
      </c>
      <c r="AE990">
        <v>68</v>
      </c>
      <c r="AG990">
        <f t="shared" si="120"/>
        <v>68.5</v>
      </c>
      <c r="AH990">
        <f t="shared" si="121"/>
        <v>69.5</v>
      </c>
      <c r="AI990">
        <f t="shared" si="122"/>
        <v>70.5</v>
      </c>
      <c r="AJ990">
        <f t="shared" si="123"/>
        <v>71.5</v>
      </c>
      <c r="AK990">
        <f t="shared" si="124"/>
        <v>-999</v>
      </c>
      <c r="AL990">
        <f t="shared" si="125"/>
        <v>-999</v>
      </c>
      <c r="AM990">
        <f t="shared" si="126"/>
        <v>86</v>
      </c>
      <c r="AN990">
        <f t="shared" si="127"/>
        <v>-999</v>
      </c>
    </row>
    <row r="991" spans="1:40" x14ac:dyDescent="0.25">
      <c r="A991">
        <v>869</v>
      </c>
      <c r="B991" t="s">
        <v>29</v>
      </c>
      <c r="C991" t="s">
        <v>82</v>
      </c>
      <c r="D991" t="s">
        <v>72</v>
      </c>
      <c r="E991" t="s">
        <v>64</v>
      </c>
      <c r="F991" t="s">
        <v>33</v>
      </c>
      <c r="G991" t="s">
        <v>34</v>
      </c>
      <c r="H991" t="s">
        <v>73</v>
      </c>
      <c r="I991" t="s">
        <v>47</v>
      </c>
      <c r="J991" t="s">
        <v>37</v>
      </c>
      <c r="K991" t="s">
        <v>38</v>
      </c>
      <c r="L991" t="s">
        <v>39</v>
      </c>
      <c r="M991" t="s">
        <v>74</v>
      </c>
      <c r="N991" t="s">
        <v>75</v>
      </c>
      <c r="O991" t="s">
        <v>65</v>
      </c>
      <c r="P991" t="s">
        <v>43</v>
      </c>
      <c r="Q991" t="s">
        <v>44</v>
      </c>
      <c r="R991" t="s">
        <v>45</v>
      </c>
      <c r="T991">
        <v>70</v>
      </c>
      <c r="U991">
        <v>0</v>
      </c>
      <c r="V991">
        <v>51</v>
      </c>
      <c r="W991">
        <v>69</v>
      </c>
      <c r="X991">
        <v>86</v>
      </c>
      <c r="Y991">
        <v>75</v>
      </c>
      <c r="Z991">
        <v>80</v>
      </c>
      <c r="AA991">
        <v>82</v>
      </c>
      <c r="AB991">
        <v>87</v>
      </c>
      <c r="AC991">
        <v>86</v>
      </c>
      <c r="AD991">
        <v>179</v>
      </c>
      <c r="AE991">
        <v>70</v>
      </c>
      <c r="AG991">
        <f t="shared" si="120"/>
        <v>68.5</v>
      </c>
      <c r="AH991">
        <f t="shared" si="121"/>
        <v>69.5</v>
      </c>
      <c r="AI991">
        <f t="shared" si="122"/>
        <v>70.5</v>
      </c>
      <c r="AJ991">
        <f t="shared" si="123"/>
        <v>71.5</v>
      </c>
      <c r="AK991">
        <f t="shared" si="124"/>
        <v>-999</v>
      </c>
      <c r="AL991">
        <f t="shared" si="125"/>
        <v>-999</v>
      </c>
      <c r="AM991">
        <f t="shared" si="126"/>
        <v>87</v>
      </c>
      <c r="AN991">
        <f t="shared" si="127"/>
        <v>-999</v>
      </c>
    </row>
    <row r="992" spans="1:40" x14ac:dyDescent="0.25">
      <c r="A992">
        <v>871</v>
      </c>
      <c r="B992" t="s">
        <v>29</v>
      </c>
      <c r="C992" t="s">
        <v>82</v>
      </c>
      <c r="D992" t="s">
        <v>72</v>
      </c>
      <c r="E992" t="s">
        <v>64</v>
      </c>
      <c r="F992" t="s">
        <v>33</v>
      </c>
      <c r="G992" t="s">
        <v>34</v>
      </c>
      <c r="H992" t="s">
        <v>73</v>
      </c>
      <c r="I992" t="s">
        <v>47</v>
      </c>
      <c r="J992" t="s">
        <v>37</v>
      </c>
      <c r="K992" t="s">
        <v>38</v>
      </c>
      <c r="L992" t="s">
        <v>39</v>
      </c>
      <c r="M992" t="s">
        <v>74</v>
      </c>
      <c r="N992" t="s">
        <v>75</v>
      </c>
      <c r="O992" t="s">
        <v>65</v>
      </c>
      <c r="P992" t="s">
        <v>46</v>
      </c>
      <c r="Q992" t="s">
        <v>44</v>
      </c>
      <c r="R992" t="s">
        <v>45</v>
      </c>
      <c r="T992">
        <v>70</v>
      </c>
      <c r="U992">
        <v>0</v>
      </c>
      <c r="V992">
        <v>51</v>
      </c>
      <c r="W992">
        <v>69</v>
      </c>
      <c r="X992">
        <v>86</v>
      </c>
      <c r="Y992">
        <v>75</v>
      </c>
      <c r="Z992">
        <v>80</v>
      </c>
      <c r="AA992">
        <v>82</v>
      </c>
      <c r="AB992">
        <v>87</v>
      </c>
      <c r="AC992">
        <v>86</v>
      </c>
      <c r="AD992">
        <v>179</v>
      </c>
      <c r="AE992">
        <v>70</v>
      </c>
      <c r="AG992">
        <f t="shared" si="120"/>
        <v>68.5</v>
      </c>
      <c r="AH992">
        <f t="shared" si="121"/>
        <v>69.5</v>
      </c>
      <c r="AI992">
        <f t="shared" si="122"/>
        <v>70.5</v>
      </c>
      <c r="AJ992">
        <f t="shared" si="123"/>
        <v>71.5</v>
      </c>
      <c r="AK992">
        <f t="shared" si="124"/>
        <v>-999</v>
      </c>
      <c r="AL992">
        <f t="shared" si="125"/>
        <v>-999</v>
      </c>
      <c r="AM992">
        <f t="shared" si="126"/>
        <v>87</v>
      </c>
      <c r="AN992">
        <f t="shared" si="127"/>
        <v>-999</v>
      </c>
    </row>
    <row r="993" spans="1:40" x14ac:dyDescent="0.25">
      <c r="A993">
        <v>693</v>
      </c>
      <c r="B993" t="s">
        <v>29</v>
      </c>
      <c r="C993" t="s">
        <v>68</v>
      </c>
      <c r="D993" t="s">
        <v>79</v>
      </c>
      <c r="E993" t="s">
        <v>64</v>
      </c>
      <c r="F993" t="s">
        <v>33</v>
      </c>
      <c r="G993" t="s">
        <v>34</v>
      </c>
      <c r="H993" t="s">
        <v>73</v>
      </c>
      <c r="I993" t="s">
        <v>47</v>
      </c>
      <c r="J993" t="s">
        <v>37</v>
      </c>
      <c r="K993" t="s">
        <v>38</v>
      </c>
      <c r="L993" t="s">
        <v>39</v>
      </c>
      <c r="M993" t="s">
        <v>80</v>
      </c>
      <c r="N993" t="s">
        <v>81</v>
      </c>
      <c r="O993" t="s">
        <v>65</v>
      </c>
      <c r="P993" t="s">
        <v>43</v>
      </c>
      <c r="Q993" t="s">
        <v>44</v>
      </c>
      <c r="R993" t="s">
        <v>45</v>
      </c>
      <c r="T993">
        <v>70</v>
      </c>
      <c r="U993">
        <v>0</v>
      </c>
      <c r="V993">
        <v>21</v>
      </c>
      <c r="W993">
        <v>63</v>
      </c>
      <c r="X993">
        <v>79</v>
      </c>
      <c r="Y993">
        <v>70</v>
      </c>
      <c r="Z993">
        <v>77</v>
      </c>
      <c r="AA993">
        <v>82</v>
      </c>
      <c r="AB993">
        <v>88</v>
      </c>
      <c r="AC993">
        <v>87</v>
      </c>
      <c r="AD993">
        <v>181</v>
      </c>
      <c r="AE993">
        <v>65</v>
      </c>
      <c r="AG993">
        <f t="shared" si="120"/>
        <v>68.5</v>
      </c>
      <c r="AH993">
        <f t="shared" si="121"/>
        <v>69.5</v>
      </c>
      <c r="AI993">
        <f t="shared" si="122"/>
        <v>70.5</v>
      </c>
      <c r="AJ993">
        <f t="shared" si="123"/>
        <v>71.5</v>
      </c>
      <c r="AK993">
        <f t="shared" si="124"/>
        <v>-999</v>
      </c>
      <c r="AL993">
        <f t="shared" si="125"/>
        <v>88</v>
      </c>
      <c r="AM993">
        <f t="shared" si="126"/>
        <v>-999</v>
      </c>
      <c r="AN993">
        <f t="shared" si="127"/>
        <v>-999</v>
      </c>
    </row>
    <row r="994" spans="1:40" x14ac:dyDescent="0.25">
      <c r="A994">
        <v>695</v>
      </c>
      <c r="B994" t="s">
        <v>29</v>
      </c>
      <c r="C994" t="s">
        <v>68</v>
      </c>
      <c r="D994" t="s">
        <v>79</v>
      </c>
      <c r="E994" t="s">
        <v>64</v>
      </c>
      <c r="F994" t="s">
        <v>33</v>
      </c>
      <c r="G994" t="s">
        <v>34</v>
      </c>
      <c r="H994" t="s">
        <v>73</v>
      </c>
      <c r="I994" t="s">
        <v>47</v>
      </c>
      <c r="J994" t="s">
        <v>37</v>
      </c>
      <c r="K994" t="s">
        <v>38</v>
      </c>
      <c r="L994" t="s">
        <v>39</v>
      </c>
      <c r="M994" t="s">
        <v>80</v>
      </c>
      <c r="N994" t="s">
        <v>81</v>
      </c>
      <c r="O994" t="s">
        <v>65</v>
      </c>
      <c r="P994" t="s">
        <v>46</v>
      </c>
      <c r="Q994" t="s">
        <v>44</v>
      </c>
      <c r="R994" t="s">
        <v>45</v>
      </c>
      <c r="T994">
        <v>70</v>
      </c>
      <c r="U994">
        <v>0</v>
      </c>
      <c r="V994">
        <v>21</v>
      </c>
      <c r="W994">
        <v>63</v>
      </c>
      <c r="X994">
        <v>79</v>
      </c>
      <c r="Y994">
        <v>70</v>
      </c>
      <c r="Z994">
        <v>77</v>
      </c>
      <c r="AA994">
        <v>82</v>
      </c>
      <c r="AB994">
        <v>88</v>
      </c>
      <c r="AC994">
        <v>87</v>
      </c>
      <c r="AD994">
        <v>181</v>
      </c>
      <c r="AE994">
        <v>65</v>
      </c>
      <c r="AG994">
        <f t="shared" si="120"/>
        <v>68.5</v>
      </c>
      <c r="AH994">
        <f t="shared" si="121"/>
        <v>69.5</v>
      </c>
      <c r="AI994">
        <f t="shared" si="122"/>
        <v>70.5</v>
      </c>
      <c r="AJ994">
        <f t="shared" si="123"/>
        <v>71.5</v>
      </c>
      <c r="AK994">
        <f t="shared" si="124"/>
        <v>-999</v>
      </c>
      <c r="AL994">
        <f t="shared" si="125"/>
        <v>88</v>
      </c>
      <c r="AM994">
        <f t="shared" si="126"/>
        <v>-999</v>
      </c>
      <c r="AN994">
        <f t="shared" si="127"/>
        <v>-999</v>
      </c>
    </row>
    <row r="995" spans="1:40" x14ac:dyDescent="0.25">
      <c r="A995">
        <v>606</v>
      </c>
      <c r="B995" t="s">
        <v>29</v>
      </c>
      <c r="C995" t="s">
        <v>68</v>
      </c>
      <c r="D995" t="s">
        <v>76</v>
      </c>
      <c r="E995" t="s">
        <v>64</v>
      </c>
      <c r="F995" t="s">
        <v>33</v>
      </c>
      <c r="G995" t="s">
        <v>34</v>
      </c>
      <c r="H995" t="s">
        <v>73</v>
      </c>
      <c r="I995" t="s">
        <v>47</v>
      </c>
      <c r="J995" t="s">
        <v>37</v>
      </c>
      <c r="K995" t="s">
        <v>38</v>
      </c>
      <c r="L995" t="s">
        <v>39</v>
      </c>
      <c r="M995" t="s">
        <v>77</v>
      </c>
      <c r="N995" t="s">
        <v>78</v>
      </c>
      <c r="O995" t="s">
        <v>65</v>
      </c>
      <c r="P995" t="s">
        <v>43</v>
      </c>
      <c r="Q995" t="s">
        <v>71</v>
      </c>
      <c r="R995" t="s">
        <v>45</v>
      </c>
      <c r="T995">
        <v>70</v>
      </c>
      <c r="U995">
        <v>0</v>
      </c>
      <c r="V995">
        <v>0</v>
      </c>
      <c r="W995">
        <v>62</v>
      </c>
      <c r="X995">
        <v>80</v>
      </c>
      <c r="Y995">
        <v>71</v>
      </c>
      <c r="Z995">
        <v>78</v>
      </c>
      <c r="AA995">
        <v>84</v>
      </c>
      <c r="AB995">
        <v>90</v>
      </c>
      <c r="AC995">
        <v>89</v>
      </c>
      <c r="AD995">
        <v>181</v>
      </c>
      <c r="AE995">
        <v>65</v>
      </c>
      <c r="AG995">
        <f t="shared" si="120"/>
        <v>68.5</v>
      </c>
      <c r="AH995">
        <f t="shared" si="121"/>
        <v>69.5</v>
      </c>
      <c r="AI995">
        <f t="shared" si="122"/>
        <v>70.5</v>
      </c>
      <c r="AJ995">
        <f t="shared" si="123"/>
        <v>71.5</v>
      </c>
      <c r="AK995">
        <f t="shared" si="124"/>
        <v>-999</v>
      </c>
      <c r="AL995">
        <f t="shared" si="125"/>
        <v>90</v>
      </c>
      <c r="AM995">
        <f t="shared" si="126"/>
        <v>-999</v>
      </c>
      <c r="AN995">
        <f t="shared" si="127"/>
        <v>-999</v>
      </c>
    </row>
    <row r="996" spans="1:40" x14ac:dyDescent="0.25">
      <c r="A996">
        <v>608</v>
      </c>
      <c r="B996" t="s">
        <v>29</v>
      </c>
      <c r="C996" t="s">
        <v>68</v>
      </c>
      <c r="D996" t="s">
        <v>76</v>
      </c>
      <c r="E996" t="s">
        <v>64</v>
      </c>
      <c r="F996" t="s">
        <v>33</v>
      </c>
      <c r="G996" t="s">
        <v>34</v>
      </c>
      <c r="H996" t="s">
        <v>73</v>
      </c>
      <c r="I996" t="s">
        <v>47</v>
      </c>
      <c r="J996" t="s">
        <v>37</v>
      </c>
      <c r="K996" t="s">
        <v>38</v>
      </c>
      <c r="L996" t="s">
        <v>39</v>
      </c>
      <c r="M996" t="s">
        <v>77</v>
      </c>
      <c r="N996" t="s">
        <v>78</v>
      </c>
      <c r="O996" t="s">
        <v>65</v>
      </c>
      <c r="P996" t="s">
        <v>46</v>
      </c>
      <c r="Q996" t="s">
        <v>71</v>
      </c>
      <c r="R996" t="s">
        <v>45</v>
      </c>
      <c r="T996">
        <v>70</v>
      </c>
      <c r="U996">
        <v>0</v>
      </c>
      <c r="V996">
        <v>0</v>
      </c>
      <c r="W996">
        <v>62</v>
      </c>
      <c r="X996">
        <v>80</v>
      </c>
      <c r="Y996">
        <v>71</v>
      </c>
      <c r="Z996">
        <v>78</v>
      </c>
      <c r="AA996">
        <v>84</v>
      </c>
      <c r="AB996">
        <v>90</v>
      </c>
      <c r="AC996">
        <v>89</v>
      </c>
      <c r="AD996">
        <v>181</v>
      </c>
      <c r="AE996">
        <v>65</v>
      </c>
      <c r="AG996">
        <f t="shared" si="120"/>
        <v>68.5</v>
      </c>
      <c r="AH996">
        <f t="shared" si="121"/>
        <v>69.5</v>
      </c>
      <c r="AI996">
        <f t="shared" si="122"/>
        <v>70.5</v>
      </c>
      <c r="AJ996">
        <f t="shared" si="123"/>
        <v>71.5</v>
      </c>
      <c r="AK996">
        <f t="shared" si="124"/>
        <v>-999</v>
      </c>
      <c r="AL996">
        <f t="shared" si="125"/>
        <v>90</v>
      </c>
      <c r="AM996">
        <f t="shared" si="126"/>
        <v>-999</v>
      </c>
      <c r="AN996">
        <f t="shared" si="127"/>
        <v>-999</v>
      </c>
    </row>
    <row r="997" spans="1:40" x14ac:dyDescent="0.25">
      <c r="A997">
        <v>605</v>
      </c>
      <c r="B997" t="s">
        <v>29</v>
      </c>
      <c r="C997" t="s">
        <v>68</v>
      </c>
      <c r="D997" t="s">
        <v>76</v>
      </c>
      <c r="E997" t="s">
        <v>64</v>
      </c>
      <c r="F997" t="s">
        <v>33</v>
      </c>
      <c r="G997" t="s">
        <v>34</v>
      </c>
      <c r="H997" t="s">
        <v>73</v>
      </c>
      <c r="I997" t="s">
        <v>47</v>
      </c>
      <c r="J997" t="s">
        <v>37</v>
      </c>
      <c r="K997" t="s">
        <v>38</v>
      </c>
      <c r="L997" t="s">
        <v>39</v>
      </c>
      <c r="M997" t="s">
        <v>77</v>
      </c>
      <c r="N997" t="s">
        <v>78</v>
      </c>
      <c r="O997" t="s">
        <v>65</v>
      </c>
      <c r="P997" t="s">
        <v>43</v>
      </c>
      <c r="Q997" t="s">
        <v>44</v>
      </c>
      <c r="R997" t="s">
        <v>45</v>
      </c>
      <c r="T997">
        <v>70</v>
      </c>
      <c r="U997">
        <v>0</v>
      </c>
      <c r="V997">
        <v>0</v>
      </c>
      <c r="W997">
        <v>63</v>
      </c>
      <c r="X997">
        <v>84</v>
      </c>
      <c r="Y997">
        <v>72</v>
      </c>
      <c r="Z997">
        <v>79</v>
      </c>
      <c r="AA997">
        <v>86</v>
      </c>
      <c r="AB997">
        <v>92</v>
      </c>
      <c r="AC997">
        <v>91</v>
      </c>
      <c r="AD997">
        <v>181</v>
      </c>
      <c r="AE997">
        <v>67</v>
      </c>
      <c r="AG997">
        <f t="shared" si="120"/>
        <v>68.5</v>
      </c>
      <c r="AH997">
        <f t="shared" si="121"/>
        <v>69.5</v>
      </c>
      <c r="AI997">
        <f t="shared" si="122"/>
        <v>70.5</v>
      </c>
      <c r="AJ997">
        <f t="shared" si="123"/>
        <v>71.5</v>
      </c>
      <c r="AK997">
        <f t="shared" si="124"/>
        <v>-999</v>
      </c>
      <c r="AL997">
        <f t="shared" si="125"/>
        <v>92</v>
      </c>
      <c r="AM997">
        <f t="shared" si="126"/>
        <v>-999</v>
      </c>
      <c r="AN997">
        <f t="shared" si="127"/>
        <v>-999</v>
      </c>
    </row>
    <row r="998" spans="1:40" x14ac:dyDescent="0.25">
      <c r="A998">
        <v>607</v>
      </c>
      <c r="B998" t="s">
        <v>29</v>
      </c>
      <c r="C998" t="s">
        <v>68</v>
      </c>
      <c r="D998" t="s">
        <v>76</v>
      </c>
      <c r="E998" t="s">
        <v>64</v>
      </c>
      <c r="F998" t="s">
        <v>33</v>
      </c>
      <c r="G998" t="s">
        <v>34</v>
      </c>
      <c r="H998" t="s">
        <v>73</v>
      </c>
      <c r="I998" t="s">
        <v>47</v>
      </c>
      <c r="J998" t="s">
        <v>37</v>
      </c>
      <c r="K998" t="s">
        <v>38</v>
      </c>
      <c r="L998" t="s">
        <v>39</v>
      </c>
      <c r="M998" t="s">
        <v>77</v>
      </c>
      <c r="N998" t="s">
        <v>78</v>
      </c>
      <c r="O998" t="s">
        <v>65</v>
      </c>
      <c r="P998" t="s">
        <v>46</v>
      </c>
      <c r="Q998" t="s">
        <v>44</v>
      </c>
      <c r="R998" t="s">
        <v>45</v>
      </c>
      <c r="T998">
        <v>70</v>
      </c>
      <c r="U998">
        <v>0</v>
      </c>
      <c r="V998">
        <v>0</v>
      </c>
      <c r="W998">
        <v>63</v>
      </c>
      <c r="X998">
        <v>84</v>
      </c>
      <c r="Y998">
        <v>72</v>
      </c>
      <c r="Z998">
        <v>79</v>
      </c>
      <c r="AA998">
        <v>86</v>
      </c>
      <c r="AB998">
        <v>92</v>
      </c>
      <c r="AC998">
        <v>91</v>
      </c>
      <c r="AD998">
        <v>181</v>
      </c>
      <c r="AE998">
        <v>67</v>
      </c>
      <c r="AG998">
        <f t="shared" si="120"/>
        <v>68.5</v>
      </c>
      <c r="AH998">
        <f t="shared" si="121"/>
        <v>69.5</v>
      </c>
      <c r="AI998">
        <f t="shared" si="122"/>
        <v>70.5</v>
      </c>
      <c r="AJ998">
        <f t="shared" si="123"/>
        <v>71.5</v>
      </c>
      <c r="AK998">
        <f t="shared" si="124"/>
        <v>-999</v>
      </c>
      <c r="AL998">
        <f t="shared" si="125"/>
        <v>92</v>
      </c>
      <c r="AM998">
        <f t="shared" si="126"/>
        <v>-999</v>
      </c>
      <c r="AN998">
        <f t="shared" si="127"/>
        <v>-999</v>
      </c>
    </row>
    <row r="999" spans="1:40" x14ac:dyDescent="0.25">
      <c r="A999">
        <v>782</v>
      </c>
      <c r="B999" t="s">
        <v>29</v>
      </c>
      <c r="C999" t="s">
        <v>82</v>
      </c>
      <c r="D999" t="s">
        <v>31</v>
      </c>
      <c r="E999" t="s">
        <v>64</v>
      </c>
      <c r="F999" t="s">
        <v>33</v>
      </c>
      <c r="G999" t="s">
        <v>34</v>
      </c>
      <c r="H999" t="s">
        <v>35</v>
      </c>
      <c r="I999" t="s">
        <v>47</v>
      </c>
      <c r="J999" t="s">
        <v>37</v>
      </c>
      <c r="K999" t="s">
        <v>38</v>
      </c>
      <c r="L999" t="s">
        <v>39</v>
      </c>
      <c r="M999" t="s">
        <v>40</v>
      </c>
      <c r="N999" t="s">
        <v>41</v>
      </c>
      <c r="O999" t="s">
        <v>65</v>
      </c>
      <c r="P999" t="s">
        <v>43</v>
      </c>
      <c r="Q999" t="s">
        <v>71</v>
      </c>
      <c r="R999" t="s">
        <v>45</v>
      </c>
      <c r="T999">
        <v>70</v>
      </c>
      <c r="U999">
        <v>0</v>
      </c>
      <c r="V999">
        <v>45</v>
      </c>
      <c r="W999">
        <v>79</v>
      </c>
      <c r="X999">
        <v>99</v>
      </c>
      <c r="Y999">
        <v>87</v>
      </c>
      <c r="Z999">
        <v>89</v>
      </c>
      <c r="AA999">
        <v>89</v>
      </c>
      <c r="AB999">
        <v>94</v>
      </c>
      <c r="AC999">
        <v>92</v>
      </c>
      <c r="AD999">
        <v>179</v>
      </c>
      <c r="AE999">
        <v>80</v>
      </c>
      <c r="AG999">
        <f t="shared" si="120"/>
        <v>68.5</v>
      </c>
      <c r="AH999">
        <f t="shared" si="121"/>
        <v>69.5</v>
      </c>
      <c r="AI999">
        <f t="shared" si="122"/>
        <v>70.5</v>
      </c>
      <c r="AJ999">
        <f t="shared" si="123"/>
        <v>71.5</v>
      </c>
      <c r="AK999">
        <f t="shared" si="124"/>
        <v>-999</v>
      </c>
      <c r="AL999">
        <f t="shared" si="125"/>
        <v>-999</v>
      </c>
      <c r="AM999">
        <f t="shared" si="126"/>
        <v>94</v>
      </c>
      <c r="AN999">
        <f t="shared" si="127"/>
        <v>-999</v>
      </c>
    </row>
    <row r="1000" spans="1:40" x14ac:dyDescent="0.25">
      <c r="A1000">
        <v>784</v>
      </c>
      <c r="B1000" t="s">
        <v>29</v>
      </c>
      <c r="C1000" t="s">
        <v>82</v>
      </c>
      <c r="D1000" t="s">
        <v>31</v>
      </c>
      <c r="E1000" t="s">
        <v>64</v>
      </c>
      <c r="F1000" t="s">
        <v>33</v>
      </c>
      <c r="G1000" t="s">
        <v>34</v>
      </c>
      <c r="H1000" t="s">
        <v>35</v>
      </c>
      <c r="I1000" t="s">
        <v>47</v>
      </c>
      <c r="J1000" t="s">
        <v>37</v>
      </c>
      <c r="K1000" t="s">
        <v>38</v>
      </c>
      <c r="L1000" t="s">
        <v>39</v>
      </c>
      <c r="M1000" t="s">
        <v>40</v>
      </c>
      <c r="N1000" t="s">
        <v>41</v>
      </c>
      <c r="O1000" t="s">
        <v>65</v>
      </c>
      <c r="P1000" t="s">
        <v>46</v>
      </c>
      <c r="Q1000" t="s">
        <v>71</v>
      </c>
      <c r="R1000" t="s">
        <v>45</v>
      </c>
      <c r="T1000">
        <v>70</v>
      </c>
      <c r="U1000">
        <v>0</v>
      </c>
      <c r="V1000">
        <v>45</v>
      </c>
      <c r="W1000">
        <v>79</v>
      </c>
      <c r="X1000">
        <v>99</v>
      </c>
      <c r="Y1000">
        <v>87</v>
      </c>
      <c r="Z1000">
        <v>89</v>
      </c>
      <c r="AA1000">
        <v>89</v>
      </c>
      <c r="AB1000">
        <v>94</v>
      </c>
      <c r="AC1000">
        <v>92</v>
      </c>
      <c r="AD1000">
        <v>179</v>
      </c>
      <c r="AE1000">
        <v>80</v>
      </c>
      <c r="AG1000">
        <f t="shared" si="120"/>
        <v>68.5</v>
      </c>
      <c r="AH1000">
        <f t="shared" si="121"/>
        <v>69.5</v>
      </c>
      <c r="AI1000">
        <f t="shared" si="122"/>
        <v>70.5</v>
      </c>
      <c r="AJ1000">
        <f t="shared" si="123"/>
        <v>71.5</v>
      </c>
      <c r="AK1000">
        <f t="shared" si="124"/>
        <v>-999</v>
      </c>
      <c r="AL1000">
        <f t="shared" si="125"/>
        <v>-999</v>
      </c>
      <c r="AM1000">
        <f t="shared" si="126"/>
        <v>94</v>
      </c>
      <c r="AN1000">
        <f t="shared" si="127"/>
        <v>-999</v>
      </c>
    </row>
    <row r="1001" spans="1:40" x14ac:dyDescent="0.25">
      <c r="A1001">
        <v>781</v>
      </c>
      <c r="B1001" t="s">
        <v>29</v>
      </c>
      <c r="C1001" t="s">
        <v>82</v>
      </c>
      <c r="D1001" t="s">
        <v>31</v>
      </c>
      <c r="E1001" t="s">
        <v>64</v>
      </c>
      <c r="F1001" t="s">
        <v>33</v>
      </c>
      <c r="G1001" t="s">
        <v>34</v>
      </c>
      <c r="H1001" t="s">
        <v>35</v>
      </c>
      <c r="I1001" t="s">
        <v>47</v>
      </c>
      <c r="J1001" t="s">
        <v>37</v>
      </c>
      <c r="K1001" t="s">
        <v>38</v>
      </c>
      <c r="L1001" t="s">
        <v>39</v>
      </c>
      <c r="M1001" t="s">
        <v>40</v>
      </c>
      <c r="N1001" t="s">
        <v>41</v>
      </c>
      <c r="O1001" t="s">
        <v>65</v>
      </c>
      <c r="P1001" t="s">
        <v>43</v>
      </c>
      <c r="Q1001" t="s">
        <v>44</v>
      </c>
      <c r="R1001" t="s">
        <v>45</v>
      </c>
      <c r="T1001">
        <v>70</v>
      </c>
      <c r="U1001">
        <v>0</v>
      </c>
      <c r="V1001">
        <v>48</v>
      </c>
      <c r="W1001">
        <v>83</v>
      </c>
      <c r="X1001">
        <v>100</v>
      </c>
      <c r="Y1001">
        <v>89</v>
      </c>
      <c r="Z1001">
        <v>91</v>
      </c>
      <c r="AA1001">
        <v>91</v>
      </c>
      <c r="AB1001">
        <v>95</v>
      </c>
      <c r="AC1001">
        <v>93</v>
      </c>
      <c r="AD1001">
        <v>179</v>
      </c>
      <c r="AE1001">
        <v>83</v>
      </c>
      <c r="AG1001">
        <f t="shared" si="120"/>
        <v>68.5</v>
      </c>
      <c r="AH1001">
        <f t="shared" si="121"/>
        <v>69.5</v>
      </c>
      <c r="AI1001">
        <f t="shared" si="122"/>
        <v>70.5</v>
      </c>
      <c r="AJ1001">
        <f t="shared" si="123"/>
        <v>71.5</v>
      </c>
      <c r="AK1001">
        <f t="shared" si="124"/>
        <v>-999</v>
      </c>
      <c r="AL1001">
        <f t="shared" si="125"/>
        <v>-999</v>
      </c>
      <c r="AM1001">
        <f t="shared" si="126"/>
        <v>95</v>
      </c>
      <c r="AN1001">
        <f t="shared" si="127"/>
        <v>-999</v>
      </c>
    </row>
    <row r="1002" spans="1:40" x14ac:dyDescent="0.25">
      <c r="A1002">
        <v>783</v>
      </c>
      <c r="B1002" t="s">
        <v>29</v>
      </c>
      <c r="C1002" t="s">
        <v>82</v>
      </c>
      <c r="D1002" t="s">
        <v>31</v>
      </c>
      <c r="E1002" t="s">
        <v>64</v>
      </c>
      <c r="F1002" t="s">
        <v>33</v>
      </c>
      <c r="G1002" t="s">
        <v>34</v>
      </c>
      <c r="H1002" t="s">
        <v>35</v>
      </c>
      <c r="I1002" t="s">
        <v>47</v>
      </c>
      <c r="J1002" t="s">
        <v>37</v>
      </c>
      <c r="K1002" t="s">
        <v>38</v>
      </c>
      <c r="L1002" t="s">
        <v>39</v>
      </c>
      <c r="M1002" t="s">
        <v>40</v>
      </c>
      <c r="N1002" t="s">
        <v>41</v>
      </c>
      <c r="O1002" t="s">
        <v>65</v>
      </c>
      <c r="P1002" t="s">
        <v>46</v>
      </c>
      <c r="Q1002" t="s">
        <v>44</v>
      </c>
      <c r="R1002" t="s">
        <v>45</v>
      </c>
      <c r="T1002">
        <v>70</v>
      </c>
      <c r="U1002">
        <v>0</v>
      </c>
      <c r="V1002">
        <v>48</v>
      </c>
      <c r="W1002">
        <v>83</v>
      </c>
      <c r="X1002">
        <v>100</v>
      </c>
      <c r="Y1002">
        <v>89</v>
      </c>
      <c r="Z1002">
        <v>91</v>
      </c>
      <c r="AA1002">
        <v>91</v>
      </c>
      <c r="AB1002">
        <v>95</v>
      </c>
      <c r="AC1002">
        <v>93</v>
      </c>
      <c r="AD1002">
        <v>179</v>
      </c>
      <c r="AE1002">
        <v>83</v>
      </c>
      <c r="AG1002">
        <f t="shared" si="120"/>
        <v>68.5</v>
      </c>
      <c r="AH1002">
        <f t="shared" si="121"/>
        <v>69.5</v>
      </c>
      <c r="AI1002">
        <f t="shared" si="122"/>
        <v>70.5</v>
      </c>
      <c r="AJ1002">
        <f t="shared" si="123"/>
        <v>71.5</v>
      </c>
      <c r="AK1002">
        <f t="shared" si="124"/>
        <v>-999</v>
      </c>
      <c r="AL1002">
        <f t="shared" si="125"/>
        <v>-999</v>
      </c>
      <c r="AM1002">
        <f t="shared" si="126"/>
        <v>95</v>
      </c>
      <c r="AN1002">
        <f t="shared" si="127"/>
        <v>-999</v>
      </c>
    </row>
    <row r="1003" spans="1:40" x14ac:dyDescent="0.25">
      <c r="A1003">
        <v>518</v>
      </c>
      <c r="B1003" t="s">
        <v>29</v>
      </c>
      <c r="C1003" t="s">
        <v>68</v>
      </c>
      <c r="D1003" t="s">
        <v>72</v>
      </c>
      <c r="E1003" t="s">
        <v>64</v>
      </c>
      <c r="F1003" t="s">
        <v>33</v>
      </c>
      <c r="G1003" t="s">
        <v>34</v>
      </c>
      <c r="H1003" t="s">
        <v>73</v>
      </c>
      <c r="I1003" t="s">
        <v>47</v>
      </c>
      <c r="J1003" t="s">
        <v>37</v>
      </c>
      <c r="K1003" t="s">
        <v>38</v>
      </c>
      <c r="L1003" t="s">
        <v>39</v>
      </c>
      <c r="M1003" t="s">
        <v>74</v>
      </c>
      <c r="N1003" t="s">
        <v>75</v>
      </c>
      <c r="O1003" t="s">
        <v>65</v>
      </c>
      <c r="P1003" t="s">
        <v>43</v>
      </c>
      <c r="Q1003" t="s">
        <v>71</v>
      </c>
      <c r="R1003" t="s">
        <v>45</v>
      </c>
      <c r="T1003">
        <v>70</v>
      </c>
      <c r="U1003">
        <v>0</v>
      </c>
      <c r="V1003">
        <v>53</v>
      </c>
      <c r="W1003">
        <v>70</v>
      </c>
      <c r="X1003">
        <v>90</v>
      </c>
      <c r="Y1003">
        <v>78</v>
      </c>
      <c r="Z1003">
        <v>84</v>
      </c>
      <c r="AA1003">
        <v>90</v>
      </c>
      <c r="AB1003">
        <v>96</v>
      </c>
      <c r="AC1003">
        <v>94</v>
      </c>
      <c r="AD1003">
        <v>181</v>
      </c>
      <c r="AE1003">
        <v>72</v>
      </c>
      <c r="AG1003">
        <f t="shared" si="120"/>
        <v>68.5</v>
      </c>
      <c r="AH1003">
        <f t="shared" si="121"/>
        <v>69.5</v>
      </c>
      <c r="AI1003">
        <f t="shared" si="122"/>
        <v>70.5</v>
      </c>
      <c r="AJ1003">
        <f t="shared" si="123"/>
        <v>71.5</v>
      </c>
      <c r="AK1003">
        <f t="shared" si="124"/>
        <v>-999</v>
      </c>
      <c r="AL1003">
        <f t="shared" si="125"/>
        <v>96</v>
      </c>
      <c r="AM1003">
        <f t="shared" si="126"/>
        <v>-999</v>
      </c>
      <c r="AN1003">
        <f t="shared" si="127"/>
        <v>-999</v>
      </c>
    </row>
    <row r="1004" spans="1:40" x14ac:dyDescent="0.25">
      <c r="A1004">
        <v>520</v>
      </c>
      <c r="B1004" t="s">
        <v>29</v>
      </c>
      <c r="C1004" t="s">
        <v>68</v>
      </c>
      <c r="D1004" t="s">
        <v>72</v>
      </c>
      <c r="E1004" t="s">
        <v>64</v>
      </c>
      <c r="F1004" t="s">
        <v>33</v>
      </c>
      <c r="G1004" t="s">
        <v>34</v>
      </c>
      <c r="H1004" t="s">
        <v>73</v>
      </c>
      <c r="I1004" t="s">
        <v>47</v>
      </c>
      <c r="J1004" t="s">
        <v>37</v>
      </c>
      <c r="K1004" t="s">
        <v>38</v>
      </c>
      <c r="L1004" t="s">
        <v>39</v>
      </c>
      <c r="M1004" t="s">
        <v>74</v>
      </c>
      <c r="N1004" t="s">
        <v>75</v>
      </c>
      <c r="O1004" t="s">
        <v>65</v>
      </c>
      <c r="P1004" t="s">
        <v>46</v>
      </c>
      <c r="Q1004" t="s">
        <v>71</v>
      </c>
      <c r="R1004" t="s">
        <v>45</v>
      </c>
      <c r="T1004">
        <v>70</v>
      </c>
      <c r="U1004">
        <v>0</v>
      </c>
      <c r="V1004">
        <v>53</v>
      </c>
      <c r="W1004">
        <v>70</v>
      </c>
      <c r="X1004">
        <v>90</v>
      </c>
      <c r="Y1004">
        <v>78</v>
      </c>
      <c r="Z1004">
        <v>84</v>
      </c>
      <c r="AA1004">
        <v>90</v>
      </c>
      <c r="AB1004">
        <v>96</v>
      </c>
      <c r="AC1004">
        <v>94</v>
      </c>
      <c r="AD1004">
        <v>181</v>
      </c>
      <c r="AE1004">
        <v>72</v>
      </c>
      <c r="AG1004">
        <f t="shared" si="120"/>
        <v>68.5</v>
      </c>
      <c r="AH1004">
        <f t="shared" si="121"/>
        <v>69.5</v>
      </c>
      <c r="AI1004">
        <f t="shared" si="122"/>
        <v>70.5</v>
      </c>
      <c r="AJ1004">
        <f t="shared" si="123"/>
        <v>71.5</v>
      </c>
      <c r="AK1004">
        <f t="shared" si="124"/>
        <v>-999</v>
      </c>
      <c r="AL1004">
        <f t="shared" si="125"/>
        <v>96</v>
      </c>
      <c r="AM1004">
        <f t="shared" si="126"/>
        <v>-999</v>
      </c>
      <c r="AN1004">
        <f t="shared" si="127"/>
        <v>-999</v>
      </c>
    </row>
    <row r="1005" spans="1:40" x14ac:dyDescent="0.25">
      <c r="A1005">
        <v>517</v>
      </c>
      <c r="B1005" t="s">
        <v>29</v>
      </c>
      <c r="C1005" t="s">
        <v>68</v>
      </c>
      <c r="D1005" t="s">
        <v>72</v>
      </c>
      <c r="E1005" t="s">
        <v>64</v>
      </c>
      <c r="F1005" t="s">
        <v>33</v>
      </c>
      <c r="G1005" t="s">
        <v>34</v>
      </c>
      <c r="H1005" t="s">
        <v>73</v>
      </c>
      <c r="I1005" t="s">
        <v>47</v>
      </c>
      <c r="J1005" t="s">
        <v>37</v>
      </c>
      <c r="K1005" t="s">
        <v>38</v>
      </c>
      <c r="L1005" t="s">
        <v>39</v>
      </c>
      <c r="M1005" t="s">
        <v>74</v>
      </c>
      <c r="N1005" t="s">
        <v>75</v>
      </c>
      <c r="O1005" t="s">
        <v>65</v>
      </c>
      <c r="P1005" t="s">
        <v>43</v>
      </c>
      <c r="Q1005" t="s">
        <v>44</v>
      </c>
      <c r="R1005" t="s">
        <v>45</v>
      </c>
      <c r="T1005">
        <v>70</v>
      </c>
      <c r="U1005">
        <v>0</v>
      </c>
      <c r="V1005">
        <v>54</v>
      </c>
      <c r="W1005">
        <v>70</v>
      </c>
      <c r="X1005">
        <v>91</v>
      </c>
      <c r="Y1005">
        <v>79</v>
      </c>
      <c r="Z1005">
        <v>86</v>
      </c>
      <c r="AA1005">
        <v>92</v>
      </c>
      <c r="AB1005">
        <v>98</v>
      </c>
      <c r="AC1005">
        <v>96</v>
      </c>
      <c r="AD1005">
        <v>181</v>
      </c>
      <c r="AE1005">
        <v>73</v>
      </c>
      <c r="AG1005">
        <f t="shared" si="120"/>
        <v>68.5</v>
      </c>
      <c r="AH1005">
        <f t="shared" si="121"/>
        <v>69.5</v>
      </c>
      <c r="AI1005">
        <f t="shared" si="122"/>
        <v>70.5</v>
      </c>
      <c r="AJ1005">
        <f t="shared" si="123"/>
        <v>71.5</v>
      </c>
      <c r="AK1005">
        <f t="shared" si="124"/>
        <v>-999</v>
      </c>
      <c r="AL1005">
        <f t="shared" si="125"/>
        <v>98</v>
      </c>
      <c r="AM1005">
        <f t="shared" si="126"/>
        <v>-999</v>
      </c>
      <c r="AN1005">
        <f t="shared" si="127"/>
        <v>-999</v>
      </c>
    </row>
    <row r="1006" spans="1:40" x14ac:dyDescent="0.25">
      <c r="A1006">
        <v>519</v>
      </c>
      <c r="B1006" t="s">
        <v>29</v>
      </c>
      <c r="C1006" t="s">
        <v>68</v>
      </c>
      <c r="D1006" t="s">
        <v>72</v>
      </c>
      <c r="E1006" t="s">
        <v>64</v>
      </c>
      <c r="F1006" t="s">
        <v>33</v>
      </c>
      <c r="G1006" t="s">
        <v>34</v>
      </c>
      <c r="H1006" t="s">
        <v>73</v>
      </c>
      <c r="I1006" t="s">
        <v>47</v>
      </c>
      <c r="J1006" t="s">
        <v>37</v>
      </c>
      <c r="K1006" t="s">
        <v>38</v>
      </c>
      <c r="L1006" t="s">
        <v>39</v>
      </c>
      <c r="M1006" t="s">
        <v>74</v>
      </c>
      <c r="N1006" t="s">
        <v>75</v>
      </c>
      <c r="O1006" t="s">
        <v>65</v>
      </c>
      <c r="P1006" t="s">
        <v>46</v>
      </c>
      <c r="Q1006" t="s">
        <v>44</v>
      </c>
      <c r="R1006" t="s">
        <v>45</v>
      </c>
      <c r="T1006">
        <v>70</v>
      </c>
      <c r="U1006">
        <v>0</v>
      </c>
      <c r="V1006">
        <v>54</v>
      </c>
      <c r="W1006">
        <v>70</v>
      </c>
      <c r="X1006">
        <v>91</v>
      </c>
      <c r="Y1006">
        <v>79</v>
      </c>
      <c r="Z1006">
        <v>86</v>
      </c>
      <c r="AA1006">
        <v>92</v>
      </c>
      <c r="AB1006">
        <v>98</v>
      </c>
      <c r="AC1006">
        <v>96</v>
      </c>
      <c r="AD1006">
        <v>181</v>
      </c>
      <c r="AE1006">
        <v>73</v>
      </c>
      <c r="AG1006">
        <f t="shared" si="120"/>
        <v>68.5</v>
      </c>
      <c r="AH1006">
        <f t="shared" si="121"/>
        <v>69.5</v>
      </c>
      <c r="AI1006">
        <f t="shared" si="122"/>
        <v>70.5</v>
      </c>
      <c r="AJ1006">
        <f t="shared" si="123"/>
        <v>71.5</v>
      </c>
      <c r="AK1006">
        <f t="shared" si="124"/>
        <v>-999</v>
      </c>
      <c r="AL1006">
        <f t="shared" si="125"/>
        <v>98</v>
      </c>
      <c r="AM1006">
        <f t="shared" si="126"/>
        <v>-999</v>
      </c>
      <c r="AN1006">
        <f t="shared" si="127"/>
        <v>-999</v>
      </c>
    </row>
    <row r="1007" spans="1:40" x14ac:dyDescent="0.25">
      <c r="A1007">
        <v>342</v>
      </c>
      <c r="B1007" t="s">
        <v>29</v>
      </c>
      <c r="C1007" t="s">
        <v>30</v>
      </c>
      <c r="D1007" t="s">
        <v>79</v>
      </c>
      <c r="E1007" t="s">
        <v>64</v>
      </c>
      <c r="F1007" t="s">
        <v>33</v>
      </c>
      <c r="G1007" t="s">
        <v>34</v>
      </c>
      <c r="H1007" t="s">
        <v>73</v>
      </c>
      <c r="I1007" t="s">
        <v>47</v>
      </c>
      <c r="J1007" t="s">
        <v>37</v>
      </c>
      <c r="K1007" t="s">
        <v>38</v>
      </c>
      <c r="L1007" t="s">
        <v>39</v>
      </c>
      <c r="M1007" t="s">
        <v>80</v>
      </c>
      <c r="N1007" t="s">
        <v>81</v>
      </c>
      <c r="O1007" t="s">
        <v>65</v>
      </c>
      <c r="P1007" t="s">
        <v>43</v>
      </c>
      <c r="Q1007" t="s">
        <v>71</v>
      </c>
      <c r="R1007" t="s">
        <v>45</v>
      </c>
      <c r="T1007">
        <v>70</v>
      </c>
      <c r="U1007">
        <v>58</v>
      </c>
      <c r="V1007">
        <v>71</v>
      </c>
      <c r="W1007">
        <v>84</v>
      </c>
      <c r="X1007">
        <v>99</v>
      </c>
      <c r="Y1007">
        <v>91</v>
      </c>
      <c r="Z1007">
        <v>95</v>
      </c>
      <c r="AA1007">
        <v>98</v>
      </c>
      <c r="AB1007">
        <v>103</v>
      </c>
      <c r="AC1007">
        <v>101</v>
      </c>
      <c r="AD1007">
        <v>181</v>
      </c>
      <c r="AE1007">
        <v>85</v>
      </c>
      <c r="AG1007">
        <f t="shared" si="120"/>
        <v>68.5</v>
      </c>
      <c r="AH1007">
        <f t="shared" si="121"/>
        <v>69.5</v>
      </c>
      <c r="AI1007">
        <f t="shared" si="122"/>
        <v>70.5</v>
      </c>
      <c r="AJ1007">
        <f t="shared" si="123"/>
        <v>71.5</v>
      </c>
      <c r="AK1007">
        <f t="shared" si="124"/>
        <v>-999</v>
      </c>
      <c r="AL1007">
        <f t="shared" si="125"/>
        <v>-999</v>
      </c>
      <c r="AM1007">
        <f t="shared" si="126"/>
        <v>-999</v>
      </c>
      <c r="AN1007">
        <f t="shared" si="127"/>
        <v>103</v>
      </c>
    </row>
    <row r="1008" spans="1:40" x14ac:dyDescent="0.25">
      <c r="A1008">
        <v>344</v>
      </c>
      <c r="B1008" t="s">
        <v>29</v>
      </c>
      <c r="C1008" t="s">
        <v>30</v>
      </c>
      <c r="D1008" t="s">
        <v>79</v>
      </c>
      <c r="E1008" t="s">
        <v>64</v>
      </c>
      <c r="F1008" t="s">
        <v>33</v>
      </c>
      <c r="G1008" t="s">
        <v>34</v>
      </c>
      <c r="H1008" t="s">
        <v>73</v>
      </c>
      <c r="I1008" t="s">
        <v>47</v>
      </c>
      <c r="J1008" t="s">
        <v>37</v>
      </c>
      <c r="K1008" t="s">
        <v>38</v>
      </c>
      <c r="L1008" t="s">
        <v>39</v>
      </c>
      <c r="M1008" t="s">
        <v>80</v>
      </c>
      <c r="N1008" t="s">
        <v>81</v>
      </c>
      <c r="O1008" t="s">
        <v>65</v>
      </c>
      <c r="P1008" t="s">
        <v>46</v>
      </c>
      <c r="Q1008" t="s">
        <v>71</v>
      </c>
      <c r="R1008" t="s">
        <v>45</v>
      </c>
      <c r="T1008">
        <v>70</v>
      </c>
      <c r="U1008">
        <v>58</v>
      </c>
      <c r="V1008">
        <v>71</v>
      </c>
      <c r="W1008">
        <v>84</v>
      </c>
      <c r="X1008">
        <v>99</v>
      </c>
      <c r="Y1008">
        <v>91</v>
      </c>
      <c r="Z1008">
        <v>95</v>
      </c>
      <c r="AA1008">
        <v>98</v>
      </c>
      <c r="AB1008">
        <v>103</v>
      </c>
      <c r="AC1008">
        <v>101</v>
      </c>
      <c r="AD1008">
        <v>181</v>
      </c>
      <c r="AE1008">
        <v>85</v>
      </c>
      <c r="AG1008">
        <f t="shared" si="120"/>
        <v>68.5</v>
      </c>
      <c r="AH1008">
        <f t="shared" si="121"/>
        <v>69.5</v>
      </c>
      <c r="AI1008">
        <f t="shared" si="122"/>
        <v>70.5</v>
      </c>
      <c r="AJ1008">
        <f t="shared" si="123"/>
        <v>71.5</v>
      </c>
      <c r="AK1008">
        <f t="shared" si="124"/>
        <v>-999</v>
      </c>
      <c r="AL1008">
        <f t="shared" si="125"/>
        <v>-999</v>
      </c>
      <c r="AM1008">
        <f t="shared" si="126"/>
        <v>-999</v>
      </c>
      <c r="AN1008">
        <f t="shared" si="127"/>
        <v>103</v>
      </c>
    </row>
    <row r="1009" spans="1:40" x14ac:dyDescent="0.25">
      <c r="A1009">
        <v>341</v>
      </c>
      <c r="B1009" t="s">
        <v>29</v>
      </c>
      <c r="C1009" t="s">
        <v>30</v>
      </c>
      <c r="D1009" t="s">
        <v>79</v>
      </c>
      <c r="E1009" t="s">
        <v>64</v>
      </c>
      <c r="F1009" t="s">
        <v>33</v>
      </c>
      <c r="G1009" t="s">
        <v>34</v>
      </c>
      <c r="H1009" t="s">
        <v>73</v>
      </c>
      <c r="I1009" t="s">
        <v>47</v>
      </c>
      <c r="J1009" t="s">
        <v>37</v>
      </c>
      <c r="K1009" t="s">
        <v>38</v>
      </c>
      <c r="L1009" t="s">
        <v>39</v>
      </c>
      <c r="M1009" t="s">
        <v>80</v>
      </c>
      <c r="N1009" t="s">
        <v>81</v>
      </c>
      <c r="O1009" t="s">
        <v>65</v>
      </c>
      <c r="P1009" t="s">
        <v>43</v>
      </c>
      <c r="Q1009" t="s">
        <v>44</v>
      </c>
      <c r="R1009" t="s">
        <v>45</v>
      </c>
      <c r="T1009">
        <v>70</v>
      </c>
      <c r="U1009">
        <v>59</v>
      </c>
      <c r="V1009">
        <v>72</v>
      </c>
      <c r="W1009">
        <v>85</v>
      </c>
      <c r="X1009">
        <v>100</v>
      </c>
      <c r="Y1009">
        <v>93</v>
      </c>
      <c r="Z1009">
        <v>97</v>
      </c>
      <c r="AA1009">
        <v>100</v>
      </c>
      <c r="AB1009">
        <v>105</v>
      </c>
      <c r="AC1009">
        <v>103</v>
      </c>
      <c r="AD1009">
        <v>181</v>
      </c>
      <c r="AE1009">
        <v>86</v>
      </c>
      <c r="AG1009">
        <f t="shared" si="120"/>
        <v>68.5</v>
      </c>
      <c r="AH1009">
        <f t="shared" si="121"/>
        <v>69.5</v>
      </c>
      <c r="AI1009">
        <f t="shared" si="122"/>
        <v>70.5</v>
      </c>
      <c r="AJ1009">
        <f t="shared" si="123"/>
        <v>71.5</v>
      </c>
      <c r="AK1009">
        <f t="shared" si="124"/>
        <v>-999</v>
      </c>
      <c r="AL1009">
        <f t="shared" si="125"/>
        <v>-999</v>
      </c>
      <c r="AM1009">
        <f t="shared" si="126"/>
        <v>-999</v>
      </c>
      <c r="AN1009">
        <f t="shared" si="127"/>
        <v>105</v>
      </c>
    </row>
    <row r="1010" spans="1:40" x14ac:dyDescent="0.25">
      <c r="A1010">
        <v>343</v>
      </c>
      <c r="B1010" t="s">
        <v>29</v>
      </c>
      <c r="C1010" t="s">
        <v>30</v>
      </c>
      <c r="D1010" t="s">
        <v>79</v>
      </c>
      <c r="E1010" t="s">
        <v>64</v>
      </c>
      <c r="F1010" t="s">
        <v>33</v>
      </c>
      <c r="G1010" t="s">
        <v>34</v>
      </c>
      <c r="H1010" t="s">
        <v>73</v>
      </c>
      <c r="I1010" t="s">
        <v>47</v>
      </c>
      <c r="J1010" t="s">
        <v>37</v>
      </c>
      <c r="K1010" t="s">
        <v>38</v>
      </c>
      <c r="L1010" t="s">
        <v>39</v>
      </c>
      <c r="M1010" t="s">
        <v>80</v>
      </c>
      <c r="N1010" t="s">
        <v>81</v>
      </c>
      <c r="O1010" t="s">
        <v>65</v>
      </c>
      <c r="P1010" t="s">
        <v>46</v>
      </c>
      <c r="Q1010" t="s">
        <v>44</v>
      </c>
      <c r="R1010" t="s">
        <v>45</v>
      </c>
      <c r="T1010">
        <v>70</v>
      </c>
      <c r="U1010">
        <v>59</v>
      </c>
      <c r="V1010">
        <v>72</v>
      </c>
      <c r="W1010">
        <v>85</v>
      </c>
      <c r="X1010">
        <v>100</v>
      </c>
      <c r="Y1010">
        <v>93</v>
      </c>
      <c r="Z1010">
        <v>97</v>
      </c>
      <c r="AA1010">
        <v>100</v>
      </c>
      <c r="AB1010">
        <v>105</v>
      </c>
      <c r="AC1010">
        <v>103</v>
      </c>
      <c r="AD1010">
        <v>181</v>
      </c>
      <c r="AE1010">
        <v>86</v>
      </c>
      <c r="AG1010">
        <f t="shared" si="120"/>
        <v>68.5</v>
      </c>
      <c r="AH1010">
        <f t="shared" si="121"/>
        <v>69.5</v>
      </c>
      <c r="AI1010">
        <f t="shared" si="122"/>
        <v>70.5</v>
      </c>
      <c r="AJ1010">
        <f t="shared" si="123"/>
        <v>71.5</v>
      </c>
      <c r="AK1010">
        <f t="shared" si="124"/>
        <v>-999</v>
      </c>
      <c r="AL1010">
        <f t="shared" si="125"/>
        <v>-999</v>
      </c>
      <c r="AM1010">
        <f t="shared" si="126"/>
        <v>-999</v>
      </c>
      <c r="AN1010">
        <f t="shared" si="127"/>
        <v>105</v>
      </c>
    </row>
    <row r="1011" spans="1:40" x14ac:dyDescent="0.25">
      <c r="A1011">
        <v>430</v>
      </c>
      <c r="B1011" t="s">
        <v>29</v>
      </c>
      <c r="C1011" t="s">
        <v>68</v>
      </c>
      <c r="D1011" t="s">
        <v>31</v>
      </c>
      <c r="E1011" t="s">
        <v>64</v>
      </c>
      <c r="F1011" t="s">
        <v>33</v>
      </c>
      <c r="G1011" t="s">
        <v>34</v>
      </c>
      <c r="H1011" t="s">
        <v>35</v>
      </c>
      <c r="I1011" t="s">
        <v>47</v>
      </c>
      <c r="J1011" t="s">
        <v>37</v>
      </c>
      <c r="K1011" t="s">
        <v>38</v>
      </c>
      <c r="L1011" t="s">
        <v>39</v>
      </c>
      <c r="M1011" t="s">
        <v>40</v>
      </c>
      <c r="N1011" t="s">
        <v>41</v>
      </c>
      <c r="O1011" t="s">
        <v>65</v>
      </c>
      <c r="P1011" t="s">
        <v>43</v>
      </c>
      <c r="Q1011" t="s">
        <v>71</v>
      </c>
      <c r="R1011" t="s">
        <v>45</v>
      </c>
      <c r="T1011">
        <v>70</v>
      </c>
      <c r="U1011">
        <v>0</v>
      </c>
      <c r="V1011">
        <v>50</v>
      </c>
      <c r="W1011">
        <v>85</v>
      </c>
      <c r="X1011">
        <v>104</v>
      </c>
      <c r="Y1011">
        <v>93</v>
      </c>
      <c r="Z1011">
        <v>99</v>
      </c>
      <c r="AA1011">
        <v>102</v>
      </c>
      <c r="AB1011">
        <v>107</v>
      </c>
      <c r="AC1011">
        <v>105</v>
      </c>
      <c r="AD1011">
        <v>181</v>
      </c>
      <c r="AE1011">
        <v>87</v>
      </c>
      <c r="AG1011">
        <f t="shared" si="120"/>
        <v>68.5</v>
      </c>
      <c r="AH1011">
        <f t="shared" si="121"/>
        <v>69.5</v>
      </c>
      <c r="AI1011">
        <f t="shared" si="122"/>
        <v>70.5</v>
      </c>
      <c r="AJ1011">
        <f t="shared" si="123"/>
        <v>71.5</v>
      </c>
      <c r="AK1011">
        <f t="shared" si="124"/>
        <v>-999</v>
      </c>
      <c r="AL1011">
        <f t="shared" si="125"/>
        <v>107</v>
      </c>
      <c r="AM1011">
        <f t="shared" si="126"/>
        <v>-999</v>
      </c>
      <c r="AN1011">
        <f t="shared" si="127"/>
        <v>-999</v>
      </c>
    </row>
    <row r="1012" spans="1:40" x14ac:dyDescent="0.25">
      <c r="A1012">
        <v>432</v>
      </c>
      <c r="B1012" t="s">
        <v>29</v>
      </c>
      <c r="C1012" t="s">
        <v>68</v>
      </c>
      <c r="D1012" t="s">
        <v>31</v>
      </c>
      <c r="E1012" t="s">
        <v>64</v>
      </c>
      <c r="F1012" t="s">
        <v>33</v>
      </c>
      <c r="G1012" t="s">
        <v>34</v>
      </c>
      <c r="H1012" t="s">
        <v>35</v>
      </c>
      <c r="I1012" t="s">
        <v>47</v>
      </c>
      <c r="J1012" t="s">
        <v>37</v>
      </c>
      <c r="K1012" t="s">
        <v>38</v>
      </c>
      <c r="L1012" t="s">
        <v>39</v>
      </c>
      <c r="M1012" t="s">
        <v>40</v>
      </c>
      <c r="N1012" t="s">
        <v>41</v>
      </c>
      <c r="O1012" t="s">
        <v>65</v>
      </c>
      <c r="P1012" t="s">
        <v>46</v>
      </c>
      <c r="Q1012" t="s">
        <v>71</v>
      </c>
      <c r="R1012" t="s">
        <v>45</v>
      </c>
      <c r="T1012">
        <v>70</v>
      </c>
      <c r="U1012">
        <v>0</v>
      </c>
      <c r="V1012">
        <v>50</v>
      </c>
      <c r="W1012">
        <v>85</v>
      </c>
      <c r="X1012">
        <v>104</v>
      </c>
      <c r="Y1012">
        <v>93</v>
      </c>
      <c r="Z1012">
        <v>99</v>
      </c>
      <c r="AA1012">
        <v>102</v>
      </c>
      <c r="AB1012">
        <v>107</v>
      </c>
      <c r="AC1012">
        <v>105</v>
      </c>
      <c r="AD1012">
        <v>181</v>
      </c>
      <c r="AE1012">
        <v>87</v>
      </c>
      <c r="AG1012">
        <f t="shared" si="120"/>
        <v>68.5</v>
      </c>
      <c r="AH1012">
        <f t="shared" si="121"/>
        <v>69.5</v>
      </c>
      <c r="AI1012">
        <f t="shared" si="122"/>
        <v>70.5</v>
      </c>
      <c r="AJ1012">
        <f t="shared" si="123"/>
        <v>71.5</v>
      </c>
      <c r="AK1012">
        <f t="shared" si="124"/>
        <v>-999</v>
      </c>
      <c r="AL1012">
        <f t="shared" si="125"/>
        <v>107</v>
      </c>
      <c r="AM1012">
        <f t="shared" si="126"/>
        <v>-999</v>
      </c>
      <c r="AN1012">
        <f t="shared" si="127"/>
        <v>-999</v>
      </c>
    </row>
    <row r="1013" spans="1:40" x14ac:dyDescent="0.25">
      <c r="A1013">
        <v>429</v>
      </c>
      <c r="B1013" t="s">
        <v>29</v>
      </c>
      <c r="C1013" t="s">
        <v>68</v>
      </c>
      <c r="D1013" t="s">
        <v>31</v>
      </c>
      <c r="E1013" t="s">
        <v>64</v>
      </c>
      <c r="F1013" t="s">
        <v>33</v>
      </c>
      <c r="G1013" t="s">
        <v>34</v>
      </c>
      <c r="H1013" t="s">
        <v>35</v>
      </c>
      <c r="I1013" t="s">
        <v>47</v>
      </c>
      <c r="J1013" t="s">
        <v>37</v>
      </c>
      <c r="K1013" t="s">
        <v>38</v>
      </c>
      <c r="L1013" t="s">
        <v>39</v>
      </c>
      <c r="M1013" t="s">
        <v>40</v>
      </c>
      <c r="N1013" t="s">
        <v>41</v>
      </c>
      <c r="O1013" t="s">
        <v>65</v>
      </c>
      <c r="P1013" t="s">
        <v>43</v>
      </c>
      <c r="Q1013" t="s">
        <v>44</v>
      </c>
      <c r="R1013" t="s">
        <v>45</v>
      </c>
      <c r="T1013">
        <v>70</v>
      </c>
      <c r="U1013">
        <v>0</v>
      </c>
      <c r="V1013">
        <v>52</v>
      </c>
      <c r="W1013">
        <v>86</v>
      </c>
      <c r="X1013">
        <v>105</v>
      </c>
      <c r="Y1013">
        <v>95</v>
      </c>
      <c r="Z1013">
        <v>101</v>
      </c>
      <c r="AA1013">
        <v>104</v>
      </c>
      <c r="AB1013">
        <v>109</v>
      </c>
      <c r="AC1013">
        <v>107</v>
      </c>
      <c r="AD1013">
        <v>181</v>
      </c>
      <c r="AE1013">
        <v>89</v>
      </c>
      <c r="AG1013">
        <f t="shared" si="120"/>
        <v>68.5</v>
      </c>
      <c r="AH1013">
        <f t="shared" si="121"/>
        <v>69.5</v>
      </c>
      <c r="AI1013">
        <f t="shared" si="122"/>
        <v>70.5</v>
      </c>
      <c r="AJ1013">
        <f t="shared" si="123"/>
        <v>71.5</v>
      </c>
      <c r="AK1013">
        <f t="shared" si="124"/>
        <v>-999</v>
      </c>
      <c r="AL1013">
        <f t="shared" si="125"/>
        <v>109</v>
      </c>
      <c r="AM1013">
        <f t="shared" si="126"/>
        <v>-999</v>
      </c>
      <c r="AN1013">
        <f t="shared" si="127"/>
        <v>-999</v>
      </c>
    </row>
    <row r="1014" spans="1:40" x14ac:dyDescent="0.25">
      <c r="A1014">
        <v>431</v>
      </c>
      <c r="B1014" t="s">
        <v>29</v>
      </c>
      <c r="C1014" t="s">
        <v>68</v>
      </c>
      <c r="D1014" t="s">
        <v>31</v>
      </c>
      <c r="E1014" t="s">
        <v>64</v>
      </c>
      <c r="F1014" t="s">
        <v>33</v>
      </c>
      <c r="G1014" t="s">
        <v>34</v>
      </c>
      <c r="H1014" t="s">
        <v>35</v>
      </c>
      <c r="I1014" t="s">
        <v>47</v>
      </c>
      <c r="J1014" t="s">
        <v>37</v>
      </c>
      <c r="K1014" t="s">
        <v>38</v>
      </c>
      <c r="L1014" t="s">
        <v>39</v>
      </c>
      <c r="M1014" t="s">
        <v>40</v>
      </c>
      <c r="N1014" t="s">
        <v>41</v>
      </c>
      <c r="O1014" t="s">
        <v>65</v>
      </c>
      <c r="P1014" t="s">
        <v>46</v>
      </c>
      <c r="Q1014" t="s">
        <v>44</v>
      </c>
      <c r="R1014" t="s">
        <v>45</v>
      </c>
      <c r="T1014">
        <v>70</v>
      </c>
      <c r="U1014">
        <v>0</v>
      </c>
      <c r="V1014">
        <v>52</v>
      </c>
      <c r="W1014">
        <v>86</v>
      </c>
      <c r="X1014">
        <v>105</v>
      </c>
      <c r="Y1014">
        <v>95</v>
      </c>
      <c r="Z1014">
        <v>101</v>
      </c>
      <c r="AA1014">
        <v>104</v>
      </c>
      <c r="AB1014">
        <v>109</v>
      </c>
      <c r="AC1014">
        <v>107</v>
      </c>
      <c r="AD1014">
        <v>181</v>
      </c>
      <c r="AE1014">
        <v>89</v>
      </c>
      <c r="AG1014">
        <f t="shared" si="120"/>
        <v>68.5</v>
      </c>
      <c r="AH1014">
        <f t="shared" si="121"/>
        <v>69.5</v>
      </c>
      <c r="AI1014">
        <f t="shared" si="122"/>
        <v>70.5</v>
      </c>
      <c r="AJ1014">
        <f t="shared" si="123"/>
        <v>71.5</v>
      </c>
      <c r="AK1014">
        <f t="shared" si="124"/>
        <v>-999</v>
      </c>
      <c r="AL1014">
        <f t="shared" si="125"/>
        <v>109</v>
      </c>
      <c r="AM1014">
        <f t="shared" si="126"/>
        <v>-999</v>
      </c>
      <c r="AN1014">
        <f t="shared" si="127"/>
        <v>-999</v>
      </c>
    </row>
    <row r="1015" spans="1:40" x14ac:dyDescent="0.25">
      <c r="A1015">
        <v>254</v>
      </c>
      <c r="B1015" t="s">
        <v>29</v>
      </c>
      <c r="C1015" t="s">
        <v>30</v>
      </c>
      <c r="D1015" t="s">
        <v>76</v>
      </c>
      <c r="E1015" t="s">
        <v>64</v>
      </c>
      <c r="F1015" t="s">
        <v>33</v>
      </c>
      <c r="G1015" t="s">
        <v>34</v>
      </c>
      <c r="H1015" t="s">
        <v>73</v>
      </c>
      <c r="I1015" t="s">
        <v>47</v>
      </c>
      <c r="J1015" t="s">
        <v>37</v>
      </c>
      <c r="K1015" t="s">
        <v>38</v>
      </c>
      <c r="L1015" t="s">
        <v>39</v>
      </c>
      <c r="M1015" t="s">
        <v>77</v>
      </c>
      <c r="N1015" t="s">
        <v>78</v>
      </c>
      <c r="O1015" t="s">
        <v>65</v>
      </c>
      <c r="P1015" t="s">
        <v>43</v>
      </c>
      <c r="Q1015" t="s">
        <v>71</v>
      </c>
      <c r="R1015" t="s">
        <v>45</v>
      </c>
      <c r="T1015">
        <v>70</v>
      </c>
      <c r="U1015">
        <v>59</v>
      </c>
      <c r="V1015">
        <v>73</v>
      </c>
      <c r="W1015">
        <v>87</v>
      </c>
      <c r="X1015">
        <v>101</v>
      </c>
      <c r="Y1015">
        <v>95</v>
      </c>
      <c r="Z1015">
        <v>100</v>
      </c>
      <c r="AA1015">
        <v>104</v>
      </c>
      <c r="AB1015">
        <v>110</v>
      </c>
      <c r="AC1015">
        <v>107</v>
      </c>
      <c r="AD1015">
        <v>182</v>
      </c>
      <c r="AE1015">
        <v>90</v>
      </c>
      <c r="AG1015">
        <f t="shared" si="120"/>
        <v>68.5</v>
      </c>
      <c r="AH1015">
        <f t="shared" si="121"/>
        <v>69.5</v>
      </c>
      <c r="AI1015">
        <f t="shared" si="122"/>
        <v>70.5</v>
      </c>
      <c r="AJ1015">
        <f t="shared" si="123"/>
        <v>71.5</v>
      </c>
      <c r="AK1015">
        <f t="shared" si="124"/>
        <v>-999</v>
      </c>
      <c r="AL1015">
        <f t="shared" si="125"/>
        <v>-999</v>
      </c>
      <c r="AM1015">
        <f t="shared" si="126"/>
        <v>-999</v>
      </c>
      <c r="AN1015">
        <f t="shared" si="127"/>
        <v>110</v>
      </c>
    </row>
    <row r="1016" spans="1:40" x14ac:dyDescent="0.25">
      <c r="A1016">
        <v>256</v>
      </c>
      <c r="B1016" t="s">
        <v>29</v>
      </c>
      <c r="C1016" t="s">
        <v>30</v>
      </c>
      <c r="D1016" t="s">
        <v>76</v>
      </c>
      <c r="E1016" t="s">
        <v>64</v>
      </c>
      <c r="F1016" t="s">
        <v>33</v>
      </c>
      <c r="G1016" t="s">
        <v>34</v>
      </c>
      <c r="H1016" t="s">
        <v>73</v>
      </c>
      <c r="I1016" t="s">
        <v>47</v>
      </c>
      <c r="J1016" t="s">
        <v>37</v>
      </c>
      <c r="K1016" t="s">
        <v>38</v>
      </c>
      <c r="L1016" t="s">
        <v>39</v>
      </c>
      <c r="M1016" t="s">
        <v>77</v>
      </c>
      <c r="N1016" t="s">
        <v>78</v>
      </c>
      <c r="O1016" t="s">
        <v>65</v>
      </c>
      <c r="P1016" t="s">
        <v>46</v>
      </c>
      <c r="Q1016" t="s">
        <v>71</v>
      </c>
      <c r="R1016" t="s">
        <v>45</v>
      </c>
      <c r="T1016">
        <v>70</v>
      </c>
      <c r="U1016">
        <v>59</v>
      </c>
      <c r="V1016">
        <v>73</v>
      </c>
      <c r="W1016">
        <v>87</v>
      </c>
      <c r="X1016">
        <v>101</v>
      </c>
      <c r="Y1016">
        <v>95</v>
      </c>
      <c r="Z1016">
        <v>100</v>
      </c>
      <c r="AA1016">
        <v>104</v>
      </c>
      <c r="AB1016">
        <v>110</v>
      </c>
      <c r="AC1016">
        <v>107</v>
      </c>
      <c r="AD1016">
        <v>182</v>
      </c>
      <c r="AE1016">
        <v>90</v>
      </c>
      <c r="AG1016">
        <f t="shared" si="120"/>
        <v>68.5</v>
      </c>
      <c r="AH1016">
        <f t="shared" si="121"/>
        <v>69.5</v>
      </c>
      <c r="AI1016">
        <f t="shared" si="122"/>
        <v>70.5</v>
      </c>
      <c r="AJ1016">
        <f t="shared" si="123"/>
        <v>71.5</v>
      </c>
      <c r="AK1016">
        <f t="shared" si="124"/>
        <v>-999</v>
      </c>
      <c r="AL1016">
        <f t="shared" si="125"/>
        <v>-999</v>
      </c>
      <c r="AM1016">
        <f t="shared" si="126"/>
        <v>-999</v>
      </c>
      <c r="AN1016">
        <f t="shared" si="127"/>
        <v>110</v>
      </c>
    </row>
    <row r="1017" spans="1:40" x14ac:dyDescent="0.25">
      <c r="A1017">
        <v>253</v>
      </c>
      <c r="B1017" t="s">
        <v>29</v>
      </c>
      <c r="C1017" t="s">
        <v>30</v>
      </c>
      <c r="D1017" t="s">
        <v>76</v>
      </c>
      <c r="E1017" t="s">
        <v>64</v>
      </c>
      <c r="F1017" t="s">
        <v>33</v>
      </c>
      <c r="G1017" t="s">
        <v>34</v>
      </c>
      <c r="H1017" t="s">
        <v>73</v>
      </c>
      <c r="I1017" t="s">
        <v>47</v>
      </c>
      <c r="J1017" t="s">
        <v>37</v>
      </c>
      <c r="K1017" t="s">
        <v>38</v>
      </c>
      <c r="L1017" t="s">
        <v>39</v>
      </c>
      <c r="M1017" t="s">
        <v>77</v>
      </c>
      <c r="N1017" t="s">
        <v>78</v>
      </c>
      <c r="O1017" t="s">
        <v>65</v>
      </c>
      <c r="P1017" t="s">
        <v>43</v>
      </c>
      <c r="Q1017" t="s">
        <v>44</v>
      </c>
      <c r="R1017" t="s">
        <v>45</v>
      </c>
      <c r="T1017">
        <v>70</v>
      </c>
      <c r="U1017">
        <v>60</v>
      </c>
      <c r="V1017">
        <v>74</v>
      </c>
      <c r="W1017">
        <v>89</v>
      </c>
      <c r="X1017">
        <v>104</v>
      </c>
      <c r="Y1017">
        <v>96</v>
      </c>
      <c r="Z1017">
        <v>101</v>
      </c>
      <c r="AA1017">
        <v>107</v>
      </c>
      <c r="AB1017">
        <v>113</v>
      </c>
      <c r="AC1017">
        <v>109</v>
      </c>
      <c r="AD1017">
        <v>182</v>
      </c>
      <c r="AE1017">
        <v>92</v>
      </c>
      <c r="AG1017">
        <f t="shared" si="120"/>
        <v>68.5</v>
      </c>
      <c r="AH1017">
        <f t="shared" si="121"/>
        <v>69.5</v>
      </c>
      <c r="AI1017">
        <f t="shared" si="122"/>
        <v>70.5</v>
      </c>
      <c r="AJ1017">
        <f t="shared" si="123"/>
        <v>71.5</v>
      </c>
      <c r="AK1017">
        <f t="shared" si="124"/>
        <v>-999</v>
      </c>
      <c r="AL1017">
        <f t="shared" si="125"/>
        <v>-999</v>
      </c>
      <c r="AM1017">
        <f t="shared" si="126"/>
        <v>-999</v>
      </c>
      <c r="AN1017">
        <f t="shared" si="127"/>
        <v>113</v>
      </c>
    </row>
    <row r="1018" spans="1:40" x14ac:dyDescent="0.25">
      <c r="A1018">
        <v>255</v>
      </c>
      <c r="B1018" t="s">
        <v>29</v>
      </c>
      <c r="C1018" t="s">
        <v>30</v>
      </c>
      <c r="D1018" t="s">
        <v>76</v>
      </c>
      <c r="E1018" t="s">
        <v>64</v>
      </c>
      <c r="F1018" t="s">
        <v>33</v>
      </c>
      <c r="G1018" t="s">
        <v>34</v>
      </c>
      <c r="H1018" t="s">
        <v>73</v>
      </c>
      <c r="I1018" t="s">
        <v>47</v>
      </c>
      <c r="J1018" t="s">
        <v>37</v>
      </c>
      <c r="K1018" t="s">
        <v>38</v>
      </c>
      <c r="L1018" t="s">
        <v>39</v>
      </c>
      <c r="M1018" t="s">
        <v>77</v>
      </c>
      <c r="N1018" t="s">
        <v>78</v>
      </c>
      <c r="O1018" t="s">
        <v>65</v>
      </c>
      <c r="P1018" t="s">
        <v>46</v>
      </c>
      <c r="Q1018" t="s">
        <v>44</v>
      </c>
      <c r="R1018" t="s">
        <v>45</v>
      </c>
      <c r="T1018">
        <v>70</v>
      </c>
      <c r="U1018">
        <v>60</v>
      </c>
      <c r="V1018">
        <v>74</v>
      </c>
      <c r="W1018">
        <v>89</v>
      </c>
      <c r="X1018">
        <v>104</v>
      </c>
      <c r="Y1018">
        <v>96</v>
      </c>
      <c r="Z1018">
        <v>101</v>
      </c>
      <c r="AA1018">
        <v>107</v>
      </c>
      <c r="AB1018">
        <v>113</v>
      </c>
      <c r="AC1018">
        <v>109</v>
      </c>
      <c r="AD1018">
        <v>182</v>
      </c>
      <c r="AE1018">
        <v>92</v>
      </c>
      <c r="AG1018">
        <f t="shared" si="120"/>
        <v>68.5</v>
      </c>
      <c r="AH1018">
        <f t="shared" si="121"/>
        <v>69.5</v>
      </c>
      <c r="AI1018">
        <f t="shared" si="122"/>
        <v>70.5</v>
      </c>
      <c r="AJ1018">
        <f t="shared" si="123"/>
        <v>71.5</v>
      </c>
      <c r="AK1018">
        <f t="shared" si="124"/>
        <v>-999</v>
      </c>
      <c r="AL1018">
        <f t="shared" si="125"/>
        <v>-999</v>
      </c>
      <c r="AM1018">
        <f t="shared" si="126"/>
        <v>-999</v>
      </c>
      <c r="AN1018">
        <f t="shared" si="127"/>
        <v>113</v>
      </c>
    </row>
    <row r="1019" spans="1:40" x14ac:dyDescent="0.25">
      <c r="A1019">
        <v>166</v>
      </c>
      <c r="B1019" t="s">
        <v>29</v>
      </c>
      <c r="C1019" t="s">
        <v>30</v>
      </c>
      <c r="D1019" t="s">
        <v>72</v>
      </c>
      <c r="E1019" t="s">
        <v>64</v>
      </c>
      <c r="F1019" t="s">
        <v>33</v>
      </c>
      <c r="G1019" t="s">
        <v>34</v>
      </c>
      <c r="H1019" t="s">
        <v>73</v>
      </c>
      <c r="I1019" t="s">
        <v>47</v>
      </c>
      <c r="J1019" t="s">
        <v>37</v>
      </c>
      <c r="K1019" t="s">
        <v>38</v>
      </c>
      <c r="L1019" t="s">
        <v>39</v>
      </c>
      <c r="M1019" t="s">
        <v>74</v>
      </c>
      <c r="N1019" t="s">
        <v>75</v>
      </c>
      <c r="O1019" t="s">
        <v>65</v>
      </c>
      <c r="P1019" t="s">
        <v>43</v>
      </c>
      <c r="Q1019" t="s">
        <v>71</v>
      </c>
      <c r="R1019" t="s">
        <v>45</v>
      </c>
      <c r="T1019">
        <v>70</v>
      </c>
      <c r="U1019">
        <v>66</v>
      </c>
      <c r="V1019">
        <v>81</v>
      </c>
      <c r="W1019">
        <v>95</v>
      </c>
      <c r="X1019">
        <v>108</v>
      </c>
      <c r="Y1019">
        <v>100</v>
      </c>
      <c r="Z1019">
        <v>105</v>
      </c>
      <c r="AA1019">
        <v>109</v>
      </c>
      <c r="AB1019">
        <v>115</v>
      </c>
      <c r="AC1019">
        <v>110</v>
      </c>
      <c r="AD1019">
        <v>182</v>
      </c>
      <c r="AE1019">
        <v>96</v>
      </c>
      <c r="AG1019">
        <f t="shared" si="120"/>
        <v>68.5</v>
      </c>
      <c r="AH1019">
        <f t="shared" si="121"/>
        <v>69.5</v>
      </c>
      <c r="AI1019">
        <f t="shared" si="122"/>
        <v>70.5</v>
      </c>
      <c r="AJ1019">
        <f t="shared" si="123"/>
        <v>71.5</v>
      </c>
      <c r="AK1019">
        <f t="shared" si="124"/>
        <v>-999</v>
      </c>
      <c r="AL1019">
        <f t="shared" si="125"/>
        <v>-999</v>
      </c>
      <c r="AM1019">
        <f t="shared" si="126"/>
        <v>-999</v>
      </c>
      <c r="AN1019">
        <f t="shared" si="127"/>
        <v>115</v>
      </c>
    </row>
    <row r="1020" spans="1:40" x14ac:dyDescent="0.25">
      <c r="A1020">
        <v>168</v>
      </c>
      <c r="B1020" t="s">
        <v>29</v>
      </c>
      <c r="C1020" t="s">
        <v>30</v>
      </c>
      <c r="D1020" t="s">
        <v>72</v>
      </c>
      <c r="E1020" t="s">
        <v>64</v>
      </c>
      <c r="F1020" t="s">
        <v>33</v>
      </c>
      <c r="G1020" t="s">
        <v>34</v>
      </c>
      <c r="H1020" t="s">
        <v>73</v>
      </c>
      <c r="I1020" t="s">
        <v>47</v>
      </c>
      <c r="J1020" t="s">
        <v>37</v>
      </c>
      <c r="K1020" t="s">
        <v>38</v>
      </c>
      <c r="L1020" t="s">
        <v>39</v>
      </c>
      <c r="M1020" t="s">
        <v>74</v>
      </c>
      <c r="N1020" t="s">
        <v>75</v>
      </c>
      <c r="O1020" t="s">
        <v>65</v>
      </c>
      <c r="P1020" t="s">
        <v>46</v>
      </c>
      <c r="Q1020" t="s">
        <v>71</v>
      </c>
      <c r="R1020" t="s">
        <v>45</v>
      </c>
      <c r="T1020">
        <v>70</v>
      </c>
      <c r="U1020">
        <v>66</v>
      </c>
      <c r="V1020">
        <v>81</v>
      </c>
      <c r="W1020">
        <v>95</v>
      </c>
      <c r="X1020">
        <v>108</v>
      </c>
      <c r="Y1020">
        <v>100</v>
      </c>
      <c r="Z1020">
        <v>105</v>
      </c>
      <c r="AA1020">
        <v>109</v>
      </c>
      <c r="AB1020">
        <v>115</v>
      </c>
      <c r="AC1020">
        <v>110</v>
      </c>
      <c r="AD1020">
        <v>182</v>
      </c>
      <c r="AE1020">
        <v>96</v>
      </c>
      <c r="AG1020">
        <f t="shared" si="120"/>
        <v>68.5</v>
      </c>
      <c r="AH1020">
        <f t="shared" si="121"/>
        <v>69.5</v>
      </c>
      <c r="AI1020">
        <f t="shared" si="122"/>
        <v>70.5</v>
      </c>
      <c r="AJ1020">
        <f t="shared" si="123"/>
        <v>71.5</v>
      </c>
      <c r="AK1020">
        <f t="shared" si="124"/>
        <v>-999</v>
      </c>
      <c r="AL1020">
        <f t="shared" si="125"/>
        <v>-999</v>
      </c>
      <c r="AM1020">
        <f t="shared" si="126"/>
        <v>-999</v>
      </c>
      <c r="AN1020">
        <f t="shared" si="127"/>
        <v>115</v>
      </c>
    </row>
    <row r="1021" spans="1:40" x14ac:dyDescent="0.25">
      <c r="A1021">
        <v>165</v>
      </c>
      <c r="B1021" t="s">
        <v>29</v>
      </c>
      <c r="C1021" t="s">
        <v>30</v>
      </c>
      <c r="D1021" t="s">
        <v>72</v>
      </c>
      <c r="E1021" t="s">
        <v>64</v>
      </c>
      <c r="F1021" t="s">
        <v>33</v>
      </c>
      <c r="G1021" t="s">
        <v>34</v>
      </c>
      <c r="H1021" t="s">
        <v>73</v>
      </c>
      <c r="I1021" t="s">
        <v>47</v>
      </c>
      <c r="J1021" t="s">
        <v>37</v>
      </c>
      <c r="K1021" t="s">
        <v>38</v>
      </c>
      <c r="L1021" t="s">
        <v>39</v>
      </c>
      <c r="M1021" t="s">
        <v>74</v>
      </c>
      <c r="N1021" t="s">
        <v>75</v>
      </c>
      <c r="O1021" t="s">
        <v>65</v>
      </c>
      <c r="P1021" t="s">
        <v>43</v>
      </c>
      <c r="Q1021" t="s">
        <v>44</v>
      </c>
      <c r="R1021" t="s">
        <v>45</v>
      </c>
      <c r="T1021">
        <v>70</v>
      </c>
      <c r="U1021">
        <v>67</v>
      </c>
      <c r="V1021">
        <v>82</v>
      </c>
      <c r="W1021">
        <v>96</v>
      </c>
      <c r="X1021">
        <v>111</v>
      </c>
      <c r="Y1021">
        <v>102</v>
      </c>
      <c r="Z1021">
        <v>108</v>
      </c>
      <c r="AA1021">
        <v>111</v>
      </c>
      <c r="AB1021">
        <v>117</v>
      </c>
      <c r="AC1021">
        <v>112</v>
      </c>
      <c r="AD1021">
        <v>182</v>
      </c>
      <c r="AE1021">
        <v>98</v>
      </c>
      <c r="AG1021">
        <f t="shared" si="120"/>
        <v>68.5</v>
      </c>
      <c r="AH1021">
        <f t="shared" si="121"/>
        <v>69.5</v>
      </c>
      <c r="AI1021">
        <f t="shared" si="122"/>
        <v>70.5</v>
      </c>
      <c r="AJ1021">
        <f t="shared" si="123"/>
        <v>71.5</v>
      </c>
      <c r="AK1021">
        <f t="shared" si="124"/>
        <v>-999</v>
      </c>
      <c r="AL1021">
        <f t="shared" si="125"/>
        <v>-999</v>
      </c>
      <c r="AM1021">
        <f t="shared" si="126"/>
        <v>-999</v>
      </c>
      <c r="AN1021">
        <f t="shared" si="127"/>
        <v>117</v>
      </c>
    </row>
    <row r="1022" spans="1:40" x14ac:dyDescent="0.25">
      <c r="A1022">
        <v>167</v>
      </c>
      <c r="B1022" t="s">
        <v>29</v>
      </c>
      <c r="C1022" t="s">
        <v>30</v>
      </c>
      <c r="D1022" t="s">
        <v>72</v>
      </c>
      <c r="E1022" t="s">
        <v>64</v>
      </c>
      <c r="F1022" t="s">
        <v>33</v>
      </c>
      <c r="G1022" t="s">
        <v>34</v>
      </c>
      <c r="H1022" t="s">
        <v>73</v>
      </c>
      <c r="I1022" t="s">
        <v>47</v>
      </c>
      <c r="J1022" t="s">
        <v>37</v>
      </c>
      <c r="K1022" t="s">
        <v>38</v>
      </c>
      <c r="L1022" t="s">
        <v>39</v>
      </c>
      <c r="M1022" t="s">
        <v>74</v>
      </c>
      <c r="N1022" t="s">
        <v>75</v>
      </c>
      <c r="O1022" t="s">
        <v>65</v>
      </c>
      <c r="P1022" t="s">
        <v>46</v>
      </c>
      <c r="Q1022" t="s">
        <v>44</v>
      </c>
      <c r="R1022" t="s">
        <v>45</v>
      </c>
      <c r="T1022">
        <v>70</v>
      </c>
      <c r="U1022">
        <v>67</v>
      </c>
      <c r="V1022">
        <v>82</v>
      </c>
      <c r="W1022">
        <v>96</v>
      </c>
      <c r="X1022">
        <v>111</v>
      </c>
      <c r="Y1022">
        <v>102</v>
      </c>
      <c r="Z1022">
        <v>108</v>
      </c>
      <c r="AA1022">
        <v>111</v>
      </c>
      <c r="AB1022">
        <v>117</v>
      </c>
      <c r="AC1022">
        <v>112</v>
      </c>
      <c r="AD1022">
        <v>182</v>
      </c>
      <c r="AE1022">
        <v>98</v>
      </c>
      <c r="AG1022">
        <f t="shared" si="120"/>
        <v>68.5</v>
      </c>
      <c r="AH1022">
        <f t="shared" si="121"/>
        <v>69.5</v>
      </c>
      <c r="AI1022">
        <f t="shared" si="122"/>
        <v>70.5</v>
      </c>
      <c r="AJ1022">
        <f t="shared" si="123"/>
        <v>71.5</v>
      </c>
      <c r="AK1022">
        <f t="shared" si="124"/>
        <v>-999</v>
      </c>
      <c r="AL1022">
        <f t="shared" si="125"/>
        <v>-999</v>
      </c>
      <c r="AM1022">
        <f t="shared" si="126"/>
        <v>-999</v>
      </c>
      <c r="AN1022">
        <f t="shared" si="127"/>
        <v>117</v>
      </c>
    </row>
    <row r="1023" spans="1:40" x14ac:dyDescent="0.25">
      <c r="A1023">
        <v>78</v>
      </c>
      <c r="B1023" t="s">
        <v>29</v>
      </c>
      <c r="C1023" t="s">
        <v>30</v>
      </c>
      <c r="D1023" t="s">
        <v>31</v>
      </c>
      <c r="E1023" t="s">
        <v>64</v>
      </c>
      <c r="F1023" t="s">
        <v>33</v>
      </c>
      <c r="G1023" t="s">
        <v>34</v>
      </c>
      <c r="H1023" t="s">
        <v>35</v>
      </c>
      <c r="I1023" t="s">
        <v>47</v>
      </c>
      <c r="J1023" t="s">
        <v>37</v>
      </c>
      <c r="K1023" t="s">
        <v>38</v>
      </c>
      <c r="L1023" t="s">
        <v>39</v>
      </c>
      <c r="M1023" t="s">
        <v>40</v>
      </c>
      <c r="N1023" t="s">
        <v>41</v>
      </c>
      <c r="O1023" t="s">
        <v>65</v>
      </c>
      <c r="P1023" t="s">
        <v>43</v>
      </c>
      <c r="Q1023" t="s">
        <v>71</v>
      </c>
      <c r="R1023" t="s">
        <v>45</v>
      </c>
      <c r="T1023">
        <v>70</v>
      </c>
      <c r="U1023">
        <v>82</v>
      </c>
      <c r="V1023">
        <v>97</v>
      </c>
      <c r="W1023">
        <v>110</v>
      </c>
      <c r="X1023">
        <v>121</v>
      </c>
      <c r="Y1023">
        <v>115</v>
      </c>
      <c r="Z1023">
        <v>118</v>
      </c>
      <c r="AA1023">
        <v>118</v>
      </c>
      <c r="AB1023">
        <v>123</v>
      </c>
      <c r="AC1023">
        <v>119</v>
      </c>
      <c r="AD1023">
        <v>182</v>
      </c>
      <c r="AE1023">
        <v>110</v>
      </c>
      <c r="AG1023">
        <f t="shared" si="120"/>
        <v>68.5</v>
      </c>
      <c r="AH1023">
        <f t="shared" si="121"/>
        <v>69.5</v>
      </c>
      <c r="AI1023">
        <f t="shared" si="122"/>
        <v>70.5</v>
      </c>
      <c r="AJ1023">
        <f t="shared" si="123"/>
        <v>71.5</v>
      </c>
      <c r="AK1023">
        <f t="shared" si="124"/>
        <v>-999</v>
      </c>
      <c r="AL1023">
        <f t="shared" si="125"/>
        <v>-999</v>
      </c>
      <c r="AM1023">
        <f t="shared" si="126"/>
        <v>-999</v>
      </c>
      <c r="AN1023">
        <f t="shared" si="127"/>
        <v>123</v>
      </c>
    </row>
    <row r="1024" spans="1:40" x14ac:dyDescent="0.25">
      <c r="A1024">
        <v>80</v>
      </c>
      <c r="B1024" t="s">
        <v>29</v>
      </c>
      <c r="C1024" t="s">
        <v>30</v>
      </c>
      <c r="D1024" t="s">
        <v>31</v>
      </c>
      <c r="E1024" t="s">
        <v>64</v>
      </c>
      <c r="F1024" t="s">
        <v>33</v>
      </c>
      <c r="G1024" t="s">
        <v>34</v>
      </c>
      <c r="H1024" t="s">
        <v>35</v>
      </c>
      <c r="I1024" t="s">
        <v>47</v>
      </c>
      <c r="J1024" t="s">
        <v>37</v>
      </c>
      <c r="K1024" t="s">
        <v>38</v>
      </c>
      <c r="L1024" t="s">
        <v>39</v>
      </c>
      <c r="M1024" t="s">
        <v>40</v>
      </c>
      <c r="N1024" t="s">
        <v>41</v>
      </c>
      <c r="O1024" t="s">
        <v>65</v>
      </c>
      <c r="P1024" t="s">
        <v>46</v>
      </c>
      <c r="Q1024" t="s">
        <v>71</v>
      </c>
      <c r="R1024" t="s">
        <v>45</v>
      </c>
      <c r="T1024">
        <v>70</v>
      </c>
      <c r="U1024">
        <v>82</v>
      </c>
      <c r="V1024">
        <v>97</v>
      </c>
      <c r="W1024">
        <v>110</v>
      </c>
      <c r="X1024">
        <v>121</v>
      </c>
      <c r="Y1024">
        <v>115</v>
      </c>
      <c r="Z1024">
        <v>118</v>
      </c>
      <c r="AA1024">
        <v>118</v>
      </c>
      <c r="AB1024">
        <v>123</v>
      </c>
      <c r="AC1024">
        <v>119</v>
      </c>
      <c r="AD1024">
        <v>182</v>
      </c>
      <c r="AE1024">
        <v>110</v>
      </c>
      <c r="AG1024">
        <f t="shared" si="120"/>
        <v>68.5</v>
      </c>
      <c r="AH1024">
        <f t="shared" si="121"/>
        <v>69.5</v>
      </c>
      <c r="AI1024">
        <f t="shared" si="122"/>
        <v>70.5</v>
      </c>
      <c r="AJ1024">
        <f t="shared" si="123"/>
        <v>71.5</v>
      </c>
      <c r="AK1024">
        <f t="shared" si="124"/>
        <v>-999</v>
      </c>
      <c r="AL1024">
        <f t="shared" si="125"/>
        <v>-999</v>
      </c>
      <c r="AM1024">
        <f t="shared" si="126"/>
        <v>-999</v>
      </c>
      <c r="AN1024">
        <f t="shared" si="127"/>
        <v>123</v>
      </c>
    </row>
    <row r="1025" spans="1:40" x14ac:dyDescent="0.25">
      <c r="A1025">
        <v>77</v>
      </c>
      <c r="B1025" t="s">
        <v>29</v>
      </c>
      <c r="C1025" t="s">
        <v>30</v>
      </c>
      <c r="D1025" t="s">
        <v>31</v>
      </c>
      <c r="E1025" t="s">
        <v>64</v>
      </c>
      <c r="F1025" t="s">
        <v>33</v>
      </c>
      <c r="G1025" t="s">
        <v>34</v>
      </c>
      <c r="H1025" t="s">
        <v>35</v>
      </c>
      <c r="I1025" t="s">
        <v>47</v>
      </c>
      <c r="J1025" t="s">
        <v>37</v>
      </c>
      <c r="K1025" t="s">
        <v>38</v>
      </c>
      <c r="L1025" t="s">
        <v>39</v>
      </c>
      <c r="M1025" t="s">
        <v>40</v>
      </c>
      <c r="N1025" t="s">
        <v>41</v>
      </c>
      <c r="O1025" t="s">
        <v>65</v>
      </c>
      <c r="P1025" t="s">
        <v>43</v>
      </c>
      <c r="Q1025" t="s">
        <v>44</v>
      </c>
      <c r="R1025" t="s">
        <v>45</v>
      </c>
      <c r="T1025">
        <v>70</v>
      </c>
      <c r="U1025">
        <v>84</v>
      </c>
      <c r="V1025">
        <v>98</v>
      </c>
      <c r="W1025">
        <v>112</v>
      </c>
      <c r="X1025">
        <v>125</v>
      </c>
      <c r="Y1025">
        <v>118</v>
      </c>
      <c r="Z1025">
        <v>120</v>
      </c>
      <c r="AA1025">
        <v>120</v>
      </c>
      <c r="AB1025">
        <v>125</v>
      </c>
      <c r="AC1025">
        <v>120</v>
      </c>
      <c r="AD1025">
        <v>182</v>
      </c>
      <c r="AE1025">
        <v>113</v>
      </c>
      <c r="AG1025">
        <f t="shared" si="120"/>
        <v>68.5</v>
      </c>
      <c r="AH1025">
        <f t="shared" si="121"/>
        <v>69.5</v>
      </c>
      <c r="AI1025">
        <f t="shared" si="122"/>
        <v>70.5</v>
      </c>
      <c r="AJ1025">
        <f t="shared" si="123"/>
        <v>71.5</v>
      </c>
      <c r="AK1025">
        <f t="shared" si="124"/>
        <v>-999</v>
      </c>
      <c r="AL1025">
        <f t="shared" si="125"/>
        <v>-999</v>
      </c>
      <c r="AM1025">
        <f t="shared" si="126"/>
        <v>-999</v>
      </c>
      <c r="AN1025">
        <f t="shared" si="127"/>
        <v>125</v>
      </c>
    </row>
    <row r="1026" spans="1:40" x14ac:dyDescent="0.25">
      <c r="A1026">
        <v>79</v>
      </c>
      <c r="B1026" t="s">
        <v>29</v>
      </c>
      <c r="C1026" t="s">
        <v>30</v>
      </c>
      <c r="D1026" t="s">
        <v>31</v>
      </c>
      <c r="E1026" t="s">
        <v>64</v>
      </c>
      <c r="F1026" t="s">
        <v>33</v>
      </c>
      <c r="G1026" t="s">
        <v>34</v>
      </c>
      <c r="H1026" t="s">
        <v>35</v>
      </c>
      <c r="I1026" t="s">
        <v>47</v>
      </c>
      <c r="J1026" t="s">
        <v>37</v>
      </c>
      <c r="K1026" t="s">
        <v>38</v>
      </c>
      <c r="L1026" t="s">
        <v>39</v>
      </c>
      <c r="M1026" t="s">
        <v>40</v>
      </c>
      <c r="N1026" t="s">
        <v>41</v>
      </c>
      <c r="O1026" t="s">
        <v>65</v>
      </c>
      <c r="P1026" t="s">
        <v>46</v>
      </c>
      <c r="Q1026" t="s">
        <v>44</v>
      </c>
      <c r="R1026" t="s">
        <v>45</v>
      </c>
      <c r="T1026">
        <v>70</v>
      </c>
      <c r="U1026">
        <v>84</v>
      </c>
      <c r="V1026">
        <v>98</v>
      </c>
      <c r="W1026">
        <v>112</v>
      </c>
      <c r="X1026">
        <v>125</v>
      </c>
      <c r="Y1026">
        <v>118</v>
      </c>
      <c r="Z1026">
        <v>120</v>
      </c>
      <c r="AA1026">
        <v>120</v>
      </c>
      <c r="AB1026">
        <v>125</v>
      </c>
      <c r="AC1026">
        <v>120</v>
      </c>
      <c r="AD1026">
        <v>182</v>
      </c>
      <c r="AE1026">
        <v>113</v>
      </c>
      <c r="AG1026">
        <f t="shared" si="120"/>
        <v>68.5</v>
      </c>
      <c r="AH1026">
        <f t="shared" si="121"/>
        <v>69.5</v>
      </c>
      <c r="AI1026">
        <f t="shared" si="122"/>
        <v>70.5</v>
      </c>
      <c r="AJ1026">
        <f t="shared" si="123"/>
        <v>71.5</v>
      </c>
      <c r="AK1026">
        <f t="shared" si="124"/>
        <v>-999</v>
      </c>
      <c r="AL1026">
        <f t="shared" si="125"/>
        <v>-999</v>
      </c>
      <c r="AM1026">
        <f t="shared" si="126"/>
        <v>-999</v>
      </c>
      <c r="AN1026">
        <f t="shared" si="127"/>
        <v>125</v>
      </c>
    </row>
    <row r="1027" spans="1:40" x14ac:dyDescent="0.25">
      <c r="A1027">
        <v>1137</v>
      </c>
      <c r="B1027" t="s">
        <v>29</v>
      </c>
      <c r="C1027" t="s">
        <v>83</v>
      </c>
      <c r="D1027" t="s">
        <v>31</v>
      </c>
      <c r="E1027" t="s">
        <v>66</v>
      </c>
      <c r="F1027" t="s">
        <v>33</v>
      </c>
      <c r="G1027" t="s">
        <v>34</v>
      </c>
      <c r="H1027" t="s">
        <v>35</v>
      </c>
      <c r="I1027" t="s">
        <v>36</v>
      </c>
      <c r="J1027" t="s">
        <v>37</v>
      </c>
      <c r="K1027" t="s">
        <v>38</v>
      </c>
      <c r="L1027" t="s">
        <v>39</v>
      </c>
      <c r="M1027" t="s">
        <v>40</v>
      </c>
      <c r="N1027" t="s">
        <v>41</v>
      </c>
      <c r="O1027" t="s">
        <v>67</v>
      </c>
      <c r="P1027" t="s">
        <v>43</v>
      </c>
      <c r="Q1027" t="s">
        <v>44</v>
      </c>
      <c r="R1027" t="s">
        <v>45</v>
      </c>
      <c r="T1027">
        <v>80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179</v>
      </c>
      <c r="AE1027">
        <v>0</v>
      </c>
      <c r="AG1027">
        <f t="shared" si="120"/>
        <v>78.5</v>
      </c>
      <c r="AH1027">
        <f t="shared" si="121"/>
        <v>79.5</v>
      </c>
      <c r="AI1027">
        <f t="shared" si="122"/>
        <v>80.5</v>
      </c>
      <c r="AJ1027">
        <f t="shared" si="123"/>
        <v>81.5</v>
      </c>
      <c r="AK1027">
        <f t="shared" si="124"/>
        <v>0</v>
      </c>
      <c r="AL1027">
        <f t="shared" si="125"/>
        <v>-999</v>
      </c>
      <c r="AM1027">
        <f t="shared" si="126"/>
        <v>-999</v>
      </c>
      <c r="AN1027">
        <f t="shared" si="127"/>
        <v>-999</v>
      </c>
    </row>
    <row r="1028" spans="1:40" x14ac:dyDescent="0.25">
      <c r="A1028">
        <v>1138</v>
      </c>
      <c r="B1028" t="s">
        <v>29</v>
      </c>
      <c r="C1028" t="s">
        <v>83</v>
      </c>
      <c r="D1028" t="s">
        <v>31</v>
      </c>
      <c r="E1028" t="s">
        <v>66</v>
      </c>
      <c r="F1028" t="s">
        <v>33</v>
      </c>
      <c r="G1028" t="s">
        <v>34</v>
      </c>
      <c r="H1028" t="s">
        <v>35</v>
      </c>
      <c r="I1028" t="s">
        <v>36</v>
      </c>
      <c r="J1028" t="s">
        <v>37</v>
      </c>
      <c r="K1028" t="s">
        <v>38</v>
      </c>
      <c r="L1028" t="s">
        <v>39</v>
      </c>
      <c r="M1028" t="s">
        <v>40</v>
      </c>
      <c r="N1028" t="s">
        <v>41</v>
      </c>
      <c r="O1028" t="s">
        <v>67</v>
      </c>
      <c r="P1028" t="s">
        <v>43</v>
      </c>
      <c r="Q1028" t="s">
        <v>71</v>
      </c>
      <c r="R1028" t="s">
        <v>45</v>
      </c>
      <c r="T1028">
        <v>80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179</v>
      </c>
      <c r="AE1028">
        <v>0</v>
      </c>
      <c r="AG1028">
        <f t="shared" ref="AG1028:AG1091" si="128">$T1028-1.5</f>
        <v>78.5</v>
      </c>
      <c r="AH1028">
        <f t="shared" ref="AH1028:AH1091" si="129">$T1028-0.5</f>
        <v>79.5</v>
      </c>
      <c r="AI1028">
        <f t="shared" ref="AI1028:AI1091" si="130">$T1028+0.5</f>
        <v>80.5</v>
      </c>
      <c r="AJ1028">
        <f t="shared" ref="AJ1028:AJ1091" si="131">$T1028+1.5</f>
        <v>81.5</v>
      </c>
      <c r="AK1028">
        <f t="shared" ref="AK1028:AK1091" si="132">IF($C1028="5_continue_40m3s",$AB1028,-999)</f>
        <v>0</v>
      </c>
      <c r="AL1028">
        <f t="shared" ref="AL1028:AL1091" si="133">IF($C1028="3_continue_25m3s",$AB1028,-999)</f>
        <v>-999</v>
      </c>
      <c r="AM1028">
        <f t="shared" ref="AM1028:AM1091" si="134">IF($C1028="4_continue_25m3s_winterdoorspoeling",$AB1028,-999)</f>
        <v>-999</v>
      </c>
      <c r="AN1028">
        <f t="shared" ref="AN1028:AN1091" si="135">IF($C1028="1_continue_15m3s",$AB1028,-999)</f>
        <v>-999</v>
      </c>
    </row>
    <row r="1029" spans="1:40" x14ac:dyDescent="0.25">
      <c r="A1029">
        <v>1139</v>
      </c>
      <c r="B1029" t="s">
        <v>29</v>
      </c>
      <c r="C1029" t="s">
        <v>83</v>
      </c>
      <c r="D1029" t="s">
        <v>31</v>
      </c>
      <c r="E1029" t="s">
        <v>66</v>
      </c>
      <c r="F1029" t="s">
        <v>33</v>
      </c>
      <c r="G1029" t="s">
        <v>34</v>
      </c>
      <c r="H1029" t="s">
        <v>35</v>
      </c>
      <c r="I1029" t="s">
        <v>36</v>
      </c>
      <c r="J1029" t="s">
        <v>37</v>
      </c>
      <c r="K1029" t="s">
        <v>38</v>
      </c>
      <c r="L1029" t="s">
        <v>39</v>
      </c>
      <c r="M1029" t="s">
        <v>40</v>
      </c>
      <c r="N1029" t="s">
        <v>41</v>
      </c>
      <c r="O1029" t="s">
        <v>67</v>
      </c>
      <c r="P1029" t="s">
        <v>46</v>
      </c>
      <c r="Q1029" t="s">
        <v>44</v>
      </c>
      <c r="R1029" t="s">
        <v>45</v>
      </c>
      <c r="T1029">
        <v>80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179</v>
      </c>
      <c r="AE1029">
        <v>0</v>
      </c>
      <c r="AG1029">
        <f t="shared" si="128"/>
        <v>78.5</v>
      </c>
      <c r="AH1029">
        <f t="shared" si="129"/>
        <v>79.5</v>
      </c>
      <c r="AI1029">
        <f t="shared" si="130"/>
        <v>80.5</v>
      </c>
      <c r="AJ1029">
        <f t="shared" si="131"/>
        <v>81.5</v>
      </c>
      <c r="AK1029">
        <f t="shared" si="132"/>
        <v>0</v>
      </c>
      <c r="AL1029">
        <f t="shared" si="133"/>
        <v>-999</v>
      </c>
      <c r="AM1029">
        <f t="shared" si="134"/>
        <v>-999</v>
      </c>
      <c r="AN1029">
        <f t="shared" si="135"/>
        <v>-999</v>
      </c>
    </row>
    <row r="1030" spans="1:40" x14ac:dyDescent="0.25">
      <c r="A1030">
        <v>1140</v>
      </c>
      <c r="B1030" t="s">
        <v>29</v>
      </c>
      <c r="C1030" t="s">
        <v>83</v>
      </c>
      <c r="D1030" t="s">
        <v>31</v>
      </c>
      <c r="E1030" t="s">
        <v>66</v>
      </c>
      <c r="F1030" t="s">
        <v>33</v>
      </c>
      <c r="G1030" t="s">
        <v>34</v>
      </c>
      <c r="H1030" t="s">
        <v>35</v>
      </c>
      <c r="I1030" t="s">
        <v>36</v>
      </c>
      <c r="J1030" t="s">
        <v>37</v>
      </c>
      <c r="K1030" t="s">
        <v>38</v>
      </c>
      <c r="L1030" t="s">
        <v>39</v>
      </c>
      <c r="M1030" t="s">
        <v>40</v>
      </c>
      <c r="N1030" t="s">
        <v>41</v>
      </c>
      <c r="O1030" t="s">
        <v>67</v>
      </c>
      <c r="P1030" t="s">
        <v>46</v>
      </c>
      <c r="Q1030" t="s">
        <v>71</v>
      </c>
      <c r="R1030" t="s">
        <v>45</v>
      </c>
      <c r="T1030">
        <v>80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179</v>
      </c>
      <c r="AE1030">
        <v>0</v>
      </c>
      <c r="AG1030">
        <f t="shared" si="128"/>
        <v>78.5</v>
      </c>
      <c r="AH1030">
        <f t="shared" si="129"/>
        <v>79.5</v>
      </c>
      <c r="AI1030">
        <f t="shared" si="130"/>
        <v>80.5</v>
      </c>
      <c r="AJ1030">
        <f t="shared" si="131"/>
        <v>81.5</v>
      </c>
      <c r="AK1030">
        <f t="shared" si="132"/>
        <v>0</v>
      </c>
      <c r="AL1030">
        <f t="shared" si="133"/>
        <v>-999</v>
      </c>
      <c r="AM1030">
        <f t="shared" si="134"/>
        <v>-999</v>
      </c>
      <c r="AN1030">
        <f t="shared" si="135"/>
        <v>-999</v>
      </c>
    </row>
    <row r="1031" spans="1:40" x14ac:dyDescent="0.25">
      <c r="A1031">
        <v>1225</v>
      </c>
      <c r="B1031" t="s">
        <v>29</v>
      </c>
      <c r="C1031" t="s">
        <v>83</v>
      </c>
      <c r="D1031" t="s">
        <v>72</v>
      </c>
      <c r="E1031" t="s">
        <v>66</v>
      </c>
      <c r="F1031" t="s">
        <v>33</v>
      </c>
      <c r="G1031" t="s">
        <v>34</v>
      </c>
      <c r="H1031" t="s">
        <v>73</v>
      </c>
      <c r="I1031" t="s">
        <v>36</v>
      </c>
      <c r="J1031" t="s">
        <v>37</v>
      </c>
      <c r="K1031" t="s">
        <v>38</v>
      </c>
      <c r="L1031" t="s">
        <v>39</v>
      </c>
      <c r="M1031" t="s">
        <v>74</v>
      </c>
      <c r="N1031" t="s">
        <v>75</v>
      </c>
      <c r="O1031" t="s">
        <v>67</v>
      </c>
      <c r="P1031" t="s">
        <v>43</v>
      </c>
      <c r="Q1031" t="s">
        <v>44</v>
      </c>
      <c r="R1031" t="s">
        <v>45</v>
      </c>
      <c r="T1031">
        <v>80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179</v>
      </c>
      <c r="AE1031">
        <v>0</v>
      </c>
      <c r="AG1031">
        <f t="shared" si="128"/>
        <v>78.5</v>
      </c>
      <c r="AH1031">
        <f t="shared" si="129"/>
        <v>79.5</v>
      </c>
      <c r="AI1031">
        <f t="shared" si="130"/>
        <v>80.5</v>
      </c>
      <c r="AJ1031">
        <f t="shared" si="131"/>
        <v>81.5</v>
      </c>
      <c r="AK1031">
        <f t="shared" si="132"/>
        <v>0</v>
      </c>
      <c r="AL1031">
        <f t="shared" si="133"/>
        <v>-999</v>
      </c>
      <c r="AM1031">
        <f t="shared" si="134"/>
        <v>-999</v>
      </c>
      <c r="AN1031">
        <f t="shared" si="135"/>
        <v>-999</v>
      </c>
    </row>
    <row r="1032" spans="1:40" x14ac:dyDescent="0.25">
      <c r="A1032">
        <v>1226</v>
      </c>
      <c r="B1032" t="s">
        <v>29</v>
      </c>
      <c r="C1032" t="s">
        <v>83</v>
      </c>
      <c r="D1032" t="s">
        <v>72</v>
      </c>
      <c r="E1032" t="s">
        <v>66</v>
      </c>
      <c r="F1032" t="s">
        <v>33</v>
      </c>
      <c r="G1032" t="s">
        <v>34</v>
      </c>
      <c r="H1032" t="s">
        <v>73</v>
      </c>
      <c r="I1032" t="s">
        <v>36</v>
      </c>
      <c r="J1032" t="s">
        <v>37</v>
      </c>
      <c r="K1032" t="s">
        <v>38</v>
      </c>
      <c r="L1032" t="s">
        <v>39</v>
      </c>
      <c r="M1032" t="s">
        <v>74</v>
      </c>
      <c r="N1032" t="s">
        <v>75</v>
      </c>
      <c r="O1032" t="s">
        <v>67</v>
      </c>
      <c r="P1032" t="s">
        <v>43</v>
      </c>
      <c r="Q1032" t="s">
        <v>71</v>
      </c>
      <c r="R1032" t="s">
        <v>45</v>
      </c>
      <c r="T1032">
        <v>80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179</v>
      </c>
      <c r="AE1032">
        <v>0</v>
      </c>
      <c r="AG1032">
        <f t="shared" si="128"/>
        <v>78.5</v>
      </c>
      <c r="AH1032">
        <f t="shared" si="129"/>
        <v>79.5</v>
      </c>
      <c r="AI1032">
        <f t="shared" si="130"/>
        <v>80.5</v>
      </c>
      <c r="AJ1032">
        <f t="shared" si="131"/>
        <v>81.5</v>
      </c>
      <c r="AK1032">
        <f t="shared" si="132"/>
        <v>0</v>
      </c>
      <c r="AL1032">
        <f t="shared" si="133"/>
        <v>-999</v>
      </c>
      <c r="AM1032">
        <f t="shared" si="134"/>
        <v>-999</v>
      </c>
      <c r="AN1032">
        <f t="shared" si="135"/>
        <v>-999</v>
      </c>
    </row>
    <row r="1033" spans="1:40" x14ac:dyDescent="0.25">
      <c r="A1033">
        <v>1227</v>
      </c>
      <c r="B1033" t="s">
        <v>29</v>
      </c>
      <c r="C1033" t="s">
        <v>83</v>
      </c>
      <c r="D1033" t="s">
        <v>72</v>
      </c>
      <c r="E1033" t="s">
        <v>66</v>
      </c>
      <c r="F1033" t="s">
        <v>33</v>
      </c>
      <c r="G1033" t="s">
        <v>34</v>
      </c>
      <c r="H1033" t="s">
        <v>73</v>
      </c>
      <c r="I1033" t="s">
        <v>36</v>
      </c>
      <c r="J1033" t="s">
        <v>37</v>
      </c>
      <c r="K1033" t="s">
        <v>38</v>
      </c>
      <c r="L1033" t="s">
        <v>39</v>
      </c>
      <c r="M1033" t="s">
        <v>74</v>
      </c>
      <c r="N1033" t="s">
        <v>75</v>
      </c>
      <c r="O1033" t="s">
        <v>67</v>
      </c>
      <c r="P1033" t="s">
        <v>46</v>
      </c>
      <c r="Q1033" t="s">
        <v>44</v>
      </c>
      <c r="R1033" t="s">
        <v>45</v>
      </c>
      <c r="T1033">
        <v>80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179</v>
      </c>
      <c r="AE1033">
        <v>0</v>
      </c>
      <c r="AG1033">
        <f t="shared" si="128"/>
        <v>78.5</v>
      </c>
      <c r="AH1033">
        <f t="shared" si="129"/>
        <v>79.5</v>
      </c>
      <c r="AI1033">
        <f t="shared" si="130"/>
        <v>80.5</v>
      </c>
      <c r="AJ1033">
        <f t="shared" si="131"/>
        <v>81.5</v>
      </c>
      <c r="AK1033">
        <f t="shared" si="132"/>
        <v>0</v>
      </c>
      <c r="AL1033">
        <f t="shared" si="133"/>
        <v>-999</v>
      </c>
      <c r="AM1033">
        <f t="shared" si="134"/>
        <v>-999</v>
      </c>
      <c r="AN1033">
        <f t="shared" si="135"/>
        <v>-999</v>
      </c>
    </row>
    <row r="1034" spans="1:40" x14ac:dyDescent="0.25">
      <c r="A1034">
        <v>1228</v>
      </c>
      <c r="B1034" t="s">
        <v>29</v>
      </c>
      <c r="C1034" t="s">
        <v>83</v>
      </c>
      <c r="D1034" t="s">
        <v>72</v>
      </c>
      <c r="E1034" t="s">
        <v>66</v>
      </c>
      <c r="F1034" t="s">
        <v>33</v>
      </c>
      <c r="G1034" t="s">
        <v>34</v>
      </c>
      <c r="H1034" t="s">
        <v>73</v>
      </c>
      <c r="I1034" t="s">
        <v>36</v>
      </c>
      <c r="J1034" t="s">
        <v>37</v>
      </c>
      <c r="K1034" t="s">
        <v>38</v>
      </c>
      <c r="L1034" t="s">
        <v>39</v>
      </c>
      <c r="M1034" t="s">
        <v>74</v>
      </c>
      <c r="N1034" t="s">
        <v>75</v>
      </c>
      <c r="O1034" t="s">
        <v>67</v>
      </c>
      <c r="P1034" t="s">
        <v>46</v>
      </c>
      <c r="Q1034" t="s">
        <v>71</v>
      </c>
      <c r="R1034" t="s">
        <v>45</v>
      </c>
      <c r="T1034">
        <v>80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179</v>
      </c>
      <c r="AE1034">
        <v>0</v>
      </c>
      <c r="AG1034">
        <f t="shared" si="128"/>
        <v>78.5</v>
      </c>
      <c r="AH1034">
        <f t="shared" si="129"/>
        <v>79.5</v>
      </c>
      <c r="AI1034">
        <f t="shared" si="130"/>
        <v>80.5</v>
      </c>
      <c r="AJ1034">
        <f t="shared" si="131"/>
        <v>81.5</v>
      </c>
      <c r="AK1034">
        <f t="shared" si="132"/>
        <v>0</v>
      </c>
      <c r="AL1034">
        <f t="shared" si="133"/>
        <v>-999</v>
      </c>
      <c r="AM1034">
        <f t="shared" si="134"/>
        <v>-999</v>
      </c>
      <c r="AN1034">
        <f t="shared" si="135"/>
        <v>-999</v>
      </c>
    </row>
    <row r="1035" spans="1:40" x14ac:dyDescent="0.25">
      <c r="A1035">
        <v>1313</v>
      </c>
      <c r="B1035" t="s">
        <v>29</v>
      </c>
      <c r="C1035" t="s">
        <v>83</v>
      </c>
      <c r="D1035" t="s">
        <v>76</v>
      </c>
      <c r="E1035" t="s">
        <v>66</v>
      </c>
      <c r="F1035" t="s">
        <v>33</v>
      </c>
      <c r="G1035" t="s">
        <v>34</v>
      </c>
      <c r="H1035" t="s">
        <v>73</v>
      </c>
      <c r="I1035" t="s">
        <v>36</v>
      </c>
      <c r="J1035" t="s">
        <v>37</v>
      </c>
      <c r="K1035" t="s">
        <v>38</v>
      </c>
      <c r="L1035" t="s">
        <v>39</v>
      </c>
      <c r="M1035" t="s">
        <v>77</v>
      </c>
      <c r="N1035" t="s">
        <v>78</v>
      </c>
      <c r="O1035" t="s">
        <v>67</v>
      </c>
      <c r="P1035" t="s">
        <v>43</v>
      </c>
      <c r="Q1035" t="s">
        <v>44</v>
      </c>
      <c r="R1035" t="s">
        <v>45</v>
      </c>
      <c r="T1035">
        <v>80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179</v>
      </c>
      <c r="AE1035">
        <v>0</v>
      </c>
      <c r="AG1035">
        <f t="shared" si="128"/>
        <v>78.5</v>
      </c>
      <c r="AH1035">
        <f t="shared" si="129"/>
        <v>79.5</v>
      </c>
      <c r="AI1035">
        <f t="shared" si="130"/>
        <v>80.5</v>
      </c>
      <c r="AJ1035">
        <f t="shared" si="131"/>
        <v>81.5</v>
      </c>
      <c r="AK1035">
        <f t="shared" si="132"/>
        <v>0</v>
      </c>
      <c r="AL1035">
        <f t="shared" si="133"/>
        <v>-999</v>
      </c>
      <c r="AM1035">
        <f t="shared" si="134"/>
        <v>-999</v>
      </c>
      <c r="AN1035">
        <f t="shared" si="135"/>
        <v>-999</v>
      </c>
    </row>
    <row r="1036" spans="1:40" x14ac:dyDescent="0.25">
      <c r="A1036">
        <v>1314</v>
      </c>
      <c r="B1036" t="s">
        <v>29</v>
      </c>
      <c r="C1036" t="s">
        <v>83</v>
      </c>
      <c r="D1036" t="s">
        <v>76</v>
      </c>
      <c r="E1036" t="s">
        <v>66</v>
      </c>
      <c r="F1036" t="s">
        <v>33</v>
      </c>
      <c r="G1036" t="s">
        <v>34</v>
      </c>
      <c r="H1036" t="s">
        <v>73</v>
      </c>
      <c r="I1036" t="s">
        <v>36</v>
      </c>
      <c r="J1036" t="s">
        <v>37</v>
      </c>
      <c r="K1036" t="s">
        <v>38</v>
      </c>
      <c r="L1036" t="s">
        <v>39</v>
      </c>
      <c r="M1036" t="s">
        <v>77</v>
      </c>
      <c r="N1036" t="s">
        <v>78</v>
      </c>
      <c r="O1036" t="s">
        <v>67</v>
      </c>
      <c r="P1036" t="s">
        <v>43</v>
      </c>
      <c r="Q1036" t="s">
        <v>71</v>
      </c>
      <c r="R1036" t="s">
        <v>45</v>
      </c>
      <c r="T1036">
        <v>80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179</v>
      </c>
      <c r="AE1036">
        <v>0</v>
      </c>
      <c r="AG1036">
        <f t="shared" si="128"/>
        <v>78.5</v>
      </c>
      <c r="AH1036">
        <f t="shared" si="129"/>
        <v>79.5</v>
      </c>
      <c r="AI1036">
        <f t="shared" si="130"/>
        <v>80.5</v>
      </c>
      <c r="AJ1036">
        <f t="shared" si="131"/>
        <v>81.5</v>
      </c>
      <c r="AK1036">
        <f t="shared" si="132"/>
        <v>0</v>
      </c>
      <c r="AL1036">
        <f t="shared" si="133"/>
        <v>-999</v>
      </c>
      <c r="AM1036">
        <f t="shared" si="134"/>
        <v>-999</v>
      </c>
      <c r="AN1036">
        <f t="shared" si="135"/>
        <v>-999</v>
      </c>
    </row>
    <row r="1037" spans="1:40" x14ac:dyDescent="0.25">
      <c r="A1037">
        <v>1315</v>
      </c>
      <c r="B1037" t="s">
        <v>29</v>
      </c>
      <c r="C1037" t="s">
        <v>83</v>
      </c>
      <c r="D1037" t="s">
        <v>76</v>
      </c>
      <c r="E1037" t="s">
        <v>66</v>
      </c>
      <c r="F1037" t="s">
        <v>33</v>
      </c>
      <c r="G1037" t="s">
        <v>34</v>
      </c>
      <c r="H1037" t="s">
        <v>73</v>
      </c>
      <c r="I1037" t="s">
        <v>36</v>
      </c>
      <c r="J1037" t="s">
        <v>37</v>
      </c>
      <c r="K1037" t="s">
        <v>38</v>
      </c>
      <c r="L1037" t="s">
        <v>39</v>
      </c>
      <c r="M1037" t="s">
        <v>77</v>
      </c>
      <c r="N1037" t="s">
        <v>78</v>
      </c>
      <c r="O1037" t="s">
        <v>67</v>
      </c>
      <c r="P1037" t="s">
        <v>46</v>
      </c>
      <c r="Q1037" t="s">
        <v>44</v>
      </c>
      <c r="R1037" t="s">
        <v>45</v>
      </c>
      <c r="T1037">
        <v>80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179</v>
      </c>
      <c r="AE1037">
        <v>0</v>
      </c>
      <c r="AG1037">
        <f t="shared" si="128"/>
        <v>78.5</v>
      </c>
      <c r="AH1037">
        <f t="shared" si="129"/>
        <v>79.5</v>
      </c>
      <c r="AI1037">
        <f t="shared" si="130"/>
        <v>80.5</v>
      </c>
      <c r="AJ1037">
        <f t="shared" si="131"/>
        <v>81.5</v>
      </c>
      <c r="AK1037">
        <f t="shared" si="132"/>
        <v>0</v>
      </c>
      <c r="AL1037">
        <f t="shared" si="133"/>
        <v>-999</v>
      </c>
      <c r="AM1037">
        <f t="shared" si="134"/>
        <v>-999</v>
      </c>
      <c r="AN1037">
        <f t="shared" si="135"/>
        <v>-999</v>
      </c>
    </row>
    <row r="1038" spans="1:40" x14ac:dyDescent="0.25">
      <c r="A1038">
        <v>1316</v>
      </c>
      <c r="B1038" t="s">
        <v>29</v>
      </c>
      <c r="C1038" t="s">
        <v>83</v>
      </c>
      <c r="D1038" t="s">
        <v>76</v>
      </c>
      <c r="E1038" t="s">
        <v>66</v>
      </c>
      <c r="F1038" t="s">
        <v>33</v>
      </c>
      <c r="G1038" t="s">
        <v>34</v>
      </c>
      <c r="H1038" t="s">
        <v>73</v>
      </c>
      <c r="I1038" t="s">
        <v>36</v>
      </c>
      <c r="J1038" t="s">
        <v>37</v>
      </c>
      <c r="K1038" t="s">
        <v>38</v>
      </c>
      <c r="L1038" t="s">
        <v>39</v>
      </c>
      <c r="M1038" t="s">
        <v>77</v>
      </c>
      <c r="N1038" t="s">
        <v>78</v>
      </c>
      <c r="O1038" t="s">
        <v>67</v>
      </c>
      <c r="P1038" t="s">
        <v>46</v>
      </c>
      <c r="Q1038" t="s">
        <v>71</v>
      </c>
      <c r="R1038" t="s">
        <v>45</v>
      </c>
      <c r="T1038">
        <v>80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179</v>
      </c>
      <c r="AE1038">
        <v>0</v>
      </c>
      <c r="AG1038">
        <f t="shared" si="128"/>
        <v>78.5</v>
      </c>
      <c r="AH1038">
        <f t="shared" si="129"/>
        <v>79.5</v>
      </c>
      <c r="AI1038">
        <f t="shared" si="130"/>
        <v>80.5</v>
      </c>
      <c r="AJ1038">
        <f t="shared" si="131"/>
        <v>81.5</v>
      </c>
      <c r="AK1038">
        <f t="shared" si="132"/>
        <v>0</v>
      </c>
      <c r="AL1038">
        <f t="shared" si="133"/>
        <v>-999</v>
      </c>
      <c r="AM1038">
        <f t="shared" si="134"/>
        <v>-999</v>
      </c>
      <c r="AN1038">
        <f t="shared" si="135"/>
        <v>-999</v>
      </c>
    </row>
    <row r="1039" spans="1:40" x14ac:dyDescent="0.25">
      <c r="A1039">
        <v>1401</v>
      </c>
      <c r="B1039" t="s">
        <v>29</v>
      </c>
      <c r="C1039" t="s">
        <v>83</v>
      </c>
      <c r="D1039" t="s">
        <v>79</v>
      </c>
      <c r="E1039" t="s">
        <v>66</v>
      </c>
      <c r="F1039" t="s">
        <v>33</v>
      </c>
      <c r="G1039" t="s">
        <v>34</v>
      </c>
      <c r="H1039" t="s">
        <v>73</v>
      </c>
      <c r="I1039" t="s">
        <v>36</v>
      </c>
      <c r="J1039" t="s">
        <v>37</v>
      </c>
      <c r="K1039" t="s">
        <v>38</v>
      </c>
      <c r="L1039" t="s">
        <v>39</v>
      </c>
      <c r="M1039" t="s">
        <v>80</v>
      </c>
      <c r="N1039" t="s">
        <v>81</v>
      </c>
      <c r="O1039" t="s">
        <v>67</v>
      </c>
      <c r="P1039" t="s">
        <v>43</v>
      </c>
      <c r="Q1039" t="s">
        <v>44</v>
      </c>
      <c r="R1039" t="s">
        <v>45</v>
      </c>
      <c r="T1039">
        <v>80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179</v>
      </c>
      <c r="AE1039">
        <v>0</v>
      </c>
      <c r="AG1039">
        <f t="shared" si="128"/>
        <v>78.5</v>
      </c>
      <c r="AH1039">
        <f t="shared" si="129"/>
        <v>79.5</v>
      </c>
      <c r="AI1039">
        <f t="shared" si="130"/>
        <v>80.5</v>
      </c>
      <c r="AJ1039">
        <f t="shared" si="131"/>
        <v>81.5</v>
      </c>
      <c r="AK1039">
        <f t="shared" si="132"/>
        <v>0</v>
      </c>
      <c r="AL1039">
        <f t="shared" si="133"/>
        <v>-999</v>
      </c>
      <c r="AM1039">
        <f t="shared" si="134"/>
        <v>-999</v>
      </c>
      <c r="AN1039">
        <f t="shared" si="135"/>
        <v>-999</v>
      </c>
    </row>
    <row r="1040" spans="1:40" x14ac:dyDescent="0.25">
      <c r="A1040">
        <v>1402</v>
      </c>
      <c r="B1040" t="s">
        <v>29</v>
      </c>
      <c r="C1040" t="s">
        <v>83</v>
      </c>
      <c r="D1040" t="s">
        <v>79</v>
      </c>
      <c r="E1040" t="s">
        <v>66</v>
      </c>
      <c r="F1040" t="s">
        <v>33</v>
      </c>
      <c r="G1040" t="s">
        <v>34</v>
      </c>
      <c r="H1040" t="s">
        <v>73</v>
      </c>
      <c r="I1040" t="s">
        <v>36</v>
      </c>
      <c r="J1040" t="s">
        <v>37</v>
      </c>
      <c r="K1040" t="s">
        <v>38</v>
      </c>
      <c r="L1040" t="s">
        <v>39</v>
      </c>
      <c r="M1040" t="s">
        <v>80</v>
      </c>
      <c r="N1040" t="s">
        <v>81</v>
      </c>
      <c r="O1040" t="s">
        <v>67</v>
      </c>
      <c r="P1040" t="s">
        <v>43</v>
      </c>
      <c r="Q1040" t="s">
        <v>71</v>
      </c>
      <c r="R1040" t="s">
        <v>45</v>
      </c>
      <c r="T1040">
        <v>80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179</v>
      </c>
      <c r="AE1040">
        <v>0</v>
      </c>
      <c r="AG1040">
        <f t="shared" si="128"/>
        <v>78.5</v>
      </c>
      <c r="AH1040">
        <f t="shared" si="129"/>
        <v>79.5</v>
      </c>
      <c r="AI1040">
        <f t="shared" si="130"/>
        <v>80.5</v>
      </c>
      <c r="AJ1040">
        <f t="shared" si="131"/>
        <v>81.5</v>
      </c>
      <c r="AK1040">
        <f t="shared" si="132"/>
        <v>0</v>
      </c>
      <c r="AL1040">
        <f t="shared" si="133"/>
        <v>-999</v>
      </c>
      <c r="AM1040">
        <f t="shared" si="134"/>
        <v>-999</v>
      </c>
      <c r="AN1040">
        <f t="shared" si="135"/>
        <v>-999</v>
      </c>
    </row>
    <row r="1041" spans="1:40" x14ac:dyDescent="0.25">
      <c r="A1041">
        <v>1403</v>
      </c>
      <c r="B1041" t="s">
        <v>29</v>
      </c>
      <c r="C1041" t="s">
        <v>83</v>
      </c>
      <c r="D1041" t="s">
        <v>79</v>
      </c>
      <c r="E1041" t="s">
        <v>66</v>
      </c>
      <c r="F1041" t="s">
        <v>33</v>
      </c>
      <c r="G1041" t="s">
        <v>34</v>
      </c>
      <c r="H1041" t="s">
        <v>73</v>
      </c>
      <c r="I1041" t="s">
        <v>36</v>
      </c>
      <c r="J1041" t="s">
        <v>37</v>
      </c>
      <c r="K1041" t="s">
        <v>38</v>
      </c>
      <c r="L1041" t="s">
        <v>39</v>
      </c>
      <c r="M1041" t="s">
        <v>80</v>
      </c>
      <c r="N1041" t="s">
        <v>81</v>
      </c>
      <c r="O1041" t="s">
        <v>67</v>
      </c>
      <c r="P1041" t="s">
        <v>46</v>
      </c>
      <c r="Q1041" t="s">
        <v>44</v>
      </c>
      <c r="R1041" t="s">
        <v>45</v>
      </c>
      <c r="T1041">
        <v>80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179</v>
      </c>
      <c r="AE1041">
        <v>0</v>
      </c>
      <c r="AG1041">
        <f t="shared" si="128"/>
        <v>78.5</v>
      </c>
      <c r="AH1041">
        <f t="shared" si="129"/>
        <v>79.5</v>
      </c>
      <c r="AI1041">
        <f t="shared" si="130"/>
        <v>80.5</v>
      </c>
      <c r="AJ1041">
        <f t="shared" si="131"/>
        <v>81.5</v>
      </c>
      <c r="AK1041">
        <f t="shared" si="132"/>
        <v>0</v>
      </c>
      <c r="AL1041">
        <f t="shared" si="133"/>
        <v>-999</v>
      </c>
      <c r="AM1041">
        <f t="shared" si="134"/>
        <v>-999</v>
      </c>
      <c r="AN1041">
        <f t="shared" si="135"/>
        <v>-999</v>
      </c>
    </row>
    <row r="1042" spans="1:40" x14ac:dyDescent="0.25">
      <c r="A1042">
        <v>1404</v>
      </c>
      <c r="B1042" t="s">
        <v>29</v>
      </c>
      <c r="C1042" t="s">
        <v>83</v>
      </c>
      <c r="D1042" t="s">
        <v>79</v>
      </c>
      <c r="E1042" t="s">
        <v>66</v>
      </c>
      <c r="F1042" t="s">
        <v>33</v>
      </c>
      <c r="G1042" t="s">
        <v>34</v>
      </c>
      <c r="H1042" t="s">
        <v>73</v>
      </c>
      <c r="I1042" t="s">
        <v>36</v>
      </c>
      <c r="J1042" t="s">
        <v>37</v>
      </c>
      <c r="K1042" t="s">
        <v>38</v>
      </c>
      <c r="L1042" t="s">
        <v>39</v>
      </c>
      <c r="M1042" t="s">
        <v>80</v>
      </c>
      <c r="N1042" t="s">
        <v>81</v>
      </c>
      <c r="O1042" t="s">
        <v>67</v>
      </c>
      <c r="P1042" t="s">
        <v>46</v>
      </c>
      <c r="Q1042" t="s">
        <v>71</v>
      </c>
      <c r="R1042" t="s">
        <v>45</v>
      </c>
      <c r="T1042">
        <v>80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179</v>
      </c>
      <c r="AE1042">
        <v>0</v>
      </c>
      <c r="AG1042">
        <f t="shared" si="128"/>
        <v>78.5</v>
      </c>
      <c r="AH1042">
        <f t="shared" si="129"/>
        <v>79.5</v>
      </c>
      <c r="AI1042">
        <f t="shared" si="130"/>
        <v>80.5</v>
      </c>
      <c r="AJ1042">
        <f t="shared" si="131"/>
        <v>81.5</v>
      </c>
      <c r="AK1042">
        <f t="shared" si="132"/>
        <v>0</v>
      </c>
      <c r="AL1042">
        <f t="shared" si="133"/>
        <v>-999</v>
      </c>
      <c r="AM1042">
        <f t="shared" si="134"/>
        <v>-999</v>
      </c>
      <c r="AN1042">
        <f t="shared" si="135"/>
        <v>-999</v>
      </c>
    </row>
    <row r="1043" spans="1:40" x14ac:dyDescent="0.25">
      <c r="A1043">
        <v>1050</v>
      </c>
      <c r="B1043" t="s">
        <v>29</v>
      </c>
      <c r="C1043" t="s">
        <v>82</v>
      </c>
      <c r="D1043" t="s">
        <v>79</v>
      </c>
      <c r="E1043" t="s">
        <v>66</v>
      </c>
      <c r="F1043" t="s">
        <v>33</v>
      </c>
      <c r="G1043" t="s">
        <v>34</v>
      </c>
      <c r="H1043" t="s">
        <v>73</v>
      </c>
      <c r="I1043" t="s">
        <v>36</v>
      </c>
      <c r="J1043" t="s">
        <v>37</v>
      </c>
      <c r="K1043" t="s">
        <v>38</v>
      </c>
      <c r="L1043" t="s">
        <v>39</v>
      </c>
      <c r="M1043" t="s">
        <v>80</v>
      </c>
      <c r="N1043" t="s">
        <v>81</v>
      </c>
      <c r="O1043" t="s">
        <v>67</v>
      </c>
      <c r="P1043" t="s">
        <v>43</v>
      </c>
      <c r="Q1043" t="s">
        <v>71</v>
      </c>
      <c r="R1043" t="s">
        <v>45</v>
      </c>
      <c r="T1043">
        <v>80</v>
      </c>
      <c r="U1043">
        <v>0</v>
      </c>
      <c r="V1043">
        <v>0</v>
      </c>
      <c r="W1043">
        <v>42</v>
      </c>
      <c r="X1043">
        <v>66</v>
      </c>
      <c r="Y1043">
        <v>42</v>
      </c>
      <c r="Z1043">
        <v>39</v>
      </c>
      <c r="AA1043">
        <v>34</v>
      </c>
      <c r="AB1043">
        <v>37</v>
      </c>
      <c r="AC1043">
        <v>36</v>
      </c>
      <c r="AD1043">
        <v>178</v>
      </c>
      <c r="AE1043">
        <v>24</v>
      </c>
      <c r="AG1043">
        <f t="shared" si="128"/>
        <v>78.5</v>
      </c>
      <c r="AH1043">
        <f t="shared" si="129"/>
        <v>79.5</v>
      </c>
      <c r="AI1043">
        <f t="shared" si="130"/>
        <v>80.5</v>
      </c>
      <c r="AJ1043">
        <f t="shared" si="131"/>
        <v>81.5</v>
      </c>
      <c r="AK1043">
        <f t="shared" si="132"/>
        <v>-999</v>
      </c>
      <c r="AL1043">
        <f t="shared" si="133"/>
        <v>-999</v>
      </c>
      <c r="AM1043">
        <f t="shared" si="134"/>
        <v>37</v>
      </c>
      <c r="AN1043">
        <f t="shared" si="135"/>
        <v>-999</v>
      </c>
    </row>
    <row r="1044" spans="1:40" x14ac:dyDescent="0.25">
      <c r="A1044">
        <v>1052</v>
      </c>
      <c r="B1044" t="s">
        <v>29</v>
      </c>
      <c r="C1044" t="s">
        <v>82</v>
      </c>
      <c r="D1044" t="s">
        <v>79</v>
      </c>
      <c r="E1044" t="s">
        <v>66</v>
      </c>
      <c r="F1044" t="s">
        <v>33</v>
      </c>
      <c r="G1044" t="s">
        <v>34</v>
      </c>
      <c r="H1044" t="s">
        <v>73</v>
      </c>
      <c r="I1044" t="s">
        <v>36</v>
      </c>
      <c r="J1044" t="s">
        <v>37</v>
      </c>
      <c r="K1044" t="s">
        <v>38</v>
      </c>
      <c r="L1044" t="s">
        <v>39</v>
      </c>
      <c r="M1044" t="s">
        <v>80</v>
      </c>
      <c r="N1044" t="s">
        <v>81</v>
      </c>
      <c r="O1044" t="s">
        <v>67</v>
      </c>
      <c r="P1044" t="s">
        <v>46</v>
      </c>
      <c r="Q1044" t="s">
        <v>71</v>
      </c>
      <c r="R1044" t="s">
        <v>45</v>
      </c>
      <c r="T1044">
        <v>80</v>
      </c>
      <c r="U1044">
        <v>0</v>
      </c>
      <c r="V1044">
        <v>0</v>
      </c>
      <c r="W1044">
        <v>42</v>
      </c>
      <c r="X1044">
        <v>66</v>
      </c>
      <c r="Y1044">
        <v>42</v>
      </c>
      <c r="Z1044">
        <v>39</v>
      </c>
      <c r="AA1044">
        <v>34</v>
      </c>
      <c r="AB1044">
        <v>37</v>
      </c>
      <c r="AC1044">
        <v>36</v>
      </c>
      <c r="AD1044">
        <v>178</v>
      </c>
      <c r="AE1044">
        <v>24</v>
      </c>
      <c r="AG1044">
        <f t="shared" si="128"/>
        <v>78.5</v>
      </c>
      <c r="AH1044">
        <f t="shared" si="129"/>
        <v>79.5</v>
      </c>
      <c r="AI1044">
        <f t="shared" si="130"/>
        <v>80.5</v>
      </c>
      <c r="AJ1044">
        <f t="shared" si="131"/>
        <v>81.5</v>
      </c>
      <c r="AK1044">
        <f t="shared" si="132"/>
        <v>-999</v>
      </c>
      <c r="AL1044">
        <f t="shared" si="133"/>
        <v>-999</v>
      </c>
      <c r="AM1044">
        <f t="shared" si="134"/>
        <v>37</v>
      </c>
      <c r="AN1044">
        <f t="shared" si="135"/>
        <v>-999</v>
      </c>
    </row>
    <row r="1045" spans="1:40" x14ac:dyDescent="0.25">
      <c r="A1045">
        <v>962</v>
      </c>
      <c r="B1045" t="s">
        <v>29</v>
      </c>
      <c r="C1045" t="s">
        <v>82</v>
      </c>
      <c r="D1045" t="s">
        <v>76</v>
      </c>
      <c r="E1045" t="s">
        <v>66</v>
      </c>
      <c r="F1045" t="s">
        <v>33</v>
      </c>
      <c r="G1045" t="s">
        <v>34</v>
      </c>
      <c r="H1045" t="s">
        <v>73</v>
      </c>
      <c r="I1045" t="s">
        <v>36</v>
      </c>
      <c r="J1045" t="s">
        <v>37</v>
      </c>
      <c r="K1045" t="s">
        <v>38</v>
      </c>
      <c r="L1045" t="s">
        <v>39</v>
      </c>
      <c r="M1045" t="s">
        <v>77</v>
      </c>
      <c r="N1045" t="s">
        <v>78</v>
      </c>
      <c r="O1045" t="s">
        <v>67</v>
      </c>
      <c r="P1045" t="s">
        <v>43</v>
      </c>
      <c r="Q1045" t="s">
        <v>71</v>
      </c>
      <c r="R1045" t="s">
        <v>45</v>
      </c>
      <c r="T1045">
        <v>80</v>
      </c>
      <c r="U1045">
        <v>0</v>
      </c>
      <c r="V1045">
        <v>0</v>
      </c>
      <c r="W1045">
        <v>26</v>
      </c>
      <c r="X1045">
        <v>69</v>
      </c>
      <c r="Y1045">
        <v>42</v>
      </c>
      <c r="Z1045">
        <v>40</v>
      </c>
      <c r="AA1045">
        <v>36</v>
      </c>
      <c r="AB1045">
        <v>39</v>
      </c>
      <c r="AC1045">
        <v>38</v>
      </c>
      <c r="AD1045">
        <v>178</v>
      </c>
      <c r="AE1045">
        <v>14</v>
      </c>
      <c r="AG1045">
        <f t="shared" si="128"/>
        <v>78.5</v>
      </c>
      <c r="AH1045">
        <f t="shared" si="129"/>
        <v>79.5</v>
      </c>
      <c r="AI1045">
        <f t="shared" si="130"/>
        <v>80.5</v>
      </c>
      <c r="AJ1045">
        <f t="shared" si="131"/>
        <v>81.5</v>
      </c>
      <c r="AK1045">
        <f t="shared" si="132"/>
        <v>-999</v>
      </c>
      <c r="AL1045">
        <f t="shared" si="133"/>
        <v>-999</v>
      </c>
      <c r="AM1045">
        <f t="shared" si="134"/>
        <v>39</v>
      </c>
      <c r="AN1045">
        <f t="shared" si="135"/>
        <v>-999</v>
      </c>
    </row>
    <row r="1046" spans="1:40" x14ac:dyDescent="0.25">
      <c r="A1046">
        <v>964</v>
      </c>
      <c r="B1046" t="s">
        <v>29</v>
      </c>
      <c r="C1046" t="s">
        <v>82</v>
      </c>
      <c r="D1046" t="s">
        <v>76</v>
      </c>
      <c r="E1046" t="s">
        <v>66</v>
      </c>
      <c r="F1046" t="s">
        <v>33</v>
      </c>
      <c r="G1046" t="s">
        <v>34</v>
      </c>
      <c r="H1046" t="s">
        <v>73</v>
      </c>
      <c r="I1046" t="s">
        <v>36</v>
      </c>
      <c r="J1046" t="s">
        <v>37</v>
      </c>
      <c r="K1046" t="s">
        <v>38</v>
      </c>
      <c r="L1046" t="s">
        <v>39</v>
      </c>
      <c r="M1046" t="s">
        <v>77</v>
      </c>
      <c r="N1046" t="s">
        <v>78</v>
      </c>
      <c r="O1046" t="s">
        <v>67</v>
      </c>
      <c r="P1046" t="s">
        <v>46</v>
      </c>
      <c r="Q1046" t="s">
        <v>71</v>
      </c>
      <c r="R1046" t="s">
        <v>45</v>
      </c>
      <c r="T1046">
        <v>80</v>
      </c>
      <c r="U1046">
        <v>0</v>
      </c>
      <c r="V1046">
        <v>0</v>
      </c>
      <c r="W1046">
        <v>26</v>
      </c>
      <c r="X1046">
        <v>69</v>
      </c>
      <c r="Y1046">
        <v>42</v>
      </c>
      <c r="Z1046">
        <v>40</v>
      </c>
      <c r="AA1046">
        <v>36</v>
      </c>
      <c r="AB1046">
        <v>39</v>
      </c>
      <c r="AC1046">
        <v>38</v>
      </c>
      <c r="AD1046">
        <v>178</v>
      </c>
      <c r="AE1046">
        <v>14</v>
      </c>
      <c r="AG1046">
        <f t="shared" si="128"/>
        <v>78.5</v>
      </c>
      <c r="AH1046">
        <f t="shared" si="129"/>
        <v>79.5</v>
      </c>
      <c r="AI1046">
        <f t="shared" si="130"/>
        <v>80.5</v>
      </c>
      <c r="AJ1046">
        <f t="shared" si="131"/>
        <v>81.5</v>
      </c>
      <c r="AK1046">
        <f t="shared" si="132"/>
        <v>-999</v>
      </c>
      <c r="AL1046">
        <f t="shared" si="133"/>
        <v>-999</v>
      </c>
      <c r="AM1046">
        <f t="shared" si="134"/>
        <v>39</v>
      </c>
      <c r="AN1046">
        <f t="shared" si="135"/>
        <v>-999</v>
      </c>
    </row>
    <row r="1047" spans="1:40" x14ac:dyDescent="0.25">
      <c r="A1047">
        <v>1049</v>
      </c>
      <c r="B1047" t="s">
        <v>29</v>
      </c>
      <c r="C1047" t="s">
        <v>82</v>
      </c>
      <c r="D1047" t="s">
        <v>79</v>
      </c>
      <c r="E1047" t="s">
        <v>66</v>
      </c>
      <c r="F1047" t="s">
        <v>33</v>
      </c>
      <c r="G1047" t="s">
        <v>34</v>
      </c>
      <c r="H1047" t="s">
        <v>73</v>
      </c>
      <c r="I1047" t="s">
        <v>36</v>
      </c>
      <c r="J1047" t="s">
        <v>37</v>
      </c>
      <c r="K1047" t="s">
        <v>38</v>
      </c>
      <c r="L1047" t="s">
        <v>39</v>
      </c>
      <c r="M1047" t="s">
        <v>80</v>
      </c>
      <c r="N1047" t="s">
        <v>81</v>
      </c>
      <c r="O1047" t="s">
        <v>67</v>
      </c>
      <c r="P1047" t="s">
        <v>43</v>
      </c>
      <c r="Q1047" t="s">
        <v>44</v>
      </c>
      <c r="R1047" t="s">
        <v>45</v>
      </c>
      <c r="T1047">
        <v>80</v>
      </c>
      <c r="U1047">
        <v>0</v>
      </c>
      <c r="V1047">
        <v>0</v>
      </c>
      <c r="W1047">
        <v>43</v>
      </c>
      <c r="X1047">
        <v>69</v>
      </c>
      <c r="Y1047">
        <v>43</v>
      </c>
      <c r="Z1047">
        <v>41</v>
      </c>
      <c r="AA1047">
        <v>36</v>
      </c>
      <c r="AB1047">
        <v>39</v>
      </c>
      <c r="AC1047">
        <v>38</v>
      </c>
      <c r="AD1047">
        <v>178</v>
      </c>
      <c r="AE1047">
        <v>27</v>
      </c>
      <c r="AG1047">
        <f t="shared" si="128"/>
        <v>78.5</v>
      </c>
      <c r="AH1047">
        <f t="shared" si="129"/>
        <v>79.5</v>
      </c>
      <c r="AI1047">
        <f t="shared" si="130"/>
        <v>80.5</v>
      </c>
      <c r="AJ1047">
        <f t="shared" si="131"/>
        <v>81.5</v>
      </c>
      <c r="AK1047">
        <f t="shared" si="132"/>
        <v>-999</v>
      </c>
      <c r="AL1047">
        <f t="shared" si="133"/>
        <v>-999</v>
      </c>
      <c r="AM1047">
        <f t="shared" si="134"/>
        <v>39</v>
      </c>
      <c r="AN1047">
        <f t="shared" si="135"/>
        <v>-999</v>
      </c>
    </row>
    <row r="1048" spans="1:40" x14ac:dyDescent="0.25">
      <c r="A1048">
        <v>1051</v>
      </c>
      <c r="B1048" t="s">
        <v>29</v>
      </c>
      <c r="C1048" t="s">
        <v>82</v>
      </c>
      <c r="D1048" t="s">
        <v>79</v>
      </c>
      <c r="E1048" t="s">
        <v>66</v>
      </c>
      <c r="F1048" t="s">
        <v>33</v>
      </c>
      <c r="G1048" t="s">
        <v>34</v>
      </c>
      <c r="H1048" t="s">
        <v>73</v>
      </c>
      <c r="I1048" t="s">
        <v>36</v>
      </c>
      <c r="J1048" t="s">
        <v>37</v>
      </c>
      <c r="K1048" t="s">
        <v>38</v>
      </c>
      <c r="L1048" t="s">
        <v>39</v>
      </c>
      <c r="M1048" t="s">
        <v>80</v>
      </c>
      <c r="N1048" t="s">
        <v>81</v>
      </c>
      <c r="O1048" t="s">
        <v>67</v>
      </c>
      <c r="P1048" t="s">
        <v>46</v>
      </c>
      <c r="Q1048" t="s">
        <v>44</v>
      </c>
      <c r="R1048" t="s">
        <v>45</v>
      </c>
      <c r="T1048">
        <v>80</v>
      </c>
      <c r="U1048">
        <v>0</v>
      </c>
      <c r="V1048">
        <v>0</v>
      </c>
      <c r="W1048">
        <v>43</v>
      </c>
      <c r="X1048">
        <v>69</v>
      </c>
      <c r="Y1048">
        <v>43</v>
      </c>
      <c r="Z1048">
        <v>41</v>
      </c>
      <c r="AA1048">
        <v>36</v>
      </c>
      <c r="AB1048">
        <v>39</v>
      </c>
      <c r="AC1048">
        <v>38</v>
      </c>
      <c r="AD1048">
        <v>178</v>
      </c>
      <c r="AE1048">
        <v>27</v>
      </c>
      <c r="AG1048">
        <f t="shared" si="128"/>
        <v>78.5</v>
      </c>
      <c r="AH1048">
        <f t="shared" si="129"/>
        <v>79.5</v>
      </c>
      <c r="AI1048">
        <f t="shared" si="130"/>
        <v>80.5</v>
      </c>
      <c r="AJ1048">
        <f t="shared" si="131"/>
        <v>81.5</v>
      </c>
      <c r="AK1048">
        <f t="shared" si="132"/>
        <v>-999</v>
      </c>
      <c r="AL1048">
        <f t="shared" si="133"/>
        <v>-999</v>
      </c>
      <c r="AM1048">
        <f t="shared" si="134"/>
        <v>39</v>
      </c>
      <c r="AN1048">
        <f t="shared" si="135"/>
        <v>-999</v>
      </c>
    </row>
    <row r="1049" spans="1:40" x14ac:dyDescent="0.25">
      <c r="A1049">
        <v>961</v>
      </c>
      <c r="B1049" t="s">
        <v>29</v>
      </c>
      <c r="C1049" t="s">
        <v>82</v>
      </c>
      <c r="D1049" t="s">
        <v>76</v>
      </c>
      <c r="E1049" t="s">
        <v>66</v>
      </c>
      <c r="F1049" t="s">
        <v>33</v>
      </c>
      <c r="G1049" t="s">
        <v>34</v>
      </c>
      <c r="H1049" t="s">
        <v>73</v>
      </c>
      <c r="I1049" t="s">
        <v>36</v>
      </c>
      <c r="J1049" t="s">
        <v>37</v>
      </c>
      <c r="K1049" t="s">
        <v>38</v>
      </c>
      <c r="L1049" t="s">
        <v>39</v>
      </c>
      <c r="M1049" t="s">
        <v>77</v>
      </c>
      <c r="N1049" t="s">
        <v>78</v>
      </c>
      <c r="O1049" t="s">
        <v>67</v>
      </c>
      <c r="P1049" t="s">
        <v>43</v>
      </c>
      <c r="Q1049" t="s">
        <v>44</v>
      </c>
      <c r="R1049" t="s">
        <v>45</v>
      </c>
      <c r="T1049">
        <v>80</v>
      </c>
      <c r="U1049">
        <v>0</v>
      </c>
      <c r="V1049">
        <v>0</v>
      </c>
      <c r="W1049">
        <v>33</v>
      </c>
      <c r="X1049">
        <v>70</v>
      </c>
      <c r="Y1049">
        <v>44</v>
      </c>
      <c r="Z1049">
        <v>42</v>
      </c>
      <c r="AA1049">
        <v>38</v>
      </c>
      <c r="AB1049">
        <v>41</v>
      </c>
      <c r="AC1049">
        <v>40</v>
      </c>
      <c r="AD1049">
        <v>178</v>
      </c>
      <c r="AE1049">
        <v>18</v>
      </c>
      <c r="AG1049">
        <f t="shared" si="128"/>
        <v>78.5</v>
      </c>
      <c r="AH1049">
        <f t="shared" si="129"/>
        <v>79.5</v>
      </c>
      <c r="AI1049">
        <f t="shared" si="130"/>
        <v>80.5</v>
      </c>
      <c r="AJ1049">
        <f t="shared" si="131"/>
        <v>81.5</v>
      </c>
      <c r="AK1049">
        <f t="shared" si="132"/>
        <v>-999</v>
      </c>
      <c r="AL1049">
        <f t="shared" si="133"/>
        <v>-999</v>
      </c>
      <c r="AM1049">
        <f t="shared" si="134"/>
        <v>41</v>
      </c>
      <c r="AN1049">
        <f t="shared" si="135"/>
        <v>-999</v>
      </c>
    </row>
    <row r="1050" spans="1:40" x14ac:dyDescent="0.25">
      <c r="A1050">
        <v>963</v>
      </c>
      <c r="B1050" t="s">
        <v>29</v>
      </c>
      <c r="C1050" t="s">
        <v>82</v>
      </c>
      <c r="D1050" t="s">
        <v>76</v>
      </c>
      <c r="E1050" t="s">
        <v>66</v>
      </c>
      <c r="F1050" t="s">
        <v>33</v>
      </c>
      <c r="G1050" t="s">
        <v>34</v>
      </c>
      <c r="H1050" t="s">
        <v>73</v>
      </c>
      <c r="I1050" t="s">
        <v>36</v>
      </c>
      <c r="J1050" t="s">
        <v>37</v>
      </c>
      <c r="K1050" t="s">
        <v>38</v>
      </c>
      <c r="L1050" t="s">
        <v>39</v>
      </c>
      <c r="M1050" t="s">
        <v>77</v>
      </c>
      <c r="N1050" t="s">
        <v>78</v>
      </c>
      <c r="O1050" t="s">
        <v>67</v>
      </c>
      <c r="P1050" t="s">
        <v>46</v>
      </c>
      <c r="Q1050" t="s">
        <v>44</v>
      </c>
      <c r="R1050" t="s">
        <v>45</v>
      </c>
      <c r="T1050">
        <v>80</v>
      </c>
      <c r="U1050">
        <v>0</v>
      </c>
      <c r="V1050">
        <v>0</v>
      </c>
      <c r="W1050">
        <v>33</v>
      </c>
      <c r="X1050">
        <v>70</v>
      </c>
      <c r="Y1050">
        <v>44</v>
      </c>
      <c r="Z1050">
        <v>42</v>
      </c>
      <c r="AA1050">
        <v>38</v>
      </c>
      <c r="AB1050">
        <v>41</v>
      </c>
      <c r="AC1050">
        <v>40</v>
      </c>
      <c r="AD1050">
        <v>178</v>
      </c>
      <c r="AE1050">
        <v>18</v>
      </c>
      <c r="AG1050">
        <f t="shared" si="128"/>
        <v>78.5</v>
      </c>
      <c r="AH1050">
        <f t="shared" si="129"/>
        <v>79.5</v>
      </c>
      <c r="AI1050">
        <f t="shared" si="130"/>
        <v>80.5</v>
      </c>
      <c r="AJ1050">
        <f t="shared" si="131"/>
        <v>81.5</v>
      </c>
      <c r="AK1050">
        <f t="shared" si="132"/>
        <v>-999</v>
      </c>
      <c r="AL1050">
        <f t="shared" si="133"/>
        <v>-999</v>
      </c>
      <c r="AM1050">
        <f t="shared" si="134"/>
        <v>41</v>
      </c>
      <c r="AN1050">
        <f t="shared" si="135"/>
        <v>-999</v>
      </c>
    </row>
    <row r="1051" spans="1:40" x14ac:dyDescent="0.25">
      <c r="A1051">
        <v>698</v>
      </c>
      <c r="B1051" t="s">
        <v>29</v>
      </c>
      <c r="C1051" t="s">
        <v>68</v>
      </c>
      <c r="D1051" t="s">
        <v>79</v>
      </c>
      <c r="E1051" t="s">
        <v>66</v>
      </c>
      <c r="F1051" t="s">
        <v>33</v>
      </c>
      <c r="G1051" t="s">
        <v>34</v>
      </c>
      <c r="H1051" t="s">
        <v>73</v>
      </c>
      <c r="I1051" t="s">
        <v>36</v>
      </c>
      <c r="J1051" t="s">
        <v>37</v>
      </c>
      <c r="K1051" t="s">
        <v>38</v>
      </c>
      <c r="L1051" t="s">
        <v>39</v>
      </c>
      <c r="M1051" t="s">
        <v>80</v>
      </c>
      <c r="N1051" t="s">
        <v>81</v>
      </c>
      <c r="O1051" t="s">
        <v>67</v>
      </c>
      <c r="P1051" t="s">
        <v>43</v>
      </c>
      <c r="Q1051" t="s">
        <v>71</v>
      </c>
      <c r="R1051" t="s">
        <v>45</v>
      </c>
      <c r="T1051">
        <v>80</v>
      </c>
      <c r="U1051">
        <v>0</v>
      </c>
      <c r="V1051">
        <v>0</v>
      </c>
      <c r="W1051">
        <v>44</v>
      </c>
      <c r="X1051">
        <v>70</v>
      </c>
      <c r="Y1051">
        <v>45</v>
      </c>
      <c r="Z1051">
        <v>42</v>
      </c>
      <c r="AA1051">
        <v>39</v>
      </c>
      <c r="AB1051">
        <v>42</v>
      </c>
      <c r="AC1051">
        <v>40</v>
      </c>
      <c r="AD1051">
        <v>179</v>
      </c>
      <c r="AE1051">
        <v>29</v>
      </c>
      <c r="AG1051">
        <f t="shared" si="128"/>
        <v>78.5</v>
      </c>
      <c r="AH1051">
        <f t="shared" si="129"/>
        <v>79.5</v>
      </c>
      <c r="AI1051">
        <f t="shared" si="130"/>
        <v>80.5</v>
      </c>
      <c r="AJ1051">
        <f t="shared" si="131"/>
        <v>81.5</v>
      </c>
      <c r="AK1051">
        <f t="shared" si="132"/>
        <v>-999</v>
      </c>
      <c r="AL1051">
        <f t="shared" si="133"/>
        <v>42</v>
      </c>
      <c r="AM1051">
        <f t="shared" si="134"/>
        <v>-999</v>
      </c>
      <c r="AN1051">
        <f t="shared" si="135"/>
        <v>-999</v>
      </c>
    </row>
    <row r="1052" spans="1:40" x14ac:dyDescent="0.25">
      <c r="A1052">
        <v>700</v>
      </c>
      <c r="B1052" t="s">
        <v>29</v>
      </c>
      <c r="C1052" t="s">
        <v>68</v>
      </c>
      <c r="D1052" t="s">
        <v>79</v>
      </c>
      <c r="E1052" t="s">
        <v>66</v>
      </c>
      <c r="F1052" t="s">
        <v>33</v>
      </c>
      <c r="G1052" t="s">
        <v>34</v>
      </c>
      <c r="H1052" t="s">
        <v>73</v>
      </c>
      <c r="I1052" t="s">
        <v>36</v>
      </c>
      <c r="J1052" t="s">
        <v>37</v>
      </c>
      <c r="K1052" t="s">
        <v>38</v>
      </c>
      <c r="L1052" t="s">
        <v>39</v>
      </c>
      <c r="M1052" t="s">
        <v>80</v>
      </c>
      <c r="N1052" t="s">
        <v>81</v>
      </c>
      <c r="O1052" t="s">
        <v>67</v>
      </c>
      <c r="P1052" t="s">
        <v>46</v>
      </c>
      <c r="Q1052" t="s">
        <v>71</v>
      </c>
      <c r="R1052" t="s">
        <v>45</v>
      </c>
      <c r="T1052">
        <v>80</v>
      </c>
      <c r="U1052">
        <v>0</v>
      </c>
      <c r="V1052">
        <v>0</v>
      </c>
      <c r="W1052">
        <v>44</v>
      </c>
      <c r="X1052">
        <v>70</v>
      </c>
      <c r="Y1052">
        <v>45</v>
      </c>
      <c r="Z1052">
        <v>42</v>
      </c>
      <c r="AA1052">
        <v>39</v>
      </c>
      <c r="AB1052">
        <v>42</v>
      </c>
      <c r="AC1052">
        <v>40</v>
      </c>
      <c r="AD1052">
        <v>179</v>
      </c>
      <c r="AE1052">
        <v>29</v>
      </c>
      <c r="AG1052">
        <f t="shared" si="128"/>
        <v>78.5</v>
      </c>
      <c r="AH1052">
        <f t="shared" si="129"/>
        <v>79.5</v>
      </c>
      <c r="AI1052">
        <f t="shared" si="130"/>
        <v>80.5</v>
      </c>
      <c r="AJ1052">
        <f t="shared" si="131"/>
        <v>81.5</v>
      </c>
      <c r="AK1052">
        <f t="shared" si="132"/>
        <v>-999</v>
      </c>
      <c r="AL1052">
        <f t="shared" si="133"/>
        <v>42</v>
      </c>
      <c r="AM1052">
        <f t="shared" si="134"/>
        <v>-999</v>
      </c>
      <c r="AN1052">
        <f t="shared" si="135"/>
        <v>-999</v>
      </c>
    </row>
    <row r="1053" spans="1:40" x14ac:dyDescent="0.25">
      <c r="A1053">
        <v>697</v>
      </c>
      <c r="B1053" t="s">
        <v>29</v>
      </c>
      <c r="C1053" t="s">
        <v>68</v>
      </c>
      <c r="D1053" t="s">
        <v>79</v>
      </c>
      <c r="E1053" t="s">
        <v>66</v>
      </c>
      <c r="F1053" t="s">
        <v>33</v>
      </c>
      <c r="G1053" t="s">
        <v>34</v>
      </c>
      <c r="H1053" t="s">
        <v>73</v>
      </c>
      <c r="I1053" t="s">
        <v>36</v>
      </c>
      <c r="J1053" t="s">
        <v>37</v>
      </c>
      <c r="K1053" t="s">
        <v>38</v>
      </c>
      <c r="L1053" t="s">
        <v>39</v>
      </c>
      <c r="M1053" t="s">
        <v>80</v>
      </c>
      <c r="N1053" t="s">
        <v>81</v>
      </c>
      <c r="O1053" t="s">
        <v>67</v>
      </c>
      <c r="P1053" t="s">
        <v>43</v>
      </c>
      <c r="Q1053" t="s">
        <v>44</v>
      </c>
      <c r="R1053" t="s">
        <v>45</v>
      </c>
      <c r="T1053">
        <v>80</v>
      </c>
      <c r="U1053">
        <v>0</v>
      </c>
      <c r="V1053">
        <v>0</v>
      </c>
      <c r="W1053">
        <v>47</v>
      </c>
      <c r="X1053">
        <v>70</v>
      </c>
      <c r="Y1053">
        <v>46</v>
      </c>
      <c r="Z1053">
        <v>44</v>
      </c>
      <c r="AA1053">
        <v>40</v>
      </c>
      <c r="AB1053">
        <v>43</v>
      </c>
      <c r="AC1053">
        <v>42</v>
      </c>
      <c r="AD1053">
        <v>179</v>
      </c>
      <c r="AE1053">
        <v>31</v>
      </c>
      <c r="AG1053">
        <f t="shared" si="128"/>
        <v>78.5</v>
      </c>
      <c r="AH1053">
        <f t="shared" si="129"/>
        <v>79.5</v>
      </c>
      <c r="AI1053">
        <f t="shared" si="130"/>
        <v>80.5</v>
      </c>
      <c r="AJ1053">
        <f t="shared" si="131"/>
        <v>81.5</v>
      </c>
      <c r="AK1053">
        <f t="shared" si="132"/>
        <v>-999</v>
      </c>
      <c r="AL1053">
        <f t="shared" si="133"/>
        <v>43</v>
      </c>
      <c r="AM1053">
        <f t="shared" si="134"/>
        <v>-999</v>
      </c>
      <c r="AN1053">
        <f t="shared" si="135"/>
        <v>-999</v>
      </c>
    </row>
    <row r="1054" spans="1:40" x14ac:dyDescent="0.25">
      <c r="A1054">
        <v>699</v>
      </c>
      <c r="B1054" t="s">
        <v>29</v>
      </c>
      <c r="C1054" t="s">
        <v>68</v>
      </c>
      <c r="D1054" t="s">
        <v>79</v>
      </c>
      <c r="E1054" t="s">
        <v>66</v>
      </c>
      <c r="F1054" t="s">
        <v>33</v>
      </c>
      <c r="G1054" t="s">
        <v>34</v>
      </c>
      <c r="H1054" t="s">
        <v>73</v>
      </c>
      <c r="I1054" t="s">
        <v>36</v>
      </c>
      <c r="J1054" t="s">
        <v>37</v>
      </c>
      <c r="K1054" t="s">
        <v>38</v>
      </c>
      <c r="L1054" t="s">
        <v>39</v>
      </c>
      <c r="M1054" t="s">
        <v>80</v>
      </c>
      <c r="N1054" t="s">
        <v>81</v>
      </c>
      <c r="O1054" t="s">
        <v>67</v>
      </c>
      <c r="P1054" t="s">
        <v>46</v>
      </c>
      <c r="Q1054" t="s">
        <v>44</v>
      </c>
      <c r="R1054" t="s">
        <v>45</v>
      </c>
      <c r="T1054">
        <v>80</v>
      </c>
      <c r="U1054">
        <v>0</v>
      </c>
      <c r="V1054">
        <v>0</v>
      </c>
      <c r="W1054">
        <v>47</v>
      </c>
      <c r="X1054">
        <v>70</v>
      </c>
      <c r="Y1054">
        <v>46</v>
      </c>
      <c r="Z1054">
        <v>44</v>
      </c>
      <c r="AA1054">
        <v>40</v>
      </c>
      <c r="AB1054">
        <v>43</v>
      </c>
      <c r="AC1054">
        <v>42</v>
      </c>
      <c r="AD1054">
        <v>179</v>
      </c>
      <c r="AE1054">
        <v>31</v>
      </c>
      <c r="AG1054">
        <f t="shared" si="128"/>
        <v>78.5</v>
      </c>
      <c r="AH1054">
        <f t="shared" si="129"/>
        <v>79.5</v>
      </c>
      <c r="AI1054">
        <f t="shared" si="130"/>
        <v>80.5</v>
      </c>
      <c r="AJ1054">
        <f t="shared" si="131"/>
        <v>81.5</v>
      </c>
      <c r="AK1054">
        <f t="shared" si="132"/>
        <v>-999</v>
      </c>
      <c r="AL1054">
        <f t="shared" si="133"/>
        <v>43</v>
      </c>
      <c r="AM1054">
        <f t="shared" si="134"/>
        <v>-999</v>
      </c>
      <c r="AN1054">
        <f t="shared" si="135"/>
        <v>-999</v>
      </c>
    </row>
    <row r="1055" spans="1:40" x14ac:dyDescent="0.25">
      <c r="A1055">
        <v>874</v>
      </c>
      <c r="B1055" t="s">
        <v>29</v>
      </c>
      <c r="C1055" t="s">
        <v>82</v>
      </c>
      <c r="D1055" t="s">
        <v>72</v>
      </c>
      <c r="E1055" t="s">
        <v>66</v>
      </c>
      <c r="F1055" t="s">
        <v>33</v>
      </c>
      <c r="G1055" t="s">
        <v>34</v>
      </c>
      <c r="H1055" t="s">
        <v>73</v>
      </c>
      <c r="I1055" t="s">
        <v>36</v>
      </c>
      <c r="J1055" t="s">
        <v>37</v>
      </c>
      <c r="K1055" t="s">
        <v>38</v>
      </c>
      <c r="L1055" t="s">
        <v>39</v>
      </c>
      <c r="M1055" t="s">
        <v>74</v>
      </c>
      <c r="N1055" t="s">
        <v>75</v>
      </c>
      <c r="O1055" t="s">
        <v>67</v>
      </c>
      <c r="P1055" t="s">
        <v>43</v>
      </c>
      <c r="Q1055" t="s">
        <v>71</v>
      </c>
      <c r="R1055" t="s">
        <v>45</v>
      </c>
      <c r="T1055">
        <v>80</v>
      </c>
      <c r="U1055">
        <v>0</v>
      </c>
      <c r="V1055">
        <v>0</v>
      </c>
      <c r="W1055">
        <v>54</v>
      </c>
      <c r="X1055">
        <v>72</v>
      </c>
      <c r="Y1055">
        <v>50</v>
      </c>
      <c r="Z1055">
        <v>46</v>
      </c>
      <c r="AA1055">
        <v>41</v>
      </c>
      <c r="AB1055">
        <v>43</v>
      </c>
      <c r="AC1055">
        <v>42</v>
      </c>
      <c r="AD1055">
        <v>178</v>
      </c>
      <c r="AE1055">
        <v>42</v>
      </c>
      <c r="AG1055">
        <f t="shared" si="128"/>
        <v>78.5</v>
      </c>
      <c r="AH1055">
        <f t="shared" si="129"/>
        <v>79.5</v>
      </c>
      <c r="AI1055">
        <f t="shared" si="130"/>
        <v>80.5</v>
      </c>
      <c r="AJ1055">
        <f t="shared" si="131"/>
        <v>81.5</v>
      </c>
      <c r="AK1055">
        <f t="shared" si="132"/>
        <v>-999</v>
      </c>
      <c r="AL1055">
        <f t="shared" si="133"/>
        <v>-999</v>
      </c>
      <c r="AM1055">
        <f t="shared" si="134"/>
        <v>43</v>
      </c>
      <c r="AN1055">
        <f t="shared" si="135"/>
        <v>-999</v>
      </c>
    </row>
    <row r="1056" spans="1:40" x14ac:dyDescent="0.25">
      <c r="A1056">
        <v>876</v>
      </c>
      <c r="B1056" t="s">
        <v>29</v>
      </c>
      <c r="C1056" t="s">
        <v>82</v>
      </c>
      <c r="D1056" t="s">
        <v>72</v>
      </c>
      <c r="E1056" t="s">
        <v>66</v>
      </c>
      <c r="F1056" t="s">
        <v>33</v>
      </c>
      <c r="G1056" t="s">
        <v>34</v>
      </c>
      <c r="H1056" t="s">
        <v>73</v>
      </c>
      <c r="I1056" t="s">
        <v>36</v>
      </c>
      <c r="J1056" t="s">
        <v>37</v>
      </c>
      <c r="K1056" t="s">
        <v>38</v>
      </c>
      <c r="L1056" t="s">
        <v>39</v>
      </c>
      <c r="M1056" t="s">
        <v>74</v>
      </c>
      <c r="N1056" t="s">
        <v>75</v>
      </c>
      <c r="O1056" t="s">
        <v>67</v>
      </c>
      <c r="P1056" t="s">
        <v>46</v>
      </c>
      <c r="Q1056" t="s">
        <v>71</v>
      </c>
      <c r="R1056" t="s">
        <v>45</v>
      </c>
      <c r="T1056">
        <v>80</v>
      </c>
      <c r="U1056">
        <v>0</v>
      </c>
      <c r="V1056">
        <v>0</v>
      </c>
      <c r="W1056">
        <v>54</v>
      </c>
      <c r="X1056">
        <v>72</v>
      </c>
      <c r="Y1056">
        <v>50</v>
      </c>
      <c r="Z1056">
        <v>46</v>
      </c>
      <c r="AA1056">
        <v>41</v>
      </c>
      <c r="AB1056">
        <v>43</v>
      </c>
      <c r="AC1056">
        <v>42</v>
      </c>
      <c r="AD1056">
        <v>178</v>
      </c>
      <c r="AE1056">
        <v>42</v>
      </c>
      <c r="AG1056">
        <f t="shared" si="128"/>
        <v>78.5</v>
      </c>
      <c r="AH1056">
        <f t="shared" si="129"/>
        <v>79.5</v>
      </c>
      <c r="AI1056">
        <f t="shared" si="130"/>
        <v>80.5</v>
      </c>
      <c r="AJ1056">
        <f t="shared" si="131"/>
        <v>81.5</v>
      </c>
      <c r="AK1056">
        <f t="shared" si="132"/>
        <v>-999</v>
      </c>
      <c r="AL1056">
        <f t="shared" si="133"/>
        <v>-999</v>
      </c>
      <c r="AM1056">
        <f t="shared" si="134"/>
        <v>43</v>
      </c>
      <c r="AN1056">
        <f t="shared" si="135"/>
        <v>-999</v>
      </c>
    </row>
    <row r="1057" spans="1:40" x14ac:dyDescent="0.25">
      <c r="A1057">
        <v>610</v>
      </c>
      <c r="B1057" t="s">
        <v>29</v>
      </c>
      <c r="C1057" t="s">
        <v>68</v>
      </c>
      <c r="D1057" t="s">
        <v>76</v>
      </c>
      <c r="E1057" t="s">
        <v>66</v>
      </c>
      <c r="F1057" t="s">
        <v>33</v>
      </c>
      <c r="G1057" t="s">
        <v>34</v>
      </c>
      <c r="H1057" t="s">
        <v>73</v>
      </c>
      <c r="I1057" t="s">
        <v>36</v>
      </c>
      <c r="J1057" t="s">
        <v>37</v>
      </c>
      <c r="K1057" t="s">
        <v>38</v>
      </c>
      <c r="L1057" t="s">
        <v>39</v>
      </c>
      <c r="M1057" t="s">
        <v>77</v>
      </c>
      <c r="N1057" t="s">
        <v>78</v>
      </c>
      <c r="O1057" t="s">
        <v>67</v>
      </c>
      <c r="P1057" t="s">
        <v>43</v>
      </c>
      <c r="Q1057" t="s">
        <v>71</v>
      </c>
      <c r="R1057" t="s">
        <v>45</v>
      </c>
      <c r="T1057">
        <v>80</v>
      </c>
      <c r="U1057">
        <v>0</v>
      </c>
      <c r="V1057">
        <v>0</v>
      </c>
      <c r="W1057">
        <v>43</v>
      </c>
      <c r="X1057">
        <v>70</v>
      </c>
      <c r="Y1057">
        <v>46</v>
      </c>
      <c r="Z1057">
        <v>44</v>
      </c>
      <c r="AA1057">
        <v>41</v>
      </c>
      <c r="AB1057">
        <v>44</v>
      </c>
      <c r="AC1057">
        <v>43</v>
      </c>
      <c r="AD1057">
        <v>179</v>
      </c>
      <c r="AE1057">
        <v>21</v>
      </c>
      <c r="AG1057">
        <f t="shared" si="128"/>
        <v>78.5</v>
      </c>
      <c r="AH1057">
        <f t="shared" si="129"/>
        <v>79.5</v>
      </c>
      <c r="AI1057">
        <f t="shared" si="130"/>
        <v>80.5</v>
      </c>
      <c r="AJ1057">
        <f t="shared" si="131"/>
        <v>81.5</v>
      </c>
      <c r="AK1057">
        <f t="shared" si="132"/>
        <v>-999</v>
      </c>
      <c r="AL1057">
        <f t="shared" si="133"/>
        <v>44</v>
      </c>
      <c r="AM1057">
        <f t="shared" si="134"/>
        <v>-999</v>
      </c>
      <c r="AN1057">
        <f t="shared" si="135"/>
        <v>-999</v>
      </c>
    </row>
    <row r="1058" spans="1:40" x14ac:dyDescent="0.25">
      <c r="A1058">
        <v>612</v>
      </c>
      <c r="B1058" t="s">
        <v>29</v>
      </c>
      <c r="C1058" t="s">
        <v>68</v>
      </c>
      <c r="D1058" t="s">
        <v>76</v>
      </c>
      <c r="E1058" t="s">
        <v>66</v>
      </c>
      <c r="F1058" t="s">
        <v>33</v>
      </c>
      <c r="G1058" t="s">
        <v>34</v>
      </c>
      <c r="H1058" t="s">
        <v>73</v>
      </c>
      <c r="I1058" t="s">
        <v>36</v>
      </c>
      <c r="J1058" t="s">
        <v>37</v>
      </c>
      <c r="K1058" t="s">
        <v>38</v>
      </c>
      <c r="L1058" t="s">
        <v>39</v>
      </c>
      <c r="M1058" t="s">
        <v>77</v>
      </c>
      <c r="N1058" t="s">
        <v>78</v>
      </c>
      <c r="O1058" t="s">
        <v>67</v>
      </c>
      <c r="P1058" t="s">
        <v>46</v>
      </c>
      <c r="Q1058" t="s">
        <v>71</v>
      </c>
      <c r="R1058" t="s">
        <v>45</v>
      </c>
      <c r="T1058">
        <v>80</v>
      </c>
      <c r="U1058">
        <v>0</v>
      </c>
      <c r="V1058">
        <v>0</v>
      </c>
      <c r="W1058">
        <v>43</v>
      </c>
      <c r="X1058">
        <v>70</v>
      </c>
      <c r="Y1058">
        <v>46</v>
      </c>
      <c r="Z1058">
        <v>44</v>
      </c>
      <c r="AA1058">
        <v>41</v>
      </c>
      <c r="AB1058">
        <v>44</v>
      </c>
      <c r="AC1058">
        <v>43</v>
      </c>
      <c r="AD1058">
        <v>179</v>
      </c>
      <c r="AE1058">
        <v>21</v>
      </c>
      <c r="AG1058">
        <f t="shared" si="128"/>
        <v>78.5</v>
      </c>
      <c r="AH1058">
        <f t="shared" si="129"/>
        <v>79.5</v>
      </c>
      <c r="AI1058">
        <f t="shared" si="130"/>
        <v>80.5</v>
      </c>
      <c r="AJ1058">
        <f t="shared" si="131"/>
        <v>81.5</v>
      </c>
      <c r="AK1058">
        <f t="shared" si="132"/>
        <v>-999</v>
      </c>
      <c r="AL1058">
        <f t="shared" si="133"/>
        <v>44</v>
      </c>
      <c r="AM1058">
        <f t="shared" si="134"/>
        <v>-999</v>
      </c>
      <c r="AN1058">
        <f t="shared" si="135"/>
        <v>-999</v>
      </c>
    </row>
    <row r="1059" spans="1:40" x14ac:dyDescent="0.25">
      <c r="A1059">
        <v>873</v>
      </c>
      <c r="B1059" t="s">
        <v>29</v>
      </c>
      <c r="C1059" t="s">
        <v>82</v>
      </c>
      <c r="D1059" t="s">
        <v>72</v>
      </c>
      <c r="E1059" t="s">
        <v>66</v>
      </c>
      <c r="F1059" t="s">
        <v>33</v>
      </c>
      <c r="G1059" t="s">
        <v>34</v>
      </c>
      <c r="H1059" t="s">
        <v>73</v>
      </c>
      <c r="I1059" t="s">
        <v>36</v>
      </c>
      <c r="J1059" t="s">
        <v>37</v>
      </c>
      <c r="K1059" t="s">
        <v>38</v>
      </c>
      <c r="L1059" t="s">
        <v>39</v>
      </c>
      <c r="M1059" t="s">
        <v>74</v>
      </c>
      <c r="N1059" t="s">
        <v>75</v>
      </c>
      <c r="O1059" t="s">
        <v>67</v>
      </c>
      <c r="P1059" t="s">
        <v>43</v>
      </c>
      <c r="Q1059" t="s">
        <v>44</v>
      </c>
      <c r="R1059" t="s">
        <v>45</v>
      </c>
      <c r="T1059">
        <v>80</v>
      </c>
      <c r="U1059">
        <v>0</v>
      </c>
      <c r="V1059">
        <v>0</v>
      </c>
      <c r="W1059">
        <v>55</v>
      </c>
      <c r="X1059">
        <v>73</v>
      </c>
      <c r="Y1059">
        <v>52</v>
      </c>
      <c r="Z1059">
        <v>48</v>
      </c>
      <c r="AA1059">
        <v>43</v>
      </c>
      <c r="AB1059">
        <v>45</v>
      </c>
      <c r="AC1059">
        <v>44</v>
      </c>
      <c r="AD1059">
        <v>178</v>
      </c>
      <c r="AE1059">
        <v>43</v>
      </c>
      <c r="AG1059">
        <f t="shared" si="128"/>
        <v>78.5</v>
      </c>
      <c r="AH1059">
        <f t="shared" si="129"/>
        <v>79.5</v>
      </c>
      <c r="AI1059">
        <f t="shared" si="130"/>
        <v>80.5</v>
      </c>
      <c r="AJ1059">
        <f t="shared" si="131"/>
        <v>81.5</v>
      </c>
      <c r="AK1059">
        <f t="shared" si="132"/>
        <v>-999</v>
      </c>
      <c r="AL1059">
        <f t="shared" si="133"/>
        <v>-999</v>
      </c>
      <c r="AM1059">
        <f t="shared" si="134"/>
        <v>45</v>
      </c>
      <c r="AN1059">
        <f t="shared" si="135"/>
        <v>-999</v>
      </c>
    </row>
    <row r="1060" spans="1:40" x14ac:dyDescent="0.25">
      <c r="A1060">
        <v>875</v>
      </c>
      <c r="B1060" t="s">
        <v>29</v>
      </c>
      <c r="C1060" t="s">
        <v>82</v>
      </c>
      <c r="D1060" t="s">
        <v>72</v>
      </c>
      <c r="E1060" t="s">
        <v>66</v>
      </c>
      <c r="F1060" t="s">
        <v>33</v>
      </c>
      <c r="G1060" t="s">
        <v>34</v>
      </c>
      <c r="H1060" t="s">
        <v>73</v>
      </c>
      <c r="I1060" t="s">
        <v>36</v>
      </c>
      <c r="J1060" t="s">
        <v>37</v>
      </c>
      <c r="K1060" t="s">
        <v>38</v>
      </c>
      <c r="L1060" t="s">
        <v>39</v>
      </c>
      <c r="M1060" t="s">
        <v>74</v>
      </c>
      <c r="N1060" t="s">
        <v>75</v>
      </c>
      <c r="O1060" t="s">
        <v>67</v>
      </c>
      <c r="P1060" t="s">
        <v>46</v>
      </c>
      <c r="Q1060" t="s">
        <v>44</v>
      </c>
      <c r="R1060" t="s">
        <v>45</v>
      </c>
      <c r="T1060">
        <v>80</v>
      </c>
      <c r="U1060">
        <v>0</v>
      </c>
      <c r="V1060">
        <v>0</v>
      </c>
      <c r="W1060">
        <v>55</v>
      </c>
      <c r="X1060">
        <v>73</v>
      </c>
      <c r="Y1060">
        <v>52</v>
      </c>
      <c r="Z1060">
        <v>48</v>
      </c>
      <c r="AA1060">
        <v>43</v>
      </c>
      <c r="AB1060">
        <v>45</v>
      </c>
      <c r="AC1060">
        <v>44</v>
      </c>
      <c r="AD1060">
        <v>178</v>
      </c>
      <c r="AE1060">
        <v>43</v>
      </c>
      <c r="AG1060">
        <f t="shared" si="128"/>
        <v>78.5</v>
      </c>
      <c r="AH1060">
        <f t="shared" si="129"/>
        <v>79.5</v>
      </c>
      <c r="AI1060">
        <f t="shared" si="130"/>
        <v>80.5</v>
      </c>
      <c r="AJ1060">
        <f t="shared" si="131"/>
        <v>81.5</v>
      </c>
      <c r="AK1060">
        <f t="shared" si="132"/>
        <v>-999</v>
      </c>
      <c r="AL1060">
        <f t="shared" si="133"/>
        <v>-999</v>
      </c>
      <c r="AM1060">
        <f t="shared" si="134"/>
        <v>45</v>
      </c>
      <c r="AN1060">
        <f t="shared" si="135"/>
        <v>-999</v>
      </c>
    </row>
    <row r="1061" spans="1:40" x14ac:dyDescent="0.25">
      <c r="A1061">
        <v>609</v>
      </c>
      <c r="B1061" t="s">
        <v>29</v>
      </c>
      <c r="C1061" t="s">
        <v>68</v>
      </c>
      <c r="D1061" t="s">
        <v>76</v>
      </c>
      <c r="E1061" t="s">
        <v>66</v>
      </c>
      <c r="F1061" t="s">
        <v>33</v>
      </c>
      <c r="G1061" t="s">
        <v>34</v>
      </c>
      <c r="H1061" t="s">
        <v>73</v>
      </c>
      <c r="I1061" t="s">
        <v>36</v>
      </c>
      <c r="J1061" t="s">
        <v>37</v>
      </c>
      <c r="K1061" t="s">
        <v>38</v>
      </c>
      <c r="L1061" t="s">
        <v>39</v>
      </c>
      <c r="M1061" t="s">
        <v>77</v>
      </c>
      <c r="N1061" t="s">
        <v>78</v>
      </c>
      <c r="O1061" t="s">
        <v>67</v>
      </c>
      <c r="P1061" t="s">
        <v>43</v>
      </c>
      <c r="Q1061" t="s">
        <v>44</v>
      </c>
      <c r="R1061" t="s">
        <v>45</v>
      </c>
      <c r="T1061">
        <v>80</v>
      </c>
      <c r="U1061">
        <v>0</v>
      </c>
      <c r="V1061">
        <v>0</v>
      </c>
      <c r="W1061">
        <v>45</v>
      </c>
      <c r="X1061">
        <v>71</v>
      </c>
      <c r="Y1061">
        <v>48</v>
      </c>
      <c r="Z1061">
        <v>46</v>
      </c>
      <c r="AA1061">
        <v>43</v>
      </c>
      <c r="AB1061">
        <v>46</v>
      </c>
      <c r="AC1061">
        <v>45</v>
      </c>
      <c r="AD1061">
        <v>179</v>
      </c>
      <c r="AE1061">
        <v>24</v>
      </c>
      <c r="AG1061">
        <f t="shared" si="128"/>
        <v>78.5</v>
      </c>
      <c r="AH1061">
        <f t="shared" si="129"/>
        <v>79.5</v>
      </c>
      <c r="AI1061">
        <f t="shared" si="130"/>
        <v>80.5</v>
      </c>
      <c r="AJ1061">
        <f t="shared" si="131"/>
        <v>81.5</v>
      </c>
      <c r="AK1061">
        <f t="shared" si="132"/>
        <v>-999</v>
      </c>
      <c r="AL1061">
        <f t="shared" si="133"/>
        <v>46</v>
      </c>
      <c r="AM1061">
        <f t="shared" si="134"/>
        <v>-999</v>
      </c>
      <c r="AN1061">
        <f t="shared" si="135"/>
        <v>-999</v>
      </c>
    </row>
    <row r="1062" spans="1:40" x14ac:dyDescent="0.25">
      <c r="A1062">
        <v>611</v>
      </c>
      <c r="B1062" t="s">
        <v>29</v>
      </c>
      <c r="C1062" t="s">
        <v>68</v>
      </c>
      <c r="D1062" t="s">
        <v>76</v>
      </c>
      <c r="E1062" t="s">
        <v>66</v>
      </c>
      <c r="F1062" t="s">
        <v>33</v>
      </c>
      <c r="G1062" t="s">
        <v>34</v>
      </c>
      <c r="H1062" t="s">
        <v>73</v>
      </c>
      <c r="I1062" t="s">
        <v>36</v>
      </c>
      <c r="J1062" t="s">
        <v>37</v>
      </c>
      <c r="K1062" t="s">
        <v>38</v>
      </c>
      <c r="L1062" t="s">
        <v>39</v>
      </c>
      <c r="M1062" t="s">
        <v>77</v>
      </c>
      <c r="N1062" t="s">
        <v>78</v>
      </c>
      <c r="O1062" t="s">
        <v>67</v>
      </c>
      <c r="P1062" t="s">
        <v>46</v>
      </c>
      <c r="Q1062" t="s">
        <v>44</v>
      </c>
      <c r="R1062" t="s">
        <v>45</v>
      </c>
      <c r="T1062">
        <v>80</v>
      </c>
      <c r="U1062">
        <v>0</v>
      </c>
      <c r="V1062">
        <v>0</v>
      </c>
      <c r="W1062">
        <v>45</v>
      </c>
      <c r="X1062">
        <v>71</v>
      </c>
      <c r="Y1062">
        <v>48</v>
      </c>
      <c r="Z1062">
        <v>46</v>
      </c>
      <c r="AA1062">
        <v>43</v>
      </c>
      <c r="AB1062">
        <v>46</v>
      </c>
      <c r="AC1062">
        <v>45</v>
      </c>
      <c r="AD1062">
        <v>179</v>
      </c>
      <c r="AE1062">
        <v>24</v>
      </c>
      <c r="AG1062">
        <f t="shared" si="128"/>
        <v>78.5</v>
      </c>
      <c r="AH1062">
        <f t="shared" si="129"/>
        <v>79.5</v>
      </c>
      <c r="AI1062">
        <f t="shared" si="130"/>
        <v>80.5</v>
      </c>
      <c r="AJ1062">
        <f t="shared" si="131"/>
        <v>81.5</v>
      </c>
      <c r="AK1062">
        <f t="shared" si="132"/>
        <v>-999</v>
      </c>
      <c r="AL1062">
        <f t="shared" si="133"/>
        <v>46</v>
      </c>
      <c r="AM1062">
        <f t="shared" si="134"/>
        <v>-999</v>
      </c>
      <c r="AN1062">
        <f t="shared" si="135"/>
        <v>-999</v>
      </c>
    </row>
    <row r="1063" spans="1:40" x14ac:dyDescent="0.25">
      <c r="A1063">
        <v>522</v>
      </c>
      <c r="B1063" t="s">
        <v>29</v>
      </c>
      <c r="C1063" t="s">
        <v>68</v>
      </c>
      <c r="D1063" t="s">
        <v>72</v>
      </c>
      <c r="E1063" t="s">
        <v>66</v>
      </c>
      <c r="F1063" t="s">
        <v>33</v>
      </c>
      <c r="G1063" t="s">
        <v>34</v>
      </c>
      <c r="H1063" t="s">
        <v>73</v>
      </c>
      <c r="I1063" t="s">
        <v>36</v>
      </c>
      <c r="J1063" t="s">
        <v>37</v>
      </c>
      <c r="K1063" t="s">
        <v>38</v>
      </c>
      <c r="L1063" t="s">
        <v>39</v>
      </c>
      <c r="M1063" t="s">
        <v>74</v>
      </c>
      <c r="N1063" t="s">
        <v>75</v>
      </c>
      <c r="O1063" t="s">
        <v>67</v>
      </c>
      <c r="P1063" t="s">
        <v>43</v>
      </c>
      <c r="Q1063" t="s">
        <v>71</v>
      </c>
      <c r="R1063" t="s">
        <v>45</v>
      </c>
      <c r="T1063">
        <v>80</v>
      </c>
      <c r="U1063">
        <v>0</v>
      </c>
      <c r="V1063">
        <v>0</v>
      </c>
      <c r="W1063">
        <v>56</v>
      </c>
      <c r="X1063">
        <v>73</v>
      </c>
      <c r="Y1063">
        <v>54</v>
      </c>
      <c r="Z1063">
        <v>50</v>
      </c>
      <c r="AA1063">
        <v>47</v>
      </c>
      <c r="AB1063">
        <v>49</v>
      </c>
      <c r="AC1063">
        <v>48</v>
      </c>
      <c r="AD1063">
        <v>179</v>
      </c>
      <c r="AE1063">
        <v>46</v>
      </c>
      <c r="AG1063">
        <f t="shared" si="128"/>
        <v>78.5</v>
      </c>
      <c r="AH1063">
        <f t="shared" si="129"/>
        <v>79.5</v>
      </c>
      <c r="AI1063">
        <f t="shared" si="130"/>
        <v>80.5</v>
      </c>
      <c r="AJ1063">
        <f t="shared" si="131"/>
        <v>81.5</v>
      </c>
      <c r="AK1063">
        <f t="shared" si="132"/>
        <v>-999</v>
      </c>
      <c r="AL1063">
        <f t="shared" si="133"/>
        <v>49</v>
      </c>
      <c r="AM1063">
        <f t="shared" si="134"/>
        <v>-999</v>
      </c>
      <c r="AN1063">
        <f t="shared" si="135"/>
        <v>-999</v>
      </c>
    </row>
    <row r="1064" spans="1:40" x14ac:dyDescent="0.25">
      <c r="A1064">
        <v>524</v>
      </c>
      <c r="B1064" t="s">
        <v>29</v>
      </c>
      <c r="C1064" t="s">
        <v>68</v>
      </c>
      <c r="D1064" t="s">
        <v>72</v>
      </c>
      <c r="E1064" t="s">
        <v>66</v>
      </c>
      <c r="F1064" t="s">
        <v>33</v>
      </c>
      <c r="G1064" t="s">
        <v>34</v>
      </c>
      <c r="H1064" t="s">
        <v>73</v>
      </c>
      <c r="I1064" t="s">
        <v>36</v>
      </c>
      <c r="J1064" t="s">
        <v>37</v>
      </c>
      <c r="K1064" t="s">
        <v>38</v>
      </c>
      <c r="L1064" t="s">
        <v>39</v>
      </c>
      <c r="M1064" t="s">
        <v>74</v>
      </c>
      <c r="N1064" t="s">
        <v>75</v>
      </c>
      <c r="O1064" t="s">
        <v>67</v>
      </c>
      <c r="P1064" t="s">
        <v>46</v>
      </c>
      <c r="Q1064" t="s">
        <v>71</v>
      </c>
      <c r="R1064" t="s">
        <v>45</v>
      </c>
      <c r="T1064">
        <v>80</v>
      </c>
      <c r="U1064">
        <v>0</v>
      </c>
      <c r="V1064">
        <v>0</v>
      </c>
      <c r="W1064">
        <v>56</v>
      </c>
      <c r="X1064">
        <v>73</v>
      </c>
      <c r="Y1064">
        <v>54</v>
      </c>
      <c r="Z1064">
        <v>50</v>
      </c>
      <c r="AA1064">
        <v>47</v>
      </c>
      <c r="AB1064">
        <v>49</v>
      </c>
      <c r="AC1064">
        <v>48</v>
      </c>
      <c r="AD1064">
        <v>179</v>
      </c>
      <c r="AE1064">
        <v>46</v>
      </c>
      <c r="AG1064">
        <f t="shared" si="128"/>
        <v>78.5</v>
      </c>
      <c r="AH1064">
        <f t="shared" si="129"/>
        <v>79.5</v>
      </c>
      <c r="AI1064">
        <f t="shared" si="130"/>
        <v>80.5</v>
      </c>
      <c r="AJ1064">
        <f t="shared" si="131"/>
        <v>81.5</v>
      </c>
      <c r="AK1064">
        <f t="shared" si="132"/>
        <v>-999</v>
      </c>
      <c r="AL1064">
        <f t="shared" si="133"/>
        <v>49</v>
      </c>
      <c r="AM1064">
        <f t="shared" si="134"/>
        <v>-999</v>
      </c>
      <c r="AN1064">
        <f t="shared" si="135"/>
        <v>-999</v>
      </c>
    </row>
    <row r="1065" spans="1:40" x14ac:dyDescent="0.25">
      <c r="A1065">
        <v>521</v>
      </c>
      <c r="B1065" t="s">
        <v>29</v>
      </c>
      <c r="C1065" t="s">
        <v>68</v>
      </c>
      <c r="D1065" t="s">
        <v>72</v>
      </c>
      <c r="E1065" t="s">
        <v>66</v>
      </c>
      <c r="F1065" t="s">
        <v>33</v>
      </c>
      <c r="G1065" t="s">
        <v>34</v>
      </c>
      <c r="H1065" t="s">
        <v>73</v>
      </c>
      <c r="I1065" t="s">
        <v>36</v>
      </c>
      <c r="J1065" t="s">
        <v>37</v>
      </c>
      <c r="K1065" t="s">
        <v>38</v>
      </c>
      <c r="L1065" t="s">
        <v>39</v>
      </c>
      <c r="M1065" t="s">
        <v>74</v>
      </c>
      <c r="N1065" t="s">
        <v>75</v>
      </c>
      <c r="O1065" t="s">
        <v>67</v>
      </c>
      <c r="P1065" t="s">
        <v>43</v>
      </c>
      <c r="Q1065" t="s">
        <v>44</v>
      </c>
      <c r="R1065" t="s">
        <v>45</v>
      </c>
      <c r="T1065">
        <v>80</v>
      </c>
      <c r="U1065">
        <v>0</v>
      </c>
      <c r="V1065">
        <v>0</v>
      </c>
      <c r="W1065">
        <v>57</v>
      </c>
      <c r="X1065">
        <v>74</v>
      </c>
      <c r="Y1065">
        <v>55</v>
      </c>
      <c r="Z1065">
        <v>52</v>
      </c>
      <c r="AA1065">
        <v>48</v>
      </c>
      <c r="AB1065">
        <v>51</v>
      </c>
      <c r="AC1065">
        <v>50</v>
      </c>
      <c r="AD1065">
        <v>179</v>
      </c>
      <c r="AE1065">
        <v>49</v>
      </c>
      <c r="AG1065">
        <f t="shared" si="128"/>
        <v>78.5</v>
      </c>
      <c r="AH1065">
        <f t="shared" si="129"/>
        <v>79.5</v>
      </c>
      <c r="AI1065">
        <f t="shared" si="130"/>
        <v>80.5</v>
      </c>
      <c r="AJ1065">
        <f t="shared" si="131"/>
        <v>81.5</v>
      </c>
      <c r="AK1065">
        <f t="shared" si="132"/>
        <v>-999</v>
      </c>
      <c r="AL1065">
        <f t="shared" si="133"/>
        <v>51</v>
      </c>
      <c r="AM1065">
        <f t="shared" si="134"/>
        <v>-999</v>
      </c>
      <c r="AN1065">
        <f t="shared" si="135"/>
        <v>-999</v>
      </c>
    </row>
    <row r="1066" spans="1:40" x14ac:dyDescent="0.25">
      <c r="A1066">
        <v>523</v>
      </c>
      <c r="B1066" t="s">
        <v>29</v>
      </c>
      <c r="C1066" t="s">
        <v>68</v>
      </c>
      <c r="D1066" t="s">
        <v>72</v>
      </c>
      <c r="E1066" t="s">
        <v>66</v>
      </c>
      <c r="F1066" t="s">
        <v>33</v>
      </c>
      <c r="G1066" t="s">
        <v>34</v>
      </c>
      <c r="H1066" t="s">
        <v>73</v>
      </c>
      <c r="I1066" t="s">
        <v>36</v>
      </c>
      <c r="J1066" t="s">
        <v>37</v>
      </c>
      <c r="K1066" t="s">
        <v>38</v>
      </c>
      <c r="L1066" t="s">
        <v>39</v>
      </c>
      <c r="M1066" t="s">
        <v>74</v>
      </c>
      <c r="N1066" t="s">
        <v>75</v>
      </c>
      <c r="O1066" t="s">
        <v>67</v>
      </c>
      <c r="P1066" t="s">
        <v>46</v>
      </c>
      <c r="Q1066" t="s">
        <v>44</v>
      </c>
      <c r="R1066" t="s">
        <v>45</v>
      </c>
      <c r="T1066">
        <v>80</v>
      </c>
      <c r="U1066">
        <v>0</v>
      </c>
      <c r="V1066">
        <v>0</v>
      </c>
      <c r="W1066">
        <v>57</v>
      </c>
      <c r="X1066">
        <v>74</v>
      </c>
      <c r="Y1066">
        <v>55</v>
      </c>
      <c r="Z1066">
        <v>52</v>
      </c>
      <c r="AA1066">
        <v>48</v>
      </c>
      <c r="AB1066">
        <v>51</v>
      </c>
      <c r="AC1066">
        <v>50</v>
      </c>
      <c r="AD1066">
        <v>179</v>
      </c>
      <c r="AE1066">
        <v>49</v>
      </c>
      <c r="AG1066">
        <f t="shared" si="128"/>
        <v>78.5</v>
      </c>
      <c r="AH1066">
        <f t="shared" si="129"/>
        <v>79.5</v>
      </c>
      <c r="AI1066">
        <f t="shared" si="130"/>
        <v>80.5</v>
      </c>
      <c r="AJ1066">
        <f t="shared" si="131"/>
        <v>81.5</v>
      </c>
      <c r="AK1066">
        <f t="shared" si="132"/>
        <v>-999</v>
      </c>
      <c r="AL1066">
        <f t="shared" si="133"/>
        <v>51</v>
      </c>
      <c r="AM1066">
        <f t="shared" si="134"/>
        <v>-999</v>
      </c>
      <c r="AN1066">
        <f t="shared" si="135"/>
        <v>-999</v>
      </c>
    </row>
    <row r="1067" spans="1:40" x14ac:dyDescent="0.25">
      <c r="A1067">
        <v>786</v>
      </c>
      <c r="B1067" t="s">
        <v>29</v>
      </c>
      <c r="C1067" t="s">
        <v>82</v>
      </c>
      <c r="D1067" t="s">
        <v>31</v>
      </c>
      <c r="E1067" t="s">
        <v>66</v>
      </c>
      <c r="F1067" t="s">
        <v>33</v>
      </c>
      <c r="G1067" t="s">
        <v>34</v>
      </c>
      <c r="H1067" t="s">
        <v>35</v>
      </c>
      <c r="I1067" t="s">
        <v>36</v>
      </c>
      <c r="J1067" t="s">
        <v>37</v>
      </c>
      <c r="K1067" t="s">
        <v>38</v>
      </c>
      <c r="L1067" t="s">
        <v>39</v>
      </c>
      <c r="M1067" t="s">
        <v>40</v>
      </c>
      <c r="N1067" t="s">
        <v>41</v>
      </c>
      <c r="O1067" t="s">
        <v>67</v>
      </c>
      <c r="P1067" t="s">
        <v>43</v>
      </c>
      <c r="Q1067" t="s">
        <v>71</v>
      </c>
      <c r="R1067" t="s">
        <v>45</v>
      </c>
      <c r="T1067">
        <v>80</v>
      </c>
      <c r="U1067">
        <v>0</v>
      </c>
      <c r="V1067">
        <v>1</v>
      </c>
      <c r="W1067">
        <v>56</v>
      </c>
      <c r="X1067">
        <v>86</v>
      </c>
      <c r="Y1067">
        <v>57</v>
      </c>
      <c r="Z1067">
        <v>53</v>
      </c>
      <c r="AA1067">
        <v>48</v>
      </c>
      <c r="AB1067">
        <v>51</v>
      </c>
      <c r="AC1067">
        <v>49</v>
      </c>
      <c r="AD1067">
        <v>178</v>
      </c>
      <c r="AE1067">
        <v>44</v>
      </c>
      <c r="AG1067">
        <f t="shared" si="128"/>
        <v>78.5</v>
      </c>
      <c r="AH1067">
        <f t="shared" si="129"/>
        <v>79.5</v>
      </c>
      <c r="AI1067">
        <f t="shared" si="130"/>
        <v>80.5</v>
      </c>
      <c r="AJ1067">
        <f t="shared" si="131"/>
        <v>81.5</v>
      </c>
      <c r="AK1067">
        <f t="shared" si="132"/>
        <v>-999</v>
      </c>
      <c r="AL1067">
        <f t="shared" si="133"/>
        <v>-999</v>
      </c>
      <c r="AM1067">
        <f t="shared" si="134"/>
        <v>51</v>
      </c>
      <c r="AN1067">
        <f t="shared" si="135"/>
        <v>-999</v>
      </c>
    </row>
    <row r="1068" spans="1:40" x14ac:dyDescent="0.25">
      <c r="A1068">
        <v>788</v>
      </c>
      <c r="B1068" t="s">
        <v>29</v>
      </c>
      <c r="C1068" t="s">
        <v>82</v>
      </c>
      <c r="D1068" t="s">
        <v>31</v>
      </c>
      <c r="E1068" t="s">
        <v>66</v>
      </c>
      <c r="F1068" t="s">
        <v>33</v>
      </c>
      <c r="G1068" t="s">
        <v>34</v>
      </c>
      <c r="H1068" t="s">
        <v>35</v>
      </c>
      <c r="I1068" t="s">
        <v>36</v>
      </c>
      <c r="J1068" t="s">
        <v>37</v>
      </c>
      <c r="K1068" t="s">
        <v>38</v>
      </c>
      <c r="L1068" t="s">
        <v>39</v>
      </c>
      <c r="M1068" t="s">
        <v>40</v>
      </c>
      <c r="N1068" t="s">
        <v>41</v>
      </c>
      <c r="O1068" t="s">
        <v>67</v>
      </c>
      <c r="P1068" t="s">
        <v>46</v>
      </c>
      <c r="Q1068" t="s">
        <v>71</v>
      </c>
      <c r="R1068" t="s">
        <v>45</v>
      </c>
      <c r="T1068">
        <v>80</v>
      </c>
      <c r="U1068">
        <v>0</v>
      </c>
      <c r="V1068">
        <v>1</v>
      </c>
      <c r="W1068">
        <v>56</v>
      </c>
      <c r="X1068">
        <v>86</v>
      </c>
      <c r="Y1068">
        <v>57</v>
      </c>
      <c r="Z1068">
        <v>53</v>
      </c>
      <c r="AA1068">
        <v>48</v>
      </c>
      <c r="AB1068">
        <v>51</v>
      </c>
      <c r="AC1068">
        <v>49</v>
      </c>
      <c r="AD1068">
        <v>178</v>
      </c>
      <c r="AE1068">
        <v>44</v>
      </c>
      <c r="AG1068">
        <f t="shared" si="128"/>
        <v>78.5</v>
      </c>
      <c r="AH1068">
        <f t="shared" si="129"/>
        <v>79.5</v>
      </c>
      <c r="AI1068">
        <f t="shared" si="130"/>
        <v>80.5</v>
      </c>
      <c r="AJ1068">
        <f t="shared" si="131"/>
        <v>81.5</v>
      </c>
      <c r="AK1068">
        <f t="shared" si="132"/>
        <v>-999</v>
      </c>
      <c r="AL1068">
        <f t="shared" si="133"/>
        <v>-999</v>
      </c>
      <c r="AM1068">
        <f t="shared" si="134"/>
        <v>51</v>
      </c>
      <c r="AN1068">
        <f t="shared" si="135"/>
        <v>-999</v>
      </c>
    </row>
    <row r="1069" spans="1:40" x14ac:dyDescent="0.25">
      <c r="A1069">
        <v>785</v>
      </c>
      <c r="B1069" t="s">
        <v>29</v>
      </c>
      <c r="C1069" t="s">
        <v>82</v>
      </c>
      <c r="D1069" t="s">
        <v>31</v>
      </c>
      <c r="E1069" t="s">
        <v>66</v>
      </c>
      <c r="F1069" t="s">
        <v>33</v>
      </c>
      <c r="G1069" t="s">
        <v>34</v>
      </c>
      <c r="H1069" t="s">
        <v>35</v>
      </c>
      <c r="I1069" t="s">
        <v>36</v>
      </c>
      <c r="J1069" t="s">
        <v>37</v>
      </c>
      <c r="K1069" t="s">
        <v>38</v>
      </c>
      <c r="L1069" t="s">
        <v>39</v>
      </c>
      <c r="M1069" t="s">
        <v>40</v>
      </c>
      <c r="N1069" t="s">
        <v>41</v>
      </c>
      <c r="O1069" t="s">
        <v>67</v>
      </c>
      <c r="P1069" t="s">
        <v>43</v>
      </c>
      <c r="Q1069" t="s">
        <v>44</v>
      </c>
      <c r="R1069" t="s">
        <v>45</v>
      </c>
      <c r="T1069">
        <v>80</v>
      </c>
      <c r="U1069">
        <v>0</v>
      </c>
      <c r="V1069">
        <v>3</v>
      </c>
      <c r="W1069">
        <v>57</v>
      </c>
      <c r="X1069">
        <v>87</v>
      </c>
      <c r="Y1069">
        <v>60</v>
      </c>
      <c r="Z1069">
        <v>55</v>
      </c>
      <c r="AA1069">
        <v>50</v>
      </c>
      <c r="AB1069">
        <v>52</v>
      </c>
      <c r="AC1069">
        <v>51</v>
      </c>
      <c r="AD1069">
        <v>178</v>
      </c>
      <c r="AE1069">
        <v>45</v>
      </c>
      <c r="AG1069">
        <f t="shared" si="128"/>
        <v>78.5</v>
      </c>
      <c r="AH1069">
        <f t="shared" si="129"/>
        <v>79.5</v>
      </c>
      <c r="AI1069">
        <f t="shared" si="130"/>
        <v>80.5</v>
      </c>
      <c r="AJ1069">
        <f t="shared" si="131"/>
        <v>81.5</v>
      </c>
      <c r="AK1069">
        <f t="shared" si="132"/>
        <v>-999</v>
      </c>
      <c r="AL1069">
        <f t="shared" si="133"/>
        <v>-999</v>
      </c>
      <c r="AM1069">
        <f t="shared" si="134"/>
        <v>52</v>
      </c>
      <c r="AN1069">
        <f t="shared" si="135"/>
        <v>-999</v>
      </c>
    </row>
    <row r="1070" spans="1:40" x14ac:dyDescent="0.25">
      <c r="A1070">
        <v>787</v>
      </c>
      <c r="B1070" t="s">
        <v>29</v>
      </c>
      <c r="C1070" t="s">
        <v>82</v>
      </c>
      <c r="D1070" t="s">
        <v>31</v>
      </c>
      <c r="E1070" t="s">
        <v>66</v>
      </c>
      <c r="F1070" t="s">
        <v>33</v>
      </c>
      <c r="G1070" t="s">
        <v>34</v>
      </c>
      <c r="H1070" t="s">
        <v>35</v>
      </c>
      <c r="I1070" t="s">
        <v>36</v>
      </c>
      <c r="J1070" t="s">
        <v>37</v>
      </c>
      <c r="K1070" t="s">
        <v>38</v>
      </c>
      <c r="L1070" t="s">
        <v>39</v>
      </c>
      <c r="M1070" t="s">
        <v>40</v>
      </c>
      <c r="N1070" t="s">
        <v>41</v>
      </c>
      <c r="O1070" t="s">
        <v>67</v>
      </c>
      <c r="P1070" t="s">
        <v>46</v>
      </c>
      <c r="Q1070" t="s">
        <v>44</v>
      </c>
      <c r="R1070" t="s">
        <v>45</v>
      </c>
      <c r="T1070">
        <v>80</v>
      </c>
      <c r="U1070">
        <v>0</v>
      </c>
      <c r="V1070">
        <v>3</v>
      </c>
      <c r="W1070">
        <v>57</v>
      </c>
      <c r="X1070">
        <v>87</v>
      </c>
      <c r="Y1070">
        <v>60</v>
      </c>
      <c r="Z1070">
        <v>55</v>
      </c>
      <c r="AA1070">
        <v>50</v>
      </c>
      <c r="AB1070">
        <v>52</v>
      </c>
      <c r="AC1070">
        <v>51</v>
      </c>
      <c r="AD1070">
        <v>178</v>
      </c>
      <c r="AE1070">
        <v>45</v>
      </c>
      <c r="AG1070">
        <f t="shared" si="128"/>
        <v>78.5</v>
      </c>
      <c r="AH1070">
        <f t="shared" si="129"/>
        <v>79.5</v>
      </c>
      <c r="AI1070">
        <f t="shared" si="130"/>
        <v>80.5</v>
      </c>
      <c r="AJ1070">
        <f t="shared" si="131"/>
        <v>81.5</v>
      </c>
      <c r="AK1070">
        <f t="shared" si="132"/>
        <v>-999</v>
      </c>
      <c r="AL1070">
        <f t="shared" si="133"/>
        <v>-999</v>
      </c>
      <c r="AM1070">
        <f t="shared" si="134"/>
        <v>52</v>
      </c>
      <c r="AN1070">
        <f t="shared" si="135"/>
        <v>-999</v>
      </c>
    </row>
    <row r="1071" spans="1:40" x14ac:dyDescent="0.25">
      <c r="A1071">
        <v>346</v>
      </c>
      <c r="B1071" t="s">
        <v>29</v>
      </c>
      <c r="C1071" t="s">
        <v>30</v>
      </c>
      <c r="D1071" t="s">
        <v>79</v>
      </c>
      <c r="E1071" t="s">
        <v>66</v>
      </c>
      <c r="F1071" t="s">
        <v>33</v>
      </c>
      <c r="G1071" t="s">
        <v>34</v>
      </c>
      <c r="H1071" t="s">
        <v>73</v>
      </c>
      <c r="I1071" t="s">
        <v>36</v>
      </c>
      <c r="J1071" t="s">
        <v>37</v>
      </c>
      <c r="K1071" t="s">
        <v>38</v>
      </c>
      <c r="L1071" t="s">
        <v>39</v>
      </c>
      <c r="M1071" t="s">
        <v>80</v>
      </c>
      <c r="N1071" t="s">
        <v>81</v>
      </c>
      <c r="O1071" t="s">
        <v>67</v>
      </c>
      <c r="P1071" t="s">
        <v>43</v>
      </c>
      <c r="Q1071" t="s">
        <v>71</v>
      </c>
      <c r="R1071" t="s">
        <v>45</v>
      </c>
      <c r="T1071">
        <v>80</v>
      </c>
      <c r="U1071">
        <v>43</v>
      </c>
      <c r="V1071">
        <v>62</v>
      </c>
      <c r="W1071">
        <v>72</v>
      </c>
      <c r="X1071">
        <v>86</v>
      </c>
      <c r="Y1071">
        <v>66</v>
      </c>
      <c r="Z1071">
        <v>60</v>
      </c>
      <c r="AA1071">
        <v>53</v>
      </c>
      <c r="AB1071">
        <v>56</v>
      </c>
      <c r="AC1071">
        <v>53</v>
      </c>
      <c r="AD1071">
        <v>180</v>
      </c>
      <c r="AE1071">
        <v>65</v>
      </c>
      <c r="AG1071">
        <f t="shared" si="128"/>
        <v>78.5</v>
      </c>
      <c r="AH1071">
        <f t="shared" si="129"/>
        <v>79.5</v>
      </c>
      <c r="AI1071">
        <f t="shared" si="130"/>
        <v>80.5</v>
      </c>
      <c r="AJ1071">
        <f t="shared" si="131"/>
        <v>81.5</v>
      </c>
      <c r="AK1071">
        <f t="shared" si="132"/>
        <v>-999</v>
      </c>
      <c r="AL1071">
        <f t="shared" si="133"/>
        <v>-999</v>
      </c>
      <c r="AM1071">
        <f t="shared" si="134"/>
        <v>-999</v>
      </c>
      <c r="AN1071">
        <f t="shared" si="135"/>
        <v>56</v>
      </c>
    </row>
    <row r="1072" spans="1:40" x14ac:dyDescent="0.25">
      <c r="A1072">
        <v>348</v>
      </c>
      <c r="B1072" t="s">
        <v>29</v>
      </c>
      <c r="C1072" t="s">
        <v>30</v>
      </c>
      <c r="D1072" t="s">
        <v>79</v>
      </c>
      <c r="E1072" t="s">
        <v>66</v>
      </c>
      <c r="F1072" t="s">
        <v>33</v>
      </c>
      <c r="G1072" t="s">
        <v>34</v>
      </c>
      <c r="H1072" t="s">
        <v>73</v>
      </c>
      <c r="I1072" t="s">
        <v>36</v>
      </c>
      <c r="J1072" t="s">
        <v>37</v>
      </c>
      <c r="K1072" t="s">
        <v>38</v>
      </c>
      <c r="L1072" t="s">
        <v>39</v>
      </c>
      <c r="M1072" t="s">
        <v>80</v>
      </c>
      <c r="N1072" t="s">
        <v>81</v>
      </c>
      <c r="O1072" t="s">
        <v>67</v>
      </c>
      <c r="P1072" t="s">
        <v>46</v>
      </c>
      <c r="Q1072" t="s">
        <v>71</v>
      </c>
      <c r="R1072" t="s">
        <v>45</v>
      </c>
      <c r="T1072">
        <v>80</v>
      </c>
      <c r="U1072">
        <v>43</v>
      </c>
      <c r="V1072">
        <v>62</v>
      </c>
      <c r="W1072">
        <v>72</v>
      </c>
      <c r="X1072">
        <v>86</v>
      </c>
      <c r="Y1072">
        <v>66</v>
      </c>
      <c r="Z1072">
        <v>60</v>
      </c>
      <c r="AA1072">
        <v>53</v>
      </c>
      <c r="AB1072">
        <v>56</v>
      </c>
      <c r="AC1072">
        <v>53</v>
      </c>
      <c r="AD1072">
        <v>180</v>
      </c>
      <c r="AE1072">
        <v>65</v>
      </c>
      <c r="AG1072">
        <f t="shared" si="128"/>
        <v>78.5</v>
      </c>
      <c r="AH1072">
        <f t="shared" si="129"/>
        <v>79.5</v>
      </c>
      <c r="AI1072">
        <f t="shared" si="130"/>
        <v>80.5</v>
      </c>
      <c r="AJ1072">
        <f t="shared" si="131"/>
        <v>81.5</v>
      </c>
      <c r="AK1072">
        <f t="shared" si="132"/>
        <v>-999</v>
      </c>
      <c r="AL1072">
        <f t="shared" si="133"/>
        <v>-999</v>
      </c>
      <c r="AM1072">
        <f t="shared" si="134"/>
        <v>-999</v>
      </c>
      <c r="AN1072">
        <f t="shared" si="135"/>
        <v>56</v>
      </c>
    </row>
    <row r="1073" spans="1:40" x14ac:dyDescent="0.25">
      <c r="A1073">
        <v>345</v>
      </c>
      <c r="B1073" t="s">
        <v>29</v>
      </c>
      <c r="C1073" t="s">
        <v>30</v>
      </c>
      <c r="D1073" t="s">
        <v>79</v>
      </c>
      <c r="E1073" t="s">
        <v>66</v>
      </c>
      <c r="F1073" t="s">
        <v>33</v>
      </c>
      <c r="G1073" t="s">
        <v>34</v>
      </c>
      <c r="H1073" t="s">
        <v>73</v>
      </c>
      <c r="I1073" t="s">
        <v>36</v>
      </c>
      <c r="J1073" t="s">
        <v>37</v>
      </c>
      <c r="K1073" t="s">
        <v>38</v>
      </c>
      <c r="L1073" t="s">
        <v>39</v>
      </c>
      <c r="M1073" t="s">
        <v>80</v>
      </c>
      <c r="N1073" t="s">
        <v>81</v>
      </c>
      <c r="O1073" t="s">
        <v>67</v>
      </c>
      <c r="P1073" t="s">
        <v>43</v>
      </c>
      <c r="Q1073" t="s">
        <v>44</v>
      </c>
      <c r="R1073" t="s">
        <v>45</v>
      </c>
      <c r="T1073">
        <v>80</v>
      </c>
      <c r="U1073">
        <v>45</v>
      </c>
      <c r="V1073">
        <v>63</v>
      </c>
      <c r="W1073">
        <v>73</v>
      </c>
      <c r="X1073">
        <v>87</v>
      </c>
      <c r="Y1073">
        <v>67</v>
      </c>
      <c r="Z1073">
        <v>61</v>
      </c>
      <c r="AA1073">
        <v>55</v>
      </c>
      <c r="AB1073">
        <v>57</v>
      </c>
      <c r="AC1073">
        <v>54</v>
      </c>
      <c r="AD1073">
        <v>180</v>
      </c>
      <c r="AE1073">
        <v>66</v>
      </c>
      <c r="AG1073">
        <f t="shared" si="128"/>
        <v>78.5</v>
      </c>
      <c r="AH1073">
        <f t="shared" si="129"/>
        <v>79.5</v>
      </c>
      <c r="AI1073">
        <f t="shared" si="130"/>
        <v>80.5</v>
      </c>
      <c r="AJ1073">
        <f t="shared" si="131"/>
        <v>81.5</v>
      </c>
      <c r="AK1073">
        <f t="shared" si="132"/>
        <v>-999</v>
      </c>
      <c r="AL1073">
        <f t="shared" si="133"/>
        <v>-999</v>
      </c>
      <c r="AM1073">
        <f t="shared" si="134"/>
        <v>-999</v>
      </c>
      <c r="AN1073">
        <f t="shared" si="135"/>
        <v>57</v>
      </c>
    </row>
    <row r="1074" spans="1:40" x14ac:dyDescent="0.25">
      <c r="A1074">
        <v>347</v>
      </c>
      <c r="B1074" t="s">
        <v>29</v>
      </c>
      <c r="C1074" t="s">
        <v>30</v>
      </c>
      <c r="D1074" t="s">
        <v>79</v>
      </c>
      <c r="E1074" t="s">
        <v>66</v>
      </c>
      <c r="F1074" t="s">
        <v>33</v>
      </c>
      <c r="G1074" t="s">
        <v>34</v>
      </c>
      <c r="H1074" t="s">
        <v>73</v>
      </c>
      <c r="I1074" t="s">
        <v>36</v>
      </c>
      <c r="J1074" t="s">
        <v>37</v>
      </c>
      <c r="K1074" t="s">
        <v>38</v>
      </c>
      <c r="L1074" t="s">
        <v>39</v>
      </c>
      <c r="M1074" t="s">
        <v>80</v>
      </c>
      <c r="N1074" t="s">
        <v>81</v>
      </c>
      <c r="O1074" t="s">
        <v>67</v>
      </c>
      <c r="P1074" t="s">
        <v>46</v>
      </c>
      <c r="Q1074" t="s">
        <v>44</v>
      </c>
      <c r="R1074" t="s">
        <v>45</v>
      </c>
      <c r="T1074">
        <v>80</v>
      </c>
      <c r="U1074">
        <v>45</v>
      </c>
      <c r="V1074">
        <v>63</v>
      </c>
      <c r="W1074">
        <v>73</v>
      </c>
      <c r="X1074">
        <v>87</v>
      </c>
      <c r="Y1074">
        <v>67</v>
      </c>
      <c r="Z1074">
        <v>61</v>
      </c>
      <c r="AA1074">
        <v>55</v>
      </c>
      <c r="AB1074">
        <v>57</v>
      </c>
      <c r="AC1074">
        <v>54</v>
      </c>
      <c r="AD1074">
        <v>180</v>
      </c>
      <c r="AE1074">
        <v>66</v>
      </c>
      <c r="AG1074">
        <f t="shared" si="128"/>
        <v>78.5</v>
      </c>
      <c r="AH1074">
        <f t="shared" si="129"/>
        <v>79.5</v>
      </c>
      <c r="AI1074">
        <f t="shared" si="130"/>
        <v>80.5</v>
      </c>
      <c r="AJ1074">
        <f t="shared" si="131"/>
        <v>81.5</v>
      </c>
      <c r="AK1074">
        <f t="shared" si="132"/>
        <v>-999</v>
      </c>
      <c r="AL1074">
        <f t="shared" si="133"/>
        <v>-999</v>
      </c>
      <c r="AM1074">
        <f t="shared" si="134"/>
        <v>-999</v>
      </c>
      <c r="AN1074">
        <f t="shared" si="135"/>
        <v>57</v>
      </c>
    </row>
    <row r="1075" spans="1:40" x14ac:dyDescent="0.25">
      <c r="A1075">
        <v>1405</v>
      </c>
      <c r="B1075" t="s">
        <v>29</v>
      </c>
      <c r="C1075" t="s">
        <v>83</v>
      </c>
      <c r="D1075" t="s">
        <v>79</v>
      </c>
      <c r="E1075" t="s">
        <v>66</v>
      </c>
      <c r="F1075" t="s">
        <v>33</v>
      </c>
      <c r="G1075" t="s">
        <v>34</v>
      </c>
      <c r="H1075" t="s">
        <v>73</v>
      </c>
      <c r="I1075" t="s">
        <v>47</v>
      </c>
      <c r="J1075" t="s">
        <v>37</v>
      </c>
      <c r="K1075" t="s">
        <v>38</v>
      </c>
      <c r="L1075" t="s">
        <v>39</v>
      </c>
      <c r="M1075" t="s">
        <v>80</v>
      </c>
      <c r="N1075" t="s">
        <v>81</v>
      </c>
      <c r="O1075" t="s">
        <v>67</v>
      </c>
      <c r="P1075" t="s">
        <v>43</v>
      </c>
      <c r="Q1075" t="s">
        <v>44</v>
      </c>
      <c r="R1075" t="s">
        <v>45</v>
      </c>
      <c r="T1075">
        <v>80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51</v>
      </c>
      <c r="AB1075">
        <v>57</v>
      </c>
      <c r="AC1075">
        <v>57</v>
      </c>
      <c r="AD1075">
        <v>179</v>
      </c>
      <c r="AE1075">
        <v>0</v>
      </c>
      <c r="AG1075">
        <f t="shared" si="128"/>
        <v>78.5</v>
      </c>
      <c r="AH1075">
        <f t="shared" si="129"/>
        <v>79.5</v>
      </c>
      <c r="AI1075">
        <f t="shared" si="130"/>
        <v>80.5</v>
      </c>
      <c r="AJ1075">
        <f t="shared" si="131"/>
        <v>81.5</v>
      </c>
      <c r="AK1075">
        <f t="shared" si="132"/>
        <v>57</v>
      </c>
      <c r="AL1075">
        <f t="shared" si="133"/>
        <v>-999</v>
      </c>
      <c r="AM1075">
        <f t="shared" si="134"/>
        <v>-999</v>
      </c>
      <c r="AN1075">
        <f t="shared" si="135"/>
        <v>-999</v>
      </c>
    </row>
    <row r="1076" spans="1:40" x14ac:dyDescent="0.25">
      <c r="A1076">
        <v>1406</v>
      </c>
      <c r="B1076" t="s">
        <v>29</v>
      </c>
      <c r="C1076" t="s">
        <v>83</v>
      </c>
      <c r="D1076" t="s">
        <v>79</v>
      </c>
      <c r="E1076" t="s">
        <v>66</v>
      </c>
      <c r="F1076" t="s">
        <v>33</v>
      </c>
      <c r="G1076" t="s">
        <v>34</v>
      </c>
      <c r="H1076" t="s">
        <v>73</v>
      </c>
      <c r="I1076" t="s">
        <v>47</v>
      </c>
      <c r="J1076" t="s">
        <v>37</v>
      </c>
      <c r="K1076" t="s">
        <v>38</v>
      </c>
      <c r="L1076" t="s">
        <v>39</v>
      </c>
      <c r="M1076" t="s">
        <v>80</v>
      </c>
      <c r="N1076" t="s">
        <v>81</v>
      </c>
      <c r="O1076" t="s">
        <v>67</v>
      </c>
      <c r="P1076" t="s">
        <v>43</v>
      </c>
      <c r="Q1076" t="s">
        <v>71</v>
      </c>
      <c r="R1076" t="s">
        <v>45</v>
      </c>
      <c r="T1076">
        <v>80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50</v>
      </c>
      <c r="AB1076">
        <v>57</v>
      </c>
      <c r="AC1076">
        <v>56</v>
      </c>
      <c r="AD1076">
        <v>179</v>
      </c>
      <c r="AE1076">
        <v>0</v>
      </c>
      <c r="AG1076">
        <f t="shared" si="128"/>
        <v>78.5</v>
      </c>
      <c r="AH1076">
        <f t="shared" si="129"/>
        <v>79.5</v>
      </c>
      <c r="AI1076">
        <f t="shared" si="130"/>
        <v>80.5</v>
      </c>
      <c r="AJ1076">
        <f t="shared" si="131"/>
        <v>81.5</v>
      </c>
      <c r="AK1076">
        <f t="shared" si="132"/>
        <v>57</v>
      </c>
      <c r="AL1076">
        <f t="shared" si="133"/>
        <v>-999</v>
      </c>
      <c r="AM1076">
        <f t="shared" si="134"/>
        <v>-999</v>
      </c>
      <c r="AN1076">
        <f t="shared" si="135"/>
        <v>-999</v>
      </c>
    </row>
    <row r="1077" spans="1:40" x14ac:dyDescent="0.25">
      <c r="A1077">
        <v>1407</v>
      </c>
      <c r="B1077" t="s">
        <v>29</v>
      </c>
      <c r="C1077" t="s">
        <v>83</v>
      </c>
      <c r="D1077" t="s">
        <v>79</v>
      </c>
      <c r="E1077" t="s">
        <v>66</v>
      </c>
      <c r="F1077" t="s">
        <v>33</v>
      </c>
      <c r="G1077" t="s">
        <v>34</v>
      </c>
      <c r="H1077" t="s">
        <v>73</v>
      </c>
      <c r="I1077" t="s">
        <v>47</v>
      </c>
      <c r="J1077" t="s">
        <v>37</v>
      </c>
      <c r="K1077" t="s">
        <v>38</v>
      </c>
      <c r="L1077" t="s">
        <v>39</v>
      </c>
      <c r="M1077" t="s">
        <v>80</v>
      </c>
      <c r="N1077" t="s">
        <v>81</v>
      </c>
      <c r="O1077" t="s">
        <v>67</v>
      </c>
      <c r="P1077" t="s">
        <v>46</v>
      </c>
      <c r="Q1077" t="s">
        <v>44</v>
      </c>
      <c r="R1077" t="s">
        <v>45</v>
      </c>
      <c r="T1077">
        <v>80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51</v>
      </c>
      <c r="AB1077">
        <v>57</v>
      </c>
      <c r="AC1077">
        <v>57</v>
      </c>
      <c r="AD1077">
        <v>179</v>
      </c>
      <c r="AE1077">
        <v>0</v>
      </c>
      <c r="AG1077">
        <f t="shared" si="128"/>
        <v>78.5</v>
      </c>
      <c r="AH1077">
        <f t="shared" si="129"/>
        <v>79.5</v>
      </c>
      <c r="AI1077">
        <f t="shared" si="130"/>
        <v>80.5</v>
      </c>
      <c r="AJ1077">
        <f t="shared" si="131"/>
        <v>81.5</v>
      </c>
      <c r="AK1077">
        <f t="shared" si="132"/>
        <v>57</v>
      </c>
      <c r="AL1077">
        <f t="shared" si="133"/>
        <v>-999</v>
      </c>
      <c r="AM1077">
        <f t="shared" si="134"/>
        <v>-999</v>
      </c>
      <c r="AN1077">
        <f t="shared" si="135"/>
        <v>-999</v>
      </c>
    </row>
    <row r="1078" spans="1:40" x14ac:dyDescent="0.25">
      <c r="A1078">
        <v>1408</v>
      </c>
      <c r="B1078" t="s">
        <v>29</v>
      </c>
      <c r="C1078" t="s">
        <v>83</v>
      </c>
      <c r="D1078" t="s">
        <v>79</v>
      </c>
      <c r="E1078" t="s">
        <v>66</v>
      </c>
      <c r="F1078" t="s">
        <v>33</v>
      </c>
      <c r="G1078" t="s">
        <v>34</v>
      </c>
      <c r="H1078" t="s">
        <v>73</v>
      </c>
      <c r="I1078" t="s">
        <v>47</v>
      </c>
      <c r="J1078" t="s">
        <v>37</v>
      </c>
      <c r="K1078" t="s">
        <v>38</v>
      </c>
      <c r="L1078" t="s">
        <v>39</v>
      </c>
      <c r="M1078" t="s">
        <v>80</v>
      </c>
      <c r="N1078" t="s">
        <v>81</v>
      </c>
      <c r="O1078" t="s">
        <v>67</v>
      </c>
      <c r="P1078" t="s">
        <v>46</v>
      </c>
      <c r="Q1078" t="s">
        <v>71</v>
      </c>
      <c r="R1078" t="s">
        <v>45</v>
      </c>
      <c r="T1078">
        <v>80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50</v>
      </c>
      <c r="AB1078">
        <v>57</v>
      </c>
      <c r="AC1078">
        <v>56</v>
      </c>
      <c r="AD1078">
        <v>179</v>
      </c>
      <c r="AE1078">
        <v>0</v>
      </c>
      <c r="AG1078">
        <f t="shared" si="128"/>
        <v>78.5</v>
      </c>
      <c r="AH1078">
        <f t="shared" si="129"/>
        <v>79.5</v>
      </c>
      <c r="AI1078">
        <f t="shared" si="130"/>
        <v>80.5</v>
      </c>
      <c r="AJ1078">
        <f t="shared" si="131"/>
        <v>81.5</v>
      </c>
      <c r="AK1078">
        <f t="shared" si="132"/>
        <v>57</v>
      </c>
      <c r="AL1078">
        <f t="shared" si="133"/>
        <v>-999</v>
      </c>
      <c r="AM1078">
        <f t="shared" si="134"/>
        <v>-999</v>
      </c>
      <c r="AN1078">
        <f t="shared" si="135"/>
        <v>-999</v>
      </c>
    </row>
    <row r="1079" spans="1:40" x14ac:dyDescent="0.25">
      <c r="A1079">
        <v>434</v>
      </c>
      <c r="B1079" t="s">
        <v>29</v>
      </c>
      <c r="C1079" t="s">
        <v>68</v>
      </c>
      <c r="D1079" t="s">
        <v>31</v>
      </c>
      <c r="E1079" t="s">
        <v>66</v>
      </c>
      <c r="F1079" t="s">
        <v>33</v>
      </c>
      <c r="G1079" t="s">
        <v>34</v>
      </c>
      <c r="H1079" t="s">
        <v>35</v>
      </c>
      <c r="I1079" t="s">
        <v>36</v>
      </c>
      <c r="J1079" t="s">
        <v>37</v>
      </c>
      <c r="K1079" t="s">
        <v>38</v>
      </c>
      <c r="L1079" t="s">
        <v>39</v>
      </c>
      <c r="M1079" t="s">
        <v>40</v>
      </c>
      <c r="N1079" t="s">
        <v>41</v>
      </c>
      <c r="O1079" t="s">
        <v>67</v>
      </c>
      <c r="P1079" t="s">
        <v>43</v>
      </c>
      <c r="Q1079" t="s">
        <v>71</v>
      </c>
      <c r="R1079" t="s">
        <v>45</v>
      </c>
      <c r="T1079">
        <v>80</v>
      </c>
      <c r="U1079">
        <v>0</v>
      </c>
      <c r="V1079">
        <v>5</v>
      </c>
      <c r="W1079">
        <v>64</v>
      </c>
      <c r="X1079">
        <v>91</v>
      </c>
      <c r="Y1079">
        <v>64</v>
      </c>
      <c r="Z1079">
        <v>61</v>
      </c>
      <c r="AA1079">
        <v>56</v>
      </c>
      <c r="AB1079">
        <v>59</v>
      </c>
      <c r="AC1079">
        <v>57</v>
      </c>
      <c r="AD1079">
        <v>179</v>
      </c>
      <c r="AE1079">
        <v>50</v>
      </c>
      <c r="AG1079">
        <f t="shared" si="128"/>
        <v>78.5</v>
      </c>
      <c r="AH1079">
        <f t="shared" si="129"/>
        <v>79.5</v>
      </c>
      <c r="AI1079">
        <f t="shared" si="130"/>
        <v>80.5</v>
      </c>
      <c r="AJ1079">
        <f t="shared" si="131"/>
        <v>81.5</v>
      </c>
      <c r="AK1079">
        <f t="shared" si="132"/>
        <v>-999</v>
      </c>
      <c r="AL1079">
        <f t="shared" si="133"/>
        <v>59</v>
      </c>
      <c r="AM1079">
        <f t="shared" si="134"/>
        <v>-999</v>
      </c>
      <c r="AN1079">
        <f t="shared" si="135"/>
        <v>-999</v>
      </c>
    </row>
    <row r="1080" spans="1:40" x14ac:dyDescent="0.25">
      <c r="A1080">
        <v>436</v>
      </c>
      <c r="B1080" t="s">
        <v>29</v>
      </c>
      <c r="C1080" t="s">
        <v>68</v>
      </c>
      <c r="D1080" t="s">
        <v>31</v>
      </c>
      <c r="E1080" t="s">
        <v>66</v>
      </c>
      <c r="F1080" t="s">
        <v>33</v>
      </c>
      <c r="G1080" t="s">
        <v>34</v>
      </c>
      <c r="H1080" t="s">
        <v>35</v>
      </c>
      <c r="I1080" t="s">
        <v>36</v>
      </c>
      <c r="J1080" t="s">
        <v>37</v>
      </c>
      <c r="K1080" t="s">
        <v>38</v>
      </c>
      <c r="L1080" t="s">
        <v>39</v>
      </c>
      <c r="M1080" t="s">
        <v>40</v>
      </c>
      <c r="N1080" t="s">
        <v>41</v>
      </c>
      <c r="O1080" t="s">
        <v>67</v>
      </c>
      <c r="P1080" t="s">
        <v>46</v>
      </c>
      <c r="Q1080" t="s">
        <v>71</v>
      </c>
      <c r="R1080" t="s">
        <v>45</v>
      </c>
      <c r="T1080">
        <v>80</v>
      </c>
      <c r="U1080">
        <v>0</v>
      </c>
      <c r="V1080">
        <v>5</v>
      </c>
      <c r="W1080">
        <v>64</v>
      </c>
      <c r="X1080">
        <v>91</v>
      </c>
      <c r="Y1080">
        <v>64</v>
      </c>
      <c r="Z1080">
        <v>61</v>
      </c>
      <c r="AA1080">
        <v>56</v>
      </c>
      <c r="AB1080">
        <v>59</v>
      </c>
      <c r="AC1080">
        <v>57</v>
      </c>
      <c r="AD1080">
        <v>179</v>
      </c>
      <c r="AE1080">
        <v>50</v>
      </c>
      <c r="AG1080">
        <f t="shared" si="128"/>
        <v>78.5</v>
      </c>
      <c r="AH1080">
        <f t="shared" si="129"/>
        <v>79.5</v>
      </c>
      <c r="AI1080">
        <f t="shared" si="130"/>
        <v>80.5</v>
      </c>
      <c r="AJ1080">
        <f t="shared" si="131"/>
        <v>81.5</v>
      </c>
      <c r="AK1080">
        <f t="shared" si="132"/>
        <v>-999</v>
      </c>
      <c r="AL1080">
        <f t="shared" si="133"/>
        <v>59</v>
      </c>
      <c r="AM1080">
        <f t="shared" si="134"/>
        <v>-999</v>
      </c>
      <c r="AN1080">
        <f t="shared" si="135"/>
        <v>-999</v>
      </c>
    </row>
    <row r="1081" spans="1:40" x14ac:dyDescent="0.25">
      <c r="A1081">
        <v>1317</v>
      </c>
      <c r="B1081" t="s">
        <v>29</v>
      </c>
      <c r="C1081" t="s">
        <v>83</v>
      </c>
      <c r="D1081" t="s">
        <v>76</v>
      </c>
      <c r="E1081" t="s">
        <v>66</v>
      </c>
      <c r="F1081" t="s">
        <v>33</v>
      </c>
      <c r="G1081" t="s">
        <v>34</v>
      </c>
      <c r="H1081" t="s">
        <v>73</v>
      </c>
      <c r="I1081" t="s">
        <v>47</v>
      </c>
      <c r="J1081" t="s">
        <v>37</v>
      </c>
      <c r="K1081" t="s">
        <v>38</v>
      </c>
      <c r="L1081" t="s">
        <v>39</v>
      </c>
      <c r="M1081" t="s">
        <v>77</v>
      </c>
      <c r="N1081" t="s">
        <v>78</v>
      </c>
      <c r="O1081" t="s">
        <v>67</v>
      </c>
      <c r="P1081" t="s">
        <v>43</v>
      </c>
      <c r="Q1081" t="s">
        <v>44</v>
      </c>
      <c r="R1081" t="s">
        <v>45</v>
      </c>
      <c r="T1081">
        <v>80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52</v>
      </c>
      <c r="AB1081">
        <v>59</v>
      </c>
      <c r="AC1081">
        <v>58</v>
      </c>
      <c r="AD1081">
        <v>180</v>
      </c>
      <c r="AE1081">
        <v>0</v>
      </c>
      <c r="AG1081">
        <f t="shared" si="128"/>
        <v>78.5</v>
      </c>
      <c r="AH1081">
        <f t="shared" si="129"/>
        <v>79.5</v>
      </c>
      <c r="AI1081">
        <f t="shared" si="130"/>
        <v>80.5</v>
      </c>
      <c r="AJ1081">
        <f t="shared" si="131"/>
        <v>81.5</v>
      </c>
      <c r="AK1081">
        <f t="shared" si="132"/>
        <v>59</v>
      </c>
      <c r="AL1081">
        <f t="shared" si="133"/>
        <v>-999</v>
      </c>
      <c r="AM1081">
        <f t="shared" si="134"/>
        <v>-999</v>
      </c>
      <c r="AN1081">
        <f t="shared" si="135"/>
        <v>-999</v>
      </c>
    </row>
    <row r="1082" spans="1:40" x14ac:dyDescent="0.25">
      <c r="A1082">
        <v>1318</v>
      </c>
      <c r="B1082" t="s">
        <v>29</v>
      </c>
      <c r="C1082" t="s">
        <v>83</v>
      </c>
      <c r="D1082" t="s">
        <v>76</v>
      </c>
      <c r="E1082" t="s">
        <v>66</v>
      </c>
      <c r="F1082" t="s">
        <v>33</v>
      </c>
      <c r="G1082" t="s">
        <v>34</v>
      </c>
      <c r="H1082" t="s">
        <v>73</v>
      </c>
      <c r="I1082" t="s">
        <v>47</v>
      </c>
      <c r="J1082" t="s">
        <v>37</v>
      </c>
      <c r="K1082" t="s">
        <v>38</v>
      </c>
      <c r="L1082" t="s">
        <v>39</v>
      </c>
      <c r="M1082" t="s">
        <v>77</v>
      </c>
      <c r="N1082" t="s">
        <v>78</v>
      </c>
      <c r="O1082" t="s">
        <v>67</v>
      </c>
      <c r="P1082" t="s">
        <v>43</v>
      </c>
      <c r="Q1082" t="s">
        <v>71</v>
      </c>
      <c r="R1082" t="s">
        <v>45</v>
      </c>
      <c r="T1082">
        <v>80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52</v>
      </c>
      <c r="AB1082">
        <v>59</v>
      </c>
      <c r="AC1082">
        <v>57</v>
      </c>
      <c r="AD1082">
        <v>180</v>
      </c>
      <c r="AE1082">
        <v>0</v>
      </c>
      <c r="AG1082">
        <f t="shared" si="128"/>
        <v>78.5</v>
      </c>
      <c r="AH1082">
        <f t="shared" si="129"/>
        <v>79.5</v>
      </c>
      <c r="AI1082">
        <f t="shared" si="130"/>
        <v>80.5</v>
      </c>
      <c r="AJ1082">
        <f t="shared" si="131"/>
        <v>81.5</v>
      </c>
      <c r="AK1082">
        <f t="shared" si="132"/>
        <v>59</v>
      </c>
      <c r="AL1082">
        <f t="shared" si="133"/>
        <v>-999</v>
      </c>
      <c r="AM1082">
        <f t="shared" si="134"/>
        <v>-999</v>
      </c>
      <c r="AN1082">
        <f t="shared" si="135"/>
        <v>-999</v>
      </c>
    </row>
    <row r="1083" spans="1:40" x14ac:dyDescent="0.25">
      <c r="A1083">
        <v>1319</v>
      </c>
      <c r="B1083" t="s">
        <v>29</v>
      </c>
      <c r="C1083" t="s">
        <v>83</v>
      </c>
      <c r="D1083" t="s">
        <v>76</v>
      </c>
      <c r="E1083" t="s">
        <v>66</v>
      </c>
      <c r="F1083" t="s">
        <v>33</v>
      </c>
      <c r="G1083" t="s">
        <v>34</v>
      </c>
      <c r="H1083" t="s">
        <v>73</v>
      </c>
      <c r="I1083" t="s">
        <v>47</v>
      </c>
      <c r="J1083" t="s">
        <v>37</v>
      </c>
      <c r="K1083" t="s">
        <v>38</v>
      </c>
      <c r="L1083" t="s">
        <v>39</v>
      </c>
      <c r="M1083" t="s">
        <v>77</v>
      </c>
      <c r="N1083" t="s">
        <v>78</v>
      </c>
      <c r="O1083" t="s">
        <v>67</v>
      </c>
      <c r="P1083" t="s">
        <v>46</v>
      </c>
      <c r="Q1083" t="s">
        <v>44</v>
      </c>
      <c r="R1083" t="s">
        <v>45</v>
      </c>
      <c r="T1083">
        <v>80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52</v>
      </c>
      <c r="AB1083">
        <v>59</v>
      </c>
      <c r="AC1083">
        <v>58</v>
      </c>
      <c r="AD1083">
        <v>180</v>
      </c>
      <c r="AE1083">
        <v>0</v>
      </c>
      <c r="AG1083">
        <f t="shared" si="128"/>
        <v>78.5</v>
      </c>
      <c r="AH1083">
        <f t="shared" si="129"/>
        <v>79.5</v>
      </c>
      <c r="AI1083">
        <f t="shared" si="130"/>
        <v>80.5</v>
      </c>
      <c r="AJ1083">
        <f t="shared" si="131"/>
        <v>81.5</v>
      </c>
      <c r="AK1083">
        <f t="shared" si="132"/>
        <v>59</v>
      </c>
      <c r="AL1083">
        <f t="shared" si="133"/>
        <v>-999</v>
      </c>
      <c r="AM1083">
        <f t="shared" si="134"/>
        <v>-999</v>
      </c>
      <c r="AN1083">
        <f t="shared" si="135"/>
        <v>-999</v>
      </c>
    </row>
    <row r="1084" spans="1:40" x14ac:dyDescent="0.25">
      <c r="A1084">
        <v>1320</v>
      </c>
      <c r="B1084" t="s">
        <v>29</v>
      </c>
      <c r="C1084" t="s">
        <v>83</v>
      </c>
      <c r="D1084" t="s">
        <v>76</v>
      </c>
      <c r="E1084" t="s">
        <v>66</v>
      </c>
      <c r="F1084" t="s">
        <v>33</v>
      </c>
      <c r="G1084" t="s">
        <v>34</v>
      </c>
      <c r="H1084" t="s">
        <v>73</v>
      </c>
      <c r="I1084" t="s">
        <v>47</v>
      </c>
      <c r="J1084" t="s">
        <v>37</v>
      </c>
      <c r="K1084" t="s">
        <v>38</v>
      </c>
      <c r="L1084" t="s">
        <v>39</v>
      </c>
      <c r="M1084" t="s">
        <v>77</v>
      </c>
      <c r="N1084" t="s">
        <v>78</v>
      </c>
      <c r="O1084" t="s">
        <v>67</v>
      </c>
      <c r="P1084" t="s">
        <v>46</v>
      </c>
      <c r="Q1084" t="s">
        <v>71</v>
      </c>
      <c r="R1084" t="s">
        <v>45</v>
      </c>
      <c r="T1084">
        <v>80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52</v>
      </c>
      <c r="AB1084">
        <v>59</v>
      </c>
      <c r="AC1084">
        <v>57</v>
      </c>
      <c r="AD1084">
        <v>180</v>
      </c>
      <c r="AE1084">
        <v>0</v>
      </c>
      <c r="AG1084">
        <f t="shared" si="128"/>
        <v>78.5</v>
      </c>
      <c r="AH1084">
        <f t="shared" si="129"/>
        <v>79.5</v>
      </c>
      <c r="AI1084">
        <f t="shared" si="130"/>
        <v>80.5</v>
      </c>
      <c r="AJ1084">
        <f t="shared" si="131"/>
        <v>81.5</v>
      </c>
      <c r="AK1084">
        <f t="shared" si="132"/>
        <v>59</v>
      </c>
      <c r="AL1084">
        <f t="shared" si="133"/>
        <v>-999</v>
      </c>
      <c r="AM1084">
        <f t="shared" si="134"/>
        <v>-999</v>
      </c>
      <c r="AN1084">
        <f t="shared" si="135"/>
        <v>-999</v>
      </c>
    </row>
    <row r="1085" spans="1:40" x14ac:dyDescent="0.25">
      <c r="A1085">
        <v>258</v>
      </c>
      <c r="B1085" t="s">
        <v>29</v>
      </c>
      <c r="C1085" t="s">
        <v>30</v>
      </c>
      <c r="D1085" t="s">
        <v>76</v>
      </c>
      <c r="E1085" t="s">
        <v>66</v>
      </c>
      <c r="F1085" t="s">
        <v>33</v>
      </c>
      <c r="G1085" t="s">
        <v>34</v>
      </c>
      <c r="H1085" t="s">
        <v>73</v>
      </c>
      <c r="I1085" t="s">
        <v>36</v>
      </c>
      <c r="J1085" t="s">
        <v>37</v>
      </c>
      <c r="K1085" t="s">
        <v>38</v>
      </c>
      <c r="L1085" t="s">
        <v>39</v>
      </c>
      <c r="M1085" t="s">
        <v>77</v>
      </c>
      <c r="N1085" t="s">
        <v>78</v>
      </c>
      <c r="O1085" t="s">
        <v>67</v>
      </c>
      <c r="P1085" t="s">
        <v>43</v>
      </c>
      <c r="Q1085" t="s">
        <v>71</v>
      </c>
      <c r="R1085" t="s">
        <v>45</v>
      </c>
      <c r="T1085">
        <v>80</v>
      </c>
      <c r="U1085">
        <v>30</v>
      </c>
      <c r="V1085">
        <v>63</v>
      </c>
      <c r="W1085">
        <v>74</v>
      </c>
      <c r="X1085">
        <v>91</v>
      </c>
      <c r="Y1085">
        <v>69</v>
      </c>
      <c r="Z1085">
        <v>63</v>
      </c>
      <c r="AA1085">
        <v>57</v>
      </c>
      <c r="AB1085">
        <v>60</v>
      </c>
      <c r="AC1085">
        <v>57</v>
      </c>
      <c r="AD1085">
        <v>181</v>
      </c>
      <c r="AE1085">
        <v>67</v>
      </c>
      <c r="AG1085">
        <f t="shared" si="128"/>
        <v>78.5</v>
      </c>
      <c r="AH1085">
        <f t="shared" si="129"/>
        <v>79.5</v>
      </c>
      <c r="AI1085">
        <f t="shared" si="130"/>
        <v>80.5</v>
      </c>
      <c r="AJ1085">
        <f t="shared" si="131"/>
        <v>81.5</v>
      </c>
      <c r="AK1085">
        <f t="shared" si="132"/>
        <v>-999</v>
      </c>
      <c r="AL1085">
        <f t="shared" si="133"/>
        <v>-999</v>
      </c>
      <c r="AM1085">
        <f t="shared" si="134"/>
        <v>-999</v>
      </c>
      <c r="AN1085">
        <f t="shared" si="135"/>
        <v>60</v>
      </c>
    </row>
    <row r="1086" spans="1:40" x14ac:dyDescent="0.25">
      <c r="A1086">
        <v>260</v>
      </c>
      <c r="B1086" t="s">
        <v>29</v>
      </c>
      <c r="C1086" t="s">
        <v>30</v>
      </c>
      <c r="D1086" t="s">
        <v>76</v>
      </c>
      <c r="E1086" t="s">
        <v>66</v>
      </c>
      <c r="F1086" t="s">
        <v>33</v>
      </c>
      <c r="G1086" t="s">
        <v>34</v>
      </c>
      <c r="H1086" t="s">
        <v>73</v>
      </c>
      <c r="I1086" t="s">
        <v>36</v>
      </c>
      <c r="J1086" t="s">
        <v>37</v>
      </c>
      <c r="K1086" t="s">
        <v>38</v>
      </c>
      <c r="L1086" t="s">
        <v>39</v>
      </c>
      <c r="M1086" t="s">
        <v>77</v>
      </c>
      <c r="N1086" t="s">
        <v>78</v>
      </c>
      <c r="O1086" t="s">
        <v>67</v>
      </c>
      <c r="P1086" t="s">
        <v>46</v>
      </c>
      <c r="Q1086" t="s">
        <v>71</v>
      </c>
      <c r="R1086" t="s">
        <v>45</v>
      </c>
      <c r="T1086">
        <v>80</v>
      </c>
      <c r="U1086">
        <v>30</v>
      </c>
      <c r="V1086">
        <v>63</v>
      </c>
      <c r="W1086">
        <v>74</v>
      </c>
      <c r="X1086">
        <v>91</v>
      </c>
      <c r="Y1086">
        <v>69</v>
      </c>
      <c r="Z1086">
        <v>63</v>
      </c>
      <c r="AA1086">
        <v>57</v>
      </c>
      <c r="AB1086">
        <v>60</v>
      </c>
      <c r="AC1086">
        <v>57</v>
      </c>
      <c r="AD1086">
        <v>181</v>
      </c>
      <c r="AE1086">
        <v>67</v>
      </c>
      <c r="AG1086">
        <f t="shared" si="128"/>
        <v>78.5</v>
      </c>
      <c r="AH1086">
        <f t="shared" si="129"/>
        <v>79.5</v>
      </c>
      <c r="AI1086">
        <f t="shared" si="130"/>
        <v>80.5</v>
      </c>
      <c r="AJ1086">
        <f t="shared" si="131"/>
        <v>81.5</v>
      </c>
      <c r="AK1086">
        <f t="shared" si="132"/>
        <v>-999</v>
      </c>
      <c r="AL1086">
        <f t="shared" si="133"/>
        <v>-999</v>
      </c>
      <c r="AM1086">
        <f t="shared" si="134"/>
        <v>-999</v>
      </c>
      <c r="AN1086">
        <f t="shared" si="135"/>
        <v>60</v>
      </c>
    </row>
    <row r="1087" spans="1:40" x14ac:dyDescent="0.25">
      <c r="A1087">
        <v>433</v>
      </c>
      <c r="B1087" t="s">
        <v>29</v>
      </c>
      <c r="C1087" t="s">
        <v>68</v>
      </c>
      <c r="D1087" t="s">
        <v>31</v>
      </c>
      <c r="E1087" t="s">
        <v>66</v>
      </c>
      <c r="F1087" t="s">
        <v>33</v>
      </c>
      <c r="G1087" t="s">
        <v>34</v>
      </c>
      <c r="H1087" t="s">
        <v>35</v>
      </c>
      <c r="I1087" t="s">
        <v>36</v>
      </c>
      <c r="J1087" t="s">
        <v>37</v>
      </c>
      <c r="K1087" t="s">
        <v>38</v>
      </c>
      <c r="L1087" t="s">
        <v>39</v>
      </c>
      <c r="M1087" t="s">
        <v>40</v>
      </c>
      <c r="N1087" t="s">
        <v>41</v>
      </c>
      <c r="O1087" t="s">
        <v>67</v>
      </c>
      <c r="P1087" t="s">
        <v>43</v>
      </c>
      <c r="Q1087" t="s">
        <v>44</v>
      </c>
      <c r="R1087" t="s">
        <v>45</v>
      </c>
      <c r="T1087">
        <v>80</v>
      </c>
      <c r="U1087">
        <v>0</v>
      </c>
      <c r="V1087">
        <v>7</v>
      </c>
      <c r="W1087">
        <v>69</v>
      </c>
      <c r="X1087">
        <v>92</v>
      </c>
      <c r="Y1087">
        <v>66</v>
      </c>
      <c r="Z1087">
        <v>63</v>
      </c>
      <c r="AA1087">
        <v>57</v>
      </c>
      <c r="AB1087">
        <v>60</v>
      </c>
      <c r="AC1087">
        <v>59</v>
      </c>
      <c r="AD1087">
        <v>179</v>
      </c>
      <c r="AE1087">
        <v>52</v>
      </c>
      <c r="AG1087">
        <f t="shared" si="128"/>
        <v>78.5</v>
      </c>
      <c r="AH1087">
        <f t="shared" si="129"/>
        <v>79.5</v>
      </c>
      <c r="AI1087">
        <f t="shared" si="130"/>
        <v>80.5</v>
      </c>
      <c r="AJ1087">
        <f t="shared" si="131"/>
        <v>81.5</v>
      </c>
      <c r="AK1087">
        <f t="shared" si="132"/>
        <v>-999</v>
      </c>
      <c r="AL1087">
        <f t="shared" si="133"/>
        <v>60</v>
      </c>
      <c r="AM1087">
        <f t="shared" si="134"/>
        <v>-999</v>
      </c>
      <c r="AN1087">
        <f t="shared" si="135"/>
        <v>-999</v>
      </c>
    </row>
    <row r="1088" spans="1:40" x14ac:dyDescent="0.25">
      <c r="A1088">
        <v>435</v>
      </c>
      <c r="B1088" t="s">
        <v>29</v>
      </c>
      <c r="C1088" t="s">
        <v>68</v>
      </c>
      <c r="D1088" t="s">
        <v>31</v>
      </c>
      <c r="E1088" t="s">
        <v>66</v>
      </c>
      <c r="F1088" t="s">
        <v>33</v>
      </c>
      <c r="G1088" t="s">
        <v>34</v>
      </c>
      <c r="H1088" t="s">
        <v>35</v>
      </c>
      <c r="I1088" t="s">
        <v>36</v>
      </c>
      <c r="J1088" t="s">
        <v>37</v>
      </c>
      <c r="K1088" t="s">
        <v>38</v>
      </c>
      <c r="L1088" t="s">
        <v>39</v>
      </c>
      <c r="M1088" t="s">
        <v>40</v>
      </c>
      <c r="N1088" t="s">
        <v>41</v>
      </c>
      <c r="O1088" t="s">
        <v>67</v>
      </c>
      <c r="P1088" t="s">
        <v>46</v>
      </c>
      <c r="Q1088" t="s">
        <v>44</v>
      </c>
      <c r="R1088" t="s">
        <v>45</v>
      </c>
      <c r="T1088">
        <v>80</v>
      </c>
      <c r="U1088">
        <v>0</v>
      </c>
      <c r="V1088">
        <v>7</v>
      </c>
      <c r="W1088">
        <v>69</v>
      </c>
      <c r="X1088">
        <v>92</v>
      </c>
      <c r="Y1088">
        <v>66</v>
      </c>
      <c r="Z1088">
        <v>63</v>
      </c>
      <c r="AA1088">
        <v>57</v>
      </c>
      <c r="AB1088">
        <v>60</v>
      </c>
      <c r="AC1088">
        <v>59</v>
      </c>
      <c r="AD1088">
        <v>179</v>
      </c>
      <c r="AE1088">
        <v>52</v>
      </c>
      <c r="AG1088">
        <f t="shared" si="128"/>
        <v>78.5</v>
      </c>
      <c r="AH1088">
        <f t="shared" si="129"/>
        <v>79.5</v>
      </c>
      <c r="AI1088">
        <f t="shared" si="130"/>
        <v>80.5</v>
      </c>
      <c r="AJ1088">
        <f t="shared" si="131"/>
        <v>81.5</v>
      </c>
      <c r="AK1088">
        <f t="shared" si="132"/>
        <v>-999</v>
      </c>
      <c r="AL1088">
        <f t="shared" si="133"/>
        <v>60</v>
      </c>
      <c r="AM1088">
        <f t="shared" si="134"/>
        <v>-999</v>
      </c>
      <c r="AN1088">
        <f t="shared" si="135"/>
        <v>-999</v>
      </c>
    </row>
    <row r="1089" spans="1:40" x14ac:dyDescent="0.25">
      <c r="A1089">
        <v>257</v>
      </c>
      <c r="B1089" t="s">
        <v>29</v>
      </c>
      <c r="C1089" t="s">
        <v>30</v>
      </c>
      <c r="D1089" t="s">
        <v>76</v>
      </c>
      <c r="E1089" t="s">
        <v>66</v>
      </c>
      <c r="F1089" t="s">
        <v>33</v>
      </c>
      <c r="G1089" t="s">
        <v>34</v>
      </c>
      <c r="H1089" t="s">
        <v>73</v>
      </c>
      <c r="I1089" t="s">
        <v>36</v>
      </c>
      <c r="J1089" t="s">
        <v>37</v>
      </c>
      <c r="K1089" t="s">
        <v>38</v>
      </c>
      <c r="L1089" t="s">
        <v>39</v>
      </c>
      <c r="M1089" t="s">
        <v>77</v>
      </c>
      <c r="N1089" t="s">
        <v>78</v>
      </c>
      <c r="O1089" t="s">
        <v>67</v>
      </c>
      <c r="P1089" t="s">
        <v>43</v>
      </c>
      <c r="Q1089" t="s">
        <v>44</v>
      </c>
      <c r="R1089" t="s">
        <v>45</v>
      </c>
      <c r="T1089">
        <v>80</v>
      </c>
      <c r="U1089">
        <v>44</v>
      </c>
      <c r="V1089">
        <v>64</v>
      </c>
      <c r="W1089">
        <v>75</v>
      </c>
      <c r="X1089">
        <v>92</v>
      </c>
      <c r="Y1089">
        <v>70</v>
      </c>
      <c r="Z1089">
        <v>65</v>
      </c>
      <c r="AA1089">
        <v>59</v>
      </c>
      <c r="AB1089">
        <v>62</v>
      </c>
      <c r="AC1089">
        <v>59</v>
      </c>
      <c r="AD1089">
        <v>181</v>
      </c>
      <c r="AE1089">
        <v>69</v>
      </c>
      <c r="AG1089">
        <f t="shared" si="128"/>
        <v>78.5</v>
      </c>
      <c r="AH1089">
        <f t="shared" si="129"/>
        <v>79.5</v>
      </c>
      <c r="AI1089">
        <f t="shared" si="130"/>
        <v>80.5</v>
      </c>
      <c r="AJ1089">
        <f t="shared" si="131"/>
        <v>81.5</v>
      </c>
      <c r="AK1089">
        <f t="shared" si="132"/>
        <v>-999</v>
      </c>
      <c r="AL1089">
        <f t="shared" si="133"/>
        <v>-999</v>
      </c>
      <c r="AM1089">
        <f t="shared" si="134"/>
        <v>-999</v>
      </c>
      <c r="AN1089">
        <f t="shared" si="135"/>
        <v>62</v>
      </c>
    </row>
    <row r="1090" spans="1:40" x14ac:dyDescent="0.25">
      <c r="A1090">
        <v>259</v>
      </c>
      <c r="B1090" t="s">
        <v>29</v>
      </c>
      <c r="C1090" t="s">
        <v>30</v>
      </c>
      <c r="D1090" t="s">
        <v>76</v>
      </c>
      <c r="E1090" t="s">
        <v>66</v>
      </c>
      <c r="F1090" t="s">
        <v>33</v>
      </c>
      <c r="G1090" t="s">
        <v>34</v>
      </c>
      <c r="H1090" t="s">
        <v>73</v>
      </c>
      <c r="I1090" t="s">
        <v>36</v>
      </c>
      <c r="J1090" t="s">
        <v>37</v>
      </c>
      <c r="K1090" t="s">
        <v>38</v>
      </c>
      <c r="L1090" t="s">
        <v>39</v>
      </c>
      <c r="M1090" t="s">
        <v>77</v>
      </c>
      <c r="N1090" t="s">
        <v>78</v>
      </c>
      <c r="O1090" t="s">
        <v>67</v>
      </c>
      <c r="P1090" t="s">
        <v>46</v>
      </c>
      <c r="Q1090" t="s">
        <v>44</v>
      </c>
      <c r="R1090" t="s">
        <v>45</v>
      </c>
      <c r="T1090">
        <v>80</v>
      </c>
      <c r="U1090">
        <v>44</v>
      </c>
      <c r="V1090">
        <v>64</v>
      </c>
      <c r="W1090">
        <v>75</v>
      </c>
      <c r="X1090">
        <v>92</v>
      </c>
      <c r="Y1090">
        <v>70</v>
      </c>
      <c r="Z1090">
        <v>65</v>
      </c>
      <c r="AA1090">
        <v>59</v>
      </c>
      <c r="AB1090">
        <v>62</v>
      </c>
      <c r="AC1090">
        <v>59</v>
      </c>
      <c r="AD1090">
        <v>181</v>
      </c>
      <c r="AE1090">
        <v>69</v>
      </c>
      <c r="AG1090">
        <f t="shared" si="128"/>
        <v>78.5</v>
      </c>
      <c r="AH1090">
        <f t="shared" si="129"/>
        <v>79.5</v>
      </c>
      <c r="AI1090">
        <f t="shared" si="130"/>
        <v>80.5</v>
      </c>
      <c r="AJ1090">
        <f t="shared" si="131"/>
        <v>81.5</v>
      </c>
      <c r="AK1090">
        <f t="shared" si="132"/>
        <v>-999</v>
      </c>
      <c r="AL1090">
        <f t="shared" si="133"/>
        <v>-999</v>
      </c>
      <c r="AM1090">
        <f t="shared" si="134"/>
        <v>-999</v>
      </c>
      <c r="AN1090">
        <f t="shared" si="135"/>
        <v>62</v>
      </c>
    </row>
    <row r="1091" spans="1:40" x14ac:dyDescent="0.25">
      <c r="A1091">
        <v>170</v>
      </c>
      <c r="B1091" t="s">
        <v>29</v>
      </c>
      <c r="C1091" t="s">
        <v>30</v>
      </c>
      <c r="D1091" t="s">
        <v>72</v>
      </c>
      <c r="E1091" t="s">
        <v>66</v>
      </c>
      <c r="F1091" t="s">
        <v>33</v>
      </c>
      <c r="G1091" t="s">
        <v>34</v>
      </c>
      <c r="H1091" t="s">
        <v>73</v>
      </c>
      <c r="I1091" t="s">
        <v>36</v>
      </c>
      <c r="J1091" t="s">
        <v>37</v>
      </c>
      <c r="K1091" t="s">
        <v>38</v>
      </c>
      <c r="L1091" t="s">
        <v>39</v>
      </c>
      <c r="M1091" t="s">
        <v>74</v>
      </c>
      <c r="N1091" t="s">
        <v>75</v>
      </c>
      <c r="O1091" t="s">
        <v>67</v>
      </c>
      <c r="P1091" t="s">
        <v>43</v>
      </c>
      <c r="Q1091" t="s">
        <v>71</v>
      </c>
      <c r="R1091" t="s">
        <v>45</v>
      </c>
      <c r="T1091">
        <v>80</v>
      </c>
      <c r="U1091">
        <v>56</v>
      </c>
      <c r="V1091">
        <v>70</v>
      </c>
      <c r="W1091">
        <v>82</v>
      </c>
      <c r="X1091">
        <v>97</v>
      </c>
      <c r="Y1091">
        <v>75</v>
      </c>
      <c r="Z1091">
        <v>68</v>
      </c>
      <c r="AA1091">
        <v>61</v>
      </c>
      <c r="AB1091">
        <v>63</v>
      </c>
      <c r="AC1091">
        <v>60</v>
      </c>
      <c r="AD1091">
        <v>181</v>
      </c>
      <c r="AE1091">
        <v>73</v>
      </c>
      <c r="AG1091">
        <f t="shared" si="128"/>
        <v>78.5</v>
      </c>
      <c r="AH1091">
        <f t="shared" si="129"/>
        <v>79.5</v>
      </c>
      <c r="AI1091">
        <f t="shared" si="130"/>
        <v>80.5</v>
      </c>
      <c r="AJ1091">
        <f t="shared" si="131"/>
        <v>81.5</v>
      </c>
      <c r="AK1091">
        <f t="shared" si="132"/>
        <v>-999</v>
      </c>
      <c r="AL1091">
        <f t="shared" si="133"/>
        <v>-999</v>
      </c>
      <c r="AM1091">
        <f t="shared" si="134"/>
        <v>-999</v>
      </c>
      <c r="AN1091">
        <f t="shared" si="135"/>
        <v>63</v>
      </c>
    </row>
    <row r="1092" spans="1:40" x14ac:dyDescent="0.25">
      <c r="A1092">
        <v>172</v>
      </c>
      <c r="B1092" t="s">
        <v>29</v>
      </c>
      <c r="C1092" t="s">
        <v>30</v>
      </c>
      <c r="D1092" t="s">
        <v>72</v>
      </c>
      <c r="E1092" t="s">
        <v>66</v>
      </c>
      <c r="F1092" t="s">
        <v>33</v>
      </c>
      <c r="G1092" t="s">
        <v>34</v>
      </c>
      <c r="H1092" t="s">
        <v>73</v>
      </c>
      <c r="I1092" t="s">
        <v>36</v>
      </c>
      <c r="J1092" t="s">
        <v>37</v>
      </c>
      <c r="K1092" t="s">
        <v>38</v>
      </c>
      <c r="L1092" t="s">
        <v>39</v>
      </c>
      <c r="M1092" t="s">
        <v>74</v>
      </c>
      <c r="N1092" t="s">
        <v>75</v>
      </c>
      <c r="O1092" t="s">
        <v>67</v>
      </c>
      <c r="P1092" t="s">
        <v>46</v>
      </c>
      <c r="Q1092" t="s">
        <v>71</v>
      </c>
      <c r="R1092" t="s">
        <v>45</v>
      </c>
      <c r="T1092">
        <v>80</v>
      </c>
      <c r="U1092">
        <v>56</v>
      </c>
      <c r="V1092">
        <v>70</v>
      </c>
      <c r="W1092">
        <v>82</v>
      </c>
      <c r="X1092">
        <v>97</v>
      </c>
      <c r="Y1092">
        <v>75</v>
      </c>
      <c r="Z1092">
        <v>68</v>
      </c>
      <c r="AA1092">
        <v>61</v>
      </c>
      <c r="AB1092">
        <v>63</v>
      </c>
      <c r="AC1092">
        <v>60</v>
      </c>
      <c r="AD1092">
        <v>181</v>
      </c>
      <c r="AE1092">
        <v>73</v>
      </c>
      <c r="AG1092">
        <f t="shared" ref="AG1092:AG1155" si="136">$T1092-1.5</f>
        <v>78.5</v>
      </c>
      <c r="AH1092">
        <f t="shared" ref="AH1092:AH1155" si="137">$T1092-0.5</f>
        <v>79.5</v>
      </c>
      <c r="AI1092">
        <f t="shared" ref="AI1092:AI1155" si="138">$T1092+0.5</f>
        <v>80.5</v>
      </c>
      <c r="AJ1092">
        <f t="shared" ref="AJ1092:AJ1155" si="139">$T1092+1.5</f>
        <v>81.5</v>
      </c>
      <c r="AK1092">
        <f t="shared" ref="AK1092:AK1155" si="140">IF($C1092="5_continue_40m3s",$AB1092,-999)</f>
        <v>-999</v>
      </c>
      <c r="AL1092">
        <f t="shared" ref="AL1092:AL1155" si="141">IF($C1092="3_continue_25m3s",$AB1092,-999)</f>
        <v>-999</v>
      </c>
      <c r="AM1092">
        <f t="shared" ref="AM1092:AM1155" si="142">IF($C1092="4_continue_25m3s_winterdoorspoeling",$AB1092,-999)</f>
        <v>-999</v>
      </c>
      <c r="AN1092">
        <f t="shared" ref="AN1092:AN1155" si="143">IF($C1092="1_continue_15m3s",$AB1092,-999)</f>
        <v>63</v>
      </c>
    </row>
    <row r="1093" spans="1:40" x14ac:dyDescent="0.25">
      <c r="A1093">
        <v>1230</v>
      </c>
      <c r="B1093" t="s">
        <v>29</v>
      </c>
      <c r="C1093" t="s">
        <v>83</v>
      </c>
      <c r="D1093" t="s">
        <v>72</v>
      </c>
      <c r="E1093" t="s">
        <v>66</v>
      </c>
      <c r="F1093" t="s">
        <v>33</v>
      </c>
      <c r="G1093" t="s">
        <v>34</v>
      </c>
      <c r="H1093" t="s">
        <v>73</v>
      </c>
      <c r="I1093" t="s">
        <v>47</v>
      </c>
      <c r="J1093" t="s">
        <v>37</v>
      </c>
      <c r="K1093" t="s">
        <v>38</v>
      </c>
      <c r="L1093" t="s">
        <v>39</v>
      </c>
      <c r="M1093" t="s">
        <v>74</v>
      </c>
      <c r="N1093" t="s">
        <v>75</v>
      </c>
      <c r="O1093" t="s">
        <v>67</v>
      </c>
      <c r="P1093" t="s">
        <v>43</v>
      </c>
      <c r="Q1093" t="s">
        <v>71</v>
      </c>
      <c r="R1093" t="s">
        <v>45</v>
      </c>
      <c r="T1093">
        <v>80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3</v>
      </c>
      <c r="AA1093">
        <v>58</v>
      </c>
      <c r="AB1093">
        <v>64</v>
      </c>
      <c r="AC1093">
        <v>64</v>
      </c>
      <c r="AD1093">
        <v>180</v>
      </c>
      <c r="AE1093">
        <v>0</v>
      </c>
      <c r="AG1093">
        <f t="shared" si="136"/>
        <v>78.5</v>
      </c>
      <c r="AH1093">
        <f t="shared" si="137"/>
        <v>79.5</v>
      </c>
      <c r="AI1093">
        <f t="shared" si="138"/>
        <v>80.5</v>
      </c>
      <c r="AJ1093">
        <f t="shared" si="139"/>
        <v>81.5</v>
      </c>
      <c r="AK1093">
        <f t="shared" si="140"/>
        <v>64</v>
      </c>
      <c r="AL1093">
        <f t="shared" si="141"/>
        <v>-999</v>
      </c>
      <c r="AM1093">
        <f t="shared" si="142"/>
        <v>-999</v>
      </c>
      <c r="AN1093">
        <f t="shared" si="143"/>
        <v>-999</v>
      </c>
    </row>
    <row r="1094" spans="1:40" x14ac:dyDescent="0.25">
      <c r="A1094">
        <v>1232</v>
      </c>
      <c r="B1094" t="s">
        <v>29</v>
      </c>
      <c r="C1094" t="s">
        <v>83</v>
      </c>
      <c r="D1094" t="s">
        <v>72</v>
      </c>
      <c r="E1094" t="s">
        <v>66</v>
      </c>
      <c r="F1094" t="s">
        <v>33</v>
      </c>
      <c r="G1094" t="s">
        <v>34</v>
      </c>
      <c r="H1094" t="s">
        <v>73</v>
      </c>
      <c r="I1094" t="s">
        <v>47</v>
      </c>
      <c r="J1094" t="s">
        <v>37</v>
      </c>
      <c r="K1094" t="s">
        <v>38</v>
      </c>
      <c r="L1094" t="s">
        <v>39</v>
      </c>
      <c r="M1094" t="s">
        <v>74</v>
      </c>
      <c r="N1094" t="s">
        <v>75</v>
      </c>
      <c r="O1094" t="s">
        <v>67</v>
      </c>
      <c r="P1094" t="s">
        <v>46</v>
      </c>
      <c r="Q1094" t="s">
        <v>71</v>
      </c>
      <c r="R1094" t="s">
        <v>45</v>
      </c>
      <c r="T1094">
        <v>80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3</v>
      </c>
      <c r="AA1094">
        <v>58</v>
      </c>
      <c r="AB1094">
        <v>64</v>
      </c>
      <c r="AC1094">
        <v>64</v>
      </c>
      <c r="AD1094">
        <v>180</v>
      </c>
      <c r="AE1094">
        <v>0</v>
      </c>
      <c r="AG1094">
        <f t="shared" si="136"/>
        <v>78.5</v>
      </c>
      <c r="AH1094">
        <f t="shared" si="137"/>
        <v>79.5</v>
      </c>
      <c r="AI1094">
        <f t="shared" si="138"/>
        <v>80.5</v>
      </c>
      <c r="AJ1094">
        <f t="shared" si="139"/>
        <v>81.5</v>
      </c>
      <c r="AK1094">
        <f t="shared" si="140"/>
        <v>64</v>
      </c>
      <c r="AL1094">
        <f t="shared" si="141"/>
        <v>-999</v>
      </c>
      <c r="AM1094">
        <f t="shared" si="142"/>
        <v>-999</v>
      </c>
      <c r="AN1094">
        <f t="shared" si="143"/>
        <v>-999</v>
      </c>
    </row>
    <row r="1095" spans="1:40" x14ac:dyDescent="0.25">
      <c r="A1095">
        <v>169</v>
      </c>
      <c r="B1095" t="s">
        <v>29</v>
      </c>
      <c r="C1095" t="s">
        <v>30</v>
      </c>
      <c r="D1095" t="s">
        <v>72</v>
      </c>
      <c r="E1095" t="s">
        <v>66</v>
      </c>
      <c r="F1095" t="s">
        <v>33</v>
      </c>
      <c r="G1095" t="s">
        <v>34</v>
      </c>
      <c r="H1095" t="s">
        <v>73</v>
      </c>
      <c r="I1095" t="s">
        <v>36</v>
      </c>
      <c r="J1095" t="s">
        <v>37</v>
      </c>
      <c r="K1095" t="s">
        <v>38</v>
      </c>
      <c r="L1095" t="s">
        <v>39</v>
      </c>
      <c r="M1095" t="s">
        <v>74</v>
      </c>
      <c r="N1095" t="s">
        <v>75</v>
      </c>
      <c r="O1095" t="s">
        <v>67</v>
      </c>
      <c r="P1095" t="s">
        <v>43</v>
      </c>
      <c r="Q1095" t="s">
        <v>44</v>
      </c>
      <c r="R1095" t="s">
        <v>45</v>
      </c>
      <c r="T1095">
        <v>80</v>
      </c>
      <c r="U1095">
        <v>57</v>
      </c>
      <c r="V1095">
        <v>71</v>
      </c>
      <c r="W1095">
        <v>84</v>
      </c>
      <c r="X1095">
        <v>98</v>
      </c>
      <c r="Y1095">
        <v>76</v>
      </c>
      <c r="Z1095">
        <v>69</v>
      </c>
      <c r="AA1095">
        <v>62</v>
      </c>
      <c r="AB1095">
        <v>65</v>
      </c>
      <c r="AC1095">
        <v>62</v>
      </c>
      <c r="AD1095">
        <v>181</v>
      </c>
      <c r="AE1095">
        <v>74</v>
      </c>
      <c r="AG1095">
        <f t="shared" si="136"/>
        <v>78.5</v>
      </c>
      <c r="AH1095">
        <f t="shared" si="137"/>
        <v>79.5</v>
      </c>
      <c r="AI1095">
        <f t="shared" si="138"/>
        <v>80.5</v>
      </c>
      <c r="AJ1095">
        <f t="shared" si="139"/>
        <v>81.5</v>
      </c>
      <c r="AK1095">
        <f t="shared" si="140"/>
        <v>-999</v>
      </c>
      <c r="AL1095">
        <f t="shared" si="141"/>
        <v>-999</v>
      </c>
      <c r="AM1095">
        <f t="shared" si="142"/>
        <v>-999</v>
      </c>
      <c r="AN1095">
        <f t="shared" si="143"/>
        <v>65</v>
      </c>
    </row>
    <row r="1096" spans="1:40" x14ac:dyDescent="0.25">
      <c r="A1096">
        <v>171</v>
      </c>
      <c r="B1096" t="s">
        <v>29</v>
      </c>
      <c r="C1096" t="s">
        <v>30</v>
      </c>
      <c r="D1096" t="s">
        <v>72</v>
      </c>
      <c r="E1096" t="s">
        <v>66</v>
      </c>
      <c r="F1096" t="s">
        <v>33</v>
      </c>
      <c r="G1096" t="s">
        <v>34</v>
      </c>
      <c r="H1096" t="s">
        <v>73</v>
      </c>
      <c r="I1096" t="s">
        <v>36</v>
      </c>
      <c r="J1096" t="s">
        <v>37</v>
      </c>
      <c r="K1096" t="s">
        <v>38</v>
      </c>
      <c r="L1096" t="s">
        <v>39</v>
      </c>
      <c r="M1096" t="s">
        <v>74</v>
      </c>
      <c r="N1096" t="s">
        <v>75</v>
      </c>
      <c r="O1096" t="s">
        <v>67</v>
      </c>
      <c r="P1096" t="s">
        <v>46</v>
      </c>
      <c r="Q1096" t="s">
        <v>44</v>
      </c>
      <c r="R1096" t="s">
        <v>45</v>
      </c>
      <c r="T1096">
        <v>80</v>
      </c>
      <c r="U1096">
        <v>57</v>
      </c>
      <c r="V1096">
        <v>71</v>
      </c>
      <c r="W1096">
        <v>84</v>
      </c>
      <c r="X1096">
        <v>98</v>
      </c>
      <c r="Y1096">
        <v>76</v>
      </c>
      <c r="Z1096">
        <v>69</v>
      </c>
      <c r="AA1096">
        <v>62</v>
      </c>
      <c r="AB1096">
        <v>65</v>
      </c>
      <c r="AC1096">
        <v>62</v>
      </c>
      <c r="AD1096">
        <v>181</v>
      </c>
      <c r="AE1096">
        <v>74</v>
      </c>
      <c r="AG1096">
        <f t="shared" si="136"/>
        <v>78.5</v>
      </c>
      <c r="AH1096">
        <f t="shared" si="137"/>
        <v>79.5</v>
      </c>
      <c r="AI1096">
        <f t="shared" si="138"/>
        <v>80.5</v>
      </c>
      <c r="AJ1096">
        <f t="shared" si="139"/>
        <v>81.5</v>
      </c>
      <c r="AK1096">
        <f t="shared" si="140"/>
        <v>-999</v>
      </c>
      <c r="AL1096">
        <f t="shared" si="141"/>
        <v>-999</v>
      </c>
      <c r="AM1096">
        <f t="shared" si="142"/>
        <v>-999</v>
      </c>
      <c r="AN1096">
        <f t="shared" si="143"/>
        <v>65</v>
      </c>
    </row>
    <row r="1097" spans="1:40" x14ac:dyDescent="0.25">
      <c r="A1097">
        <v>1229</v>
      </c>
      <c r="B1097" t="s">
        <v>29</v>
      </c>
      <c r="C1097" t="s">
        <v>83</v>
      </c>
      <c r="D1097" t="s">
        <v>72</v>
      </c>
      <c r="E1097" t="s">
        <v>66</v>
      </c>
      <c r="F1097" t="s">
        <v>33</v>
      </c>
      <c r="G1097" t="s">
        <v>34</v>
      </c>
      <c r="H1097" t="s">
        <v>73</v>
      </c>
      <c r="I1097" t="s">
        <v>47</v>
      </c>
      <c r="J1097" t="s">
        <v>37</v>
      </c>
      <c r="K1097" t="s">
        <v>38</v>
      </c>
      <c r="L1097" t="s">
        <v>39</v>
      </c>
      <c r="M1097" t="s">
        <v>74</v>
      </c>
      <c r="N1097" t="s">
        <v>75</v>
      </c>
      <c r="O1097" t="s">
        <v>67</v>
      </c>
      <c r="P1097" t="s">
        <v>43</v>
      </c>
      <c r="Q1097" t="s">
        <v>44</v>
      </c>
      <c r="R1097" t="s">
        <v>45</v>
      </c>
      <c r="T1097">
        <v>80</v>
      </c>
      <c r="U1097">
        <v>0</v>
      </c>
      <c r="V1097">
        <v>0</v>
      </c>
      <c r="W1097">
        <v>0</v>
      </c>
      <c r="X1097">
        <v>2</v>
      </c>
      <c r="Y1097">
        <v>0</v>
      </c>
      <c r="Z1097">
        <v>5</v>
      </c>
      <c r="AA1097">
        <v>59</v>
      </c>
      <c r="AB1097">
        <v>65</v>
      </c>
      <c r="AC1097">
        <v>65</v>
      </c>
      <c r="AD1097">
        <v>180</v>
      </c>
      <c r="AE1097">
        <v>0</v>
      </c>
      <c r="AG1097">
        <f t="shared" si="136"/>
        <v>78.5</v>
      </c>
      <c r="AH1097">
        <f t="shared" si="137"/>
        <v>79.5</v>
      </c>
      <c r="AI1097">
        <f t="shared" si="138"/>
        <v>80.5</v>
      </c>
      <c r="AJ1097">
        <f t="shared" si="139"/>
        <v>81.5</v>
      </c>
      <c r="AK1097">
        <f t="shared" si="140"/>
        <v>65</v>
      </c>
      <c r="AL1097">
        <f t="shared" si="141"/>
        <v>-999</v>
      </c>
      <c r="AM1097">
        <f t="shared" si="142"/>
        <v>-999</v>
      </c>
      <c r="AN1097">
        <f t="shared" si="143"/>
        <v>-999</v>
      </c>
    </row>
    <row r="1098" spans="1:40" x14ac:dyDescent="0.25">
      <c r="A1098">
        <v>1231</v>
      </c>
      <c r="B1098" t="s">
        <v>29</v>
      </c>
      <c r="C1098" t="s">
        <v>83</v>
      </c>
      <c r="D1098" t="s">
        <v>72</v>
      </c>
      <c r="E1098" t="s">
        <v>66</v>
      </c>
      <c r="F1098" t="s">
        <v>33</v>
      </c>
      <c r="G1098" t="s">
        <v>34</v>
      </c>
      <c r="H1098" t="s">
        <v>73</v>
      </c>
      <c r="I1098" t="s">
        <v>47</v>
      </c>
      <c r="J1098" t="s">
        <v>37</v>
      </c>
      <c r="K1098" t="s">
        <v>38</v>
      </c>
      <c r="L1098" t="s">
        <v>39</v>
      </c>
      <c r="M1098" t="s">
        <v>74</v>
      </c>
      <c r="N1098" t="s">
        <v>75</v>
      </c>
      <c r="O1098" t="s">
        <v>67</v>
      </c>
      <c r="P1098" t="s">
        <v>46</v>
      </c>
      <c r="Q1098" t="s">
        <v>44</v>
      </c>
      <c r="R1098" t="s">
        <v>45</v>
      </c>
      <c r="T1098">
        <v>80</v>
      </c>
      <c r="U1098">
        <v>0</v>
      </c>
      <c r="V1098">
        <v>0</v>
      </c>
      <c r="W1098">
        <v>0</v>
      </c>
      <c r="X1098">
        <v>2</v>
      </c>
      <c r="Y1098">
        <v>0</v>
      </c>
      <c r="Z1098">
        <v>5</v>
      </c>
      <c r="AA1098">
        <v>59</v>
      </c>
      <c r="AB1098">
        <v>65</v>
      </c>
      <c r="AC1098">
        <v>65</v>
      </c>
      <c r="AD1098">
        <v>180</v>
      </c>
      <c r="AE1098">
        <v>0</v>
      </c>
      <c r="AG1098">
        <f t="shared" si="136"/>
        <v>78.5</v>
      </c>
      <c r="AH1098">
        <f t="shared" si="137"/>
        <v>79.5</v>
      </c>
      <c r="AI1098">
        <f t="shared" si="138"/>
        <v>80.5</v>
      </c>
      <c r="AJ1098">
        <f t="shared" si="139"/>
        <v>81.5</v>
      </c>
      <c r="AK1098">
        <f t="shared" si="140"/>
        <v>65</v>
      </c>
      <c r="AL1098">
        <f t="shared" si="141"/>
        <v>-999</v>
      </c>
      <c r="AM1098">
        <f t="shared" si="142"/>
        <v>-999</v>
      </c>
      <c r="AN1098">
        <f t="shared" si="143"/>
        <v>-999</v>
      </c>
    </row>
    <row r="1099" spans="1:40" x14ac:dyDescent="0.25">
      <c r="A1099">
        <v>82</v>
      </c>
      <c r="B1099" t="s">
        <v>29</v>
      </c>
      <c r="C1099" t="s">
        <v>30</v>
      </c>
      <c r="D1099" t="s">
        <v>31</v>
      </c>
      <c r="E1099" t="s">
        <v>66</v>
      </c>
      <c r="F1099" t="s">
        <v>33</v>
      </c>
      <c r="G1099" t="s">
        <v>34</v>
      </c>
      <c r="H1099" t="s">
        <v>35</v>
      </c>
      <c r="I1099" t="s">
        <v>36</v>
      </c>
      <c r="J1099" t="s">
        <v>37</v>
      </c>
      <c r="K1099" t="s">
        <v>38</v>
      </c>
      <c r="L1099" t="s">
        <v>39</v>
      </c>
      <c r="M1099" t="s">
        <v>40</v>
      </c>
      <c r="N1099" t="s">
        <v>41</v>
      </c>
      <c r="O1099" t="s">
        <v>67</v>
      </c>
      <c r="P1099" t="s">
        <v>43</v>
      </c>
      <c r="Q1099" t="s">
        <v>71</v>
      </c>
      <c r="R1099" t="s">
        <v>45</v>
      </c>
      <c r="T1099">
        <v>80</v>
      </c>
      <c r="U1099">
        <v>58</v>
      </c>
      <c r="V1099">
        <v>85</v>
      </c>
      <c r="W1099">
        <v>96</v>
      </c>
      <c r="X1099">
        <v>111</v>
      </c>
      <c r="Y1099">
        <v>86</v>
      </c>
      <c r="Z1099">
        <v>76</v>
      </c>
      <c r="AA1099">
        <v>67</v>
      </c>
      <c r="AB1099">
        <v>68</v>
      </c>
      <c r="AC1099">
        <v>65</v>
      </c>
      <c r="AD1099">
        <v>180</v>
      </c>
      <c r="AE1099">
        <v>85</v>
      </c>
      <c r="AG1099">
        <f t="shared" si="136"/>
        <v>78.5</v>
      </c>
      <c r="AH1099">
        <f t="shared" si="137"/>
        <v>79.5</v>
      </c>
      <c r="AI1099">
        <f t="shared" si="138"/>
        <v>80.5</v>
      </c>
      <c r="AJ1099">
        <f t="shared" si="139"/>
        <v>81.5</v>
      </c>
      <c r="AK1099">
        <f t="shared" si="140"/>
        <v>-999</v>
      </c>
      <c r="AL1099">
        <f t="shared" si="141"/>
        <v>-999</v>
      </c>
      <c r="AM1099">
        <f t="shared" si="142"/>
        <v>-999</v>
      </c>
      <c r="AN1099">
        <f t="shared" si="143"/>
        <v>68</v>
      </c>
    </row>
    <row r="1100" spans="1:40" x14ac:dyDescent="0.25">
      <c r="A1100">
        <v>84</v>
      </c>
      <c r="B1100" t="s">
        <v>29</v>
      </c>
      <c r="C1100" t="s">
        <v>30</v>
      </c>
      <c r="D1100" t="s">
        <v>31</v>
      </c>
      <c r="E1100" t="s">
        <v>66</v>
      </c>
      <c r="F1100" t="s">
        <v>33</v>
      </c>
      <c r="G1100" t="s">
        <v>34</v>
      </c>
      <c r="H1100" t="s">
        <v>35</v>
      </c>
      <c r="I1100" t="s">
        <v>36</v>
      </c>
      <c r="J1100" t="s">
        <v>37</v>
      </c>
      <c r="K1100" t="s">
        <v>38</v>
      </c>
      <c r="L1100" t="s">
        <v>39</v>
      </c>
      <c r="M1100" t="s">
        <v>40</v>
      </c>
      <c r="N1100" t="s">
        <v>41</v>
      </c>
      <c r="O1100" t="s">
        <v>67</v>
      </c>
      <c r="P1100" t="s">
        <v>46</v>
      </c>
      <c r="Q1100" t="s">
        <v>71</v>
      </c>
      <c r="R1100" t="s">
        <v>45</v>
      </c>
      <c r="T1100">
        <v>80</v>
      </c>
      <c r="U1100">
        <v>58</v>
      </c>
      <c r="V1100">
        <v>85</v>
      </c>
      <c r="W1100">
        <v>96</v>
      </c>
      <c r="X1100">
        <v>111</v>
      </c>
      <c r="Y1100">
        <v>86</v>
      </c>
      <c r="Z1100">
        <v>76</v>
      </c>
      <c r="AA1100">
        <v>67</v>
      </c>
      <c r="AB1100">
        <v>68</v>
      </c>
      <c r="AC1100">
        <v>65</v>
      </c>
      <c r="AD1100">
        <v>180</v>
      </c>
      <c r="AE1100">
        <v>85</v>
      </c>
      <c r="AG1100">
        <f t="shared" si="136"/>
        <v>78.5</v>
      </c>
      <c r="AH1100">
        <f t="shared" si="137"/>
        <v>79.5</v>
      </c>
      <c r="AI1100">
        <f t="shared" si="138"/>
        <v>80.5</v>
      </c>
      <c r="AJ1100">
        <f t="shared" si="139"/>
        <v>81.5</v>
      </c>
      <c r="AK1100">
        <f t="shared" si="140"/>
        <v>-999</v>
      </c>
      <c r="AL1100">
        <f t="shared" si="141"/>
        <v>-999</v>
      </c>
      <c r="AM1100">
        <f t="shared" si="142"/>
        <v>-999</v>
      </c>
      <c r="AN1100">
        <f t="shared" si="143"/>
        <v>68</v>
      </c>
    </row>
    <row r="1101" spans="1:40" x14ac:dyDescent="0.25">
      <c r="A1101">
        <v>81</v>
      </c>
      <c r="B1101" t="s">
        <v>29</v>
      </c>
      <c r="C1101" t="s">
        <v>30</v>
      </c>
      <c r="D1101" t="s">
        <v>31</v>
      </c>
      <c r="E1101" t="s">
        <v>66</v>
      </c>
      <c r="F1101" t="s">
        <v>33</v>
      </c>
      <c r="G1101" t="s">
        <v>34</v>
      </c>
      <c r="H1101" t="s">
        <v>35</v>
      </c>
      <c r="I1101" t="s">
        <v>36</v>
      </c>
      <c r="J1101" t="s">
        <v>37</v>
      </c>
      <c r="K1101" t="s">
        <v>38</v>
      </c>
      <c r="L1101" t="s">
        <v>39</v>
      </c>
      <c r="M1101" t="s">
        <v>40</v>
      </c>
      <c r="N1101" t="s">
        <v>41</v>
      </c>
      <c r="O1101" t="s">
        <v>67</v>
      </c>
      <c r="P1101" t="s">
        <v>43</v>
      </c>
      <c r="Q1101" t="s">
        <v>44</v>
      </c>
      <c r="R1101" t="s">
        <v>45</v>
      </c>
      <c r="T1101">
        <v>80</v>
      </c>
      <c r="U1101">
        <v>59</v>
      </c>
      <c r="V1101">
        <v>86</v>
      </c>
      <c r="W1101">
        <v>98</v>
      </c>
      <c r="X1101">
        <v>113</v>
      </c>
      <c r="Y1101">
        <v>87</v>
      </c>
      <c r="Z1101">
        <v>78</v>
      </c>
      <c r="AA1101">
        <v>68</v>
      </c>
      <c r="AB1101">
        <v>70</v>
      </c>
      <c r="AC1101">
        <v>67</v>
      </c>
      <c r="AD1101">
        <v>180</v>
      </c>
      <c r="AE1101">
        <v>86</v>
      </c>
      <c r="AG1101">
        <f t="shared" si="136"/>
        <v>78.5</v>
      </c>
      <c r="AH1101">
        <f t="shared" si="137"/>
        <v>79.5</v>
      </c>
      <c r="AI1101">
        <f t="shared" si="138"/>
        <v>80.5</v>
      </c>
      <c r="AJ1101">
        <f t="shared" si="139"/>
        <v>81.5</v>
      </c>
      <c r="AK1101">
        <f t="shared" si="140"/>
        <v>-999</v>
      </c>
      <c r="AL1101">
        <f t="shared" si="141"/>
        <v>-999</v>
      </c>
      <c r="AM1101">
        <f t="shared" si="142"/>
        <v>-999</v>
      </c>
      <c r="AN1101">
        <f t="shared" si="143"/>
        <v>70</v>
      </c>
    </row>
    <row r="1102" spans="1:40" x14ac:dyDescent="0.25">
      <c r="A1102">
        <v>83</v>
      </c>
      <c r="B1102" t="s">
        <v>29</v>
      </c>
      <c r="C1102" t="s">
        <v>30</v>
      </c>
      <c r="D1102" t="s">
        <v>31</v>
      </c>
      <c r="E1102" t="s">
        <v>66</v>
      </c>
      <c r="F1102" t="s">
        <v>33</v>
      </c>
      <c r="G1102" t="s">
        <v>34</v>
      </c>
      <c r="H1102" t="s">
        <v>35</v>
      </c>
      <c r="I1102" t="s">
        <v>36</v>
      </c>
      <c r="J1102" t="s">
        <v>37</v>
      </c>
      <c r="K1102" t="s">
        <v>38</v>
      </c>
      <c r="L1102" t="s">
        <v>39</v>
      </c>
      <c r="M1102" t="s">
        <v>40</v>
      </c>
      <c r="N1102" t="s">
        <v>41</v>
      </c>
      <c r="O1102" t="s">
        <v>67</v>
      </c>
      <c r="P1102" t="s">
        <v>46</v>
      </c>
      <c r="Q1102" t="s">
        <v>44</v>
      </c>
      <c r="R1102" t="s">
        <v>45</v>
      </c>
      <c r="T1102">
        <v>80</v>
      </c>
      <c r="U1102">
        <v>59</v>
      </c>
      <c r="V1102">
        <v>86</v>
      </c>
      <c r="W1102">
        <v>98</v>
      </c>
      <c r="X1102">
        <v>113</v>
      </c>
      <c r="Y1102">
        <v>87</v>
      </c>
      <c r="Z1102">
        <v>78</v>
      </c>
      <c r="AA1102">
        <v>68</v>
      </c>
      <c r="AB1102">
        <v>70</v>
      </c>
      <c r="AC1102">
        <v>67</v>
      </c>
      <c r="AD1102">
        <v>180</v>
      </c>
      <c r="AE1102">
        <v>86</v>
      </c>
      <c r="AG1102">
        <f t="shared" si="136"/>
        <v>78.5</v>
      </c>
      <c r="AH1102">
        <f t="shared" si="137"/>
        <v>79.5</v>
      </c>
      <c r="AI1102">
        <f t="shared" si="138"/>
        <v>80.5</v>
      </c>
      <c r="AJ1102">
        <f t="shared" si="139"/>
        <v>81.5</v>
      </c>
      <c r="AK1102">
        <f t="shared" si="140"/>
        <v>-999</v>
      </c>
      <c r="AL1102">
        <f t="shared" si="141"/>
        <v>-999</v>
      </c>
      <c r="AM1102">
        <f t="shared" si="142"/>
        <v>-999</v>
      </c>
      <c r="AN1102">
        <f t="shared" si="143"/>
        <v>70</v>
      </c>
    </row>
    <row r="1103" spans="1:40" x14ac:dyDescent="0.25">
      <c r="A1103">
        <v>1054</v>
      </c>
      <c r="B1103" t="s">
        <v>29</v>
      </c>
      <c r="C1103" t="s">
        <v>82</v>
      </c>
      <c r="D1103" t="s">
        <v>79</v>
      </c>
      <c r="E1103" t="s">
        <v>66</v>
      </c>
      <c r="F1103" t="s">
        <v>33</v>
      </c>
      <c r="G1103" t="s">
        <v>34</v>
      </c>
      <c r="H1103" t="s">
        <v>73</v>
      </c>
      <c r="I1103" t="s">
        <v>47</v>
      </c>
      <c r="J1103" t="s">
        <v>37</v>
      </c>
      <c r="K1103" t="s">
        <v>38</v>
      </c>
      <c r="L1103" t="s">
        <v>39</v>
      </c>
      <c r="M1103" t="s">
        <v>80</v>
      </c>
      <c r="N1103" t="s">
        <v>81</v>
      </c>
      <c r="O1103" t="s">
        <v>67</v>
      </c>
      <c r="P1103" t="s">
        <v>43</v>
      </c>
      <c r="Q1103" t="s">
        <v>71</v>
      </c>
      <c r="R1103" t="s">
        <v>45</v>
      </c>
      <c r="T1103">
        <v>80</v>
      </c>
      <c r="U1103">
        <v>0</v>
      </c>
      <c r="V1103">
        <v>12</v>
      </c>
      <c r="W1103">
        <v>59</v>
      </c>
      <c r="X1103">
        <v>74</v>
      </c>
      <c r="Y1103">
        <v>67</v>
      </c>
      <c r="Z1103">
        <v>71</v>
      </c>
      <c r="AA1103">
        <v>74</v>
      </c>
      <c r="AB1103">
        <v>79</v>
      </c>
      <c r="AC1103">
        <v>78</v>
      </c>
      <c r="AD1103">
        <v>179</v>
      </c>
      <c r="AE1103">
        <v>61</v>
      </c>
      <c r="AG1103">
        <f t="shared" si="136"/>
        <v>78.5</v>
      </c>
      <c r="AH1103">
        <f t="shared" si="137"/>
        <v>79.5</v>
      </c>
      <c r="AI1103">
        <f t="shared" si="138"/>
        <v>80.5</v>
      </c>
      <c r="AJ1103">
        <f t="shared" si="139"/>
        <v>81.5</v>
      </c>
      <c r="AK1103">
        <f t="shared" si="140"/>
        <v>-999</v>
      </c>
      <c r="AL1103">
        <f t="shared" si="141"/>
        <v>-999</v>
      </c>
      <c r="AM1103">
        <f t="shared" si="142"/>
        <v>79</v>
      </c>
      <c r="AN1103">
        <f t="shared" si="143"/>
        <v>-999</v>
      </c>
    </row>
    <row r="1104" spans="1:40" x14ac:dyDescent="0.25">
      <c r="A1104">
        <v>1056</v>
      </c>
      <c r="B1104" t="s">
        <v>29</v>
      </c>
      <c r="C1104" t="s">
        <v>82</v>
      </c>
      <c r="D1104" t="s">
        <v>79</v>
      </c>
      <c r="E1104" t="s">
        <v>66</v>
      </c>
      <c r="F1104" t="s">
        <v>33</v>
      </c>
      <c r="G1104" t="s">
        <v>34</v>
      </c>
      <c r="H1104" t="s">
        <v>73</v>
      </c>
      <c r="I1104" t="s">
        <v>47</v>
      </c>
      <c r="J1104" t="s">
        <v>37</v>
      </c>
      <c r="K1104" t="s">
        <v>38</v>
      </c>
      <c r="L1104" t="s">
        <v>39</v>
      </c>
      <c r="M1104" t="s">
        <v>80</v>
      </c>
      <c r="N1104" t="s">
        <v>81</v>
      </c>
      <c r="O1104" t="s">
        <v>67</v>
      </c>
      <c r="P1104" t="s">
        <v>46</v>
      </c>
      <c r="Q1104" t="s">
        <v>71</v>
      </c>
      <c r="R1104" t="s">
        <v>45</v>
      </c>
      <c r="T1104">
        <v>80</v>
      </c>
      <c r="U1104">
        <v>0</v>
      </c>
      <c r="V1104">
        <v>12</v>
      </c>
      <c r="W1104">
        <v>59</v>
      </c>
      <c r="X1104">
        <v>74</v>
      </c>
      <c r="Y1104">
        <v>67</v>
      </c>
      <c r="Z1104">
        <v>71</v>
      </c>
      <c r="AA1104">
        <v>74</v>
      </c>
      <c r="AB1104">
        <v>79</v>
      </c>
      <c r="AC1104">
        <v>78</v>
      </c>
      <c r="AD1104">
        <v>179</v>
      </c>
      <c r="AE1104">
        <v>61</v>
      </c>
      <c r="AG1104">
        <f t="shared" si="136"/>
        <v>78.5</v>
      </c>
      <c r="AH1104">
        <f t="shared" si="137"/>
        <v>79.5</v>
      </c>
      <c r="AI1104">
        <f t="shared" si="138"/>
        <v>80.5</v>
      </c>
      <c r="AJ1104">
        <f t="shared" si="139"/>
        <v>81.5</v>
      </c>
      <c r="AK1104">
        <f t="shared" si="140"/>
        <v>-999</v>
      </c>
      <c r="AL1104">
        <f t="shared" si="141"/>
        <v>-999</v>
      </c>
      <c r="AM1104">
        <f t="shared" si="142"/>
        <v>79</v>
      </c>
      <c r="AN1104">
        <f t="shared" si="143"/>
        <v>-999</v>
      </c>
    </row>
    <row r="1105" spans="1:40" x14ac:dyDescent="0.25">
      <c r="A1105">
        <v>1142</v>
      </c>
      <c r="B1105" t="s">
        <v>29</v>
      </c>
      <c r="C1105" t="s">
        <v>83</v>
      </c>
      <c r="D1105" t="s">
        <v>31</v>
      </c>
      <c r="E1105" t="s">
        <v>66</v>
      </c>
      <c r="F1105" t="s">
        <v>33</v>
      </c>
      <c r="G1105" t="s">
        <v>34</v>
      </c>
      <c r="H1105" t="s">
        <v>35</v>
      </c>
      <c r="I1105" t="s">
        <v>47</v>
      </c>
      <c r="J1105" t="s">
        <v>37</v>
      </c>
      <c r="K1105" t="s">
        <v>38</v>
      </c>
      <c r="L1105" t="s">
        <v>39</v>
      </c>
      <c r="M1105" t="s">
        <v>40</v>
      </c>
      <c r="N1105" t="s">
        <v>41</v>
      </c>
      <c r="O1105" t="s">
        <v>67</v>
      </c>
      <c r="P1105" t="s">
        <v>43</v>
      </c>
      <c r="Q1105" t="s">
        <v>71</v>
      </c>
      <c r="R1105" t="s">
        <v>45</v>
      </c>
      <c r="T1105">
        <v>80</v>
      </c>
      <c r="U1105">
        <v>0</v>
      </c>
      <c r="V1105">
        <v>0</v>
      </c>
      <c r="W1105">
        <v>0</v>
      </c>
      <c r="X1105">
        <v>18</v>
      </c>
      <c r="Y1105">
        <v>0</v>
      </c>
      <c r="Z1105">
        <v>34</v>
      </c>
      <c r="AA1105">
        <v>69</v>
      </c>
      <c r="AB1105">
        <v>79</v>
      </c>
      <c r="AC1105">
        <v>78</v>
      </c>
      <c r="AD1105">
        <v>179</v>
      </c>
      <c r="AE1105">
        <v>0</v>
      </c>
      <c r="AG1105">
        <f t="shared" si="136"/>
        <v>78.5</v>
      </c>
      <c r="AH1105">
        <f t="shared" si="137"/>
        <v>79.5</v>
      </c>
      <c r="AI1105">
        <f t="shared" si="138"/>
        <v>80.5</v>
      </c>
      <c r="AJ1105">
        <f t="shared" si="139"/>
        <v>81.5</v>
      </c>
      <c r="AK1105">
        <f t="shared" si="140"/>
        <v>79</v>
      </c>
      <c r="AL1105">
        <f t="shared" si="141"/>
        <v>-999</v>
      </c>
      <c r="AM1105">
        <f t="shared" si="142"/>
        <v>-999</v>
      </c>
      <c r="AN1105">
        <f t="shared" si="143"/>
        <v>-999</v>
      </c>
    </row>
    <row r="1106" spans="1:40" x14ac:dyDescent="0.25">
      <c r="A1106">
        <v>1144</v>
      </c>
      <c r="B1106" t="s">
        <v>29</v>
      </c>
      <c r="C1106" t="s">
        <v>83</v>
      </c>
      <c r="D1106" t="s">
        <v>31</v>
      </c>
      <c r="E1106" t="s">
        <v>66</v>
      </c>
      <c r="F1106" t="s">
        <v>33</v>
      </c>
      <c r="G1106" t="s">
        <v>34</v>
      </c>
      <c r="H1106" t="s">
        <v>35</v>
      </c>
      <c r="I1106" t="s">
        <v>47</v>
      </c>
      <c r="J1106" t="s">
        <v>37</v>
      </c>
      <c r="K1106" t="s">
        <v>38</v>
      </c>
      <c r="L1106" t="s">
        <v>39</v>
      </c>
      <c r="M1106" t="s">
        <v>40</v>
      </c>
      <c r="N1106" t="s">
        <v>41</v>
      </c>
      <c r="O1106" t="s">
        <v>67</v>
      </c>
      <c r="P1106" t="s">
        <v>46</v>
      </c>
      <c r="Q1106" t="s">
        <v>71</v>
      </c>
      <c r="R1106" t="s">
        <v>45</v>
      </c>
      <c r="T1106">
        <v>80</v>
      </c>
      <c r="U1106">
        <v>0</v>
      </c>
      <c r="V1106">
        <v>0</v>
      </c>
      <c r="W1106">
        <v>0</v>
      </c>
      <c r="X1106">
        <v>18</v>
      </c>
      <c r="Y1106">
        <v>0</v>
      </c>
      <c r="Z1106">
        <v>34</v>
      </c>
      <c r="AA1106">
        <v>69</v>
      </c>
      <c r="AB1106">
        <v>79</v>
      </c>
      <c r="AC1106">
        <v>78</v>
      </c>
      <c r="AD1106">
        <v>179</v>
      </c>
      <c r="AE1106">
        <v>0</v>
      </c>
      <c r="AG1106">
        <f t="shared" si="136"/>
        <v>78.5</v>
      </c>
      <c r="AH1106">
        <f t="shared" si="137"/>
        <v>79.5</v>
      </c>
      <c r="AI1106">
        <f t="shared" si="138"/>
        <v>80.5</v>
      </c>
      <c r="AJ1106">
        <f t="shared" si="139"/>
        <v>81.5</v>
      </c>
      <c r="AK1106">
        <f t="shared" si="140"/>
        <v>79</v>
      </c>
      <c r="AL1106">
        <f t="shared" si="141"/>
        <v>-999</v>
      </c>
      <c r="AM1106">
        <f t="shared" si="142"/>
        <v>-999</v>
      </c>
      <c r="AN1106">
        <f t="shared" si="143"/>
        <v>-999</v>
      </c>
    </row>
    <row r="1107" spans="1:40" x14ac:dyDescent="0.25">
      <c r="A1107">
        <v>966</v>
      </c>
      <c r="B1107" t="s">
        <v>29</v>
      </c>
      <c r="C1107" t="s">
        <v>82</v>
      </c>
      <c r="D1107" t="s">
        <v>76</v>
      </c>
      <c r="E1107" t="s">
        <v>66</v>
      </c>
      <c r="F1107" t="s">
        <v>33</v>
      </c>
      <c r="G1107" t="s">
        <v>34</v>
      </c>
      <c r="H1107" t="s">
        <v>73</v>
      </c>
      <c r="I1107" t="s">
        <v>47</v>
      </c>
      <c r="J1107" t="s">
        <v>37</v>
      </c>
      <c r="K1107" t="s">
        <v>38</v>
      </c>
      <c r="L1107" t="s">
        <v>39</v>
      </c>
      <c r="M1107" t="s">
        <v>77</v>
      </c>
      <c r="N1107" t="s">
        <v>78</v>
      </c>
      <c r="O1107" t="s">
        <v>67</v>
      </c>
      <c r="P1107" t="s">
        <v>43</v>
      </c>
      <c r="Q1107" t="s">
        <v>71</v>
      </c>
      <c r="R1107" t="s">
        <v>45</v>
      </c>
      <c r="T1107">
        <v>80</v>
      </c>
      <c r="U1107">
        <v>0</v>
      </c>
      <c r="V1107">
        <v>0</v>
      </c>
      <c r="W1107">
        <v>59</v>
      </c>
      <c r="X1107">
        <v>77</v>
      </c>
      <c r="Y1107">
        <v>67</v>
      </c>
      <c r="Z1107">
        <v>72</v>
      </c>
      <c r="AA1107">
        <v>76</v>
      </c>
      <c r="AB1107">
        <v>81</v>
      </c>
      <c r="AC1107">
        <v>80</v>
      </c>
      <c r="AD1107">
        <v>179</v>
      </c>
      <c r="AE1107">
        <v>62</v>
      </c>
      <c r="AG1107">
        <f t="shared" si="136"/>
        <v>78.5</v>
      </c>
      <c r="AH1107">
        <f t="shared" si="137"/>
        <v>79.5</v>
      </c>
      <c r="AI1107">
        <f t="shared" si="138"/>
        <v>80.5</v>
      </c>
      <c r="AJ1107">
        <f t="shared" si="139"/>
        <v>81.5</v>
      </c>
      <c r="AK1107">
        <f t="shared" si="140"/>
        <v>-999</v>
      </c>
      <c r="AL1107">
        <f t="shared" si="141"/>
        <v>-999</v>
      </c>
      <c r="AM1107">
        <f t="shared" si="142"/>
        <v>81</v>
      </c>
      <c r="AN1107">
        <f t="shared" si="143"/>
        <v>-999</v>
      </c>
    </row>
    <row r="1108" spans="1:40" x14ac:dyDescent="0.25">
      <c r="A1108">
        <v>968</v>
      </c>
      <c r="B1108" t="s">
        <v>29</v>
      </c>
      <c r="C1108" t="s">
        <v>82</v>
      </c>
      <c r="D1108" t="s">
        <v>76</v>
      </c>
      <c r="E1108" t="s">
        <v>66</v>
      </c>
      <c r="F1108" t="s">
        <v>33</v>
      </c>
      <c r="G1108" t="s">
        <v>34</v>
      </c>
      <c r="H1108" t="s">
        <v>73</v>
      </c>
      <c r="I1108" t="s">
        <v>47</v>
      </c>
      <c r="J1108" t="s">
        <v>37</v>
      </c>
      <c r="K1108" t="s">
        <v>38</v>
      </c>
      <c r="L1108" t="s">
        <v>39</v>
      </c>
      <c r="M1108" t="s">
        <v>77</v>
      </c>
      <c r="N1108" t="s">
        <v>78</v>
      </c>
      <c r="O1108" t="s">
        <v>67</v>
      </c>
      <c r="P1108" t="s">
        <v>46</v>
      </c>
      <c r="Q1108" t="s">
        <v>71</v>
      </c>
      <c r="R1108" t="s">
        <v>45</v>
      </c>
      <c r="T1108">
        <v>80</v>
      </c>
      <c r="U1108">
        <v>0</v>
      </c>
      <c r="V1108">
        <v>0</v>
      </c>
      <c r="W1108">
        <v>59</v>
      </c>
      <c r="X1108">
        <v>77</v>
      </c>
      <c r="Y1108">
        <v>67</v>
      </c>
      <c r="Z1108">
        <v>72</v>
      </c>
      <c r="AA1108">
        <v>76</v>
      </c>
      <c r="AB1108">
        <v>81</v>
      </c>
      <c r="AC1108">
        <v>80</v>
      </c>
      <c r="AD1108">
        <v>179</v>
      </c>
      <c r="AE1108">
        <v>62</v>
      </c>
      <c r="AG1108">
        <f t="shared" si="136"/>
        <v>78.5</v>
      </c>
      <c r="AH1108">
        <f t="shared" si="137"/>
        <v>79.5</v>
      </c>
      <c r="AI1108">
        <f t="shared" si="138"/>
        <v>80.5</v>
      </c>
      <c r="AJ1108">
        <f t="shared" si="139"/>
        <v>81.5</v>
      </c>
      <c r="AK1108">
        <f t="shared" si="140"/>
        <v>-999</v>
      </c>
      <c r="AL1108">
        <f t="shared" si="141"/>
        <v>-999</v>
      </c>
      <c r="AM1108">
        <f t="shared" si="142"/>
        <v>81</v>
      </c>
      <c r="AN1108">
        <f t="shared" si="143"/>
        <v>-999</v>
      </c>
    </row>
    <row r="1109" spans="1:40" x14ac:dyDescent="0.25">
      <c r="A1109">
        <v>1053</v>
      </c>
      <c r="B1109" t="s">
        <v>29</v>
      </c>
      <c r="C1109" t="s">
        <v>82</v>
      </c>
      <c r="D1109" t="s">
        <v>79</v>
      </c>
      <c r="E1109" t="s">
        <v>66</v>
      </c>
      <c r="F1109" t="s">
        <v>33</v>
      </c>
      <c r="G1109" t="s">
        <v>34</v>
      </c>
      <c r="H1109" t="s">
        <v>73</v>
      </c>
      <c r="I1109" t="s">
        <v>47</v>
      </c>
      <c r="J1109" t="s">
        <v>37</v>
      </c>
      <c r="K1109" t="s">
        <v>38</v>
      </c>
      <c r="L1109" t="s">
        <v>39</v>
      </c>
      <c r="M1109" t="s">
        <v>80</v>
      </c>
      <c r="N1109" t="s">
        <v>81</v>
      </c>
      <c r="O1109" t="s">
        <v>67</v>
      </c>
      <c r="P1109" t="s">
        <v>43</v>
      </c>
      <c r="Q1109" t="s">
        <v>44</v>
      </c>
      <c r="R1109" t="s">
        <v>45</v>
      </c>
      <c r="T1109">
        <v>80</v>
      </c>
      <c r="U1109">
        <v>0</v>
      </c>
      <c r="V1109">
        <v>13</v>
      </c>
      <c r="W1109">
        <v>60</v>
      </c>
      <c r="X1109">
        <v>76</v>
      </c>
      <c r="Y1109">
        <v>68</v>
      </c>
      <c r="Z1109">
        <v>72</v>
      </c>
      <c r="AA1109">
        <v>76</v>
      </c>
      <c r="AB1109">
        <v>81</v>
      </c>
      <c r="AC1109">
        <v>79</v>
      </c>
      <c r="AD1109">
        <v>179</v>
      </c>
      <c r="AE1109">
        <v>62</v>
      </c>
      <c r="AG1109">
        <f t="shared" si="136"/>
        <v>78.5</v>
      </c>
      <c r="AH1109">
        <f t="shared" si="137"/>
        <v>79.5</v>
      </c>
      <c r="AI1109">
        <f t="shared" si="138"/>
        <v>80.5</v>
      </c>
      <c r="AJ1109">
        <f t="shared" si="139"/>
        <v>81.5</v>
      </c>
      <c r="AK1109">
        <f t="shared" si="140"/>
        <v>-999</v>
      </c>
      <c r="AL1109">
        <f t="shared" si="141"/>
        <v>-999</v>
      </c>
      <c r="AM1109">
        <f t="shared" si="142"/>
        <v>81</v>
      </c>
      <c r="AN1109">
        <f t="shared" si="143"/>
        <v>-999</v>
      </c>
    </row>
    <row r="1110" spans="1:40" x14ac:dyDescent="0.25">
      <c r="A1110">
        <v>1055</v>
      </c>
      <c r="B1110" t="s">
        <v>29</v>
      </c>
      <c r="C1110" t="s">
        <v>82</v>
      </c>
      <c r="D1110" t="s">
        <v>79</v>
      </c>
      <c r="E1110" t="s">
        <v>66</v>
      </c>
      <c r="F1110" t="s">
        <v>33</v>
      </c>
      <c r="G1110" t="s">
        <v>34</v>
      </c>
      <c r="H1110" t="s">
        <v>73</v>
      </c>
      <c r="I1110" t="s">
        <v>47</v>
      </c>
      <c r="J1110" t="s">
        <v>37</v>
      </c>
      <c r="K1110" t="s">
        <v>38</v>
      </c>
      <c r="L1110" t="s">
        <v>39</v>
      </c>
      <c r="M1110" t="s">
        <v>80</v>
      </c>
      <c r="N1110" t="s">
        <v>81</v>
      </c>
      <c r="O1110" t="s">
        <v>67</v>
      </c>
      <c r="P1110" t="s">
        <v>46</v>
      </c>
      <c r="Q1110" t="s">
        <v>44</v>
      </c>
      <c r="R1110" t="s">
        <v>45</v>
      </c>
      <c r="T1110">
        <v>80</v>
      </c>
      <c r="U1110">
        <v>0</v>
      </c>
      <c r="V1110">
        <v>13</v>
      </c>
      <c r="W1110">
        <v>60</v>
      </c>
      <c r="X1110">
        <v>76</v>
      </c>
      <c r="Y1110">
        <v>68</v>
      </c>
      <c r="Z1110">
        <v>72</v>
      </c>
      <c r="AA1110">
        <v>76</v>
      </c>
      <c r="AB1110">
        <v>81</v>
      </c>
      <c r="AC1110">
        <v>79</v>
      </c>
      <c r="AD1110">
        <v>179</v>
      </c>
      <c r="AE1110">
        <v>62</v>
      </c>
      <c r="AG1110">
        <f t="shared" si="136"/>
        <v>78.5</v>
      </c>
      <c r="AH1110">
        <f t="shared" si="137"/>
        <v>79.5</v>
      </c>
      <c r="AI1110">
        <f t="shared" si="138"/>
        <v>80.5</v>
      </c>
      <c r="AJ1110">
        <f t="shared" si="139"/>
        <v>81.5</v>
      </c>
      <c r="AK1110">
        <f t="shared" si="140"/>
        <v>-999</v>
      </c>
      <c r="AL1110">
        <f t="shared" si="141"/>
        <v>-999</v>
      </c>
      <c r="AM1110">
        <f t="shared" si="142"/>
        <v>81</v>
      </c>
      <c r="AN1110">
        <f t="shared" si="143"/>
        <v>-999</v>
      </c>
    </row>
    <row r="1111" spans="1:40" x14ac:dyDescent="0.25">
      <c r="A1111">
        <v>1141</v>
      </c>
      <c r="B1111" t="s">
        <v>29</v>
      </c>
      <c r="C1111" t="s">
        <v>83</v>
      </c>
      <c r="D1111" t="s">
        <v>31</v>
      </c>
      <c r="E1111" t="s">
        <v>66</v>
      </c>
      <c r="F1111" t="s">
        <v>33</v>
      </c>
      <c r="G1111" t="s">
        <v>34</v>
      </c>
      <c r="H1111" t="s">
        <v>35</v>
      </c>
      <c r="I1111" t="s">
        <v>47</v>
      </c>
      <c r="J1111" t="s">
        <v>37</v>
      </c>
      <c r="K1111" t="s">
        <v>38</v>
      </c>
      <c r="L1111" t="s">
        <v>39</v>
      </c>
      <c r="M1111" t="s">
        <v>40</v>
      </c>
      <c r="N1111" t="s">
        <v>41</v>
      </c>
      <c r="O1111" t="s">
        <v>67</v>
      </c>
      <c r="P1111" t="s">
        <v>43</v>
      </c>
      <c r="Q1111" t="s">
        <v>44</v>
      </c>
      <c r="R1111" t="s">
        <v>45</v>
      </c>
      <c r="T1111">
        <v>80</v>
      </c>
      <c r="U1111">
        <v>0</v>
      </c>
      <c r="V1111">
        <v>0</v>
      </c>
      <c r="W1111">
        <v>0</v>
      </c>
      <c r="X1111">
        <v>18</v>
      </c>
      <c r="Y1111">
        <v>0</v>
      </c>
      <c r="Z1111">
        <v>35</v>
      </c>
      <c r="AA1111">
        <v>71</v>
      </c>
      <c r="AB1111">
        <v>81</v>
      </c>
      <c r="AC1111">
        <v>81</v>
      </c>
      <c r="AD1111">
        <v>179</v>
      </c>
      <c r="AE1111">
        <v>0</v>
      </c>
      <c r="AG1111">
        <f t="shared" si="136"/>
        <v>78.5</v>
      </c>
      <c r="AH1111">
        <f t="shared" si="137"/>
        <v>79.5</v>
      </c>
      <c r="AI1111">
        <f t="shared" si="138"/>
        <v>80.5</v>
      </c>
      <c r="AJ1111">
        <f t="shared" si="139"/>
        <v>81.5</v>
      </c>
      <c r="AK1111">
        <f t="shared" si="140"/>
        <v>81</v>
      </c>
      <c r="AL1111">
        <f t="shared" si="141"/>
        <v>-999</v>
      </c>
      <c r="AM1111">
        <f t="shared" si="142"/>
        <v>-999</v>
      </c>
      <c r="AN1111">
        <f t="shared" si="143"/>
        <v>-999</v>
      </c>
    </row>
    <row r="1112" spans="1:40" x14ac:dyDescent="0.25">
      <c r="A1112">
        <v>1143</v>
      </c>
      <c r="B1112" t="s">
        <v>29</v>
      </c>
      <c r="C1112" t="s">
        <v>83</v>
      </c>
      <c r="D1112" t="s">
        <v>31</v>
      </c>
      <c r="E1112" t="s">
        <v>66</v>
      </c>
      <c r="F1112" t="s">
        <v>33</v>
      </c>
      <c r="G1112" t="s">
        <v>34</v>
      </c>
      <c r="H1112" t="s">
        <v>35</v>
      </c>
      <c r="I1112" t="s">
        <v>47</v>
      </c>
      <c r="J1112" t="s">
        <v>37</v>
      </c>
      <c r="K1112" t="s">
        <v>38</v>
      </c>
      <c r="L1112" t="s">
        <v>39</v>
      </c>
      <c r="M1112" t="s">
        <v>40</v>
      </c>
      <c r="N1112" t="s">
        <v>41</v>
      </c>
      <c r="O1112" t="s">
        <v>67</v>
      </c>
      <c r="P1112" t="s">
        <v>46</v>
      </c>
      <c r="Q1112" t="s">
        <v>44</v>
      </c>
      <c r="R1112" t="s">
        <v>45</v>
      </c>
      <c r="T1112">
        <v>80</v>
      </c>
      <c r="U1112">
        <v>0</v>
      </c>
      <c r="V1112">
        <v>0</v>
      </c>
      <c r="W1112">
        <v>0</v>
      </c>
      <c r="X1112">
        <v>18</v>
      </c>
      <c r="Y1112">
        <v>0</v>
      </c>
      <c r="Z1112">
        <v>35</v>
      </c>
      <c r="AA1112">
        <v>71</v>
      </c>
      <c r="AB1112">
        <v>81</v>
      </c>
      <c r="AC1112">
        <v>81</v>
      </c>
      <c r="AD1112">
        <v>179</v>
      </c>
      <c r="AE1112">
        <v>0</v>
      </c>
      <c r="AG1112">
        <f t="shared" si="136"/>
        <v>78.5</v>
      </c>
      <c r="AH1112">
        <f t="shared" si="137"/>
        <v>79.5</v>
      </c>
      <c r="AI1112">
        <f t="shared" si="138"/>
        <v>80.5</v>
      </c>
      <c r="AJ1112">
        <f t="shared" si="139"/>
        <v>81.5</v>
      </c>
      <c r="AK1112">
        <f t="shared" si="140"/>
        <v>81</v>
      </c>
      <c r="AL1112">
        <f t="shared" si="141"/>
        <v>-999</v>
      </c>
      <c r="AM1112">
        <f t="shared" si="142"/>
        <v>-999</v>
      </c>
      <c r="AN1112">
        <f t="shared" si="143"/>
        <v>-999</v>
      </c>
    </row>
    <row r="1113" spans="1:40" x14ac:dyDescent="0.25">
      <c r="A1113">
        <v>965</v>
      </c>
      <c r="B1113" t="s">
        <v>29</v>
      </c>
      <c r="C1113" t="s">
        <v>82</v>
      </c>
      <c r="D1113" t="s">
        <v>76</v>
      </c>
      <c r="E1113" t="s">
        <v>66</v>
      </c>
      <c r="F1113" t="s">
        <v>33</v>
      </c>
      <c r="G1113" t="s">
        <v>34</v>
      </c>
      <c r="H1113" t="s">
        <v>73</v>
      </c>
      <c r="I1113" t="s">
        <v>47</v>
      </c>
      <c r="J1113" t="s">
        <v>37</v>
      </c>
      <c r="K1113" t="s">
        <v>38</v>
      </c>
      <c r="L1113" t="s">
        <v>39</v>
      </c>
      <c r="M1113" t="s">
        <v>77</v>
      </c>
      <c r="N1113" t="s">
        <v>78</v>
      </c>
      <c r="O1113" t="s">
        <v>67</v>
      </c>
      <c r="P1113" t="s">
        <v>43</v>
      </c>
      <c r="Q1113" t="s">
        <v>44</v>
      </c>
      <c r="R1113" t="s">
        <v>45</v>
      </c>
      <c r="T1113">
        <v>80</v>
      </c>
      <c r="U1113">
        <v>0</v>
      </c>
      <c r="V1113">
        <v>0</v>
      </c>
      <c r="W1113">
        <v>60</v>
      </c>
      <c r="X1113">
        <v>77</v>
      </c>
      <c r="Y1113">
        <v>68</v>
      </c>
      <c r="Z1113">
        <v>74</v>
      </c>
      <c r="AA1113">
        <v>78</v>
      </c>
      <c r="AB1113">
        <v>83</v>
      </c>
      <c r="AC1113">
        <v>82</v>
      </c>
      <c r="AD1113">
        <v>179</v>
      </c>
      <c r="AE1113">
        <v>63</v>
      </c>
      <c r="AG1113">
        <f t="shared" si="136"/>
        <v>78.5</v>
      </c>
      <c r="AH1113">
        <f t="shared" si="137"/>
        <v>79.5</v>
      </c>
      <c r="AI1113">
        <f t="shared" si="138"/>
        <v>80.5</v>
      </c>
      <c r="AJ1113">
        <f t="shared" si="139"/>
        <v>81.5</v>
      </c>
      <c r="AK1113">
        <f t="shared" si="140"/>
        <v>-999</v>
      </c>
      <c r="AL1113">
        <f t="shared" si="141"/>
        <v>-999</v>
      </c>
      <c r="AM1113">
        <f t="shared" si="142"/>
        <v>83</v>
      </c>
      <c r="AN1113">
        <f t="shared" si="143"/>
        <v>-999</v>
      </c>
    </row>
    <row r="1114" spans="1:40" x14ac:dyDescent="0.25">
      <c r="A1114">
        <v>967</v>
      </c>
      <c r="B1114" t="s">
        <v>29</v>
      </c>
      <c r="C1114" t="s">
        <v>82</v>
      </c>
      <c r="D1114" t="s">
        <v>76</v>
      </c>
      <c r="E1114" t="s">
        <v>66</v>
      </c>
      <c r="F1114" t="s">
        <v>33</v>
      </c>
      <c r="G1114" t="s">
        <v>34</v>
      </c>
      <c r="H1114" t="s">
        <v>73</v>
      </c>
      <c r="I1114" t="s">
        <v>47</v>
      </c>
      <c r="J1114" t="s">
        <v>37</v>
      </c>
      <c r="K1114" t="s">
        <v>38</v>
      </c>
      <c r="L1114" t="s">
        <v>39</v>
      </c>
      <c r="M1114" t="s">
        <v>77</v>
      </c>
      <c r="N1114" t="s">
        <v>78</v>
      </c>
      <c r="O1114" t="s">
        <v>67</v>
      </c>
      <c r="P1114" t="s">
        <v>46</v>
      </c>
      <c r="Q1114" t="s">
        <v>44</v>
      </c>
      <c r="R1114" t="s">
        <v>45</v>
      </c>
      <c r="T1114">
        <v>80</v>
      </c>
      <c r="U1114">
        <v>0</v>
      </c>
      <c r="V1114">
        <v>0</v>
      </c>
      <c r="W1114">
        <v>60</v>
      </c>
      <c r="X1114">
        <v>77</v>
      </c>
      <c r="Y1114">
        <v>68</v>
      </c>
      <c r="Z1114">
        <v>74</v>
      </c>
      <c r="AA1114">
        <v>78</v>
      </c>
      <c r="AB1114">
        <v>83</v>
      </c>
      <c r="AC1114">
        <v>82</v>
      </c>
      <c r="AD1114">
        <v>179</v>
      </c>
      <c r="AE1114">
        <v>63</v>
      </c>
      <c r="AG1114">
        <f t="shared" si="136"/>
        <v>78.5</v>
      </c>
      <c r="AH1114">
        <f t="shared" si="137"/>
        <v>79.5</v>
      </c>
      <c r="AI1114">
        <f t="shared" si="138"/>
        <v>80.5</v>
      </c>
      <c r="AJ1114">
        <f t="shared" si="139"/>
        <v>81.5</v>
      </c>
      <c r="AK1114">
        <f t="shared" si="140"/>
        <v>-999</v>
      </c>
      <c r="AL1114">
        <f t="shared" si="141"/>
        <v>-999</v>
      </c>
      <c r="AM1114">
        <f t="shared" si="142"/>
        <v>83</v>
      </c>
      <c r="AN1114">
        <f t="shared" si="143"/>
        <v>-999</v>
      </c>
    </row>
    <row r="1115" spans="1:40" x14ac:dyDescent="0.25">
      <c r="A1115">
        <v>878</v>
      </c>
      <c r="B1115" t="s">
        <v>29</v>
      </c>
      <c r="C1115" t="s">
        <v>82</v>
      </c>
      <c r="D1115" t="s">
        <v>72</v>
      </c>
      <c r="E1115" t="s">
        <v>66</v>
      </c>
      <c r="F1115" t="s">
        <v>33</v>
      </c>
      <c r="G1115" t="s">
        <v>34</v>
      </c>
      <c r="H1115" t="s">
        <v>73</v>
      </c>
      <c r="I1115" t="s">
        <v>47</v>
      </c>
      <c r="J1115" t="s">
        <v>37</v>
      </c>
      <c r="K1115" t="s">
        <v>38</v>
      </c>
      <c r="L1115" t="s">
        <v>39</v>
      </c>
      <c r="M1115" t="s">
        <v>74</v>
      </c>
      <c r="N1115" t="s">
        <v>75</v>
      </c>
      <c r="O1115" t="s">
        <v>67</v>
      </c>
      <c r="P1115" t="s">
        <v>43</v>
      </c>
      <c r="Q1115" t="s">
        <v>71</v>
      </c>
      <c r="R1115" t="s">
        <v>45</v>
      </c>
      <c r="T1115">
        <v>80</v>
      </c>
      <c r="U1115">
        <v>0</v>
      </c>
      <c r="V1115">
        <v>42</v>
      </c>
      <c r="W1115">
        <v>67</v>
      </c>
      <c r="X1115">
        <v>85</v>
      </c>
      <c r="Y1115">
        <v>73</v>
      </c>
      <c r="Z1115">
        <v>78</v>
      </c>
      <c r="AA1115">
        <v>81</v>
      </c>
      <c r="AB1115">
        <v>85</v>
      </c>
      <c r="AC1115">
        <v>84</v>
      </c>
      <c r="AD1115">
        <v>179</v>
      </c>
      <c r="AE1115">
        <v>68</v>
      </c>
      <c r="AG1115">
        <f t="shared" si="136"/>
        <v>78.5</v>
      </c>
      <c r="AH1115">
        <f t="shared" si="137"/>
        <v>79.5</v>
      </c>
      <c r="AI1115">
        <f t="shared" si="138"/>
        <v>80.5</v>
      </c>
      <c r="AJ1115">
        <f t="shared" si="139"/>
        <v>81.5</v>
      </c>
      <c r="AK1115">
        <f t="shared" si="140"/>
        <v>-999</v>
      </c>
      <c r="AL1115">
        <f t="shared" si="141"/>
        <v>-999</v>
      </c>
      <c r="AM1115">
        <f t="shared" si="142"/>
        <v>85</v>
      </c>
      <c r="AN1115">
        <f t="shared" si="143"/>
        <v>-999</v>
      </c>
    </row>
    <row r="1116" spans="1:40" x14ac:dyDescent="0.25">
      <c r="A1116">
        <v>880</v>
      </c>
      <c r="B1116" t="s">
        <v>29</v>
      </c>
      <c r="C1116" t="s">
        <v>82</v>
      </c>
      <c r="D1116" t="s">
        <v>72</v>
      </c>
      <c r="E1116" t="s">
        <v>66</v>
      </c>
      <c r="F1116" t="s">
        <v>33</v>
      </c>
      <c r="G1116" t="s">
        <v>34</v>
      </c>
      <c r="H1116" t="s">
        <v>73</v>
      </c>
      <c r="I1116" t="s">
        <v>47</v>
      </c>
      <c r="J1116" t="s">
        <v>37</v>
      </c>
      <c r="K1116" t="s">
        <v>38</v>
      </c>
      <c r="L1116" t="s">
        <v>39</v>
      </c>
      <c r="M1116" t="s">
        <v>74</v>
      </c>
      <c r="N1116" t="s">
        <v>75</v>
      </c>
      <c r="O1116" t="s">
        <v>67</v>
      </c>
      <c r="P1116" t="s">
        <v>46</v>
      </c>
      <c r="Q1116" t="s">
        <v>71</v>
      </c>
      <c r="R1116" t="s">
        <v>45</v>
      </c>
      <c r="T1116">
        <v>80</v>
      </c>
      <c r="U1116">
        <v>0</v>
      </c>
      <c r="V1116">
        <v>42</v>
      </c>
      <c r="W1116">
        <v>67</v>
      </c>
      <c r="X1116">
        <v>85</v>
      </c>
      <c r="Y1116">
        <v>73</v>
      </c>
      <c r="Z1116">
        <v>78</v>
      </c>
      <c r="AA1116">
        <v>81</v>
      </c>
      <c r="AB1116">
        <v>85</v>
      </c>
      <c r="AC1116">
        <v>84</v>
      </c>
      <c r="AD1116">
        <v>179</v>
      </c>
      <c r="AE1116">
        <v>68</v>
      </c>
      <c r="AG1116">
        <f t="shared" si="136"/>
        <v>78.5</v>
      </c>
      <c r="AH1116">
        <f t="shared" si="137"/>
        <v>79.5</v>
      </c>
      <c r="AI1116">
        <f t="shared" si="138"/>
        <v>80.5</v>
      </c>
      <c r="AJ1116">
        <f t="shared" si="139"/>
        <v>81.5</v>
      </c>
      <c r="AK1116">
        <f t="shared" si="140"/>
        <v>-999</v>
      </c>
      <c r="AL1116">
        <f t="shared" si="141"/>
        <v>-999</v>
      </c>
      <c r="AM1116">
        <f t="shared" si="142"/>
        <v>85</v>
      </c>
      <c r="AN1116">
        <f t="shared" si="143"/>
        <v>-999</v>
      </c>
    </row>
    <row r="1117" spans="1:40" x14ac:dyDescent="0.25">
      <c r="A1117">
        <v>702</v>
      </c>
      <c r="B1117" t="s">
        <v>29</v>
      </c>
      <c r="C1117" t="s">
        <v>68</v>
      </c>
      <c r="D1117" t="s">
        <v>79</v>
      </c>
      <c r="E1117" t="s">
        <v>66</v>
      </c>
      <c r="F1117" t="s">
        <v>33</v>
      </c>
      <c r="G1117" t="s">
        <v>34</v>
      </c>
      <c r="H1117" t="s">
        <v>73</v>
      </c>
      <c r="I1117" t="s">
        <v>47</v>
      </c>
      <c r="J1117" t="s">
        <v>37</v>
      </c>
      <c r="K1117" t="s">
        <v>38</v>
      </c>
      <c r="L1117" t="s">
        <v>39</v>
      </c>
      <c r="M1117" t="s">
        <v>80</v>
      </c>
      <c r="N1117" t="s">
        <v>81</v>
      </c>
      <c r="O1117" t="s">
        <v>67</v>
      </c>
      <c r="P1117" t="s">
        <v>43</v>
      </c>
      <c r="Q1117" t="s">
        <v>71</v>
      </c>
      <c r="R1117" t="s">
        <v>45</v>
      </c>
      <c r="T1117">
        <v>80</v>
      </c>
      <c r="U1117">
        <v>0</v>
      </c>
      <c r="V1117">
        <v>14</v>
      </c>
      <c r="W1117">
        <v>61</v>
      </c>
      <c r="X1117">
        <v>77</v>
      </c>
      <c r="Y1117">
        <v>69</v>
      </c>
      <c r="Z1117">
        <v>75</v>
      </c>
      <c r="AA1117">
        <v>80</v>
      </c>
      <c r="AB1117">
        <v>86</v>
      </c>
      <c r="AC1117">
        <v>85</v>
      </c>
      <c r="AD1117">
        <v>180</v>
      </c>
      <c r="AE1117">
        <v>64</v>
      </c>
      <c r="AG1117">
        <f t="shared" si="136"/>
        <v>78.5</v>
      </c>
      <c r="AH1117">
        <f t="shared" si="137"/>
        <v>79.5</v>
      </c>
      <c r="AI1117">
        <f t="shared" si="138"/>
        <v>80.5</v>
      </c>
      <c r="AJ1117">
        <f t="shared" si="139"/>
        <v>81.5</v>
      </c>
      <c r="AK1117">
        <f t="shared" si="140"/>
        <v>-999</v>
      </c>
      <c r="AL1117">
        <f t="shared" si="141"/>
        <v>86</v>
      </c>
      <c r="AM1117">
        <f t="shared" si="142"/>
        <v>-999</v>
      </c>
      <c r="AN1117">
        <f t="shared" si="143"/>
        <v>-999</v>
      </c>
    </row>
    <row r="1118" spans="1:40" x14ac:dyDescent="0.25">
      <c r="A1118">
        <v>704</v>
      </c>
      <c r="B1118" t="s">
        <v>29</v>
      </c>
      <c r="C1118" t="s">
        <v>68</v>
      </c>
      <c r="D1118" t="s">
        <v>79</v>
      </c>
      <c r="E1118" t="s">
        <v>66</v>
      </c>
      <c r="F1118" t="s">
        <v>33</v>
      </c>
      <c r="G1118" t="s">
        <v>34</v>
      </c>
      <c r="H1118" t="s">
        <v>73</v>
      </c>
      <c r="I1118" t="s">
        <v>47</v>
      </c>
      <c r="J1118" t="s">
        <v>37</v>
      </c>
      <c r="K1118" t="s">
        <v>38</v>
      </c>
      <c r="L1118" t="s">
        <v>39</v>
      </c>
      <c r="M1118" t="s">
        <v>80</v>
      </c>
      <c r="N1118" t="s">
        <v>81</v>
      </c>
      <c r="O1118" t="s">
        <v>67</v>
      </c>
      <c r="P1118" t="s">
        <v>46</v>
      </c>
      <c r="Q1118" t="s">
        <v>71</v>
      </c>
      <c r="R1118" t="s">
        <v>45</v>
      </c>
      <c r="T1118">
        <v>80</v>
      </c>
      <c r="U1118">
        <v>0</v>
      </c>
      <c r="V1118">
        <v>14</v>
      </c>
      <c r="W1118">
        <v>61</v>
      </c>
      <c r="X1118">
        <v>77</v>
      </c>
      <c r="Y1118">
        <v>69</v>
      </c>
      <c r="Z1118">
        <v>75</v>
      </c>
      <c r="AA1118">
        <v>80</v>
      </c>
      <c r="AB1118">
        <v>86</v>
      </c>
      <c r="AC1118">
        <v>85</v>
      </c>
      <c r="AD1118">
        <v>180</v>
      </c>
      <c r="AE1118">
        <v>64</v>
      </c>
      <c r="AG1118">
        <f t="shared" si="136"/>
        <v>78.5</v>
      </c>
      <c r="AH1118">
        <f t="shared" si="137"/>
        <v>79.5</v>
      </c>
      <c r="AI1118">
        <f t="shared" si="138"/>
        <v>80.5</v>
      </c>
      <c r="AJ1118">
        <f t="shared" si="139"/>
        <v>81.5</v>
      </c>
      <c r="AK1118">
        <f t="shared" si="140"/>
        <v>-999</v>
      </c>
      <c r="AL1118">
        <f t="shared" si="141"/>
        <v>86</v>
      </c>
      <c r="AM1118">
        <f t="shared" si="142"/>
        <v>-999</v>
      </c>
      <c r="AN1118">
        <f t="shared" si="143"/>
        <v>-999</v>
      </c>
    </row>
    <row r="1119" spans="1:40" x14ac:dyDescent="0.25">
      <c r="A1119">
        <v>877</v>
      </c>
      <c r="B1119" t="s">
        <v>29</v>
      </c>
      <c r="C1119" t="s">
        <v>82</v>
      </c>
      <c r="D1119" t="s">
        <v>72</v>
      </c>
      <c r="E1119" t="s">
        <v>66</v>
      </c>
      <c r="F1119" t="s">
        <v>33</v>
      </c>
      <c r="G1119" t="s">
        <v>34</v>
      </c>
      <c r="H1119" t="s">
        <v>73</v>
      </c>
      <c r="I1119" t="s">
        <v>47</v>
      </c>
      <c r="J1119" t="s">
        <v>37</v>
      </c>
      <c r="K1119" t="s">
        <v>38</v>
      </c>
      <c r="L1119" t="s">
        <v>39</v>
      </c>
      <c r="M1119" t="s">
        <v>74</v>
      </c>
      <c r="N1119" t="s">
        <v>75</v>
      </c>
      <c r="O1119" t="s">
        <v>67</v>
      </c>
      <c r="P1119" t="s">
        <v>43</v>
      </c>
      <c r="Q1119" t="s">
        <v>44</v>
      </c>
      <c r="R1119" t="s">
        <v>45</v>
      </c>
      <c r="T1119">
        <v>80</v>
      </c>
      <c r="U1119">
        <v>0</v>
      </c>
      <c r="V1119">
        <v>48</v>
      </c>
      <c r="W1119">
        <v>68</v>
      </c>
      <c r="X1119">
        <v>85</v>
      </c>
      <c r="Y1119">
        <v>74</v>
      </c>
      <c r="Z1119">
        <v>79</v>
      </c>
      <c r="AA1119">
        <v>82</v>
      </c>
      <c r="AB1119">
        <v>87</v>
      </c>
      <c r="AC1119">
        <v>86</v>
      </c>
      <c r="AD1119">
        <v>179</v>
      </c>
      <c r="AE1119">
        <v>70</v>
      </c>
      <c r="AG1119">
        <f t="shared" si="136"/>
        <v>78.5</v>
      </c>
      <c r="AH1119">
        <f t="shared" si="137"/>
        <v>79.5</v>
      </c>
      <c r="AI1119">
        <f t="shared" si="138"/>
        <v>80.5</v>
      </c>
      <c r="AJ1119">
        <f t="shared" si="139"/>
        <v>81.5</v>
      </c>
      <c r="AK1119">
        <f t="shared" si="140"/>
        <v>-999</v>
      </c>
      <c r="AL1119">
        <f t="shared" si="141"/>
        <v>-999</v>
      </c>
      <c r="AM1119">
        <f t="shared" si="142"/>
        <v>87</v>
      </c>
      <c r="AN1119">
        <f t="shared" si="143"/>
        <v>-999</v>
      </c>
    </row>
    <row r="1120" spans="1:40" x14ac:dyDescent="0.25">
      <c r="A1120">
        <v>879</v>
      </c>
      <c r="B1120" t="s">
        <v>29</v>
      </c>
      <c r="C1120" t="s">
        <v>82</v>
      </c>
      <c r="D1120" t="s">
        <v>72</v>
      </c>
      <c r="E1120" t="s">
        <v>66</v>
      </c>
      <c r="F1120" t="s">
        <v>33</v>
      </c>
      <c r="G1120" t="s">
        <v>34</v>
      </c>
      <c r="H1120" t="s">
        <v>73</v>
      </c>
      <c r="I1120" t="s">
        <v>47</v>
      </c>
      <c r="J1120" t="s">
        <v>37</v>
      </c>
      <c r="K1120" t="s">
        <v>38</v>
      </c>
      <c r="L1120" t="s">
        <v>39</v>
      </c>
      <c r="M1120" t="s">
        <v>74</v>
      </c>
      <c r="N1120" t="s">
        <v>75</v>
      </c>
      <c r="O1120" t="s">
        <v>67</v>
      </c>
      <c r="P1120" t="s">
        <v>46</v>
      </c>
      <c r="Q1120" t="s">
        <v>44</v>
      </c>
      <c r="R1120" t="s">
        <v>45</v>
      </c>
      <c r="T1120">
        <v>80</v>
      </c>
      <c r="U1120">
        <v>0</v>
      </c>
      <c r="V1120">
        <v>48</v>
      </c>
      <c r="W1120">
        <v>68</v>
      </c>
      <c r="X1120">
        <v>85</v>
      </c>
      <c r="Y1120">
        <v>74</v>
      </c>
      <c r="Z1120">
        <v>79</v>
      </c>
      <c r="AA1120">
        <v>82</v>
      </c>
      <c r="AB1120">
        <v>87</v>
      </c>
      <c r="AC1120">
        <v>86</v>
      </c>
      <c r="AD1120">
        <v>179</v>
      </c>
      <c r="AE1120">
        <v>70</v>
      </c>
      <c r="AG1120">
        <f t="shared" si="136"/>
        <v>78.5</v>
      </c>
      <c r="AH1120">
        <f t="shared" si="137"/>
        <v>79.5</v>
      </c>
      <c r="AI1120">
        <f t="shared" si="138"/>
        <v>80.5</v>
      </c>
      <c r="AJ1120">
        <f t="shared" si="139"/>
        <v>81.5</v>
      </c>
      <c r="AK1120">
        <f t="shared" si="140"/>
        <v>-999</v>
      </c>
      <c r="AL1120">
        <f t="shared" si="141"/>
        <v>-999</v>
      </c>
      <c r="AM1120">
        <f t="shared" si="142"/>
        <v>87</v>
      </c>
      <c r="AN1120">
        <f t="shared" si="143"/>
        <v>-999</v>
      </c>
    </row>
    <row r="1121" spans="1:40" x14ac:dyDescent="0.25">
      <c r="A1121">
        <v>701</v>
      </c>
      <c r="B1121" t="s">
        <v>29</v>
      </c>
      <c r="C1121" t="s">
        <v>68</v>
      </c>
      <c r="D1121" t="s">
        <v>79</v>
      </c>
      <c r="E1121" t="s">
        <v>66</v>
      </c>
      <c r="F1121" t="s">
        <v>33</v>
      </c>
      <c r="G1121" t="s">
        <v>34</v>
      </c>
      <c r="H1121" t="s">
        <v>73</v>
      </c>
      <c r="I1121" t="s">
        <v>47</v>
      </c>
      <c r="J1121" t="s">
        <v>37</v>
      </c>
      <c r="K1121" t="s">
        <v>38</v>
      </c>
      <c r="L1121" t="s">
        <v>39</v>
      </c>
      <c r="M1121" t="s">
        <v>80</v>
      </c>
      <c r="N1121" t="s">
        <v>81</v>
      </c>
      <c r="O1121" t="s">
        <v>67</v>
      </c>
      <c r="P1121" t="s">
        <v>43</v>
      </c>
      <c r="Q1121" t="s">
        <v>44</v>
      </c>
      <c r="R1121" t="s">
        <v>45</v>
      </c>
      <c r="T1121">
        <v>80</v>
      </c>
      <c r="U1121">
        <v>0</v>
      </c>
      <c r="V1121">
        <v>16</v>
      </c>
      <c r="W1121">
        <v>62</v>
      </c>
      <c r="X1121">
        <v>78</v>
      </c>
      <c r="Y1121">
        <v>70</v>
      </c>
      <c r="Z1121">
        <v>76</v>
      </c>
      <c r="AA1121">
        <v>82</v>
      </c>
      <c r="AB1121">
        <v>88</v>
      </c>
      <c r="AC1121">
        <v>87</v>
      </c>
      <c r="AD1121">
        <v>180</v>
      </c>
      <c r="AE1121">
        <v>65</v>
      </c>
      <c r="AG1121">
        <f t="shared" si="136"/>
        <v>78.5</v>
      </c>
      <c r="AH1121">
        <f t="shared" si="137"/>
        <v>79.5</v>
      </c>
      <c r="AI1121">
        <f t="shared" si="138"/>
        <v>80.5</v>
      </c>
      <c r="AJ1121">
        <f t="shared" si="139"/>
        <v>81.5</v>
      </c>
      <c r="AK1121">
        <f t="shared" si="140"/>
        <v>-999</v>
      </c>
      <c r="AL1121">
        <f t="shared" si="141"/>
        <v>88</v>
      </c>
      <c r="AM1121">
        <f t="shared" si="142"/>
        <v>-999</v>
      </c>
      <c r="AN1121">
        <f t="shared" si="143"/>
        <v>-999</v>
      </c>
    </row>
    <row r="1122" spans="1:40" x14ac:dyDescent="0.25">
      <c r="A1122">
        <v>703</v>
      </c>
      <c r="B1122" t="s">
        <v>29</v>
      </c>
      <c r="C1122" t="s">
        <v>68</v>
      </c>
      <c r="D1122" t="s">
        <v>79</v>
      </c>
      <c r="E1122" t="s">
        <v>66</v>
      </c>
      <c r="F1122" t="s">
        <v>33</v>
      </c>
      <c r="G1122" t="s">
        <v>34</v>
      </c>
      <c r="H1122" t="s">
        <v>73</v>
      </c>
      <c r="I1122" t="s">
        <v>47</v>
      </c>
      <c r="J1122" t="s">
        <v>37</v>
      </c>
      <c r="K1122" t="s">
        <v>38</v>
      </c>
      <c r="L1122" t="s">
        <v>39</v>
      </c>
      <c r="M1122" t="s">
        <v>80</v>
      </c>
      <c r="N1122" t="s">
        <v>81</v>
      </c>
      <c r="O1122" t="s">
        <v>67</v>
      </c>
      <c r="P1122" t="s">
        <v>46</v>
      </c>
      <c r="Q1122" t="s">
        <v>44</v>
      </c>
      <c r="R1122" t="s">
        <v>45</v>
      </c>
      <c r="T1122">
        <v>80</v>
      </c>
      <c r="U1122">
        <v>0</v>
      </c>
      <c r="V1122">
        <v>16</v>
      </c>
      <c r="W1122">
        <v>62</v>
      </c>
      <c r="X1122">
        <v>78</v>
      </c>
      <c r="Y1122">
        <v>70</v>
      </c>
      <c r="Z1122">
        <v>76</v>
      </c>
      <c r="AA1122">
        <v>82</v>
      </c>
      <c r="AB1122">
        <v>88</v>
      </c>
      <c r="AC1122">
        <v>87</v>
      </c>
      <c r="AD1122">
        <v>180</v>
      </c>
      <c r="AE1122">
        <v>65</v>
      </c>
      <c r="AG1122">
        <f t="shared" si="136"/>
        <v>78.5</v>
      </c>
      <c r="AH1122">
        <f t="shared" si="137"/>
        <v>79.5</v>
      </c>
      <c r="AI1122">
        <f t="shared" si="138"/>
        <v>80.5</v>
      </c>
      <c r="AJ1122">
        <f t="shared" si="139"/>
        <v>81.5</v>
      </c>
      <c r="AK1122">
        <f t="shared" si="140"/>
        <v>-999</v>
      </c>
      <c r="AL1122">
        <f t="shared" si="141"/>
        <v>88</v>
      </c>
      <c r="AM1122">
        <f t="shared" si="142"/>
        <v>-999</v>
      </c>
      <c r="AN1122">
        <f t="shared" si="143"/>
        <v>-999</v>
      </c>
    </row>
    <row r="1123" spans="1:40" x14ac:dyDescent="0.25">
      <c r="A1123">
        <v>614</v>
      </c>
      <c r="B1123" t="s">
        <v>29</v>
      </c>
      <c r="C1123" t="s">
        <v>68</v>
      </c>
      <c r="D1123" t="s">
        <v>76</v>
      </c>
      <c r="E1123" t="s">
        <v>66</v>
      </c>
      <c r="F1123" t="s">
        <v>33</v>
      </c>
      <c r="G1123" t="s">
        <v>34</v>
      </c>
      <c r="H1123" t="s">
        <v>73</v>
      </c>
      <c r="I1123" t="s">
        <v>47</v>
      </c>
      <c r="J1123" t="s">
        <v>37</v>
      </c>
      <c r="K1123" t="s">
        <v>38</v>
      </c>
      <c r="L1123" t="s">
        <v>39</v>
      </c>
      <c r="M1123" t="s">
        <v>77</v>
      </c>
      <c r="N1123" t="s">
        <v>78</v>
      </c>
      <c r="O1123" t="s">
        <v>67</v>
      </c>
      <c r="P1123" t="s">
        <v>43</v>
      </c>
      <c r="Q1123" t="s">
        <v>71</v>
      </c>
      <c r="R1123" t="s">
        <v>45</v>
      </c>
      <c r="T1123">
        <v>80</v>
      </c>
      <c r="U1123">
        <v>0</v>
      </c>
      <c r="V1123">
        <v>0</v>
      </c>
      <c r="W1123">
        <v>62</v>
      </c>
      <c r="X1123">
        <v>79</v>
      </c>
      <c r="Y1123">
        <v>70</v>
      </c>
      <c r="Z1123">
        <v>78</v>
      </c>
      <c r="AA1123">
        <v>84</v>
      </c>
      <c r="AB1123">
        <v>90</v>
      </c>
      <c r="AC1123">
        <v>89</v>
      </c>
      <c r="AD1123">
        <v>181</v>
      </c>
      <c r="AE1123">
        <v>65</v>
      </c>
      <c r="AG1123">
        <f t="shared" si="136"/>
        <v>78.5</v>
      </c>
      <c r="AH1123">
        <f t="shared" si="137"/>
        <v>79.5</v>
      </c>
      <c r="AI1123">
        <f t="shared" si="138"/>
        <v>80.5</v>
      </c>
      <c r="AJ1123">
        <f t="shared" si="139"/>
        <v>81.5</v>
      </c>
      <c r="AK1123">
        <f t="shared" si="140"/>
        <v>-999</v>
      </c>
      <c r="AL1123">
        <f t="shared" si="141"/>
        <v>90</v>
      </c>
      <c r="AM1123">
        <f t="shared" si="142"/>
        <v>-999</v>
      </c>
      <c r="AN1123">
        <f t="shared" si="143"/>
        <v>-999</v>
      </c>
    </row>
    <row r="1124" spans="1:40" x14ac:dyDescent="0.25">
      <c r="A1124">
        <v>616</v>
      </c>
      <c r="B1124" t="s">
        <v>29</v>
      </c>
      <c r="C1124" t="s">
        <v>68</v>
      </c>
      <c r="D1124" t="s">
        <v>76</v>
      </c>
      <c r="E1124" t="s">
        <v>66</v>
      </c>
      <c r="F1124" t="s">
        <v>33</v>
      </c>
      <c r="G1124" t="s">
        <v>34</v>
      </c>
      <c r="H1124" t="s">
        <v>73</v>
      </c>
      <c r="I1124" t="s">
        <v>47</v>
      </c>
      <c r="J1124" t="s">
        <v>37</v>
      </c>
      <c r="K1124" t="s">
        <v>38</v>
      </c>
      <c r="L1124" t="s">
        <v>39</v>
      </c>
      <c r="M1124" t="s">
        <v>77</v>
      </c>
      <c r="N1124" t="s">
        <v>78</v>
      </c>
      <c r="O1124" t="s">
        <v>67</v>
      </c>
      <c r="P1124" t="s">
        <v>46</v>
      </c>
      <c r="Q1124" t="s">
        <v>71</v>
      </c>
      <c r="R1124" t="s">
        <v>45</v>
      </c>
      <c r="T1124">
        <v>80</v>
      </c>
      <c r="U1124">
        <v>0</v>
      </c>
      <c r="V1124">
        <v>0</v>
      </c>
      <c r="W1124">
        <v>62</v>
      </c>
      <c r="X1124">
        <v>79</v>
      </c>
      <c r="Y1124">
        <v>70</v>
      </c>
      <c r="Z1124">
        <v>78</v>
      </c>
      <c r="AA1124">
        <v>84</v>
      </c>
      <c r="AB1124">
        <v>90</v>
      </c>
      <c r="AC1124">
        <v>89</v>
      </c>
      <c r="AD1124">
        <v>181</v>
      </c>
      <c r="AE1124">
        <v>65</v>
      </c>
      <c r="AG1124">
        <f t="shared" si="136"/>
        <v>78.5</v>
      </c>
      <c r="AH1124">
        <f t="shared" si="137"/>
        <v>79.5</v>
      </c>
      <c r="AI1124">
        <f t="shared" si="138"/>
        <v>80.5</v>
      </c>
      <c r="AJ1124">
        <f t="shared" si="139"/>
        <v>81.5</v>
      </c>
      <c r="AK1124">
        <f t="shared" si="140"/>
        <v>-999</v>
      </c>
      <c r="AL1124">
        <f t="shared" si="141"/>
        <v>90</v>
      </c>
      <c r="AM1124">
        <f t="shared" si="142"/>
        <v>-999</v>
      </c>
      <c r="AN1124">
        <f t="shared" si="143"/>
        <v>-999</v>
      </c>
    </row>
    <row r="1125" spans="1:40" x14ac:dyDescent="0.25">
      <c r="A1125">
        <v>613</v>
      </c>
      <c r="B1125" t="s">
        <v>29</v>
      </c>
      <c r="C1125" t="s">
        <v>68</v>
      </c>
      <c r="D1125" t="s">
        <v>76</v>
      </c>
      <c r="E1125" t="s">
        <v>66</v>
      </c>
      <c r="F1125" t="s">
        <v>33</v>
      </c>
      <c r="G1125" t="s">
        <v>34</v>
      </c>
      <c r="H1125" t="s">
        <v>73</v>
      </c>
      <c r="I1125" t="s">
        <v>47</v>
      </c>
      <c r="J1125" t="s">
        <v>37</v>
      </c>
      <c r="K1125" t="s">
        <v>38</v>
      </c>
      <c r="L1125" t="s">
        <v>39</v>
      </c>
      <c r="M1125" t="s">
        <v>77</v>
      </c>
      <c r="N1125" t="s">
        <v>78</v>
      </c>
      <c r="O1125" t="s">
        <v>67</v>
      </c>
      <c r="P1125" t="s">
        <v>43</v>
      </c>
      <c r="Q1125" t="s">
        <v>44</v>
      </c>
      <c r="R1125" t="s">
        <v>45</v>
      </c>
      <c r="T1125">
        <v>80</v>
      </c>
      <c r="U1125">
        <v>0</v>
      </c>
      <c r="V1125">
        <v>0</v>
      </c>
      <c r="W1125">
        <v>63</v>
      </c>
      <c r="X1125">
        <v>84</v>
      </c>
      <c r="Y1125">
        <v>71</v>
      </c>
      <c r="Z1125">
        <v>79</v>
      </c>
      <c r="AA1125">
        <v>86</v>
      </c>
      <c r="AB1125">
        <v>92</v>
      </c>
      <c r="AC1125">
        <v>91</v>
      </c>
      <c r="AD1125">
        <v>181</v>
      </c>
      <c r="AE1125">
        <v>66</v>
      </c>
      <c r="AG1125">
        <f t="shared" si="136"/>
        <v>78.5</v>
      </c>
      <c r="AH1125">
        <f t="shared" si="137"/>
        <v>79.5</v>
      </c>
      <c r="AI1125">
        <f t="shared" si="138"/>
        <v>80.5</v>
      </c>
      <c r="AJ1125">
        <f t="shared" si="139"/>
        <v>81.5</v>
      </c>
      <c r="AK1125">
        <f t="shared" si="140"/>
        <v>-999</v>
      </c>
      <c r="AL1125">
        <f t="shared" si="141"/>
        <v>92</v>
      </c>
      <c r="AM1125">
        <f t="shared" si="142"/>
        <v>-999</v>
      </c>
      <c r="AN1125">
        <f t="shared" si="143"/>
        <v>-999</v>
      </c>
    </row>
    <row r="1126" spans="1:40" x14ac:dyDescent="0.25">
      <c r="A1126">
        <v>615</v>
      </c>
      <c r="B1126" t="s">
        <v>29</v>
      </c>
      <c r="C1126" t="s">
        <v>68</v>
      </c>
      <c r="D1126" t="s">
        <v>76</v>
      </c>
      <c r="E1126" t="s">
        <v>66</v>
      </c>
      <c r="F1126" t="s">
        <v>33</v>
      </c>
      <c r="G1126" t="s">
        <v>34</v>
      </c>
      <c r="H1126" t="s">
        <v>73</v>
      </c>
      <c r="I1126" t="s">
        <v>47</v>
      </c>
      <c r="J1126" t="s">
        <v>37</v>
      </c>
      <c r="K1126" t="s">
        <v>38</v>
      </c>
      <c r="L1126" t="s">
        <v>39</v>
      </c>
      <c r="M1126" t="s">
        <v>77</v>
      </c>
      <c r="N1126" t="s">
        <v>78</v>
      </c>
      <c r="O1126" t="s">
        <v>67</v>
      </c>
      <c r="P1126" t="s">
        <v>46</v>
      </c>
      <c r="Q1126" t="s">
        <v>44</v>
      </c>
      <c r="R1126" t="s">
        <v>45</v>
      </c>
      <c r="T1126">
        <v>80</v>
      </c>
      <c r="U1126">
        <v>0</v>
      </c>
      <c r="V1126">
        <v>0</v>
      </c>
      <c r="W1126">
        <v>63</v>
      </c>
      <c r="X1126">
        <v>84</v>
      </c>
      <c r="Y1126">
        <v>71</v>
      </c>
      <c r="Z1126">
        <v>79</v>
      </c>
      <c r="AA1126">
        <v>86</v>
      </c>
      <c r="AB1126">
        <v>92</v>
      </c>
      <c r="AC1126">
        <v>91</v>
      </c>
      <c r="AD1126">
        <v>181</v>
      </c>
      <c r="AE1126">
        <v>66</v>
      </c>
      <c r="AG1126">
        <f t="shared" si="136"/>
        <v>78.5</v>
      </c>
      <c r="AH1126">
        <f t="shared" si="137"/>
        <v>79.5</v>
      </c>
      <c r="AI1126">
        <f t="shared" si="138"/>
        <v>80.5</v>
      </c>
      <c r="AJ1126">
        <f t="shared" si="139"/>
        <v>81.5</v>
      </c>
      <c r="AK1126">
        <f t="shared" si="140"/>
        <v>-999</v>
      </c>
      <c r="AL1126">
        <f t="shared" si="141"/>
        <v>92</v>
      </c>
      <c r="AM1126">
        <f t="shared" si="142"/>
        <v>-999</v>
      </c>
      <c r="AN1126">
        <f t="shared" si="143"/>
        <v>-999</v>
      </c>
    </row>
    <row r="1127" spans="1:40" x14ac:dyDescent="0.25">
      <c r="A1127">
        <v>790</v>
      </c>
      <c r="B1127" t="s">
        <v>29</v>
      </c>
      <c r="C1127" t="s">
        <v>82</v>
      </c>
      <c r="D1127" t="s">
        <v>31</v>
      </c>
      <c r="E1127" t="s">
        <v>66</v>
      </c>
      <c r="F1127" t="s">
        <v>33</v>
      </c>
      <c r="G1127" t="s">
        <v>34</v>
      </c>
      <c r="H1127" t="s">
        <v>35</v>
      </c>
      <c r="I1127" t="s">
        <v>47</v>
      </c>
      <c r="J1127" t="s">
        <v>37</v>
      </c>
      <c r="K1127" t="s">
        <v>38</v>
      </c>
      <c r="L1127" t="s">
        <v>39</v>
      </c>
      <c r="M1127" t="s">
        <v>40</v>
      </c>
      <c r="N1127" t="s">
        <v>41</v>
      </c>
      <c r="O1127" t="s">
        <v>67</v>
      </c>
      <c r="P1127" t="s">
        <v>43</v>
      </c>
      <c r="Q1127" t="s">
        <v>71</v>
      </c>
      <c r="R1127" t="s">
        <v>45</v>
      </c>
      <c r="T1127">
        <v>80</v>
      </c>
      <c r="U1127">
        <v>0</v>
      </c>
      <c r="V1127">
        <v>43</v>
      </c>
      <c r="W1127">
        <v>79</v>
      </c>
      <c r="X1127">
        <v>98</v>
      </c>
      <c r="Y1127">
        <v>86</v>
      </c>
      <c r="Z1127">
        <v>89</v>
      </c>
      <c r="AA1127">
        <v>89</v>
      </c>
      <c r="AB1127">
        <v>94</v>
      </c>
      <c r="AC1127">
        <v>92</v>
      </c>
      <c r="AD1127">
        <v>179</v>
      </c>
      <c r="AE1127">
        <v>79</v>
      </c>
      <c r="AG1127">
        <f t="shared" si="136"/>
        <v>78.5</v>
      </c>
      <c r="AH1127">
        <f t="shared" si="137"/>
        <v>79.5</v>
      </c>
      <c r="AI1127">
        <f t="shared" si="138"/>
        <v>80.5</v>
      </c>
      <c r="AJ1127">
        <f t="shared" si="139"/>
        <v>81.5</v>
      </c>
      <c r="AK1127">
        <f t="shared" si="140"/>
        <v>-999</v>
      </c>
      <c r="AL1127">
        <f t="shared" si="141"/>
        <v>-999</v>
      </c>
      <c r="AM1127">
        <f t="shared" si="142"/>
        <v>94</v>
      </c>
      <c r="AN1127">
        <f t="shared" si="143"/>
        <v>-999</v>
      </c>
    </row>
    <row r="1128" spans="1:40" x14ac:dyDescent="0.25">
      <c r="A1128">
        <v>792</v>
      </c>
      <c r="B1128" t="s">
        <v>29</v>
      </c>
      <c r="C1128" t="s">
        <v>82</v>
      </c>
      <c r="D1128" t="s">
        <v>31</v>
      </c>
      <c r="E1128" t="s">
        <v>66</v>
      </c>
      <c r="F1128" t="s">
        <v>33</v>
      </c>
      <c r="G1128" t="s">
        <v>34</v>
      </c>
      <c r="H1128" t="s">
        <v>35</v>
      </c>
      <c r="I1128" t="s">
        <v>47</v>
      </c>
      <c r="J1128" t="s">
        <v>37</v>
      </c>
      <c r="K1128" t="s">
        <v>38</v>
      </c>
      <c r="L1128" t="s">
        <v>39</v>
      </c>
      <c r="M1128" t="s">
        <v>40</v>
      </c>
      <c r="N1128" t="s">
        <v>41</v>
      </c>
      <c r="O1128" t="s">
        <v>67</v>
      </c>
      <c r="P1128" t="s">
        <v>46</v>
      </c>
      <c r="Q1128" t="s">
        <v>71</v>
      </c>
      <c r="R1128" t="s">
        <v>45</v>
      </c>
      <c r="T1128">
        <v>80</v>
      </c>
      <c r="U1128">
        <v>0</v>
      </c>
      <c r="V1128">
        <v>43</v>
      </c>
      <c r="W1128">
        <v>79</v>
      </c>
      <c r="X1128">
        <v>98</v>
      </c>
      <c r="Y1128">
        <v>86</v>
      </c>
      <c r="Z1128">
        <v>89</v>
      </c>
      <c r="AA1128">
        <v>89</v>
      </c>
      <c r="AB1128">
        <v>94</v>
      </c>
      <c r="AC1128">
        <v>92</v>
      </c>
      <c r="AD1128">
        <v>179</v>
      </c>
      <c r="AE1128">
        <v>79</v>
      </c>
      <c r="AG1128">
        <f t="shared" si="136"/>
        <v>78.5</v>
      </c>
      <c r="AH1128">
        <f t="shared" si="137"/>
        <v>79.5</v>
      </c>
      <c r="AI1128">
        <f t="shared" si="138"/>
        <v>80.5</v>
      </c>
      <c r="AJ1128">
        <f t="shared" si="139"/>
        <v>81.5</v>
      </c>
      <c r="AK1128">
        <f t="shared" si="140"/>
        <v>-999</v>
      </c>
      <c r="AL1128">
        <f t="shared" si="141"/>
        <v>-999</v>
      </c>
      <c r="AM1128">
        <f t="shared" si="142"/>
        <v>94</v>
      </c>
      <c r="AN1128">
        <f t="shared" si="143"/>
        <v>-999</v>
      </c>
    </row>
    <row r="1129" spans="1:40" x14ac:dyDescent="0.25">
      <c r="A1129">
        <v>789</v>
      </c>
      <c r="B1129" t="s">
        <v>29</v>
      </c>
      <c r="C1129" t="s">
        <v>82</v>
      </c>
      <c r="D1129" t="s">
        <v>31</v>
      </c>
      <c r="E1129" t="s">
        <v>66</v>
      </c>
      <c r="F1129" t="s">
        <v>33</v>
      </c>
      <c r="G1129" t="s">
        <v>34</v>
      </c>
      <c r="H1129" t="s">
        <v>35</v>
      </c>
      <c r="I1129" t="s">
        <v>47</v>
      </c>
      <c r="J1129" t="s">
        <v>37</v>
      </c>
      <c r="K1129" t="s">
        <v>38</v>
      </c>
      <c r="L1129" t="s">
        <v>39</v>
      </c>
      <c r="M1129" t="s">
        <v>40</v>
      </c>
      <c r="N1129" t="s">
        <v>41</v>
      </c>
      <c r="O1129" t="s">
        <v>67</v>
      </c>
      <c r="P1129" t="s">
        <v>43</v>
      </c>
      <c r="Q1129" t="s">
        <v>44</v>
      </c>
      <c r="R1129" t="s">
        <v>45</v>
      </c>
      <c r="T1129">
        <v>80</v>
      </c>
      <c r="U1129">
        <v>0</v>
      </c>
      <c r="V1129">
        <v>45</v>
      </c>
      <c r="W1129">
        <v>82</v>
      </c>
      <c r="X1129">
        <v>99</v>
      </c>
      <c r="Y1129">
        <v>88</v>
      </c>
      <c r="Z1129">
        <v>91</v>
      </c>
      <c r="AA1129">
        <v>91</v>
      </c>
      <c r="AB1129">
        <v>95</v>
      </c>
      <c r="AC1129">
        <v>93</v>
      </c>
      <c r="AD1129">
        <v>179</v>
      </c>
      <c r="AE1129">
        <v>82</v>
      </c>
      <c r="AG1129">
        <f t="shared" si="136"/>
        <v>78.5</v>
      </c>
      <c r="AH1129">
        <f t="shared" si="137"/>
        <v>79.5</v>
      </c>
      <c r="AI1129">
        <f t="shared" si="138"/>
        <v>80.5</v>
      </c>
      <c r="AJ1129">
        <f t="shared" si="139"/>
        <v>81.5</v>
      </c>
      <c r="AK1129">
        <f t="shared" si="140"/>
        <v>-999</v>
      </c>
      <c r="AL1129">
        <f t="shared" si="141"/>
        <v>-999</v>
      </c>
      <c r="AM1129">
        <f t="shared" si="142"/>
        <v>95</v>
      </c>
      <c r="AN1129">
        <f t="shared" si="143"/>
        <v>-999</v>
      </c>
    </row>
    <row r="1130" spans="1:40" x14ac:dyDescent="0.25">
      <c r="A1130">
        <v>791</v>
      </c>
      <c r="B1130" t="s">
        <v>29</v>
      </c>
      <c r="C1130" t="s">
        <v>82</v>
      </c>
      <c r="D1130" t="s">
        <v>31</v>
      </c>
      <c r="E1130" t="s">
        <v>66</v>
      </c>
      <c r="F1130" t="s">
        <v>33</v>
      </c>
      <c r="G1130" t="s">
        <v>34</v>
      </c>
      <c r="H1130" t="s">
        <v>35</v>
      </c>
      <c r="I1130" t="s">
        <v>47</v>
      </c>
      <c r="J1130" t="s">
        <v>37</v>
      </c>
      <c r="K1130" t="s">
        <v>38</v>
      </c>
      <c r="L1130" t="s">
        <v>39</v>
      </c>
      <c r="M1130" t="s">
        <v>40</v>
      </c>
      <c r="N1130" t="s">
        <v>41</v>
      </c>
      <c r="O1130" t="s">
        <v>67</v>
      </c>
      <c r="P1130" t="s">
        <v>46</v>
      </c>
      <c r="Q1130" t="s">
        <v>44</v>
      </c>
      <c r="R1130" t="s">
        <v>45</v>
      </c>
      <c r="T1130">
        <v>80</v>
      </c>
      <c r="U1130">
        <v>0</v>
      </c>
      <c r="V1130">
        <v>45</v>
      </c>
      <c r="W1130">
        <v>82</v>
      </c>
      <c r="X1130">
        <v>99</v>
      </c>
      <c r="Y1130">
        <v>88</v>
      </c>
      <c r="Z1130">
        <v>91</v>
      </c>
      <c r="AA1130">
        <v>91</v>
      </c>
      <c r="AB1130">
        <v>95</v>
      </c>
      <c r="AC1130">
        <v>93</v>
      </c>
      <c r="AD1130">
        <v>179</v>
      </c>
      <c r="AE1130">
        <v>82</v>
      </c>
      <c r="AG1130">
        <f t="shared" si="136"/>
        <v>78.5</v>
      </c>
      <c r="AH1130">
        <f t="shared" si="137"/>
        <v>79.5</v>
      </c>
      <c r="AI1130">
        <f t="shared" si="138"/>
        <v>80.5</v>
      </c>
      <c r="AJ1130">
        <f t="shared" si="139"/>
        <v>81.5</v>
      </c>
      <c r="AK1130">
        <f t="shared" si="140"/>
        <v>-999</v>
      </c>
      <c r="AL1130">
        <f t="shared" si="141"/>
        <v>-999</v>
      </c>
      <c r="AM1130">
        <f t="shared" si="142"/>
        <v>95</v>
      </c>
      <c r="AN1130">
        <f t="shared" si="143"/>
        <v>-999</v>
      </c>
    </row>
    <row r="1131" spans="1:40" x14ac:dyDescent="0.25">
      <c r="A1131">
        <v>526</v>
      </c>
      <c r="B1131" t="s">
        <v>29</v>
      </c>
      <c r="C1131" t="s">
        <v>68</v>
      </c>
      <c r="D1131" t="s">
        <v>72</v>
      </c>
      <c r="E1131" t="s">
        <v>66</v>
      </c>
      <c r="F1131" t="s">
        <v>33</v>
      </c>
      <c r="G1131" t="s">
        <v>34</v>
      </c>
      <c r="H1131" t="s">
        <v>73</v>
      </c>
      <c r="I1131" t="s">
        <v>47</v>
      </c>
      <c r="J1131" t="s">
        <v>37</v>
      </c>
      <c r="K1131" t="s">
        <v>38</v>
      </c>
      <c r="L1131" t="s">
        <v>39</v>
      </c>
      <c r="M1131" t="s">
        <v>74</v>
      </c>
      <c r="N1131" t="s">
        <v>75</v>
      </c>
      <c r="O1131" t="s">
        <v>67</v>
      </c>
      <c r="P1131" t="s">
        <v>43</v>
      </c>
      <c r="Q1131" t="s">
        <v>71</v>
      </c>
      <c r="R1131" t="s">
        <v>45</v>
      </c>
      <c r="T1131">
        <v>80</v>
      </c>
      <c r="U1131">
        <v>0</v>
      </c>
      <c r="V1131">
        <v>52</v>
      </c>
      <c r="W1131">
        <v>69</v>
      </c>
      <c r="X1131">
        <v>87</v>
      </c>
      <c r="Y1131">
        <v>78</v>
      </c>
      <c r="Z1131">
        <v>84</v>
      </c>
      <c r="AA1131">
        <v>90</v>
      </c>
      <c r="AB1131">
        <v>96</v>
      </c>
      <c r="AC1131">
        <v>94</v>
      </c>
      <c r="AD1131">
        <v>181</v>
      </c>
      <c r="AE1131">
        <v>72</v>
      </c>
      <c r="AG1131">
        <f t="shared" si="136"/>
        <v>78.5</v>
      </c>
      <c r="AH1131">
        <f t="shared" si="137"/>
        <v>79.5</v>
      </c>
      <c r="AI1131">
        <f t="shared" si="138"/>
        <v>80.5</v>
      </c>
      <c r="AJ1131">
        <f t="shared" si="139"/>
        <v>81.5</v>
      </c>
      <c r="AK1131">
        <f t="shared" si="140"/>
        <v>-999</v>
      </c>
      <c r="AL1131">
        <f t="shared" si="141"/>
        <v>96</v>
      </c>
      <c r="AM1131">
        <f t="shared" si="142"/>
        <v>-999</v>
      </c>
      <c r="AN1131">
        <f t="shared" si="143"/>
        <v>-999</v>
      </c>
    </row>
    <row r="1132" spans="1:40" x14ac:dyDescent="0.25">
      <c r="A1132">
        <v>528</v>
      </c>
      <c r="B1132" t="s">
        <v>29</v>
      </c>
      <c r="C1132" t="s">
        <v>68</v>
      </c>
      <c r="D1132" t="s">
        <v>72</v>
      </c>
      <c r="E1132" t="s">
        <v>66</v>
      </c>
      <c r="F1132" t="s">
        <v>33</v>
      </c>
      <c r="G1132" t="s">
        <v>34</v>
      </c>
      <c r="H1132" t="s">
        <v>73</v>
      </c>
      <c r="I1132" t="s">
        <v>47</v>
      </c>
      <c r="J1132" t="s">
        <v>37</v>
      </c>
      <c r="K1132" t="s">
        <v>38</v>
      </c>
      <c r="L1132" t="s">
        <v>39</v>
      </c>
      <c r="M1132" t="s">
        <v>74</v>
      </c>
      <c r="N1132" t="s">
        <v>75</v>
      </c>
      <c r="O1132" t="s">
        <v>67</v>
      </c>
      <c r="P1132" t="s">
        <v>46</v>
      </c>
      <c r="Q1132" t="s">
        <v>71</v>
      </c>
      <c r="R1132" t="s">
        <v>45</v>
      </c>
      <c r="T1132">
        <v>80</v>
      </c>
      <c r="U1132">
        <v>0</v>
      </c>
      <c r="V1132">
        <v>52</v>
      </c>
      <c r="W1132">
        <v>69</v>
      </c>
      <c r="X1132">
        <v>87</v>
      </c>
      <c r="Y1132">
        <v>78</v>
      </c>
      <c r="Z1132">
        <v>84</v>
      </c>
      <c r="AA1132">
        <v>90</v>
      </c>
      <c r="AB1132">
        <v>96</v>
      </c>
      <c r="AC1132">
        <v>94</v>
      </c>
      <c r="AD1132">
        <v>181</v>
      </c>
      <c r="AE1132">
        <v>72</v>
      </c>
      <c r="AG1132">
        <f t="shared" si="136"/>
        <v>78.5</v>
      </c>
      <c r="AH1132">
        <f t="shared" si="137"/>
        <v>79.5</v>
      </c>
      <c r="AI1132">
        <f t="shared" si="138"/>
        <v>80.5</v>
      </c>
      <c r="AJ1132">
        <f t="shared" si="139"/>
        <v>81.5</v>
      </c>
      <c r="AK1132">
        <f t="shared" si="140"/>
        <v>-999</v>
      </c>
      <c r="AL1132">
        <f t="shared" si="141"/>
        <v>96</v>
      </c>
      <c r="AM1132">
        <f t="shared" si="142"/>
        <v>-999</v>
      </c>
      <c r="AN1132">
        <f t="shared" si="143"/>
        <v>-999</v>
      </c>
    </row>
    <row r="1133" spans="1:40" x14ac:dyDescent="0.25">
      <c r="A1133">
        <v>525</v>
      </c>
      <c r="B1133" t="s">
        <v>29</v>
      </c>
      <c r="C1133" t="s">
        <v>68</v>
      </c>
      <c r="D1133" t="s">
        <v>72</v>
      </c>
      <c r="E1133" t="s">
        <v>66</v>
      </c>
      <c r="F1133" t="s">
        <v>33</v>
      </c>
      <c r="G1133" t="s">
        <v>34</v>
      </c>
      <c r="H1133" t="s">
        <v>73</v>
      </c>
      <c r="I1133" t="s">
        <v>47</v>
      </c>
      <c r="J1133" t="s">
        <v>37</v>
      </c>
      <c r="K1133" t="s">
        <v>38</v>
      </c>
      <c r="L1133" t="s">
        <v>39</v>
      </c>
      <c r="M1133" t="s">
        <v>74</v>
      </c>
      <c r="N1133" t="s">
        <v>75</v>
      </c>
      <c r="O1133" t="s">
        <v>67</v>
      </c>
      <c r="P1133" t="s">
        <v>43</v>
      </c>
      <c r="Q1133" t="s">
        <v>44</v>
      </c>
      <c r="R1133" t="s">
        <v>45</v>
      </c>
      <c r="T1133">
        <v>80</v>
      </c>
      <c r="U1133">
        <v>0</v>
      </c>
      <c r="V1133">
        <v>53</v>
      </c>
      <c r="W1133">
        <v>70</v>
      </c>
      <c r="X1133">
        <v>91</v>
      </c>
      <c r="Y1133">
        <v>79</v>
      </c>
      <c r="Z1133">
        <v>86</v>
      </c>
      <c r="AA1133">
        <v>92</v>
      </c>
      <c r="AB1133">
        <v>97</v>
      </c>
      <c r="AC1133">
        <v>96</v>
      </c>
      <c r="AD1133">
        <v>181</v>
      </c>
      <c r="AE1133">
        <v>73</v>
      </c>
      <c r="AG1133">
        <f t="shared" si="136"/>
        <v>78.5</v>
      </c>
      <c r="AH1133">
        <f t="shared" si="137"/>
        <v>79.5</v>
      </c>
      <c r="AI1133">
        <f t="shared" si="138"/>
        <v>80.5</v>
      </c>
      <c r="AJ1133">
        <f t="shared" si="139"/>
        <v>81.5</v>
      </c>
      <c r="AK1133">
        <f t="shared" si="140"/>
        <v>-999</v>
      </c>
      <c r="AL1133">
        <f t="shared" si="141"/>
        <v>97</v>
      </c>
      <c r="AM1133">
        <f t="shared" si="142"/>
        <v>-999</v>
      </c>
      <c r="AN1133">
        <f t="shared" si="143"/>
        <v>-999</v>
      </c>
    </row>
    <row r="1134" spans="1:40" x14ac:dyDescent="0.25">
      <c r="A1134">
        <v>527</v>
      </c>
      <c r="B1134" t="s">
        <v>29</v>
      </c>
      <c r="C1134" t="s">
        <v>68</v>
      </c>
      <c r="D1134" t="s">
        <v>72</v>
      </c>
      <c r="E1134" t="s">
        <v>66</v>
      </c>
      <c r="F1134" t="s">
        <v>33</v>
      </c>
      <c r="G1134" t="s">
        <v>34</v>
      </c>
      <c r="H1134" t="s">
        <v>73</v>
      </c>
      <c r="I1134" t="s">
        <v>47</v>
      </c>
      <c r="J1134" t="s">
        <v>37</v>
      </c>
      <c r="K1134" t="s">
        <v>38</v>
      </c>
      <c r="L1134" t="s">
        <v>39</v>
      </c>
      <c r="M1134" t="s">
        <v>74</v>
      </c>
      <c r="N1134" t="s">
        <v>75</v>
      </c>
      <c r="O1134" t="s">
        <v>67</v>
      </c>
      <c r="P1134" t="s">
        <v>46</v>
      </c>
      <c r="Q1134" t="s">
        <v>44</v>
      </c>
      <c r="R1134" t="s">
        <v>45</v>
      </c>
      <c r="T1134">
        <v>80</v>
      </c>
      <c r="U1134">
        <v>0</v>
      </c>
      <c r="V1134">
        <v>53</v>
      </c>
      <c r="W1134">
        <v>70</v>
      </c>
      <c r="X1134">
        <v>91</v>
      </c>
      <c r="Y1134">
        <v>79</v>
      </c>
      <c r="Z1134">
        <v>86</v>
      </c>
      <c r="AA1134">
        <v>92</v>
      </c>
      <c r="AB1134">
        <v>97</v>
      </c>
      <c r="AC1134">
        <v>96</v>
      </c>
      <c r="AD1134">
        <v>181</v>
      </c>
      <c r="AE1134">
        <v>73</v>
      </c>
      <c r="AG1134">
        <f t="shared" si="136"/>
        <v>78.5</v>
      </c>
      <c r="AH1134">
        <f t="shared" si="137"/>
        <v>79.5</v>
      </c>
      <c r="AI1134">
        <f t="shared" si="138"/>
        <v>80.5</v>
      </c>
      <c r="AJ1134">
        <f t="shared" si="139"/>
        <v>81.5</v>
      </c>
      <c r="AK1134">
        <f t="shared" si="140"/>
        <v>-999</v>
      </c>
      <c r="AL1134">
        <f t="shared" si="141"/>
        <v>97</v>
      </c>
      <c r="AM1134">
        <f t="shared" si="142"/>
        <v>-999</v>
      </c>
      <c r="AN1134">
        <f t="shared" si="143"/>
        <v>-999</v>
      </c>
    </row>
    <row r="1135" spans="1:40" x14ac:dyDescent="0.25">
      <c r="A1135">
        <v>350</v>
      </c>
      <c r="B1135" t="s">
        <v>29</v>
      </c>
      <c r="C1135" t="s">
        <v>30</v>
      </c>
      <c r="D1135" t="s">
        <v>79</v>
      </c>
      <c r="E1135" t="s">
        <v>66</v>
      </c>
      <c r="F1135" t="s">
        <v>33</v>
      </c>
      <c r="G1135" t="s">
        <v>34</v>
      </c>
      <c r="H1135" t="s">
        <v>73</v>
      </c>
      <c r="I1135" t="s">
        <v>47</v>
      </c>
      <c r="J1135" t="s">
        <v>37</v>
      </c>
      <c r="K1135" t="s">
        <v>38</v>
      </c>
      <c r="L1135" t="s">
        <v>39</v>
      </c>
      <c r="M1135" t="s">
        <v>80</v>
      </c>
      <c r="N1135" t="s">
        <v>81</v>
      </c>
      <c r="O1135" t="s">
        <v>67</v>
      </c>
      <c r="P1135" t="s">
        <v>43</v>
      </c>
      <c r="Q1135" t="s">
        <v>71</v>
      </c>
      <c r="R1135" t="s">
        <v>45</v>
      </c>
      <c r="T1135">
        <v>80</v>
      </c>
      <c r="U1135">
        <v>58</v>
      </c>
      <c r="V1135">
        <v>71</v>
      </c>
      <c r="W1135">
        <v>83</v>
      </c>
      <c r="X1135">
        <v>98</v>
      </c>
      <c r="Y1135">
        <v>90</v>
      </c>
      <c r="Z1135">
        <v>95</v>
      </c>
      <c r="AA1135">
        <v>98</v>
      </c>
      <c r="AB1135">
        <v>103</v>
      </c>
      <c r="AC1135">
        <v>101</v>
      </c>
      <c r="AD1135">
        <v>182</v>
      </c>
      <c r="AE1135">
        <v>85</v>
      </c>
      <c r="AG1135">
        <f t="shared" si="136"/>
        <v>78.5</v>
      </c>
      <c r="AH1135">
        <f t="shared" si="137"/>
        <v>79.5</v>
      </c>
      <c r="AI1135">
        <f t="shared" si="138"/>
        <v>80.5</v>
      </c>
      <c r="AJ1135">
        <f t="shared" si="139"/>
        <v>81.5</v>
      </c>
      <c r="AK1135">
        <f t="shared" si="140"/>
        <v>-999</v>
      </c>
      <c r="AL1135">
        <f t="shared" si="141"/>
        <v>-999</v>
      </c>
      <c r="AM1135">
        <f t="shared" si="142"/>
        <v>-999</v>
      </c>
      <c r="AN1135">
        <f t="shared" si="143"/>
        <v>103</v>
      </c>
    </row>
    <row r="1136" spans="1:40" x14ac:dyDescent="0.25">
      <c r="A1136">
        <v>352</v>
      </c>
      <c r="B1136" t="s">
        <v>29</v>
      </c>
      <c r="C1136" t="s">
        <v>30</v>
      </c>
      <c r="D1136" t="s">
        <v>79</v>
      </c>
      <c r="E1136" t="s">
        <v>66</v>
      </c>
      <c r="F1136" t="s">
        <v>33</v>
      </c>
      <c r="G1136" t="s">
        <v>34</v>
      </c>
      <c r="H1136" t="s">
        <v>73</v>
      </c>
      <c r="I1136" t="s">
        <v>47</v>
      </c>
      <c r="J1136" t="s">
        <v>37</v>
      </c>
      <c r="K1136" t="s">
        <v>38</v>
      </c>
      <c r="L1136" t="s">
        <v>39</v>
      </c>
      <c r="M1136" t="s">
        <v>80</v>
      </c>
      <c r="N1136" t="s">
        <v>81</v>
      </c>
      <c r="O1136" t="s">
        <v>67</v>
      </c>
      <c r="P1136" t="s">
        <v>46</v>
      </c>
      <c r="Q1136" t="s">
        <v>71</v>
      </c>
      <c r="R1136" t="s">
        <v>45</v>
      </c>
      <c r="T1136">
        <v>80</v>
      </c>
      <c r="U1136">
        <v>58</v>
      </c>
      <c r="V1136">
        <v>71</v>
      </c>
      <c r="W1136">
        <v>83</v>
      </c>
      <c r="X1136">
        <v>98</v>
      </c>
      <c r="Y1136">
        <v>90</v>
      </c>
      <c r="Z1136">
        <v>95</v>
      </c>
      <c r="AA1136">
        <v>98</v>
      </c>
      <c r="AB1136">
        <v>103</v>
      </c>
      <c r="AC1136">
        <v>101</v>
      </c>
      <c r="AD1136">
        <v>182</v>
      </c>
      <c r="AE1136">
        <v>85</v>
      </c>
      <c r="AG1136">
        <f t="shared" si="136"/>
        <v>78.5</v>
      </c>
      <c r="AH1136">
        <f t="shared" si="137"/>
        <v>79.5</v>
      </c>
      <c r="AI1136">
        <f t="shared" si="138"/>
        <v>80.5</v>
      </c>
      <c r="AJ1136">
        <f t="shared" si="139"/>
        <v>81.5</v>
      </c>
      <c r="AK1136">
        <f t="shared" si="140"/>
        <v>-999</v>
      </c>
      <c r="AL1136">
        <f t="shared" si="141"/>
        <v>-999</v>
      </c>
      <c r="AM1136">
        <f t="shared" si="142"/>
        <v>-999</v>
      </c>
      <c r="AN1136">
        <f t="shared" si="143"/>
        <v>103</v>
      </c>
    </row>
    <row r="1137" spans="1:40" x14ac:dyDescent="0.25">
      <c r="A1137">
        <v>349</v>
      </c>
      <c r="B1137" t="s">
        <v>29</v>
      </c>
      <c r="C1137" t="s">
        <v>30</v>
      </c>
      <c r="D1137" t="s">
        <v>79</v>
      </c>
      <c r="E1137" t="s">
        <v>66</v>
      </c>
      <c r="F1137" t="s">
        <v>33</v>
      </c>
      <c r="G1137" t="s">
        <v>34</v>
      </c>
      <c r="H1137" t="s">
        <v>73</v>
      </c>
      <c r="I1137" t="s">
        <v>47</v>
      </c>
      <c r="J1137" t="s">
        <v>37</v>
      </c>
      <c r="K1137" t="s">
        <v>38</v>
      </c>
      <c r="L1137" t="s">
        <v>39</v>
      </c>
      <c r="M1137" t="s">
        <v>80</v>
      </c>
      <c r="N1137" t="s">
        <v>81</v>
      </c>
      <c r="O1137" t="s">
        <v>67</v>
      </c>
      <c r="P1137" t="s">
        <v>43</v>
      </c>
      <c r="Q1137" t="s">
        <v>44</v>
      </c>
      <c r="R1137" t="s">
        <v>45</v>
      </c>
      <c r="T1137">
        <v>80</v>
      </c>
      <c r="U1137">
        <v>59</v>
      </c>
      <c r="V1137">
        <v>72</v>
      </c>
      <c r="W1137">
        <v>84</v>
      </c>
      <c r="X1137">
        <v>99</v>
      </c>
      <c r="Y1137">
        <v>92</v>
      </c>
      <c r="Z1137">
        <v>97</v>
      </c>
      <c r="AA1137">
        <v>100</v>
      </c>
      <c r="AB1137">
        <v>105</v>
      </c>
      <c r="AC1137">
        <v>104</v>
      </c>
      <c r="AD1137">
        <v>182</v>
      </c>
      <c r="AE1137">
        <v>86</v>
      </c>
      <c r="AG1137">
        <f t="shared" si="136"/>
        <v>78.5</v>
      </c>
      <c r="AH1137">
        <f t="shared" si="137"/>
        <v>79.5</v>
      </c>
      <c r="AI1137">
        <f t="shared" si="138"/>
        <v>80.5</v>
      </c>
      <c r="AJ1137">
        <f t="shared" si="139"/>
        <v>81.5</v>
      </c>
      <c r="AK1137">
        <f t="shared" si="140"/>
        <v>-999</v>
      </c>
      <c r="AL1137">
        <f t="shared" si="141"/>
        <v>-999</v>
      </c>
      <c r="AM1137">
        <f t="shared" si="142"/>
        <v>-999</v>
      </c>
      <c r="AN1137">
        <f t="shared" si="143"/>
        <v>105</v>
      </c>
    </row>
    <row r="1138" spans="1:40" x14ac:dyDescent="0.25">
      <c r="A1138">
        <v>351</v>
      </c>
      <c r="B1138" t="s">
        <v>29</v>
      </c>
      <c r="C1138" t="s">
        <v>30</v>
      </c>
      <c r="D1138" t="s">
        <v>79</v>
      </c>
      <c r="E1138" t="s">
        <v>66</v>
      </c>
      <c r="F1138" t="s">
        <v>33</v>
      </c>
      <c r="G1138" t="s">
        <v>34</v>
      </c>
      <c r="H1138" t="s">
        <v>73</v>
      </c>
      <c r="I1138" t="s">
        <v>47</v>
      </c>
      <c r="J1138" t="s">
        <v>37</v>
      </c>
      <c r="K1138" t="s">
        <v>38</v>
      </c>
      <c r="L1138" t="s">
        <v>39</v>
      </c>
      <c r="M1138" t="s">
        <v>80</v>
      </c>
      <c r="N1138" t="s">
        <v>81</v>
      </c>
      <c r="O1138" t="s">
        <v>67</v>
      </c>
      <c r="P1138" t="s">
        <v>46</v>
      </c>
      <c r="Q1138" t="s">
        <v>44</v>
      </c>
      <c r="R1138" t="s">
        <v>45</v>
      </c>
      <c r="T1138">
        <v>80</v>
      </c>
      <c r="U1138">
        <v>59</v>
      </c>
      <c r="V1138">
        <v>72</v>
      </c>
      <c r="W1138">
        <v>84</v>
      </c>
      <c r="X1138">
        <v>99</v>
      </c>
      <c r="Y1138">
        <v>92</v>
      </c>
      <c r="Z1138">
        <v>97</v>
      </c>
      <c r="AA1138">
        <v>100</v>
      </c>
      <c r="AB1138">
        <v>105</v>
      </c>
      <c r="AC1138">
        <v>104</v>
      </c>
      <c r="AD1138">
        <v>182</v>
      </c>
      <c r="AE1138">
        <v>86</v>
      </c>
      <c r="AG1138">
        <f t="shared" si="136"/>
        <v>78.5</v>
      </c>
      <c r="AH1138">
        <f t="shared" si="137"/>
        <v>79.5</v>
      </c>
      <c r="AI1138">
        <f t="shared" si="138"/>
        <v>80.5</v>
      </c>
      <c r="AJ1138">
        <f t="shared" si="139"/>
        <v>81.5</v>
      </c>
      <c r="AK1138">
        <f t="shared" si="140"/>
        <v>-999</v>
      </c>
      <c r="AL1138">
        <f t="shared" si="141"/>
        <v>-999</v>
      </c>
      <c r="AM1138">
        <f t="shared" si="142"/>
        <v>-999</v>
      </c>
      <c r="AN1138">
        <f t="shared" si="143"/>
        <v>105</v>
      </c>
    </row>
    <row r="1139" spans="1:40" x14ac:dyDescent="0.25">
      <c r="A1139">
        <v>438</v>
      </c>
      <c r="B1139" t="s">
        <v>29</v>
      </c>
      <c r="C1139" t="s">
        <v>68</v>
      </c>
      <c r="D1139" t="s">
        <v>31</v>
      </c>
      <c r="E1139" t="s">
        <v>66</v>
      </c>
      <c r="F1139" t="s">
        <v>33</v>
      </c>
      <c r="G1139" t="s">
        <v>34</v>
      </c>
      <c r="H1139" t="s">
        <v>35</v>
      </c>
      <c r="I1139" t="s">
        <v>47</v>
      </c>
      <c r="J1139" t="s">
        <v>37</v>
      </c>
      <c r="K1139" t="s">
        <v>38</v>
      </c>
      <c r="L1139" t="s">
        <v>39</v>
      </c>
      <c r="M1139" t="s">
        <v>40</v>
      </c>
      <c r="N1139" t="s">
        <v>41</v>
      </c>
      <c r="O1139" t="s">
        <v>67</v>
      </c>
      <c r="P1139" t="s">
        <v>43</v>
      </c>
      <c r="Q1139" t="s">
        <v>71</v>
      </c>
      <c r="R1139" t="s">
        <v>45</v>
      </c>
      <c r="T1139">
        <v>80</v>
      </c>
      <c r="U1139">
        <v>0</v>
      </c>
      <c r="V1139">
        <v>49</v>
      </c>
      <c r="W1139">
        <v>85</v>
      </c>
      <c r="X1139">
        <v>102</v>
      </c>
      <c r="Y1139">
        <v>93</v>
      </c>
      <c r="Z1139">
        <v>99</v>
      </c>
      <c r="AA1139">
        <v>102</v>
      </c>
      <c r="AB1139">
        <v>107</v>
      </c>
      <c r="AC1139">
        <v>105</v>
      </c>
      <c r="AD1139">
        <v>180</v>
      </c>
      <c r="AE1139">
        <v>87</v>
      </c>
      <c r="AG1139">
        <f t="shared" si="136"/>
        <v>78.5</v>
      </c>
      <c r="AH1139">
        <f t="shared" si="137"/>
        <v>79.5</v>
      </c>
      <c r="AI1139">
        <f t="shared" si="138"/>
        <v>80.5</v>
      </c>
      <c r="AJ1139">
        <f t="shared" si="139"/>
        <v>81.5</v>
      </c>
      <c r="AK1139">
        <f t="shared" si="140"/>
        <v>-999</v>
      </c>
      <c r="AL1139">
        <f t="shared" si="141"/>
        <v>107</v>
      </c>
      <c r="AM1139">
        <f t="shared" si="142"/>
        <v>-999</v>
      </c>
      <c r="AN1139">
        <f t="shared" si="143"/>
        <v>-999</v>
      </c>
    </row>
    <row r="1140" spans="1:40" x14ac:dyDescent="0.25">
      <c r="A1140">
        <v>440</v>
      </c>
      <c r="B1140" t="s">
        <v>29</v>
      </c>
      <c r="C1140" t="s">
        <v>68</v>
      </c>
      <c r="D1140" t="s">
        <v>31</v>
      </c>
      <c r="E1140" t="s">
        <v>66</v>
      </c>
      <c r="F1140" t="s">
        <v>33</v>
      </c>
      <c r="G1140" t="s">
        <v>34</v>
      </c>
      <c r="H1140" t="s">
        <v>35</v>
      </c>
      <c r="I1140" t="s">
        <v>47</v>
      </c>
      <c r="J1140" t="s">
        <v>37</v>
      </c>
      <c r="K1140" t="s">
        <v>38</v>
      </c>
      <c r="L1140" t="s">
        <v>39</v>
      </c>
      <c r="M1140" t="s">
        <v>40</v>
      </c>
      <c r="N1140" t="s">
        <v>41</v>
      </c>
      <c r="O1140" t="s">
        <v>67</v>
      </c>
      <c r="P1140" t="s">
        <v>46</v>
      </c>
      <c r="Q1140" t="s">
        <v>71</v>
      </c>
      <c r="R1140" t="s">
        <v>45</v>
      </c>
      <c r="T1140">
        <v>80</v>
      </c>
      <c r="U1140">
        <v>0</v>
      </c>
      <c r="V1140">
        <v>49</v>
      </c>
      <c r="W1140">
        <v>85</v>
      </c>
      <c r="X1140">
        <v>102</v>
      </c>
      <c r="Y1140">
        <v>93</v>
      </c>
      <c r="Z1140">
        <v>99</v>
      </c>
      <c r="AA1140">
        <v>102</v>
      </c>
      <c r="AB1140">
        <v>107</v>
      </c>
      <c r="AC1140">
        <v>105</v>
      </c>
      <c r="AD1140">
        <v>180</v>
      </c>
      <c r="AE1140">
        <v>87</v>
      </c>
      <c r="AG1140">
        <f t="shared" si="136"/>
        <v>78.5</v>
      </c>
      <c r="AH1140">
        <f t="shared" si="137"/>
        <v>79.5</v>
      </c>
      <c r="AI1140">
        <f t="shared" si="138"/>
        <v>80.5</v>
      </c>
      <c r="AJ1140">
        <f t="shared" si="139"/>
        <v>81.5</v>
      </c>
      <c r="AK1140">
        <f t="shared" si="140"/>
        <v>-999</v>
      </c>
      <c r="AL1140">
        <f t="shared" si="141"/>
        <v>107</v>
      </c>
      <c r="AM1140">
        <f t="shared" si="142"/>
        <v>-999</v>
      </c>
      <c r="AN1140">
        <f t="shared" si="143"/>
        <v>-999</v>
      </c>
    </row>
    <row r="1141" spans="1:40" x14ac:dyDescent="0.25">
      <c r="A1141">
        <v>437</v>
      </c>
      <c r="B1141" t="s">
        <v>29</v>
      </c>
      <c r="C1141" t="s">
        <v>68</v>
      </c>
      <c r="D1141" t="s">
        <v>31</v>
      </c>
      <c r="E1141" t="s">
        <v>66</v>
      </c>
      <c r="F1141" t="s">
        <v>33</v>
      </c>
      <c r="G1141" t="s">
        <v>34</v>
      </c>
      <c r="H1141" t="s">
        <v>35</v>
      </c>
      <c r="I1141" t="s">
        <v>47</v>
      </c>
      <c r="J1141" t="s">
        <v>37</v>
      </c>
      <c r="K1141" t="s">
        <v>38</v>
      </c>
      <c r="L1141" t="s">
        <v>39</v>
      </c>
      <c r="M1141" t="s">
        <v>40</v>
      </c>
      <c r="N1141" t="s">
        <v>41</v>
      </c>
      <c r="O1141" t="s">
        <v>67</v>
      </c>
      <c r="P1141" t="s">
        <v>43</v>
      </c>
      <c r="Q1141" t="s">
        <v>44</v>
      </c>
      <c r="R1141" t="s">
        <v>45</v>
      </c>
      <c r="T1141">
        <v>80</v>
      </c>
      <c r="U1141">
        <v>0</v>
      </c>
      <c r="V1141">
        <v>50</v>
      </c>
      <c r="W1141">
        <v>86</v>
      </c>
      <c r="X1141">
        <v>105</v>
      </c>
      <c r="Y1141">
        <v>94</v>
      </c>
      <c r="Z1141">
        <v>100</v>
      </c>
      <c r="AA1141">
        <v>104</v>
      </c>
      <c r="AB1141">
        <v>109</v>
      </c>
      <c r="AC1141">
        <v>107</v>
      </c>
      <c r="AD1141">
        <v>180</v>
      </c>
      <c r="AE1141">
        <v>88</v>
      </c>
      <c r="AG1141">
        <f t="shared" si="136"/>
        <v>78.5</v>
      </c>
      <c r="AH1141">
        <f t="shared" si="137"/>
        <v>79.5</v>
      </c>
      <c r="AI1141">
        <f t="shared" si="138"/>
        <v>80.5</v>
      </c>
      <c r="AJ1141">
        <f t="shared" si="139"/>
        <v>81.5</v>
      </c>
      <c r="AK1141">
        <f t="shared" si="140"/>
        <v>-999</v>
      </c>
      <c r="AL1141">
        <f t="shared" si="141"/>
        <v>109</v>
      </c>
      <c r="AM1141">
        <f t="shared" si="142"/>
        <v>-999</v>
      </c>
      <c r="AN1141">
        <f t="shared" si="143"/>
        <v>-999</v>
      </c>
    </row>
    <row r="1142" spans="1:40" x14ac:dyDescent="0.25">
      <c r="A1142">
        <v>439</v>
      </c>
      <c r="B1142" t="s">
        <v>29</v>
      </c>
      <c r="C1142" t="s">
        <v>68</v>
      </c>
      <c r="D1142" t="s">
        <v>31</v>
      </c>
      <c r="E1142" t="s">
        <v>66</v>
      </c>
      <c r="F1142" t="s">
        <v>33</v>
      </c>
      <c r="G1142" t="s">
        <v>34</v>
      </c>
      <c r="H1142" t="s">
        <v>35</v>
      </c>
      <c r="I1142" t="s">
        <v>47</v>
      </c>
      <c r="J1142" t="s">
        <v>37</v>
      </c>
      <c r="K1142" t="s">
        <v>38</v>
      </c>
      <c r="L1142" t="s">
        <v>39</v>
      </c>
      <c r="M1142" t="s">
        <v>40</v>
      </c>
      <c r="N1142" t="s">
        <v>41</v>
      </c>
      <c r="O1142" t="s">
        <v>67</v>
      </c>
      <c r="P1142" t="s">
        <v>46</v>
      </c>
      <c r="Q1142" t="s">
        <v>44</v>
      </c>
      <c r="R1142" t="s">
        <v>45</v>
      </c>
      <c r="T1142">
        <v>80</v>
      </c>
      <c r="U1142">
        <v>0</v>
      </c>
      <c r="V1142">
        <v>50</v>
      </c>
      <c r="W1142">
        <v>86</v>
      </c>
      <c r="X1142">
        <v>105</v>
      </c>
      <c r="Y1142">
        <v>94</v>
      </c>
      <c r="Z1142">
        <v>100</v>
      </c>
      <c r="AA1142">
        <v>104</v>
      </c>
      <c r="AB1142">
        <v>109</v>
      </c>
      <c r="AC1142">
        <v>107</v>
      </c>
      <c r="AD1142">
        <v>180</v>
      </c>
      <c r="AE1142">
        <v>88</v>
      </c>
      <c r="AG1142">
        <f t="shared" si="136"/>
        <v>78.5</v>
      </c>
      <c r="AH1142">
        <f t="shared" si="137"/>
        <v>79.5</v>
      </c>
      <c r="AI1142">
        <f t="shared" si="138"/>
        <v>80.5</v>
      </c>
      <c r="AJ1142">
        <f t="shared" si="139"/>
        <v>81.5</v>
      </c>
      <c r="AK1142">
        <f t="shared" si="140"/>
        <v>-999</v>
      </c>
      <c r="AL1142">
        <f t="shared" si="141"/>
        <v>109</v>
      </c>
      <c r="AM1142">
        <f t="shared" si="142"/>
        <v>-999</v>
      </c>
      <c r="AN1142">
        <f t="shared" si="143"/>
        <v>-999</v>
      </c>
    </row>
    <row r="1143" spans="1:40" x14ac:dyDescent="0.25">
      <c r="A1143">
        <v>262</v>
      </c>
      <c r="B1143" t="s">
        <v>29</v>
      </c>
      <c r="C1143" t="s">
        <v>30</v>
      </c>
      <c r="D1143" t="s">
        <v>76</v>
      </c>
      <c r="E1143" t="s">
        <v>66</v>
      </c>
      <c r="F1143" t="s">
        <v>33</v>
      </c>
      <c r="G1143" t="s">
        <v>34</v>
      </c>
      <c r="H1143" t="s">
        <v>73</v>
      </c>
      <c r="I1143" t="s">
        <v>47</v>
      </c>
      <c r="J1143" t="s">
        <v>37</v>
      </c>
      <c r="K1143" t="s">
        <v>38</v>
      </c>
      <c r="L1143" t="s">
        <v>39</v>
      </c>
      <c r="M1143" t="s">
        <v>77</v>
      </c>
      <c r="N1143" t="s">
        <v>78</v>
      </c>
      <c r="O1143" t="s">
        <v>67</v>
      </c>
      <c r="P1143" t="s">
        <v>43</v>
      </c>
      <c r="Q1143" t="s">
        <v>71</v>
      </c>
      <c r="R1143" t="s">
        <v>45</v>
      </c>
      <c r="T1143">
        <v>80</v>
      </c>
      <c r="U1143">
        <v>59</v>
      </c>
      <c r="V1143">
        <v>72</v>
      </c>
      <c r="W1143">
        <v>86</v>
      </c>
      <c r="X1143">
        <v>101</v>
      </c>
      <c r="Y1143">
        <v>95</v>
      </c>
      <c r="Z1143">
        <v>100</v>
      </c>
      <c r="AA1143">
        <v>104</v>
      </c>
      <c r="AB1143">
        <v>110</v>
      </c>
      <c r="AC1143">
        <v>107</v>
      </c>
      <c r="AD1143">
        <v>182</v>
      </c>
      <c r="AE1143">
        <v>89</v>
      </c>
      <c r="AG1143">
        <f t="shared" si="136"/>
        <v>78.5</v>
      </c>
      <c r="AH1143">
        <f t="shared" si="137"/>
        <v>79.5</v>
      </c>
      <c r="AI1143">
        <f t="shared" si="138"/>
        <v>80.5</v>
      </c>
      <c r="AJ1143">
        <f t="shared" si="139"/>
        <v>81.5</v>
      </c>
      <c r="AK1143">
        <f t="shared" si="140"/>
        <v>-999</v>
      </c>
      <c r="AL1143">
        <f t="shared" si="141"/>
        <v>-999</v>
      </c>
      <c r="AM1143">
        <f t="shared" si="142"/>
        <v>-999</v>
      </c>
      <c r="AN1143">
        <f t="shared" si="143"/>
        <v>110</v>
      </c>
    </row>
    <row r="1144" spans="1:40" x14ac:dyDescent="0.25">
      <c r="A1144">
        <v>264</v>
      </c>
      <c r="B1144" t="s">
        <v>29</v>
      </c>
      <c r="C1144" t="s">
        <v>30</v>
      </c>
      <c r="D1144" t="s">
        <v>76</v>
      </c>
      <c r="E1144" t="s">
        <v>66</v>
      </c>
      <c r="F1144" t="s">
        <v>33</v>
      </c>
      <c r="G1144" t="s">
        <v>34</v>
      </c>
      <c r="H1144" t="s">
        <v>73</v>
      </c>
      <c r="I1144" t="s">
        <v>47</v>
      </c>
      <c r="J1144" t="s">
        <v>37</v>
      </c>
      <c r="K1144" t="s">
        <v>38</v>
      </c>
      <c r="L1144" t="s">
        <v>39</v>
      </c>
      <c r="M1144" t="s">
        <v>77</v>
      </c>
      <c r="N1144" t="s">
        <v>78</v>
      </c>
      <c r="O1144" t="s">
        <v>67</v>
      </c>
      <c r="P1144" t="s">
        <v>46</v>
      </c>
      <c r="Q1144" t="s">
        <v>71</v>
      </c>
      <c r="R1144" t="s">
        <v>45</v>
      </c>
      <c r="T1144">
        <v>80</v>
      </c>
      <c r="U1144">
        <v>59</v>
      </c>
      <c r="V1144">
        <v>72</v>
      </c>
      <c r="W1144">
        <v>86</v>
      </c>
      <c r="X1144">
        <v>101</v>
      </c>
      <c r="Y1144">
        <v>95</v>
      </c>
      <c r="Z1144">
        <v>100</v>
      </c>
      <c r="AA1144">
        <v>104</v>
      </c>
      <c r="AB1144">
        <v>110</v>
      </c>
      <c r="AC1144">
        <v>107</v>
      </c>
      <c r="AD1144">
        <v>182</v>
      </c>
      <c r="AE1144">
        <v>89</v>
      </c>
      <c r="AG1144">
        <f t="shared" si="136"/>
        <v>78.5</v>
      </c>
      <c r="AH1144">
        <f t="shared" si="137"/>
        <v>79.5</v>
      </c>
      <c r="AI1144">
        <f t="shared" si="138"/>
        <v>80.5</v>
      </c>
      <c r="AJ1144">
        <f t="shared" si="139"/>
        <v>81.5</v>
      </c>
      <c r="AK1144">
        <f t="shared" si="140"/>
        <v>-999</v>
      </c>
      <c r="AL1144">
        <f t="shared" si="141"/>
        <v>-999</v>
      </c>
      <c r="AM1144">
        <f t="shared" si="142"/>
        <v>-999</v>
      </c>
      <c r="AN1144">
        <f t="shared" si="143"/>
        <v>110</v>
      </c>
    </row>
    <row r="1145" spans="1:40" x14ac:dyDescent="0.25">
      <c r="A1145">
        <v>261</v>
      </c>
      <c r="B1145" t="s">
        <v>29</v>
      </c>
      <c r="C1145" t="s">
        <v>30</v>
      </c>
      <c r="D1145" t="s">
        <v>76</v>
      </c>
      <c r="E1145" t="s">
        <v>66</v>
      </c>
      <c r="F1145" t="s">
        <v>33</v>
      </c>
      <c r="G1145" t="s">
        <v>34</v>
      </c>
      <c r="H1145" t="s">
        <v>73</v>
      </c>
      <c r="I1145" t="s">
        <v>47</v>
      </c>
      <c r="J1145" t="s">
        <v>37</v>
      </c>
      <c r="K1145" t="s">
        <v>38</v>
      </c>
      <c r="L1145" t="s">
        <v>39</v>
      </c>
      <c r="M1145" t="s">
        <v>77</v>
      </c>
      <c r="N1145" t="s">
        <v>78</v>
      </c>
      <c r="O1145" t="s">
        <v>67</v>
      </c>
      <c r="P1145" t="s">
        <v>43</v>
      </c>
      <c r="Q1145" t="s">
        <v>44</v>
      </c>
      <c r="R1145" t="s">
        <v>45</v>
      </c>
      <c r="T1145">
        <v>80</v>
      </c>
      <c r="U1145">
        <v>60</v>
      </c>
      <c r="V1145">
        <v>73</v>
      </c>
      <c r="W1145">
        <v>88</v>
      </c>
      <c r="X1145">
        <v>102</v>
      </c>
      <c r="Y1145">
        <v>96</v>
      </c>
      <c r="Z1145">
        <v>101</v>
      </c>
      <c r="AA1145">
        <v>107</v>
      </c>
      <c r="AB1145">
        <v>113</v>
      </c>
      <c r="AC1145">
        <v>109</v>
      </c>
      <c r="AD1145">
        <v>182</v>
      </c>
      <c r="AE1145">
        <v>91</v>
      </c>
      <c r="AG1145">
        <f t="shared" si="136"/>
        <v>78.5</v>
      </c>
      <c r="AH1145">
        <f t="shared" si="137"/>
        <v>79.5</v>
      </c>
      <c r="AI1145">
        <f t="shared" si="138"/>
        <v>80.5</v>
      </c>
      <c r="AJ1145">
        <f t="shared" si="139"/>
        <v>81.5</v>
      </c>
      <c r="AK1145">
        <f t="shared" si="140"/>
        <v>-999</v>
      </c>
      <c r="AL1145">
        <f t="shared" si="141"/>
        <v>-999</v>
      </c>
      <c r="AM1145">
        <f t="shared" si="142"/>
        <v>-999</v>
      </c>
      <c r="AN1145">
        <f t="shared" si="143"/>
        <v>113</v>
      </c>
    </row>
    <row r="1146" spans="1:40" x14ac:dyDescent="0.25">
      <c r="A1146">
        <v>263</v>
      </c>
      <c r="B1146" t="s">
        <v>29</v>
      </c>
      <c r="C1146" t="s">
        <v>30</v>
      </c>
      <c r="D1146" t="s">
        <v>76</v>
      </c>
      <c r="E1146" t="s">
        <v>66</v>
      </c>
      <c r="F1146" t="s">
        <v>33</v>
      </c>
      <c r="G1146" t="s">
        <v>34</v>
      </c>
      <c r="H1146" t="s">
        <v>73</v>
      </c>
      <c r="I1146" t="s">
        <v>47</v>
      </c>
      <c r="J1146" t="s">
        <v>37</v>
      </c>
      <c r="K1146" t="s">
        <v>38</v>
      </c>
      <c r="L1146" t="s">
        <v>39</v>
      </c>
      <c r="M1146" t="s">
        <v>77</v>
      </c>
      <c r="N1146" t="s">
        <v>78</v>
      </c>
      <c r="O1146" t="s">
        <v>67</v>
      </c>
      <c r="P1146" t="s">
        <v>46</v>
      </c>
      <c r="Q1146" t="s">
        <v>44</v>
      </c>
      <c r="R1146" t="s">
        <v>45</v>
      </c>
      <c r="T1146">
        <v>80</v>
      </c>
      <c r="U1146">
        <v>60</v>
      </c>
      <c r="V1146">
        <v>73</v>
      </c>
      <c r="W1146">
        <v>88</v>
      </c>
      <c r="X1146">
        <v>102</v>
      </c>
      <c r="Y1146">
        <v>96</v>
      </c>
      <c r="Z1146">
        <v>101</v>
      </c>
      <c r="AA1146">
        <v>107</v>
      </c>
      <c r="AB1146">
        <v>113</v>
      </c>
      <c r="AC1146">
        <v>109</v>
      </c>
      <c r="AD1146">
        <v>182</v>
      </c>
      <c r="AE1146">
        <v>91</v>
      </c>
      <c r="AG1146">
        <f t="shared" si="136"/>
        <v>78.5</v>
      </c>
      <c r="AH1146">
        <f t="shared" si="137"/>
        <v>79.5</v>
      </c>
      <c r="AI1146">
        <f t="shared" si="138"/>
        <v>80.5</v>
      </c>
      <c r="AJ1146">
        <f t="shared" si="139"/>
        <v>81.5</v>
      </c>
      <c r="AK1146">
        <f t="shared" si="140"/>
        <v>-999</v>
      </c>
      <c r="AL1146">
        <f t="shared" si="141"/>
        <v>-999</v>
      </c>
      <c r="AM1146">
        <f t="shared" si="142"/>
        <v>-999</v>
      </c>
      <c r="AN1146">
        <f t="shared" si="143"/>
        <v>113</v>
      </c>
    </row>
    <row r="1147" spans="1:40" x14ac:dyDescent="0.25">
      <c r="A1147">
        <v>174</v>
      </c>
      <c r="B1147" t="s">
        <v>29</v>
      </c>
      <c r="C1147" t="s">
        <v>30</v>
      </c>
      <c r="D1147" t="s">
        <v>72</v>
      </c>
      <c r="E1147" t="s">
        <v>66</v>
      </c>
      <c r="F1147" t="s">
        <v>33</v>
      </c>
      <c r="G1147" t="s">
        <v>34</v>
      </c>
      <c r="H1147" t="s">
        <v>73</v>
      </c>
      <c r="I1147" t="s">
        <v>47</v>
      </c>
      <c r="J1147" t="s">
        <v>37</v>
      </c>
      <c r="K1147" t="s">
        <v>38</v>
      </c>
      <c r="L1147" t="s">
        <v>39</v>
      </c>
      <c r="M1147" t="s">
        <v>74</v>
      </c>
      <c r="N1147" t="s">
        <v>75</v>
      </c>
      <c r="O1147" t="s">
        <v>67</v>
      </c>
      <c r="P1147" t="s">
        <v>43</v>
      </c>
      <c r="Q1147" t="s">
        <v>71</v>
      </c>
      <c r="R1147" t="s">
        <v>45</v>
      </c>
      <c r="T1147">
        <v>80</v>
      </c>
      <c r="U1147">
        <v>65</v>
      </c>
      <c r="V1147">
        <v>80</v>
      </c>
      <c r="W1147">
        <v>94</v>
      </c>
      <c r="X1147">
        <v>108</v>
      </c>
      <c r="Y1147">
        <v>100</v>
      </c>
      <c r="Z1147">
        <v>105</v>
      </c>
      <c r="AA1147">
        <v>109</v>
      </c>
      <c r="AB1147">
        <v>115</v>
      </c>
      <c r="AC1147">
        <v>110</v>
      </c>
      <c r="AD1147">
        <v>182</v>
      </c>
      <c r="AE1147">
        <v>96</v>
      </c>
      <c r="AG1147">
        <f t="shared" si="136"/>
        <v>78.5</v>
      </c>
      <c r="AH1147">
        <f t="shared" si="137"/>
        <v>79.5</v>
      </c>
      <c r="AI1147">
        <f t="shared" si="138"/>
        <v>80.5</v>
      </c>
      <c r="AJ1147">
        <f t="shared" si="139"/>
        <v>81.5</v>
      </c>
      <c r="AK1147">
        <f t="shared" si="140"/>
        <v>-999</v>
      </c>
      <c r="AL1147">
        <f t="shared" si="141"/>
        <v>-999</v>
      </c>
      <c r="AM1147">
        <f t="shared" si="142"/>
        <v>-999</v>
      </c>
      <c r="AN1147">
        <f t="shared" si="143"/>
        <v>115</v>
      </c>
    </row>
    <row r="1148" spans="1:40" x14ac:dyDescent="0.25">
      <c r="A1148">
        <v>176</v>
      </c>
      <c r="B1148" t="s">
        <v>29</v>
      </c>
      <c r="C1148" t="s">
        <v>30</v>
      </c>
      <c r="D1148" t="s">
        <v>72</v>
      </c>
      <c r="E1148" t="s">
        <v>66</v>
      </c>
      <c r="F1148" t="s">
        <v>33</v>
      </c>
      <c r="G1148" t="s">
        <v>34</v>
      </c>
      <c r="H1148" t="s">
        <v>73</v>
      </c>
      <c r="I1148" t="s">
        <v>47</v>
      </c>
      <c r="J1148" t="s">
        <v>37</v>
      </c>
      <c r="K1148" t="s">
        <v>38</v>
      </c>
      <c r="L1148" t="s">
        <v>39</v>
      </c>
      <c r="M1148" t="s">
        <v>74</v>
      </c>
      <c r="N1148" t="s">
        <v>75</v>
      </c>
      <c r="O1148" t="s">
        <v>67</v>
      </c>
      <c r="P1148" t="s">
        <v>46</v>
      </c>
      <c r="Q1148" t="s">
        <v>71</v>
      </c>
      <c r="R1148" t="s">
        <v>45</v>
      </c>
      <c r="T1148">
        <v>80</v>
      </c>
      <c r="U1148">
        <v>65</v>
      </c>
      <c r="V1148">
        <v>80</v>
      </c>
      <c r="W1148">
        <v>94</v>
      </c>
      <c r="X1148">
        <v>108</v>
      </c>
      <c r="Y1148">
        <v>100</v>
      </c>
      <c r="Z1148">
        <v>105</v>
      </c>
      <c r="AA1148">
        <v>109</v>
      </c>
      <c r="AB1148">
        <v>115</v>
      </c>
      <c r="AC1148">
        <v>110</v>
      </c>
      <c r="AD1148">
        <v>182</v>
      </c>
      <c r="AE1148">
        <v>96</v>
      </c>
      <c r="AG1148">
        <f t="shared" si="136"/>
        <v>78.5</v>
      </c>
      <c r="AH1148">
        <f t="shared" si="137"/>
        <v>79.5</v>
      </c>
      <c r="AI1148">
        <f t="shared" si="138"/>
        <v>80.5</v>
      </c>
      <c r="AJ1148">
        <f t="shared" si="139"/>
        <v>81.5</v>
      </c>
      <c r="AK1148">
        <f t="shared" si="140"/>
        <v>-999</v>
      </c>
      <c r="AL1148">
        <f t="shared" si="141"/>
        <v>-999</v>
      </c>
      <c r="AM1148">
        <f t="shared" si="142"/>
        <v>-999</v>
      </c>
      <c r="AN1148">
        <f t="shared" si="143"/>
        <v>115</v>
      </c>
    </row>
    <row r="1149" spans="1:40" x14ac:dyDescent="0.25">
      <c r="A1149">
        <v>173</v>
      </c>
      <c r="B1149" t="s">
        <v>29</v>
      </c>
      <c r="C1149" t="s">
        <v>30</v>
      </c>
      <c r="D1149" t="s">
        <v>72</v>
      </c>
      <c r="E1149" t="s">
        <v>66</v>
      </c>
      <c r="F1149" t="s">
        <v>33</v>
      </c>
      <c r="G1149" t="s">
        <v>34</v>
      </c>
      <c r="H1149" t="s">
        <v>73</v>
      </c>
      <c r="I1149" t="s">
        <v>47</v>
      </c>
      <c r="J1149" t="s">
        <v>37</v>
      </c>
      <c r="K1149" t="s">
        <v>38</v>
      </c>
      <c r="L1149" t="s">
        <v>39</v>
      </c>
      <c r="M1149" t="s">
        <v>74</v>
      </c>
      <c r="N1149" t="s">
        <v>75</v>
      </c>
      <c r="O1149" t="s">
        <v>67</v>
      </c>
      <c r="P1149" t="s">
        <v>43</v>
      </c>
      <c r="Q1149" t="s">
        <v>44</v>
      </c>
      <c r="R1149" t="s">
        <v>45</v>
      </c>
      <c r="T1149">
        <v>80</v>
      </c>
      <c r="U1149">
        <v>66</v>
      </c>
      <c r="V1149">
        <v>82</v>
      </c>
      <c r="W1149">
        <v>96</v>
      </c>
      <c r="X1149">
        <v>111</v>
      </c>
      <c r="Y1149">
        <v>102</v>
      </c>
      <c r="Z1149">
        <v>108</v>
      </c>
      <c r="AA1149">
        <v>111</v>
      </c>
      <c r="AB1149">
        <v>117</v>
      </c>
      <c r="AC1149">
        <v>112</v>
      </c>
      <c r="AD1149">
        <v>182</v>
      </c>
      <c r="AE1149">
        <v>97</v>
      </c>
      <c r="AG1149">
        <f t="shared" si="136"/>
        <v>78.5</v>
      </c>
      <c r="AH1149">
        <f t="shared" si="137"/>
        <v>79.5</v>
      </c>
      <c r="AI1149">
        <f t="shared" si="138"/>
        <v>80.5</v>
      </c>
      <c r="AJ1149">
        <f t="shared" si="139"/>
        <v>81.5</v>
      </c>
      <c r="AK1149">
        <f t="shared" si="140"/>
        <v>-999</v>
      </c>
      <c r="AL1149">
        <f t="shared" si="141"/>
        <v>-999</v>
      </c>
      <c r="AM1149">
        <f t="shared" si="142"/>
        <v>-999</v>
      </c>
      <c r="AN1149">
        <f t="shared" si="143"/>
        <v>117</v>
      </c>
    </row>
    <row r="1150" spans="1:40" x14ac:dyDescent="0.25">
      <c r="A1150">
        <v>175</v>
      </c>
      <c r="B1150" t="s">
        <v>29</v>
      </c>
      <c r="C1150" t="s">
        <v>30</v>
      </c>
      <c r="D1150" t="s">
        <v>72</v>
      </c>
      <c r="E1150" t="s">
        <v>66</v>
      </c>
      <c r="F1150" t="s">
        <v>33</v>
      </c>
      <c r="G1150" t="s">
        <v>34</v>
      </c>
      <c r="H1150" t="s">
        <v>73</v>
      </c>
      <c r="I1150" t="s">
        <v>47</v>
      </c>
      <c r="J1150" t="s">
        <v>37</v>
      </c>
      <c r="K1150" t="s">
        <v>38</v>
      </c>
      <c r="L1150" t="s">
        <v>39</v>
      </c>
      <c r="M1150" t="s">
        <v>74</v>
      </c>
      <c r="N1150" t="s">
        <v>75</v>
      </c>
      <c r="O1150" t="s">
        <v>67</v>
      </c>
      <c r="P1150" t="s">
        <v>46</v>
      </c>
      <c r="Q1150" t="s">
        <v>44</v>
      </c>
      <c r="R1150" t="s">
        <v>45</v>
      </c>
      <c r="T1150">
        <v>80</v>
      </c>
      <c r="U1150">
        <v>66</v>
      </c>
      <c r="V1150">
        <v>82</v>
      </c>
      <c r="W1150">
        <v>96</v>
      </c>
      <c r="X1150">
        <v>111</v>
      </c>
      <c r="Y1150">
        <v>102</v>
      </c>
      <c r="Z1150">
        <v>108</v>
      </c>
      <c r="AA1150">
        <v>111</v>
      </c>
      <c r="AB1150">
        <v>117</v>
      </c>
      <c r="AC1150">
        <v>112</v>
      </c>
      <c r="AD1150">
        <v>182</v>
      </c>
      <c r="AE1150">
        <v>97</v>
      </c>
      <c r="AG1150">
        <f t="shared" si="136"/>
        <v>78.5</v>
      </c>
      <c r="AH1150">
        <f t="shared" si="137"/>
        <v>79.5</v>
      </c>
      <c r="AI1150">
        <f t="shared" si="138"/>
        <v>80.5</v>
      </c>
      <c r="AJ1150">
        <f t="shared" si="139"/>
        <v>81.5</v>
      </c>
      <c r="AK1150">
        <f t="shared" si="140"/>
        <v>-999</v>
      </c>
      <c r="AL1150">
        <f t="shared" si="141"/>
        <v>-999</v>
      </c>
      <c r="AM1150">
        <f t="shared" si="142"/>
        <v>-999</v>
      </c>
      <c r="AN1150">
        <f t="shared" si="143"/>
        <v>117</v>
      </c>
    </row>
    <row r="1151" spans="1:40" x14ac:dyDescent="0.25">
      <c r="A1151">
        <v>86</v>
      </c>
      <c r="B1151" t="s">
        <v>29</v>
      </c>
      <c r="C1151" t="s">
        <v>30</v>
      </c>
      <c r="D1151" t="s">
        <v>31</v>
      </c>
      <c r="E1151" t="s">
        <v>66</v>
      </c>
      <c r="F1151" t="s">
        <v>33</v>
      </c>
      <c r="G1151" t="s">
        <v>34</v>
      </c>
      <c r="H1151" t="s">
        <v>35</v>
      </c>
      <c r="I1151" t="s">
        <v>47</v>
      </c>
      <c r="J1151" t="s">
        <v>37</v>
      </c>
      <c r="K1151" t="s">
        <v>38</v>
      </c>
      <c r="L1151" t="s">
        <v>39</v>
      </c>
      <c r="M1151" t="s">
        <v>40</v>
      </c>
      <c r="N1151" t="s">
        <v>41</v>
      </c>
      <c r="O1151" t="s">
        <v>67</v>
      </c>
      <c r="P1151" t="s">
        <v>43</v>
      </c>
      <c r="Q1151" t="s">
        <v>71</v>
      </c>
      <c r="R1151" t="s">
        <v>45</v>
      </c>
      <c r="T1151">
        <v>80</v>
      </c>
      <c r="U1151">
        <v>82</v>
      </c>
      <c r="V1151">
        <v>96</v>
      </c>
      <c r="W1151">
        <v>110</v>
      </c>
      <c r="X1151">
        <v>121</v>
      </c>
      <c r="Y1151">
        <v>115</v>
      </c>
      <c r="Z1151">
        <v>118</v>
      </c>
      <c r="AA1151">
        <v>119</v>
      </c>
      <c r="AB1151">
        <v>123</v>
      </c>
      <c r="AC1151">
        <v>119</v>
      </c>
      <c r="AD1151">
        <v>182</v>
      </c>
      <c r="AE1151">
        <v>110</v>
      </c>
      <c r="AG1151">
        <f t="shared" si="136"/>
        <v>78.5</v>
      </c>
      <c r="AH1151">
        <f t="shared" si="137"/>
        <v>79.5</v>
      </c>
      <c r="AI1151">
        <f t="shared" si="138"/>
        <v>80.5</v>
      </c>
      <c r="AJ1151">
        <f t="shared" si="139"/>
        <v>81.5</v>
      </c>
      <c r="AK1151">
        <f t="shared" si="140"/>
        <v>-999</v>
      </c>
      <c r="AL1151">
        <f t="shared" si="141"/>
        <v>-999</v>
      </c>
      <c r="AM1151">
        <f t="shared" si="142"/>
        <v>-999</v>
      </c>
      <c r="AN1151">
        <f t="shared" si="143"/>
        <v>123</v>
      </c>
    </row>
    <row r="1152" spans="1:40" x14ac:dyDescent="0.25">
      <c r="A1152">
        <v>88</v>
      </c>
      <c r="B1152" t="s">
        <v>29</v>
      </c>
      <c r="C1152" t="s">
        <v>30</v>
      </c>
      <c r="D1152" t="s">
        <v>31</v>
      </c>
      <c r="E1152" t="s">
        <v>66</v>
      </c>
      <c r="F1152" t="s">
        <v>33</v>
      </c>
      <c r="G1152" t="s">
        <v>34</v>
      </c>
      <c r="H1152" t="s">
        <v>35</v>
      </c>
      <c r="I1152" t="s">
        <v>47</v>
      </c>
      <c r="J1152" t="s">
        <v>37</v>
      </c>
      <c r="K1152" t="s">
        <v>38</v>
      </c>
      <c r="L1152" t="s">
        <v>39</v>
      </c>
      <c r="M1152" t="s">
        <v>40</v>
      </c>
      <c r="N1152" t="s">
        <v>41</v>
      </c>
      <c r="O1152" t="s">
        <v>67</v>
      </c>
      <c r="P1152" t="s">
        <v>46</v>
      </c>
      <c r="Q1152" t="s">
        <v>71</v>
      </c>
      <c r="R1152" t="s">
        <v>45</v>
      </c>
      <c r="T1152">
        <v>80</v>
      </c>
      <c r="U1152">
        <v>82</v>
      </c>
      <c r="V1152">
        <v>96</v>
      </c>
      <c r="W1152">
        <v>110</v>
      </c>
      <c r="X1152">
        <v>121</v>
      </c>
      <c r="Y1152">
        <v>115</v>
      </c>
      <c r="Z1152">
        <v>118</v>
      </c>
      <c r="AA1152">
        <v>119</v>
      </c>
      <c r="AB1152">
        <v>123</v>
      </c>
      <c r="AC1152">
        <v>119</v>
      </c>
      <c r="AD1152">
        <v>182</v>
      </c>
      <c r="AE1152">
        <v>110</v>
      </c>
      <c r="AG1152">
        <f t="shared" si="136"/>
        <v>78.5</v>
      </c>
      <c r="AH1152">
        <f t="shared" si="137"/>
        <v>79.5</v>
      </c>
      <c r="AI1152">
        <f t="shared" si="138"/>
        <v>80.5</v>
      </c>
      <c r="AJ1152">
        <f t="shared" si="139"/>
        <v>81.5</v>
      </c>
      <c r="AK1152">
        <f t="shared" si="140"/>
        <v>-999</v>
      </c>
      <c r="AL1152">
        <f t="shared" si="141"/>
        <v>-999</v>
      </c>
      <c r="AM1152">
        <f t="shared" si="142"/>
        <v>-999</v>
      </c>
      <c r="AN1152">
        <f t="shared" si="143"/>
        <v>123</v>
      </c>
    </row>
    <row r="1153" spans="1:40" x14ac:dyDescent="0.25">
      <c r="A1153">
        <v>85</v>
      </c>
      <c r="B1153" t="s">
        <v>29</v>
      </c>
      <c r="C1153" t="s">
        <v>30</v>
      </c>
      <c r="D1153" t="s">
        <v>31</v>
      </c>
      <c r="E1153" t="s">
        <v>66</v>
      </c>
      <c r="F1153" t="s">
        <v>33</v>
      </c>
      <c r="G1153" t="s">
        <v>34</v>
      </c>
      <c r="H1153" t="s">
        <v>35</v>
      </c>
      <c r="I1153" t="s">
        <v>47</v>
      </c>
      <c r="J1153" t="s">
        <v>37</v>
      </c>
      <c r="K1153" t="s">
        <v>38</v>
      </c>
      <c r="L1153" t="s">
        <v>39</v>
      </c>
      <c r="M1153" t="s">
        <v>40</v>
      </c>
      <c r="N1153" t="s">
        <v>41</v>
      </c>
      <c r="O1153" t="s">
        <v>67</v>
      </c>
      <c r="P1153" t="s">
        <v>43</v>
      </c>
      <c r="Q1153" t="s">
        <v>44</v>
      </c>
      <c r="R1153" t="s">
        <v>45</v>
      </c>
      <c r="T1153">
        <v>80</v>
      </c>
      <c r="U1153">
        <v>84</v>
      </c>
      <c r="V1153">
        <v>98</v>
      </c>
      <c r="W1153">
        <v>112</v>
      </c>
      <c r="X1153">
        <v>125</v>
      </c>
      <c r="Y1153">
        <v>118</v>
      </c>
      <c r="Z1153">
        <v>120</v>
      </c>
      <c r="AA1153">
        <v>120</v>
      </c>
      <c r="AB1153">
        <v>125</v>
      </c>
      <c r="AC1153">
        <v>120</v>
      </c>
      <c r="AD1153">
        <v>182</v>
      </c>
      <c r="AE1153">
        <v>113</v>
      </c>
      <c r="AG1153">
        <f t="shared" si="136"/>
        <v>78.5</v>
      </c>
      <c r="AH1153">
        <f t="shared" si="137"/>
        <v>79.5</v>
      </c>
      <c r="AI1153">
        <f t="shared" si="138"/>
        <v>80.5</v>
      </c>
      <c r="AJ1153">
        <f t="shared" si="139"/>
        <v>81.5</v>
      </c>
      <c r="AK1153">
        <f t="shared" si="140"/>
        <v>-999</v>
      </c>
      <c r="AL1153">
        <f t="shared" si="141"/>
        <v>-999</v>
      </c>
      <c r="AM1153">
        <f t="shared" si="142"/>
        <v>-999</v>
      </c>
      <c r="AN1153">
        <f t="shared" si="143"/>
        <v>125</v>
      </c>
    </row>
    <row r="1154" spans="1:40" x14ac:dyDescent="0.25">
      <c r="A1154">
        <v>87</v>
      </c>
      <c r="B1154" t="s">
        <v>29</v>
      </c>
      <c r="C1154" t="s">
        <v>30</v>
      </c>
      <c r="D1154" t="s">
        <v>31</v>
      </c>
      <c r="E1154" t="s">
        <v>66</v>
      </c>
      <c r="F1154" t="s">
        <v>33</v>
      </c>
      <c r="G1154" t="s">
        <v>34</v>
      </c>
      <c r="H1154" t="s">
        <v>35</v>
      </c>
      <c r="I1154" t="s">
        <v>47</v>
      </c>
      <c r="J1154" t="s">
        <v>37</v>
      </c>
      <c r="K1154" t="s">
        <v>38</v>
      </c>
      <c r="L1154" t="s">
        <v>39</v>
      </c>
      <c r="M1154" t="s">
        <v>40</v>
      </c>
      <c r="N1154" t="s">
        <v>41</v>
      </c>
      <c r="O1154" t="s">
        <v>67</v>
      </c>
      <c r="P1154" t="s">
        <v>46</v>
      </c>
      <c r="Q1154" t="s">
        <v>44</v>
      </c>
      <c r="R1154" t="s">
        <v>45</v>
      </c>
      <c r="T1154">
        <v>80</v>
      </c>
      <c r="U1154">
        <v>84</v>
      </c>
      <c r="V1154">
        <v>98</v>
      </c>
      <c r="W1154">
        <v>112</v>
      </c>
      <c r="X1154">
        <v>125</v>
      </c>
      <c r="Y1154">
        <v>118</v>
      </c>
      <c r="Z1154">
        <v>120</v>
      </c>
      <c r="AA1154">
        <v>120</v>
      </c>
      <c r="AB1154">
        <v>125</v>
      </c>
      <c r="AC1154">
        <v>120</v>
      </c>
      <c r="AD1154">
        <v>182</v>
      </c>
      <c r="AE1154">
        <v>113</v>
      </c>
      <c r="AG1154">
        <f t="shared" si="136"/>
        <v>78.5</v>
      </c>
      <c r="AH1154">
        <f t="shared" si="137"/>
        <v>79.5</v>
      </c>
      <c r="AI1154">
        <f t="shared" si="138"/>
        <v>80.5</v>
      </c>
      <c r="AJ1154">
        <f t="shared" si="139"/>
        <v>81.5</v>
      </c>
      <c r="AK1154">
        <f t="shared" si="140"/>
        <v>-999</v>
      </c>
      <c r="AL1154">
        <f t="shared" si="141"/>
        <v>-999</v>
      </c>
      <c r="AM1154">
        <f t="shared" si="142"/>
        <v>-999</v>
      </c>
      <c r="AN1154">
        <f t="shared" si="143"/>
        <v>125</v>
      </c>
    </row>
    <row r="1155" spans="1:40" x14ac:dyDescent="0.25">
      <c r="A1155">
        <v>1057</v>
      </c>
      <c r="B1155" t="s">
        <v>29</v>
      </c>
      <c r="C1155" t="s">
        <v>83</v>
      </c>
      <c r="D1155" t="s">
        <v>31</v>
      </c>
      <c r="E1155" t="s">
        <v>32</v>
      </c>
      <c r="F1155" t="s">
        <v>33</v>
      </c>
      <c r="G1155" t="s">
        <v>34</v>
      </c>
      <c r="H1155" t="s">
        <v>35</v>
      </c>
      <c r="I1155" t="s">
        <v>36</v>
      </c>
      <c r="J1155" t="s">
        <v>37</v>
      </c>
      <c r="K1155" t="s">
        <v>38</v>
      </c>
      <c r="L1155" t="s">
        <v>39</v>
      </c>
      <c r="M1155" t="s">
        <v>40</v>
      </c>
      <c r="N1155" t="s">
        <v>41</v>
      </c>
      <c r="O1155" t="s">
        <v>42</v>
      </c>
      <c r="P1155" t="s">
        <v>43</v>
      </c>
      <c r="Q1155" t="s">
        <v>44</v>
      </c>
      <c r="R1155" t="s">
        <v>45</v>
      </c>
      <c r="T1155">
        <v>90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179</v>
      </c>
      <c r="AE1155">
        <v>0</v>
      </c>
      <c r="AG1155">
        <f t="shared" si="136"/>
        <v>88.5</v>
      </c>
      <c r="AH1155">
        <f t="shared" si="137"/>
        <v>89.5</v>
      </c>
      <c r="AI1155">
        <f t="shared" si="138"/>
        <v>90.5</v>
      </c>
      <c r="AJ1155">
        <f t="shared" si="139"/>
        <v>91.5</v>
      </c>
      <c r="AK1155">
        <f t="shared" si="140"/>
        <v>0</v>
      </c>
      <c r="AL1155">
        <f t="shared" si="141"/>
        <v>-999</v>
      </c>
      <c r="AM1155">
        <f t="shared" si="142"/>
        <v>-999</v>
      </c>
      <c r="AN1155">
        <f t="shared" si="143"/>
        <v>-999</v>
      </c>
    </row>
    <row r="1156" spans="1:40" x14ac:dyDescent="0.25">
      <c r="A1156">
        <v>1058</v>
      </c>
      <c r="B1156" t="s">
        <v>29</v>
      </c>
      <c r="C1156" t="s">
        <v>83</v>
      </c>
      <c r="D1156" t="s">
        <v>31</v>
      </c>
      <c r="E1156" t="s">
        <v>32</v>
      </c>
      <c r="F1156" t="s">
        <v>33</v>
      </c>
      <c r="G1156" t="s">
        <v>34</v>
      </c>
      <c r="H1156" t="s">
        <v>35</v>
      </c>
      <c r="I1156" t="s">
        <v>36</v>
      </c>
      <c r="J1156" t="s">
        <v>37</v>
      </c>
      <c r="K1156" t="s">
        <v>38</v>
      </c>
      <c r="L1156" t="s">
        <v>39</v>
      </c>
      <c r="M1156" t="s">
        <v>40</v>
      </c>
      <c r="N1156" t="s">
        <v>41</v>
      </c>
      <c r="O1156" t="s">
        <v>42</v>
      </c>
      <c r="P1156" t="s">
        <v>43</v>
      </c>
      <c r="Q1156" t="s">
        <v>71</v>
      </c>
      <c r="R1156" t="s">
        <v>45</v>
      </c>
      <c r="T1156">
        <v>90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179</v>
      </c>
      <c r="AE1156">
        <v>0</v>
      </c>
      <c r="AG1156">
        <f t="shared" ref="AG1156:AG1219" si="144">$T1156-1.5</f>
        <v>88.5</v>
      </c>
      <c r="AH1156">
        <f t="shared" ref="AH1156:AH1219" si="145">$T1156-0.5</f>
        <v>89.5</v>
      </c>
      <c r="AI1156">
        <f t="shared" ref="AI1156:AI1219" si="146">$T1156+0.5</f>
        <v>90.5</v>
      </c>
      <c r="AJ1156">
        <f t="shared" ref="AJ1156:AJ1219" si="147">$T1156+1.5</f>
        <v>91.5</v>
      </c>
      <c r="AK1156">
        <f t="shared" ref="AK1156:AK1219" si="148">IF($C1156="5_continue_40m3s",$AB1156,-999)</f>
        <v>0</v>
      </c>
      <c r="AL1156">
        <f t="shared" ref="AL1156:AL1219" si="149">IF($C1156="3_continue_25m3s",$AB1156,-999)</f>
        <v>-999</v>
      </c>
      <c r="AM1156">
        <f t="shared" ref="AM1156:AM1219" si="150">IF($C1156="4_continue_25m3s_winterdoorspoeling",$AB1156,-999)</f>
        <v>-999</v>
      </c>
      <c r="AN1156">
        <f t="shared" ref="AN1156:AN1219" si="151">IF($C1156="1_continue_15m3s",$AB1156,-999)</f>
        <v>-999</v>
      </c>
    </row>
    <row r="1157" spans="1:40" x14ac:dyDescent="0.25">
      <c r="A1157">
        <v>1059</v>
      </c>
      <c r="B1157" t="s">
        <v>29</v>
      </c>
      <c r="C1157" t="s">
        <v>83</v>
      </c>
      <c r="D1157" t="s">
        <v>31</v>
      </c>
      <c r="E1157" t="s">
        <v>32</v>
      </c>
      <c r="F1157" t="s">
        <v>33</v>
      </c>
      <c r="G1157" t="s">
        <v>34</v>
      </c>
      <c r="H1157" t="s">
        <v>35</v>
      </c>
      <c r="I1157" t="s">
        <v>36</v>
      </c>
      <c r="J1157" t="s">
        <v>37</v>
      </c>
      <c r="K1157" t="s">
        <v>38</v>
      </c>
      <c r="L1157" t="s">
        <v>39</v>
      </c>
      <c r="M1157" t="s">
        <v>40</v>
      </c>
      <c r="N1157" t="s">
        <v>41</v>
      </c>
      <c r="O1157" t="s">
        <v>42</v>
      </c>
      <c r="P1157" t="s">
        <v>46</v>
      </c>
      <c r="Q1157" t="s">
        <v>44</v>
      </c>
      <c r="R1157" t="s">
        <v>45</v>
      </c>
      <c r="T1157">
        <v>90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179</v>
      </c>
      <c r="AE1157">
        <v>0</v>
      </c>
      <c r="AG1157">
        <f t="shared" si="144"/>
        <v>88.5</v>
      </c>
      <c r="AH1157">
        <f t="shared" si="145"/>
        <v>89.5</v>
      </c>
      <c r="AI1157">
        <f t="shared" si="146"/>
        <v>90.5</v>
      </c>
      <c r="AJ1157">
        <f t="shared" si="147"/>
        <v>91.5</v>
      </c>
      <c r="AK1157">
        <f t="shared" si="148"/>
        <v>0</v>
      </c>
      <c r="AL1157">
        <f t="shared" si="149"/>
        <v>-999</v>
      </c>
      <c r="AM1157">
        <f t="shared" si="150"/>
        <v>-999</v>
      </c>
      <c r="AN1157">
        <f t="shared" si="151"/>
        <v>-999</v>
      </c>
    </row>
    <row r="1158" spans="1:40" x14ac:dyDescent="0.25">
      <c r="A1158">
        <v>1060</v>
      </c>
      <c r="B1158" t="s">
        <v>29</v>
      </c>
      <c r="C1158" t="s">
        <v>83</v>
      </c>
      <c r="D1158" t="s">
        <v>31</v>
      </c>
      <c r="E1158" t="s">
        <v>32</v>
      </c>
      <c r="F1158" t="s">
        <v>33</v>
      </c>
      <c r="G1158" t="s">
        <v>34</v>
      </c>
      <c r="H1158" t="s">
        <v>35</v>
      </c>
      <c r="I1158" t="s">
        <v>36</v>
      </c>
      <c r="J1158" t="s">
        <v>37</v>
      </c>
      <c r="K1158" t="s">
        <v>38</v>
      </c>
      <c r="L1158" t="s">
        <v>39</v>
      </c>
      <c r="M1158" t="s">
        <v>40</v>
      </c>
      <c r="N1158" t="s">
        <v>41</v>
      </c>
      <c r="O1158" t="s">
        <v>42</v>
      </c>
      <c r="P1158" t="s">
        <v>46</v>
      </c>
      <c r="Q1158" t="s">
        <v>71</v>
      </c>
      <c r="R1158" t="s">
        <v>45</v>
      </c>
      <c r="T1158">
        <v>90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179</v>
      </c>
      <c r="AE1158">
        <v>0</v>
      </c>
      <c r="AG1158">
        <f t="shared" si="144"/>
        <v>88.5</v>
      </c>
      <c r="AH1158">
        <f t="shared" si="145"/>
        <v>89.5</v>
      </c>
      <c r="AI1158">
        <f t="shared" si="146"/>
        <v>90.5</v>
      </c>
      <c r="AJ1158">
        <f t="shared" si="147"/>
        <v>91.5</v>
      </c>
      <c r="AK1158">
        <f t="shared" si="148"/>
        <v>0</v>
      </c>
      <c r="AL1158">
        <f t="shared" si="149"/>
        <v>-999</v>
      </c>
      <c r="AM1158">
        <f t="shared" si="150"/>
        <v>-999</v>
      </c>
      <c r="AN1158">
        <f t="shared" si="151"/>
        <v>-999</v>
      </c>
    </row>
    <row r="1159" spans="1:40" x14ac:dyDescent="0.25">
      <c r="A1159">
        <v>1145</v>
      </c>
      <c r="B1159" t="s">
        <v>29</v>
      </c>
      <c r="C1159" t="s">
        <v>83</v>
      </c>
      <c r="D1159" t="s">
        <v>72</v>
      </c>
      <c r="E1159" t="s">
        <v>32</v>
      </c>
      <c r="F1159" t="s">
        <v>33</v>
      </c>
      <c r="G1159" t="s">
        <v>34</v>
      </c>
      <c r="H1159" t="s">
        <v>73</v>
      </c>
      <c r="I1159" t="s">
        <v>36</v>
      </c>
      <c r="J1159" t="s">
        <v>37</v>
      </c>
      <c r="K1159" t="s">
        <v>38</v>
      </c>
      <c r="L1159" t="s">
        <v>39</v>
      </c>
      <c r="M1159" t="s">
        <v>74</v>
      </c>
      <c r="N1159" t="s">
        <v>75</v>
      </c>
      <c r="O1159" t="s">
        <v>42</v>
      </c>
      <c r="P1159" t="s">
        <v>43</v>
      </c>
      <c r="Q1159" t="s">
        <v>44</v>
      </c>
      <c r="R1159" t="s">
        <v>45</v>
      </c>
      <c r="T1159">
        <v>90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179</v>
      </c>
      <c r="AE1159">
        <v>0</v>
      </c>
      <c r="AG1159">
        <f t="shared" si="144"/>
        <v>88.5</v>
      </c>
      <c r="AH1159">
        <f t="shared" si="145"/>
        <v>89.5</v>
      </c>
      <c r="AI1159">
        <f t="shared" si="146"/>
        <v>90.5</v>
      </c>
      <c r="AJ1159">
        <f t="shared" si="147"/>
        <v>91.5</v>
      </c>
      <c r="AK1159">
        <f t="shared" si="148"/>
        <v>0</v>
      </c>
      <c r="AL1159">
        <f t="shared" si="149"/>
        <v>-999</v>
      </c>
      <c r="AM1159">
        <f t="shared" si="150"/>
        <v>-999</v>
      </c>
      <c r="AN1159">
        <f t="shared" si="151"/>
        <v>-999</v>
      </c>
    </row>
    <row r="1160" spans="1:40" x14ac:dyDescent="0.25">
      <c r="A1160">
        <v>1146</v>
      </c>
      <c r="B1160" t="s">
        <v>29</v>
      </c>
      <c r="C1160" t="s">
        <v>83</v>
      </c>
      <c r="D1160" t="s">
        <v>72</v>
      </c>
      <c r="E1160" t="s">
        <v>32</v>
      </c>
      <c r="F1160" t="s">
        <v>33</v>
      </c>
      <c r="G1160" t="s">
        <v>34</v>
      </c>
      <c r="H1160" t="s">
        <v>73</v>
      </c>
      <c r="I1160" t="s">
        <v>36</v>
      </c>
      <c r="J1160" t="s">
        <v>37</v>
      </c>
      <c r="K1160" t="s">
        <v>38</v>
      </c>
      <c r="L1160" t="s">
        <v>39</v>
      </c>
      <c r="M1160" t="s">
        <v>74</v>
      </c>
      <c r="N1160" t="s">
        <v>75</v>
      </c>
      <c r="O1160" t="s">
        <v>42</v>
      </c>
      <c r="P1160" t="s">
        <v>43</v>
      </c>
      <c r="Q1160" t="s">
        <v>71</v>
      </c>
      <c r="R1160" t="s">
        <v>45</v>
      </c>
      <c r="T1160">
        <v>90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179</v>
      </c>
      <c r="AE1160">
        <v>0</v>
      </c>
      <c r="AG1160">
        <f t="shared" si="144"/>
        <v>88.5</v>
      </c>
      <c r="AH1160">
        <f t="shared" si="145"/>
        <v>89.5</v>
      </c>
      <c r="AI1160">
        <f t="shared" si="146"/>
        <v>90.5</v>
      </c>
      <c r="AJ1160">
        <f t="shared" si="147"/>
        <v>91.5</v>
      </c>
      <c r="AK1160">
        <f t="shared" si="148"/>
        <v>0</v>
      </c>
      <c r="AL1160">
        <f t="shared" si="149"/>
        <v>-999</v>
      </c>
      <c r="AM1160">
        <f t="shared" si="150"/>
        <v>-999</v>
      </c>
      <c r="AN1160">
        <f t="shared" si="151"/>
        <v>-999</v>
      </c>
    </row>
    <row r="1161" spans="1:40" x14ac:dyDescent="0.25">
      <c r="A1161">
        <v>1147</v>
      </c>
      <c r="B1161" t="s">
        <v>29</v>
      </c>
      <c r="C1161" t="s">
        <v>83</v>
      </c>
      <c r="D1161" t="s">
        <v>72</v>
      </c>
      <c r="E1161" t="s">
        <v>32</v>
      </c>
      <c r="F1161" t="s">
        <v>33</v>
      </c>
      <c r="G1161" t="s">
        <v>34</v>
      </c>
      <c r="H1161" t="s">
        <v>73</v>
      </c>
      <c r="I1161" t="s">
        <v>36</v>
      </c>
      <c r="J1161" t="s">
        <v>37</v>
      </c>
      <c r="K1161" t="s">
        <v>38</v>
      </c>
      <c r="L1161" t="s">
        <v>39</v>
      </c>
      <c r="M1161" t="s">
        <v>74</v>
      </c>
      <c r="N1161" t="s">
        <v>75</v>
      </c>
      <c r="O1161" t="s">
        <v>42</v>
      </c>
      <c r="P1161" t="s">
        <v>46</v>
      </c>
      <c r="Q1161" t="s">
        <v>44</v>
      </c>
      <c r="R1161" t="s">
        <v>45</v>
      </c>
      <c r="T1161">
        <v>90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179</v>
      </c>
      <c r="AE1161">
        <v>0</v>
      </c>
      <c r="AG1161">
        <f t="shared" si="144"/>
        <v>88.5</v>
      </c>
      <c r="AH1161">
        <f t="shared" si="145"/>
        <v>89.5</v>
      </c>
      <c r="AI1161">
        <f t="shared" si="146"/>
        <v>90.5</v>
      </c>
      <c r="AJ1161">
        <f t="shared" si="147"/>
        <v>91.5</v>
      </c>
      <c r="AK1161">
        <f t="shared" si="148"/>
        <v>0</v>
      </c>
      <c r="AL1161">
        <f t="shared" si="149"/>
        <v>-999</v>
      </c>
      <c r="AM1161">
        <f t="shared" si="150"/>
        <v>-999</v>
      </c>
      <c r="AN1161">
        <f t="shared" si="151"/>
        <v>-999</v>
      </c>
    </row>
    <row r="1162" spans="1:40" x14ac:dyDescent="0.25">
      <c r="A1162">
        <v>1148</v>
      </c>
      <c r="B1162" t="s">
        <v>29</v>
      </c>
      <c r="C1162" t="s">
        <v>83</v>
      </c>
      <c r="D1162" t="s">
        <v>72</v>
      </c>
      <c r="E1162" t="s">
        <v>32</v>
      </c>
      <c r="F1162" t="s">
        <v>33</v>
      </c>
      <c r="G1162" t="s">
        <v>34</v>
      </c>
      <c r="H1162" t="s">
        <v>73</v>
      </c>
      <c r="I1162" t="s">
        <v>36</v>
      </c>
      <c r="J1162" t="s">
        <v>37</v>
      </c>
      <c r="K1162" t="s">
        <v>38</v>
      </c>
      <c r="L1162" t="s">
        <v>39</v>
      </c>
      <c r="M1162" t="s">
        <v>74</v>
      </c>
      <c r="N1162" t="s">
        <v>75</v>
      </c>
      <c r="O1162" t="s">
        <v>42</v>
      </c>
      <c r="P1162" t="s">
        <v>46</v>
      </c>
      <c r="Q1162" t="s">
        <v>71</v>
      </c>
      <c r="R1162" t="s">
        <v>45</v>
      </c>
      <c r="T1162">
        <v>90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179</v>
      </c>
      <c r="AE1162">
        <v>0</v>
      </c>
      <c r="AG1162">
        <f t="shared" si="144"/>
        <v>88.5</v>
      </c>
      <c r="AH1162">
        <f t="shared" si="145"/>
        <v>89.5</v>
      </c>
      <c r="AI1162">
        <f t="shared" si="146"/>
        <v>90.5</v>
      </c>
      <c r="AJ1162">
        <f t="shared" si="147"/>
        <v>91.5</v>
      </c>
      <c r="AK1162">
        <f t="shared" si="148"/>
        <v>0</v>
      </c>
      <c r="AL1162">
        <f t="shared" si="149"/>
        <v>-999</v>
      </c>
      <c r="AM1162">
        <f t="shared" si="150"/>
        <v>-999</v>
      </c>
      <c r="AN1162">
        <f t="shared" si="151"/>
        <v>-999</v>
      </c>
    </row>
    <row r="1163" spans="1:40" x14ac:dyDescent="0.25">
      <c r="A1163">
        <v>1233</v>
      </c>
      <c r="B1163" t="s">
        <v>29</v>
      </c>
      <c r="C1163" t="s">
        <v>83</v>
      </c>
      <c r="D1163" t="s">
        <v>76</v>
      </c>
      <c r="E1163" t="s">
        <v>32</v>
      </c>
      <c r="F1163" t="s">
        <v>33</v>
      </c>
      <c r="G1163" t="s">
        <v>34</v>
      </c>
      <c r="H1163" t="s">
        <v>73</v>
      </c>
      <c r="I1163" t="s">
        <v>36</v>
      </c>
      <c r="J1163" t="s">
        <v>37</v>
      </c>
      <c r="K1163" t="s">
        <v>38</v>
      </c>
      <c r="L1163" t="s">
        <v>39</v>
      </c>
      <c r="M1163" t="s">
        <v>77</v>
      </c>
      <c r="N1163" t="s">
        <v>78</v>
      </c>
      <c r="O1163" t="s">
        <v>42</v>
      </c>
      <c r="P1163" t="s">
        <v>43</v>
      </c>
      <c r="Q1163" t="s">
        <v>44</v>
      </c>
      <c r="R1163" t="s">
        <v>45</v>
      </c>
      <c r="T1163">
        <v>90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179</v>
      </c>
      <c r="AE1163">
        <v>0</v>
      </c>
      <c r="AG1163">
        <f t="shared" si="144"/>
        <v>88.5</v>
      </c>
      <c r="AH1163">
        <f t="shared" si="145"/>
        <v>89.5</v>
      </c>
      <c r="AI1163">
        <f t="shared" si="146"/>
        <v>90.5</v>
      </c>
      <c r="AJ1163">
        <f t="shared" si="147"/>
        <v>91.5</v>
      </c>
      <c r="AK1163">
        <f t="shared" si="148"/>
        <v>0</v>
      </c>
      <c r="AL1163">
        <f t="shared" si="149"/>
        <v>-999</v>
      </c>
      <c r="AM1163">
        <f t="shared" si="150"/>
        <v>-999</v>
      </c>
      <c r="AN1163">
        <f t="shared" si="151"/>
        <v>-999</v>
      </c>
    </row>
    <row r="1164" spans="1:40" x14ac:dyDescent="0.25">
      <c r="A1164">
        <v>1234</v>
      </c>
      <c r="B1164" t="s">
        <v>29</v>
      </c>
      <c r="C1164" t="s">
        <v>83</v>
      </c>
      <c r="D1164" t="s">
        <v>76</v>
      </c>
      <c r="E1164" t="s">
        <v>32</v>
      </c>
      <c r="F1164" t="s">
        <v>33</v>
      </c>
      <c r="G1164" t="s">
        <v>34</v>
      </c>
      <c r="H1164" t="s">
        <v>73</v>
      </c>
      <c r="I1164" t="s">
        <v>36</v>
      </c>
      <c r="J1164" t="s">
        <v>37</v>
      </c>
      <c r="K1164" t="s">
        <v>38</v>
      </c>
      <c r="L1164" t="s">
        <v>39</v>
      </c>
      <c r="M1164" t="s">
        <v>77</v>
      </c>
      <c r="N1164" t="s">
        <v>78</v>
      </c>
      <c r="O1164" t="s">
        <v>42</v>
      </c>
      <c r="P1164" t="s">
        <v>43</v>
      </c>
      <c r="Q1164" t="s">
        <v>71</v>
      </c>
      <c r="R1164" t="s">
        <v>45</v>
      </c>
      <c r="T1164">
        <v>90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179</v>
      </c>
      <c r="AE1164">
        <v>0</v>
      </c>
      <c r="AG1164">
        <f t="shared" si="144"/>
        <v>88.5</v>
      </c>
      <c r="AH1164">
        <f t="shared" si="145"/>
        <v>89.5</v>
      </c>
      <c r="AI1164">
        <f t="shared" si="146"/>
        <v>90.5</v>
      </c>
      <c r="AJ1164">
        <f t="shared" si="147"/>
        <v>91.5</v>
      </c>
      <c r="AK1164">
        <f t="shared" si="148"/>
        <v>0</v>
      </c>
      <c r="AL1164">
        <f t="shared" si="149"/>
        <v>-999</v>
      </c>
      <c r="AM1164">
        <f t="shared" si="150"/>
        <v>-999</v>
      </c>
      <c r="AN1164">
        <f t="shared" si="151"/>
        <v>-999</v>
      </c>
    </row>
    <row r="1165" spans="1:40" x14ac:dyDescent="0.25">
      <c r="A1165">
        <v>1235</v>
      </c>
      <c r="B1165" t="s">
        <v>29</v>
      </c>
      <c r="C1165" t="s">
        <v>83</v>
      </c>
      <c r="D1165" t="s">
        <v>76</v>
      </c>
      <c r="E1165" t="s">
        <v>32</v>
      </c>
      <c r="F1165" t="s">
        <v>33</v>
      </c>
      <c r="G1165" t="s">
        <v>34</v>
      </c>
      <c r="H1165" t="s">
        <v>73</v>
      </c>
      <c r="I1165" t="s">
        <v>36</v>
      </c>
      <c r="J1165" t="s">
        <v>37</v>
      </c>
      <c r="K1165" t="s">
        <v>38</v>
      </c>
      <c r="L1165" t="s">
        <v>39</v>
      </c>
      <c r="M1165" t="s">
        <v>77</v>
      </c>
      <c r="N1165" t="s">
        <v>78</v>
      </c>
      <c r="O1165" t="s">
        <v>42</v>
      </c>
      <c r="P1165" t="s">
        <v>46</v>
      </c>
      <c r="Q1165" t="s">
        <v>44</v>
      </c>
      <c r="R1165" t="s">
        <v>45</v>
      </c>
      <c r="T1165">
        <v>90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179</v>
      </c>
      <c r="AE1165">
        <v>0</v>
      </c>
      <c r="AG1165">
        <f t="shared" si="144"/>
        <v>88.5</v>
      </c>
      <c r="AH1165">
        <f t="shared" si="145"/>
        <v>89.5</v>
      </c>
      <c r="AI1165">
        <f t="shared" si="146"/>
        <v>90.5</v>
      </c>
      <c r="AJ1165">
        <f t="shared" si="147"/>
        <v>91.5</v>
      </c>
      <c r="AK1165">
        <f t="shared" si="148"/>
        <v>0</v>
      </c>
      <c r="AL1165">
        <f t="shared" si="149"/>
        <v>-999</v>
      </c>
      <c r="AM1165">
        <f t="shared" si="150"/>
        <v>-999</v>
      </c>
      <c r="AN1165">
        <f t="shared" si="151"/>
        <v>-999</v>
      </c>
    </row>
    <row r="1166" spans="1:40" x14ac:dyDescent="0.25">
      <c r="A1166">
        <v>1236</v>
      </c>
      <c r="B1166" t="s">
        <v>29</v>
      </c>
      <c r="C1166" t="s">
        <v>83</v>
      </c>
      <c r="D1166" t="s">
        <v>76</v>
      </c>
      <c r="E1166" t="s">
        <v>32</v>
      </c>
      <c r="F1166" t="s">
        <v>33</v>
      </c>
      <c r="G1166" t="s">
        <v>34</v>
      </c>
      <c r="H1166" t="s">
        <v>73</v>
      </c>
      <c r="I1166" t="s">
        <v>36</v>
      </c>
      <c r="J1166" t="s">
        <v>37</v>
      </c>
      <c r="K1166" t="s">
        <v>38</v>
      </c>
      <c r="L1166" t="s">
        <v>39</v>
      </c>
      <c r="M1166" t="s">
        <v>77</v>
      </c>
      <c r="N1166" t="s">
        <v>78</v>
      </c>
      <c r="O1166" t="s">
        <v>42</v>
      </c>
      <c r="P1166" t="s">
        <v>46</v>
      </c>
      <c r="Q1166" t="s">
        <v>71</v>
      </c>
      <c r="R1166" t="s">
        <v>45</v>
      </c>
      <c r="T1166">
        <v>90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179</v>
      </c>
      <c r="AE1166">
        <v>0</v>
      </c>
      <c r="AG1166">
        <f t="shared" si="144"/>
        <v>88.5</v>
      </c>
      <c r="AH1166">
        <f t="shared" si="145"/>
        <v>89.5</v>
      </c>
      <c r="AI1166">
        <f t="shared" si="146"/>
        <v>90.5</v>
      </c>
      <c r="AJ1166">
        <f t="shared" si="147"/>
        <v>91.5</v>
      </c>
      <c r="AK1166">
        <f t="shared" si="148"/>
        <v>0</v>
      </c>
      <c r="AL1166">
        <f t="shared" si="149"/>
        <v>-999</v>
      </c>
      <c r="AM1166">
        <f t="shared" si="150"/>
        <v>-999</v>
      </c>
      <c r="AN1166">
        <f t="shared" si="151"/>
        <v>-999</v>
      </c>
    </row>
    <row r="1167" spans="1:40" x14ac:dyDescent="0.25">
      <c r="A1167">
        <v>1321</v>
      </c>
      <c r="B1167" t="s">
        <v>29</v>
      </c>
      <c r="C1167" t="s">
        <v>83</v>
      </c>
      <c r="D1167" t="s">
        <v>79</v>
      </c>
      <c r="E1167" t="s">
        <v>32</v>
      </c>
      <c r="F1167" t="s">
        <v>33</v>
      </c>
      <c r="G1167" t="s">
        <v>34</v>
      </c>
      <c r="H1167" t="s">
        <v>73</v>
      </c>
      <c r="I1167" t="s">
        <v>36</v>
      </c>
      <c r="J1167" t="s">
        <v>37</v>
      </c>
      <c r="K1167" t="s">
        <v>38</v>
      </c>
      <c r="L1167" t="s">
        <v>39</v>
      </c>
      <c r="M1167" t="s">
        <v>80</v>
      </c>
      <c r="N1167" t="s">
        <v>81</v>
      </c>
      <c r="O1167" t="s">
        <v>42</v>
      </c>
      <c r="P1167" t="s">
        <v>43</v>
      </c>
      <c r="Q1167" t="s">
        <v>44</v>
      </c>
      <c r="R1167" t="s">
        <v>45</v>
      </c>
      <c r="T1167">
        <v>90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179</v>
      </c>
      <c r="AE1167">
        <v>0</v>
      </c>
      <c r="AG1167">
        <f t="shared" si="144"/>
        <v>88.5</v>
      </c>
      <c r="AH1167">
        <f t="shared" si="145"/>
        <v>89.5</v>
      </c>
      <c r="AI1167">
        <f t="shared" si="146"/>
        <v>90.5</v>
      </c>
      <c r="AJ1167">
        <f t="shared" si="147"/>
        <v>91.5</v>
      </c>
      <c r="AK1167">
        <f t="shared" si="148"/>
        <v>0</v>
      </c>
      <c r="AL1167">
        <f t="shared" si="149"/>
        <v>-999</v>
      </c>
      <c r="AM1167">
        <f t="shared" si="150"/>
        <v>-999</v>
      </c>
      <c r="AN1167">
        <f t="shared" si="151"/>
        <v>-999</v>
      </c>
    </row>
    <row r="1168" spans="1:40" x14ac:dyDescent="0.25">
      <c r="A1168">
        <v>1322</v>
      </c>
      <c r="B1168" t="s">
        <v>29</v>
      </c>
      <c r="C1168" t="s">
        <v>83</v>
      </c>
      <c r="D1168" t="s">
        <v>79</v>
      </c>
      <c r="E1168" t="s">
        <v>32</v>
      </c>
      <c r="F1168" t="s">
        <v>33</v>
      </c>
      <c r="G1168" t="s">
        <v>34</v>
      </c>
      <c r="H1168" t="s">
        <v>73</v>
      </c>
      <c r="I1168" t="s">
        <v>36</v>
      </c>
      <c r="J1168" t="s">
        <v>37</v>
      </c>
      <c r="K1168" t="s">
        <v>38</v>
      </c>
      <c r="L1168" t="s">
        <v>39</v>
      </c>
      <c r="M1168" t="s">
        <v>80</v>
      </c>
      <c r="N1168" t="s">
        <v>81</v>
      </c>
      <c r="O1168" t="s">
        <v>42</v>
      </c>
      <c r="P1168" t="s">
        <v>43</v>
      </c>
      <c r="Q1168" t="s">
        <v>71</v>
      </c>
      <c r="R1168" t="s">
        <v>45</v>
      </c>
      <c r="T1168">
        <v>90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179</v>
      </c>
      <c r="AE1168">
        <v>0</v>
      </c>
      <c r="AG1168">
        <f t="shared" si="144"/>
        <v>88.5</v>
      </c>
      <c r="AH1168">
        <f t="shared" si="145"/>
        <v>89.5</v>
      </c>
      <c r="AI1168">
        <f t="shared" si="146"/>
        <v>90.5</v>
      </c>
      <c r="AJ1168">
        <f t="shared" si="147"/>
        <v>91.5</v>
      </c>
      <c r="AK1168">
        <f t="shared" si="148"/>
        <v>0</v>
      </c>
      <c r="AL1168">
        <f t="shared" si="149"/>
        <v>-999</v>
      </c>
      <c r="AM1168">
        <f t="shared" si="150"/>
        <v>-999</v>
      </c>
      <c r="AN1168">
        <f t="shared" si="151"/>
        <v>-999</v>
      </c>
    </row>
    <row r="1169" spans="1:40" x14ac:dyDescent="0.25">
      <c r="A1169">
        <v>1323</v>
      </c>
      <c r="B1169" t="s">
        <v>29</v>
      </c>
      <c r="C1169" t="s">
        <v>83</v>
      </c>
      <c r="D1169" t="s">
        <v>79</v>
      </c>
      <c r="E1169" t="s">
        <v>32</v>
      </c>
      <c r="F1169" t="s">
        <v>33</v>
      </c>
      <c r="G1169" t="s">
        <v>34</v>
      </c>
      <c r="H1169" t="s">
        <v>73</v>
      </c>
      <c r="I1169" t="s">
        <v>36</v>
      </c>
      <c r="J1169" t="s">
        <v>37</v>
      </c>
      <c r="K1169" t="s">
        <v>38</v>
      </c>
      <c r="L1169" t="s">
        <v>39</v>
      </c>
      <c r="M1169" t="s">
        <v>80</v>
      </c>
      <c r="N1169" t="s">
        <v>81</v>
      </c>
      <c r="O1169" t="s">
        <v>42</v>
      </c>
      <c r="P1169" t="s">
        <v>46</v>
      </c>
      <c r="Q1169" t="s">
        <v>44</v>
      </c>
      <c r="R1169" t="s">
        <v>45</v>
      </c>
      <c r="T1169">
        <v>90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179</v>
      </c>
      <c r="AE1169">
        <v>0</v>
      </c>
      <c r="AG1169">
        <f t="shared" si="144"/>
        <v>88.5</v>
      </c>
      <c r="AH1169">
        <f t="shared" si="145"/>
        <v>89.5</v>
      </c>
      <c r="AI1169">
        <f t="shared" si="146"/>
        <v>90.5</v>
      </c>
      <c r="AJ1169">
        <f t="shared" si="147"/>
        <v>91.5</v>
      </c>
      <c r="AK1169">
        <f t="shared" si="148"/>
        <v>0</v>
      </c>
      <c r="AL1169">
        <f t="shared" si="149"/>
        <v>-999</v>
      </c>
      <c r="AM1169">
        <f t="shared" si="150"/>
        <v>-999</v>
      </c>
      <c r="AN1169">
        <f t="shared" si="151"/>
        <v>-999</v>
      </c>
    </row>
    <row r="1170" spans="1:40" x14ac:dyDescent="0.25">
      <c r="A1170">
        <v>1324</v>
      </c>
      <c r="B1170" t="s">
        <v>29</v>
      </c>
      <c r="C1170" t="s">
        <v>83</v>
      </c>
      <c r="D1170" t="s">
        <v>79</v>
      </c>
      <c r="E1170" t="s">
        <v>32</v>
      </c>
      <c r="F1170" t="s">
        <v>33</v>
      </c>
      <c r="G1170" t="s">
        <v>34</v>
      </c>
      <c r="H1170" t="s">
        <v>73</v>
      </c>
      <c r="I1170" t="s">
        <v>36</v>
      </c>
      <c r="J1170" t="s">
        <v>37</v>
      </c>
      <c r="K1170" t="s">
        <v>38</v>
      </c>
      <c r="L1170" t="s">
        <v>39</v>
      </c>
      <c r="M1170" t="s">
        <v>80</v>
      </c>
      <c r="N1170" t="s">
        <v>81</v>
      </c>
      <c r="O1170" t="s">
        <v>42</v>
      </c>
      <c r="P1170" t="s">
        <v>46</v>
      </c>
      <c r="Q1170" t="s">
        <v>71</v>
      </c>
      <c r="R1170" t="s">
        <v>45</v>
      </c>
      <c r="T1170">
        <v>90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179</v>
      </c>
      <c r="AE1170">
        <v>0</v>
      </c>
      <c r="AG1170">
        <f t="shared" si="144"/>
        <v>88.5</v>
      </c>
      <c r="AH1170">
        <f t="shared" si="145"/>
        <v>89.5</v>
      </c>
      <c r="AI1170">
        <f t="shared" si="146"/>
        <v>90.5</v>
      </c>
      <c r="AJ1170">
        <f t="shared" si="147"/>
        <v>91.5</v>
      </c>
      <c r="AK1170">
        <f t="shared" si="148"/>
        <v>0</v>
      </c>
      <c r="AL1170">
        <f t="shared" si="149"/>
        <v>-999</v>
      </c>
      <c r="AM1170">
        <f t="shared" si="150"/>
        <v>-999</v>
      </c>
      <c r="AN1170">
        <f t="shared" si="151"/>
        <v>-999</v>
      </c>
    </row>
    <row r="1171" spans="1:40" x14ac:dyDescent="0.25">
      <c r="A1171">
        <v>970</v>
      </c>
      <c r="B1171" t="s">
        <v>29</v>
      </c>
      <c r="C1171" t="s">
        <v>82</v>
      </c>
      <c r="D1171" t="s">
        <v>79</v>
      </c>
      <c r="E1171" t="s">
        <v>32</v>
      </c>
      <c r="F1171" t="s">
        <v>33</v>
      </c>
      <c r="G1171" t="s">
        <v>34</v>
      </c>
      <c r="H1171" t="s">
        <v>73</v>
      </c>
      <c r="I1171" t="s">
        <v>36</v>
      </c>
      <c r="J1171" t="s">
        <v>37</v>
      </c>
      <c r="K1171" t="s">
        <v>38</v>
      </c>
      <c r="L1171" t="s">
        <v>39</v>
      </c>
      <c r="M1171" t="s">
        <v>80</v>
      </c>
      <c r="N1171" t="s">
        <v>81</v>
      </c>
      <c r="O1171" t="s">
        <v>42</v>
      </c>
      <c r="P1171" t="s">
        <v>43</v>
      </c>
      <c r="Q1171" t="s">
        <v>71</v>
      </c>
      <c r="R1171" t="s">
        <v>45</v>
      </c>
      <c r="T1171">
        <v>90</v>
      </c>
      <c r="U1171">
        <v>0</v>
      </c>
      <c r="V1171">
        <v>0</v>
      </c>
      <c r="W1171">
        <v>42</v>
      </c>
      <c r="X1171">
        <v>65</v>
      </c>
      <c r="Y1171">
        <v>41</v>
      </c>
      <c r="Z1171">
        <v>38</v>
      </c>
      <c r="AA1171">
        <v>34</v>
      </c>
      <c r="AB1171">
        <v>37</v>
      </c>
      <c r="AC1171">
        <v>35</v>
      </c>
      <c r="AD1171">
        <v>178</v>
      </c>
      <c r="AE1171">
        <v>23</v>
      </c>
      <c r="AG1171">
        <f t="shared" si="144"/>
        <v>88.5</v>
      </c>
      <c r="AH1171">
        <f t="shared" si="145"/>
        <v>89.5</v>
      </c>
      <c r="AI1171">
        <f t="shared" si="146"/>
        <v>90.5</v>
      </c>
      <c r="AJ1171">
        <f t="shared" si="147"/>
        <v>91.5</v>
      </c>
      <c r="AK1171">
        <f t="shared" si="148"/>
        <v>-999</v>
      </c>
      <c r="AL1171">
        <f t="shared" si="149"/>
        <v>-999</v>
      </c>
      <c r="AM1171">
        <f t="shared" si="150"/>
        <v>37</v>
      </c>
      <c r="AN1171">
        <f t="shared" si="151"/>
        <v>-999</v>
      </c>
    </row>
    <row r="1172" spans="1:40" x14ac:dyDescent="0.25">
      <c r="A1172">
        <v>972</v>
      </c>
      <c r="B1172" t="s">
        <v>29</v>
      </c>
      <c r="C1172" t="s">
        <v>82</v>
      </c>
      <c r="D1172" t="s">
        <v>79</v>
      </c>
      <c r="E1172" t="s">
        <v>32</v>
      </c>
      <c r="F1172" t="s">
        <v>33</v>
      </c>
      <c r="G1172" t="s">
        <v>34</v>
      </c>
      <c r="H1172" t="s">
        <v>73</v>
      </c>
      <c r="I1172" t="s">
        <v>36</v>
      </c>
      <c r="J1172" t="s">
        <v>37</v>
      </c>
      <c r="K1172" t="s">
        <v>38</v>
      </c>
      <c r="L1172" t="s">
        <v>39</v>
      </c>
      <c r="M1172" t="s">
        <v>80</v>
      </c>
      <c r="N1172" t="s">
        <v>81</v>
      </c>
      <c r="O1172" t="s">
        <v>42</v>
      </c>
      <c r="P1172" t="s">
        <v>46</v>
      </c>
      <c r="Q1172" t="s">
        <v>71</v>
      </c>
      <c r="R1172" t="s">
        <v>45</v>
      </c>
      <c r="T1172">
        <v>90</v>
      </c>
      <c r="U1172">
        <v>0</v>
      </c>
      <c r="V1172">
        <v>0</v>
      </c>
      <c r="W1172">
        <v>42</v>
      </c>
      <c r="X1172">
        <v>65</v>
      </c>
      <c r="Y1172">
        <v>41</v>
      </c>
      <c r="Z1172">
        <v>38</v>
      </c>
      <c r="AA1172">
        <v>34</v>
      </c>
      <c r="AB1172">
        <v>37</v>
      </c>
      <c r="AC1172">
        <v>35</v>
      </c>
      <c r="AD1172">
        <v>178</v>
      </c>
      <c r="AE1172">
        <v>23</v>
      </c>
      <c r="AG1172">
        <f t="shared" si="144"/>
        <v>88.5</v>
      </c>
      <c r="AH1172">
        <f t="shared" si="145"/>
        <v>89.5</v>
      </c>
      <c r="AI1172">
        <f t="shared" si="146"/>
        <v>90.5</v>
      </c>
      <c r="AJ1172">
        <f t="shared" si="147"/>
        <v>91.5</v>
      </c>
      <c r="AK1172">
        <f t="shared" si="148"/>
        <v>-999</v>
      </c>
      <c r="AL1172">
        <f t="shared" si="149"/>
        <v>-999</v>
      </c>
      <c r="AM1172">
        <f t="shared" si="150"/>
        <v>37</v>
      </c>
      <c r="AN1172">
        <f t="shared" si="151"/>
        <v>-999</v>
      </c>
    </row>
    <row r="1173" spans="1:40" x14ac:dyDescent="0.25">
      <c r="A1173">
        <v>882</v>
      </c>
      <c r="B1173" t="s">
        <v>29</v>
      </c>
      <c r="C1173" t="s">
        <v>82</v>
      </c>
      <c r="D1173" t="s">
        <v>76</v>
      </c>
      <c r="E1173" t="s">
        <v>32</v>
      </c>
      <c r="F1173" t="s">
        <v>33</v>
      </c>
      <c r="G1173" t="s">
        <v>34</v>
      </c>
      <c r="H1173" t="s">
        <v>73</v>
      </c>
      <c r="I1173" t="s">
        <v>36</v>
      </c>
      <c r="J1173" t="s">
        <v>37</v>
      </c>
      <c r="K1173" t="s">
        <v>38</v>
      </c>
      <c r="L1173" t="s">
        <v>39</v>
      </c>
      <c r="M1173" t="s">
        <v>77</v>
      </c>
      <c r="N1173" t="s">
        <v>78</v>
      </c>
      <c r="O1173" t="s">
        <v>42</v>
      </c>
      <c r="P1173" t="s">
        <v>43</v>
      </c>
      <c r="Q1173" t="s">
        <v>71</v>
      </c>
      <c r="R1173" t="s">
        <v>45</v>
      </c>
      <c r="T1173">
        <v>90</v>
      </c>
      <c r="U1173">
        <v>0</v>
      </c>
      <c r="V1173">
        <v>0</v>
      </c>
      <c r="W1173">
        <v>16</v>
      </c>
      <c r="X1173">
        <v>66</v>
      </c>
      <c r="Y1173">
        <v>41</v>
      </c>
      <c r="Z1173">
        <v>39</v>
      </c>
      <c r="AA1173">
        <v>35</v>
      </c>
      <c r="AB1173">
        <v>38</v>
      </c>
      <c r="AC1173">
        <v>37</v>
      </c>
      <c r="AD1173">
        <v>178</v>
      </c>
      <c r="AE1173">
        <v>11</v>
      </c>
      <c r="AG1173">
        <f t="shared" si="144"/>
        <v>88.5</v>
      </c>
      <c r="AH1173">
        <f t="shared" si="145"/>
        <v>89.5</v>
      </c>
      <c r="AI1173">
        <f t="shared" si="146"/>
        <v>90.5</v>
      </c>
      <c r="AJ1173">
        <f t="shared" si="147"/>
        <v>91.5</v>
      </c>
      <c r="AK1173">
        <f t="shared" si="148"/>
        <v>-999</v>
      </c>
      <c r="AL1173">
        <f t="shared" si="149"/>
        <v>-999</v>
      </c>
      <c r="AM1173">
        <f t="shared" si="150"/>
        <v>38</v>
      </c>
      <c r="AN1173">
        <f t="shared" si="151"/>
        <v>-999</v>
      </c>
    </row>
    <row r="1174" spans="1:40" x14ac:dyDescent="0.25">
      <c r="A1174">
        <v>884</v>
      </c>
      <c r="B1174" t="s">
        <v>29</v>
      </c>
      <c r="C1174" t="s">
        <v>82</v>
      </c>
      <c r="D1174" t="s">
        <v>76</v>
      </c>
      <c r="E1174" t="s">
        <v>32</v>
      </c>
      <c r="F1174" t="s">
        <v>33</v>
      </c>
      <c r="G1174" t="s">
        <v>34</v>
      </c>
      <c r="H1174" t="s">
        <v>73</v>
      </c>
      <c r="I1174" t="s">
        <v>36</v>
      </c>
      <c r="J1174" t="s">
        <v>37</v>
      </c>
      <c r="K1174" t="s">
        <v>38</v>
      </c>
      <c r="L1174" t="s">
        <v>39</v>
      </c>
      <c r="M1174" t="s">
        <v>77</v>
      </c>
      <c r="N1174" t="s">
        <v>78</v>
      </c>
      <c r="O1174" t="s">
        <v>42</v>
      </c>
      <c r="P1174" t="s">
        <v>46</v>
      </c>
      <c r="Q1174" t="s">
        <v>71</v>
      </c>
      <c r="R1174" t="s">
        <v>45</v>
      </c>
      <c r="T1174">
        <v>90</v>
      </c>
      <c r="U1174">
        <v>0</v>
      </c>
      <c r="V1174">
        <v>0</v>
      </c>
      <c r="W1174">
        <v>16</v>
      </c>
      <c r="X1174">
        <v>66</v>
      </c>
      <c r="Y1174">
        <v>41</v>
      </c>
      <c r="Z1174">
        <v>39</v>
      </c>
      <c r="AA1174">
        <v>35</v>
      </c>
      <c r="AB1174">
        <v>38</v>
      </c>
      <c r="AC1174">
        <v>37</v>
      </c>
      <c r="AD1174">
        <v>178</v>
      </c>
      <c r="AE1174">
        <v>11</v>
      </c>
      <c r="AG1174">
        <f t="shared" si="144"/>
        <v>88.5</v>
      </c>
      <c r="AH1174">
        <f t="shared" si="145"/>
        <v>89.5</v>
      </c>
      <c r="AI1174">
        <f t="shared" si="146"/>
        <v>90.5</v>
      </c>
      <c r="AJ1174">
        <f t="shared" si="147"/>
        <v>91.5</v>
      </c>
      <c r="AK1174">
        <f t="shared" si="148"/>
        <v>-999</v>
      </c>
      <c r="AL1174">
        <f t="shared" si="149"/>
        <v>-999</v>
      </c>
      <c r="AM1174">
        <f t="shared" si="150"/>
        <v>38</v>
      </c>
      <c r="AN1174">
        <f t="shared" si="151"/>
        <v>-999</v>
      </c>
    </row>
    <row r="1175" spans="1:40" x14ac:dyDescent="0.25">
      <c r="A1175">
        <v>969</v>
      </c>
      <c r="B1175" t="s">
        <v>29</v>
      </c>
      <c r="C1175" t="s">
        <v>82</v>
      </c>
      <c r="D1175" t="s">
        <v>79</v>
      </c>
      <c r="E1175" t="s">
        <v>32</v>
      </c>
      <c r="F1175" t="s">
        <v>33</v>
      </c>
      <c r="G1175" t="s">
        <v>34</v>
      </c>
      <c r="H1175" t="s">
        <v>73</v>
      </c>
      <c r="I1175" t="s">
        <v>36</v>
      </c>
      <c r="J1175" t="s">
        <v>37</v>
      </c>
      <c r="K1175" t="s">
        <v>38</v>
      </c>
      <c r="L1175" t="s">
        <v>39</v>
      </c>
      <c r="M1175" t="s">
        <v>80</v>
      </c>
      <c r="N1175" t="s">
        <v>81</v>
      </c>
      <c r="O1175" t="s">
        <v>42</v>
      </c>
      <c r="P1175" t="s">
        <v>43</v>
      </c>
      <c r="Q1175" t="s">
        <v>44</v>
      </c>
      <c r="R1175" t="s">
        <v>45</v>
      </c>
      <c r="T1175">
        <v>90</v>
      </c>
      <c r="U1175">
        <v>0</v>
      </c>
      <c r="V1175">
        <v>0</v>
      </c>
      <c r="W1175">
        <v>42</v>
      </c>
      <c r="X1175">
        <v>67</v>
      </c>
      <c r="Y1175">
        <v>42</v>
      </c>
      <c r="Z1175">
        <v>40</v>
      </c>
      <c r="AA1175">
        <v>36</v>
      </c>
      <c r="AB1175">
        <v>39</v>
      </c>
      <c r="AC1175">
        <v>38</v>
      </c>
      <c r="AD1175">
        <v>178</v>
      </c>
      <c r="AE1175">
        <v>24</v>
      </c>
      <c r="AG1175">
        <f t="shared" si="144"/>
        <v>88.5</v>
      </c>
      <c r="AH1175">
        <f t="shared" si="145"/>
        <v>89.5</v>
      </c>
      <c r="AI1175">
        <f t="shared" si="146"/>
        <v>90.5</v>
      </c>
      <c r="AJ1175">
        <f t="shared" si="147"/>
        <v>91.5</v>
      </c>
      <c r="AK1175">
        <f t="shared" si="148"/>
        <v>-999</v>
      </c>
      <c r="AL1175">
        <f t="shared" si="149"/>
        <v>-999</v>
      </c>
      <c r="AM1175">
        <f t="shared" si="150"/>
        <v>39</v>
      </c>
      <c r="AN1175">
        <f t="shared" si="151"/>
        <v>-999</v>
      </c>
    </row>
    <row r="1176" spans="1:40" x14ac:dyDescent="0.25">
      <c r="A1176">
        <v>971</v>
      </c>
      <c r="B1176" t="s">
        <v>29</v>
      </c>
      <c r="C1176" t="s">
        <v>82</v>
      </c>
      <c r="D1176" t="s">
        <v>79</v>
      </c>
      <c r="E1176" t="s">
        <v>32</v>
      </c>
      <c r="F1176" t="s">
        <v>33</v>
      </c>
      <c r="G1176" t="s">
        <v>34</v>
      </c>
      <c r="H1176" t="s">
        <v>73</v>
      </c>
      <c r="I1176" t="s">
        <v>36</v>
      </c>
      <c r="J1176" t="s">
        <v>37</v>
      </c>
      <c r="K1176" t="s">
        <v>38</v>
      </c>
      <c r="L1176" t="s">
        <v>39</v>
      </c>
      <c r="M1176" t="s">
        <v>80</v>
      </c>
      <c r="N1176" t="s">
        <v>81</v>
      </c>
      <c r="O1176" t="s">
        <v>42</v>
      </c>
      <c r="P1176" t="s">
        <v>46</v>
      </c>
      <c r="Q1176" t="s">
        <v>44</v>
      </c>
      <c r="R1176" t="s">
        <v>45</v>
      </c>
      <c r="T1176">
        <v>90</v>
      </c>
      <c r="U1176">
        <v>0</v>
      </c>
      <c r="V1176">
        <v>0</v>
      </c>
      <c r="W1176">
        <v>42</v>
      </c>
      <c r="X1176">
        <v>67</v>
      </c>
      <c r="Y1176">
        <v>42</v>
      </c>
      <c r="Z1176">
        <v>40</v>
      </c>
      <c r="AA1176">
        <v>36</v>
      </c>
      <c r="AB1176">
        <v>39</v>
      </c>
      <c r="AC1176">
        <v>38</v>
      </c>
      <c r="AD1176">
        <v>178</v>
      </c>
      <c r="AE1176">
        <v>24</v>
      </c>
      <c r="AG1176">
        <f t="shared" si="144"/>
        <v>88.5</v>
      </c>
      <c r="AH1176">
        <f t="shared" si="145"/>
        <v>89.5</v>
      </c>
      <c r="AI1176">
        <f t="shared" si="146"/>
        <v>90.5</v>
      </c>
      <c r="AJ1176">
        <f t="shared" si="147"/>
        <v>91.5</v>
      </c>
      <c r="AK1176">
        <f t="shared" si="148"/>
        <v>-999</v>
      </c>
      <c r="AL1176">
        <f t="shared" si="149"/>
        <v>-999</v>
      </c>
      <c r="AM1176">
        <f t="shared" si="150"/>
        <v>39</v>
      </c>
      <c r="AN1176">
        <f t="shared" si="151"/>
        <v>-999</v>
      </c>
    </row>
    <row r="1177" spans="1:40" x14ac:dyDescent="0.25">
      <c r="A1177">
        <v>881</v>
      </c>
      <c r="B1177" t="s">
        <v>29</v>
      </c>
      <c r="C1177" t="s">
        <v>82</v>
      </c>
      <c r="D1177" t="s">
        <v>76</v>
      </c>
      <c r="E1177" t="s">
        <v>32</v>
      </c>
      <c r="F1177" t="s">
        <v>33</v>
      </c>
      <c r="G1177" t="s">
        <v>34</v>
      </c>
      <c r="H1177" t="s">
        <v>73</v>
      </c>
      <c r="I1177" t="s">
        <v>36</v>
      </c>
      <c r="J1177" t="s">
        <v>37</v>
      </c>
      <c r="K1177" t="s">
        <v>38</v>
      </c>
      <c r="L1177" t="s">
        <v>39</v>
      </c>
      <c r="M1177" t="s">
        <v>77</v>
      </c>
      <c r="N1177" t="s">
        <v>78</v>
      </c>
      <c r="O1177" t="s">
        <v>42</v>
      </c>
      <c r="P1177" t="s">
        <v>43</v>
      </c>
      <c r="Q1177" t="s">
        <v>44</v>
      </c>
      <c r="R1177" t="s">
        <v>45</v>
      </c>
      <c r="T1177">
        <v>90</v>
      </c>
      <c r="U1177">
        <v>0</v>
      </c>
      <c r="V1177">
        <v>0</v>
      </c>
      <c r="W1177">
        <v>23</v>
      </c>
      <c r="X1177">
        <v>69</v>
      </c>
      <c r="Y1177">
        <v>43</v>
      </c>
      <c r="Z1177">
        <v>41</v>
      </c>
      <c r="AA1177">
        <v>37</v>
      </c>
      <c r="AB1177">
        <v>40</v>
      </c>
      <c r="AC1177">
        <v>39</v>
      </c>
      <c r="AD1177">
        <v>178</v>
      </c>
      <c r="AE1177">
        <v>14</v>
      </c>
      <c r="AG1177">
        <f t="shared" si="144"/>
        <v>88.5</v>
      </c>
      <c r="AH1177">
        <f t="shared" si="145"/>
        <v>89.5</v>
      </c>
      <c r="AI1177">
        <f t="shared" si="146"/>
        <v>90.5</v>
      </c>
      <c r="AJ1177">
        <f t="shared" si="147"/>
        <v>91.5</v>
      </c>
      <c r="AK1177">
        <f t="shared" si="148"/>
        <v>-999</v>
      </c>
      <c r="AL1177">
        <f t="shared" si="149"/>
        <v>-999</v>
      </c>
      <c r="AM1177">
        <f t="shared" si="150"/>
        <v>40</v>
      </c>
      <c r="AN1177">
        <f t="shared" si="151"/>
        <v>-999</v>
      </c>
    </row>
    <row r="1178" spans="1:40" x14ac:dyDescent="0.25">
      <c r="A1178">
        <v>883</v>
      </c>
      <c r="B1178" t="s">
        <v>29</v>
      </c>
      <c r="C1178" t="s">
        <v>82</v>
      </c>
      <c r="D1178" t="s">
        <v>76</v>
      </c>
      <c r="E1178" t="s">
        <v>32</v>
      </c>
      <c r="F1178" t="s">
        <v>33</v>
      </c>
      <c r="G1178" t="s">
        <v>34</v>
      </c>
      <c r="H1178" t="s">
        <v>73</v>
      </c>
      <c r="I1178" t="s">
        <v>36</v>
      </c>
      <c r="J1178" t="s">
        <v>37</v>
      </c>
      <c r="K1178" t="s">
        <v>38</v>
      </c>
      <c r="L1178" t="s">
        <v>39</v>
      </c>
      <c r="M1178" t="s">
        <v>77</v>
      </c>
      <c r="N1178" t="s">
        <v>78</v>
      </c>
      <c r="O1178" t="s">
        <v>42</v>
      </c>
      <c r="P1178" t="s">
        <v>46</v>
      </c>
      <c r="Q1178" t="s">
        <v>44</v>
      </c>
      <c r="R1178" t="s">
        <v>45</v>
      </c>
      <c r="T1178">
        <v>90</v>
      </c>
      <c r="U1178">
        <v>0</v>
      </c>
      <c r="V1178">
        <v>0</v>
      </c>
      <c r="W1178">
        <v>23</v>
      </c>
      <c r="X1178">
        <v>69</v>
      </c>
      <c r="Y1178">
        <v>43</v>
      </c>
      <c r="Z1178">
        <v>41</v>
      </c>
      <c r="AA1178">
        <v>37</v>
      </c>
      <c r="AB1178">
        <v>40</v>
      </c>
      <c r="AC1178">
        <v>39</v>
      </c>
      <c r="AD1178">
        <v>178</v>
      </c>
      <c r="AE1178">
        <v>14</v>
      </c>
      <c r="AG1178">
        <f t="shared" si="144"/>
        <v>88.5</v>
      </c>
      <c r="AH1178">
        <f t="shared" si="145"/>
        <v>89.5</v>
      </c>
      <c r="AI1178">
        <f t="shared" si="146"/>
        <v>90.5</v>
      </c>
      <c r="AJ1178">
        <f t="shared" si="147"/>
        <v>91.5</v>
      </c>
      <c r="AK1178">
        <f t="shared" si="148"/>
        <v>-999</v>
      </c>
      <c r="AL1178">
        <f t="shared" si="149"/>
        <v>-999</v>
      </c>
      <c r="AM1178">
        <f t="shared" si="150"/>
        <v>40</v>
      </c>
      <c r="AN1178">
        <f t="shared" si="151"/>
        <v>-999</v>
      </c>
    </row>
    <row r="1179" spans="1:40" x14ac:dyDescent="0.25">
      <c r="A1179">
        <v>618</v>
      </c>
      <c r="B1179" t="s">
        <v>29</v>
      </c>
      <c r="C1179" t="s">
        <v>68</v>
      </c>
      <c r="D1179" t="s">
        <v>79</v>
      </c>
      <c r="E1179" t="s">
        <v>32</v>
      </c>
      <c r="F1179" t="s">
        <v>33</v>
      </c>
      <c r="G1179" t="s">
        <v>34</v>
      </c>
      <c r="H1179" t="s">
        <v>73</v>
      </c>
      <c r="I1179" t="s">
        <v>36</v>
      </c>
      <c r="J1179" t="s">
        <v>37</v>
      </c>
      <c r="K1179" t="s">
        <v>38</v>
      </c>
      <c r="L1179" t="s">
        <v>39</v>
      </c>
      <c r="M1179" t="s">
        <v>80</v>
      </c>
      <c r="N1179" t="s">
        <v>81</v>
      </c>
      <c r="O1179" t="s">
        <v>42</v>
      </c>
      <c r="P1179" t="s">
        <v>43</v>
      </c>
      <c r="Q1179" t="s">
        <v>71</v>
      </c>
      <c r="R1179" t="s">
        <v>45</v>
      </c>
      <c r="T1179">
        <v>90</v>
      </c>
      <c r="U1179">
        <v>0</v>
      </c>
      <c r="V1179">
        <v>0</v>
      </c>
      <c r="W1179">
        <v>43</v>
      </c>
      <c r="X1179">
        <v>69</v>
      </c>
      <c r="Y1179">
        <v>44</v>
      </c>
      <c r="Z1179">
        <v>42</v>
      </c>
      <c r="AA1179">
        <v>38</v>
      </c>
      <c r="AB1179">
        <v>41</v>
      </c>
      <c r="AC1179">
        <v>40</v>
      </c>
      <c r="AD1179">
        <v>179</v>
      </c>
      <c r="AE1179">
        <v>29</v>
      </c>
      <c r="AG1179">
        <f t="shared" si="144"/>
        <v>88.5</v>
      </c>
      <c r="AH1179">
        <f t="shared" si="145"/>
        <v>89.5</v>
      </c>
      <c r="AI1179">
        <f t="shared" si="146"/>
        <v>90.5</v>
      </c>
      <c r="AJ1179">
        <f t="shared" si="147"/>
        <v>91.5</v>
      </c>
      <c r="AK1179">
        <f t="shared" si="148"/>
        <v>-999</v>
      </c>
      <c r="AL1179">
        <f t="shared" si="149"/>
        <v>41</v>
      </c>
      <c r="AM1179">
        <f t="shared" si="150"/>
        <v>-999</v>
      </c>
      <c r="AN1179">
        <f t="shared" si="151"/>
        <v>-999</v>
      </c>
    </row>
    <row r="1180" spans="1:40" x14ac:dyDescent="0.25">
      <c r="A1180">
        <v>620</v>
      </c>
      <c r="B1180" t="s">
        <v>29</v>
      </c>
      <c r="C1180" t="s">
        <v>68</v>
      </c>
      <c r="D1180" t="s">
        <v>79</v>
      </c>
      <c r="E1180" t="s">
        <v>32</v>
      </c>
      <c r="F1180" t="s">
        <v>33</v>
      </c>
      <c r="G1180" t="s">
        <v>34</v>
      </c>
      <c r="H1180" t="s">
        <v>73</v>
      </c>
      <c r="I1180" t="s">
        <v>36</v>
      </c>
      <c r="J1180" t="s">
        <v>37</v>
      </c>
      <c r="K1180" t="s">
        <v>38</v>
      </c>
      <c r="L1180" t="s">
        <v>39</v>
      </c>
      <c r="M1180" t="s">
        <v>80</v>
      </c>
      <c r="N1180" t="s">
        <v>81</v>
      </c>
      <c r="O1180" t="s">
        <v>42</v>
      </c>
      <c r="P1180" t="s">
        <v>46</v>
      </c>
      <c r="Q1180" t="s">
        <v>71</v>
      </c>
      <c r="R1180" t="s">
        <v>45</v>
      </c>
      <c r="T1180">
        <v>90</v>
      </c>
      <c r="U1180">
        <v>0</v>
      </c>
      <c r="V1180">
        <v>0</v>
      </c>
      <c r="W1180">
        <v>43</v>
      </c>
      <c r="X1180">
        <v>69</v>
      </c>
      <c r="Y1180">
        <v>44</v>
      </c>
      <c r="Z1180">
        <v>42</v>
      </c>
      <c r="AA1180">
        <v>38</v>
      </c>
      <c r="AB1180">
        <v>41</v>
      </c>
      <c r="AC1180">
        <v>40</v>
      </c>
      <c r="AD1180">
        <v>179</v>
      </c>
      <c r="AE1180">
        <v>29</v>
      </c>
      <c r="AG1180">
        <f t="shared" si="144"/>
        <v>88.5</v>
      </c>
      <c r="AH1180">
        <f t="shared" si="145"/>
        <v>89.5</v>
      </c>
      <c r="AI1180">
        <f t="shared" si="146"/>
        <v>90.5</v>
      </c>
      <c r="AJ1180">
        <f t="shared" si="147"/>
        <v>91.5</v>
      </c>
      <c r="AK1180">
        <f t="shared" si="148"/>
        <v>-999</v>
      </c>
      <c r="AL1180">
        <f t="shared" si="149"/>
        <v>41</v>
      </c>
      <c r="AM1180">
        <f t="shared" si="150"/>
        <v>-999</v>
      </c>
      <c r="AN1180">
        <f t="shared" si="151"/>
        <v>-999</v>
      </c>
    </row>
    <row r="1181" spans="1:40" x14ac:dyDescent="0.25">
      <c r="A1181">
        <v>617</v>
      </c>
      <c r="B1181" t="s">
        <v>29</v>
      </c>
      <c r="C1181" t="s">
        <v>68</v>
      </c>
      <c r="D1181" t="s">
        <v>79</v>
      </c>
      <c r="E1181" t="s">
        <v>32</v>
      </c>
      <c r="F1181" t="s">
        <v>33</v>
      </c>
      <c r="G1181" t="s">
        <v>34</v>
      </c>
      <c r="H1181" t="s">
        <v>73</v>
      </c>
      <c r="I1181" t="s">
        <v>36</v>
      </c>
      <c r="J1181" t="s">
        <v>37</v>
      </c>
      <c r="K1181" t="s">
        <v>38</v>
      </c>
      <c r="L1181" t="s">
        <v>39</v>
      </c>
      <c r="M1181" t="s">
        <v>80</v>
      </c>
      <c r="N1181" t="s">
        <v>81</v>
      </c>
      <c r="O1181" t="s">
        <v>42</v>
      </c>
      <c r="P1181" t="s">
        <v>43</v>
      </c>
      <c r="Q1181" t="s">
        <v>44</v>
      </c>
      <c r="R1181" t="s">
        <v>45</v>
      </c>
      <c r="T1181">
        <v>90</v>
      </c>
      <c r="U1181">
        <v>0</v>
      </c>
      <c r="V1181">
        <v>0</v>
      </c>
      <c r="W1181">
        <v>44</v>
      </c>
      <c r="X1181">
        <v>70</v>
      </c>
      <c r="Y1181">
        <v>45</v>
      </c>
      <c r="Z1181">
        <v>43</v>
      </c>
      <c r="AA1181">
        <v>40</v>
      </c>
      <c r="AB1181">
        <v>43</v>
      </c>
      <c r="AC1181">
        <v>42</v>
      </c>
      <c r="AD1181">
        <v>179</v>
      </c>
      <c r="AE1181">
        <v>30</v>
      </c>
      <c r="AG1181">
        <f t="shared" si="144"/>
        <v>88.5</v>
      </c>
      <c r="AH1181">
        <f t="shared" si="145"/>
        <v>89.5</v>
      </c>
      <c r="AI1181">
        <f t="shared" si="146"/>
        <v>90.5</v>
      </c>
      <c r="AJ1181">
        <f t="shared" si="147"/>
        <v>91.5</v>
      </c>
      <c r="AK1181">
        <f t="shared" si="148"/>
        <v>-999</v>
      </c>
      <c r="AL1181">
        <f t="shared" si="149"/>
        <v>43</v>
      </c>
      <c r="AM1181">
        <f t="shared" si="150"/>
        <v>-999</v>
      </c>
      <c r="AN1181">
        <f t="shared" si="151"/>
        <v>-999</v>
      </c>
    </row>
    <row r="1182" spans="1:40" x14ac:dyDescent="0.25">
      <c r="A1182">
        <v>619</v>
      </c>
      <c r="B1182" t="s">
        <v>29</v>
      </c>
      <c r="C1182" t="s">
        <v>68</v>
      </c>
      <c r="D1182" t="s">
        <v>79</v>
      </c>
      <c r="E1182" t="s">
        <v>32</v>
      </c>
      <c r="F1182" t="s">
        <v>33</v>
      </c>
      <c r="G1182" t="s">
        <v>34</v>
      </c>
      <c r="H1182" t="s">
        <v>73</v>
      </c>
      <c r="I1182" t="s">
        <v>36</v>
      </c>
      <c r="J1182" t="s">
        <v>37</v>
      </c>
      <c r="K1182" t="s">
        <v>38</v>
      </c>
      <c r="L1182" t="s">
        <v>39</v>
      </c>
      <c r="M1182" t="s">
        <v>80</v>
      </c>
      <c r="N1182" t="s">
        <v>81</v>
      </c>
      <c r="O1182" t="s">
        <v>42</v>
      </c>
      <c r="P1182" t="s">
        <v>46</v>
      </c>
      <c r="Q1182" t="s">
        <v>44</v>
      </c>
      <c r="R1182" t="s">
        <v>45</v>
      </c>
      <c r="T1182">
        <v>90</v>
      </c>
      <c r="U1182">
        <v>0</v>
      </c>
      <c r="V1182">
        <v>0</v>
      </c>
      <c r="W1182">
        <v>44</v>
      </c>
      <c r="X1182">
        <v>70</v>
      </c>
      <c r="Y1182">
        <v>45</v>
      </c>
      <c r="Z1182">
        <v>43</v>
      </c>
      <c r="AA1182">
        <v>40</v>
      </c>
      <c r="AB1182">
        <v>43</v>
      </c>
      <c r="AC1182">
        <v>42</v>
      </c>
      <c r="AD1182">
        <v>179</v>
      </c>
      <c r="AE1182">
        <v>30</v>
      </c>
      <c r="AG1182">
        <f t="shared" si="144"/>
        <v>88.5</v>
      </c>
      <c r="AH1182">
        <f t="shared" si="145"/>
        <v>89.5</v>
      </c>
      <c r="AI1182">
        <f t="shared" si="146"/>
        <v>90.5</v>
      </c>
      <c r="AJ1182">
        <f t="shared" si="147"/>
        <v>91.5</v>
      </c>
      <c r="AK1182">
        <f t="shared" si="148"/>
        <v>-999</v>
      </c>
      <c r="AL1182">
        <f t="shared" si="149"/>
        <v>43</v>
      </c>
      <c r="AM1182">
        <f t="shared" si="150"/>
        <v>-999</v>
      </c>
      <c r="AN1182">
        <f t="shared" si="151"/>
        <v>-999</v>
      </c>
    </row>
    <row r="1183" spans="1:40" x14ac:dyDescent="0.25">
      <c r="A1183">
        <v>794</v>
      </c>
      <c r="B1183" t="s">
        <v>29</v>
      </c>
      <c r="C1183" t="s">
        <v>82</v>
      </c>
      <c r="D1183" t="s">
        <v>72</v>
      </c>
      <c r="E1183" t="s">
        <v>32</v>
      </c>
      <c r="F1183" t="s">
        <v>33</v>
      </c>
      <c r="G1183" t="s">
        <v>34</v>
      </c>
      <c r="H1183" t="s">
        <v>73</v>
      </c>
      <c r="I1183" t="s">
        <v>36</v>
      </c>
      <c r="J1183" t="s">
        <v>37</v>
      </c>
      <c r="K1183" t="s">
        <v>38</v>
      </c>
      <c r="L1183" t="s">
        <v>39</v>
      </c>
      <c r="M1183" t="s">
        <v>74</v>
      </c>
      <c r="N1183" t="s">
        <v>75</v>
      </c>
      <c r="O1183" t="s">
        <v>42</v>
      </c>
      <c r="P1183" t="s">
        <v>43</v>
      </c>
      <c r="Q1183" t="s">
        <v>71</v>
      </c>
      <c r="R1183" t="s">
        <v>45</v>
      </c>
      <c r="T1183">
        <v>90</v>
      </c>
      <c r="U1183">
        <v>0</v>
      </c>
      <c r="V1183">
        <v>0</v>
      </c>
      <c r="W1183">
        <v>53</v>
      </c>
      <c r="X1183">
        <v>72</v>
      </c>
      <c r="Y1183">
        <v>49</v>
      </c>
      <c r="Z1183">
        <v>46</v>
      </c>
      <c r="AA1183">
        <v>40</v>
      </c>
      <c r="AB1183">
        <v>43</v>
      </c>
      <c r="AC1183">
        <v>41</v>
      </c>
      <c r="AD1183">
        <v>178</v>
      </c>
      <c r="AE1183">
        <v>42</v>
      </c>
      <c r="AG1183">
        <f t="shared" si="144"/>
        <v>88.5</v>
      </c>
      <c r="AH1183">
        <f t="shared" si="145"/>
        <v>89.5</v>
      </c>
      <c r="AI1183">
        <f t="shared" si="146"/>
        <v>90.5</v>
      </c>
      <c r="AJ1183">
        <f t="shared" si="147"/>
        <v>91.5</v>
      </c>
      <c r="AK1183">
        <f t="shared" si="148"/>
        <v>-999</v>
      </c>
      <c r="AL1183">
        <f t="shared" si="149"/>
        <v>-999</v>
      </c>
      <c r="AM1183">
        <f t="shared" si="150"/>
        <v>43</v>
      </c>
      <c r="AN1183">
        <f t="shared" si="151"/>
        <v>-999</v>
      </c>
    </row>
    <row r="1184" spans="1:40" x14ac:dyDescent="0.25">
      <c r="A1184">
        <v>796</v>
      </c>
      <c r="B1184" t="s">
        <v>29</v>
      </c>
      <c r="C1184" t="s">
        <v>82</v>
      </c>
      <c r="D1184" t="s">
        <v>72</v>
      </c>
      <c r="E1184" t="s">
        <v>32</v>
      </c>
      <c r="F1184" t="s">
        <v>33</v>
      </c>
      <c r="G1184" t="s">
        <v>34</v>
      </c>
      <c r="H1184" t="s">
        <v>73</v>
      </c>
      <c r="I1184" t="s">
        <v>36</v>
      </c>
      <c r="J1184" t="s">
        <v>37</v>
      </c>
      <c r="K1184" t="s">
        <v>38</v>
      </c>
      <c r="L1184" t="s">
        <v>39</v>
      </c>
      <c r="M1184" t="s">
        <v>74</v>
      </c>
      <c r="N1184" t="s">
        <v>75</v>
      </c>
      <c r="O1184" t="s">
        <v>42</v>
      </c>
      <c r="P1184" t="s">
        <v>46</v>
      </c>
      <c r="Q1184" t="s">
        <v>71</v>
      </c>
      <c r="R1184" t="s">
        <v>45</v>
      </c>
      <c r="T1184">
        <v>90</v>
      </c>
      <c r="U1184">
        <v>0</v>
      </c>
      <c r="V1184">
        <v>0</v>
      </c>
      <c r="W1184">
        <v>53</v>
      </c>
      <c r="X1184">
        <v>72</v>
      </c>
      <c r="Y1184">
        <v>49</v>
      </c>
      <c r="Z1184">
        <v>46</v>
      </c>
      <c r="AA1184">
        <v>40</v>
      </c>
      <c r="AB1184">
        <v>43</v>
      </c>
      <c r="AC1184">
        <v>41</v>
      </c>
      <c r="AD1184">
        <v>178</v>
      </c>
      <c r="AE1184">
        <v>42</v>
      </c>
      <c r="AG1184">
        <f t="shared" si="144"/>
        <v>88.5</v>
      </c>
      <c r="AH1184">
        <f t="shared" si="145"/>
        <v>89.5</v>
      </c>
      <c r="AI1184">
        <f t="shared" si="146"/>
        <v>90.5</v>
      </c>
      <c r="AJ1184">
        <f t="shared" si="147"/>
        <v>91.5</v>
      </c>
      <c r="AK1184">
        <f t="shared" si="148"/>
        <v>-999</v>
      </c>
      <c r="AL1184">
        <f t="shared" si="149"/>
        <v>-999</v>
      </c>
      <c r="AM1184">
        <f t="shared" si="150"/>
        <v>43</v>
      </c>
      <c r="AN1184">
        <f t="shared" si="151"/>
        <v>-999</v>
      </c>
    </row>
    <row r="1185" spans="1:40" x14ac:dyDescent="0.25">
      <c r="A1185">
        <v>530</v>
      </c>
      <c r="B1185" t="s">
        <v>29</v>
      </c>
      <c r="C1185" t="s">
        <v>68</v>
      </c>
      <c r="D1185" t="s">
        <v>76</v>
      </c>
      <c r="E1185" t="s">
        <v>32</v>
      </c>
      <c r="F1185" t="s">
        <v>33</v>
      </c>
      <c r="G1185" t="s">
        <v>34</v>
      </c>
      <c r="H1185" t="s">
        <v>73</v>
      </c>
      <c r="I1185" t="s">
        <v>36</v>
      </c>
      <c r="J1185" t="s">
        <v>37</v>
      </c>
      <c r="K1185" t="s">
        <v>38</v>
      </c>
      <c r="L1185" t="s">
        <v>39</v>
      </c>
      <c r="M1185" t="s">
        <v>77</v>
      </c>
      <c r="N1185" t="s">
        <v>78</v>
      </c>
      <c r="O1185" t="s">
        <v>42</v>
      </c>
      <c r="P1185" t="s">
        <v>43</v>
      </c>
      <c r="Q1185" t="s">
        <v>71</v>
      </c>
      <c r="R1185" t="s">
        <v>45</v>
      </c>
      <c r="T1185">
        <v>90</v>
      </c>
      <c r="U1185">
        <v>0</v>
      </c>
      <c r="V1185">
        <v>0</v>
      </c>
      <c r="W1185">
        <v>33</v>
      </c>
      <c r="X1185">
        <v>70</v>
      </c>
      <c r="Y1185">
        <v>45</v>
      </c>
      <c r="Z1185">
        <v>44</v>
      </c>
      <c r="AA1185">
        <v>41</v>
      </c>
      <c r="AB1185">
        <v>44</v>
      </c>
      <c r="AC1185">
        <v>43</v>
      </c>
      <c r="AD1185">
        <v>179</v>
      </c>
      <c r="AE1185">
        <v>19</v>
      </c>
      <c r="AG1185">
        <f t="shared" si="144"/>
        <v>88.5</v>
      </c>
      <c r="AH1185">
        <f t="shared" si="145"/>
        <v>89.5</v>
      </c>
      <c r="AI1185">
        <f t="shared" si="146"/>
        <v>90.5</v>
      </c>
      <c r="AJ1185">
        <f t="shared" si="147"/>
        <v>91.5</v>
      </c>
      <c r="AK1185">
        <f t="shared" si="148"/>
        <v>-999</v>
      </c>
      <c r="AL1185">
        <f t="shared" si="149"/>
        <v>44</v>
      </c>
      <c r="AM1185">
        <f t="shared" si="150"/>
        <v>-999</v>
      </c>
      <c r="AN1185">
        <f t="shared" si="151"/>
        <v>-999</v>
      </c>
    </row>
    <row r="1186" spans="1:40" x14ac:dyDescent="0.25">
      <c r="A1186">
        <v>532</v>
      </c>
      <c r="B1186" t="s">
        <v>29</v>
      </c>
      <c r="C1186" t="s">
        <v>68</v>
      </c>
      <c r="D1186" t="s">
        <v>76</v>
      </c>
      <c r="E1186" t="s">
        <v>32</v>
      </c>
      <c r="F1186" t="s">
        <v>33</v>
      </c>
      <c r="G1186" t="s">
        <v>34</v>
      </c>
      <c r="H1186" t="s">
        <v>73</v>
      </c>
      <c r="I1186" t="s">
        <v>36</v>
      </c>
      <c r="J1186" t="s">
        <v>37</v>
      </c>
      <c r="K1186" t="s">
        <v>38</v>
      </c>
      <c r="L1186" t="s">
        <v>39</v>
      </c>
      <c r="M1186" t="s">
        <v>77</v>
      </c>
      <c r="N1186" t="s">
        <v>78</v>
      </c>
      <c r="O1186" t="s">
        <v>42</v>
      </c>
      <c r="P1186" t="s">
        <v>46</v>
      </c>
      <c r="Q1186" t="s">
        <v>71</v>
      </c>
      <c r="R1186" t="s">
        <v>45</v>
      </c>
      <c r="T1186">
        <v>90</v>
      </c>
      <c r="U1186">
        <v>0</v>
      </c>
      <c r="V1186">
        <v>0</v>
      </c>
      <c r="W1186">
        <v>33</v>
      </c>
      <c r="X1186">
        <v>70</v>
      </c>
      <c r="Y1186">
        <v>45</v>
      </c>
      <c r="Z1186">
        <v>44</v>
      </c>
      <c r="AA1186">
        <v>41</v>
      </c>
      <c r="AB1186">
        <v>44</v>
      </c>
      <c r="AC1186">
        <v>43</v>
      </c>
      <c r="AD1186">
        <v>179</v>
      </c>
      <c r="AE1186">
        <v>19</v>
      </c>
      <c r="AG1186">
        <f t="shared" si="144"/>
        <v>88.5</v>
      </c>
      <c r="AH1186">
        <f t="shared" si="145"/>
        <v>89.5</v>
      </c>
      <c r="AI1186">
        <f t="shared" si="146"/>
        <v>90.5</v>
      </c>
      <c r="AJ1186">
        <f t="shared" si="147"/>
        <v>91.5</v>
      </c>
      <c r="AK1186">
        <f t="shared" si="148"/>
        <v>-999</v>
      </c>
      <c r="AL1186">
        <f t="shared" si="149"/>
        <v>44</v>
      </c>
      <c r="AM1186">
        <f t="shared" si="150"/>
        <v>-999</v>
      </c>
      <c r="AN1186">
        <f t="shared" si="151"/>
        <v>-999</v>
      </c>
    </row>
    <row r="1187" spans="1:40" x14ac:dyDescent="0.25">
      <c r="A1187">
        <v>793</v>
      </c>
      <c r="B1187" t="s">
        <v>29</v>
      </c>
      <c r="C1187" t="s">
        <v>82</v>
      </c>
      <c r="D1187" t="s">
        <v>72</v>
      </c>
      <c r="E1187" t="s">
        <v>32</v>
      </c>
      <c r="F1187" t="s">
        <v>33</v>
      </c>
      <c r="G1187" t="s">
        <v>34</v>
      </c>
      <c r="H1187" t="s">
        <v>73</v>
      </c>
      <c r="I1187" t="s">
        <v>36</v>
      </c>
      <c r="J1187" t="s">
        <v>37</v>
      </c>
      <c r="K1187" t="s">
        <v>38</v>
      </c>
      <c r="L1187" t="s">
        <v>39</v>
      </c>
      <c r="M1187" t="s">
        <v>74</v>
      </c>
      <c r="N1187" t="s">
        <v>75</v>
      </c>
      <c r="O1187" t="s">
        <v>42</v>
      </c>
      <c r="P1187" t="s">
        <v>43</v>
      </c>
      <c r="Q1187" t="s">
        <v>44</v>
      </c>
      <c r="R1187" t="s">
        <v>45</v>
      </c>
      <c r="T1187">
        <v>90</v>
      </c>
      <c r="U1187">
        <v>0</v>
      </c>
      <c r="V1187">
        <v>0</v>
      </c>
      <c r="W1187">
        <v>54</v>
      </c>
      <c r="X1187">
        <v>72</v>
      </c>
      <c r="Y1187">
        <v>51</v>
      </c>
      <c r="Z1187">
        <v>47</v>
      </c>
      <c r="AA1187">
        <v>42</v>
      </c>
      <c r="AB1187">
        <v>44</v>
      </c>
      <c r="AC1187">
        <v>43</v>
      </c>
      <c r="AD1187">
        <v>178</v>
      </c>
      <c r="AE1187">
        <v>42</v>
      </c>
      <c r="AG1187">
        <f t="shared" si="144"/>
        <v>88.5</v>
      </c>
      <c r="AH1187">
        <f t="shared" si="145"/>
        <v>89.5</v>
      </c>
      <c r="AI1187">
        <f t="shared" si="146"/>
        <v>90.5</v>
      </c>
      <c r="AJ1187">
        <f t="shared" si="147"/>
        <v>91.5</v>
      </c>
      <c r="AK1187">
        <f t="shared" si="148"/>
        <v>-999</v>
      </c>
      <c r="AL1187">
        <f t="shared" si="149"/>
        <v>-999</v>
      </c>
      <c r="AM1187">
        <f t="shared" si="150"/>
        <v>44</v>
      </c>
      <c r="AN1187">
        <f t="shared" si="151"/>
        <v>-999</v>
      </c>
    </row>
    <row r="1188" spans="1:40" x14ac:dyDescent="0.25">
      <c r="A1188">
        <v>795</v>
      </c>
      <c r="B1188" t="s">
        <v>29</v>
      </c>
      <c r="C1188" t="s">
        <v>82</v>
      </c>
      <c r="D1188" t="s">
        <v>72</v>
      </c>
      <c r="E1188" t="s">
        <v>32</v>
      </c>
      <c r="F1188" t="s">
        <v>33</v>
      </c>
      <c r="G1188" t="s">
        <v>34</v>
      </c>
      <c r="H1188" t="s">
        <v>73</v>
      </c>
      <c r="I1188" t="s">
        <v>36</v>
      </c>
      <c r="J1188" t="s">
        <v>37</v>
      </c>
      <c r="K1188" t="s">
        <v>38</v>
      </c>
      <c r="L1188" t="s">
        <v>39</v>
      </c>
      <c r="M1188" t="s">
        <v>74</v>
      </c>
      <c r="N1188" t="s">
        <v>75</v>
      </c>
      <c r="O1188" t="s">
        <v>42</v>
      </c>
      <c r="P1188" t="s">
        <v>46</v>
      </c>
      <c r="Q1188" t="s">
        <v>44</v>
      </c>
      <c r="R1188" t="s">
        <v>45</v>
      </c>
      <c r="T1188">
        <v>90</v>
      </c>
      <c r="U1188">
        <v>0</v>
      </c>
      <c r="V1188">
        <v>0</v>
      </c>
      <c r="W1188">
        <v>54</v>
      </c>
      <c r="X1188">
        <v>72</v>
      </c>
      <c r="Y1188">
        <v>51</v>
      </c>
      <c r="Z1188">
        <v>47</v>
      </c>
      <c r="AA1188">
        <v>42</v>
      </c>
      <c r="AB1188">
        <v>44</v>
      </c>
      <c r="AC1188">
        <v>43</v>
      </c>
      <c r="AD1188">
        <v>178</v>
      </c>
      <c r="AE1188">
        <v>42</v>
      </c>
      <c r="AG1188">
        <f t="shared" si="144"/>
        <v>88.5</v>
      </c>
      <c r="AH1188">
        <f t="shared" si="145"/>
        <v>89.5</v>
      </c>
      <c r="AI1188">
        <f t="shared" si="146"/>
        <v>90.5</v>
      </c>
      <c r="AJ1188">
        <f t="shared" si="147"/>
        <v>91.5</v>
      </c>
      <c r="AK1188">
        <f t="shared" si="148"/>
        <v>-999</v>
      </c>
      <c r="AL1188">
        <f t="shared" si="149"/>
        <v>-999</v>
      </c>
      <c r="AM1188">
        <f t="shared" si="150"/>
        <v>44</v>
      </c>
      <c r="AN1188">
        <f t="shared" si="151"/>
        <v>-999</v>
      </c>
    </row>
    <row r="1189" spans="1:40" x14ac:dyDescent="0.25">
      <c r="A1189">
        <v>529</v>
      </c>
      <c r="B1189" t="s">
        <v>29</v>
      </c>
      <c r="C1189" t="s">
        <v>68</v>
      </c>
      <c r="D1189" t="s">
        <v>76</v>
      </c>
      <c r="E1189" t="s">
        <v>32</v>
      </c>
      <c r="F1189" t="s">
        <v>33</v>
      </c>
      <c r="G1189" t="s">
        <v>34</v>
      </c>
      <c r="H1189" t="s">
        <v>73</v>
      </c>
      <c r="I1189" t="s">
        <v>36</v>
      </c>
      <c r="J1189" t="s">
        <v>37</v>
      </c>
      <c r="K1189" t="s">
        <v>38</v>
      </c>
      <c r="L1189" t="s">
        <v>39</v>
      </c>
      <c r="M1189" t="s">
        <v>77</v>
      </c>
      <c r="N1189" t="s">
        <v>78</v>
      </c>
      <c r="O1189" t="s">
        <v>42</v>
      </c>
      <c r="P1189" t="s">
        <v>43</v>
      </c>
      <c r="Q1189" t="s">
        <v>44</v>
      </c>
      <c r="R1189" t="s">
        <v>45</v>
      </c>
      <c r="T1189">
        <v>90</v>
      </c>
      <c r="U1189">
        <v>0</v>
      </c>
      <c r="V1189">
        <v>0</v>
      </c>
      <c r="W1189">
        <v>41</v>
      </c>
      <c r="X1189">
        <v>70</v>
      </c>
      <c r="Y1189">
        <v>47</v>
      </c>
      <c r="Z1189">
        <v>45</v>
      </c>
      <c r="AA1189">
        <v>42</v>
      </c>
      <c r="AB1189">
        <v>45</v>
      </c>
      <c r="AC1189">
        <v>44</v>
      </c>
      <c r="AD1189">
        <v>179</v>
      </c>
      <c r="AE1189">
        <v>23</v>
      </c>
      <c r="AG1189">
        <f t="shared" si="144"/>
        <v>88.5</v>
      </c>
      <c r="AH1189">
        <f t="shared" si="145"/>
        <v>89.5</v>
      </c>
      <c r="AI1189">
        <f t="shared" si="146"/>
        <v>90.5</v>
      </c>
      <c r="AJ1189">
        <f t="shared" si="147"/>
        <v>91.5</v>
      </c>
      <c r="AK1189">
        <f t="shared" si="148"/>
        <v>-999</v>
      </c>
      <c r="AL1189">
        <f t="shared" si="149"/>
        <v>45</v>
      </c>
      <c r="AM1189">
        <f t="shared" si="150"/>
        <v>-999</v>
      </c>
      <c r="AN1189">
        <f t="shared" si="151"/>
        <v>-999</v>
      </c>
    </row>
    <row r="1190" spans="1:40" x14ac:dyDescent="0.25">
      <c r="A1190">
        <v>531</v>
      </c>
      <c r="B1190" t="s">
        <v>29</v>
      </c>
      <c r="C1190" t="s">
        <v>68</v>
      </c>
      <c r="D1190" t="s">
        <v>76</v>
      </c>
      <c r="E1190" t="s">
        <v>32</v>
      </c>
      <c r="F1190" t="s">
        <v>33</v>
      </c>
      <c r="G1190" t="s">
        <v>34</v>
      </c>
      <c r="H1190" t="s">
        <v>73</v>
      </c>
      <c r="I1190" t="s">
        <v>36</v>
      </c>
      <c r="J1190" t="s">
        <v>37</v>
      </c>
      <c r="K1190" t="s">
        <v>38</v>
      </c>
      <c r="L1190" t="s">
        <v>39</v>
      </c>
      <c r="M1190" t="s">
        <v>77</v>
      </c>
      <c r="N1190" t="s">
        <v>78</v>
      </c>
      <c r="O1190" t="s">
        <v>42</v>
      </c>
      <c r="P1190" t="s">
        <v>46</v>
      </c>
      <c r="Q1190" t="s">
        <v>44</v>
      </c>
      <c r="R1190" t="s">
        <v>45</v>
      </c>
      <c r="T1190">
        <v>90</v>
      </c>
      <c r="U1190">
        <v>0</v>
      </c>
      <c r="V1190">
        <v>0</v>
      </c>
      <c r="W1190">
        <v>41</v>
      </c>
      <c r="X1190">
        <v>70</v>
      </c>
      <c r="Y1190">
        <v>47</v>
      </c>
      <c r="Z1190">
        <v>45</v>
      </c>
      <c r="AA1190">
        <v>42</v>
      </c>
      <c r="AB1190">
        <v>45</v>
      </c>
      <c r="AC1190">
        <v>44</v>
      </c>
      <c r="AD1190">
        <v>179</v>
      </c>
      <c r="AE1190">
        <v>23</v>
      </c>
      <c r="AG1190">
        <f t="shared" si="144"/>
        <v>88.5</v>
      </c>
      <c r="AH1190">
        <f t="shared" si="145"/>
        <v>89.5</v>
      </c>
      <c r="AI1190">
        <f t="shared" si="146"/>
        <v>90.5</v>
      </c>
      <c r="AJ1190">
        <f t="shared" si="147"/>
        <v>91.5</v>
      </c>
      <c r="AK1190">
        <f t="shared" si="148"/>
        <v>-999</v>
      </c>
      <c r="AL1190">
        <f t="shared" si="149"/>
        <v>45</v>
      </c>
      <c r="AM1190">
        <f t="shared" si="150"/>
        <v>-999</v>
      </c>
      <c r="AN1190">
        <f t="shared" si="151"/>
        <v>-999</v>
      </c>
    </row>
    <row r="1191" spans="1:40" x14ac:dyDescent="0.25">
      <c r="A1191">
        <v>442</v>
      </c>
      <c r="B1191" t="s">
        <v>29</v>
      </c>
      <c r="C1191" t="s">
        <v>68</v>
      </c>
      <c r="D1191" t="s">
        <v>72</v>
      </c>
      <c r="E1191" t="s">
        <v>32</v>
      </c>
      <c r="F1191" t="s">
        <v>33</v>
      </c>
      <c r="G1191" t="s">
        <v>34</v>
      </c>
      <c r="H1191" t="s">
        <v>73</v>
      </c>
      <c r="I1191" t="s">
        <v>36</v>
      </c>
      <c r="J1191" t="s">
        <v>37</v>
      </c>
      <c r="K1191" t="s">
        <v>38</v>
      </c>
      <c r="L1191" t="s">
        <v>39</v>
      </c>
      <c r="M1191" t="s">
        <v>74</v>
      </c>
      <c r="N1191" t="s">
        <v>75</v>
      </c>
      <c r="O1191" t="s">
        <v>42</v>
      </c>
      <c r="P1191" t="s">
        <v>43</v>
      </c>
      <c r="Q1191" t="s">
        <v>71</v>
      </c>
      <c r="R1191" t="s">
        <v>45</v>
      </c>
      <c r="T1191">
        <v>90</v>
      </c>
      <c r="U1191">
        <v>0</v>
      </c>
      <c r="V1191">
        <v>0</v>
      </c>
      <c r="W1191">
        <v>56</v>
      </c>
      <c r="X1191">
        <v>73</v>
      </c>
      <c r="Y1191">
        <v>53</v>
      </c>
      <c r="Z1191">
        <v>50</v>
      </c>
      <c r="AA1191">
        <v>46</v>
      </c>
      <c r="AB1191">
        <v>49</v>
      </c>
      <c r="AC1191">
        <v>47</v>
      </c>
      <c r="AD1191">
        <v>179</v>
      </c>
      <c r="AE1191">
        <v>45</v>
      </c>
      <c r="AG1191">
        <f t="shared" si="144"/>
        <v>88.5</v>
      </c>
      <c r="AH1191">
        <f t="shared" si="145"/>
        <v>89.5</v>
      </c>
      <c r="AI1191">
        <f t="shared" si="146"/>
        <v>90.5</v>
      </c>
      <c r="AJ1191">
        <f t="shared" si="147"/>
        <v>91.5</v>
      </c>
      <c r="AK1191">
        <f t="shared" si="148"/>
        <v>-999</v>
      </c>
      <c r="AL1191">
        <f t="shared" si="149"/>
        <v>49</v>
      </c>
      <c r="AM1191">
        <f t="shared" si="150"/>
        <v>-999</v>
      </c>
      <c r="AN1191">
        <f t="shared" si="151"/>
        <v>-999</v>
      </c>
    </row>
    <row r="1192" spans="1:40" x14ac:dyDescent="0.25">
      <c r="A1192">
        <v>444</v>
      </c>
      <c r="B1192" t="s">
        <v>29</v>
      </c>
      <c r="C1192" t="s">
        <v>68</v>
      </c>
      <c r="D1192" t="s">
        <v>72</v>
      </c>
      <c r="E1192" t="s">
        <v>32</v>
      </c>
      <c r="F1192" t="s">
        <v>33</v>
      </c>
      <c r="G1192" t="s">
        <v>34</v>
      </c>
      <c r="H1192" t="s">
        <v>73</v>
      </c>
      <c r="I1192" t="s">
        <v>36</v>
      </c>
      <c r="J1192" t="s">
        <v>37</v>
      </c>
      <c r="K1192" t="s">
        <v>38</v>
      </c>
      <c r="L1192" t="s">
        <v>39</v>
      </c>
      <c r="M1192" t="s">
        <v>74</v>
      </c>
      <c r="N1192" t="s">
        <v>75</v>
      </c>
      <c r="O1192" t="s">
        <v>42</v>
      </c>
      <c r="P1192" t="s">
        <v>46</v>
      </c>
      <c r="Q1192" t="s">
        <v>71</v>
      </c>
      <c r="R1192" t="s">
        <v>45</v>
      </c>
      <c r="T1192">
        <v>90</v>
      </c>
      <c r="U1192">
        <v>0</v>
      </c>
      <c r="V1192">
        <v>0</v>
      </c>
      <c r="W1192">
        <v>56</v>
      </c>
      <c r="X1192">
        <v>73</v>
      </c>
      <c r="Y1192">
        <v>53</v>
      </c>
      <c r="Z1192">
        <v>50</v>
      </c>
      <c r="AA1192">
        <v>46</v>
      </c>
      <c r="AB1192">
        <v>49</v>
      </c>
      <c r="AC1192">
        <v>47</v>
      </c>
      <c r="AD1192">
        <v>179</v>
      </c>
      <c r="AE1192">
        <v>45</v>
      </c>
      <c r="AG1192">
        <f t="shared" si="144"/>
        <v>88.5</v>
      </c>
      <c r="AH1192">
        <f t="shared" si="145"/>
        <v>89.5</v>
      </c>
      <c r="AI1192">
        <f t="shared" si="146"/>
        <v>90.5</v>
      </c>
      <c r="AJ1192">
        <f t="shared" si="147"/>
        <v>91.5</v>
      </c>
      <c r="AK1192">
        <f t="shared" si="148"/>
        <v>-999</v>
      </c>
      <c r="AL1192">
        <f t="shared" si="149"/>
        <v>49</v>
      </c>
      <c r="AM1192">
        <f t="shared" si="150"/>
        <v>-999</v>
      </c>
      <c r="AN1192">
        <f t="shared" si="151"/>
        <v>-999</v>
      </c>
    </row>
    <row r="1193" spans="1:40" x14ac:dyDescent="0.25">
      <c r="A1193">
        <v>706</v>
      </c>
      <c r="B1193" t="s">
        <v>29</v>
      </c>
      <c r="C1193" t="s">
        <v>82</v>
      </c>
      <c r="D1193" t="s">
        <v>31</v>
      </c>
      <c r="E1193" t="s">
        <v>32</v>
      </c>
      <c r="F1193" t="s">
        <v>33</v>
      </c>
      <c r="G1193" t="s">
        <v>34</v>
      </c>
      <c r="H1193" t="s">
        <v>35</v>
      </c>
      <c r="I1193" t="s">
        <v>36</v>
      </c>
      <c r="J1193" t="s">
        <v>37</v>
      </c>
      <c r="K1193" t="s">
        <v>38</v>
      </c>
      <c r="L1193" t="s">
        <v>39</v>
      </c>
      <c r="M1193" t="s">
        <v>40</v>
      </c>
      <c r="N1193" t="s">
        <v>41</v>
      </c>
      <c r="O1193" t="s">
        <v>42</v>
      </c>
      <c r="P1193" t="s">
        <v>43</v>
      </c>
      <c r="Q1193" t="s">
        <v>71</v>
      </c>
      <c r="R1193" t="s">
        <v>45</v>
      </c>
      <c r="T1193">
        <v>90</v>
      </c>
      <c r="U1193">
        <v>0</v>
      </c>
      <c r="V1193">
        <v>0</v>
      </c>
      <c r="W1193">
        <v>53</v>
      </c>
      <c r="X1193">
        <v>85</v>
      </c>
      <c r="Y1193">
        <v>56</v>
      </c>
      <c r="Z1193">
        <v>52</v>
      </c>
      <c r="AA1193">
        <v>47</v>
      </c>
      <c r="AB1193">
        <v>50</v>
      </c>
      <c r="AC1193">
        <v>49</v>
      </c>
      <c r="AD1193">
        <v>178</v>
      </c>
      <c r="AE1193">
        <v>43</v>
      </c>
      <c r="AG1193">
        <f t="shared" si="144"/>
        <v>88.5</v>
      </c>
      <c r="AH1193">
        <f t="shared" si="145"/>
        <v>89.5</v>
      </c>
      <c r="AI1193">
        <f t="shared" si="146"/>
        <v>90.5</v>
      </c>
      <c r="AJ1193">
        <f t="shared" si="147"/>
        <v>91.5</v>
      </c>
      <c r="AK1193">
        <f t="shared" si="148"/>
        <v>-999</v>
      </c>
      <c r="AL1193">
        <f t="shared" si="149"/>
        <v>-999</v>
      </c>
      <c r="AM1193">
        <f t="shared" si="150"/>
        <v>50</v>
      </c>
      <c r="AN1193">
        <f t="shared" si="151"/>
        <v>-999</v>
      </c>
    </row>
    <row r="1194" spans="1:40" x14ac:dyDescent="0.25">
      <c r="A1194">
        <v>708</v>
      </c>
      <c r="B1194" t="s">
        <v>29</v>
      </c>
      <c r="C1194" t="s">
        <v>82</v>
      </c>
      <c r="D1194" t="s">
        <v>31</v>
      </c>
      <c r="E1194" t="s">
        <v>32</v>
      </c>
      <c r="F1194" t="s">
        <v>33</v>
      </c>
      <c r="G1194" t="s">
        <v>34</v>
      </c>
      <c r="H1194" t="s">
        <v>35</v>
      </c>
      <c r="I1194" t="s">
        <v>36</v>
      </c>
      <c r="J1194" t="s">
        <v>37</v>
      </c>
      <c r="K1194" t="s">
        <v>38</v>
      </c>
      <c r="L1194" t="s">
        <v>39</v>
      </c>
      <c r="M1194" t="s">
        <v>40</v>
      </c>
      <c r="N1194" t="s">
        <v>41</v>
      </c>
      <c r="O1194" t="s">
        <v>42</v>
      </c>
      <c r="P1194" t="s">
        <v>46</v>
      </c>
      <c r="Q1194" t="s">
        <v>71</v>
      </c>
      <c r="R1194" t="s">
        <v>45</v>
      </c>
      <c r="T1194">
        <v>90</v>
      </c>
      <c r="U1194">
        <v>0</v>
      </c>
      <c r="V1194">
        <v>0</v>
      </c>
      <c r="W1194">
        <v>53</v>
      </c>
      <c r="X1194">
        <v>85</v>
      </c>
      <c r="Y1194">
        <v>56</v>
      </c>
      <c r="Z1194">
        <v>52</v>
      </c>
      <c r="AA1194">
        <v>47</v>
      </c>
      <c r="AB1194">
        <v>50</v>
      </c>
      <c r="AC1194">
        <v>49</v>
      </c>
      <c r="AD1194">
        <v>178</v>
      </c>
      <c r="AE1194">
        <v>43</v>
      </c>
      <c r="AG1194">
        <f t="shared" si="144"/>
        <v>88.5</v>
      </c>
      <c r="AH1194">
        <f t="shared" si="145"/>
        <v>89.5</v>
      </c>
      <c r="AI1194">
        <f t="shared" si="146"/>
        <v>90.5</v>
      </c>
      <c r="AJ1194">
        <f t="shared" si="147"/>
        <v>91.5</v>
      </c>
      <c r="AK1194">
        <f t="shared" si="148"/>
        <v>-999</v>
      </c>
      <c r="AL1194">
        <f t="shared" si="149"/>
        <v>-999</v>
      </c>
      <c r="AM1194">
        <f t="shared" si="150"/>
        <v>50</v>
      </c>
      <c r="AN1194">
        <f t="shared" si="151"/>
        <v>-999</v>
      </c>
    </row>
    <row r="1195" spans="1:40" x14ac:dyDescent="0.25">
      <c r="A1195">
        <v>441</v>
      </c>
      <c r="B1195" t="s">
        <v>29</v>
      </c>
      <c r="C1195" t="s">
        <v>68</v>
      </c>
      <c r="D1195" t="s">
        <v>72</v>
      </c>
      <c r="E1195" t="s">
        <v>32</v>
      </c>
      <c r="F1195" t="s">
        <v>33</v>
      </c>
      <c r="G1195" t="s">
        <v>34</v>
      </c>
      <c r="H1195" t="s">
        <v>73</v>
      </c>
      <c r="I1195" t="s">
        <v>36</v>
      </c>
      <c r="J1195" t="s">
        <v>37</v>
      </c>
      <c r="K1195" t="s">
        <v>38</v>
      </c>
      <c r="L1195" t="s">
        <v>39</v>
      </c>
      <c r="M1195" t="s">
        <v>74</v>
      </c>
      <c r="N1195" t="s">
        <v>75</v>
      </c>
      <c r="O1195" t="s">
        <v>42</v>
      </c>
      <c r="P1195" t="s">
        <v>43</v>
      </c>
      <c r="Q1195" t="s">
        <v>44</v>
      </c>
      <c r="R1195" t="s">
        <v>45</v>
      </c>
      <c r="T1195">
        <v>90</v>
      </c>
      <c r="U1195">
        <v>0</v>
      </c>
      <c r="V1195">
        <v>0</v>
      </c>
      <c r="W1195">
        <v>56</v>
      </c>
      <c r="X1195">
        <v>73</v>
      </c>
      <c r="Y1195">
        <v>55</v>
      </c>
      <c r="Z1195">
        <v>52</v>
      </c>
      <c r="AA1195">
        <v>48</v>
      </c>
      <c r="AB1195">
        <v>51</v>
      </c>
      <c r="AC1195">
        <v>49</v>
      </c>
      <c r="AD1195">
        <v>179</v>
      </c>
      <c r="AE1195">
        <v>48</v>
      </c>
      <c r="AG1195">
        <f t="shared" si="144"/>
        <v>88.5</v>
      </c>
      <c r="AH1195">
        <f t="shared" si="145"/>
        <v>89.5</v>
      </c>
      <c r="AI1195">
        <f t="shared" si="146"/>
        <v>90.5</v>
      </c>
      <c r="AJ1195">
        <f t="shared" si="147"/>
        <v>91.5</v>
      </c>
      <c r="AK1195">
        <f t="shared" si="148"/>
        <v>-999</v>
      </c>
      <c r="AL1195">
        <f t="shared" si="149"/>
        <v>51</v>
      </c>
      <c r="AM1195">
        <f t="shared" si="150"/>
        <v>-999</v>
      </c>
      <c r="AN1195">
        <f t="shared" si="151"/>
        <v>-999</v>
      </c>
    </row>
    <row r="1196" spans="1:40" x14ac:dyDescent="0.25">
      <c r="A1196">
        <v>443</v>
      </c>
      <c r="B1196" t="s">
        <v>29</v>
      </c>
      <c r="C1196" t="s">
        <v>68</v>
      </c>
      <c r="D1196" t="s">
        <v>72</v>
      </c>
      <c r="E1196" t="s">
        <v>32</v>
      </c>
      <c r="F1196" t="s">
        <v>33</v>
      </c>
      <c r="G1196" t="s">
        <v>34</v>
      </c>
      <c r="H1196" t="s">
        <v>73</v>
      </c>
      <c r="I1196" t="s">
        <v>36</v>
      </c>
      <c r="J1196" t="s">
        <v>37</v>
      </c>
      <c r="K1196" t="s">
        <v>38</v>
      </c>
      <c r="L1196" t="s">
        <v>39</v>
      </c>
      <c r="M1196" t="s">
        <v>74</v>
      </c>
      <c r="N1196" t="s">
        <v>75</v>
      </c>
      <c r="O1196" t="s">
        <v>42</v>
      </c>
      <c r="P1196" t="s">
        <v>46</v>
      </c>
      <c r="Q1196" t="s">
        <v>44</v>
      </c>
      <c r="R1196" t="s">
        <v>45</v>
      </c>
      <c r="T1196">
        <v>90</v>
      </c>
      <c r="U1196">
        <v>0</v>
      </c>
      <c r="V1196">
        <v>0</v>
      </c>
      <c r="W1196">
        <v>56</v>
      </c>
      <c r="X1196">
        <v>73</v>
      </c>
      <c r="Y1196">
        <v>55</v>
      </c>
      <c r="Z1196">
        <v>52</v>
      </c>
      <c r="AA1196">
        <v>48</v>
      </c>
      <c r="AB1196">
        <v>51</v>
      </c>
      <c r="AC1196">
        <v>49</v>
      </c>
      <c r="AD1196">
        <v>179</v>
      </c>
      <c r="AE1196">
        <v>48</v>
      </c>
      <c r="AG1196">
        <f t="shared" si="144"/>
        <v>88.5</v>
      </c>
      <c r="AH1196">
        <f t="shared" si="145"/>
        <v>89.5</v>
      </c>
      <c r="AI1196">
        <f t="shared" si="146"/>
        <v>90.5</v>
      </c>
      <c r="AJ1196">
        <f t="shared" si="147"/>
        <v>91.5</v>
      </c>
      <c r="AK1196">
        <f t="shared" si="148"/>
        <v>-999</v>
      </c>
      <c r="AL1196">
        <f t="shared" si="149"/>
        <v>51</v>
      </c>
      <c r="AM1196">
        <f t="shared" si="150"/>
        <v>-999</v>
      </c>
      <c r="AN1196">
        <f t="shared" si="151"/>
        <v>-999</v>
      </c>
    </row>
    <row r="1197" spans="1:40" x14ac:dyDescent="0.25">
      <c r="A1197">
        <v>705</v>
      </c>
      <c r="B1197" t="s">
        <v>29</v>
      </c>
      <c r="C1197" t="s">
        <v>82</v>
      </c>
      <c r="D1197" t="s">
        <v>31</v>
      </c>
      <c r="E1197" t="s">
        <v>32</v>
      </c>
      <c r="F1197" t="s">
        <v>33</v>
      </c>
      <c r="G1197" t="s">
        <v>34</v>
      </c>
      <c r="H1197" t="s">
        <v>35</v>
      </c>
      <c r="I1197" t="s">
        <v>36</v>
      </c>
      <c r="J1197" t="s">
        <v>37</v>
      </c>
      <c r="K1197" t="s">
        <v>38</v>
      </c>
      <c r="L1197" t="s">
        <v>39</v>
      </c>
      <c r="M1197" t="s">
        <v>40</v>
      </c>
      <c r="N1197" t="s">
        <v>41</v>
      </c>
      <c r="O1197" t="s">
        <v>42</v>
      </c>
      <c r="P1197" t="s">
        <v>43</v>
      </c>
      <c r="Q1197" t="s">
        <v>44</v>
      </c>
      <c r="R1197" t="s">
        <v>45</v>
      </c>
      <c r="T1197">
        <v>90</v>
      </c>
      <c r="U1197">
        <v>0</v>
      </c>
      <c r="V1197">
        <v>1</v>
      </c>
      <c r="W1197">
        <v>56</v>
      </c>
      <c r="X1197">
        <v>86</v>
      </c>
      <c r="Y1197">
        <v>58</v>
      </c>
      <c r="Z1197">
        <v>54</v>
      </c>
      <c r="AA1197">
        <v>49</v>
      </c>
      <c r="AB1197">
        <v>52</v>
      </c>
      <c r="AC1197">
        <v>51</v>
      </c>
      <c r="AD1197">
        <v>178</v>
      </c>
      <c r="AE1197">
        <v>44</v>
      </c>
      <c r="AG1197">
        <f t="shared" si="144"/>
        <v>88.5</v>
      </c>
      <c r="AH1197">
        <f t="shared" si="145"/>
        <v>89.5</v>
      </c>
      <c r="AI1197">
        <f t="shared" si="146"/>
        <v>90.5</v>
      </c>
      <c r="AJ1197">
        <f t="shared" si="147"/>
        <v>91.5</v>
      </c>
      <c r="AK1197">
        <f t="shared" si="148"/>
        <v>-999</v>
      </c>
      <c r="AL1197">
        <f t="shared" si="149"/>
        <v>-999</v>
      </c>
      <c r="AM1197">
        <f t="shared" si="150"/>
        <v>52</v>
      </c>
      <c r="AN1197">
        <f t="shared" si="151"/>
        <v>-999</v>
      </c>
    </row>
    <row r="1198" spans="1:40" x14ac:dyDescent="0.25">
      <c r="A1198">
        <v>707</v>
      </c>
      <c r="B1198" t="s">
        <v>29</v>
      </c>
      <c r="C1198" t="s">
        <v>82</v>
      </c>
      <c r="D1198" t="s">
        <v>31</v>
      </c>
      <c r="E1198" t="s">
        <v>32</v>
      </c>
      <c r="F1198" t="s">
        <v>33</v>
      </c>
      <c r="G1198" t="s">
        <v>34</v>
      </c>
      <c r="H1198" t="s">
        <v>35</v>
      </c>
      <c r="I1198" t="s">
        <v>36</v>
      </c>
      <c r="J1198" t="s">
        <v>37</v>
      </c>
      <c r="K1198" t="s">
        <v>38</v>
      </c>
      <c r="L1198" t="s">
        <v>39</v>
      </c>
      <c r="M1198" t="s">
        <v>40</v>
      </c>
      <c r="N1198" t="s">
        <v>41</v>
      </c>
      <c r="O1198" t="s">
        <v>42</v>
      </c>
      <c r="P1198" t="s">
        <v>46</v>
      </c>
      <c r="Q1198" t="s">
        <v>44</v>
      </c>
      <c r="R1198" t="s">
        <v>45</v>
      </c>
      <c r="T1198">
        <v>90</v>
      </c>
      <c r="U1198">
        <v>0</v>
      </c>
      <c r="V1198">
        <v>1</v>
      </c>
      <c r="W1198">
        <v>56</v>
      </c>
      <c r="X1198">
        <v>86</v>
      </c>
      <c r="Y1198">
        <v>58</v>
      </c>
      <c r="Z1198">
        <v>54</v>
      </c>
      <c r="AA1198">
        <v>49</v>
      </c>
      <c r="AB1198">
        <v>52</v>
      </c>
      <c r="AC1198">
        <v>51</v>
      </c>
      <c r="AD1198">
        <v>178</v>
      </c>
      <c r="AE1198">
        <v>44</v>
      </c>
      <c r="AG1198">
        <f t="shared" si="144"/>
        <v>88.5</v>
      </c>
      <c r="AH1198">
        <f t="shared" si="145"/>
        <v>89.5</v>
      </c>
      <c r="AI1198">
        <f t="shared" si="146"/>
        <v>90.5</v>
      </c>
      <c r="AJ1198">
        <f t="shared" si="147"/>
        <v>91.5</v>
      </c>
      <c r="AK1198">
        <f t="shared" si="148"/>
        <v>-999</v>
      </c>
      <c r="AL1198">
        <f t="shared" si="149"/>
        <v>-999</v>
      </c>
      <c r="AM1198">
        <f t="shared" si="150"/>
        <v>52</v>
      </c>
      <c r="AN1198">
        <f t="shared" si="151"/>
        <v>-999</v>
      </c>
    </row>
    <row r="1199" spans="1:40" x14ac:dyDescent="0.25">
      <c r="A1199">
        <v>266</v>
      </c>
      <c r="B1199" t="s">
        <v>29</v>
      </c>
      <c r="C1199" t="s">
        <v>30</v>
      </c>
      <c r="D1199" t="s">
        <v>79</v>
      </c>
      <c r="E1199" t="s">
        <v>32</v>
      </c>
      <c r="F1199" t="s">
        <v>33</v>
      </c>
      <c r="G1199" t="s">
        <v>34</v>
      </c>
      <c r="H1199" t="s">
        <v>73</v>
      </c>
      <c r="I1199" t="s">
        <v>36</v>
      </c>
      <c r="J1199" t="s">
        <v>37</v>
      </c>
      <c r="K1199" t="s">
        <v>38</v>
      </c>
      <c r="L1199" t="s">
        <v>39</v>
      </c>
      <c r="M1199" t="s">
        <v>80</v>
      </c>
      <c r="N1199" t="s">
        <v>81</v>
      </c>
      <c r="O1199" t="s">
        <v>42</v>
      </c>
      <c r="P1199" t="s">
        <v>43</v>
      </c>
      <c r="Q1199" t="s">
        <v>71</v>
      </c>
      <c r="R1199" t="s">
        <v>45</v>
      </c>
      <c r="T1199">
        <v>90</v>
      </c>
      <c r="U1199">
        <v>42</v>
      </c>
      <c r="V1199">
        <v>62</v>
      </c>
      <c r="W1199">
        <v>72</v>
      </c>
      <c r="X1199">
        <v>86</v>
      </c>
      <c r="Y1199">
        <v>66</v>
      </c>
      <c r="Z1199">
        <v>60</v>
      </c>
      <c r="AA1199">
        <v>53</v>
      </c>
      <c r="AB1199">
        <v>56</v>
      </c>
      <c r="AC1199">
        <v>53</v>
      </c>
      <c r="AD1199">
        <v>179</v>
      </c>
      <c r="AE1199">
        <v>65</v>
      </c>
      <c r="AG1199">
        <f t="shared" si="144"/>
        <v>88.5</v>
      </c>
      <c r="AH1199">
        <f t="shared" si="145"/>
        <v>89.5</v>
      </c>
      <c r="AI1199">
        <f t="shared" si="146"/>
        <v>90.5</v>
      </c>
      <c r="AJ1199">
        <f t="shared" si="147"/>
        <v>91.5</v>
      </c>
      <c r="AK1199">
        <f t="shared" si="148"/>
        <v>-999</v>
      </c>
      <c r="AL1199">
        <f t="shared" si="149"/>
        <v>-999</v>
      </c>
      <c r="AM1199">
        <f t="shared" si="150"/>
        <v>-999</v>
      </c>
      <c r="AN1199">
        <f t="shared" si="151"/>
        <v>56</v>
      </c>
    </row>
    <row r="1200" spans="1:40" x14ac:dyDescent="0.25">
      <c r="A1200">
        <v>268</v>
      </c>
      <c r="B1200" t="s">
        <v>29</v>
      </c>
      <c r="C1200" t="s">
        <v>30</v>
      </c>
      <c r="D1200" t="s">
        <v>79</v>
      </c>
      <c r="E1200" t="s">
        <v>32</v>
      </c>
      <c r="F1200" t="s">
        <v>33</v>
      </c>
      <c r="G1200" t="s">
        <v>34</v>
      </c>
      <c r="H1200" t="s">
        <v>73</v>
      </c>
      <c r="I1200" t="s">
        <v>36</v>
      </c>
      <c r="J1200" t="s">
        <v>37</v>
      </c>
      <c r="K1200" t="s">
        <v>38</v>
      </c>
      <c r="L1200" t="s">
        <v>39</v>
      </c>
      <c r="M1200" t="s">
        <v>80</v>
      </c>
      <c r="N1200" t="s">
        <v>81</v>
      </c>
      <c r="O1200" t="s">
        <v>42</v>
      </c>
      <c r="P1200" t="s">
        <v>46</v>
      </c>
      <c r="Q1200" t="s">
        <v>71</v>
      </c>
      <c r="R1200" t="s">
        <v>45</v>
      </c>
      <c r="T1200">
        <v>90</v>
      </c>
      <c r="U1200">
        <v>42</v>
      </c>
      <c r="V1200">
        <v>62</v>
      </c>
      <c r="W1200">
        <v>72</v>
      </c>
      <c r="X1200">
        <v>86</v>
      </c>
      <c r="Y1200">
        <v>66</v>
      </c>
      <c r="Z1200">
        <v>60</v>
      </c>
      <c r="AA1200">
        <v>53</v>
      </c>
      <c r="AB1200">
        <v>56</v>
      </c>
      <c r="AC1200">
        <v>53</v>
      </c>
      <c r="AD1200">
        <v>179</v>
      </c>
      <c r="AE1200">
        <v>65</v>
      </c>
      <c r="AG1200">
        <f t="shared" si="144"/>
        <v>88.5</v>
      </c>
      <c r="AH1200">
        <f t="shared" si="145"/>
        <v>89.5</v>
      </c>
      <c r="AI1200">
        <f t="shared" si="146"/>
        <v>90.5</v>
      </c>
      <c r="AJ1200">
        <f t="shared" si="147"/>
        <v>91.5</v>
      </c>
      <c r="AK1200">
        <f t="shared" si="148"/>
        <v>-999</v>
      </c>
      <c r="AL1200">
        <f t="shared" si="149"/>
        <v>-999</v>
      </c>
      <c r="AM1200">
        <f t="shared" si="150"/>
        <v>-999</v>
      </c>
      <c r="AN1200">
        <f t="shared" si="151"/>
        <v>56</v>
      </c>
    </row>
    <row r="1201" spans="1:40" x14ac:dyDescent="0.25">
      <c r="A1201">
        <v>265</v>
      </c>
      <c r="B1201" t="s">
        <v>29</v>
      </c>
      <c r="C1201" t="s">
        <v>30</v>
      </c>
      <c r="D1201" t="s">
        <v>79</v>
      </c>
      <c r="E1201" t="s">
        <v>32</v>
      </c>
      <c r="F1201" t="s">
        <v>33</v>
      </c>
      <c r="G1201" t="s">
        <v>34</v>
      </c>
      <c r="H1201" t="s">
        <v>73</v>
      </c>
      <c r="I1201" t="s">
        <v>36</v>
      </c>
      <c r="J1201" t="s">
        <v>37</v>
      </c>
      <c r="K1201" t="s">
        <v>38</v>
      </c>
      <c r="L1201" t="s">
        <v>39</v>
      </c>
      <c r="M1201" t="s">
        <v>80</v>
      </c>
      <c r="N1201" t="s">
        <v>81</v>
      </c>
      <c r="O1201" t="s">
        <v>42</v>
      </c>
      <c r="P1201" t="s">
        <v>43</v>
      </c>
      <c r="Q1201" t="s">
        <v>44</v>
      </c>
      <c r="R1201" t="s">
        <v>45</v>
      </c>
      <c r="T1201">
        <v>90</v>
      </c>
      <c r="U1201">
        <v>44</v>
      </c>
      <c r="V1201">
        <v>62</v>
      </c>
      <c r="W1201">
        <v>72</v>
      </c>
      <c r="X1201">
        <v>87</v>
      </c>
      <c r="Y1201">
        <v>67</v>
      </c>
      <c r="Z1201">
        <v>61</v>
      </c>
      <c r="AA1201">
        <v>55</v>
      </c>
      <c r="AB1201">
        <v>57</v>
      </c>
      <c r="AC1201">
        <v>54</v>
      </c>
      <c r="AD1201">
        <v>180</v>
      </c>
      <c r="AE1201">
        <v>65</v>
      </c>
      <c r="AG1201">
        <f t="shared" si="144"/>
        <v>88.5</v>
      </c>
      <c r="AH1201">
        <f t="shared" si="145"/>
        <v>89.5</v>
      </c>
      <c r="AI1201">
        <f t="shared" si="146"/>
        <v>90.5</v>
      </c>
      <c r="AJ1201">
        <f t="shared" si="147"/>
        <v>91.5</v>
      </c>
      <c r="AK1201">
        <f t="shared" si="148"/>
        <v>-999</v>
      </c>
      <c r="AL1201">
        <f t="shared" si="149"/>
        <v>-999</v>
      </c>
      <c r="AM1201">
        <f t="shared" si="150"/>
        <v>-999</v>
      </c>
      <c r="AN1201">
        <f t="shared" si="151"/>
        <v>57</v>
      </c>
    </row>
    <row r="1202" spans="1:40" x14ac:dyDescent="0.25">
      <c r="A1202">
        <v>267</v>
      </c>
      <c r="B1202" t="s">
        <v>29</v>
      </c>
      <c r="C1202" t="s">
        <v>30</v>
      </c>
      <c r="D1202" t="s">
        <v>79</v>
      </c>
      <c r="E1202" t="s">
        <v>32</v>
      </c>
      <c r="F1202" t="s">
        <v>33</v>
      </c>
      <c r="G1202" t="s">
        <v>34</v>
      </c>
      <c r="H1202" t="s">
        <v>73</v>
      </c>
      <c r="I1202" t="s">
        <v>36</v>
      </c>
      <c r="J1202" t="s">
        <v>37</v>
      </c>
      <c r="K1202" t="s">
        <v>38</v>
      </c>
      <c r="L1202" t="s">
        <v>39</v>
      </c>
      <c r="M1202" t="s">
        <v>80</v>
      </c>
      <c r="N1202" t="s">
        <v>81</v>
      </c>
      <c r="O1202" t="s">
        <v>42</v>
      </c>
      <c r="P1202" t="s">
        <v>46</v>
      </c>
      <c r="Q1202" t="s">
        <v>44</v>
      </c>
      <c r="R1202" t="s">
        <v>45</v>
      </c>
      <c r="T1202">
        <v>90</v>
      </c>
      <c r="U1202">
        <v>44</v>
      </c>
      <c r="V1202">
        <v>62</v>
      </c>
      <c r="W1202">
        <v>72</v>
      </c>
      <c r="X1202">
        <v>87</v>
      </c>
      <c r="Y1202">
        <v>67</v>
      </c>
      <c r="Z1202">
        <v>61</v>
      </c>
      <c r="AA1202">
        <v>55</v>
      </c>
      <c r="AB1202">
        <v>57</v>
      </c>
      <c r="AC1202">
        <v>54</v>
      </c>
      <c r="AD1202">
        <v>180</v>
      </c>
      <c r="AE1202">
        <v>65</v>
      </c>
      <c r="AG1202">
        <f t="shared" si="144"/>
        <v>88.5</v>
      </c>
      <c r="AH1202">
        <f t="shared" si="145"/>
        <v>89.5</v>
      </c>
      <c r="AI1202">
        <f t="shared" si="146"/>
        <v>90.5</v>
      </c>
      <c r="AJ1202">
        <f t="shared" si="147"/>
        <v>91.5</v>
      </c>
      <c r="AK1202">
        <f t="shared" si="148"/>
        <v>-999</v>
      </c>
      <c r="AL1202">
        <f t="shared" si="149"/>
        <v>-999</v>
      </c>
      <c r="AM1202">
        <f t="shared" si="150"/>
        <v>-999</v>
      </c>
      <c r="AN1202">
        <f t="shared" si="151"/>
        <v>57</v>
      </c>
    </row>
    <row r="1203" spans="1:40" x14ac:dyDescent="0.25">
      <c r="A1203">
        <v>1325</v>
      </c>
      <c r="B1203" t="s">
        <v>29</v>
      </c>
      <c r="C1203" t="s">
        <v>83</v>
      </c>
      <c r="D1203" t="s">
        <v>79</v>
      </c>
      <c r="E1203" t="s">
        <v>32</v>
      </c>
      <c r="F1203" t="s">
        <v>33</v>
      </c>
      <c r="G1203" t="s">
        <v>34</v>
      </c>
      <c r="H1203" t="s">
        <v>73</v>
      </c>
      <c r="I1203" t="s">
        <v>47</v>
      </c>
      <c r="J1203" t="s">
        <v>37</v>
      </c>
      <c r="K1203" t="s">
        <v>38</v>
      </c>
      <c r="L1203" t="s">
        <v>39</v>
      </c>
      <c r="M1203" t="s">
        <v>80</v>
      </c>
      <c r="N1203" t="s">
        <v>81</v>
      </c>
      <c r="O1203" t="s">
        <v>42</v>
      </c>
      <c r="P1203" t="s">
        <v>43</v>
      </c>
      <c r="Q1203" t="s">
        <v>44</v>
      </c>
      <c r="R1203" t="s">
        <v>45</v>
      </c>
      <c r="T1203">
        <v>90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50</v>
      </c>
      <c r="AB1203">
        <v>57</v>
      </c>
      <c r="AC1203">
        <v>56</v>
      </c>
      <c r="AD1203">
        <v>179</v>
      </c>
      <c r="AE1203">
        <v>0</v>
      </c>
      <c r="AG1203">
        <f t="shared" si="144"/>
        <v>88.5</v>
      </c>
      <c r="AH1203">
        <f t="shared" si="145"/>
        <v>89.5</v>
      </c>
      <c r="AI1203">
        <f t="shared" si="146"/>
        <v>90.5</v>
      </c>
      <c r="AJ1203">
        <f t="shared" si="147"/>
        <v>91.5</v>
      </c>
      <c r="AK1203">
        <f t="shared" si="148"/>
        <v>57</v>
      </c>
      <c r="AL1203">
        <f t="shared" si="149"/>
        <v>-999</v>
      </c>
      <c r="AM1203">
        <f t="shared" si="150"/>
        <v>-999</v>
      </c>
      <c r="AN1203">
        <f t="shared" si="151"/>
        <v>-999</v>
      </c>
    </row>
    <row r="1204" spans="1:40" x14ac:dyDescent="0.25">
      <c r="A1204">
        <v>1326</v>
      </c>
      <c r="B1204" t="s">
        <v>29</v>
      </c>
      <c r="C1204" t="s">
        <v>83</v>
      </c>
      <c r="D1204" t="s">
        <v>79</v>
      </c>
      <c r="E1204" t="s">
        <v>32</v>
      </c>
      <c r="F1204" t="s">
        <v>33</v>
      </c>
      <c r="G1204" t="s">
        <v>34</v>
      </c>
      <c r="H1204" t="s">
        <v>73</v>
      </c>
      <c r="I1204" t="s">
        <v>47</v>
      </c>
      <c r="J1204" t="s">
        <v>37</v>
      </c>
      <c r="K1204" t="s">
        <v>38</v>
      </c>
      <c r="L1204" t="s">
        <v>39</v>
      </c>
      <c r="M1204" t="s">
        <v>80</v>
      </c>
      <c r="N1204" t="s">
        <v>81</v>
      </c>
      <c r="O1204" t="s">
        <v>42</v>
      </c>
      <c r="P1204" t="s">
        <v>43</v>
      </c>
      <c r="Q1204" t="s">
        <v>71</v>
      </c>
      <c r="R1204" t="s">
        <v>45</v>
      </c>
      <c r="T1204">
        <v>90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50</v>
      </c>
      <c r="AB1204">
        <v>57</v>
      </c>
      <c r="AC1204">
        <v>56</v>
      </c>
      <c r="AD1204">
        <v>179</v>
      </c>
      <c r="AE1204">
        <v>0</v>
      </c>
      <c r="AG1204">
        <f t="shared" si="144"/>
        <v>88.5</v>
      </c>
      <c r="AH1204">
        <f t="shared" si="145"/>
        <v>89.5</v>
      </c>
      <c r="AI1204">
        <f t="shared" si="146"/>
        <v>90.5</v>
      </c>
      <c r="AJ1204">
        <f t="shared" si="147"/>
        <v>91.5</v>
      </c>
      <c r="AK1204">
        <f t="shared" si="148"/>
        <v>57</v>
      </c>
      <c r="AL1204">
        <f t="shared" si="149"/>
        <v>-999</v>
      </c>
      <c r="AM1204">
        <f t="shared" si="150"/>
        <v>-999</v>
      </c>
      <c r="AN1204">
        <f t="shared" si="151"/>
        <v>-999</v>
      </c>
    </row>
    <row r="1205" spans="1:40" x14ac:dyDescent="0.25">
      <c r="A1205">
        <v>1327</v>
      </c>
      <c r="B1205" t="s">
        <v>29</v>
      </c>
      <c r="C1205" t="s">
        <v>83</v>
      </c>
      <c r="D1205" t="s">
        <v>79</v>
      </c>
      <c r="E1205" t="s">
        <v>32</v>
      </c>
      <c r="F1205" t="s">
        <v>33</v>
      </c>
      <c r="G1205" t="s">
        <v>34</v>
      </c>
      <c r="H1205" t="s">
        <v>73</v>
      </c>
      <c r="I1205" t="s">
        <v>47</v>
      </c>
      <c r="J1205" t="s">
        <v>37</v>
      </c>
      <c r="K1205" t="s">
        <v>38</v>
      </c>
      <c r="L1205" t="s">
        <v>39</v>
      </c>
      <c r="M1205" t="s">
        <v>80</v>
      </c>
      <c r="N1205" t="s">
        <v>81</v>
      </c>
      <c r="O1205" t="s">
        <v>42</v>
      </c>
      <c r="P1205" t="s">
        <v>46</v>
      </c>
      <c r="Q1205" t="s">
        <v>44</v>
      </c>
      <c r="R1205" t="s">
        <v>45</v>
      </c>
      <c r="T1205">
        <v>90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50</v>
      </c>
      <c r="AB1205">
        <v>57</v>
      </c>
      <c r="AC1205">
        <v>56</v>
      </c>
      <c r="AD1205">
        <v>179</v>
      </c>
      <c r="AE1205">
        <v>0</v>
      </c>
      <c r="AG1205">
        <f t="shared" si="144"/>
        <v>88.5</v>
      </c>
      <c r="AH1205">
        <f t="shared" si="145"/>
        <v>89.5</v>
      </c>
      <c r="AI1205">
        <f t="shared" si="146"/>
        <v>90.5</v>
      </c>
      <c r="AJ1205">
        <f t="shared" si="147"/>
        <v>91.5</v>
      </c>
      <c r="AK1205">
        <f t="shared" si="148"/>
        <v>57</v>
      </c>
      <c r="AL1205">
        <f t="shared" si="149"/>
        <v>-999</v>
      </c>
      <c r="AM1205">
        <f t="shared" si="150"/>
        <v>-999</v>
      </c>
      <c r="AN1205">
        <f t="shared" si="151"/>
        <v>-999</v>
      </c>
    </row>
    <row r="1206" spans="1:40" x14ac:dyDescent="0.25">
      <c r="A1206">
        <v>1328</v>
      </c>
      <c r="B1206" t="s">
        <v>29</v>
      </c>
      <c r="C1206" t="s">
        <v>83</v>
      </c>
      <c r="D1206" t="s">
        <v>79</v>
      </c>
      <c r="E1206" t="s">
        <v>32</v>
      </c>
      <c r="F1206" t="s">
        <v>33</v>
      </c>
      <c r="G1206" t="s">
        <v>34</v>
      </c>
      <c r="H1206" t="s">
        <v>73</v>
      </c>
      <c r="I1206" t="s">
        <v>47</v>
      </c>
      <c r="J1206" t="s">
        <v>37</v>
      </c>
      <c r="K1206" t="s">
        <v>38</v>
      </c>
      <c r="L1206" t="s">
        <v>39</v>
      </c>
      <c r="M1206" t="s">
        <v>80</v>
      </c>
      <c r="N1206" t="s">
        <v>81</v>
      </c>
      <c r="O1206" t="s">
        <v>42</v>
      </c>
      <c r="P1206" t="s">
        <v>46</v>
      </c>
      <c r="Q1206" t="s">
        <v>71</v>
      </c>
      <c r="R1206" t="s">
        <v>45</v>
      </c>
      <c r="T1206">
        <v>90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50</v>
      </c>
      <c r="AB1206">
        <v>57</v>
      </c>
      <c r="AC1206">
        <v>56</v>
      </c>
      <c r="AD1206">
        <v>179</v>
      </c>
      <c r="AE1206">
        <v>0</v>
      </c>
      <c r="AG1206">
        <f t="shared" si="144"/>
        <v>88.5</v>
      </c>
      <c r="AH1206">
        <f t="shared" si="145"/>
        <v>89.5</v>
      </c>
      <c r="AI1206">
        <f t="shared" si="146"/>
        <v>90.5</v>
      </c>
      <c r="AJ1206">
        <f t="shared" si="147"/>
        <v>91.5</v>
      </c>
      <c r="AK1206">
        <f t="shared" si="148"/>
        <v>57</v>
      </c>
      <c r="AL1206">
        <f t="shared" si="149"/>
        <v>-999</v>
      </c>
      <c r="AM1206">
        <f t="shared" si="150"/>
        <v>-999</v>
      </c>
      <c r="AN1206">
        <f t="shared" si="151"/>
        <v>-999</v>
      </c>
    </row>
    <row r="1207" spans="1:40" x14ac:dyDescent="0.25">
      <c r="A1207">
        <v>354</v>
      </c>
      <c r="B1207" t="s">
        <v>29</v>
      </c>
      <c r="C1207" t="s">
        <v>68</v>
      </c>
      <c r="D1207" t="s">
        <v>31</v>
      </c>
      <c r="E1207" t="s">
        <v>32</v>
      </c>
      <c r="F1207" t="s">
        <v>33</v>
      </c>
      <c r="G1207" t="s">
        <v>34</v>
      </c>
      <c r="H1207" t="s">
        <v>35</v>
      </c>
      <c r="I1207" t="s">
        <v>36</v>
      </c>
      <c r="J1207" t="s">
        <v>37</v>
      </c>
      <c r="K1207" t="s">
        <v>38</v>
      </c>
      <c r="L1207" t="s">
        <v>39</v>
      </c>
      <c r="M1207" t="s">
        <v>40</v>
      </c>
      <c r="N1207" t="s">
        <v>41</v>
      </c>
      <c r="O1207" t="s">
        <v>42</v>
      </c>
      <c r="P1207" t="s">
        <v>43</v>
      </c>
      <c r="Q1207" t="s">
        <v>71</v>
      </c>
      <c r="R1207" t="s">
        <v>45</v>
      </c>
      <c r="T1207">
        <v>90</v>
      </c>
      <c r="U1207">
        <v>0</v>
      </c>
      <c r="V1207">
        <v>2</v>
      </c>
      <c r="W1207">
        <v>62</v>
      </c>
      <c r="X1207">
        <v>89</v>
      </c>
      <c r="Y1207">
        <v>63</v>
      </c>
      <c r="Z1207">
        <v>60</v>
      </c>
      <c r="AA1207">
        <v>55</v>
      </c>
      <c r="AB1207">
        <v>58</v>
      </c>
      <c r="AC1207">
        <v>56</v>
      </c>
      <c r="AD1207">
        <v>179</v>
      </c>
      <c r="AE1207">
        <v>49</v>
      </c>
      <c r="AG1207">
        <f t="shared" si="144"/>
        <v>88.5</v>
      </c>
      <c r="AH1207">
        <f t="shared" si="145"/>
        <v>89.5</v>
      </c>
      <c r="AI1207">
        <f t="shared" si="146"/>
        <v>90.5</v>
      </c>
      <c r="AJ1207">
        <f t="shared" si="147"/>
        <v>91.5</v>
      </c>
      <c r="AK1207">
        <f t="shared" si="148"/>
        <v>-999</v>
      </c>
      <c r="AL1207">
        <f t="shared" si="149"/>
        <v>58</v>
      </c>
      <c r="AM1207">
        <f t="shared" si="150"/>
        <v>-999</v>
      </c>
      <c r="AN1207">
        <f t="shared" si="151"/>
        <v>-999</v>
      </c>
    </row>
    <row r="1208" spans="1:40" x14ac:dyDescent="0.25">
      <c r="A1208">
        <v>356</v>
      </c>
      <c r="B1208" t="s">
        <v>29</v>
      </c>
      <c r="C1208" t="s">
        <v>68</v>
      </c>
      <c r="D1208" t="s">
        <v>31</v>
      </c>
      <c r="E1208" t="s">
        <v>32</v>
      </c>
      <c r="F1208" t="s">
        <v>33</v>
      </c>
      <c r="G1208" t="s">
        <v>34</v>
      </c>
      <c r="H1208" t="s">
        <v>35</v>
      </c>
      <c r="I1208" t="s">
        <v>36</v>
      </c>
      <c r="J1208" t="s">
        <v>37</v>
      </c>
      <c r="K1208" t="s">
        <v>38</v>
      </c>
      <c r="L1208" t="s">
        <v>39</v>
      </c>
      <c r="M1208" t="s">
        <v>40</v>
      </c>
      <c r="N1208" t="s">
        <v>41</v>
      </c>
      <c r="O1208" t="s">
        <v>42</v>
      </c>
      <c r="P1208" t="s">
        <v>46</v>
      </c>
      <c r="Q1208" t="s">
        <v>71</v>
      </c>
      <c r="R1208" t="s">
        <v>45</v>
      </c>
      <c r="T1208">
        <v>90</v>
      </c>
      <c r="U1208">
        <v>0</v>
      </c>
      <c r="V1208">
        <v>2</v>
      </c>
      <c r="W1208">
        <v>62</v>
      </c>
      <c r="X1208">
        <v>89</v>
      </c>
      <c r="Y1208">
        <v>63</v>
      </c>
      <c r="Z1208">
        <v>60</v>
      </c>
      <c r="AA1208">
        <v>55</v>
      </c>
      <c r="AB1208">
        <v>58</v>
      </c>
      <c r="AC1208">
        <v>56</v>
      </c>
      <c r="AD1208">
        <v>179</v>
      </c>
      <c r="AE1208">
        <v>49</v>
      </c>
      <c r="AG1208">
        <f t="shared" si="144"/>
        <v>88.5</v>
      </c>
      <c r="AH1208">
        <f t="shared" si="145"/>
        <v>89.5</v>
      </c>
      <c r="AI1208">
        <f t="shared" si="146"/>
        <v>90.5</v>
      </c>
      <c r="AJ1208">
        <f t="shared" si="147"/>
        <v>91.5</v>
      </c>
      <c r="AK1208">
        <f t="shared" si="148"/>
        <v>-999</v>
      </c>
      <c r="AL1208">
        <f t="shared" si="149"/>
        <v>58</v>
      </c>
      <c r="AM1208">
        <f t="shared" si="150"/>
        <v>-999</v>
      </c>
      <c r="AN1208">
        <f t="shared" si="151"/>
        <v>-999</v>
      </c>
    </row>
    <row r="1209" spans="1:40" x14ac:dyDescent="0.25">
      <c r="A1209">
        <v>1237</v>
      </c>
      <c r="B1209" t="s">
        <v>29</v>
      </c>
      <c r="C1209" t="s">
        <v>83</v>
      </c>
      <c r="D1209" t="s">
        <v>76</v>
      </c>
      <c r="E1209" t="s">
        <v>32</v>
      </c>
      <c r="F1209" t="s">
        <v>33</v>
      </c>
      <c r="G1209" t="s">
        <v>34</v>
      </c>
      <c r="H1209" t="s">
        <v>73</v>
      </c>
      <c r="I1209" t="s">
        <v>47</v>
      </c>
      <c r="J1209" t="s">
        <v>37</v>
      </c>
      <c r="K1209" t="s">
        <v>38</v>
      </c>
      <c r="L1209" t="s">
        <v>39</v>
      </c>
      <c r="M1209" t="s">
        <v>77</v>
      </c>
      <c r="N1209" t="s">
        <v>78</v>
      </c>
      <c r="O1209" t="s">
        <v>42</v>
      </c>
      <c r="P1209" t="s">
        <v>43</v>
      </c>
      <c r="Q1209" t="s">
        <v>44</v>
      </c>
      <c r="R1209" t="s">
        <v>45</v>
      </c>
      <c r="T1209">
        <v>90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51</v>
      </c>
      <c r="AB1209">
        <v>58</v>
      </c>
      <c r="AC1209">
        <v>58</v>
      </c>
      <c r="AD1209">
        <v>180</v>
      </c>
      <c r="AE1209">
        <v>0</v>
      </c>
      <c r="AG1209">
        <f t="shared" si="144"/>
        <v>88.5</v>
      </c>
      <c r="AH1209">
        <f t="shared" si="145"/>
        <v>89.5</v>
      </c>
      <c r="AI1209">
        <f t="shared" si="146"/>
        <v>90.5</v>
      </c>
      <c r="AJ1209">
        <f t="shared" si="147"/>
        <v>91.5</v>
      </c>
      <c r="AK1209">
        <f t="shared" si="148"/>
        <v>58</v>
      </c>
      <c r="AL1209">
        <f t="shared" si="149"/>
        <v>-999</v>
      </c>
      <c r="AM1209">
        <f t="shared" si="150"/>
        <v>-999</v>
      </c>
      <c r="AN1209">
        <f t="shared" si="151"/>
        <v>-999</v>
      </c>
    </row>
    <row r="1210" spans="1:40" x14ac:dyDescent="0.25">
      <c r="A1210">
        <v>1239</v>
      </c>
      <c r="B1210" t="s">
        <v>29</v>
      </c>
      <c r="C1210" t="s">
        <v>83</v>
      </c>
      <c r="D1210" t="s">
        <v>76</v>
      </c>
      <c r="E1210" t="s">
        <v>32</v>
      </c>
      <c r="F1210" t="s">
        <v>33</v>
      </c>
      <c r="G1210" t="s">
        <v>34</v>
      </c>
      <c r="H1210" t="s">
        <v>73</v>
      </c>
      <c r="I1210" t="s">
        <v>47</v>
      </c>
      <c r="J1210" t="s">
        <v>37</v>
      </c>
      <c r="K1210" t="s">
        <v>38</v>
      </c>
      <c r="L1210" t="s">
        <v>39</v>
      </c>
      <c r="M1210" t="s">
        <v>77</v>
      </c>
      <c r="N1210" t="s">
        <v>78</v>
      </c>
      <c r="O1210" t="s">
        <v>42</v>
      </c>
      <c r="P1210" t="s">
        <v>46</v>
      </c>
      <c r="Q1210" t="s">
        <v>44</v>
      </c>
      <c r="R1210" t="s">
        <v>45</v>
      </c>
      <c r="T1210">
        <v>90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51</v>
      </c>
      <c r="AB1210">
        <v>58</v>
      </c>
      <c r="AC1210">
        <v>58</v>
      </c>
      <c r="AD1210">
        <v>180</v>
      </c>
      <c r="AE1210">
        <v>0</v>
      </c>
      <c r="AG1210">
        <f t="shared" si="144"/>
        <v>88.5</v>
      </c>
      <c r="AH1210">
        <f t="shared" si="145"/>
        <v>89.5</v>
      </c>
      <c r="AI1210">
        <f t="shared" si="146"/>
        <v>90.5</v>
      </c>
      <c r="AJ1210">
        <f t="shared" si="147"/>
        <v>91.5</v>
      </c>
      <c r="AK1210">
        <f t="shared" si="148"/>
        <v>58</v>
      </c>
      <c r="AL1210">
        <f t="shared" si="149"/>
        <v>-999</v>
      </c>
      <c r="AM1210">
        <f t="shared" si="150"/>
        <v>-999</v>
      </c>
      <c r="AN1210">
        <f t="shared" si="151"/>
        <v>-999</v>
      </c>
    </row>
    <row r="1211" spans="1:40" x14ac:dyDescent="0.25">
      <c r="A1211">
        <v>1238</v>
      </c>
      <c r="B1211" t="s">
        <v>29</v>
      </c>
      <c r="C1211" t="s">
        <v>83</v>
      </c>
      <c r="D1211" t="s">
        <v>76</v>
      </c>
      <c r="E1211" t="s">
        <v>32</v>
      </c>
      <c r="F1211" t="s">
        <v>33</v>
      </c>
      <c r="G1211" t="s">
        <v>34</v>
      </c>
      <c r="H1211" t="s">
        <v>73</v>
      </c>
      <c r="I1211" t="s">
        <v>47</v>
      </c>
      <c r="J1211" t="s">
        <v>37</v>
      </c>
      <c r="K1211" t="s">
        <v>38</v>
      </c>
      <c r="L1211" t="s">
        <v>39</v>
      </c>
      <c r="M1211" t="s">
        <v>77</v>
      </c>
      <c r="N1211" t="s">
        <v>78</v>
      </c>
      <c r="O1211" t="s">
        <v>42</v>
      </c>
      <c r="P1211" t="s">
        <v>43</v>
      </c>
      <c r="Q1211" t="s">
        <v>71</v>
      </c>
      <c r="R1211" t="s">
        <v>45</v>
      </c>
      <c r="T1211">
        <v>90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51</v>
      </c>
      <c r="AB1211">
        <v>59</v>
      </c>
      <c r="AC1211">
        <v>57</v>
      </c>
      <c r="AD1211">
        <v>179</v>
      </c>
      <c r="AE1211">
        <v>0</v>
      </c>
      <c r="AG1211">
        <f t="shared" si="144"/>
        <v>88.5</v>
      </c>
      <c r="AH1211">
        <f t="shared" si="145"/>
        <v>89.5</v>
      </c>
      <c r="AI1211">
        <f t="shared" si="146"/>
        <v>90.5</v>
      </c>
      <c r="AJ1211">
        <f t="shared" si="147"/>
        <v>91.5</v>
      </c>
      <c r="AK1211">
        <f t="shared" si="148"/>
        <v>59</v>
      </c>
      <c r="AL1211">
        <f t="shared" si="149"/>
        <v>-999</v>
      </c>
      <c r="AM1211">
        <f t="shared" si="150"/>
        <v>-999</v>
      </c>
      <c r="AN1211">
        <f t="shared" si="151"/>
        <v>-999</v>
      </c>
    </row>
    <row r="1212" spans="1:40" x14ac:dyDescent="0.25">
      <c r="A1212">
        <v>1240</v>
      </c>
      <c r="B1212" t="s">
        <v>29</v>
      </c>
      <c r="C1212" t="s">
        <v>83</v>
      </c>
      <c r="D1212" t="s">
        <v>76</v>
      </c>
      <c r="E1212" t="s">
        <v>32</v>
      </c>
      <c r="F1212" t="s">
        <v>33</v>
      </c>
      <c r="G1212" t="s">
        <v>34</v>
      </c>
      <c r="H1212" t="s">
        <v>73</v>
      </c>
      <c r="I1212" t="s">
        <v>47</v>
      </c>
      <c r="J1212" t="s">
        <v>37</v>
      </c>
      <c r="K1212" t="s">
        <v>38</v>
      </c>
      <c r="L1212" t="s">
        <v>39</v>
      </c>
      <c r="M1212" t="s">
        <v>77</v>
      </c>
      <c r="N1212" t="s">
        <v>78</v>
      </c>
      <c r="O1212" t="s">
        <v>42</v>
      </c>
      <c r="P1212" t="s">
        <v>46</v>
      </c>
      <c r="Q1212" t="s">
        <v>71</v>
      </c>
      <c r="R1212" t="s">
        <v>45</v>
      </c>
      <c r="T1212">
        <v>90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51</v>
      </c>
      <c r="AB1212">
        <v>59</v>
      </c>
      <c r="AC1212">
        <v>57</v>
      </c>
      <c r="AD1212">
        <v>179</v>
      </c>
      <c r="AE1212">
        <v>0</v>
      </c>
      <c r="AG1212">
        <f t="shared" si="144"/>
        <v>88.5</v>
      </c>
      <c r="AH1212">
        <f t="shared" si="145"/>
        <v>89.5</v>
      </c>
      <c r="AI1212">
        <f t="shared" si="146"/>
        <v>90.5</v>
      </c>
      <c r="AJ1212">
        <f t="shared" si="147"/>
        <v>91.5</v>
      </c>
      <c r="AK1212">
        <f t="shared" si="148"/>
        <v>59</v>
      </c>
      <c r="AL1212">
        <f t="shared" si="149"/>
        <v>-999</v>
      </c>
      <c r="AM1212">
        <f t="shared" si="150"/>
        <v>-999</v>
      </c>
      <c r="AN1212">
        <f t="shared" si="151"/>
        <v>-999</v>
      </c>
    </row>
    <row r="1213" spans="1:40" x14ac:dyDescent="0.25">
      <c r="A1213">
        <v>178</v>
      </c>
      <c r="B1213" t="s">
        <v>29</v>
      </c>
      <c r="C1213" t="s">
        <v>30</v>
      </c>
      <c r="D1213" t="s">
        <v>76</v>
      </c>
      <c r="E1213" t="s">
        <v>32</v>
      </c>
      <c r="F1213" t="s">
        <v>33</v>
      </c>
      <c r="G1213" t="s">
        <v>34</v>
      </c>
      <c r="H1213" t="s">
        <v>73</v>
      </c>
      <c r="I1213" t="s">
        <v>36</v>
      </c>
      <c r="J1213" t="s">
        <v>37</v>
      </c>
      <c r="K1213" t="s">
        <v>38</v>
      </c>
      <c r="L1213" t="s">
        <v>39</v>
      </c>
      <c r="M1213" t="s">
        <v>77</v>
      </c>
      <c r="N1213" t="s">
        <v>78</v>
      </c>
      <c r="O1213" t="s">
        <v>42</v>
      </c>
      <c r="P1213" t="s">
        <v>43</v>
      </c>
      <c r="Q1213" t="s">
        <v>71</v>
      </c>
      <c r="R1213" t="s">
        <v>45</v>
      </c>
      <c r="T1213">
        <v>90</v>
      </c>
      <c r="U1213">
        <v>25</v>
      </c>
      <c r="V1213">
        <v>62</v>
      </c>
      <c r="W1213">
        <v>73</v>
      </c>
      <c r="X1213">
        <v>91</v>
      </c>
      <c r="Y1213">
        <v>69</v>
      </c>
      <c r="Z1213">
        <v>63</v>
      </c>
      <c r="AA1213">
        <v>57</v>
      </c>
      <c r="AB1213">
        <v>60</v>
      </c>
      <c r="AC1213">
        <v>57</v>
      </c>
      <c r="AD1213">
        <v>181</v>
      </c>
      <c r="AE1213">
        <v>66</v>
      </c>
      <c r="AG1213">
        <f t="shared" si="144"/>
        <v>88.5</v>
      </c>
      <c r="AH1213">
        <f t="shared" si="145"/>
        <v>89.5</v>
      </c>
      <c r="AI1213">
        <f t="shared" si="146"/>
        <v>90.5</v>
      </c>
      <c r="AJ1213">
        <f t="shared" si="147"/>
        <v>91.5</v>
      </c>
      <c r="AK1213">
        <f t="shared" si="148"/>
        <v>-999</v>
      </c>
      <c r="AL1213">
        <f t="shared" si="149"/>
        <v>-999</v>
      </c>
      <c r="AM1213">
        <f t="shared" si="150"/>
        <v>-999</v>
      </c>
      <c r="AN1213">
        <f t="shared" si="151"/>
        <v>60</v>
      </c>
    </row>
    <row r="1214" spans="1:40" x14ac:dyDescent="0.25">
      <c r="A1214">
        <v>180</v>
      </c>
      <c r="B1214" t="s">
        <v>29</v>
      </c>
      <c r="C1214" t="s">
        <v>30</v>
      </c>
      <c r="D1214" t="s">
        <v>76</v>
      </c>
      <c r="E1214" t="s">
        <v>32</v>
      </c>
      <c r="F1214" t="s">
        <v>33</v>
      </c>
      <c r="G1214" t="s">
        <v>34</v>
      </c>
      <c r="H1214" t="s">
        <v>73</v>
      </c>
      <c r="I1214" t="s">
        <v>36</v>
      </c>
      <c r="J1214" t="s">
        <v>37</v>
      </c>
      <c r="K1214" t="s">
        <v>38</v>
      </c>
      <c r="L1214" t="s">
        <v>39</v>
      </c>
      <c r="M1214" t="s">
        <v>77</v>
      </c>
      <c r="N1214" t="s">
        <v>78</v>
      </c>
      <c r="O1214" t="s">
        <v>42</v>
      </c>
      <c r="P1214" t="s">
        <v>46</v>
      </c>
      <c r="Q1214" t="s">
        <v>71</v>
      </c>
      <c r="R1214" t="s">
        <v>45</v>
      </c>
      <c r="T1214">
        <v>90</v>
      </c>
      <c r="U1214">
        <v>25</v>
      </c>
      <c r="V1214">
        <v>62</v>
      </c>
      <c r="W1214">
        <v>73</v>
      </c>
      <c r="X1214">
        <v>91</v>
      </c>
      <c r="Y1214">
        <v>69</v>
      </c>
      <c r="Z1214">
        <v>63</v>
      </c>
      <c r="AA1214">
        <v>57</v>
      </c>
      <c r="AB1214">
        <v>60</v>
      </c>
      <c r="AC1214">
        <v>57</v>
      </c>
      <c r="AD1214">
        <v>181</v>
      </c>
      <c r="AE1214">
        <v>66</v>
      </c>
      <c r="AG1214">
        <f t="shared" si="144"/>
        <v>88.5</v>
      </c>
      <c r="AH1214">
        <f t="shared" si="145"/>
        <v>89.5</v>
      </c>
      <c r="AI1214">
        <f t="shared" si="146"/>
        <v>90.5</v>
      </c>
      <c r="AJ1214">
        <f t="shared" si="147"/>
        <v>91.5</v>
      </c>
      <c r="AK1214">
        <f t="shared" si="148"/>
        <v>-999</v>
      </c>
      <c r="AL1214">
        <f t="shared" si="149"/>
        <v>-999</v>
      </c>
      <c r="AM1214">
        <f t="shared" si="150"/>
        <v>-999</v>
      </c>
      <c r="AN1214">
        <f t="shared" si="151"/>
        <v>60</v>
      </c>
    </row>
    <row r="1215" spans="1:40" x14ac:dyDescent="0.25">
      <c r="A1215">
        <v>353</v>
      </c>
      <c r="B1215" t="s">
        <v>29</v>
      </c>
      <c r="C1215" t="s">
        <v>68</v>
      </c>
      <c r="D1215" t="s">
        <v>31</v>
      </c>
      <c r="E1215" t="s">
        <v>32</v>
      </c>
      <c r="F1215" t="s">
        <v>33</v>
      </c>
      <c r="G1215" t="s">
        <v>34</v>
      </c>
      <c r="H1215" t="s">
        <v>35</v>
      </c>
      <c r="I1215" t="s">
        <v>36</v>
      </c>
      <c r="J1215" t="s">
        <v>37</v>
      </c>
      <c r="K1215" t="s">
        <v>38</v>
      </c>
      <c r="L1215" t="s">
        <v>39</v>
      </c>
      <c r="M1215" t="s">
        <v>40</v>
      </c>
      <c r="N1215" t="s">
        <v>41</v>
      </c>
      <c r="O1215" t="s">
        <v>42</v>
      </c>
      <c r="P1215" t="s">
        <v>43</v>
      </c>
      <c r="Q1215" t="s">
        <v>44</v>
      </c>
      <c r="R1215" t="s">
        <v>45</v>
      </c>
      <c r="T1215">
        <v>90</v>
      </c>
      <c r="U1215">
        <v>0</v>
      </c>
      <c r="V1215">
        <v>5</v>
      </c>
      <c r="W1215">
        <v>66</v>
      </c>
      <c r="X1215">
        <v>91</v>
      </c>
      <c r="Y1215">
        <v>65</v>
      </c>
      <c r="Z1215">
        <v>62</v>
      </c>
      <c r="AA1215">
        <v>57</v>
      </c>
      <c r="AB1215">
        <v>60</v>
      </c>
      <c r="AC1215">
        <v>59</v>
      </c>
      <c r="AD1215">
        <v>179</v>
      </c>
      <c r="AE1215">
        <v>51</v>
      </c>
      <c r="AG1215">
        <f t="shared" si="144"/>
        <v>88.5</v>
      </c>
      <c r="AH1215">
        <f t="shared" si="145"/>
        <v>89.5</v>
      </c>
      <c r="AI1215">
        <f t="shared" si="146"/>
        <v>90.5</v>
      </c>
      <c r="AJ1215">
        <f t="shared" si="147"/>
        <v>91.5</v>
      </c>
      <c r="AK1215">
        <f t="shared" si="148"/>
        <v>-999</v>
      </c>
      <c r="AL1215">
        <f t="shared" si="149"/>
        <v>60</v>
      </c>
      <c r="AM1215">
        <f t="shared" si="150"/>
        <v>-999</v>
      </c>
      <c r="AN1215">
        <f t="shared" si="151"/>
        <v>-999</v>
      </c>
    </row>
    <row r="1216" spans="1:40" x14ac:dyDescent="0.25">
      <c r="A1216">
        <v>355</v>
      </c>
      <c r="B1216" t="s">
        <v>29</v>
      </c>
      <c r="C1216" t="s">
        <v>68</v>
      </c>
      <c r="D1216" t="s">
        <v>31</v>
      </c>
      <c r="E1216" t="s">
        <v>32</v>
      </c>
      <c r="F1216" t="s">
        <v>33</v>
      </c>
      <c r="G1216" t="s">
        <v>34</v>
      </c>
      <c r="H1216" t="s">
        <v>35</v>
      </c>
      <c r="I1216" t="s">
        <v>36</v>
      </c>
      <c r="J1216" t="s">
        <v>37</v>
      </c>
      <c r="K1216" t="s">
        <v>38</v>
      </c>
      <c r="L1216" t="s">
        <v>39</v>
      </c>
      <c r="M1216" t="s">
        <v>40</v>
      </c>
      <c r="N1216" t="s">
        <v>41</v>
      </c>
      <c r="O1216" t="s">
        <v>42</v>
      </c>
      <c r="P1216" t="s">
        <v>46</v>
      </c>
      <c r="Q1216" t="s">
        <v>44</v>
      </c>
      <c r="R1216" t="s">
        <v>45</v>
      </c>
      <c r="T1216">
        <v>90</v>
      </c>
      <c r="U1216">
        <v>0</v>
      </c>
      <c r="V1216">
        <v>5</v>
      </c>
      <c r="W1216">
        <v>66</v>
      </c>
      <c r="X1216">
        <v>91</v>
      </c>
      <c r="Y1216">
        <v>65</v>
      </c>
      <c r="Z1216">
        <v>62</v>
      </c>
      <c r="AA1216">
        <v>57</v>
      </c>
      <c r="AB1216">
        <v>60</v>
      </c>
      <c r="AC1216">
        <v>59</v>
      </c>
      <c r="AD1216">
        <v>179</v>
      </c>
      <c r="AE1216">
        <v>51</v>
      </c>
      <c r="AG1216">
        <f t="shared" si="144"/>
        <v>88.5</v>
      </c>
      <c r="AH1216">
        <f t="shared" si="145"/>
        <v>89.5</v>
      </c>
      <c r="AI1216">
        <f t="shared" si="146"/>
        <v>90.5</v>
      </c>
      <c r="AJ1216">
        <f t="shared" si="147"/>
        <v>91.5</v>
      </c>
      <c r="AK1216">
        <f t="shared" si="148"/>
        <v>-999</v>
      </c>
      <c r="AL1216">
        <f t="shared" si="149"/>
        <v>60</v>
      </c>
      <c r="AM1216">
        <f t="shared" si="150"/>
        <v>-999</v>
      </c>
      <c r="AN1216">
        <f t="shared" si="151"/>
        <v>-999</v>
      </c>
    </row>
    <row r="1217" spans="1:40" x14ac:dyDescent="0.25">
      <c r="A1217">
        <v>177</v>
      </c>
      <c r="B1217" t="s">
        <v>29</v>
      </c>
      <c r="C1217" t="s">
        <v>30</v>
      </c>
      <c r="D1217" t="s">
        <v>76</v>
      </c>
      <c r="E1217" t="s">
        <v>32</v>
      </c>
      <c r="F1217" t="s">
        <v>33</v>
      </c>
      <c r="G1217" t="s">
        <v>34</v>
      </c>
      <c r="H1217" t="s">
        <v>73</v>
      </c>
      <c r="I1217" t="s">
        <v>36</v>
      </c>
      <c r="J1217" t="s">
        <v>37</v>
      </c>
      <c r="K1217" t="s">
        <v>38</v>
      </c>
      <c r="L1217" t="s">
        <v>39</v>
      </c>
      <c r="M1217" t="s">
        <v>77</v>
      </c>
      <c r="N1217" t="s">
        <v>78</v>
      </c>
      <c r="O1217" t="s">
        <v>42</v>
      </c>
      <c r="P1217" t="s">
        <v>43</v>
      </c>
      <c r="Q1217" t="s">
        <v>44</v>
      </c>
      <c r="R1217" t="s">
        <v>45</v>
      </c>
      <c r="T1217">
        <v>90</v>
      </c>
      <c r="U1217">
        <v>32</v>
      </c>
      <c r="V1217">
        <v>63</v>
      </c>
      <c r="W1217">
        <v>74</v>
      </c>
      <c r="X1217">
        <v>92</v>
      </c>
      <c r="Y1217">
        <v>70</v>
      </c>
      <c r="Z1217">
        <v>65</v>
      </c>
      <c r="AA1217">
        <v>59</v>
      </c>
      <c r="AB1217">
        <v>62</v>
      </c>
      <c r="AC1217">
        <v>59</v>
      </c>
      <c r="AD1217">
        <v>181</v>
      </c>
      <c r="AE1217">
        <v>68</v>
      </c>
      <c r="AG1217">
        <f t="shared" si="144"/>
        <v>88.5</v>
      </c>
      <c r="AH1217">
        <f t="shared" si="145"/>
        <v>89.5</v>
      </c>
      <c r="AI1217">
        <f t="shared" si="146"/>
        <v>90.5</v>
      </c>
      <c r="AJ1217">
        <f t="shared" si="147"/>
        <v>91.5</v>
      </c>
      <c r="AK1217">
        <f t="shared" si="148"/>
        <v>-999</v>
      </c>
      <c r="AL1217">
        <f t="shared" si="149"/>
        <v>-999</v>
      </c>
      <c r="AM1217">
        <f t="shared" si="150"/>
        <v>-999</v>
      </c>
      <c r="AN1217">
        <f t="shared" si="151"/>
        <v>62</v>
      </c>
    </row>
    <row r="1218" spans="1:40" x14ac:dyDescent="0.25">
      <c r="A1218">
        <v>179</v>
      </c>
      <c r="B1218" t="s">
        <v>29</v>
      </c>
      <c r="C1218" t="s">
        <v>30</v>
      </c>
      <c r="D1218" t="s">
        <v>76</v>
      </c>
      <c r="E1218" t="s">
        <v>32</v>
      </c>
      <c r="F1218" t="s">
        <v>33</v>
      </c>
      <c r="G1218" t="s">
        <v>34</v>
      </c>
      <c r="H1218" t="s">
        <v>73</v>
      </c>
      <c r="I1218" t="s">
        <v>36</v>
      </c>
      <c r="J1218" t="s">
        <v>37</v>
      </c>
      <c r="K1218" t="s">
        <v>38</v>
      </c>
      <c r="L1218" t="s">
        <v>39</v>
      </c>
      <c r="M1218" t="s">
        <v>77</v>
      </c>
      <c r="N1218" t="s">
        <v>78</v>
      </c>
      <c r="O1218" t="s">
        <v>42</v>
      </c>
      <c r="P1218" t="s">
        <v>46</v>
      </c>
      <c r="Q1218" t="s">
        <v>44</v>
      </c>
      <c r="R1218" t="s">
        <v>45</v>
      </c>
      <c r="T1218">
        <v>90</v>
      </c>
      <c r="U1218">
        <v>32</v>
      </c>
      <c r="V1218">
        <v>63</v>
      </c>
      <c r="W1218">
        <v>74</v>
      </c>
      <c r="X1218">
        <v>92</v>
      </c>
      <c r="Y1218">
        <v>70</v>
      </c>
      <c r="Z1218">
        <v>65</v>
      </c>
      <c r="AA1218">
        <v>59</v>
      </c>
      <c r="AB1218">
        <v>62</v>
      </c>
      <c r="AC1218">
        <v>59</v>
      </c>
      <c r="AD1218">
        <v>181</v>
      </c>
      <c r="AE1218">
        <v>68</v>
      </c>
      <c r="AG1218">
        <f t="shared" si="144"/>
        <v>88.5</v>
      </c>
      <c r="AH1218">
        <f t="shared" si="145"/>
        <v>89.5</v>
      </c>
      <c r="AI1218">
        <f t="shared" si="146"/>
        <v>90.5</v>
      </c>
      <c r="AJ1218">
        <f t="shared" si="147"/>
        <v>91.5</v>
      </c>
      <c r="AK1218">
        <f t="shared" si="148"/>
        <v>-999</v>
      </c>
      <c r="AL1218">
        <f t="shared" si="149"/>
        <v>-999</v>
      </c>
      <c r="AM1218">
        <f t="shared" si="150"/>
        <v>-999</v>
      </c>
      <c r="AN1218">
        <f t="shared" si="151"/>
        <v>62</v>
      </c>
    </row>
    <row r="1219" spans="1:40" x14ac:dyDescent="0.25">
      <c r="A1219">
        <v>90</v>
      </c>
      <c r="B1219" t="s">
        <v>29</v>
      </c>
      <c r="C1219" t="s">
        <v>30</v>
      </c>
      <c r="D1219" t="s">
        <v>72</v>
      </c>
      <c r="E1219" t="s">
        <v>32</v>
      </c>
      <c r="F1219" t="s">
        <v>33</v>
      </c>
      <c r="G1219" t="s">
        <v>34</v>
      </c>
      <c r="H1219" t="s">
        <v>73</v>
      </c>
      <c r="I1219" t="s">
        <v>36</v>
      </c>
      <c r="J1219" t="s">
        <v>37</v>
      </c>
      <c r="K1219" t="s">
        <v>38</v>
      </c>
      <c r="L1219" t="s">
        <v>39</v>
      </c>
      <c r="M1219" t="s">
        <v>74</v>
      </c>
      <c r="N1219" t="s">
        <v>75</v>
      </c>
      <c r="O1219" t="s">
        <v>42</v>
      </c>
      <c r="P1219" t="s">
        <v>43</v>
      </c>
      <c r="Q1219" t="s">
        <v>71</v>
      </c>
      <c r="R1219" t="s">
        <v>45</v>
      </c>
      <c r="T1219">
        <v>90</v>
      </c>
      <c r="U1219">
        <v>56</v>
      </c>
      <c r="V1219">
        <v>70</v>
      </c>
      <c r="W1219">
        <v>81</v>
      </c>
      <c r="X1219">
        <v>97</v>
      </c>
      <c r="Y1219">
        <v>74</v>
      </c>
      <c r="Z1219">
        <v>68</v>
      </c>
      <c r="AA1219">
        <v>61</v>
      </c>
      <c r="AB1219">
        <v>63</v>
      </c>
      <c r="AC1219">
        <v>60</v>
      </c>
      <c r="AD1219">
        <v>181</v>
      </c>
      <c r="AE1219">
        <v>72</v>
      </c>
      <c r="AG1219">
        <f t="shared" si="144"/>
        <v>88.5</v>
      </c>
      <c r="AH1219">
        <f t="shared" si="145"/>
        <v>89.5</v>
      </c>
      <c r="AI1219">
        <f t="shared" si="146"/>
        <v>90.5</v>
      </c>
      <c r="AJ1219">
        <f t="shared" si="147"/>
        <v>91.5</v>
      </c>
      <c r="AK1219">
        <f t="shared" si="148"/>
        <v>-999</v>
      </c>
      <c r="AL1219">
        <f t="shared" si="149"/>
        <v>-999</v>
      </c>
      <c r="AM1219">
        <f t="shared" si="150"/>
        <v>-999</v>
      </c>
      <c r="AN1219">
        <f t="shared" si="151"/>
        <v>63</v>
      </c>
    </row>
    <row r="1220" spans="1:40" x14ac:dyDescent="0.25">
      <c r="A1220">
        <v>92</v>
      </c>
      <c r="B1220" t="s">
        <v>29</v>
      </c>
      <c r="C1220" t="s">
        <v>30</v>
      </c>
      <c r="D1220" t="s">
        <v>72</v>
      </c>
      <c r="E1220" t="s">
        <v>32</v>
      </c>
      <c r="F1220" t="s">
        <v>33</v>
      </c>
      <c r="G1220" t="s">
        <v>34</v>
      </c>
      <c r="H1220" t="s">
        <v>73</v>
      </c>
      <c r="I1220" t="s">
        <v>36</v>
      </c>
      <c r="J1220" t="s">
        <v>37</v>
      </c>
      <c r="K1220" t="s">
        <v>38</v>
      </c>
      <c r="L1220" t="s">
        <v>39</v>
      </c>
      <c r="M1220" t="s">
        <v>74</v>
      </c>
      <c r="N1220" t="s">
        <v>75</v>
      </c>
      <c r="O1220" t="s">
        <v>42</v>
      </c>
      <c r="P1220" t="s">
        <v>46</v>
      </c>
      <c r="Q1220" t="s">
        <v>71</v>
      </c>
      <c r="R1220" t="s">
        <v>45</v>
      </c>
      <c r="T1220">
        <v>90</v>
      </c>
      <c r="U1220">
        <v>56</v>
      </c>
      <c r="V1220">
        <v>70</v>
      </c>
      <c r="W1220">
        <v>81</v>
      </c>
      <c r="X1220">
        <v>97</v>
      </c>
      <c r="Y1220">
        <v>74</v>
      </c>
      <c r="Z1220">
        <v>68</v>
      </c>
      <c r="AA1220">
        <v>61</v>
      </c>
      <c r="AB1220">
        <v>63</v>
      </c>
      <c r="AC1220">
        <v>60</v>
      </c>
      <c r="AD1220">
        <v>181</v>
      </c>
      <c r="AE1220">
        <v>72</v>
      </c>
      <c r="AG1220">
        <f t="shared" ref="AG1220:AG1283" si="152">$T1220-1.5</f>
        <v>88.5</v>
      </c>
      <c r="AH1220">
        <f t="shared" ref="AH1220:AH1283" si="153">$T1220-0.5</f>
        <v>89.5</v>
      </c>
      <c r="AI1220">
        <f t="shared" ref="AI1220:AI1283" si="154">$T1220+0.5</f>
        <v>90.5</v>
      </c>
      <c r="AJ1220">
        <f t="shared" ref="AJ1220:AJ1283" si="155">$T1220+1.5</f>
        <v>91.5</v>
      </c>
      <c r="AK1220">
        <f t="shared" ref="AK1220:AK1283" si="156">IF($C1220="5_continue_40m3s",$AB1220,-999)</f>
        <v>-999</v>
      </c>
      <c r="AL1220">
        <f t="shared" ref="AL1220:AL1283" si="157">IF($C1220="3_continue_25m3s",$AB1220,-999)</f>
        <v>-999</v>
      </c>
      <c r="AM1220">
        <f t="shared" ref="AM1220:AM1283" si="158">IF($C1220="4_continue_25m3s_winterdoorspoeling",$AB1220,-999)</f>
        <v>-999</v>
      </c>
      <c r="AN1220">
        <f t="shared" ref="AN1220:AN1283" si="159">IF($C1220="1_continue_15m3s",$AB1220,-999)</f>
        <v>63</v>
      </c>
    </row>
    <row r="1221" spans="1:40" x14ac:dyDescent="0.25">
      <c r="A1221">
        <v>1150</v>
      </c>
      <c r="B1221" t="s">
        <v>29</v>
      </c>
      <c r="C1221" t="s">
        <v>83</v>
      </c>
      <c r="D1221" t="s">
        <v>72</v>
      </c>
      <c r="E1221" t="s">
        <v>32</v>
      </c>
      <c r="F1221" t="s">
        <v>33</v>
      </c>
      <c r="G1221" t="s">
        <v>34</v>
      </c>
      <c r="H1221" t="s">
        <v>73</v>
      </c>
      <c r="I1221" t="s">
        <v>47</v>
      </c>
      <c r="J1221" t="s">
        <v>37</v>
      </c>
      <c r="K1221" t="s">
        <v>38</v>
      </c>
      <c r="L1221" t="s">
        <v>39</v>
      </c>
      <c r="M1221" t="s">
        <v>74</v>
      </c>
      <c r="N1221" t="s">
        <v>75</v>
      </c>
      <c r="O1221" t="s">
        <v>42</v>
      </c>
      <c r="P1221" t="s">
        <v>43</v>
      </c>
      <c r="Q1221" t="s">
        <v>71</v>
      </c>
      <c r="R1221" t="s">
        <v>45</v>
      </c>
      <c r="T1221">
        <v>90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58</v>
      </c>
      <c r="AB1221">
        <v>64</v>
      </c>
      <c r="AC1221">
        <v>63</v>
      </c>
      <c r="AD1221">
        <v>180</v>
      </c>
      <c r="AE1221">
        <v>0</v>
      </c>
      <c r="AG1221">
        <f t="shared" si="152"/>
        <v>88.5</v>
      </c>
      <c r="AH1221">
        <f t="shared" si="153"/>
        <v>89.5</v>
      </c>
      <c r="AI1221">
        <f t="shared" si="154"/>
        <v>90.5</v>
      </c>
      <c r="AJ1221">
        <f t="shared" si="155"/>
        <v>91.5</v>
      </c>
      <c r="AK1221">
        <f t="shared" si="156"/>
        <v>64</v>
      </c>
      <c r="AL1221">
        <f t="shared" si="157"/>
        <v>-999</v>
      </c>
      <c r="AM1221">
        <f t="shared" si="158"/>
        <v>-999</v>
      </c>
      <c r="AN1221">
        <f t="shared" si="159"/>
        <v>-999</v>
      </c>
    </row>
    <row r="1222" spans="1:40" x14ac:dyDescent="0.25">
      <c r="A1222">
        <v>1152</v>
      </c>
      <c r="B1222" t="s">
        <v>29</v>
      </c>
      <c r="C1222" t="s">
        <v>83</v>
      </c>
      <c r="D1222" t="s">
        <v>72</v>
      </c>
      <c r="E1222" t="s">
        <v>32</v>
      </c>
      <c r="F1222" t="s">
        <v>33</v>
      </c>
      <c r="G1222" t="s">
        <v>34</v>
      </c>
      <c r="H1222" t="s">
        <v>73</v>
      </c>
      <c r="I1222" t="s">
        <v>47</v>
      </c>
      <c r="J1222" t="s">
        <v>37</v>
      </c>
      <c r="K1222" t="s">
        <v>38</v>
      </c>
      <c r="L1222" t="s">
        <v>39</v>
      </c>
      <c r="M1222" t="s">
        <v>74</v>
      </c>
      <c r="N1222" t="s">
        <v>75</v>
      </c>
      <c r="O1222" t="s">
        <v>42</v>
      </c>
      <c r="P1222" t="s">
        <v>46</v>
      </c>
      <c r="Q1222" t="s">
        <v>71</v>
      </c>
      <c r="R1222" t="s">
        <v>45</v>
      </c>
      <c r="T1222">
        <v>90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58</v>
      </c>
      <c r="AB1222">
        <v>64</v>
      </c>
      <c r="AC1222">
        <v>63</v>
      </c>
      <c r="AD1222">
        <v>180</v>
      </c>
      <c r="AE1222">
        <v>0</v>
      </c>
      <c r="AG1222">
        <f t="shared" si="152"/>
        <v>88.5</v>
      </c>
      <c r="AH1222">
        <f t="shared" si="153"/>
        <v>89.5</v>
      </c>
      <c r="AI1222">
        <f t="shared" si="154"/>
        <v>90.5</v>
      </c>
      <c r="AJ1222">
        <f t="shared" si="155"/>
        <v>91.5</v>
      </c>
      <c r="AK1222">
        <f t="shared" si="156"/>
        <v>64</v>
      </c>
      <c r="AL1222">
        <f t="shared" si="157"/>
        <v>-999</v>
      </c>
      <c r="AM1222">
        <f t="shared" si="158"/>
        <v>-999</v>
      </c>
      <c r="AN1222">
        <f t="shared" si="159"/>
        <v>-999</v>
      </c>
    </row>
    <row r="1223" spans="1:40" x14ac:dyDescent="0.25">
      <c r="A1223">
        <v>89</v>
      </c>
      <c r="B1223" t="s">
        <v>29</v>
      </c>
      <c r="C1223" t="s">
        <v>30</v>
      </c>
      <c r="D1223" t="s">
        <v>72</v>
      </c>
      <c r="E1223" t="s">
        <v>32</v>
      </c>
      <c r="F1223" t="s">
        <v>33</v>
      </c>
      <c r="G1223" t="s">
        <v>34</v>
      </c>
      <c r="H1223" t="s">
        <v>73</v>
      </c>
      <c r="I1223" t="s">
        <v>36</v>
      </c>
      <c r="J1223" t="s">
        <v>37</v>
      </c>
      <c r="K1223" t="s">
        <v>38</v>
      </c>
      <c r="L1223" t="s">
        <v>39</v>
      </c>
      <c r="M1223" t="s">
        <v>74</v>
      </c>
      <c r="N1223" t="s">
        <v>75</v>
      </c>
      <c r="O1223" t="s">
        <v>42</v>
      </c>
      <c r="P1223" t="s">
        <v>43</v>
      </c>
      <c r="Q1223" t="s">
        <v>44</v>
      </c>
      <c r="R1223" t="s">
        <v>45</v>
      </c>
      <c r="T1223">
        <v>90</v>
      </c>
      <c r="U1223">
        <v>57</v>
      </c>
      <c r="V1223">
        <v>71</v>
      </c>
      <c r="W1223">
        <v>83</v>
      </c>
      <c r="X1223">
        <v>98</v>
      </c>
      <c r="Y1223">
        <v>76</v>
      </c>
      <c r="Z1223">
        <v>69</v>
      </c>
      <c r="AA1223">
        <v>62</v>
      </c>
      <c r="AB1223">
        <v>65</v>
      </c>
      <c r="AC1223">
        <v>62</v>
      </c>
      <c r="AD1223">
        <v>181</v>
      </c>
      <c r="AE1223">
        <v>73</v>
      </c>
      <c r="AG1223">
        <f t="shared" si="152"/>
        <v>88.5</v>
      </c>
      <c r="AH1223">
        <f t="shared" si="153"/>
        <v>89.5</v>
      </c>
      <c r="AI1223">
        <f t="shared" si="154"/>
        <v>90.5</v>
      </c>
      <c r="AJ1223">
        <f t="shared" si="155"/>
        <v>91.5</v>
      </c>
      <c r="AK1223">
        <f t="shared" si="156"/>
        <v>-999</v>
      </c>
      <c r="AL1223">
        <f t="shared" si="157"/>
        <v>-999</v>
      </c>
      <c r="AM1223">
        <f t="shared" si="158"/>
        <v>-999</v>
      </c>
      <c r="AN1223">
        <f t="shared" si="159"/>
        <v>65</v>
      </c>
    </row>
    <row r="1224" spans="1:40" x14ac:dyDescent="0.25">
      <c r="A1224">
        <v>91</v>
      </c>
      <c r="B1224" t="s">
        <v>29</v>
      </c>
      <c r="C1224" t="s">
        <v>30</v>
      </c>
      <c r="D1224" t="s">
        <v>72</v>
      </c>
      <c r="E1224" t="s">
        <v>32</v>
      </c>
      <c r="F1224" t="s">
        <v>33</v>
      </c>
      <c r="G1224" t="s">
        <v>34</v>
      </c>
      <c r="H1224" t="s">
        <v>73</v>
      </c>
      <c r="I1224" t="s">
        <v>36</v>
      </c>
      <c r="J1224" t="s">
        <v>37</v>
      </c>
      <c r="K1224" t="s">
        <v>38</v>
      </c>
      <c r="L1224" t="s">
        <v>39</v>
      </c>
      <c r="M1224" t="s">
        <v>74</v>
      </c>
      <c r="N1224" t="s">
        <v>75</v>
      </c>
      <c r="O1224" t="s">
        <v>42</v>
      </c>
      <c r="P1224" t="s">
        <v>46</v>
      </c>
      <c r="Q1224" t="s">
        <v>44</v>
      </c>
      <c r="R1224" t="s">
        <v>45</v>
      </c>
      <c r="T1224">
        <v>90</v>
      </c>
      <c r="U1224">
        <v>57</v>
      </c>
      <c r="V1224">
        <v>71</v>
      </c>
      <c r="W1224">
        <v>83</v>
      </c>
      <c r="X1224">
        <v>98</v>
      </c>
      <c r="Y1224">
        <v>76</v>
      </c>
      <c r="Z1224">
        <v>69</v>
      </c>
      <c r="AA1224">
        <v>62</v>
      </c>
      <c r="AB1224">
        <v>65</v>
      </c>
      <c r="AC1224">
        <v>62</v>
      </c>
      <c r="AD1224">
        <v>181</v>
      </c>
      <c r="AE1224">
        <v>73</v>
      </c>
      <c r="AG1224">
        <f t="shared" si="152"/>
        <v>88.5</v>
      </c>
      <c r="AH1224">
        <f t="shared" si="153"/>
        <v>89.5</v>
      </c>
      <c r="AI1224">
        <f t="shared" si="154"/>
        <v>90.5</v>
      </c>
      <c r="AJ1224">
        <f t="shared" si="155"/>
        <v>91.5</v>
      </c>
      <c r="AK1224">
        <f t="shared" si="156"/>
        <v>-999</v>
      </c>
      <c r="AL1224">
        <f t="shared" si="157"/>
        <v>-999</v>
      </c>
      <c r="AM1224">
        <f t="shared" si="158"/>
        <v>-999</v>
      </c>
      <c r="AN1224">
        <f t="shared" si="159"/>
        <v>65</v>
      </c>
    </row>
    <row r="1225" spans="1:40" x14ac:dyDescent="0.25">
      <c r="A1225">
        <v>1149</v>
      </c>
      <c r="B1225" t="s">
        <v>29</v>
      </c>
      <c r="C1225" t="s">
        <v>83</v>
      </c>
      <c r="D1225" t="s">
        <v>72</v>
      </c>
      <c r="E1225" t="s">
        <v>32</v>
      </c>
      <c r="F1225" t="s">
        <v>33</v>
      </c>
      <c r="G1225" t="s">
        <v>34</v>
      </c>
      <c r="H1225" t="s">
        <v>73</v>
      </c>
      <c r="I1225" t="s">
        <v>47</v>
      </c>
      <c r="J1225" t="s">
        <v>37</v>
      </c>
      <c r="K1225" t="s">
        <v>38</v>
      </c>
      <c r="L1225" t="s">
        <v>39</v>
      </c>
      <c r="M1225" t="s">
        <v>74</v>
      </c>
      <c r="N1225" t="s">
        <v>75</v>
      </c>
      <c r="O1225" t="s">
        <v>42</v>
      </c>
      <c r="P1225" t="s">
        <v>43</v>
      </c>
      <c r="Q1225" t="s">
        <v>44</v>
      </c>
      <c r="R1225" t="s">
        <v>45</v>
      </c>
      <c r="T1225">
        <v>90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</v>
      </c>
      <c r="AA1225">
        <v>58</v>
      </c>
      <c r="AB1225">
        <v>65</v>
      </c>
      <c r="AC1225">
        <v>65</v>
      </c>
      <c r="AD1225">
        <v>180</v>
      </c>
      <c r="AE1225">
        <v>0</v>
      </c>
      <c r="AG1225">
        <f t="shared" si="152"/>
        <v>88.5</v>
      </c>
      <c r="AH1225">
        <f t="shared" si="153"/>
        <v>89.5</v>
      </c>
      <c r="AI1225">
        <f t="shared" si="154"/>
        <v>90.5</v>
      </c>
      <c r="AJ1225">
        <f t="shared" si="155"/>
        <v>91.5</v>
      </c>
      <c r="AK1225">
        <f t="shared" si="156"/>
        <v>65</v>
      </c>
      <c r="AL1225">
        <f t="shared" si="157"/>
        <v>-999</v>
      </c>
      <c r="AM1225">
        <f t="shared" si="158"/>
        <v>-999</v>
      </c>
      <c r="AN1225">
        <f t="shared" si="159"/>
        <v>-999</v>
      </c>
    </row>
    <row r="1226" spans="1:40" x14ac:dyDescent="0.25">
      <c r="A1226">
        <v>1151</v>
      </c>
      <c r="B1226" t="s">
        <v>29</v>
      </c>
      <c r="C1226" t="s">
        <v>83</v>
      </c>
      <c r="D1226" t="s">
        <v>72</v>
      </c>
      <c r="E1226" t="s">
        <v>32</v>
      </c>
      <c r="F1226" t="s">
        <v>33</v>
      </c>
      <c r="G1226" t="s">
        <v>34</v>
      </c>
      <c r="H1226" t="s">
        <v>73</v>
      </c>
      <c r="I1226" t="s">
        <v>47</v>
      </c>
      <c r="J1226" t="s">
        <v>37</v>
      </c>
      <c r="K1226" t="s">
        <v>38</v>
      </c>
      <c r="L1226" t="s">
        <v>39</v>
      </c>
      <c r="M1226" t="s">
        <v>74</v>
      </c>
      <c r="N1226" t="s">
        <v>75</v>
      </c>
      <c r="O1226" t="s">
        <v>42</v>
      </c>
      <c r="P1226" t="s">
        <v>46</v>
      </c>
      <c r="Q1226" t="s">
        <v>44</v>
      </c>
      <c r="R1226" t="s">
        <v>45</v>
      </c>
      <c r="T1226">
        <v>90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</v>
      </c>
      <c r="AA1226">
        <v>58</v>
      </c>
      <c r="AB1226">
        <v>65</v>
      </c>
      <c r="AC1226">
        <v>65</v>
      </c>
      <c r="AD1226">
        <v>180</v>
      </c>
      <c r="AE1226">
        <v>0</v>
      </c>
      <c r="AG1226">
        <f t="shared" si="152"/>
        <v>88.5</v>
      </c>
      <c r="AH1226">
        <f t="shared" si="153"/>
        <v>89.5</v>
      </c>
      <c r="AI1226">
        <f t="shared" si="154"/>
        <v>90.5</v>
      </c>
      <c r="AJ1226">
        <f t="shared" si="155"/>
        <v>91.5</v>
      </c>
      <c r="AK1226">
        <f t="shared" si="156"/>
        <v>65</v>
      </c>
      <c r="AL1226">
        <f t="shared" si="157"/>
        <v>-999</v>
      </c>
      <c r="AM1226">
        <f t="shared" si="158"/>
        <v>-999</v>
      </c>
      <c r="AN1226">
        <f t="shared" si="159"/>
        <v>-999</v>
      </c>
    </row>
    <row r="1227" spans="1:40" x14ac:dyDescent="0.25">
      <c r="A1227">
        <v>2</v>
      </c>
      <c r="B1227" t="s">
        <v>29</v>
      </c>
      <c r="C1227" t="s">
        <v>30</v>
      </c>
      <c r="D1227" t="s">
        <v>31</v>
      </c>
      <c r="E1227" t="s">
        <v>32</v>
      </c>
      <c r="F1227" t="s">
        <v>33</v>
      </c>
      <c r="G1227" t="s">
        <v>34</v>
      </c>
      <c r="H1227" t="s">
        <v>35</v>
      </c>
      <c r="I1227" t="s">
        <v>36</v>
      </c>
      <c r="J1227" t="s">
        <v>37</v>
      </c>
      <c r="K1227" t="s">
        <v>38</v>
      </c>
      <c r="L1227" t="s">
        <v>39</v>
      </c>
      <c r="M1227" t="s">
        <v>40</v>
      </c>
      <c r="N1227" t="s">
        <v>41</v>
      </c>
      <c r="O1227" t="s">
        <v>42</v>
      </c>
      <c r="P1227" t="s">
        <v>43</v>
      </c>
      <c r="Q1227" t="s">
        <v>71</v>
      </c>
      <c r="R1227" t="s">
        <v>45</v>
      </c>
      <c r="T1227">
        <v>90</v>
      </c>
      <c r="U1227">
        <v>57</v>
      </c>
      <c r="V1227">
        <v>85</v>
      </c>
      <c r="W1227">
        <v>96</v>
      </c>
      <c r="X1227">
        <v>110</v>
      </c>
      <c r="Y1227">
        <v>86</v>
      </c>
      <c r="Z1227">
        <v>76</v>
      </c>
      <c r="AA1227">
        <v>67</v>
      </c>
      <c r="AB1227">
        <v>68</v>
      </c>
      <c r="AC1227">
        <v>66</v>
      </c>
      <c r="AD1227">
        <v>180</v>
      </c>
      <c r="AE1227">
        <v>85</v>
      </c>
      <c r="AG1227">
        <f t="shared" si="152"/>
        <v>88.5</v>
      </c>
      <c r="AH1227">
        <f t="shared" si="153"/>
        <v>89.5</v>
      </c>
      <c r="AI1227">
        <f t="shared" si="154"/>
        <v>90.5</v>
      </c>
      <c r="AJ1227">
        <f t="shared" si="155"/>
        <v>91.5</v>
      </c>
      <c r="AK1227">
        <f t="shared" si="156"/>
        <v>-999</v>
      </c>
      <c r="AL1227">
        <f t="shared" si="157"/>
        <v>-999</v>
      </c>
      <c r="AM1227">
        <f t="shared" si="158"/>
        <v>-999</v>
      </c>
      <c r="AN1227">
        <f t="shared" si="159"/>
        <v>68</v>
      </c>
    </row>
    <row r="1228" spans="1:40" x14ac:dyDescent="0.25">
      <c r="A1228">
        <v>4</v>
      </c>
      <c r="B1228" t="s">
        <v>29</v>
      </c>
      <c r="C1228" t="s">
        <v>30</v>
      </c>
      <c r="D1228" t="s">
        <v>31</v>
      </c>
      <c r="E1228" t="s">
        <v>32</v>
      </c>
      <c r="F1228" t="s">
        <v>33</v>
      </c>
      <c r="G1228" t="s">
        <v>34</v>
      </c>
      <c r="H1228" t="s">
        <v>35</v>
      </c>
      <c r="I1228" t="s">
        <v>36</v>
      </c>
      <c r="J1228" t="s">
        <v>37</v>
      </c>
      <c r="K1228" t="s">
        <v>38</v>
      </c>
      <c r="L1228" t="s">
        <v>39</v>
      </c>
      <c r="M1228" t="s">
        <v>40</v>
      </c>
      <c r="N1228" t="s">
        <v>41</v>
      </c>
      <c r="O1228" t="s">
        <v>42</v>
      </c>
      <c r="P1228" t="s">
        <v>46</v>
      </c>
      <c r="Q1228" t="s">
        <v>71</v>
      </c>
      <c r="R1228" t="s">
        <v>45</v>
      </c>
      <c r="T1228">
        <v>90</v>
      </c>
      <c r="U1228">
        <v>57</v>
      </c>
      <c r="V1228">
        <v>85</v>
      </c>
      <c r="W1228">
        <v>96</v>
      </c>
      <c r="X1228">
        <v>110</v>
      </c>
      <c r="Y1228">
        <v>86</v>
      </c>
      <c r="Z1228">
        <v>76</v>
      </c>
      <c r="AA1228">
        <v>67</v>
      </c>
      <c r="AB1228">
        <v>68</v>
      </c>
      <c r="AC1228">
        <v>66</v>
      </c>
      <c r="AD1228">
        <v>180</v>
      </c>
      <c r="AE1228">
        <v>85</v>
      </c>
      <c r="AG1228">
        <f t="shared" si="152"/>
        <v>88.5</v>
      </c>
      <c r="AH1228">
        <f t="shared" si="153"/>
        <v>89.5</v>
      </c>
      <c r="AI1228">
        <f t="shared" si="154"/>
        <v>90.5</v>
      </c>
      <c r="AJ1228">
        <f t="shared" si="155"/>
        <v>91.5</v>
      </c>
      <c r="AK1228">
        <f t="shared" si="156"/>
        <v>-999</v>
      </c>
      <c r="AL1228">
        <f t="shared" si="157"/>
        <v>-999</v>
      </c>
      <c r="AM1228">
        <f t="shared" si="158"/>
        <v>-999</v>
      </c>
      <c r="AN1228">
        <f t="shared" si="159"/>
        <v>68</v>
      </c>
    </row>
    <row r="1229" spans="1:40" x14ac:dyDescent="0.25">
      <c r="A1229">
        <v>1</v>
      </c>
      <c r="B1229" t="s">
        <v>29</v>
      </c>
      <c r="C1229" t="s">
        <v>30</v>
      </c>
      <c r="D1229" t="s">
        <v>31</v>
      </c>
      <c r="E1229" t="s">
        <v>32</v>
      </c>
      <c r="F1229" t="s">
        <v>33</v>
      </c>
      <c r="G1229" t="s">
        <v>34</v>
      </c>
      <c r="H1229" t="s">
        <v>35</v>
      </c>
      <c r="I1229" t="s">
        <v>36</v>
      </c>
      <c r="J1229" t="s">
        <v>37</v>
      </c>
      <c r="K1229" t="s">
        <v>38</v>
      </c>
      <c r="L1229" t="s">
        <v>39</v>
      </c>
      <c r="M1229" t="s">
        <v>40</v>
      </c>
      <c r="N1229" t="s">
        <v>41</v>
      </c>
      <c r="O1229" t="s">
        <v>42</v>
      </c>
      <c r="P1229" t="s">
        <v>43</v>
      </c>
      <c r="Q1229" t="s">
        <v>44</v>
      </c>
      <c r="R1229" t="s">
        <v>45</v>
      </c>
      <c r="T1229">
        <v>90</v>
      </c>
      <c r="U1229">
        <v>59</v>
      </c>
      <c r="V1229">
        <v>86</v>
      </c>
      <c r="W1229">
        <v>97</v>
      </c>
      <c r="X1229">
        <v>113</v>
      </c>
      <c r="Y1229">
        <v>87</v>
      </c>
      <c r="Z1229">
        <v>78</v>
      </c>
      <c r="AA1229">
        <v>68</v>
      </c>
      <c r="AB1229">
        <v>70</v>
      </c>
      <c r="AC1229">
        <v>67</v>
      </c>
      <c r="AD1229">
        <v>180</v>
      </c>
      <c r="AE1229">
        <v>86</v>
      </c>
      <c r="AG1229">
        <f t="shared" si="152"/>
        <v>88.5</v>
      </c>
      <c r="AH1229">
        <f t="shared" si="153"/>
        <v>89.5</v>
      </c>
      <c r="AI1229">
        <f t="shared" si="154"/>
        <v>90.5</v>
      </c>
      <c r="AJ1229">
        <f t="shared" si="155"/>
        <v>91.5</v>
      </c>
      <c r="AK1229">
        <f t="shared" si="156"/>
        <v>-999</v>
      </c>
      <c r="AL1229">
        <f t="shared" si="157"/>
        <v>-999</v>
      </c>
      <c r="AM1229">
        <f t="shared" si="158"/>
        <v>-999</v>
      </c>
      <c r="AN1229">
        <f t="shared" si="159"/>
        <v>70</v>
      </c>
    </row>
    <row r="1230" spans="1:40" x14ac:dyDescent="0.25">
      <c r="A1230">
        <v>3</v>
      </c>
      <c r="B1230" t="s">
        <v>29</v>
      </c>
      <c r="C1230" t="s">
        <v>30</v>
      </c>
      <c r="D1230" t="s">
        <v>31</v>
      </c>
      <c r="E1230" t="s">
        <v>32</v>
      </c>
      <c r="F1230" t="s">
        <v>33</v>
      </c>
      <c r="G1230" t="s">
        <v>34</v>
      </c>
      <c r="H1230" t="s">
        <v>35</v>
      </c>
      <c r="I1230" t="s">
        <v>36</v>
      </c>
      <c r="J1230" t="s">
        <v>37</v>
      </c>
      <c r="K1230" t="s">
        <v>38</v>
      </c>
      <c r="L1230" t="s">
        <v>39</v>
      </c>
      <c r="M1230" t="s">
        <v>40</v>
      </c>
      <c r="N1230" t="s">
        <v>41</v>
      </c>
      <c r="O1230" t="s">
        <v>42</v>
      </c>
      <c r="P1230" t="s">
        <v>46</v>
      </c>
      <c r="Q1230" t="s">
        <v>44</v>
      </c>
      <c r="R1230" t="s">
        <v>45</v>
      </c>
      <c r="T1230">
        <v>90</v>
      </c>
      <c r="U1230">
        <v>59</v>
      </c>
      <c r="V1230">
        <v>86</v>
      </c>
      <c r="W1230">
        <v>97</v>
      </c>
      <c r="X1230">
        <v>113</v>
      </c>
      <c r="Y1230">
        <v>87</v>
      </c>
      <c r="Z1230">
        <v>78</v>
      </c>
      <c r="AA1230">
        <v>68</v>
      </c>
      <c r="AB1230">
        <v>70</v>
      </c>
      <c r="AC1230">
        <v>67</v>
      </c>
      <c r="AD1230">
        <v>180</v>
      </c>
      <c r="AE1230">
        <v>86</v>
      </c>
      <c r="AG1230">
        <f t="shared" si="152"/>
        <v>88.5</v>
      </c>
      <c r="AH1230">
        <f t="shared" si="153"/>
        <v>89.5</v>
      </c>
      <c r="AI1230">
        <f t="shared" si="154"/>
        <v>90.5</v>
      </c>
      <c r="AJ1230">
        <f t="shared" si="155"/>
        <v>91.5</v>
      </c>
      <c r="AK1230">
        <f t="shared" si="156"/>
        <v>-999</v>
      </c>
      <c r="AL1230">
        <f t="shared" si="157"/>
        <v>-999</v>
      </c>
      <c r="AM1230">
        <f t="shared" si="158"/>
        <v>-999</v>
      </c>
      <c r="AN1230">
        <f t="shared" si="159"/>
        <v>70</v>
      </c>
    </row>
    <row r="1231" spans="1:40" x14ac:dyDescent="0.25">
      <c r="A1231">
        <v>974</v>
      </c>
      <c r="B1231" t="s">
        <v>29</v>
      </c>
      <c r="C1231" t="s">
        <v>82</v>
      </c>
      <c r="D1231" t="s">
        <v>79</v>
      </c>
      <c r="E1231" t="s">
        <v>32</v>
      </c>
      <c r="F1231" t="s">
        <v>33</v>
      </c>
      <c r="G1231" t="s">
        <v>34</v>
      </c>
      <c r="H1231" t="s">
        <v>73</v>
      </c>
      <c r="I1231" t="s">
        <v>47</v>
      </c>
      <c r="J1231" t="s">
        <v>37</v>
      </c>
      <c r="K1231" t="s">
        <v>38</v>
      </c>
      <c r="L1231" t="s">
        <v>39</v>
      </c>
      <c r="M1231" t="s">
        <v>80</v>
      </c>
      <c r="N1231" t="s">
        <v>81</v>
      </c>
      <c r="O1231" t="s">
        <v>42</v>
      </c>
      <c r="P1231" t="s">
        <v>43</v>
      </c>
      <c r="Q1231" t="s">
        <v>71</v>
      </c>
      <c r="R1231" t="s">
        <v>45</v>
      </c>
      <c r="T1231">
        <v>90</v>
      </c>
      <c r="U1231">
        <v>0</v>
      </c>
      <c r="V1231">
        <v>11</v>
      </c>
      <c r="W1231">
        <v>58</v>
      </c>
      <c r="X1231">
        <v>74</v>
      </c>
      <c r="Y1231">
        <v>66</v>
      </c>
      <c r="Z1231">
        <v>70</v>
      </c>
      <c r="AA1231">
        <v>74</v>
      </c>
      <c r="AB1231">
        <v>79</v>
      </c>
      <c r="AC1231">
        <v>77</v>
      </c>
      <c r="AD1231">
        <v>179</v>
      </c>
      <c r="AE1231">
        <v>60</v>
      </c>
      <c r="AG1231">
        <f t="shared" si="152"/>
        <v>88.5</v>
      </c>
      <c r="AH1231">
        <f t="shared" si="153"/>
        <v>89.5</v>
      </c>
      <c r="AI1231">
        <f t="shared" si="154"/>
        <v>90.5</v>
      </c>
      <c r="AJ1231">
        <f t="shared" si="155"/>
        <v>91.5</v>
      </c>
      <c r="AK1231">
        <f t="shared" si="156"/>
        <v>-999</v>
      </c>
      <c r="AL1231">
        <f t="shared" si="157"/>
        <v>-999</v>
      </c>
      <c r="AM1231">
        <f t="shared" si="158"/>
        <v>79</v>
      </c>
      <c r="AN1231">
        <f t="shared" si="159"/>
        <v>-999</v>
      </c>
    </row>
    <row r="1232" spans="1:40" x14ac:dyDescent="0.25">
      <c r="A1232">
        <v>976</v>
      </c>
      <c r="B1232" t="s">
        <v>29</v>
      </c>
      <c r="C1232" t="s">
        <v>82</v>
      </c>
      <c r="D1232" t="s">
        <v>79</v>
      </c>
      <c r="E1232" t="s">
        <v>32</v>
      </c>
      <c r="F1232" t="s">
        <v>33</v>
      </c>
      <c r="G1232" t="s">
        <v>34</v>
      </c>
      <c r="H1232" t="s">
        <v>73</v>
      </c>
      <c r="I1232" t="s">
        <v>47</v>
      </c>
      <c r="J1232" t="s">
        <v>37</v>
      </c>
      <c r="K1232" t="s">
        <v>38</v>
      </c>
      <c r="L1232" t="s">
        <v>39</v>
      </c>
      <c r="M1232" t="s">
        <v>80</v>
      </c>
      <c r="N1232" t="s">
        <v>81</v>
      </c>
      <c r="O1232" t="s">
        <v>42</v>
      </c>
      <c r="P1232" t="s">
        <v>46</v>
      </c>
      <c r="Q1232" t="s">
        <v>71</v>
      </c>
      <c r="R1232" t="s">
        <v>45</v>
      </c>
      <c r="T1232">
        <v>90</v>
      </c>
      <c r="U1232">
        <v>0</v>
      </c>
      <c r="V1232">
        <v>11</v>
      </c>
      <c r="W1232">
        <v>58</v>
      </c>
      <c r="X1232">
        <v>74</v>
      </c>
      <c r="Y1232">
        <v>66</v>
      </c>
      <c r="Z1232">
        <v>70</v>
      </c>
      <c r="AA1232">
        <v>74</v>
      </c>
      <c r="AB1232">
        <v>79</v>
      </c>
      <c r="AC1232">
        <v>77</v>
      </c>
      <c r="AD1232">
        <v>179</v>
      </c>
      <c r="AE1232">
        <v>60</v>
      </c>
      <c r="AG1232">
        <f t="shared" si="152"/>
        <v>88.5</v>
      </c>
      <c r="AH1232">
        <f t="shared" si="153"/>
        <v>89.5</v>
      </c>
      <c r="AI1232">
        <f t="shared" si="154"/>
        <v>90.5</v>
      </c>
      <c r="AJ1232">
        <f t="shared" si="155"/>
        <v>91.5</v>
      </c>
      <c r="AK1232">
        <f t="shared" si="156"/>
        <v>-999</v>
      </c>
      <c r="AL1232">
        <f t="shared" si="157"/>
        <v>-999</v>
      </c>
      <c r="AM1232">
        <f t="shared" si="158"/>
        <v>79</v>
      </c>
      <c r="AN1232">
        <f t="shared" si="159"/>
        <v>-999</v>
      </c>
    </row>
    <row r="1233" spans="1:40" x14ac:dyDescent="0.25">
      <c r="A1233">
        <v>1062</v>
      </c>
      <c r="B1233" t="s">
        <v>29</v>
      </c>
      <c r="C1233" t="s">
        <v>83</v>
      </c>
      <c r="D1233" t="s">
        <v>31</v>
      </c>
      <c r="E1233" t="s">
        <v>32</v>
      </c>
      <c r="F1233" t="s">
        <v>33</v>
      </c>
      <c r="G1233" t="s">
        <v>34</v>
      </c>
      <c r="H1233" t="s">
        <v>35</v>
      </c>
      <c r="I1233" t="s">
        <v>47</v>
      </c>
      <c r="J1233" t="s">
        <v>37</v>
      </c>
      <c r="K1233" t="s">
        <v>38</v>
      </c>
      <c r="L1233" t="s">
        <v>39</v>
      </c>
      <c r="M1233" t="s">
        <v>40</v>
      </c>
      <c r="N1233" t="s">
        <v>41</v>
      </c>
      <c r="O1233" t="s">
        <v>42</v>
      </c>
      <c r="P1233" t="s">
        <v>43</v>
      </c>
      <c r="Q1233" t="s">
        <v>71</v>
      </c>
      <c r="R1233" t="s">
        <v>45</v>
      </c>
      <c r="T1233">
        <v>90</v>
      </c>
      <c r="U1233">
        <v>0</v>
      </c>
      <c r="V1233">
        <v>0</v>
      </c>
      <c r="W1233">
        <v>0</v>
      </c>
      <c r="X1233">
        <v>15</v>
      </c>
      <c r="Y1233">
        <v>0</v>
      </c>
      <c r="Z1233">
        <v>31</v>
      </c>
      <c r="AA1233">
        <v>68</v>
      </c>
      <c r="AB1233">
        <v>79</v>
      </c>
      <c r="AC1233">
        <v>78</v>
      </c>
      <c r="AD1233">
        <v>179</v>
      </c>
      <c r="AE1233">
        <v>0</v>
      </c>
      <c r="AG1233">
        <f t="shared" si="152"/>
        <v>88.5</v>
      </c>
      <c r="AH1233">
        <f t="shared" si="153"/>
        <v>89.5</v>
      </c>
      <c r="AI1233">
        <f t="shared" si="154"/>
        <v>90.5</v>
      </c>
      <c r="AJ1233">
        <f t="shared" si="155"/>
        <v>91.5</v>
      </c>
      <c r="AK1233">
        <f t="shared" si="156"/>
        <v>79</v>
      </c>
      <c r="AL1233">
        <f t="shared" si="157"/>
        <v>-999</v>
      </c>
      <c r="AM1233">
        <f t="shared" si="158"/>
        <v>-999</v>
      </c>
      <c r="AN1233">
        <f t="shared" si="159"/>
        <v>-999</v>
      </c>
    </row>
    <row r="1234" spans="1:40" x14ac:dyDescent="0.25">
      <c r="A1234">
        <v>1064</v>
      </c>
      <c r="B1234" t="s">
        <v>29</v>
      </c>
      <c r="C1234" t="s">
        <v>83</v>
      </c>
      <c r="D1234" t="s">
        <v>31</v>
      </c>
      <c r="E1234" t="s">
        <v>32</v>
      </c>
      <c r="F1234" t="s">
        <v>33</v>
      </c>
      <c r="G1234" t="s">
        <v>34</v>
      </c>
      <c r="H1234" t="s">
        <v>35</v>
      </c>
      <c r="I1234" t="s">
        <v>47</v>
      </c>
      <c r="J1234" t="s">
        <v>37</v>
      </c>
      <c r="K1234" t="s">
        <v>38</v>
      </c>
      <c r="L1234" t="s">
        <v>39</v>
      </c>
      <c r="M1234" t="s">
        <v>40</v>
      </c>
      <c r="N1234" t="s">
        <v>41</v>
      </c>
      <c r="O1234" t="s">
        <v>42</v>
      </c>
      <c r="P1234" t="s">
        <v>46</v>
      </c>
      <c r="Q1234" t="s">
        <v>71</v>
      </c>
      <c r="R1234" t="s">
        <v>45</v>
      </c>
      <c r="T1234">
        <v>90</v>
      </c>
      <c r="U1234">
        <v>0</v>
      </c>
      <c r="V1234">
        <v>0</v>
      </c>
      <c r="W1234">
        <v>0</v>
      </c>
      <c r="X1234">
        <v>15</v>
      </c>
      <c r="Y1234">
        <v>0</v>
      </c>
      <c r="Z1234">
        <v>31</v>
      </c>
      <c r="AA1234">
        <v>68</v>
      </c>
      <c r="AB1234">
        <v>79</v>
      </c>
      <c r="AC1234">
        <v>78</v>
      </c>
      <c r="AD1234">
        <v>179</v>
      </c>
      <c r="AE1234">
        <v>0</v>
      </c>
      <c r="AG1234">
        <f t="shared" si="152"/>
        <v>88.5</v>
      </c>
      <c r="AH1234">
        <f t="shared" si="153"/>
        <v>89.5</v>
      </c>
      <c r="AI1234">
        <f t="shared" si="154"/>
        <v>90.5</v>
      </c>
      <c r="AJ1234">
        <f t="shared" si="155"/>
        <v>91.5</v>
      </c>
      <c r="AK1234">
        <f t="shared" si="156"/>
        <v>79</v>
      </c>
      <c r="AL1234">
        <f t="shared" si="157"/>
        <v>-999</v>
      </c>
      <c r="AM1234">
        <f t="shared" si="158"/>
        <v>-999</v>
      </c>
      <c r="AN1234">
        <f t="shared" si="159"/>
        <v>-999</v>
      </c>
    </row>
    <row r="1235" spans="1:40" x14ac:dyDescent="0.25">
      <c r="A1235">
        <v>973</v>
      </c>
      <c r="B1235" t="s">
        <v>29</v>
      </c>
      <c r="C1235" t="s">
        <v>82</v>
      </c>
      <c r="D1235" t="s">
        <v>79</v>
      </c>
      <c r="E1235" t="s">
        <v>32</v>
      </c>
      <c r="F1235" t="s">
        <v>33</v>
      </c>
      <c r="G1235" t="s">
        <v>34</v>
      </c>
      <c r="H1235" t="s">
        <v>73</v>
      </c>
      <c r="I1235" t="s">
        <v>47</v>
      </c>
      <c r="J1235" t="s">
        <v>37</v>
      </c>
      <c r="K1235" t="s">
        <v>38</v>
      </c>
      <c r="L1235" t="s">
        <v>39</v>
      </c>
      <c r="M1235" t="s">
        <v>80</v>
      </c>
      <c r="N1235" t="s">
        <v>81</v>
      </c>
      <c r="O1235" t="s">
        <v>42</v>
      </c>
      <c r="P1235" t="s">
        <v>43</v>
      </c>
      <c r="Q1235" t="s">
        <v>44</v>
      </c>
      <c r="R1235" t="s">
        <v>45</v>
      </c>
      <c r="T1235">
        <v>90</v>
      </c>
      <c r="U1235">
        <v>0</v>
      </c>
      <c r="V1235">
        <v>12</v>
      </c>
      <c r="W1235">
        <v>59</v>
      </c>
      <c r="X1235">
        <v>74</v>
      </c>
      <c r="Y1235">
        <v>67</v>
      </c>
      <c r="Z1235">
        <v>72</v>
      </c>
      <c r="AA1235">
        <v>75</v>
      </c>
      <c r="AB1235">
        <v>80</v>
      </c>
      <c r="AC1235">
        <v>79</v>
      </c>
      <c r="AD1235">
        <v>179</v>
      </c>
      <c r="AE1235">
        <v>62</v>
      </c>
      <c r="AG1235">
        <f t="shared" si="152"/>
        <v>88.5</v>
      </c>
      <c r="AH1235">
        <f t="shared" si="153"/>
        <v>89.5</v>
      </c>
      <c r="AI1235">
        <f t="shared" si="154"/>
        <v>90.5</v>
      </c>
      <c r="AJ1235">
        <f t="shared" si="155"/>
        <v>91.5</v>
      </c>
      <c r="AK1235">
        <f t="shared" si="156"/>
        <v>-999</v>
      </c>
      <c r="AL1235">
        <f t="shared" si="157"/>
        <v>-999</v>
      </c>
      <c r="AM1235">
        <f t="shared" si="158"/>
        <v>80</v>
      </c>
      <c r="AN1235">
        <f t="shared" si="159"/>
        <v>-999</v>
      </c>
    </row>
    <row r="1236" spans="1:40" x14ac:dyDescent="0.25">
      <c r="A1236">
        <v>975</v>
      </c>
      <c r="B1236" t="s">
        <v>29</v>
      </c>
      <c r="C1236" t="s">
        <v>82</v>
      </c>
      <c r="D1236" t="s">
        <v>79</v>
      </c>
      <c r="E1236" t="s">
        <v>32</v>
      </c>
      <c r="F1236" t="s">
        <v>33</v>
      </c>
      <c r="G1236" t="s">
        <v>34</v>
      </c>
      <c r="H1236" t="s">
        <v>73</v>
      </c>
      <c r="I1236" t="s">
        <v>47</v>
      </c>
      <c r="J1236" t="s">
        <v>37</v>
      </c>
      <c r="K1236" t="s">
        <v>38</v>
      </c>
      <c r="L1236" t="s">
        <v>39</v>
      </c>
      <c r="M1236" t="s">
        <v>80</v>
      </c>
      <c r="N1236" t="s">
        <v>81</v>
      </c>
      <c r="O1236" t="s">
        <v>42</v>
      </c>
      <c r="P1236" t="s">
        <v>46</v>
      </c>
      <c r="Q1236" t="s">
        <v>44</v>
      </c>
      <c r="R1236" t="s">
        <v>45</v>
      </c>
      <c r="T1236">
        <v>90</v>
      </c>
      <c r="U1236">
        <v>0</v>
      </c>
      <c r="V1236">
        <v>12</v>
      </c>
      <c r="W1236">
        <v>59</v>
      </c>
      <c r="X1236">
        <v>74</v>
      </c>
      <c r="Y1236">
        <v>67</v>
      </c>
      <c r="Z1236">
        <v>72</v>
      </c>
      <c r="AA1236">
        <v>75</v>
      </c>
      <c r="AB1236">
        <v>80</v>
      </c>
      <c r="AC1236">
        <v>79</v>
      </c>
      <c r="AD1236">
        <v>179</v>
      </c>
      <c r="AE1236">
        <v>62</v>
      </c>
      <c r="AG1236">
        <f t="shared" si="152"/>
        <v>88.5</v>
      </c>
      <c r="AH1236">
        <f t="shared" si="153"/>
        <v>89.5</v>
      </c>
      <c r="AI1236">
        <f t="shared" si="154"/>
        <v>90.5</v>
      </c>
      <c r="AJ1236">
        <f t="shared" si="155"/>
        <v>91.5</v>
      </c>
      <c r="AK1236">
        <f t="shared" si="156"/>
        <v>-999</v>
      </c>
      <c r="AL1236">
        <f t="shared" si="157"/>
        <v>-999</v>
      </c>
      <c r="AM1236">
        <f t="shared" si="158"/>
        <v>80</v>
      </c>
      <c r="AN1236">
        <f t="shared" si="159"/>
        <v>-999</v>
      </c>
    </row>
    <row r="1237" spans="1:40" x14ac:dyDescent="0.25">
      <c r="A1237">
        <v>886</v>
      </c>
      <c r="B1237" t="s">
        <v>29</v>
      </c>
      <c r="C1237" t="s">
        <v>82</v>
      </c>
      <c r="D1237" t="s">
        <v>76</v>
      </c>
      <c r="E1237" t="s">
        <v>32</v>
      </c>
      <c r="F1237" t="s">
        <v>33</v>
      </c>
      <c r="G1237" t="s">
        <v>34</v>
      </c>
      <c r="H1237" t="s">
        <v>73</v>
      </c>
      <c r="I1237" t="s">
        <v>47</v>
      </c>
      <c r="J1237" t="s">
        <v>37</v>
      </c>
      <c r="K1237" t="s">
        <v>38</v>
      </c>
      <c r="L1237" t="s">
        <v>39</v>
      </c>
      <c r="M1237" t="s">
        <v>77</v>
      </c>
      <c r="N1237" t="s">
        <v>78</v>
      </c>
      <c r="O1237" t="s">
        <v>42</v>
      </c>
      <c r="P1237" t="s">
        <v>43</v>
      </c>
      <c r="Q1237" t="s">
        <v>71</v>
      </c>
      <c r="R1237" t="s">
        <v>45</v>
      </c>
      <c r="T1237">
        <v>90</v>
      </c>
      <c r="U1237">
        <v>0</v>
      </c>
      <c r="V1237">
        <v>0</v>
      </c>
      <c r="W1237">
        <v>58</v>
      </c>
      <c r="X1237">
        <v>74</v>
      </c>
      <c r="Y1237">
        <v>67</v>
      </c>
      <c r="Z1237">
        <v>72</v>
      </c>
      <c r="AA1237">
        <v>76</v>
      </c>
      <c r="AB1237">
        <v>81</v>
      </c>
      <c r="AC1237">
        <v>80</v>
      </c>
      <c r="AD1237">
        <v>179</v>
      </c>
      <c r="AE1237">
        <v>61</v>
      </c>
      <c r="AG1237">
        <f t="shared" si="152"/>
        <v>88.5</v>
      </c>
      <c r="AH1237">
        <f t="shared" si="153"/>
        <v>89.5</v>
      </c>
      <c r="AI1237">
        <f t="shared" si="154"/>
        <v>90.5</v>
      </c>
      <c r="AJ1237">
        <f t="shared" si="155"/>
        <v>91.5</v>
      </c>
      <c r="AK1237">
        <f t="shared" si="156"/>
        <v>-999</v>
      </c>
      <c r="AL1237">
        <f t="shared" si="157"/>
        <v>-999</v>
      </c>
      <c r="AM1237">
        <f t="shared" si="158"/>
        <v>81</v>
      </c>
      <c r="AN1237">
        <f t="shared" si="159"/>
        <v>-999</v>
      </c>
    </row>
    <row r="1238" spans="1:40" x14ac:dyDescent="0.25">
      <c r="A1238">
        <v>888</v>
      </c>
      <c r="B1238" t="s">
        <v>29</v>
      </c>
      <c r="C1238" t="s">
        <v>82</v>
      </c>
      <c r="D1238" t="s">
        <v>76</v>
      </c>
      <c r="E1238" t="s">
        <v>32</v>
      </c>
      <c r="F1238" t="s">
        <v>33</v>
      </c>
      <c r="G1238" t="s">
        <v>34</v>
      </c>
      <c r="H1238" t="s">
        <v>73</v>
      </c>
      <c r="I1238" t="s">
        <v>47</v>
      </c>
      <c r="J1238" t="s">
        <v>37</v>
      </c>
      <c r="K1238" t="s">
        <v>38</v>
      </c>
      <c r="L1238" t="s">
        <v>39</v>
      </c>
      <c r="M1238" t="s">
        <v>77</v>
      </c>
      <c r="N1238" t="s">
        <v>78</v>
      </c>
      <c r="O1238" t="s">
        <v>42</v>
      </c>
      <c r="P1238" t="s">
        <v>46</v>
      </c>
      <c r="Q1238" t="s">
        <v>71</v>
      </c>
      <c r="R1238" t="s">
        <v>45</v>
      </c>
      <c r="T1238">
        <v>90</v>
      </c>
      <c r="U1238">
        <v>0</v>
      </c>
      <c r="V1238">
        <v>0</v>
      </c>
      <c r="W1238">
        <v>58</v>
      </c>
      <c r="X1238">
        <v>74</v>
      </c>
      <c r="Y1238">
        <v>67</v>
      </c>
      <c r="Z1238">
        <v>72</v>
      </c>
      <c r="AA1238">
        <v>76</v>
      </c>
      <c r="AB1238">
        <v>81</v>
      </c>
      <c r="AC1238">
        <v>80</v>
      </c>
      <c r="AD1238">
        <v>179</v>
      </c>
      <c r="AE1238">
        <v>61</v>
      </c>
      <c r="AG1238">
        <f t="shared" si="152"/>
        <v>88.5</v>
      </c>
      <c r="AH1238">
        <f t="shared" si="153"/>
        <v>89.5</v>
      </c>
      <c r="AI1238">
        <f t="shared" si="154"/>
        <v>90.5</v>
      </c>
      <c r="AJ1238">
        <f t="shared" si="155"/>
        <v>91.5</v>
      </c>
      <c r="AK1238">
        <f t="shared" si="156"/>
        <v>-999</v>
      </c>
      <c r="AL1238">
        <f t="shared" si="157"/>
        <v>-999</v>
      </c>
      <c r="AM1238">
        <f t="shared" si="158"/>
        <v>81</v>
      </c>
      <c r="AN1238">
        <f t="shared" si="159"/>
        <v>-999</v>
      </c>
    </row>
    <row r="1239" spans="1:40" x14ac:dyDescent="0.25">
      <c r="A1239">
        <v>1061</v>
      </c>
      <c r="B1239" t="s">
        <v>29</v>
      </c>
      <c r="C1239" t="s">
        <v>83</v>
      </c>
      <c r="D1239" t="s">
        <v>31</v>
      </c>
      <c r="E1239" t="s">
        <v>32</v>
      </c>
      <c r="F1239" t="s">
        <v>33</v>
      </c>
      <c r="G1239" t="s">
        <v>34</v>
      </c>
      <c r="H1239" t="s">
        <v>35</v>
      </c>
      <c r="I1239" t="s">
        <v>47</v>
      </c>
      <c r="J1239" t="s">
        <v>37</v>
      </c>
      <c r="K1239" t="s">
        <v>38</v>
      </c>
      <c r="L1239" t="s">
        <v>39</v>
      </c>
      <c r="M1239" t="s">
        <v>40</v>
      </c>
      <c r="N1239" t="s">
        <v>41</v>
      </c>
      <c r="O1239" t="s">
        <v>42</v>
      </c>
      <c r="P1239" t="s">
        <v>43</v>
      </c>
      <c r="Q1239" t="s">
        <v>44</v>
      </c>
      <c r="R1239" t="s">
        <v>45</v>
      </c>
      <c r="T1239">
        <v>90</v>
      </c>
      <c r="U1239">
        <v>0</v>
      </c>
      <c r="V1239">
        <v>0</v>
      </c>
      <c r="W1239">
        <v>0</v>
      </c>
      <c r="X1239">
        <v>17</v>
      </c>
      <c r="Y1239">
        <v>0</v>
      </c>
      <c r="Z1239">
        <v>32</v>
      </c>
      <c r="AA1239">
        <v>70</v>
      </c>
      <c r="AB1239">
        <v>81</v>
      </c>
      <c r="AC1239">
        <v>80</v>
      </c>
      <c r="AD1239">
        <v>179</v>
      </c>
      <c r="AE1239">
        <v>0</v>
      </c>
      <c r="AG1239">
        <f t="shared" si="152"/>
        <v>88.5</v>
      </c>
      <c r="AH1239">
        <f t="shared" si="153"/>
        <v>89.5</v>
      </c>
      <c r="AI1239">
        <f t="shared" si="154"/>
        <v>90.5</v>
      </c>
      <c r="AJ1239">
        <f t="shared" si="155"/>
        <v>91.5</v>
      </c>
      <c r="AK1239">
        <f t="shared" si="156"/>
        <v>81</v>
      </c>
      <c r="AL1239">
        <f t="shared" si="157"/>
        <v>-999</v>
      </c>
      <c r="AM1239">
        <f t="shared" si="158"/>
        <v>-999</v>
      </c>
      <c r="AN1239">
        <f t="shared" si="159"/>
        <v>-999</v>
      </c>
    </row>
    <row r="1240" spans="1:40" x14ac:dyDescent="0.25">
      <c r="A1240">
        <v>1063</v>
      </c>
      <c r="B1240" t="s">
        <v>29</v>
      </c>
      <c r="C1240" t="s">
        <v>83</v>
      </c>
      <c r="D1240" t="s">
        <v>31</v>
      </c>
      <c r="E1240" t="s">
        <v>32</v>
      </c>
      <c r="F1240" t="s">
        <v>33</v>
      </c>
      <c r="G1240" t="s">
        <v>34</v>
      </c>
      <c r="H1240" t="s">
        <v>35</v>
      </c>
      <c r="I1240" t="s">
        <v>47</v>
      </c>
      <c r="J1240" t="s">
        <v>37</v>
      </c>
      <c r="K1240" t="s">
        <v>38</v>
      </c>
      <c r="L1240" t="s">
        <v>39</v>
      </c>
      <c r="M1240" t="s">
        <v>40</v>
      </c>
      <c r="N1240" t="s">
        <v>41</v>
      </c>
      <c r="O1240" t="s">
        <v>42</v>
      </c>
      <c r="P1240" t="s">
        <v>46</v>
      </c>
      <c r="Q1240" t="s">
        <v>44</v>
      </c>
      <c r="R1240" t="s">
        <v>45</v>
      </c>
      <c r="T1240">
        <v>90</v>
      </c>
      <c r="U1240">
        <v>0</v>
      </c>
      <c r="V1240">
        <v>0</v>
      </c>
      <c r="W1240">
        <v>0</v>
      </c>
      <c r="X1240">
        <v>17</v>
      </c>
      <c r="Y1240">
        <v>0</v>
      </c>
      <c r="Z1240">
        <v>32</v>
      </c>
      <c r="AA1240">
        <v>70</v>
      </c>
      <c r="AB1240">
        <v>81</v>
      </c>
      <c r="AC1240">
        <v>80</v>
      </c>
      <c r="AD1240">
        <v>179</v>
      </c>
      <c r="AE1240">
        <v>0</v>
      </c>
      <c r="AG1240">
        <f t="shared" si="152"/>
        <v>88.5</v>
      </c>
      <c r="AH1240">
        <f t="shared" si="153"/>
        <v>89.5</v>
      </c>
      <c r="AI1240">
        <f t="shared" si="154"/>
        <v>90.5</v>
      </c>
      <c r="AJ1240">
        <f t="shared" si="155"/>
        <v>91.5</v>
      </c>
      <c r="AK1240">
        <f t="shared" si="156"/>
        <v>81</v>
      </c>
      <c r="AL1240">
        <f t="shared" si="157"/>
        <v>-999</v>
      </c>
      <c r="AM1240">
        <f t="shared" si="158"/>
        <v>-999</v>
      </c>
      <c r="AN1240">
        <f t="shared" si="159"/>
        <v>-999</v>
      </c>
    </row>
    <row r="1241" spans="1:40" x14ac:dyDescent="0.25">
      <c r="A1241">
        <v>885</v>
      </c>
      <c r="B1241" t="s">
        <v>29</v>
      </c>
      <c r="C1241" t="s">
        <v>82</v>
      </c>
      <c r="D1241" t="s">
        <v>76</v>
      </c>
      <c r="E1241" t="s">
        <v>32</v>
      </c>
      <c r="F1241" t="s">
        <v>33</v>
      </c>
      <c r="G1241" t="s">
        <v>34</v>
      </c>
      <c r="H1241" t="s">
        <v>73</v>
      </c>
      <c r="I1241" t="s">
        <v>47</v>
      </c>
      <c r="J1241" t="s">
        <v>37</v>
      </c>
      <c r="K1241" t="s">
        <v>38</v>
      </c>
      <c r="L1241" t="s">
        <v>39</v>
      </c>
      <c r="M1241" t="s">
        <v>77</v>
      </c>
      <c r="N1241" t="s">
        <v>78</v>
      </c>
      <c r="O1241" t="s">
        <v>42</v>
      </c>
      <c r="P1241" t="s">
        <v>43</v>
      </c>
      <c r="Q1241" t="s">
        <v>44</v>
      </c>
      <c r="R1241" t="s">
        <v>45</v>
      </c>
      <c r="T1241">
        <v>90</v>
      </c>
      <c r="U1241">
        <v>0</v>
      </c>
      <c r="V1241">
        <v>0</v>
      </c>
      <c r="W1241">
        <v>59</v>
      </c>
      <c r="X1241">
        <v>77</v>
      </c>
      <c r="Y1241">
        <v>68</v>
      </c>
      <c r="Z1241">
        <v>73</v>
      </c>
      <c r="AA1241">
        <v>78</v>
      </c>
      <c r="AB1241">
        <v>83</v>
      </c>
      <c r="AC1241">
        <v>81</v>
      </c>
      <c r="AD1241">
        <v>179</v>
      </c>
      <c r="AE1241">
        <v>63</v>
      </c>
      <c r="AG1241">
        <f t="shared" si="152"/>
        <v>88.5</v>
      </c>
      <c r="AH1241">
        <f t="shared" si="153"/>
        <v>89.5</v>
      </c>
      <c r="AI1241">
        <f t="shared" si="154"/>
        <v>90.5</v>
      </c>
      <c r="AJ1241">
        <f t="shared" si="155"/>
        <v>91.5</v>
      </c>
      <c r="AK1241">
        <f t="shared" si="156"/>
        <v>-999</v>
      </c>
      <c r="AL1241">
        <f t="shared" si="157"/>
        <v>-999</v>
      </c>
      <c r="AM1241">
        <f t="shared" si="158"/>
        <v>83</v>
      </c>
      <c r="AN1241">
        <f t="shared" si="159"/>
        <v>-999</v>
      </c>
    </row>
    <row r="1242" spans="1:40" x14ac:dyDescent="0.25">
      <c r="A1242">
        <v>887</v>
      </c>
      <c r="B1242" t="s">
        <v>29</v>
      </c>
      <c r="C1242" t="s">
        <v>82</v>
      </c>
      <c r="D1242" t="s">
        <v>76</v>
      </c>
      <c r="E1242" t="s">
        <v>32</v>
      </c>
      <c r="F1242" t="s">
        <v>33</v>
      </c>
      <c r="G1242" t="s">
        <v>34</v>
      </c>
      <c r="H1242" t="s">
        <v>73</v>
      </c>
      <c r="I1242" t="s">
        <v>47</v>
      </c>
      <c r="J1242" t="s">
        <v>37</v>
      </c>
      <c r="K1242" t="s">
        <v>38</v>
      </c>
      <c r="L1242" t="s">
        <v>39</v>
      </c>
      <c r="M1242" t="s">
        <v>77</v>
      </c>
      <c r="N1242" t="s">
        <v>78</v>
      </c>
      <c r="O1242" t="s">
        <v>42</v>
      </c>
      <c r="P1242" t="s">
        <v>46</v>
      </c>
      <c r="Q1242" t="s">
        <v>44</v>
      </c>
      <c r="R1242" t="s">
        <v>45</v>
      </c>
      <c r="T1242">
        <v>90</v>
      </c>
      <c r="U1242">
        <v>0</v>
      </c>
      <c r="V1242">
        <v>0</v>
      </c>
      <c r="W1242">
        <v>59</v>
      </c>
      <c r="X1242">
        <v>77</v>
      </c>
      <c r="Y1242">
        <v>68</v>
      </c>
      <c r="Z1242">
        <v>73</v>
      </c>
      <c r="AA1242">
        <v>78</v>
      </c>
      <c r="AB1242">
        <v>83</v>
      </c>
      <c r="AC1242">
        <v>81</v>
      </c>
      <c r="AD1242">
        <v>179</v>
      </c>
      <c r="AE1242">
        <v>63</v>
      </c>
      <c r="AG1242">
        <f t="shared" si="152"/>
        <v>88.5</v>
      </c>
      <c r="AH1242">
        <f t="shared" si="153"/>
        <v>89.5</v>
      </c>
      <c r="AI1242">
        <f t="shared" si="154"/>
        <v>90.5</v>
      </c>
      <c r="AJ1242">
        <f t="shared" si="155"/>
        <v>91.5</v>
      </c>
      <c r="AK1242">
        <f t="shared" si="156"/>
        <v>-999</v>
      </c>
      <c r="AL1242">
        <f t="shared" si="157"/>
        <v>-999</v>
      </c>
      <c r="AM1242">
        <f t="shared" si="158"/>
        <v>83</v>
      </c>
      <c r="AN1242">
        <f t="shared" si="159"/>
        <v>-999</v>
      </c>
    </row>
    <row r="1243" spans="1:40" x14ac:dyDescent="0.25">
      <c r="A1243">
        <v>622</v>
      </c>
      <c r="B1243" t="s">
        <v>29</v>
      </c>
      <c r="C1243" t="s">
        <v>68</v>
      </c>
      <c r="D1243" t="s">
        <v>79</v>
      </c>
      <c r="E1243" t="s">
        <v>32</v>
      </c>
      <c r="F1243" t="s">
        <v>33</v>
      </c>
      <c r="G1243" t="s">
        <v>34</v>
      </c>
      <c r="H1243" t="s">
        <v>73</v>
      </c>
      <c r="I1243" t="s">
        <v>47</v>
      </c>
      <c r="J1243" t="s">
        <v>37</v>
      </c>
      <c r="K1243" t="s">
        <v>38</v>
      </c>
      <c r="L1243" t="s">
        <v>39</v>
      </c>
      <c r="M1243" t="s">
        <v>80</v>
      </c>
      <c r="N1243" t="s">
        <v>81</v>
      </c>
      <c r="O1243" t="s">
        <v>42</v>
      </c>
      <c r="P1243" t="s">
        <v>43</v>
      </c>
      <c r="Q1243" t="s">
        <v>71</v>
      </c>
      <c r="R1243" t="s">
        <v>45</v>
      </c>
      <c r="T1243">
        <v>90</v>
      </c>
      <c r="U1243">
        <v>0</v>
      </c>
      <c r="V1243">
        <v>13</v>
      </c>
      <c r="W1243">
        <v>60</v>
      </c>
      <c r="X1243">
        <v>77</v>
      </c>
      <c r="Y1243">
        <v>69</v>
      </c>
      <c r="Z1243">
        <v>75</v>
      </c>
      <c r="AA1243">
        <v>80</v>
      </c>
      <c r="AB1243">
        <v>85</v>
      </c>
      <c r="AC1243">
        <v>85</v>
      </c>
      <c r="AD1243">
        <v>181</v>
      </c>
      <c r="AE1243">
        <v>63</v>
      </c>
      <c r="AG1243">
        <f t="shared" si="152"/>
        <v>88.5</v>
      </c>
      <c r="AH1243">
        <f t="shared" si="153"/>
        <v>89.5</v>
      </c>
      <c r="AI1243">
        <f t="shared" si="154"/>
        <v>90.5</v>
      </c>
      <c r="AJ1243">
        <f t="shared" si="155"/>
        <v>91.5</v>
      </c>
      <c r="AK1243">
        <f t="shared" si="156"/>
        <v>-999</v>
      </c>
      <c r="AL1243">
        <f t="shared" si="157"/>
        <v>85</v>
      </c>
      <c r="AM1243">
        <f t="shared" si="158"/>
        <v>-999</v>
      </c>
      <c r="AN1243">
        <f t="shared" si="159"/>
        <v>-999</v>
      </c>
    </row>
    <row r="1244" spans="1:40" x14ac:dyDescent="0.25">
      <c r="A1244">
        <v>624</v>
      </c>
      <c r="B1244" t="s">
        <v>29</v>
      </c>
      <c r="C1244" t="s">
        <v>68</v>
      </c>
      <c r="D1244" t="s">
        <v>79</v>
      </c>
      <c r="E1244" t="s">
        <v>32</v>
      </c>
      <c r="F1244" t="s">
        <v>33</v>
      </c>
      <c r="G1244" t="s">
        <v>34</v>
      </c>
      <c r="H1244" t="s">
        <v>73</v>
      </c>
      <c r="I1244" t="s">
        <v>47</v>
      </c>
      <c r="J1244" t="s">
        <v>37</v>
      </c>
      <c r="K1244" t="s">
        <v>38</v>
      </c>
      <c r="L1244" t="s">
        <v>39</v>
      </c>
      <c r="M1244" t="s">
        <v>80</v>
      </c>
      <c r="N1244" t="s">
        <v>81</v>
      </c>
      <c r="O1244" t="s">
        <v>42</v>
      </c>
      <c r="P1244" t="s">
        <v>46</v>
      </c>
      <c r="Q1244" t="s">
        <v>71</v>
      </c>
      <c r="R1244" t="s">
        <v>45</v>
      </c>
      <c r="T1244">
        <v>90</v>
      </c>
      <c r="U1244">
        <v>0</v>
      </c>
      <c r="V1244">
        <v>13</v>
      </c>
      <c r="W1244">
        <v>60</v>
      </c>
      <c r="X1244">
        <v>77</v>
      </c>
      <c r="Y1244">
        <v>69</v>
      </c>
      <c r="Z1244">
        <v>75</v>
      </c>
      <c r="AA1244">
        <v>80</v>
      </c>
      <c r="AB1244">
        <v>85</v>
      </c>
      <c r="AC1244">
        <v>85</v>
      </c>
      <c r="AD1244">
        <v>181</v>
      </c>
      <c r="AE1244">
        <v>63</v>
      </c>
      <c r="AG1244">
        <f t="shared" si="152"/>
        <v>88.5</v>
      </c>
      <c r="AH1244">
        <f t="shared" si="153"/>
        <v>89.5</v>
      </c>
      <c r="AI1244">
        <f t="shared" si="154"/>
        <v>90.5</v>
      </c>
      <c r="AJ1244">
        <f t="shared" si="155"/>
        <v>91.5</v>
      </c>
      <c r="AK1244">
        <f t="shared" si="156"/>
        <v>-999</v>
      </c>
      <c r="AL1244">
        <f t="shared" si="157"/>
        <v>85</v>
      </c>
      <c r="AM1244">
        <f t="shared" si="158"/>
        <v>-999</v>
      </c>
      <c r="AN1244">
        <f t="shared" si="159"/>
        <v>-999</v>
      </c>
    </row>
    <row r="1245" spans="1:40" x14ac:dyDescent="0.25">
      <c r="A1245">
        <v>798</v>
      </c>
      <c r="B1245" t="s">
        <v>29</v>
      </c>
      <c r="C1245" t="s">
        <v>82</v>
      </c>
      <c r="D1245" t="s">
        <v>72</v>
      </c>
      <c r="E1245" t="s">
        <v>32</v>
      </c>
      <c r="F1245" t="s">
        <v>33</v>
      </c>
      <c r="G1245" t="s">
        <v>34</v>
      </c>
      <c r="H1245" t="s">
        <v>73</v>
      </c>
      <c r="I1245" t="s">
        <v>47</v>
      </c>
      <c r="J1245" t="s">
        <v>37</v>
      </c>
      <c r="K1245" t="s">
        <v>38</v>
      </c>
      <c r="L1245" t="s">
        <v>39</v>
      </c>
      <c r="M1245" t="s">
        <v>74</v>
      </c>
      <c r="N1245" t="s">
        <v>75</v>
      </c>
      <c r="O1245" t="s">
        <v>42</v>
      </c>
      <c r="P1245" t="s">
        <v>43</v>
      </c>
      <c r="Q1245" t="s">
        <v>71</v>
      </c>
      <c r="R1245" t="s">
        <v>45</v>
      </c>
      <c r="T1245">
        <v>90</v>
      </c>
      <c r="U1245">
        <v>0</v>
      </c>
      <c r="V1245">
        <v>29</v>
      </c>
      <c r="W1245">
        <v>65</v>
      </c>
      <c r="X1245">
        <v>85</v>
      </c>
      <c r="Y1245">
        <v>72</v>
      </c>
      <c r="Z1245">
        <v>78</v>
      </c>
      <c r="AA1245">
        <v>80</v>
      </c>
      <c r="AB1245">
        <v>85</v>
      </c>
      <c r="AC1245">
        <v>84</v>
      </c>
      <c r="AD1245">
        <v>179</v>
      </c>
      <c r="AE1245">
        <v>67</v>
      </c>
      <c r="AG1245">
        <f t="shared" si="152"/>
        <v>88.5</v>
      </c>
      <c r="AH1245">
        <f t="shared" si="153"/>
        <v>89.5</v>
      </c>
      <c r="AI1245">
        <f t="shared" si="154"/>
        <v>90.5</v>
      </c>
      <c r="AJ1245">
        <f t="shared" si="155"/>
        <v>91.5</v>
      </c>
      <c r="AK1245">
        <f t="shared" si="156"/>
        <v>-999</v>
      </c>
      <c r="AL1245">
        <f t="shared" si="157"/>
        <v>-999</v>
      </c>
      <c r="AM1245">
        <f t="shared" si="158"/>
        <v>85</v>
      </c>
      <c r="AN1245">
        <f t="shared" si="159"/>
        <v>-999</v>
      </c>
    </row>
    <row r="1246" spans="1:40" x14ac:dyDescent="0.25">
      <c r="A1246">
        <v>800</v>
      </c>
      <c r="B1246" t="s">
        <v>29</v>
      </c>
      <c r="C1246" t="s">
        <v>82</v>
      </c>
      <c r="D1246" t="s">
        <v>72</v>
      </c>
      <c r="E1246" t="s">
        <v>32</v>
      </c>
      <c r="F1246" t="s">
        <v>33</v>
      </c>
      <c r="G1246" t="s">
        <v>34</v>
      </c>
      <c r="H1246" t="s">
        <v>73</v>
      </c>
      <c r="I1246" t="s">
        <v>47</v>
      </c>
      <c r="J1246" t="s">
        <v>37</v>
      </c>
      <c r="K1246" t="s">
        <v>38</v>
      </c>
      <c r="L1246" t="s">
        <v>39</v>
      </c>
      <c r="M1246" t="s">
        <v>74</v>
      </c>
      <c r="N1246" t="s">
        <v>75</v>
      </c>
      <c r="O1246" t="s">
        <v>42</v>
      </c>
      <c r="P1246" t="s">
        <v>46</v>
      </c>
      <c r="Q1246" t="s">
        <v>71</v>
      </c>
      <c r="R1246" t="s">
        <v>45</v>
      </c>
      <c r="T1246">
        <v>90</v>
      </c>
      <c r="U1246">
        <v>0</v>
      </c>
      <c r="V1246">
        <v>29</v>
      </c>
      <c r="W1246">
        <v>65</v>
      </c>
      <c r="X1246">
        <v>85</v>
      </c>
      <c r="Y1246">
        <v>72</v>
      </c>
      <c r="Z1246">
        <v>78</v>
      </c>
      <c r="AA1246">
        <v>80</v>
      </c>
      <c r="AB1246">
        <v>85</v>
      </c>
      <c r="AC1246">
        <v>84</v>
      </c>
      <c r="AD1246">
        <v>179</v>
      </c>
      <c r="AE1246">
        <v>67</v>
      </c>
      <c r="AG1246">
        <f t="shared" si="152"/>
        <v>88.5</v>
      </c>
      <c r="AH1246">
        <f t="shared" si="153"/>
        <v>89.5</v>
      </c>
      <c r="AI1246">
        <f t="shared" si="154"/>
        <v>90.5</v>
      </c>
      <c r="AJ1246">
        <f t="shared" si="155"/>
        <v>91.5</v>
      </c>
      <c r="AK1246">
        <f t="shared" si="156"/>
        <v>-999</v>
      </c>
      <c r="AL1246">
        <f t="shared" si="157"/>
        <v>-999</v>
      </c>
      <c r="AM1246">
        <f t="shared" si="158"/>
        <v>85</v>
      </c>
      <c r="AN1246">
        <f t="shared" si="159"/>
        <v>-999</v>
      </c>
    </row>
    <row r="1247" spans="1:40" x14ac:dyDescent="0.25">
      <c r="A1247">
        <v>621</v>
      </c>
      <c r="B1247" t="s">
        <v>29</v>
      </c>
      <c r="C1247" t="s">
        <v>68</v>
      </c>
      <c r="D1247" t="s">
        <v>79</v>
      </c>
      <c r="E1247" t="s">
        <v>32</v>
      </c>
      <c r="F1247" t="s">
        <v>33</v>
      </c>
      <c r="G1247" t="s">
        <v>34</v>
      </c>
      <c r="H1247" t="s">
        <v>73</v>
      </c>
      <c r="I1247" t="s">
        <v>47</v>
      </c>
      <c r="J1247" t="s">
        <v>37</v>
      </c>
      <c r="K1247" t="s">
        <v>38</v>
      </c>
      <c r="L1247" t="s">
        <v>39</v>
      </c>
      <c r="M1247" t="s">
        <v>80</v>
      </c>
      <c r="N1247" t="s">
        <v>81</v>
      </c>
      <c r="O1247" t="s">
        <v>42</v>
      </c>
      <c r="P1247" t="s">
        <v>43</v>
      </c>
      <c r="Q1247" t="s">
        <v>44</v>
      </c>
      <c r="R1247" t="s">
        <v>45</v>
      </c>
      <c r="T1247">
        <v>90</v>
      </c>
      <c r="U1247">
        <v>0</v>
      </c>
      <c r="V1247">
        <v>14</v>
      </c>
      <c r="W1247">
        <v>62</v>
      </c>
      <c r="X1247">
        <v>77</v>
      </c>
      <c r="Y1247">
        <v>69</v>
      </c>
      <c r="Z1247">
        <v>76</v>
      </c>
      <c r="AA1247">
        <v>82</v>
      </c>
      <c r="AB1247">
        <v>87</v>
      </c>
      <c r="AC1247">
        <v>86</v>
      </c>
      <c r="AD1247">
        <v>181</v>
      </c>
      <c r="AE1247">
        <v>65</v>
      </c>
      <c r="AG1247">
        <f t="shared" si="152"/>
        <v>88.5</v>
      </c>
      <c r="AH1247">
        <f t="shared" si="153"/>
        <v>89.5</v>
      </c>
      <c r="AI1247">
        <f t="shared" si="154"/>
        <v>90.5</v>
      </c>
      <c r="AJ1247">
        <f t="shared" si="155"/>
        <v>91.5</v>
      </c>
      <c r="AK1247">
        <f t="shared" si="156"/>
        <v>-999</v>
      </c>
      <c r="AL1247">
        <f t="shared" si="157"/>
        <v>87</v>
      </c>
      <c r="AM1247">
        <f t="shared" si="158"/>
        <v>-999</v>
      </c>
      <c r="AN1247">
        <f t="shared" si="159"/>
        <v>-999</v>
      </c>
    </row>
    <row r="1248" spans="1:40" x14ac:dyDescent="0.25">
      <c r="A1248">
        <v>623</v>
      </c>
      <c r="B1248" t="s">
        <v>29</v>
      </c>
      <c r="C1248" t="s">
        <v>68</v>
      </c>
      <c r="D1248" t="s">
        <v>79</v>
      </c>
      <c r="E1248" t="s">
        <v>32</v>
      </c>
      <c r="F1248" t="s">
        <v>33</v>
      </c>
      <c r="G1248" t="s">
        <v>34</v>
      </c>
      <c r="H1248" t="s">
        <v>73</v>
      </c>
      <c r="I1248" t="s">
        <v>47</v>
      </c>
      <c r="J1248" t="s">
        <v>37</v>
      </c>
      <c r="K1248" t="s">
        <v>38</v>
      </c>
      <c r="L1248" t="s">
        <v>39</v>
      </c>
      <c r="M1248" t="s">
        <v>80</v>
      </c>
      <c r="N1248" t="s">
        <v>81</v>
      </c>
      <c r="O1248" t="s">
        <v>42</v>
      </c>
      <c r="P1248" t="s">
        <v>46</v>
      </c>
      <c r="Q1248" t="s">
        <v>44</v>
      </c>
      <c r="R1248" t="s">
        <v>45</v>
      </c>
      <c r="T1248">
        <v>90</v>
      </c>
      <c r="U1248">
        <v>0</v>
      </c>
      <c r="V1248">
        <v>14</v>
      </c>
      <c r="W1248">
        <v>62</v>
      </c>
      <c r="X1248">
        <v>77</v>
      </c>
      <c r="Y1248">
        <v>69</v>
      </c>
      <c r="Z1248">
        <v>76</v>
      </c>
      <c r="AA1248">
        <v>82</v>
      </c>
      <c r="AB1248">
        <v>87</v>
      </c>
      <c r="AC1248">
        <v>86</v>
      </c>
      <c r="AD1248">
        <v>181</v>
      </c>
      <c r="AE1248">
        <v>65</v>
      </c>
      <c r="AG1248">
        <f t="shared" si="152"/>
        <v>88.5</v>
      </c>
      <c r="AH1248">
        <f t="shared" si="153"/>
        <v>89.5</v>
      </c>
      <c r="AI1248">
        <f t="shared" si="154"/>
        <v>90.5</v>
      </c>
      <c r="AJ1248">
        <f t="shared" si="155"/>
        <v>91.5</v>
      </c>
      <c r="AK1248">
        <f t="shared" si="156"/>
        <v>-999</v>
      </c>
      <c r="AL1248">
        <f t="shared" si="157"/>
        <v>87</v>
      </c>
      <c r="AM1248">
        <f t="shared" si="158"/>
        <v>-999</v>
      </c>
      <c r="AN1248">
        <f t="shared" si="159"/>
        <v>-999</v>
      </c>
    </row>
    <row r="1249" spans="1:40" x14ac:dyDescent="0.25">
      <c r="A1249">
        <v>797</v>
      </c>
      <c r="B1249" t="s">
        <v>29</v>
      </c>
      <c r="C1249" t="s">
        <v>82</v>
      </c>
      <c r="D1249" t="s">
        <v>72</v>
      </c>
      <c r="E1249" t="s">
        <v>32</v>
      </c>
      <c r="F1249" t="s">
        <v>33</v>
      </c>
      <c r="G1249" t="s">
        <v>34</v>
      </c>
      <c r="H1249" t="s">
        <v>73</v>
      </c>
      <c r="I1249" t="s">
        <v>47</v>
      </c>
      <c r="J1249" t="s">
        <v>37</v>
      </c>
      <c r="K1249" t="s">
        <v>38</v>
      </c>
      <c r="L1249" t="s">
        <v>39</v>
      </c>
      <c r="M1249" t="s">
        <v>74</v>
      </c>
      <c r="N1249" t="s">
        <v>75</v>
      </c>
      <c r="O1249" t="s">
        <v>42</v>
      </c>
      <c r="P1249" t="s">
        <v>43</v>
      </c>
      <c r="Q1249" t="s">
        <v>44</v>
      </c>
      <c r="R1249" t="s">
        <v>45</v>
      </c>
      <c r="T1249">
        <v>90</v>
      </c>
      <c r="U1249">
        <v>0</v>
      </c>
      <c r="V1249">
        <v>41</v>
      </c>
      <c r="W1249">
        <v>67</v>
      </c>
      <c r="X1249">
        <v>85</v>
      </c>
      <c r="Y1249">
        <v>74</v>
      </c>
      <c r="Z1249">
        <v>79</v>
      </c>
      <c r="AA1249">
        <v>82</v>
      </c>
      <c r="AB1249">
        <v>87</v>
      </c>
      <c r="AC1249">
        <v>85</v>
      </c>
      <c r="AD1249">
        <v>179</v>
      </c>
      <c r="AE1249">
        <v>69</v>
      </c>
      <c r="AG1249">
        <f t="shared" si="152"/>
        <v>88.5</v>
      </c>
      <c r="AH1249">
        <f t="shared" si="153"/>
        <v>89.5</v>
      </c>
      <c r="AI1249">
        <f t="shared" si="154"/>
        <v>90.5</v>
      </c>
      <c r="AJ1249">
        <f t="shared" si="155"/>
        <v>91.5</v>
      </c>
      <c r="AK1249">
        <f t="shared" si="156"/>
        <v>-999</v>
      </c>
      <c r="AL1249">
        <f t="shared" si="157"/>
        <v>-999</v>
      </c>
      <c r="AM1249">
        <f t="shared" si="158"/>
        <v>87</v>
      </c>
      <c r="AN1249">
        <f t="shared" si="159"/>
        <v>-999</v>
      </c>
    </row>
    <row r="1250" spans="1:40" x14ac:dyDescent="0.25">
      <c r="A1250">
        <v>799</v>
      </c>
      <c r="B1250" t="s">
        <v>29</v>
      </c>
      <c r="C1250" t="s">
        <v>82</v>
      </c>
      <c r="D1250" t="s">
        <v>72</v>
      </c>
      <c r="E1250" t="s">
        <v>32</v>
      </c>
      <c r="F1250" t="s">
        <v>33</v>
      </c>
      <c r="G1250" t="s">
        <v>34</v>
      </c>
      <c r="H1250" t="s">
        <v>73</v>
      </c>
      <c r="I1250" t="s">
        <v>47</v>
      </c>
      <c r="J1250" t="s">
        <v>37</v>
      </c>
      <c r="K1250" t="s">
        <v>38</v>
      </c>
      <c r="L1250" t="s">
        <v>39</v>
      </c>
      <c r="M1250" t="s">
        <v>74</v>
      </c>
      <c r="N1250" t="s">
        <v>75</v>
      </c>
      <c r="O1250" t="s">
        <v>42</v>
      </c>
      <c r="P1250" t="s">
        <v>46</v>
      </c>
      <c r="Q1250" t="s">
        <v>44</v>
      </c>
      <c r="R1250" t="s">
        <v>45</v>
      </c>
      <c r="T1250">
        <v>90</v>
      </c>
      <c r="U1250">
        <v>0</v>
      </c>
      <c r="V1250">
        <v>41</v>
      </c>
      <c r="W1250">
        <v>67</v>
      </c>
      <c r="X1250">
        <v>85</v>
      </c>
      <c r="Y1250">
        <v>74</v>
      </c>
      <c r="Z1250">
        <v>79</v>
      </c>
      <c r="AA1250">
        <v>82</v>
      </c>
      <c r="AB1250">
        <v>87</v>
      </c>
      <c r="AC1250">
        <v>85</v>
      </c>
      <c r="AD1250">
        <v>179</v>
      </c>
      <c r="AE1250">
        <v>69</v>
      </c>
      <c r="AG1250">
        <f t="shared" si="152"/>
        <v>88.5</v>
      </c>
      <c r="AH1250">
        <f t="shared" si="153"/>
        <v>89.5</v>
      </c>
      <c r="AI1250">
        <f t="shared" si="154"/>
        <v>90.5</v>
      </c>
      <c r="AJ1250">
        <f t="shared" si="155"/>
        <v>91.5</v>
      </c>
      <c r="AK1250">
        <f t="shared" si="156"/>
        <v>-999</v>
      </c>
      <c r="AL1250">
        <f t="shared" si="157"/>
        <v>-999</v>
      </c>
      <c r="AM1250">
        <f t="shared" si="158"/>
        <v>87</v>
      </c>
      <c r="AN1250">
        <f t="shared" si="159"/>
        <v>-999</v>
      </c>
    </row>
    <row r="1251" spans="1:40" x14ac:dyDescent="0.25">
      <c r="A1251">
        <v>534</v>
      </c>
      <c r="B1251" t="s">
        <v>29</v>
      </c>
      <c r="C1251" t="s">
        <v>68</v>
      </c>
      <c r="D1251" t="s">
        <v>76</v>
      </c>
      <c r="E1251" t="s">
        <v>32</v>
      </c>
      <c r="F1251" t="s">
        <v>33</v>
      </c>
      <c r="G1251" t="s">
        <v>34</v>
      </c>
      <c r="H1251" t="s">
        <v>73</v>
      </c>
      <c r="I1251" t="s">
        <v>47</v>
      </c>
      <c r="J1251" t="s">
        <v>37</v>
      </c>
      <c r="K1251" t="s">
        <v>38</v>
      </c>
      <c r="L1251" t="s">
        <v>39</v>
      </c>
      <c r="M1251" t="s">
        <v>77</v>
      </c>
      <c r="N1251" t="s">
        <v>78</v>
      </c>
      <c r="O1251" t="s">
        <v>42</v>
      </c>
      <c r="P1251" t="s">
        <v>43</v>
      </c>
      <c r="Q1251" t="s">
        <v>71</v>
      </c>
      <c r="R1251" t="s">
        <v>45</v>
      </c>
      <c r="T1251">
        <v>90</v>
      </c>
      <c r="U1251">
        <v>0</v>
      </c>
      <c r="V1251">
        <v>0</v>
      </c>
      <c r="W1251">
        <v>61</v>
      </c>
      <c r="X1251">
        <v>78</v>
      </c>
      <c r="Y1251">
        <v>70</v>
      </c>
      <c r="Z1251">
        <v>77</v>
      </c>
      <c r="AA1251">
        <v>84</v>
      </c>
      <c r="AB1251">
        <v>90</v>
      </c>
      <c r="AC1251">
        <v>89</v>
      </c>
      <c r="AD1251">
        <v>181</v>
      </c>
      <c r="AE1251">
        <v>65</v>
      </c>
      <c r="AG1251">
        <f t="shared" si="152"/>
        <v>88.5</v>
      </c>
      <c r="AH1251">
        <f t="shared" si="153"/>
        <v>89.5</v>
      </c>
      <c r="AI1251">
        <f t="shared" si="154"/>
        <v>90.5</v>
      </c>
      <c r="AJ1251">
        <f t="shared" si="155"/>
        <v>91.5</v>
      </c>
      <c r="AK1251">
        <f t="shared" si="156"/>
        <v>-999</v>
      </c>
      <c r="AL1251">
        <f t="shared" si="157"/>
        <v>90</v>
      </c>
      <c r="AM1251">
        <f t="shared" si="158"/>
        <v>-999</v>
      </c>
      <c r="AN1251">
        <f t="shared" si="159"/>
        <v>-999</v>
      </c>
    </row>
    <row r="1252" spans="1:40" x14ac:dyDescent="0.25">
      <c r="A1252">
        <v>536</v>
      </c>
      <c r="B1252" t="s">
        <v>29</v>
      </c>
      <c r="C1252" t="s">
        <v>68</v>
      </c>
      <c r="D1252" t="s">
        <v>76</v>
      </c>
      <c r="E1252" t="s">
        <v>32</v>
      </c>
      <c r="F1252" t="s">
        <v>33</v>
      </c>
      <c r="G1252" t="s">
        <v>34</v>
      </c>
      <c r="H1252" t="s">
        <v>73</v>
      </c>
      <c r="I1252" t="s">
        <v>47</v>
      </c>
      <c r="J1252" t="s">
        <v>37</v>
      </c>
      <c r="K1252" t="s">
        <v>38</v>
      </c>
      <c r="L1252" t="s">
        <v>39</v>
      </c>
      <c r="M1252" t="s">
        <v>77</v>
      </c>
      <c r="N1252" t="s">
        <v>78</v>
      </c>
      <c r="O1252" t="s">
        <v>42</v>
      </c>
      <c r="P1252" t="s">
        <v>46</v>
      </c>
      <c r="Q1252" t="s">
        <v>71</v>
      </c>
      <c r="R1252" t="s">
        <v>45</v>
      </c>
      <c r="T1252">
        <v>90</v>
      </c>
      <c r="U1252">
        <v>0</v>
      </c>
      <c r="V1252">
        <v>0</v>
      </c>
      <c r="W1252">
        <v>61</v>
      </c>
      <c r="X1252">
        <v>78</v>
      </c>
      <c r="Y1252">
        <v>70</v>
      </c>
      <c r="Z1252">
        <v>77</v>
      </c>
      <c r="AA1252">
        <v>84</v>
      </c>
      <c r="AB1252">
        <v>90</v>
      </c>
      <c r="AC1252">
        <v>89</v>
      </c>
      <c r="AD1252">
        <v>181</v>
      </c>
      <c r="AE1252">
        <v>65</v>
      </c>
      <c r="AG1252">
        <f t="shared" si="152"/>
        <v>88.5</v>
      </c>
      <c r="AH1252">
        <f t="shared" si="153"/>
        <v>89.5</v>
      </c>
      <c r="AI1252">
        <f t="shared" si="154"/>
        <v>90.5</v>
      </c>
      <c r="AJ1252">
        <f t="shared" si="155"/>
        <v>91.5</v>
      </c>
      <c r="AK1252">
        <f t="shared" si="156"/>
        <v>-999</v>
      </c>
      <c r="AL1252">
        <f t="shared" si="157"/>
        <v>90</v>
      </c>
      <c r="AM1252">
        <f t="shared" si="158"/>
        <v>-999</v>
      </c>
      <c r="AN1252">
        <f t="shared" si="159"/>
        <v>-999</v>
      </c>
    </row>
    <row r="1253" spans="1:40" x14ac:dyDescent="0.25">
      <c r="A1253">
        <v>533</v>
      </c>
      <c r="B1253" t="s">
        <v>29</v>
      </c>
      <c r="C1253" t="s">
        <v>68</v>
      </c>
      <c r="D1253" t="s">
        <v>76</v>
      </c>
      <c r="E1253" t="s">
        <v>32</v>
      </c>
      <c r="F1253" t="s">
        <v>33</v>
      </c>
      <c r="G1253" t="s">
        <v>34</v>
      </c>
      <c r="H1253" t="s">
        <v>73</v>
      </c>
      <c r="I1253" t="s">
        <v>47</v>
      </c>
      <c r="J1253" t="s">
        <v>37</v>
      </c>
      <c r="K1253" t="s">
        <v>38</v>
      </c>
      <c r="L1253" t="s">
        <v>39</v>
      </c>
      <c r="M1253" t="s">
        <v>77</v>
      </c>
      <c r="N1253" t="s">
        <v>78</v>
      </c>
      <c r="O1253" t="s">
        <v>42</v>
      </c>
      <c r="P1253" t="s">
        <v>43</v>
      </c>
      <c r="Q1253" t="s">
        <v>44</v>
      </c>
      <c r="R1253" t="s">
        <v>45</v>
      </c>
      <c r="T1253">
        <v>90</v>
      </c>
      <c r="U1253">
        <v>0</v>
      </c>
      <c r="V1253">
        <v>0</v>
      </c>
      <c r="W1253">
        <v>62</v>
      </c>
      <c r="X1253">
        <v>79</v>
      </c>
      <c r="Y1253">
        <v>71</v>
      </c>
      <c r="Z1253">
        <v>79</v>
      </c>
      <c r="AA1253">
        <v>86</v>
      </c>
      <c r="AB1253">
        <v>92</v>
      </c>
      <c r="AC1253">
        <v>91</v>
      </c>
      <c r="AD1253">
        <v>181</v>
      </c>
      <c r="AE1253">
        <v>66</v>
      </c>
      <c r="AG1253">
        <f t="shared" si="152"/>
        <v>88.5</v>
      </c>
      <c r="AH1253">
        <f t="shared" si="153"/>
        <v>89.5</v>
      </c>
      <c r="AI1253">
        <f t="shared" si="154"/>
        <v>90.5</v>
      </c>
      <c r="AJ1253">
        <f t="shared" si="155"/>
        <v>91.5</v>
      </c>
      <c r="AK1253">
        <f t="shared" si="156"/>
        <v>-999</v>
      </c>
      <c r="AL1253">
        <f t="shared" si="157"/>
        <v>92</v>
      </c>
      <c r="AM1253">
        <f t="shared" si="158"/>
        <v>-999</v>
      </c>
      <c r="AN1253">
        <f t="shared" si="159"/>
        <v>-999</v>
      </c>
    </row>
    <row r="1254" spans="1:40" x14ac:dyDescent="0.25">
      <c r="A1254">
        <v>535</v>
      </c>
      <c r="B1254" t="s">
        <v>29</v>
      </c>
      <c r="C1254" t="s">
        <v>68</v>
      </c>
      <c r="D1254" t="s">
        <v>76</v>
      </c>
      <c r="E1254" t="s">
        <v>32</v>
      </c>
      <c r="F1254" t="s">
        <v>33</v>
      </c>
      <c r="G1254" t="s">
        <v>34</v>
      </c>
      <c r="H1254" t="s">
        <v>73</v>
      </c>
      <c r="I1254" t="s">
        <v>47</v>
      </c>
      <c r="J1254" t="s">
        <v>37</v>
      </c>
      <c r="K1254" t="s">
        <v>38</v>
      </c>
      <c r="L1254" t="s">
        <v>39</v>
      </c>
      <c r="M1254" t="s">
        <v>77</v>
      </c>
      <c r="N1254" t="s">
        <v>78</v>
      </c>
      <c r="O1254" t="s">
        <v>42</v>
      </c>
      <c r="P1254" t="s">
        <v>46</v>
      </c>
      <c r="Q1254" t="s">
        <v>44</v>
      </c>
      <c r="R1254" t="s">
        <v>45</v>
      </c>
      <c r="T1254">
        <v>90</v>
      </c>
      <c r="U1254">
        <v>0</v>
      </c>
      <c r="V1254">
        <v>0</v>
      </c>
      <c r="W1254">
        <v>62</v>
      </c>
      <c r="X1254">
        <v>79</v>
      </c>
      <c r="Y1254">
        <v>71</v>
      </c>
      <c r="Z1254">
        <v>79</v>
      </c>
      <c r="AA1254">
        <v>86</v>
      </c>
      <c r="AB1254">
        <v>92</v>
      </c>
      <c r="AC1254">
        <v>91</v>
      </c>
      <c r="AD1254">
        <v>181</v>
      </c>
      <c r="AE1254">
        <v>66</v>
      </c>
      <c r="AG1254">
        <f t="shared" si="152"/>
        <v>88.5</v>
      </c>
      <c r="AH1254">
        <f t="shared" si="153"/>
        <v>89.5</v>
      </c>
      <c r="AI1254">
        <f t="shared" si="154"/>
        <v>90.5</v>
      </c>
      <c r="AJ1254">
        <f t="shared" si="155"/>
        <v>91.5</v>
      </c>
      <c r="AK1254">
        <f t="shared" si="156"/>
        <v>-999</v>
      </c>
      <c r="AL1254">
        <f t="shared" si="157"/>
        <v>92</v>
      </c>
      <c r="AM1254">
        <f t="shared" si="158"/>
        <v>-999</v>
      </c>
      <c r="AN1254">
        <f t="shared" si="159"/>
        <v>-999</v>
      </c>
    </row>
    <row r="1255" spans="1:40" x14ac:dyDescent="0.25">
      <c r="A1255">
        <v>710</v>
      </c>
      <c r="B1255" t="s">
        <v>29</v>
      </c>
      <c r="C1255" t="s">
        <v>82</v>
      </c>
      <c r="D1255" t="s">
        <v>31</v>
      </c>
      <c r="E1255" t="s">
        <v>32</v>
      </c>
      <c r="F1255" t="s">
        <v>33</v>
      </c>
      <c r="G1255" t="s">
        <v>34</v>
      </c>
      <c r="H1255" t="s">
        <v>35</v>
      </c>
      <c r="I1255" t="s">
        <v>47</v>
      </c>
      <c r="J1255" t="s">
        <v>37</v>
      </c>
      <c r="K1255" t="s">
        <v>38</v>
      </c>
      <c r="L1255" t="s">
        <v>39</v>
      </c>
      <c r="M1255" t="s">
        <v>40</v>
      </c>
      <c r="N1255" t="s">
        <v>41</v>
      </c>
      <c r="O1255" t="s">
        <v>42</v>
      </c>
      <c r="P1255" t="s">
        <v>43</v>
      </c>
      <c r="Q1255" t="s">
        <v>71</v>
      </c>
      <c r="R1255" t="s">
        <v>45</v>
      </c>
      <c r="T1255">
        <v>90</v>
      </c>
      <c r="U1255">
        <v>0</v>
      </c>
      <c r="V1255">
        <v>42</v>
      </c>
      <c r="W1255">
        <v>78</v>
      </c>
      <c r="X1255">
        <v>98</v>
      </c>
      <c r="Y1255">
        <v>86</v>
      </c>
      <c r="Z1255">
        <v>89</v>
      </c>
      <c r="AA1255">
        <v>89</v>
      </c>
      <c r="AB1255">
        <v>93</v>
      </c>
      <c r="AC1255">
        <v>91</v>
      </c>
      <c r="AD1255">
        <v>179</v>
      </c>
      <c r="AE1255">
        <v>79</v>
      </c>
      <c r="AG1255">
        <f t="shared" si="152"/>
        <v>88.5</v>
      </c>
      <c r="AH1255">
        <f t="shared" si="153"/>
        <v>89.5</v>
      </c>
      <c r="AI1255">
        <f t="shared" si="154"/>
        <v>90.5</v>
      </c>
      <c r="AJ1255">
        <f t="shared" si="155"/>
        <v>91.5</v>
      </c>
      <c r="AK1255">
        <f t="shared" si="156"/>
        <v>-999</v>
      </c>
      <c r="AL1255">
        <f t="shared" si="157"/>
        <v>-999</v>
      </c>
      <c r="AM1255">
        <f t="shared" si="158"/>
        <v>93</v>
      </c>
      <c r="AN1255">
        <f t="shared" si="159"/>
        <v>-999</v>
      </c>
    </row>
    <row r="1256" spans="1:40" x14ac:dyDescent="0.25">
      <c r="A1256">
        <v>712</v>
      </c>
      <c r="B1256" t="s">
        <v>29</v>
      </c>
      <c r="C1256" t="s">
        <v>82</v>
      </c>
      <c r="D1256" t="s">
        <v>31</v>
      </c>
      <c r="E1256" t="s">
        <v>32</v>
      </c>
      <c r="F1256" t="s">
        <v>33</v>
      </c>
      <c r="G1256" t="s">
        <v>34</v>
      </c>
      <c r="H1256" t="s">
        <v>35</v>
      </c>
      <c r="I1256" t="s">
        <v>47</v>
      </c>
      <c r="J1256" t="s">
        <v>37</v>
      </c>
      <c r="K1256" t="s">
        <v>38</v>
      </c>
      <c r="L1256" t="s">
        <v>39</v>
      </c>
      <c r="M1256" t="s">
        <v>40</v>
      </c>
      <c r="N1256" t="s">
        <v>41</v>
      </c>
      <c r="O1256" t="s">
        <v>42</v>
      </c>
      <c r="P1256" t="s">
        <v>46</v>
      </c>
      <c r="Q1256" t="s">
        <v>71</v>
      </c>
      <c r="R1256" t="s">
        <v>45</v>
      </c>
      <c r="T1256">
        <v>90</v>
      </c>
      <c r="U1256">
        <v>0</v>
      </c>
      <c r="V1256">
        <v>42</v>
      </c>
      <c r="W1256">
        <v>78</v>
      </c>
      <c r="X1256">
        <v>98</v>
      </c>
      <c r="Y1256">
        <v>86</v>
      </c>
      <c r="Z1256">
        <v>89</v>
      </c>
      <c r="AA1256">
        <v>89</v>
      </c>
      <c r="AB1256">
        <v>93</v>
      </c>
      <c r="AC1256">
        <v>91</v>
      </c>
      <c r="AD1256">
        <v>179</v>
      </c>
      <c r="AE1256">
        <v>79</v>
      </c>
      <c r="AG1256">
        <f t="shared" si="152"/>
        <v>88.5</v>
      </c>
      <c r="AH1256">
        <f t="shared" si="153"/>
        <v>89.5</v>
      </c>
      <c r="AI1256">
        <f t="shared" si="154"/>
        <v>90.5</v>
      </c>
      <c r="AJ1256">
        <f t="shared" si="155"/>
        <v>91.5</v>
      </c>
      <c r="AK1256">
        <f t="shared" si="156"/>
        <v>-999</v>
      </c>
      <c r="AL1256">
        <f t="shared" si="157"/>
        <v>-999</v>
      </c>
      <c r="AM1256">
        <f t="shared" si="158"/>
        <v>93</v>
      </c>
      <c r="AN1256">
        <f t="shared" si="159"/>
        <v>-999</v>
      </c>
    </row>
    <row r="1257" spans="1:40" x14ac:dyDescent="0.25">
      <c r="A1257">
        <v>709</v>
      </c>
      <c r="B1257" t="s">
        <v>29</v>
      </c>
      <c r="C1257" t="s">
        <v>82</v>
      </c>
      <c r="D1257" t="s">
        <v>31</v>
      </c>
      <c r="E1257" t="s">
        <v>32</v>
      </c>
      <c r="F1257" t="s">
        <v>33</v>
      </c>
      <c r="G1257" t="s">
        <v>34</v>
      </c>
      <c r="H1257" t="s">
        <v>35</v>
      </c>
      <c r="I1257" t="s">
        <v>47</v>
      </c>
      <c r="J1257" t="s">
        <v>37</v>
      </c>
      <c r="K1257" t="s">
        <v>38</v>
      </c>
      <c r="L1257" t="s">
        <v>39</v>
      </c>
      <c r="M1257" t="s">
        <v>40</v>
      </c>
      <c r="N1257" t="s">
        <v>41</v>
      </c>
      <c r="O1257" t="s">
        <v>42</v>
      </c>
      <c r="P1257" t="s">
        <v>43</v>
      </c>
      <c r="Q1257" t="s">
        <v>44</v>
      </c>
      <c r="R1257" t="s">
        <v>45</v>
      </c>
      <c r="T1257">
        <v>90</v>
      </c>
      <c r="U1257">
        <v>0</v>
      </c>
      <c r="V1257">
        <v>44</v>
      </c>
      <c r="W1257">
        <v>79</v>
      </c>
      <c r="X1257">
        <v>99</v>
      </c>
      <c r="Y1257">
        <v>87</v>
      </c>
      <c r="Z1257">
        <v>90</v>
      </c>
      <c r="AA1257">
        <v>90</v>
      </c>
      <c r="AB1257">
        <v>95</v>
      </c>
      <c r="AC1257">
        <v>93</v>
      </c>
      <c r="AD1257">
        <v>179</v>
      </c>
      <c r="AE1257">
        <v>80</v>
      </c>
      <c r="AG1257">
        <f t="shared" si="152"/>
        <v>88.5</v>
      </c>
      <c r="AH1257">
        <f t="shared" si="153"/>
        <v>89.5</v>
      </c>
      <c r="AI1257">
        <f t="shared" si="154"/>
        <v>90.5</v>
      </c>
      <c r="AJ1257">
        <f t="shared" si="155"/>
        <v>91.5</v>
      </c>
      <c r="AK1257">
        <f t="shared" si="156"/>
        <v>-999</v>
      </c>
      <c r="AL1257">
        <f t="shared" si="157"/>
        <v>-999</v>
      </c>
      <c r="AM1257">
        <f t="shared" si="158"/>
        <v>95</v>
      </c>
      <c r="AN1257">
        <f t="shared" si="159"/>
        <v>-999</v>
      </c>
    </row>
    <row r="1258" spans="1:40" x14ac:dyDescent="0.25">
      <c r="A1258">
        <v>711</v>
      </c>
      <c r="B1258" t="s">
        <v>29</v>
      </c>
      <c r="C1258" t="s">
        <v>82</v>
      </c>
      <c r="D1258" t="s">
        <v>31</v>
      </c>
      <c r="E1258" t="s">
        <v>32</v>
      </c>
      <c r="F1258" t="s">
        <v>33</v>
      </c>
      <c r="G1258" t="s">
        <v>34</v>
      </c>
      <c r="H1258" t="s">
        <v>35</v>
      </c>
      <c r="I1258" t="s">
        <v>47</v>
      </c>
      <c r="J1258" t="s">
        <v>37</v>
      </c>
      <c r="K1258" t="s">
        <v>38</v>
      </c>
      <c r="L1258" t="s">
        <v>39</v>
      </c>
      <c r="M1258" t="s">
        <v>40</v>
      </c>
      <c r="N1258" t="s">
        <v>41</v>
      </c>
      <c r="O1258" t="s">
        <v>42</v>
      </c>
      <c r="P1258" t="s">
        <v>46</v>
      </c>
      <c r="Q1258" t="s">
        <v>44</v>
      </c>
      <c r="R1258" t="s">
        <v>45</v>
      </c>
      <c r="T1258">
        <v>90</v>
      </c>
      <c r="U1258">
        <v>0</v>
      </c>
      <c r="V1258">
        <v>44</v>
      </c>
      <c r="W1258">
        <v>79</v>
      </c>
      <c r="X1258">
        <v>99</v>
      </c>
      <c r="Y1258">
        <v>87</v>
      </c>
      <c r="Z1258">
        <v>90</v>
      </c>
      <c r="AA1258">
        <v>90</v>
      </c>
      <c r="AB1258">
        <v>95</v>
      </c>
      <c r="AC1258">
        <v>93</v>
      </c>
      <c r="AD1258">
        <v>179</v>
      </c>
      <c r="AE1258">
        <v>80</v>
      </c>
      <c r="AG1258">
        <f t="shared" si="152"/>
        <v>88.5</v>
      </c>
      <c r="AH1258">
        <f t="shared" si="153"/>
        <v>89.5</v>
      </c>
      <c r="AI1258">
        <f t="shared" si="154"/>
        <v>90.5</v>
      </c>
      <c r="AJ1258">
        <f t="shared" si="155"/>
        <v>91.5</v>
      </c>
      <c r="AK1258">
        <f t="shared" si="156"/>
        <v>-999</v>
      </c>
      <c r="AL1258">
        <f t="shared" si="157"/>
        <v>-999</v>
      </c>
      <c r="AM1258">
        <f t="shared" si="158"/>
        <v>95</v>
      </c>
      <c r="AN1258">
        <f t="shared" si="159"/>
        <v>-999</v>
      </c>
    </row>
    <row r="1259" spans="1:40" x14ac:dyDescent="0.25">
      <c r="A1259">
        <v>446</v>
      </c>
      <c r="B1259" t="s">
        <v>29</v>
      </c>
      <c r="C1259" t="s">
        <v>68</v>
      </c>
      <c r="D1259" t="s">
        <v>72</v>
      </c>
      <c r="E1259" t="s">
        <v>32</v>
      </c>
      <c r="F1259" t="s">
        <v>33</v>
      </c>
      <c r="G1259" t="s">
        <v>34</v>
      </c>
      <c r="H1259" t="s">
        <v>73</v>
      </c>
      <c r="I1259" t="s">
        <v>47</v>
      </c>
      <c r="J1259" t="s">
        <v>37</v>
      </c>
      <c r="K1259" t="s">
        <v>38</v>
      </c>
      <c r="L1259" t="s">
        <v>39</v>
      </c>
      <c r="M1259" t="s">
        <v>74</v>
      </c>
      <c r="N1259" t="s">
        <v>75</v>
      </c>
      <c r="O1259" t="s">
        <v>42</v>
      </c>
      <c r="P1259" t="s">
        <v>43</v>
      </c>
      <c r="Q1259" t="s">
        <v>71</v>
      </c>
      <c r="R1259" t="s">
        <v>45</v>
      </c>
      <c r="T1259">
        <v>90</v>
      </c>
      <c r="U1259">
        <v>0</v>
      </c>
      <c r="V1259">
        <v>52</v>
      </c>
      <c r="W1259">
        <v>69</v>
      </c>
      <c r="X1259">
        <v>87</v>
      </c>
      <c r="Y1259">
        <v>77</v>
      </c>
      <c r="Z1259">
        <v>84</v>
      </c>
      <c r="AA1259">
        <v>90</v>
      </c>
      <c r="AB1259">
        <v>96</v>
      </c>
      <c r="AC1259">
        <v>94</v>
      </c>
      <c r="AD1259">
        <v>181</v>
      </c>
      <c r="AE1259">
        <v>72</v>
      </c>
      <c r="AG1259">
        <f t="shared" si="152"/>
        <v>88.5</v>
      </c>
      <c r="AH1259">
        <f t="shared" si="153"/>
        <v>89.5</v>
      </c>
      <c r="AI1259">
        <f t="shared" si="154"/>
        <v>90.5</v>
      </c>
      <c r="AJ1259">
        <f t="shared" si="155"/>
        <v>91.5</v>
      </c>
      <c r="AK1259">
        <f t="shared" si="156"/>
        <v>-999</v>
      </c>
      <c r="AL1259">
        <f t="shared" si="157"/>
        <v>96</v>
      </c>
      <c r="AM1259">
        <f t="shared" si="158"/>
        <v>-999</v>
      </c>
      <c r="AN1259">
        <f t="shared" si="159"/>
        <v>-999</v>
      </c>
    </row>
    <row r="1260" spans="1:40" x14ac:dyDescent="0.25">
      <c r="A1260">
        <v>448</v>
      </c>
      <c r="B1260" t="s">
        <v>29</v>
      </c>
      <c r="C1260" t="s">
        <v>68</v>
      </c>
      <c r="D1260" t="s">
        <v>72</v>
      </c>
      <c r="E1260" t="s">
        <v>32</v>
      </c>
      <c r="F1260" t="s">
        <v>33</v>
      </c>
      <c r="G1260" t="s">
        <v>34</v>
      </c>
      <c r="H1260" t="s">
        <v>73</v>
      </c>
      <c r="I1260" t="s">
        <v>47</v>
      </c>
      <c r="J1260" t="s">
        <v>37</v>
      </c>
      <c r="K1260" t="s">
        <v>38</v>
      </c>
      <c r="L1260" t="s">
        <v>39</v>
      </c>
      <c r="M1260" t="s">
        <v>74</v>
      </c>
      <c r="N1260" t="s">
        <v>75</v>
      </c>
      <c r="O1260" t="s">
        <v>42</v>
      </c>
      <c r="P1260" t="s">
        <v>46</v>
      </c>
      <c r="Q1260" t="s">
        <v>71</v>
      </c>
      <c r="R1260" t="s">
        <v>45</v>
      </c>
      <c r="T1260">
        <v>90</v>
      </c>
      <c r="U1260">
        <v>0</v>
      </c>
      <c r="V1260">
        <v>52</v>
      </c>
      <c r="W1260">
        <v>69</v>
      </c>
      <c r="X1260">
        <v>87</v>
      </c>
      <c r="Y1260">
        <v>77</v>
      </c>
      <c r="Z1260">
        <v>84</v>
      </c>
      <c r="AA1260">
        <v>90</v>
      </c>
      <c r="AB1260">
        <v>96</v>
      </c>
      <c r="AC1260">
        <v>94</v>
      </c>
      <c r="AD1260">
        <v>181</v>
      </c>
      <c r="AE1260">
        <v>72</v>
      </c>
      <c r="AG1260">
        <f t="shared" si="152"/>
        <v>88.5</v>
      </c>
      <c r="AH1260">
        <f t="shared" si="153"/>
        <v>89.5</v>
      </c>
      <c r="AI1260">
        <f t="shared" si="154"/>
        <v>90.5</v>
      </c>
      <c r="AJ1260">
        <f t="shared" si="155"/>
        <v>91.5</v>
      </c>
      <c r="AK1260">
        <f t="shared" si="156"/>
        <v>-999</v>
      </c>
      <c r="AL1260">
        <f t="shared" si="157"/>
        <v>96</v>
      </c>
      <c r="AM1260">
        <f t="shared" si="158"/>
        <v>-999</v>
      </c>
      <c r="AN1260">
        <f t="shared" si="159"/>
        <v>-999</v>
      </c>
    </row>
    <row r="1261" spans="1:40" x14ac:dyDescent="0.25">
      <c r="A1261">
        <v>445</v>
      </c>
      <c r="B1261" t="s">
        <v>29</v>
      </c>
      <c r="C1261" t="s">
        <v>68</v>
      </c>
      <c r="D1261" t="s">
        <v>72</v>
      </c>
      <c r="E1261" t="s">
        <v>32</v>
      </c>
      <c r="F1261" t="s">
        <v>33</v>
      </c>
      <c r="G1261" t="s">
        <v>34</v>
      </c>
      <c r="H1261" t="s">
        <v>73</v>
      </c>
      <c r="I1261" t="s">
        <v>47</v>
      </c>
      <c r="J1261" t="s">
        <v>37</v>
      </c>
      <c r="K1261" t="s">
        <v>38</v>
      </c>
      <c r="L1261" t="s">
        <v>39</v>
      </c>
      <c r="M1261" t="s">
        <v>74</v>
      </c>
      <c r="N1261" t="s">
        <v>75</v>
      </c>
      <c r="O1261" t="s">
        <v>42</v>
      </c>
      <c r="P1261" t="s">
        <v>43</v>
      </c>
      <c r="Q1261" t="s">
        <v>44</v>
      </c>
      <c r="R1261" t="s">
        <v>45</v>
      </c>
      <c r="T1261">
        <v>90</v>
      </c>
      <c r="U1261">
        <v>0</v>
      </c>
      <c r="V1261">
        <v>52</v>
      </c>
      <c r="W1261">
        <v>70</v>
      </c>
      <c r="X1261">
        <v>89</v>
      </c>
      <c r="Y1261">
        <v>78</v>
      </c>
      <c r="Z1261">
        <v>86</v>
      </c>
      <c r="AA1261">
        <v>92</v>
      </c>
      <c r="AB1261">
        <v>97</v>
      </c>
      <c r="AC1261">
        <v>96</v>
      </c>
      <c r="AD1261">
        <v>181</v>
      </c>
      <c r="AE1261">
        <v>73</v>
      </c>
      <c r="AG1261">
        <f t="shared" si="152"/>
        <v>88.5</v>
      </c>
      <c r="AH1261">
        <f t="shared" si="153"/>
        <v>89.5</v>
      </c>
      <c r="AI1261">
        <f t="shared" si="154"/>
        <v>90.5</v>
      </c>
      <c r="AJ1261">
        <f t="shared" si="155"/>
        <v>91.5</v>
      </c>
      <c r="AK1261">
        <f t="shared" si="156"/>
        <v>-999</v>
      </c>
      <c r="AL1261">
        <f t="shared" si="157"/>
        <v>97</v>
      </c>
      <c r="AM1261">
        <f t="shared" si="158"/>
        <v>-999</v>
      </c>
      <c r="AN1261">
        <f t="shared" si="159"/>
        <v>-999</v>
      </c>
    </row>
    <row r="1262" spans="1:40" x14ac:dyDescent="0.25">
      <c r="A1262">
        <v>447</v>
      </c>
      <c r="B1262" t="s">
        <v>29</v>
      </c>
      <c r="C1262" t="s">
        <v>68</v>
      </c>
      <c r="D1262" t="s">
        <v>72</v>
      </c>
      <c r="E1262" t="s">
        <v>32</v>
      </c>
      <c r="F1262" t="s">
        <v>33</v>
      </c>
      <c r="G1262" t="s">
        <v>34</v>
      </c>
      <c r="H1262" t="s">
        <v>73</v>
      </c>
      <c r="I1262" t="s">
        <v>47</v>
      </c>
      <c r="J1262" t="s">
        <v>37</v>
      </c>
      <c r="K1262" t="s">
        <v>38</v>
      </c>
      <c r="L1262" t="s">
        <v>39</v>
      </c>
      <c r="M1262" t="s">
        <v>74</v>
      </c>
      <c r="N1262" t="s">
        <v>75</v>
      </c>
      <c r="O1262" t="s">
        <v>42</v>
      </c>
      <c r="P1262" t="s">
        <v>46</v>
      </c>
      <c r="Q1262" t="s">
        <v>44</v>
      </c>
      <c r="R1262" t="s">
        <v>45</v>
      </c>
      <c r="T1262">
        <v>90</v>
      </c>
      <c r="U1262">
        <v>0</v>
      </c>
      <c r="V1262">
        <v>52</v>
      </c>
      <c r="W1262">
        <v>70</v>
      </c>
      <c r="X1262">
        <v>89</v>
      </c>
      <c r="Y1262">
        <v>78</v>
      </c>
      <c r="Z1262">
        <v>86</v>
      </c>
      <c r="AA1262">
        <v>92</v>
      </c>
      <c r="AB1262">
        <v>97</v>
      </c>
      <c r="AC1262">
        <v>96</v>
      </c>
      <c r="AD1262">
        <v>181</v>
      </c>
      <c r="AE1262">
        <v>73</v>
      </c>
      <c r="AG1262">
        <f t="shared" si="152"/>
        <v>88.5</v>
      </c>
      <c r="AH1262">
        <f t="shared" si="153"/>
        <v>89.5</v>
      </c>
      <c r="AI1262">
        <f t="shared" si="154"/>
        <v>90.5</v>
      </c>
      <c r="AJ1262">
        <f t="shared" si="155"/>
        <v>91.5</v>
      </c>
      <c r="AK1262">
        <f t="shared" si="156"/>
        <v>-999</v>
      </c>
      <c r="AL1262">
        <f t="shared" si="157"/>
        <v>97</v>
      </c>
      <c r="AM1262">
        <f t="shared" si="158"/>
        <v>-999</v>
      </c>
      <c r="AN1262">
        <f t="shared" si="159"/>
        <v>-999</v>
      </c>
    </row>
    <row r="1263" spans="1:40" x14ac:dyDescent="0.25">
      <c r="A1263">
        <v>270</v>
      </c>
      <c r="B1263" t="s">
        <v>29</v>
      </c>
      <c r="C1263" t="s">
        <v>30</v>
      </c>
      <c r="D1263" t="s">
        <v>79</v>
      </c>
      <c r="E1263" t="s">
        <v>32</v>
      </c>
      <c r="F1263" t="s">
        <v>33</v>
      </c>
      <c r="G1263" t="s">
        <v>34</v>
      </c>
      <c r="H1263" t="s">
        <v>73</v>
      </c>
      <c r="I1263" t="s">
        <v>47</v>
      </c>
      <c r="J1263" t="s">
        <v>37</v>
      </c>
      <c r="K1263" t="s">
        <v>38</v>
      </c>
      <c r="L1263" t="s">
        <v>39</v>
      </c>
      <c r="M1263" t="s">
        <v>80</v>
      </c>
      <c r="N1263" t="s">
        <v>81</v>
      </c>
      <c r="O1263" t="s">
        <v>42</v>
      </c>
      <c r="P1263" t="s">
        <v>43</v>
      </c>
      <c r="Q1263" t="s">
        <v>71</v>
      </c>
      <c r="R1263" t="s">
        <v>45</v>
      </c>
      <c r="T1263">
        <v>90</v>
      </c>
      <c r="U1263">
        <v>57</v>
      </c>
      <c r="V1263">
        <v>71</v>
      </c>
      <c r="W1263">
        <v>83</v>
      </c>
      <c r="X1263">
        <v>98</v>
      </c>
      <c r="Y1263">
        <v>90</v>
      </c>
      <c r="Z1263">
        <v>95</v>
      </c>
      <c r="AA1263">
        <v>98</v>
      </c>
      <c r="AB1263">
        <v>103</v>
      </c>
      <c r="AC1263">
        <v>102</v>
      </c>
      <c r="AD1263">
        <v>182</v>
      </c>
      <c r="AE1263">
        <v>85</v>
      </c>
      <c r="AG1263">
        <f t="shared" si="152"/>
        <v>88.5</v>
      </c>
      <c r="AH1263">
        <f t="shared" si="153"/>
        <v>89.5</v>
      </c>
      <c r="AI1263">
        <f t="shared" si="154"/>
        <v>90.5</v>
      </c>
      <c r="AJ1263">
        <f t="shared" si="155"/>
        <v>91.5</v>
      </c>
      <c r="AK1263">
        <f t="shared" si="156"/>
        <v>-999</v>
      </c>
      <c r="AL1263">
        <f t="shared" si="157"/>
        <v>-999</v>
      </c>
      <c r="AM1263">
        <f t="shared" si="158"/>
        <v>-999</v>
      </c>
      <c r="AN1263">
        <f t="shared" si="159"/>
        <v>103</v>
      </c>
    </row>
    <row r="1264" spans="1:40" x14ac:dyDescent="0.25">
      <c r="A1264">
        <v>272</v>
      </c>
      <c r="B1264" t="s">
        <v>29</v>
      </c>
      <c r="C1264" t="s">
        <v>30</v>
      </c>
      <c r="D1264" t="s">
        <v>79</v>
      </c>
      <c r="E1264" t="s">
        <v>32</v>
      </c>
      <c r="F1264" t="s">
        <v>33</v>
      </c>
      <c r="G1264" t="s">
        <v>34</v>
      </c>
      <c r="H1264" t="s">
        <v>73</v>
      </c>
      <c r="I1264" t="s">
        <v>47</v>
      </c>
      <c r="J1264" t="s">
        <v>37</v>
      </c>
      <c r="K1264" t="s">
        <v>38</v>
      </c>
      <c r="L1264" t="s">
        <v>39</v>
      </c>
      <c r="M1264" t="s">
        <v>80</v>
      </c>
      <c r="N1264" t="s">
        <v>81</v>
      </c>
      <c r="O1264" t="s">
        <v>42</v>
      </c>
      <c r="P1264" t="s">
        <v>46</v>
      </c>
      <c r="Q1264" t="s">
        <v>71</v>
      </c>
      <c r="R1264" t="s">
        <v>45</v>
      </c>
      <c r="T1264">
        <v>90</v>
      </c>
      <c r="U1264">
        <v>57</v>
      </c>
      <c r="V1264">
        <v>71</v>
      </c>
      <c r="W1264">
        <v>83</v>
      </c>
      <c r="X1264">
        <v>98</v>
      </c>
      <c r="Y1264">
        <v>90</v>
      </c>
      <c r="Z1264">
        <v>95</v>
      </c>
      <c r="AA1264">
        <v>98</v>
      </c>
      <c r="AB1264">
        <v>103</v>
      </c>
      <c r="AC1264">
        <v>102</v>
      </c>
      <c r="AD1264">
        <v>182</v>
      </c>
      <c r="AE1264">
        <v>85</v>
      </c>
      <c r="AG1264">
        <f t="shared" si="152"/>
        <v>88.5</v>
      </c>
      <c r="AH1264">
        <f t="shared" si="153"/>
        <v>89.5</v>
      </c>
      <c r="AI1264">
        <f t="shared" si="154"/>
        <v>90.5</v>
      </c>
      <c r="AJ1264">
        <f t="shared" si="155"/>
        <v>91.5</v>
      </c>
      <c r="AK1264">
        <f t="shared" si="156"/>
        <v>-999</v>
      </c>
      <c r="AL1264">
        <f t="shared" si="157"/>
        <v>-999</v>
      </c>
      <c r="AM1264">
        <f t="shared" si="158"/>
        <v>-999</v>
      </c>
      <c r="AN1264">
        <f t="shared" si="159"/>
        <v>103</v>
      </c>
    </row>
    <row r="1265" spans="1:40" x14ac:dyDescent="0.25">
      <c r="A1265">
        <v>269</v>
      </c>
      <c r="B1265" t="s">
        <v>29</v>
      </c>
      <c r="C1265" t="s">
        <v>30</v>
      </c>
      <c r="D1265" t="s">
        <v>79</v>
      </c>
      <c r="E1265" t="s">
        <v>32</v>
      </c>
      <c r="F1265" t="s">
        <v>33</v>
      </c>
      <c r="G1265" t="s">
        <v>34</v>
      </c>
      <c r="H1265" t="s">
        <v>73</v>
      </c>
      <c r="I1265" t="s">
        <v>47</v>
      </c>
      <c r="J1265" t="s">
        <v>37</v>
      </c>
      <c r="K1265" t="s">
        <v>38</v>
      </c>
      <c r="L1265" t="s">
        <v>39</v>
      </c>
      <c r="M1265" t="s">
        <v>80</v>
      </c>
      <c r="N1265" t="s">
        <v>81</v>
      </c>
      <c r="O1265" t="s">
        <v>42</v>
      </c>
      <c r="P1265" t="s">
        <v>43</v>
      </c>
      <c r="Q1265" t="s">
        <v>44</v>
      </c>
      <c r="R1265" t="s">
        <v>45</v>
      </c>
      <c r="T1265">
        <v>90</v>
      </c>
      <c r="U1265">
        <v>58</v>
      </c>
      <c r="V1265">
        <v>71</v>
      </c>
      <c r="W1265">
        <v>84</v>
      </c>
      <c r="X1265">
        <v>99</v>
      </c>
      <c r="Y1265">
        <v>92</v>
      </c>
      <c r="Z1265">
        <v>96</v>
      </c>
      <c r="AA1265">
        <v>100</v>
      </c>
      <c r="AB1265">
        <v>105</v>
      </c>
      <c r="AC1265">
        <v>104</v>
      </c>
      <c r="AD1265">
        <v>182</v>
      </c>
      <c r="AE1265">
        <v>86</v>
      </c>
      <c r="AG1265">
        <f t="shared" si="152"/>
        <v>88.5</v>
      </c>
      <c r="AH1265">
        <f t="shared" si="153"/>
        <v>89.5</v>
      </c>
      <c r="AI1265">
        <f t="shared" si="154"/>
        <v>90.5</v>
      </c>
      <c r="AJ1265">
        <f t="shared" si="155"/>
        <v>91.5</v>
      </c>
      <c r="AK1265">
        <f t="shared" si="156"/>
        <v>-999</v>
      </c>
      <c r="AL1265">
        <f t="shared" si="157"/>
        <v>-999</v>
      </c>
      <c r="AM1265">
        <f t="shared" si="158"/>
        <v>-999</v>
      </c>
      <c r="AN1265">
        <f t="shared" si="159"/>
        <v>105</v>
      </c>
    </row>
    <row r="1266" spans="1:40" x14ac:dyDescent="0.25">
      <c r="A1266">
        <v>271</v>
      </c>
      <c r="B1266" t="s">
        <v>29</v>
      </c>
      <c r="C1266" t="s">
        <v>30</v>
      </c>
      <c r="D1266" t="s">
        <v>79</v>
      </c>
      <c r="E1266" t="s">
        <v>32</v>
      </c>
      <c r="F1266" t="s">
        <v>33</v>
      </c>
      <c r="G1266" t="s">
        <v>34</v>
      </c>
      <c r="H1266" t="s">
        <v>73</v>
      </c>
      <c r="I1266" t="s">
        <v>47</v>
      </c>
      <c r="J1266" t="s">
        <v>37</v>
      </c>
      <c r="K1266" t="s">
        <v>38</v>
      </c>
      <c r="L1266" t="s">
        <v>39</v>
      </c>
      <c r="M1266" t="s">
        <v>80</v>
      </c>
      <c r="N1266" t="s">
        <v>81</v>
      </c>
      <c r="O1266" t="s">
        <v>42</v>
      </c>
      <c r="P1266" t="s">
        <v>46</v>
      </c>
      <c r="Q1266" t="s">
        <v>44</v>
      </c>
      <c r="R1266" t="s">
        <v>45</v>
      </c>
      <c r="T1266">
        <v>90</v>
      </c>
      <c r="U1266">
        <v>58</v>
      </c>
      <c r="V1266">
        <v>71</v>
      </c>
      <c r="W1266">
        <v>84</v>
      </c>
      <c r="X1266">
        <v>99</v>
      </c>
      <c r="Y1266">
        <v>92</v>
      </c>
      <c r="Z1266">
        <v>96</v>
      </c>
      <c r="AA1266">
        <v>100</v>
      </c>
      <c r="AB1266">
        <v>105</v>
      </c>
      <c r="AC1266">
        <v>104</v>
      </c>
      <c r="AD1266">
        <v>182</v>
      </c>
      <c r="AE1266">
        <v>86</v>
      </c>
      <c r="AG1266">
        <f t="shared" si="152"/>
        <v>88.5</v>
      </c>
      <c r="AH1266">
        <f t="shared" si="153"/>
        <v>89.5</v>
      </c>
      <c r="AI1266">
        <f t="shared" si="154"/>
        <v>90.5</v>
      </c>
      <c r="AJ1266">
        <f t="shared" si="155"/>
        <v>91.5</v>
      </c>
      <c r="AK1266">
        <f t="shared" si="156"/>
        <v>-999</v>
      </c>
      <c r="AL1266">
        <f t="shared" si="157"/>
        <v>-999</v>
      </c>
      <c r="AM1266">
        <f t="shared" si="158"/>
        <v>-999</v>
      </c>
      <c r="AN1266">
        <f t="shared" si="159"/>
        <v>105</v>
      </c>
    </row>
    <row r="1267" spans="1:40" x14ac:dyDescent="0.25">
      <c r="A1267">
        <v>358</v>
      </c>
      <c r="B1267" t="s">
        <v>29</v>
      </c>
      <c r="C1267" t="s">
        <v>68</v>
      </c>
      <c r="D1267" t="s">
        <v>31</v>
      </c>
      <c r="E1267" t="s">
        <v>32</v>
      </c>
      <c r="F1267" t="s">
        <v>33</v>
      </c>
      <c r="G1267" t="s">
        <v>34</v>
      </c>
      <c r="H1267" t="s">
        <v>35</v>
      </c>
      <c r="I1267" t="s">
        <v>47</v>
      </c>
      <c r="J1267" t="s">
        <v>37</v>
      </c>
      <c r="K1267" t="s">
        <v>38</v>
      </c>
      <c r="L1267" t="s">
        <v>39</v>
      </c>
      <c r="M1267" t="s">
        <v>40</v>
      </c>
      <c r="N1267" t="s">
        <v>41</v>
      </c>
      <c r="O1267" t="s">
        <v>42</v>
      </c>
      <c r="P1267" t="s">
        <v>43</v>
      </c>
      <c r="Q1267" t="s">
        <v>71</v>
      </c>
      <c r="R1267" t="s">
        <v>45</v>
      </c>
      <c r="T1267">
        <v>90</v>
      </c>
      <c r="U1267">
        <v>0</v>
      </c>
      <c r="V1267">
        <v>48</v>
      </c>
      <c r="W1267">
        <v>84</v>
      </c>
      <c r="X1267">
        <v>101</v>
      </c>
      <c r="Y1267">
        <v>92</v>
      </c>
      <c r="Z1267">
        <v>98</v>
      </c>
      <c r="AA1267">
        <v>102</v>
      </c>
      <c r="AB1267">
        <v>107</v>
      </c>
      <c r="AC1267">
        <v>106</v>
      </c>
      <c r="AD1267">
        <v>181</v>
      </c>
      <c r="AE1267">
        <v>86</v>
      </c>
      <c r="AG1267">
        <f t="shared" si="152"/>
        <v>88.5</v>
      </c>
      <c r="AH1267">
        <f t="shared" si="153"/>
        <v>89.5</v>
      </c>
      <c r="AI1267">
        <f t="shared" si="154"/>
        <v>90.5</v>
      </c>
      <c r="AJ1267">
        <f t="shared" si="155"/>
        <v>91.5</v>
      </c>
      <c r="AK1267">
        <f t="shared" si="156"/>
        <v>-999</v>
      </c>
      <c r="AL1267">
        <f t="shared" si="157"/>
        <v>107</v>
      </c>
      <c r="AM1267">
        <f t="shared" si="158"/>
        <v>-999</v>
      </c>
      <c r="AN1267">
        <f t="shared" si="159"/>
        <v>-999</v>
      </c>
    </row>
    <row r="1268" spans="1:40" x14ac:dyDescent="0.25">
      <c r="A1268">
        <v>360</v>
      </c>
      <c r="B1268" t="s">
        <v>29</v>
      </c>
      <c r="C1268" t="s">
        <v>68</v>
      </c>
      <c r="D1268" t="s">
        <v>31</v>
      </c>
      <c r="E1268" t="s">
        <v>32</v>
      </c>
      <c r="F1268" t="s">
        <v>33</v>
      </c>
      <c r="G1268" t="s">
        <v>34</v>
      </c>
      <c r="H1268" t="s">
        <v>35</v>
      </c>
      <c r="I1268" t="s">
        <v>47</v>
      </c>
      <c r="J1268" t="s">
        <v>37</v>
      </c>
      <c r="K1268" t="s">
        <v>38</v>
      </c>
      <c r="L1268" t="s">
        <v>39</v>
      </c>
      <c r="M1268" t="s">
        <v>40</v>
      </c>
      <c r="N1268" t="s">
        <v>41</v>
      </c>
      <c r="O1268" t="s">
        <v>42</v>
      </c>
      <c r="P1268" t="s">
        <v>46</v>
      </c>
      <c r="Q1268" t="s">
        <v>71</v>
      </c>
      <c r="R1268" t="s">
        <v>45</v>
      </c>
      <c r="T1268">
        <v>90</v>
      </c>
      <c r="U1268">
        <v>0</v>
      </c>
      <c r="V1268">
        <v>48</v>
      </c>
      <c r="W1268">
        <v>84</v>
      </c>
      <c r="X1268">
        <v>101</v>
      </c>
      <c r="Y1268">
        <v>92</v>
      </c>
      <c r="Z1268">
        <v>98</v>
      </c>
      <c r="AA1268">
        <v>102</v>
      </c>
      <c r="AB1268">
        <v>107</v>
      </c>
      <c r="AC1268">
        <v>106</v>
      </c>
      <c r="AD1268">
        <v>181</v>
      </c>
      <c r="AE1268">
        <v>86</v>
      </c>
      <c r="AG1268">
        <f t="shared" si="152"/>
        <v>88.5</v>
      </c>
      <c r="AH1268">
        <f t="shared" si="153"/>
        <v>89.5</v>
      </c>
      <c r="AI1268">
        <f t="shared" si="154"/>
        <v>90.5</v>
      </c>
      <c r="AJ1268">
        <f t="shared" si="155"/>
        <v>91.5</v>
      </c>
      <c r="AK1268">
        <f t="shared" si="156"/>
        <v>-999</v>
      </c>
      <c r="AL1268">
        <f t="shared" si="157"/>
        <v>107</v>
      </c>
      <c r="AM1268">
        <f t="shared" si="158"/>
        <v>-999</v>
      </c>
      <c r="AN1268">
        <f t="shared" si="159"/>
        <v>-999</v>
      </c>
    </row>
    <row r="1269" spans="1:40" x14ac:dyDescent="0.25">
      <c r="A1269">
        <v>357</v>
      </c>
      <c r="B1269" t="s">
        <v>29</v>
      </c>
      <c r="C1269" t="s">
        <v>68</v>
      </c>
      <c r="D1269" t="s">
        <v>31</v>
      </c>
      <c r="E1269" t="s">
        <v>32</v>
      </c>
      <c r="F1269" t="s">
        <v>33</v>
      </c>
      <c r="G1269" t="s">
        <v>34</v>
      </c>
      <c r="H1269" t="s">
        <v>35</v>
      </c>
      <c r="I1269" t="s">
        <v>47</v>
      </c>
      <c r="J1269" t="s">
        <v>37</v>
      </c>
      <c r="K1269" t="s">
        <v>38</v>
      </c>
      <c r="L1269" t="s">
        <v>39</v>
      </c>
      <c r="M1269" t="s">
        <v>40</v>
      </c>
      <c r="N1269" t="s">
        <v>41</v>
      </c>
      <c r="O1269" t="s">
        <v>42</v>
      </c>
      <c r="P1269" t="s">
        <v>43</v>
      </c>
      <c r="Q1269" t="s">
        <v>44</v>
      </c>
      <c r="R1269" t="s">
        <v>45</v>
      </c>
      <c r="T1269">
        <v>90</v>
      </c>
      <c r="U1269">
        <v>0</v>
      </c>
      <c r="V1269">
        <v>49</v>
      </c>
      <c r="W1269">
        <v>85</v>
      </c>
      <c r="X1269">
        <v>105</v>
      </c>
      <c r="Y1269">
        <v>94</v>
      </c>
      <c r="Z1269">
        <v>100</v>
      </c>
      <c r="AA1269">
        <v>104</v>
      </c>
      <c r="AB1269">
        <v>109</v>
      </c>
      <c r="AC1269">
        <v>107</v>
      </c>
      <c r="AD1269">
        <v>181</v>
      </c>
      <c r="AE1269">
        <v>88</v>
      </c>
      <c r="AG1269">
        <f t="shared" si="152"/>
        <v>88.5</v>
      </c>
      <c r="AH1269">
        <f t="shared" si="153"/>
        <v>89.5</v>
      </c>
      <c r="AI1269">
        <f t="shared" si="154"/>
        <v>90.5</v>
      </c>
      <c r="AJ1269">
        <f t="shared" si="155"/>
        <v>91.5</v>
      </c>
      <c r="AK1269">
        <f t="shared" si="156"/>
        <v>-999</v>
      </c>
      <c r="AL1269">
        <f t="shared" si="157"/>
        <v>109</v>
      </c>
      <c r="AM1269">
        <f t="shared" si="158"/>
        <v>-999</v>
      </c>
      <c r="AN1269">
        <f t="shared" si="159"/>
        <v>-999</v>
      </c>
    </row>
    <row r="1270" spans="1:40" x14ac:dyDescent="0.25">
      <c r="A1270">
        <v>359</v>
      </c>
      <c r="B1270" t="s">
        <v>29</v>
      </c>
      <c r="C1270" t="s">
        <v>68</v>
      </c>
      <c r="D1270" t="s">
        <v>31</v>
      </c>
      <c r="E1270" t="s">
        <v>32</v>
      </c>
      <c r="F1270" t="s">
        <v>33</v>
      </c>
      <c r="G1270" t="s">
        <v>34</v>
      </c>
      <c r="H1270" t="s">
        <v>35</v>
      </c>
      <c r="I1270" t="s">
        <v>47</v>
      </c>
      <c r="J1270" t="s">
        <v>37</v>
      </c>
      <c r="K1270" t="s">
        <v>38</v>
      </c>
      <c r="L1270" t="s">
        <v>39</v>
      </c>
      <c r="M1270" t="s">
        <v>40</v>
      </c>
      <c r="N1270" t="s">
        <v>41</v>
      </c>
      <c r="O1270" t="s">
        <v>42</v>
      </c>
      <c r="P1270" t="s">
        <v>46</v>
      </c>
      <c r="Q1270" t="s">
        <v>44</v>
      </c>
      <c r="R1270" t="s">
        <v>45</v>
      </c>
      <c r="T1270">
        <v>90</v>
      </c>
      <c r="U1270">
        <v>0</v>
      </c>
      <c r="V1270">
        <v>49</v>
      </c>
      <c r="W1270">
        <v>85</v>
      </c>
      <c r="X1270">
        <v>105</v>
      </c>
      <c r="Y1270">
        <v>94</v>
      </c>
      <c r="Z1270">
        <v>100</v>
      </c>
      <c r="AA1270">
        <v>104</v>
      </c>
      <c r="AB1270">
        <v>109</v>
      </c>
      <c r="AC1270">
        <v>107</v>
      </c>
      <c r="AD1270">
        <v>181</v>
      </c>
      <c r="AE1270">
        <v>88</v>
      </c>
      <c r="AG1270">
        <f t="shared" si="152"/>
        <v>88.5</v>
      </c>
      <c r="AH1270">
        <f t="shared" si="153"/>
        <v>89.5</v>
      </c>
      <c r="AI1270">
        <f t="shared" si="154"/>
        <v>90.5</v>
      </c>
      <c r="AJ1270">
        <f t="shared" si="155"/>
        <v>91.5</v>
      </c>
      <c r="AK1270">
        <f t="shared" si="156"/>
        <v>-999</v>
      </c>
      <c r="AL1270">
        <f t="shared" si="157"/>
        <v>109</v>
      </c>
      <c r="AM1270">
        <f t="shared" si="158"/>
        <v>-999</v>
      </c>
      <c r="AN1270">
        <f t="shared" si="159"/>
        <v>-999</v>
      </c>
    </row>
    <row r="1271" spans="1:40" x14ac:dyDescent="0.25">
      <c r="A1271">
        <v>182</v>
      </c>
      <c r="B1271" t="s">
        <v>29</v>
      </c>
      <c r="C1271" t="s">
        <v>30</v>
      </c>
      <c r="D1271" t="s">
        <v>76</v>
      </c>
      <c r="E1271" t="s">
        <v>32</v>
      </c>
      <c r="F1271" t="s">
        <v>33</v>
      </c>
      <c r="G1271" t="s">
        <v>34</v>
      </c>
      <c r="H1271" t="s">
        <v>73</v>
      </c>
      <c r="I1271" t="s">
        <v>47</v>
      </c>
      <c r="J1271" t="s">
        <v>37</v>
      </c>
      <c r="K1271" t="s">
        <v>38</v>
      </c>
      <c r="L1271" t="s">
        <v>39</v>
      </c>
      <c r="M1271" t="s">
        <v>77</v>
      </c>
      <c r="N1271" t="s">
        <v>78</v>
      </c>
      <c r="O1271" t="s">
        <v>42</v>
      </c>
      <c r="P1271" t="s">
        <v>43</v>
      </c>
      <c r="Q1271" t="s">
        <v>71</v>
      </c>
      <c r="R1271" t="s">
        <v>45</v>
      </c>
      <c r="T1271">
        <v>90</v>
      </c>
      <c r="U1271">
        <v>58</v>
      </c>
      <c r="V1271">
        <v>72</v>
      </c>
      <c r="W1271">
        <v>86</v>
      </c>
      <c r="X1271">
        <v>101</v>
      </c>
      <c r="Y1271">
        <v>95</v>
      </c>
      <c r="Z1271">
        <v>100</v>
      </c>
      <c r="AA1271">
        <v>104</v>
      </c>
      <c r="AB1271">
        <v>110</v>
      </c>
      <c r="AC1271">
        <v>107</v>
      </c>
      <c r="AD1271">
        <v>182</v>
      </c>
      <c r="AE1271">
        <v>89</v>
      </c>
      <c r="AG1271">
        <f t="shared" si="152"/>
        <v>88.5</v>
      </c>
      <c r="AH1271">
        <f t="shared" si="153"/>
        <v>89.5</v>
      </c>
      <c r="AI1271">
        <f t="shared" si="154"/>
        <v>90.5</v>
      </c>
      <c r="AJ1271">
        <f t="shared" si="155"/>
        <v>91.5</v>
      </c>
      <c r="AK1271">
        <f t="shared" si="156"/>
        <v>-999</v>
      </c>
      <c r="AL1271">
        <f t="shared" si="157"/>
        <v>-999</v>
      </c>
      <c r="AM1271">
        <f t="shared" si="158"/>
        <v>-999</v>
      </c>
      <c r="AN1271">
        <f t="shared" si="159"/>
        <v>110</v>
      </c>
    </row>
    <row r="1272" spans="1:40" x14ac:dyDescent="0.25">
      <c r="A1272">
        <v>184</v>
      </c>
      <c r="B1272" t="s">
        <v>29</v>
      </c>
      <c r="C1272" t="s">
        <v>30</v>
      </c>
      <c r="D1272" t="s">
        <v>76</v>
      </c>
      <c r="E1272" t="s">
        <v>32</v>
      </c>
      <c r="F1272" t="s">
        <v>33</v>
      </c>
      <c r="G1272" t="s">
        <v>34</v>
      </c>
      <c r="H1272" t="s">
        <v>73</v>
      </c>
      <c r="I1272" t="s">
        <v>47</v>
      </c>
      <c r="J1272" t="s">
        <v>37</v>
      </c>
      <c r="K1272" t="s">
        <v>38</v>
      </c>
      <c r="L1272" t="s">
        <v>39</v>
      </c>
      <c r="M1272" t="s">
        <v>77</v>
      </c>
      <c r="N1272" t="s">
        <v>78</v>
      </c>
      <c r="O1272" t="s">
        <v>42</v>
      </c>
      <c r="P1272" t="s">
        <v>46</v>
      </c>
      <c r="Q1272" t="s">
        <v>71</v>
      </c>
      <c r="R1272" t="s">
        <v>45</v>
      </c>
      <c r="T1272">
        <v>90</v>
      </c>
      <c r="U1272">
        <v>58</v>
      </c>
      <c r="V1272">
        <v>72</v>
      </c>
      <c r="W1272">
        <v>86</v>
      </c>
      <c r="X1272">
        <v>101</v>
      </c>
      <c r="Y1272">
        <v>95</v>
      </c>
      <c r="Z1272">
        <v>100</v>
      </c>
      <c r="AA1272">
        <v>104</v>
      </c>
      <c r="AB1272">
        <v>110</v>
      </c>
      <c r="AC1272">
        <v>107</v>
      </c>
      <c r="AD1272">
        <v>182</v>
      </c>
      <c r="AE1272">
        <v>89</v>
      </c>
      <c r="AG1272">
        <f t="shared" si="152"/>
        <v>88.5</v>
      </c>
      <c r="AH1272">
        <f t="shared" si="153"/>
        <v>89.5</v>
      </c>
      <c r="AI1272">
        <f t="shared" si="154"/>
        <v>90.5</v>
      </c>
      <c r="AJ1272">
        <f t="shared" si="155"/>
        <v>91.5</v>
      </c>
      <c r="AK1272">
        <f t="shared" si="156"/>
        <v>-999</v>
      </c>
      <c r="AL1272">
        <f t="shared" si="157"/>
        <v>-999</v>
      </c>
      <c r="AM1272">
        <f t="shared" si="158"/>
        <v>-999</v>
      </c>
      <c r="AN1272">
        <f t="shared" si="159"/>
        <v>110</v>
      </c>
    </row>
    <row r="1273" spans="1:40" x14ac:dyDescent="0.25">
      <c r="A1273">
        <v>181</v>
      </c>
      <c r="B1273" t="s">
        <v>29</v>
      </c>
      <c r="C1273" t="s">
        <v>30</v>
      </c>
      <c r="D1273" t="s">
        <v>76</v>
      </c>
      <c r="E1273" t="s">
        <v>32</v>
      </c>
      <c r="F1273" t="s">
        <v>33</v>
      </c>
      <c r="G1273" t="s">
        <v>34</v>
      </c>
      <c r="H1273" t="s">
        <v>73</v>
      </c>
      <c r="I1273" t="s">
        <v>47</v>
      </c>
      <c r="J1273" t="s">
        <v>37</v>
      </c>
      <c r="K1273" t="s">
        <v>38</v>
      </c>
      <c r="L1273" t="s">
        <v>39</v>
      </c>
      <c r="M1273" t="s">
        <v>77</v>
      </c>
      <c r="N1273" t="s">
        <v>78</v>
      </c>
      <c r="O1273" t="s">
        <v>42</v>
      </c>
      <c r="P1273" t="s">
        <v>43</v>
      </c>
      <c r="Q1273" t="s">
        <v>44</v>
      </c>
      <c r="R1273" t="s">
        <v>45</v>
      </c>
      <c r="T1273">
        <v>90</v>
      </c>
      <c r="U1273">
        <v>59</v>
      </c>
      <c r="V1273">
        <v>73</v>
      </c>
      <c r="W1273">
        <v>87</v>
      </c>
      <c r="X1273">
        <v>101</v>
      </c>
      <c r="Y1273">
        <v>96</v>
      </c>
      <c r="Z1273">
        <v>101</v>
      </c>
      <c r="AA1273">
        <v>107</v>
      </c>
      <c r="AB1273">
        <v>113</v>
      </c>
      <c r="AC1273">
        <v>109</v>
      </c>
      <c r="AD1273">
        <v>182</v>
      </c>
      <c r="AE1273">
        <v>91</v>
      </c>
      <c r="AG1273">
        <f t="shared" si="152"/>
        <v>88.5</v>
      </c>
      <c r="AH1273">
        <f t="shared" si="153"/>
        <v>89.5</v>
      </c>
      <c r="AI1273">
        <f t="shared" si="154"/>
        <v>90.5</v>
      </c>
      <c r="AJ1273">
        <f t="shared" si="155"/>
        <v>91.5</v>
      </c>
      <c r="AK1273">
        <f t="shared" si="156"/>
        <v>-999</v>
      </c>
      <c r="AL1273">
        <f t="shared" si="157"/>
        <v>-999</v>
      </c>
      <c r="AM1273">
        <f t="shared" si="158"/>
        <v>-999</v>
      </c>
      <c r="AN1273">
        <f t="shared" si="159"/>
        <v>113</v>
      </c>
    </row>
    <row r="1274" spans="1:40" x14ac:dyDescent="0.25">
      <c r="A1274">
        <v>183</v>
      </c>
      <c r="B1274" t="s">
        <v>29</v>
      </c>
      <c r="C1274" t="s">
        <v>30</v>
      </c>
      <c r="D1274" t="s">
        <v>76</v>
      </c>
      <c r="E1274" t="s">
        <v>32</v>
      </c>
      <c r="F1274" t="s">
        <v>33</v>
      </c>
      <c r="G1274" t="s">
        <v>34</v>
      </c>
      <c r="H1274" t="s">
        <v>73</v>
      </c>
      <c r="I1274" t="s">
        <v>47</v>
      </c>
      <c r="J1274" t="s">
        <v>37</v>
      </c>
      <c r="K1274" t="s">
        <v>38</v>
      </c>
      <c r="L1274" t="s">
        <v>39</v>
      </c>
      <c r="M1274" t="s">
        <v>77</v>
      </c>
      <c r="N1274" t="s">
        <v>78</v>
      </c>
      <c r="O1274" t="s">
        <v>42</v>
      </c>
      <c r="P1274" t="s">
        <v>46</v>
      </c>
      <c r="Q1274" t="s">
        <v>44</v>
      </c>
      <c r="R1274" t="s">
        <v>45</v>
      </c>
      <c r="T1274">
        <v>90</v>
      </c>
      <c r="U1274">
        <v>59</v>
      </c>
      <c r="V1274">
        <v>73</v>
      </c>
      <c r="W1274">
        <v>87</v>
      </c>
      <c r="X1274">
        <v>101</v>
      </c>
      <c r="Y1274">
        <v>96</v>
      </c>
      <c r="Z1274">
        <v>101</v>
      </c>
      <c r="AA1274">
        <v>107</v>
      </c>
      <c r="AB1274">
        <v>113</v>
      </c>
      <c r="AC1274">
        <v>109</v>
      </c>
      <c r="AD1274">
        <v>182</v>
      </c>
      <c r="AE1274">
        <v>91</v>
      </c>
      <c r="AG1274">
        <f t="shared" si="152"/>
        <v>88.5</v>
      </c>
      <c r="AH1274">
        <f t="shared" si="153"/>
        <v>89.5</v>
      </c>
      <c r="AI1274">
        <f t="shared" si="154"/>
        <v>90.5</v>
      </c>
      <c r="AJ1274">
        <f t="shared" si="155"/>
        <v>91.5</v>
      </c>
      <c r="AK1274">
        <f t="shared" si="156"/>
        <v>-999</v>
      </c>
      <c r="AL1274">
        <f t="shared" si="157"/>
        <v>-999</v>
      </c>
      <c r="AM1274">
        <f t="shared" si="158"/>
        <v>-999</v>
      </c>
      <c r="AN1274">
        <f t="shared" si="159"/>
        <v>113</v>
      </c>
    </row>
    <row r="1275" spans="1:40" x14ac:dyDescent="0.25">
      <c r="A1275">
        <v>94</v>
      </c>
      <c r="B1275" t="s">
        <v>29</v>
      </c>
      <c r="C1275" t="s">
        <v>30</v>
      </c>
      <c r="D1275" t="s">
        <v>72</v>
      </c>
      <c r="E1275" t="s">
        <v>32</v>
      </c>
      <c r="F1275" t="s">
        <v>33</v>
      </c>
      <c r="G1275" t="s">
        <v>34</v>
      </c>
      <c r="H1275" t="s">
        <v>73</v>
      </c>
      <c r="I1275" t="s">
        <v>47</v>
      </c>
      <c r="J1275" t="s">
        <v>37</v>
      </c>
      <c r="K1275" t="s">
        <v>38</v>
      </c>
      <c r="L1275" t="s">
        <v>39</v>
      </c>
      <c r="M1275" t="s">
        <v>74</v>
      </c>
      <c r="N1275" t="s">
        <v>75</v>
      </c>
      <c r="O1275" t="s">
        <v>42</v>
      </c>
      <c r="P1275" t="s">
        <v>43</v>
      </c>
      <c r="Q1275" t="s">
        <v>71</v>
      </c>
      <c r="R1275" t="s">
        <v>45</v>
      </c>
      <c r="T1275">
        <v>90</v>
      </c>
      <c r="U1275">
        <v>65</v>
      </c>
      <c r="V1275">
        <v>80</v>
      </c>
      <c r="W1275">
        <v>94</v>
      </c>
      <c r="X1275">
        <v>107</v>
      </c>
      <c r="Y1275">
        <v>100</v>
      </c>
      <c r="Z1275">
        <v>105</v>
      </c>
      <c r="AA1275">
        <v>109</v>
      </c>
      <c r="AB1275">
        <v>115</v>
      </c>
      <c r="AC1275">
        <v>110</v>
      </c>
      <c r="AD1275">
        <v>182</v>
      </c>
      <c r="AE1275">
        <v>96</v>
      </c>
      <c r="AG1275">
        <f t="shared" si="152"/>
        <v>88.5</v>
      </c>
      <c r="AH1275">
        <f t="shared" si="153"/>
        <v>89.5</v>
      </c>
      <c r="AI1275">
        <f t="shared" si="154"/>
        <v>90.5</v>
      </c>
      <c r="AJ1275">
        <f t="shared" si="155"/>
        <v>91.5</v>
      </c>
      <c r="AK1275">
        <f t="shared" si="156"/>
        <v>-999</v>
      </c>
      <c r="AL1275">
        <f t="shared" si="157"/>
        <v>-999</v>
      </c>
      <c r="AM1275">
        <f t="shared" si="158"/>
        <v>-999</v>
      </c>
      <c r="AN1275">
        <f t="shared" si="159"/>
        <v>115</v>
      </c>
    </row>
    <row r="1276" spans="1:40" x14ac:dyDescent="0.25">
      <c r="A1276">
        <v>96</v>
      </c>
      <c r="B1276" t="s">
        <v>29</v>
      </c>
      <c r="C1276" t="s">
        <v>30</v>
      </c>
      <c r="D1276" t="s">
        <v>72</v>
      </c>
      <c r="E1276" t="s">
        <v>32</v>
      </c>
      <c r="F1276" t="s">
        <v>33</v>
      </c>
      <c r="G1276" t="s">
        <v>34</v>
      </c>
      <c r="H1276" t="s">
        <v>73</v>
      </c>
      <c r="I1276" t="s">
        <v>47</v>
      </c>
      <c r="J1276" t="s">
        <v>37</v>
      </c>
      <c r="K1276" t="s">
        <v>38</v>
      </c>
      <c r="L1276" t="s">
        <v>39</v>
      </c>
      <c r="M1276" t="s">
        <v>74</v>
      </c>
      <c r="N1276" t="s">
        <v>75</v>
      </c>
      <c r="O1276" t="s">
        <v>42</v>
      </c>
      <c r="P1276" t="s">
        <v>46</v>
      </c>
      <c r="Q1276" t="s">
        <v>71</v>
      </c>
      <c r="R1276" t="s">
        <v>45</v>
      </c>
      <c r="T1276">
        <v>90</v>
      </c>
      <c r="U1276">
        <v>65</v>
      </c>
      <c r="V1276">
        <v>80</v>
      </c>
      <c r="W1276">
        <v>94</v>
      </c>
      <c r="X1276">
        <v>107</v>
      </c>
      <c r="Y1276">
        <v>100</v>
      </c>
      <c r="Z1276">
        <v>105</v>
      </c>
      <c r="AA1276">
        <v>109</v>
      </c>
      <c r="AB1276">
        <v>115</v>
      </c>
      <c r="AC1276">
        <v>110</v>
      </c>
      <c r="AD1276">
        <v>182</v>
      </c>
      <c r="AE1276">
        <v>96</v>
      </c>
      <c r="AG1276">
        <f t="shared" si="152"/>
        <v>88.5</v>
      </c>
      <c r="AH1276">
        <f t="shared" si="153"/>
        <v>89.5</v>
      </c>
      <c r="AI1276">
        <f t="shared" si="154"/>
        <v>90.5</v>
      </c>
      <c r="AJ1276">
        <f t="shared" si="155"/>
        <v>91.5</v>
      </c>
      <c r="AK1276">
        <f t="shared" si="156"/>
        <v>-999</v>
      </c>
      <c r="AL1276">
        <f t="shared" si="157"/>
        <v>-999</v>
      </c>
      <c r="AM1276">
        <f t="shared" si="158"/>
        <v>-999</v>
      </c>
      <c r="AN1276">
        <f t="shared" si="159"/>
        <v>115</v>
      </c>
    </row>
    <row r="1277" spans="1:40" x14ac:dyDescent="0.25">
      <c r="A1277">
        <v>93</v>
      </c>
      <c r="B1277" t="s">
        <v>29</v>
      </c>
      <c r="C1277" t="s">
        <v>30</v>
      </c>
      <c r="D1277" t="s">
        <v>72</v>
      </c>
      <c r="E1277" t="s">
        <v>32</v>
      </c>
      <c r="F1277" t="s">
        <v>33</v>
      </c>
      <c r="G1277" t="s">
        <v>34</v>
      </c>
      <c r="H1277" t="s">
        <v>73</v>
      </c>
      <c r="I1277" t="s">
        <v>47</v>
      </c>
      <c r="J1277" t="s">
        <v>37</v>
      </c>
      <c r="K1277" t="s">
        <v>38</v>
      </c>
      <c r="L1277" t="s">
        <v>39</v>
      </c>
      <c r="M1277" t="s">
        <v>74</v>
      </c>
      <c r="N1277" t="s">
        <v>75</v>
      </c>
      <c r="O1277" t="s">
        <v>42</v>
      </c>
      <c r="P1277" t="s">
        <v>43</v>
      </c>
      <c r="Q1277" t="s">
        <v>44</v>
      </c>
      <c r="R1277" t="s">
        <v>45</v>
      </c>
      <c r="T1277">
        <v>90</v>
      </c>
      <c r="U1277">
        <v>66</v>
      </c>
      <c r="V1277">
        <v>81</v>
      </c>
      <c r="W1277">
        <v>95</v>
      </c>
      <c r="X1277">
        <v>109</v>
      </c>
      <c r="Y1277">
        <v>102</v>
      </c>
      <c r="Z1277">
        <v>108</v>
      </c>
      <c r="AA1277">
        <v>111</v>
      </c>
      <c r="AB1277">
        <v>117</v>
      </c>
      <c r="AC1277">
        <v>113</v>
      </c>
      <c r="AD1277">
        <v>182</v>
      </c>
      <c r="AE1277">
        <v>97</v>
      </c>
      <c r="AG1277">
        <f t="shared" si="152"/>
        <v>88.5</v>
      </c>
      <c r="AH1277">
        <f t="shared" si="153"/>
        <v>89.5</v>
      </c>
      <c r="AI1277">
        <f t="shared" si="154"/>
        <v>90.5</v>
      </c>
      <c r="AJ1277">
        <f t="shared" si="155"/>
        <v>91.5</v>
      </c>
      <c r="AK1277">
        <f t="shared" si="156"/>
        <v>-999</v>
      </c>
      <c r="AL1277">
        <f t="shared" si="157"/>
        <v>-999</v>
      </c>
      <c r="AM1277">
        <f t="shared" si="158"/>
        <v>-999</v>
      </c>
      <c r="AN1277">
        <f t="shared" si="159"/>
        <v>117</v>
      </c>
    </row>
    <row r="1278" spans="1:40" x14ac:dyDescent="0.25">
      <c r="A1278">
        <v>95</v>
      </c>
      <c r="B1278" t="s">
        <v>29</v>
      </c>
      <c r="C1278" t="s">
        <v>30</v>
      </c>
      <c r="D1278" t="s">
        <v>72</v>
      </c>
      <c r="E1278" t="s">
        <v>32</v>
      </c>
      <c r="F1278" t="s">
        <v>33</v>
      </c>
      <c r="G1278" t="s">
        <v>34</v>
      </c>
      <c r="H1278" t="s">
        <v>73</v>
      </c>
      <c r="I1278" t="s">
        <v>47</v>
      </c>
      <c r="J1278" t="s">
        <v>37</v>
      </c>
      <c r="K1278" t="s">
        <v>38</v>
      </c>
      <c r="L1278" t="s">
        <v>39</v>
      </c>
      <c r="M1278" t="s">
        <v>74</v>
      </c>
      <c r="N1278" t="s">
        <v>75</v>
      </c>
      <c r="O1278" t="s">
        <v>42</v>
      </c>
      <c r="P1278" t="s">
        <v>46</v>
      </c>
      <c r="Q1278" t="s">
        <v>44</v>
      </c>
      <c r="R1278" t="s">
        <v>45</v>
      </c>
      <c r="T1278">
        <v>90</v>
      </c>
      <c r="U1278">
        <v>66</v>
      </c>
      <c r="V1278">
        <v>81</v>
      </c>
      <c r="W1278">
        <v>95</v>
      </c>
      <c r="X1278">
        <v>109</v>
      </c>
      <c r="Y1278">
        <v>102</v>
      </c>
      <c r="Z1278">
        <v>108</v>
      </c>
      <c r="AA1278">
        <v>111</v>
      </c>
      <c r="AB1278">
        <v>117</v>
      </c>
      <c r="AC1278">
        <v>113</v>
      </c>
      <c r="AD1278">
        <v>182</v>
      </c>
      <c r="AE1278">
        <v>97</v>
      </c>
      <c r="AG1278">
        <f t="shared" si="152"/>
        <v>88.5</v>
      </c>
      <c r="AH1278">
        <f t="shared" si="153"/>
        <v>89.5</v>
      </c>
      <c r="AI1278">
        <f t="shared" si="154"/>
        <v>90.5</v>
      </c>
      <c r="AJ1278">
        <f t="shared" si="155"/>
        <v>91.5</v>
      </c>
      <c r="AK1278">
        <f t="shared" si="156"/>
        <v>-999</v>
      </c>
      <c r="AL1278">
        <f t="shared" si="157"/>
        <v>-999</v>
      </c>
      <c r="AM1278">
        <f t="shared" si="158"/>
        <v>-999</v>
      </c>
      <c r="AN1278">
        <f t="shared" si="159"/>
        <v>117</v>
      </c>
    </row>
    <row r="1279" spans="1:40" x14ac:dyDescent="0.25">
      <c r="A1279">
        <v>6</v>
      </c>
      <c r="B1279" t="s">
        <v>29</v>
      </c>
      <c r="C1279" t="s">
        <v>30</v>
      </c>
      <c r="D1279" t="s">
        <v>31</v>
      </c>
      <c r="E1279" t="s">
        <v>32</v>
      </c>
      <c r="F1279" t="s">
        <v>33</v>
      </c>
      <c r="G1279" t="s">
        <v>34</v>
      </c>
      <c r="H1279" t="s">
        <v>35</v>
      </c>
      <c r="I1279" t="s">
        <v>47</v>
      </c>
      <c r="J1279" t="s">
        <v>37</v>
      </c>
      <c r="K1279" t="s">
        <v>38</v>
      </c>
      <c r="L1279" t="s">
        <v>39</v>
      </c>
      <c r="M1279" t="s">
        <v>40</v>
      </c>
      <c r="N1279" t="s">
        <v>41</v>
      </c>
      <c r="O1279" t="s">
        <v>42</v>
      </c>
      <c r="P1279" t="s">
        <v>43</v>
      </c>
      <c r="Q1279" t="s">
        <v>71</v>
      </c>
      <c r="R1279" t="s">
        <v>45</v>
      </c>
      <c r="T1279">
        <v>90</v>
      </c>
      <c r="U1279">
        <v>82</v>
      </c>
      <c r="V1279">
        <v>96</v>
      </c>
      <c r="W1279">
        <v>110</v>
      </c>
      <c r="X1279">
        <v>121</v>
      </c>
      <c r="Y1279">
        <v>115</v>
      </c>
      <c r="Z1279">
        <v>118</v>
      </c>
      <c r="AA1279">
        <v>119</v>
      </c>
      <c r="AB1279">
        <v>124</v>
      </c>
      <c r="AC1279">
        <v>120</v>
      </c>
      <c r="AD1279">
        <v>182</v>
      </c>
      <c r="AE1279">
        <v>110</v>
      </c>
      <c r="AG1279">
        <f t="shared" si="152"/>
        <v>88.5</v>
      </c>
      <c r="AH1279">
        <f t="shared" si="153"/>
        <v>89.5</v>
      </c>
      <c r="AI1279">
        <f t="shared" si="154"/>
        <v>90.5</v>
      </c>
      <c r="AJ1279">
        <f t="shared" si="155"/>
        <v>91.5</v>
      </c>
      <c r="AK1279">
        <f t="shared" si="156"/>
        <v>-999</v>
      </c>
      <c r="AL1279">
        <f t="shared" si="157"/>
        <v>-999</v>
      </c>
      <c r="AM1279">
        <f t="shared" si="158"/>
        <v>-999</v>
      </c>
      <c r="AN1279">
        <f t="shared" si="159"/>
        <v>124</v>
      </c>
    </row>
    <row r="1280" spans="1:40" x14ac:dyDescent="0.25">
      <c r="A1280">
        <v>8</v>
      </c>
      <c r="B1280" t="s">
        <v>29</v>
      </c>
      <c r="C1280" t="s">
        <v>30</v>
      </c>
      <c r="D1280" t="s">
        <v>31</v>
      </c>
      <c r="E1280" t="s">
        <v>32</v>
      </c>
      <c r="F1280" t="s">
        <v>33</v>
      </c>
      <c r="G1280" t="s">
        <v>34</v>
      </c>
      <c r="H1280" t="s">
        <v>35</v>
      </c>
      <c r="I1280" t="s">
        <v>47</v>
      </c>
      <c r="J1280" t="s">
        <v>37</v>
      </c>
      <c r="K1280" t="s">
        <v>38</v>
      </c>
      <c r="L1280" t="s">
        <v>39</v>
      </c>
      <c r="M1280" t="s">
        <v>40</v>
      </c>
      <c r="N1280" t="s">
        <v>41</v>
      </c>
      <c r="O1280" t="s">
        <v>42</v>
      </c>
      <c r="P1280" t="s">
        <v>46</v>
      </c>
      <c r="Q1280" t="s">
        <v>71</v>
      </c>
      <c r="R1280" t="s">
        <v>45</v>
      </c>
      <c r="T1280">
        <v>90</v>
      </c>
      <c r="U1280">
        <v>82</v>
      </c>
      <c r="V1280">
        <v>96</v>
      </c>
      <c r="W1280">
        <v>110</v>
      </c>
      <c r="X1280">
        <v>121</v>
      </c>
      <c r="Y1280">
        <v>115</v>
      </c>
      <c r="Z1280">
        <v>118</v>
      </c>
      <c r="AA1280">
        <v>119</v>
      </c>
      <c r="AB1280">
        <v>124</v>
      </c>
      <c r="AC1280">
        <v>120</v>
      </c>
      <c r="AD1280">
        <v>182</v>
      </c>
      <c r="AE1280">
        <v>110</v>
      </c>
      <c r="AG1280">
        <f t="shared" si="152"/>
        <v>88.5</v>
      </c>
      <c r="AH1280">
        <f t="shared" si="153"/>
        <v>89.5</v>
      </c>
      <c r="AI1280">
        <f t="shared" si="154"/>
        <v>90.5</v>
      </c>
      <c r="AJ1280">
        <f t="shared" si="155"/>
        <v>91.5</v>
      </c>
      <c r="AK1280">
        <f t="shared" si="156"/>
        <v>-999</v>
      </c>
      <c r="AL1280">
        <f t="shared" si="157"/>
        <v>-999</v>
      </c>
      <c r="AM1280">
        <f t="shared" si="158"/>
        <v>-999</v>
      </c>
      <c r="AN1280">
        <f t="shared" si="159"/>
        <v>124</v>
      </c>
    </row>
    <row r="1281" spans="1:40" x14ac:dyDescent="0.25">
      <c r="A1281">
        <v>5</v>
      </c>
      <c r="B1281" t="s">
        <v>29</v>
      </c>
      <c r="C1281" t="s">
        <v>30</v>
      </c>
      <c r="D1281" t="s">
        <v>31</v>
      </c>
      <c r="E1281" t="s">
        <v>32</v>
      </c>
      <c r="F1281" t="s">
        <v>33</v>
      </c>
      <c r="G1281" t="s">
        <v>34</v>
      </c>
      <c r="H1281" t="s">
        <v>35</v>
      </c>
      <c r="I1281" t="s">
        <v>47</v>
      </c>
      <c r="J1281" t="s">
        <v>37</v>
      </c>
      <c r="K1281" t="s">
        <v>38</v>
      </c>
      <c r="L1281" t="s">
        <v>39</v>
      </c>
      <c r="M1281" t="s">
        <v>40</v>
      </c>
      <c r="N1281" t="s">
        <v>41</v>
      </c>
      <c r="O1281" t="s">
        <v>42</v>
      </c>
      <c r="P1281" t="s">
        <v>43</v>
      </c>
      <c r="Q1281" t="s">
        <v>44</v>
      </c>
      <c r="R1281" t="s">
        <v>45</v>
      </c>
      <c r="T1281">
        <v>90</v>
      </c>
      <c r="U1281">
        <v>83</v>
      </c>
      <c r="V1281">
        <v>97</v>
      </c>
      <c r="W1281">
        <v>112</v>
      </c>
      <c r="X1281">
        <v>124</v>
      </c>
      <c r="Y1281">
        <v>118</v>
      </c>
      <c r="Z1281">
        <v>120</v>
      </c>
      <c r="AA1281">
        <v>121</v>
      </c>
      <c r="AB1281">
        <v>125</v>
      </c>
      <c r="AC1281">
        <v>121</v>
      </c>
      <c r="AD1281">
        <v>182</v>
      </c>
      <c r="AE1281">
        <v>113</v>
      </c>
      <c r="AG1281">
        <f t="shared" si="152"/>
        <v>88.5</v>
      </c>
      <c r="AH1281">
        <f t="shared" si="153"/>
        <v>89.5</v>
      </c>
      <c r="AI1281">
        <f t="shared" si="154"/>
        <v>90.5</v>
      </c>
      <c r="AJ1281">
        <f t="shared" si="155"/>
        <v>91.5</v>
      </c>
      <c r="AK1281">
        <f t="shared" si="156"/>
        <v>-999</v>
      </c>
      <c r="AL1281">
        <f t="shared" si="157"/>
        <v>-999</v>
      </c>
      <c r="AM1281">
        <f t="shared" si="158"/>
        <v>-999</v>
      </c>
      <c r="AN1281">
        <f t="shared" si="159"/>
        <v>125</v>
      </c>
    </row>
    <row r="1282" spans="1:40" x14ac:dyDescent="0.25">
      <c r="A1282">
        <v>7</v>
      </c>
      <c r="B1282" t="s">
        <v>29</v>
      </c>
      <c r="C1282" t="s">
        <v>30</v>
      </c>
      <c r="D1282" t="s">
        <v>31</v>
      </c>
      <c r="E1282" t="s">
        <v>32</v>
      </c>
      <c r="F1282" t="s">
        <v>33</v>
      </c>
      <c r="G1282" t="s">
        <v>34</v>
      </c>
      <c r="H1282" t="s">
        <v>35</v>
      </c>
      <c r="I1282" t="s">
        <v>47</v>
      </c>
      <c r="J1282" t="s">
        <v>37</v>
      </c>
      <c r="K1282" t="s">
        <v>38</v>
      </c>
      <c r="L1282" t="s">
        <v>39</v>
      </c>
      <c r="M1282" t="s">
        <v>40</v>
      </c>
      <c r="N1282" t="s">
        <v>41</v>
      </c>
      <c r="O1282" t="s">
        <v>42</v>
      </c>
      <c r="P1282" t="s">
        <v>46</v>
      </c>
      <c r="Q1282" t="s">
        <v>44</v>
      </c>
      <c r="R1282" t="s">
        <v>45</v>
      </c>
      <c r="T1282">
        <v>90</v>
      </c>
      <c r="U1282">
        <v>83</v>
      </c>
      <c r="V1282">
        <v>97</v>
      </c>
      <c r="W1282">
        <v>112</v>
      </c>
      <c r="X1282">
        <v>124</v>
      </c>
      <c r="Y1282">
        <v>118</v>
      </c>
      <c r="Z1282">
        <v>120</v>
      </c>
      <c r="AA1282">
        <v>121</v>
      </c>
      <c r="AB1282">
        <v>125</v>
      </c>
      <c r="AC1282">
        <v>121</v>
      </c>
      <c r="AD1282">
        <v>182</v>
      </c>
      <c r="AE1282">
        <v>113</v>
      </c>
      <c r="AG1282">
        <f t="shared" si="152"/>
        <v>88.5</v>
      </c>
      <c r="AH1282">
        <f t="shared" si="153"/>
        <v>89.5</v>
      </c>
      <c r="AI1282">
        <f t="shared" si="154"/>
        <v>90.5</v>
      </c>
      <c r="AJ1282">
        <f t="shared" si="155"/>
        <v>91.5</v>
      </c>
      <c r="AK1282">
        <f t="shared" si="156"/>
        <v>-999</v>
      </c>
      <c r="AL1282">
        <f t="shared" si="157"/>
        <v>-999</v>
      </c>
      <c r="AM1282">
        <f t="shared" si="158"/>
        <v>-999</v>
      </c>
      <c r="AN1282">
        <f t="shared" si="159"/>
        <v>125</v>
      </c>
    </row>
    <row r="1283" spans="1:40" x14ac:dyDescent="0.25">
      <c r="A1283">
        <v>1065</v>
      </c>
      <c r="B1283" t="s">
        <v>29</v>
      </c>
      <c r="C1283" t="s">
        <v>83</v>
      </c>
      <c r="D1283" t="s">
        <v>31</v>
      </c>
      <c r="E1283" t="s">
        <v>48</v>
      </c>
      <c r="F1283" t="s">
        <v>33</v>
      </c>
      <c r="G1283" t="s">
        <v>34</v>
      </c>
      <c r="H1283" t="s">
        <v>35</v>
      </c>
      <c r="I1283" t="s">
        <v>36</v>
      </c>
      <c r="J1283" t="s">
        <v>37</v>
      </c>
      <c r="K1283" t="s">
        <v>38</v>
      </c>
      <c r="L1283" t="s">
        <v>39</v>
      </c>
      <c r="M1283" t="s">
        <v>40</v>
      </c>
      <c r="N1283" t="s">
        <v>41</v>
      </c>
      <c r="O1283" t="s">
        <v>49</v>
      </c>
      <c r="P1283" t="s">
        <v>43</v>
      </c>
      <c r="Q1283" t="s">
        <v>44</v>
      </c>
      <c r="R1283" t="s">
        <v>45</v>
      </c>
      <c r="T1283">
        <v>100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179</v>
      </c>
      <c r="AE1283">
        <v>0</v>
      </c>
      <c r="AG1283">
        <f t="shared" si="152"/>
        <v>98.5</v>
      </c>
      <c r="AH1283">
        <f t="shared" si="153"/>
        <v>99.5</v>
      </c>
      <c r="AI1283">
        <f t="shared" si="154"/>
        <v>100.5</v>
      </c>
      <c r="AJ1283">
        <f t="shared" si="155"/>
        <v>101.5</v>
      </c>
      <c r="AK1283">
        <f t="shared" si="156"/>
        <v>0</v>
      </c>
      <c r="AL1283">
        <f t="shared" si="157"/>
        <v>-999</v>
      </c>
      <c r="AM1283">
        <f t="shared" si="158"/>
        <v>-999</v>
      </c>
      <c r="AN1283">
        <f t="shared" si="159"/>
        <v>-999</v>
      </c>
    </row>
    <row r="1284" spans="1:40" x14ac:dyDescent="0.25">
      <c r="A1284">
        <v>1066</v>
      </c>
      <c r="B1284" t="s">
        <v>29</v>
      </c>
      <c r="C1284" t="s">
        <v>83</v>
      </c>
      <c r="D1284" t="s">
        <v>31</v>
      </c>
      <c r="E1284" t="s">
        <v>48</v>
      </c>
      <c r="F1284" t="s">
        <v>33</v>
      </c>
      <c r="G1284" t="s">
        <v>34</v>
      </c>
      <c r="H1284" t="s">
        <v>35</v>
      </c>
      <c r="I1284" t="s">
        <v>36</v>
      </c>
      <c r="J1284" t="s">
        <v>37</v>
      </c>
      <c r="K1284" t="s">
        <v>38</v>
      </c>
      <c r="L1284" t="s">
        <v>39</v>
      </c>
      <c r="M1284" t="s">
        <v>40</v>
      </c>
      <c r="N1284" t="s">
        <v>41</v>
      </c>
      <c r="O1284" t="s">
        <v>49</v>
      </c>
      <c r="P1284" t="s">
        <v>43</v>
      </c>
      <c r="Q1284" t="s">
        <v>71</v>
      </c>
      <c r="R1284" t="s">
        <v>45</v>
      </c>
      <c r="T1284">
        <v>100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179</v>
      </c>
      <c r="AE1284">
        <v>0</v>
      </c>
      <c r="AG1284">
        <f t="shared" ref="AG1284:AG1347" si="160">$T1284-1.5</f>
        <v>98.5</v>
      </c>
      <c r="AH1284">
        <f t="shared" ref="AH1284:AH1347" si="161">$T1284-0.5</f>
        <v>99.5</v>
      </c>
      <c r="AI1284">
        <f t="shared" ref="AI1284:AI1347" si="162">$T1284+0.5</f>
        <v>100.5</v>
      </c>
      <c r="AJ1284">
        <f t="shared" ref="AJ1284:AJ1347" si="163">$T1284+1.5</f>
        <v>101.5</v>
      </c>
      <c r="AK1284">
        <f t="shared" ref="AK1284:AK1347" si="164">IF($C1284="5_continue_40m3s",$AB1284,-999)</f>
        <v>0</v>
      </c>
      <c r="AL1284">
        <f t="shared" ref="AL1284:AL1347" si="165">IF($C1284="3_continue_25m3s",$AB1284,-999)</f>
        <v>-999</v>
      </c>
      <c r="AM1284">
        <f t="shared" ref="AM1284:AM1347" si="166">IF($C1284="4_continue_25m3s_winterdoorspoeling",$AB1284,-999)</f>
        <v>-999</v>
      </c>
      <c r="AN1284">
        <f t="shared" ref="AN1284:AN1347" si="167">IF($C1284="1_continue_15m3s",$AB1284,-999)</f>
        <v>-999</v>
      </c>
    </row>
    <row r="1285" spans="1:40" x14ac:dyDescent="0.25">
      <c r="A1285">
        <v>1067</v>
      </c>
      <c r="B1285" t="s">
        <v>29</v>
      </c>
      <c r="C1285" t="s">
        <v>83</v>
      </c>
      <c r="D1285" t="s">
        <v>31</v>
      </c>
      <c r="E1285" t="s">
        <v>48</v>
      </c>
      <c r="F1285" t="s">
        <v>33</v>
      </c>
      <c r="G1285" t="s">
        <v>34</v>
      </c>
      <c r="H1285" t="s">
        <v>35</v>
      </c>
      <c r="I1285" t="s">
        <v>36</v>
      </c>
      <c r="J1285" t="s">
        <v>37</v>
      </c>
      <c r="K1285" t="s">
        <v>38</v>
      </c>
      <c r="L1285" t="s">
        <v>39</v>
      </c>
      <c r="M1285" t="s">
        <v>40</v>
      </c>
      <c r="N1285" t="s">
        <v>41</v>
      </c>
      <c r="O1285" t="s">
        <v>49</v>
      </c>
      <c r="P1285" t="s">
        <v>46</v>
      </c>
      <c r="Q1285" t="s">
        <v>44</v>
      </c>
      <c r="R1285" t="s">
        <v>45</v>
      </c>
      <c r="T1285">
        <v>100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179</v>
      </c>
      <c r="AE1285">
        <v>0</v>
      </c>
      <c r="AG1285">
        <f t="shared" si="160"/>
        <v>98.5</v>
      </c>
      <c r="AH1285">
        <f t="shared" si="161"/>
        <v>99.5</v>
      </c>
      <c r="AI1285">
        <f t="shared" si="162"/>
        <v>100.5</v>
      </c>
      <c r="AJ1285">
        <f t="shared" si="163"/>
        <v>101.5</v>
      </c>
      <c r="AK1285">
        <f t="shared" si="164"/>
        <v>0</v>
      </c>
      <c r="AL1285">
        <f t="shared" si="165"/>
        <v>-999</v>
      </c>
      <c r="AM1285">
        <f t="shared" si="166"/>
        <v>-999</v>
      </c>
      <c r="AN1285">
        <f t="shared" si="167"/>
        <v>-999</v>
      </c>
    </row>
    <row r="1286" spans="1:40" x14ac:dyDescent="0.25">
      <c r="A1286">
        <v>1068</v>
      </c>
      <c r="B1286" t="s">
        <v>29</v>
      </c>
      <c r="C1286" t="s">
        <v>83</v>
      </c>
      <c r="D1286" t="s">
        <v>31</v>
      </c>
      <c r="E1286" t="s">
        <v>48</v>
      </c>
      <c r="F1286" t="s">
        <v>33</v>
      </c>
      <c r="G1286" t="s">
        <v>34</v>
      </c>
      <c r="H1286" t="s">
        <v>35</v>
      </c>
      <c r="I1286" t="s">
        <v>36</v>
      </c>
      <c r="J1286" t="s">
        <v>37</v>
      </c>
      <c r="K1286" t="s">
        <v>38</v>
      </c>
      <c r="L1286" t="s">
        <v>39</v>
      </c>
      <c r="M1286" t="s">
        <v>40</v>
      </c>
      <c r="N1286" t="s">
        <v>41</v>
      </c>
      <c r="O1286" t="s">
        <v>49</v>
      </c>
      <c r="P1286" t="s">
        <v>46</v>
      </c>
      <c r="Q1286" t="s">
        <v>71</v>
      </c>
      <c r="R1286" t="s">
        <v>45</v>
      </c>
      <c r="T1286">
        <v>100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179</v>
      </c>
      <c r="AE1286">
        <v>0</v>
      </c>
      <c r="AG1286">
        <f t="shared" si="160"/>
        <v>98.5</v>
      </c>
      <c r="AH1286">
        <f t="shared" si="161"/>
        <v>99.5</v>
      </c>
      <c r="AI1286">
        <f t="shared" si="162"/>
        <v>100.5</v>
      </c>
      <c r="AJ1286">
        <f t="shared" si="163"/>
        <v>101.5</v>
      </c>
      <c r="AK1286">
        <f t="shared" si="164"/>
        <v>0</v>
      </c>
      <c r="AL1286">
        <f t="shared" si="165"/>
        <v>-999</v>
      </c>
      <c r="AM1286">
        <f t="shared" si="166"/>
        <v>-999</v>
      </c>
      <c r="AN1286">
        <f t="shared" si="167"/>
        <v>-999</v>
      </c>
    </row>
    <row r="1287" spans="1:40" x14ac:dyDescent="0.25">
      <c r="A1287">
        <v>1153</v>
      </c>
      <c r="B1287" t="s">
        <v>29</v>
      </c>
      <c r="C1287" t="s">
        <v>83</v>
      </c>
      <c r="D1287" t="s">
        <v>72</v>
      </c>
      <c r="E1287" t="s">
        <v>48</v>
      </c>
      <c r="F1287" t="s">
        <v>33</v>
      </c>
      <c r="G1287" t="s">
        <v>34</v>
      </c>
      <c r="H1287" t="s">
        <v>73</v>
      </c>
      <c r="I1287" t="s">
        <v>36</v>
      </c>
      <c r="J1287" t="s">
        <v>37</v>
      </c>
      <c r="K1287" t="s">
        <v>38</v>
      </c>
      <c r="L1287" t="s">
        <v>39</v>
      </c>
      <c r="M1287" t="s">
        <v>74</v>
      </c>
      <c r="N1287" t="s">
        <v>75</v>
      </c>
      <c r="O1287" t="s">
        <v>49</v>
      </c>
      <c r="P1287" t="s">
        <v>43</v>
      </c>
      <c r="Q1287" t="s">
        <v>44</v>
      </c>
      <c r="R1287" t="s">
        <v>45</v>
      </c>
      <c r="T1287">
        <v>100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179</v>
      </c>
      <c r="AE1287">
        <v>0</v>
      </c>
      <c r="AG1287">
        <f t="shared" si="160"/>
        <v>98.5</v>
      </c>
      <c r="AH1287">
        <f t="shared" si="161"/>
        <v>99.5</v>
      </c>
      <c r="AI1287">
        <f t="shared" si="162"/>
        <v>100.5</v>
      </c>
      <c r="AJ1287">
        <f t="shared" si="163"/>
        <v>101.5</v>
      </c>
      <c r="AK1287">
        <f t="shared" si="164"/>
        <v>0</v>
      </c>
      <c r="AL1287">
        <f t="shared" si="165"/>
        <v>-999</v>
      </c>
      <c r="AM1287">
        <f t="shared" si="166"/>
        <v>-999</v>
      </c>
      <c r="AN1287">
        <f t="shared" si="167"/>
        <v>-999</v>
      </c>
    </row>
    <row r="1288" spans="1:40" x14ac:dyDescent="0.25">
      <c r="A1288">
        <v>1154</v>
      </c>
      <c r="B1288" t="s">
        <v>29</v>
      </c>
      <c r="C1288" t="s">
        <v>83</v>
      </c>
      <c r="D1288" t="s">
        <v>72</v>
      </c>
      <c r="E1288" t="s">
        <v>48</v>
      </c>
      <c r="F1288" t="s">
        <v>33</v>
      </c>
      <c r="G1288" t="s">
        <v>34</v>
      </c>
      <c r="H1288" t="s">
        <v>73</v>
      </c>
      <c r="I1288" t="s">
        <v>36</v>
      </c>
      <c r="J1288" t="s">
        <v>37</v>
      </c>
      <c r="K1288" t="s">
        <v>38</v>
      </c>
      <c r="L1288" t="s">
        <v>39</v>
      </c>
      <c r="M1288" t="s">
        <v>74</v>
      </c>
      <c r="N1288" t="s">
        <v>75</v>
      </c>
      <c r="O1288" t="s">
        <v>49</v>
      </c>
      <c r="P1288" t="s">
        <v>43</v>
      </c>
      <c r="Q1288" t="s">
        <v>71</v>
      </c>
      <c r="R1288" t="s">
        <v>45</v>
      </c>
      <c r="T1288">
        <v>100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179</v>
      </c>
      <c r="AE1288">
        <v>0</v>
      </c>
      <c r="AG1288">
        <f t="shared" si="160"/>
        <v>98.5</v>
      </c>
      <c r="AH1288">
        <f t="shared" si="161"/>
        <v>99.5</v>
      </c>
      <c r="AI1288">
        <f t="shared" si="162"/>
        <v>100.5</v>
      </c>
      <c r="AJ1288">
        <f t="shared" si="163"/>
        <v>101.5</v>
      </c>
      <c r="AK1288">
        <f t="shared" si="164"/>
        <v>0</v>
      </c>
      <c r="AL1288">
        <f t="shared" si="165"/>
        <v>-999</v>
      </c>
      <c r="AM1288">
        <f t="shared" si="166"/>
        <v>-999</v>
      </c>
      <c r="AN1288">
        <f t="shared" si="167"/>
        <v>-999</v>
      </c>
    </row>
    <row r="1289" spans="1:40" x14ac:dyDescent="0.25">
      <c r="A1289">
        <v>1155</v>
      </c>
      <c r="B1289" t="s">
        <v>29</v>
      </c>
      <c r="C1289" t="s">
        <v>83</v>
      </c>
      <c r="D1289" t="s">
        <v>72</v>
      </c>
      <c r="E1289" t="s">
        <v>48</v>
      </c>
      <c r="F1289" t="s">
        <v>33</v>
      </c>
      <c r="G1289" t="s">
        <v>34</v>
      </c>
      <c r="H1289" t="s">
        <v>73</v>
      </c>
      <c r="I1289" t="s">
        <v>36</v>
      </c>
      <c r="J1289" t="s">
        <v>37</v>
      </c>
      <c r="K1289" t="s">
        <v>38</v>
      </c>
      <c r="L1289" t="s">
        <v>39</v>
      </c>
      <c r="M1289" t="s">
        <v>74</v>
      </c>
      <c r="N1289" t="s">
        <v>75</v>
      </c>
      <c r="O1289" t="s">
        <v>49</v>
      </c>
      <c r="P1289" t="s">
        <v>46</v>
      </c>
      <c r="Q1289" t="s">
        <v>44</v>
      </c>
      <c r="R1289" t="s">
        <v>45</v>
      </c>
      <c r="T1289">
        <v>100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179</v>
      </c>
      <c r="AE1289">
        <v>0</v>
      </c>
      <c r="AG1289">
        <f t="shared" si="160"/>
        <v>98.5</v>
      </c>
      <c r="AH1289">
        <f t="shared" si="161"/>
        <v>99.5</v>
      </c>
      <c r="AI1289">
        <f t="shared" si="162"/>
        <v>100.5</v>
      </c>
      <c r="AJ1289">
        <f t="shared" si="163"/>
        <v>101.5</v>
      </c>
      <c r="AK1289">
        <f t="shared" si="164"/>
        <v>0</v>
      </c>
      <c r="AL1289">
        <f t="shared" si="165"/>
        <v>-999</v>
      </c>
      <c r="AM1289">
        <f t="shared" si="166"/>
        <v>-999</v>
      </c>
      <c r="AN1289">
        <f t="shared" si="167"/>
        <v>-999</v>
      </c>
    </row>
    <row r="1290" spans="1:40" x14ac:dyDescent="0.25">
      <c r="A1290">
        <v>1156</v>
      </c>
      <c r="B1290" t="s">
        <v>29</v>
      </c>
      <c r="C1290" t="s">
        <v>83</v>
      </c>
      <c r="D1290" t="s">
        <v>72</v>
      </c>
      <c r="E1290" t="s">
        <v>48</v>
      </c>
      <c r="F1290" t="s">
        <v>33</v>
      </c>
      <c r="G1290" t="s">
        <v>34</v>
      </c>
      <c r="H1290" t="s">
        <v>73</v>
      </c>
      <c r="I1290" t="s">
        <v>36</v>
      </c>
      <c r="J1290" t="s">
        <v>37</v>
      </c>
      <c r="K1290" t="s">
        <v>38</v>
      </c>
      <c r="L1290" t="s">
        <v>39</v>
      </c>
      <c r="M1290" t="s">
        <v>74</v>
      </c>
      <c r="N1290" t="s">
        <v>75</v>
      </c>
      <c r="O1290" t="s">
        <v>49</v>
      </c>
      <c r="P1290" t="s">
        <v>46</v>
      </c>
      <c r="Q1290" t="s">
        <v>71</v>
      </c>
      <c r="R1290" t="s">
        <v>45</v>
      </c>
      <c r="T1290">
        <v>100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179</v>
      </c>
      <c r="AE1290">
        <v>0</v>
      </c>
      <c r="AG1290">
        <f t="shared" si="160"/>
        <v>98.5</v>
      </c>
      <c r="AH1290">
        <f t="shared" si="161"/>
        <v>99.5</v>
      </c>
      <c r="AI1290">
        <f t="shared" si="162"/>
        <v>100.5</v>
      </c>
      <c r="AJ1290">
        <f t="shared" si="163"/>
        <v>101.5</v>
      </c>
      <c r="AK1290">
        <f t="shared" si="164"/>
        <v>0</v>
      </c>
      <c r="AL1290">
        <f t="shared" si="165"/>
        <v>-999</v>
      </c>
      <c r="AM1290">
        <f t="shared" si="166"/>
        <v>-999</v>
      </c>
      <c r="AN1290">
        <f t="shared" si="167"/>
        <v>-999</v>
      </c>
    </row>
    <row r="1291" spans="1:40" x14ac:dyDescent="0.25">
      <c r="A1291">
        <v>1241</v>
      </c>
      <c r="B1291" t="s">
        <v>29</v>
      </c>
      <c r="C1291" t="s">
        <v>83</v>
      </c>
      <c r="D1291" t="s">
        <v>76</v>
      </c>
      <c r="E1291" t="s">
        <v>48</v>
      </c>
      <c r="F1291" t="s">
        <v>33</v>
      </c>
      <c r="G1291" t="s">
        <v>34</v>
      </c>
      <c r="H1291" t="s">
        <v>73</v>
      </c>
      <c r="I1291" t="s">
        <v>36</v>
      </c>
      <c r="J1291" t="s">
        <v>37</v>
      </c>
      <c r="K1291" t="s">
        <v>38</v>
      </c>
      <c r="L1291" t="s">
        <v>39</v>
      </c>
      <c r="M1291" t="s">
        <v>77</v>
      </c>
      <c r="N1291" t="s">
        <v>78</v>
      </c>
      <c r="O1291" t="s">
        <v>49</v>
      </c>
      <c r="P1291" t="s">
        <v>43</v>
      </c>
      <c r="Q1291" t="s">
        <v>44</v>
      </c>
      <c r="R1291" t="s">
        <v>45</v>
      </c>
      <c r="T1291">
        <v>100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179</v>
      </c>
      <c r="AE1291">
        <v>0</v>
      </c>
      <c r="AG1291">
        <f t="shared" si="160"/>
        <v>98.5</v>
      </c>
      <c r="AH1291">
        <f t="shared" si="161"/>
        <v>99.5</v>
      </c>
      <c r="AI1291">
        <f t="shared" si="162"/>
        <v>100.5</v>
      </c>
      <c r="AJ1291">
        <f t="shared" si="163"/>
        <v>101.5</v>
      </c>
      <c r="AK1291">
        <f t="shared" si="164"/>
        <v>0</v>
      </c>
      <c r="AL1291">
        <f t="shared" si="165"/>
        <v>-999</v>
      </c>
      <c r="AM1291">
        <f t="shared" si="166"/>
        <v>-999</v>
      </c>
      <c r="AN1291">
        <f t="shared" si="167"/>
        <v>-999</v>
      </c>
    </row>
    <row r="1292" spans="1:40" x14ac:dyDescent="0.25">
      <c r="A1292">
        <v>1242</v>
      </c>
      <c r="B1292" t="s">
        <v>29</v>
      </c>
      <c r="C1292" t="s">
        <v>83</v>
      </c>
      <c r="D1292" t="s">
        <v>76</v>
      </c>
      <c r="E1292" t="s">
        <v>48</v>
      </c>
      <c r="F1292" t="s">
        <v>33</v>
      </c>
      <c r="G1292" t="s">
        <v>34</v>
      </c>
      <c r="H1292" t="s">
        <v>73</v>
      </c>
      <c r="I1292" t="s">
        <v>36</v>
      </c>
      <c r="J1292" t="s">
        <v>37</v>
      </c>
      <c r="K1292" t="s">
        <v>38</v>
      </c>
      <c r="L1292" t="s">
        <v>39</v>
      </c>
      <c r="M1292" t="s">
        <v>77</v>
      </c>
      <c r="N1292" t="s">
        <v>78</v>
      </c>
      <c r="O1292" t="s">
        <v>49</v>
      </c>
      <c r="P1292" t="s">
        <v>43</v>
      </c>
      <c r="Q1292" t="s">
        <v>71</v>
      </c>
      <c r="R1292" t="s">
        <v>45</v>
      </c>
      <c r="T1292">
        <v>100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179</v>
      </c>
      <c r="AE1292">
        <v>0</v>
      </c>
      <c r="AG1292">
        <f t="shared" si="160"/>
        <v>98.5</v>
      </c>
      <c r="AH1292">
        <f t="shared" si="161"/>
        <v>99.5</v>
      </c>
      <c r="AI1292">
        <f t="shared" si="162"/>
        <v>100.5</v>
      </c>
      <c r="AJ1292">
        <f t="shared" si="163"/>
        <v>101.5</v>
      </c>
      <c r="AK1292">
        <f t="shared" si="164"/>
        <v>0</v>
      </c>
      <c r="AL1292">
        <f t="shared" si="165"/>
        <v>-999</v>
      </c>
      <c r="AM1292">
        <f t="shared" si="166"/>
        <v>-999</v>
      </c>
      <c r="AN1292">
        <f t="shared" si="167"/>
        <v>-999</v>
      </c>
    </row>
    <row r="1293" spans="1:40" x14ac:dyDescent="0.25">
      <c r="A1293">
        <v>1243</v>
      </c>
      <c r="B1293" t="s">
        <v>29</v>
      </c>
      <c r="C1293" t="s">
        <v>83</v>
      </c>
      <c r="D1293" t="s">
        <v>76</v>
      </c>
      <c r="E1293" t="s">
        <v>48</v>
      </c>
      <c r="F1293" t="s">
        <v>33</v>
      </c>
      <c r="G1293" t="s">
        <v>34</v>
      </c>
      <c r="H1293" t="s">
        <v>73</v>
      </c>
      <c r="I1293" t="s">
        <v>36</v>
      </c>
      <c r="J1293" t="s">
        <v>37</v>
      </c>
      <c r="K1293" t="s">
        <v>38</v>
      </c>
      <c r="L1293" t="s">
        <v>39</v>
      </c>
      <c r="M1293" t="s">
        <v>77</v>
      </c>
      <c r="N1293" t="s">
        <v>78</v>
      </c>
      <c r="O1293" t="s">
        <v>49</v>
      </c>
      <c r="P1293" t="s">
        <v>46</v>
      </c>
      <c r="Q1293" t="s">
        <v>44</v>
      </c>
      <c r="R1293" t="s">
        <v>45</v>
      </c>
      <c r="T1293">
        <v>100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179</v>
      </c>
      <c r="AE1293">
        <v>0</v>
      </c>
      <c r="AG1293">
        <f t="shared" si="160"/>
        <v>98.5</v>
      </c>
      <c r="AH1293">
        <f t="shared" si="161"/>
        <v>99.5</v>
      </c>
      <c r="AI1293">
        <f t="shared" si="162"/>
        <v>100.5</v>
      </c>
      <c r="AJ1293">
        <f t="shared" si="163"/>
        <v>101.5</v>
      </c>
      <c r="AK1293">
        <f t="shared" si="164"/>
        <v>0</v>
      </c>
      <c r="AL1293">
        <f t="shared" si="165"/>
        <v>-999</v>
      </c>
      <c r="AM1293">
        <f t="shared" si="166"/>
        <v>-999</v>
      </c>
      <c r="AN1293">
        <f t="shared" si="167"/>
        <v>-999</v>
      </c>
    </row>
    <row r="1294" spans="1:40" x14ac:dyDescent="0.25">
      <c r="A1294">
        <v>1244</v>
      </c>
      <c r="B1294" t="s">
        <v>29</v>
      </c>
      <c r="C1294" t="s">
        <v>83</v>
      </c>
      <c r="D1294" t="s">
        <v>76</v>
      </c>
      <c r="E1294" t="s">
        <v>48</v>
      </c>
      <c r="F1294" t="s">
        <v>33</v>
      </c>
      <c r="G1294" t="s">
        <v>34</v>
      </c>
      <c r="H1294" t="s">
        <v>73</v>
      </c>
      <c r="I1294" t="s">
        <v>36</v>
      </c>
      <c r="J1294" t="s">
        <v>37</v>
      </c>
      <c r="K1294" t="s">
        <v>38</v>
      </c>
      <c r="L1294" t="s">
        <v>39</v>
      </c>
      <c r="M1294" t="s">
        <v>77</v>
      </c>
      <c r="N1294" t="s">
        <v>78</v>
      </c>
      <c r="O1294" t="s">
        <v>49</v>
      </c>
      <c r="P1294" t="s">
        <v>46</v>
      </c>
      <c r="Q1294" t="s">
        <v>71</v>
      </c>
      <c r="R1294" t="s">
        <v>45</v>
      </c>
      <c r="T1294">
        <v>100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179</v>
      </c>
      <c r="AE1294">
        <v>0</v>
      </c>
      <c r="AG1294">
        <f t="shared" si="160"/>
        <v>98.5</v>
      </c>
      <c r="AH1294">
        <f t="shared" si="161"/>
        <v>99.5</v>
      </c>
      <c r="AI1294">
        <f t="shared" si="162"/>
        <v>100.5</v>
      </c>
      <c r="AJ1294">
        <f t="shared" si="163"/>
        <v>101.5</v>
      </c>
      <c r="AK1294">
        <f t="shared" si="164"/>
        <v>0</v>
      </c>
      <c r="AL1294">
        <f t="shared" si="165"/>
        <v>-999</v>
      </c>
      <c r="AM1294">
        <f t="shared" si="166"/>
        <v>-999</v>
      </c>
      <c r="AN1294">
        <f t="shared" si="167"/>
        <v>-999</v>
      </c>
    </row>
    <row r="1295" spans="1:40" x14ac:dyDescent="0.25">
      <c r="A1295">
        <v>1329</v>
      </c>
      <c r="B1295" t="s">
        <v>29</v>
      </c>
      <c r="C1295" t="s">
        <v>83</v>
      </c>
      <c r="D1295" t="s">
        <v>79</v>
      </c>
      <c r="E1295" t="s">
        <v>48</v>
      </c>
      <c r="F1295" t="s">
        <v>33</v>
      </c>
      <c r="G1295" t="s">
        <v>34</v>
      </c>
      <c r="H1295" t="s">
        <v>73</v>
      </c>
      <c r="I1295" t="s">
        <v>36</v>
      </c>
      <c r="J1295" t="s">
        <v>37</v>
      </c>
      <c r="K1295" t="s">
        <v>38</v>
      </c>
      <c r="L1295" t="s">
        <v>39</v>
      </c>
      <c r="M1295" t="s">
        <v>80</v>
      </c>
      <c r="N1295" t="s">
        <v>81</v>
      </c>
      <c r="O1295" t="s">
        <v>49</v>
      </c>
      <c r="P1295" t="s">
        <v>43</v>
      </c>
      <c r="Q1295" t="s">
        <v>44</v>
      </c>
      <c r="R1295" t="s">
        <v>45</v>
      </c>
      <c r="T1295">
        <v>100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179</v>
      </c>
      <c r="AE1295">
        <v>0</v>
      </c>
      <c r="AG1295">
        <f t="shared" si="160"/>
        <v>98.5</v>
      </c>
      <c r="AH1295">
        <f t="shared" si="161"/>
        <v>99.5</v>
      </c>
      <c r="AI1295">
        <f t="shared" si="162"/>
        <v>100.5</v>
      </c>
      <c r="AJ1295">
        <f t="shared" si="163"/>
        <v>101.5</v>
      </c>
      <c r="AK1295">
        <f t="shared" si="164"/>
        <v>0</v>
      </c>
      <c r="AL1295">
        <f t="shared" si="165"/>
        <v>-999</v>
      </c>
      <c r="AM1295">
        <f t="shared" si="166"/>
        <v>-999</v>
      </c>
      <c r="AN1295">
        <f t="shared" si="167"/>
        <v>-999</v>
      </c>
    </row>
    <row r="1296" spans="1:40" x14ac:dyDescent="0.25">
      <c r="A1296">
        <v>1330</v>
      </c>
      <c r="B1296" t="s">
        <v>29</v>
      </c>
      <c r="C1296" t="s">
        <v>83</v>
      </c>
      <c r="D1296" t="s">
        <v>79</v>
      </c>
      <c r="E1296" t="s">
        <v>48</v>
      </c>
      <c r="F1296" t="s">
        <v>33</v>
      </c>
      <c r="G1296" t="s">
        <v>34</v>
      </c>
      <c r="H1296" t="s">
        <v>73</v>
      </c>
      <c r="I1296" t="s">
        <v>36</v>
      </c>
      <c r="J1296" t="s">
        <v>37</v>
      </c>
      <c r="K1296" t="s">
        <v>38</v>
      </c>
      <c r="L1296" t="s">
        <v>39</v>
      </c>
      <c r="M1296" t="s">
        <v>80</v>
      </c>
      <c r="N1296" t="s">
        <v>81</v>
      </c>
      <c r="O1296" t="s">
        <v>49</v>
      </c>
      <c r="P1296" t="s">
        <v>43</v>
      </c>
      <c r="Q1296" t="s">
        <v>71</v>
      </c>
      <c r="R1296" t="s">
        <v>45</v>
      </c>
      <c r="T1296">
        <v>100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179</v>
      </c>
      <c r="AE1296">
        <v>0</v>
      </c>
      <c r="AG1296">
        <f t="shared" si="160"/>
        <v>98.5</v>
      </c>
      <c r="AH1296">
        <f t="shared" si="161"/>
        <v>99.5</v>
      </c>
      <c r="AI1296">
        <f t="shared" si="162"/>
        <v>100.5</v>
      </c>
      <c r="AJ1296">
        <f t="shared" si="163"/>
        <v>101.5</v>
      </c>
      <c r="AK1296">
        <f t="shared" si="164"/>
        <v>0</v>
      </c>
      <c r="AL1296">
        <f t="shared" si="165"/>
        <v>-999</v>
      </c>
      <c r="AM1296">
        <f t="shared" si="166"/>
        <v>-999</v>
      </c>
      <c r="AN1296">
        <f t="shared" si="167"/>
        <v>-999</v>
      </c>
    </row>
    <row r="1297" spans="1:40" x14ac:dyDescent="0.25">
      <c r="A1297">
        <v>1331</v>
      </c>
      <c r="B1297" t="s">
        <v>29</v>
      </c>
      <c r="C1297" t="s">
        <v>83</v>
      </c>
      <c r="D1297" t="s">
        <v>79</v>
      </c>
      <c r="E1297" t="s">
        <v>48</v>
      </c>
      <c r="F1297" t="s">
        <v>33</v>
      </c>
      <c r="G1297" t="s">
        <v>34</v>
      </c>
      <c r="H1297" t="s">
        <v>73</v>
      </c>
      <c r="I1297" t="s">
        <v>36</v>
      </c>
      <c r="J1297" t="s">
        <v>37</v>
      </c>
      <c r="K1297" t="s">
        <v>38</v>
      </c>
      <c r="L1297" t="s">
        <v>39</v>
      </c>
      <c r="M1297" t="s">
        <v>80</v>
      </c>
      <c r="N1297" t="s">
        <v>81</v>
      </c>
      <c r="O1297" t="s">
        <v>49</v>
      </c>
      <c r="P1297" t="s">
        <v>46</v>
      </c>
      <c r="Q1297" t="s">
        <v>44</v>
      </c>
      <c r="R1297" t="s">
        <v>45</v>
      </c>
      <c r="T1297">
        <v>100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179</v>
      </c>
      <c r="AE1297">
        <v>0</v>
      </c>
      <c r="AG1297">
        <f t="shared" si="160"/>
        <v>98.5</v>
      </c>
      <c r="AH1297">
        <f t="shared" si="161"/>
        <v>99.5</v>
      </c>
      <c r="AI1297">
        <f t="shared" si="162"/>
        <v>100.5</v>
      </c>
      <c r="AJ1297">
        <f t="shared" si="163"/>
        <v>101.5</v>
      </c>
      <c r="AK1297">
        <f t="shared" si="164"/>
        <v>0</v>
      </c>
      <c r="AL1297">
        <f t="shared" si="165"/>
        <v>-999</v>
      </c>
      <c r="AM1297">
        <f t="shared" si="166"/>
        <v>-999</v>
      </c>
      <c r="AN1297">
        <f t="shared" si="167"/>
        <v>-999</v>
      </c>
    </row>
    <row r="1298" spans="1:40" x14ac:dyDescent="0.25">
      <c r="A1298">
        <v>1332</v>
      </c>
      <c r="B1298" t="s">
        <v>29</v>
      </c>
      <c r="C1298" t="s">
        <v>83</v>
      </c>
      <c r="D1298" t="s">
        <v>79</v>
      </c>
      <c r="E1298" t="s">
        <v>48</v>
      </c>
      <c r="F1298" t="s">
        <v>33</v>
      </c>
      <c r="G1298" t="s">
        <v>34</v>
      </c>
      <c r="H1298" t="s">
        <v>73</v>
      </c>
      <c r="I1298" t="s">
        <v>36</v>
      </c>
      <c r="J1298" t="s">
        <v>37</v>
      </c>
      <c r="K1298" t="s">
        <v>38</v>
      </c>
      <c r="L1298" t="s">
        <v>39</v>
      </c>
      <c r="M1298" t="s">
        <v>80</v>
      </c>
      <c r="N1298" t="s">
        <v>81</v>
      </c>
      <c r="O1298" t="s">
        <v>49</v>
      </c>
      <c r="P1298" t="s">
        <v>46</v>
      </c>
      <c r="Q1298" t="s">
        <v>71</v>
      </c>
      <c r="R1298" t="s">
        <v>45</v>
      </c>
      <c r="T1298">
        <v>100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179</v>
      </c>
      <c r="AE1298">
        <v>0</v>
      </c>
      <c r="AG1298">
        <f t="shared" si="160"/>
        <v>98.5</v>
      </c>
      <c r="AH1298">
        <f t="shared" si="161"/>
        <v>99.5</v>
      </c>
      <c r="AI1298">
        <f t="shared" si="162"/>
        <v>100.5</v>
      </c>
      <c r="AJ1298">
        <f t="shared" si="163"/>
        <v>101.5</v>
      </c>
      <c r="AK1298">
        <f t="shared" si="164"/>
        <v>0</v>
      </c>
      <c r="AL1298">
        <f t="shared" si="165"/>
        <v>-999</v>
      </c>
      <c r="AM1298">
        <f t="shared" si="166"/>
        <v>-999</v>
      </c>
      <c r="AN1298">
        <f t="shared" si="167"/>
        <v>-999</v>
      </c>
    </row>
    <row r="1299" spans="1:40" x14ac:dyDescent="0.25">
      <c r="A1299">
        <v>978</v>
      </c>
      <c r="B1299" t="s">
        <v>29</v>
      </c>
      <c r="C1299" t="s">
        <v>82</v>
      </c>
      <c r="D1299" t="s">
        <v>79</v>
      </c>
      <c r="E1299" t="s">
        <v>48</v>
      </c>
      <c r="F1299" t="s">
        <v>33</v>
      </c>
      <c r="G1299" t="s">
        <v>34</v>
      </c>
      <c r="H1299" t="s">
        <v>73</v>
      </c>
      <c r="I1299" t="s">
        <v>36</v>
      </c>
      <c r="J1299" t="s">
        <v>37</v>
      </c>
      <c r="K1299" t="s">
        <v>38</v>
      </c>
      <c r="L1299" t="s">
        <v>39</v>
      </c>
      <c r="M1299" t="s">
        <v>80</v>
      </c>
      <c r="N1299" t="s">
        <v>81</v>
      </c>
      <c r="O1299" t="s">
        <v>49</v>
      </c>
      <c r="P1299" t="s">
        <v>43</v>
      </c>
      <c r="Q1299" t="s">
        <v>71</v>
      </c>
      <c r="R1299" t="s">
        <v>45</v>
      </c>
      <c r="T1299">
        <v>100</v>
      </c>
      <c r="U1299">
        <v>0</v>
      </c>
      <c r="V1299">
        <v>0</v>
      </c>
      <c r="W1299">
        <v>38</v>
      </c>
      <c r="X1299">
        <v>65</v>
      </c>
      <c r="Y1299">
        <v>40</v>
      </c>
      <c r="Z1299">
        <v>37</v>
      </c>
      <c r="AA1299">
        <v>33</v>
      </c>
      <c r="AB1299">
        <v>35</v>
      </c>
      <c r="AC1299">
        <v>34</v>
      </c>
      <c r="AD1299">
        <v>179</v>
      </c>
      <c r="AE1299">
        <v>22</v>
      </c>
      <c r="AG1299">
        <f t="shared" si="160"/>
        <v>98.5</v>
      </c>
      <c r="AH1299">
        <f t="shared" si="161"/>
        <v>99.5</v>
      </c>
      <c r="AI1299">
        <f t="shared" si="162"/>
        <v>100.5</v>
      </c>
      <c r="AJ1299">
        <f t="shared" si="163"/>
        <v>101.5</v>
      </c>
      <c r="AK1299">
        <f t="shared" si="164"/>
        <v>-999</v>
      </c>
      <c r="AL1299">
        <f t="shared" si="165"/>
        <v>-999</v>
      </c>
      <c r="AM1299">
        <f t="shared" si="166"/>
        <v>35</v>
      </c>
      <c r="AN1299">
        <f t="shared" si="167"/>
        <v>-999</v>
      </c>
    </row>
    <row r="1300" spans="1:40" x14ac:dyDescent="0.25">
      <c r="A1300">
        <v>980</v>
      </c>
      <c r="B1300" t="s">
        <v>29</v>
      </c>
      <c r="C1300" t="s">
        <v>82</v>
      </c>
      <c r="D1300" t="s">
        <v>79</v>
      </c>
      <c r="E1300" t="s">
        <v>48</v>
      </c>
      <c r="F1300" t="s">
        <v>33</v>
      </c>
      <c r="G1300" t="s">
        <v>34</v>
      </c>
      <c r="H1300" t="s">
        <v>73</v>
      </c>
      <c r="I1300" t="s">
        <v>36</v>
      </c>
      <c r="J1300" t="s">
        <v>37</v>
      </c>
      <c r="K1300" t="s">
        <v>38</v>
      </c>
      <c r="L1300" t="s">
        <v>39</v>
      </c>
      <c r="M1300" t="s">
        <v>80</v>
      </c>
      <c r="N1300" t="s">
        <v>81</v>
      </c>
      <c r="O1300" t="s">
        <v>49</v>
      </c>
      <c r="P1300" t="s">
        <v>46</v>
      </c>
      <c r="Q1300" t="s">
        <v>71</v>
      </c>
      <c r="R1300" t="s">
        <v>45</v>
      </c>
      <c r="T1300">
        <v>100</v>
      </c>
      <c r="U1300">
        <v>0</v>
      </c>
      <c r="V1300">
        <v>0</v>
      </c>
      <c r="W1300">
        <v>38</v>
      </c>
      <c r="X1300">
        <v>65</v>
      </c>
      <c r="Y1300">
        <v>40</v>
      </c>
      <c r="Z1300">
        <v>37</v>
      </c>
      <c r="AA1300">
        <v>33</v>
      </c>
      <c r="AB1300">
        <v>35</v>
      </c>
      <c r="AC1300">
        <v>34</v>
      </c>
      <c r="AD1300">
        <v>179</v>
      </c>
      <c r="AE1300">
        <v>22</v>
      </c>
      <c r="AG1300">
        <f t="shared" si="160"/>
        <v>98.5</v>
      </c>
      <c r="AH1300">
        <f t="shared" si="161"/>
        <v>99.5</v>
      </c>
      <c r="AI1300">
        <f t="shared" si="162"/>
        <v>100.5</v>
      </c>
      <c r="AJ1300">
        <f t="shared" si="163"/>
        <v>101.5</v>
      </c>
      <c r="AK1300">
        <f t="shared" si="164"/>
        <v>-999</v>
      </c>
      <c r="AL1300">
        <f t="shared" si="165"/>
        <v>-999</v>
      </c>
      <c r="AM1300">
        <f t="shared" si="166"/>
        <v>35</v>
      </c>
      <c r="AN1300">
        <f t="shared" si="167"/>
        <v>-999</v>
      </c>
    </row>
    <row r="1301" spans="1:40" x14ac:dyDescent="0.25">
      <c r="A1301">
        <v>890</v>
      </c>
      <c r="B1301" t="s">
        <v>29</v>
      </c>
      <c r="C1301" t="s">
        <v>82</v>
      </c>
      <c r="D1301" t="s">
        <v>76</v>
      </c>
      <c r="E1301" t="s">
        <v>48</v>
      </c>
      <c r="F1301" t="s">
        <v>33</v>
      </c>
      <c r="G1301" t="s">
        <v>34</v>
      </c>
      <c r="H1301" t="s">
        <v>73</v>
      </c>
      <c r="I1301" t="s">
        <v>36</v>
      </c>
      <c r="J1301" t="s">
        <v>37</v>
      </c>
      <c r="K1301" t="s">
        <v>38</v>
      </c>
      <c r="L1301" t="s">
        <v>39</v>
      </c>
      <c r="M1301" t="s">
        <v>77</v>
      </c>
      <c r="N1301" t="s">
        <v>78</v>
      </c>
      <c r="O1301" t="s">
        <v>49</v>
      </c>
      <c r="P1301" t="s">
        <v>43</v>
      </c>
      <c r="Q1301" t="s">
        <v>71</v>
      </c>
      <c r="R1301" t="s">
        <v>45</v>
      </c>
      <c r="T1301">
        <v>100</v>
      </c>
      <c r="U1301">
        <v>0</v>
      </c>
      <c r="V1301">
        <v>0</v>
      </c>
      <c r="W1301">
        <v>10</v>
      </c>
      <c r="X1301">
        <v>65</v>
      </c>
      <c r="Y1301">
        <v>40</v>
      </c>
      <c r="Z1301">
        <v>38</v>
      </c>
      <c r="AA1301">
        <v>34</v>
      </c>
      <c r="AB1301">
        <v>38</v>
      </c>
      <c r="AC1301">
        <v>36</v>
      </c>
      <c r="AD1301">
        <v>179</v>
      </c>
      <c r="AE1301">
        <v>10</v>
      </c>
      <c r="AG1301">
        <f t="shared" si="160"/>
        <v>98.5</v>
      </c>
      <c r="AH1301">
        <f t="shared" si="161"/>
        <v>99.5</v>
      </c>
      <c r="AI1301">
        <f t="shared" si="162"/>
        <v>100.5</v>
      </c>
      <c r="AJ1301">
        <f t="shared" si="163"/>
        <v>101.5</v>
      </c>
      <c r="AK1301">
        <f t="shared" si="164"/>
        <v>-999</v>
      </c>
      <c r="AL1301">
        <f t="shared" si="165"/>
        <v>-999</v>
      </c>
      <c r="AM1301">
        <f t="shared" si="166"/>
        <v>38</v>
      </c>
      <c r="AN1301">
        <f t="shared" si="167"/>
        <v>-999</v>
      </c>
    </row>
    <row r="1302" spans="1:40" x14ac:dyDescent="0.25">
      <c r="A1302">
        <v>892</v>
      </c>
      <c r="B1302" t="s">
        <v>29</v>
      </c>
      <c r="C1302" t="s">
        <v>82</v>
      </c>
      <c r="D1302" t="s">
        <v>76</v>
      </c>
      <c r="E1302" t="s">
        <v>48</v>
      </c>
      <c r="F1302" t="s">
        <v>33</v>
      </c>
      <c r="G1302" t="s">
        <v>34</v>
      </c>
      <c r="H1302" t="s">
        <v>73</v>
      </c>
      <c r="I1302" t="s">
        <v>36</v>
      </c>
      <c r="J1302" t="s">
        <v>37</v>
      </c>
      <c r="K1302" t="s">
        <v>38</v>
      </c>
      <c r="L1302" t="s">
        <v>39</v>
      </c>
      <c r="M1302" t="s">
        <v>77</v>
      </c>
      <c r="N1302" t="s">
        <v>78</v>
      </c>
      <c r="O1302" t="s">
        <v>49</v>
      </c>
      <c r="P1302" t="s">
        <v>46</v>
      </c>
      <c r="Q1302" t="s">
        <v>71</v>
      </c>
      <c r="R1302" t="s">
        <v>45</v>
      </c>
      <c r="T1302">
        <v>100</v>
      </c>
      <c r="U1302">
        <v>0</v>
      </c>
      <c r="V1302">
        <v>0</v>
      </c>
      <c r="W1302">
        <v>10</v>
      </c>
      <c r="X1302">
        <v>65</v>
      </c>
      <c r="Y1302">
        <v>40</v>
      </c>
      <c r="Z1302">
        <v>38</v>
      </c>
      <c r="AA1302">
        <v>34</v>
      </c>
      <c r="AB1302">
        <v>38</v>
      </c>
      <c r="AC1302">
        <v>36</v>
      </c>
      <c r="AD1302">
        <v>179</v>
      </c>
      <c r="AE1302">
        <v>10</v>
      </c>
      <c r="AG1302">
        <f t="shared" si="160"/>
        <v>98.5</v>
      </c>
      <c r="AH1302">
        <f t="shared" si="161"/>
        <v>99.5</v>
      </c>
      <c r="AI1302">
        <f t="shared" si="162"/>
        <v>100.5</v>
      </c>
      <c r="AJ1302">
        <f t="shared" si="163"/>
        <v>101.5</v>
      </c>
      <c r="AK1302">
        <f t="shared" si="164"/>
        <v>-999</v>
      </c>
      <c r="AL1302">
        <f t="shared" si="165"/>
        <v>-999</v>
      </c>
      <c r="AM1302">
        <f t="shared" si="166"/>
        <v>38</v>
      </c>
      <c r="AN1302">
        <f t="shared" si="167"/>
        <v>-999</v>
      </c>
    </row>
    <row r="1303" spans="1:40" x14ac:dyDescent="0.25">
      <c r="A1303">
        <v>977</v>
      </c>
      <c r="B1303" t="s">
        <v>29</v>
      </c>
      <c r="C1303" t="s">
        <v>82</v>
      </c>
      <c r="D1303" t="s">
        <v>79</v>
      </c>
      <c r="E1303" t="s">
        <v>48</v>
      </c>
      <c r="F1303" t="s">
        <v>33</v>
      </c>
      <c r="G1303" t="s">
        <v>34</v>
      </c>
      <c r="H1303" t="s">
        <v>73</v>
      </c>
      <c r="I1303" t="s">
        <v>36</v>
      </c>
      <c r="J1303" t="s">
        <v>37</v>
      </c>
      <c r="K1303" t="s">
        <v>38</v>
      </c>
      <c r="L1303" t="s">
        <v>39</v>
      </c>
      <c r="M1303" t="s">
        <v>80</v>
      </c>
      <c r="N1303" t="s">
        <v>81</v>
      </c>
      <c r="O1303" t="s">
        <v>49</v>
      </c>
      <c r="P1303" t="s">
        <v>43</v>
      </c>
      <c r="Q1303" t="s">
        <v>44</v>
      </c>
      <c r="R1303" t="s">
        <v>45</v>
      </c>
      <c r="T1303">
        <v>100</v>
      </c>
      <c r="U1303">
        <v>0</v>
      </c>
      <c r="V1303">
        <v>0</v>
      </c>
      <c r="W1303">
        <v>41</v>
      </c>
      <c r="X1303">
        <v>65</v>
      </c>
      <c r="Y1303">
        <v>41</v>
      </c>
      <c r="Z1303">
        <v>39</v>
      </c>
      <c r="AA1303">
        <v>34</v>
      </c>
      <c r="AB1303">
        <v>38</v>
      </c>
      <c r="AC1303">
        <v>37</v>
      </c>
      <c r="AD1303">
        <v>179</v>
      </c>
      <c r="AE1303">
        <v>23</v>
      </c>
      <c r="AG1303">
        <f t="shared" si="160"/>
        <v>98.5</v>
      </c>
      <c r="AH1303">
        <f t="shared" si="161"/>
        <v>99.5</v>
      </c>
      <c r="AI1303">
        <f t="shared" si="162"/>
        <v>100.5</v>
      </c>
      <c r="AJ1303">
        <f t="shared" si="163"/>
        <v>101.5</v>
      </c>
      <c r="AK1303">
        <f t="shared" si="164"/>
        <v>-999</v>
      </c>
      <c r="AL1303">
        <f t="shared" si="165"/>
        <v>-999</v>
      </c>
      <c r="AM1303">
        <f t="shared" si="166"/>
        <v>38</v>
      </c>
      <c r="AN1303">
        <f t="shared" si="167"/>
        <v>-999</v>
      </c>
    </row>
    <row r="1304" spans="1:40" x14ac:dyDescent="0.25">
      <c r="A1304">
        <v>979</v>
      </c>
      <c r="B1304" t="s">
        <v>29</v>
      </c>
      <c r="C1304" t="s">
        <v>82</v>
      </c>
      <c r="D1304" t="s">
        <v>79</v>
      </c>
      <c r="E1304" t="s">
        <v>48</v>
      </c>
      <c r="F1304" t="s">
        <v>33</v>
      </c>
      <c r="G1304" t="s">
        <v>34</v>
      </c>
      <c r="H1304" t="s">
        <v>73</v>
      </c>
      <c r="I1304" t="s">
        <v>36</v>
      </c>
      <c r="J1304" t="s">
        <v>37</v>
      </c>
      <c r="K1304" t="s">
        <v>38</v>
      </c>
      <c r="L1304" t="s">
        <v>39</v>
      </c>
      <c r="M1304" t="s">
        <v>80</v>
      </c>
      <c r="N1304" t="s">
        <v>81</v>
      </c>
      <c r="O1304" t="s">
        <v>49</v>
      </c>
      <c r="P1304" t="s">
        <v>46</v>
      </c>
      <c r="Q1304" t="s">
        <v>44</v>
      </c>
      <c r="R1304" t="s">
        <v>45</v>
      </c>
      <c r="T1304">
        <v>100</v>
      </c>
      <c r="U1304">
        <v>0</v>
      </c>
      <c r="V1304">
        <v>0</v>
      </c>
      <c r="W1304">
        <v>41</v>
      </c>
      <c r="X1304">
        <v>65</v>
      </c>
      <c r="Y1304">
        <v>41</v>
      </c>
      <c r="Z1304">
        <v>39</v>
      </c>
      <c r="AA1304">
        <v>34</v>
      </c>
      <c r="AB1304">
        <v>38</v>
      </c>
      <c r="AC1304">
        <v>37</v>
      </c>
      <c r="AD1304">
        <v>179</v>
      </c>
      <c r="AE1304">
        <v>23</v>
      </c>
      <c r="AG1304">
        <f t="shared" si="160"/>
        <v>98.5</v>
      </c>
      <c r="AH1304">
        <f t="shared" si="161"/>
        <v>99.5</v>
      </c>
      <c r="AI1304">
        <f t="shared" si="162"/>
        <v>100.5</v>
      </c>
      <c r="AJ1304">
        <f t="shared" si="163"/>
        <v>101.5</v>
      </c>
      <c r="AK1304">
        <f t="shared" si="164"/>
        <v>-999</v>
      </c>
      <c r="AL1304">
        <f t="shared" si="165"/>
        <v>-999</v>
      </c>
      <c r="AM1304">
        <f t="shared" si="166"/>
        <v>38</v>
      </c>
      <c r="AN1304">
        <f t="shared" si="167"/>
        <v>-999</v>
      </c>
    </row>
    <row r="1305" spans="1:40" x14ac:dyDescent="0.25">
      <c r="A1305">
        <v>889</v>
      </c>
      <c r="B1305" t="s">
        <v>29</v>
      </c>
      <c r="C1305" t="s">
        <v>82</v>
      </c>
      <c r="D1305" t="s">
        <v>76</v>
      </c>
      <c r="E1305" t="s">
        <v>48</v>
      </c>
      <c r="F1305" t="s">
        <v>33</v>
      </c>
      <c r="G1305" t="s">
        <v>34</v>
      </c>
      <c r="H1305" t="s">
        <v>73</v>
      </c>
      <c r="I1305" t="s">
        <v>36</v>
      </c>
      <c r="J1305" t="s">
        <v>37</v>
      </c>
      <c r="K1305" t="s">
        <v>38</v>
      </c>
      <c r="L1305" t="s">
        <v>39</v>
      </c>
      <c r="M1305" t="s">
        <v>77</v>
      </c>
      <c r="N1305" t="s">
        <v>78</v>
      </c>
      <c r="O1305" t="s">
        <v>49</v>
      </c>
      <c r="P1305" t="s">
        <v>43</v>
      </c>
      <c r="Q1305" t="s">
        <v>44</v>
      </c>
      <c r="R1305" t="s">
        <v>45</v>
      </c>
      <c r="T1305">
        <v>100</v>
      </c>
      <c r="U1305">
        <v>0</v>
      </c>
      <c r="V1305">
        <v>0</v>
      </c>
      <c r="W1305">
        <v>13</v>
      </c>
      <c r="X1305">
        <v>65</v>
      </c>
      <c r="Y1305">
        <v>41</v>
      </c>
      <c r="Z1305">
        <v>40</v>
      </c>
      <c r="AA1305">
        <v>36</v>
      </c>
      <c r="AB1305">
        <v>39</v>
      </c>
      <c r="AC1305">
        <v>38</v>
      </c>
      <c r="AD1305">
        <v>179</v>
      </c>
      <c r="AE1305">
        <v>11</v>
      </c>
      <c r="AG1305">
        <f t="shared" si="160"/>
        <v>98.5</v>
      </c>
      <c r="AH1305">
        <f t="shared" si="161"/>
        <v>99.5</v>
      </c>
      <c r="AI1305">
        <f t="shared" si="162"/>
        <v>100.5</v>
      </c>
      <c r="AJ1305">
        <f t="shared" si="163"/>
        <v>101.5</v>
      </c>
      <c r="AK1305">
        <f t="shared" si="164"/>
        <v>-999</v>
      </c>
      <c r="AL1305">
        <f t="shared" si="165"/>
        <v>-999</v>
      </c>
      <c r="AM1305">
        <f t="shared" si="166"/>
        <v>39</v>
      </c>
      <c r="AN1305">
        <f t="shared" si="167"/>
        <v>-999</v>
      </c>
    </row>
    <row r="1306" spans="1:40" x14ac:dyDescent="0.25">
      <c r="A1306">
        <v>891</v>
      </c>
      <c r="B1306" t="s">
        <v>29</v>
      </c>
      <c r="C1306" t="s">
        <v>82</v>
      </c>
      <c r="D1306" t="s">
        <v>76</v>
      </c>
      <c r="E1306" t="s">
        <v>48</v>
      </c>
      <c r="F1306" t="s">
        <v>33</v>
      </c>
      <c r="G1306" t="s">
        <v>34</v>
      </c>
      <c r="H1306" t="s">
        <v>73</v>
      </c>
      <c r="I1306" t="s">
        <v>36</v>
      </c>
      <c r="J1306" t="s">
        <v>37</v>
      </c>
      <c r="K1306" t="s">
        <v>38</v>
      </c>
      <c r="L1306" t="s">
        <v>39</v>
      </c>
      <c r="M1306" t="s">
        <v>77</v>
      </c>
      <c r="N1306" t="s">
        <v>78</v>
      </c>
      <c r="O1306" t="s">
        <v>49</v>
      </c>
      <c r="P1306" t="s">
        <v>46</v>
      </c>
      <c r="Q1306" t="s">
        <v>44</v>
      </c>
      <c r="R1306" t="s">
        <v>45</v>
      </c>
      <c r="T1306">
        <v>100</v>
      </c>
      <c r="U1306">
        <v>0</v>
      </c>
      <c r="V1306">
        <v>0</v>
      </c>
      <c r="W1306">
        <v>13</v>
      </c>
      <c r="X1306">
        <v>65</v>
      </c>
      <c r="Y1306">
        <v>41</v>
      </c>
      <c r="Z1306">
        <v>40</v>
      </c>
      <c r="AA1306">
        <v>36</v>
      </c>
      <c r="AB1306">
        <v>39</v>
      </c>
      <c r="AC1306">
        <v>38</v>
      </c>
      <c r="AD1306">
        <v>179</v>
      </c>
      <c r="AE1306">
        <v>11</v>
      </c>
      <c r="AG1306">
        <f t="shared" si="160"/>
        <v>98.5</v>
      </c>
      <c r="AH1306">
        <f t="shared" si="161"/>
        <v>99.5</v>
      </c>
      <c r="AI1306">
        <f t="shared" si="162"/>
        <v>100.5</v>
      </c>
      <c r="AJ1306">
        <f t="shared" si="163"/>
        <v>101.5</v>
      </c>
      <c r="AK1306">
        <f t="shared" si="164"/>
        <v>-999</v>
      </c>
      <c r="AL1306">
        <f t="shared" si="165"/>
        <v>-999</v>
      </c>
      <c r="AM1306">
        <f t="shared" si="166"/>
        <v>39</v>
      </c>
      <c r="AN1306">
        <f t="shared" si="167"/>
        <v>-999</v>
      </c>
    </row>
    <row r="1307" spans="1:40" x14ac:dyDescent="0.25">
      <c r="A1307">
        <v>626</v>
      </c>
      <c r="B1307" t="s">
        <v>29</v>
      </c>
      <c r="C1307" t="s">
        <v>68</v>
      </c>
      <c r="D1307" t="s">
        <v>79</v>
      </c>
      <c r="E1307" t="s">
        <v>48</v>
      </c>
      <c r="F1307" t="s">
        <v>33</v>
      </c>
      <c r="G1307" t="s">
        <v>34</v>
      </c>
      <c r="H1307" t="s">
        <v>73</v>
      </c>
      <c r="I1307" t="s">
        <v>36</v>
      </c>
      <c r="J1307" t="s">
        <v>37</v>
      </c>
      <c r="K1307" t="s">
        <v>38</v>
      </c>
      <c r="L1307" t="s">
        <v>39</v>
      </c>
      <c r="M1307" t="s">
        <v>80</v>
      </c>
      <c r="N1307" t="s">
        <v>81</v>
      </c>
      <c r="O1307" t="s">
        <v>49</v>
      </c>
      <c r="P1307" t="s">
        <v>43</v>
      </c>
      <c r="Q1307" t="s">
        <v>71</v>
      </c>
      <c r="R1307" t="s">
        <v>45</v>
      </c>
      <c r="T1307">
        <v>100</v>
      </c>
      <c r="U1307">
        <v>0</v>
      </c>
      <c r="V1307">
        <v>0</v>
      </c>
      <c r="W1307">
        <v>42</v>
      </c>
      <c r="X1307">
        <v>66</v>
      </c>
      <c r="Y1307">
        <v>43</v>
      </c>
      <c r="Z1307">
        <v>41</v>
      </c>
      <c r="AA1307">
        <v>37</v>
      </c>
      <c r="AB1307">
        <v>40</v>
      </c>
      <c r="AC1307">
        <v>39</v>
      </c>
      <c r="AD1307">
        <v>179</v>
      </c>
      <c r="AE1307">
        <v>24</v>
      </c>
      <c r="AG1307">
        <f t="shared" si="160"/>
        <v>98.5</v>
      </c>
      <c r="AH1307">
        <f t="shared" si="161"/>
        <v>99.5</v>
      </c>
      <c r="AI1307">
        <f t="shared" si="162"/>
        <v>100.5</v>
      </c>
      <c r="AJ1307">
        <f t="shared" si="163"/>
        <v>101.5</v>
      </c>
      <c r="AK1307">
        <f t="shared" si="164"/>
        <v>-999</v>
      </c>
      <c r="AL1307">
        <f t="shared" si="165"/>
        <v>40</v>
      </c>
      <c r="AM1307">
        <f t="shared" si="166"/>
        <v>-999</v>
      </c>
      <c r="AN1307">
        <f t="shared" si="167"/>
        <v>-999</v>
      </c>
    </row>
    <row r="1308" spans="1:40" x14ac:dyDescent="0.25">
      <c r="A1308">
        <v>628</v>
      </c>
      <c r="B1308" t="s">
        <v>29</v>
      </c>
      <c r="C1308" t="s">
        <v>68</v>
      </c>
      <c r="D1308" t="s">
        <v>79</v>
      </c>
      <c r="E1308" t="s">
        <v>48</v>
      </c>
      <c r="F1308" t="s">
        <v>33</v>
      </c>
      <c r="G1308" t="s">
        <v>34</v>
      </c>
      <c r="H1308" t="s">
        <v>73</v>
      </c>
      <c r="I1308" t="s">
        <v>36</v>
      </c>
      <c r="J1308" t="s">
        <v>37</v>
      </c>
      <c r="K1308" t="s">
        <v>38</v>
      </c>
      <c r="L1308" t="s">
        <v>39</v>
      </c>
      <c r="M1308" t="s">
        <v>80</v>
      </c>
      <c r="N1308" t="s">
        <v>81</v>
      </c>
      <c r="O1308" t="s">
        <v>49</v>
      </c>
      <c r="P1308" t="s">
        <v>46</v>
      </c>
      <c r="Q1308" t="s">
        <v>71</v>
      </c>
      <c r="R1308" t="s">
        <v>45</v>
      </c>
      <c r="T1308">
        <v>100</v>
      </c>
      <c r="U1308">
        <v>0</v>
      </c>
      <c r="V1308">
        <v>0</v>
      </c>
      <c r="W1308">
        <v>42</v>
      </c>
      <c r="X1308">
        <v>66</v>
      </c>
      <c r="Y1308">
        <v>43</v>
      </c>
      <c r="Z1308">
        <v>41</v>
      </c>
      <c r="AA1308">
        <v>37</v>
      </c>
      <c r="AB1308">
        <v>40</v>
      </c>
      <c r="AC1308">
        <v>39</v>
      </c>
      <c r="AD1308">
        <v>179</v>
      </c>
      <c r="AE1308">
        <v>24</v>
      </c>
      <c r="AG1308">
        <f t="shared" si="160"/>
        <v>98.5</v>
      </c>
      <c r="AH1308">
        <f t="shared" si="161"/>
        <v>99.5</v>
      </c>
      <c r="AI1308">
        <f t="shared" si="162"/>
        <v>100.5</v>
      </c>
      <c r="AJ1308">
        <f t="shared" si="163"/>
        <v>101.5</v>
      </c>
      <c r="AK1308">
        <f t="shared" si="164"/>
        <v>-999</v>
      </c>
      <c r="AL1308">
        <f t="shared" si="165"/>
        <v>40</v>
      </c>
      <c r="AM1308">
        <f t="shared" si="166"/>
        <v>-999</v>
      </c>
      <c r="AN1308">
        <f t="shared" si="167"/>
        <v>-999</v>
      </c>
    </row>
    <row r="1309" spans="1:40" x14ac:dyDescent="0.25">
      <c r="A1309">
        <v>625</v>
      </c>
      <c r="B1309" t="s">
        <v>29</v>
      </c>
      <c r="C1309" t="s">
        <v>68</v>
      </c>
      <c r="D1309" t="s">
        <v>79</v>
      </c>
      <c r="E1309" t="s">
        <v>48</v>
      </c>
      <c r="F1309" t="s">
        <v>33</v>
      </c>
      <c r="G1309" t="s">
        <v>34</v>
      </c>
      <c r="H1309" t="s">
        <v>73</v>
      </c>
      <c r="I1309" t="s">
        <v>36</v>
      </c>
      <c r="J1309" t="s">
        <v>37</v>
      </c>
      <c r="K1309" t="s">
        <v>38</v>
      </c>
      <c r="L1309" t="s">
        <v>39</v>
      </c>
      <c r="M1309" t="s">
        <v>80</v>
      </c>
      <c r="N1309" t="s">
        <v>81</v>
      </c>
      <c r="O1309" t="s">
        <v>49</v>
      </c>
      <c r="P1309" t="s">
        <v>43</v>
      </c>
      <c r="Q1309" t="s">
        <v>44</v>
      </c>
      <c r="R1309" t="s">
        <v>45</v>
      </c>
      <c r="T1309">
        <v>100</v>
      </c>
      <c r="U1309">
        <v>0</v>
      </c>
      <c r="V1309">
        <v>0</v>
      </c>
      <c r="W1309">
        <v>43</v>
      </c>
      <c r="X1309">
        <v>69</v>
      </c>
      <c r="Y1309">
        <v>44</v>
      </c>
      <c r="Z1309">
        <v>42</v>
      </c>
      <c r="AA1309">
        <v>39</v>
      </c>
      <c r="AB1309">
        <v>42</v>
      </c>
      <c r="AC1309">
        <v>41</v>
      </c>
      <c r="AD1309">
        <v>179</v>
      </c>
      <c r="AE1309">
        <v>29</v>
      </c>
      <c r="AG1309">
        <f t="shared" si="160"/>
        <v>98.5</v>
      </c>
      <c r="AH1309">
        <f t="shared" si="161"/>
        <v>99.5</v>
      </c>
      <c r="AI1309">
        <f t="shared" si="162"/>
        <v>100.5</v>
      </c>
      <c r="AJ1309">
        <f t="shared" si="163"/>
        <v>101.5</v>
      </c>
      <c r="AK1309">
        <f t="shared" si="164"/>
        <v>-999</v>
      </c>
      <c r="AL1309">
        <f t="shared" si="165"/>
        <v>42</v>
      </c>
      <c r="AM1309">
        <f t="shared" si="166"/>
        <v>-999</v>
      </c>
      <c r="AN1309">
        <f t="shared" si="167"/>
        <v>-999</v>
      </c>
    </row>
    <row r="1310" spans="1:40" x14ac:dyDescent="0.25">
      <c r="A1310">
        <v>627</v>
      </c>
      <c r="B1310" t="s">
        <v>29</v>
      </c>
      <c r="C1310" t="s">
        <v>68</v>
      </c>
      <c r="D1310" t="s">
        <v>79</v>
      </c>
      <c r="E1310" t="s">
        <v>48</v>
      </c>
      <c r="F1310" t="s">
        <v>33</v>
      </c>
      <c r="G1310" t="s">
        <v>34</v>
      </c>
      <c r="H1310" t="s">
        <v>73</v>
      </c>
      <c r="I1310" t="s">
        <v>36</v>
      </c>
      <c r="J1310" t="s">
        <v>37</v>
      </c>
      <c r="K1310" t="s">
        <v>38</v>
      </c>
      <c r="L1310" t="s">
        <v>39</v>
      </c>
      <c r="M1310" t="s">
        <v>80</v>
      </c>
      <c r="N1310" t="s">
        <v>81</v>
      </c>
      <c r="O1310" t="s">
        <v>49</v>
      </c>
      <c r="P1310" t="s">
        <v>46</v>
      </c>
      <c r="Q1310" t="s">
        <v>44</v>
      </c>
      <c r="R1310" t="s">
        <v>45</v>
      </c>
      <c r="T1310">
        <v>100</v>
      </c>
      <c r="U1310">
        <v>0</v>
      </c>
      <c r="V1310">
        <v>0</v>
      </c>
      <c r="W1310">
        <v>43</v>
      </c>
      <c r="X1310">
        <v>69</v>
      </c>
      <c r="Y1310">
        <v>44</v>
      </c>
      <c r="Z1310">
        <v>42</v>
      </c>
      <c r="AA1310">
        <v>39</v>
      </c>
      <c r="AB1310">
        <v>42</v>
      </c>
      <c r="AC1310">
        <v>41</v>
      </c>
      <c r="AD1310">
        <v>179</v>
      </c>
      <c r="AE1310">
        <v>29</v>
      </c>
      <c r="AG1310">
        <f t="shared" si="160"/>
        <v>98.5</v>
      </c>
      <c r="AH1310">
        <f t="shared" si="161"/>
        <v>99.5</v>
      </c>
      <c r="AI1310">
        <f t="shared" si="162"/>
        <v>100.5</v>
      </c>
      <c r="AJ1310">
        <f t="shared" si="163"/>
        <v>101.5</v>
      </c>
      <c r="AK1310">
        <f t="shared" si="164"/>
        <v>-999</v>
      </c>
      <c r="AL1310">
        <f t="shared" si="165"/>
        <v>42</v>
      </c>
      <c r="AM1310">
        <f t="shared" si="166"/>
        <v>-999</v>
      </c>
      <c r="AN1310">
        <f t="shared" si="167"/>
        <v>-999</v>
      </c>
    </row>
    <row r="1311" spans="1:40" x14ac:dyDescent="0.25">
      <c r="A1311">
        <v>802</v>
      </c>
      <c r="B1311" t="s">
        <v>29</v>
      </c>
      <c r="C1311" t="s">
        <v>82</v>
      </c>
      <c r="D1311" t="s">
        <v>72</v>
      </c>
      <c r="E1311" t="s">
        <v>48</v>
      </c>
      <c r="F1311" t="s">
        <v>33</v>
      </c>
      <c r="G1311" t="s">
        <v>34</v>
      </c>
      <c r="H1311" t="s">
        <v>73</v>
      </c>
      <c r="I1311" t="s">
        <v>36</v>
      </c>
      <c r="J1311" t="s">
        <v>37</v>
      </c>
      <c r="K1311" t="s">
        <v>38</v>
      </c>
      <c r="L1311" t="s">
        <v>39</v>
      </c>
      <c r="M1311" t="s">
        <v>74</v>
      </c>
      <c r="N1311" t="s">
        <v>75</v>
      </c>
      <c r="O1311" t="s">
        <v>49</v>
      </c>
      <c r="P1311" t="s">
        <v>43</v>
      </c>
      <c r="Q1311" t="s">
        <v>71</v>
      </c>
      <c r="R1311" t="s">
        <v>45</v>
      </c>
      <c r="T1311">
        <v>100</v>
      </c>
      <c r="U1311">
        <v>0</v>
      </c>
      <c r="V1311">
        <v>0</v>
      </c>
      <c r="W1311">
        <v>52</v>
      </c>
      <c r="X1311">
        <v>71</v>
      </c>
      <c r="Y1311">
        <v>48</v>
      </c>
      <c r="Z1311">
        <v>45</v>
      </c>
      <c r="AA1311">
        <v>39</v>
      </c>
      <c r="AB1311">
        <v>42</v>
      </c>
      <c r="AC1311">
        <v>41</v>
      </c>
      <c r="AD1311">
        <v>179</v>
      </c>
      <c r="AE1311">
        <v>38</v>
      </c>
      <c r="AG1311">
        <f t="shared" si="160"/>
        <v>98.5</v>
      </c>
      <c r="AH1311">
        <f t="shared" si="161"/>
        <v>99.5</v>
      </c>
      <c r="AI1311">
        <f t="shared" si="162"/>
        <v>100.5</v>
      </c>
      <c r="AJ1311">
        <f t="shared" si="163"/>
        <v>101.5</v>
      </c>
      <c r="AK1311">
        <f t="shared" si="164"/>
        <v>-999</v>
      </c>
      <c r="AL1311">
        <f t="shared" si="165"/>
        <v>-999</v>
      </c>
      <c r="AM1311">
        <f t="shared" si="166"/>
        <v>42</v>
      </c>
      <c r="AN1311">
        <f t="shared" si="167"/>
        <v>-999</v>
      </c>
    </row>
    <row r="1312" spans="1:40" x14ac:dyDescent="0.25">
      <c r="A1312">
        <v>804</v>
      </c>
      <c r="B1312" t="s">
        <v>29</v>
      </c>
      <c r="C1312" t="s">
        <v>82</v>
      </c>
      <c r="D1312" t="s">
        <v>72</v>
      </c>
      <c r="E1312" t="s">
        <v>48</v>
      </c>
      <c r="F1312" t="s">
        <v>33</v>
      </c>
      <c r="G1312" t="s">
        <v>34</v>
      </c>
      <c r="H1312" t="s">
        <v>73</v>
      </c>
      <c r="I1312" t="s">
        <v>36</v>
      </c>
      <c r="J1312" t="s">
        <v>37</v>
      </c>
      <c r="K1312" t="s">
        <v>38</v>
      </c>
      <c r="L1312" t="s">
        <v>39</v>
      </c>
      <c r="M1312" t="s">
        <v>74</v>
      </c>
      <c r="N1312" t="s">
        <v>75</v>
      </c>
      <c r="O1312" t="s">
        <v>49</v>
      </c>
      <c r="P1312" t="s">
        <v>46</v>
      </c>
      <c r="Q1312" t="s">
        <v>71</v>
      </c>
      <c r="R1312" t="s">
        <v>45</v>
      </c>
      <c r="T1312">
        <v>100</v>
      </c>
      <c r="U1312">
        <v>0</v>
      </c>
      <c r="V1312">
        <v>0</v>
      </c>
      <c r="W1312">
        <v>52</v>
      </c>
      <c r="X1312">
        <v>71</v>
      </c>
      <c r="Y1312">
        <v>48</v>
      </c>
      <c r="Z1312">
        <v>45</v>
      </c>
      <c r="AA1312">
        <v>39</v>
      </c>
      <c r="AB1312">
        <v>42</v>
      </c>
      <c r="AC1312">
        <v>41</v>
      </c>
      <c r="AD1312">
        <v>179</v>
      </c>
      <c r="AE1312">
        <v>38</v>
      </c>
      <c r="AG1312">
        <f t="shared" si="160"/>
        <v>98.5</v>
      </c>
      <c r="AH1312">
        <f t="shared" si="161"/>
        <v>99.5</v>
      </c>
      <c r="AI1312">
        <f t="shared" si="162"/>
        <v>100.5</v>
      </c>
      <c r="AJ1312">
        <f t="shared" si="163"/>
        <v>101.5</v>
      </c>
      <c r="AK1312">
        <f t="shared" si="164"/>
        <v>-999</v>
      </c>
      <c r="AL1312">
        <f t="shared" si="165"/>
        <v>-999</v>
      </c>
      <c r="AM1312">
        <f t="shared" si="166"/>
        <v>42</v>
      </c>
      <c r="AN1312">
        <f t="shared" si="167"/>
        <v>-999</v>
      </c>
    </row>
    <row r="1313" spans="1:40" x14ac:dyDescent="0.25">
      <c r="A1313">
        <v>538</v>
      </c>
      <c r="B1313" t="s">
        <v>29</v>
      </c>
      <c r="C1313" t="s">
        <v>68</v>
      </c>
      <c r="D1313" t="s">
        <v>76</v>
      </c>
      <c r="E1313" t="s">
        <v>48</v>
      </c>
      <c r="F1313" t="s">
        <v>33</v>
      </c>
      <c r="G1313" t="s">
        <v>34</v>
      </c>
      <c r="H1313" t="s">
        <v>73</v>
      </c>
      <c r="I1313" t="s">
        <v>36</v>
      </c>
      <c r="J1313" t="s">
        <v>37</v>
      </c>
      <c r="K1313" t="s">
        <v>38</v>
      </c>
      <c r="L1313" t="s">
        <v>39</v>
      </c>
      <c r="M1313" t="s">
        <v>77</v>
      </c>
      <c r="N1313" t="s">
        <v>78</v>
      </c>
      <c r="O1313" t="s">
        <v>49</v>
      </c>
      <c r="P1313" t="s">
        <v>43</v>
      </c>
      <c r="Q1313" t="s">
        <v>71</v>
      </c>
      <c r="R1313" t="s">
        <v>45</v>
      </c>
      <c r="T1313">
        <v>100</v>
      </c>
      <c r="U1313">
        <v>0</v>
      </c>
      <c r="V1313">
        <v>0</v>
      </c>
      <c r="W1313">
        <v>22</v>
      </c>
      <c r="X1313">
        <v>69</v>
      </c>
      <c r="Y1313">
        <v>43</v>
      </c>
      <c r="Z1313">
        <v>43</v>
      </c>
      <c r="AA1313">
        <v>40</v>
      </c>
      <c r="AB1313">
        <v>43</v>
      </c>
      <c r="AC1313">
        <v>42</v>
      </c>
      <c r="AD1313">
        <v>179</v>
      </c>
      <c r="AE1313">
        <v>14</v>
      </c>
      <c r="AG1313">
        <f t="shared" si="160"/>
        <v>98.5</v>
      </c>
      <c r="AH1313">
        <f t="shared" si="161"/>
        <v>99.5</v>
      </c>
      <c r="AI1313">
        <f t="shared" si="162"/>
        <v>100.5</v>
      </c>
      <c r="AJ1313">
        <f t="shared" si="163"/>
        <v>101.5</v>
      </c>
      <c r="AK1313">
        <f t="shared" si="164"/>
        <v>-999</v>
      </c>
      <c r="AL1313">
        <f t="shared" si="165"/>
        <v>43</v>
      </c>
      <c r="AM1313">
        <f t="shared" si="166"/>
        <v>-999</v>
      </c>
      <c r="AN1313">
        <f t="shared" si="167"/>
        <v>-999</v>
      </c>
    </row>
    <row r="1314" spans="1:40" x14ac:dyDescent="0.25">
      <c r="A1314">
        <v>540</v>
      </c>
      <c r="B1314" t="s">
        <v>29</v>
      </c>
      <c r="C1314" t="s">
        <v>68</v>
      </c>
      <c r="D1314" t="s">
        <v>76</v>
      </c>
      <c r="E1314" t="s">
        <v>48</v>
      </c>
      <c r="F1314" t="s">
        <v>33</v>
      </c>
      <c r="G1314" t="s">
        <v>34</v>
      </c>
      <c r="H1314" t="s">
        <v>73</v>
      </c>
      <c r="I1314" t="s">
        <v>36</v>
      </c>
      <c r="J1314" t="s">
        <v>37</v>
      </c>
      <c r="K1314" t="s">
        <v>38</v>
      </c>
      <c r="L1314" t="s">
        <v>39</v>
      </c>
      <c r="M1314" t="s">
        <v>77</v>
      </c>
      <c r="N1314" t="s">
        <v>78</v>
      </c>
      <c r="O1314" t="s">
        <v>49</v>
      </c>
      <c r="P1314" t="s">
        <v>46</v>
      </c>
      <c r="Q1314" t="s">
        <v>71</v>
      </c>
      <c r="R1314" t="s">
        <v>45</v>
      </c>
      <c r="T1314">
        <v>100</v>
      </c>
      <c r="U1314">
        <v>0</v>
      </c>
      <c r="V1314">
        <v>0</v>
      </c>
      <c r="W1314">
        <v>22</v>
      </c>
      <c r="X1314">
        <v>69</v>
      </c>
      <c r="Y1314">
        <v>43</v>
      </c>
      <c r="Z1314">
        <v>43</v>
      </c>
      <c r="AA1314">
        <v>40</v>
      </c>
      <c r="AB1314">
        <v>43</v>
      </c>
      <c r="AC1314">
        <v>42</v>
      </c>
      <c r="AD1314">
        <v>179</v>
      </c>
      <c r="AE1314">
        <v>14</v>
      </c>
      <c r="AG1314">
        <f t="shared" si="160"/>
        <v>98.5</v>
      </c>
      <c r="AH1314">
        <f t="shared" si="161"/>
        <v>99.5</v>
      </c>
      <c r="AI1314">
        <f t="shared" si="162"/>
        <v>100.5</v>
      </c>
      <c r="AJ1314">
        <f t="shared" si="163"/>
        <v>101.5</v>
      </c>
      <c r="AK1314">
        <f t="shared" si="164"/>
        <v>-999</v>
      </c>
      <c r="AL1314">
        <f t="shared" si="165"/>
        <v>43</v>
      </c>
      <c r="AM1314">
        <f t="shared" si="166"/>
        <v>-999</v>
      </c>
      <c r="AN1314">
        <f t="shared" si="167"/>
        <v>-999</v>
      </c>
    </row>
    <row r="1315" spans="1:40" x14ac:dyDescent="0.25">
      <c r="A1315">
        <v>537</v>
      </c>
      <c r="B1315" t="s">
        <v>29</v>
      </c>
      <c r="C1315" t="s">
        <v>68</v>
      </c>
      <c r="D1315" t="s">
        <v>76</v>
      </c>
      <c r="E1315" t="s">
        <v>48</v>
      </c>
      <c r="F1315" t="s">
        <v>33</v>
      </c>
      <c r="G1315" t="s">
        <v>34</v>
      </c>
      <c r="H1315" t="s">
        <v>73</v>
      </c>
      <c r="I1315" t="s">
        <v>36</v>
      </c>
      <c r="J1315" t="s">
        <v>37</v>
      </c>
      <c r="K1315" t="s">
        <v>38</v>
      </c>
      <c r="L1315" t="s">
        <v>39</v>
      </c>
      <c r="M1315" t="s">
        <v>77</v>
      </c>
      <c r="N1315" t="s">
        <v>78</v>
      </c>
      <c r="O1315" t="s">
        <v>49</v>
      </c>
      <c r="P1315" t="s">
        <v>43</v>
      </c>
      <c r="Q1315" t="s">
        <v>44</v>
      </c>
      <c r="R1315" t="s">
        <v>45</v>
      </c>
      <c r="T1315">
        <v>100</v>
      </c>
      <c r="U1315">
        <v>0</v>
      </c>
      <c r="V1315">
        <v>0</v>
      </c>
      <c r="W1315">
        <v>27</v>
      </c>
      <c r="X1315">
        <v>70</v>
      </c>
      <c r="Y1315">
        <v>45</v>
      </c>
      <c r="Z1315">
        <v>44</v>
      </c>
      <c r="AA1315">
        <v>42</v>
      </c>
      <c r="AB1315">
        <v>44</v>
      </c>
      <c r="AC1315">
        <v>44</v>
      </c>
      <c r="AD1315">
        <v>179</v>
      </c>
      <c r="AE1315">
        <v>19</v>
      </c>
      <c r="AG1315">
        <f t="shared" si="160"/>
        <v>98.5</v>
      </c>
      <c r="AH1315">
        <f t="shared" si="161"/>
        <v>99.5</v>
      </c>
      <c r="AI1315">
        <f t="shared" si="162"/>
        <v>100.5</v>
      </c>
      <c r="AJ1315">
        <f t="shared" si="163"/>
        <v>101.5</v>
      </c>
      <c r="AK1315">
        <f t="shared" si="164"/>
        <v>-999</v>
      </c>
      <c r="AL1315">
        <f t="shared" si="165"/>
        <v>44</v>
      </c>
      <c r="AM1315">
        <f t="shared" si="166"/>
        <v>-999</v>
      </c>
      <c r="AN1315">
        <f t="shared" si="167"/>
        <v>-999</v>
      </c>
    </row>
    <row r="1316" spans="1:40" x14ac:dyDescent="0.25">
      <c r="A1316">
        <v>539</v>
      </c>
      <c r="B1316" t="s">
        <v>29</v>
      </c>
      <c r="C1316" t="s">
        <v>68</v>
      </c>
      <c r="D1316" t="s">
        <v>76</v>
      </c>
      <c r="E1316" t="s">
        <v>48</v>
      </c>
      <c r="F1316" t="s">
        <v>33</v>
      </c>
      <c r="G1316" t="s">
        <v>34</v>
      </c>
      <c r="H1316" t="s">
        <v>73</v>
      </c>
      <c r="I1316" t="s">
        <v>36</v>
      </c>
      <c r="J1316" t="s">
        <v>37</v>
      </c>
      <c r="K1316" t="s">
        <v>38</v>
      </c>
      <c r="L1316" t="s">
        <v>39</v>
      </c>
      <c r="M1316" t="s">
        <v>77</v>
      </c>
      <c r="N1316" t="s">
        <v>78</v>
      </c>
      <c r="O1316" t="s">
        <v>49</v>
      </c>
      <c r="P1316" t="s">
        <v>46</v>
      </c>
      <c r="Q1316" t="s">
        <v>44</v>
      </c>
      <c r="R1316" t="s">
        <v>45</v>
      </c>
      <c r="T1316">
        <v>100</v>
      </c>
      <c r="U1316">
        <v>0</v>
      </c>
      <c r="V1316">
        <v>0</v>
      </c>
      <c r="W1316">
        <v>27</v>
      </c>
      <c r="X1316">
        <v>70</v>
      </c>
      <c r="Y1316">
        <v>45</v>
      </c>
      <c r="Z1316">
        <v>44</v>
      </c>
      <c r="AA1316">
        <v>42</v>
      </c>
      <c r="AB1316">
        <v>44</v>
      </c>
      <c r="AC1316">
        <v>44</v>
      </c>
      <c r="AD1316">
        <v>179</v>
      </c>
      <c r="AE1316">
        <v>19</v>
      </c>
      <c r="AG1316">
        <f t="shared" si="160"/>
        <v>98.5</v>
      </c>
      <c r="AH1316">
        <f t="shared" si="161"/>
        <v>99.5</v>
      </c>
      <c r="AI1316">
        <f t="shared" si="162"/>
        <v>100.5</v>
      </c>
      <c r="AJ1316">
        <f t="shared" si="163"/>
        <v>101.5</v>
      </c>
      <c r="AK1316">
        <f t="shared" si="164"/>
        <v>-999</v>
      </c>
      <c r="AL1316">
        <f t="shared" si="165"/>
        <v>44</v>
      </c>
      <c r="AM1316">
        <f t="shared" si="166"/>
        <v>-999</v>
      </c>
      <c r="AN1316">
        <f t="shared" si="167"/>
        <v>-999</v>
      </c>
    </row>
    <row r="1317" spans="1:40" x14ac:dyDescent="0.25">
      <c r="A1317">
        <v>801</v>
      </c>
      <c r="B1317" t="s">
        <v>29</v>
      </c>
      <c r="C1317" t="s">
        <v>82</v>
      </c>
      <c r="D1317" t="s">
        <v>72</v>
      </c>
      <c r="E1317" t="s">
        <v>48</v>
      </c>
      <c r="F1317" t="s">
        <v>33</v>
      </c>
      <c r="G1317" t="s">
        <v>34</v>
      </c>
      <c r="H1317" t="s">
        <v>73</v>
      </c>
      <c r="I1317" t="s">
        <v>36</v>
      </c>
      <c r="J1317" t="s">
        <v>37</v>
      </c>
      <c r="K1317" t="s">
        <v>38</v>
      </c>
      <c r="L1317" t="s">
        <v>39</v>
      </c>
      <c r="M1317" t="s">
        <v>74</v>
      </c>
      <c r="N1317" t="s">
        <v>75</v>
      </c>
      <c r="O1317" t="s">
        <v>49</v>
      </c>
      <c r="P1317" t="s">
        <v>43</v>
      </c>
      <c r="Q1317" t="s">
        <v>44</v>
      </c>
      <c r="R1317" t="s">
        <v>45</v>
      </c>
      <c r="T1317">
        <v>100</v>
      </c>
      <c r="U1317">
        <v>0</v>
      </c>
      <c r="V1317">
        <v>0</v>
      </c>
      <c r="W1317">
        <v>53</v>
      </c>
      <c r="X1317">
        <v>72</v>
      </c>
      <c r="Y1317">
        <v>50</v>
      </c>
      <c r="Z1317">
        <v>46</v>
      </c>
      <c r="AA1317">
        <v>41</v>
      </c>
      <c r="AB1317">
        <v>44</v>
      </c>
      <c r="AC1317">
        <v>43</v>
      </c>
      <c r="AD1317">
        <v>179</v>
      </c>
      <c r="AE1317">
        <v>42</v>
      </c>
      <c r="AG1317">
        <f t="shared" si="160"/>
        <v>98.5</v>
      </c>
      <c r="AH1317">
        <f t="shared" si="161"/>
        <v>99.5</v>
      </c>
      <c r="AI1317">
        <f t="shared" si="162"/>
        <v>100.5</v>
      </c>
      <c r="AJ1317">
        <f t="shared" si="163"/>
        <v>101.5</v>
      </c>
      <c r="AK1317">
        <f t="shared" si="164"/>
        <v>-999</v>
      </c>
      <c r="AL1317">
        <f t="shared" si="165"/>
        <v>-999</v>
      </c>
      <c r="AM1317">
        <f t="shared" si="166"/>
        <v>44</v>
      </c>
      <c r="AN1317">
        <f t="shared" si="167"/>
        <v>-999</v>
      </c>
    </row>
    <row r="1318" spans="1:40" x14ac:dyDescent="0.25">
      <c r="A1318">
        <v>803</v>
      </c>
      <c r="B1318" t="s">
        <v>29</v>
      </c>
      <c r="C1318" t="s">
        <v>82</v>
      </c>
      <c r="D1318" t="s">
        <v>72</v>
      </c>
      <c r="E1318" t="s">
        <v>48</v>
      </c>
      <c r="F1318" t="s">
        <v>33</v>
      </c>
      <c r="G1318" t="s">
        <v>34</v>
      </c>
      <c r="H1318" t="s">
        <v>73</v>
      </c>
      <c r="I1318" t="s">
        <v>36</v>
      </c>
      <c r="J1318" t="s">
        <v>37</v>
      </c>
      <c r="K1318" t="s">
        <v>38</v>
      </c>
      <c r="L1318" t="s">
        <v>39</v>
      </c>
      <c r="M1318" t="s">
        <v>74</v>
      </c>
      <c r="N1318" t="s">
        <v>75</v>
      </c>
      <c r="O1318" t="s">
        <v>49</v>
      </c>
      <c r="P1318" t="s">
        <v>46</v>
      </c>
      <c r="Q1318" t="s">
        <v>44</v>
      </c>
      <c r="R1318" t="s">
        <v>45</v>
      </c>
      <c r="T1318">
        <v>100</v>
      </c>
      <c r="U1318">
        <v>0</v>
      </c>
      <c r="V1318">
        <v>0</v>
      </c>
      <c r="W1318">
        <v>53</v>
      </c>
      <c r="X1318">
        <v>72</v>
      </c>
      <c r="Y1318">
        <v>50</v>
      </c>
      <c r="Z1318">
        <v>46</v>
      </c>
      <c r="AA1318">
        <v>41</v>
      </c>
      <c r="AB1318">
        <v>44</v>
      </c>
      <c r="AC1318">
        <v>43</v>
      </c>
      <c r="AD1318">
        <v>179</v>
      </c>
      <c r="AE1318">
        <v>42</v>
      </c>
      <c r="AG1318">
        <f t="shared" si="160"/>
        <v>98.5</v>
      </c>
      <c r="AH1318">
        <f t="shared" si="161"/>
        <v>99.5</v>
      </c>
      <c r="AI1318">
        <f t="shared" si="162"/>
        <v>100.5</v>
      </c>
      <c r="AJ1318">
        <f t="shared" si="163"/>
        <v>101.5</v>
      </c>
      <c r="AK1318">
        <f t="shared" si="164"/>
        <v>-999</v>
      </c>
      <c r="AL1318">
        <f t="shared" si="165"/>
        <v>-999</v>
      </c>
      <c r="AM1318">
        <f t="shared" si="166"/>
        <v>44</v>
      </c>
      <c r="AN1318">
        <f t="shared" si="167"/>
        <v>-999</v>
      </c>
    </row>
    <row r="1319" spans="1:40" x14ac:dyDescent="0.25">
      <c r="A1319">
        <v>450</v>
      </c>
      <c r="B1319" t="s">
        <v>29</v>
      </c>
      <c r="C1319" t="s">
        <v>68</v>
      </c>
      <c r="D1319" t="s">
        <v>72</v>
      </c>
      <c r="E1319" t="s">
        <v>48</v>
      </c>
      <c r="F1319" t="s">
        <v>33</v>
      </c>
      <c r="G1319" t="s">
        <v>34</v>
      </c>
      <c r="H1319" t="s">
        <v>73</v>
      </c>
      <c r="I1319" t="s">
        <v>36</v>
      </c>
      <c r="J1319" t="s">
        <v>37</v>
      </c>
      <c r="K1319" t="s">
        <v>38</v>
      </c>
      <c r="L1319" t="s">
        <v>39</v>
      </c>
      <c r="M1319" t="s">
        <v>74</v>
      </c>
      <c r="N1319" t="s">
        <v>75</v>
      </c>
      <c r="O1319" t="s">
        <v>49</v>
      </c>
      <c r="P1319" t="s">
        <v>43</v>
      </c>
      <c r="Q1319" t="s">
        <v>71</v>
      </c>
      <c r="R1319" t="s">
        <v>45</v>
      </c>
      <c r="T1319">
        <v>100</v>
      </c>
      <c r="U1319">
        <v>0</v>
      </c>
      <c r="V1319">
        <v>0</v>
      </c>
      <c r="W1319">
        <v>55</v>
      </c>
      <c r="X1319">
        <v>73</v>
      </c>
      <c r="Y1319">
        <v>52</v>
      </c>
      <c r="Z1319">
        <v>49</v>
      </c>
      <c r="AA1319">
        <v>45</v>
      </c>
      <c r="AB1319">
        <v>48</v>
      </c>
      <c r="AC1319">
        <v>47</v>
      </c>
      <c r="AD1319">
        <v>179</v>
      </c>
      <c r="AE1319">
        <v>44</v>
      </c>
      <c r="AG1319">
        <f t="shared" si="160"/>
        <v>98.5</v>
      </c>
      <c r="AH1319">
        <f t="shared" si="161"/>
        <v>99.5</v>
      </c>
      <c r="AI1319">
        <f t="shared" si="162"/>
        <v>100.5</v>
      </c>
      <c r="AJ1319">
        <f t="shared" si="163"/>
        <v>101.5</v>
      </c>
      <c r="AK1319">
        <f t="shared" si="164"/>
        <v>-999</v>
      </c>
      <c r="AL1319">
        <f t="shared" si="165"/>
        <v>48</v>
      </c>
      <c r="AM1319">
        <f t="shared" si="166"/>
        <v>-999</v>
      </c>
      <c r="AN1319">
        <f t="shared" si="167"/>
        <v>-999</v>
      </c>
    </row>
    <row r="1320" spans="1:40" x14ac:dyDescent="0.25">
      <c r="A1320">
        <v>452</v>
      </c>
      <c r="B1320" t="s">
        <v>29</v>
      </c>
      <c r="C1320" t="s">
        <v>68</v>
      </c>
      <c r="D1320" t="s">
        <v>72</v>
      </c>
      <c r="E1320" t="s">
        <v>48</v>
      </c>
      <c r="F1320" t="s">
        <v>33</v>
      </c>
      <c r="G1320" t="s">
        <v>34</v>
      </c>
      <c r="H1320" t="s">
        <v>73</v>
      </c>
      <c r="I1320" t="s">
        <v>36</v>
      </c>
      <c r="J1320" t="s">
        <v>37</v>
      </c>
      <c r="K1320" t="s">
        <v>38</v>
      </c>
      <c r="L1320" t="s">
        <v>39</v>
      </c>
      <c r="M1320" t="s">
        <v>74</v>
      </c>
      <c r="N1320" t="s">
        <v>75</v>
      </c>
      <c r="O1320" t="s">
        <v>49</v>
      </c>
      <c r="P1320" t="s">
        <v>46</v>
      </c>
      <c r="Q1320" t="s">
        <v>71</v>
      </c>
      <c r="R1320" t="s">
        <v>45</v>
      </c>
      <c r="T1320">
        <v>100</v>
      </c>
      <c r="U1320">
        <v>0</v>
      </c>
      <c r="V1320">
        <v>0</v>
      </c>
      <c r="W1320">
        <v>55</v>
      </c>
      <c r="X1320">
        <v>73</v>
      </c>
      <c r="Y1320">
        <v>52</v>
      </c>
      <c r="Z1320">
        <v>49</v>
      </c>
      <c r="AA1320">
        <v>45</v>
      </c>
      <c r="AB1320">
        <v>48</v>
      </c>
      <c r="AC1320">
        <v>47</v>
      </c>
      <c r="AD1320">
        <v>179</v>
      </c>
      <c r="AE1320">
        <v>44</v>
      </c>
      <c r="AG1320">
        <f t="shared" si="160"/>
        <v>98.5</v>
      </c>
      <c r="AH1320">
        <f t="shared" si="161"/>
        <v>99.5</v>
      </c>
      <c r="AI1320">
        <f t="shared" si="162"/>
        <v>100.5</v>
      </c>
      <c r="AJ1320">
        <f t="shared" si="163"/>
        <v>101.5</v>
      </c>
      <c r="AK1320">
        <f t="shared" si="164"/>
        <v>-999</v>
      </c>
      <c r="AL1320">
        <f t="shared" si="165"/>
        <v>48</v>
      </c>
      <c r="AM1320">
        <f t="shared" si="166"/>
        <v>-999</v>
      </c>
      <c r="AN1320">
        <f t="shared" si="167"/>
        <v>-999</v>
      </c>
    </row>
    <row r="1321" spans="1:40" x14ac:dyDescent="0.25">
      <c r="A1321">
        <v>714</v>
      </c>
      <c r="B1321" t="s">
        <v>29</v>
      </c>
      <c r="C1321" t="s">
        <v>82</v>
      </c>
      <c r="D1321" t="s">
        <v>31</v>
      </c>
      <c r="E1321" t="s">
        <v>48</v>
      </c>
      <c r="F1321" t="s">
        <v>33</v>
      </c>
      <c r="G1321" t="s">
        <v>34</v>
      </c>
      <c r="H1321" t="s">
        <v>35</v>
      </c>
      <c r="I1321" t="s">
        <v>36</v>
      </c>
      <c r="J1321" t="s">
        <v>37</v>
      </c>
      <c r="K1321" t="s">
        <v>38</v>
      </c>
      <c r="L1321" t="s">
        <v>39</v>
      </c>
      <c r="M1321" t="s">
        <v>40</v>
      </c>
      <c r="N1321" t="s">
        <v>41</v>
      </c>
      <c r="O1321" t="s">
        <v>49</v>
      </c>
      <c r="P1321" t="s">
        <v>43</v>
      </c>
      <c r="Q1321" t="s">
        <v>71</v>
      </c>
      <c r="R1321" t="s">
        <v>45</v>
      </c>
      <c r="T1321">
        <v>100</v>
      </c>
      <c r="U1321">
        <v>0</v>
      </c>
      <c r="V1321">
        <v>0</v>
      </c>
      <c r="W1321">
        <v>50</v>
      </c>
      <c r="X1321">
        <v>85</v>
      </c>
      <c r="Y1321">
        <v>54</v>
      </c>
      <c r="Z1321">
        <v>51</v>
      </c>
      <c r="AA1321">
        <v>47</v>
      </c>
      <c r="AB1321">
        <v>49</v>
      </c>
      <c r="AC1321">
        <v>48</v>
      </c>
      <c r="AD1321">
        <v>179</v>
      </c>
      <c r="AE1321">
        <v>42</v>
      </c>
      <c r="AG1321">
        <f t="shared" si="160"/>
        <v>98.5</v>
      </c>
      <c r="AH1321">
        <f t="shared" si="161"/>
        <v>99.5</v>
      </c>
      <c r="AI1321">
        <f t="shared" si="162"/>
        <v>100.5</v>
      </c>
      <c r="AJ1321">
        <f t="shared" si="163"/>
        <v>101.5</v>
      </c>
      <c r="AK1321">
        <f t="shared" si="164"/>
        <v>-999</v>
      </c>
      <c r="AL1321">
        <f t="shared" si="165"/>
        <v>-999</v>
      </c>
      <c r="AM1321">
        <f t="shared" si="166"/>
        <v>49</v>
      </c>
      <c r="AN1321">
        <f t="shared" si="167"/>
        <v>-999</v>
      </c>
    </row>
    <row r="1322" spans="1:40" x14ac:dyDescent="0.25">
      <c r="A1322">
        <v>716</v>
      </c>
      <c r="B1322" t="s">
        <v>29</v>
      </c>
      <c r="C1322" t="s">
        <v>82</v>
      </c>
      <c r="D1322" t="s">
        <v>31</v>
      </c>
      <c r="E1322" t="s">
        <v>48</v>
      </c>
      <c r="F1322" t="s">
        <v>33</v>
      </c>
      <c r="G1322" t="s">
        <v>34</v>
      </c>
      <c r="H1322" t="s">
        <v>35</v>
      </c>
      <c r="I1322" t="s">
        <v>36</v>
      </c>
      <c r="J1322" t="s">
        <v>37</v>
      </c>
      <c r="K1322" t="s">
        <v>38</v>
      </c>
      <c r="L1322" t="s">
        <v>39</v>
      </c>
      <c r="M1322" t="s">
        <v>40</v>
      </c>
      <c r="N1322" t="s">
        <v>41</v>
      </c>
      <c r="O1322" t="s">
        <v>49</v>
      </c>
      <c r="P1322" t="s">
        <v>46</v>
      </c>
      <c r="Q1322" t="s">
        <v>71</v>
      </c>
      <c r="R1322" t="s">
        <v>45</v>
      </c>
      <c r="T1322">
        <v>100</v>
      </c>
      <c r="U1322">
        <v>0</v>
      </c>
      <c r="V1322">
        <v>0</v>
      </c>
      <c r="W1322">
        <v>50</v>
      </c>
      <c r="X1322">
        <v>85</v>
      </c>
      <c r="Y1322">
        <v>54</v>
      </c>
      <c r="Z1322">
        <v>51</v>
      </c>
      <c r="AA1322">
        <v>47</v>
      </c>
      <c r="AB1322">
        <v>49</v>
      </c>
      <c r="AC1322">
        <v>48</v>
      </c>
      <c r="AD1322">
        <v>179</v>
      </c>
      <c r="AE1322">
        <v>42</v>
      </c>
      <c r="AG1322">
        <f t="shared" si="160"/>
        <v>98.5</v>
      </c>
      <c r="AH1322">
        <f t="shared" si="161"/>
        <v>99.5</v>
      </c>
      <c r="AI1322">
        <f t="shared" si="162"/>
        <v>100.5</v>
      </c>
      <c r="AJ1322">
        <f t="shared" si="163"/>
        <v>101.5</v>
      </c>
      <c r="AK1322">
        <f t="shared" si="164"/>
        <v>-999</v>
      </c>
      <c r="AL1322">
        <f t="shared" si="165"/>
        <v>-999</v>
      </c>
      <c r="AM1322">
        <f t="shared" si="166"/>
        <v>49</v>
      </c>
      <c r="AN1322">
        <f t="shared" si="167"/>
        <v>-999</v>
      </c>
    </row>
    <row r="1323" spans="1:40" x14ac:dyDescent="0.25">
      <c r="A1323">
        <v>449</v>
      </c>
      <c r="B1323" t="s">
        <v>29</v>
      </c>
      <c r="C1323" t="s">
        <v>68</v>
      </c>
      <c r="D1323" t="s">
        <v>72</v>
      </c>
      <c r="E1323" t="s">
        <v>48</v>
      </c>
      <c r="F1323" t="s">
        <v>33</v>
      </c>
      <c r="G1323" t="s">
        <v>34</v>
      </c>
      <c r="H1323" t="s">
        <v>73</v>
      </c>
      <c r="I1323" t="s">
        <v>36</v>
      </c>
      <c r="J1323" t="s">
        <v>37</v>
      </c>
      <c r="K1323" t="s">
        <v>38</v>
      </c>
      <c r="L1323" t="s">
        <v>39</v>
      </c>
      <c r="M1323" t="s">
        <v>74</v>
      </c>
      <c r="N1323" t="s">
        <v>75</v>
      </c>
      <c r="O1323" t="s">
        <v>49</v>
      </c>
      <c r="P1323" t="s">
        <v>43</v>
      </c>
      <c r="Q1323" t="s">
        <v>44</v>
      </c>
      <c r="R1323" t="s">
        <v>45</v>
      </c>
      <c r="T1323">
        <v>100</v>
      </c>
      <c r="U1323">
        <v>0</v>
      </c>
      <c r="V1323">
        <v>0</v>
      </c>
      <c r="W1323">
        <v>56</v>
      </c>
      <c r="X1323">
        <v>73</v>
      </c>
      <c r="Y1323">
        <v>54</v>
      </c>
      <c r="Z1323">
        <v>51</v>
      </c>
      <c r="AA1323">
        <v>47</v>
      </c>
      <c r="AB1323">
        <v>50</v>
      </c>
      <c r="AC1323">
        <v>49</v>
      </c>
      <c r="AD1323">
        <v>179</v>
      </c>
      <c r="AE1323">
        <v>45</v>
      </c>
      <c r="AG1323">
        <f t="shared" si="160"/>
        <v>98.5</v>
      </c>
      <c r="AH1323">
        <f t="shared" si="161"/>
        <v>99.5</v>
      </c>
      <c r="AI1323">
        <f t="shared" si="162"/>
        <v>100.5</v>
      </c>
      <c r="AJ1323">
        <f t="shared" si="163"/>
        <v>101.5</v>
      </c>
      <c r="AK1323">
        <f t="shared" si="164"/>
        <v>-999</v>
      </c>
      <c r="AL1323">
        <f t="shared" si="165"/>
        <v>50</v>
      </c>
      <c r="AM1323">
        <f t="shared" si="166"/>
        <v>-999</v>
      </c>
      <c r="AN1323">
        <f t="shared" si="167"/>
        <v>-999</v>
      </c>
    </row>
    <row r="1324" spans="1:40" x14ac:dyDescent="0.25">
      <c r="A1324">
        <v>451</v>
      </c>
      <c r="B1324" t="s">
        <v>29</v>
      </c>
      <c r="C1324" t="s">
        <v>68</v>
      </c>
      <c r="D1324" t="s">
        <v>72</v>
      </c>
      <c r="E1324" t="s">
        <v>48</v>
      </c>
      <c r="F1324" t="s">
        <v>33</v>
      </c>
      <c r="G1324" t="s">
        <v>34</v>
      </c>
      <c r="H1324" t="s">
        <v>73</v>
      </c>
      <c r="I1324" t="s">
        <v>36</v>
      </c>
      <c r="J1324" t="s">
        <v>37</v>
      </c>
      <c r="K1324" t="s">
        <v>38</v>
      </c>
      <c r="L1324" t="s">
        <v>39</v>
      </c>
      <c r="M1324" t="s">
        <v>74</v>
      </c>
      <c r="N1324" t="s">
        <v>75</v>
      </c>
      <c r="O1324" t="s">
        <v>49</v>
      </c>
      <c r="P1324" t="s">
        <v>46</v>
      </c>
      <c r="Q1324" t="s">
        <v>44</v>
      </c>
      <c r="R1324" t="s">
        <v>45</v>
      </c>
      <c r="T1324">
        <v>100</v>
      </c>
      <c r="U1324">
        <v>0</v>
      </c>
      <c r="V1324">
        <v>0</v>
      </c>
      <c r="W1324">
        <v>56</v>
      </c>
      <c r="X1324">
        <v>73</v>
      </c>
      <c r="Y1324">
        <v>54</v>
      </c>
      <c r="Z1324">
        <v>51</v>
      </c>
      <c r="AA1324">
        <v>47</v>
      </c>
      <c r="AB1324">
        <v>50</v>
      </c>
      <c r="AC1324">
        <v>49</v>
      </c>
      <c r="AD1324">
        <v>179</v>
      </c>
      <c r="AE1324">
        <v>45</v>
      </c>
      <c r="AG1324">
        <f t="shared" si="160"/>
        <v>98.5</v>
      </c>
      <c r="AH1324">
        <f t="shared" si="161"/>
        <v>99.5</v>
      </c>
      <c r="AI1324">
        <f t="shared" si="162"/>
        <v>100.5</v>
      </c>
      <c r="AJ1324">
        <f t="shared" si="163"/>
        <v>101.5</v>
      </c>
      <c r="AK1324">
        <f t="shared" si="164"/>
        <v>-999</v>
      </c>
      <c r="AL1324">
        <f t="shared" si="165"/>
        <v>50</v>
      </c>
      <c r="AM1324">
        <f t="shared" si="166"/>
        <v>-999</v>
      </c>
      <c r="AN1324">
        <f t="shared" si="167"/>
        <v>-999</v>
      </c>
    </row>
    <row r="1325" spans="1:40" x14ac:dyDescent="0.25">
      <c r="A1325">
        <v>713</v>
      </c>
      <c r="B1325" t="s">
        <v>29</v>
      </c>
      <c r="C1325" t="s">
        <v>82</v>
      </c>
      <c r="D1325" t="s">
        <v>31</v>
      </c>
      <c r="E1325" t="s">
        <v>48</v>
      </c>
      <c r="F1325" t="s">
        <v>33</v>
      </c>
      <c r="G1325" t="s">
        <v>34</v>
      </c>
      <c r="H1325" t="s">
        <v>35</v>
      </c>
      <c r="I1325" t="s">
        <v>36</v>
      </c>
      <c r="J1325" t="s">
        <v>37</v>
      </c>
      <c r="K1325" t="s">
        <v>38</v>
      </c>
      <c r="L1325" t="s">
        <v>39</v>
      </c>
      <c r="M1325" t="s">
        <v>40</v>
      </c>
      <c r="N1325" t="s">
        <v>41</v>
      </c>
      <c r="O1325" t="s">
        <v>49</v>
      </c>
      <c r="P1325" t="s">
        <v>43</v>
      </c>
      <c r="Q1325" t="s">
        <v>44</v>
      </c>
      <c r="R1325" t="s">
        <v>45</v>
      </c>
      <c r="T1325">
        <v>100</v>
      </c>
      <c r="U1325">
        <v>0</v>
      </c>
      <c r="V1325">
        <v>0</v>
      </c>
      <c r="W1325">
        <v>52</v>
      </c>
      <c r="X1325">
        <v>85</v>
      </c>
      <c r="Y1325">
        <v>56</v>
      </c>
      <c r="Z1325">
        <v>53</v>
      </c>
      <c r="AA1325">
        <v>48</v>
      </c>
      <c r="AB1325">
        <v>51</v>
      </c>
      <c r="AC1325">
        <v>50</v>
      </c>
      <c r="AD1325">
        <v>179</v>
      </c>
      <c r="AE1325">
        <v>43</v>
      </c>
      <c r="AG1325">
        <f t="shared" si="160"/>
        <v>98.5</v>
      </c>
      <c r="AH1325">
        <f t="shared" si="161"/>
        <v>99.5</v>
      </c>
      <c r="AI1325">
        <f t="shared" si="162"/>
        <v>100.5</v>
      </c>
      <c r="AJ1325">
        <f t="shared" si="163"/>
        <v>101.5</v>
      </c>
      <c r="AK1325">
        <f t="shared" si="164"/>
        <v>-999</v>
      </c>
      <c r="AL1325">
        <f t="shared" si="165"/>
        <v>-999</v>
      </c>
      <c r="AM1325">
        <f t="shared" si="166"/>
        <v>51</v>
      </c>
      <c r="AN1325">
        <f t="shared" si="167"/>
        <v>-999</v>
      </c>
    </row>
    <row r="1326" spans="1:40" x14ac:dyDescent="0.25">
      <c r="A1326">
        <v>715</v>
      </c>
      <c r="B1326" t="s">
        <v>29</v>
      </c>
      <c r="C1326" t="s">
        <v>82</v>
      </c>
      <c r="D1326" t="s">
        <v>31</v>
      </c>
      <c r="E1326" t="s">
        <v>48</v>
      </c>
      <c r="F1326" t="s">
        <v>33</v>
      </c>
      <c r="G1326" t="s">
        <v>34</v>
      </c>
      <c r="H1326" t="s">
        <v>35</v>
      </c>
      <c r="I1326" t="s">
        <v>36</v>
      </c>
      <c r="J1326" t="s">
        <v>37</v>
      </c>
      <c r="K1326" t="s">
        <v>38</v>
      </c>
      <c r="L1326" t="s">
        <v>39</v>
      </c>
      <c r="M1326" t="s">
        <v>40</v>
      </c>
      <c r="N1326" t="s">
        <v>41</v>
      </c>
      <c r="O1326" t="s">
        <v>49</v>
      </c>
      <c r="P1326" t="s">
        <v>46</v>
      </c>
      <c r="Q1326" t="s">
        <v>44</v>
      </c>
      <c r="R1326" t="s">
        <v>45</v>
      </c>
      <c r="T1326">
        <v>100</v>
      </c>
      <c r="U1326">
        <v>0</v>
      </c>
      <c r="V1326">
        <v>0</v>
      </c>
      <c r="W1326">
        <v>52</v>
      </c>
      <c r="X1326">
        <v>85</v>
      </c>
      <c r="Y1326">
        <v>56</v>
      </c>
      <c r="Z1326">
        <v>53</v>
      </c>
      <c r="AA1326">
        <v>48</v>
      </c>
      <c r="AB1326">
        <v>51</v>
      </c>
      <c r="AC1326">
        <v>50</v>
      </c>
      <c r="AD1326">
        <v>179</v>
      </c>
      <c r="AE1326">
        <v>43</v>
      </c>
      <c r="AG1326">
        <f t="shared" si="160"/>
        <v>98.5</v>
      </c>
      <c r="AH1326">
        <f t="shared" si="161"/>
        <v>99.5</v>
      </c>
      <c r="AI1326">
        <f t="shared" si="162"/>
        <v>100.5</v>
      </c>
      <c r="AJ1326">
        <f t="shared" si="163"/>
        <v>101.5</v>
      </c>
      <c r="AK1326">
        <f t="shared" si="164"/>
        <v>-999</v>
      </c>
      <c r="AL1326">
        <f t="shared" si="165"/>
        <v>-999</v>
      </c>
      <c r="AM1326">
        <f t="shared" si="166"/>
        <v>51</v>
      </c>
      <c r="AN1326">
        <f t="shared" si="167"/>
        <v>-999</v>
      </c>
    </row>
    <row r="1327" spans="1:40" x14ac:dyDescent="0.25">
      <c r="A1327">
        <v>274</v>
      </c>
      <c r="B1327" t="s">
        <v>29</v>
      </c>
      <c r="C1327" t="s">
        <v>30</v>
      </c>
      <c r="D1327" t="s">
        <v>79</v>
      </c>
      <c r="E1327" t="s">
        <v>48</v>
      </c>
      <c r="F1327" t="s">
        <v>33</v>
      </c>
      <c r="G1327" t="s">
        <v>34</v>
      </c>
      <c r="H1327" t="s">
        <v>73</v>
      </c>
      <c r="I1327" t="s">
        <v>36</v>
      </c>
      <c r="J1327" t="s">
        <v>37</v>
      </c>
      <c r="K1327" t="s">
        <v>38</v>
      </c>
      <c r="L1327" t="s">
        <v>39</v>
      </c>
      <c r="M1327" t="s">
        <v>80</v>
      </c>
      <c r="N1327" t="s">
        <v>81</v>
      </c>
      <c r="O1327" t="s">
        <v>49</v>
      </c>
      <c r="P1327" t="s">
        <v>43</v>
      </c>
      <c r="Q1327" t="s">
        <v>71</v>
      </c>
      <c r="R1327" t="s">
        <v>45</v>
      </c>
      <c r="T1327">
        <v>100</v>
      </c>
      <c r="U1327">
        <v>41</v>
      </c>
      <c r="V1327">
        <v>61</v>
      </c>
      <c r="W1327">
        <v>71</v>
      </c>
      <c r="X1327">
        <v>85</v>
      </c>
      <c r="Y1327">
        <v>65</v>
      </c>
      <c r="Z1327">
        <v>59</v>
      </c>
      <c r="AA1327">
        <v>53</v>
      </c>
      <c r="AB1327">
        <v>55</v>
      </c>
      <c r="AC1327">
        <v>52</v>
      </c>
      <c r="AD1327">
        <v>180</v>
      </c>
      <c r="AE1327">
        <v>64</v>
      </c>
      <c r="AG1327">
        <f t="shared" si="160"/>
        <v>98.5</v>
      </c>
      <c r="AH1327">
        <f t="shared" si="161"/>
        <v>99.5</v>
      </c>
      <c r="AI1327">
        <f t="shared" si="162"/>
        <v>100.5</v>
      </c>
      <c r="AJ1327">
        <f t="shared" si="163"/>
        <v>101.5</v>
      </c>
      <c r="AK1327">
        <f t="shared" si="164"/>
        <v>-999</v>
      </c>
      <c r="AL1327">
        <f t="shared" si="165"/>
        <v>-999</v>
      </c>
      <c r="AM1327">
        <f t="shared" si="166"/>
        <v>-999</v>
      </c>
      <c r="AN1327">
        <f t="shared" si="167"/>
        <v>55</v>
      </c>
    </row>
    <row r="1328" spans="1:40" x14ac:dyDescent="0.25">
      <c r="A1328">
        <v>276</v>
      </c>
      <c r="B1328" t="s">
        <v>29</v>
      </c>
      <c r="C1328" t="s">
        <v>30</v>
      </c>
      <c r="D1328" t="s">
        <v>79</v>
      </c>
      <c r="E1328" t="s">
        <v>48</v>
      </c>
      <c r="F1328" t="s">
        <v>33</v>
      </c>
      <c r="G1328" t="s">
        <v>34</v>
      </c>
      <c r="H1328" t="s">
        <v>73</v>
      </c>
      <c r="I1328" t="s">
        <v>36</v>
      </c>
      <c r="J1328" t="s">
        <v>37</v>
      </c>
      <c r="K1328" t="s">
        <v>38</v>
      </c>
      <c r="L1328" t="s">
        <v>39</v>
      </c>
      <c r="M1328" t="s">
        <v>80</v>
      </c>
      <c r="N1328" t="s">
        <v>81</v>
      </c>
      <c r="O1328" t="s">
        <v>49</v>
      </c>
      <c r="P1328" t="s">
        <v>46</v>
      </c>
      <c r="Q1328" t="s">
        <v>71</v>
      </c>
      <c r="R1328" t="s">
        <v>45</v>
      </c>
      <c r="T1328">
        <v>100</v>
      </c>
      <c r="U1328">
        <v>41</v>
      </c>
      <c r="V1328">
        <v>61</v>
      </c>
      <c r="W1328">
        <v>71</v>
      </c>
      <c r="X1328">
        <v>85</v>
      </c>
      <c r="Y1328">
        <v>65</v>
      </c>
      <c r="Z1328">
        <v>59</v>
      </c>
      <c r="AA1328">
        <v>53</v>
      </c>
      <c r="AB1328">
        <v>55</v>
      </c>
      <c r="AC1328">
        <v>52</v>
      </c>
      <c r="AD1328">
        <v>180</v>
      </c>
      <c r="AE1328">
        <v>64</v>
      </c>
      <c r="AG1328">
        <f t="shared" si="160"/>
        <v>98.5</v>
      </c>
      <c r="AH1328">
        <f t="shared" si="161"/>
        <v>99.5</v>
      </c>
      <c r="AI1328">
        <f t="shared" si="162"/>
        <v>100.5</v>
      </c>
      <c r="AJ1328">
        <f t="shared" si="163"/>
        <v>101.5</v>
      </c>
      <c r="AK1328">
        <f t="shared" si="164"/>
        <v>-999</v>
      </c>
      <c r="AL1328">
        <f t="shared" si="165"/>
        <v>-999</v>
      </c>
      <c r="AM1328">
        <f t="shared" si="166"/>
        <v>-999</v>
      </c>
      <c r="AN1328">
        <f t="shared" si="167"/>
        <v>55</v>
      </c>
    </row>
    <row r="1329" spans="1:40" x14ac:dyDescent="0.25">
      <c r="A1329">
        <v>1333</v>
      </c>
      <c r="B1329" t="s">
        <v>29</v>
      </c>
      <c r="C1329" t="s">
        <v>83</v>
      </c>
      <c r="D1329" t="s">
        <v>79</v>
      </c>
      <c r="E1329" t="s">
        <v>48</v>
      </c>
      <c r="F1329" t="s">
        <v>33</v>
      </c>
      <c r="G1329" t="s">
        <v>34</v>
      </c>
      <c r="H1329" t="s">
        <v>73</v>
      </c>
      <c r="I1329" t="s">
        <v>47</v>
      </c>
      <c r="J1329" t="s">
        <v>37</v>
      </c>
      <c r="K1329" t="s">
        <v>38</v>
      </c>
      <c r="L1329" t="s">
        <v>39</v>
      </c>
      <c r="M1329" t="s">
        <v>80</v>
      </c>
      <c r="N1329" t="s">
        <v>81</v>
      </c>
      <c r="O1329" t="s">
        <v>49</v>
      </c>
      <c r="P1329" t="s">
        <v>43</v>
      </c>
      <c r="Q1329" t="s">
        <v>44</v>
      </c>
      <c r="R1329" t="s">
        <v>45</v>
      </c>
      <c r="T1329">
        <v>100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49</v>
      </c>
      <c r="AB1329">
        <v>56</v>
      </c>
      <c r="AC1329">
        <v>55</v>
      </c>
      <c r="AD1329">
        <v>179</v>
      </c>
      <c r="AE1329">
        <v>0</v>
      </c>
      <c r="AG1329">
        <f t="shared" si="160"/>
        <v>98.5</v>
      </c>
      <c r="AH1329">
        <f t="shared" si="161"/>
        <v>99.5</v>
      </c>
      <c r="AI1329">
        <f t="shared" si="162"/>
        <v>100.5</v>
      </c>
      <c r="AJ1329">
        <f t="shared" si="163"/>
        <v>101.5</v>
      </c>
      <c r="AK1329">
        <f t="shared" si="164"/>
        <v>56</v>
      </c>
      <c r="AL1329">
        <f t="shared" si="165"/>
        <v>-999</v>
      </c>
      <c r="AM1329">
        <f t="shared" si="166"/>
        <v>-999</v>
      </c>
      <c r="AN1329">
        <f t="shared" si="167"/>
        <v>-999</v>
      </c>
    </row>
    <row r="1330" spans="1:40" x14ac:dyDescent="0.25">
      <c r="A1330">
        <v>1334</v>
      </c>
      <c r="B1330" t="s">
        <v>29</v>
      </c>
      <c r="C1330" t="s">
        <v>83</v>
      </c>
      <c r="D1330" t="s">
        <v>79</v>
      </c>
      <c r="E1330" t="s">
        <v>48</v>
      </c>
      <c r="F1330" t="s">
        <v>33</v>
      </c>
      <c r="G1330" t="s">
        <v>34</v>
      </c>
      <c r="H1330" t="s">
        <v>73</v>
      </c>
      <c r="I1330" t="s">
        <v>47</v>
      </c>
      <c r="J1330" t="s">
        <v>37</v>
      </c>
      <c r="K1330" t="s">
        <v>38</v>
      </c>
      <c r="L1330" t="s">
        <v>39</v>
      </c>
      <c r="M1330" t="s">
        <v>80</v>
      </c>
      <c r="N1330" t="s">
        <v>81</v>
      </c>
      <c r="O1330" t="s">
        <v>49</v>
      </c>
      <c r="P1330" t="s">
        <v>43</v>
      </c>
      <c r="Q1330" t="s">
        <v>71</v>
      </c>
      <c r="R1330" t="s">
        <v>45</v>
      </c>
      <c r="T1330">
        <v>100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49</v>
      </c>
      <c r="AB1330">
        <v>56</v>
      </c>
      <c r="AC1330">
        <v>55</v>
      </c>
      <c r="AD1330">
        <v>179</v>
      </c>
      <c r="AE1330">
        <v>0</v>
      </c>
      <c r="AG1330">
        <f t="shared" si="160"/>
        <v>98.5</v>
      </c>
      <c r="AH1330">
        <f t="shared" si="161"/>
        <v>99.5</v>
      </c>
      <c r="AI1330">
        <f t="shared" si="162"/>
        <v>100.5</v>
      </c>
      <c r="AJ1330">
        <f t="shared" si="163"/>
        <v>101.5</v>
      </c>
      <c r="AK1330">
        <f t="shared" si="164"/>
        <v>56</v>
      </c>
      <c r="AL1330">
        <f t="shared" si="165"/>
        <v>-999</v>
      </c>
      <c r="AM1330">
        <f t="shared" si="166"/>
        <v>-999</v>
      </c>
      <c r="AN1330">
        <f t="shared" si="167"/>
        <v>-999</v>
      </c>
    </row>
    <row r="1331" spans="1:40" x14ac:dyDescent="0.25">
      <c r="A1331">
        <v>1335</v>
      </c>
      <c r="B1331" t="s">
        <v>29</v>
      </c>
      <c r="C1331" t="s">
        <v>83</v>
      </c>
      <c r="D1331" t="s">
        <v>79</v>
      </c>
      <c r="E1331" t="s">
        <v>48</v>
      </c>
      <c r="F1331" t="s">
        <v>33</v>
      </c>
      <c r="G1331" t="s">
        <v>34</v>
      </c>
      <c r="H1331" t="s">
        <v>73</v>
      </c>
      <c r="I1331" t="s">
        <v>47</v>
      </c>
      <c r="J1331" t="s">
        <v>37</v>
      </c>
      <c r="K1331" t="s">
        <v>38</v>
      </c>
      <c r="L1331" t="s">
        <v>39</v>
      </c>
      <c r="M1331" t="s">
        <v>80</v>
      </c>
      <c r="N1331" t="s">
        <v>81</v>
      </c>
      <c r="O1331" t="s">
        <v>49</v>
      </c>
      <c r="P1331" t="s">
        <v>46</v>
      </c>
      <c r="Q1331" t="s">
        <v>44</v>
      </c>
      <c r="R1331" t="s">
        <v>45</v>
      </c>
      <c r="T1331">
        <v>100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49</v>
      </c>
      <c r="AB1331">
        <v>56</v>
      </c>
      <c r="AC1331">
        <v>55</v>
      </c>
      <c r="AD1331">
        <v>179</v>
      </c>
      <c r="AE1331">
        <v>0</v>
      </c>
      <c r="AG1331">
        <f t="shared" si="160"/>
        <v>98.5</v>
      </c>
      <c r="AH1331">
        <f t="shared" si="161"/>
        <v>99.5</v>
      </c>
      <c r="AI1331">
        <f t="shared" si="162"/>
        <v>100.5</v>
      </c>
      <c r="AJ1331">
        <f t="shared" si="163"/>
        <v>101.5</v>
      </c>
      <c r="AK1331">
        <f t="shared" si="164"/>
        <v>56</v>
      </c>
      <c r="AL1331">
        <f t="shared" si="165"/>
        <v>-999</v>
      </c>
      <c r="AM1331">
        <f t="shared" si="166"/>
        <v>-999</v>
      </c>
      <c r="AN1331">
        <f t="shared" si="167"/>
        <v>-999</v>
      </c>
    </row>
    <row r="1332" spans="1:40" x14ac:dyDescent="0.25">
      <c r="A1332">
        <v>1336</v>
      </c>
      <c r="B1332" t="s">
        <v>29</v>
      </c>
      <c r="C1332" t="s">
        <v>83</v>
      </c>
      <c r="D1332" t="s">
        <v>79</v>
      </c>
      <c r="E1332" t="s">
        <v>48</v>
      </c>
      <c r="F1332" t="s">
        <v>33</v>
      </c>
      <c r="G1332" t="s">
        <v>34</v>
      </c>
      <c r="H1332" t="s">
        <v>73</v>
      </c>
      <c r="I1332" t="s">
        <v>47</v>
      </c>
      <c r="J1332" t="s">
        <v>37</v>
      </c>
      <c r="K1332" t="s">
        <v>38</v>
      </c>
      <c r="L1332" t="s">
        <v>39</v>
      </c>
      <c r="M1332" t="s">
        <v>80</v>
      </c>
      <c r="N1332" t="s">
        <v>81</v>
      </c>
      <c r="O1332" t="s">
        <v>49</v>
      </c>
      <c r="P1332" t="s">
        <v>46</v>
      </c>
      <c r="Q1332" t="s">
        <v>71</v>
      </c>
      <c r="R1332" t="s">
        <v>45</v>
      </c>
      <c r="T1332">
        <v>100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49</v>
      </c>
      <c r="AB1332">
        <v>56</v>
      </c>
      <c r="AC1332">
        <v>55</v>
      </c>
      <c r="AD1332">
        <v>179</v>
      </c>
      <c r="AE1332">
        <v>0</v>
      </c>
      <c r="AG1332">
        <f t="shared" si="160"/>
        <v>98.5</v>
      </c>
      <c r="AH1332">
        <f t="shared" si="161"/>
        <v>99.5</v>
      </c>
      <c r="AI1332">
        <f t="shared" si="162"/>
        <v>100.5</v>
      </c>
      <c r="AJ1332">
        <f t="shared" si="163"/>
        <v>101.5</v>
      </c>
      <c r="AK1332">
        <f t="shared" si="164"/>
        <v>56</v>
      </c>
      <c r="AL1332">
        <f t="shared" si="165"/>
        <v>-999</v>
      </c>
      <c r="AM1332">
        <f t="shared" si="166"/>
        <v>-999</v>
      </c>
      <c r="AN1332">
        <f t="shared" si="167"/>
        <v>-999</v>
      </c>
    </row>
    <row r="1333" spans="1:40" x14ac:dyDescent="0.25">
      <c r="A1333">
        <v>273</v>
      </c>
      <c r="B1333" t="s">
        <v>29</v>
      </c>
      <c r="C1333" t="s">
        <v>30</v>
      </c>
      <c r="D1333" t="s">
        <v>79</v>
      </c>
      <c r="E1333" t="s">
        <v>48</v>
      </c>
      <c r="F1333" t="s">
        <v>33</v>
      </c>
      <c r="G1333" t="s">
        <v>34</v>
      </c>
      <c r="H1333" t="s">
        <v>73</v>
      </c>
      <c r="I1333" t="s">
        <v>36</v>
      </c>
      <c r="J1333" t="s">
        <v>37</v>
      </c>
      <c r="K1333" t="s">
        <v>38</v>
      </c>
      <c r="L1333" t="s">
        <v>39</v>
      </c>
      <c r="M1333" t="s">
        <v>80</v>
      </c>
      <c r="N1333" t="s">
        <v>81</v>
      </c>
      <c r="O1333" t="s">
        <v>49</v>
      </c>
      <c r="P1333" t="s">
        <v>43</v>
      </c>
      <c r="Q1333" t="s">
        <v>44</v>
      </c>
      <c r="R1333" t="s">
        <v>45</v>
      </c>
      <c r="T1333">
        <v>100</v>
      </c>
      <c r="U1333">
        <v>43</v>
      </c>
      <c r="V1333">
        <v>62</v>
      </c>
      <c r="W1333">
        <v>72</v>
      </c>
      <c r="X1333">
        <v>86</v>
      </c>
      <c r="Y1333">
        <v>66</v>
      </c>
      <c r="Z1333">
        <v>61</v>
      </c>
      <c r="AA1333">
        <v>54</v>
      </c>
      <c r="AB1333">
        <v>57</v>
      </c>
      <c r="AC1333">
        <v>54</v>
      </c>
      <c r="AD1333">
        <v>180</v>
      </c>
      <c r="AE1333">
        <v>65</v>
      </c>
      <c r="AG1333">
        <f t="shared" si="160"/>
        <v>98.5</v>
      </c>
      <c r="AH1333">
        <f t="shared" si="161"/>
        <v>99.5</v>
      </c>
      <c r="AI1333">
        <f t="shared" si="162"/>
        <v>100.5</v>
      </c>
      <c r="AJ1333">
        <f t="shared" si="163"/>
        <v>101.5</v>
      </c>
      <c r="AK1333">
        <f t="shared" si="164"/>
        <v>-999</v>
      </c>
      <c r="AL1333">
        <f t="shared" si="165"/>
        <v>-999</v>
      </c>
      <c r="AM1333">
        <f t="shared" si="166"/>
        <v>-999</v>
      </c>
      <c r="AN1333">
        <f t="shared" si="167"/>
        <v>57</v>
      </c>
    </row>
    <row r="1334" spans="1:40" x14ac:dyDescent="0.25">
      <c r="A1334">
        <v>275</v>
      </c>
      <c r="B1334" t="s">
        <v>29</v>
      </c>
      <c r="C1334" t="s">
        <v>30</v>
      </c>
      <c r="D1334" t="s">
        <v>79</v>
      </c>
      <c r="E1334" t="s">
        <v>48</v>
      </c>
      <c r="F1334" t="s">
        <v>33</v>
      </c>
      <c r="G1334" t="s">
        <v>34</v>
      </c>
      <c r="H1334" t="s">
        <v>73</v>
      </c>
      <c r="I1334" t="s">
        <v>36</v>
      </c>
      <c r="J1334" t="s">
        <v>37</v>
      </c>
      <c r="K1334" t="s">
        <v>38</v>
      </c>
      <c r="L1334" t="s">
        <v>39</v>
      </c>
      <c r="M1334" t="s">
        <v>80</v>
      </c>
      <c r="N1334" t="s">
        <v>81</v>
      </c>
      <c r="O1334" t="s">
        <v>49</v>
      </c>
      <c r="P1334" t="s">
        <v>46</v>
      </c>
      <c r="Q1334" t="s">
        <v>44</v>
      </c>
      <c r="R1334" t="s">
        <v>45</v>
      </c>
      <c r="T1334">
        <v>100</v>
      </c>
      <c r="U1334">
        <v>43</v>
      </c>
      <c r="V1334">
        <v>62</v>
      </c>
      <c r="W1334">
        <v>72</v>
      </c>
      <c r="X1334">
        <v>86</v>
      </c>
      <c r="Y1334">
        <v>66</v>
      </c>
      <c r="Z1334">
        <v>61</v>
      </c>
      <c r="AA1334">
        <v>54</v>
      </c>
      <c r="AB1334">
        <v>57</v>
      </c>
      <c r="AC1334">
        <v>54</v>
      </c>
      <c r="AD1334">
        <v>180</v>
      </c>
      <c r="AE1334">
        <v>65</v>
      </c>
      <c r="AG1334">
        <f t="shared" si="160"/>
        <v>98.5</v>
      </c>
      <c r="AH1334">
        <f t="shared" si="161"/>
        <v>99.5</v>
      </c>
      <c r="AI1334">
        <f t="shared" si="162"/>
        <v>100.5</v>
      </c>
      <c r="AJ1334">
        <f t="shared" si="163"/>
        <v>101.5</v>
      </c>
      <c r="AK1334">
        <f t="shared" si="164"/>
        <v>-999</v>
      </c>
      <c r="AL1334">
        <f t="shared" si="165"/>
        <v>-999</v>
      </c>
      <c r="AM1334">
        <f t="shared" si="166"/>
        <v>-999</v>
      </c>
      <c r="AN1334">
        <f t="shared" si="167"/>
        <v>57</v>
      </c>
    </row>
    <row r="1335" spans="1:40" x14ac:dyDescent="0.25">
      <c r="A1335">
        <v>1245</v>
      </c>
      <c r="B1335" t="s">
        <v>29</v>
      </c>
      <c r="C1335" t="s">
        <v>83</v>
      </c>
      <c r="D1335" t="s">
        <v>76</v>
      </c>
      <c r="E1335" t="s">
        <v>48</v>
      </c>
      <c r="F1335" t="s">
        <v>33</v>
      </c>
      <c r="G1335" t="s">
        <v>34</v>
      </c>
      <c r="H1335" t="s">
        <v>73</v>
      </c>
      <c r="I1335" t="s">
        <v>47</v>
      </c>
      <c r="J1335" t="s">
        <v>37</v>
      </c>
      <c r="K1335" t="s">
        <v>38</v>
      </c>
      <c r="L1335" t="s">
        <v>39</v>
      </c>
      <c r="M1335" t="s">
        <v>77</v>
      </c>
      <c r="N1335" t="s">
        <v>78</v>
      </c>
      <c r="O1335" t="s">
        <v>49</v>
      </c>
      <c r="P1335" t="s">
        <v>43</v>
      </c>
      <c r="Q1335" t="s">
        <v>44</v>
      </c>
      <c r="R1335" t="s">
        <v>45</v>
      </c>
      <c r="T1335">
        <v>100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50</v>
      </c>
      <c r="AB1335">
        <v>57</v>
      </c>
      <c r="AC1335">
        <v>57</v>
      </c>
      <c r="AD1335">
        <v>180</v>
      </c>
      <c r="AE1335">
        <v>0</v>
      </c>
      <c r="AG1335">
        <f t="shared" si="160"/>
        <v>98.5</v>
      </c>
      <c r="AH1335">
        <f t="shared" si="161"/>
        <v>99.5</v>
      </c>
      <c r="AI1335">
        <f t="shared" si="162"/>
        <v>100.5</v>
      </c>
      <c r="AJ1335">
        <f t="shared" si="163"/>
        <v>101.5</v>
      </c>
      <c r="AK1335">
        <f t="shared" si="164"/>
        <v>57</v>
      </c>
      <c r="AL1335">
        <f t="shared" si="165"/>
        <v>-999</v>
      </c>
      <c r="AM1335">
        <f t="shared" si="166"/>
        <v>-999</v>
      </c>
      <c r="AN1335">
        <f t="shared" si="167"/>
        <v>-999</v>
      </c>
    </row>
    <row r="1336" spans="1:40" x14ac:dyDescent="0.25">
      <c r="A1336">
        <v>1246</v>
      </c>
      <c r="B1336" t="s">
        <v>29</v>
      </c>
      <c r="C1336" t="s">
        <v>83</v>
      </c>
      <c r="D1336" t="s">
        <v>76</v>
      </c>
      <c r="E1336" t="s">
        <v>48</v>
      </c>
      <c r="F1336" t="s">
        <v>33</v>
      </c>
      <c r="G1336" t="s">
        <v>34</v>
      </c>
      <c r="H1336" t="s">
        <v>73</v>
      </c>
      <c r="I1336" t="s">
        <v>47</v>
      </c>
      <c r="J1336" t="s">
        <v>37</v>
      </c>
      <c r="K1336" t="s">
        <v>38</v>
      </c>
      <c r="L1336" t="s">
        <v>39</v>
      </c>
      <c r="M1336" t="s">
        <v>77</v>
      </c>
      <c r="N1336" t="s">
        <v>78</v>
      </c>
      <c r="O1336" t="s">
        <v>49</v>
      </c>
      <c r="P1336" t="s">
        <v>43</v>
      </c>
      <c r="Q1336" t="s">
        <v>71</v>
      </c>
      <c r="R1336" t="s">
        <v>45</v>
      </c>
      <c r="T1336">
        <v>100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50</v>
      </c>
      <c r="AB1336">
        <v>57</v>
      </c>
      <c r="AC1336">
        <v>56</v>
      </c>
      <c r="AD1336">
        <v>180</v>
      </c>
      <c r="AE1336">
        <v>0</v>
      </c>
      <c r="AG1336">
        <f t="shared" si="160"/>
        <v>98.5</v>
      </c>
      <c r="AH1336">
        <f t="shared" si="161"/>
        <v>99.5</v>
      </c>
      <c r="AI1336">
        <f t="shared" si="162"/>
        <v>100.5</v>
      </c>
      <c r="AJ1336">
        <f t="shared" si="163"/>
        <v>101.5</v>
      </c>
      <c r="AK1336">
        <f t="shared" si="164"/>
        <v>57</v>
      </c>
      <c r="AL1336">
        <f t="shared" si="165"/>
        <v>-999</v>
      </c>
      <c r="AM1336">
        <f t="shared" si="166"/>
        <v>-999</v>
      </c>
      <c r="AN1336">
        <f t="shared" si="167"/>
        <v>-999</v>
      </c>
    </row>
    <row r="1337" spans="1:40" x14ac:dyDescent="0.25">
      <c r="A1337">
        <v>1247</v>
      </c>
      <c r="B1337" t="s">
        <v>29</v>
      </c>
      <c r="C1337" t="s">
        <v>83</v>
      </c>
      <c r="D1337" t="s">
        <v>76</v>
      </c>
      <c r="E1337" t="s">
        <v>48</v>
      </c>
      <c r="F1337" t="s">
        <v>33</v>
      </c>
      <c r="G1337" t="s">
        <v>34</v>
      </c>
      <c r="H1337" t="s">
        <v>73</v>
      </c>
      <c r="I1337" t="s">
        <v>47</v>
      </c>
      <c r="J1337" t="s">
        <v>37</v>
      </c>
      <c r="K1337" t="s">
        <v>38</v>
      </c>
      <c r="L1337" t="s">
        <v>39</v>
      </c>
      <c r="M1337" t="s">
        <v>77</v>
      </c>
      <c r="N1337" t="s">
        <v>78</v>
      </c>
      <c r="O1337" t="s">
        <v>49</v>
      </c>
      <c r="P1337" t="s">
        <v>46</v>
      </c>
      <c r="Q1337" t="s">
        <v>44</v>
      </c>
      <c r="R1337" t="s">
        <v>45</v>
      </c>
      <c r="T1337">
        <v>100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50</v>
      </c>
      <c r="AB1337">
        <v>57</v>
      </c>
      <c r="AC1337">
        <v>57</v>
      </c>
      <c r="AD1337">
        <v>180</v>
      </c>
      <c r="AE1337">
        <v>0</v>
      </c>
      <c r="AG1337">
        <f t="shared" si="160"/>
        <v>98.5</v>
      </c>
      <c r="AH1337">
        <f t="shared" si="161"/>
        <v>99.5</v>
      </c>
      <c r="AI1337">
        <f t="shared" si="162"/>
        <v>100.5</v>
      </c>
      <c r="AJ1337">
        <f t="shared" si="163"/>
        <v>101.5</v>
      </c>
      <c r="AK1337">
        <f t="shared" si="164"/>
        <v>57</v>
      </c>
      <c r="AL1337">
        <f t="shared" si="165"/>
        <v>-999</v>
      </c>
      <c r="AM1337">
        <f t="shared" si="166"/>
        <v>-999</v>
      </c>
      <c r="AN1337">
        <f t="shared" si="167"/>
        <v>-999</v>
      </c>
    </row>
    <row r="1338" spans="1:40" x14ac:dyDescent="0.25">
      <c r="A1338">
        <v>1248</v>
      </c>
      <c r="B1338" t="s">
        <v>29</v>
      </c>
      <c r="C1338" t="s">
        <v>83</v>
      </c>
      <c r="D1338" t="s">
        <v>76</v>
      </c>
      <c r="E1338" t="s">
        <v>48</v>
      </c>
      <c r="F1338" t="s">
        <v>33</v>
      </c>
      <c r="G1338" t="s">
        <v>34</v>
      </c>
      <c r="H1338" t="s">
        <v>73</v>
      </c>
      <c r="I1338" t="s">
        <v>47</v>
      </c>
      <c r="J1338" t="s">
        <v>37</v>
      </c>
      <c r="K1338" t="s">
        <v>38</v>
      </c>
      <c r="L1338" t="s">
        <v>39</v>
      </c>
      <c r="M1338" t="s">
        <v>77</v>
      </c>
      <c r="N1338" t="s">
        <v>78</v>
      </c>
      <c r="O1338" t="s">
        <v>49</v>
      </c>
      <c r="P1338" t="s">
        <v>46</v>
      </c>
      <c r="Q1338" t="s">
        <v>71</v>
      </c>
      <c r="R1338" t="s">
        <v>45</v>
      </c>
      <c r="T1338">
        <v>100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50</v>
      </c>
      <c r="AB1338">
        <v>57</v>
      </c>
      <c r="AC1338">
        <v>56</v>
      </c>
      <c r="AD1338">
        <v>180</v>
      </c>
      <c r="AE1338">
        <v>0</v>
      </c>
      <c r="AG1338">
        <f t="shared" si="160"/>
        <v>98.5</v>
      </c>
      <c r="AH1338">
        <f t="shared" si="161"/>
        <v>99.5</v>
      </c>
      <c r="AI1338">
        <f t="shared" si="162"/>
        <v>100.5</v>
      </c>
      <c r="AJ1338">
        <f t="shared" si="163"/>
        <v>101.5</v>
      </c>
      <c r="AK1338">
        <f t="shared" si="164"/>
        <v>57</v>
      </c>
      <c r="AL1338">
        <f t="shared" si="165"/>
        <v>-999</v>
      </c>
      <c r="AM1338">
        <f t="shared" si="166"/>
        <v>-999</v>
      </c>
      <c r="AN1338">
        <f t="shared" si="167"/>
        <v>-999</v>
      </c>
    </row>
    <row r="1339" spans="1:40" x14ac:dyDescent="0.25">
      <c r="A1339">
        <v>362</v>
      </c>
      <c r="B1339" t="s">
        <v>29</v>
      </c>
      <c r="C1339" t="s">
        <v>68</v>
      </c>
      <c r="D1339" t="s">
        <v>31</v>
      </c>
      <c r="E1339" t="s">
        <v>48</v>
      </c>
      <c r="F1339" t="s">
        <v>33</v>
      </c>
      <c r="G1339" t="s">
        <v>34</v>
      </c>
      <c r="H1339" t="s">
        <v>35</v>
      </c>
      <c r="I1339" t="s">
        <v>36</v>
      </c>
      <c r="J1339" t="s">
        <v>37</v>
      </c>
      <c r="K1339" t="s">
        <v>38</v>
      </c>
      <c r="L1339" t="s">
        <v>39</v>
      </c>
      <c r="M1339" t="s">
        <v>40</v>
      </c>
      <c r="N1339" t="s">
        <v>41</v>
      </c>
      <c r="O1339" t="s">
        <v>49</v>
      </c>
      <c r="P1339" t="s">
        <v>43</v>
      </c>
      <c r="Q1339" t="s">
        <v>71</v>
      </c>
      <c r="R1339" t="s">
        <v>45</v>
      </c>
      <c r="T1339">
        <v>100</v>
      </c>
      <c r="U1339">
        <v>0</v>
      </c>
      <c r="V1339">
        <v>0</v>
      </c>
      <c r="W1339">
        <v>57</v>
      </c>
      <c r="X1339">
        <v>87</v>
      </c>
      <c r="Y1339">
        <v>61</v>
      </c>
      <c r="Z1339">
        <v>58</v>
      </c>
      <c r="AA1339">
        <v>55</v>
      </c>
      <c r="AB1339">
        <v>58</v>
      </c>
      <c r="AC1339">
        <v>56</v>
      </c>
      <c r="AD1339">
        <v>179</v>
      </c>
      <c r="AE1339">
        <v>48</v>
      </c>
      <c r="AG1339">
        <f t="shared" si="160"/>
        <v>98.5</v>
      </c>
      <c r="AH1339">
        <f t="shared" si="161"/>
        <v>99.5</v>
      </c>
      <c r="AI1339">
        <f t="shared" si="162"/>
        <v>100.5</v>
      </c>
      <c r="AJ1339">
        <f t="shared" si="163"/>
        <v>101.5</v>
      </c>
      <c r="AK1339">
        <f t="shared" si="164"/>
        <v>-999</v>
      </c>
      <c r="AL1339">
        <f t="shared" si="165"/>
        <v>58</v>
      </c>
      <c r="AM1339">
        <f t="shared" si="166"/>
        <v>-999</v>
      </c>
      <c r="AN1339">
        <f t="shared" si="167"/>
        <v>-999</v>
      </c>
    </row>
    <row r="1340" spans="1:40" x14ac:dyDescent="0.25">
      <c r="A1340">
        <v>364</v>
      </c>
      <c r="B1340" t="s">
        <v>29</v>
      </c>
      <c r="C1340" t="s">
        <v>68</v>
      </c>
      <c r="D1340" t="s">
        <v>31</v>
      </c>
      <c r="E1340" t="s">
        <v>48</v>
      </c>
      <c r="F1340" t="s">
        <v>33</v>
      </c>
      <c r="G1340" t="s">
        <v>34</v>
      </c>
      <c r="H1340" t="s">
        <v>35</v>
      </c>
      <c r="I1340" t="s">
        <v>36</v>
      </c>
      <c r="J1340" t="s">
        <v>37</v>
      </c>
      <c r="K1340" t="s">
        <v>38</v>
      </c>
      <c r="L1340" t="s">
        <v>39</v>
      </c>
      <c r="M1340" t="s">
        <v>40</v>
      </c>
      <c r="N1340" t="s">
        <v>41</v>
      </c>
      <c r="O1340" t="s">
        <v>49</v>
      </c>
      <c r="P1340" t="s">
        <v>46</v>
      </c>
      <c r="Q1340" t="s">
        <v>71</v>
      </c>
      <c r="R1340" t="s">
        <v>45</v>
      </c>
      <c r="T1340">
        <v>100</v>
      </c>
      <c r="U1340">
        <v>0</v>
      </c>
      <c r="V1340">
        <v>0</v>
      </c>
      <c r="W1340">
        <v>57</v>
      </c>
      <c r="X1340">
        <v>87</v>
      </c>
      <c r="Y1340">
        <v>61</v>
      </c>
      <c r="Z1340">
        <v>58</v>
      </c>
      <c r="AA1340">
        <v>55</v>
      </c>
      <c r="AB1340">
        <v>58</v>
      </c>
      <c r="AC1340">
        <v>56</v>
      </c>
      <c r="AD1340">
        <v>179</v>
      </c>
      <c r="AE1340">
        <v>48</v>
      </c>
      <c r="AG1340">
        <f t="shared" si="160"/>
        <v>98.5</v>
      </c>
      <c r="AH1340">
        <f t="shared" si="161"/>
        <v>99.5</v>
      </c>
      <c r="AI1340">
        <f t="shared" si="162"/>
        <v>100.5</v>
      </c>
      <c r="AJ1340">
        <f t="shared" si="163"/>
        <v>101.5</v>
      </c>
      <c r="AK1340">
        <f t="shared" si="164"/>
        <v>-999</v>
      </c>
      <c r="AL1340">
        <f t="shared" si="165"/>
        <v>58</v>
      </c>
      <c r="AM1340">
        <f t="shared" si="166"/>
        <v>-999</v>
      </c>
      <c r="AN1340">
        <f t="shared" si="167"/>
        <v>-999</v>
      </c>
    </row>
    <row r="1341" spans="1:40" x14ac:dyDescent="0.25">
      <c r="A1341">
        <v>361</v>
      </c>
      <c r="B1341" t="s">
        <v>29</v>
      </c>
      <c r="C1341" t="s">
        <v>68</v>
      </c>
      <c r="D1341" t="s">
        <v>31</v>
      </c>
      <c r="E1341" t="s">
        <v>48</v>
      </c>
      <c r="F1341" t="s">
        <v>33</v>
      </c>
      <c r="G1341" t="s">
        <v>34</v>
      </c>
      <c r="H1341" t="s">
        <v>35</v>
      </c>
      <c r="I1341" t="s">
        <v>36</v>
      </c>
      <c r="J1341" t="s">
        <v>37</v>
      </c>
      <c r="K1341" t="s">
        <v>38</v>
      </c>
      <c r="L1341" t="s">
        <v>39</v>
      </c>
      <c r="M1341" t="s">
        <v>40</v>
      </c>
      <c r="N1341" t="s">
        <v>41</v>
      </c>
      <c r="O1341" t="s">
        <v>49</v>
      </c>
      <c r="P1341" t="s">
        <v>43</v>
      </c>
      <c r="Q1341" t="s">
        <v>44</v>
      </c>
      <c r="R1341" t="s">
        <v>45</v>
      </c>
      <c r="T1341">
        <v>100</v>
      </c>
      <c r="U1341">
        <v>0</v>
      </c>
      <c r="V1341">
        <v>3</v>
      </c>
      <c r="W1341">
        <v>63</v>
      </c>
      <c r="X1341">
        <v>91</v>
      </c>
      <c r="Y1341">
        <v>64</v>
      </c>
      <c r="Z1341">
        <v>61</v>
      </c>
      <c r="AA1341">
        <v>56</v>
      </c>
      <c r="AB1341">
        <v>59</v>
      </c>
      <c r="AC1341">
        <v>58</v>
      </c>
      <c r="AD1341">
        <v>179</v>
      </c>
      <c r="AE1341">
        <v>49</v>
      </c>
      <c r="AG1341">
        <f t="shared" si="160"/>
        <v>98.5</v>
      </c>
      <c r="AH1341">
        <f t="shared" si="161"/>
        <v>99.5</v>
      </c>
      <c r="AI1341">
        <f t="shared" si="162"/>
        <v>100.5</v>
      </c>
      <c r="AJ1341">
        <f t="shared" si="163"/>
        <v>101.5</v>
      </c>
      <c r="AK1341">
        <f t="shared" si="164"/>
        <v>-999</v>
      </c>
      <c r="AL1341">
        <f t="shared" si="165"/>
        <v>59</v>
      </c>
      <c r="AM1341">
        <f t="shared" si="166"/>
        <v>-999</v>
      </c>
      <c r="AN1341">
        <f t="shared" si="167"/>
        <v>-999</v>
      </c>
    </row>
    <row r="1342" spans="1:40" x14ac:dyDescent="0.25">
      <c r="A1342">
        <v>363</v>
      </c>
      <c r="B1342" t="s">
        <v>29</v>
      </c>
      <c r="C1342" t="s">
        <v>68</v>
      </c>
      <c r="D1342" t="s">
        <v>31</v>
      </c>
      <c r="E1342" t="s">
        <v>48</v>
      </c>
      <c r="F1342" t="s">
        <v>33</v>
      </c>
      <c r="G1342" t="s">
        <v>34</v>
      </c>
      <c r="H1342" t="s">
        <v>35</v>
      </c>
      <c r="I1342" t="s">
        <v>36</v>
      </c>
      <c r="J1342" t="s">
        <v>37</v>
      </c>
      <c r="K1342" t="s">
        <v>38</v>
      </c>
      <c r="L1342" t="s">
        <v>39</v>
      </c>
      <c r="M1342" t="s">
        <v>40</v>
      </c>
      <c r="N1342" t="s">
        <v>41</v>
      </c>
      <c r="O1342" t="s">
        <v>49</v>
      </c>
      <c r="P1342" t="s">
        <v>46</v>
      </c>
      <c r="Q1342" t="s">
        <v>44</v>
      </c>
      <c r="R1342" t="s">
        <v>45</v>
      </c>
      <c r="T1342">
        <v>100</v>
      </c>
      <c r="U1342">
        <v>0</v>
      </c>
      <c r="V1342">
        <v>3</v>
      </c>
      <c r="W1342">
        <v>63</v>
      </c>
      <c r="X1342">
        <v>91</v>
      </c>
      <c r="Y1342">
        <v>64</v>
      </c>
      <c r="Z1342">
        <v>61</v>
      </c>
      <c r="AA1342">
        <v>56</v>
      </c>
      <c r="AB1342">
        <v>59</v>
      </c>
      <c r="AC1342">
        <v>58</v>
      </c>
      <c r="AD1342">
        <v>179</v>
      </c>
      <c r="AE1342">
        <v>49</v>
      </c>
      <c r="AG1342">
        <f t="shared" si="160"/>
        <v>98.5</v>
      </c>
      <c r="AH1342">
        <f t="shared" si="161"/>
        <v>99.5</v>
      </c>
      <c r="AI1342">
        <f t="shared" si="162"/>
        <v>100.5</v>
      </c>
      <c r="AJ1342">
        <f t="shared" si="163"/>
        <v>101.5</v>
      </c>
      <c r="AK1342">
        <f t="shared" si="164"/>
        <v>-999</v>
      </c>
      <c r="AL1342">
        <f t="shared" si="165"/>
        <v>59</v>
      </c>
      <c r="AM1342">
        <f t="shared" si="166"/>
        <v>-999</v>
      </c>
      <c r="AN1342">
        <f t="shared" si="167"/>
        <v>-999</v>
      </c>
    </row>
    <row r="1343" spans="1:40" x14ac:dyDescent="0.25">
      <c r="A1343">
        <v>186</v>
      </c>
      <c r="B1343" t="s">
        <v>29</v>
      </c>
      <c r="C1343" t="s">
        <v>30</v>
      </c>
      <c r="D1343" t="s">
        <v>76</v>
      </c>
      <c r="E1343" t="s">
        <v>48</v>
      </c>
      <c r="F1343" t="s">
        <v>33</v>
      </c>
      <c r="G1343" t="s">
        <v>34</v>
      </c>
      <c r="H1343" t="s">
        <v>73</v>
      </c>
      <c r="I1343" t="s">
        <v>36</v>
      </c>
      <c r="J1343" t="s">
        <v>37</v>
      </c>
      <c r="K1343" t="s">
        <v>38</v>
      </c>
      <c r="L1343" t="s">
        <v>39</v>
      </c>
      <c r="M1343" t="s">
        <v>77</v>
      </c>
      <c r="N1343" t="s">
        <v>78</v>
      </c>
      <c r="O1343" t="s">
        <v>49</v>
      </c>
      <c r="P1343" t="s">
        <v>43</v>
      </c>
      <c r="Q1343" t="s">
        <v>71</v>
      </c>
      <c r="R1343" t="s">
        <v>45</v>
      </c>
      <c r="T1343">
        <v>100</v>
      </c>
      <c r="U1343">
        <v>20</v>
      </c>
      <c r="V1343">
        <v>62</v>
      </c>
      <c r="W1343">
        <v>72</v>
      </c>
      <c r="X1343">
        <v>90</v>
      </c>
      <c r="Y1343">
        <v>68</v>
      </c>
      <c r="Z1343">
        <v>63</v>
      </c>
      <c r="AA1343">
        <v>57</v>
      </c>
      <c r="AB1343">
        <v>60</v>
      </c>
      <c r="AC1343">
        <v>57</v>
      </c>
      <c r="AD1343">
        <v>181</v>
      </c>
      <c r="AE1343">
        <v>66</v>
      </c>
      <c r="AG1343">
        <f t="shared" si="160"/>
        <v>98.5</v>
      </c>
      <c r="AH1343">
        <f t="shared" si="161"/>
        <v>99.5</v>
      </c>
      <c r="AI1343">
        <f t="shared" si="162"/>
        <v>100.5</v>
      </c>
      <c r="AJ1343">
        <f t="shared" si="163"/>
        <v>101.5</v>
      </c>
      <c r="AK1343">
        <f t="shared" si="164"/>
        <v>-999</v>
      </c>
      <c r="AL1343">
        <f t="shared" si="165"/>
        <v>-999</v>
      </c>
      <c r="AM1343">
        <f t="shared" si="166"/>
        <v>-999</v>
      </c>
      <c r="AN1343">
        <f t="shared" si="167"/>
        <v>60</v>
      </c>
    </row>
    <row r="1344" spans="1:40" x14ac:dyDescent="0.25">
      <c r="A1344">
        <v>188</v>
      </c>
      <c r="B1344" t="s">
        <v>29</v>
      </c>
      <c r="C1344" t="s">
        <v>30</v>
      </c>
      <c r="D1344" t="s">
        <v>76</v>
      </c>
      <c r="E1344" t="s">
        <v>48</v>
      </c>
      <c r="F1344" t="s">
        <v>33</v>
      </c>
      <c r="G1344" t="s">
        <v>34</v>
      </c>
      <c r="H1344" t="s">
        <v>73</v>
      </c>
      <c r="I1344" t="s">
        <v>36</v>
      </c>
      <c r="J1344" t="s">
        <v>37</v>
      </c>
      <c r="K1344" t="s">
        <v>38</v>
      </c>
      <c r="L1344" t="s">
        <v>39</v>
      </c>
      <c r="M1344" t="s">
        <v>77</v>
      </c>
      <c r="N1344" t="s">
        <v>78</v>
      </c>
      <c r="O1344" t="s">
        <v>49</v>
      </c>
      <c r="P1344" t="s">
        <v>46</v>
      </c>
      <c r="Q1344" t="s">
        <v>71</v>
      </c>
      <c r="R1344" t="s">
        <v>45</v>
      </c>
      <c r="T1344">
        <v>100</v>
      </c>
      <c r="U1344">
        <v>20</v>
      </c>
      <c r="V1344">
        <v>62</v>
      </c>
      <c r="W1344">
        <v>72</v>
      </c>
      <c r="X1344">
        <v>90</v>
      </c>
      <c r="Y1344">
        <v>68</v>
      </c>
      <c r="Z1344">
        <v>63</v>
      </c>
      <c r="AA1344">
        <v>57</v>
      </c>
      <c r="AB1344">
        <v>60</v>
      </c>
      <c r="AC1344">
        <v>57</v>
      </c>
      <c r="AD1344">
        <v>181</v>
      </c>
      <c r="AE1344">
        <v>66</v>
      </c>
      <c r="AG1344">
        <f t="shared" si="160"/>
        <v>98.5</v>
      </c>
      <c r="AH1344">
        <f t="shared" si="161"/>
        <v>99.5</v>
      </c>
      <c r="AI1344">
        <f t="shared" si="162"/>
        <v>100.5</v>
      </c>
      <c r="AJ1344">
        <f t="shared" si="163"/>
        <v>101.5</v>
      </c>
      <c r="AK1344">
        <f t="shared" si="164"/>
        <v>-999</v>
      </c>
      <c r="AL1344">
        <f t="shared" si="165"/>
        <v>-999</v>
      </c>
      <c r="AM1344">
        <f t="shared" si="166"/>
        <v>-999</v>
      </c>
      <c r="AN1344">
        <f t="shared" si="167"/>
        <v>60</v>
      </c>
    </row>
    <row r="1345" spans="1:40" x14ac:dyDescent="0.25">
      <c r="A1345">
        <v>185</v>
      </c>
      <c r="B1345" t="s">
        <v>29</v>
      </c>
      <c r="C1345" t="s">
        <v>30</v>
      </c>
      <c r="D1345" t="s">
        <v>76</v>
      </c>
      <c r="E1345" t="s">
        <v>48</v>
      </c>
      <c r="F1345" t="s">
        <v>33</v>
      </c>
      <c r="G1345" t="s">
        <v>34</v>
      </c>
      <c r="H1345" t="s">
        <v>73</v>
      </c>
      <c r="I1345" t="s">
        <v>36</v>
      </c>
      <c r="J1345" t="s">
        <v>37</v>
      </c>
      <c r="K1345" t="s">
        <v>38</v>
      </c>
      <c r="L1345" t="s">
        <v>39</v>
      </c>
      <c r="M1345" t="s">
        <v>77</v>
      </c>
      <c r="N1345" t="s">
        <v>78</v>
      </c>
      <c r="O1345" t="s">
        <v>49</v>
      </c>
      <c r="P1345" t="s">
        <v>43</v>
      </c>
      <c r="Q1345" t="s">
        <v>44</v>
      </c>
      <c r="R1345" t="s">
        <v>45</v>
      </c>
      <c r="T1345">
        <v>100</v>
      </c>
      <c r="U1345">
        <v>25</v>
      </c>
      <c r="V1345">
        <v>63</v>
      </c>
      <c r="W1345">
        <v>73</v>
      </c>
      <c r="X1345">
        <v>91</v>
      </c>
      <c r="Y1345">
        <v>69</v>
      </c>
      <c r="Z1345">
        <v>64</v>
      </c>
      <c r="AA1345">
        <v>58</v>
      </c>
      <c r="AB1345">
        <v>61</v>
      </c>
      <c r="AC1345">
        <v>59</v>
      </c>
      <c r="AD1345">
        <v>181</v>
      </c>
      <c r="AE1345">
        <v>67</v>
      </c>
      <c r="AG1345">
        <f t="shared" si="160"/>
        <v>98.5</v>
      </c>
      <c r="AH1345">
        <f t="shared" si="161"/>
        <v>99.5</v>
      </c>
      <c r="AI1345">
        <f t="shared" si="162"/>
        <v>100.5</v>
      </c>
      <c r="AJ1345">
        <f t="shared" si="163"/>
        <v>101.5</v>
      </c>
      <c r="AK1345">
        <f t="shared" si="164"/>
        <v>-999</v>
      </c>
      <c r="AL1345">
        <f t="shared" si="165"/>
        <v>-999</v>
      </c>
      <c r="AM1345">
        <f t="shared" si="166"/>
        <v>-999</v>
      </c>
      <c r="AN1345">
        <f t="shared" si="167"/>
        <v>61</v>
      </c>
    </row>
    <row r="1346" spans="1:40" x14ac:dyDescent="0.25">
      <c r="A1346">
        <v>187</v>
      </c>
      <c r="B1346" t="s">
        <v>29</v>
      </c>
      <c r="C1346" t="s">
        <v>30</v>
      </c>
      <c r="D1346" t="s">
        <v>76</v>
      </c>
      <c r="E1346" t="s">
        <v>48</v>
      </c>
      <c r="F1346" t="s">
        <v>33</v>
      </c>
      <c r="G1346" t="s">
        <v>34</v>
      </c>
      <c r="H1346" t="s">
        <v>73</v>
      </c>
      <c r="I1346" t="s">
        <v>36</v>
      </c>
      <c r="J1346" t="s">
        <v>37</v>
      </c>
      <c r="K1346" t="s">
        <v>38</v>
      </c>
      <c r="L1346" t="s">
        <v>39</v>
      </c>
      <c r="M1346" t="s">
        <v>77</v>
      </c>
      <c r="N1346" t="s">
        <v>78</v>
      </c>
      <c r="O1346" t="s">
        <v>49</v>
      </c>
      <c r="P1346" t="s">
        <v>46</v>
      </c>
      <c r="Q1346" t="s">
        <v>44</v>
      </c>
      <c r="R1346" t="s">
        <v>45</v>
      </c>
      <c r="T1346">
        <v>100</v>
      </c>
      <c r="U1346">
        <v>25</v>
      </c>
      <c r="V1346">
        <v>63</v>
      </c>
      <c r="W1346">
        <v>73</v>
      </c>
      <c r="X1346">
        <v>91</v>
      </c>
      <c r="Y1346">
        <v>69</v>
      </c>
      <c r="Z1346">
        <v>64</v>
      </c>
      <c r="AA1346">
        <v>58</v>
      </c>
      <c r="AB1346">
        <v>61</v>
      </c>
      <c r="AC1346">
        <v>59</v>
      </c>
      <c r="AD1346">
        <v>181</v>
      </c>
      <c r="AE1346">
        <v>67</v>
      </c>
      <c r="AG1346">
        <f t="shared" si="160"/>
        <v>98.5</v>
      </c>
      <c r="AH1346">
        <f t="shared" si="161"/>
        <v>99.5</v>
      </c>
      <c r="AI1346">
        <f t="shared" si="162"/>
        <v>100.5</v>
      </c>
      <c r="AJ1346">
        <f t="shared" si="163"/>
        <v>101.5</v>
      </c>
      <c r="AK1346">
        <f t="shared" si="164"/>
        <v>-999</v>
      </c>
      <c r="AL1346">
        <f t="shared" si="165"/>
        <v>-999</v>
      </c>
      <c r="AM1346">
        <f t="shared" si="166"/>
        <v>-999</v>
      </c>
      <c r="AN1346">
        <f t="shared" si="167"/>
        <v>61</v>
      </c>
    </row>
    <row r="1347" spans="1:40" x14ac:dyDescent="0.25">
      <c r="A1347">
        <v>98</v>
      </c>
      <c r="B1347" t="s">
        <v>29</v>
      </c>
      <c r="C1347" t="s">
        <v>30</v>
      </c>
      <c r="D1347" t="s">
        <v>72</v>
      </c>
      <c r="E1347" t="s">
        <v>48</v>
      </c>
      <c r="F1347" t="s">
        <v>33</v>
      </c>
      <c r="G1347" t="s">
        <v>34</v>
      </c>
      <c r="H1347" t="s">
        <v>73</v>
      </c>
      <c r="I1347" t="s">
        <v>36</v>
      </c>
      <c r="J1347" t="s">
        <v>37</v>
      </c>
      <c r="K1347" t="s">
        <v>38</v>
      </c>
      <c r="L1347" t="s">
        <v>39</v>
      </c>
      <c r="M1347" t="s">
        <v>74</v>
      </c>
      <c r="N1347" t="s">
        <v>75</v>
      </c>
      <c r="O1347" t="s">
        <v>49</v>
      </c>
      <c r="P1347" t="s">
        <v>43</v>
      </c>
      <c r="Q1347" t="s">
        <v>71</v>
      </c>
      <c r="R1347" t="s">
        <v>45</v>
      </c>
      <c r="T1347">
        <v>100</v>
      </c>
      <c r="U1347">
        <v>55</v>
      </c>
      <c r="V1347">
        <v>69</v>
      </c>
      <c r="W1347">
        <v>80</v>
      </c>
      <c r="X1347">
        <v>96</v>
      </c>
      <c r="Y1347">
        <v>73</v>
      </c>
      <c r="Z1347">
        <v>67</v>
      </c>
      <c r="AA1347">
        <v>60</v>
      </c>
      <c r="AB1347">
        <v>63</v>
      </c>
      <c r="AC1347">
        <v>60</v>
      </c>
      <c r="AD1347">
        <v>181</v>
      </c>
      <c r="AE1347">
        <v>72</v>
      </c>
      <c r="AG1347">
        <f t="shared" si="160"/>
        <v>98.5</v>
      </c>
      <c r="AH1347">
        <f t="shared" si="161"/>
        <v>99.5</v>
      </c>
      <c r="AI1347">
        <f t="shared" si="162"/>
        <v>100.5</v>
      </c>
      <c r="AJ1347">
        <f t="shared" si="163"/>
        <v>101.5</v>
      </c>
      <c r="AK1347">
        <f t="shared" si="164"/>
        <v>-999</v>
      </c>
      <c r="AL1347">
        <f t="shared" si="165"/>
        <v>-999</v>
      </c>
      <c r="AM1347">
        <f t="shared" si="166"/>
        <v>-999</v>
      </c>
      <c r="AN1347">
        <f t="shared" si="167"/>
        <v>63</v>
      </c>
    </row>
    <row r="1348" spans="1:40" x14ac:dyDescent="0.25">
      <c r="A1348">
        <v>100</v>
      </c>
      <c r="B1348" t="s">
        <v>29</v>
      </c>
      <c r="C1348" t="s">
        <v>30</v>
      </c>
      <c r="D1348" t="s">
        <v>72</v>
      </c>
      <c r="E1348" t="s">
        <v>48</v>
      </c>
      <c r="F1348" t="s">
        <v>33</v>
      </c>
      <c r="G1348" t="s">
        <v>34</v>
      </c>
      <c r="H1348" t="s">
        <v>73</v>
      </c>
      <c r="I1348" t="s">
        <v>36</v>
      </c>
      <c r="J1348" t="s">
        <v>37</v>
      </c>
      <c r="K1348" t="s">
        <v>38</v>
      </c>
      <c r="L1348" t="s">
        <v>39</v>
      </c>
      <c r="M1348" t="s">
        <v>74</v>
      </c>
      <c r="N1348" t="s">
        <v>75</v>
      </c>
      <c r="O1348" t="s">
        <v>49</v>
      </c>
      <c r="P1348" t="s">
        <v>46</v>
      </c>
      <c r="Q1348" t="s">
        <v>71</v>
      </c>
      <c r="R1348" t="s">
        <v>45</v>
      </c>
      <c r="T1348">
        <v>100</v>
      </c>
      <c r="U1348">
        <v>55</v>
      </c>
      <c r="V1348">
        <v>69</v>
      </c>
      <c r="W1348">
        <v>80</v>
      </c>
      <c r="X1348">
        <v>96</v>
      </c>
      <c r="Y1348">
        <v>73</v>
      </c>
      <c r="Z1348">
        <v>67</v>
      </c>
      <c r="AA1348">
        <v>60</v>
      </c>
      <c r="AB1348">
        <v>63</v>
      </c>
      <c r="AC1348">
        <v>60</v>
      </c>
      <c r="AD1348">
        <v>181</v>
      </c>
      <c r="AE1348">
        <v>72</v>
      </c>
      <c r="AG1348">
        <f t="shared" ref="AG1348:AG1410" si="168">$T1348-1.5</f>
        <v>98.5</v>
      </c>
      <c r="AH1348">
        <f t="shared" ref="AH1348:AH1410" si="169">$T1348-0.5</f>
        <v>99.5</v>
      </c>
      <c r="AI1348">
        <f t="shared" ref="AI1348:AI1410" si="170">$T1348+0.5</f>
        <v>100.5</v>
      </c>
      <c r="AJ1348">
        <f t="shared" ref="AJ1348:AJ1410" si="171">$T1348+1.5</f>
        <v>101.5</v>
      </c>
      <c r="AK1348">
        <f t="shared" ref="AK1348:AK1410" si="172">IF($C1348="5_continue_40m3s",$AB1348,-999)</f>
        <v>-999</v>
      </c>
      <c r="AL1348">
        <f t="shared" ref="AL1348:AL1410" si="173">IF($C1348="3_continue_25m3s",$AB1348,-999)</f>
        <v>-999</v>
      </c>
      <c r="AM1348">
        <f t="shared" ref="AM1348:AM1410" si="174">IF($C1348="4_continue_25m3s_winterdoorspoeling",$AB1348,-999)</f>
        <v>-999</v>
      </c>
      <c r="AN1348">
        <f t="shared" ref="AN1348:AN1410" si="175">IF($C1348="1_continue_15m3s",$AB1348,-999)</f>
        <v>63</v>
      </c>
    </row>
    <row r="1349" spans="1:40" x14ac:dyDescent="0.25">
      <c r="A1349">
        <v>1158</v>
      </c>
      <c r="B1349" t="s">
        <v>29</v>
      </c>
      <c r="C1349" t="s">
        <v>83</v>
      </c>
      <c r="D1349" t="s">
        <v>72</v>
      </c>
      <c r="E1349" t="s">
        <v>48</v>
      </c>
      <c r="F1349" t="s">
        <v>33</v>
      </c>
      <c r="G1349" t="s">
        <v>34</v>
      </c>
      <c r="H1349" t="s">
        <v>73</v>
      </c>
      <c r="I1349" t="s">
        <v>47</v>
      </c>
      <c r="J1349" t="s">
        <v>37</v>
      </c>
      <c r="K1349" t="s">
        <v>38</v>
      </c>
      <c r="L1349" t="s">
        <v>39</v>
      </c>
      <c r="M1349" t="s">
        <v>74</v>
      </c>
      <c r="N1349" t="s">
        <v>75</v>
      </c>
      <c r="O1349" t="s">
        <v>49</v>
      </c>
      <c r="P1349" t="s">
        <v>43</v>
      </c>
      <c r="Q1349" t="s">
        <v>71</v>
      </c>
      <c r="R1349" t="s">
        <v>45</v>
      </c>
      <c r="T1349">
        <v>100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57</v>
      </c>
      <c r="AB1349">
        <v>63</v>
      </c>
      <c r="AC1349">
        <v>62</v>
      </c>
      <c r="AD1349">
        <v>180</v>
      </c>
      <c r="AE1349">
        <v>0</v>
      </c>
      <c r="AG1349">
        <f t="shared" si="168"/>
        <v>98.5</v>
      </c>
      <c r="AH1349">
        <f t="shared" si="169"/>
        <v>99.5</v>
      </c>
      <c r="AI1349">
        <f t="shared" si="170"/>
        <v>100.5</v>
      </c>
      <c r="AJ1349">
        <f t="shared" si="171"/>
        <v>101.5</v>
      </c>
      <c r="AK1349">
        <f t="shared" si="172"/>
        <v>63</v>
      </c>
      <c r="AL1349">
        <f t="shared" si="173"/>
        <v>-999</v>
      </c>
      <c r="AM1349">
        <f t="shared" si="174"/>
        <v>-999</v>
      </c>
      <c r="AN1349">
        <f t="shared" si="175"/>
        <v>-999</v>
      </c>
    </row>
    <row r="1350" spans="1:40" x14ac:dyDescent="0.25">
      <c r="A1350">
        <v>1160</v>
      </c>
      <c r="B1350" t="s">
        <v>29</v>
      </c>
      <c r="C1350" t="s">
        <v>83</v>
      </c>
      <c r="D1350" t="s">
        <v>72</v>
      </c>
      <c r="E1350" t="s">
        <v>48</v>
      </c>
      <c r="F1350" t="s">
        <v>33</v>
      </c>
      <c r="G1350" t="s">
        <v>34</v>
      </c>
      <c r="H1350" t="s">
        <v>73</v>
      </c>
      <c r="I1350" t="s">
        <v>47</v>
      </c>
      <c r="J1350" t="s">
        <v>37</v>
      </c>
      <c r="K1350" t="s">
        <v>38</v>
      </c>
      <c r="L1350" t="s">
        <v>39</v>
      </c>
      <c r="M1350" t="s">
        <v>74</v>
      </c>
      <c r="N1350" t="s">
        <v>75</v>
      </c>
      <c r="O1350" t="s">
        <v>49</v>
      </c>
      <c r="P1350" t="s">
        <v>46</v>
      </c>
      <c r="Q1350" t="s">
        <v>71</v>
      </c>
      <c r="R1350" t="s">
        <v>45</v>
      </c>
      <c r="T1350">
        <v>100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57</v>
      </c>
      <c r="AB1350">
        <v>63</v>
      </c>
      <c r="AC1350">
        <v>62</v>
      </c>
      <c r="AD1350">
        <v>180</v>
      </c>
      <c r="AE1350">
        <v>0</v>
      </c>
      <c r="AG1350">
        <f t="shared" si="168"/>
        <v>98.5</v>
      </c>
      <c r="AH1350">
        <f t="shared" si="169"/>
        <v>99.5</v>
      </c>
      <c r="AI1350">
        <f t="shared" si="170"/>
        <v>100.5</v>
      </c>
      <c r="AJ1350">
        <f t="shared" si="171"/>
        <v>101.5</v>
      </c>
      <c r="AK1350">
        <f t="shared" si="172"/>
        <v>63</v>
      </c>
      <c r="AL1350">
        <f t="shared" si="173"/>
        <v>-999</v>
      </c>
      <c r="AM1350">
        <f t="shared" si="174"/>
        <v>-999</v>
      </c>
      <c r="AN1350">
        <f t="shared" si="175"/>
        <v>-999</v>
      </c>
    </row>
    <row r="1351" spans="1:40" x14ac:dyDescent="0.25">
      <c r="A1351">
        <v>1157</v>
      </c>
      <c r="B1351" t="s">
        <v>29</v>
      </c>
      <c r="C1351" t="s">
        <v>83</v>
      </c>
      <c r="D1351" t="s">
        <v>72</v>
      </c>
      <c r="E1351" t="s">
        <v>48</v>
      </c>
      <c r="F1351" t="s">
        <v>33</v>
      </c>
      <c r="G1351" t="s">
        <v>34</v>
      </c>
      <c r="H1351" t="s">
        <v>73</v>
      </c>
      <c r="I1351" t="s">
        <v>47</v>
      </c>
      <c r="J1351" t="s">
        <v>37</v>
      </c>
      <c r="K1351" t="s">
        <v>38</v>
      </c>
      <c r="L1351" t="s">
        <v>39</v>
      </c>
      <c r="M1351" t="s">
        <v>74</v>
      </c>
      <c r="N1351" t="s">
        <v>75</v>
      </c>
      <c r="O1351" t="s">
        <v>49</v>
      </c>
      <c r="P1351" t="s">
        <v>43</v>
      </c>
      <c r="Q1351" t="s">
        <v>44</v>
      </c>
      <c r="R1351" t="s">
        <v>45</v>
      </c>
      <c r="T1351">
        <v>100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57</v>
      </c>
      <c r="AB1351">
        <v>64</v>
      </c>
      <c r="AC1351">
        <v>64</v>
      </c>
      <c r="AD1351">
        <v>180</v>
      </c>
      <c r="AE1351">
        <v>0</v>
      </c>
      <c r="AG1351">
        <f t="shared" si="168"/>
        <v>98.5</v>
      </c>
      <c r="AH1351">
        <f t="shared" si="169"/>
        <v>99.5</v>
      </c>
      <c r="AI1351">
        <f t="shared" si="170"/>
        <v>100.5</v>
      </c>
      <c r="AJ1351">
        <f t="shared" si="171"/>
        <v>101.5</v>
      </c>
      <c r="AK1351">
        <f t="shared" si="172"/>
        <v>64</v>
      </c>
      <c r="AL1351">
        <f t="shared" si="173"/>
        <v>-999</v>
      </c>
      <c r="AM1351">
        <f t="shared" si="174"/>
        <v>-999</v>
      </c>
      <c r="AN1351">
        <f t="shared" si="175"/>
        <v>-999</v>
      </c>
    </row>
    <row r="1352" spans="1:40" x14ac:dyDescent="0.25">
      <c r="A1352">
        <v>1159</v>
      </c>
      <c r="B1352" t="s">
        <v>29</v>
      </c>
      <c r="C1352" t="s">
        <v>83</v>
      </c>
      <c r="D1352" t="s">
        <v>72</v>
      </c>
      <c r="E1352" t="s">
        <v>48</v>
      </c>
      <c r="F1352" t="s">
        <v>33</v>
      </c>
      <c r="G1352" t="s">
        <v>34</v>
      </c>
      <c r="H1352" t="s">
        <v>73</v>
      </c>
      <c r="I1352" t="s">
        <v>47</v>
      </c>
      <c r="J1352" t="s">
        <v>37</v>
      </c>
      <c r="K1352" t="s">
        <v>38</v>
      </c>
      <c r="L1352" t="s">
        <v>39</v>
      </c>
      <c r="M1352" t="s">
        <v>74</v>
      </c>
      <c r="N1352" t="s">
        <v>75</v>
      </c>
      <c r="O1352" t="s">
        <v>49</v>
      </c>
      <c r="P1352" t="s">
        <v>46</v>
      </c>
      <c r="Q1352" t="s">
        <v>44</v>
      </c>
      <c r="R1352" t="s">
        <v>45</v>
      </c>
      <c r="T1352">
        <v>100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57</v>
      </c>
      <c r="AB1352">
        <v>64</v>
      </c>
      <c r="AC1352">
        <v>64</v>
      </c>
      <c r="AD1352">
        <v>180</v>
      </c>
      <c r="AE1352">
        <v>0</v>
      </c>
      <c r="AG1352">
        <f t="shared" si="168"/>
        <v>98.5</v>
      </c>
      <c r="AH1352">
        <f t="shared" si="169"/>
        <v>99.5</v>
      </c>
      <c r="AI1352">
        <f t="shared" si="170"/>
        <v>100.5</v>
      </c>
      <c r="AJ1352">
        <f t="shared" si="171"/>
        <v>101.5</v>
      </c>
      <c r="AK1352">
        <f t="shared" si="172"/>
        <v>64</v>
      </c>
      <c r="AL1352">
        <f t="shared" si="173"/>
        <v>-999</v>
      </c>
      <c r="AM1352">
        <f t="shared" si="174"/>
        <v>-999</v>
      </c>
      <c r="AN1352">
        <f t="shared" si="175"/>
        <v>-999</v>
      </c>
    </row>
    <row r="1353" spans="1:40" x14ac:dyDescent="0.25">
      <c r="A1353">
        <v>97</v>
      </c>
      <c r="B1353" t="s">
        <v>29</v>
      </c>
      <c r="C1353" t="s">
        <v>30</v>
      </c>
      <c r="D1353" t="s">
        <v>72</v>
      </c>
      <c r="E1353" t="s">
        <v>48</v>
      </c>
      <c r="F1353" t="s">
        <v>33</v>
      </c>
      <c r="G1353" t="s">
        <v>34</v>
      </c>
      <c r="H1353" t="s">
        <v>73</v>
      </c>
      <c r="I1353" t="s">
        <v>36</v>
      </c>
      <c r="J1353" t="s">
        <v>37</v>
      </c>
      <c r="K1353" t="s">
        <v>38</v>
      </c>
      <c r="L1353" t="s">
        <v>39</v>
      </c>
      <c r="M1353" t="s">
        <v>74</v>
      </c>
      <c r="N1353" t="s">
        <v>75</v>
      </c>
      <c r="O1353" t="s">
        <v>49</v>
      </c>
      <c r="P1353" t="s">
        <v>43</v>
      </c>
      <c r="Q1353" t="s">
        <v>44</v>
      </c>
      <c r="R1353" t="s">
        <v>45</v>
      </c>
      <c r="T1353">
        <v>100</v>
      </c>
      <c r="U1353">
        <v>56</v>
      </c>
      <c r="V1353">
        <v>70</v>
      </c>
      <c r="W1353">
        <v>82</v>
      </c>
      <c r="X1353">
        <v>97</v>
      </c>
      <c r="Y1353">
        <v>75</v>
      </c>
      <c r="Z1353">
        <v>69</v>
      </c>
      <c r="AA1353">
        <v>62</v>
      </c>
      <c r="AB1353">
        <v>65</v>
      </c>
      <c r="AC1353">
        <v>62</v>
      </c>
      <c r="AD1353">
        <v>181</v>
      </c>
      <c r="AE1353">
        <v>73</v>
      </c>
      <c r="AG1353">
        <f t="shared" si="168"/>
        <v>98.5</v>
      </c>
      <c r="AH1353">
        <f t="shared" si="169"/>
        <v>99.5</v>
      </c>
      <c r="AI1353">
        <f t="shared" si="170"/>
        <v>100.5</v>
      </c>
      <c r="AJ1353">
        <f t="shared" si="171"/>
        <v>101.5</v>
      </c>
      <c r="AK1353">
        <f t="shared" si="172"/>
        <v>-999</v>
      </c>
      <c r="AL1353">
        <f t="shared" si="173"/>
        <v>-999</v>
      </c>
      <c r="AM1353">
        <f t="shared" si="174"/>
        <v>-999</v>
      </c>
      <c r="AN1353">
        <f t="shared" si="175"/>
        <v>65</v>
      </c>
    </row>
    <row r="1354" spans="1:40" x14ac:dyDescent="0.25">
      <c r="A1354">
        <v>99</v>
      </c>
      <c r="B1354" t="s">
        <v>29</v>
      </c>
      <c r="C1354" t="s">
        <v>30</v>
      </c>
      <c r="D1354" t="s">
        <v>72</v>
      </c>
      <c r="E1354" t="s">
        <v>48</v>
      </c>
      <c r="F1354" t="s">
        <v>33</v>
      </c>
      <c r="G1354" t="s">
        <v>34</v>
      </c>
      <c r="H1354" t="s">
        <v>73</v>
      </c>
      <c r="I1354" t="s">
        <v>36</v>
      </c>
      <c r="J1354" t="s">
        <v>37</v>
      </c>
      <c r="K1354" t="s">
        <v>38</v>
      </c>
      <c r="L1354" t="s">
        <v>39</v>
      </c>
      <c r="M1354" t="s">
        <v>74</v>
      </c>
      <c r="N1354" t="s">
        <v>75</v>
      </c>
      <c r="O1354" t="s">
        <v>49</v>
      </c>
      <c r="P1354" t="s">
        <v>46</v>
      </c>
      <c r="Q1354" t="s">
        <v>44</v>
      </c>
      <c r="R1354" t="s">
        <v>45</v>
      </c>
      <c r="T1354">
        <v>100</v>
      </c>
      <c r="U1354">
        <v>56</v>
      </c>
      <c r="V1354">
        <v>70</v>
      </c>
      <c r="W1354">
        <v>82</v>
      </c>
      <c r="X1354">
        <v>97</v>
      </c>
      <c r="Y1354">
        <v>75</v>
      </c>
      <c r="Z1354">
        <v>69</v>
      </c>
      <c r="AA1354">
        <v>62</v>
      </c>
      <c r="AB1354">
        <v>65</v>
      </c>
      <c r="AC1354">
        <v>62</v>
      </c>
      <c r="AD1354">
        <v>181</v>
      </c>
      <c r="AE1354">
        <v>73</v>
      </c>
      <c r="AG1354">
        <f t="shared" si="168"/>
        <v>98.5</v>
      </c>
      <c r="AH1354">
        <f t="shared" si="169"/>
        <v>99.5</v>
      </c>
      <c r="AI1354">
        <f t="shared" si="170"/>
        <v>100.5</v>
      </c>
      <c r="AJ1354">
        <f t="shared" si="171"/>
        <v>101.5</v>
      </c>
      <c r="AK1354">
        <f t="shared" si="172"/>
        <v>-999</v>
      </c>
      <c r="AL1354">
        <f t="shared" si="173"/>
        <v>-999</v>
      </c>
      <c r="AM1354">
        <f t="shared" si="174"/>
        <v>-999</v>
      </c>
      <c r="AN1354">
        <f t="shared" si="175"/>
        <v>65</v>
      </c>
    </row>
    <row r="1355" spans="1:40" x14ac:dyDescent="0.25">
      <c r="A1355">
        <v>10</v>
      </c>
      <c r="B1355" t="s">
        <v>29</v>
      </c>
      <c r="C1355" t="s">
        <v>30</v>
      </c>
      <c r="D1355" t="s">
        <v>31</v>
      </c>
      <c r="E1355" t="s">
        <v>48</v>
      </c>
      <c r="F1355" t="s">
        <v>33</v>
      </c>
      <c r="G1355" t="s">
        <v>34</v>
      </c>
      <c r="H1355" t="s">
        <v>35</v>
      </c>
      <c r="I1355" t="s">
        <v>36</v>
      </c>
      <c r="J1355" t="s">
        <v>37</v>
      </c>
      <c r="K1355" t="s">
        <v>38</v>
      </c>
      <c r="L1355" t="s">
        <v>39</v>
      </c>
      <c r="M1355" t="s">
        <v>40</v>
      </c>
      <c r="N1355" t="s">
        <v>41</v>
      </c>
      <c r="O1355" t="s">
        <v>49</v>
      </c>
      <c r="P1355" t="s">
        <v>43</v>
      </c>
      <c r="Q1355" t="s">
        <v>71</v>
      </c>
      <c r="R1355" t="s">
        <v>45</v>
      </c>
      <c r="T1355">
        <v>100</v>
      </c>
      <c r="U1355">
        <v>56</v>
      </c>
      <c r="V1355">
        <v>84</v>
      </c>
      <c r="W1355">
        <v>95</v>
      </c>
      <c r="X1355">
        <v>108</v>
      </c>
      <c r="Y1355">
        <v>85</v>
      </c>
      <c r="Z1355">
        <v>76</v>
      </c>
      <c r="AA1355">
        <v>67</v>
      </c>
      <c r="AB1355">
        <v>68</v>
      </c>
      <c r="AC1355">
        <v>66</v>
      </c>
      <c r="AD1355">
        <v>180</v>
      </c>
      <c r="AE1355">
        <v>85</v>
      </c>
      <c r="AG1355">
        <f t="shared" si="168"/>
        <v>98.5</v>
      </c>
      <c r="AH1355">
        <f t="shared" si="169"/>
        <v>99.5</v>
      </c>
      <c r="AI1355">
        <f t="shared" si="170"/>
        <v>100.5</v>
      </c>
      <c r="AJ1355">
        <f t="shared" si="171"/>
        <v>101.5</v>
      </c>
      <c r="AK1355">
        <f t="shared" si="172"/>
        <v>-999</v>
      </c>
      <c r="AL1355">
        <f t="shared" si="173"/>
        <v>-999</v>
      </c>
      <c r="AM1355">
        <f t="shared" si="174"/>
        <v>-999</v>
      </c>
      <c r="AN1355">
        <f t="shared" si="175"/>
        <v>68</v>
      </c>
    </row>
    <row r="1356" spans="1:40" x14ac:dyDescent="0.25">
      <c r="A1356">
        <v>12</v>
      </c>
      <c r="B1356" t="s">
        <v>29</v>
      </c>
      <c r="C1356" t="s">
        <v>30</v>
      </c>
      <c r="D1356" t="s">
        <v>31</v>
      </c>
      <c r="E1356" t="s">
        <v>48</v>
      </c>
      <c r="F1356" t="s">
        <v>33</v>
      </c>
      <c r="G1356" t="s">
        <v>34</v>
      </c>
      <c r="H1356" t="s">
        <v>35</v>
      </c>
      <c r="I1356" t="s">
        <v>36</v>
      </c>
      <c r="J1356" t="s">
        <v>37</v>
      </c>
      <c r="K1356" t="s">
        <v>38</v>
      </c>
      <c r="L1356" t="s">
        <v>39</v>
      </c>
      <c r="M1356" t="s">
        <v>40</v>
      </c>
      <c r="N1356" t="s">
        <v>41</v>
      </c>
      <c r="O1356" t="s">
        <v>49</v>
      </c>
      <c r="P1356" t="s">
        <v>46</v>
      </c>
      <c r="Q1356" t="s">
        <v>71</v>
      </c>
      <c r="R1356" t="s">
        <v>45</v>
      </c>
      <c r="T1356">
        <v>100</v>
      </c>
      <c r="U1356">
        <v>56</v>
      </c>
      <c r="V1356">
        <v>84</v>
      </c>
      <c r="W1356">
        <v>95</v>
      </c>
      <c r="X1356">
        <v>108</v>
      </c>
      <c r="Y1356">
        <v>85</v>
      </c>
      <c r="Z1356">
        <v>76</v>
      </c>
      <c r="AA1356">
        <v>67</v>
      </c>
      <c r="AB1356">
        <v>68</v>
      </c>
      <c r="AC1356">
        <v>66</v>
      </c>
      <c r="AD1356">
        <v>180</v>
      </c>
      <c r="AE1356">
        <v>85</v>
      </c>
      <c r="AG1356">
        <f t="shared" si="168"/>
        <v>98.5</v>
      </c>
      <c r="AH1356">
        <f t="shared" si="169"/>
        <v>99.5</v>
      </c>
      <c r="AI1356">
        <f t="shared" si="170"/>
        <v>100.5</v>
      </c>
      <c r="AJ1356">
        <f t="shared" si="171"/>
        <v>101.5</v>
      </c>
      <c r="AK1356">
        <f t="shared" si="172"/>
        <v>-999</v>
      </c>
      <c r="AL1356">
        <f t="shared" si="173"/>
        <v>-999</v>
      </c>
      <c r="AM1356">
        <f t="shared" si="174"/>
        <v>-999</v>
      </c>
      <c r="AN1356">
        <f t="shared" si="175"/>
        <v>68</v>
      </c>
    </row>
    <row r="1357" spans="1:40" x14ac:dyDescent="0.25">
      <c r="A1357">
        <v>9</v>
      </c>
      <c r="B1357" t="s">
        <v>29</v>
      </c>
      <c r="C1357" t="s">
        <v>30</v>
      </c>
      <c r="D1357" t="s">
        <v>31</v>
      </c>
      <c r="E1357" t="s">
        <v>48</v>
      </c>
      <c r="F1357" t="s">
        <v>33</v>
      </c>
      <c r="G1357" t="s">
        <v>34</v>
      </c>
      <c r="H1357" t="s">
        <v>35</v>
      </c>
      <c r="I1357" t="s">
        <v>36</v>
      </c>
      <c r="J1357" t="s">
        <v>37</v>
      </c>
      <c r="K1357" t="s">
        <v>38</v>
      </c>
      <c r="L1357" t="s">
        <v>39</v>
      </c>
      <c r="M1357" t="s">
        <v>40</v>
      </c>
      <c r="N1357" t="s">
        <v>41</v>
      </c>
      <c r="O1357" t="s">
        <v>49</v>
      </c>
      <c r="P1357" t="s">
        <v>43</v>
      </c>
      <c r="Q1357" t="s">
        <v>44</v>
      </c>
      <c r="R1357" t="s">
        <v>45</v>
      </c>
      <c r="T1357">
        <v>100</v>
      </c>
      <c r="U1357">
        <v>58</v>
      </c>
      <c r="V1357">
        <v>85</v>
      </c>
      <c r="W1357">
        <v>97</v>
      </c>
      <c r="X1357">
        <v>112</v>
      </c>
      <c r="Y1357">
        <v>86</v>
      </c>
      <c r="Z1357">
        <v>77</v>
      </c>
      <c r="AA1357">
        <v>68</v>
      </c>
      <c r="AB1357">
        <v>70</v>
      </c>
      <c r="AC1357">
        <v>67</v>
      </c>
      <c r="AD1357">
        <v>180</v>
      </c>
      <c r="AE1357">
        <v>85</v>
      </c>
      <c r="AG1357">
        <f t="shared" si="168"/>
        <v>98.5</v>
      </c>
      <c r="AH1357">
        <f t="shared" si="169"/>
        <v>99.5</v>
      </c>
      <c r="AI1357">
        <f t="shared" si="170"/>
        <v>100.5</v>
      </c>
      <c r="AJ1357">
        <f t="shared" si="171"/>
        <v>101.5</v>
      </c>
      <c r="AK1357">
        <f t="shared" si="172"/>
        <v>-999</v>
      </c>
      <c r="AL1357">
        <f t="shared" si="173"/>
        <v>-999</v>
      </c>
      <c r="AM1357">
        <f t="shared" si="174"/>
        <v>-999</v>
      </c>
      <c r="AN1357">
        <f t="shared" si="175"/>
        <v>70</v>
      </c>
    </row>
    <row r="1358" spans="1:40" x14ac:dyDescent="0.25">
      <c r="A1358">
        <v>11</v>
      </c>
      <c r="B1358" t="s">
        <v>29</v>
      </c>
      <c r="C1358" t="s">
        <v>30</v>
      </c>
      <c r="D1358" t="s">
        <v>31</v>
      </c>
      <c r="E1358" t="s">
        <v>48</v>
      </c>
      <c r="F1358" t="s">
        <v>33</v>
      </c>
      <c r="G1358" t="s">
        <v>34</v>
      </c>
      <c r="H1358" t="s">
        <v>35</v>
      </c>
      <c r="I1358" t="s">
        <v>36</v>
      </c>
      <c r="J1358" t="s">
        <v>37</v>
      </c>
      <c r="K1358" t="s">
        <v>38</v>
      </c>
      <c r="L1358" t="s">
        <v>39</v>
      </c>
      <c r="M1358" t="s">
        <v>40</v>
      </c>
      <c r="N1358" t="s">
        <v>41</v>
      </c>
      <c r="O1358" t="s">
        <v>49</v>
      </c>
      <c r="P1358" t="s">
        <v>46</v>
      </c>
      <c r="Q1358" t="s">
        <v>44</v>
      </c>
      <c r="R1358" t="s">
        <v>45</v>
      </c>
      <c r="T1358">
        <v>100</v>
      </c>
      <c r="U1358">
        <v>58</v>
      </c>
      <c r="V1358">
        <v>85</v>
      </c>
      <c r="W1358">
        <v>97</v>
      </c>
      <c r="X1358">
        <v>112</v>
      </c>
      <c r="Y1358">
        <v>86</v>
      </c>
      <c r="Z1358">
        <v>77</v>
      </c>
      <c r="AA1358">
        <v>68</v>
      </c>
      <c r="AB1358">
        <v>70</v>
      </c>
      <c r="AC1358">
        <v>67</v>
      </c>
      <c r="AD1358">
        <v>180</v>
      </c>
      <c r="AE1358">
        <v>85</v>
      </c>
      <c r="AG1358">
        <f t="shared" si="168"/>
        <v>98.5</v>
      </c>
      <c r="AH1358">
        <f t="shared" si="169"/>
        <v>99.5</v>
      </c>
      <c r="AI1358">
        <f t="shared" si="170"/>
        <v>100.5</v>
      </c>
      <c r="AJ1358">
        <f t="shared" si="171"/>
        <v>101.5</v>
      </c>
      <c r="AK1358">
        <f t="shared" si="172"/>
        <v>-999</v>
      </c>
      <c r="AL1358">
        <f t="shared" si="173"/>
        <v>-999</v>
      </c>
      <c r="AM1358">
        <f t="shared" si="174"/>
        <v>-999</v>
      </c>
      <c r="AN1358">
        <f t="shared" si="175"/>
        <v>70</v>
      </c>
    </row>
    <row r="1359" spans="1:40" x14ac:dyDescent="0.25">
      <c r="A1359">
        <v>982</v>
      </c>
      <c r="B1359" t="s">
        <v>29</v>
      </c>
      <c r="C1359" t="s">
        <v>82</v>
      </c>
      <c r="D1359" t="s">
        <v>79</v>
      </c>
      <c r="E1359" t="s">
        <v>48</v>
      </c>
      <c r="F1359" t="s">
        <v>33</v>
      </c>
      <c r="G1359" t="s">
        <v>34</v>
      </c>
      <c r="H1359" t="s">
        <v>73</v>
      </c>
      <c r="I1359" t="s">
        <v>47</v>
      </c>
      <c r="J1359" t="s">
        <v>37</v>
      </c>
      <c r="K1359" t="s">
        <v>38</v>
      </c>
      <c r="L1359" t="s">
        <v>39</v>
      </c>
      <c r="M1359" t="s">
        <v>80</v>
      </c>
      <c r="N1359" t="s">
        <v>81</v>
      </c>
      <c r="O1359" t="s">
        <v>49</v>
      </c>
      <c r="P1359" t="s">
        <v>43</v>
      </c>
      <c r="Q1359" t="s">
        <v>71</v>
      </c>
      <c r="R1359" t="s">
        <v>45</v>
      </c>
      <c r="T1359">
        <v>100</v>
      </c>
      <c r="U1359">
        <v>0</v>
      </c>
      <c r="V1359">
        <v>8</v>
      </c>
      <c r="W1359">
        <v>57</v>
      </c>
      <c r="X1359">
        <v>73</v>
      </c>
      <c r="Y1359">
        <v>65</v>
      </c>
      <c r="Z1359">
        <v>70</v>
      </c>
      <c r="AA1359">
        <v>73</v>
      </c>
      <c r="AB1359">
        <v>78</v>
      </c>
      <c r="AC1359">
        <v>77</v>
      </c>
      <c r="AD1359">
        <v>179</v>
      </c>
      <c r="AE1359">
        <v>59</v>
      </c>
      <c r="AG1359">
        <f t="shared" si="168"/>
        <v>98.5</v>
      </c>
      <c r="AH1359">
        <f t="shared" si="169"/>
        <v>99.5</v>
      </c>
      <c r="AI1359">
        <f t="shared" si="170"/>
        <v>100.5</v>
      </c>
      <c r="AJ1359">
        <f t="shared" si="171"/>
        <v>101.5</v>
      </c>
      <c r="AK1359">
        <f t="shared" si="172"/>
        <v>-999</v>
      </c>
      <c r="AL1359">
        <f t="shared" si="173"/>
        <v>-999</v>
      </c>
      <c r="AM1359">
        <f t="shared" si="174"/>
        <v>78</v>
      </c>
      <c r="AN1359">
        <f t="shared" si="175"/>
        <v>-999</v>
      </c>
    </row>
    <row r="1360" spans="1:40" x14ac:dyDescent="0.25">
      <c r="A1360">
        <v>984</v>
      </c>
      <c r="B1360" t="s">
        <v>29</v>
      </c>
      <c r="C1360" t="s">
        <v>82</v>
      </c>
      <c r="D1360" t="s">
        <v>79</v>
      </c>
      <c r="E1360" t="s">
        <v>48</v>
      </c>
      <c r="F1360" t="s">
        <v>33</v>
      </c>
      <c r="G1360" t="s">
        <v>34</v>
      </c>
      <c r="H1360" t="s">
        <v>73</v>
      </c>
      <c r="I1360" t="s">
        <v>47</v>
      </c>
      <c r="J1360" t="s">
        <v>37</v>
      </c>
      <c r="K1360" t="s">
        <v>38</v>
      </c>
      <c r="L1360" t="s">
        <v>39</v>
      </c>
      <c r="M1360" t="s">
        <v>80</v>
      </c>
      <c r="N1360" t="s">
        <v>81</v>
      </c>
      <c r="O1360" t="s">
        <v>49</v>
      </c>
      <c r="P1360" t="s">
        <v>46</v>
      </c>
      <c r="Q1360" t="s">
        <v>71</v>
      </c>
      <c r="R1360" t="s">
        <v>45</v>
      </c>
      <c r="T1360">
        <v>100</v>
      </c>
      <c r="U1360">
        <v>0</v>
      </c>
      <c r="V1360">
        <v>8</v>
      </c>
      <c r="W1360">
        <v>57</v>
      </c>
      <c r="X1360">
        <v>73</v>
      </c>
      <c r="Y1360">
        <v>65</v>
      </c>
      <c r="Z1360">
        <v>70</v>
      </c>
      <c r="AA1360">
        <v>73</v>
      </c>
      <c r="AB1360">
        <v>78</v>
      </c>
      <c r="AC1360">
        <v>77</v>
      </c>
      <c r="AD1360">
        <v>179</v>
      </c>
      <c r="AE1360">
        <v>59</v>
      </c>
      <c r="AG1360">
        <f t="shared" si="168"/>
        <v>98.5</v>
      </c>
      <c r="AH1360">
        <f t="shared" si="169"/>
        <v>99.5</v>
      </c>
      <c r="AI1360">
        <f t="shared" si="170"/>
        <v>100.5</v>
      </c>
      <c r="AJ1360">
        <f t="shared" si="171"/>
        <v>101.5</v>
      </c>
      <c r="AK1360">
        <f t="shared" si="172"/>
        <v>-999</v>
      </c>
      <c r="AL1360">
        <f t="shared" si="173"/>
        <v>-999</v>
      </c>
      <c r="AM1360">
        <f t="shared" si="174"/>
        <v>78</v>
      </c>
      <c r="AN1360">
        <f t="shared" si="175"/>
        <v>-999</v>
      </c>
    </row>
    <row r="1361" spans="1:40" x14ac:dyDescent="0.25">
      <c r="A1361">
        <v>1070</v>
      </c>
      <c r="B1361" t="s">
        <v>29</v>
      </c>
      <c r="C1361" t="s">
        <v>83</v>
      </c>
      <c r="D1361" t="s">
        <v>31</v>
      </c>
      <c r="E1361" t="s">
        <v>48</v>
      </c>
      <c r="F1361" t="s">
        <v>33</v>
      </c>
      <c r="G1361" t="s">
        <v>34</v>
      </c>
      <c r="H1361" t="s">
        <v>35</v>
      </c>
      <c r="I1361" t="s">
        <v>47</v>
      </c>
      <c r="J1361" t="s">
        <v>37</v>
      </c>
      <c r="K1361" t="s">
        <v>38</v>
      </c>
      <c r="L1361" t="s">
        <v>39</v>
      </c>
      <c r="M1361" t="s">
        <v>40</v>
      </c>
      <c r="N1361" t="s">
        <v>41</v>
      </c>
      <c r="O1361" t="s">
        <v>49</v>
      </c>
      <c r="P1361" t="s">
        <v>43</v>
      </c>
      <c r="Q1361" t="s">
        <v>71</v>
      </c>
      <c r="R1361" t="s">
        <v>45</v>
      </c>
      <c r="T1361">
        <v>100</v>
      </c>
      <c r="U1361">
        <v>0</v>
      </c>
      <c r="V1361">
        <v>0</v>
      </c>
      <c r="W1361">
        <v>0</v>
      </c>
      <c r="X1361">
        <v>9</v>
      </c>
      <c r="Y1361">
        <v>0</v>
      </c>
      <c r="Z1361">
        <v>29</v>
      </c>
      <c r="AA1361">
        <v>67</v>
      </c>
      <c r="AB1361">
        <v>78</v>
      </c>
      <c r="AC1361">
        <v>77</v>
      </c>
      <c r="AD1361">
        <v>179</v>
      </c>
      <c r="AE1361">
        <v>0</v>
      </c>
      <c r="AG1361">
        <f t="shared" si="168"/>
        <v>98.5</v>
      </c>
      <c r="AH1361">
        <f t="shared" si="169"/>
        <v>99.5</v>
      </c>
      <c r="AI1361">
        <f t="shared" si="170"/>
        <v>100.5</v>
      </c>
      <c r="AJ1361">
        <f t="shared" si="171"/>
        <v>101.5</v>
      </c>
      <c r="AK1361">
        <f t="shared" si="172"/>
        <v>78</v>
      </c>
      <c r="AL1361">
        <f t="shared" si="173"/>
        <v>-999</v>
      </c>
      <c r="AM1361">
        <f t="shared" si="174"/>
        <v>-999</v>
      </c>
      <c r="AN1361">
        <f t="shared" si="175"/>
        <v>-999</v>
      </c>
    </row>
    <row r="1362" spans="1:40" x14ac:dyDescent="0.25">
      <c r="A1362">
        <v>1072</v>
      </c>
      <c r="B1362" t="s">
        <v>29</v>
      </c>
      <c r="C1362" t="s">
        <v>83</v>
      </c>
      <c r="D1362" t="s">
        <v>31</v>
      </c>
      <c r="E1362" t="s">
        <v>48</v>
      </c>
      <c r="F1362" t="s">
        <v>33</v>
      </c>
      <c r="G1362" t="s">
        <v>34</v>
      </c>
      <c r="H1362" t="s">
        <v>35</v>
      </c>
      <c r="I1362" t="s">
        <v>47</v>
      </c>
      <c r="J1362" t="s">
        <v>37</v>
      </c>
      <c r="K1362" t="s">
        <v>38</v>
      </c>
      <c r="L1362" t="s">
        <v>39</v>
      </c>
      <c r="M1362" t="s">
        <v>40</v>
      </c>
      <c r="N1362" t="s">
        <v>41</v>
      </c>
      <c r="O1362" t="s">
        <v>49</v>
      </c>
      <c r="P1362" t="s">
        <v>46</v>
      </c>
      <c r="Q1362" t="s">
        <v>71</v>
      </c>
      <c r="R1362" t="s">
        <v>45</v>
      </c>
      <c r="T1362">
        <v>100</v>
      </c>
      <c r="U1362">
        <v>0</v>
      </c>
      <c r="V1362">
        <v>0</v>
      </c>
      <c r="W1362">
        <v>0</v>
      </c>
      <c r="X1362">
        <v>9</v>
      </c>
      <c r="Y1362">
        <v>0</v>
      </c>
      <c r="Z1362">
        <v>29</v>
      </c>
      <c r="AA1362">
        <v>67</v>
      </c>
      <c r="AB1362">
        <v>78</v>
      </c>
      <c r="AC1362">
        <v>77</v>
      </c>
      <c r="AD1362">
        <v>179</v>
      </c>
      <c r="AE1362">
        <v>0</v>
      </c>
      <c r="AG1362">
        <f t="shared" si="168"/>
        <v>98.5</v>
      </c>
      <c r="AH1362">
        <f t="shared" si="169"/>
        <v>99.5</v>
      </c>
      <c r="AI1362">
        <f t="shared" si="170"/>
        <v>100.5</v>
      </c>
      <c r="AJ1362">
        <f t="shared" si="171"/>
        <v>101.5</v>
      </c>
      <c r="AK1362">
        <f t="shared" si="172"/>
        <v>78</v>
      </c>
      <c r="AL1362">
        <f t="shared" si="173"/>
        <v>-999</v>
      </c>
      <c r="AM1362">
        <f t="shared" si="174"/>
        <v>-999</v>
      </c>
      <c r="AN1362">
        <f t="shared" si="175"/>
        <v>-999</v>
      </c>
    </row>
    <row r="1363" spans="1:40" x14ac:dyDescent="0.25">
      <c r="A1363">
        <v>981</v>
      </c>
      <c r="B1363" t="s">
        <v>29</v>
      </c>
      <c r="C1363" t="s">
        <v>82</v>
      </c>
      <c r="D1363" t="s">
        <v>79</v>
      </c>
      <c r="E1363" t="s">
        <v>48</v>
      </c>
      <c r="F1363" t="s">
        <v>33</v>
      </c>
      <c r="G1363" t="s">
        <v>34</v>
      </c>
      <c r="H1363" t="s">
        <v>73</v>
      </c>
      <c r="I1363" t="s">
        <v>47</v>
      </c>
      <c r="J1363" t="s">
        <v>37</v>
      </c>
      <c r="K1363" t="s">
        <v>38</v>
      </c>
      <c r="L1363" t="s">
        <v>39</v>
      </c>
      <c r="M1363" t="s">
        <v>80</v>
      </c>
      <c r="N1363" t="s">
        <v>81</v>
      </c>
      <c r="O1363" t="s">
        <v>49</v>
      </c>
      <c r="P1363" t="s">
        <v>43</v>
      </c>
      <c r="Q1363" t="s">
        <v>44</v>
      </c>
      <c r="R1363" t="s">
        <v>45</v>
      </c>
      <c r="T1363">
        <v>100</v>
      </c>
      <c r="U1363">
        <v>0</v>
      </c>
      <c r="V1363">
        <v>11</v>
      </c>
      <c r="W1363">
        <v>58</v>
      </c>
      <c r="X1363">
        <v>73</v>
      </c>
      <c r="Y1363">
        <v>66</v>
      </c>
      <c r="Z1363">
        <v>71</v>
      </c>
      <c r="AA1363">
        <v>75</v>
      </c>
      <c r="AB1363">
        <v>80</v>
      </c>
      <c r="AC1363">
        <v>78</v>
      </c>
      <c r="AD1363">
        <v>179</v>
      </c>
      <c r="AE1363">
        <v>60</v>
      </c>
      <c r="AG1363">
        <f t="shared" si="168"/>
        <v>98.5</v>
      </c>
      <c r="AH1363">
        <f t="shared" si="169"/>
        <v>99.5</v>
      </c>
      <c r="AI1363">
        <f t="shared" si="170"/>
        <v>100.5</v>
      </c>
      <c r="AJ1363">
        <f t="shared" si="171"/>
        <v>101.5</v>
      </c>
      <c r="AK1363">
        <f t="shared" si="172"/>
        <v>-999</v>
      </c>
      <c r="AL1363">
        <f t="shared" si="173"/>
        <v>-999</v>
      </c>
      <c r="AM1363">
        <f t="shared" si="174"/>
        <v>80</v>
      </c>
      <c r="AN1363">
        <f t="shared" si="175"/>
        <v>-999</v>
      </c>
    </row>
    <row r="1364" spans="1:40" x14ac:dyDescent="0.25">
      <c r="A1364">
        <v>983</v>
      </c>
      <c r="B1364" t="s">
        <v>29</v>
      </c>
      <c r="C1364" t="s">
        <v>82</v>
      </c>
      <c r="D1364" t="s">
        <v>79</v>
      </c>
      <c r="E1364" t="s">
        <v>48</v>
      </c>
      <c r="F1364" t="s">
        <v>33</v>
      </c>
      <c r="G1364" t="s">
        <v>34</v>
      </c>
      <c r="H1364" t="s">
        <v>73</v>
      </c>
      <c r="I1364" t="s">
        <v>47</v>
      </c>
      <c r="J1364" t="s">
        <v>37</v>
      </c>
      <c r="K1364" t="s">
        <v>38</v>
      </c>
      <c r="L1364" t="s">
        <v>39</v>
      </c>
      <c r="M1364" t="s">
        <v>80</v>
      </c>
      <c r="N1364" t="s">
        <v>81</v>
      </c>
      <c r="O1364" t="s">
        <v>49</v>
      </c>
      <c r="P1364" t="s">
        <v>46</v>
      </c>
      <c r="Q1364" t="s">
        <v>44</v>
      </c>
      <c r="R1364" t="s">
        <v>45</v>
      </c>
      <c r="T1364">
        <v>100</v>
      </c>
      <c r="U1364">
        <v>0</v>
      </c>
      <c r="V1364">
        <v>11</v>
      </c>
      <c r="W1364">
        <v>58</v>
      </c>
      <c r="X1364">
        <v>73</v>
      </c>
      <c r="Y1364">
        <v>66</v>
      </c>
      <c r="Z1364">
        <v>71</v>
      </c>
      <c r="AA1364">
        <v>75</v>
      </c>
      <c r="AB1364">
        <v>80</v>
      </c>
      <c r="AC1364">
        <v>78</v>
      </c>
      <c r="AD1364">
        <v>179</v>
      </c>
      <c r="AE1364">
        <v>60</v>
      </c>
      <c r="AG1364">
        <f t="shared" si="168"/>
        <v>98.5</v>
      </c>
      <c r="AH1364">
        <f t="shared" si="169"/>
        <v>99.5</v>
      </c>
      <c r="AI1364">
        <f t="shared" si="170"/>
        <v>100.5</v>
      </c>
      <c r="AJ1364">
        <f t="shared" si="171"/>
        <v>101.5</v>
      </c>
      <c r="AK1364">
        <f t="shared" si="172"/>
        <v>-999</v>
      </c>
      <c r="AL1364">
        <f t="shared" si="173"/>
        <v>-999</v>
      </c>
      <c r="AM1364">
        <f t="shared" si="174"/>
        <v>80</v>
      </c>
      <c r="AN1364">
        <f t="shared" si="175"/>
        <v>-999</v>
      </c>
    </row>
    <row r="1365" spans="1:40" x14ac:dyDescent="0.25">
      <c r="A1365">
        <v>1069</v>
      </c>
      <c r="B1365" t="s">
        <v>29</v>
      </c>
      <c r="C1365" t="s">
        <v>83</v>
      </c>
      <c r="D1365" t="s">
        <v>31</v>
      </c>
      <c r="E1365" t="s">
        <v>48</v>
      </c>
      <c r="F1365" t="s">
        <v>33</v>
      </c>
      <c r="G1365" t="s">
        <v>34</v>
      </c>
      <c r="H1365" t="s">
        <v>35</v>
      </c>
      <c r="I1365" t="s">
        <v>47</v>
      </c>
      <c r="J1365" t="s">
        <v>37</v>
      </c>
      <c r="K1365" t="s">
        <v>38</v>
      </c>
      <c r="L1365" t="s">
        <v>39</v>
      </c>
      <c r="M1365" t="s">
        <v>40</v>
      </c>
      <c r="N1365" t="s">
        <v>41</v>
      </c>
      <c r="O1365" t="s">
        <v>49</v>
      </c>
      <c r="P1365" t="s">
        <v>43</v>
      </c>
      <c r="Q1365" t="s">
        <v>44</v>
      </c>
      <c r="R1365" t="s">
        <v>45</v>
      </c>
      <c r="T1365">
        <v>100</v>
      </c>
      <c r="U1365">
        <v>0</v>
      </c>
      <c r="V1365">
        <v>0</v>
      </c>
      <c r="W1365">
        <v>0</v>
      </c>
      <c r="X1365">
        <v>13</v>
      </c>
      <c r="Y1365">
        <v>0</v>
      </c>
      <c r="Z1365">
        <v>30</v>
      </c>
      <c r="AA1365">
        <v>69</v>
      </c>
      <c r="AB1365">
        <v>80</v>
      </c>
      <c r="AC1365">
        <v>80</v>
      </c>
      <c r="AD1365">
        <v>179</v>
      </c>
      <c r="AE1365">
        <v>0</v>
      </c>
      <c r="AG1365">
        <f t="shared" si="168"/>
        <v>98.5</v>
      </c>
      <c r="AH1365">
        <f t="shared" si="169"/>
        <v>99.5</v>
      </c>
      <c r="AI1365">
        <f t="shared" si="170"/>
        <v>100.5</v>
      </c>
      <c r="AJ1365">
        <f t="shared" si="171"/>
        <v>101.5</v>
      </c>
      <c r="AK1365">
        <f t="shared" si="172"/>
        <v>80</v>
      </c>
      <c r="AL1365">
        <f t="shared" si="173"/>
        <v>-999</v>
      </c>
      <c r="AM1365">
        <f t="shared" si="174"/>
        <v>-999</v>
      </c>
      <c r="AN1365">
        <f t="shared" si="175"/>
        <v>-999</v>
      </c>
    </row>
    <row r="1366" spans="1:40" x14ac:dyDescent="0.25">
      <c r="A1366">
        <v>1071</v>
      </c>
      <c r="B1366" t="s">
        <v>29</v>
      </c>
      <c r="C1366" t="s">
        <v>83</v>
      </c>
      <c r="D1366" t="s">
        <v>31</v>
      </c>
      <c r="E1366" t="s">
        <v>48</v>
      </c>
      <c r="F1366" t="s">
        <v>33</v>
      </c>
      <c r="G1366" t="s">
        <v>34</v>
      </c>
      <c r="H1366" t="s">
        <v>35</v>
      </c>
      <c r="I1366" t="s">
        <v>47</v>
      </c>
      <c r="J1366" t="s">
        <v>37</v>
      </c>
      <c r="K1366" t="s">
        <v>38</v>
      </c>
      <c r="L1366" t="s">
        <v>39</v>
      </c>
      <c r="M1366" t="s">
        <v>40</v>
      </c>
      <c r="N1366" t="s">
        <v>41</v>
      </c>
      <c r="O1366" t="s">
        <v>49</v>
      </c>
      <c r="P1366" t="s">
        <v>46</v>
      </c>
      <c r="Q1366" t="s">
        <v>44</v>
      </c>
      <c r="R1366" t="s">
        <v>45</v>
      </c>
      <c r="T1366">
        <v>100</v>
      </c>
      <c r="U1366">
        <v>0</v>
      </c>
      <c r="V1366">
        <v>0</v>
      </c>
      <c r="W1366">
        <v>0</v>
      </c>
      <c r="X1366">
        <v>13</v>
      </c>
      <c r="Y1366">
        <v>0</v>
      </c>
      <c r="Z1366">
        <v>30</v>
      </c>
      <c r="AA1366">
        <v>69</v>
      </c>
      <c r="AB1366">
        <v>80</v>
      </c>
      <c r="AC1366">
        <v>80</v>
      </c>
      <c r="AD1366">
        <v>179</v>
      </c>
      <c r="AE1366">
        <v>0</v>
      </c>
      <c r="AG1366">
        <f t="shared" si="168"/>
        <v>98.5</v>
      </c>
      <c r="AH1366">
        <f t="shared" si="169"/>
        <v>99.5</v>
      </c>
      <c r="AI1366">
        <f t="shared" si="170"/>
        <v>100.5</v>
      </c>
      <c r="AJ1366">
        <f t="shared" si="171"/>
        <v>101.5</v>
      </c>
      <c r="AK1366">
        <f t="shared" si="172"/>
        <v>80</v>
      </c>
      <c r="AL1366">
        <f t="shared" si="173"/>
        <v>-999</v>
      </c>
      <c r="AM1366">
        <f t="shared" si="174"/>
        <v>-999</v>
      </c>
      <c r="AN1366">
        <f t="shared" si="175"/>
        <v>-999</v>
      </c>
    </row>
    <row r="1367" spans="1:40" x14ac:dyDescent="0.25">
      <c r="A1367">
        <v>894</v>
      </c>
      <c r="B1367" t="s">
        <v>29</v>
      </c>
      <c r="C1367" t="s">
        <v>82</v>
      </c>
      <c r="D1367" t="s">
        <v>76</v>
      </c>
      <c r="E1367" t="s">
        <v>48</v>
      </c>
      <c r="F1367" t="s">
        <v>33</v>
      </c>
      <c r="G1367" t="s">
        <v>34</v>
      </c>
      <c r="H1367" t="s">
        <v>73</v>
      </c>
      <c r="I1367" t="s">
        <v>47</v>
      </c>
      <c r="J1367" t="s">
        <v>37</v>
      </c>
      <c r="K1367" t="s">
        <v>38</v>
      </c>
      <c r="L1367" t="s">
        <v>39</v>
      </c>
      <c r="M1367" t="s">
        <v>77</v>
      </c>
      <c r="N1367" t="s">
        <v>78</v>
      </c>
      <c r="O1367" t="s">
        <v>49</v>
      </c>
      <c r="P1367" t="s">
        <v>43</v>
      </c>
      <c r="Q1367" t="s">
        <v>71</v>
      </c>
      <c r="R1367" t="s">
        <v>45</v>
      </c>
      <c r="T1367">
        <v>100</v>
      </c>
      <c r="U1367">
        <v>0</v>
      </c>
      <c r="V1367">
        <v>0</v>
      </c>
      <c r="W1367">
        <v>57</v>
      </c>
      <c r="X1367">
        <v>74</v>
      </c>
      <c r="Y1367">
        <v>66</v>
      </c>
      <c r="Z1367">
        <v>71</v>
      </c>
      <c r="AA1367">
        <v>76</v>
      </c>
      <c r="AB1367">
        <v>81</v>
      </c>
      <c r="AC1367">
        <v>79</v>
      </c>
      <c r="AD1367">
        <v>179</v>
      </c>
      <c r="AE1367">
        <v>60</v>
      </c>
      <c r="AG1367">
        <f t="shared" si="168"/>
        <v>98.5</v>
      </c>
      <c r="AH1367">
        <f t="shared" si="169"/>
        <v>99.5</v>
      </c>
      <c r="AI1367">
        <f t="shared" si="170"/>
        <v>100.5</v>
      </c>
      <c r="AJ1367">
        <f t="shared" si="171"/>
        <v>101.5</v>
      </c>
      <c r="AK1367">
        <f t="shared" si="172"/>
        <v>-999</v>
      </c>
      <c r="AL1367">
        <f t="shared" si="173"/>
        <v>-999</v>
      </c>
      <c r="AM1367">
        <f t="shared" si="174"/>
        <v>81</v>
      </c>
      <c r="AN1367">
        <f t="shared" si="175"/>
        <v>-999</v>
      </c>
    </row>
    <row r="1368" spans="1:40" x14ac:dyDescent="0.25">
      <c r="A1368">
        <v>896</v>
      </c>
      <c r="B1368" t="s">
        <v>29</v>
      </c>
      <c r="C1368" t="s">
        <v>82</v>
      </c>
      <c r="D1368" t="s">
        <v>76</v>
      </c>
      <c r="E1368" t="s">
        <v>48</v>
      </c>
      <c r="F1368" t="s">
        <v>33</v>
      </c>
      <c r="G1368" t="s">
        <v>34</v>
      </c>
      <c r="H1368" t="s">
        <v>73</v>
      </c>
      <c r="I1368" t="s">
        <v>47</v>
      </c>
      <c r="J1368" t="s">
        <v>37</v>
      </c>
      <c r="K1368" t="s">
        <v>38</v>
      </c>
      <c r="L1368" t="s">
        <v>39</v>
      </c>
      <c r="M1368" t="s">
        <v>77</v>
      </c>
      <c r="N1368" t="s">
        <v>78</v>
      </c>
      <c r="O1368" t="s">
        <v>49</v>
      </c>
      <c r="P1368" t="s">
        <v>46</v>
      </c>
      <c r="Q1368" t="s">
        <v>71</v>
      </c>
      <c r="R1368" t="s">
        <v>45</v>
      </c>
      <c r="T1368">
        <v>100</v>
      </c>
      <c r="U1368">
        <v>0</v>
      </c>
      <c r="V1368">
        <v>0</v>
      </c>
      <c r="W1368">
        <v>57</v>
      </c>
      <c r="X1368">
        <v>74</v>
      </c>
      <c r="Y1368">
        <v>66</v>
      </c>
      <c r="Z1368">
        <v>71</v>
      </c>
      <c r="AA1368">
        <v>76</v>
      </c>
      <c r="AB1368">
        <v>81</v>
      </c>
      <c r="AC1368">
        <v>79</v>
      </c>
      <c r="AD1368">
        <v>179</v>
      </c>
      <c r="AE1368">
        <v>60</v>
      </c>
      <c r="AG1368">
        <f t="shared" si="168"/>
        <v>98.5</v>
      </c>
      <c r="AH1368">
        <f t="shared" si="169"/>
        <v>99.5</v>
      </c>
      <c r="AI1368">
        <f t="shared" si="170"/>
        <v>100.5</v>
      </c>
      <c r="AJ1368">
        <f t="shared" si="171"/>
        <v>101.5</v>
      </c>
      <c r="AK1368">
        <f t="shared" si="172"/>
        <v>-999</v>
      </c>
      <c r="AL1368">
        <f t="shared" si="173"/>
        <v>-999</v>
      </c>
      <c r="AM1368">
        <f t="shared" si="174"/>
        <v>81</v>
      </c>
      <c r="AN1368">
        <f t="shared" si="175"/>
        <v>-999</v>
      </c>
    </row>
    <row r="1369" spans="1:40" x14ac:dyDescent="0.25">
      <c r="A1369">
        <v>893</v>
      </c>
      <c r="B1369" t="s">
        <v>29</v>
      </c>
      <c r="C1369" t="s">
        <v>82</v>
      </c>
      <c r="D1369" t="s">
        <v>76</v>
      </c>
      <c r="E1369" t="s">
        <v>48</v>
      </c>
      <c r="F1369" t="s">
        <v>33</v>
      </c>
      <c r="G1369" t="s">
        <v>34</v>
      </c>
      <c r="H1369" t="s">
        <v>73</v>
      </c>
      <c r="I1369" t="s">
        <v>47</v>
      </c>
      <c r="J1369" t="s">
        <v>37</v>
      </c>
      <c r="K1369" t="s">
        <v>38</v>
      </c>
      <c r="L1369" t="s">
        <v>39</v>
      </c>
      <c r="M1369" t="s">
        <v>77</v>
      </c>
      <c r="N1369" t="s">
        <v>78</v>
      </c>
      <c r="O1369" t="s">
        <v>49</v>
      </c>
      <c r="P1369" t="s">
        <v>43</v>
      </c>
      <c r="Q1369" t="s">
        <v>44</v>
      </c>
      <c r="R1369" t="s">
        <v>45</v>
      </c>
      <c r="T1369">
        <v>100</v>
      </c>
      <c r="U1369">
        <v>0</v>
      </c>
      <c r="V1369">
        <v>0</v>
      </c>
      <c r="W1369">
        <v>58</v>
      </c>
      <c r="X1369">
        <v>74</v>
      </c>
      <c r="Y1369">
        <v>67</v>
      </c>
      <c r="Z1369">
        <v>72</v>
      </c>
      <c r="AA1369">
        <v>77</v>
      </c>
      <c r="AB1369">
        <v>82</v>
      </c>
      <c r="AC1369">
        <v>81</v>
      </c>
      <c r="AD1369">
        <v>179</v>
      </c>
      <c r="AE1369">
        <v>62</v>
      </c>
      <c r="AG1369">
        <f t="shared" si="168"/>
        <v>98.5</v>
      </c>
      <c r="AH1369">
        <f t="shared" si="169"/>
        <v>99.5</v>
      </c>
      <c r="AI1369">
        <f t="shared" si="170"/>
        <v>100.5</v>
      </c>
      <c r="AJ1369">
        <f t="shared" si="171"/>
        <v>101.5</v>
      </c>
      <c r="AK1369">
        <f t="shared" si="172"/>
        <v>-999</v>
      </c>
      <c r="AL1369">
        <f t="shared" si="173"/>
        <v>-999</v>
      </c>
      <c r="AM1369">
        <f t="shared" si="174"/>
        <v>82</v>
      </c>
      <c r="AN1369">
        <f t="shared" si="175"/>
        <v>-999</v>
      </c>
    </row>
    <row r="1370" spans="1:40" x14ac:dyDescent="0.25">
      <c r="A1370">
        <v>895</v>
      </c>
      <c r="B1370" t="s">
        <v>29</v>
      </c>
      <c r="C1370" t="s">
        <v>82</v>
      </c>
      <c r="D1370" t="s">
        <v>76</v>
      </c>
      <c r="E1370" t="s">
        <v>48</v>
      </c>
      <c r="F1370" t="s">
        <v>33</v>
      </c>
      <c r="G1370" t="s">
        <v>34</v>
      </c>
      <c r="H1370" t="s">
        <v>73</v>
      </c>
      <c r="I1370" t="s">
        <v>47</v>
      </c>
      <c r="J1370" t="s">
        <v>37</v>
      </c>
      <c r="K1370" t="s">
        <v>38</v>
      </c>
      <c r="L1370" t="s">
        <v>39</v>
      </c>
      <c r="M1370" t="s">
        <v>77</v>
      </c>
      <c r="N1370" t="s">
        <v>78</v>
      </c>
      <c r="O1370" t="s">
        <v>49</v>
      </c>
      <c r="P1370" t="s">
        <v>46</v>
      </c>
      <c r="Q1370" t="s">
        <v>44</v>
      </c>
      <c r="R1370" t="s">
        <v>45</v>
      </c>
      <c r="T1370">
        <v>100</v>
      </c>
      <c r="U1370">
        <v>0</v>
      </c>
      <c r="V1370">
        <v>0</v>
      </c>
      <c r="W1370">
        <v>58</v>
      </c>
      <c r="X1370">
        <v>74</v>
      </c>
      <c r="Y1370">
        <v>67</v>
      </c>
      <c r="Z1370">
        <v>72</v>
      </c>
      <c r="AA1370">
        <v>77</v>
      </c>
      <c r="AB1370">
        <v>82</v>
      </c>
      <c r="AC1370">
        <v>81</v>
      </c>
      <c r="AD1370">
        <v>179</v>
      </c>
      <c r="AE1370">
        <v>62</v>
      </c>
      <c r="AG1370">
        <f t="shared" si="168"/>
        <v>98.5</v>
      </c>
      <c r="AH1370">
        <f t="shared" si="169"/>
        <v>99.5</v>
      </c>
      <c r="AI1370">
        <f t="shared" si="170"/>
        <v>100.5</v>
      </c>
      <c r="AJ1370">
        <f t="shared" si="171"/>
        <v>101.5</v>
      </c>
      <c r="AK1370">
        <f t="shared" si="172"/>
        <v>-999</v>
      </c>
      <c r="AL1370">
        <f t="shared" si="173"/>
        <v>-999</v>
      </c>
      <c r="AM1370">
        <f t="shared" si="174"/>
        <v>82</v>
      </c>
      <c r="AN1370">
        <f t="shared" si="175"/>
        <v>-999</v>
      </c>
    </row>
    <row r="1371" spans="1:40" x14ac:dyDescent="0.25">
      <c r="A1371">
        <v>630</v>
      </c>
      <c r="B1371" t="s">
        <v>29</v>
      </c>
      <c r="C1371" t="s">
        <v>68</v>
      </c>
      <c r="D1371" t="s">
        <v>79</v>
      </c>
      <c r="E1371" t="s">
        <v>48</v>
      </c>
      <c r="F1371" t="s">
        <v>33</v>
      </c>
      <c r="G1371" t="s">
        <v>34</v>
      </c>
      <c r="H1371" t="s">
        <v>73</v>
      </c>
      <c r="I1371" t="s">
        <v>47</v>
      </c>
      <c r="J1371" t="s">
        <v>37</v>
      </c>
      <c r="K1371" t="s">
        <v>38</v>
      </c>
      <c r="L1371" t="s">
        <v>39</v>
      </c>
      <c r="M1371" t="s">
        <v>80</v>
      </c>
      <c r="N1371" t="s">
        <v>81</v>
      </c>
      <c r="O1371" t="s">
        <v>49</v>
      </c>
      <c r="P1371" t="s">
        <v>43</v>
      </c>
      <c r="Q1371" t="s">
        <v>71</v>
      </c>
      <c r="R1371" t="s">
        <v>45</v>
      </c>
      <c r="T1371">
        <v>100</v>
      </c>
      <c r="U1371">
        <v>0</v>
      </c>
      <c r="V1371">
        <v>11</v>
      </c>
      <c r="W1371">
        <v>59</v>
      </c>
      <c r="X1371">
        <v>74</v>
      </c>
      <c r="Y1371">
        <v>68</v>
      </c>
      <c r="Z1371">
        <v>74</v>
      </c>
      <c r="AA1371">
        <v>80</v>
      </c>
      <c r="AB1371">
        <v>85</v>
      </c>
      <c r="AC1371">
        <v>84</v>
      </c>
      <c r="AD1371">
        <v>181</v>
      </c>
      <c r="AE1371">
        <v>63</v>
      </c>
      <c r="AG1371">
        <f t="shared" si="168"/>
        <v>98.5</v>
      </c>
      <c r="AH1371">
        <f t="shared" si="169"/>
        <v>99.5</v>
      </c>
      <c r="AI1371">
        <f t="shared" si="170"/>
        <v>100.5</v>
      </c>
      <c r="AJ1371">
        <f t="shared" si="171"/>
        <v>101.5</v>
      </c>
      <c r="AK1371">
        <f t="shared" si="172"/>
        <v>-999</v>
      </c>
      <c r="AL1371">
        <f t="shared" si="173"/>
        <v>85</v>
      </c>
      <c r="AM1371">
        <f t="shared" si="174"/>
        <v>-999</v>
      </c>
      <c r="AN1371">
        <f t="shared" si="175"/>
        <v>-999</v>
      </c>
    </row>
    <row r="1372" spans="1:40" x14ac:dyDescent="0.25">
      <c r="A1372">
        <v>632</v>
      </c>
      <c r="B1372" t="s">
        <v>29</v>
      </c>
      <c r="C1372" t="s">
        <v>68</v>
      </c>
      <c r="D1372" t="s">
        <v>79</v>
      </c>
      <c r="E1372" t="s">
        <v>48</v>
      </c>
      <c r="F1372" t="s">
        <v>33</v>
      </c>
      <c r="G1372" t="s">
        <v>34</v>
      </c>
      <c r="H1372" t="s">
        <v>73</v>
      </c>
      <c r="I1372" t="s">
        <v>47</v>
      </c>
      <c r="J1372" t="s">
        <v>37</v>
      </c>
      <c r="K1372" t="s">
        <v>38</v>
      </c>
      <c r="L1372" t="s">
        <v>39</v>
      </c>
      <c r="M1372" t="s">
        <v>80</v>
      </c>
      <c r="N1372" t="s">
        <v>81</v>
      </c>
      <c r="O1372" t="s">
        <v>49</v>
      </c>
      <c r="P1372" t="s">
        <v>46</v>
      </c>
      <c r="Q1372" t="s">
        <v>71</v>
      </c>
      <c r="R1372" t="s">
        <v>45</v>
      </c>
      <c r="T1372">
        <v>100</v>
      </c>
      <c r="U1372">
        <v>0</v>
      </c>
      <c r="V1372">
        <v>11</v>
      </c>
      <c r="W1372">
        <v>59</v>
      </c>
      <c r="X1372">
        <v>74</v>
      </c>
      <c r="Y1372">
        <v>68</v>
      </c>
      <c r="Z1372">
        <v>74</v>
      </c>
      <c r="AA1372">
        <v>80</v>
      </c>
      <c r="AB1372">
        <v>85</v>
      </c>
      <c r="AC1372">
        <v>84</v>
      </c>
      <c r="AD1372">
        <v>181</v>
      </c>
      <c r="AE1372">
        <v>63</v>
      </c>
      <c r="AG1372">
        <f t="shared" si="168"/>
        <v>98.5</v>
      </c>
      <c r="AH1372">
        <f t="shared" si="169"/>
        <v>99.5</v>
      </c>
      <c r="AI1372">
        <f t="shared" si="170"/>
        <v>100.5</v>
      </c>
      <c r="AJ1372">
        <f t="shared" si="171"/>
        <v>101.5</v>
      </c>
      <c r="AK1372">
        <f t="shared" si="172"/>
        <v>-999</v>
      </c>
      <c r="AL1372">
        <f t="shared" si="173"/>
        <v>85</v>
      </c>
      <c r="AM1372">
        <f t="shared" si="174"/>
        <v>-999</v>
      </c>
      <c r="AN1372">
        <f t="shared" si="175"/>
        <v>-999</v>
      </c>
    </row>
    <row r="1373" spans="1:40" x14ac:dyDescent="0.25">
      <c r="A1373">
        <v>806</v>
      </c>
      <c r="B1373" t="s">
        <v>29</v>
      </c>
      <c r="C1373" t="s">
        <v>82</v>
      </c>
      <c r="D1373" t="s">
        <v>72</v>
      </c>
      <c r="E1373" t="s">
        <v>48</v>
      </c>
      <c r="F1373" t="s">
        <v>33</v>
      </c>
      <c r="G1373" t="s">
        <v>34</v>
      </c>
      <c r="H1373" t="s">
        <v>73</v>
      </c>
      <c r="I1373" t="s">
        <v>47</v>
      </c>
      <c r="J1373" t="s">
        <v>37</v>
      </c>
      <c r="K1373" t="s">
        <v>38</v>
      </c>
      <c r="L1373" t="s">
        <v>39</v>
      </c>
      <c r="M1373" t="s">
        <v>74</v>
      </c>
      <c r="N1373" t="s">
        <v>75</v>
      </c>
      <c r="O1373" t="s">
        <v>49</v>
      </c>
      <c r="P1373" t="s">
        <v>43</v>
      </c>
      <c r="Q1373" t="s">
        <v>71</v>
      </c>
      <c r="R1373" t="s">
        <v>45</v>
      </c>
      <c r="T1373">
        <v>100</v>
      </c>
      <c r="U1373">
        <v>0</v>
      </c>
      <c r="V1373">
        <v>20</v>
      </c>
      <c r="W1373">
        <v>65</v>
      </c>
      <c r="X1373">
        <v>83</v>
      </c>
      <c r="Y1373">
        <v>72</v>
      </c>
      <c r="Z1373">
        <v>77</v>
      </c>
      <c r="AA1373">
        <v>80</v>
      </c>
      <c r="AB1373">
        <v>85</v>
      </c>
      <c r="AC1373">
        <v>83</v>
      </c>
      <c r="AD1373">
        <v>179</v>
      </c>
      <c r="AE1373">
        <v>66</v>
      </c>
      <c r="AG1373">
        <f t="shared" si="168"/>
        <v>98.5</v>
      </c>
      <c r="AH1373">
        <f t="shared" si="169"/>
        <v>99.5</v>
      </c>
      <c r="AI1373">
        <f t="shared" si="170"/>
        <v>100.5</v>
      </c>
      <c r="AJ1373">
        <f t="shared" si="171"/>
        <v>101.5</v>
      </c>
      <c r="AK1373">
        <f t="shared" si="172"/>
        <v>-999</v>
      </c>
      <c r="AL1373">
        <f t="shared" si="173"/>
        <v>-999</v>
      </c>
      <c r="AM1373">
        <f t="shared" si="174"/>
        <v>85</v>
      </c>
      <c r="AN1373">
        <f t="shared" si="175"/>
        <v>-999</v>
      </c>
    </row>
    <row r="1374" spans="1:40" x14ac:dyDescent="0.25">
      <c r="A1374">
        <v>808</v>
      </c>
      <c r="B1374" t="s">
        <v>29</v>
      </c>
      <c r="C1374" t="s">
        <v>82</v>
      </c>
      <c r="D1374" t="s">
        <v>72</v>
      </c>
      <c r="E1374" t="s">
        <v>48</v>
      </c>
      <c r="F1374" t="s">
        <v>33</v>
      </c>
      <c r="G1374" t="s">
        <v>34</v>
      </c>
      <c r="H1374" t="s">
        <v>73</v>
      </c>
      <c r="I1374" t="s">
        <v>47</v>
      </c>
      <c r="J1374" t="s">
        <v>37</v>
      </c>
      <c r="K1374" t="s">
        <v>38</v>
      </c>
      <c r="L1374" t="s">
        <v>39</v>
      </c>
      <c r="M1374" t="s">
        <v>74</v>
      </c>
      <c r="N1374" t="s">
        <v>75</v>
      </c>
      <c r="O1374" t="s">
        <v>49</v>
      </c>
      <c r="P1374" t="s">
        <v>46</v>
      </c>
      <c r="Q1374" t="s">
        <v>71</v>
      </c>
      <c r="R1374" t="s">
        <v>45</v>
      </c>
      <c r="T1374">
        <v>100</v>
      </c>
      <c r="U1374">
        <v>0</v>
      </c>
      <c r="V1374">
        <v>20</v>
      </c>
      <c r="W1374">
        <v>65</v>
      </c>
      <c r="X1374">
        <v>83</v>
      </c>
      <c r="Y1374">
        <v>72</v>
      </c>
      <c r="Z1374">
        <v>77</v>
      </c>
      <c r="AA1374">
        <v>80</v>
      </c>
      <c r="AB1374">
        <v>85</v>
      </c>
      <c r="AC1374">
        <v>83</v>
      </c>
      <c r="AD1374">
        <v>179</v>
      </c>
      <c r="AE1374">
        <v>66</v>
      </c>
      <c r="AG1374">
        <f t="shared" si="168"/>
        <v>98.5</v>
      </c>
      <c r="AH1374">
        <f t="shared" si="169"/>
        <v>99.5</v>
      </c>
      <c r="AI1374">
        <f t="shared" si="170"/>
        <v>100.5</v>
      </c>
      <c r="AJ1374">
        <f t="shared" si="171"/>
        <v>101.5</v>
      </c>
      <c r="AK1374">
        <f t="shared" si="172"/>
        <v>-999</v>
      </c>
      <c r="AL1374">
        <f t="shared" si="173"/>
        <v>-999</v>
      </c>
      <c r="AM1374">
        <f t="shared" si="174"/>
        <v>85</v>
      </c>
      <c r="AN1374">
        <f t="shared" si="175"/>
        <v>-999</v>
      </c>
    </row>
    <row r="1375" spans="1:40" x14ac:dyDescent="0.25">
      <c r="A1375">
        <v>805</v>
      </c>
      <c r="B1375" t="s">
        <v>29</v>
      </c>
      <c r="C1375" t="s">
        <v>82</v>
      </c>
      <c r="D1375" t="s">
        <v>72</v>
      </c>
      <c r="E1375" t="s">
        <v>48</v>
      </c>
      <c r="F1375" t="s">
        <v>33</v>
      </c>
      <c r="G1375" t="s">
        <v>34</v>
      </c>
      <c r="H1375" t="s">
        <v>73</v>
      </c>
      <c r="I1375" t="s">
        <v>47</v>
      </c>
      <c r="J1375" t="s">
        <v>37</v>
      </c>
      <c r="K1375" t="s">
        <v>38</v>
      </c>
      <c r="L1375" t="s">
        <v>39</v>
      </c>
      <c r="M1375" t="s">
        <v>74</v>
      </c>
      <c r="N1375" t="s">
        <v>75</v>
      </c>
      <c r="O1375" t="s">
        <v>49</v>
      </c>
      <c r="P1375" t="s">
        <v>43</v>
      </c>
      <c r="Q1375" t="s">
        <v>44</v>
      </c>
      <c r="R1375" t="s">
        <v>45</v>
      </c>
      <c r="T1375">
        <v>100</v>
      </c>
      <c r="U1375">
        <v>0</v>
      </c>
      <c r="V1375">
        <v>26</v>
      </c>
      <c r="W1375">
        <v>66</v>
      </c>
      <c r="X1375">
        <v>85</v>
      </c>
      <c r="Y1375">
        <v>73</v>
      </c>
      <c r="Z1375">
        <v>78</v>
      </c>
      <c r="AA1375">
        <v>81</v>
      </c>
      <c r="AB1375">
        <v>86</v>
      </c>
      <c r="AC1375">
        <v>85</v>
      </c>
      <c r="AD1375">
        <v>179</v>
      </c>
      <c r="AE1375">
        <v>68</v>
      </c>
      <c r="AG1375">
        <f t="shared" si="168"/>
        <v>98.5</v>
      </c>
      <c r="AH1375">
        <f t="shared" si="169"/>
        <v>99.5</v>
      </c>
      <c r="AI1375">
        <f t="shared" si="170"/>
        <v>100.5</v>
      </c>
      <c r="AJ1375">
        <f t="shared" si="171"/>
        <v>101.5</v>
      </c>
      <c r="AK1375">
        <f t="shared" si="172"/>
        <v>-999</v>
      </c>
      <c r="AL1375">
        <f t="shared" si="173"/>
        <v>-999</v>
      </c>
      <c r="AM1375">
        <f t="shared" si="174"/>
        <v>86</v>
      </c>
      <c r="AN1375">
        <f t="shared" si="175"/>
        <v>-999</v>
      </c>
    </row>
    <row r="1376" spans="1:40" x14ac:dyDescent="0.25">
      <c r="A1376">
        <v>807</v>
      </c>
      <c r="B1376" t="s">
        <v>29</v>
      </c>
      <c r="C1376" t="s">
        <v>82</v>
      </c>
      <c r="D1376" t="s">
        <v>72</v>
      </c>
      <c r="E1376" t="s">
        <v>48</v>
      </c>
      <c r="F1376" t="s">
        <v>33</v>
      </c>
      <c r="G1376" t="s">
        <v>34</v>
      </c>
      <c r="H1376" t="s">
        <v>73</v>
      </c>
      <c r="I1376" t="s">
        <v>47</v>
      </c>
      <c r="J1376" t="s">
        <v>37</v>
      </c>
      <c r="K1376" t="s">
        <v>38</v>
      </c>
      <c r="L1376" t="s">
        <v>39</v>
      </c>
      <c r="M1376" t="s">
        <v>74</v>
      </c>
      <c r="N1376" t="s">
        <v>75</v>
      </c>
      <c r="O1376" t="s">
        <v>49</v>
      </c>
      <c r="P1376" t="s">
        <v>46</v>
      </c>
      <c r="Q1376" t="s">
        <v>44</v>
      </c>
      <c r="R1376" t="s">
        <v>45</v>
      </c>
      <c r="T1376">
        <v>100</v>
      </c>
      <c r="U1376">
        <v>0</v>
      </c>
      <c r="V1376">
        <v>26</v>
      </c>
      <c r="W1376">
        <v>66</v>
      </c>
      <c r="X1376">
        <v>85</v>
      </c>
      <c r="Y1376">
        <v>73</v>
      </c>
      <c r="Z1376">
        <v>78</v>
      </c>
      <c r="AA1376">
        <v>81</v>
      </c>
      <c r="AB1376">
        <v>86</v>
      </c>
      <c r="AC1376">
        <v>85</v>
      </c>
      <c r="AD1376">
        <v>179</v>
      </c>
      <c r="AE1376">
        <v>68</v>
      </c>
      <c r="AG1376">
        <f t="shared" si="168"/>
        <v>98.5</v>
      </c>
      <c r="AH1376">
        <f t="shared" si="169"/>
        <v>99.5</v>
      </c>
      <c r="AI1376">
        <f t="shared" si="170"/>
        <v>100.5</v>
      </c>
      <c r="AJ1376">
        <f t="shared" si="171"/>
        <v>101.5</v>
      </c>
      <c r="AK1376">
        <f t="shared" si="172"/>
        <v>-999</v>
      </c>
      <c r="AL1376">
        <f t="shared" si="173"/>
        <v>-999</v>
      </c>
      <c r="AM1376">
        <f t="shared" si="174"/>
        <v>86</v>
      </c>
      <c r="AN1376">
        <f t="shared" si="175"/>
        <v>-999</v>
      </c>
    </row>
    <row r="1377" spans="1:40" x14ac:dyDescent="0.25">
      <c r="A1377">
        <v>629</v>
      </c>
      <c r="B1377" t="s">
        <v>29</v>
      </c>
      <c r="C1377" t="s">
        <v>68</v>
      </c>
      <c r="D1377" t="s">
        <v>79</v>
      </c>
      <c r="E1377" t="s">
        <v>48</v>
      </c>
      <c r="F1377" t="s">
        <v>33</v>
      </c>
      <c r="G1377" t="s">
        <v>34</v>
      </c>
      <c r="H1377" t="s">
        <v>73</v>
      </c>
      <c r="I1377" t="s">
        <v>47</v>
      </c>
      <c r="J1377" t="s">
        <v>37</v>
      </c>
      <c r="K1377" t="s">
        <v>38</v>
      </c>
      <c r="L1377" t="s">
        <v>39</v>
      </c>
      <c r="M1377" t="s">
        <v>80</v>
      </c>
      <c r="N1377" t="s">
        <v>81</v>
      </c>
      <c r="O1377" t="s">
        <v>49</v>
      </c>
      <c r="P1377" t="s">
        <v>43</v>
      </c>
      <c r="Q1377" t="s">
        <v>44</v>
      </c>
      <c r="R1377" t="s">
        <v>45</v>
      </c>
      <c r="T1377">
        <v>100</v>
      </c>
      <c r="U1377">
        <v>0</v>
      </c>
      <c r="V1377">
        <v>13</v>
      </c>
      <c r="W1377">
        <v>60</v>
      </c>
      <c r="X1377">
        <v>77</v>
      </c>
      <c r="Y1377">
        <v>69</v>
      </c>
      <c r="Z1377">
        <v>75</v>
      </c>
      <c r="AA1377">
        <v>81</v>
      </c>
      <c r="AB1377">
        <v>87</v>
      </c>
      <c r="AC1377">
        <v>86</v>
      </c>
      <c r="AD1377">
        <v>180</v>
      </c>
      <c r="AE1377">
        <v>64</v>
      </c>
      <c r="AG1377">
        <f t="shared" si="168"/>
        <v>98.5</v>
      </c>
      <c r="AH1377">
        <f t="shared" si="169"/>
        <v>99.5</v>
      </c>
      <c r="AI1377">
        <f t="shared" si="170"/>
        <v>100.5</v>
      </c>
      <c r="AJ1377">
        <f t="shared" si="171"/>
        <v>101.5</v>
      </c>
      <c r="AK1377">
        <f t="shared" si="172"/>
        <v>-999</v>
      </c>
      <c r="AL1377">
        <f t="shared" si="173"/>
        <v>87</v>
      </c>
      <c r="AM1377">
        <f t="shared" si="174"/>
        <v>-999</v>
      </c>
      <c r="AN1377">
        <f t="shared" si="175"/>
        <v>-999</v>
      </c>
    </row>
    <row r="1378" spans="1:40" x14ac:dyDescent="0.25">
      <c r="A1378">
        <v>631</v>
      </c>
      <c r="B1378" t="s">
        <v>29</v>
      </c>
      <c r="C1378" t="s">
        <v>68</v>
      </c>
      <c r="D1378" t="s">
        <v>79</v>
      </c>
      <c r="E1378" t="s">
        <v>48</v>
      </c>
      <c r="F1378" t="s">
        <v>33</v>
      </c>
      <c r="G1378" t="s">
        <v>34</v>
      </c>
      <c r="H1378" t="s">
        <v>73</v>
      </c>
      <c r="I1378" t="s">
        <v>47</v>
      </c>
      <c r="J1378" t="s">
        <v>37</v>
      </c>
      <c r="K1378" t="s">
        <v>38</v>
      </c>
      <c r="L1378" t="s">
        <v>39</v>
      </c>
      <c r="M1378" t="s">
        <v>80</v>
      </c>
      <c r="N1378" t="s">
        <v>81</v>
      </c>
      <c r="O1378" t="s">
        <v>49</v>
      </c>
      <c r="P1378" t="s">
        <v>46</v>
      </c>
      <c r="Q1378" t="s">
        <v>44</v>
      </c>
      <c r="R1378" t="s">
        <v>45</v>
      </c>
      <c r="T1378">
        <v>100</v>
      </c>
      <c r="U1378">
        <v>0</v>
      </c>
      <c r="V1378">
        <v>13</v>
      </c>
      <c r="W1378">
        <v>60</v>
      </c>
      <c r="X1378">
        <v>77</v>
      </c>
      <c r="Y1378">
        <v>69</v>
      </c>
      <c r="Z1378">
        <v>75</v>
      </c>
      <c r="AA1378">
        <v>81</v>
      </c>
      <c r="AB1378">
        <v>87</v>
      </c>
      <c r="AC1378">
        <v>86</v>
      </c>
      <c r="AD1378">
        <v>180</v>
      </c>
      <c r="AE1378">
        <v>64</v>
      </c>
      <c r="AG1378">
        <f t="shared" si="168"/>
        <v>98.5</v>
      </c>
      <c r="AH1378">
        <f t="shared" si="169"/>
        <v>99.5</v>
      </c>
      <c r="AI1378">
        <f t="shared" si="170"/>
        <v>100.5</v>
      </c>
      <c r="AJ1378">
        <f t="shared" si="171"/>
        <v>101.5</v>
      </c>
      <c r="AK1378">
        <f t="shared" si="172"/>
        <v>-999</v>
      </c>
      <c r="AL1378">
        <f t="shared" si="173"/>
        <v>87</v>
      </c>
      <c r="AM1378">
        <f t="shared" si="174"/>
        <v>-999</v>
      </c>
      <c r="AN1378">
        <f t="shared" si="175"/>
        <v>-999</v>
      </c>
    </row>
    <row r="1379" spans="1:40" x14ac:dyDescent="0.25">
      <c r="A1379">
        <v>542</v>
      </c>
      <c r="B1379" t="s">
        <v>29</v>
      </c>
      <c r="C1379" t="s">
        <v>68</v>
      </c>
      <c r="D1379" t="s">
        <v>76</v>
      </c>
      <c r="E1379" t="s">
        <v>48</v>
      </c>
      <c r="F1379" t="s">
        <v>33</v>
      </c>
      <c r="G1379" t="s">
        <v>34</v>
      </c>
      <c r="H1379" t="s">
        <v>73</v>
      </c>
      <c r="I1379" t="s">
        <v>47</v>
      </c>
      <c r="J1379" t="s">
        <v>37</v>
      </c>
      <c r="K1379" t="s">
        <v>38</v>
      </c>
      <c r="L1379" t="s">
        <v>39</v>
      </c>
      <c r="M1379" t="s">
        <v>77</v>
      </c>
      <c r="N1379" t="s">
        <v>78</v>
      </c>
      <c r="O1379" t="s">
        <v>49</v>
      </c>
      <c r="P1379" t="s">
        <v>43</v>
      </c>
      <c r="Q1379" t="s">
        <v>71</v>
      </c>
      <c r="R1379" t="s">
        <v>45</v>
      </c>
      <c r="T1379">
        <v>100</v>
      </c>
      <c r="U1379">
        <v>0</v>
      </c>
      <c r="V1379">
        <v>0</v>
      </c>
      <c r="W1379">
        <v>60</v>
      </c>
      <c r="X1379">
        <v>77</v>
      </c>
      <c r="Y1379">
        <v>69</v>
      </c>
      <c r="Z1379">
        <v>77</v>
      </c>
      <c r="AA1379">
        <v>84</v>
      </c>
      <c r="AB1379">
        <v>89</v>
      </c>
      <c r="AC1379">
        <v>89</v>
      </c>
      <c r="AD1379">
        <v>182</v>
      </c>
      <c r="AE1379">
        <v>64</v>
      </c>
      <c r="AG1379">
        <f t="shared" si="168"/>
        <v>98.5</v>
      </c>
      <c r="AH1379">
        <f t="shared" si="169"/>
        <v>99.5</v>
      </c>
      <c r="AI1379">
        <f t="shared" si="170"/>
        <v>100.5</v>
      </c>
      <c r="AJ1379">
        <f t="shared" si="171"/>
        <v>101.5</v>
      </c>
      <c r="AK1379">
        <f t="shared" si="172"/>
        <v>-999</v>
      </c>
      <c r="AL1379">
        <f t="shared" si="173"/>
        <v>89</v>
      </c>
      <c r="AM1379">
        <f t="shared" si="174"/>
        <v>-999</v>
      </c>
      <c r="AN1379">
        <f t="shared" si="175"/>
        <v>-999</v>
      </c>
    </row>
    <row r="1380" spans="1:40" x14ac:dyDescent="0.25">
      <c r="A1380">
        <v>544</v>
      </c>
      <c r="B1380" t="s">
        <v>29</v>
      </c>
      <c r="C1380" t="s">
        <v>68</v>
      </c>
      <c r="D1380" t="s">
        <v>76</v>
      </c>
      <c r="E1380" t="s">
        <v>48</v>
      </c>
      <c r="F1380" t="s">
        <v>33</v>
      </c>
      <c r="G1380" t="s">
        <v>34</v>
      </c>
      <c r="H1380" t="s">
        <v>73</v>
      </c>
      <c r="I1380" t="s">
        <v>47</v>
      </c>
      <c r="J1380" t="s">
        <v>37</v>
      </c>
      <c r="K1380" t="s">
        <v>38</v>
      </c>
      <c r="L1380" t="s">
        <v>39</v>
      </c>
      <c r="M1380" t="s">
        <v>77</v>
      </c>
      <c r="N1380" t="s">
        <v>78</v>
      </c>
      <c r="O1380" t="s">
        <v>49</v>
      </c>
      <c r="P1380" t="s">
        <v>46</v>
      </c>
      <c r="Q1380" t="s">
        <v>71</v>
      </c>
      <c r="R1380" t="s">
        <v>45</v>
      </c>
      <c r="T1380">
        <v>100</v>
      </c>
      <c r="U1380">
        <v>0</v>
      </c>
      <c r="V1380">
        <v>0</v>
      </c>
      <c r="W1380">
        <v>60</v>
      </c>
      <c r="X1380">
        <v>77</v>
      </c>
      <c r="Y1380">
        <v>69</v>
      </c>
      <c r="Z1380">
        <v>77</v>
      </c>
      <c r="AA1380">
        <v>84</v>
      </c>
      <c r="AB1380">
        <v>89</v>
      </c>
      <c r="AC1380">
        <v>89</v>
      </c>
      <c r="AD1380">
        <v>182</v>
      </c>
      <c r="AE1380">
        <v>64</v>
      </c>
      <c r="AG1380">
        <f t="shared" si="168"/>
        <v>98.5</v>
      </c>
      <c r="AH1380">
        <f t="shared" si="169"/>
        <v>99.5</v>
      </c>
      <c r="AI1380">
        <f t="shared" si="170"/>
        <v>100.5</v>
      </c>
      <c r="AJ1380">
        <f t="shared" si="171"/>
        <v>101.5</v>
      </c>
      <c r="AK1380">
        <f t="shared" si="172"/>
        <v>-999</v>
      </c>
      <c r="AL1380">
        <f t="shared" si="173"/>
        <v>89</v>
      </c>
      <c r="AM1380">
        <f t="shared" si="174"/>
        <v>-999</v>
      </c>
      <c r="AN1380">
        <f t="shared" si="175"/>
        <v>-999</v>
      </c>
    </row>
    <row r="1381" spans="1:40" x14ac:dyDescent="0.25">
      <c r="A1381">
        <v>541</v>
      </c>
      <c r="B1381" t="s">
        <v>29</v>
      </c>
      <c r="C1381" t="s">
        <v>68</v>
      </c>
      <c r="D1381" t="s">
        <v>76</v>
      </c>
      <c r="E1381" t="s">
        <v>48</v>
      </c>
      <c r="F1381" t="s">
        <v>33</v>
      </c>
      <c r="G1381" t="s">
        <v>34</v>
      </c>
      <c r="H1381" t="s">
        <v>73</v>
      </c>
      <c r="I1381" t="s">
        <v>47</v>
      </c>
      <c r="J1381" t="s">
        <v>37</v>
      </c>
      <c r="K1381" t="s">
        <v>38</v>
      </c>
      <c r="L1381" t="s">
        <v>39</v>
      </c>
      <c r="M1381" t="s">
        <v>77</v>
      </c>
      <c r="N1381" t="s">
        <v>78</v>
      </c>
      <c r="O1381" t="s">
        <v>49</v>
      </c>
      <c r="P1381" t="s">
        <v>43</v>
      </c>
      <c r="Q1381" t="s">
        <v>44</v>
      </c>
      <c r="R1381" t="s">
        <v>45</v>
      </c>
      <c r="T1381">
        <v>100</v>
      </c>
      <c r="U1381">
        <v>0</v>
      </c>
      <c r="V1381">
        <v>0</v>
      </c>
      <c r="W1381">
        <v>61</v>
      </c>
      <c r="X1381">
        <v>78</v>
      </c>
      <c r="Y1381">
        <v>70</v>
      </c>
      <c r="Z1381">
        <v>78</v>
      </c>
      <c r="AA1381">
        <v>86</v>
      </c>
      <c r="AB1381">
        <v>92</v>
      </c>
      <c r="AC1381">
        <v>91</v>
      </c>
      <c r="AD1381">
        <v>182</v>
      </c>
      <c r="AE1381">
        <v>65</v>
      </c>
      <c r="AG1381">
        <f t="shared" si="168"/>
        <v>98.5</v>
      </c>
      <c r="AH1381">
        <f t="shared" si="169"/>
        <v>99.5</v>
      </c>
      <c r="AI1381">
        <f t="shared" si="170"/>
        <v>100.5</v>
      </c>
      <c r="AJ1381">
        <f t="shared" si="171"/>
        <v>101.5</v>
      </c>
      <c r="AK1381">
        <f t="shared" si="172"/>
        <v>-999</v>
      </c>
      <c r="AL1381">
        <f t="shared" si="173"/>
        <v>92</v>
      </c>
      <c r="AM1381">
        <f t="shared" si="174"/>
        <v>-999</v>
      </c>
      <c r="AN1381">
        <f t="shared" si="175"/>
        <v>-999</v>
      </c>
    </row>
    <row r="1382" spans="1:40" x14ac:dyDescent="0.25">
      <c r="A1382">
        <v>543</v>
      </c>
      <c r="B1382" t="s">
        <v>29</v>
      </c>
      <c r="C1382" t="s">
        <v>68</v>
      </c>
      <c r="D1382" t="s">
        <v>76</v>
      </c>
      <c r="E1382" t="s">
        <v>48</v>
      </c>
      <c r="F1382" t="s">
        <v>33</v>
      </c>
      <c r="G1382" t="s">
        <v>34</v>
      </c>
      <c r="H1382" t="s">
        <v>73</v>
      </c>
      <c r="I1382" t="s">
        <v>47</v>
      </c>
      <c r="J1382" t="s">
        <v>37</v>
      </c>
      <c r="K1382" t="s">
        <v>38</v>
      </c>
      <c r="L1382" t="s">
        <v>39</v>
      </c>
      <c r="M1382" t="s">
        <v>77</v>
      </c>
      <c r="N1382" t="s">
        <v>78</v>
      </c>
      <c r="O1382" t="s">
        <v>49</v>
      </c>
      <c r="P1382" t="s">
        <v>46</v>
      </c>
      <c r="Q1382" t="s">
        <v>44</v>
      </c>
      <c r="R1382" t="s">
        <v>45</v>
      </c>
      <c r="T1382">
        <v>100</v>
      </c>
      <c r="U1382">
        <v>0</v>
      </c>
      <c r="V1382">
        <v>0</v>
      </c>
      <c r="W1382">
        <v>61</v>
      </c>
      <c r="X1382">
        <v>78</v>
      </c>
      <c r="Y1382">
        <v>70</v>
      </c>
      <c r="Z1382">
        <v>78</v>
      </c>
      <c r="AA1382">
        <v>86</v>
      </c>
      <c r="AB1382">
        <v>92</v>
      </c>
      <c r="AC1382">
        <v>91</v>
      </c>
      <c r="AD1382">
        <v>182</v>
      </c>
      <c r="AE1382">
        <v>65</v>
      </c>
      <c r="AG1382">
        <f t="shared" si="168"/>
        <v>98.5</v>
      </c>
      <c r="AH1382">
        <f t="shared" si="169"/>
        <v>99.5</v>
      </c>
      <c r="AI1382">
        <f t="shared" si="170"/>
        <v>100.5</v>
      </c>
      <c r="AJ1382">
        <f t="shared" si="171"/>
        <v>101.5</v>
      </c>
      <c r="AK1382">
        <f t="shared" si="172"/>
        <v>-999</v>
      </c>
      <c r="AL1382">
        <f t="shared" si="173"/>
        <v>92</v>
      </c>
      <c r="AM1382">
        <f t="shared" si="174"/>
        <v>-999</v>
      </c>
      <c r="AN1382">
        <f t="shared" si="175"/>
        <v>-999</v>
      </c>
    </row>
    <row r="1383" spans="1:40" x14ac:dyDescent="0.25">
      <c r="A1383">
        <v>718</v>
      </c>
      <c r="B1383" t="s">
        <v>29</v>
      </c>
      <c r="C1383" t="s">
        <v>82</v>
      </c>
      <c r="D1383" t="s">
        <v>31</v>
      </c>
      <c r="E1383" t="s">
        <v>48</v>
      </c>
      <c r="F1383" t="s">
        <v>33</v>
      </c>
      <c r="G1383" t="s">
        <v>34</v>
      </c>
      <c r="H1383" t="s">
        <v>35</v>
      </c>
      <c r="I1383" t="s">
        <v>47</v>
      </c>
      <c r="J1383" t="s">
        <v>37</v>
      </c>
      <c r="K1383" t="s">
        <v>38</v>
      </c>
      <c r="L1383" t="s">
        <v>39</v>
      </c>
      <c r="M1383" t="s">
        <v>40</v>
      </c>
      <c r="N1383" t="s">
        <v>41</v>
      </c>
      <c r="O1383" t="s">
        <v>49</v>
      </c>
      <c r="P1383" t="s">
        <v>43</v>
      </c>
      <c r="Q1383" t="s">
        <v>71</v>
      </c>
      <c r="R1383" t="s">
        <v>45</v>
      </c>
      <c r="T1383">
        <v>100</v>
      </c>
      <c r="U1383">
        <v>0</v>
      </c>
      <c r="V1383">
        <v>36</v>
      </c>
      <c r="W1383">
        <v>74</v>
      </c>
      <c r="X1383">
        <v>97</v>
      </c>
      <c r="Y1383">
        <v>85</v>
      </c>
      <c r="Z1383">
        <v>88</v>
      </c>
      <c r="AA1383">
        <v>89</v>
      </c>
      <c r="AB1383">
        <v>93</v>
      </c>
      <c r="AC1383">
        <v>91</v>
      </c>
      <c r="AD1383">
        <v>179</v>
      </c>
      <c r="AE1383">
        <v>78</v>
      </c>
      <c r="AG1383">
        <f t="shared" si="168"/>
        <v>98.5</v>
      </c>
      <c r="AH1383">
        <f t="shared" si="169"/>
        <v>99.5</v>
      </c>
      <c r="AI1383">
        <f t="shared" si="170"/>
        <v>100.5</v>
      </c>
      <c r="AJ1383">
        <f t="shared" si="171"/>
        <v>101.5</v>
      </c>
      <c r="AK1383">
        <f t="shared" si="172"/>
        <v>-999</v>
      </c>
      <c r="AL1383">
        <f t="shared" si="173"/>
        <v>-999</v>
      </c>
      <c r="AM1383">
        <f t="shared" si="174"/>
        <v>93</v>
      </c>
      <c r="AN1383">
        <f t="shared" si="175"/>
        <v>-999</v>
      </c>
    </row>
    <row r="1384" spans="1:40" x14ac:dyDescent="0.25">
      <c r="A1384">
        <v>720</v>
      </c>
      <c r="B1384" t="s">
        <v>29</v>
      </c>
      <c r="C1384" t="s">
        <v>82</v>
      </c>
      <c r="D1384" t="s">
        <v>31</v>
      </c>
      <c r="E1384" t="s">
        <v>48</v>
      </c>
      <c r="F1384" t="s">
        <v>33</v>
      </c>
      <c r="G1384" t="s">
        <v>34</v>
      </c>
      <c r="H1384" t="s">
        <v>35</v>
      </c>
      <c r="I1384" t="s">
        <v>47</v>
      </c>
      <c r="J1384" t="s">
        <v>37</v>
      </c>
      <c r="K1384" t="s">
        <v>38</v>
      </c>
      <c r="L1384" t="s">
        <v>39</v>
      </c>
      <c r="M1384" t="s">
        <v>40</v>
      </c>
      <c r="N1384" t="s">
        <v>41</v>
      </c>
      <c r="O1384" t="s">
        <v>49</v>
      </c>
      <c r="P1384" t="s">
        <v>46</v>
      </c>
      <c r="Q1384" t="s">
        <v>71</v>
      </c>
      <c r="R1384" t="s">
        <v>45</v>
      </c>
      <c r="T1384">
        <v>100</v>
      </c>
      <c r="U1384">
        <v>0</v>
      </c>
      <c r="V1384">
        <v>36</v>
      </c>
      <c r="W1384">
        <v>74</v>
      </c>
      <c r="X1384">
        <v>97</v>
      </c>
      <c r="Y1384">
        <v>85</v>
      </c>
      <c r="Z1384">
        <v>88</v>
      </c>
      <c r="AA1384">
        <v>89</v>
      </c>
      <c r="AB1384">
        <v>93</v>
      </c>
      <c r="AC1384">
        <v>91</v>
      </c>
      <c r="AD1384">
        <v>179</v>
      </c>
      <c r="AE1384">
        <v>78</v>
      </c>
      <c r="AG1384">
        <f t="shared" si="168"/>
        <v>98.5</v>
      </c>
      <c r="AH1384">
        <f t="shared" si="169"/>
        <v>99.5</v>
      </c>
      <c r="AI1384">
        <f t="shared" si="170"/>
        <v>100.5</v>
      </c>
      <c r="AJ1384">
        <f t="shared" si="171"/>
        <v>101.5</v>
      </c>
      <c r="AK1384">
        <f t="shared" si="172"/>
        <v>-999</v>
      </c>
      <c r="AL1384">
        <f t="shared" si="173"/>
        <v>-999</v>
      </c>
      <c r="AM1384">
        <f t="shared" si="174"/>
        <v>93</v>
      </c>
      <c r="AN1384">
        <f t="shared" si="175"/>
        <v>-999</v>
      </c>
    </row>
    <row r="1385" spans="1:40" x14ac:dyDescent="0.25">
      <c r="A1385">
        <v>717</v>
      </c>
      <c r="B1385" t="s">
        <v>29</v>
      </c>
      <c r="C1385" t="s">
        <v>82</v>
      </c>
      <c r="D1385" t="s">
        <v>31</v>
      </c>
      <c r="E1385" t="s">
        <v>48</v>
      </c>
      <c r="F1385" t="s">
        <v>33</v>
      </c>
      <c r="G1385" t="s">
        <v>34</v>
      </c>
      <c r="H1385" t="s">
        <v>35</v>
      </c>
      <c r="I1385" t="s">
        <v>47</v>
      </c>
      <c r="J1385" t="s">
        <v>37</v>
      </c>
      <c r="K1385" t="s">
        <v>38</v>
      </c>
      <c r="L1385" t="s">
        <v>39</v>
      </c>
      <c r="M1385" t="s">
        <v>40</v>
      </c>
      <c r="N1385" t="s">
        <v>41</v>
      </c>
      <c r="O1385" t="s">
        <v>49</v>
      </c>
      <c r="P1385" t="s">
        <v>43</v>
      </c>
      <c r="Q1385" t="s">
        <v>44</v>
      </c>
      <c r="R1385" t="s">
        <v>45</v>
      </c>
      <c r="T1385">
        <v>100</v>
      </c>
      <c r="U1385">
        <v>0</v>
      </c>
      <c r="V1385">
        <v>42</v>
      </c>
      <c r="W1385">
        <v>78</v>
      </c>
      <c r="X1385">
        <v>98</v>
      </c>
      <c r="Y1385">
        <v>87</v>
      </c>
      <c r="Z1385">
        <v>90</v>
      </c>
      <c r="AA1385">
        <v>90</v>
      </c>
      <c r="AB1385">
        <v>94</v>
      </c>
      <c r="AC1385">
        <v>92</v>
      </c>
      <c r="AD1385">
        <v>179</v>
      </c>
      <c r="AE1385">
        <v>79</v>
      </c>
      <c r="AG1385">
        <f t="shared" si="168"/>
        <v>98.5</v>
      </c>
      <c r="AH1385">
        <f t="shared" si="169"/>
        <v>99.5</v>
      </c>
      <c r="AI1385">
        <f t="shared" si="170"/>
        <v>100.5</v>
      </c>
      <c r="AJ1385">
        <f t="shared" si="171"/>
        <v>101.5</v>
      </c>
      <c r="AK1385">
        <f t="shared" si="172"/>
        <v>-999</v>
      </c>
      <c r="AL1385">
        <f t="shared" si="173"/>
        <v>-999</v>
      </c>
      <c r="AM1385">
        <f t="shared" si="174"/>
        <v>94</v>
      </c>
      <c r="AN1385">
        <f t="shared" si="175"/>
        <v>-999</v>
      </c>
    </row>
    <row r="1386" spans="1:40" x14ac:dyDescent="0.25">
      <c r="A1386">
        <v>719</v>
      </c>
      <c r="B1386" t="s">
        <v>29</v>
      </c>
      <c r="C1386" t="s">
        <v>82</v>
      </c>
      <c r="D1386" t="s">
        <v>31</v>
      </c>
      <c r="E1386" t="s">
        <v>48</v>
      </c>
      <c r="F1386" t="s">
        <v>33</v>
      </c>
      <c r="G1386" t="s">
        <v>34</v>
      </c>
      <c r="H1386" t="s">
        <v>35</v>
      </c>
      <c r="I1386" t="s">
        <v>47</v>
      </c>
      <c r="J1386" t="s">
        <v>37</v>
      </c>
      <c r="K1386" t="s">
        <v>38</v>
      </c>
      <c r="L1386" t="s">
        <v>39</v>
      </c>
      <c r="M1386" t="s">
        <v>40</v>
      </c>
      <c r="N1386" t="s">
        <v>41</v>
      </c>
      <c r="O1386" t="s">
        <v>49</v>
      </c>
      <c r="P1386" t="s">
        <v>46</v>
      </c>
      <c r="Q1386" t="s">
        <v>44</v>
      </c>
      <c r="R1386" t="s">
        <v>45</v>
      </c>
      <c r="T1386">
        <v>100</v>
      </c>
      <c r="U1386">
        <v>0</v>
      </c>
      <c r="V1386">
        <v>42</v>
      </c>
      <c r="W1386">
        <v>78</v>
      </c>
      <c r="X1386">
        <v>98</v>
      </c>
      <c r="Y1386">
        <v>87</v>
      </c>
      <c r="Z1386">
        <v>90</v>
      </c>
      <c r="AA1386">
        <v>90</v>
      </c>
      <c r="AB1386">
        <v>94</v>
      </c>
      <c r="AC1386">
        <v>92</v>
      </c>
      <c r="AD1386">
        <v>179</v>
      </c>
      <c r="AE1386">
        <v>79</v>
      </c>
      <c r="AG1386">
        <f t="shared" si="168"/>
        <v>98.5</v>
      </c>
      <c r="AH1386">
        <f t="shared" si="169"/>
        <v>99.5</v>
      </c>
      <c r="AI1386">
        <f t="shared" si="170"/>
        <v>100.5</v>
      </c>
      <c r="AJ1386">
        <f t="shared" si="171"/>
        <v>101.5</v>
      </c>
      <c r="AK1386">
        <f t="shared" si="172"/>
        <v>-999</v>
      </c>
      <c r="AL1386">
        <f t="shared" si="173"/>
        <v>-999</v>
      </c>
      <c r="AM1386">
        <f t="shared" si="174"/>
        <v>94</v>
      </c>
      <c r="AN1386">
        <f t="shared" si="175"/>
        <v>-999</v>
      </c>
    </row>
    <row r="1387" spans="1:40" x14ac:dyDescent="0.25">
      <c r="A1387">
        <v>454</v>
      </c>
      <c r="B1387" t="s">
        <v>29</v>
      </c>
      <c r="C1387" t="s">
        <v>68</v>
      </c>
      <c r="D1387" t="s">
        <v>72</v>
      </c>
      <c r="E1387" t="s">
        <v>48</v>
      </c>
      <c r="F1387" t="s">
        <v>33</v>
      </c>
      <c r="G1387" t="s">
        <v>34</v>
      </c>
      <c r="H1387" t="s">
        <v>73</v>
      </c>
      <c r="I1387" t="s">
        <v>47</v>
      </c>
      <c r="J1387" t="s">
        <v>37</v>
      </c>
      <c r="K1387" t="s">
        <v>38</v>
      </c>
      <c r="L1387" t="s">
        <v>39</v>
      </c>
      <c r="M1387" t="s">
        <v>74</v>
      </c>
      <c r="N1387" t="s">
        <v>75</v>
      </c>
      <c r="O1387" t="s">
        <v>49</v>
      </c>
      <c r="P1387" t="s">
        <v>43</v>
      </c>
      <c r="Q1387" t="s">
        <v>71</v>
      </c>
      <c r="R1387" t="s">
        <v>45</v>
      </c>
      <c r="T1387">
        <v>100</v>
      </c>
      <c r="U1387">
        <v>0</v>
      </c>
      <c r="V1387">
        <v>47</v>
      </c>
      <c r="W1387">
        <v>68</v>
      </c>
      <c r="X1387">
        <v>86</v>
      </c>
      <c r="Y1387">
        <v>76</v>
      </c>
      <c r="Z1387">
        <v>83</v>
      </c>
      <c r="AA1387">
        <v>90</v>
      </c>
      <c r="AB1387">
        <v>95</v>
      </c>
      <c r="AC1387">
        <v>94</v>
      </c>
      <c r="AD1387">
        <v>182</v>
      </c>
      <c r="AE1387">
        <v>71</v>
      </c>
      <c r="AG1387">
        <f t="shared" si="168"/>
        <v>98.5</v>
      </c>
      <c r="AH1387">
        <f t="shared" si="169"/>
        <v>99.5</v>
      </c>
      <c r="AI1387">
        <f t="shared" si="170"/>
        <v>100.5</v>
      </c>
      <c r="AJ1387">
        <f t="shared" si="171"/>
        <v>101.5</v>
      </c>
      <c r="AK1387">
        <f t="shared" si="172"/>
        <v>-999</v>
      </c>
      <c r="AL1387">
        <f t="shared" si="173"/>
        <v>95</v>
      </c>
      <c r="AM1387">
        <f t="shared" si="174"/>
        <v>-999</v>
      </c>
      <c r="AN1387">
        <f t="shared" si="175"/>
        <v>-999</v>
      </c>
    </row>
    <row r="1388" spans="1:40" x14ac:dyDescent="0.25">
      <c r="A1388">
        <v>456</v>
      </c>
      <c r="B1388" t="s">
        <v>29</v>
      </c>
      <c r="C1388" t="s">
        <v>68</v>
      </c>
      <c r="D1388" t="s">
        <v>72</v>
      </c>
      <c r="E1388" t="s">
        <v>48</v>
      </c>
      <c r="F1388" t="s">
        <v>33</v>
      </c>
      <c r="G1388" t="s">
        <v>34</v>
      </c>
      <c r="H1388" t="s">
        <v>73</v>
      </c>
      <c r="I1388" t="s">
        <v>47</v>
      </c>
      <c r="J1388" t="s">
        <v>37</v>
      </c>
      <c r="K1388" t="s">
        <v>38</v>
      </c>
      <c r="L1388" t="s">
        <v>39</v>
      </c>
      <c r="M1388" t="s">
        <v>74</v>
      </c>
      <c r="N1388" t="s">
        <v>75</v>
      </c>
      <c r="O1388" t="s">
        <v>49</v>
      </c>
      <c r="P1388" t="s">
        <v>46</v>
      </c>
      <c r="Q1388" t="s">
        <v>71</v>
      </c>
      <c r="R1388" t="s">
        <v>45</v>
      </c>
      <c r="T1388">
        <v>100</v>
      </c>
      <c r="U1388">
        <v>0</v>
      </c>
      <c r="V1388">
        <v>47</v>
      </c>
      <c r="W1388">
        <v>68</v>
      </c>
      <c r="X1388">
        <v>86</v>
      </c>
      <c r="Y1388">
        <v>76</v>
      </c>
      <c r="Z1388">
        <v>83</v>
      </c>
      <c r="AA1388">
        <v>90</v>
      </c>
      <c r="AB1388">
        <v>95</v>
      </c>
      <c r="AC1388">
        <v>94</v>
      </c>
      <c r="AD1388">
        <v>182</v>
      </c>
      <c r="AE1388">
        <v>71</v>
      </c>
      <c r="AG1388">
        <f t="shared" si="168"/>
        <v>98.5</v>
      </c>
      <c r="AH1388">
        <f t="shared" si="169"/>
        <v>99.5</v>
      </c>
      <c r="AI1388">
        <f t="shared" si="170"/>
        <v>100.5</v>
      </c>
      <c r="AJ1388">
        <f t="shared" si="171"/>
        <v>101.5</v>
      </c>
      <c r="AK1388">
        <f t="shared" si="172"/>
        <v>-999</v>
      </c>
      <c r="AL1388">
        <f t="shared" si="173"/>
        <v>95</v>
      </c>
      <c r="AM1388">
        <f t="shared" si="174"/>
        <v>-999</v>
      </c>
      <c r="AN1388">
        <f t="shared" si="175"/>
        <v>-999</v>
      </c>
    </row>
    <row r="1389" spans="1:40" x14ac:dyDescent="0.25">
      <c r="A1389">
        <v>453</v>
      </c>
      <c r="B1389" t="s">
        <v>29</v>
      </c>
      <c r="C1389" t="s">
        <v>68</v>
      </c>
      <c r="D1389" t="s">
        <v>72</v>
      </c>
      <c r="E1389" t="s">
        <v>48</v>
      </c>
      <c r="F1389" t="s">
        <v>33</v>
      </c>
      <c r="G1389" t="s">
        <v>34</v>
      </c>
      <c r="H1389" t="s">
        <v>73</v>
      </c>
      <c r="I1389" t="s">
        <v>47</v>
      </c>
      <c r="J1389" t="s">
        <v>37</v>
      </c>
      <c r="K1389" t="s">
        <v>38</v>
      </c>
      <c r="L1389" t="s">
        <v>39</v>
      </c>
      <c r="M1389" t="s">
        <v>74</v>
      </c>
      <c r="N1389" t="s">
        <v>75</v>
      </c>
      <c r="O1389" t="s">
        <v>49</v>
      </c>
      <c r="P1389" t="s">
        <v>43</v>
      </c>
      <c r="Q1389" t="s">
        <v>44</v>
      </c>
      <c r="R1389" t="s">
        <v>45</v>
      </c>
      <c r="T1389">
        <v>100</v>
      </c>
      <c r="U1389">
        <v>0</v>
      </c>
      <c r="V1389">
        <v>49</v>
      </c>
      <c r="W1389">
        <v>69</v>
      </c>
      <c r="X1389">
        <v>87</v>
      </c>
      <c r="Y1389">
        <v>78</v>
      </c>
      <c r="Z1389">
        <v>85</v>
      </c>
      <c r="AA1389">
        <v>92</v>
      </c>
      <c r="AB1389">
        <v>97</v>
      </c>
      <c r="AC1389">
        <v>96</v>
      </c>
      <c r="AD1389">
        <v>182</v>
      </c>
      <c r="AE1389">
        <v>72</v>
      </c>
      <c r="AG1389">
        <f t="shared" si="168"/>
        <v>98.5</v>
      </c>
      <c r="AH1389">
        <f t="shared" si="169"/>
        <v>99.5</v>
      </c>
      <c r="AI1389">
        <f t="shared" si="170"/>
        <v>100.5</v>
      </c>
      <c r="AJ1389">
        <f t="shared" si="171"/>
        <v>101.5</v>
      </c>
      <c r="AK1389">
        <f t="shared" si="172"/>
        <v>-999</v>
      </c>
      <c r="AL1389">
        <f t="shared" si="173"/>
        <v>97</v>
      </c>
      <c r="AM1389">
        <f t="shared" si="174"/>
        <v>-999</v>
      </c>
      <c r="AN1389">
        <f t="shared" si="175"/>
        <v>-999</v>
      </c>
    </row>
    <row r="1390" spans="1:40" x14ac:dyDescent="0.25">
      <c r="A1390">
        <v>455</v>
      </c>
      <c r="B1390" t="s">
        <v>29</v>
      </c>
      <c r="C1390" t="s">
        <v>68</v>
      </c>
      <c r="D1390" t="s">
        <v>72</v>
      </c>
      <c r="E1390" t="s">
        <v>48</v>
      </c>
      <c r="F1390" t="s">
        <v>33</v>
      </c>
      <c r="G1390" t="s">
        <v>34</v>
      </c>
      <c r="H1390" t="s">
        <v>73</v>
      </c>
      <c r="I1390" t="s">
        <v>47</v>
      </c>
      <c r="J1390" t="s">
        <v>37</v>
      </c>
      <c r="K1390" t="s">
        <v>38</v>
      </c>
      <c r="L1390" t="s">
        <v>39</v>
      </c>
      <c r="M1390" t="s">
        <v>74</v>
      </c>
      <c r="N1390" t="s">
        <v>75</v>
      </c>
      <c r="O1390" t="s">
        <v>49</v>
      </c>
      <c r="P1390" t="s">
        <v>46</v>
      </c>
      <c r="Q1390" t="s">
        <v>44</v>
      </c>
      <c r="R1390" t="s">
        <v>45</v>
      </c>
      <c r="T1390">
        <v>100</v>
      </c>
      <c r="U1390">
        <v>0</v>
      </c>
      <c r="V1390">
        <v>49</v>
      </c>
      <c r="W1390">
        <v>69</v>
      </c>
      <c r="X1390">
        <v>87</v>
      </c>
      <c r="Y1390">
        <v>78</v>
      </c>
      <c r="Z1390">
        <v>85</v>
      </c>
      <c r="AA1390">
        <v>92</v>
      </c>
      <c r="AB1390">
        <v>97</v>
      </c>
      <c r="AC1390">
        <v>96</v>
      </c>
      <c r="AD1390">
        <v>182</v>
      </c>
      <c r="AE1390">
        <v>72</v>
      </c>
      <c r="AG1390">
        <f t="shared" si="168"/>
        <v>98.5</v>
      </c>
      <c r="AH1390">
        <f t="shared" si="169"/>
        <v>99.5</v>
      </c>
      <c r="AI1390">
        <f t="shared" si="170"/>
        <v>100.5</v>
      </c>
      <c r="AJ1390">
        <f t="shared" si="171"/>
        <v>101.5</v>
      </c>
      <c r="AK1390">
        <f t="shared" si="172"/>
        <v>-999</v>
      </c>
      <c r="AL1390">
        <f t="shared" si="173"/>
        <v>97</v>
      </c>
      <c r="AM1390">
        <f t="shared" si="174"/>
        <v>-999</v>
      </c>
      <c r="AN1390">
        <f t="shared" si="175"/>
        <v>-999</v>
      </c>
    </row>
    <row r="1391" spans="1:40" x14ac:dyDescent="0.25">
      <c r="A1391">
        <v>278</v>
      </c>
      <c r="B1391" t="s">
        <v>29</v>
      </c>
      <c r="C1391" t="s">
        <v>30</v>
      </c>
      <c r="D1391" t="s">
        <v>79</v>
      </c>
      <c r="E1391" t="s">
        <v>48</v>
      </c>
      <c r="F1391" t="s">
        <v>33</v>
      </c>
      <c r="G1391" t="s">
        <v>34</v>
      </c>
      <c r="H1391" t="s">
        <v>73</v>
      </c>
      <c r="I1391" t="s">
        <v>47</v>
      </c>
      <c r="J1391" t="s">
        <v>37</v>
      </c>
      <c r="K1391" t="s">
        <v>38</v>
      </c>
      <c r="L1391" t="s">
        <v>39</v>
      </c>
      <c r="M1391" t="s">
        <v>80</v>
      </c>
      <c r="N1391" t="s">
        <v>81</v>
      </c>
      <c r="O1391" t="s">
        <v>49</v>
      </c>
      <c r="P1391" t="s">
        <v>43</v>
      </c>
      <c r="Q1391" t="s">
        <v>71</v>
      </c>
      <c r="R1391" t="s">
        <v>45</v>
      </c>
      <c r="T1391">
        <v>100</v>
      </c>
      <c r="U1391">
        <v>56</v>
      </c>
      <c r="V1391">
        <v>70</v>
      </c>
      <c r="W1391">
        <v>82</v>
      </c>
      <c r="X1391">
        <v>98</v>
      </c>
      <c r="Y1391">
        <v>89</v>
      </c>
      <c r="Z1391">
        <v>95</v>
      </c>
      <c r="AA1391">
        <v>98</v>
      </c>
      <c r="AB1391">
        <v>103</v>
      </c>
      <c r="AC1391">
        <v>102</v>
      </c>
      <c r="AD1391">
        <v>182</v>
      </c>
      <c r="AE1391">
        <v>84</v>
      </c>
      <c r="AG1391">
        <f t="shared" si="168"/>
        <v>98.5</v>
      </c>
      <c r="AH1391">
        <f t="shared" si="169"/>
        <v>99.5</v>
      </c>
      <c r="AI1391">
        <f t="shared" si="170"/>
        <v>100.5</v>
      </c>
      <c r="AJ1391">
        <f t="shared" si="171"/>
        <v>101.5</v>
      </c>
      <c r="AK1391">
        <f t="shared" si="172"/>
        <v>-999</v>
      </c>
      <c r="AL1391">
        <f t="shared" si="173"/>
        <v>-999</v>
      </c>
      <c r="AM1391">
        <f t="shared" si="174"/>
        <v>-999</v>
      </c>
      <c r="AN1391">
        <f t="shared" si="175"/>
        <v>103</v>
      </c>
    </row>
    <row r="1392" spans="1:40" x14ac:dyDescent="0.25">
      <c r="A1392">
        <v>280</v>
      </c>
      <c r="B1392" t="s">
        <v>29</v>
      </c>
      <c r="C1392" t="s">
        <v>30</v>
      </c>
      <c r="D1392" t="s">
        <v>79</v>
      </c>
      <c r="E1392" t="s">
        <v>48</v>
      </c>
      <c r="F1392" t="s">
        <v>33</v>
      </c>
      <c r="G1392" t="s">
        <v>34</v>
      </c>
      <c r="H1392" t="s">
        <v>73</v>
      </c>
      <c r="I1392" t="s">
        <v>47</v>
      </c>
      <c r="J1392" t="s">
        <v>37</v>
      </c>
      <c r="K1392" t="s">
        <v>38</v>
      </c>
      <c r="L1392" t="s">
        <v>39</v>
      </c>
      <c r="M1392" t="s">
        <v>80</v>
      </c>
      <c r="N1392" t="s">
        <v>81</v>
      </c>
      <c r="O1392" t="s">
        <v>49</v>
      </c>
      <c r="P1392" t="s">
        <v>46</v>
      </c>
      <c r="Q1392" t="s">
        <v>71</v>
      </c>
      <c r="R1392" t="s">
        <v>45</v>
      </c>
      <c r="T1392">
        <v>100</v>
      </c>
      <c r="U1392">
        <v>56</v>
      </c>
      <c r="V1392">
        <v>70</v>
      </c>
      <c r="W1392">
        <v>82</v>
      </c>
      <c r="X1392">
        <v>98</v>
      </c>
      <c r="Y1392">
        <v>89</v>
      </c>
      <c r="Z1392">
        <v>95</v>
      </c>
      <c r="AA1392">
        <v>98</v>
      </c>
      <c r="AB1392">
        <v>103</v>
      </c>
      <c r="AC1392">
        <v>102</v>
      </c>
      <c r="AD1392">
        <v>182</v>
      </c>
      <c r="AE1392">
        <v>84</v>
      </c>
      <c r="AG1392">
        <f t="shared" si="168"/>
        <v>98.5</v>
      </c>
      <c r="AH1392">
        <f t="shared" si="169"/>
        <v>99.5</v>
      </c>
      <c r="AI1392">
        <f t="shared" si="170"/>
        <v>100.5</v>
      </c>
      <c r="AJ1392">
        <f t="shared" si="171"/>
        <v>101.5</v>
      </c>
      <c r="AK1392">
        <f t="shared" si="172"/>
        <v>-999</v>
      </c>
      <c r="AL1392">
        <f t="shared" si="173"/>
        <v>-999</v>
      </c>
      <c r="AM1392">
        <f t="shared" si="174"/>
        <v>-999</v>
      </c>
      <c r="AN1392">
        <f t="shared" si="175"/>
        <v>103</v>
      </c>
    </row>
    <row r="1393" spans="1:40" x14ac:dyDescent="0.25">
      <c r="A1393">
        <v>277</v>
      </c>
      <c r="B1393" t="s">
        <v>29</v>
      </c>
      <c r="C1393" t="s">
        <v>30</v>
      </c>
      <c r="D1393" t="s">
        <v>79</v>
      </c>
      <c r="E1393" t="s">
        <v>48</v>
      </c>
      <c r="F1393" t="s">
        <v>33</v>
      </c>
      <c r="G1393" t="s">
        <v>34</v>
      </c>
      <c r="H1393" t="s">
        <v>73</v>
      </c>
      <c r="I1393" t="s">
        <v>47</v>
      </c>
      <c r="J1393" t="s">
        <v>37</v>
      </c>
      <c r="K1393" t="s">
        <v>38</v>
      </c>
      <c r="L1393" t="s">
        <v>39</v>
      </c>
      <c r="M1393" t="s">
        <v>80</v>
      </c>
      <c r="N1393" t="s">
        <v>81</v>
      </c>
      <c r="O1393" t="s">
        <v>49</v>
      </c>
      <c r="P1393" t="s">
        <v>43</v>
      </c>
      <c r="Q1393" t="s">
        <v>44</v>
      </c>
      <c r="R1393" t="s">
        <v>45</v>
      </c>
      <c r="T1393">
        <v>100</v>
      </c>
      <c r="U1393">
        <v>58</v>
      </c>
      <c r="V1393">
        <v>71</v>
      </c>
      <c r="W1393">
        <v>83</v>
      </c>
      <c r="X1393">
        <v>98</v>
      </c>
      <c r="Y1393">
        <v>91</v>
      </c>
      <c r="Z1393">
        <v>96</v>
      </c>
      <c r="AA1393">
        <v>100</v>
      </c>
      <c r="AB1393">
        <v>105</v>
      </c>
      <c r="AC1393">
        <v>104</v>
      </c>
      <c r="AD1393">
        <v>182</v>
      </c>
      <c r="AE1393">
        <v>85</v>
      </c>
      <c r="AG1393">
        <f t="shared" si="168"/>
        <v>98.5</v>
      </c>
      <c r="AH1393">
        <f t="shared" si="169"/>
        <v>99.5</v>
      </c>
      <c r="AI1393">
        <f t="shared" si="170"/>
        <v>100.5</v>
      </c>
      <c r="AJ1393">
        <f t="shared" si="171"/>
        <v>101.5</v>
      </c>
      <c r="AK1393">
        <f t="shared" si="172"/>
        <v>-999</v>
      </c>
      <c r="AL1393">
        <f t="shared" si="173"/>
        <v>-999</v>
      </c>
      <c r="AM1393">
        <f t="shared" si="174"/>
        <v>-999</v>
      </c>
      <c r="AN1393">
        <f t="shared" si="175"/>
        <v>105</v>
      </c>
    </row>
    <row r="1394" spans="1:40" x14ac:dyDescent="0.25">
      <c r="A1394">
        <v>279</v>
      </c>
      <c r="B1394" t="s">
        <v>29</v>
      </c>
      <c r="C1394" t="s">
        <v>30</v>
      </c>
      <c r="D1394" t="s">
        <v>79</v>
      </c>
      <c r="E1394" t="s">
        <v>48</v>
      </c>
      <c r="F1394" t="s">
        <v>33</v>
      </c>
      <c r="G1394" t="s">
        <v>34</v>
      </c>
      <c r="H1394" t="s">
        <v>73</v>
      </c>
      <c r="I1394" t="s">
        <v>47</v>
      </c>
      <c r="J1394" t="s">
        <v>37</v>
      </c>
      <c r="K1394" t="s">
        <v>38</v>
      </c>
      <c r="L1394" t="s">
        <v>39</v>
      </c>
      <c r="M1394" t="s">
        <v>80</v>
      </c>
      <c r="N1394" t="s">
        <v>81</v>
      </c>
      <c r="O1394" t="s">
        <v>49</v>
      </c>
      <c r="P1394" t="s">
        <v>46</v>
      </c>
      <c r="Q1394" t="s">
        <v>44</v>
      </c>
      <c r="R1394" t="s">
        <v>45</v>
      </c>
      <c r="T1394">
        <v>100</v>
      </c>
      <c r="U1394">
        <v>58</v>
      </c>
      <c r="V1394">
        <v>71</v>
      </c>
      <c r="W1394">
        <v>83</v>
      </c>
      <c r="X1394">
        <v>98</v>
      </c>
      <c r="Y1394">
        <v>91</v>
      </c>
      <c r="Z1394">
        <v>96</v>
      </c>
      <c r="AA1394">
        <v>100</v>
      </c>
      <c r="AB1394">
        <v>105</v>
      </c>
      <c r="AC1394">
        <v>104</v>
      </c>
      <c r="AD1394">
        <v>182</v>
      </c>
      <c r="AE1394">
        <v>85</v>
      </c>
      <c r="AG1394">
        <f t="shared" si="168"/>
        <v>98.5</v>
      </c>
      <c r="AH1394">
        <f t="shared" si="169"/>
        <v>99.5</v>
      </c>
      <c r="AI1394">
        <f t="shared" si="170"/>
        <v>100.5</v>
      </c>
      <c r="AJ1394">
        <f t="shared" si="171"/>
        <v>101.5</v>
      </c>
      <c r="AK1394">
        <f t="shared" si="172"/>
        <v>-999</v>
      </c>
      <c r="AL1394">
        <f t="shared" si="173"/>
        <v>-999</v>
      </c>
      <c r="AM1394">
        <f t="shared" si="174"/>
        <v>-999</v>
      </c>
      <c r="AN1394">
        <f t="shared" si="175"/>
        <v>105</v>
      </c>
    </row>
    <row r="1395" spans="1:40" x14ac:dyDescent="0.25">
      <c r="A1395">
        <v>366</v>
      </c>
      <c r="B1395" t="s">
        <v>29</v>
      </c>
      <c r="C1395" t="s">
        <v>68</v>
      </c>
      <c r="D1395" t="s">
        <v>31</v>
      </c>
      <c r="E1395" t="s">
        <v>48</v>
      </c>
      <c r="F1395" t="s">
        <v>33</v>
      </c>
      <c r="G1395" t="s">
        <v>34</v>
      </c>
      <c r="H1395" t="s">
        <v>35</v>
      </c>
      <c r="I1395" t="s">
        <v>47</v>
      </c>
      <c r="J1395" t="s">
        <v>37</v>
      </c>
      <c r="K1395" t="s">
        <v>38</v>
      </c>
      <c r="L1395" t="s">
        <v>39</v>
      </c>
      <c r="M1395" t="s">
        <v>40</v>
      </c>
      <c r="N1395" t="s">
        <v>41</v>
      </c>
      <c r="O1395" t="s">
        <v>49</v>
      </c>
      <c r="P1395" t="s">
        <v>43</v>
      </c>
      <c r="Q1395" t="s">
        <v>71</v>
      </c>
      <c r="R1395" t="s">
        <v>45</v>
      </c>
      <c r="T1395">
        <v>100</v>
      </c>
      <c r="U1395">
        <v>0</v>
      </c>
      <c r="V1395">
        <v>48</v>
      </c>
      <c r="W1395">
        <v>83</v>
      </c>
      <c r="X1395">
        <v>101</v>
      </c>
      <c r="Y1395">
        <v>92</v>
      </c>
      <c r="Z1395">
        <v>97</v>
      </c>
      <c r="AA1395">
        <v>102</v>
      </c>
      <c r="AB1395">
        <v>107</v>
      </c>
      <c r="AC1395">
        <v>106</v>
      </c>
      <c r="AD1395">
        <v>180</v>
      </c>
      <c r="AE1395">
        <v>86</v>
      </c>
      <c r="AG1395">
        <f t="shared" si="168"/>
        <v>98.5</v>
      </c>
      <c r="AH1395">
        <f t="shared" si="169"/>
        <v>99.5</v>
      </c>
      <c r="AI1395">
        <f t="shared" si="170"/>
        <v>100.5</v>
      </c>
      <c r="AJ1395">
        <f t="shared" si="171"/>
        <v>101.5</v>
      </c>
      <c r="AK1395">
        <f t="shared" si="172"/>
        <v>-999</v>
      </c>
      <c r="AL1395">
        <f t="shared" si="173"/>
        <v>107</v>
      </c>
      <c r="AM1395">
        <f t="shared" si="174"/>
        <v>-999</v>
      </c>
      <c r="AN1395">
        <f t="shared" si="175"/>
        <v>-999</v>
      </c>
    </row>
    <row r="1396" spans="1:40" x14ac:dyDescent="0.25">
      <c r="A1396">
        <v>368</v>
      </c>
      <c r="B1396" t="s">
        <v>29</v>
      </c>
      <c r="C1396" t="s">
        <v>68</v>
      </c>
      <c r="D1396" t="s">
        <v>31</v>
      </c>
      <c r="E1396" t="s">
        <v>48</v>
      </c>
      <c r="F1396" t="s">
        <v>33</v>
      </c>
      <c r="G1396" t="s">
        <v>34</v>
      </c>
      <c r="H1396" t="s">
        <v>35</v>
      </c>
      <c r="I1396" t="s">
        <v>47</v>
      </c>
      <c r="J1396" t="s">
        <v>37</v>
      </c>
      <c r="K1396" t="s">
        <v>38</v>
      </c>
      <c r="L1396" t="s">
        <v>39</v>
      </c>
      <c r="M1396" t="s">
        <v>40</v>
      </c>
      <c r="N1396" t="s">
        <v>41</v>
      </c>
      <c r="O1396" t="s">
        <v>49</v>
      </c>
      <c r="P1396" t="s">
        <v>46</v>
      </c>
      <c r="Q1396" t="s">
        <v>71</v>
      </c>
      <c r="R1396" t="s">
        <v>45</v>
      </c>
      <c r="T1396">
        <v>100</v>
      </c>
      <c r="U1396">
        <v>0</v>
      </c>
      <c r="V1396">
        <v>48</v>
      </c>
      <c r="W1396">
        <v>83</v>
      </c>
      <c r="X1396">
        <v>101</v>
      </c>
      <c r="Y1396">
        <v>92</v>
      </c>
      <c r="Z1396">
        <v>97</v>
      </c>
      <c r="AA1396">
        <v>102</v>
      </c>
      <c r="AB1396">
        <v>107</v>
      </c>
      <c r="AC1396">
        <v>106</v>
      </c>
      <c r="AD1396">
        <v>180</v>
      </c>
      <c r="AE1396">
        <v>86</v>
      </c>
      <c r="AG1396">
        <f t="shared" si="168"/>
        <v>98.5</v>
      </c>
      <c r="AH1396">
        <f t="shared" si="169"/>
        <v>99.5</v>
      </c>
      <c r="AI1396">
        <f t="shared" si="170"/>
        <v>100.5</v>
      </c>
      <c r="AJ1396">
        <f t="shared" si="171"/>
        <v>101.5</v>
      </c>
      <c r="AK1396">
        <f t="shared" si="172"/>
        <v>-999</v>
      </c>
      <c r="AL1396">
        <f t="shared" si="173"/>
        <v>107</v>
      </c>
      <c r="AM1396">
        <f t="shared" si="174"/>
        <v>-999</v>
      </c>
      <c r="AN1396">
        <f t="shared" si="175"/>
        <v>-999</v>
      </c>
    </row>
    <row r="1397" spans="1:40" x14ac:dyDescent="0.25">
      <c r="A1397">
        <v>365</v>
      </c>
      <c r="B1397" t="s">
        <v>29</v>
      </c>
      <c r="C1397" t="s">
        <v>68</v>
      </c>
      <c r="D1397" t="s">
        <v>31</v>
      </c>
      <c r="E1397" t="s">
        <v>48</v>
      </c>
      <c r="F1397" t="s">
        <v>33</v>
      </c>
      <c r="G1397" t="s">
        <v>34</v>
      </c>
      <c r="H1397" t="s">
        <v>35</v>
      </c>
      <c r="I1397" t="s">
        <v>47</v>
      </c>
      <c r="J1397" t="s">
        <v>37</v>
      </c>
      <c r="K1397" t="s">
        <v>38</v>
      </c>
      <c r="L1397" t="s">
        <v>39</v>
      </c>
      <c r="M1397" t="s">
        <v>40</v>
      </c>
      <c r="N1397" t="s">
        <v>41</v>
      </c>
      <c r="O1397" t="s">
        <v>49</v>
      </c>
      <c r="P1397" t="s">
        <v>43</v>
      </c>
      <c r="Q1397" t="s">
        <v>44</v>
      </c>
      <c r="R1397" t="s">
        <v>45</v>
      </c>
      <c r="T1397">
        <v>100</v>
      </c>
      <c r="U1397">
        <v>0</v>
      </c>
      <c r="V1397">
        <v>48</v>
      </c>
      <c r="W1397">
        <v>85</v>
      </c>
      <c r="X1397">
        <v>104</v>
      </c>
      <c r="Y1397">
        <v>93</v>
      </c>
      <c r="Z1397">
        <v>100</v>
      </c>
      <c r="AA1397">
        <v>104</v>
      </c>
      <c r="AB1397">
        <v>109</v>
      </c>
      <c r="AC1397">
        <v>107</v>
      </c>
      <c r="AD1397">
        <v>180</v>
      </c>
      <c r="AE1397">
        <v>87</v>
      </c>
      <c r="AG1397">
        <f t="shared" si="168"/>
        <v>98.5</v>
      </c>
      <c r="AH1397">
        <f t="shared" si="169"/>
        <v>99.5</v>
      </c>
      <c r="AI1397">
        <f t="shared" si="170"/>
        <v>100.5</v>
      </c>
      <c r="AJ1397">
        <f t="shared" si="171"/>
        <v>101.5</v>
      </c>
      <c r="AK1397">
        <f t="shared" si="172"/>
        <v>-999</v>
      </c>
      <c r="AL1397">
        <f t="shared" si="173"/>
        <v>109</v>
      </c>
      <c r="AM1397">
        <f t="shared" si="174"/>
        <v>-999</v>
      </c>
      <c r="AN1397">
        <f t="shared" si="175"/>
        <v>-999</v>
      </c>
    </row>
    <row r="1398" spans="1:40" x14ac:dyDescent="0.25">
      <c r="A1398">
        <v>367</v>
      </c>
      <c r="B1398" t="s">
        <v>29</v>
      </c>
      <c r="C1398" t="s">
        <v>68</v>
      </c>
      <c r="D1398" t="s">
        <v>31</v>
      </c>
      <c r="E1398" t="s">
        <v>48</v>
      </c>
      <c r="F1398" t="s">
        <v>33</v>
      </c>
      <c r="G1398" t="s">
        <v>34</v>
      </c>
      <c r="H1398" t="s">
        <v>35</v>
      </c>
      <c r="I1398" t="s">
        <v>47</v>
      </c>
      <c r="J1398" t="s">
        <v>37</v>
      </c>
      <c r="K1398" t="s">
        <v>38</v>
      </c>
      <c r="L1398" t="s">
        <v>39</v>
      </c>
      <c r="M1398" t="s">
        <v>40</v>
      </c>
      <c r="N1398" t="s">
        <v>41</v>
      </c>
      <c r="O1398" t="s">
        <v>49</v>
      </c>
      <c r="P1398" t="s">
        <v>46</v>
      </c>
      <c r="Q1398" t="s">
        <v>44</v>
      </c>
      <c r="R1398" t="s">
        <v>45</v>
      </c>
      <c r="T1398">
        <v>100</v>
      </c>
      <c r="U1398">
        <v>0</v>
      </c>
      <c r="V1398">
        <v>48</v>
      </c>
      <c r="W1398">
        <v>85</v>
      </c>
      <c r="X1398">
        <v>104</v>
      </c>
      <c r="Y1398">
        <v>93</v>
      </c>
      <c r="Z1398">
        <v>100</v>
      </c>
      <c r="AA1398">
        <v>104</v>
      </c>
      <c r="AB1398">
        <v>109</v>
      </c>
      <c r="AC1398">
        <v>107</v>
      </c>
      <c r="AD1398">
        <v>180</v>
      </c>
      <c r="AE1398">
        <v>87</v>
      </c>
      <c r="AG1398">
        <f t="shared" si="168"/>
        <v>98.5</v>
      </c>
      <c r="AH1398">
        <f t="shared" si="169"/>
        <v>99.5</v>
      </c>
      <c r="AI1398">
        <f t="shared" si="170"/>
        <v>100.5</v>
      </c>
      <c r="AJ1398">
        <f t="shared" si="171"/>
        <v>101.5</v>
      </c>
      <c r="AK1398">
        <f t="shared" si="172"/>
        <v>-999</v>
      </c>
      <c r="AL1398">
        <f t="shared" si="173"/>
        <v>109</v>
      </c>
      <c r="AM1398">
        <f t="shared" si="174"/>
        <v>-999</v>
      </c>
      <c r="AN1398">
        <f t="shared" si="175"/>
        <v>-999</v>
      </c>
    </row>
    <row r="1399" spans="1:40" x14ac:dyDescent="0.25">
      <c r="A1399">
        <v>190</v>
      </c>
      <c r="B1399" t="s">
        <v>29</v>
      </c>
      <c r="C1399" t="s">
        <v>30</v>
      </c>
      <c r="D1399" t="s">
        <v>76</v>
      </c>
      <c r="E1399" t="s">
        <v>48</v>
      </c>
      <c r="F1399" t="s">
        <v>33</v>
      </c>
      <c r="G1399" t="s">
        <v>34</v>
      </c>
      <c r="H1399" t="s">
        <v>73</v>
      </c>
      <c r="I1399" t="s">
        <v>47</v>
      </c>
      <c r="J1399" t="s">
        <v>37</v>
      </c>
      <c r="K1399" t="s">
        <v>38</v>
      </c>
      <c r="L1399" t="s">
        <v>39</v>
      </c>
      <c r="M1399" t="s">
        <v>77</v>
      </c>
      <c r="N1399" t="s">
        <v>78</v>
      </c>
      <c r="O1399" t="s">
        <v>49</v>
      </c>
      <c r="P1399" t="s">
        <v>43</v>
      </c>
      <c r="Q1399" t="s">
        <v>71</v>
      </c>
      <c r="R1399" t="s">
        <v>45</v>
      </c>
      <c r="T1399">
        <v>100</v>
      </c>
      <c r="U1399">
        <v>58</v>
      </c>
      <c r="V1399">
        <v>71</v>
      </c>
      <c r="W1399">
        <v>85</v>
      </c>
      <c r="X1399">
        <v>100</v>
      </c>
      <c r="Y1399">
        <v>94</v>
      </c>
      <c r="Z1399">
        <v>99</v>
      </c>
      <c r="AA1399">
        <v>104</v>
      </c>
      <c r="AB1399">
        <v>110</v>
      </c>
      <c r="AC1399">
        <v>108</v>
      </c>
      <c r="AD1399">
        <v>182</v>
      </c>
      <c r="AE1399">
        <v>88</v>
      </c>
      <c r="AG1399">
        <f t="shared" si="168"/>
        <v>98.5</v>
      </c>
      <c r="AH1399">
        <f t="shared" si="169"/>
        <v>99.5</v>
      </c>
      <c r="AI1399">
        <f t="shared" si="170"/>
        <v>100.5</v>
      </c>
      <c r="AJ1399">
        <f t="shared" si="171"/>
        <v>101.5</v>
      </c>
      <c r="AK1399">
        <f t="shared" si="172"/>
        <v>-999</v>
      </c>
      <c r="AL1399">
        <f t="shared" si="173"/>
        <v>-999</v>
      </c>
      <c r="AM1399">
        <f t="shared" si="174"/>
        <v>-999</v>
      </c>
      <c r="AN1399">
        <f t="shared" si="175"/>
        <v>110</v>
      </c>
    </row>
    <row r="1400" spans="1:40" x14ac:dyDescent="0.25">
      <c r="A1400">
        <v>192</v>
      </c>
      <c r="B1400" t="s">
        <v>29</v>
      </c>
      <c r="C1400" t="s">
        <v>30</v>
      </c>
      <c r="D1400" t="s">
        <v>76</v>
      </c>
      <c r="E1400" t="s">
        <v>48</v>
      </c>
      <c r="F1400" t="s">
        <v>33</v>
      </c>
      <c r="G1400" t="s">
        <v>34</v>
      </c>
      <c r="H1400" t="s">
        <v>73</v>
      </c>
      <c r="I1400" t="s">
        <v>47</v>
      </c>
      <c r="J1400" t="s">
        <v>37</v>
      </c>
      <c r="K1400" t="s">
        <v>38</v>
      </c>
      <c r="L1400" t="s">
        <v>39</v>
      </c>
      <c r="M1400" t="s">
        <v>77</v>
      </c>
      <c r="N1400" t="s">
        <v>78</v>
      </c>
      <c r="O1400" t="s">
        <v>49</v>
      </c>
      <c r="P1400" t="s">
        <v>46</v>
      </c>
      <c r="Q1400" t="s">
        <v>71</v>
      </c>
      <c r="R1400" t="s">
        <v>45</v>
      </c>
      <c r="T1400">
        <v>100</v>
      </c>
      <c r="U1400">
        <v>58</v>
      </c>
      <c r="V1400">
        <v>71</v>
      </c>
      <c r="W1400">
        <v>85</v>
      </c>
      <c r="X1400">
        <v>100</v>
      </c>
      <c r="Y1400">
        <v>94</v>
      </c>
      <c r="Z1400">
        <v>99</v>
      </c>
      <c r="AA1400">
        <v>104</v>
      </c>
      <c r="AB1400">
        <v>110</v>
      </c>
      <c r="AC1400">
        <v>108</v>
      </c>
      <c r="AD1400">
        <v>182</v>
      </c>
      <c r="AE1400">
        <v>88</v>
      </c>
      <c r="AG1400">
        <f t="shared" si="168"/>
        <v>98.5</v>
      </c>
      <c r="AH1400">
        <f t="shared" si="169"/>
        <v>99.5</v>
      </c>
      <c r="AI1400">
        <f t="shared" si="170"/>
        <v>100.5</v>
      </c>
      <c r="AJ1400">
        <f t="shared" si="171"/>
        <v>101.5</v>
      </c>
      <c r="AK1400">
        <f t="shared" si="172"/>
        <v>-999</v>
      </c>
      <c r="AL1400">
        <f t="shared" si="173"/>
        <v>-999</v>
      </c>
      <c r="AM1400">
        <f t="shared" si="174"/>
        <v>-999</v>
      </c>
      <c r="AN1400">
        <f t="shared" si="175"/>
        <v>110</v>
      </c>
    </row>
    <row r="1401" spans="1:40" x14ac:dyDescent="0.25">
      <c r="A1401">
        <v>189</v>
      </c>
      <c r="B1401" t="s">
        <v>29</v>
      </c>
      <c r="C1401" t="s">
        <v>30</v>
      </c>
      <c r="D1401" t="s">
        <v>76</v>
      </c>
      <c r="E1401" t="s">
        <v>48</v>
      </c>
      <c r="F1401" t="s">
        <v>33</v>
      </c>
      <c r="G1401" t="s">
        <v>34</v>
      </c>
      <c r="H1401" t="s">
        <v>73</v>
      </c>
      <c r="I1401" t="s">
        <v>47</v>
      </c>
      <c r="J1401" t="s">
        <v>37</v>
      </c>
      <c r="K1401" t="s">
        <v>38</v>
      </c>
      <c r="L1401" t="s">
        <v>39</v>
      </c>
      <c r="M1401" t="s">
        <v>77</v>
      </c>
      <c r="N1401" t="s">
        <v>78</v>
      </c>
      <c r="O1401" t="s">
        <v>49</v>
      </c>
      <c r="P1401" t="s">
        <v>43</v>
      </c>
      <c r="Q1401" t="s">
        <v>44</v>
      </c>
      <c r="R1401" t="s">
        <v>45</v>
      </c>
      <c r="T1401">
        <v>100</v>
      </c>
      <c r="U1401">
        <v>59</v>
      </c>
      <c r="V1401">
        <v>72</v>
      </c>
      <c r="W1401">
        <v>86</v>
      </c>
      <c r="X1401">
        <v>101</v>
      </c>
      <c r="Y1401">
        <v>95</v>
      </c>
      <c r="Z1401">
        <v>101</v>
      </c>
      <c r="AA1401">
        <v>107</v>
      </c>
      <c r="AB1401">
        <v>113</v>
      </c>
      <c r="AC1401">
        <v>109</v>
      </c>
      <c r="AD1401">
        <v>182</v>
      </c>
      <c r="AE1401">
        <v>91</v>
      </c>
      <c r="AG1401">
        <f t="shared" si="168"/>
        <v>98.5</v>
      </c>
      <c r="AH1401">
        <f t="shared" si="169"/>
        <v>99.5</v>
      </c>
      <c r="AI1401">
        <f t="shared" si="170"/>
        <v>100.5</v>
      </c>
      <c r="AJ1401">
        <f t="shared" si="171"/>
        <v>101.5</v>
      </c>
      <c r="AK1401">
        <f t="shared" si="172"/>
        <v>-999</v>
      </c>
      <c r="AL1401">
        <f t="shared" si="173"/>
        <v>-999</v>
      </c>
      <c r="AM1401">
        <f t="shared" si="174"/>
        <v>-999</v>
      </c>
      <c r="AN1401">
        <f t="shared" si="175"/>
        <v>113</v>
      </c>
    </row>
    <row r="1402" spans="1:40" x14ac:dyDescent="0.25">
      <c r="A1402">
        <v>191</v>
      </c>
      <c r="B1402" t="s">
        <v>29</v>
      </c>
      <c r="C1402" t="s">
        <v>30</v>
      </c>
      <c r="D1402" t="s">
        <v>76</v>
      </c>
      <c r="E1402" t="s">
        <v>48</v>
      </c>
      <c r="F1402" t="s">
        <v>33</v>
      </c>
      <c r="G1402" t="s">
        <v>34</v>
      </c>
      <c r="H1402" t="s">
        <v>73</v>
      </c>
      <c r="I1402" t="s">
        <v>47</v>
      </c>
      <c r="J1402" t="s">
        <v>37</v>
      </c>
      <c r="K1402" t="s">
        <v>38</v>
      </c>
      <c r="L1402" t="s">
        <v>39</v>
      </c>
      <c r="M1402" t="s">
        <v>77</v>
      </c>
      <c r="N1402" t="s">
        <v>78</v>
      </c>
      <c r="O1402" t="s">
        <v>49</v>
      </c>
      <c r="P1402" t="s">
        <v>46</v>
      </c>
      <c r="Q1402" t="s">
        <v>44</v>
      </c>
      <c r="R1402" t="s">
        <v>45</v>
      </c>
      <c r="T1402">
        <v>100</v>
      </c>
      <c r="U1402">
        <v>59</v>
      </c>
      <c r="V1402">
        <v>72</v>
      </c>
      <c r="W1402">
        <v>86</v>
      </c>
      <c r="X1402">
        <v>101</v>
      </c>
      <c r="Y1402">
        <v>95</v>
      </c>
      <c r="Z1402">
        <v>101</v>
      </c>
      <c r="AA1402">
        <v>107</v>
      </c>
      <c r="AB1402">
        <v>113</v>
      </c>
      <c r="AC1402">
        <v>109</v>
      </c>
      <c r="AD1402">
        <v>182</v>
      </c>
      <c r="AE1402">
        <v>91</v>
      </c>
      <c r="AG1402">
        <f t="shared" si="168"/>
        <v>98.5</v>
      </c>
      <c r="AH1402">
        <f t="shared" si="169"/>
        <v>99.5</v>
      </c>
      <c r="AI1402">
        <f t="shared" si="170"/>
        <v>100.5</v>
      </c>
      <c r="AJ1402">
        <f t="shared" si="171"/>
        <v>101.5</v>
      </c>
      <c r="AK1402">
        <f t="shared" si="172"/>
        <v>-999</v>
      </c>
      <c r="AL1402">
        <f t="shared" si="173"/>
        <v>-999</v>
      </c>
      <c r="AM1402">
        <f t="shared" si="174"/>
        <v>-999</v>
      </c>
      <c r="AN1402">
        <f t="shared" si="175"/>
        <v>113</v>
      </c>
    </row>
    <row r="1403" spans="1:40" x14ac:dyDescent="0.25">
      <c r="A1403">
        <v>102</v>
      </c>
      <c r="B1403" t="s">
        <v>29</v>
      </c>
      <c r="C1403" t="s">
        <v>30</v>
      </c>
      <c r="D1403" t="s">
        <v>72</v>
      </c>
      <c r="E1403" t="s">
        <v>48</v>
      </c>
      <c r="F1403" t="s">
        <v>33</v>
      </c>
      <c r="G1403" t="s">
        <v>34</v>
      </c>
      <c r="H1403" t="s">
        <v>73</v>
      </c>
      <c r="I1403" t="s">
        <v>47</v>
      </c>
      <c r="J1403" t="s">
        <v>37</v>
      </c>
      <c r="K1403" t="s">
        <v>38</v>
      </c>
      <c r="L1403" t="s">
        <v>39</v>
      </c>
      <c r="M1403" t="s">
        <v>74</v>
      </c>
      <c r="N1403" t="s">
        <v>75</v>
      </c>
      <c r="O1403" t="s">
        <v>49</v>
      </c>
      <c r="P1403" t="s">
        <v>43</v>
      </c>
      <c r="Q1403" t="s">
        <v>71</v>
      </c>
      <c r="R1403" t="s">
        <v>45</v>
      </c>
      <c r="T1403">
        <v>100</v>
      </c>
      <c r="U1403">
        <v>64</v>
      </c>
      <c r="V1403">
        <v>79</v>
      </c>
      <c r="W1403">
        <v>93</v>
      </c>
      <c r="X1403">
        <v>107</v>
      </c>
      <c r="Y1403">
        <v>100</v>
      </c>
      <c r="Z1403">
        <v>104</v>
      </c>
      <c r="AA1403">
        <v>109</v>
      </c>
      <c r="AB1403">
        <v>116</v>
      </c>
      <c r="AC1403">
        <v>111</v>
      </c>
      <c r="AD1403">
        <v>182</v>
      </c>
      <c r="AE1403">
        <v>95</v>
      </c>
      <c r="AG1403">
        <f t="shared" si="168"/>
        <v>98.5</v>
      </c>
      <c r="AH1403">
        <f t="shared" si="169"/>
        <v>99.5</v>
      </c>
      <c r="AI1403">
        <f t="shared" si="170"/>
        <v>100.5</v>
      </c>
      <c r="AJ1403">
        <f t="shared" si="171"/>
        <v>101.5</v>
      </c>
      <c r="AK1403">
        <f t="shared" si="172"/>
        <v>-999</v>
      </c>
      <c r="AL1403">
        <f t="shared" si="173"/>
        <v>-999</v>
      </c>
      <c r="AM1403">
        <f t="shared" si="174"/>
        <v>-999</v>
      </c>
      <c r="AN1403">
        <f t="shared" si="175"/>
        <v>116</v>
      </c>
    </row>
    <row r="1404" spans="1:40" x14ac:dyDescent="0.25">
      <c r="A1404">
        <v>104</v>
      </c>
      <c r="B1404" t="s">
        <v>29</v>
      </c>
      <c r="C1404" t="s">
        <v>30</v>
      </c>
      <c r="D1404" t="s">
        <v>72</v>
      </c>
      <c r="E1404" t="s">
        <v>48</v>
      </c>
      <c r="F1404" t="s">
        <v>33</v>
      </c>
      <c r="G1404" t="s">
        <v>34</v>
      </c>
      <c r="H1404" t="s">
        <v>73</v>
      </c>
      <c r="I1404" t="s">
        <v>47</v>
      </c>
      <c r="J1404" t="s">
        <v>37</v>
      </c>
      <c r="K1404" t="s">
        <v>38</v>
      </c>
      <c r="L1404" t="s">
        <v>39</v>
      </c>
      <c r="M1404" t="s">
        <v>74</v>
      </c>
      <c r="N1404" t="s">
        <v>75</v>
      </c>
      <c r="O1404" t="s">
        <v>49</v>
      </c>
      <c r="P1404" t="s">
        <v>46</v>
      </c>
      <c r="Q1404" t="s">
        <v>71</v>
      </c>
      <c r="R1404" t="s">
        <v>45</v>
      </c>
      <c r="T1404">
        <v>100</v>
      </c>
      <c r="U1404">
        <v>64</v>
      </c>
      <c r="V1404">
        <v>79</v>
      </c>
      <c r="W1404">
        <v>93</v>
      </c>
      <c r="X1404">
        <v>107</v>
      </c>
      <c r="Y1404">
        <v>100</v>
      </c>
      <c r="Z1404">
        <v>104</v>
      </c>
      <c r="AA1404">
        <v>109</v>
      </c>
      <c r="AB1404">
        <v>116</v>
      </c>
      <c r="AC1404">
        <v>111</v>
      </c>
      <c r="AD1404">
        <v>182</v>
      </c>
      <c r="AE1404">
        <v>95</v>
      </c>
      <c r="AG1404">
        <f t="shared" si="168"/>
        <v>98.5</v>
      </c>
      <c r="AH1404">
        <f t="shared" si="169"/>
        <v>99.5</v>
      </c>
      <c r="AI1404">
        <f t="shared" si="170"/>
        <v>100.5</v>
      </c>
      <c r="AJ1404">
        <f t="shared" si="171"/>
        <v>101.5</v>
      </c>
      <c r="AK1404">
        <f t="shared" si="172"/>
        <v>-999</v>
      </c>
      <c r="AL1404">
        <f t="shared" si="173"/>
        <v>-999</v>
      </c>
      <c r="AM1404">
        <f t="shared" si="174"/>
        <v>-999</v>
      </c>
      <c r="AN1404">
        <f t="shared" si="175"/>
        <v>116</v>
      </c>
    </row>
    <row r="1405" spans="1:40" x14ac:dyDescent="0.25">
      <c r="A1405">
        <v>101</v>
      </c>
      <c r="B1405" t="s">
        <v>29</v>
      </c>
      <c r="C1405" t="s">
        <v>30</v>
      </c>
      <c r="D1405" t="s">
        <v>72</v>
      </c>
      <c r="E1405" t="s">
        <v>48</v>
      </c>
      <c r="F1405" t="s">
        <v>33</v>
      </c>
      <c r="G1405" t="s">
        <v>34</v>
      </c>
      <c r="H1405" t="s">
        <v>73</v>
      </c>
      <c r="I1405" t="s">
        <v>47</v>
      </c>
      <c r="J1405" t="s">
        <v>37</v>
      </c>
      <c r="K1405" t="s">
        <v>38</v>
      </c>
      <c r="L1405" t="s">
        <v>39</v>
      </c>
      <c r="M1405" t="s">
        <v>74</v>
      </c>
      <c r="N1405" t="s">
        <v>75</v>
      </c>
      <c r="O1405" t="s">
        <v>49</v>
      </c>
      <c r="P1405" t="s">
        <v>43</v>
      </c>
      <c r="Q1405" t="s">
        <v>44</v>
      </c>
      <c r="R1405" t="s">
        <v>45</v>
      </c>
      <c r="T1405">
        <v>100</v>
      </c>
      <c r="U1405">
        <v>65</v>
      </c>
      <c r="V1405">
        <v>80</v>
      </c>
      <c r="W1405">
        <v>95</v>
      </c>
      <c r="X1405">
        <v>108</v>
      </c>
      <c r="Y1405">
        <v>101</v>
      </c>
      <c r="Z1405">
        <v>108</v>
      </c>
      <c r="AA1405">
        <v>111</v>
      </c>
      <c r="AB1405">
        <v>118</v>
      </c>
      <c r="AC1405">
        <v>113</v>
      </c>
      <c r="AD1405">
        <v>182</v>
      </c>
      <c r="AE1405">
        <v>97</v>
      </c>
      <c r="AG1405">
        <f t="shared" si="168"/>
        <v>98.5</v>
      </c>
      <c r="AH1405">
        <f t="shared" si="169"/>
        <v>99.5</v>
      </c>
      <c r="AI1405">
        <f t="shared" si="170"/>
        <v>100.5</v>
      </c>
      <c r="AJ1405">
        <f t="shared" si="171"/>
        <v>101.5</v>
      </c>
      <c r="AK1405">
        <f t="shared" si="172"/>
        <v>-999</v>
      </c>
      <c r="AL1405">
        <f t="shared" si="173"/>
        <v>-999</v>
      </c>
      <c r="AM1405">
        <f t="shared" si="174"/>
        <v>-999</v>
      </c>
      <c r="AN1405">
        <f t="shared" si="175"/>
        <v>118</v>
      </c>
    </row>
    <row r="1406" spans="1:40" x14ac:dyDescent="0.25">
      <c r="A1406">
        <v>103</v>
      </c>
      <c r="B1406" t="s">
        <v>29</v>
      </c>
      <c r="C1406" t="s">
        <v>30</v>
      </c>
      <c r="D1406" t="s">
        <v>72</v>
      </c>
      <c r="E1406" t="s">
        <v>48</v>
      </c>
      <c r="F1406" t="s">
        <v>33</v>
      </c>
      <c r="G1406" t="s">
        <v>34</v>
      </c>
      <c r="H1406" t="s">
        <v>73</v>
      </c>
      <c r="I1406" t="s">
        <v>47</v>
      </c>
      <c r="J1406" t="s">
        <v>37</v>
      </c>
      <c r="K1406" t="s">
        <v>38</v>
      </c>
      <c r="L1406" t="s">
        <v>39</v>
      </c>
      <c r="M1406" t="s">
        <v>74</v>
      </c>
      <c r="N1406" t="s">
        <v>75</v>
      </c>
      <c r="O1406" t="s">
        <v>49</v>
      </c>
      <c r="P1406" t="s">
        <v>46</v>
      </c>
      <c r="Q1406" t="s">
        <v>44</v>
      </c>
      <c r="R1406" t="s">
        <v>45</v>
      </c>
      <c r="T1406">
        <v>100</v>
      </c>
      <c r="U1406">
        <v>65</v>
      </c>
      <c r="V1406">
        <v>80</v>
      </c>
      <c r="W1406">
        <v>95</v>
      </c>
      <c r="X1406">
        <v>108</v>
      </c>
      <c r="Y1406">
        <v>101</v>
      </c>
      <c r="Z1406">
        <v>108</v>
      </c>
      <c r="AA1406">
        <v>111</v>
      </c>
      <c r="AB1406">
        <v>118</v>
      </c>
      <c r="AC1406">
        <v>113</v>
      </c>
      <c r="AD1406">
        <v>182</v>
      </c>
      <c r="AE1406">
        <v>97</v>
      </c>
      <c r="AG1406">
        <f t="shared" si="168"/>
        <v>98.5</v>
      </c>
      <c r="AH1406">
        <f t="shared" si="169"/>
        <v>99.5</v>
      </c>
      <c r="AI1406">
        <f t="shared" si="170"/>
        <v>100.5</v>
      </c>
      <c r="AJ1406">
        <f t="shared" si="171"/>
        <v>101.5</v>
      </c>
      <c r="AK1406">
        <f t="shared" si="172"/>
        <v>-999</v>
      </c>
      <c r="AL1406">
        <f t="shared" si="173"/>
        <v>-999</v>
      </c>
      <c r="AM1406">
        <f t="shared" si="174"/>
        <v>-999</v>
      </c>
      <c r="AN1406">
        <f t="shared" si="175"/>
        <v>118</v>
      </c>
    </row>
    <row r="1407" spans="1:40" x14ac:dyDescent="0.25">
      <c r="A1407">
        <v>14</v>
      </c>
      <c r="B1407" t="s">
        <v>29</v>
      </c>
      <c r="C1407" t="s">
        <v>30</v>
      </c>
      <c r="D1407" t="s">
        <v>31</v>
      </c>
      <c r="E1407" t="s">
        <v>48</v>
      </c>
      <c r="F1407" t="s">
        <v>33</v>
      </c>
      <c r="G1407" t="s">
        <v>34</v>
      </c>
      <c r="H1407" t="s">
        <v>35</v>
      </c>
      <c r="I1407" t="s">
        <v>47</v>
      </c>
      <c r="J1407" t="s">
        <v>37</v>
      </c>
      <c r="K1407" t="s">
        <v>38</v>
      </c>
      <c r="L1407" t="s">
        <v>39</v>
      </c>
      <c r="M1407" t="s">
        <v>40</v>
      </c>
      <c r="N1407" t="s">
        <v>41</v>
      </c>
      <c r="O1407" t="s">
        <v>49</v>
      </c>
      <c r="P1407" t="s">
        <v>43</v>
      </c>
      <c r="Q1407" t="s">
        <v>71</v>
      </c>
      <c r="R1407" t="s">
        <v>45</v>
      </c>
      <c r="T1407">
        <v>100</v>
      </c>
      <c r="U1407">
        <v>81</v>
      </c>
      <c r="V1407">
        <v>95</v>
      </c>
      <c r="W1407">
        <v>109</v>
      </c>
      <c r="X1407">
        <v>121</v>
      </c>
      <c r="Y1407">
        <v>115</v>
      </c>
      <c r="Z1407">
        <v>118</v>
      </c>
      <c r="AA1407">
        <v>119</v>
      </c>
      <c r="AB1407">
        <v>124</v>
      </c>
      <c r="AC1407">
        <v>120</v>
      </c>
      <c r="AD1407">
        <v>182</v>
      </c>
      <c r="AE1407">
        <v>109</v>
      </c>
      <c r="AG1407">
        <f t="shared" si="168"/>
        <v>98.5</v>
      </c>
      <c r="AH1407">
        <f t="shared" si="169"/>
        <v>99.5</v>
      </c>
      <c r="AI1407">
        <f t="shared" si="170"/>
        <v>100.5</v>
      </c>
      <c r="AJ1407">
        <f t="shared" si="171"/>
        <v>101.5</v>
      </c>
      <c r="AK1407">
        <f t="shared" si="172"/>
        <v>-999</v>
      </c>
      <c r="AL1407">
        <f t="shared" si="173"/>
        <v>-999</v>
      </c>
      <c r="AM1407">
        <f t="shared" si="174"/>
        <v>-999</v>
      </c>
      <c r="AN1407">
        <f t="shared" si="175"/>
        <v>124</v>
      </c>
    </row>
    <row r="1408" spans="1:40" x14ac:dyDescent="0.25">
      <c r="A1408">
        <v>16</v>
      </c>
      <c r="B1408" t="s">
        <v>29</v>
      </c>
      <c r="C1408" t="s">
        <v>30</v>
      </c>
      <c r="D1408" t="s">
        <v>31</v>
      </c>
      <c r="E1408" t="s">
        <v>48</v>
      </c>
      <c r="F1408" t="s">
        <v>33</v>
      </c>
      <c r="G1408" t="s">
        <v>34</v>
      </c>
      <c r="H1408" t="s">
        <v>35</v>
      </c>
      <c r="I1408" t="s">
        <v>47</v>
      </c>
      <c r="J1408" t="s">
        <v>37</v>
      </c>
      <c r="K1408" t="s">
        <v>38</v>
      </c>
      <c r="L1408" t="s">
        <v>39</v>
      </c>
      <c r="M1408" t="s">
        <v>40</v>
      </c>
      <c r="N1408" t="s">
        <v>41</v>
      </c>
      <c r="O1408" t="s">
        <v>49</v>
      </c>
      <c r="P1408" t="s">
        <v>46</v>
      </c>
      <c r="Q1408" t="s">
        <v>71</v>
      </c>
      <c r="R1408" t="s">
        <v>45</v>
      </c>
      <c r="T1408">
        <v>100</v>
      </c>
      <c r="U1408">
        <v>81</v>
      </c>
      <c r="V1408">
        <v>95</v>
      </c>
      <c r="W1408">
        <v>109</v>
      </c>
      <c r="X1408">
        <v>121</v>
      </c>
      <c r="Y1408">
        <v>115</v>
      </c>
      <c r="Z1408">
        <v>118</v>
      </c>
      <c r="AA1408">
        <v>119</v>
      </c>
      <c r="AB1408">
        <v>124</v>
      </c>
      <c r="AC1408">
        <v>120</v>
      </c>
      <c r="AD1408">
        <v>182</v>
      </c>
      <c r="AE1408">
        <v>109</v>
      </c>
      <c r="AG1408">
        <f t="shared" si="168"/>
        <v>98.5</v>
      </c>
      <c r="AH1408">
        <f t="shared" si="169"/>
        <v>99.5</v>
      </c>
      <c r="AI1408">
        <f t="shared" si="170"/>
        <v>100.5</v>
      </c>
      <c r="AJ1408">
        <f t="shared" si="171"/>
        <v>101.5</v>
      </c>
      <c r="AK1408">
        <f t="shared" si="172"/>
        <v>-999</v>
      </c>
      <c r="AL1408">
        <f t="shared" si="173"/>
        <v>-999</v>
      </c>
      <c r="AM1408">
        <f t="shared" si="174"/>
        <v>-999</v>
      </c>
      <c r="AN1408">
        <f t="shared" si="175"/>
        <v>124</v>
      </c>
    </row>
    <row r="1409" spans="1:40" x14ac:dyDescent="0.25">
      <c r="A1409">
        <v>13</v>
      </c>
      <c r="B1409" t="s">
        <v>29</v>
      </c>
      <c r="C1409" t="s">
        <v>30</v>
      </c>
      <c r="D1409" t="s">
        <v>31</v>
      </c>
      <c r="E1409" t="s">
        <v>48</v>
      </c>
      <c r="F1409" t="s">
        <v>33</v>
      </c>
      <c r="G1409" t="s">
        <v>34</v>
      </c>
      <c r="H1409" t="s">
        <v>35</v>
      </c>
      <c r="I1409" t="s">
        <v>47</v>
      </c>
      <c r="J1409" t="s">
        <v>37</v>
      </c>
      <c r="K1409" t="s">
        <v>38</v>
      </c>
      <c r="L1409" t="s">
        <v>39</v>
      </c>
      <c r="M1409" t="s">
        <v>40</v>
      </c>
      <c r="N1409" t="s">
        <v>41</v>
      </c>
      <c r="O1409" t="s">
        <v>49</v>
      </c>
      <c r="P1409" t="s">
        <v>43</v>
      </c>
      <c r="Q1409" t="s">
        <v>44</v>
      </c>
      <c r="R1409" t="s">
        <v>45</v>
      </c>
      <c r="T1409">
        <v>100</v>
      </c>
      <c r="U1409">
        <v>83</v>
      </c>
      <c r="V1409">
        <v>97</v>
      </c>
      <c r="W1409">
        <v>111</v>
      </c>
      <c r="X1409">
        <v>123</v>
      </c>
      <c r="Y1409">
        <v>118</v>
      </c>
      <c r="Z1409">
        <v>120</v>
      </c>
      <c r="AA1409">
        <v>121</v>
      </c>
      <c r="AB1409">
        <v>126</v>
      </c>
      <c r="AC1409">
        <v>121</v>
      </c>
      <c r="AD1409">
        <v>182</v>
      </c>
      <c r="AE1409">
        <v>112</v>
      </c>
      <c r="AG1409">
        <f t="shared" si="168"/>
        <v>98.5</v>
      </c>
      <c r="AH1409">
        <f t="shared" si="169"/>
        <v>99.5</v>
      </c>
      <c r="AI1409">
        <f t="shared" si="170"/>
        <v>100.5</v>
      </c>
      <c r="AJ1409">
        <f t="shared" si="171"/>
        <v>101.5</v>
      </c>
      <c r="AK1409">
        <f t="shared" si="172"/>
        <v>-999</v>
      </c>
      <c r="AL1409">
        <f t="shared" si="173"/>
        <v>-999</v>
      </c>
      <c r="AM1409">
        <f t="shared" si="174"/>
        <v>-999</v>
      </c>
      <c r="AN1409">
        <f t="shared" si="175"/>
        <v>126</v>
      </c>
    </row>
    <row r="1410" spans="1:40" x14ac:dyDescent="0.25">
      <c r="A1410">
        <v>15</v>
      </c>
      <c r="B1410" t="s">
        <v>29</v>
      </c>
      <c r="C1410" t="s">
        <v>30</v>
      </c>
      <c r="D1410" t="s">
        <v>31</v>
      </c>
      <c r="E1410" t="s">
        <v>48</v>
      </c>
      <c r="F1410" t="s">
        <v>33</v>
      </c>
      <c r="G1410" t="s">
        <v>34</v>
      </c>
      <c r="H1410" t="s">
        <v>35</v>
      </c>
      <c r="I1410" t="s">
        <v>47</v>
      </c>
      <c r="J1410" t="s">
        <v>37</v>
      </c>
      <c r="K1410" t="s">
        <v>38</v>
      </c>
      <c r="L1410" t="s">
        <v>39</v>
      </c>
      <c r="M1410" t="s">
        <v>40</v>
      </c>
      <c r="N1410" t="s">
        <v>41</v>
      </c>
      <c r="O1410" t="s">
        <v>49</v>
      </c>
      <c r="P1410" t="s">
        <v>46</v>
      </c>
      <c r="Q1410" t="s">
        <v>44</v>
      </c>
      <c r="R1410" t="s">
        <v>45</v>
      </c>
      <c r="T1410">
        <v>100</v>
      </c>
      <c r="U1410">
        <v>83</v>
      </c>
      <c r="V1410">
        <v>97</v>
      </c>
      <c r="W1410">
        <v>111</v>
      </c>
      <c r="X1410">
        <v>123</v>
      </c>
      <c r="Y1410">
        <v>118</v>
      </c>
      <c r="Z1410">
        <v>120</v>
      </c>
      <c r="AA1410">
        <v>121</v>
      </c>
      <c r="AB1410">
        <v>126</v>
      </c>
      <c r="AC1410">
        <v>121</v>
      </c>
      <c r="AD1410">
        <v>182</v>
      </c>
      <c r="AE1410">
        <v>112</v>
      </c>
      <c r="AG1410">
        <f t="shared" si="168"/>
        <v>98.5</v>
      </c>
      <c r="AH1410">
        <f t="shared" si="169"/>
        <v>99.5</v>
      </c>
      <c r="AI1410">
        <f t="shared" si="170"/>
        <v>100.5</v>
      </c>
      <c r="AJ1410">
        <f t="shared" si="171"/>
        <v>101.5</v>
      </c>
      <c r="AK1410">
        <f t="shared" si="172"/>
        <v>-999</v>
      </c>
      <c r="AL1410">
        <f t="shared" si="173"/>
        <v>-999</v>
      </c>
      <c r="AM1410">
        <f t="shared" si="174"/>
        <v>-999</v>
      </c>
      <c r="AN1410">
        <f t="shared" si="175"/>
        <v>126</v>
      </c>
    </row>
  </sheetData>
  <autoFilter ref="C2:R2" xr:uid="{C4B3E668-50B2-461C-B5A0-17CBBBED0365}"/>
  <sortState xmlns:xlrd2="http://schemas.microsoft.com/office/spreadsheetml/2017/richdata2" ref="A3:AE1410">
    <sortCondition ref="T3:T1410"/>
    <sortCondition ref="AB3:AB1410"/>
  </sortState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0F2A1-EA2A-4FE4-A357-EF693FFEC3F4}">
  <dimension ref="A1:AN1410"/>
  <sheetViews>
    <sheetView topLeftCell="AK1" zoomScaleNormal="100" workbookViewId="0">
      <selection activeCell="BD23" sqref="BD23"/>
    </sheetView>
  </sheetViews>
  <sheetFormatPr defaultRowHeight="15" x14ac:dyDescent="0.25"/>
  <cols>
    <col min="2" max="2" width="17.5703125" style="1" hidden="1" customWidth="1"/>
    <col min="3" max="3" width="19.5703125" style="1" customWidth="1"/>
    <col min="4" max="4" width="36.140625" style="1" bestFit="1" customWidth="1"/>
    <col min="5" max="5" width="35.28515625" style="1" hidden="1" customWidth="1"/>
    <col min="6" max="6" width="32.42578125" style="1" hidden="1" customWidth="1"/>
    <col min="7" max="7" width="2.42578125" style="1" hidden="1" customWidth="1"/>
    <col min="8" max="8" width="30.28515625" style="1" customWidth="1"/>
    <col min="9" max="9" width="22.28515625" style="1" bestFit="1" customWidth="1"/>
    <col min="10" max="10" width="38.28515625" style="1" hidden="1" customWidth="1"/>
    <col min="11" max="11" width="38.85546875" style="1" hidden="1" customWidth="1"/>
    <col min="12" max="12" width="38.42578125" style="1" hidden="1" customWidth="1"/>
    <col min="13" max="13" width="33.85546875" style="1" customWidth="1"/>
    <col min="14" max="14" width="28.28515625" style="1" bestFit="1" customWidth="1"/>
    <col min="15" max="15" width="24.5703125" style="1" hidden="1" customWidth="1"/>
    <col min="16" max="16" width="24.5703125" style="1" bestFit="1" customWidth="1"/>
    <col min="17" max="18" width="9.140625" customWidth="1"/>
    <col min="21" max="27" width="9.140625" hidden="1" customWidth="1"/>
  </cols>
  <sheetData>
    <row r="1" spans="1:40" x14ac:dyDescent="0.25">
      <c r="A1" t="s">
        <v>0</v>
      </c>
      <c r="B1" s="1">
        <v>1</v>
      </c>
      <c r="C1" s="1">
        <v>4</v>
      </c>
      <c r="D1" s="1">
        <v>4</v>
      </c>
      <c r="E1" s="1">
        <v>11</v>
      </c>
      <c r="F1" s="1">
        <v>1</v>
      </c>
      <c r="G1" s="1">
        <v>1</v>
      </c>
      <c r="H1" s="1">
        <v>2</v>
      </c>
      <c r="I1" s="1">
        <v>2</v>
      </c>
      <c r="J1" s="1">
        <v>1</v>
      </c>
      <c r="K1" s="1">
        <v>1</v>
      </c>
      <c r="L1" s="1">
        <v>1</v>
      </c>
      <c r="M1" s="1">
        <v>4</v>
      </c>
      <c r="N1" s="1">
        <v>4</v>
      </c>
      <c r="O1" s="1">
        <v>11</v>
      </c>
      <c r="P1" s="1">
        <v>2</v>
      </c>
      <c r="Q1" s="1">
        <v>2</v>
      </c>
      <c r="R1" s="1">
        <v>1</v>
      </c>
      <c r="T1" t="s">
        <v>70</v>
      </c>
      <c r="U1" t="s">
        <v>96</v>
      </c>
      <c r="V1" t="s">
        <v>96</v>
      </c>
      <c r="W1" t="s">
        <v>96</v>
      </c>
      <c r="X1" t="s">
        <v>96</v>
      </c>
      <c r="Y1" t="s">
        <v>96</v>
      </c>
      <c r="Z1" t="s">
        <v>96</v>
      </c>
      <c r="AA1" t="s">
        <v>96</v>
      </c>
      <c r="AB1" t="s">
        <v>96</v>
      </c>
      <c r="AC1" t="s">
        <v>96</v>
      </c>
      <c r="AD1" t="s">
        <v>96</v>
      </c>
    </row>
    <row r="2" spans="1:40" x14ac:dyDescent="0.25">
      <c r="A2" t="s">
        <v>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T2" t="s">
        <v>94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K2" t="s">
        <v>90</v>
      </c>
      <c r="AL2" t="s">
        <v>91</v>
      </c>
      <c r="AM2" t="s">
        <v>92</v>
      </c>
      <c r="AN2" t="s">
        <v>93</v>
      </c>
    </row>
    <row r="3" spans="1:40" x14ac:dyDescent="0.25">
      <c r="A3">
        <v>105</v>
      </c>
      <c r="B3" t="s">
        <v>29</v>
      </c>
      <c r="C3" t="s">
        <v>30</v>
      </c>
      <c r="D3" t="s">
        <v>72</v>
      </c>
      <c r="E3" t="s">
        <v>50</v>
      </c>
      <c r="F3" t="s">
        <v>33</v>
      </c>
      <c r="G3" t="s">
        <v>34</v>
      </c>
      <c r="H3" t="s">
        <v>73</v>
      </c>
      <c r="I3" t="s">
        <v>36</v>
      </c>
      <c r="J3" t="s">
        <v>37</v>
      </c>
      <c r="K3" t="s">
        <v>38</v>
      </c>
      <c r="L3" t="s">
        <v>39</v>
      </c>
      <c r="M3" t="s">
        <v>74</v>
      </c>
      <c r="N3" t="s">
        <v>75</v>
      </c>
      <c r="O3" t="s">
        <v>51</v>
      </c>
      <c r="P3" t="s">
        <v>43</v>
      </c>
      <c r="Q3" t="s">
        <v>44</v>
      </c>
      <c r="R3" t="s">
        <v>45</v>
      </c>
      <c r="T3">
        <v>0</v>
      </c>
      <c r="U3">
        <v>-0.19490000561610701</v>
      </c>
      <c r="V3">
        <v>-0.19490000561610701</v>
      </c>
      <c r="W3">
        <v>-0.19490000561610599</v>
      </c>
      <c r="X3">
        <v>-0.19490000561610701</v>
      </c>
      <c r="Y3">
        <v>-0.19490000561610701</v>
      </c>
      <c r="Z3">
        <v>-0.19490000561610701</v>
      </c>
      <c r="AA3">
        <v>-0.19490000561610701</v>
      </c>
      <c r="AB3">
        <v>-0.19490000561610599</v>
      </c>
      <c r="AC3">
        <v>-0.19490000561610801</v>
      </c>
      <c r="AD3">
        <v>-0.1</v>
      </c>
      <c r="AE3">
        <v>-0.19490000561610701</v>
      </c>
      <c r="AG3">
        <f>$T3-1.5</f>
        <v>-1.5</v>
      </c>
      <c r="AH3">
        <f>$T3-0.5</f>
        <v>-0.5</v>
      </c>
      <c r="AI3">
        <f>$T3+0.5</f>
        <v>0.5</v>
      </c>
      <c r="AJ3">
        <f>$T3+1.5</f>
        <v>1.5</v>
      </c>
      <c r="AK3">
        <f>IF($C3="5_continue_40m3s",$AB3,-999)</f>
        <v>-999</v>
      </c>
      <c r="AL3">
        <f>IF($C3="3_continue_25m3s",$AB3,-999)</f>
        <v>-999</v>
      </c>
      <c r="AM3">
        <f>IF($C3="4_continue_25m3s_winterdoorspoeling",$AB3,-999)</f>
        <v>-999</v>
      </c>
      <c r="AN3">
        <f>IF($C3="1_continue_15m3s",$AB3,-999)</f>
        <v>-0.19490000561610599</v>
      </c>
    </row>
    <row r="4" spans="1:40" x14ac:dyDescent="0.25">
      <c r="A4">
        <v>107</v>
      </c>
      <c r="B4" t="s">
        <v>29</v>
      </c>
      <c r="C4" t="s">
        <v>30</v>
      </c>
      <c r="D4" t="s">
        <v>72</v>
      </c>
      <c r="E4" t="s">
        <v>50</v>
      </c>
      <c r="F4" t="s">
        <v>33</v>
      </c>
      <c r="G4" t="s">
        <v>34</v>
      </c>
      <c r="H4" t="s">
        <v>73</v>
      </c>
      <c r="I4" t="s">
        <v>36</v>
      </c>
      <c r="J4" t="s">
        <v>37</v>
      </c>
      <c r="K4" t="s">
        <v>38</v>
      </c>
      <c r="L4" t="s">
        <v>39</v>
      </c>
      <c r="M4" t="s">
        <v>74</v>
      </c>
      <c r="N4" t="s">
        <v>75</v>
      </c>
      <c r="O4" t="s">
        <v>51</v>
      </c>
      <c r="P4" t="s">
        <v>46</v>
      </c>
      <c r="Q4" t="s">
        <v>44</v>
      </c>
      <c r="R4" t="s">
        <v>45</v>
      </c>
      <c r="T4">
        <v>0</v>
      </c>
      <c r="U4">
        <v>-0.19490000561610701</v>
      </c>
      <c r="V4">
        <v>-0.19490000561610701</v>
      </c>
      <c r="W4">
        <v>-0.19490000561610599</v>
      </c>
      <c r="X4">
        <v>-0.19490000561610701</v>
      </c>
      <c r="Y4">
        <v>-0.19490000561610701</v>
      </c>
      <c r="Z4">
        <v>-0.19490000561610701</v>
      </c>
      <c r="AA4">
        <v>-0.19490000561610701</v>
      </c>
      <c r="AB4">
        <v>-0.19490000561610599</v>
      </c>
      <c r="AC4">
        <v>-0.19490000561610801</v>
      </c>
      <c r="AD4">
        <v>-0.1</v>
      </c>
      <c r="AE4">
        <v>-0.19490000561610701</v>
      </c>
      <c r="AG4">
        <f t="shared" ref="AG4:AG67" si="0">$T4-1.5</f>
        <v>-1.5</v>
      </c>
      <c r="AH4">
        <f t="shared" ref="AH4:AH67" si="1">$T4-0.5</f>
        <v>-0.5</v>
      </c>
      <c r="AI4">
        <f t="shared" ref="AI4:AI67" si="2">$T4+0.5</f>
        <v>0.5</v>
      </c>
      <c r="AJ4">
        <f t="shared" ref="AJ4:AJ67" si="3">$T4+1.5</f>
        <v>1.5</v>
      </c>
      <c r="AK4">
        <f t="shared" ref="AK4:AK67" si="4">IF($C4="5_continue_40m3s",$AB4,-999)</f>
        <v>-999</v>
      </c>
      <c r="AL4">
        <f t="shared" ref="AL4:AL67" si="5">IF($C4="3_continue_25m3s",$AB4,-999)</f>
        <v>-999</v>
      </c>
      <c r="AM4">
        <f t="shared" ref="AM4:AM67" si="6">IF($C4="4_continue_25m3s_winterdoorspoeling",$AB4,-999)</f>
        <v>-999</v>
      </c>
      <c r="AN4">
        <f t="shared" ref="AN4:AN67" si="7">IF($C4="1_continue_15m3s",$AB4,-999)</f>
        <v>-0.19490000561610599</v>
      </c>
    </row>
    <row r="5" spans="1:40" x14ac:dyDescent="0.25">
      <c r="A5">
        <v>109</v>
      </c>
      <c r="B5" t="s">
        <v>29</v>
      </c>
      <c r="C5" t="s">
        <v>30</v>
      </c>
      <c r="D5" t="s">
        <v>72</v>
      </c>
      <c r="E5" t="s">
        <v>50</v>
      </c>
      <c r="F5" t="s">
        <v>33</v>
      </c>
      <c r="G5" t="s">
        <v>34</v>
      </c>
      <c r="H5" t="s">
        <v>73</v>
      </c>
      <c r="I5" t="s">
        <v>47</v>
      </c>
      <c r="J5" t="s">
        <v>37</v>
      </c>
      <c r="K5" t="s">
        <v>38</v>
      </c>
      <c r="L5" t="s">
        <v>39</v>
      </c>
      <c r="M5" t="s">
        <v>74</v>
      </c>
      <c r="N5" t="s">
        <v>75</v>
      </c>
      <c r="O5" t="s">
        <v>51</v>
      </c>
      <c r="P5" t="s">
        <v>43</v>
      </c>
      <c r="Q5" t="s">
        <v>44</v>
      </c>
      <c r="R5" t="s">
        <v>45</v>
      </c>
      <c r="T5">
        <v>0</v>
      </c>
      <c r="U5">
        <v>-0.19490000561610701</v>
      </c>
      <c r="V5">
        <v>-0.19490000561610701</v>
      </c>
      <c r="W5">
        <v>-0.19490000561610599</v>
      </c>
      <c r="X5">
        <v>-0.19490000561610701</v>
      </c>
      <c r="Y5">
        <v>-0.19490000561610701</v>
      </c>
      <c r="Z5">
        <v>-0.19490000561610701</v>
      </c>
      <c r="AA5">
        <v>-0.19490000561610701</v>
      </c>
      <c r="AB5">
        <v>-0.19490000561610599</v>
      </c>
      <c r="AC5">
        <v>-0.19490000561610801</v>
      </c>
      <c r="AD5">
        <v>-0.1</v>
      </c>
      <c r="AE5">
        <v>-0.19490000561610701</v>
      </c>
      <c r="AG5">
        <f t="shared" si="0"/>
        <v>-1.5</v>
      </c>
      <c r="AH5">
        <f t="shared" si="1"/>
        <v>-0.5</v>
      </c>
      <c r="AI5">
        <f t="shared" si="2"/>
        <v>0.5</v>
      </c>
      <c r="AJ5">
        <f t="shared" si="3"/>
        <v>1.5</v>
      </c>
      <c r="AK5">
        <f t="shared" si="4"/>
        <v>-999</v>
      </c>
      <c r="AL5">
        <f t="shared" si="5"/>
        <v>-999</v>
      </c>
      <c r="AM5">
        <f t="shared" si="6"/>
        <v>-999</v>
      </c>
      <c r="AN5">
        <f t="shared" si="7"/>
        <v>-0.19490000561610599</v>
      </c>
    </row>
    <row r="6" spans="1:40" x14ac:dyDescent="0.25">
      <c r="A6">
        <v>111</v>
      </c>
      <c r="B6" t="s">
        <v>29</v>
      </c>
      <c r="C6" t="s">
        <v>30</v>
      </c>
      <c r="D6" t="s">
        <v>72</v>
      </c>
      <c r="E6" t="s">
        <v>50</v>
      </c>
      <c r="F6" t="s">
        <v>33</v>
      </c>
      <c r="G6" t="s">
        <v>34</v>
      </c>
      <c r="H6" t="s">
        <v>73</v>
      </c>
      <c r="I6" t="s">
        <v>47</v>
      </c>
      <c r="J6" t="s">
        <v>37</v>
      </c>
      <c r="K6" t="s">
        <v>38</v>
      </c>
      <c r="L6" t="s">
        <v>39</v>
      </c>
      <c r="M6" t="s">
        <v>74</v>
      </c>
      <c r="N6" t="s">
        <v>75</v>
      </c>
      <c r="O6" t="s">
        <v>51</v>
      </c>
      <c r="P6" t="s">
        <v>46</v>
      </c>
      <c r="Q6" t="s">
        <v>44</v>
      </c>
      <c r="R6" t="s">
        <v>45</v>
      </c>
      <c r="T6">
        <v>0</v>
      </c>
      <c r="U6">
        <v>-0.19490000561610701</v>
      </c>
      <c r="V6">
        <v>-0.19490000561610701</v>
      </c>
      <c r="W6">
        <v>-0.19490000561610599</v>
      </c>
      <c r="X6">
        <v>-0.19490000561610701</v>
      </c>
      <c r="Y6">
        <v>-0.19490000561610701</v>
      </c>
      <c r="Z6">
        <v>-0.19490000561610701</v>
      </c>
      <c r="AA6">
        <v>-0.19490000561610701</v>
      </c>
      <c r="AB6">
        <v>-0.19490000561610599</v>
      </c>
      <c r="AC6">
        <v>-0.19490000561610801</v>
      </c>
      <c r="AD6">
        <v>-0.1</v>
      </c>
      <c r="AE6">
        <v>-0.19490000561610701</v>
      </c>
      <c r="AG6">
        <f t="shared" si="0"/>
        <v>-1.5</v>
      </c>
      <c r="AH6">
        <f t="shared" si="1"/>
        <v>-0.5</v>
      </c>
      <c r="AI6">
        <f t="shared" si="2"/>
        <v>0.5</v>
      </c>
      <c r="AJ6">
        <f t="shared" si="3"/>
        <v>1.5</v>
      </c>
      <c r="AK6">
        <f t="shared" si="4"/>
        <v>-999</v>
      </c>
      <c r="AL6">
        <f t="shared" si="5"/>
        <v>-999</v>
      </c>
      <c r="AM6">
        <f t="shared" si="6"/>
        <v>-999</v>
      </c>
      <c r="AN6">
        <f t="shared" si="7"/>
        <v>-0.19490000561610599</v>
      </c>
    </row>
    <row r="7" spans="1:40" x14ac:dyDescent="0.25">
      <c r="A7">
        <v>281</v>
      </c>
      <c r="B7" t="s">
        <v>29</v>
      </c>
      <c r="C7" t="s">
        <v>30</v>
      </c>
      <c r="D7" t="s">
        <v>79</v>
      </c>
      <c r="E7" t="s">
        <v>50</v>
      </c>
      <c r="F7" t="s">
        <v>33</v>
      </c>
      <c r="G7" t="s">
        <v>34</v>
      </c>
      <c r="H7" t="s">
        <v>73</v>
      </c>
      <c r="I7" t="s">
        <v>36</v>
      </c>
      <c r="J7" t="s">
        <v>37</v>
      </c>
      <c r="K7" t="s">
        <v>38</v>
      </c>
      <c r="L7" t="s">
        <v>39</v>
      </c>
      <c r="M7" t="s">
        <v>80</v>
      </c>
      <c r="N7" t="s">
        <v>81</v>
      </c>
      <c r="O7" t="s">
        <v>51</v>
      </c>
      <c r="P7" t="s">
        <v>43</v>
      </c>
      <c r="Q7" t="s">
        <v>44</v>
      </c>
      <c r="R7" t="s">
        <v>45</v>
      </c>
      <c r="T7">
        <v>0</v>
      </c>
      <c r="U7">
        <v>-0.15590031361433701</v>
      </c>
      <c r="V7">
        <v>-0.15590031361433701</v>
      </c>
      <c r="W7">
        <v>-0.15590031361433701</v>
      </c>
      <c r="X7">
        <v>-0.15590031361433701</v>
      </c>
      <c r="Y7">
        <v>-0.15590031361433701</v>
      </c>
      <c r="Z7">
        <v>-0.15590031361433701</v>
      </c>
      <c r="AA7">
        <v>-0.15590031361433601</v>
      </c>
      <c r="AB7">
        <v>-0.15590031361433701</v>
      </c>
      <c r="AC7">
        <v>-0.15590031361433701</v>
      </c>
      <c r="AD7">
        <v>-0.1</v>
      </c>
      <c r="AE7">
        <v>-0.15590031361433701</v>
      </c>
      <c r="AG7">
        <f t="shared" si="0"/>
        <v>-1.5</v>
      </c>
      <c r="AH7">
        <f t="shared" si="1"/>
        <v>-0.5</v>
      </c>
      <c r="AI7">
        <f t="shared" si="2"/>
        <v>0.5</v>
      </c>
      <c r="AJ7">
        <f t="shared" si="3"/>
        <v>1.5</v>
      </c>
      <c r="AK7">
        <f t="shared" si="4"/>
        <v>-999</v>
      </c>
      <c r="AL7">
        <f t="shared" si="5"/>
        <v>-999</v>
      </c>
      <c r="AM7">
        <f t="shared" si="6"/>
        <v>-999</v>
      </c>
      <c r="AN7">
        <f t="shared" si="7"/>
        <v>-0.15590031361433701</v>
      </c>
    </row>
    <row r="8" spans="1:40" x14ac:dyDescent="0.25">
      <c r="A8">
        <v>283</v>
      </c>
      <c r="B8" t="s">
        <v>29</v>
      </c>
      <c r="C8" t="s">
        <v>30</v>
      </c>
      <c r="D8" t="s">
        <v>79</v>
      </c>
      <c r="E8" t="s">
        <v>50</v>
      </c>
      <c r="F8" t="s">
        <v>33</v>
      </c>
      <c r="G8" t="s">
        <v>34</v>
      </c>
      <c r="H8" t="s">
        <v>73</v>
      </c>
      <c r="I8" t="s">
        <v>36</v>
      </c>
      <c r="J8" t="s">
        <v>37</v>
      </c>
      <c r="K8" t="s">
        <v>38</v>
      </c>
      <c r="L8" t="s">
        <v>39</v>
      </c>
      <c r="M8" t="s">
        <v>80</v>
      </c>
      <c r="N8" t="s">
        <v>81</v>
      </c>
      <c r="O8" t="s">
        <v>51</v>
      </c>
      <c r="P8" t="s">
        <v>46</v>
      </c>
      <c r="Q8" t="s">
        <v>44</v>
      </c>
      <c r="R8" t="s">
        <v>45</v>
      </c>
      <c r="T8">
        <v>0</v>
      </c>
      <c r="U8">
        <v>-0.15590031361433701</v>
      </c>
      <c r="V8">
        <v>-0.15590031361433701</v>
      </c>
      <c r="W8">
        <v>-0.15590031361433701</v>
      </c>
      <c r="X8">
        <v>-0.15590031361433701</v>
      </c>
      <c r="Y8">
        <v>-0.15590031361433701</v>
      </c>
      <c r="Z8">
        <v>-0.15590031361433701</v>
      </c>
      <c r="AA8">
        <v>-0.15590031361433601</v>
      </c>
      <c r="AB8">
        <v>-0.15590031361433701</v>
      </c>
      <c r="AC8">
        <v>-0.15590031361433701</v>
      </c>
      <c r="AD8">
        <v>-0.1</v>
      </c>
      <c r="AE8">
        <v>-0.15590031361433701</v>
      </c>
      <c r="AG8">
        <f t="shared" si="0"/>
        <v>-1.5</v>
      </c>
      <c r="AH8">
        <f t="shared" si="1"/>
        <v>-0.5</v>
      </c>
      <c r="AI8">
        <f t="shared" si="2"/>
        <v>0.5</v>
      </c>
      <c r="AJ8">
        <f t="shared" si="3"/>
        <v>1.5</v>
      </c>
      <c r="AK8">
        <f t="shared" si="4"/>
        <v>-999</v>
      </c>
      <c r="AL8">
        <f t="shared" si="5"/>
        <v>-999</v>
      </c>
      <c r="AM8">
        <f t="shared" si="6"/>
        <v>-999</v>
      </c>
      <c r="AN8">
        <f t="shared" si="7"/>
        <v>-0.15590031361433701</v>
      </c>
    </row>
    <row r="9" spans="1:40" x14ac:dyDescent="0.25">
      <c r="A9">
        <v>285</v>
      </c>
      <c r="B9" t="s">
        <v>29</v>
      </c>
      <c r="C9" t="s">
        <v>30</v>
      </c>
      <c r="D9" t="s">
        <v>79</v>
      </c>
      <c r="E9" t="s">
        <v>50</v>
      </c>
      <c r="F9" t="s">
        <v>33</v>
      </c>
      <c r="G9" t="s">
        <v>34</v>
      </c>
      <c r="H9" t="s">
        <v>73</v>
      </c>
      <c r="I9" t="s">
        <v>47</v>
      </c>
      <c r="J9" t="s">
        <v>37</v>
      </c>
      <c r="K9" t="s">
        <v>38</v>
      </c>
      <c r="L9" t="s">
        <v>39</v>
      </c>
      <c r="M9" t="s">
        <v>80</v>
      </c>
      <c r="N9" t="s">
        <v>81</v>
      </c>
      <c r="O9" t="s">
        <v>51</v>
      </c>
      <c r="P9" t="s">
        <v>43</v>
      </c>
      <c r="Q9" t="s">
        <v>44</v>
      </c>
      <c r="R9" t="s">
        <v>45</v>
      </c>
      <c r="T9">
        <v>0</v>
      </c>
      <c r="U9">
        <v>-0.15590031361433701</v>
      </c>
      <c r="V9">
        <v>-0.15590031361433701</v>
      </c>
      <c r="W9">
        <v>-0.15590031361433701</v>
      </c>
      <c r="X9">
        <v>-0.15590031361433701</v>
      </c>
      <c r="Y9">
        <v>-0.15590031361433701</v>
      </c>
      <c r="Z9">
        <v>-0.15590031361433701</v>
      </c>
      <c r="AA9">
        <v>-0.15590031361433601</v>
      </c>
      <c r="AB9">
        <v>-0.15590031361433701</v>
      </c>
      <c r="AC9">
        <v>-0.15590031361433701</v>
      </c>
      <c r="AD9">
        <v>-0.1</v>
      </c>
      <c r="AE9">
        <v>-0.15590031361433701</v>
      </c>
      <c r="AG9">
        <f t="shared" si="0"/>
        <v>-1.5</v>
      </c>
      <c r="AH9">
        <f t="shared" si="1"/>
        <v>-0.5</v>
      </c>
      <c r="AI9">
        <f t="shared" si="2"/>
        <v>0.5</v>
      </c>
      <c r="AJ9">
        <f t="shared" si="3"/>
        <v>1.5</v>
      </c>
      <c r="AK9">
        <f t="shared" si="4"/>
        <v>-999</v>
      </c>
      <c r="AL9">
        <f t="shared" si="5"/>
        <v>-999</v>
      </c>
      <c r="AM9">
        <f t="shared" si="6"/>
        <v>-999</v>
      </c>
      <c r="AN9">
        <f t="shared" si="7"/>
        <v>-0.15590031361433701</v>
      </c>
    </row>
    <row r="10" spans="1:40" x14ac:dyDescent="0.25">
      <c r="A10">
        <v>287</v>
      </c>
      <c r="B10" t="s">
        <v>29</v>
      </c>
      <c r="C10" t="s">
        <v>30</v>
      </c>
      <c r="D10" t="s">
        <v>79</v>
      </c>
      <c r="E10" t="s">
        <v>50</v>
      </c>
      <c r="F10" t="s">
        <v>33</v>
      </c>
      <c r="G10" t="s">
        <v>34</v>
      </c>
      <c r="H10" t="s">
        <v>73</v>
      </c>
      <c r="I10" t="s">
        <v>47</v>
      </c>
      <c r="J10" t="s">
        <v>37</v>
      </c>
      <c r="K10" t="s">
        <v>38</v>
      </c>
      <c r="L10" t="s">
        <v>39</v>
      </c>
      <c r="M10" t="s">
        <v>80</v>
      </c>
      <c r="N10" t="s">
        <v>81</v>
      </c>
      <c r="O10" t="s">
        <v>51</v>
      </c>
      <c r="P10" t="s">
        <v>46</v>
      </c>
      <c r="Q10" t="s">
        <v>44</v>
      </c>
      <c r="R10" t="s">
        <v>45</v>
      </c>
      <c r="T10">
        <v>0</v>
      </c>
      <c r="U10">
        <v>-0.15590031361433701</v>
      </c>
      <c r="V10">
        <v>-0.15590031361433701</v>
      </c>
      <c r="W10">
        <v>-0.15590031361433701</v>
      </c>
      <c r="X10">
        <v>-0.15590031361433701</v>
      </c>
      <c r="Y10">
        <v>-0.15590031361433701</v>
      </c>
      <c r="Z10">
        <v>-0.15590031361433701</v>
      </c>
      <c r="AA10">
        <v>-0.15590031361433601</v>
      </c>
      <c r="AB10">
        <v>-0.15590031361433701</v>
      </c>
      <c r="AC10">
        <v>-0.15590031361433701</v>
      </c>
      <c r="AD10">
        <v>-0.1</v>
      </c>
      <c r="AE10">
        <v>-0.15590031361433701</v>
      </c>
      <c r="AG10">
        <f t="shared" si="0"/>
        <v>-1.5</v>
      </c>
      <c r="AH10">
        <f t="shared" si="1"/>
        <v>-0.5</v>
      </c>
      <c r="AI10">
        <f t="shared" si="2"/>
        <v>0.5</v>
      </c>
      <c r="AJ10">
        <f t="shared" si="3"/>
        <v>1.5</v>
      </c>
      <c r="AK10">
        <f t="shared" si="4"/>
        <v>-999</v>
      </c>
      <c r="AL10">
        <f t="shared" si="5"/>
        <v>-999</v>
      </c>
      <c r="AM10">
        <f t="shared" si="6"/>
        <v>-999</v>
      </c>
      <c r="AN10">
        <f t="shared" si="7"/>
        <v>-0.15590031361433701</v>
      </c>
    </row>
    <row r="11" spans="1:40" x14ac:dyDescent="0.25">
      <c r="A11">
        <v>193</v>
      </c>
      <c r="B11" t="s">
        <v>29</v>
      </c>
      <c r="C11" t="s">
        <v>30</v>
      </c>
      <c r="D11" t="s">
        <v>76</v>
      </c>
      <c r="E11" t="s">
        <v>50</v>
      </c>
      <c r="F11" t="s">
        <v>33</v>
      </c>
      <c r="G11" t="s">
        <v>34</v>
      </c>
      <c r="H11" t="s">
        <v>73</v>
      </c>
      <c r="I11" t="s">
        <v>36</v>
      </c>
      <c r="J11" t="s">
        <v>37</v>
      </c>
      <c r="K11" t="s">
        <v>38</v>
      </c>
      <c r="L11" t="s">
        <v>39</v>
      </c>
      <c r="M11" t="s">
        <v>77</v>
      </c>
      <c r="N11" t="s">
        <v>78</v>
      </c>
      <c r="O11" t="s">
        <v>51</v>
      </c>
      <c r="P11" t="s">
        <v>43</v>
      </c>
      <c r="Q11" t="s">
        <v>44</v>
      </c>
      <c r="R11" t="s">
        <v>45</v>
      </c>
      <c r="T11">
        <v>0</v>
      </c>
      <c r="U11">
        <v>-0.15041424195047201</v>
      </c>
      <c r="V11">
        <v>-0.15041424195047201</v>
      </c>
      <c r="W11">
        <v>-0.15041424195047201</v>
      </c>
      <c r="X11">
        <v>-0.15041424195047201</v>
      </c>
      <c r="Y11">
        <v>-0.15041424195047201</v>
      </c>
      <c r="Z11">
        <v>-0.15041424195047201</v>
      </c>
      <c r="AA11">
        <v>-0.15041424195047101</v>
      </c>
      <c r="AB11">
        <v>-0.15041424195047101</v>
      </c>
      <c r="AC11">
        <v>-0.15041424195047101</v>
      </c>
      <c r="AD11">
        <v>-0.1</v>
      </c>
      <c r="AE11">
        <v>-0.15041424195047201</v>
      </c>
      <c r="AG11">
        <f t="shared" si="0"/>
        <v>-1.5</v>
      </c>
      <c r="AH11">
        <f t="shared" si="1"/>
        <v>-0.5</v>
      </c>
      <c r="AI11">
        <f t="shared" si="2"/>
        <v>0.5</v>
      </c>
      <c r="AJ11">
        <f t="shared" si="3"/>
        <v>1.5</v>
      </c>
      <c r="AK11">
        <f t="shared" si="4"/>
        <v>-999</v>
      </c>
      <c r="AL11">
        <f t="shared" si="5"/>
        <v>-999</v>
      </c>
      <c r="AM11">
        <f t="shared" si="6"/>
        <v>-999</v>
      </c>
      <c r="AN11">
        <f t="shared" si="7"/>
        <v>-0.15041424195047101</v>
      </c>
    </row>
    <row r="12" spans="1:40" x14ac:dyDescent="0.25">
      <c r="A12">
        <v>195</v>
      </c>
      <c r="B12" t="s">
        <v>29</v>
      </c>
      <c r="C12" t="s">
        <v>30</v>
      </c>
      <c r="D12" t="s">
        <v>76</v>
      </c>
      <c r="E12" t="s">
        <v>50</v>
      </c>
      <c r="F12" t="s">
        <v>33</v>
      </c>
      <c r="G12" t="s">
        <v>34</v>
      </c>
      <c r="H12" t="s">
        <v>73</v>
      </c>
      <c r="I12" t="s">
        <v>36</v>
      </c>
      <c r="J12" t="s">
        <v>37</v>
      </c>
      <c r="K12" t="s">
        <v>38</v>
      </c>
      <c r="L12" t="s">
        <v>39</v>
      </c>
      <c r="M12" t="s">
        <v>77</v>
      </c>
      <c r="N12" t="s">
        <v>78</v>
      </c>
      <c r="O12" t="s">
        <v>51</v>
      </c>
      <c r="P12" t="s">
        <v>46</v>
      </c>
      <c r="Q12" t="s">
        <v>44</v>
      </c>
      <c r="R12" t="s">
        <v>45</v>
      </c>
      <c r="T12">
        <v>0</v>
      </c>
      <c r="U12">
        <v>-0.15041424195047201</v>
      </c>
      <c r="V12">
        <v>-0.15041424195047201</v>
      </c>
      <c r="W12">
        <v>-0.15041424195047201</v>
      </c>
      <c r="X12">
        <v>-0.15041424195047201</v>
      </c>
      <c r="Y12">
        <v>-0.15041424195047201</v>
      </c>
      <c r="Z12">
        <v>-0.15041424195047201</v>
      </c>
      <c r="AA12">
        <v>-0.15041424195047101</v>
      </c>
      <c r="AB12">
        <v>-0.15041424195047101</v>
      </c>
      <c r="AC12">
        <v>-0.15041424195047101</v>
      </c>
      <c r="AD12">
        <v>-0.1</v>
      </c>
      <c r="AE12">
        <v>-0.15041424195047201</v>
      </c>
      <c r="AG12">
        <f t="shared" si="0"/>
        <v>-1.5</v>
      </c>
      <c r="AH12">
        <f t="shared" si="1"/>
        <v>-0.5</v>
      </c>
      <c r="AI12">
        <f t="shared" si="2"/>
        <v>0.5</v>
      </c>
      <c r="AJ12">
        <f t="shared" si="3"/>
        <v>1.5</v>
      </c>
      <c r="AK12">
        <f t="shared" si="4"/>
        <v>-999</v>
      </c>
      <c r="AL12">
        <f t="shared" si="5"/>
        <v>-999</v>
      </c>
      <c r="AM12">
        <f t="shared" si="6"/>
        <v>-999</v>
      </c>
      <c r="AN12">
        <f t="shared" si="7"/>
        <v>-0.15041424195047101</v>
      </c>
    </row>
    <row r="13" spans="1:40" x14ac:dyDescent="0.25">
      <c r="A13">
        <v>197</v>
      </c>
      <c r="B13" t="s">
        <v>29</v>
      </c>
      <c r="C13" t="s">
        <v>30</v>
      </c>
      <c r="D13" t="s">
        <v>76</v>
      </c>
      <c r="E13" t="s">
        <v>50</v>
      </c>
      <c r="F13" t="s">
        <v>33</v>
      </c>
      <c r="G13" t="s">
        <v>34</v>
      </c>
      <c r="H13" t="s">
        <v>73</v>
      </c>
      <c r="I13" t="s">
        <v>47</v>
      </c>
      <c r="J13" t="s">
        <v>37</v>
      </c>
      <c r="K13" t="s">
        <v>38</v>
      </c>
      <c r="L13" t="s">
        <v>39</v>
      </c>
      <c r="M13" t="s">
        <v>77</v>
      </c>
      <c r="N13" t="s">
        <v>78</v>
      </c>
      <c r="O13" t="s">
        <v>51</v>
      </c>
      <c r="P13" t="s">
        <v>43</v>
      </c>
      <c r="Q13" t="s">
        <v>44</v>
      </c>
      <c r="R13" t="s">
        <v>45</v>
      </c>
      <c r="T13">
        <v>0</v>
      </c>
      <c r="U13">
        <v>-0.15041424195047201</v>
      </c>
      <c r="V13">
        <v>-0.15041424195047201</v>
      </c>
      <c r="W13">
        <v>-0.15041424195047201</v>
      </c>
      <c r="X13">
        <v>-0.15041424195047201</v>
      </c>
      <c r="Y13">
        <v>-0.15041424195047201</v>
      </c>
      <c r="Z13">
        <v>-0.15041424195047201</v>
      </c>
      <c r="AA13">
        <v>-0.15041424195047101</v>
      </c>
      <c r="AB13">
        <v>-0.15041424195047101</v>
      </c>
      <c r="AC13">
        <v>-0.15041424195047101</v>
      </c>
      <c r="AD13">
        <v>-0.1</v>
      </c>
      <c r="AE13">
        <v>-0.15041424195047201</v>
      </c>
      <c r="AG13">
        <f t="shared" si="0"/>
        <v>-1.5</v>
      </c>
      <c r="AH13">
        <f t="shared" si="1"/>
        <v>-0.5</v>
      </c>
      <c r="AI13">
        <f t="shared" si="2"/>
        <v>0.5</v>
      </c>
      <c r="AJ13">
        <f t="shared" si="3"/>
        <v>1.5</v>
      </c>
      <c r="AK13">
        <f t="shared" si="4"/>
        <v>-999</v>
      </c>
      <c r="AL13">
        <f t="shared" si="5"/>
        <v>-999</v>
      </c>
      <c r="AM13">
        <f t="shared" si="6"/>
        <v>-999</v>
      </c>
      <c r="AN13">
        <f t="shared" si="7"/>
        <v>-0.15041424195047101</v>
      </c>
    </row>
    <row r="14" spans="1:40" x14ac:dyDescent="0.25">
      <c r="A14">
        <v>199</v>
      </c>
      <c r="B14" t="s">
        <v>29</v>
      </c>
      <c r="C14" t="s">
        <v>30</v>
      </c>
      <c r="D14" t="s">
        <v>76</v>
      </c>
      <c r="E14" t="s">
        <v>50</v>
      </c>
      <c r="F14" t="s">
        <v>33</v>
      </c>
      <c r="G14" t="s">
        <v>34</v>
      </c>
      <c r="H14" t="s">
        <v>73</v>
      </c>
      <c r="I14" t="s">
        <v>47</v>
      </c>
      <c r="J14" t="s">
        <v>37</v>
      </c>
      <c r="K14" t="s">
        <v>38</v>
      </c>
      <c r="L14" t="s">
        <v>39</v>
      </c>
      <c r="M14" t="s">
        <v>77</v>
      </c>
      <c r="N14" t="s">
        <v>78</v>
      </c>
      <c r="O14" t="s">
        <v>51</v>
      </c>
      <c r="P14" t="s">
        <v>46</v>
      </c>
      <c r="Q14" t="s">
        <v>44</v>
      </c>
      <c r="R14" t="s">
        <v>45</v>
      </c>
      <c r="T14">
        <v>0</v>
      </c>
      <c r="U14">
        <v>-0.15041424195047201</v>
      </c>
      <c r="V14">
        <v>-0.15041424195047201</v>
      </c>
      <c r="W14">
        <v>-0.15041424195047201</v>
      </c>
      <c r="X14">
        <v>-0.15041424195047201</v>
      </c>
      <c r="Y14">
        <v>-0.15041424195047201</v>
      </c>
      <c r="Z14">
        <v>-0.15041424195047201</v>
      </c>
      <c r="AA14">
        <v>-0.15041424195047101</v>
      </c>
      <c r="AB14">
        <v>-0.15041424195047101</v>
      </c>
      <c r="AC14">
        <v>-0.15041424195047101</v>
      </c>
      <c r="AD14">
        <v>-0.1</v>
      </c>
      <c r="AE14">
        <v>-0.15041424195047201</v>
      </c>
      <c r="AG14">
        <f t="shared" si="0"/>
        <v>-1.5</v>
      </c>
      <c r="AH14">
        <f t="shared" si="1"/>
        <v>-0.5</v>
      </c>
      <c r="AI14">
        <f t="shared" si="2"/>
        <v>0.5</v>
      </c>
      <c r="AJ14">
        <f t="shared" si="3"/>
        <v>1.5</v>
      </c>
      <c r="AK14">
        <f t="shared" si="4"/>
        <v>-999</v>
      </c>
      <c r="AL14">
        <f t="shared" si="5"/>
        <v>-999</v>
      </c>
      <c r="AM14">
        <f t="shared" si="6"/>
        <v>-999</v>
      </c>
      <c r="AN14">
        <f t="shared" si="7"/>
        <v>-0.15041424195047101</v>
      </c>
    </row>
    <row r="15" spans="1:40" x14ac:dyDescent="0.25">
      <c r="A15">
        <v>106</v>
      </c>
      <c r="B15" t="s">
        <v>29</v>
      </c>
      <c r="C15" t="s">
        <v>30</v>
      </c>
      <c r="D15" t="s">
        <v>72</v>
      </c>
      <c r="E15" t="s">
        <v>50</v>
      </c>
      <c r="F15" t="s">
        <v>33</v>
      </c>
      <c r="G15" t="s">
        <v>34</v>
      </c>
      <c r="H15" t="s">
        <v>73</v>
      </c>
      <c r="I15" t="s">
        <v>36</v>
      </c>
      <c r="J15" t="s">
        <v>37</v>
      </c>
      <c r="K15" t="s">
        <v>38</v>
      </c>
      <c r="L15" t="s">
        <v>39</v>
      </c>
      <c r="M15" t="s">
        <v>74</v>
      </c>
      <c r="N15" t="s">
        <v>75</v>
      </c>
      <c r="O15" t="s">
        <v>51</v>
      </c>
      <c r="P15" t="s">
        <v>43</v>
      </c>
      <c r="Q15" t="s">
        <v>71</v>
      </c>
      <c r="R15" t="s">
        <v>45</v>
      </c>
      <c r="T15">
        <v>0</v>
      </c>
      <c r="U15">
        <v>-0.144900005616107</v>
      </c>
      <c r="V15">
        <v>-0.144900005616107</v>
      </c>
      <c r="W15">
        <v>-0.144900005616106</v>
      </c>
      <c r="X15">
        <v>-0.144900005616107</v>
      </c>
      <c r="Y15">
        <v>-0.144900005616107</v>
      </c>
      <c r="Z15">
        <v>-0.144900005616107</v>
      </c>
      <c r="AA15">
        <v>-0.144900005616107</v>
      </c>
      <c r="AB15">
        <v>-0.144900005616106</v>
      </c>
      <c r="AC15">
        <v>-0.144900005616107</v>
      </c>
      <c r="AD15">
        <v>-0.1</v>
      </c>
      <c r="AE15">
        <v>-0.144900005616107</v>
      </c>
      <c r="AG15">
        <f t="shared" si="0"/>
        <v>-1.5</v>
      </c>
      <c r="AH15">
        <f t="shared" si="1"/>
        <v>-0.5</v>
      </c>
      <c r="AI15">
        <f t="shared" si="2"/>
        <v>0.5</v>
      </c>
      <c r="AJ15">
        <f t="shared" si="3"/>
        <v>1.5</v>
      </c>
      <c r="AK15">
        <f t="shared" si="4"/>
        <v>-999</v>
      </c>
      <c r="AL15">
        <f t="shared" si="5"/>
        <v>-999</v>
      </c>
      <c r="AM15">
        <f t="shared" si="6"/>
        <v>-999</v>
      </c>
      <c r="AN15">
        <f t="shared" si="7"/>
        <v>-0.144900005616106</v>
      </c>
    </row>
    <row r="16" spans="1:40" x14ac:dyDescent="0.25">
      <c r="A16">
        <v>108</v>
      </c>
      <c r="B16" t="s">
        <v>29</v>
      </c>
      <c r="C16" t="s">
        <v>30</v>
      </c>
      <c r="D16" t="s">
        <v>72</v>
      </c>
      <c r="E16" t="s">
        <v>50</v>
      </c>
      <c r="F16" t="s">
        <v>33</v>
      </c>
      <c r="G16" t="s">
        <v>34</v>
      </c>
      <c r="H16" t="s">
        <v>73</v>
      </c>
      <c r="I16" t="s">
        <v>36</v>
      </c>
      <c r="J16" t="s">
        <v>37</v>
      </c>
      <c r="K16" t="s">
        <v>38</v>
      </c>
      <c r="L16" t="s">
        <v>39</v>
      </c>
      <c r="M16" t="s">
        <v>74</v>
      </c>
      <c r="N16" t="s">
        <v>75</v>
      </c>
      <c r="O16" t="s">
        <v>51</v>
      </c>
      <c r="P16" t="s">
        <v>46</v>
      </c>
      <c r="Q16" t="s">
        <v>71</v>
      </c>
      <c r="R16" t="s">
        <v>45</v>
      </c>
      <c r="T16">
        <v>0</v>
      </c>
      <c r="U16">
        <v>-0.144900005616107</v>
      </c>
      <c r="V16">
        <v>-0.144900005616107</v>
      </c>
      <c r="W16">
        <v>-0.144900005616106</v>
      </c>
      <c r="X16">
        <v>-0.144900005616107</v>
      </c>
      <c r="Y16">
        <v>-0.144900005616107</v>
      </c>
      <c r="Z16">
        <v>-0.144900005616107</v>
      </c>
      <c r="AA16">
        <v>-0.144900005616107</v>
      </c>
      <c r="AB16">
        <v>-0.144900005616106</v>
      </c>
      <c r="AC16">
        <v>-0.144900005616107</v>
      </c>
      <c r="AD16">
        <v>-0.1</v>
      </c>
      <c r="AE16">
        <v>-0.144900005616107</v>
      </c>
      <c r="AG16">
        <f t="shared" si="0"/>
        <v>-1.5</v>
      </c>
      <c r="AH16">
        <f t="shared" si="1"/>
        <v>-0.5</v>
      </c>
      <c r="AI16">
        <f t="shared" si="2"/>
        <v>0.5</v>
      </c>
      <c r="AJ16">
        <f t="shared" si="3"/>
        <v>1.5</v>
      </c>
      <c r="AK16">
        <f t="shared" si="4"/>
        <v>-999</v>
      </c>
      <c r="AL16">
        <f t="shared" si="5"/>
        <v>-999</v>
      </c>
      <c r="AM16">
        <f t="shared" si="6"/>
        <v>-999</v>
      </c>
      <c r="AN16">
        <f t="shared" si="7"/>
        <v>-0.144900005616106</v>
      </c>
    </row>
    <row r="17" spans="1:40" x14ac:dyDescent="0.25">
      <c r="A17">
        <v>110</v>
      </c>
      <c r="B17" t="s">
        <v>29</v>
      </c>
      <c r="C17" t="s">
        <v>30</v>
      </c>
      <c r="D17" t="s">
        <v>72</v>
      </c>
      <c r="E17" t="s">
        <v>50</v>
      </c>
      <c r="F17" t="s">
        <v>33</v>
      </c>
      <c r="G17" t="s">
        <v>34</v>
      </c>
      <c r="H17" t="s">
        <v>73</v>
      </c>
      <c r="I17" t="s">
        <v>47</v>
      </c>
      <c r="J17" t="s">
        <v>37</v>
      </c>
      <c r="K17" t="s">
        <v>38</v>
      </c>
      <c r="L17" t="s">
        <v>39</v>
      </c>
      <c r="M17" t="s">
        <v>74</v>
      </c>
      <c r="N17" t="s">
        <v>75</v>
      </c>
      <c r="O17" t="s">
        <v>51</v>
      </c>
      <c r="P17" t="s">
        <v>43</v>
      </c>
      <c r="Q17" t="s">
        <v>71</v>
      </c>
      <c r="R17" t="s">
        <v>45</v>
      </c>
      <c r="T17">
        <v>0</v>
      </c>
      <c r="U17">
        <v>-0.144900005616107</v>
      </c>
      <c r="V17">
        <v>-0.144900005616107</v>
      </c>
      <c r="W17">
        <v>-0.144900005616106</v>
      </c>
      <c r="X17">
        <v>-0.144900005616107</v>
      </c>
      <c r="Y17">
        <v>-0.144900005616107</v>
      </c>
      <c r="Z17">
        <v>-0.144900005616107</v>
      </c>
      <c r="AA17">
        <v>-0.144900005616107</v>
      </c>
      <c r="AB17">
        <v>-0.144900005616106</v>
      </c>
      <c r="AC17">
        <v>-0.144900005616107</v>
      </c>
      <c r="AD17">
        <v>-0.1</v>
      </c>
      <c r="AE17">
        <v>-0.144900005616107</v>
      </c>
      <c r="AG17">
        <f t="shared" si="0"/>
        <v>-1.5</v>
      </c>
      <c r="AH17">
        <f t="shared" si="1"/>
        <v>-0.5</v>
      </c>
      <c r="AI17">
        <f t="shared" si="2"/>
        <v>0.5</v>
      </c>
      <c r="AJ17">
        <f t="shared" si="3"/>
        <v>1.5</v>
      </c>
      <c r="AK17">
        <f t="shared" si="4"/>
        <v>-999</v>
      </c>
      <c r="AL17">
        <f t="shared" si="5"/>
        <v>-999</v>
      </c>
      <c r="AM17">
        <f t="shared" si="6"/>
        <v>-999</v>
      </c>
      <c r="AN17">
        <f t="shared" si="7"/>
        <v>-0.144900005616106</v>
      </c>
    </row>
    <row r="18" spans="1:40" x14ac:dyDescent="0.25">
      <c r="A18">
        <v>112</v>
      </c>
      <c r="B18" t="s">
        <v>29</v>
      </c>
      <c r="C18" t="s">
        <v>30</v>
      </c>
      <c r="D18" t="s">
        <v>72</v>
      </c>
      <c r="E18" t="s">
        <v>50</v>
      </c>
      <c r="F18" t="s">
        <v>33</v>
      </c>
      <c r="G18" t="s">
        <v>34</v>
      </c>
      <c r="H18" t="s">
        <v>73</v>
      </c>
      <c r="I18" t="s">
        <v>47</v>
      </c>
      <c r="J18" t="s">
        <v>37</v>
      </c>
      <c r="K18" t="s">
        <v>38</v>
      </c>
      <c r="L18" t="s">
        <v>39</v>
      </c>
      <c r="M18" t="s">
        <v>74</v>
      </c>
      <c r="N18" t="s">
        <v>75</v>
      </c>
      <c r="O18" t="s">
        <v>51</v>
      </c>
      <c r="P18" t="s">
        <v>46</v>
      </c>
      <c r="Q18" t="s">
        <v>71</v>
      </c>
      <c r="R18" t="s">
        <v>45</v>
      </c>
      <c r="T18">
        <v>0</v>
      </c>
      <c r="U18">
        <v>-0.144900005616107</v>
      </c>
      <c r="V18">
        <v>-0.144900005616107</v>
      </c>
      <c r="W18">
        <v>-0.144900005616106</v>
      </c>
      <c r="X18">
        <v>-0.144900005616107</v>
      </c>
      <c r="Y18">
        <v>-0.144900005616107</v>
      </c>
      <c r="Z18">
        <v>-0.144900005616107</v>
      </c>
      <c r="AA18">
        <v>-0.144900005616107</v>
      </c>
      <c r="AB18">
        <v>-0.144900005616106</v>
      </c>
      <c r="AC18">
        <v>-0.144900005616107</v>
      </c>
      <c r="AD18">
        <v>-0.1</v>
      </c>
      <c r="AE18">
        <v>-0.144900005616107</v>
      </c>
      <c r="AG18">
        <f t="shared" si="0"/>
        <v>-1.5</v>
      </c>
      <c r="AH18">
        <f t="shared" si="1"/>
        <v>-0.5</v>
      </c>
      <c r="AI18">
        <f t="shared" si="2"/>
        <v>0.5</v>
      </c>
      <c r="AJ18">
        <f t="shared" si="3"/>
        <v>1.5</v>
      </c>
      <c r="AK18">
        <f t="shared" si="4"/>
        <v>-999</v>
      </c>
      <c r="AL18">
        <f t="shared" si="5"/>
        <v>-999</v>
      </c>
      <c r="AM18">
        <f t="shared" si="6"/>
        <v>-999</v>
      </c>
      <c r="AN18">
        <f t="shared" si="7"/>
        <v>-0.144900005616106</v>
      </c>
    </row>
    <row r="19" spans="1:40" x14ac:dyDescent="0.25">
      <c r="A19">
        <v>17</v>
      </c>
      <c r="B19" t="s">
        <v>29</v>
      </c>
      <c r="C19" t="s">
        <v>30</v>
      </c>
      <c r="D19" t="s">
        <v>31</v>
      </c>
      <c r="E19" t="s">
        <v>50</v>
      </c>
      <c r="F19" t="s">
        <v>33</v>
      </c>
      <c r="G19" t="s">
        <v>34</v>
      </c>
      <c r="H19" t="s">
        <v>35</v>
      </c>
      <c r="I19" t="s">
        <v>36</v>
      </c>
      <c r="J19" t="s">
        <v>37</v>
      </c>
      <c r="K19" t="s">
        <v>38</v>
      </c>
      <c r="L19" t="s">
        <v>39</v>
      </c>
      <c r="M19" t="s">
        <v>40</v>
      </c>
      <c r="N19" t="s">
        <v>41</v>
      </c>
      <c r="O19" t="s">
        <v>51</v>
      </c>
      <c r="P19" t="s">
        <v>43</v>
      </c>
      <c r="Q19" t="s">
        <v>44</v>
      </c>
      <c r="R19" t="s">
        <v>45</v>
      </c>
      <c r="T19">
        <v>0</v>
      </c>
      <c r="U19">
        <v>-0.122911133865723</v>
      </c>
      <c r="V19">
        <v>-0.122911133865723</v>
      </c>
      <c r="W19">
        <v>-0.122911133865722</v>
      </c>
      <c r="X19">
        <v>-0.122911133865723</v>
      </c>
      <c r="Y19">
        <v>-0.122911133865722</v>
      </c>
      <c r="Z19">
        <v>-0.122911133865722</v>
      </c>
      <c r="AA19">
        <v>-0.122911133865724</v>
      </c>
      <c r="AB19">
        <v>-0.122911133865723</v>
      </c>
      <c r="AC19">
        <v>-0.122911133865723</v>
      </c>
      <c r="AD19">
        <v>-0.1</v>
      </c>
      <c r="AE19">
        <v>-0.122911133865723</v>
      </c>
      <c r="AG19">
        <f t="shared" si="0"/>
        <v>-1.5</v>
      </c>
      <c r="AH19">
        <f t="shared" si="1"/>
        <v>-0.5</v>
      </c>
      <c r="AI19">
        <f t="shared" si="2"/>
        <v>0.5</v>
      </c>
      <c r="AJ19">
        <f t="shared" si="3"/>
        <v>1.5</v>
      </c>
      <c r="AK19">
        <f t="shared" si="4"/>
        <v>-999</v>
      </c>
      <c r="AL19">
        <f t="shared" si="5"/>
        <v>-999</v>
      </c>
      <c r="AM19">
        <f t="shared" si="6"/>
        <v>-999</v>
      </c>
      <c r="AN19">
        <f t="shared" si="7"/>
        <v>-0.122911133865723</v>
      </c>
    </row>
    <row r="20" spans="1:40" x14ac:dyDescent="0.25">
      <c r="A20">
        <v>19</v>
      </c>
      <c r="B20" t="s">
        <v>29</v>
      </c>
      <c r="C20" t="s">
        <v>30</v>
      </c>
      <c r="D20" t="s">
        <v>31</v>
      </c>
      <c r="E20" t="s">
        <v>50</v>
      </c>
      <c r="F20" t="s">
        <v>33</v>
      </c>
      <c r="G20" t="s">
        <v>34</v>
      </c>
      <c r="H20" t="s">
        <v>35</v>
      </c>
      <c r="I20" t="s">
        <v>36</v>
      </c>
      <c r="J20" t="s">
        <v>37</v>
      </c>
      <c r="K20" t="s">
        <v>38</v>
      </c>
      <c r="L20" t="s">
        <v>39</v>
      </c>
      <c r="M20" t="s">
        <v>40</v>
      </c>
      <c r="N20" t="s">
        <v>41</v>
      </c>
      <c r="O20" t="s">
        <v>51</v>
      </c>
      <c r="P20" t="s">
        <v>46</v>
      </c>
      <c r="Q20" t="s">
        <v>44</v>
      </c>
      <c r="R20" t="s">
        <v>45</v>
      </c>
      <c r="T20">
        <v>0</v>
      </c>
      <c r="U20">
        <v>-0.122911133865723</v>
      </c>
      <c r="V20">
        <v>-0.122911133865723</v>
      </c>
      <c r="W20">
        <v>-0.122911133865722</v>
      </c>
      <c r="X20">
        <v>-0.122911133865723</v>
      </c>
      <c r="Y20">
        <v>-0.122911133865722</v>
      </c>
      <c r="Z20">
        <v>-0.122911133865722</v>
      </c>
      <c r="AA20">
        <v>-0.122911133865724</v>
      </c>
      <c r="AB20">
        <v>-0.122911133865723</v>
      </c>
      <c r="AC20">
        <v>-0.122911133865723</v>
      </c>
      <c r="AD20">
        <v>-0.1</v>
      </c>
      <c r="AE20">
        <v>-0.122911133865723</v>
      </c>
      <c r="AG20">
        <f t="shared" si="0"/>
        <v>-1.5</v>
      </c>
      <c r="AH20">
        <f t="shared" si="1"/>
        <v>-0.5</v>
      </c>
      <c r="AI20">
        <f t="shared" si="2"/>
        <v>0.5</v>
      </c>
      <c r="AJ20">
        <f t="shared" si="3"/>
        <v>1.5</v>
      </c>
      <c r="AK20">
        <f t="shared" si="4"/>
        <v>-999</v>
      </c>
      <c r="AL20">
        <f t="shared" si="5"/>
        <v>-999</v>
      </c>
      <c r="AM20">
        <f t="shared" si="6"/>
        <v>-999</v>
      </c>
      <c r="AN20">
        <f t="shared" si="7"/>
        <v>-0.122911133865723</v>
      </c>
    </row>
    <row r="21" spans="1:40" x14ac:dyDescent="0.25">
      <c r="A21">
        <v>21</v>
      </c>
      <c r="B21" t="s">
        <v>29</v>
      </c>
      <c r="C21" t="s">
        <v>30</v>
      </c>
      <c r="D21" t="s">
        <v>31</v>
      </c>
      <c r="E21" t="s">
        <v>50</v>
      </c>
      <c r="F21" t="s">
        <v>33</v>
      </c>
      <c r="G21" t="s">
        <v>34</v>
      </c>
      <c r="H21" t="s">
        <v>35</v>
      </c>
      <c r="I21" t="s">
        <v>47</v>
      </c>
      <c r="J21" t="s">
        <v>37</v>
      </c>
      <c r="K21" t="s">
        <v>38</v>
      </c>
      <c r="L21" t="s">
        <v>39</v>
      </c>
      <c r="M21" t="s">
        <v>40</v>
      </c>
      <c r="N21" t="s">
        <v>41</v>
      </c>
      <c r="O21" t="s">
        <v>51</v>
      </c>
      <c r="P21" t="s">
        <v>43</v>
      </c>
      <c r="Q21" t="s">
        <v>44</v>
      </c>
      <c r="R21" t="s">
        <v>45</v>
      </c>
      <c r="T21">
        <v>0</v>
      </c>
      <c r="U21">
        <v>-0.122911133865723</v>
      </c>
      <c r="V21">
        <v>-0.122911133865723</v>
      </c>
      <c r="W21">
        <v>-0.122911133865722</v>
      </c>
      <c r="X21">
        <v>-0.122911133865723</v>
      </c>
      <c r="Y21">
        <v>-0.122911133865722</v>
      </c>
      <c r="Z21">
        <v>-0.122911133865722</v>
      </c>
      <c r="AA21">
        <v>-0.122911133865724</v>
      </c>
      <c r="AB21">
        <v>-0.122911133865723</v>
      </c>
      <c r="AC21">
        <v>-0.122911133865723</v>
      </c>
      <c r="AD21">
        <v>-0.1</v>
      </c>
      <c r="AE21">
        <v>-0.122911133865723</v>
      </c>
      <c r="AG21">
        <f t="shared" si="0"/>
        <v>-1.5</v>
      </c>
      <c r="AH21">
        <f t="shared" si="1"/>
        <v>-0.5</v>
      </c>
      <c r="AI21">
        <f t="shared" si="2"/>
        <v>0.5</v>
      </c>
      <c r="AJ21">
        <f t="shared" si="3"/>
        <v>1.5</v>
      </c>
      <c r="AK21">
        <f t="shared" si="4"/>
        <v>-999</v>
      </c>
      <c r="AL21">
        <f t="shared" si="5"/>
        <v>-999</v>
      </c>
      <c r="AM21">
        <f t="shared" si="6"/>
        <v>-999</v>
      </c>
      <c r="AN21">
        <f t="shared" si="7"/>
        <v>-0.122911133865723</v>
      </c>
    </row>
    <row r="22" spans="1:40" x14ac:dyDescent="0.25">
      <c r="A22">
        <v>23</v>
      </c>
      <c r="B22" t="s">
        <v>29</v>
      </c>
      <c r="C22" t="s">
        <v>30</v>
      </c>
      <c r="D22" t="s">
        <v>31</v>
      </c>
      <c r="E22" t="s">
        <v>50</v>
      </c>
      <c r="F22" t="s">
        <v>33</v>
      </c>
      <c r="G22" t="s">
        <v>34</v>
      </c>
      <c r="H22" t="s">
        <v>35</v>
      </c>
      <c r="I22" t="s">
        <v>47</v>
      </c>
      <c r="J22" t="s">
        <v>37</v>
      </c>
      <c r="K22" t="s">
        <v>38</v>
      </c>
      <c r="L22" t="s">
        <v>39</v>
      </c>
      <c r="M22" t="s">
        <v>40</v>
      </c>
      <c r="N22" t="s">
        <v>41</v>
      </c>
      <c r="O22" t="s">
        <v>51</v>
      </c>
      <c r="P22" t="s">
        <v>46</v>
      </c>
      <c r="Q22" t="s">
        <v>44</v>
      </c>
      <c r="R22" t="s">
        <v>45</v>
      </c>
      <c r="T22">
        <v>0</v>
      </c>
      <c r="U22">
        <v>-0.122911133865723</v>
      </c>
      <c r="V22">
        <v>-0.122911133865723</v>
      </c>
      <c r="W22">
        <v>-0.122911133865722</v>
      </c>
      <c r="X22">
        <v>-0.122911133865723</v>
      </c>
      <c r="Y22">
        <v>-0.122911133865722</v>
      </c>
      <c r="Z22">
        <v>-0.122911133865722</v>
      </c>
      <c r="AA22">
        <v>-0.122911133865724</v>
      </c>
      <c r="AB22">
        <v>-0.122911133865723</v>
      </c>
      <c r="AC22">
        <v>-0.122911133865723</v>
      </c>
      <c r="AD22">
        <v>-0.1</v>
      </c>
      <c r="AE22">
        <v>-0.122911133865723</v>
      </c>
      <c r="AG22">
        <f t="shared" si="0"/>
        <v>-1.5</v>
      </c>
      <c r="AH22">
        <f t="shared" si="1"/>
        <v>-0.5</v>
      </c>
      <c r="AI22">
        <f t="shared" si="2"/>
        <v>0.5</v>
      </c>
      <c r="AJ22">
        <f t="shared" si="3"/>
        <v>1.5</v>
      </c>
      <c r="AK22">
        <f t="shared" si="4"/>
        <v>-999</v>
      </c>
      <c r="AL22">
        <f t="shared" si="5"/>
        <v>-999</v>
      </c>
      <c r="AM22">
        <f t="shared" si="6"/>
        <v>-999</v>
      </c>
      <c r="AN22">
        <f t="shared" si="7"/>
        <v>-0.122911133865723</v>
      </c>
    </row>
    <row r="23" spans="1:40" x14ac:dyDescent="0.25">
      <c r="A23">
        <v>282</v>
      </c>
      <c r="B23" t="s">
        <v>29</v>
      </c>
      <c r="C23" t="s">
        <v>30</v>
      </c>
      <c r="D23" t="s">
        <v>79</v>
      </c>
      <c r="E23" t="s">
        <v>50</v>
      </c>
      <c r="F23" t="s">
        <v>33</v>
      </c>
      <c r="G23" t="s">
        <v>34</v>
      </c>
      <c r="H23" t="s">
        <v>73</v>
      </c>
      <c r="I23" t="s">
        <v>36</v>
      </c>
      <c r="J23" t="s">
        <v>37</v>
      </c>
      <c r="K23" t="s">
        <v>38</v>
      </c>
      <c r="L23" t="s">
        <v>39</v>
      </c>
      <c r="M23" t="s">
        <v>80</v>
      </c>
      <c r="N23" t="s">
        <v>81</v>
      </c>
      <c r="O23" t="s">
        <v>51</v>
      </c>
      <c r="P23" t="s">
        <v>43</v>
      </c>
      <c r="Q23" t="s">
        <v>71</v>
      </c>
      <c r="R23" t="s">
        <v>45</v>
      </c>
      <c r="T23">
        <v>0</v>
      </c>
      <c r="U23">
        <v>-0.10590031361433799</v>
      </c>
      <c r="V23">
        <v>-0.10590031361433699</v>
      </c>
      <c r="W23">
        <v>-0.10590031361433699</v>
      </c>
      <c r="X23">
        <v>-0.10590031361433799</v>
      </c>
      <c r="Y23">
        <v>-0.10590031361433799</v>
      </c>
      <c r="Z23">
        <v>-0.10590031361433799</v>
      </c>
      <c r="AA23">
        <v>-0.10590031361433799</v>
      </c>
      <c r="AB23">
        <v>-0.10590031361433699</v>
      </c>
      <c r="AC23">
        <v>-0.10590031361433799</v>
      </c>
      <c r="AD23">
        <v>-0.1</v>
      </c>
      <c r="AE23">
        <v>-0.10590031361433699</v>
      </c>
      <c r="AG23">
        <f t="shared" si="0"/>
        <v>-1.5</v>
      </c>
      <c r="AH23">
        <f t="shared" si="1"/>
        <v>-0.5</v>
      </c>
      <c r="AI23">
        <f t="shared" si="2"/>
        <v>0.5</v>
      </c>
      <c r="AJ23">
        <f t="shared" si="3"/>
        <v>1.5</v>
      </c>
      <c r="AK23">
        <f t="shared" si="4"/>
        <v>-999</v>
      </c>
      <c r="AL23">
        <f t="shared" si="5"/>
        <v>-999</v>
      </c>
      <c r="AM23">
        <f t="shared" si="6"/>
        <v>-999</v>
      </c>
      <c r="AN23">
        <f t="shared" si="7"/>
        <v>-0.10590031361433699</v>
      </c>
    </row>
    <row r="24" spans="1:40" x14ac:dyDescent="0.25">
      <c r="A24">
        <v>284</v>
      </c>
      <c r="B24" t="s">
        <v>29</v>
      </c>
      <c r="C24" t="s">
        <v>30</v>
      </c>
      <c r="D24" t="s">
        <v>79</v>
      </c>
      <c r="E24" t="s">
        <v>50</v>
      </c>
      <c r="F24" t="s">
        <v>33</v>
      </c>
      <c r="G24" t="s">
        <v>34</v>
      </c>
      <c r="H24" t="s">
        <v>73</v>
      </c>
      <c r="I24" t="s">
        <v>36</v>
      </c>
      <c r="J24" t="s">
        <v>37</v>
      </c>
      <c r="K24" t="s">
        <v>38</v>
      </c>
      <c r="L24" t="s">
        <v>39</v>
      </c>
      <c r="M24" t="s">
        <v>80</v>
      </c>
      <c r="N24" t="s">
        <v>81</v>
      </c>
      <c r="O24" t="s">
        <v>51</v>
      </c>
      <c r="P24" t="s">
        <v>46</v>
      </c>
      <c r="Q24" t="s">
        <v>71</v>
      </c>
      <c r="R24" t="s">
        <v>45</v>
      </c>
      <c r="T24">
        <v>0</v>
      </c>
      <c r="U24">
        <v>-0.10590031361433799</v>
      </c>
      <c r="V24">
        <v>-0.10590031361433699</v>
      </c>
      <c r="W24">
        <v>-0.10590031361433699</v>
      </c>
      <c r="X24">
        <v>-0.10590031361433799</v>
      </c>
      <c r="Y24">
        <v>-0.10590031361433799</v>
      </c>
      <c r="Z24">
        <v>-0.10590031361433799</v>
      </c>
      <c r="AA24">
        <v>-0.10590031361433799</v>
      </c>
      <c r="AB24">
        <v>-0.10590031361433699</v>
      </c>
      <c r="AC24">
        <v>-0.10590031361433799</v>
      </c>
      <c r="AD24">
        <v>-0.1</v>
      </c>
      <c r="AE24">
        <v>-0.10590031361433699</v>
      </c>
      <c r="AG24">
        <f t="shared" si="0"/>
        <v>-1.5</v>
      </c>
      <c r="AH24">
        <f t="shared" si="1"/>
        <v>-0.5</v>
      </c>
      <c r="AI24">
        <f t="shared" si="2"/>
        <v>0.5</v>
      </c>
      <c r="AJ24">
        <f t="shared" si="3"/>
        <v>1.5</v>
      </c>
      <c r="AK24">
        <f t="shared" si="4"/>
        <v>-999</v>
      </c>
      <c r="AL24">
        <f t="shared" si="5"/>
        <v>-999</v>
      </c>
      <c r="AM24">
        <f t="shared" si="6"/>
        <v>-999</v>
      </c>
      <c r="AN24">
        <f t="shared" si="7"/>
        <v>-0.10590031361433699</v>
      </c>
    </row>
    <row r="25" spans="1:40" x14ac:dyDescent="0.25">
      <c r="A25">
        <v>286</v>
      </c>
      <c r="B25" t="s">
        <v>29</v>
      </c>
      <c r="C25" t="s">
        <v>30</v>
      </c>
      <c r="D25" t="s">
        <v>79</v>
      </c>
      <c r="E25" t="s">
        <v>50</v>
      </c>
      <c r="F25" t="s">
        <v>33</v>
      </c>
      <c r="G25" t="s">
        <v>34</v>
      </c>
      <c r="H25" t="s">
        <v>73</v>
      </c>
      <c r="I25" t="s">
        <v>47</v>
      </c>
      <c r="J25" t="s">
        <v>37</v>
      </c>
      <c r="K25" t="s">
        <v>38</v>
      </c>
      <c r="L25" t="s">
        <v>39</v>
      </c>
      <c r="M25" t="s">
        <v>80</v>
      </c>
      <c r="N25" t="s">
        <v>81</v>
      </c>
      <c r="O25" t="s">
        <v>51</v>
      </c>
      <c r="P25" t="s">
        <v>43</v>
      </c>
      <c r="Q25" t="s">
        <v>71</v>
      </c>
      <c r="R25" t="s">
        <v>45</v>
      </c>
      <c r="T25">
        <v>0</v>
      </c>
      <c r="U25">
        <v>-0.10590031361433799</v>
      </c>
      <c r="V25">
        <v>-0.10590031361433699</v>
      </c>
      <c r="W25">
        <v>-0.10590031361433699</v>
      </c>
      <c r="X25">
        <v>-0.10590031361433799</v>
      </c>
      <c r="Y25">
        <v>-0.10590031361433799</v>
      </c>
      <c r="Z25">
        <v>-0.10590031361433799</v>
      </c>
      <c r="AA25">
        <v>-0.10590031361433799</v>
      </c>
      <c r="AB25">
        <v>-0.10590031361433699</v>
      </c>
      <c r="AC25">
        <v>-0.10590031361433799</v>
      </c>
      <c r="AD25">
        <v>-0.1</v>
      </c>
      <c r="AE25">
        <v>-0.10590031361433699</v>
      </c>
      <c r="AG25">
        <f t="shared" si="0"/>
        <v>-1.5</v>
      </c>
      <c r="AH25">
        <f t="shared" si="1"/>
        <v>-0.5</v>
      </c>
      <c r="AI25">
        <f t="shared" si="2"/>
        <v>0.5</v>
      </c>
      <c r="AJ25">
        <f t="shared" si="3"/>
        <v>1.5</v>
      </c>
      <c r="AK25">
        <f t="shared" si="4"/>
        <v>-999</v>
      </c>
      <c r="AL25">
        <f t="shared" si="5"/>
        <v>-999</v>
      </c>
      <c r="AM25">
        <f t="shared" si="6"/>
        <v>-999</v>
      </c>
      <c r="AN25">
        <f t="shared" si="7"/>
        <v>-0.10590031361433699</v>
      </c>
    </row>
    <row r="26" spans="1:40" x14ac:dyDescent="0.25">
      <c r="A26">
        <v>288</v>
      </c>
      <c r="B26" t="s">
        <v>29</v>
      </c>
      <c r="C26" t="s">
        <v>30</v>
      </c>
      <c r="D26" t="s">
        <v>79</v>
      </c>
      <c r="E26" t="s">
        <v>50</v>
      </c>
      <c r="F26" t="s">
        <v>33</v>
      </c>
      <c r="G26" t="s">
        <v>34</v>
      </c>
      <c r="H26" t="s">
        <v>73</v>
      </c>
      <c r="I26" t="s">
        <v>47</v>
      </c>
      <c r="J26" t="s">
        <v>37</v>
      </c>
      <c r="K26" t="s">
        <v>38</v>
      </c>
      <c r="L26" t="s">
        <v>39</v>
      </c>
      <c r="M26" t="s">
        <v>80</v>
      </c>
      <c r="N26" t="s">
        <v>81</v>
      </c>
      <c r="O26" t="s">
        <v>51</v>
      </c>
      <c r="P26" t="s">
        <v>46</v>
      </c>
      <c r="Q26" t="s">
        <v>71</v>
      </c>
      <c r="R26" t="s">
        <v>45</v>
      </c>
      <c r="T26">
        <v>0</v>
      </c>
      <c r="U26">
        <v>-0.10590031361433799</v>
      </c>
      <c r="V26">
        <v>-0.10590031361433699</v>
      </c>
      <c r="W26">
        <v>-0.10590031361433699</v>
      </c>
      <c r="X26">
        <v>-0.10590031361433799</v>
      </c>
      <c r="Y26">
        <v>-0.10590031361433799</v>
      </c>
      <c r="Z26">
        <v>-0.10590031361433799</v>
      </c>
      <c r="AA26">
        <v>-0.10590031361433799</v>
      </c>
      <c r="AB26">
        <v>-0.10590031361433699</v>
      </c>
      <c r="AC26">
        <v>-0.10590031361433799</v>
      </c>
      <c r="AD26">
        <v>-0.1</v>
      </c>
      <c r="AE26">
        <v>-0.10590031361433699</v>
      </c>
      <c r="AG26">
        <f t="shared" si="0"/>
        <v>-1.5</v>
      </c>
      <c r="AH26">
        <f t="shared" si="1"/>
        <v>-0.5</v>
      </c>
      <c r="AI26">
        <f t="shared" si="2"/>
        <v>0.5</v>
      </c>
      <c r="AJ26">
        <f t="shared" si="3"/>
        <v>1.5</v>
      </c>
      <c r="AK26">
        <f t="shared" si="4"/>
        <v>-999</v>
      </c>
      <c r="AL26">
        <f t="shared" si="5"/>
        <v>-999</v>
      </c>
      <c r="AM26">
        <f t="shared" si="6"/>
        <v>-999</v>
      </c>
      <c r="AN26">
        <f t="shared" si="7"/>
        <v>-0.10590031361433699</v>
      </c>
    </row>
    <row r="27" spans="1:40" x14ac:dyDescent="0.25">
      <c r="A27">
        <v>194</v>
      </c>
      <c r="B27" t="s">
        <v>29</v>
      </c>
      <c r="C27" t="s">
        <v>30</v>
      </c>
      <c r="D27" t="s">
        <v>76</v>
      </c>
      <c r="E27" t="s">
        <v>50</v>
      </c>
      <c r="F27" t="s">
        <v>33</v>
      </c>
      <c r="G27" t="s">
        <v>34</v>
      </c>
      <c r="H27" t="s">
        <v>73</v>
      </c>
      <c r="I27" t="s">
        <v>36</v>
      </c>
      <c r="J27" t="s">
        <v>37</v>
      </c>
      <c r="K27" t="s">
        <v>38</v>
      </c>
      <c r="L27" t="s">
        <v>39</v>
      </c>
      <c r="M27" t="s">
        <v>77</v>
      </c>
      <c r="N27" t="s">
        <v>78</v>
      </c>
      <c r="O27" t="s">
        <v>51</v>
      </c>
      <c r="P27" t="s">
        <v>43</v>
      </c>
      <c r="Q27" t="s">
        <v>71</v>
      </c>
      <c r="R27" t="s">
        <v>45</v>
      </c>
      <c r="T27">
        <v>0</v>
      </c>
      <c r="U27">
        <v>-0.10041424195047199</v>
      </c>
      <c r="V27">
        <v>-0.10041424195047</v>
      </c>
      <c r="W27">
        <v>-0.10041424195047199</v>
      </c>
      <c r="X27">
        <v>-0.10041424195047099</v>
      </c>
      <c r="Y27">
        <v>-0.10041424195047099</v>
      </c>
      <c r="Z27">
        <v>-0.10041424195047099</v>
      </c>
      <c r="AA27">
        <v>-0.10041424195047299</v>
      </c>
      <c r="AB27">
        <v>-0.10041424195047099</v>
      </c>
      <c r="AC27">
        <v>-0.10041424195047099</v>
      </c>
      <c r="AD27">
        <v>-0.1</v>
      </c>
      <c r="AE27">
        <v>-0.10041424195047199</v>
      </c>
      <c r="AG27">
        <f t="shared" si="0"/>
        <v>-1.5</v>
      </c>
      <c r="AH27">
        <f t="shared" si="1"/>
        <v>-0.5</v>
      </c>
      <c r="AI27">
        <f t="shared" si="2"/>
        <v>0.5</v>
      </c>
      <c r="AJ27">
        <f t="shared" si="3"/>
        <v>1.5</v>
      </c>
      <c r="AK27">
        <f t="shared" si="4"/>
        <v>-999</v>
      </c>
      <c r="AL27">
        <f t="shared" si="5"/>
        <v>-999</v>
      </c>
      <c r="AM27">
        <f t="shared" si="6"/>
        <v>-999</v>
      </c>
      <c r="AN27">
        <f t="shared" si="7"/>
        <v>-0.10041424195047099</v>
      </c>
    </row>
    <row r="28" spans="1:40" x14ac:dyDescent="0.25">
      <c r="A28">
        <v>196</v>
      </c>
      <c r="B28" t="s">
        <v>29</v>
      </c>
      <c r="C28" t="s">
        <v>30</v>
      </c>
      <c r="D28" t="s">
        <v>76</v>
      </c>
      <c r="E28" t="s">
        <v>50</v>
      </c>
      <c r="F28" t="s">
        <v>33</v>
      </c>
      <c r="G28" t="s">
        <v>34</v>
      </c>
      <c r="H28" t="s">
        <v>73</v>
      </c>
      <c r="I28" t="s">
        <v>36</v>
      </c>
      <c r="J28" t="s">
        <v>37</v>
      </c>
      <c r="K28" t="s">
        <v>38</v>
      </c>
      <c r="L28" t="s">
        <v>39</v>
      </c>
      <c r="M28" t="s">
        <v>77</v>
      </c>
      <c r="N28" t="s">
        <v>78</v>
      </c>
      <c r="O28" t="s">
        <v>51</v>
      </c>
      <c r="P28" t="s">
        <v>46</v>
      </c>
      <c r="Q28" t="s">
        <v>71</v>
      </c>
      <c r="R28" t="s">
        <v>45</v>
      </c>
      <c r="T28">
        <v>0</v>
      </c>
      <c r="U28">
        <v>-0.10041424195047199</v>
      </c>
      <c r="V28">
        <v>-0.10041424195047</v>
      </c>
      <c r="W28">
        <v>-0.10041424195047199</v>
      </c>
      <c r="X28">
        <v>-0.10041424195047099</v>
      </c>
      <c r="Y28">
        <v>-0.10041424195047099</v>
      </c>
      <c r="Z28">
        <v>-0.10041424195047099</v>
      </c>
      <c r="AA28">
        <v>-0.10041424195047299</v>
      </c>
      <c r="AB28">
        <v>-0.10041424195047099</v>
      </c>
      <c r="AC28">
        <v>-0.10041424195047099</v>
      </c>
      <c r="AD28">
        <v>-0.1</v>
      </c>
      <c r="AE28">
        <v>-0.10041424195047199</v>
      </c>
      <c r="AG28">
        <f t="shared" si="0"/>
        <v>-1.5</v>
      </c>
      <c r="AH28">
        <f t="shared" si="1"/>
        <v>-0.5</v>
      </c>
      <c r="AI28">
        <f t="shared" si="2"/>
        <v>0.5</v>
      </c>
      <c r="AJ28">
        <f t="shared" si="3"/>
        <v>1.5</v>
      </c>
      <c r="AK28">
        <f t="shared" si="4"/>
        <v>-999</v>
      </c>
      <c r="AL28">
        <f t="shared" si="5"/>
        <v>-999</v>
      </c>
      <c r="AM28">
        <f t="shared" si="6"/>
        <v>-999</v>
      </c>
      <c r="AN28">
        <f t="shared" si="7"/>
        <v>-0.10041424195047099</v>
      </c>
    </row>
    <row r="29" spans="1:40" x14ac:dyDescent="0.25">
      <c r="A29">
        <v>198</v>
      </c>
      <c r="B29" t="s">
        <v>29</v>
      </c>
      <c r="C29" t="s">
        <v>30</v>
      </c>
      <c r="D29" t="s">
        <v>76</v>
      </c>
      <c r="E29" t="s">
        <v>50</v>
      </c>
      <c r="F29" t="s">
        <v>33</v>
      </c>
      <c r="G29" t="s">
        <v>34</v>
      </c>
      <c r="H29" t="s">
        <v>73</v>
      </c>
      <c r="I29" t="s">
        <v>47</v>
      </c>
      <c r="J29" t="s">
        <v>37</v>
      </c>
      <c r="K29" t="s">
        <v>38</v>
      </c>
      <c r="L29" t="s">
        <v>39</v>
      </c>
      <c r="M29" t="s">
        <v>77</v>
      </c>
      <c r="N29" t="s">
        <v>78</v>
      </c>
      <c r="O29" t="s">
        <v>51</v>
      </c>
      <c r="P29" t="s">
        <v>43</v>
      </c>
      <c r="Q29" t="s">
        <v>71</v>
      </c>
      <c r="R29" t="s">
        <v>45</v>
      </c>
      <c r="T29">
        <v>0</v>
      </c>
      <c r="U29">
        <v>-0.10041424195047199</v>
      </c>
      <c r="V29">
        <v>-0.10041424195047</v>
      </c>
      <c r="W29">
        <v>-0.10041424195047199</v>
      </c>
      <c r="X29">
        <v>-0.10041424195047099</v>
      </c>
      <c r="Y29">
        <v>-0.10041424195047099</v>
      </c>
      <c r="Z29">
        <v>-0.10041424195047099</v>
      </c>
      <c r="AA29">
        <v>-0.10041424195047299</v>
      </c>
      <c r="AB29">
        <v>-0.10041424195047099</v>
      </c>
      <c r="AC29">
        <v>-0.10041424195047099</v>
      </c>
      <c r="AD29">
        <v>-0.1</v>
      </c>
      <c r="AE29">
        <v>-0.10041424195047199</v>
      </c>
      <c r="AG29">
        <f t="shared" si="0"/>
        <v>-1.5</v>
      </c>
      <c r="AH29">
        <f t="shared" si="1"/>
        <v>-0.5</v>
      </c>
      <c r="AI29">
        <f t="shared" si="2"/>
        <v>0.5</v>
      </c>
      <c r="AJ29">
        <f t="shared" si="3"/>
        <v>1.5</v>
      </c>
      <c r="AK29">
        <f t="shared" si="4"/>
        <v>-999</v>
      </c>
      <c r="AL29">
        <f t="shared" si="5"/>
        <v>-999</v>
      </c>
      <c r="AM29">
        <f t="shared" si="6"/>
        <v>-999</v>
      </c>
      <c r="AN29">
        <f t="shared" si="7"/>
        <v>-0.10041424195047099</v>
      </c>
    </row>
    <row r="30" spans="1:40" x14ac:dyDescent="0.25">
      <c r="A30">
        <v>200</v>
      </c>
      <c r="B30" t="s">
        <v>29</v>
      </c>
      <c r="C30" t="s">
        <v>30</v>
      </c>
      <c r="D30" t="s">
        <v>76</v>
      </c>
      <c r="E30" t="s">
        <v>50</v>
      </c>
      <c r="F30" t="s">
        <v>33</v>
      </c>
      <c r="G30" t="s">
        <v>34</v>
      </c>
      <c r="H30" t="s">
        <v>73</v>
      </c>
      <c r="I30" t="s">
        <v>47</v>
      </c>
      <c r="J30" t="s">
        <v>37</v>
      </c>
      <c r="K30" t="s">
        <v>38</v>
      </c>
      <c r="L30" t="s">
        <v>39</v>
      </c>
      <c r="M30" t="s">
        <v>77</v>
      </c>
      <c r="N30" t="s">
        <v>78</v>
      </c>
      <c r="O30" t="s">
        <v>51</v>
      </c>
      <c r="P30" t="s">
        <v>46</v>
      </c>
      <c r="Q30" t="s">
        <v>71</v>
      </c>
      <c r="R30" t="s">
        <v>45</v>
      </c>
      <c r="T30">
        <v>0</v>
      </c>
      <c r="U30">
        <v>-0.10041424195047199</v>
      </c>
      <c r="V30">
        <v>-0.10041424195047</v>
      </c>
      <c r="W30">
        <v>-0.10041424195047199</v>
      </c>
      <c r="X30">
        <v>-0.10041424195047099</v>
      </c>
      <c r="Y30">
        <v>-0.10041424195047099</v>
      </c>
      <c r="Z30">
        <v>-0.10041424195047099</v>
      </c>
      <c r="AA30">
        <v>-0.10041424195047299</v>
      </c>
      <c r="AB30">
        <v>-0.10041424195047099</v>
      </c>
      <c r="AC30">
        <v>-0.10041424195047099</v>
      </c>
      <c r="AD30">
        <v>-0.1</v>
      </c>
      <c r="AE30">
        <v>-0.10041424195047199</v>
      </c>
      <c r="AG30">
        <f t="shared" si="0"/>
        <v>-1.5</v>
      </c>
      <c r="AH30">
        <f t="shared" si="1"/>
        <v>-0.5</v>
      </c>
      <c r="AI30">
        <f t="shared" si="2"/>
        <v>0.5</v>
      </c>
      <c r="AJ30">
        <f t="shared" si="3"/>
        <v>1.5</v>
      </c>
      <c r="AK30">
        <f t="shared" si="4"/>
        <v>-999</v>
      </c>
      <c r="AL30">
        <f t="shared" si="5"/>
        <v>-999</v>
      </c>
      <c r="AM30">
        <f t="shared" si="6"/>
        <v>-999</v>
      </c>
      <c r="AN30">
        <f t="shared" si="7"/>
        <v>-0.10041424195047099</v>
      </c>
    </row>
    <row r="31" spans="1:40" x14ac:dyDescent="0.25">
      <c r="A31">
        <v>18</v>
      </c>
      <c r="B31" t="s">
        <v>29</v>
      </c>
      <c r="C31" t="s">
        <v>30</v>
      </c>
      <c r="D31" t="s">
        <v>31</v>
      </c>
      <c r="E31" t="s">
        <v>50</v>
      </c>
      <c r="F31" t="s">
        <v>33</v>
      </c>
      <c r="G31" t="s">
        <v>34</v>
      </c>
      <c r="H31" t="s">
        <v>35</v>
      </c>
      <c r="I31" t="s">
        <v>36</v>
      </c>
      <c r="J31" t="s">
        <v>37</v>
      </c>
      <c r="K31" t="s">
        <v>38</v>
      </c>
      <c r="L31" t="s">
        <v>39</v>
      </c>
      <c r="M31" t="s">
        <v>40</v>
      </c>
      <c r="N31" t="s">
        <v>41</v>
      </c>
      <c r="O31" t="s">
        <v>51</v>
      </c>
      <c r="P31" t="s">
        <v>43</v>
      </c>
      <c r="Q31" t="s">
        <v>71</v>
      </c>
      <c r="R31" t="s">
        <v>45</v>
      </c>
      <c r="T31">
        <v>0</v>
      </c>
      <c r="U31">
        <v>-0.1</v>
      </c>
      <c r="V31">
        <v>-0.1</v>
      </c>
      <c r="W31">
        <v>-9.9999999999999395E-2</v>
      </c>
      <c r="X31">
        <v>-0.1</v>
      </c>
      <c r="Y31">
        <v>-0.1</v>
      </c>
      <c r="Z31">
        <v>-0.1</v>
      </c>
      <c r="AA31">
        <v>-0.1</v>
      </c>
      <c r="AB31">
        <v>-0.1</v>
      </c>
      <c r="AC31">
        <v>-0.1</v>
      </c>
      <c r="AD31">
        <v>-0.1</v>
      </c>
      <c r="AE31">
        <v>-0.1</v>
      </c>
      <c r="AG31">
        <f t="shared" si="0"/>
        <v>-1.5</v>
      </c>
      <c r="AH31">
        <f t="shared" si="1"/>
        <v>-0.5</v>
      </c>
      <c r="AI31">
        <f t="shared" si="2"/>
        <v>0.5</v>
      </c>
      <c r="AJ31">
        <f t="shared" si="3"/>
        <v>1.5</v>
      </c>
      <c r="AK31">
        <f t="shared" si="4"/>
        <v>-999</v>
      </c>
      <c r="AL31">
        <f t="shared" si="5"/>
        <v>-999</v>
      </c>
      <c r="AM31">
        <f t="shared" si="6"/>
        <v>-999</v>
      </c>
      <c r="AN31">
        <f t="shared" si="7"/>
        <v>-0.1</v>
      </c>
    </row>
    <row r="32" spans="1:40" x14ac:dyDescent="0.25">
      <c r="A32">
        <v>20</v>
      </c>
      <c r="B32" t="s">
        <v>29</v>
      </c>
      <c r="C32" t="s">
        <v>30</v>
      </c>
      <c r="D32" t="s">
        <v>31</v>
      </c>
      <c r="E32" t="s">
        <v>50</v>
      </c>
      <c r="F32" t="s">
        <v>33</v>
      </c>
      <c r="G32" t="s">
        <v>34</v>
      </c>
      <c r="H32" t="s">
        <v>35</v>
      </c>
      <c r="I32" t="s">
        <v>36</v>
      </c>
      <c r="J32" t="s">
        <v>37</v>
      </c>
      <c r="K32" t="s">
        <v>38</v>
      </c>
      <c r="L32" t="s">
        <v>39</v>
      </c>
      <c r="M32" t="s">
        <v>40</v>
      </c>
      <c r="N32" t="s">
        <v>41</v>
      </c>
      <c r="O32" t="s">
        <v>51</v>
      </c>
      <c r="P32" t="s">
        <v>46</v>
      </c>
      <c r="Q32" t="s">
        <v>71</v>
      </c>
      <c r="R32" t="s">
        <v>45</v>
      </c>
      <c r="T32">
        <v>0</v>
      </c>
      <c r="U32">
        <v>-0.1</v>
      </c>
      <c r="V32">
        <v>-0.1</v>
      </c>
      <c r="W32">
        <v>-9.9999999999999395E-2</v>
      </c>
      <c r="X32">
        <v>-0.1</v>
      </c>
      <c r="Y32">
        <v>-0.1</v>
      </c>
      <c r="Z32">
        <v>-0.1</v>
      </c>
      <c r="AA32">
        <v>-0.1</v>
      </c>
      <c r="AB32">
        <v>-0.1</v>
      </c>
      <c r="AC32">
        <v>-0.1</v>
      </c>
      <c r="AD32">
        <v>-0.1</v>
      </c>
      <c r="AE32">
        <v>-0.1</v>
      </c>
      <c r="AG32">
        <f t="shared" si="0"/>
        <v>-1.5</v>
      </c>
      <c r="AH32">
        <f t="shared" si="1"/>
        <v>-0.5</v>
      </c>
      <c r="AI32">
        <f t="shared" si="2"/>
        <v>0.5</v>
      </c>
      <c r="AJ32">
        <f t="shared" si="3"/>
        <v>1.5</v>
      </c>
      <c r="AK32">
        <f t="shared" si="4"/>
        <v>-999</v>
      </c>
      <c r="AL32">
        <f t="shared" si="5"/>
        <v>-999</v>
      </c>
      <c r="AM32">
        <f t="shared" si="6"/>
        <v>-999</v>
      </c>
      <c r="AN32">
        <f t="shared" si="7"/>
        <v>-0.1</v>
      </c>
    </row>
    <row r="33" spans="1:40" x14ac:dyDescent="0.25">
      <c r="A33">
        <v>22</v>
      </c>
      <c r="B33" t="s">
        <v>29</v>
      </c>
      <c r="C33" t="s">
        <v>30</v>
      </c>
      <c r="D33" t="s">
        <v>31</v>
      </c>
      <c r="E33" t="s">
        <v>50</v>
      </c>
      <c r="F33" t="s">
        <v>33</v>
      </c>
      <c r="G33" t="s">
        <v>34</v>
      </c>
      <c r="H33" t="s">
        <v>35</v>
      </c>
      <c r="I33" t="s">
        <v>47</v>
      </c>
      <c r="J33" t="s">
        <v>37</v>
      </c>
      <c r="K33" t="s">
        <v>38</v>
      </c>
      <c r="L33" t="s">
        <v>39</v>
      </c>
      <c r="M33" t="s">
        <v>40</v>
      </c>
      <c r="N33" t="s">
        <v>41</v>
      </c>
      <c r="O33" t="s">
        <v>51</v>
      </c>
      <c r="P33" t="s">
        <v>43</v>
      </c>
      <c r="Q33" t="s">
        <v>71</v>
      </c>
      <c r="R33" t="s">
        <v>45</v>
      </c>
      <c r="T33">
        <v>0</v>
      </c>
      <c r="U33">
        <v>-0.1</v>
      </c>
      <c r="V33">
        <v>-0.1</v>
      </c>
      <c r="W33">
        <v>-9.9999999999999395E-2</v>
      </c>
      <c r="X33">
        <v>-0.1</v>
      </c>
      <c r="Y33">
        <v>-0.1</v>
      </c>
      <c r="Z33">
        <v>-0.1</v>
      </c>
      <c r="AA33">
        <v>-0.1</v>
      </c>
      <c r="AB33">
        <v>-0.1</v>
      </c>
      <c r="AC33">
        <v>-0.1</v>
      </c>
      <c r="AD33">
        <v>-0.1</v>
      </c>
      <c r="AE33">
        <v>-0.1</v>
      </c>
      <c r="AG33">
        <f t="shared" si="0"/>
        <v>-1.5</v>
      </c>
      <c r="AH33">
        <f t="shared" si="1"/>
        <v>-0.5</v>
      </c>
      <c r="AI33">
        <f t="shared" si="2"/>
        <v>0.5</v>
      </c>
      <c r="AJ33">
        <f t="shared" si="3"/>
        <v>1.5</v>
      </c>
      <c r="AK33">
        <f t="shared" si="4"/>
        <v>-999</v>
      </c>
      <c r="AL33">
        <f t="shared" si="5"/>
        <v>-999</v>
      </c>
      <c r="AM33">
        <f t="shared" si="6"/>
        <v>-999</v>
      </c>
      <c r="AN33">
        <f t="shared" si="7"/>
        <v>-0.1</v>
      </c>
    </row>
    <row r="34" spans="1:40" x14ac:dyDescent="0.25">
      <c r="A34">
        <v>24</v>
      </c>
      <c r="B34" t="s">
        <v>29</v>
      </c>
      <c r="C34" t="s">
        <v>30</v>
      </c>
      <c r="D34" t="s">
        <v>31</v>
      </c>
      <c r="E34" t="s">
        <v>50</v>
      </c>
      <c r="F34" t="s">
        <v>33</v>
      </c>
      <c r="G34" t="s">
        <v>34</v>
      </c>
      <c r="H34" t="s">
        <v>35</v>
      </c>
      <c r="I34" t="s">
        <v>47</v>
      </c>
      <c r="J34" t="s">
        <v>37</v>
      </c>
      <c r="K34" t="s">
        <v>38</v>
      </c>
      <c r="L34" t="s">
        <v>39</v>
      </c>
      <c r="M34" t="s">
        <v>40</v>
      </c>
      <c r="N34" t="s">
        <v>41</v>
      </c>
      <c r="O34" t="s">
        <v>51</v>
      </c>
      <c r="P34" t="s">
        <v>46</v>
      </c>
      <c r="Q34" t="s">
        <v>71</v>
      </c>
      <c r="R34" t="s">
        <v>45</v>
      </c>
      <c r="T34">
        <v>0</v>
      </c>
      <c r="U34">
        <v>-0.1</v>
      </c>
      <c r="V34">
        <v>-0.1</v>
      </c>
      <c r="W34">
        <v>-9.9999999999999395E-2</v>
      </c>
      <c r="X34">
        <v>-0.1</v>
      </c>
      <c r="Y34">
        <v>-0.1</v>
      </c>
      <c r="Z34">
        <v>-0.1</v>
      </c>
      <c r="AA34">
        <v>-0.1</v>
      </c>
      <c r="AB34">
        <v>-0.1</v>
      </c>
      <c r="AC34">
        <v>-0.1</v>
      </c>
      <c r="AD34">
        <v>-0.1</v>
      </c>
      <c r="AE34">
        <v>-0.1</v>
      </c>
      <c r="AG34">
        <f t="shared" si="0"/>
        <v>-1.5</v>
      </c>
      <c r="AH34">
        <f t="shared" si="1"/>
        <v>-0.5</v>
      </c>
      <c r="AI34">
        <f t="shared" si="2"/>
        <v>0.5</v>
      </c>
      <c r="AJ34">
        <f t="shared" si="3"/>
        <v>1.5</v>
      </c>
      <c r="AK34">
        <f t="shared" si="4"/>
        <v>-999</v>
      </c>
      <c r="AL34">
        <f t="shared" si="5"/>
        <v>-999</v>
      </c>
      <c r="AM34">
        <f t="shared" si="6"/>
        <v>-999</v>
      </c>
      <c r="AN34">
        <f t="shared" si="7"/>
        <v>-0.1</v>
      </c>
    </row>
    <row r="35" spans="1:40" x14ac:dyDescent="0.25">
      <c r="A35">
        <v>369</v>
      </c>
      <c r="B35" t="s">
        <v>29</v>
      </c>
      <c r="C35" t="s">
        <v>68</v>
      </c>
      <c r="D35" t="s">
        <v>31</v>
      </c>
      <c r="E35" t="s">
        <v>50</v>
      </c>
      <c r="F35" t="s">
        <v>33</v>
      </c>
      <c r="G35" t="s">
        <v>34</v>
      </c>
      <c r="H35" t="s">
        <v>35</v>
      </c>
      <c r="I35" t="s">
        <v>36</v>
      </c>
      <c r="J35" t="s">
        <v>37</v>
      </c>
      <c r="K35" t="s">
        <v>38</v>
      </c>
      <c r="L35" t="s">
        <v>39</v>
      </c>
      <c r="M35" t="s">
        <v>40</v>
      </c>
      <c r="N35" t="s">
        <v>41</v>
      </c>
      <c r="O35" t="s">
        <v>51</v>
      </c>
      <c r="P35" t="s">
        <v>43</v>
      </c>
      <c r="Q35" t="s">
        <v>44</v>
      </c>
      <c r="R35" t="s">
        <v>45</v>
      </c>
      <c r="T35">
        <v>0</v>
      </c>
      <c r="U35">
        <v>-0.1</v>
      </c>
      <c r="V35">
        <v>-0.1</v>
      </c>
      <c r="W35">
        <v>-9.9999999999999395E-2</v>
      </c>
      <c r="X35">
        <v>-0.1</v>
      </c>
      <c r="Y35">
        <v>-0.1</v>
      </c>
      <c r="Z35">
        <v>-0.1</v>
      </c>
      <c r="AA35">
        <v>-0.1</v>
      </c>
      <c r="AB35">
        <v>-0.1</v>
      </c>
      <c r="AC35">
        <v>-0.1</v>
      </c>
      <c r="AD35">
        <v>-0.1</v>
      </c>
      <c r="AE35">
        <v>-0.1</v>
      </c>
      <c r="AG35">
        <f t="shared" si="0"/>
        <v>-1.5</v>
      </c>
      <c r="AH35">
        <f t="shared" si="1"/>
        <v>-0.5</v>
      </c>
      <c r="AI35">
        <f t="shared" si="2"/>
        <v>0.5</v>
      </c>
      <c r="AJ35">
        <f t="shared" si="3"/>
        <v>1.5</v>
      </c>
      <c r="AK35">
        <f t="shared" si="4"/>
        <v>-999</v>
      </c>
      <c r="AL35">
        <f t="shared" si="5"/>
        <v>-0.1</v>
      </c>
      <c r="AM35">
        <f t="shared" si="6"/>
        <v>-999</v>
      </c>
      <c r="AN35">
        <f t="shared" si="7"/>
        <v>-999</v>
      </c>
    </row>
    <row r="36" spans="1:40" x14ac:dyDescent="0.25">
      <c r="A36">
        <v>370</v>
      </c>
      <c r="B36" t="s">
        <v>29</v>
      </c>
      <c r="C36" t="s">
        <v>68</v>
      </c>
      <c r="D36" t="s">
        <v>31</v>
      </c>
      <c r="E36" t="s">
        <v>50</v>
      </c>
      <c r="F36" t="s">
        <v>33</v>
      </c>
      <c r="G36" t="s">
        <v>34</v>
      </c>
      <c r="H36" t="s">
        <v>35</v>
      </c>
      <c r="I36" t="s">
        <v>36</v>
      </c>
      <c r="J36" t="s">
        <v>37</v>
      </c>
      <c r="K36" t="s">
        <v>38</v>
      </c>
      <c r="L36" t="s">
        <v>39</v>
      </c>
      <c r="M36" t="s">
        <v>40</v>
      </c>
      <c r="N36" t="s">
        <v>41</v>
      </c>
      <c r="O36" t="s">
        <v>51</v>
      </c>
      <c r="P36" t="s">
        <v>43</v>
      </c>
      <c r="Q36" t="s">
        <v>71</v>
      </c>
      <c r="R36" t="s">
        <v>45</v>
      </c>
      <c r="T36">
        <v>0</v>
      </c>
      <c r="U36">
        <v>-0.1</v>
      </c>
      <c r="V36">
        <v>-0.1</v>
      </c>
      <c r="W36">
        <v>-9.9999999999999395E-2</v>
      </c>
      <c r="X36">
        <v>-0.1</v>
      </c>
      <c r="Y36">
        <v>-0.1</v>
      </c>
      <c r="Z36">
        <v>-0.1</v>
      </c>
      <c r="AA36">
        <v>-0.1</v>
      </c>
      <c r="AB36">
        <v>-0.1</v>
      </c>
      <c r="AC36">
        <v>-0.1</v>
      </c>
      <c r="AD36">
        <v>-0.1</v>
      </c>
      <c r="AE36">
        <v>-0.1</v>
      </c>
      <c r="AG36">
        <f t="shared" si="0"/>
        <v>-1.5</v>
      </c>
      <c r="AH36">
        <f t="shared" si="1"/>
        <v>-0.5</v>
      </c>
      <c r="AI36">
        <f t="shared" si="2"/>
        <v>0.5</v>
      </c>
      <c r="AJ36">
        <f t="shared" si="3"/>
        <v>1.5</v>
      </c>
      <c r="AK36">
        <f t="shared" si="4"/>
        <v>-999</v>
      </c>
      <c r="AL36">
        <f t="shared" si="5"/>
        <v>-0.1</v>
      </c>
      <c r="AM36">
        <f t="shared" si="6"/>
        <v>-999</v>
      </c>
      <c r="AN36">
        <f t="shared" si="7"/>
        <v>-999</v>
      </c>
    </row>
    <row r="37" spans="1:40" x14ac:dyDescent="0.25">
      <c r="A37">
        <v>371</v>
      </c>
      <c r="B37" t="s">
        <v>29</v>
      </c>
      <c r="C37" t="s">
        <v>68</v>
      </c>
      <c r="D37" t="s">
        <v>31</v>
      </c>
      <c r="E37" t="s">
        <v>50</v>
      </c>
      <c r="F37" t="s">
        <v>33</v>
      </c>
      <c r="G37" t="s">
        <v>34</v>
      </c>
      <c r="H37" t="s">
        <v>35</v>
      </c>
      <c r="I37" t="s">
        <v>36</v>
      </c>
      <c r="J37" t="s">
        <v>37</v>
      </c>
      <c r="K37" t="s">
        <v>38</v>
      </c>
      <c r="L37" t="s">
        <v>39</v>
      </c>
      <c r="M37" t="s">
        <v>40</v>
      </c>
      <c r="N37" t="s">
        <v>41</v>
      </c>
      <c r="O37" t="s">
        <v>51</v>
      </c>
      <c r="P37" t="s">
        <v>46</v>
      </c>
      <c r="Q37" t="s">
        <v>44</v>
      </c>
      <c r="R37" t="s">
        <v>45</v>
      </c>
      <c r="T37">
        <v>0</v>
      </c>
      <c r="U37">
        <v>-0.1</v>
      </c>
      <c r="V37">
        <v>-0.1</v>
      </c>
      <c r="W37">
        <v>-9.9999999999999395E-2</v>
      </c>
      <c r="X37">
        <v>-0.1</v>
      </c>
      <c r="Y37">
        <v>-0.1</v>
      </c>
      <c r="Z37">
        <v>-0.1</v>
      </c>
      <c r="AA37">
        <v>-0.1</v>
      </c>
      <c r="AB37">
        <v>-0.1</v>
      </c>
      <c r="AC37">
        <v>-0.1</v>
      </c>
      <c r="AD37">
        <v>-0.1</v>
      </c>
      <c r="AE37">
        <v>-0.1</v>
      </c>
      <c r="AG37">
        <f t="shared" si="0"/>
        <v>-1.5</v>
      </c>
      <c r="AH37">
        <f t="shared" si="1"/>
        <v>-0.5</v>
      </c>
      <c r="AI37">
        <f t="shared" si="2"/>
        <v>0.5</v>
      </c>
      <c r="AJ37">
        <f t="shared" si="3"/>
        <v>1.5</v>
      </c>
      <c r="AK37">
        <f t="shared" si="4"/>
        <v>-999</v>
      </c>
      <c r="AL37">
        <f t="shared" si="5"/>
        <v>-0.1</v>
      </c>
      <c r="AM37">
        <f t="shared" si="6"/>
        <v>-999</v>
      </c>
      <c r="AN37">
        <f t="shared" si="7"/>
        <v>-999</v>
      </c>
    </row>
    <row r="38" spans="1:40" x14ac:dyDescent="0.25">
      <c r="A38">
        <v>372</v>
      </c>
      <c r="B38" t="s">
        <v>29</v>
      </c>
      <c r="C38" t="s">
        <v>68</v>
      </c>
      <c r="D38" t="s">
        <v>31</v>
      </c>
      <c r="E38" t="s">
        <v>50</v>
      </c>
      <c r="F38" t="s">
        <v>33</v>
      </c>
      <c r="G38" t="s">
        <v>34</v>
      </c>
      <c r="H38" t="s">
        <v>35</v>
      </c>
      <c r="I38" t="s">
        <v>36</v>
      </c>
      <c r="J38" t="s">
        <v>37</v>
      </c>
      <c r="K38" t="s">
        <v>38</v>
      </c>
      <c r="L38" t="s">
        <v>39</v>
      </c>
      <c r="M38" t="s">
        <v>40</v>
      </c>
      <c r="N38" t="s">
        <v>41</v>
      </c>
      <c r="O38" t="s">
        <v>51</v>
      </c>
      <c r="P38" t="s">
        <v>46</v>
      </c>
      <c r="Q38" t="s">
        <v>71</v>
      </c>
      <c r="R38" t="s">
        <v>45</v>
      </c>
      <c r="T38">
        <v>0</v>
      </c>
      <c r="U38">
        <v>-0.1</v>
      </c>
      <c r="V38">
        <v>-0.1</v>
      </c>
      <c r="W38">
        <v>-9.9999999999999395E-2</v>
      </c>
      <c r="X38">
        <v>-0.1</v>
      </c>
      <c r="Y38">
        <v>-0.1</v>
      </c>
      <c r="Z38">
        <v>-0.1</v>
      </c>
      <c r="AA38">
        <v>-0.1</v>
      </c>
      <c r="AB38">
        <v>-0.1</v>
      </c>
      <c r="AC38">
        <v>-0.1</v>
      </c>
      <c r="AD38">
        <v>-0.1</v>
      </c>
      <c r="AE38">
        <v>-0.1</v>
      </c>
      <c r="AG38">
        <f t="shared" si="0"/>
        <v>-1.5</v>
      </c>
      <c r="AH38">
        <f t="shared" si="1"/>
        <v>-0.5</v>
      </c>
      <c r="AI38">
        <f t="shared" si="2"/>
        <v>0.5</v>
      </c>
      <c r="AJ38">
        <f t="shared" si="3"/>
        <v>1.5</v>
      </c>
      <c r="AK38">
        <f t="shared" si="4"/>
        <v>-999</v>
      </c>
      <c r="AL38">
        <f t="shared" si="5"/>
        <v>-0.1</v>
      </c>
      <c r="AM38">
        <f t="shared" si="6"/>
        <v>-999</v>
      </c>
      <c r="AN38">
        <f t="shared" si="7"/>
        <v>-999</v>
      </c>
    </row>
    <row r="39" spans="1:40" x14ac:dyDescent="0.25">
      <c r="A39">
        <v>373</v>
      </c>
      <c r="B39" t="s">
        <v>29</v>
      </c>
      <c r="C39" t="s">
        <v>68</v>
      </c>
      <c r="D39" t="s">
        <v>31</v>
      </c>
      <c r="E39" t="s">
        <v>50</v>
      </c>
      <c r="F39" t="s">
        <v>33</v>
      </c>
      <c r="G39" t="s">
        <v>34</v>
      </c>
      <c r="H39" t="s">
        <v>35</v>
      </c>
      <c r="I39" t="s">
        <v>47</v>
      </c>
      <c r="J39" t="s">
        <v>37</v>
      </c>
      <c r="K39" t="s">
        <v>38</v>
      </c>
      <c r="L39" t="s">
        <v>39</v>
      </c>
      <c r="M39" t="s">
        <v>40</v>
      </c>
      <c r="N39" t="s">
        <v>41</v>
      </c>
      <c r="O39" t="s">
        <v>51</v>
      </c>
      <c r="P39" t="s">
        <v>43</v>
      </c>
      <c r="Q39" t="s">
        <v>44</v>
      </c>
      <c r="R39" t="s">
        <v>45</v>
      </c>
      <c r="T39">
        <v>0</v>
      </c>
      <c r="U39">
        <v>-0.1</v>
      </c>
      <c r="V39">
        <v>-0.1</v>
      </c>
      <c r="W39">
        <v>-9.9999999999999395E-2</v>
      </c>
      <c r="X39">
        <v>-0.1</v>
      </c>
      <c r="Y39">
        <v>-0.1</v>
      </c>
      <c r="Z39">
        <v>-0.1</v>
      </c>
      <c r="AA39">
        <v>-0.1</v>
      </c>
      <c r="AB39">
        <v>-0.1</v>
      </c>
      <c r="AC39">
        <v>-0.1</v>
      </c>
      <c r="AD39">
        <v>-0.1</v>
      </c>
      <c r="AE39">
        <v>-0.1</v>
      </c>
      <c r="AG39">
        <f t="shared" si="0"/>
        <v>-1.5</v>
      </c>
      <c r="AH39">
        <f t="shared" si="1"/>
        <v>-0.5</v>
      </c>
      <c r="AI39">
        <f t="shared" si="2"/>
        <v>0.5</v>
      </c>
      <c r="AJ39">
        <f t="shared" si="3"/>
        <v>1.5</v>
      </c>
      <c r="AK39">
        <f t="shared" si="4"/>
        <v>-999</v>
      </c>
      <c r="AL39">
        <f t="shared" si="5"/>
        <v>-0.1</v>
      </c>
      <c r="AM39">
        <f t="shared" si="6"/>
        <v>-999</v>
      </c>
      <c r="AN39">
        <f t="shared" si="7"/>
        <v>-999</v>
      </c>
    </row>
    <row r="40" spans="1:40" x14ac:dyDescent="0.25">
      <c r="A40">
        <v>374</v>
      </c>
      <c r="B40" t="s">
        <v>29</v>
      </c>
      <c r="C40" t="s">
        <v>68</v>
      </c>
      <c r="D40" t="s">
        <v>31</v>
      </c>
      <c r="E40" t="s">
        <v>50</v>
      </c>
      <c r="F40" t="s">
        <v>33</v>
      </c>
      <c r="G40" t="s">
        <v>34</v>
      </c>
      <c r="H40" t="s">
        <v>35</v>
      </c>
      <c r="I40" t="s">
        <v>47</v>
      </c>
      <c r="J40" t="s">
        <v>37</v>
      </c>
      <c r="K40" t="s">
        <v>38</v>
      </c>
      <c r="L40" t="s">
        <v>39</v>
      </c>
      <c r="M40" t="s">
        <v>40</v>
      </c>
      <c r="N40" t="s">
        <v>41</v>
      </c>
      <c r="O40" t="s">
        <v>51</v>
      </c>
      <c r="P40" t="s">
        <v>43</v>
      </c>
      <c r="Q40" t="s">
        <v>71</v>
      </c>
      <c r="R40" t="s">
        <v>45</v>
      </c>
      <c r="T40">
        <v>0</v>
      </c>
      <c r="U40">
        <v>-0.1</v>
      </c>
      <c r="V40">
        <v>-0.1</v>
      </c>
      <c r="W40">
        <v>-9.9999999999999395E-2</v>
      </c>
      <c r="X40">
        <v>-0.1</v>
      </c>
      <c r="Y40">
        <v>-0.1</v>
      </c>
      <c r="Z40">
        <v>-0.1</v>
      </c>
      <c r="AA40">
        <v>-0.1</v>
      </c>
      <c r="AB40">
        <v>-0.1</v>
      </c>
      <c r="AC40">
        <v>-0.1</v>
      </c>
      <c r="AD40">
        <v>-0.1</v>
      </c>
      <c r="AE40">
        <v>-0.1</v>
      </c>
      <c r="AG40">
        <f t="shared" si="0"/>
        <v>-1.5</v>
      </c>
      <c r="AH40">
        <f t="shared" si="1"/>
        <v>-0.5</v>
      </c>
      <c r="AI40">
        <f t="shared" si="2"/>
        <v>0.5</v>
      </c>
      <c r="AJ40">
        <f t="shared" si="3"/>
        <v>1.5</v>
      </c>
      <c r="AK40">
        <f t="shared" si="4"/>
        <v>-999</v>
      </c>
      <c r="AL40">
        <f t="shared" si="5"/>
        <v>-0.1</v>
      </c>
      <c r="AM40">
        <f t="shared" si="6"/>
        <v>-999</v>
      </c>
      <c r="AN40">
        <f t="shared" si="7"/>
        <v>-999</v>
      </c>
    </row>
    <row r="41" spans="1:40" x14ac:dyDescent="0.25">
      <c r="A41">
        <v>375</v>
      </c>
      <c r="B41" t="s">
        <v>29</v>
      </c>
      <c r="C41" t="s">
        <v>68</v>
      </c>
      <c r="D41" t="s">
        <v>31</v>
      </c>
      <c r="E41" t="s">
        <v>50</v>
      </c>
      <c r="F41" t="s">
        <v>33</v>
      </c>
      <c r="G41" t="s">
        <v>34</v>
      </c>
      <c r="H41" t="s">
        <v>35</v>
      </c>
      <c r="I41" t="s">
        <v>47</v>
      </c>
      <c r="J41" t="s">
        <v>37</v>
      </c>
      <c r="K41" t="s">
        <v>38</v>
      </c>
      <c r="L41" t="s">
        <v>39</v>
      </c>
      <c r="M41" t="s">
        <v>40</v>
      </c>
      <c r="N41" t="s">
        <v>41</v>
      </c>
      <c r="O41" t="s">
        <v>51</v>
      </c>
      <c r="P41" t="s">
        <v>46</v>
      </c>
      <c r="Q41" t="s">
        <v>44</v>
      </c>
      <c r="R41" t="s">
        <v>45</v>
      </c>
      <c r="T41">
        <v>0</v>
      </c>
      <c r="U41">
        <v>-0.1</v>
      </c>
      <c r="V41">
        <v>-0.1</v>
      </c>
      <c r="W41">
        <v>-9.9999999999999395E-2</v>
      </c>
      <c r="X41">
        <v>-0.1</v>
      </c>
      <c r="Y41">
        <v>-0.1</v>
      </c>
      <c r="Z41">
        <v>-0.1</v>
      </c>
      <c r="AA41">
        <v>-0.1</v>
      </c>
      <c r="AB41">
        <v>-0.1</v>
      </c>
      <c r="AC41">
        <v>-0.1</v>
      </c>
      <c r="AD41">
        <v>-0.1</v>
      </c>
      <c r="AE41">
        <v>-0.1</v>
      </c>
      <c r="AG41">
        <f t="shared" si="0"/>
        <v>-1.5</v>
      </c>
      <c r="AH41">
        <f t="shared" si="1"/>
        <v>-0.5</v>
      </c>
      <c r="AI41">
        <f t="shared" si="2"/>
        <v>0.5</v>
      </c>
      <c r="AJ41">
        <f t="shared" si="3"/>
        <v>1.5</v>
      </c>
      <c r="AK41">
        <f t="shared" si="4"/>
        <v>-999</v>
      </c>
      <c r="AL41">
        <f t="shared" si="5"/>
        <v>-0.1</v>
      </c>
      <c r="AM41">
        <f t="shared" si="6"/>
        <v>-999</v>
      </c>
      <c r="AN41">
        <f t="shared" si="7"/>
        <v>-999</v>
      </c>
    </row>
    <row r="42" spans="1:40" x14ac:dyDescent="0.25">
      <c r="A42">
        <v>376</v>
      </c>
      <c r="B42" t="s">
        <v>29</v>
      </c>
      <c r="C42" t="s">
        <v>68</v>
      </c>
      <c r="D42" t="s">
        <v>31</v>
      </c>
      <c r="E42" t="s">
        <v>50</v>
      </c>
      <c r="F42" t="s">
        <v>33</v>
      </c>
      <c r="G42" t="s">
        <v>34</v>
      </c>
      <c r="H42" t="s">
        <v>35</v>
      </c>
      <c r="I42" t="s">
        <v>47</v>
      </c>
      <c r="J42" t="s">
        <v>37</v>
      </c>
      <c r="K42" t="s">
        <v>38</v>
      </c>
      <c r="L42" t="s">
        <v>39</v>
      </c>
      <c r="M42" t="s">
        <v>40</v>
      </c>
      <c r="N42" t="s">
        <v>41</v>
      </c>
      <c r="O42" t="s">
        <v>51</v>
      </c>
      <c r="P42" t="s">
        <v>46</v>
      </c>
      <c r="Q42" t="s">
        <v>71</v>
      </c>
      <c r="R42" t="s">
        <v>45</v>
      </c>
      <c r="T42">
        <v>0</v>
      </c>
      <c r="U42">
        <v>-0.1</v>
      </c>
      <c r="V42">
        <v>-0.1</v>
      </c>
      <c r="W42">
        <v>-9.9999999999999395E-2</v>
      </c>
      <c r="X42">
        <v>-0.1</v>
      </c>
      <c r="Y42">
        <v>-0.1</v>
      </c>
      <c r="Z42">
        <v>-0.1</v>
      </c>
      <c r="AA42">
        <v>-0.1</v>
      </c>
      <c r="AB42">
        <v>-0.1</v>
      </c>
      <c r="AC42">
        <v>-0.1</v>
      </c>
      <c r="AD42">
        <v>-0.1</v>
      </c>
      <c r="AE42">
        <v>-0.1</v>
      </c>
      <c r="AG42">
        <f t="shared" si="0"/>
        <v>-1.5</v>
      </c>
      <c r="AH42">
        <f t="shared" si="1"/>
        <v>-0.5</v>
      </c>
      <c r="AI42">
        <f t="shared" si="2"/>
        <v>0.5</v>
      </c>
      <c r="AJ42">
        <f t="shared" si="3"/>
        <v>1.5</v>
      </c>
      <c r="AK42">
        <f t="shared" si="4"/>
        <v>-999</v>
      </c>
      <c r="AL42">
        <f t="shared" si="5"/>
        <v>-0.1</v>
      </c>
      <c r="AM42">
        <f t="shared" si="6"/>
        <v>-999</v>
      </c>
      <c r="AN42">
        <f t="shared" si="7"/>
        <v>-999</v>
      </c>
    </row>
    <row r="43" spans="1:40" x14ac:dyDescent="0.25">
      <c r="A43">
        <v>457</v>
      </c>
      <c r="B43" t="s">
        <v>29</v>
      </c>
      <c r="C43" t="s">
        <v>68</v>
      </c>
      <c r="D43" t="s">
        <v>72</v>
      </c>
      <c r="E43" t="s">
        <v>50</v>
      </c>
      <c r="F43" t="s">
        <v>33</v>
      </c>
      <c r="G43" t="s">
        <v>34</v>
      </c>
      <c r="H43" t="s">
        <v>73</v>
      </c>
      <c r="I43" t="s">
        <v>36</v>
      </c>
      <c r="J43" t="s">
        <v>37</v>
      </c>
      <c r="K43" t="s">
        <v>38</v>
      </c>
      <c r="L43" t="s">
        <v>39</v>
      </c>
      <c r="M43" t="s">
        <v>74</v>
      </c>
      <c r="N43" t="s">
        <v>75</v>
      </c>
      <c r="O43" t="s">
        <v>51</v>
      </c>
      <c r="P43" t="s">
        <v>43</v>
      </c>
      <c r="Q43" t="s">
        <v>44</v>
      </c>
      <c r="R43" t="s">
        <v>45</v>
      </c>
      <c r="T43">
        <v>0</v>
      </c>
      <c r="U43">
        <v>-0.1</v>
      </c>
      <c r="V43">
        <v>-0.1</v>
      </c>
      <c r="W43">
        <v>-9.9999999999999395E-2</v>
      </c>
      <c r="X43">
        <v>-0.1</v>
      </c>
      <c r="Y43">
        <v>-0.1</v>
      </c>
      <c r="Z43">
        <v>-0.1</v>
      </c>
      <c r="AA43">
        <v>-0.1</v>
      </c>
      <c r="AB43">
        <v>-0.1</v>
      </c>
      <c r="AC43">
        <v>-0.1</v>
      </c>
      <c r="AD43">
        <v>-0.1</v>
      </c>
      <c r="AE43">
        <v>-0.1</v>
      </c>
      <c r="AG43">
        <f t="shared" si="0"/>
        <v>-1.5</v>
      </c>
      <c r="AH43">
        <f t="shared" si="1"/>
        <v>-0.5</v>
      </c>
      <c r="AI43">
        <f t="shared" si="2"/>
        <v>0.5</v>
      </c>
      <c r="AJ43">
        <f t="shared" si="3"/>
        <v>1.5</v>
      </c>
      <c r="AK43">
        <f t="shared" si="4"/>
        <v>-999</v>
      </c>
      <c r="AL43">
        <f t="shared" si="5"/>
        <v>-0.1</v>
      </c>
      <c r="AM43">
        <f t="shared" si="6"/>
        <v>-999</v>
      </c>
      <c r="AN43">
        <f t="shared" si="7"/>
        <v>-999</v>
      </c>
    </row>
    <row r="44" spans="1:40" x14ac:dyDescent="0.25">
      <c r="A44">
        <v>458</v>
      </c>
      <c r="B44" t="s">
        <v>29</v>
      </c>
      <c r="C44" t="s">
        <v>68</v>
      </c>
      <c r="D44" t="s">
        <v>72</v>
      </c>
      <c r="E44" t="s">
        <v>50</v>
      </c>
      <c r="F44" t="s">
        <v>33</v>
      </c>
      <c r="G44" t="s">
        <v>34</v>
      </c>
      <c r="H44" t="s">
        <v>73</v>
      </c>
      <c r="I44" t="s">
        <v>36</v>
      </c>
      <c r="J44" t="s">
        <v>37</v>
      </c>
      <c r="K44" t="s">
        <v>38</v>
      </c>
      <c r="L44" t="s">
        <v>39</v>
      </c>
      <c r="M44" t="s">
        <v>74</v>
      </c>
      <c r="N44" t="s">
        <v>75</v>
      </c>
      <c r="O44" t="s">
        <v>51</v>
      </c>
      <c r="P44" t="s">
        <v>43</v>
      </c>
      <c r="Q44" t="s">
        <v>71</v>
      </c>
      <c r="R44" t="s">
        <v>45</v>
      </c>
      <c r="T44">
        <v>0</v>
      </c>
      <c r="U44">
        <v>-0.1</v>
      </c>
      <c r="V44">
        <v>-0.1</v>
      </c>
      <c r="W44">
        <v>-9.9999999999999395E-2</v>
      </c>
      <c r="X44">
        <v>-0.1</v>
      </c>
      <c r="Y44">
        <v>-0.1</v>
      </c>
      <c r="Z44">
        <v>-0.1</v>
      </c>
      <c r="AA44">
        <v>-0.1</v>
      </c>
      <c r="AB44">
        <v>-0.1</v>
      </c>
      <c r="AC44">
        <v>-0.1</v>
      </c>
      <c r="AD44">
        <v>-0.1</v>
      </c>
      <c r="AE44">
        <v>-0.1</v>
      </c>
      <c r="AG44">
        <f t="shared" si="0"/>
        <v>-1.5</v>
      </c>
      <c r="AH44">
        <f t="shared" si="1"/>
        <v>-0.5</v>
      </c>
      <c r="AI44">
        <f t="shared" si="2"/>
        <v>0.5</v>
      </c>
      <c r="AJ44">
        <f t="shared" si="3"/>
        <v>1.5</v>
      </c>
      <c r="AK44">
        <f t="shared" si="4"/>
        <v>-999</v>
      </c>
      <c r="AL44">
        <f t="shared" si="5"/>
        <v>-0.1</v>
      </c>
      <c r="AM44">
        <f t="shared" si="6"/>
        <v>-999</v>
      </c>
      <c r="AN44">
        <f t="shared" si="7"/>
        <v>-999</v>
      </c>
    </row>
    <row r="45" spans="1:40" x14ac:dyDescent="0.25">
      <c r="A45">
        <v>459</v>
      </c>
      <c r="B45" t="s">
        <v>29</v>
      </c>
      <c r="C45" t="s">
        <v>68</v>
      </c>
      <c r="D45" t="s">
        <v>72</v>
      </c>
      <c r="E45" t="s">
        <v>50</v>
      </c>
      <c r="F45" t="s">
        <v>33</v>
      </c>
      <c r="G45" t="s">
        <v>34</v>
      </c>
      <c r="H45" t="s">
        <v>73</v>
      </c>
      <c r="I45" t="s">
        <v>36</v>
      </c>
      <c r="J45" t="s">
        <v>37</v>
      </c>
      <c r="K45" t="s">
        <v>38</v>
      </c>
      <c r="L45" t="s">
        <v>39</v>
      </c>
      <c r="M45" t="s">
        <v>74</v>
      </c>
      <c r="N45" t="s">
        <v>75</v>
      </c>
      <c r="O45" t="s">
        <v>51</v>
      </c>
      <c r="P45" t="s">
        <v>46</v>
      </c>
      <c r="Q45" t="s">
        <v>44</v>
      </c>
      <c r="R45" t="s">
        <v>45</v>
      </c>
      <c r="T45">
        <v>0</v>
      </c>
      <c r="U45">
        <v>-0.1</v>
      </c>
      <c r="V45">
        <v>-0.1</v>
      </c>
      <c r="W45">
        <v>-9.9999999999999395E-2</v>
      </c>
      <c r="X45">
        <v>-0.1</v>
      </c>
      <c r="Y45">
        <v>-0.1</v>
      </c>
      <c r="Z45">
        <v>-0.1</v>
      </c>
      <c r="AA45">
        <v>-0.1</v>
      </c>
      <c r="AB45">
        <v>-0.1</v>
      </c>
      <c r="AC45">
        <v>-0.1</v>
      </c>
      <c r="AD45">
        <v>-0.1</v>
      </c>
      <c r="AE45">
        <v>-0.1</v>
      </c>
      <c r="AG45">
        <f t="shared" si="0"/>
        <v>-1.5</v>
      </c>
      <c r="AH45">
        <f t="shared" si="1"/>
        <v>-0.5</v>
      </c>
      <c r="AI45">
        <f t="shared" si="2"/>
        <v>0.5</v>
      </c>
      <c r="AJ45">
        <f t="shared" si="3"/>
        <v>1.5</v>
      </c>
      <c r="AK45">
        <f t="shared" si="4"/>
        <v>-999</v>
      </c>
      <c r="AL45">
        <f t="shared" si="5"/>
        <v>-0.1</v>
      </c>
      <c r="AM45">
        <f t="shared" si="6"/>
        <v>-999</v>
      </c>
      <c r="AN45">
        <f t="shared" si="7"/>
        <v>-999</v>
      </c>
    </row>
    <row r="46" spans="1:40" x14ac:dyDescent="0.25">
      <c r="A46">
        <v>460</v>
      </c>
      <c r="B46" t="s">
        <v>29</v>
      </c>
      <c r="C46" t="s">
        <v>68</v>
      </c>
      <c r="D46" t="s">
        <v>72</v>
      </c>
      <c r="E46" t="s">
        <v>50</v>
      </c>
      <c r="F46" t="s">
        <v>33</v>
      </c>
      <c r="G46" t="s">
        <v>34</v>
      </c>
      <c r="H46" t="s">
        <v>73</v>
      </c>
      <c r="I46" t="s">
        <v>36</v>
      </c>
      <c r="J46" t="s">
        <v>37</v>
      </c>
      <c r="K46" t="s">
        <v>38</v>
      </c>
      <c r="L46" t="s">
        <v>39</v>
      </c>
      <c r="M46" t="s">
        <v>74</v>
      </c>
      <c r="N46" t="s">
        <v>75</v>
      </c>
      <c r="O46" t="s">
        <v>51</v>
      </c>
      <c r="P46" t="s">
        <v>46</v>
      </c>
      <c r="Q46" t="s">
        <v>71</v>
      </c>
      <c r="R46" t="s">
        <v>45</v>
      </c>
      <c r="T46">
        <v>0</v>
      </c>
      <c r="U46">
        <v>-0.1</v>
      </c>
      <c r="V46">
        <v>-0.1</v>
      </c>
      <c r="W46">
        <v>-9.9999999999999395E-2</v>
      </c>
      <c r="X46">
        <v>-0.1</v>
      </c>
      <c r="Y46">
        <v>-0.1</v>
      </c>
      <c r="Z46">
        <v>-0.1</v>
      </c>
      <c r="AA46">
        <v>-0.1</v>
      </c>
      <c r="AB46">
        <v>-0.1</v>
      </c>
      <c r="AC46">
        <v>-0.1</v>
      </c>
      <c r="AD46">
        <v>-0.1</v>
      </c>
      <c r="AE46">
        <v>-0.1</v>
      </c>
      <c r="AG46">
        <f t="shared" si="0"/>
        <v>-1.5</v>
      </c>
      <c r="AH46">
        <f t="shared" si="1"/>
        <v>-0.5</v>
      </c>
      <c r="AI46">
        <f t="shared" si="2"/>
        <v>0.5</v>
      </c>
      <c r="AJ46">
        <f t="shared" si="3"/>
        <v>1.5</v>
      </c>
      <c r="AK46">
        <f t="shared" si="4"/>
        <v>-999</v>
      </c>
      <c r="AL46">
        <f t="shared" si="5"/>
        <v>-0.1</v>
      </c>
      <c r="AM46">
        <f t="shared" si="6"/>
        <v>-999</v>
      </c>
      <c r="AN46">
        <f t="shared" si="7"/>
        <v>-999</v>
      </c>
    </row>
    <row r="47" spans="1:40" x14ac:dyDescent="0.25">
      <c r="A47">
        <v>461</v>
      </c>
      <c r="B47" t="s">
        <v>29</v>
      </c>
      <c r="C47" t="s">
        <v>68</v>
      </c>
      <c r="D47" t="s">
        <v>72</v>
      </c>
      <c r="E47" t="s">
        <v>50</v>
      </c>
      <c r="F47" t="s">
        <v>33</v>
      </c>
      <c r="G47" t="s">
        <v>34</v>
      </c>
      <c r="H47" t="s">
        <v>73</v>
      </c>
      <c r="I47" t="s">
        <v>47</v>
      </c>
      <c r="J47" t="s">
        <v>37</v>
      </c>
      <c r="K47" t="s">
        <v>38</v>
      </c>
      <c r="L47" t="s">
        <v>39</v>
      </c>
      <c r="M47" t="s">
        <v>74</v>
      </c>
      <c r="N47" t="s">
        <v>75</v>
      </c>
      <c r="O47" t="s">
        <v>51</v>
      </c>
      <c r="P47" t="s">
        <v>43</v>
      </c>
      <c r="Q47" t="s">
        <v>44</v>
      </c>
      <c r="R47" t="s">
        <v>45</v>
      </c>
      <c r="T47">
        <v>0</v>
      </c>
      <c r="U47">
        <v>-0.1</v>
      </c>
      <c r="V47">
        <v>-0.1</v>
      </c>
      <c r="W47">
        <v>-9.9999999999999395E-2</v>
      </c>
      <c r="X47">
        <v>-0.1</v>
      </c>
      <c r="Y47">
        <v>-0.1</v>
      </c>
      <c r="Z47">
        <v>-0.1</v>
      </c>
      <c r="AA47">
        <v>-0.1</v>
      </c>
      <c r="AB47">
        <v>-0.1</v>
      </c>
      <c r="AC47">
        <v>-0.1</v>
      </c>
      <c r="AD47">
        <v>-0.1</v>
      </c>
      <c r="AE47">
        <v>-0.1</v>
      </c>
      <c r="AG47">
        <f t="shared" si="0"/>
        <v>-1.5</v>
      </c>
      <c r="AH47">
        <f t="shared" si="1"/>
        <v>-0.5</v>
      </c>
      <c r="AI47">
        <f t="shared" si="2"/>
        <v>0.5</v>
      </c>
      <c r="AJ47">
        <f t="shared" si="3"/>
        <v>1.5</v>
      </c>
      <c r="AK47">
        <f t="shared" si="4"/>
        <v>-999</v>
      </c>
      <c r="AL47">
        <f t="shared" si="5"/>
        <v>-0.1</v>
      </c>
      <c r="AM47">
        <f t="shared" si="6"/>
        <v>-999</v>
      </c>
      <c r="AN47">
        <f t="shared" si="7"/>
        <v>-999</v>
      </c>
    </row>
    <row r="48" spans="1:40" x14ac:dyDescent="0.25">
      <c r="A48">
        <v>462</v>
      </c>
      <c r="B48" t="s">
        <v>29</v>
      </c>
      <c r="C48" t="s">
        <v>68</v>
      </c>
      <c r="D48" t="s">
        <v>72</v>
      </c>
      <c r="E48" t="s">
        <v>50</v>
      </c>
      <c r="F48" t="s">
        <v>33</v>
      </c>
      <c r="G48" t="s">
        <v>34</v>
      </c>
      <c r="H48" t="s">
        <v>73</v>
      </c>
      <c r="I48" t="s">
        <v>47</v>
      </c>
      <c r="J48" t="s">
        <v>37</v>
      </c>
      <c r="K48" t="s">
        <v>38</v>
      </c>
      <c r="L48" t="s">
        <v>39</v>
      </c>
      <c r="M48" t="s">
        <v>74</v>
      </c>
      <c r="N48" t="s">
        <v>75</v>
      </c>
      <c r="O48" t="s">
        <v>51</v>
      </c>
      <c r="P48" t="s">
        <v>43</v>
      </c>
      <c r="Q48" t="s">
        <v>71</v>
      </c>
      <c r="R48" t="s">
        <v>45</v>
      </c>
      <c r="T48">
        <v>0</v>
      </c>
      <c r="U48">
        <v>-0.1</v>
      </c>
      <c r="V48">
        <v>-0.1</v>
      </c>
      <c r="W48">
        <v>-9.9999999999999395E-2</v>
      </c>
      <c r="X48">
        <v>-0.1</v>
      </c>
      <c r="Y48">
        <v>-0.1</v>
      </c>
      <c r="Z48">
        <v>-0.1</v>
      </c>
      <c r="AA48">
        <v>-0.1</v>
      </c>
      <c r="AB48">
        <v>-0.1</v>
      </c>
      <c r="AC48">
        <v>-0.1</v>
      </c>
      <c r="AD48">
        <v>-0.1</v>
      </c>
      <c r="AE48">
        <v>-0.1</v>
      </c>
      <c r="AG48">
        <f t="shared" si="0"/>
        <v>-1.5</v>
      </c>
      <c r="AH48">
        <f t="shared" si="1"/>
        <v>-0.5</v>
      </c>
      <c r="AI48">
        <f t="shared" si="2"/>
        <v>0.5</v>
      </c>
      <c r="AJ48">
        <f t="shared" si="3"/>
        <v>1.5</v>
      </c>
      <c r="AK48">
        <f t="shared" si="4"/>
        <v>-999</v>
      </c>
      <c r="AL48">
        <f t="shared" si="5"/>
        <v>-0.1</v>
      </c>
      <c r="AM48">
        <f t="shared" si="6"/>
        <v>-999</v>
      </c>
      <c r="AN48">
        <f t="shared" si="7"/>
        <v>-999</v>
      </c>
    </row>
    <row r="49" spans="1:40" x14ac:dyDescent="0.25">
      <c r="A49">
        <v>463</v>
      </c>
      <c r="B49" t="s">
        <v>29</v>
      </c>
      <c r="C49" t="s">
        <v>68</v>
      </c>
      <c r="D49" t="s">
        <v>72</v>
      </c>
      <c r="E49" t="s">
        <v>50</v>
      </c>
      <c r="F49" t="s">
        <v>33</v>
      </c>
      <c r="G49" t="s">
        <v>34</v>
      </c>
      <c r="H49" t="s">
        <v>73</v>
      </c>
      <c r="I49" t="s">
        <v>47</v>
      </c>
      <c r="J49" t="s">
        <v>37</v>
      </c>
      <c r="K49" t="s">
        <v>38</v>
      </c>
      <c r="L49" t="s">
        <v>39</v>
      </c>
      <c r="M49" t="s">
        <v>74</v>
      </c>
      <c r="N49" t="s">
        <v>75</v>
      </c>
      <c r="O49" t="s">
        <v>51</v>
      </c>
      <c r="P49" t="s">
        <v>46</v>
      </c>
      <c r="Q49" t="s">
        <v>44</v>
      </c>
      <c r="R49" t="s">
        <v>45</v>
      </c>
      <c r="T49">
        <v>0</v>
      </c>
      <c r="U49">
        <v>-0.1</v>
      </c>
      <c r="V49">
        <v>-0.1</v>
      </c>
      <c r="W49">
        <v>-9.9999999999999395E-2</v>
      </c>
      <c r="X49">
        <v>-0.1</v>
      </c>
      <c r="Y49">
        <v>-0.1</v>
      </c>
      <c r="Z49">
        <v>-0.1</v>
      </c>
      <c r="AA49">
        <v>-0.1</v>
      </c>
      <c r="AB49">
        <v>-0.1</v>
      </c>
      <c r="AC49">
        <v>-0.1</v>
      </c>
      <c r="AD49">
        <v>-0.1</v>
      </c>
      <c r="AE49">
        <v>-0.1</v>
      </c>
      <c r="AG49">
        <f t="shared" si="0"/>
        <v>-1.5</v>
      </c>
      <c r="AH49">
        <f t="shared" si="1"/>
        <v>-0.5</v>
      </c>
      <c r="AI49">
        <f t="shared" si="2"/>
        <v>0.5</v>
      </c>
      <c r="AJ49">
        <f t="shared" si="3"/>
        <v>1.5</v>
      </c>
      <c r="AK49">
        <f t="shared" si="4"/>
        <v>-999</v>
      </c>
      <c r="AL49">
        <f t="shared" si="5"/>
        <v>-0.1</v>
      </c>
      <c r="AM49">
        <f t="shared" si="6"/>
        <v>-999</v>
      </c>
      <c r="AN49">
        <f t="shared" si="7"/>
        <v>-999</v>
      </c>
    </row>
    <row r="50" spans="1:40" x14ac:dyDescent="0.25">
      <c r="A50">
        <v>464</v>
      </c>
      <c r="B50" t="s">
        <v>29</v>
      </c>
      <c r="C50" t="s">
        <v>68</v>
      </c>
      <c r="D50" t="s">
        <v>72</v>
      </c>
      <c r="E50" t="s">
        <v>50</v>
      </c>
      <c r="F50" t="s">
        <v>33</v>
      </c>
      <c r="G50" t="s">
        <v>34</v>
      </c>
      <c r="H50" t="s">
        <v>73</v>
      </c>
      <c r="I50" t="s">
        <v>47</v>
      </c>
      <c r="J50" t="s">
        <v>37</v>
      </c>
      <c r="K50" t="s">
        <v>38</v>
      </c>
      <c r="L50" t="s">
        <v>39</v>
      </c>
      <c r="M50" t="s">
        <v>74</v>
      </c>
      <c r="N50" t="s">
        <v>75</v>
      </c>
      <c r="O50" t="s">
        <v>51</v>
      </c>
      <c r="P50" t="s">
        <v>46</v>
      </c>
      <c r="Q50" t="s">
        <v>71</v>
      </c>
      <c r="R50" t="s">
        <v>45</v>
      </c>
      <c r="T50">
        <v>0</v>
      </c>
      <c r="U50">
        <v>-0.1</v>
      </c>
      <c r="V50">
        <v>-0.1</v>
      </c>
      <c r="W50">
        <v>-9.9999999999999395E-2</v>
      </c>
      <c r="X50">
        <v>-0.1</v>
      </c>
      <c r="Y50">
        <v>-0.1</v>
      </c>
      <c r="Z50">
        <v>-0.1</v>
      </c>
      <c r="AA50">
        <v>-0.1</v>
      </c>
      <c r="AB50">
        <v>-0.1</v>
      </c>
      <c r="AC50">
        <v>-0.1</v>
      </c>
      <c r="AD50">
        <v>-0.1</v>
      </c>
      <c r="AE50">
        <v>-0.1</v>
      </c>
      <c r="AG50">
        <f t="shared" si="0"/>
        <v>-1.5</v>
      </c>
      <c r="AH50">
        <f t="shared" si="1"/>
        <v>-0.5</v>
      </c>
      <c r="AI50">
        <f t="shared" si="2"/>
        <v>0.5</v>
      </c>
      <c r="AJ50">
        <f t="shared" si="3"/>
        <v>1.5</v>
      </c>
      <c r="AK50">
        <f t="shared" si="4"/>
        <v>-999</v>
      </c>
      <c r="AL50">
        <f t="shared" si="5"/>
        <v>-0.1</v>
      </c>
      <c r="AM50">
        <f t="shared" si="6"/>
        <v>-999</v>
      </c>
      <c r="AN50">
        <f t="shared" si="7"/>
        <v>-999</v>
      </c>
    </row>
    <row r="51" spans="1:40" x14ac:dyDescent="0.25">
      <c r="A51">
        <v>545</v>
      </c>
      <c r="B51" t="s">
        <v>29</v>
      </c>
      <c r="C51" t="s">
        <v>68</v>
      </c>
      <c r="D51" t="s">
        <v>76</v>
      </c>
      <c r="E51" t="s">
        <v>50</v>
      </c>
      <c r="F51" t="s">
        <v>33</v>
      </c>
      <c r="G51" t="s">
        <v>34</v>
      </c>
      <c r="H51" t="s">
        <v>73</v>
      </c>
      <c r="I51" t="s">
        <v>36</v>
      </c>
      <c r="J51" t="s">
        <v>37</v>
      </c>
      <c r="K51" t="s">
        <v>38</v>
      </c>
      <c r="L51" t="s">
        <v>39</v>
      </c>
      <c r="M51" t="s">
        <v>77</v>
      </c>
      <c r="N51" t="s">
        <v>78</v>
      </c>
      <c r="O51" t="s">
        <v>51</v>
      </c>
      <c r="P51" t="s">
        <v>43</v>
      </c>
      <c r="Q51" t="s">
        <v>44</v>
      </c>
      <c r="R51" t="s">
        <v>45</v>
      </c>
      <c r="T51">
        <v>0</v>
      </c>
      <c r="U51">
        <v>-0.1</v>
      </c>
      <c r="V51">
        <v>-0.1</v>
      </c>
      <c r="W51">
        <v>-9.9999999999999395E-2</v>
      </c>
      <c r="X51">
        <v>-0.1</v>
      </c>
      <c r="Y51">
        <v>-0.1</v>
      </c>
      <c r="Z51">
        <v>-0.1</v>
      </c>
      <c r="AA51">
        <v>-0.1</v>
      </c>
      <c r="AB51">
        <v>-0.1</v>
      </c>
      <c r="AC51">
        <v>-0.1</v>
      </c>
      <c r="AD51">
        <v>-0.1</v>
      </c>
      <c r="AE51">
        <v>-0.1</v>
      </c>
      <c r="AG51">
        <f t="shared" si="0"/>
        <v>-1.5</v>
      </c>
      <c r="AH51">
        <f t="shared" si="1"/>
        <v>-0.5</v>
      </c>
      <c r="AI51">
        <f t="shared" si="2"/>
        <v>0.5</v>
      </c>
      <c r="AJ51">
        <f t="shared" si="3"/>
        <v>1.5</v>
      </c>
      <c r="AK51">
        <f t="shared" si="4"/>
        <v>-999</v>
      </c>
      <c r="AL51">
        <f t="shared" si="5"/>
        <v>-0.1</v>
      </c>
      <c r="AM51">
        <f t="shared" si="6"/>
        <v>-999</v>
      </c>
      <c r="AN51">
        <f t="shared" si="7"/>
        <v>-999</v>
      </c>
    </row>
    <row r="52" spans="1:40" x14ac:dyDescent="0.25">
      <c r="A52">
        <v>546</v>
      </c>
      <c r="B52" t="s">
        <v>29</v>
      </c>
      <c r="C52" t="s">
        <v>68</v>
      </c>
      <c r="D52" t="s">
        <v>76</v>
      </c>
      <c r="E52" t="s">
        <v>50</v>
      </c>
      <c r="F52" t="s">
        <v>33</v>
      </c>
      <c r="G52" t="s">
        <v>34</v>
      </c>
      <c r="H52" t="s">
        <v>73</v>
      </c>
      <c r="I52" t="s">
        <v>36</v>
      </c>
      <c r="J52" t="s">
        <v>37</v>
      </c>
      <c r="K52" t="s">
        <v>38</v>
      </c>
      <c r="L52" t="s">
        <v>39</v>
      </c>
      <c r="M52" t="s">
        <v>77</v>
      </c>
      <c r="N52" t="s">
        <v>78</v>
      </c>
      <c r="O52" t="s">
        <v>51</v>
      </c>
      <c r="P52" t="s">
        <v>43</v>
      </c>
      <c r="Q52" t="s">
        <v>71</v>
      </c>
      <c r="R52" t="s">
        <v>45</v>
      </c>
      <c r="T52">
        <v>0</v>
      </c>
      <c r="U52">
        <v>-0.1</v>
      </c>
      <c r="V52">
        <v>-0.1</v>
      </c>
      <c r="W52">
        <v>-9.9999999999999395E-2</v>
      </c>
      <c r="X52">
        <v>-0.1</v>
      </c>
      <c r="Y52">
        <v>-0.1</v>
      </c>
      <c r="Z52">
        <v>-0.1</v>
      </c>
      <c r="AA52">
        <v>-0.1</v>
      </c>
      <c r="AB52">
        <v>-0.1</v>
      </c>
      <c r="AC52">
        <v>-0.1</v>
      </c>
      <c r="AD52">
        <v>-0.1</v>
      </c>
      <c r="AE52">
        <v>-0.1</v>
      </c>
      <c r="AG52">
        <f t="shared" si="0"/>
        <v>-1.5</v>
      </c>
      <c r="AH52">
        <f t="shared" si="1"/>
        <v>-0.5</v>
      </c>
      <c r="AI52">
        <f t="shared" si="2"/>
        <v>0.5</v>
      </c>
      <c r="AJ52">
        <f t="shared" si="3"/>
        <v>1.5</v>
      </c>
      <c r="AK52">
        <f t="shared" si="4"/>
        <v>-999</v>
      </c>
      <c r="AL52">
        <f t="shared" si="5"/>
        <v>-0.1</v>
      </c>
      <c r="AM52">
        <f t="shared" si="6"/>
        <v>-999</v>
      </c>
      <c r="AN52">
        <f t="shared" si="7"/>
        <v>-999</v>
      </c>
    </row>
    <row r="53" spans="1:40" x14ac:dyDescent="0.25">
      <c r="A53">
        <v>547</v>
      </c>
      <c r="B53" t="s">
        <v>29</v>
      </c>
      <c r="C53" t="s">
        <v>68</v>
      </c>
      <c r="D53" t="s">
        <v>76</v>
      </c>
      <c r="E53" t="s">
        <v>50</v>
      </c>
      <c r="F53" t="s">
        <v>33</v>
      </c>
      <c r="G53" t="s">
        <v>34</v>
      </c>
      <c r="H53" t="s">
        <v>73</v>
      </c>
      <c r="I53" t="s">
        <v>36</v>
      </c>
      <c r="J53" t="s">
        <v>37</v>
      </c>
      <c r="K53" t="s">
        <v>38</v>
      </c>
      <c r="L53" t="s">
        <v>39</v>
      </c>
      <c r="M53" t="s">
        <v>77</v>
      </c>
      <c r="N53" t="s">
        <v>78</v>
      </c>
      <c r="O53" t="s">
        <v>51</v>
      </c>
      <c r="P53" t="s">
        <v>46</v>
      </c>
      <c r="Q53" t="s">
        <v>44</v>
      </c>
      <c r="R53" t="s">
        <v>45</v>
      </c>
      <c r="T53">
        <v>0</v>
      </c>
      <c r="U53">
        <v>-0.1</v>
      </c>
      <c r="V53">
        <v>-0.1</v>
      </c>
      <c r="W53">
        <v>-9.9999999999999395E-2</v>
      </c>
      <c r="X53">
        <v>-0.1</v>
      </c>
      <c r="Y53">
        <v>-0.1</v>
      </c>
      <c r="Z53">
        <v>-0.1</v>
      </c>
      <c r="AA53">
        <v>-0.1</v>
      </c>
      <c r="AB53">
        <v>-0.1</v>
      </c>
      <c r="AC53">
        <v>-0.1</v>
      </c>
      <c r="AD53">
        <v>-0.1</v>
      </c>
      <c r="AE53">
        <v>-0.1</v>
      </c>
      <c r="AG53">
        <f t="shared" si="0"/>
        <v>-1.5</v>
      </c>
      <c r="AH53">
        <f t="shared" si="1"/>
        <v>-0.5</v>
      </c>
      <c r="AI53">
        <f t="shared" si="2"/>
        <v>0.5</v>
      </c>
      <c r="AJ53">
        <f t="shared" si="3"/>
        <v>1.5</v>
      </c>
      <c r="AK53">
        <f t="shared" si="4"/>
        <v>-999</v>
      </c>
      <c r="AL53">
        <f t="shared" si="5"/>
        <v>-0.1</v>
      </c>
      <c r="AM53">
        <f t="shared" si="6"/>
        <v>-999</v>
      </c>
      <c r="AN53">
        <f t="shared" si="7"/>
        <v>-999</v>
      </c>
    </row>
    <row r="54" spans="1:40" x14ac:dyDescent="0.25">
      <c r="A54">
        <v>548</v>
      </c>
      <c r="B54" t="s">
        <v>29</v>
      </c>
      <c r="C54" t="s">
        <v>68</v>
      </c>
      <c r="D54" t="s">
        <v>76</v>
      </c>
      <c r="E54" t="s">
        <v>50</v>
      </c>
      <c r="F54" t="s">
        <v>33</v>
      </c>
      <c r="G54" t="s">
        <v>34</v>
      </c>
      <c r="H54" t="s">
        <v>73</v>
      </c>
      <c r="I54" t="s">
        <v>36</v>
      </c>
      <c r="J54" t="s">
        <v>37</v>
      </c>
      <c r="K54" t="s">
        <v>38</v>
      </c>
      <c r="L54" t="s">
        <v>39</v>
      </c>
      <c r="M54" t="s">
        <v>77</v>
      </c>
      <c r="N54" t="s">
        <v>78</v>
      </c>
      <c r="O54" t="s">
        <v>51</v>
      </c>
      <c r="P54" t="s">
        <v>46</v>
      </c>
      <c r="Q54" t="s">
        <v>71</v>
      </c>
      <c r="R54" t="s">
        <v>45</v>
      </c>
      <c r="T54">
        <v>0</v>
      </c>
      <c r="U54">
        <v>-0.1</v>
      </c>
      <c r="V54">
        <v>-0.1</v>
      </c>
      <c r="W54">
        <v>-9.9999999999999395E-2</v>
      </c>
      <c r="X54">
        <v>-0.1</v>
      </c>
      <c r="Y54">
        <v>-0.1</v>
      </c>
      <c r="Z54">
        <v>-0.1</v>
      </c>
      <c r="AA54">
        <v>-0.1</v>
      </c>
      <c r="AB54">
        <v>-0.1</v>
      </c>
      <c r="AC54">
        <v>-0.1</v>
      </c>
      <c r="AD54">
        <v>-0.1</v>
      </c>
      <c r="AE54">
        <v>-0.1</v>
      </c>
      <c r="AG54">
        <f t="shared" si="0"/>
        <v>-1.5</v>
      </c>
      <c r="AH54">
        <f t="shared" si="1"/>
        <v>-0.5</v>
      </c>
      <c r="AI54">
        <f t="shared" si="2"/>
        <v>0.5</v>
      </c>
      <c r="AJ54">
        <f t="shared" si="3"/>
        <v>1.5</v>
      </c>
      <c r="AK54">
        <f t="shared" si="4"/>
        <v>-999</v>
      </c>
      <c r="AL54">
        <f t="shared" si="5"/>
        <v>-0.1</v>
      </c>
      <c r="AM54">
        <f t="shared" si="6"/>
        <v>-999</v>
      </c>
      <c r="AN54">
        <f t="shared" si="7"/>
        <v>-999</v>
      </c>
    </row>
    <row r="55" spans="1:40" x14ac:dyDescent="0.25">
      <c r="A55">
        <v>549</v>
      </c>
      <c r="B55" t="s">
        <v>29</v>
      </c>
      <c r="C55" t="s">
        <v>68</v>
      </c>
      <c r="D55" t="s">
        <v>76</v>
      </c>
      <c r="E55" t="s">
        <v>50</v>
      </c>
      <c r="F55" t="s">
        <v>33</v>
      </c>
      <c r="G55" t="s">
        <v>34</v>
      </c>
      <c r="H55" t="s">
        <v>73</v>
      </c>
      <c r="I55" t="s">
        <v>47</v>
      </c>
      <c r="J55" t="s">
        <v>37</v>
      </c>
      <c r="K55" t="s">
        <v>38</v>
      </c>
      <c r="L55" t="s">
        <v>39</v>
      </c>
      <c r="M55" t="s">
        <v>77</v>
      </c>
      <c r="N55" t="s">
        <v>78</v>
      </c>
      <c r="O55" t="s">
        <v>51</v>
      </c>
      <c r="P55" t="s">
        <v>43</v>
      </c>
      <c r="Q55" t="s">
        <v>44</v>
      </c>
      <c r="R55" t="s">
        <v>45</v>
      </c>
      <c r="T55">
        <v>0</v>
      </c>
      <c r="U55">
        <v>-0.1</v>
      </c>
      <c r="V55">
        <v>-0.1</v>
      </c>
      <c r="W55">
        <v>-9.9999999999999395E-2</v>
      </c>
      <c r="X55">
        <v>-0.1</v>
      </c>
      <c r="Y55">
        <v>-0.1</v>
      </c>
      <c r="Z55">
        <v>-0.1</v>
      </c>
      <c r="AA55">
        <v>-0.1</v>
      </c>
      <c r="AB55">
        <v>-0.1</v>
      </c>
      <c r="AC55">
        <v>-0.1</v>
      </c>
      <c r="AD55">
        <v>-0.1</v>
      </c>
      <c r="AE55">
        <v>-0.1</v>
      </c>
      <c r="AG55">
        <f t="shared" si="0"/>
        <v>-1.5</v>
      </c>
      <c r="AH55">
        <f t="shared" si="1"/>
        <v>-0.5</v>
      </c>
      <c r="AI55">
        <f t="shared" si="2"/>
        <v>0.5</v>
      </c>
      <c r="AJ55">
        <f t="shared" si="3"/>
        <v>1.5</v>
      </c>
      <c r="AK55">
        <f t="shared" si="4"/>
        <v>-999</v>
      </c>
      <c r="AL55">
        <f t="shared" si="5"/>
        <v>-0.1</v>
      </c>
      <c r="AM55">
        <f t="shared" si="6"/>
        <v>-999</v>
      </c>
      <c r="AN55">
        <f t="shared" si="7"/>
        <v>-999</v>
      </c>
    </row>
    <row r="56" spans="1:40" x14ac:dyDescent="0.25">
      <c r="A56">
        <v>550</v>
      </c>
      <c r="B56" t="s">
        <v>29</v>
      </c>
      <c r="C56" t="s">
        <v>68</v>
      </c>
      <c r="D56" t="s">
        <v>76</v>
      </c>
      <c r="E56" t="s">
        <v>50</v>
      </c>
      <c r="F56" t="s">
        <v>33</v>
      </c>
      <c r="G56" t="s">
        <v>34</v>
      </c>
      <c r="H56" t="s">
        <v>73</v>
      </c>
      <c r="I56" t="s">
        <v>47</v>
      </c>
      <c r="J56" t="s">
        <v>37</v>
      </c>
      <c r="K56" t="s">
        <v>38</v>
      </c>
      <c r="L56" t="s">
        <v>39</v>
      </c>
      <c r="M56" t="s">
        <v>77</v>
      </c>
      <c r="N56" t="s">
        <v>78</v>
      </c>
      <c r="O56" t="s">
        <v>51</v>
      </c>
      <c r="P56" t="s">
        <v>43</v>
      </c>
      <c r="Q56" t="s">
        <v>71</v>
      </c>
      <c r="R56" t="s">
        <v>45</v>
      </c>
      <c r="T56">
        <v>0</v>
      </c>
      <c r="U56">
        <v>-0.1</v>
      </c>
      <c r="V56">
        <v>-0.1</v>
      </c>
      <c r="W56">
        <v>-9.9999999999999395E-2</v>
      </c>
      <c r="X56">
        <v>-0.1</v>
      </c>
      <c r="Y56">
        <v>-0.1</v>
      </c>
      <c r="Z56">
        <v>-0.1</v>
      </c>
      <c r="AA56">
        <v>-0.1</v>
      </c>
      <c r="AB56">
        <v>-0.1</v>
      </c>
      <c r="AC56">
        <v>-0.1</v>
      </c>
      <c r="AD56">
        <v>-0.1</v>
      </c>
      <c r="AE56">
        <v>-0.1</v>
      </c>
      <c r="AG56">
        <f t="shared" si="0"/>
        <v>-1.5</v>
      </c>
      <c r="AH56">
        <f t="shared" si="1"/>
        <v>-0.5</v>
      </c>
      <c r="AI56">
        <f t="shared" si="2"/>
        <v>0.5</v>
      </c>
      <c r="AJ56">
        <f t="shared" si="3"/>
        <v>1.5</v>
      </c>
      <c r="AK56">
        <f t="shared" si="4"/>
        <v>-999</v>
      </c>
      <c r="AL56">
        <f t="shared" si="5"/>
        <v>-0.1</v>
      </c>
      <c r="AM56">
        <f t="shared" si="6"/>
        <v>-999</v>
      </c>
      <c r="AN56">
        <f t="shared" si="7"/>
        <v>-999</v>
      </c>
    </row>
    <row r="57" spans="1:40" x14ac:dyDescent="0.25">
      <c r="A57">
        <v>551</v>
      </c>
      <c r="B57" t="s">
        <v>29</v>
      </c>
      <c r="C57" t="s">
        <v>68</v>
      </c>
      <c r="D57" t="s">
        <v>76</v>
      </c>
      <c r="E57" t="s">
        <v>50</v>
      </c>
      <c r="F57" t="s">
        <v>33</v>
      </c>
      <c r="G57" t="s">
        <v>34</v>
      </c>
      <c r="H57" t="s">
        <v>73</v>
      </c>
      <c r="I57" t="s">
        <v>47</v>
      </c>
      <c r="J57" t="s">
        <v>37</v>
      </c>
      <c r="K57" t="s">
        <v>38</v>
      </c>
      <c r="L57" t="s">
        <v>39</v>
      </c>
      <c r="M57" t="s">
        <v>77</v>
      </c>
      <c r="N57" t="s">
        <v>78</v>
      </c>
      <c r="O57" t="s">
        <v>51</v>
      </c>
      <c r="P57" t="s">
        <v>46</v>
      </c>
      <c r="Q57" t="s">
        <v>44</v>
      </c>
      <c r="R57" t="s">
        <v>45</v>
      </c>
      <c r="T57">
        <v>0</v>
      </c>
      <c r="U57">
        <v>-0.1</v>
      </c>
      <c r="V57">
        <v>-0.1</v>
      </c>
      <c r="W57">
        <v>-9.9999999999999395E-2</v>
      </c>
      <c r="X57">
        <v>-0.1</v>
      </c>
      <c r="Y57">
        <v>-0.1</v>
      </c>
      <c r="Z57">
        <v>-0.1</v>
      </c>
      <c r="AA57">
        <v>-0.1</v>
      </c>
      <c r="AB57">
        <v>-0.1</v>
      </c>
      <c r="AC57">
        <v>-0.1</v>
      </c>
      <c r="AD57">
        <v>-0.1</v>
      </c>
      <c r="AE57">
        <v>-0.1</v>
      </c>
      <c r="AG57">
        <f t="shared" si="0"/>
        <v>-1.5</v>
      </c>
      <c r="AH57">
        <f t="shared" si="1"/>
        <v>-0.5</v>
      </c>
      <c r="AI57">
        <f t="shared" si="2"/>
        <v>0.5</v>
      </c>
      <c r="AJ57">
        <f t="shared" si="3"/>
        <v>1.5</v>
      </c>
      <c r="AK57">
        <f t="shared" si="4"/>
        <v>-999</v>
      </c>
      <c r="AL57">
        <f t="shared" si="5"/>
        <v>-0.1</v>
      </c>
      <c r="AM57">
        <f t="shared" si="6"/>
        <v>-999</v>
      </c>
      <c r="AN57">
        <f t="shared" si="7"/>
        <v>-999</v>
      </c>
    </row>
    <row r="58" spans="1:40" x14ac:dyDescent="0.25">
      <c r="A58">
        <v>552</v>
      </c>
      <c r="B58" t="s">
        <v>29</v>
      </c>
      <c r="C58" t="s">
        <v>68</v>
      </c>
      <c r="D58" t="s">
        <v>76</v>
      </c>
      <c r="E58" t="s">
        <v>50</v>
      </c>
      <c r="F58" t="s">
        <v>33</v>
      </c>
      <c r="G58" t="s">
        <v>34</v>
      </c>
      <c r="H58" t="s">
        <v>73</v>
      </c>
      <c r="I58" t="s">
        <v>47</v>
      </c>
      <c r="J58" t="s">
        <v>37</v>
      </c>
      <c r="K58" t="s">
        <v>38</v>
      </c>
      <c r="L58" t="s">
        <v>39</v>
      </c>
      <c r="M58" t="s">
        <v>77</v>
      </c>
      <c r="N58" t="s">
        <v>78</v>
      </c>
      <c r="O58" t="s">
        <v>51</v>
      </c>
      <c r="P58" t="s">
        <v>46</v>
      </c>
      <c r="Q58" t="s">
        <v>71</v>
      </c>
      <c r="R58" t="s">
        <v>45</v>
      </c>
      <c r="T58">
        <v>0</v>
      </c>
      <c r="U58">
        <v>-0.1</v>
      </c>
      <c r="V58">
        <v>-0.1</v>
      </c>
      <c r="W58">
        <v>-9.9999999999999395E-2</v>
      </c>
      <c r="X58">
        <v>-0.1</v>
      </c>
      <c r="Y58">
        <v>-0.1</v>
      </c>
      <c r="Z58">
        <v>-0.1</v>
      </c>
      <c r="AA58">
        <v>-0.1</v>
      </c>
      <c r="AB58">
        <v>-0.1</v>
      </c>
      <c r="AC58">
        <v>-0.1</v>
      </c>
      <c r="AD58">
        <v>-0.1</v>
      </c>
      <c r="AE58">
        <v>-0.1</v>
      </c>
      <c r="AG58">
        <f t="shared" si="0"/>
        <v>-1.5</v>
      </c>
      <c r="AH58">
        <f t="shared" si="1"/>
        <v>-0.5</v>
      </c>
      <c r="AI58">
        <f t="shared" si="2"/>
        <v>0.5</v>
      </c>
      <c r="AJ58">
        <f t="shared" si="3"/>
        <v>1.5</v>
      </c>
      <c r="AK58">
        <f t="shared" si="4"/>
        <v>-999</v>
      </c>
      <c r="AL58">
        <f t="shared" si="5"/>
        <v>-0.1</v>
      </c>
      <c r="AM58">
        <f t="shared" si="6"/>
        <v>-999</v>
      </c>
      <c r="AN58">
        <f t="shared" si="7"/>
        <v>-999</v>
      </c>
    </row>
    <row r="59" spans="1:40" x14ac:dyDescent="0.25">
      <c r="A59">
        <v>633</v>
      </c>
      <c r="B59" t="s">
        <v>29</v>
      </c>
      <c r="C59" t="s">
        <v>68</v>
      </c>
      <c r="D59" t="s">
        <v>79</v>
      </c>
      <c r="E59" t="s">
        <v>50</v>
      </c>
      <c r="F59" t="s">
        <v>33</v>
      </c>
      <c r="G59" t="s">
        <v>34</v>
      </c>
      <c r="H59" t="s">
        <v>73</v>
      </c>
      <c r="I59" t="s">
        <v>36</v>
      </c>
      <c r="J59" t="s">
        <v>37</v>
      </c>
      <c r="K59" t="s">
        <v>38</v>
      </c>
      <c r="L59" t="s">
        <v>39</v>
      </c>
      <c r="M59" t="s">
        <v>80</v>
      </c>
      <c r="N59" t="s">
        <v>81</v>
      </c>
      <c r="O59" t="s">
        <v>51</v>
      </c>
      <c r="P59" t="s">
        <v>43</v>
      </c>
      <c r="Q59" t="s">
        <v>44</v>
      </c>
      <c r="R59" t="s">
        <v>45</v>
      </c>
      <c r="T59">
        <v>0</v>
      </c>
      <c r="U59">
        <v>-0.1</v>
      </c>
      <c r="V59">
        <v>-0.1</v>
      </c>
      <c r="W59">
        <v>-9.9999999999999395E-2</v>
      </c>
      <c r="X59">
        <v>-0.1</v>
      </c>
      <c r="Y59">
        <v>-0.1</v>
      </c>
      <c r="Z59">
        <v>-0.1</v>
      </c>
      <c r="AA59">
        <v>-0.1</v>
      </c>
      <c r="AB59">
        <v>-0.1</v>
      </c>
      <c r="AC59">
        <v>-0.1</v>
      </c>
      <c r="AD59">
        <v>-0.1</v>
      </c>
      <c r="AE59">
        <v>-0.1</v>
      </c>
      <c r="AG59">
        <f t="shared" si="0"/>
        <v>-1.5</v>
      </c>
      <c r="AH59">
        <f t="shared" si="1"/>
        <v>-0.5</v>
      </c>
      <c r="AI59">
        <f t="shared" si="2"/>
        <v>0.5</v>
      </c>
      <c r="AJ59">
        <f t="shared" si="3"/>
        <v>1.5</v>
      </c>
      <c r="AK59">
        <f t="shared" si="4"/>
        <v>-999</v>
      </c>
      <c r="AL59">
        <f t="shared" si="5"/>
        <v>-0.1</v>
      </c>
      <c r="AM59">
        <f t="shared" si="6"/>
        <v>-999</v>
      </c>
      <c r="AN59">
        <f t="shared" si="7"/>
        <v>-999</v>
      </c>
    </row>
    <row r="60" spans="1:40" x14ac:dyDescent="0.25">
      <c r="A60">
        <v>634</v>
      </c>
      <c r="B60" t="s">
        <v>29</v>
      </c>
      <c r="C60" t="s">
        <v>68</v>
      </c>
      <c r="D60" t="s">
        <v>79</v>
      </c>
      <c r="E60" t="s">
        <v>50</v>
      </c>
      <c r="F60" t="s">
        <v>33</v>
      </c>
      <c r="G60" t="s">
        <v>34</v>
      </c>
      <c r="H60" t="s">
        <v>73</v>
      </c>
      <c r="I60" t="s">
        <v>36</v>
      </c>
      <c r="J60" t="s">
        <v>37</v>
      </c>
      <c r="K60" t="s">
        <v>38</v>
      </c>
      <c r="L60" t="s">
        <v>39</v>
      </c>
      <c r="M60" t="s">
        <v>80</v>
      </c>
      <c r="N60" t="s">
        <v>81</v>
      </c>
      <c r="O60" t="s">
        <v>51</v>
      </c>
      <c r="P60" t="s">
        <v>43</v>
      </c>
      <c r="Q60" t="s">
        <v>71</v>
      </c>
      <c r="R60" t="s">
        <v>45</v>
      </c>
      <c r="T60">
        <v>0</v>
      </c>
      <c r="U60">
        <v>-0.1</v>
      </c>
      <c r="V60">
        <v>-0.1</v>
      </c>
      <c r="W60">
        <v>-9.9999999999999395E-2</v>
      </c>
      <c r="X60">
        <v>-0.1</v>
      </c>
      <c r="Y60">
        <v>-0.1</v>
      </c>
      <c r="Z60">
        <v>-0.1</v>
      </c>
      <c r="AA60">
        <v>-0.1</v>
      </c>
      <c r="AB60">
        <v>-0.1</v>
      </c>
      <c r="AC60">
        <v>-0.1</v>
      </c>
      <c r="AD60">
        <v>-0.1</v>
      </c>
      <c r="AE60">
        <v>-0.1</v>
      </c>
      <c r="AG60">
        <f t="shared" si="0"/>
        <v>-1.5</v>
      </c>
      <c r="AH60">
        <f t="shared" si="1"/>
        <v>-0.5</v>
      </c>
      <c r="AI60">
        <f t="shared" si="2"/>
        <v>0.5</v>
      </c>
      <c r="AJ60">
        <f t="shared" si="3"/>
        <v>1.5</v>
      </c>
      <c r="AK60">
        <f t="shared" si="4"/>
        <v>-999</v>
      </c>
      <c r="AL60">
        <f t="shared" si="5"/>
        <v>-0.1</v>
      </c>
      <c r="AM60">
        <f t="shared" si="6"/>
        <v>-999</v>
      </c>
      <c r="AN60">
        <f t="shared" si="7"/>
        <v>-999</v>
      </c>
    </row>
    <row r="61" spans="1:40" x14ac:dyDescent="0.25">
      <c r="A61">
        <v>635</v>
      </c>
      <c r="B61" t="s">
        <v>29</v>
      </c>
      <c r="C61" t="s">
        <v>68</v>
      </c>
      <c r="D61" t="s">
        <v>79</v>
      </c>
      <c r="E61" t="s">
        <v>50</v>
      </c>
      <c r="F61" t="s">
        <v>33</v>
      </c>
      <c r="G61" t="s">
        <v>34</v>
      </c>
      <c r="H61" t="s">
        <v>73</v>
      </c>
      <c r="I61" t="s">
        <v>36</v>
      </c>
      <c r="J61" t="s">
        <v>37</v>
      </c>
      <c r="K61" t="s">
        <v>38</v>
      </c>
      <c r="L61" t="s">
        <v>39</v>
      </c>
      <c r="M61" t="s">
        <v>80</v>
      </c>
      <c r="N61" t="s">
        <v>81</v>
      </c>
      <c r="O61" t="s">
        <v>51</v>
      </c>
      <c r="P61" t="s">
        <v>46</v>
      </c>
      <c r="Q61" t="s">
        <v>44</v>
      </c>
      <c r="R61" t="s">
        <v>45</v>
      </c>
      <c r="T61">
        <v>0</v>
      </c>
      <c r="U61">
        <v>-0.1</v>
      </c>
      <c r="V61">
        <v>-0.1</v>
      </c>
      <c r="W61">
        <v>-9.9999999999999395E-2</v>
      </c>
      <c r="X61">
        <v>-0.1</v>
      </c>
      <c r="Y61">
        <v>-0.1</v>
      </c>
      <c r="Z61">
        <v>-0.1</v>
      </c>
      <c r="AA61">
        <v>-0.1</v>
      </c>
      <c r="AB61">
        <v>-0.1</v>
      </c>
      <c r="AC61">
        <v>-0.1</v>
      </c>
      <c r="AD61">
        <v>-0.1</v>
      </c>
      <c r="AE61">
        <v>-0.1</v>
      </c>
      <c r="AG61">
        <f t="shared" si="0"/>
        <v>-1.5</v>
      </c>
      <c r="AH61">
        <f t="shared" si="1"/>
        <v>-0.5</v>
      </c>
      <c r="AI61">
        <f t="shared" si="2"/>
        <v>0.5</v>
      </c>
      <c r="AJ61">
        <f t="shared" si="3"/>
        <v>1.5</v>
      </c>
      <c r="AK61">
        <f t="shared" si="4"/>
        <v>-999</v>
      </c>
      <c r="AL61">
        <f t="shared" si="5"/>
        <v>-0.1</v>
      </c>
      <c r="AM61">
        <f t="shared" si="6"/>
        <v>-999</v>
      </c>
      <c r="AN61">
        <f t="shared" si="7"/>
        <v>-999</v>
      </c>
    </row>
    <row r="62" spans="1:40" x14ac:dyDescent="0.25">
      <c r="A62">
        <v>636</v>
      </c>
      <c r="B62" t="s">
        <v>29</v>
      </c>
      <c r="C62" t="s">
        <v>68</v>
      </c>
      <c r="D62" t="s">
        <v>79</v>
      </c>
      <c r="E62" t="s">
        <v>50</v>
      </c>
      <c r="F62" t="s">
        <v>33</v>
      </c>
      <c r="G62" t="s">
        <v>34</v>
      </c>
      <c r="H62" t="s">
        <v>73</v>
      </c>
      <c r="I62" t="s">
        <v>36</v>
      </c>
      <c r="J62" t="s">
        <v>37</v>
      </c>
      <c r="K62" t="s">
        <v>38</v>
      </c>
      <c r="L62" t="s">
        <v>39</v>
      </c>
      <c r="M62" t="s">
        <v>80</v>
      </c>
      <c r="N62" t="s">
        <v>81</v>
      </c>
      <c r="O62" t="s">
        <v>51</v>
      </c>
      <c r="P62" t="s">
        <v>46</v>
      </c>
      <c r="Q62" t="s">
        <v>71</v>
      </c>
      <c r="R62" t="s">
        <v>45</v>
      </c>
      <c r="T62">
        <v>0</v>
      </c>
      <c r="U62">
        <v>-0.1</v>
      </c>
      <c r="V62">
        <v>-0.1</v>
      </c>
      <c r="W62">
        <v>-9.9999999999999395E-2</v>
      </c>
      <c r="X62">
        <v>-0.1</v>
      </c>
      <c r="Y62">
        <v>-0.1</v>
      </c>
      <c r="Z62">
        <v>-0.1</v>
      </c>
      <c r="AA62">
        <v>-0.1</v>
      </c>
      <c r="AB62">
        <v>-0.1</v>
      </c>
      <c r="AC62">
        <v>-0.1</v>
      </c>
      <c r="AD62">
        <v>-0.1</v>
      </c>
      <c r="AE62">
        <v>-0.1</v>
      </c>
      <c r="AG62">
        <f t="shared" si="0"/>
        <v>-1.5</v>
      </c>
      <c r="AH62">
        <f t="shared" si="1"/>
        <v>-0.5</v>
      </c>
      <c r="AI62">
        <f t="shared" si="2"/>
        <v>0.5</v>
      </c>
      <c r="AJ62">
        <f t="shared" si="3"/>
        <v>1.5</v>
      </c>
      <c r="AK62">
        <f t="shared" si="4"/>
        <v>-999</v>
      </c>
      <c r="AL62">
        <f t="shared" si="5"/>
        <v>-0.1</v>
      </c>
      <c r="AM62">
        <f t="shared" si="6"/>
        <v>-999</v>
      </c>
      <c r="AN62">
        <f t="shared" si="7"/>
        <v>-999</v>
      </c>
    </row>
    <row r="63" spans="1:40" x14ac:dyDescent="0.25">
      <c r="A63">
        <v>637</v>
      </c>
      <c r="B63" t="s">
        <v>29</v>
      </c>
      <c r="C63" t="s">
        <v>68</v>
      </c>
      <c r="D63" t="s">
        <v>79</v>
      </c>
      <c r="E63" t="s">
        <v>50</v>
      </c>
      <c r="F63" t="s">
        <v>33</v>
      </c>
      <c r="G63" t="s">
        <v>34</v>
      </c>
      <c r="H63" t="s">
        <v>73</v>
      </c>
      <c r="I63" t="s">
        <v>47</v>
      </c>
      <c r="J63" t="s">
        <v>37</v>
      </c>
      <c r="K63" t="s">
        <v>38</v>
      </c>
      <c r="L63" t="s">
        <v>39</v>
      </c>
      <c r="M63" t="s">
        <v>80</v>
      </c>
      <c r="N63" t="s">
        <v>81</v>
      </c>
      <c r="O63" t="s">
        <v>51</v>
      </c>
      <c r="P63" t="s">
        <v>43</v>
      </c>
      <c r="Q63" t="s">
        <v>44</v>
      </c>
      <c r="R63" t="s">
        <v>45</v>
      </c>
      <c r="T63">
        <v>0</v>
      </c>
      <c r="U63">
        <v>-0.1</v>
      </c>
      <c r="V63">
        <v>-0.1</v>
      </c>
      <c r="W63">
        <v>-9.9999999999999395E-2</v>
      </c>
      <c r="X63">
        <v>-0.1</v>
      </c>
      <c r="Y63">
        <v>-0.1</v>
      </c>
      <c r="Z63">
        <v>-0.1</v>
      </c>
      <c r="AA63">
        <v>-0.1</v>
      </c>
      <c r="AB63">
        <v>-0.1</v>
      </c>
      <c r="AC63">
        <v>-0.1</v>
      </c>
      <c r="AD63">
        <v>-0.1</v>
      </c>
      <c r="AE63">
        <v>-0.1</v>
      </c>
      <c r="AG63">
        <f t="shared" si="0"/>
        <v>-1.5</v>
      </c>
      <c r="AH63">
        <f t="shared" si="1"/>
        <v>-0.5</v>
      </c>
      <c r="AI63">
        <f t="shared" si="2"/>
        <v>0.5</v>
      </c>
      <c r="AJ63">
        <f t="shared" si="3"/>
        <v>1.5</v>
      </c>
      <c r="AK63">
        <f t="shared" si="4"/>
        <v>-999</v>
      </c>
      <c r="AL63">
        <f t="shared" si="5"/>
        <v>-0.1</v>
      </c>
      <c r="AM63">
        <f t="shared" si="6"/>
        <v>-999</v>
      </c>
      <c r="AN63">
        <f t="shared" si="7"/>
        <v>-999</v>
      </c>
    </row>
    <row r="64" spans="1:40" x14ac:dyDescent="0.25">
      <c r="A64">
        <v>638</v>
      </c>
      <c r="B64" t="s">
        <v>29</v>
      </c>
      <c r="C64" t="s">
        <v>68</v>
      </c>
      <c r="D64" t="s">
        <v>79</v>
      </c>
      <c r="E64" t="s">
        <v>50</v>
      </c>
      <c r="F64" t="s">
        <v>33</v>
      </c>
      <c r="G64" t="s">
        <v>34</v>
      </c>
      <c r="H64" t="s">
        <v>73</v>
      </c>
      <c r="I64" t="s">
        <v>47</v>
      </c>
      <c r="J64" t="s">
        <v>37</v>
      </c>
      <c r="K64" t="s">
        <v>38</v>
      </c>
      <c r="L64" t="s">
        <v>39</v>
      </c>
      <c r="M64" t="s">
        <v>80</v>
      </c>
      <c r="N64" t="s">
        <v>81</v>
      </c>
      <c r="O64" t="s">
        <v>51</v>
      </c>
      <c r="P64" t="s">
        <v>43</v>
      </c>
      <c r="Q64" t="s">
        <v>71</v>
      </c>
      <c r="R64" t="s">
        <v>45</v>
      </c>
      <c r="T64">
        <v>0</v>
      </c>
      <c r="U64">
        <v>-0.1</v>
      </c>
      <c r="V64">
        <v>-0.1</v>
      </c>
      <c r="W64">
        <v>-9.9999999999999395E-2</v>
      </c>
      <c r="X64">
        <v>-0.1</v>
      </c>
      <c r="Y64">
        <v>-0.1</v>
      </c>
      <c r="Z64">
        <v>-0.1</v>
      </c>
      <c r="AA64">
        <v>-0.1</v>
      </c>
      <c r="AB64">
        <v>-0.1</v>
      </c>
      <c r="AC64">
        <v>-0.1</v>
      </c>
      <c r="AD64">
        <v>-0.1</v>
      </c>
      <c r="AE64">
        <v>-0.1</v>
      </c>
      <c r="AG64">
        <f t="shared" si="0"/>
        <v>-1.5</v>
      </c>
      <c r="AH64">
        <f t="shared" si="1"/>
        <v>-0.5</v>
      </c>
      <c r="AI64">
        <f t="shared" si="2"/>
        <v>0.5</v>
      </c>
      <c r="AJ64">
        <f t="shared" si="3"/>
        <v>1.5</v>
      </c>
      <c r="AK64">
        <f t="shared" si="4"/>
        <v>-999</v>
      </c>
      <c r="AL64">
        <f t="shared" si="5"/>
        <v>-0.1</v>
      </c>
      <c r="AM64">
        <f t="shared" si="6"/>
        <v>-999</v>
      </c>
      <c r="AN64">
        <f t="shared" si="7"/>
        <v>-999</v>
      </c>
    </row>
    <row r="65" spans="1:40" x14ac:dyDescent="0.25">
      <c r="A65">
        <v>639</v>
      </c>
      <c r="B65" t="s">
        <v>29</v>
      </c>
      <c r="C65" t="s">
        <v>68</v>
      </c>
      <c r="D65" t="s">
        <v>79</v>
      </c>
      <c r="E65" t="s">
        <v>50</v>
      </c>
      <c r="F65" t="s">
        <v>33</v>
      </c>
      <c r="G65" t="s">
        <v>34</v>
      </c>
      <c r="H65" t="s">
        <v>73</v>
      </c>
      <c r="I65" t="s">
        <v>47</v>
      </c>
      <c r="J65" t="s">
        <v>37</v>
      </c>
      <c r="K65" t="s">
        <v>38</v>
      </c>
      <c r="L65" t="s">
        <v>39</v>
      </c>
      <c r="M65" t="s">
        <v>80</v>
      </c>
      <c r="N65" t="s">
        <v>81</v>
      </c>
      <c r="O65" t="s">
        <v>51</v>
      </c>
      <c r="P65" t="s">
        <v>46</v>
      </c>
      <c r="Q65" t="s">
        <v>44</v>
      </c>
      <c r="R65" t="s">
        <v>45</v>
      </c>
      <c r="T65">
        <v>0</v>
      </c>
      <c r="U65">
        <v>-0.1</v>
      </c>
      <c r="V65">
        <v>-0.1</v>
      </c>
      <c r="W65">
        <v>-9.9999999999999395E-2</v>
      </c>
      <c r="X65">
        <v>-0.1</v>
      </c>
      <c r="Y65">
        <v>-0.1</v>
      </c>
      <c r="Z65">
        <v>-0.1</v>
      </c>
      <c r="AA65">
        <v>-0.1</v>
      </c>
      <c r="AB65">
        <v>-0.1</v>
      </c>
      <c r="AC65">
        <v>-0.1</v>
      </c>
      <c r="AD65">
        <v>-0.1</v>
      </c>
      <c r="AE65">
        <v>-0.1</v>
      </c>
      <c r="AG65">
        <f t="shared" si="0"/>
        <v>-1.5</v>
      </c>
      <c r="AH65">
        <f t="shared" si="1"/>
        <v>-0.5</v>
      </c>
      <c r="AI65">
        <f t="shared" si="2"/>
        <v>0.5</v>
      </c>
      <c r="AJ65">
        <f t="shared" si="3"/>
        <v>1.5</v>
      </c>
      <c r="AK65">
        <f t="shared" si="4"/>
        <v>-999</v>
      </c>
      <c r="AL65">
        <f t="shared" si="5"/>
        <v>-0.1</v>
      </c>
      <c r="AM65">
        <f t="shared" si="6"/>
        <v>-999</v>
      </c>
      <c r="AN65">
        <f t="shared" si="7"/>
        <v>-999</v>
      </c>
    </row>
    <row r="66" spans="1:40" x14ac:dyDescent="0.25">
      <c r="A66">
        <v>640</v>
      </c>
      <c r="B66" t="s">
        <v>29</v>
      </c>
      <c r="C66" t="s">
        <v>68</v>
      </c>
      <c r="D66" t="s">
        <v>79</v>
      </c>
      <c r="E66" t="s">
        <v>50</v>
      </c>
      <c r="F66" t="s">
        <v>33</v>
      </c>
      <c r="G66" t="s">
        <v>34</v>
      </c>
      <c r="H66" t="s">
        <v>73</v>
      </c>
      <c r="I66" t="s">
        <v>47</v>
      </c>
      <c r="J66" t="s">
        <v>37</v>
      </c>
      <c r="K66" t="s">
        <v>38</v>
      </c>
      <c r="L66" t="s">
        <v>39</v>
      </c>
      <c r="M66" t="s">
        <v>80</v>
      </c>
      <c r="N66" t="s">
        <v>81</v>
      </c>
      <c r="O66" t="s">
        <v>51</v>
      </c>
      <c r="P66" t="s">
        <v>46</v>
      </c>
      <c r="Q66" t="s">
        <v>71</v>
      </c>
      <c r="R66" t="s">
        <v>45</v>
      </c>
      <c r="T66">
        <v>0</v>
      </c>
      <c r="U66">
        <v>-0.1</v>
      </c>
      <c r="V66">
        <v>-0.1</v>
      </c>
      <c r="W66">
        <v>-9.9999999999999395E-2</v>
      </c>
      <c r="X66">
        <v>-0.1</v>
      </c>
      <c r="Y66">
        <v>-0.1</v>
      </c>
      <c r="Z66">
        <v>-0.1</v>
      </c>
      <c r="AA66">
        <v>-0.1</v>
      </c>
      <c r="AB66">
        <v>-0.1</v>
      </c>
      <c r="AC66">
        <v>-0.1</v>
      </c>
      <c r="AD66">
        <v>-0.1</v>
      </c>
      <c r="AE66">
        <v>-0.1</v>
      </c>
      <c r="AG66">
        <f t="shared" si="0"/>
        <v>-1.5</v>
      </c>
      <c r="AH66">
        <f t="shared" si="1"/>
        <v>-0.5</v>
      </c>
      <c r="AI66">
        <f t="shared" si="2"/>
        <v>0.5</v>
      </c>
      <c r="AJ66">
        <f t="shared" si="3"/>
        <v>1.5</v>
      </c>
      <c r="AK66">
        <f t="shared" si="4"/>
        <v>-999</v>
      </c>
      <c r="AL66">
        <f t="shared" si="5"/>
        <v>-0.1</v>
      </c>
      <c r="AM66">
        <f t="shared" si="6"/>
        <v>-999</v>
      </c>
      <c r="AN66">
        <f t="shared" si="7"/>
        <v>-999</v>
      </c>
    </row>
    <row r="67" spans="1:40" x14ac:dyDescent="0.25">
      <c r="A67">
        <v>721</v>
      </c>
      <c r="B67" t="s">
        <v>29</v>
      </c>
      <c r="C67" t="s">
        <v>82</v>
      </c>
      <c r="D67" t="s">
        <v>31</v>
      </c>
      <c r="E67" t="s">
        <v>50</v>
      </c>
      <c r="F67" t="s">
        <v>33</v>
      </c>
      <c r="G67" t="s">
        <v>34</v>
      </c>
      <c r="H67" t="s">
        <v>35</v>
      </c>
      <c r="I67" t="s">
        <v>36</v>
      </c>
      <c r="J67" t="s">
        <v>37</v>
      </c>
      <c r="K67" t="s">
        <v>38</v>
      </c>
      <c r="L67" t="s">
        <v>39</v>
      </c>
      <c r="M67" t="s">
        <v>40</v>
      </c>
      <c r="N67" t="s">
        <v>41</v>
      </c>
      <c r="O67" t="s">
        <v>51</v>
      </c>
      <c r="P67" t="s">
        <v>43</v>
      </c>
      <c r="Q67" t="s">
        <v>44</v>
      </c>
      <c r="R67" t="s">
        <v>45</v>
      </c>
      <c r="T67">
        <v>0</v>
      </c>
      <c r="U67">
        <v>-0.1</v>
      </c>
      <c r="V67">
        <v>-0.1</v>
      </c>
      <c r="W67">
        <v>-9.9999999999999395E-2</v>
      </c>
      <c r="X67">
        <v>-0.1</v>
      </c>
      <c r="Y67">
        <v>-0.1</v>
      </c>
      <c r="Z67">
        <v>-0.1</v>
      </c>
      <c r="AA67">
        <v>-0.1</v>
      </c>
      <c r="AB67">
        <v>-0.1</v>
      </c>
      <c r="AC67">
        <v>-0.1</v>
      </c>
      <c r="AD67">
        <v>-0.1</v>
      </c>
      <c r="AE67">
        <v>-0.1</v>
      </c>
      <c r="AG67">
        <f t="shared" si="0"/>
        <v>-1.5</v>
      </c>
      <c r="AH67">
        <f t="shared" si="1"/>
        <v>-0.5</v>
      </c>
      <c r="AI67">
        <f t="shared" si="2"/>
        <v>0.5</v>
      </c>
      <c r="AJ67">
        <f t="shared" si="3"/>
        <v>1.5</v>
      </c>
      <c r="AK67">
        <f t="shared" si="4"/>
        <v>-999</v>
      </c>
      <c r="AL67">
        <f t="shared" si="5"/>
        <v>-999</v>
      </c>
      <c r="AM67">
        <f t="shared" si="6"/>
        <v>-0.1</v>
      </c>
      <c r="AN67">
        <f t="shared" si="7"/>
        <v>-999</v>
      </c>
    </row>
    <row r="68" spans="1:40" x14ac:dyDescent="0.25">
      <c r="A68">
        <v>722</v>
      </c>
      <c r="B68" t="s">
        <v>29</v>
      </c>
      <c r="C68" t="s">
        <v>82</v>
      </c>
      <c r="D68" t="s">
        <v>31</v>
      </c>
      <c r="E68" t="s">
        <v>50</v>
      </c>
      <c r="F68" t="s">
        <v>33</v>
      </c>
      <c r="G68" t="s">
        <v>34</v>
      </c>
      <c r="H68" t="s">
        <v>35</v>
      </c>
      <c r="I68" t="s">
        <v>36</v>
      </c>
      <c r="J68" t="s">
        <v>37</v>
      </c>
      <c r="K68" t="s">
        <v>38</v>
      </c>
      <c r="L68" t="s">
        <v>39</v>
      </c>
      <c r="M68" t="s">
        <v>40</v>
      </c>
      <c r="N68" t="s">
        <v>41</v>
      </c>
      <c r="O68" t="s">
        <v>51</v>
      </c>
      <c r="P68" t="s">
        <v>43</v>
      </c>
      <c r="Q68" t="s">
        <v>71</v>
      </c>
      <c r="R68" t="s">
        <v>45</v>
      </c>
      <c r="T68">
        <v>0</v>
      </c>
      <c r="U68">
        <v>-0.1</v>
      </c>
      <c r="V68">
        <v>-0.1</v>
      </c>
      <c r="W68">
        <v>-9.9999999999999395E-2</v>
      </c>
      <c r="X68">
        <v>-0.1</v>
      </c>
      <c r="Y68">
        <v>-0.1</v>
      </c>
      <c r="Z68">
        <v>-0.1</v>
      </c>
      <c r="AA68">
        <v>-0.1</v>
      </c>
      <c r="AB68">
        <v>-0.1</v>
      </c>
      <c r="AC68">
        <v>-0.1</v>
      </c>
      <c r="AD68">
        <v>-0.1</v>
      </c>
      <c r="AE68">
        <v>-0.1</v>
      </c>
      <c r="AG68">
        <f t="shared" ref="AG68:AG131" si="8">$T68-1.5</f>
        <v>-1.5</v>
      </c>
      <c r="AH68">
        <f t="shared" ref="AH68:AH131" si="9">$T68-0.5</f>
        <v>-0.5</v>
      </c>
      <c r="AI68">
        <f t="shared" ref="AI68:AI131" si="10">$T68+0.5</f>
        <v>0.5</v>
      </c>
      <c r="AJ68">
        <f t="shared" ref="AJ68:AJ131" si="11">$T68+1.5</f>
        <v>1.5</v>
      </c>
      <c r="AK68">
        <f t="shared" ref="AK68:AK131" si="12">IF($C68="5_continue_40m3s",$AB68,-999)</f>
        <v>-999</v>
      </c>
      <c r="AL68">
        <f t="shared" ref="AL68:AL131" si="13">IF($C68="3_continue_25m3s",$AB68,-999)</f>
        <v>-999</v>
      </c>
      <c r="AM68">
        <f t="shared" ref="AM68:AM131" si="14">IF($C68="4_continue_25m3s_winterdoorspoeling",$AB68,-999)</f>
        <v>-0.1</v>
      </c>
      <c r="AN68">
        <f t="shared" ref="AN68:AN131" si="15">IF($C68="1_continue_15m3s",$AB68,-999)</f>
        <v>-999</v>
      </c>
    </row>
    <row r="69" spans="1:40" x14ac:dyDescent="0.25">
      <c r="A69">
        <v>723</v>
      </c>
      <c r="B69" t="s">
        <v>29</v>
      </c>
      <c r="C69" t="s">
        <v>82</v>
      </c>
      <c r="D69" t="s">
        <v>31</v>
      </c>
      <c r="E69" t="s">
        <v>50</v>
      </c>
      <c r="F69" t="s">
        <v>33</v>
      </c>
      <c r="G69" t="s">
        <v>34</v>
      </c>
      <c r="H69" t="s">
        <v>35</v>
      </c>
      <c r="I69" t="s">
        <v>36</v>
      </c>
      <c r="J69" t="s">
        <v>37</v>
      </c>
      <c r="K69" t="s">
        <v>38</v>
      </c>
      <c r="L69" t="s">
        <v>39</v>
      </c>
      <c r="M69" t="s">
        <v>40</v>
      </c>
      <c r="N69" t="s">
        <v>41</v>
      </c>
      <c r="O69" t="s">
        <v>51</v>
      </c>
      <c r="P69" t="s">
        <v>46</v>
      </c>
      <c r="Q69" t="s">
        <v>44</v>
      </c>
      <c r="R69" t="s">
        <v>45</v>
      </c>
      <c r="T69">
        <v>0</v>
      </c>
      <c r="U69">
        <v>-0.1</v>
      </c>
      <c r="V69">
        <v>-0.1</v>
      </c>
      <c r="W69">
        <v>-9.9999999999999395E-2</v>
      </c>
      <c r="X69">
        <v>-0.1</v>
      </c>
      <c r="Y69">
        <v>-0.1</v>
      </c>
      <c r="Z69">
        <v>-0.1</v>
      </c>
      <c r="AA69">
        <v>-0.1</v>
      </c>
      <c r="AB69">
        <v>-0.1</v>
      </c>
      <c r="AC69">
        <v>-0.1</v>
      </c>
      <c r="AD69">
        <v>-0.1</v>
      </c>
      <c r="AE69">
        <v>-0.1</v>
      </c>
      <c r="AG69">
        <f t="shared" si="8"/>
        <v>-1.5</v>
      </c>
      <c r="AH69">
        <f t="shared" si="9"/>
        <v>-0.5</v>
      </c>
      <c r="AI69">
        <f t="shared" si="10"/>
        <v>0.5</v>
      </c>
      <c r="AJ69">
        <f t="shared" si="11"/>
        <v>1.5</v>
      </c>
      <c r="AK69">
        <f t="shared" si="12"/>
        <v>-999</v>
      </c>
      <c r="AL69">
        <f t="shared" si="13"/>
        <v>-999</v>
      </c>
      <c r="AM69">
        <f t="shared" si="14"/>
        <v>-0.1</v>
      </c>
      <c r="AN69">
        <f t="shared" si="15"/>
        <v>-999</v>
      </c>
    </row>
    <row r="70" spans="1:40" x14ac:dyDescent="0.25">
      <c r="A70">
        <v>724</v>
      </c>
      <c r="B70" t="s">
        <v>29</v>
      </c>
      <c r="C70" t="s">
        <v>82</v>
      </c>
      <c r="D70" t="s">
        <v>31</v>
      </c>
      <c r="E70" t="s">
        <v>50</v>
      </c>
      <c r="F70" t="s">
        <v>33</v>
      </c>
      <c r="G70" t="s">
        <v>34</v>
      </c>
      <c r="H70" t="s">
        <v>35</v>
      </c>
      <c r="I70" t="s">
        <v>36</v>
      </c>
      <c r="J70" t="s">
        <v>37</v>
      </c>
      <c r="K70" t="s">
        <v>38</v>
      </c>
      <c r="L70" t="s">
        <v>39</v>
      </c>
      <c r="M70" t="s">
        <v>40</v>
      </c>
      <c r="N70" t="s">
        <v>41</v>
      </c>
      <c r="O70" t="s">
        <v>51</v>
      </c>
      <c r="P70" t="s">
        <v>46</v>
      </c>
      <c r="Q70" t="s">
        <v>71</v>
      </c>
      <c r="R70" t="s">
        <v>45</v>
      </c>
      <c r="T70">
        <v>0</v>
      </c>
      <c r="U70">
        <v>-0.1</v>
      </c>
      <c r="V70">
        <v>-0.1</v>
      </c>
      <c r="W70">
        <v>-9.9999999999999395E-2</v>
      </c>
      <c r="X70">
        <v>-0.1</v>
      </c>
      <c r="Y70">
        <v>-0.1</v>
      </c>
      <c r="Z70">
        <v>-0.1</v>
      </c>
      <c r="AA70">
        <v>-0.1</v>
      </c>
      <c r="AB70">
        <v>-0.1</v>
      </c>
      <c r="AC70">
        <v>-0.1</v>
      </c>
      <c r="AD70">
        <v>-0.1</v>
      </c>
      <c r="AE70">
        <v>-0.1</v>
      </c>
      <c r="AG70">
        <f t="shared" si="8"/>
        <v>-1.5</v>
      </c>
      <c r="AH70">
        <f t="shared" si="9"/>
        <v>-0.5</v>
      </c>
      <c r="AI70">
        <f t="shared" si="10"/>
        <v>0.5</v>
      </c>
      <c r="AJ70">
        <f t="shared" si="11"/>
        <v>1.5</v>
      </c>
      <c r="AK70">
        <f t="shared" si="12"/>
        <v>-999</v>
      </c>
      <c r="AL70">
        <f t="shared" si="13"/>
        <v>-999</v>
      </c>
      <c r="AM70">
        <f t="shared" si="14"/>
        <v>-0.1</v>
      </c>
      <c r="AN70">
        <f t="shared" si="15"/>
        <v>-999</v>
      </c>
    </row>
    <row r="71" spans="1:40" x14ac:dyDescent="0.25">
      <c r="A71">
        <v>725</v>
      </c>
      <c r="B71" t="s">
        <v>29</v>
      </c>
      <c r="C71" t="s">
        <v>82</v>
      </c>
      <c r="D71" t="s">
        <v>31</v>
      </c>
      <c r="E71" t="s">
        <v>50</v>
      </c>
      <c r="F71" t="s">
        <v>33</v>
      </c>
      <c r="G71" t="s">
        <v>34</v>
      </c>
      <c r="H71" t="s">
        <v>35</v>
      </c>
      <c r="I71" t="s">
        <v>47</v>
      </c>
      <c r="J71" t="s">
        <v>37</v>
      </c>
      <c r="K71" t="s">
        <v>38</v>
      </c>
      <c r="L71" t="s">
        <v>39</v>
      </c>
      <c r="M71" t="s">
        <v>40</v>
      </c>
      <c r="N71" t="s">
        <v>41</v>
      </c>
      <c r="O71" t="s">
        <v>51</v>
      </c>
      <c r="P71" t="s">
        <v>43</v>
      </c>
      <c r="Q71" t="s">
        <v>44</v>
      </c>
      <c r="R71" t="s">
        <v>45</v>
      </c>
      <c r="T71">
        <v>0</v>
      </c>
      <c r="U71">
        <v>-0.1</v>
      </c>
      <c r="V71">
        <v>-0.1</v>
      </c>
      <c r="W71">
        <v>-9.9999999999999395E-2</v>
      </c>
      <c r="X71">
        <v>-0.1</v>
      </c>
      <c r="Y71">
        <v>-0.1</v>
      </c>
      <c r="Z71">
        <v>-0.1</v>
      </c>
      <c r="AA71">
        <v>-0.1</v>
      </c>
      <c r="AB71">
        <v>-0.1</v>
      </c>
      <c r="AC71">
        <v>-0.1</v>
      </c>
      <c r="AD71">
        <v>-0.1</v>
      </c>
      <c r="AE71">
        <v>-0.1</v>
      </c>
      <c r="AG71">
        <f t="shared" si="8"/>
        <v>-1.5</v>
      </c>
      <c r="AH71">
        <f t="shared" si="9"/>
        <v>-0.5</v>
      </c>
      <c r="AI71">
        <f t="shared" si="10"/>
        <v>0.5</v>
      </c>
      <c r="AJ71">
        <f t="shared" si="11"/>
        <v>1.5</v>
      </c>
      <c r="AK71">
        <f t="shared" si="12"/>
        <v>-999</v>
      </c>
      <c r="AL71">
        <f t="shared" si="13"/>
        <v>-999</v>
      </c>
      <c r="AM71">
        <f t="shared" si="14"/>
        <v>-0.1</v>
      </c>
      <c r="AN71">
        <f t="shared" si="15"/>
        <v>-999</v>
      </c>
    </row>
    <row r="72" spans="1:40" x14ac:dyDescent="0.25">
      <c r="A72">
        <v>726</v>
      </c>
      <c r="B72" t="s">
        <v>29</v>
      </c>
      <c r="C72" t="s">
        <v>82</v>
      </c>
      <c r="D72" t="s">
        <v>31</v>
      </c>
      <c r="E72" t="s">
        <v>50</v>
      </c>
      <c r="F72" t="s">
        <v>33</v>
      </c>
      <c r="G72" t="s">
        <v>34</v>
      </c>
      <c r="H72" t="s">
        <v>35</v>
      </c>
      <c r="I72" t="s">
        <v>47</v>
      </c>
      <c r="J72" t="s">
        <v>37</v>
      </c>
      <c r="K72" t="s">
        <v>38</v>
      </c>
      <c r="L72" t="s">
        <v>39</v>
      </c>
      <c r="M72" t="s">
        <v>40</v>
      </c>
      <c r="N72" t="s">
        <v>41</v>
      </c>
      <c r="O72" t="s">
        <v>51</v>
      </c>
      <c r="P72" t="s">
        <v>43</v>
      </c>
      <c r="Q72" t="s">
        <v>71</v>
      </c>
      <c r="R72" t="s">
        <v>45</v>
      </c>
      <c r="T72">
        <v>0</v>
      </c>
      <c r="U72">
        <v>-0.1</v>
      </c>
      <c r="V72">
        <v>-0.1</v>
      </c>
      <c r="W72">
        <v>-9.9999999999999395E-2</v>
      </c>
      <c r="X72">
        <v>-0.1</v>
      </c>
      <c r="Y72">
        <v>-0.1</v>
      </c>
      <c r="Z72">
        <v>-0.1</v>
      </c>
      <c r="AA72">
        <v>-0.1</v>
      </c>
      <c r="AB72">
        <v>-0.1</v>
      </c>
      <c r="AC72">
        <v>-0.1</v>
      </c>
      <c r="AD72">
        <v>-0.1</v>
      </c>
      <c r="AE72">
        <v>-0.1</v>
      </c>
      <c r="AG72">
        <f t="shared" si="8"/>
        <v>-1.5</v>
      </c>
      <c r="AH72">
        <f t="shared" si="9"/>
        <v>-0.5</v>
      </c>
      <c r="AI72">
        <f t="shared" si="10"/>
        <v>0.5</v>
      </c>
      <c r="AJ72">
        <f t="shared" si="11"/>
        <v>1.5</v>
      </c>
      <c r="AK72">
        <f t="shared" si="12"/>
        <v>-999</v>
      </c>
      <c r="AL72">
        <f t="shared" si="13"/>
        <v>-999</v>
      </c>
      <c r="AM72">
        <f t="shared" si="14"/>
        <v>-0.1</v>
      </c>
      <c r="AN72">
        <f t="shared" si="15"/>
        <v>-999</v>
      </c>
    </row>
    <row r="73" spans="1:40" x14ac:dyDescent="0.25">
      <c r="A73">
        <v>727</v>
      </c>
      <c r="B73" t="s">
        <v>29</v>
      </c>
      <c r="C73" t="s">
        <v>82</v>
      </c>
      <c r="D73" t="s">
        <v>31</v>
      </c>
      <c r="E73" t="s">
        <v>50</v>
      </c>
      <c r="F73" t="s">
        <v>33</v>
      </c>
      <c r="G73" t="s">
        <v>34</v>
      </c>
      <c r="H73" t="s">
        <v>35</v>
      </c>
      <c r="I73" t="s">
        <v>47</v>
      </c>
      <c r="J73" t="s">
        <v>37</v>
      </c>
      <c r="K73" t="s">
        <v>38</v>
      </c>
      <c r="L73" t="s">
        <v>39</v>
      </c>
      <c r="M73" t="s">
        <v>40</v>
      </c>
      <c r="N73" t="s">
        <v>41</v>
      </c>
      <c r="O73" t="s">
        <v>51</v>
      </c>
      <c r="P73" t="s">
        <v>46</v>
      </c>
      <c r="Q73" t="s">
        <v>44</v>
      </c>
      <c r="R73" t="s">
        <v>45</v>
      </c>
      <c r="T73">
        <v>0</v>
      </c>
      <c r="U73">
        <v>-0.1</v>
      </c>
      <c r="V73">
        <v>-0.1</v>
      </c>
      <c r="W73">
        <v>-9.9999999999999395E-2</v>
      </c>
      <c r="X73">
        <v>-0.1</v>
      </c>
      <c r="Y73">
        <v>-0.1</v>
      </c>
      <c r="Z73">
        <v>-0.1</v>
      </c>
      <c r="AA73">
        <v>-0.1</v>
      </c>
      <c r="AB73">
        <v>-0.1</v>
      </c>
      <c r="AC73">
        <v>-0.1</v>
      </c>
      <c r="AD73">
        <v>-0.1</v>
      </c>
      <c r="AE73">
        <v>-0.1</v>
      </c>
      <c r="AG73">
        <f t="shared" si="8"/>
        <v>-1.5</v>
      </c>
      <c r="AH73">
        <f t="shared" si="9"/>
        <v>-0.5</v>
      </c>
      <c r="AI73">
        <f t="shared" si="10"/>
        <v>0.5</v>
      </c>
      <c r="AJ73">
        <f t="shared" si="11"/>
        <v>1.5</v>
      </c>
      <c r="AK73">
        <f t="shared" si="12"/>
        <v>-999</v>
      </c>
      <c r="AL73">
        <f t="shared" si="13"/>
        <v>-999</v>
      </c>
      <c r="AM73">
        <f t="shared" si="14"/>
        <v>-0.1</v>
      </c>
      <c r="AN73">
        <f t="shared" si="15"/>
        <v>-999</v>
      </c>
    </row>
    <row r="74" spans="1:40" x14ac:dyDescent="0.25">
      <c r="A74">
        <v>728</v>
      </c>
      <c r="B74" t="s">
        <v>29</v>
      </c>
      <c r="C74" t="s">
        <v>82</v>
      </c>
      <c r="D74" t="s">
        <v>31</v>
      </c>
      <c r="E74" t="s">
        <v>50</v>
      </c>
      <c r="F74" t="s">
        <v>33</v>
      </c>
      <c r="G74" t="s">
        <v>34</v>
      </c>
      <c r="H74" t="s">
        <v>35</v>
      </c>
      <c r="I74" t="s">
        <v>47</v>
      </c>
      <c r="J74" t="s">
        <v>37</v>
      </c>
      <c r="K74" t="s">
        <v>38</v>
      </c>
      <c r="L74" t="s">
        <v>39</v>
      </c>
      <c r="M74" t="s">
        <v>40</v>
      </c>
      <c r="N74" t="s">
        <v>41</v>
      </c>
      <c r="O74" t="s">
        <v>51</v>
      </c>
      <c r="P74" t="s">
        <v>46</v>
      </c>
      <c r="Q74" t="s">
        <v>71</v>
      </c>
      <c r="R74" t="s">
        <v>45</v>
      </c>
      <c r="T74">
        <v>0</v>
      </c>
      <c r="U74">
        <v>-0.1</v>
      </c>
      <c r="V74">
        <v>-0.1</v>
      </c>
      <c r="W74">
        <v>-9.9999999999999395E-2</v>
      </c>
      <c r="X74">
        <v>-0.1</v>
      </c>
      <c r="Y74">
        <v>-0.1</v>
      </c>
      <c r="Z74">
        <v>-0.1</v>
      </c>
      <c r="AA74">
        <v>-0.1</v>
      </c>
      <c r="AB74">
        <v>-0.1</v>
      </c>
      <c r="AC74">
        <v>-0.1</v>
      </c>
      <c r="AD74">
        <v>-0.1</v>
      </c>
      <c r="AE74">
        <v>-0.1</v>
      </c>
      <c r="AG74">
        <f t="shared" si="8"/>
        <v>-1.5</v>
      </c>
      <c r="AH74">
        <f t="shared" si="9"/>
        <v>-0.5</v>
      </c>
      <c r="AI74">
        <f t="shared" si="10"/>
        <v>0.5</v>
      </c>
      <c r="AJ74">
        <f t="shared" si="11"/>
        <v>1.5</v>
      </c>
      <c r="AK74">
        <f t="shared" si="12"/>
        <v>-999</v>
      </c>
      <c r="AL74">
        <f t="shared" si="13"/>
        <v>-999</v>
      </c>
      <c r="AM74">
        <f t="shared" si="14"/>
        <v>-0.1</v>
      </c>
      <c r="AN74">
        <f t="shared" si="15"/>
        <v>-999</v>
      </c>
    </row>
    <row r="75" spans="1:40" x14ac:dyDescent="0.25">
      <c r="A75">
        <v>809</v>
      </c>
      <c r="B75" t="s">
        <v>29</v>
      </c>
      <c r="C75" t="s">
        <v>82</v>
      </c>
      <c r="D75" t="s">
        <v>72</v>
      </c>
      <c r="E75" t="s">
        <v>50</v>
      </c>
      <c r="F75" t="s">
        <v>33</v>
      </c>
      <c r="G75" t="s">
        <v>34</v>
      </c>
      <c r="H75" t="s">
        <v>73</v>
      </c>
      <c r="I75" t="s">
        <v>36</v>
      </c>
      <c r="J75" t="s">
        <v>37</v>
      </c>
      <c r="K75" t="s">
        <v>38</v>
      </c>
      <c r="L75" t="s">
        <v>39</v>
      </c>
      <c r="M75" t="s">
        <v>74</v>
      </c>
      <c r="N75" t="s">
        <v>75</v>
      </c>
      <c r="O75" t="s">
        <v>51</v>
      </c>
      <c r="P75" t="s">
        <v>43</v>
      </c>
      <c r="Q75" t="s">
        <v>44</v>
      </c>
      <c r="R75" t="s">
        <v>45</v>
      </c>
      <c r="T75">
        <v>0</v>
      </c>
      <c r="U75">
        <v>-0.1</v>
      </c>
      <c r="V75">
        <v>-0.1</v>
      </c>
      <c r="W75">
        <v>-9.9999999999999395E-2</v>
      </c>
      <c r="X75">
        <v>-0.1</v>
      </c>
      <c r="Y75">
        <v>-0.1</v>
      </c>
      <c r="Z75">
        <v>-0.1</v>
      </c>
      <c r="AA75">
        <v>-0.1</v>
      </c>
      <c r="AB75">
        <v>-0.1</v>
      </c>
      <c r="AC75">
        <v>-0.1</v>
      </c>
      <c r="AD75">
        <v>-0.1</v>
      </c>
      <c r="AE75">
        <v>-0.1</v>
      </c>
      <c r="AG75">
        <f t="shared" si="8"/>
        <v>-1.5</v>
      </c>
      <c r="AH75">
        <f t="shared" si="9"/>
        <v>-0.5</v>
      </c>
      <c r="AI75">
        <f t="shared" si="10"/>
        <v>0.5</v>
      </c>
      <c r="AJ75">
        <f t="shared" si="11"/>
        <v>1.5</v>
      </c>
      <c r="AK75">
        <f t="shared" si="12"/>
        <v>-999</v>
      </c>
      <c r="AL75">
        <f t="shared" si="13"/>
        <v>-999</v>
      </c>
      <c r="AM75">
        <f t="shared" si="14"/>
        <v>-0.1</v>
      </c>
      <c r="AN75">
        <f t="shared" si="15"/>
        <v>-999</v>
      </c>
    </row>
    <row r="76" spans="1:40" x14ac:dyDescent="0.25">
      <c r="A76">
        <v>810</v>
      </c>
      <c r="B76" t="s">
        <v>29</v>
      </c>
      <c r="C76" t="s">
        <v>82</v>
      </c>
      <c r="D76" t="s">
        <v>72</v>
      </c>
      <c r="E76" t="s">
        <v>50</v>
      </c>
      <c r="F76" t="s">
        <v>33</v>
      </c>
      <c r="G76" t="s">
        <v>34</v>
      </c>
      <c r="H76" t="s">
        <v>73</v>
      </c>
      <c r="I76" t="s">
        <v>36</v>
      </c>
      <c r="J76" t="s">
        <v>37</v>
      </c>
      <c r="K76" t="s">
        <v>38</v>
      </c>
      <c r="L76" t="s">
        <v>39</v>
      </c>
      <c r="M76" t="s">
        <v>74</v>
      </c>
      <c r="N76" t="s">
        <v>75</v>
      </c>
      <c r="O76" t="s">
        <v>51</v>
      </c>
      <c r="P76" t="s">
        <v>43</v>
      </c>
      <c r="Q76" t="s">
        <v>71</v>
      </c>
      <c r="R76" t="s">
        <v>45</v>
      </c>
      <c r="T76">
        <v>0</v>
      </c>
      <c r="U76">
        <v>-0.1</v>
      </c>
      <c r="V76">
        <v>-0.1</v>
      </c>
      <c r="W76">
        <v>-9.9999999999999395E-2</v>
      </c>
      <c r="X76">
        <v>-0.1</v>
      </c>
      <c r="Y76">
        <v>-0.1</v>
      </c>
      <c r="Z76">
        <v>-0.1</v>
      </c>
      <c r="AA76">
        <v>-0.1</v>
      </c>
      <c r="AB76">
        <v>-0.1</v>
      </c>
      <c r="AC76">
        <v>-0.1</v>
      </c>
      <c r="AD76">
        <v>-0.1</v>
      </c>
      <c r="AE76">
        <v>-0.1</v>
      </c>
      <c r="AG76">
        <f t="shared" si="8"/>
        <v>-1.5</v>
      </c>
      <c r="AH76">
        <f t="shared" si="9"/>
        <v>-0.5</v>
      </c>
      <c r="AI76">
        <f t="shared" si="10"/>
        <v>0.5</v>
      </c>
      <c r="AJ76">
        <f t="shared" si="11"/>
        <v>1.5</v>
      </c>
      <c r="AK76">
        <f t="shared" si="12"/>
        <v>-999</v>
      </c>
      <c r="AL76">
        <f t="shared" si="13"/>
        <v>-999</v>
      </c>
      <c r="AM76">
        <f t="shared" si="14"/>
        <v>-0.1</v>
      </c>
      <c r="AN76">
        <f t="shared" si="15"/>
        <v>-999</v>
      </c>
    </row>
    <row r="77" spans="1:40" x14ac:dyDescent="0.25">
      <c r="A77">
        <v>811</v>
      </c>
      <c r="B77" t="s">
        <v>29</v>
      </c>
      <c r="C77" t="s">
        <v>82</v>
      </c>
      <c r="D77" t="s">
        <v>72</v>
      </c>
      <c r="E77" t="s">
        <v>50</v>
      </c>
      <c r="F77" t="s">
        <v>33</v>
      </c>
      <c r="G77" t="s">
        <v>34</v>
      </c>
      <c r="H77" t="s">
        <v>73</v>
      </c>
      <c r="I77" t="s">
        <v>36</v>
      </c>
      <c r="J77" t="s">
        <v>37</v>
      </c>
      <c r="K77" t="s">
        <v>38</v>
      </c>
      <c r="L77" t="s">
        <v>39</v>
      </c>
      <c r="M77" t="s">
        <v>74</v>
      </c>
      <c r="N77" t="s">
        <v>75</v>
      </c>
      <c r="O77" t="s">
        <v>51</v>
      </c>
      <c r="P77" t="s">
        <v>46</v>
      </c>
      <c r="Q77" t="s">
        <v>44</v>
      </c>
      <c r="R77" t="s">
        <v>45</v>
      </c>
      <c r="T77">
        <v>0</v>
      </c>
      <c r="U77">
        <v>-0.1</v>
      </c>
      <c r="V77">
        <v>-0.1</v>
      </c>
      <c r="W77">
        <v>-9.9999999999999395E-2</v>
      </c>
      <c r="X77">
        <v>-0.1</v>
      </c>
      <c r="Y77">
        <v>-0.1</v>
      </c>
      <c r="Z77">
        <v>-0.1</v>
      </c>
      <c r="AA77">
        <v>-0.1</v>
      </c>
      <c r="AB77">
        <v>-0.1</v>
      </c>
      <c r="AC77">
        <v>-0.1</v>
      </c>
      <c r="AD77">
        <v>-0.1</v>
      </c>
      <c r="AE77">
        <v>-0.1</v>
      </c>
      <c r="AG77">
        <f t="shared" si="8"/>
        <v>-1.5</v>
      </c>
      <c r="AH77">
        <f t="shared" si="9"/>
        <v>-0.5</v>
      </c>
      <c r="AI77">
        <f t="shared" si="10"/>
        <v>0.5</v>
      </c>
      <c r="AJ77">
        <f t="shared" si="11"/>
        <v>1.5</v>
      </c>
      <c r="AK77">
        <f t="shared" si="12"/>
        <v>-999</v>
      </c>
      <c r="AL77">
        <f t="shared" si="13"/>
        <v>-999</v>
      </c>
      <c r="AM77">
        <f t="shared" si="14"/>
        <v>-0.1</v>
      </c>
      <c r="AN77">
        <f t="shared" si="15"/>
        <v>-999</v>
      </c>
    </row>
    <row r="78" spans="1:40" x14ac:dyDescent="0.25">
      <c r="A78">
        <v>812</v>
      </c>
      <c r="B78" t="s">
        <v>29</v>
      </c>
      <c r="C78" t="s">
        <v>82</v>
      </c>
      <c r="D78" t="s">
        <v>72</v>
      </c>
      <c r="E78" t="s">
        <v>50</v>
      </c>
      <c r="F78" t="s">
        <v>33</v>
      </c>
      <c r="G78" t="s">
        <v>34</v>
      </c>
      <c r="H78" t="s">
        <v>73</v>
      </c>
      <c r="I78" t="s">
        <v>36</v>
      </c>
      <c r="J78" t="s">
        <v>37</v>
      </c>
      <c r="K78" t="s">
        <v>38</v>
      </c>
      <c r="L78" t="s">
        <v>39</v>
      </c>
      <c r="M78" t="s">
        <v>74</v>
      </c>
      <c r="N78" t="s">
        <v>75</v>
      </c>
      <c r="O78" t="s">
        <v>51</v>
      </c>
      <c r="P78" t="s">
        <v>46</v>
      </c>
      <c r="Q78" t="s">
        <v>71</v>
      </c>
      <c r="R78" t="s">
        <v>45</v>
      </c>
      <c r="T78">
        <v>0</v>
      </c>
      <c r="U78">
        <v>-0.1</v>
      </c>
      <c r="V78">
        <v>-0.1</v>
      </c>
      <c r="W78">
        <v>-9.9999999999999395E-2</v>
      </c>
      <c r="X78">
        <v>-0.1</v>
      </c>
      <c r="Y78">
        <v>-0.1</v>
      </c>
      <c r="Z78">
        <v>-0.1</v>
      </c>
      <c r="AA78">
        <v>-0.1</v>
      </c>
      <c r="AB78">
        <v>-0.1</v>
      </c>
      <c r="AC78">
        <v>-0.1</v>
      </c>
      <c r="AD78">
        <v>-0.1</v>
      </c>
      <c r="AE78">
        <v>-0.1</v>
      </c>
      <c r="AG78">
        <f t="shared" si="8"/>
        <v>-1.5</v>
      </c>
      <c r="AH78">
        <f t="shared" si="9"/>
        <v>-0.5</v>
      </c>
      <c r="AI78">
        <f t="shared" si="10"/>
        <v>0.5</v>
      </c>
      <c r="AJ78">
        <f t="shared" si="11"/>
        <v>1.5</v>
      </c>
      <c r="AK78">
        <f t="shared" si="12"/>
        <v>-999</v>
      </c>
      <c r="AL78">
        <f t="shared" si="13"/>
        <v>-999</v>
      </c>
      <c r="AM78">
        <f t="shared" si="14"/>
        <v>-0.1</v>
      </c>
      <c r="AN78">
        <f t="shared" si="15"/>
        <v>-999</v>
      </c>
    </row>
    <row r="79" spans="1:40" x14ac:dyDescent="0.25">
      <c r="A79">
        <v>813</v>
      </c>
      <c r="B79" t="s">
        <v>29</v>
      </c>
      <c r="C79" t="s">
        <v>82</v>
      </c>
      <c r="D79" t="s">
        <v>72</v>
      </c>
      <c r="E79" t="s">
        <v>50</v>
      </c>
      <c r="F79" t="s">
        <v>33</v>
      </c>
      <c r="G79" t="s">
        <v>34</v>
      </c>
      <c r="H79" t="s">
        <v>73</v>
      </c>
      <c r="I79" t="s">
        <v>47</v>
      </c>
      <c r="J79" t="s">
        <v>37</v>
      </c>
      <c r="K79" t="s">
        <v>38</v>
      </c>
      <c r="L79" t="s">
        <v>39</v>
      </c>
      <c r="M79" t="s">
        <v>74</v>
      </c>
      <c r="N79" t="s">
        <v>75</v>
      </c>
      <c r="O79" t="s">
        <v>51</v>
      </c>
      <c r="P79" t="s">
        <v>43</v>
      </c>
      <c r="Q79" t="s">
        <v>44</v>
      </c>
      <c r="R79" t="s">
        <v>45</v>
      </c>
      <c r="T79">
        <v>0</v>
      </c>
      <c r="U79">
        <v>-0.1</v>
      </c>
      <c r="V79">
        <v>-0.1</v>
      </c>
      <c r="W79">
        <v>-9.9999999999999395E-2</v>
      </c>
      <c r="X79">
        <v>-0.1</v>
      </c>
      <c r="Y79">
        <v>-0.1</v>
      </c>
      <c r="Z79">
        <v>-0.1</v>
      </c>
      <c r="AA79">
        <v>-0.1</v>
      </c>
      <c r="AB79">
        <v>-0.1</v>
      </c>
      <c r="AC79">
        <v>-0.1</v>
      </c>
      <c r="AD79">
        <v>-0.1</v>
      </c>
      <c r="AE79">
        <v>-0.1</v>
      </c>
      <c r="AG79">
        <f t="shared" si="8"/>
        <v>-1.5</v>
      </c>
      <c r="AH79">
        <f t="shared" si="9"/>
        <v>-0.5</v>
      </c>
      <c r="AI79">
        <f t="shared" si="10"/>
        <v>0.5</v>
      </c>
      <c r="AJ79">
        <f t="shared" si="11"/>
        <v>1.5</v>
      </c>
      <c r="AK79">
        <f t="shared" si="12"/>
        <v>-999</v>
      </c>
      <c r="AL79">
        <f t="shared" si="13"/>
        <v>-999</v>
      </c>
      <c r="AM79">
        <f t="shared" si="14"/>
        <v>-0.1</v>
      </c>
      <c r="AN79">
        <f t="shared" si="15"/>
        <v>-999</v>
      </c>
    </row>
    <row r="80" spans="1:40" x14ac:dyDescent="0.25">
      <c r="A80">
        <v>814</v>
      </c>
      <c r="B80" t="s">
        <v>29</v>
      </c>
      <c r="C80" t="s">
        <v>82</v>
      </c>
      <c r="D80" t="s">
        <v>72</v>
      </c>
      <c r="E80" t="s">
        <v>50</v>
      </c>
      <c r="F80" t="s">
        <v>33</v>
      </c>
      <c r="G80" t="s">
        <v>34</v>
      </c>
      <c r="H80" t="s">
        <v>73</v>
      </c>
      <c r="I80" t="s">
        <v>47</v>
      </c>
      <c r="J80" t="s">
        <v>37</v>
      </c>
      <c r="K80" t="s">
        <v>38</v>
      </c>
      <c r="L80" t="s">
        <v>39</v>
      </c>
      <c r="M80" t="s">
        <v>74</v>
      </c>
      <c r="N80" t="s">
        <v>75</v>
      </c>
      <c r="O80" t="s">
        <v>51</v>
      </c>
      <c r="P80" t="s">
        <v>43</v>
      </c>
      <c r="Q80" t="s">
        <v>71</v>
      </c>
      <c r="R80" t="s">
        <v>45</v>
      </c>
      <c r="T80">
        <v>0</v>
      </c>
      <c r="U80">
        <v>-0.1</v>
      </c>
      <c r="V80">
        <v>-0.1</v>
      </c>
      <c r="W80">
        <v>-9.9999999999999395E-2</v>
      </c>
      <c r="X80">
        <v>-0.1</v>
      </c>
      <c r="Y80">
        <v>-0.1</v>
      </c>
      <c r="Z80">
        <v>-0.1</v>
      </c>
      <c r="AA80">
        <v>-0.1</v>
      </c>
      <c r="AB80">
        <v>-0.1</v>
      </c>
      <c r="AC80">
        <v>-0.1</v>
      </c>
      <c r="AD80">
        <v>-0.1</v>
      </c>
      <c r="AE80">
        <v>-0.1</v>
      </c>
      <c r="AG80">
        <f t="shared" si="8"/>
        <v>-1.5</v>
      </c>
      <c r="AH80">
        <f t="shared" si="9"/>
        <v>-0.5</v>
      </c>
      <c r="AI80">
        <f t="shared" si="10"/>
        <v>0.5</v>
      </c>
      <c r="AJ80">
        <f t="shared" si="11"/>
        <v>1.5</v>
      </c>
      <c r="AK80">
        <f t="shared" si="12"/>
        <v>-999</v>
      </c>
      <c r="AL80">
        <f t="shared" si="13"/>
        <v>-999</v>
      </c>
      <c r="AM80">
        <f t="shared" si="14"/>
        <v>-0.1</v>
      </c>
      <c r="AN80">
        <f t="shared" si="15"/>
        <v>-999</v>
      </c>
    </row>
    <row r="81" spans="1:40" x14ac:dyDescent="0.25">
      <c r="A81">
        <v>815</v>
      </c>
      <c r="B81" t="s">
        <v>29</v>
      </c>
      <c r="C81" t="s">
        <v>82</v>
      </c>
      <c r="D81" t="s">
        <v>72</v>
      </c>
      <c r="E81" t="s">
        <v>50</v>
      </c>
      <c r="F81" t="s">
        <v>33</v>
      </c>
      <c r="G81" t="s">
        <v>34</v>
      </c>
      <c r="H81" t="s">
        <v>73</v>
      </c>
      <c r="I81" t="s">
        <v>47</v>
      </c>
      <c r="J81" t="s">
        <v>37</v>
      </c>
      <c r="K81" t="s">
        <v>38</v>
      </c>
      <c r="L81" t="s">
        <v>39</v>
      </c>
      <c r="M81" t="s">
        <v>74</v>
      </c>
      <c r="N81" t="s">
        <v>75</v>
      </c>
      <c r="O81" t="s">
        <v>51</v>
      </c>
      <c r="P81" t="s">
        <v>46</v>
      </c>
      <c r="Q81" t="s">
        <v>44</v>
      </c>
      <c r="R81" t="s">
        <v>45</v>
      </c>
      <c r="T81">
        <v>0</v>
      </c>
      <c r="U81">
        <v>-0.1</v>
      </c>
      <c r="V81">
        <v>-0.1</v>
      </c>
      <c r="W81">
        <v>-9.9999999999999395E-2</v>
      </c>
      <c r="X81">
        <v>-0.1</v>
      </c>
      <c r="Y81">
        <v>-0.1</v>
      </c>
      <c r="Z81">
        <v>-0.1</v>
      </c>
      <c r="AA81">
        <v>-0.1</v>
      </c>
      <c r="AB81">
        <v>-0.1</v>
      </c>
      <c r="AC81">
        <v>-0.1</v>
      </c>
      <c r="AD81">
        <v>-0.1</v>
      </c>
      <c r="AE81">
        <v>-0.1</v>
      </c>
      <c r="AG81">
        <f t="shared" si="8"/>
        <v>-1.5</v>
      </c>
      <c r="AH81">
        <f t="shared" si="9"/>
        <v>-0.5</v>
      </c>
      <c r="AI81">
        <f t="shared" si="10"/>
        <v>0.5</v>
      </c>
      <c r="AJ81">
        <f t="shared" si="11"/>
        <v>1.5</v>
      </c>
      <c r="AK81">
        <f t="shared" si="12"/>
        <v>-999</v>
      </c>
      <c r="AL81">
        <f t="shared" si="13"/>
        <v>-999</v>
      </c>
      <c r="AM81">
        <f t="shared" si="14"/>
        <v>-0.1</v>
      </c>
      <c r="AN81">
        <f t="shared" si="15"/>
        <v>-999</v>
      </c>
    </row>
    <row r="82" spans="1:40" x14ac:dyDescent="0.25">
      <c r="A82">
        <v>816</v>
      </c>
      <c r="B82" t="s">
        <v>29</v>
      </c>
      <c r="C82" t="s">
        <v>82</v>
      </c>
      <c r="D82" t="s">
        <v>72</v>
      </c>
      <c r="E82" t="s">
        <v>50</v>
      </c>
      <c r="F82" t="s">
        <v>33</v>
      </c>
      <c r="G82" t="s">
        <v>34</v>
      </c>
      <c r="H82" t="s">
        <v>73</v>
      </c>
      <c r="I82" t="s">
        <v>47</v>
      </c>
      <c r="J82" t="s">
        <v>37</v>
      </c>
      <c r="K82" t="s">
        <v>38</v>
      </c>
      <c r="L82" t="s">
        <v>39</v>
      </c>
      <c r="M82" t="s">
        <v>74</v>
      </c>
      <c r="N82" t="s">
        <v>75</v>
      </c>
      <c r="O82" t="s">
        <v>51</v>
      </c>
      <c r="P82" t="s">
        <v>46</v>
      </c>
      <c r="Q82" t="s">
        <v>71</v>
      </c>
      <c r="R82" t="s">
        <v>45</v>
      </c>
      <c r="T82">
        <v>0</v>
      </c>
      <c r="U82">
        <v>-0.1</v>
      </c>
      <c r="V82">
        <v>-0.1</v>
      </c>
      <c r="W82">
        <v>-9.9999999999999395E-2</v>
      </c>
      <c r="X82">
        <v>-0.1</v>
      </c>
      <c r="Y82">
        <v>-0.1</v>
      </c>
      <c r="Z82">
        <v>-0.1</v>
      </c>
      <c r="AA82">
        <v>-0.1</v>
      </c>
      <c r="AB82">
        <v>-0.1</v>
      </c>
      <c r="AC82">
        <v>-0.1</v>
      </c>
      <c r="AD82">
        <v>-0.1</v>
      </c>
      <c r="AE82">
        <v>-0.1</v>
      </c>
      <c r="AG82">
        <f t="shared" si="8"/>
        <v>-1.5</v>
      </c>
      <c r="AH82">
        <f t="shared" si="9"/>
        <v>-0.5</v>
      </c>
      <c r="AI82">
        <f t="shared" si="10"/>
        <v>0.5</v>
      </c>
      <c r="AJ82">
        <f t="shared" si="11"/>
        <v>1.5</v>
      </c>
      <c r="AK82">
        <f t="shared" si="12"/>
        <v>-999</v>
      </c>
      <c r="AL82">
        <f t="shared" si="13"/>
        <v>-999</v>
      </c>
      <c r="AM82">
        <f t="shared" si="14"/>
        <v>-0.1</v>
      </c>
      <c r="AN82">
        <f t="shared" si="15"/>
        <v>-999</v>
      </c>
    </row>
    <row r="83" spans="1:40" x14ac:dyDescent="0.25">
      <c r="A83">
        <v>897</v>
      </c>
      <c r="B83" t="s">
        <v>29</v>
      </c>
      <c r="C83" t="s">
        <v>82</v>
      </c>
      <c r="D83" t="s">
        <v>76</v>
      </c>
      <c r="E83" t="s">
        <v>50</v>
      </c>
      <c r="F83" t="s">
        <v>33</v>
      </c>
      <c r="G83" t="s">
        <v>34</v>
      </c>
      <c r="H83" t="s">
        <v>73</v>
      </c>
      <c r="I83" t="s">
        <v>36</v>
      </c>
      <c r="J83" t="s">
        <v>37</v>
      </c>
      <c r="K83" t="s">
        <v>38</v>
      </c>
      <c r="L83" t="s">
        <v>39</v>
      </c>
      <c r="M83" t="s">
        <v>77</v>
      </c>
      <c r="N83" t="s">
        <v>78</v>
      </c>
      <c r="O83" t="s">
        <v>51</v>
      </c>
      <c r="P83" t="s">
        <v>43</v>
      </c>
      <c r="Q83" t="s">
        <v>44</v>
      </c>
      <c r="R83" t="s">
        <v>45</v>
      </c>
      <c r="T83">
        <v>0</v>
      </c>
      <c r="U83">
        <v>-0.1</v>
      </c>
      <c r="V83">
        <v>-0.1</v>
      </c>
      <c r="W83">
        <v>-9.9999999999999395E-2</v>
      </c>
      <c r="X83">
        <v>-0.1</v>
      </c>
      <c r="Y83">
        <v>-0.1</v>
      </c>
      <c r="Z83">
        <v>-0.1</v>
      </c>
      <c r="AA83">
        <v>-0.1</v>
      </c>
      <c r="AB83">
        <v>-0.1</v>
      </c>
      <c r="AC83">
        <v>-0.1</v>
      </c>
      <c r="AD83">
        <v>-0.1</v>
      </c>
      <c r="AE83">
        <v>-0.1</v>
      </c>
      <c r="AG83">
        <f t="shared" si="8"/>
        <v>-1.5</v>
      </c>
      <c r="AH83">
        <f t="shared" si="9"/>
        <v>-0.5</v>
      </c>
      <c r="AI83">
        <f t="shared" si="10"/>
        <v>0.5</v>
      </c>
      <c r="AJ83">
        <f t="shared" si="11"/>
        <v>1.5</v>
      </c>
      <c r="AK83">
        <f t="shared" si="12"/>
        <v>-999</v>
      </c>
      <c r="AL83">
        <f t="shared" si="13"/>
        <v>-999</v>
      </c>
      <c r="AM83">
        <f t="shared" si="14"/>
        <v>-0.1</v>
      </c>
      <c r="AN83">
        <f t="shared" si="15"/>
        <v>-999</v>
      </c>
    </row>
    <row r="84" spans="1:40" x14ac:dyDescent="0.25">
      <c r="A84">
        <v>898</v>
      </c>
      <c r="B84" t="s">
        <v>29</v>
      </c>
      <c r="C84" t="s">
        <v>82</v>
      </c>
      <c r="D84" t="s">
        <v>76</v>
      </c>
      <c r="E84" t="s">
        <v>50</v>
      </c>
      <c r="F84" t="s">
        <v>33</v>
      </c>
      <c r="G84" t="s">
        <v>34</v>
      </c>
      <c r="H84" t="s">
        <v>73</v>
      </c>
      <c r="I84" t="s">
        <v>36</v>
      </c>
      <c r="J84" t="s">
        <v>37</v>
      </c>
      <c r="K84" t="s">
        <v>38</v>
      </c>
      <c r="L84" t="s">
        <v>39</v>
      </c>
      <c r="M84" t="s">
        <v>77</v>
      </c>
      <c r="N84" t="s">
        <v>78</v>
      </c>
      <c r="O84" t="s">
        <v>51</v>
      </c>
      <c r="P84" t="s">
        <v>43</v>
      </c>
      <c r="Q84" t="s">
        <v>71</v>
      </c>
      <c r="R84" t="s">
        <v>45</v>
      </c>
      <c r="T84">
        <v>0</v>
      </c>
      <c r="U84">
        <v>-0.1</v>
      </c>
      <c r="V84">
        <v>-0.1</v>
      </c>
      <c r="W84">
        <v>-9.9999999999999395E-2</v>
      </c>
      <c r="X84">
        <v>-0.1</v>
      </c>
      <c r="Y84">
        <v>-0.1</v>
      </c>
      <c r="Z84">
        <v>-0.1</v>
      </c>
      <c r="AA84">
        <v>-0.1</v>
      </c>
      <c r="AB84">
        <v>-0.1</v>
      </c>
      <c r="AC84">
        <v>-0.1</v>
      </c>
      <c r="AD84">
        <v>-0.1</v>
      </c>
      <c r="AE84">
        <v>-0.1</v>
      </c>
      <c r="AG84">
        <f t="shared" si="8"/>
        <v>-1.5</v>
      </c>
      <c r="AH84">
        <f t="shared" si="9"/>
        <v>-0.5</v>
      </c>
      <c r="AI84">
        <f t="shared" si="10"/>
        <v>0.5</v>
      </c>
      <c r="AJ84">
        <f t="shared" si="11"/>
        <v>1.5</v>
      </c>
      <c r="AK84">
        <f t="shared" si="12"/>
        <v>-999</v>
      </c>
      <c r="AL84">
        <f t="shared" si="13"/>
        <v>-999</v>
      </c>
      <c r="AM84">
        <f t="shared" si="14"/>
        <v>-0.1</v>
      </c>
      <c r="AN84">
        <f t="shared" si="15"/>
        <v>-999</v>
      </c>
    </row>
    <row r="85" spans="1:40" x14ac:dyDescent="0.25">
      <c r="A85">
        <v>899</v>
      </c>
      <c r="B85" t="s">
        <v>29</v>
      </c>
      <c r="C85" t="s">
        <v>82</v>
      </c>
      <c r="D85" t="s">
        <v>76</v>
      </c>
      <c r="E85" t="s">
        <v>50</v>
      </c>
      <c r="F85" t="s">
        <v>33</v>
      </c>
      <c r="G85" t="s">
        <v>34</v>
      </c>
      <c r="H85" t="s">
        <v>73</v>
      </c>
      <c r="I85" t="s">
        <v>36</v>
      </c>
      <c r="J85" t="s">
        <v>37</v>
      </c>
      <c r="K85" t="s">
        <v>38</v>
      </c>
      <c r="L85" t="s">
        <v>39</v>
      </c>
      <c r="M85" t="s">
        <v>77</v>
      </c>
      <c r="N85" t="s">
        <v>78</v>
      </c>
      <c r="O85" t="s">
        <v>51</v>
      </c>
      <c r="P85" t="s">
        <v>46</v>
      </c>
      <c r="Q85" t="s">
        <v>44</v>
      </c>
      <c r="R85" t="s">
        <v>45</v>
      </c>
      <c r="T85">
        <v>0</v>
      </c>
      <c r="U85">
        <v>-0.1</v>
      </c>
      <c r="V85">
        <v>-0.1</v>
      </c>
      <c r="W85">
        <v>-9.9999999999999395E-2</v>
      </c>
      <c r="X85">
        <v>-0.1</v>
      </c>
      <c r="Y85">
        <v>-0.1</v>
      </c>
      <c r="Z85">
        <v>-0.1</v>
      </c>
      <c r="AA85">
        <v>-0.1</v>
      </c>
      <c r="AB85">
        <v>-0.1</v>
      </c>
      <c r="AC85">
        <v>-0.1</v>
      </c>
      <c r="AD85">
        <v>-0.1</v>
      </c>
      <c r="AE85">
        <v>-0.1</v>
      </c>
      <c r="AG85">
        <f t="shared" si="8"/>
        <v>-1.5</v>
      </c>
      <c r="AH85">
        <f t="shared" si="9"/>
        <v>-0.5</v>
      </c>
      <c r="AI85">
        <f t="shared" si="10"/>
        <v>0.5</v>
      </c>
      <c r="AJ85">
        <f t="shared" si="11"/>
        <v>1.5</v>
      </c>
      <c r="AK85">
        <f t="shared" si="12"/>
        <v>-999</v>
      </c>
      <c r="AL85">
        <f t="shared" si="13"/>
        <v>-999</v>
      </c>
      <c r="AM85">
        <f t="shared" si="14"/>
        <v>-0.1</v>
      </c>
      <c r="AN85">
        <f t="shared" si="15"/>
        <v>-999</v>
      </c>
    </row>
    <row r="86" spans="1:40" x14ac:dyDescent="0.25">
      <c r="A86">
        <v>900</v>
      </c>
      <c r="B86" t="s">
        <v>29</v>
      </c>
      <c r="C86" t="s">
        <v>82</v>
      </c>
      <c r="D86" t="s">
        <v>76</v>
      </c>
      <c r="E86" t="s">
        <v>50</v>
      </c>
      <c r="F86" t="s">
        <v>33</v>
      </c>
      <c r="G86" t="s">
        <v>34</v>
      </c>
      <c r="H86" t="s">
        <v>73</v>
      </c>
      <c r="I86" t="s">
        <v>36</v>
      </c>
      <c r="J86" t="s">
        <v>37</v>
      </c>
      <c r="K86" t="s">
        <v>38</v>
      </c>
      <c r="L86" t="s">
        <v>39</v>
      </c>
      <c r="M86" t="s">
        <v>77</v>
      </c>
      <c r="N86" t="s">
        <v>78</v>
      </c>
      <c r="O86" t="s">
        <v>51</v>
      </c>
      <c r="P86" t="s">
        <v>46</v>
      </c>
      <c r="Q86" t="s">
        <v>71</v>
      </c>
      <c r="R86" t="s">
        <v>45</v>
      </c>
      <c r="T86">
        <v>0</v>
      </c>
      <c r="U86">
        <v>-0.1</v>
      </c>
      <c r="V86">
        <v>-0.1</v>
      </c>
      <c r="W86">
        <v>-9.9999999999999395E-2</v>
      </c>
      <c r="X86">
        <v>-0.1</v>
      </c>
      <c r="Y86">
        <v>-0.1</v>
      </c>
      <c r="Z86">
        <v>-0.1</v>
      </c>
      <c r="AA86">
        <v>-0.1</v>
      </c>
      <c r="AB86">
        <v>-0.1</v>
      </c>
      <c r="AC86">
        <v>-0.1</v>
      </c>
      <c r="AD86">
        <v>-0.1</v>
      </c>
      <c r="AE86">
        <v>-0.1</v>
      </c>
      <c r="AG86">
        <f t="shared" si="8"/>
        <v>-1.5</v>
      </c>
      <c r="AH86">
        <f t="shared" si="9"/>
        <v>-0.5</v>
      </c>
      <c r="AI86">
        <f t="shared" si="10"/>
        <v>0.5</v>
      </c>
      <c r="AJ86">
        <f t="shared" si="11"/>
        <v>1.5</v>
      </c>
      <c r="AK86">
        <f t="shared" si="12"/>
        <v>-999</v>
      </c>
      <c r="AL86">
        <f t="shared" si="13"/>
        <v>-999</v>
      </c>
      <c r="AM86">
        <f t="shared" si="14"/>
        <v>-0.1</v>
      </c>
      <c r="AN86">
        <f t="shared" si="15"/>
        <v>-999</v>
      </c>
    </row>
    <row r="87" spans="1:40" x14ac:dyDescent="0.25">
      <c r="A87">
        <v>901</v>
      </c>
      <c r="B87" t="s">
        <v>29</v>
      </c>
      <c r="C87" t="s">
        <v>82</v>
      </c>
      <c r="D87" t="s">
        <v>76</v>
      </c>
      <c r="E87" t="s">
        <v>50</v>
      </c>
      <c r="F87" t="s">
        <v>33</v>
      </c>
      <c r="G87" t="s">
        <v>34</v>
      </c>
      <c r="H87" t="s">
        <v>73</v>
      </c>
      <c r="I87" t="s">
        <v>47</v>
      </c>
      <c r="J87" t="s">
        <v>37</v>
      </c>
      <c r="K87" t="s">
        <v>38</v>
      </c>
      <c r="L87" t="s">
        <v>39</v>
      </c>
      <c r="M87" t="s">
        <v>77</v>
      </c>
      <c r="N87" t="s">
        <v>78</v>
      </c>
      <c r="O87" t="s">
        <v>51</v>
      </c>
      <c r="P87" t="s">
        <v>43</v>
      </c>
      <c r="Q87" t="s">
        <v>44</v>
      </c>
      <c r="R87" t="s">
        <v>45</v>
      </c>
      <c r="T87">
        <v>0</v>
      </c>
      <c r="U87">
        <v>-0.1</v>
      </c>
      <c r="V87">
        <v>-0.1</v>
      </c>
      <c r="W87">
        <v>-9.9999999999999395E-2</v>
      </c>
      <c r="X87">
        <v>-0.1</v>
      </c>
      <c r="Y87">
        <v>-0.1</v>
      </c>
      <c r="Z87">
        <v>-0.1</v>
      </c>
      <c r="AA87">
        <v>-0.1</v>
      </c>
      <c r="AB87">
        <v>-0.1</v>
      </c>
      <c r="AC87">
        <v>-0.1</v>
      </c>
      <c r="AD87">
        <v>-0.1</v>
      </c>
      <c r="AE87">
        <v>-0.1</v>
      </c>
      <c r="AG87">
        <f t="shared" si="8"/>
        <v>-1.5</v>
      </c>
      <c r="AH87">
        <f t="shared" si="9"/>
        <v>-0.5</v>
      </c>
      <c r="AI87">
        <f t="shared" si="10"/>
        <v>0.5</v>
      </c>
      <c r="AJ87">
        <f t="shared" si="11"/>
        <v>1.5</v>
      </c>
      <c r="AK87">
        <f t="shared" si="12"/>
        <v>-999</v>
      </c>
      <c r="AL87">
        <f t="shared" si="13"/>
        <v>-999</v>
      </c>
      <c r="AM87">
        <f t="shared" si="14"/>
        <v>-0.1</v>
      </c>
      <c r="AN87">
        <f t="shared" si="15"/>
        <v>-999</v>
      </c>
    </row>
    <row r="88" spans="1:40" x14ac:dyDescent="0.25">
      <c r="A88">
        <v>902</v>
      </c>
      <c r="B88" t="s">
        <v>29</v>
      </c>
      <c r="C88" t="s">
        <v>82</v>
      </c>
      <c r="D88" t="s">
        <v>76</v>
      </c>
      <c r="E88" t="s">
        <v>50</v>
      </c>
      <c r="F88" t="s">
        <v>33</v>
      </c>
      <c r="G88" t="s">
        <v>34</v>
      </c>
      <c r="H88" t="s">
        <v>73</v>
      </c>
      <c r="I88" t="s">
        <v>47</v>
      </c>
      <c r="J88" t="s">
        <v>37</v>
      </c>
      <c r="K88" t="s">
        <v>38</v>
      </c>
      <c r="L88" t="s">
        <v>39</v>
      </c>
      <c r="M88" t="s">
        <v>77</v>
      </c>
      <c r="N88" t="s">
        <v>78</v>
      </c>
      <c r="O88" t="s">
        <v>51</v>
      </c>
      <c r="P88" t="s">
        <v>43</v>
      </c>
      <c r="Q88" t="s">
        <v>71</v>
      </c>
      <c r="R88" t="s">
        <v>45</v>
      </c>
      <c r="T88">
        <v>0</v>
      </c>
      <c r="U88">
        <v>-0.1</v>
      </c>
      <c r="V88">
        <v>-0.1</v>
      </c>
      <c r="W88">
        <v>-9.9999999999999395E-2</v>
      </c>
      <c r="X88">
        <v>-0.1</v>
      </c>
      <c r="Y88">
        <v>-0.1</v>
      </c>
      <c r="Z88">
        <v>-0.1</v>
      </c>
      <c r="AA88">
        <v>-0.1</v>
      </c>
      <c r="AB88">
        <v>-0.1</v>
      </c>
      <c r="AC88">
        <v>-0.1</v>
      </c>
      <c r="AD88">
        <v>-0.1</v>
      </c>
      <c r="AE88">
        <v>-0.1</v>
      </c>
      <c r="AG88">
        <f t="shared" si="8"/>
        <v>-1.5</v>
      </c>
      <c r="AH88">
        <f t="shared" si="9"/>
        <v>-0.5</v>
      </c>
      <c r="AI88">
        <f t="shared" si="10"/>
        <v>0.5</v>
      </c>
      <c r="AJ88">
        <f t="shared" si="11"/>
        <v>1.5</v>
      </c>
      <c r="AK88">
        <f t="shared" si="12"/>
        <v>-999</v>
      </c>
      <c r="AL88">
        <f t="shared" si="13"/>
        <v>-999</v>
      </c>
      <c r="AM88">
        <f t="shared" si="14"/>
        <v>-0.1</v>
      </c>
      <c r="AN88">
        <f t="shared" si="15"/>
        <v>-999</v>
      </c>
    </row>
    <row r="89" spans="1:40" x14ac:dyDescent="0.25">
      <c r="A89">
        <v>903</v>
      </c>
      <c r="B89" t="s">
        <v>29</v>
      </c>
      <c r="C89" t="s">
        <v>82</v>
      </c>
      <c r="D89" t="s">
        <v>76</v>
      </c>
      <c r="E89" t="s">
        <v>50</v>
      </c>
      <c r="F89" t="s">
        <v>33</v>
      </c>
      <c r="G89" t="s">
        <v>34</v>
      </c>
      <c r="H89" t="s">
        <v>73</v>
      </c>
      <c r="I89" t="s">
        <v>47</v>
      </c>
      <c r="J89" t="s">
        <v>37</v>
      </c>
      <c r="K89" t="s">
        <v>38</v>
      </c>
      <c r="L89" t="s">
        <v>39</v>
      </c>
      <c r="M89" t="s">
        <v>77</v>
      </c>
      <c r="N89" t="s">
        <v>78</v>
      </c>
      <c r="O89" t="s">
        <v>51</v>
      </c>
      <c r="P89" t="s">
        <v>46</v>
      </c>
      <c r="Q89" t="s">
        <v>44</v>
      </c>
      <c r="R89" t="s">
        <v>45</v>
      </c>
      <c r="T89">
        <v>0</v>
      </c>
      <c r="U89">
        <v>-0.1</v>
      </c>
      <c r="V89">
        <v>-0.1</v>
      </c>
      <c r="W89">
        <v>-9.9999999999999395E-2</v>
      </c>
      <c r="X89">
        <v>-0.1</v>
      </c>
      <c r="Y89">
        <v>-0.1</v>
      </c>
      <c r="Z89">
        <v>-0.1</v>
      </c>
      <c r="AA89">
        <v>-0.1</v>
      </c>
      <c r="AB89">
        <v>-0.1</v>
      </c>
      <c r="AC89">
        <v>-0.1</v>
      </c>
      <c r="AD89">
        <v>-0.1</v>
      </c>
      <c r="AE89">
        <v>-0.1</v>
      </c>
      <c r="AG89">
        <f t="shared" si="8"/>
        <v>-1.5</v>
      </c>
      <c r="AH89">
        <f t="shared" si="9"/>
        <v>-0.5</v>
      </c>
      <c r="AI89">
        <f t="shared" si="10"/>
        <v>0.5</v>
      </c>
      <c r="AJ89">
        <f t="shared" si="11"/>
        <v>1.5</v>
      </c>
      <c r="AK89">
        <f t="shared" si="12"/>
        <v>-999</v>
      </c>
      <c r="AL89">
        <f t="shared" si="13"/>
        <v>-999</v>
      </c>
      <c r="AM89">
        <f t="shared" si="14"/>
        <v>-0.1</v>
      </c>
      <c r="AN89">
        <f t="shared" si="15"/>
        <v>-999</v>
      </c>
    </row>
    <row r="90" spans="1:40" x14ac:dyDescent="0.25">
      <c r="A90">
        <v>904</v>
      </c>
      <c r="B90" t="s">
        <v>29</v>
      </c>
      <c r="C90" t="s">
        <v>82</v>
      </c>
      <c r="D90" t="s">
        <v>76</v>
      </c>
      <c r="E90" t="s">
        <v>50</v>
      </c>
      <c r="F90" t="s">
        <v>33</v>
      </c>
      <c r="G90" t="s">
        <v>34</v>
      </c>
      <c r="H90" t="s">
        <v>73</v>
      </c>
      <c r="I90" t="s">
        <v>47</v>
      </c>
      <c r="J90" t="s">
        <v>37</v>
      </c>
      <c r="K90" t="s">
        <v>38</v>
      </c>
      <c r="L90" t="s">
        <v>39</v>
      </c>
      <c r="M90" t="s">
        <v>77</v>
      </c>
      <c r="N90" t="s">
        <v>78</v>
      </c>
      <c r="O90" t="s">
        <v>51</v>
      </c>
      <c r="P90" t="s">
        <v>46</v>
      </c>
      <c r="Q90" t="s">
        <v>71</v>
      </c>
      <c r="R90" t="s">
        <v>45</v>
      </c>
      <c r="T90">
        <v>0</v>
      </c>
      <c r="U90">
        <v>-0.1</v>
      </c>
      <c r="V90">
        <v>-0.1</v>
      </c>
      <c r="W90">
        <v>-9.9999999999999395E-2</v>
      </c>
      <c r="X90">
        <v>-0.1</v>
      </c>
      <c r="Y90">
        <v>-0.1</v>
      </c>
      <c r="Z90">
        <v>-0.1</v>
      </c>
      <c r="AA90">
        <v>-0.1</v>
      </c>
      <c r="AB90">
        <v>-0.1</v>
      </c>
      <c r="AC90">
        <v>-0.1</v>
      </c>
      <c r="AD90">
        <v>-0.1</v>
      </c>
      <c r="AE90">
        <v>-0.1</v>
      </c>
      <c r="AG90">
        <f t="shared" si="8"/>
        <v>-1.5</v>
      </c>
      <c r="AH90">
        <f t="shared" si="9"/>
        <v>-0.5</v>
      </c>
      <c r="AI90">
        <f t="shared" si="10"/>
        <v>0.5</v>
      </c>
      <c r="AJ90">
        <f t="shared" si="11"/>
        <v>1.5</v>
      </c>
      <c r="AK90">
        <f t="shared" si="12"/>
        <v>-999</v>
      </c>
      <c r="AL90">
        <f t="shared" si="13"/>
        <v>-999</v>
      </c>
      <c r="AM90">
        <f t="shared" si="14"/>
        <v>-0.1</v>
      </c>
      <c r="AN90">
        <f t="shared" si="15"/>
        <v>-999</v>
      </c>
    </row>
    <row r="91" spans="1:40" x14ac:dyDescent="0.25">
      <c r="A91">
        <v>985</v>
      </c>
      <c r="B91" t="s">
        <v>29</v>
      </c>
      <c r="C91" t="s">
        <v>82</v>
      </c>
      <c r="D91" t="s">
        <v>79</v>
      </c>
      <c r="E91" t="s">
        <v>50</v>
      </c>
      <c r="F91" t="s">
        <v>33</v>
      </c>
      <c r="G91" t="s">
        <v>34</v>
      </c>
      <c r="H91" t="s">
        <v>73</v>
      </c>
      <c r="I91" t="s">
        <v>36</v>
      </c>
      <c r="J91" t="s">
        <v>37</v>
      </c>
      <c r="K91" t="s">
        <v>38</v>
      </c>
      <c r="L91" t="s">
        <v>39</v>
      </c>
      <c r="M91" t="s">
        <v>80</v>
      </c>
      <c r="N91" t="s">
        <v>81</v>
      </c>
      <c r="O91" t="s">
        <v>51</v>
      </c>
      <c r="P91" t="s">
        <v>43</v>
      </c>
      <c r="Q91" t="s">
        <v>44</v>
      </c>
      <c r="R91" t="s">
        <v>45</v>
      </c>
      <c r="T91">
        <v>0</v>
      </c>
      <c r="U91">
        <v>-0.1</v>
      </c>
      <c r="V91">
        <v>-0.1</v>
      </c>
      <c r="W91">
        <v>-9.9999999999999395E-2</v>
      </c>
      <c r="X91">
        <v>-0.1</v>
      </c>
      <c r="Y91">
        <v>-0.1</v>
      </c>
      <c r="Z91">
        <v>-0.1</v>
      </c>
      <c r="AA91">
        <v>-0.1</v>
      </c>
      <c r="AB91">
        <v>-0.1</v>
      </c>
      <c r="AC91">
        <v>-0.1</v>
      </c>
      <c r="AD91">
        <v>-0.1</v>
      </c>
      <c r="AE91">
        <v>-0.1</v>
      </c>
      <c r="AG91">
        <f t="shared" si="8"/>
        <v>-1.5</v>
      </c>
      <c r="AH91">
        <f t="shared" si="9"/>
        <v>-0.5</v>
      </c>
      <c r="AI91">
        <f t="shared" si="10"/>
        <v>0.5</v>
      </c>
      <c r="AJ91">
        <f t="shared" si="11"/>
        <v>1.5</v>
      </c>
      <c r="AK91">
        <f t="shared" si="12"/>
        <v>-999</v>
      </c>
      <c r="AL91">
        <f t="shared" si="13"/>
        <v>-999</v>
      </c>
      <c r="AM91">
        <f t="shared" si="14"/>
        <v>-0.1</v>
      </c>
      <c r="AN91">
        <f t="shared" si="15"/>
        <v>-999</v>
      </c>
    </row>
    <row r="92" spans="1:40" x14ac:dyDescent="0.25">
      <c r="A92">
        <v>986</v>
      </c>
      <c r="B92" t="s">
        <v>29</v>
      </c>
      <c r="C92" t="s">
        <v>82</v>
      </c>
      <c r="D92" t="s">
        <v>79</v>
      </c>
      <c r="E92" t="s">
        <v>50</v>
      </c>
      <c r="F92" t="s">
        <v>33</v>
      </c>
      <c r="G92" t="s">
        <v>34</v>
      </c>
      <c r="H92" t="s">
        <v>73</v>
      </c>
      <c r="I92" t="s">
        <v>36</v>
      </c>
      <c r="J92" t="s">
        <v>37</v>
      </c>
      <c r="K92" t="s">
        <v>38</v>
      </c>
      <c r="L92" t="s">
        <v>39</v>
      </c>
      <c r="M92" t="s">
        <v>80</v>
      </c>
      <c r="N92" t="s">
        <v>81</v>
      </c>
      <c r="O92" t="s">
        <v>51</v>
      </c>
      <c r="P92" t="s">
        <v>43</v>
      </c>
      <c r="Q92" t="s">
        <v>71</v>
      </c>
      <c r="R92" t="s">
        <v>45</v>
      </c>
      <c r="T92">
        <v>0</v>
      </c>
      <c r="U92">
        <v>-0.1</v>
      </c>
      <c r="V92">
        <v>-0.1</v>
      </c>
      <c r="W92">
        <v>-9.9999999999999395E-2</v>
      </c>
      <c r="X92">
        <v>-0.1</v>
      </c>
      <c r="Y92">
        <v>-0.1</v>
      </c>
      <c r="Z92">
        <v>-0.1</v>
      </c>
      <c r="AA92">
        <v>-0.1</v>
      </c>
      <c r="AB92">
        <v>-0.1</v>
      </c>
      <c r="AC92">
        <v>-0.1</v>
      </c>
      <c r="AD92">
        <v>-0.1</v>
      </c>
      <c r="AE92">
        <v>-0.1</v>
      </c>
      <c r="AG92">
        <f t="shared" si="8"/>
        <v>-1.5</v>
      </c>
      <c r="AH92">
        <f t="shared" si="9"/>
        <v>-0.5</v>
      </c>
      <c r="AI92">
        <f t="shared" si="10"/>
        <v>0.5</v>
      </c>
      <c r="AJ92">
        <f t="shared" si="11"/>
        <v>1.5</v>
      </c>
      <c r="AK92">
        <f t="shared" si="12"/>
        <v>-999</v>
      </c>
      <c r="AL92">
        <f t="shared" si="13"/>
        <v>-999</v>
      </c>
      <c r="AM92">
        <f t="shared" si="14"/>
        <v>-0.1</v>
      </c>
      <c r="AN92">
        <f t="shared" si="15"/>
        <v>-999</v>
      </c>
    </row>
    <row r="93" spans="1:40" x14ac:dyDescent="0.25">
      <c r="A93">
        <v>987</v>
      </c>
      <c r="B93" t="s">
        <v>29</v>
      </c>
      <c r="C93" t="s">
        <v>82</v>
      </c>
      <c r="D93" t="s">
        <v>79</v>
      </c>
      <c r="E93" t="s">
        <v>50</v>
      </c>
      <c r="F93" t="s">
        <v>33</v>
      </c>
      <c r="G93" t="s">
        <v>34</v>
      </c>
      <c r="H93" t="s">
        <v>73</v>
      </c>
      <c r="I93" t="s">
        <v>36</v>
      </c>
      <c r="J93" t="s">
        <v>37</v>
      </c>
      <c r="K93" t="s">
        <v>38</v>
      </c>
      <c r="L93" t="s">
        <v>39</v>
      </c>
      <c r="M93" t="s">
        <v>80</v>
      </c>
      <c r="N93" t="s">
        <v>81</v>
      </c>
      <c r="O93" t="s">
        <v>51</v>
      </c>
      <c r="P93" t="s">
        <v>46</v>
      </c>
      <c r="Q93" t="s">
        <v>44</v>
      </c>
      <c r="R93" t="s">
        <v>45</v>
      </c>
      <c r="T93">
        <v>0</v>
      </c>
      <c r="U93">
        <v>-0.1</v>
      </c>
      <c r="V93">
        <v>-0.1</v>
      </c>
      <c r="W93">
        <v>-9.9999999999999395E-2</v>
      </c>
      <c r="X93">
        <v>-0.1</v>
      </c>
      <c r="Y93">
        <v>-0.1</v>
      </c>
      <c r="Z93">
        <v>-0.1</v>
      </c>
      <c r="AA93">
        <v>-0.1</v>
      </c>
      <c r="AB93">
        <v>-0.1</v>
      </c>
      <c r="AC93">
        <v>-0.1</v>
      </c>
      <c r="AD93">
        <v>-0.1</v>
      </c>
      <c r="AE93">
        <v>-0.1</v>
      </c>
      <c r="AG93">
        <f t="shared" si="8"/>
        <v>-1.5</v>
      </c>
      <c r="AH93">
        <f t="shared" si="9"/>
        <v>-0.5</v>
      </c>
      <c r="AI93">
        <f t="shared" si="10"/>
        <v>0.5</v>
      </c>
      <c r="AJ93">
        <f t="shared" si="11"/>
        <v>1.5</v>
      </c>
      <c r="AK93">
        <f t="shared" si="12"/>
        <v>-999</v>
      </c>
      <c r="AL93">
        <f t="shared" si="13"/>
        <v>-999</v>
      </c>
      <c r="AM93">
        <f t="shared" si="14"/>
        <v>-0.1</v>
      </c>
      <c r="AN93">
        <f t="shared" si="15"/>
        <v>-999</v>
      </c>
    </row>
    <row r="94" spans="1:40" x14ac:dyDescent="0.25">
      <c r="A94">
        <v>988</v>
      </c>
      <c r="B94" t="s">
        <v>29</v>
      </c>
      <c r="C94" t="s">
        <v>82</v>
      </c>
      <c r="D94" t="s">
        <v>79</v>
      </c>
      <c r="E94" t="s">
        <v>50</v>
      </c>
      <c r="F94" t="s">
        <v>33</v>
      </c>
      <c r="G94" t="s">
        <v>34</v>
      </c>
      <c r="H94" t="s">
        <v>73</v>
      </c>
      <c r="I94" t="s">
        <v>36</v>
      </c>
      <c r="J94" t="s">
        <v>37</v>
      </c>
      <c r="K94" t="s">
        <v>38</v>
      </c>
      <c r="L94" t="s">
        <v>39</v>
      </c>
      <c r="M94" t="s">
        <v>80</v>
      </c>
      <c r="N94" t="s">
        <v>81</v>
      </c>
      <c r="O94" t="s">
        <v>51</v>
      </c>
      <c r="P94" t="s">
        <v>46</v>
      </c>
      <c r="Q94" t="s">
        <v>71</v>
      </c>
      <c r="R94" t="s">
        <v>45</v>
      </c>
      <c r="T94">
        <v>0</v>
      </c>
      <c r="U94">
        <v>-0.1</v>
      </c>
      <c r="V94">
        <v>-0.1</v>
      </c>
      <c r="W94">
        <v>-9.9999999999999395E-2</v>
      </c>
      <c r="X94">
        <v>-0.1</v>
      </c>
      <c r="Y94">
        <v>-0.1</v>
      </c>
      <c r="Z94">
        <v>-0.1</v>
      </c>
      <c r="AA94">
        <v>-0.1</v>
      </c>
      <c r="AB94">
        <v>-0.1</v>
      </c>
      <c r="AC94">
        <v>-0.1</v>
      </c>
      <c r="AD94">
        <v>-0.1</v>
      </c>
      <c r="AE94">
        <v>-0.1</v>
      </c>
      <c r="AG94">
        <f t="shared" si="8"/>
        <v>-1.5</v>
      </c>
      <c r="AH94">
        <f t="shared" si="9"/>
        <v>-0.5</v>
      </c>
      <c r="AI94">
        <f t="shared" si="10"/>
        <v>0.5</v>
      </c>
      <c r="AJ94">
        <f t="shared" si="11"/>
        <v>1.5</v>
      </c>
      <c r="AK94">
        <f t="shared" si="12"/>
        <v>-999</v>
      </c>
      <c r="AL94">
        <f t="shared" si="13"/>
        <v>-999</v>
      </c>
      <c r="AM94">
        <f t="shared" si="14"/>
        <v>-0.1</v>
      </c>
      <c r="AN94">
        <f t="shared" si="15"/>
        <v>-999</v>
      </c>
    </row>
    <row r="95" spans="1:40" x14ac:dyDescent="0.25">
      <c r="A95">
        <v>989</v>
      </c>
      <c r="B95" t="s">
        <v>29</v>
      </c>
      <c r="C95" t="s">
        <v>82</v>
      </c>
      <c r="D95" t="s">
        <v>79</v>
      </c>
      <c r="E95" t="s">
        <v>50</v>
      </c>
      <c r="F95" t="s">
        <v>33</v>
      </c>
      <c r="G95" t="s">
        <v>34</v>
      </c>
      <c r="H95" t="s">
        <v>73</v>
      </c>
      <c r="I95" t="s">
        <v>47</v>
      </c>
      <c r="J95" t="s">
        <v>37</v>
      </c>
      <c r="K95" t="s">
        <v>38</v>
      </c>
      <c r="L95" t="s">
        <v>39</v>
      </c>
      <c r="M95" t="s">
        <v>80</v>
      </c>
      <c r="N95" t="s">
        <v>81</v>
      </c>
      <c r="O95" t="s">
        <v>51</v>
      </c>
      <c r="P95" t="s">
        <v>43</v>
      </c>
      <c r="Q95" t="s">
        <v>44</v>
      </c>
      <c r="R95" t="s">
        <v>45</v>
      </c>
      <c r="T95">
        <v>0</v>
      </c>
      <c r="U95">
        <v>-0.1</v>
      </c>
      <c r="V95">
        <v>-0.1</v>
      </c>
      <c r="W95">
        <v>-9.9999999999999395E-2</v>
      </c>
      <c r="X95">
        <v>-0.1</v>
      </c>
      <c r="Y95">
        <v>-0.1</v>
      </c>
      <c r="Z95">
        <v>-0.1</v>
      </c>
      <c r="AA95">
        <v>-0.1</v>
      </c>
      <c r="AB95">
        <v>-0.1</v>
      </c>
      <c r="AC95">
        <v>-0.1</v>
      </c>
      <c r="AD95">
        <v>-0.1</v>
      </c>
      <c r="AE95">
        <v>-0.1</v>
      </c>
      <c r="AG95">
        <f t="shared" si="8"/>
        <v>-1.5</v>
      </c>
      <c r="AH95">
        <f t="shared" si="9"/>
        <v>-0.5</v>
      </c>
      <c r="AI95">
        <f t="shared" si="10"/>
        <v>0.5</v>
      </c>
      <c r="AJ95">
        <f t="shared" si="11"/>
        <v>1.5</v>
      </c>
      <c r="AK95">
        <f t="shared" si="12"/>
        <v>-999</v>
      </c>
      <c r="AL95">
        <f t="shared" si="13"/>
        <v>-999</v>
      </c>
      <c r="AM95">
        <f t="shared" si="14"/>
        <v>-0.1</v>
      </c>
      <c r="AN95">
        <f t="shared" si="15"/>
        <v>-999</v>
      </c>
    </row>
    <row r="96" spans="1:40" x14ac:dyDescent="0.25">
      <c r="A96">
        <v>990</v>
      </c>
      <c r="B96" t="s">
        <v>29</v>
      </c>
      <c r="C96" t="s">
        <v>82</v>
      </c>
      <c r="D96" t="s">
        <v>79</v>
      </c>
      <c r="E96" t="s">
        <v>50</v>
      </c>
      <c r="F96" t="s">
        <v>33</v>
      </c>
      <c r="G96" t="s">
        <v>34</v>
      </c>
      <c r="H96" t="s">
        <v>73</v>
      </c>
      <c r="I96" t="s">
        <v>47</v>
      </c>
      <c r="J96" t="s">
        <v>37</v>
      </c>
      <c r="K96" t="s">
        <v>38</v>
      </c>
      <c r="L96" t="s">
        <v>39</v>
      </c>
      <c r="M96" t="s">
        <v>80</v>
      </c>
      <c r="N96" t="s">
        <v>81</v>
      </c>
      <c r="O96" t="s">
        <v>51</v>
      </c>
      <c r="P96" t="s">
        <v>43</v>
      </c>
      <c r="Q96" t="s">
        <v>71</v>
      </c>
      <c r="R96" t="s">
        <v>45</v>
      </c>
      <c r="T96">
        <v>0</v>
      </c>
      <c r="U96">
        <v>-0.1</v>
      </c>
      <c r="V96">
        <v>-0.1</v>
      </c>
      <c r="W96">
        <v>-9.9999999999999395E-2</v>
      </c>
      <c r="X96">
        <v>-0.1</v>
      </c>
      <c r="Y96">
        <v>-0.1</v>
      </c>
      <c r="Z96">
        <v>-0.1</v>
      </c>
      <c r="AA96">
        <v>-0.1</v>
      </c>
      <c r="AB96">
        <v>-0.1</v>
      </c>
      <c r="AC96">
        <v>-0.1</v>
      </c>
      <c r="AD96">
        <v>-0.1</v>
      </c>
      <c r="AE96">
        <v>-0.1</v>
      </c>
      <c r="AG96">
        <f t="shared" si="8"/>
        <v>-1.5</v>
      </c>
      <c r="AH96">
        <f t="shared" si="9"/>
        <v>-0.5</v>
      </c>
      <c r="AI96">
        <f t="shared" si="10"/>
        <v>0.5</v>
      </c>
      <c r="AJ96">
        <f t="shared" si="11"/>
        <v>1.5</v>
      </c>
      <c r="AK96">
        <f t="shared" si="12"/>
        <v>-999</v>
      </c>
      <c r="AL96">
        <f t="shared" si="13"/>
        <v>-999</v>
      </c>
      <c r="AM96">
        <f t="shared" si="14"/>
        <v>-0.1</v>
      </c>
      <c r="AN96">
        <f t="shared" si="15"/>
        <v>-999</v>
      </c>
    </row>
    <row r="97" spans="1:40" x14ac:dyDescent="0.25">
      <c r="A97">
        <v>991</v>
      </c>
      <c r="B97" t="s">
        <v>29</v>
      </c>
      <c r="C97" t="s">
        <v>82</v>
      </c>
      <c r="D97" t="s">
        <v>79</v>
      </c>
      <c r="E97" t="s">
        <v>50</v>
      </c>
      <c r="F97" t="s">
        <v>33</v>
      </c>
      <c r="G97" t="s">
        <v>34</v>
      </c>
      <c r="H97" t="s">
        <v>73</v>
      </c>
      <c r="I97" t="s">
        <v>47</v>
      </c>
      <c r="J97" t="s">
        <v>37</v>
      </c>
      <c r="K97" t="s">
        <v>38</v>
      </c>
      <c r="L97" t="s">
        <v>39</v>
      </c>
      <c r="M97" t="s">
        <v>80</v>
      </c>
      <c r="N97" t="s">
        <v>81</v>
      </c>
      <c r="O97" t="s">
        <v>51</v>
      </c>
      <c r="P97" t="s">
        <v>46</v>
      </c>
      <c r="Q97" t="s">
        <v>44</v>
      </c>
      <c r="R97" t="s">
        <v>45</v>
      </c>
      <c r="T97">
        <v>0</v>
      </c>
      <c r="U97">
        <v>-0.1</v>
      </c>
      <c r="V97">
        <v>-0.1</v>
      </c>
      <c r="W97">
        <v>-9.9999999999999395E-2</v>
      </c>
      <c r="X97">
        <v>-0.1</v>
      </c>
      <c r="Y97">
        <v>-0.1</v>
      </c>
      <c r="Z97">
        <v>-0.1</v>
      </c>
      <c r="AA97">
        <v>-0.1</v>
      </c>
      <c r="AB97">
        <v>-0.1</v>
      </c>
      <c r="AC97">
        <v>-0.1</v>
      </c>
      <c r="AD97">
        <v>-0.1</v>
      </c>
      <c r="AE97">
        <v>-0.1</v>
      </c>
      <c r="AG97">
        <f t="shared" si="8"/>
        <v>-1.5</v>
      </c>
      <c r="AH97">
        <f t="shared" si="9"/>
        <v>-0.5</v>
      </c>
      <c r="AI97">
        <f t="shared" si="10"/>
        <v>0.5</v>
      </c>
      <c r="AJ97">
        <f t="shared" si="11"/>
        <v>1.5</v>
      </c>
      <c r="AK97">
        <f t="shared" si="12"/>
        <v>-999</v>
      </c>
      <c r="AL97">
        <f t="shared" si="13"/>
        <v>-999</v>
      </c>
      <c r="AM97">
        <f t="shared" si="14"/>
        <v>-0.1</v>
      </c>
      <c r="AN97">
        <f t="shared" si="15"/>
        <v>-999</v>
      </c>
    </row>
    <row r="98" spans="1:40" x14ac:dyDescent="0.25">
      <c r="A98">
        <v>992</v>
      </c>
      <c r="B98" t="s">
        <v>29</v>
      </c>
      <c r="C98" t="s">
        <v>82</v>
      </c>
      <c r="D98" t="s">
        <v>79</v>
      </c>
      <c r="E98" t="s">
        <v>50</v>
      </c>
      <c r="F98" t="s">
        <v>33</v>
      </c>
      <c r="G98" t="s">
        <v>34</v>
      </c>
      <c r="H98" t="s">
        <v>73</v>
      </c>
      <c r="I98" t="s">
        <v>47</v>
      </c>
      <c r="J98" t="s">
        <v>37</v>
      </c>
      <c r="K98" t="s">
        <v>38</v>
      </c>
      <c r="L98" t="s">
        <v>39</v>
      </c>
      <c r="M98" t="s">
        <v>80</v>
      </c>
      <c r="N98" t="s">
        <v>81</v>
      </c>
      <c r="O98" t="s">
        <v>51</v>
      </c>
      <c r="P98" t="s">
        <v>46</v>
      </c>
      <c r="Q98" t="s">
        <v>71</v>
      </c>
      <c r="R98" t="s">
        <v>45</v>
      </c>
      <c r="T98">
        <v>0</v>
      </c>
      <c r="U98">
        <v>-0.1</v>
      </c>
      <c r="V98">
        <v>-0.1</v>
      </c>
      <c r="W98">
        <v>-9.9999999999999395E-2</v>
      </c>
      <c r="X98">
        <v>-0.1</v>
      </c>
      <c r="Y98">
        <v>-0.1</v>
      </c>
      <c r="Z98">
        <v>-0.1</v>
      </c>
      <c r="AA98">
        <v>-0.1</v>
      </c>
      <c r="AB98">
        <v>-0.1</v>
      </c>
      <c r="AC98">
        <v>-0.1</v>
      </c>
      <c r="AD98">
        <v>-0.1</v>
      </c>
      <c r="AE98">
        <v>-0.1</v>
      </c>
      <c r="AG98">
        <f t="shared" si="8"/>
        <v>-1.5</v>
      </c>
      <c r="AH98">
        <f t="shared" si="9"/>
        <v>-0.5</v>
      </c>
      <c r="AI98">
        <f t="shared" si="10"/>
        <v>0.5</v>
      </c>
      <c r="AJ98">
        <f t="shared" si="11"/>
        <v>1.5</v>
      </c>
      <c r="AK98">
        <f t="shared" si="12"/>
        <v>-999</v>
      </c>
      <c r="AL98">
        <f t="shared" si="13"/>
        <v>-999</v>
      </c>
      <c r="AM98">
        <f t="shared" si="14"/>
        <v>-0.1</v>
      </c>
      <c r="AN98">
        <f t="shared" si="15"/>
        <v>-999</v>
      </c>
    </row>
    <row r="99" spans="1:40" x14ac:dyDescent="0.25">
      <c r="A99">
        <v>1073</v>
      </c>
      <c r="B99" t="s">
        <v>29</v>
      </c>
      <c r="C99" t="s">
        <v>83</v>
      </c>
      <c r="D99" t="s">
        <v>31</v>
      </c>
      <c r="E99" t="s">
        <v>50</v>
      </c>
      <c r="F99" t="s">
        <v>33</v>
      </c>
      <c r="G99" t="s">
        <v>34</v>
      </c>
      <c r="H99" t="s">
        <v>35</v>
      </c>
      <c r="I99" t="s">
        <v>36</v>
      </c>
      <c r="J99" t="s">
        <v>37</v>
      </c>
      <c r="K99" t="s">
        <v>38</v>
      </c>
      <c r="L99" t="s">
        <v>39</v>
      </c>
      <c r="M99" t="s">
        <v>40</v>
      </c>
      <c r="N99" t="s">
        <v>41</v>
      </c>
      <c r="O99" t="s">
        <v>51</v>
      </c>
      <c r="P99" t="s">
        <v>43</v>
      </c>
      <c r="Q99" t="s">
        <v>44</v>
      </c>
      <c r="R99" t="s">
        <v>45</v>
      </c>
      <c r="T99">
        <v>0</v>
      </c>
      <c r="U99">
        <v>-0.1</v>
      </c>
      <c r="V99">
        <v>-0.1</v>
      </c>
      <c r="W99">
        <v>-9.9999999999999395E-2</v>
      </c>
      <c r="X99">
        <v>-0.1</v>
      </c>
      <c r="Y99">
        <v>-0.1</v>
      </c>
      <c r="Z99">
        <v>-0.1</v>
      </c>
      <c r="AA99">
        <v>-0.1</v>
      </c>
      <c r="AB99">
        <v>-0.1</v>
      </c>
      <c r="AC99">
        <v>-0.1</v>
      </c>
      <c r="AD99">
        <v>-0.1</v>
      </c>
      <c r="AE99">
        <v>-0.1</v>
      </c>
      <c r="AG99">
        <f t="shared" si="8"/>
        <v>-1.5</v>
      </c>
      <c r="AH99">
        <f t="shared" si="9"/>
        <v>-0.5</v>
      </c>
      <c r="AI99">
        <f t="shared" si="10"/>
        <v>0.5</v>
      </c>
      <c r="AJ99">
        <f t="shared" si="11"/>
        <v>1.5</v>
      </c>
      <c r="AK99">
        <f t="shared" si="12"/>
        <v>-0.1</v>
      </c>
      <c r="AL99">
        <f t="shared" si="13"/>
        <v>-999</v>
      </c>
      <c r="AM99">
        <f t="shared" si="14"/>
        <v>-999</v>
      </c>
      <c r="AN99">
        <f t="shared" si="15"/>
        <v>-999</v>
      </c>
    </row>
    <row r="100" spans="1:40" x14ac:dyDescent="0.25">
      <c r="A100">
        <v>1074</v>
      </c>
      <c r="B100" t="s">
        <v>29</v>
      </c>
      <c r="C100" t="s">
        <v>83</v>
      </c>
      <c r="D100" t="s">
        <v>31</v>
      </c>
      <c r="E100" t="s">
        <v>50</v>
      </c>
      <c r="F100" t="s">
        <v>33</v>
      </c>
      <c r="G100" t="s">
        <v>34</v>
      </c>
      <c r="H100" t="s">
        <v>35</v>
      </c>
      <c r="I100" t="s">
        <v>36</v>
      </c>
      <c r="J100" t="s">
        <v>37</v>
      </c>
      <c r="K100" t="s">
        <v>38</v>
      </c>
      <c r="L100" t="s">
        <v>39</v>
      </c>
      <c r="M100" t="s">
        <v>40</v>
      </c>
      <c r="N100" t="s">
        <v>41</v>
      </c>
      <c r="O100" t="s">
        <v>51</v>
      </c>
      <c r="P100" t="s">
        <v>43</v>
      </c>
      <c r="Q100" t="s">
        <v>71</v>
      </c>
      <c r="R100" t="s">
        <v>45</v>
      </c>
      <c r="T100">
        <v>0</v>
      </c>
      <c r="U100">
        <v>-0.1</v>
      </c>
      <c r="V100">
        <v>-0.1</v>
      </c>
      <c r="W100">
        <v>-9.9999999999999395E-2</v>
      </c>
      <c r="X100">
        <v>-0.1</v>
      </c>
      <c r="Y100">
        <v>-0.1</v>
      </c>
      <c r="Z100">
        <v>-0.1</v>
      </c>
      <c r="AA100">
        <v>-0.1</v>
      </c>
      <c r="AB100">
        <v>-0.1</v>
      </c>
      <c r="AC100">
        <v>-0.1</v>
      </c>
      <c r="AD100">
        <v>-0.1</v>
      </c>
      <c r="AE100">
        <v>-0.1</v>
      </c>
      <c r="AG100">
        <f t="shared" si="8"/>
        <v>-1.5</v>
      </c>
      <c r="AH100">
        <f t="shared" si="9"/>
        <v>-0.5</v>
      </c>
      <c r="AI100">
        <f t="shared" si="10"/>
        <v>0.5</v>
      </c>
      <c r="AJ100">
        <f t="shared" si="11"/>
        <v>1.5</v>
      </c>
      <c r="AK100">
        <f t="shared" si="12"/>
        <v>-0.1</v>
      </c>
      <c r="AL100">
        <f t="shared" si="13"/>
        <v>-999</v>
      </c>
      <c r="AM100">
        <f t="shared" si="14"/>
        <v>-999</v>
      </c>
      <c r="AN100">
        <f t="shared" si="15"/>
        <v>-999</v>
      </c>
    </row>
    <row r="101" spans="1:40" x14ac:dyDescent="0.25">
      <c r="A101">
        <v>1075</v>
      </c>
      <c r="B101" t="s">
        <v>29</v>
      </c>
      <c r="C101" t="s">
        <v>83</v>
      </c>
      <c r="D101" t="s">
        <v>31</v>
      </c>
      <c r="E101" t="s">
        <v>50</v>
      </c>
      <c r="F101" t="s">
        <v>33</v>
      </c>
      <c r="G101" t="s">
        <v>34</v>
      </c>
      <c r="H101" t="s">
        <v>35</v>
      </c>
      <c r="I101" t="s">
        <v>36</v>
      </c>
      <c r="J101" t="s">
        <v>37</v>
      </c>
      <c r="K101" t="s">
        <v>38</v>
      </c>
      <c r="L101" t="s">
        <v>39</v>
      </c>
      <c r="M101" t="s">
        <v>40</v>
      </c>
      <c r="N101" t="s">
        <v>41</v>
      </c>
      <c r="O101" t="s">
        <v>51</v>
      </c>
      <c r="P101" t="s">
        <v>46</v>
      </c>
      <c r="Q101" t="s">
        <v>44</v>
      </c>
      <c r="R101" t="s">
        <v>45</v>
      </c>
      <c r="T101">
        <v>0</v>
      </c>
      <c r="U101">
        <v>-0.1</v>
      </c>
      <c r="V101">
        <v>-0.1</v>
      </c>
      <c r="W101">
        <v>-9.9999999999999395E-2</v>
      </c>
      <c r="X101">
        <v>-0.1</v>
      </c>
      <c r="Y101">
        <v>-0.1</v>
      </c>
      <c r="Z101">
        <v>-0.1</v>
      </c>
      <c r="AA101">
        <v>-0.1</v>
      </c>
      <c r="AB101">
        <v>-0.1</v>
      </c>
      <c r="AC101">
        <v>-0.1</v>
      </c>
      <c r="AD101">
        <v>-0.1</v>
      </c>
      <c r="AE101">
        <v>-0.1</v>
      </c>
      <c r="AG101">
        <f t="shared" si="8"/>
        <v>-1.5</v>
      </c>
      <c r="AH101">
        <f t="shared" si="9"/>
        <v>-0.5</v>
      </c>
      <c r="AI101">
        <f t="shared" si="10"/>
        <v>0.5</v>
      </c>
      <c r="AJ101">
        <f t="shared" si="11"/>
        <v>1.5</v>
      </c>
      <c r="AK101">
        <f t="shared" si="12"/>
        <v>-0.1</v>
      </c>
      <c r="AL101">
        <f t="shared" si="13"/>
        <v>-999</v>
      </c>
      <c r="AM101">
        <f t="shared" si="14"/>
        <v>-999</v>
      </c>
      <c r="AN101">
        <f t="shared" si="15"/>
        <v>-999</v>
      </c>
    </row>
    <row r="102" spans="1:40" x14ac:dyDescent="0.25">
      <c r="A102">
        <v>1076</v>
      </c>
      <c r="B102" t="s">
        <v>29</v>
      </c>
      <c r="C102" t="s">
        <v>83</v>
      </c>
      <c r="D102" t="s">
        <v>31</v>
      </c>
      <c r="E102" t="s">
        <v>50</v>
      </c>
      <c r="F102" t="s">
        <v>33</v>
      </c>
      <c r="G102" t="s">
        <v>34</v>
      </c>
      <c r="H102" t="s">
        <v>35</v>
      </c>
      <c r="I102" t="s">
        <v>36</v>
      </c>
      <c r="J102" t="s">
        <v>37</v>
      </c>
      <c r="K102" t="s">
        <v>38</v>
      </c>
      <c r="L102" t="s">
        <v>39</v>
      </c>
      <c r="M102" t="s">
        <v>40</v>
      </c>
      <c r="N102" t="s">
        <v>41</v>
      </c>
      <c r="O102" t="s">
        <v>51</v>
      </c>
      <c r="P102" t="s">
        <v>46</v>
      </c>
      <c r="Q102" t="s">
        <v>71</v>
      </c>
      <c r="R102" t="s">
        <v>45</v>
      </c>
      <c r="T102">
        <v>0</v>
      </c>
      <c r="U102">
        <v>-0.1</v>
      </c>
      <c r="V102">
        <v>-0.1</v>
      </c>
      <c r="W102">
        <v>-9.9999999999999395E-2</v>
      </c>
      <c r="X102">
        <v>-0.1</v>
      </c>
      <c r="Y102">
        <v>-0.1</v>
      </c>
      <c r="Z102">
        <v>-0.1</v>
      </c>
      <c r="AA102">
        <v>-0.1</v>
      </c>
      <c r="AB102">
        <v>-0.1</v>
      </c>
      <c r="AC102">
        <v>-0.1</v>
      </c>
      <c r="AD102">
        <v>-0.1</v>
      </c>
      <c r="AE102">
        <v>-0.1</v>
      </c>
      <c r="AG102">
        <f t="shared" si="8"/>
        <v>-1.5</v>
      </c>
      <c r="AH102">
        <f t="shared" si="9"/>
        <v>-0.5</v>
      </c>
      <c r="AI102">
        <f t="shared" si="10"/>
        <v>0.5</v>
      </c>
      <c r="AJ102">
        <f t="shared" si="11"/>
        <v>1.5</v>
      </c>
      <c r="AK102">
        <f t="shared" si="12"/>
        <v>-0.1</v>
      </c>
      <c r="AL102">
        <f t="shared" si="13"/>
        <v>-999</v>
      </c>
      <c r="AM102">
        <f t="shared" si="14"/>
        <v>-999</v>
      </c>
      <c r="AN102">
        <f t="shared" si="15"/>
        <v>-999</v>
      </c>
    </row>
    <row r="103" spans="1:40" x14ac:dyDescent="0.25">
      <c r="A103">
        <v>1077</v>
      </c>
      <c r="B103" t="s">
        <v>29</v>
      </c>
      <c r="C103" t="s">
        <v>83</v>
      </c>
      <c r="D103" t="s">
        <v>31</v>
      </c>
      <c r="E103" t="s">
        <v>50</v>
      </c>
      <c r="F103" t="s">
        <v>33</v>
      </c>
      <c r="G103" t="s">
        <v>34</v>
      </c>
      <c r="H103" t="s">
        <v>35</v>
      </c>
      <c r="I103" t="s">
        <v>47</v>
      </c>
      <c r="J103" t="s">
        <v>37</v>
      </c>
      <c r="K103" t="s">
        <v>38</v>
      </c>
      <c r="L103" t="s">
        <v>39</v>
      </c>
      <c r="M103" t="s">
        <v>40</v>
      </c>
      <c r="N103" t="s">
        <v>41</v>
      </c>
      <c r="O103" t="s">
        <v>51</v>
      </c>
      <c r="P103" t="s">
        <v>43</v>
      </c>
      <c r="Q103" t="s">
        <v>44</v>
      </c>
      <c r="R103" t="s">
        <v>45</v>
      </c>
      <c r="T103">
        <v>0</v>
      </c>
      <c r="U103">
        <v>-0.1</v>
      </c>
      <c r="V103">
        <v>-0.1</v>
      </c>
      <c r="W103">
        <v>-9.9999999999999395E-2</v>
      </c>
      <c r="X103">
        <v>-0.1</v>
      </c>
      <c r="Y103">
        <v>-0.1</v>
      </c>
      <c r="Z103">
        <v>-0.1</v>
      </c>
      <c r="AA103">
        <v>-0.1</v>
      </c>
      <c r="AB103">
        <v>-0.1</v>
      </c>
      <c r="AC103">
        <v>-0.1</v>
      </c>
      <c r="AD103">
        <v>-0.1</v>
      </c>
      <c r="AE103">
        <v>-0.1</v>
      </c>
      <c r="AG103">
        <f t="shared" si="8"/>
        <v>-1.5</v>
      </c>
      <c r="AH103">
        <f t="shared" si="9"/>
        <v>-0.5</v>
      </c>
      <c r="AI103">
        <f t="shared" si="10"/>
        <v>0.5</v>
      </c>
      <c r="AJ103">
        <f t="shared" si="11"/>
        <v>1.5</v>
      </c>
      <c r="AK103">
        <f t="shared" si="12"/>
        <v>-0.1</v>
      </c>
      <c r="AL103">
        <f t="shared" si="13"/>
        <v>-999</v>
      </c>
      <c r="AM103">
        <f t="shared" si="14"/>
        <v>-999</v>
      </c>
      <c r="AN103">
        <f t="shared" si="15"/>
        <v>-999</v>
      </c>
    </row>
    <row r="104" spans="1:40" x14ac:dyDescent="0.25">
      <c r="A104">
        <v>1078</v>
      </c>
      <c r="B104" t="s">
        <v>29</v>
      </c>
      <c r="C104" t="s">
        <v>83</v>
      </c>
      <c r="D104" t="s">
        <v>31</v>
      </c>
      <c r="E104" t="s">
        <v>50</v>
      </c>
      <c r="F104" t="s">
        <v>33</v>
      </c>
      <c r="G104" t="s">
        <v>34</v>
      </c>
      <c r="H104" t="s">
        <v>35</v>
      </c>
      <c r="I104" t="s">
        <v>47</v>
      </c>
      <c r="J104" t="s">
        <v>37</v>
      </c>
      <c r="K104" t="s">
        <v>38</v>
      </c>
      <c r="L104" t="s">
        <v>39</v>
      </c>
      <c r="M104" t="s">
        <v>40</v>
      </c>
      <c r="N104" t="s">
        <v>41</v>
      </c>
      <c r="O104" t="s">
        <v>51</v>
      </c>
      <c r="P104" t="s">
        <v>43</v>
      </c>
      <c r="Q104" t="s">
        <v>71</v>
      </c>
      <c r="R104" t="s">
        <v>45</v>
      </c>
      <c r="T104">
        <v>0</v>
      </c>
      <c r="U104">
        <v>-0.1</v>
      </c>
      <c r="V104">
        <v>-0.1</v>
      </c>
      <c r="W104">
        <v>-9.9999999999999395E-2</v>
      </c>
      <c r="X104">
        <v>-0.1</v>
      </c>
      <c r="Y104">
        <v>-0.1</v>
      </c>
      <c r="Z104">
        <v>-0.1</v>
      </c>
      <c r="AA104">
        <v>-0.1</v>
      </c>
      <c r="AB104">
        <v>-0.1</v>
      </c>
      <c r="AC104">
        <v>-0.1</v>
      </c>
      <c r="AD104">
        <v>-0.1</v>
      </c>
      <c r="AE104">
        <v>-0.1</v>
      </c>
      <c r="AG104">
        <f t="shared" si="8"/>
        <v>-1.5</v>
      </c>
      <c r="AH104">
        <f t="shared" si="9"/>
        <v>-0.5</v>
      </c>
      <c r="AI104">
        <f t="shared" si="10"/>
        <v>0.5</v>
      </c>
      <c r="AJ104">
        <f t="shared" si="11"/>
        <v>1.5</v>
      </c>
      <c r="AK104">
        <f t="shared" si="12"/>
        <v>-0.1</v>
      </c>
      <c r="AL104">
        <f t="shared" si="13"/>
        <v>-999</v>
      </c>
      <c r="AM104">
        <f t="shared" si="14"/>
        <v>-999</v>
      </c>
      <c r="AN104">
        <f t="shared" si="15"/>
        <v>-999</v>
      </c>
    </row>
    <row r="105" spans="1:40" x14ac:dyDescent="0.25">
      <c r="A105">
        <v>1079</v>
      </c>
      <c r="B105" t="s">
        <v>29</v>
      </c>
      <c r="C105" t="s">
        <v>83</v>
      </c>
      <c r="D105" t="s">
        <v>31</v>
      </c>
      <c r="E105" t="s">
        <v>50</v>
      </c>
      <c r="F105" t="s">
        <v>33</v>
      </c>
      <c r="G105" t="s">
        <v>34</v>
      </c>
      <c r="H105" t="s">
        <v>35</v>
      </c>
      <c r="I105" t="s">
        <v>47</v>
      </c>
      <c r="J105" t="s">
        <v>37</v>
      </c>
      <c r="K105" t="s">
        <v>38</v>
      </c>
      <c r="L105" t="s">
        <v>39</v>
      </c>
      <c r="M105" t="s">
        <v>40</v>
      </c>
      <c r="N105" t="s">
        <v>41</v>
      </c>
      <c r="O105" t="s">
        <v>51</v>
      </c>
      <c r="P105" t="s">
        <v>46</v>
      </c>
      <c r="Q105" t="s">
        <v>44</v>
      </c>
      <c r="R105" t="s">
        <v>45</v>
      </c>
      <c r="T105">
        <v>0</v>
      </c>
      <c r="U105">
        <v>-0.1</v>
      </c>
      <c r="V105">
        <v>-0.1</v>
      </c>
      <c r="W105">
        <v>-9.9999999999999395E-2</v>
      </c>
      <c r="X105">
        <v>-0.1</v>
      </c>
      <c r="Y105">
        <v>-0.1</v>
      </c>
      <c r="Z105">
        <v>-0.1</v>
      </c>
      <c r="AA105">
        <v>-0.1</v>
      </c>
      <c r="AB105">
        <v>-0.1</v>
      </c>
      <c r="AC105">
        <v>-0.1</v>
      </c>
      <c r="AD105">
        <v>-0.1</v>
      </c>
      <c r="AE105">
        <v>-0.1</v>
      </c>
      <c r="AG105">
        <f t="shared" si="8"/>
        <v>-1.5</v>
      </c>
      <c r="AH105">
        <f t="shared" si="9"/>
        <v>-0.5</v>
      </c>
      <c r="AI105">
        <f t="shared" si="10"/>
        <v>0.5</v>
      </c>
      <c r="AJ105">
        <f t="shared" si="11"/>
        <v>1.5</v>
      </c>
      <c r="AK105">
        <f t="shared" si="12"/>
        <v>-0.1</v>
      </c>
      <c r="AL105">
        <f t="shared" si="13"/>
        <v>-999</v>
      </c>
      <c r="AM105">
        <f t="shared" si="14"/>
        <v>-999</v>
      </c>
      <c r="AN105">
        <f t="shared" si="15"/>
        <v>-999</v>
      </c>
    </row>
    <row r="106" spans="1:40" x14ac:dyDescent="0.25">
      <c r="A106">
        <v>1080</v>
      </c>
      <c r="B106" t="s">
        <v>29</v>
      </c>
      <c r="C106" t="s">
        <v>83</v>
      </c>
      <c r="D106" t="s">
        <v>31</v>
      </c>
      <c r="E106" t="s">
        <v>50</v>
      </c>
      <c r="F106" t="s">
        <v>33</v>
      </c>
      <c r="G106" t="s">
        <v>34</v>
      </c>
      <c r="H106" t="s">
        <v>35</v>
      </c>
      <c r="I106" t="s">
        <v>47</v>
      </c>
      <c r="J106" t="s">
        <v>37</v>
      </c>
      <c r="K106" t="s">
        <v>38</v>
      </c>
      <c r="L106" t="s">
        <v>39</v>
      </c>
      <c r="M106" t="s">
        <v>40</v>
      </c>
      <c r="N106" t="s">
        <v>41</v>
      </c>
      <c r="O106" t="s">
        <v>51</v>
      </c>
      <c r="P106" t="s">
        <v>46</v>
      </c>
      <c r="Q106" t="s">
        <v>71</v>
      </c>
      <c r="R106" t="s">
        <v>45</v>
      </c>
      <c r="T106">
        <v>0</v>
      </c>
      <c r="U106">
        <v>-0.1</v>
      </c>
      <c r="V106">
        <v>-0.1</v>
      </c>
      <c r="W106">
        <v>-9.9999999999999395E-2</v>
      </c>
      <c r="X106">
        <v>-0.1</v>
      </c>
      <c r="Y106">
        <v>-0.1</v>
      </c>
      <c r="Z106">
        <v>-0.1</v>
      </c>
      <c r="AA106">
        <v>-0.1</v>
      </c>
      <c r="AB106">
        <v>-0.1</v>
      </c>
      <c r="AC106">
        <v>-0.1</v>
      </c>
      <c r="AD106">
        <v>-0.1</v>
      </c>
      <c r="AE106">
        <v>-0.1</v>
      </c>
      <c r="AG106">
        <f t="shared" si="8"/>
        <v>-1.5</v>
      </c>
      <c r="AH106">
        <f t="shared" si="9"/>
        <v>-0.5</v>
      </c>
      <c r="AI106">
        <f t="shared" si="10"/>
        <v>0.5</v>
      </c>
      <c r="AJ106">
        <f t="shared" si="11"/>
        <v>1.5</v>
      </c>
      <c r="AK106">
        <f t="shared" si="12"/>
        <v>-0.1</v>
      </c>
      <c r="AL106">
        <f t="shared" si="13"/>
        <v>-999</v>
      </c>
      <c r="AM106">
        <f t="shared" si="14"/>
        <v>-999</v>
      </c>
      <c r="AN106">
        <f t="shared" si="15"/>
        <v>-999</v>
      </c>
    </row>
    <row r="107" spans="1:40" x14ac:dyDescent="0.25">
      <c r="A107">
        <v>1161</v>
      </c>
      <c r="B107" t="s">
        <v>29</v>
      </c>
      <c r="C107" t="s">
        <v>83</v>
      </c>
      <c r="D107" t="s">
        <v>72</v>
      </c>
      <c r="E107" t="s">
        <v>50</v>
      </c>
      <c r="F107" t="s">
        <v>33</v>
      </c>
      <c r="G107" t="s">
        <v>34</v>
      </c>
      <c r="H107" t="s">
        <v>73</v>
      </c>
      <c r="I107" t="s">
        <v>36</v>
      </c>
      <c r="J107" t="s">
        <v>37</v>
      </c>
      <c r="K107" t="s">
        <v>38</v>
      </c>
      <c r="L107" t="s">
        <v>39</v>
      </c>
      <c r="M107" t="s">
        <v>74</v>
      </c>
      <c r="N107" t="s">
        <v>75</v>
      </c>
      <c r="O107" t="s">
        <v>51</v>
      </c>
      <c r="P107" t="s">
        <v>43</v>
      </c>
      <c r="Q107" t="s">
        <v>44</v>
      </c>
      <c r="R107" t="s">
        <v>45</v>
      </c>
      <c r="T107">
        <v>0</v>
      </c>
      <c r="U107">
        <v>-0.1</v>
      </c>
      <c r="V107">
        <v>-0.1</v>
      </c>
      <c r="W107">
        <v>-9.9999999999999395E-2</v>
      </c>
      <c r="X107">
        <v>-0.1</v>
      </c>
      <c r="Y107">
        <v>-0.1</v>
      </c>
      <c r="Z107">
        <v>-0.1</v>
      </c>
      <c r="AA107">
        <v>-0.1</v>
      </c>
      <c r="AB107">
        <v>-0.1</v>
      </c>
      <c r="AC107">
        <v>-0.1</v>
      </c>
      <c r="AD107">
        <v>-0.1</v>
      </c>
      <c r="AE107">
        <v>-0.1</v>
      </c>
      <c r="AG107">
        <f t="shared" si="8"/>
        <v>-1.5</v>
      </c>
      <c r="AH107">
        <f t="shared" si="9"/>
        <v>-0.5</v>
      </c>
      <c r="AI107">
        <f t="shared" si="10"/>
        <v>0.5</v>
      </c>
      <c r="AJ107">
        <f t="shared" si="11"/>
        <v>1.5</v>
      </c>
      <c r="AK107">
        <f t="shared" si="12"/>
        <v>-0.1</v>
      </c>
      <c r="AL107">
        <f t="shared" si="13"/>
        <v>-999</v>
      </c>
      <c r="AM107">
        <f t="shared" si="14"/>
        <v>-999</v>
      </c>
      <c r="AN107">
        <f t="shared" si="15"/>
        <v>-999</v>
      </c>
    </row>
    <row r="108" spans="1:40" x14ac:dyDescent="0.25">
      <c r="A108">
        <v>1162</v>
      </c>
      <c r="B108" t="s">
        <v>29</v>
      </c>
      <c r="C108" t="s">
        <v>83</v>
      </c>
      <c r="D108" t="s">
        <v>72</v>
      </c>
      <c r="E108" t="s">
        <v>50</v>
      </c>
      <c r="F108" t="s">
        <v>33</v>
      </c>
      <c r="G108" t="s">
        <v>34</v>
      </c>
      <c r="H108" t="s">
        <v>73</v>
      </c>
      <c r="I108" t="s">
        <v>36</v>
      </c>
      <c r="J108" t="s">
        <v>37</v>
      </c>
      <c r="K108" t="s">
        <v>38</v>
      </c>
      <c r="L108" t="s">
        <v>39</v>
      </c>
      <c r="M108" t="s">
        <v>74</v>
      </c>
      <c r="N108" t="s">
        <v>75</v>
      </c>
      <c r="O108" t="s">
        <v>51</v>
      </c>
      <c r="P108" t="s">
        <v>43</v>
      </c>
      <c r="Q108" t="s">
        <v>71</v>
      </c>
      <c r="R108" t="s">
        <v>45</v>
      </c>
      <c r="T108">
        <v>0</v>
      </c>
      <c r="U108">
        <v>-0.1</v>
      </c>
      <c r="V108">
        <v>-0.1</v>
      </c>
      <c r="W108">
        <v>-9.9999999999999395E-2</v>
      </c>
      <c r="X108">
        <v>-0.1</v>
      </c>
      <c r="Y108">
        <v>-0.1</v>
      </c>
      <c r="Z108">
        <v>-0.1</v>
      </c>
      <c r="AA108">
        <v>-0.1</v>
      </c>
      <c r="AB108">
        <v>-0.1</v>
      </c>
      <c r="AC108">
        <v>-0.1</v>
      </c>
      <c r="AD108">
        <v>-0.1</v>
      </c>
      <c r="AE108">
        <v>-0.1</v>
      </c>
      <c r="AG108">
        <f t="shared" si="8"/>
        <v>-1.5</v>
      </c>
      <c r="AH108">
        <f t="shared" si="9"/>
        <v>-0.5</v>
      </c>
      <c r="AI108">
        <f t="shared" si="10"/>
        <v>0.5</v>
      </c>
      <c r="AJ108">
        <f t="shared" si="11"/>
        <v>1.5</v>
      </c>
      <c r="AK108">
        <f t="shared" si="12"/>
        <v>-0.1</v>
      </c>
      <c r="AL108">
        <f t="shared" si="13"/>
        <v>-999</v>
      </c>
      <c r="AM108">
        <f t="shared" si="14"/>
        <v>-999</v>
      </c>
      <c r="AN108">
        <f t="shared" si="15"/>
        <v>-999</v>
      </c>
    </row>
    <row r="109" spans="1:40" x14ac:dyDescent="0.25">
      <c r="A109">
        <v>1163</v>
      </c>
      <c r="B109" t="s">
        <v>29</v>
      </c>
      <c r="C109" t="s">
        <v>83</v>
      </c>
      <c r="D109" t="s">
        <v>72</v>
      </c>
      <c r="E109" t="s">
        <v>50</v>
      </c>
      <c r="F109" t="s">
        <v>33</v>
      </c>
      <c r="G109" t="s">
        <v>34</v>
      </c>
      <c r="H109" t="s">
        <v>73</v>
      </c>
      <c r="I109" t="s">
        <v>36</v>
      </c>
      <c r="J109" t="s">
        <v>37</v>
      </c>
      <c r="K109" t="s">
        <v>38</v>
      </c>
      <c r="L109" t="s">
        <v>39</v>
      </c>
      <c r="M109" t="s">
        <v>74</v>
      </c>
      <c r="N109" t="s">
        <v>75</v>
      </c>
      <c r="O109" t="s">
        <v>51</v>
      </c>
      <c r="P109" t="s">
        <v>46</v>
      </c>
      <c r="Q109" t="s">
        <v>44</v>
      </c>
      <c r="R109" t="s">
        <v>45</v>
      </c>
      <c r="T109">
        <v>0</v>
      </c>
      <c r="U109">
        <v>-0.1</v>
      </c>
      <c r="V109">
        <v>-0.1</v>
      </c>
      <c r="W109">
        <v>-9.9999999999999395E-2</v>
      </c>
      <c r="X109">
        <v>-0.1</v>
      </c>
      <c r="Y109">
        <v>-0.1</v>
      </c>
      <c r="Z109">
        <v>-0.1</v>
      </c>
      <c r="AA109">
        <v>-0.1</v>
      </c>
      <c r="AB109">
        <v>-0.1</v>
      </c>
      <c r="AC109">
        <v>-0.1</v>
      </c>
      <c r="AD109">
        <v>-0.1</v>
      </c>
      <c r="AE109">
        <v>-0.1</v>
      </c>
      <c r="AG109">
        <f t="shared" si="8"/>
        <v>-1.5</v>
      </c>
      <c r="AH109">
        <f t="shared" si="9"/>
        <v>-0.5</v>
      </c>
      <c r="AI109">
        <f t="shared" si="10"/>
        <v>0.5</v>
      </c>
      <c r="AJ109">
        <f t="shared" si="11"/>
        <v>1.5</v>
      </c>
      <c r="AK109">
        <f t="shared" si="12"/>
        <v>-0.1</v>
      </c>
      <c r="AL109">
        <f t="shared" si="13"/>
        <v>-999</v>
      </c>
      <c r="AM109">
        <f t="shared" si="14"/>
        <v>-999</v>
      </c>
      <c r="AN109">
        <f t="shared" si="15"/>
        <v>-999</v>
      </c>
    </row>
    <row r="110" spans="1:40" x14ac:dyDescent="0.25">
      <c r="A110">
        <v>1164</v>
      </c>
      <c r="B110" t="s">
        <v>29</v>
      </c>
      <c r="C110" t="s">
        <v>83</v>
      </c>
      <c r="D110" t="s">
        <v>72</v>
      </c>
      <c r="E110" t="s">
        <v>50</v>
      </c>
      <c r="F110" t="s">
        <v>33</v>
      </c>
      <c r="G110" t="s">
        <v>34</v>
      </c>
      <c r="H110" t="s">
        <v>73</v>
      </c>
      <c r="I110" t="s">
        <v>36</v>
      </c>
      <c r="J110" t="s">
        <v>37</v>
      </c>
      <c r="K110" t="s">
        <v>38</v>
      </c>
      <c r="L110" t="s">
        <v>39</v>
      </c>
      <c r="M110" t="s">
        <v>74</v>
      </c>
      <c r="N110" t="s">
        <v>75</v>
      </c>
      <c r="O110" t="s">
        <v>51</v>
      </c>
      <c r="P110" t="s">
        <v>46</v>
      </c>
      <c r="Q110" t="s">
        <v>71</v>
      </c>
      <c r="R110" t="s">
        <v>45</v>
      </c>
      <c r="T110">
        <v>0</v>
      </c>
      <c r="U110">
        <v>-0.1</v>
      </c>
      <c r="V110">
        <v>-0.1</v>
      </c>
      <c r="W110">
        <v>-9.9999999999999395E-2</v>
      </c>
      <c r="X110">
        <v>-0.1</v>
      </c>
      <c r="Y110">
        <v>-0.1</v>
      </c>
      <c r="Z110">
        <v>-0.1</v>
      </c>
      <c r="AA110">
        <v>-0.1</v>
      </c>
      <c r="AB110">
        <v>-0.1</v>
      </c>
      <c r="AC110">
        <v>-0.1</v>
      </c>
      <c r="AD110">
        <v>-0.1</v>
      </c>
      <c r="AE110">
        <v>-0.1</v>
      </c>
      <c r="AG110">
        <f t="shared" si="8"/>
        <v>-1.5</v>
      </c>
      <c r="AH110">
        <f t="shared" si="9"/>
        <v>-0.5</v>
      </c>
      <c r="AI110">
        <f t="shared" si="10"/>
        <v>0.5</v>
      </c>
      <c r="AJ110">
        <f t="shared" si="11"/>
        <v>1.5</v>
      </c>
      <c r="AK110">
        <f t="shared" si="12"/>
        <v>-0.1</v>
      </c>
      <c r="AL110">
        <f t="shared" si="13"/>
        <v>-999</v>
      </c>
      <c r="AM110">
        <f t="shared" si="14"/>
        <v>-999</v>
      </c>
      <c r="AN110">
        <f t="shared" si="15"/>
        <v>-999</v>
      </c>
    </row>
    <row r="111" spans="1:40" x14ac:dyDescent="0.25">
      <c r="A111">
        <v>1165</v>
      </c>
      <c r="B111" t="s">
        <v>29</v>
      </c>
      <c r="C111" t="s">
        <v>83</v>
      </c>
      <c r="D111" t="s">
        <v>72</v>
      </c>
      <c r="E111" t="s">
        <v>50</v>
      </c>
      <c r="F111" t="s">
        <v>33</v>
      </c>
      <c r="G111" t="s">
        <v>34</v>
      </c>
      <c r="H111" t="s">
        <v>73</v>
      </c>
      <c r="I111" t="s">
        <v>47</v>
      </c>
      <c r="J111" t="s">
        <v>37</v>
      </c>
      <c r="K111" t="s">
        <v>38</v>
      </c>
      <c r="L111" t="s">
        <v>39</v>
      </c>
      <c r="M111" t="s">
        <v>74</v>
      </c>
      <c r="N111" t="s">
        <v>75</v>
      </c>
      <c r="O111" t="s">
        <v>51</v>
      </c>
      <c r="P111" t="s">
        <v>43</v>
      </c>
      <c r="Q111" t="s">
        <v>44</v>
      </c>
      <c r="R111" t="s">
        <v>45</v>
      </c>
      <c r="T111">
        <v>0</v>
      </c>
      <c r="U111">
        <v>-0.1</v>
      </c>
      <c r="V111">
        <v>-0.1</v>
      </c>
      <c r="W111">
        <v>-9.9999999999999395E-2</v>
      </c>
      <c r="X111">
        <v>-0.1</v>
      </c>
      <c r="Y111">
        <v>-0.1</v>
      </c>
      <c r="Z111">
        <v>-0.1</v>
      </c>
      <c r="AA111">
        <v>-0.1</v>
      </c>
      <c r="AB111">
        <v>-0.1</v>
      </c>
      <c r="AC111">
        <v>-0.1</v>
      </c>
      <c r="AD111">
        <v>-0.1</v>
      </c>
      <c r="AE111">
        <v>-0.1</v>
      </c>
      <c r="AG111">
        <f t="shared" si="8"/>
        <v>-1.5</v>
      </c>
      <c r="AH111">
        <f t="shared" si="9"/>
        <v>-0.5</v>
      </c>
      <c r="AI111">
        <f t="shared" si="10"/>
        <v>0.5</v>
      </c>
      <c r="AJ111">
        <f t="shared" si="11"/>
        <v>1.5</v>
      </c>
      <c r="AK111">
        <f t="shared" si="12"/>
        <v>-0.1</v>
      </c>
      <c r="AL111">
        <f t="shared" si="13"/>
        <v>-999</v>
      </c>
      <c r="AM111">
        <f t="shared" si="14"/>
        <v>-999</v>
      </c>
      <c r="AN111">
        <f t="shared" si="15"/>
        <v>-999</v>
      </c>
    </row>
    <row r="112" spans="1:40" x14ac:dyDescent="0.25">
      <c r="A112">
        <v>1166</v>
      </c>
      <c r="B112" t="s">
        <v>29</v>
      </c>
      <c r="C112" t="s">
        <v>83</v>
      </c>
      <c r="D112" t="s">
        <v>72</v>
      </c>
      <c r="E112" t="s">
        <v>50</v>
      </c>
      <c r="F112" t="s">
        <v>33</v>
      </c>
      <c r="G112" t="s">
        <v>34</v>
      </c>
      <c r="H112" t="s">
        <v>73</v>
      </c>
      <c r="I112" t="s">
        <v>47</v>
      </c>
      <c r="J112" t="s">
        <v>37</v>
      </c>
      <c r="K112" t="s">
        <v>38</v>
      </c>
      <c r="L112" t="s">
        <v>39</v>
      </c>
      <c r="M112" t="s">
        <v>74</v>
      </c>
      <c r="N112" t="s">
        <v>75</v>
      </c>
      <c r="O112" t="s">
        <v>51</v>
      </c>
      <c r="P112" t="s">
        <v>43</v>
      </c>
      <c r="Q112" t="s">
        <v>71</v>
      </c>
      <c r="R112" t="s">
        <v>45</v>
      </c>
      <c r="T112">
        <v>0</v>
      </c>
      <c r="U112">
        <v>-0.1</v>
      </c>
      <c r="V112">
        <v>-0.1</v>
      </c>
      <c r="W112">
        <v>-9.9999999999999395E-2</v>
      </c>
      <c r="X112">
        <v>-0.1</v>
      </c>
      <c r="Y112">
        <v>-0.1</v>
      </c>
      <c r="Z112">
        <v>-0.1</v>
      </c>
      <c r="AA112">
        <v>-0.1</v>
      </c>
      <c r="AB112">
        <v>-0.1</v>
      </c>
      <c r="AC112">
        <v>-0.1</v>
      </c>
      <c r="AD112">
        <v>-0.1</v>
      </c>
      <c r="AE112">
        <v>-0.1</v>
      </c>
      <c r="AG112">
        <f t="shared" si="8"/>
        <v>-1.5</v>
      </c>
      <c r="AH112">
        <f t="shared" si="9"/>
        <v>-0.5</v>
      </c>
      <c r="AI112">
        <f t="shared" si="10"/>
        <v>0.5</v>
      </c>
      <c r="AJ112">
        <f t="shared" si="11"/>
        <v>1.5</v>
      </c>
      <c r="AK112">
        <f t="shared" si="12"/>
        <v>-0.1</v>
      </c>
      <c r="AL112">
        <f t="shared" si="13"/>
        <v>-999</v>
      </c>
      <c r="AM112">
        <f t="shared" si="14"/>
        <v>-999</v>
      </c>
      <c r="AN112">
        <f t="shared" si="15"/>
        <v>-999</v>
      </c>
    </row>
    <row r="113" spans="1:40" x14ac:dyDescent="0.25">
      <c r="A113">
        <v>1167</v>
      </c>
      <c r="B113" t="s">
        <v>29</v>
      </c>
      <c r="C113" t="s">
        <v>83</v>
      </c>
      <c r="D113" t="s">
        <v>72</v>
      </c>
      <c r="E113" t="s">
        <v>50</v>
      </c>
      <c r="F113" t="s">
        <v>33</v>
      </c>
      <c r="G113" t="s">
        <v>34</v>
      </c>
      <c r="H113" t="s">
        <v>73</v>
      </c>
      <c r="I113" t="s">
        <v>47</v>
      </c>
      <c r="J113" t="s">
        <v>37</v>
      </c>
      <c r="K113" t="s">
        <v>38</v>
      </c>
      <c r="L113" t="s">
        <v>39</v>
      </c>
      <c r="M113" t="s">
        <v>74</v>
      </c>
      <c r="N113" t="s">
        <v>75</v>
      </c>
      <c r="O113" t="s">
        <v>51</v>
      </c>
      <c r="P113" t="s">
        <v>46</v>
      </c>
      <c r="Q113" t="s">
        <v>44</v>
      </c>
      <c r="R113" t="s">
        <v>45</v>
      </c>
      <c r="T113">
        <v>0</v>
      </c>
      <c r="U113">
        <v>-0.1</v>
      </c>
      <c r="V113">
        <v>-0.1</v>
      </c>
      <c r="W113">
        <v>-9.9999999999999395E-2</v>
      </c>
      <c r="X113">
        <v>-0.1</v>
      </c>
      <c r="Y113">
        <v>-0.1</v>
      </c>
      <c r="Z113">
        <v>-0.1</v>
      </c>
      <c r="AA113">
        <v>-0.1</v>
      </c>
      <c r="AB113">
        <v>-0.1</v>
      </c>
      <c r="AC113">
        <v>-0.1</v>
      </c>
      <c r="AD113">
        <v>-0.1</v>
      </c>
      <c r="AE113">
        <v>-0.1</v>
      </c>
      <c r="AG113">
        <f t="shared" si="8"/>
        <v>-1.5</v>
      </c>
      <c r="AH113">
        <f t="shared" si="9"/>
        <v>-0.5</v>
      </c>
      <c r="AI113">
        <f t="shared" si="10"/>
        <v>0.5</v>
      </c>
      <c r="AJ113">
        <f t="shared" si="11"/>
        <v>1.5</v>
      </c>
      <c r="AK113">
        <f t="shared" si="12"/>
        <v>-0.1</v>
      </c>
      <c r="AL113">
        <f t="shared" si="13"/>
        <v>-999</v>
      </c>
      <c r="AM113">
        <f t="shared" si="14"/>
        <v>-999</v>
      </c>
      <c r="AN113">
        <f t="shared" si="15"/>
        <v>-999</v>
      </c>
    </row>
    <row r="114" spans="1:40" x14ac:dyDescent="0.25">
      <c r="A114">
        <v>1168</v>
      </c>
      <c r="B114" t="s">
        <v>29</v>
      </c>
      <c r="C114" t="s">
        <v>83</v>
      </c>
      <c r="D114" t="s">
        <v>72</v>
      </c>
      <c r="E114" t="s">
        <v>50</v>
      </c>
      <c r="F114" t="s">
        <v>33</v>
      </c>
      <c r="G114" t="s">
        <v>34</v>
      </c>
      <c r="H114" t="s">
        <v>73</v>
      </c>
      <c r="I114" t="s">
        <v>47</v>
      </c>
      <c r="J114" t="s">
        <v>37</v>
      </c>
      <c r="K114" t="s">
        <v>38</v>
      </c>
      <c r="L114" t="s">
        <v>39</v>
      </c>
      <c r="M114" t="s">
        <v>74</v>
      </c>
      <c r="N114" t="s">
        <v>75</v>
      </c>
      <c r="O114" t="s">
        <v>51</v>
      </c>
      <c r="P114" t="s">
        <v>46</v>
      </c>
      <c r="Q114" t="s">
        <v>71</v>
      </c>
      <c r="R114" t="s">
        <v>45</v>
      </c>
      <c r="T114">
        <v>0</v>
      </c>
      <c r="U114">
        <v>-0.1</v>
      </c>
      <c r="V114">
        <v>-0.1</v>
      </c>
      <c r="W114">
        <v>-9.9999999999999395E-2</v>
      </c>
      <c r="X114">
        <v>-0.1</v>
      </c>
      <c r="Y114">
        <v>-0.1</v>
      </c>
      <c r="Z114">
        <v>-0.1</v>
      </c>
      <c r="AA114">
        <v>-0.1</v>
      </c>
      <c r="AB114">
        <v>-0.1</v>
      </c>
      <c r="AC114">
        <v>-0.1</v>
      </c>
      <c r="AD114">
        <v>-0.1</v>
      </c>
      <c r="AE114">
        <v>-0.1</v>
      </c>
      <c r="AG114">
        <f t="shared" si="8"/>
        <v>-1.5</v>
      </c>
      <c r="AH114">
        <f t="shared" si="9"/>
        <v>-0.5</v>
      </c>
      <c r="AI114">
        <f t="shared" si="10"/>
        <v>0.5</v>
      </c>
      <c r="AJ114">
        <f t="shared" si="11"/>
        <v>1.5</v>
      </c>
      <c r="AK114">
        <f t="shared" si="12"/>
        <v>-0.1</v>
      </c>
      <c r="AL114">
        <f t="shared" si="13"/>
        <v>-999</v>
      </c>
      <c r="AM114">
        <f t="shared" si="14"/>
        <v>-999</v>
      </c>
      <c r="AN114">
        <f t="shared" si="15"/>
        <v>-999</v>
      </c>
    </row>
    <row r="115" spans="1:40" x14ac:dyDescent="0.25">
      <c r="A115">
        <v>1249</v>
      </c>
      <c r="B115" t="s">
        <v>29</v>
      </c>
      <c r="C115" t="s">
        <v>83</v>
      </c>
      <c r="D115" t="s">
        <v>76</v>
      </c>
      <c r="E115" t="s">
        <v>50</v>
      </c>
      <c r="F115" t="s">
        <v>33</v>
      </c>
      <c r="G115" t="s">
        <v>34</v>
      </c>
      <c r="H115" t="s">
        <v>73</v>
      </c>
      <c r="I115" t="s">
        <v>36</v>
      </c>
      <c r="J115" t="s">
        <v>37</v>
      </c>
      <c r="K115" t="s">
        <v>38</v>
      </c>
      <c r="L115" t="s">
        <v>39</v>
      </c>
      <c r="M115" t="s">
        <v>77</v>
      </c>
      <c r="N115" t="s">
        <v>78</v>
      </c>
      <c r="O115" t="s">
        <v>51</v>
      </c>
      <c r="P115" t="s">
        <v>43</v>
      </c>
      <c r="Q115" t="s">
        <v>44</v>
      </c>
      <c r="R115" t="s">
        <v>45</v>
      </c>
      <c r="T115">
        <v>0</v>
      </c>
      <c r="U115">
        <v>-0.1</v>
      </c>
      <c r="V115">
        <v>-0.1</v>
      </c>
      <c r="W115">
        <v>-9.9999999999999395E-2</v>
      </c>
      <c r="X115">
        <v>-0.1</v>
      </c>
      <c r="Y115">
        <v>-0.1</v>
      </c>
      <c r="Z115">
        <v>-0.1</v>
      </c>
      <c r="AA115">
        <v>-0.1</v>
      </c>
      <c r="AB115">
        <v>-0.1</v>
      </c>
      <c r="AC115">
        <v>-0.1</v>
      </c>
      <c r="AD115">
        <v>-0.1</v>
      </c>
      <c r="AE115">
        <v>-0.1</v>
      </c>
      <c r="AG115">
        <f t="shared" si="8"/>
        <v>-1.5</v>
      </c>
      <c r="AH115">
        <f t="shared" si="9"/>
        <v>-0.5</v>
      </c>
      <c r="AI115">
        <f t="shared" si="10"/>
        <v>0.5</v>
      </c>
      <c r="AJ115">
        <f t="shared" si="11"/>
        <v>1.5</v>
      </c>
      <c r="AK115">
        <f t="shared" si="12"/>
        <v>-0.1</v>
      </c>
      <c r="AL115">
        <f t="shared" si="13"/>
        <v>-999</v>
      </c>
      <c r="AM115">
        <f t="shared" si="14"/>
        <v>-999</v>
      </c>
      <c r="AN115">
        <f t="shared" si="15"/>
        <v>-999</v>
      </c>
    </row>
    <row r="116" spans="1:40" x14ac:dyDescent="0.25">
      <c r="A116">
        <v>1250</v>
      </c>
      <c r="B116" t="s">
        <v>29</v>
      </c>
      <c r="C116" t="s">
        <v>83</v>
      </c>
      <c r="D116" t="s">
        <v>76</v>
      </c>
      <c r="E116" t="s">
        <v>50</v>
      </c>
      <c r="F116" t="s">
        <v>33</v>
      </c>
      <c r="G116" t="s">
        <v>34</v>
      </c>
      <c r="H116" t="s">
        <v>73</v>
      </c>
      <c r="I116" t="s">
        <v>36</v>
      </c>
      <c r="J116" t="s">
        <v>37</v>
      </c>
      <c r="K116" t="s">
        <v>38</v>
      </c>
      <c r="L116" t="s">
        <v>39</v>
      </c>
      <c r="M116" t="s">
        <v>77</v>
      </c>
      <c r="N116" t="s">
        <v>78</v>
      </c>
      <c r="O116" t="s">
        <v>51</v>
      </c>
      <c r="P116" t="s">
        <v>43</v>
      </c>
      <c r="Q116" t="s">
        <v>71</v>
      </c>
      <c r="R116" t="s">
        <v>45</v>
      </c>
      <c r="T116">
        <v>0</v>
      </c>
      <c r="U116">
        <v>-0.1</v>
      </c>
      <c r="V116">
        <v>-0.1</v>
      </c>
      <c r="W116">
        <v>-9.9999999999999395E-2</v>
      </c>
      <c r="X116">
        <v>-0.1</v>
      </c>
      <c r="Y116">
        <v>-0.1</v>
      </c>
      <c r="Z116">
        <v>-0.1</v>
      </c>
      <c r="AA116">
        <v>-0.1</v>
      </c>
      <c r="AB116">
        <v>-0.1</v>
      </c>
      <c r="AC116">
        <v>-0.1</v>
      </c>
      <c r="AD116">
        <v>-0.1</v>
      </c>
      <c r="AE116">
        <v>-0.1</v>
      </c>
      <c r="AG116">
        <f t="shared" si="8"/>
        <v>-1.5</v>
      </c>
      <c r="AH116">
        <f t="shared" si="9"/>
        <v>-0.5</v>
      </c>
      <c r="AI116">
        <f t="shared" si="10"/>
        <v>0.5</v>
      </c>
      <c r="AJ116">
        <f t="shared" si="11"/>
        <v>1.5</v>
      </c>
      <c r="AK116">
        <f t="shared" si="12"/>
        <v>-0.1</v>
      </c>
      <c r="AL116">
        <f t="shared" si="13"/>
        <v>-999</v>
      </c>
      <c r="AM116">
        <f t="shared" si="14"/>
        <v>-999</v>
      </c>
      <c r="AN116">
        <f t="shared" si="15"/>
        <v>-999</v>
      </c>
    </row>
    <row r="117" spans="1:40" x14ac:dyDescent="0.25">
      <c r="A117">
        <v>1251</v>
      </c>
      <c r="B117" t="s">
        <v>29</v>
      </c>
      <c r="C117" t="s">
        <v>83</v>
      </c>
      <c r="D117" t="s">
        <v>76</v>
      </c>
      <c r="E117" t="s">
        <v>50</v>
      </c>
      <c r="F117" t="s">
        <v>33</v>
      </c>
      <c r="G117" t="s">
        <v>34</v>
      </c>
      <c r="H117" t="s">
        <v>73</v>
      </c>
      <c r="I117" t="s">
        <v>36</v>
      </c>
      <c r="J117" t="s">
        <v>37</v>
      </c>
      <c r="K117" t="s">
        <v>38</v>
      </c>
      <c r="L117" t="s">
        <v>39</v>
      </c>
      <c r="M117" t="s">
        <v>77</v>
      </c>
      <c r="N117" t="s">
        <v>78</v>
      </c>
      <c r="O117" t="s">
        <v>51</v>
      </c>
      <c r="P117" t="s">
        <v>46</v>
      </c>
      <c r="Q117" t="s">
        <v>44</v>
      </c>
      <c r="R117" t="s">
        <v>45</v>
      </c>
      <c r="T117">
        <v>0</v>
      </c>
      <c r="U117">
        <v>-0.1</v>
      </c>
      <c r="V117">
        <v>-0.1</v>
      </c>
      <c r="W117">
        <v>-9.9999999999999395E-2</v>
      </c>
      <c r="X117">
        <v>-0.1</v>
      </c>
      <c r="Y117">
        <v>-0.1</v>
      </c>
      <c r="Z117">
        <v>-0.1</v>
      </c>
      <c r="AA117">
        <v>-0.1</v>
      </c>
      <c r="AB117">
        <v>-0.1</v>
      </c>
      <c r="AC117">
        <v>-0.1</v>
      </c>
      <c r="AD117">
        <v>-0.1</v>
      </c>
      <c r="AE117">
        <v>-0.1</v>
      </c>
      <c r="AG117">
        <f t="shared" si="8"/>
        <v>-1.5</v>
      </c>
      <c r="AH117">
        <f t="shared" si="9"/>
        <v>-0.5</v>
      </c>
      <c r="AI117">
        <f t="shared" si="10"/>
        <v>0.5</v>
      </c>
      <c r="AJ117">
        <f t="shared" si="11"/>
        <v>1.5</v>
      </c>
      <c r="AK117">
        <f t="shared" si="12"/>
        <v>-0.1</v>
      </c>
      <c r="AL117">
        <f t="shared" si="13"/>
        <v>-999</v>
      </c>
      <c r="AM117">
        <f t="shared" si="14"/>
        <v>-999</v>
      </c>
      <c r="AN117">
        <f t="shared" si="15"/>
        <v>-999</v>
      </c>
    </row>
    <row r="118" spans="1:40" x14ac:dyDescent="0.25">
      <c r="A118">
        <v>1252</v>
      </c>
      <c r="B118" t="s">
        <v>29</v>
      </c>
      <c r="C118" t="s">
        <v>83</v>
      </c>
      <c r="D118" t="s">
        <v>76</v>
      </c>
      <c r="E118" t="s">
        <v>50</v>
      </c>
      <c r="F118" t="s">
        <v>33</v>
      </c>
      <c r="G118" t="s">
        <v>34</v>
      </c>
      <c r="H118" t="s">
        <v>73</v>
      </c>
      <c r="I118" t="s">
        <v>36</v>
      </c>
      <c r="J118" t="s">
        <v>37</v>
      </c>
      <c r="K118" t="s">
        <v>38</v>
      </c>
      <c r="L118" t="s">
        <v>39</v>
      </c>
      <c r="M118" t="s">
        <v>77</v>
      </c>
      <c r="N118" t="s">
        <v>78</v>
      </c>
      <c r="O118" t="s">
        <v>51</v>
      </c>
      <c r="P118" t="s">
        <v>46</v>
      </c>
      <c r="Q118" t="s">
        <v>71</v>
      </c>
      <c r="R118" t="s">
        <v>45</v>
      </c>
      <c r="T118">
        <v>0</v>
      </c>
      <c r="U118">
        <v>-0.1</v>
      </c>
      <c r="V118">
        <v>-0.1</v>
      </c>
      <c r="W118">
        <v>-9.9999999999999395E-2</v>
      </c>
      <c r="X118">
        <v>-0.1</v>
      </c>
      <c r="Y118">
        <v>-0.1</v>
      </c>
      <c r="Z118">
        <v>-0.1</v>
      </c>
      <c r="AA118">
        <v>-0.1</v>
      </c>
      <c r="AB118">
        <v>-0.1</v>
      </c>
      <c r="AC118">
        <v>-0.1</v>
      </c>
      <c r="AD118">
        <v>-0.1</v>
      </c>
      <c r="AE118">
        <v>-0.1</v>
      </c>
      <c r="AG118">
        <f t="shared" si="8"/>
        <v>-1.5</v>
      </c>
      <c r="AH118">
        <f t="shared" si="9"/>
        <v>-0.5</v>
      </c>
      <c r="AI118">
        <f t="shared" si="10"/>
        <v>0.5</v>
      </c>
      <c r="AJ118">
        <f t="shared" si="11"/>
        <v>1.5</v>
      </c>
      <c r="AK118">
        <f t="shared" si="12"/>
        <v>-0.1</v>
      </c>
      <c r="AL118">
        <f t="shared" si="13"/>
        <v>-999</v>
      </c>
      <c r="AM118">
        <f t="shared" si="14"/>
        <v>-999</v>
      </c>
      <c r="AN118">
        <f t="shared" si="15"/>
        <v>-999</v>
      </c>
    </row>
    <row r="119" spans="1:40" x14ac:dyDescent="0.25">
      <c r="A119">
        <v>1253</v>
      </c>
      <c r="B119" t="s">
        <v>29</v>
      </c>
      <c r="C119" t="s">
        <v>83</v>
      </c>
      <c r="D119" t="s">
        <v>76</v>
      </c>
      <c r="E119" t="s">
        <v>50</v>
      </c>
      <c r="F119" t="s">
        <v>33</v>
      </c>
      <c r="G119" t="s">
        <v>34</v>
      </c>
      <c r="H119" t="s">
        <v>73</v>
      </c>
      <c r="I119" t="s">
        <v>47</v>
      </c>
      <c r="J119" t="s">
        <v>37</v>
      </c>
      <c r="K119" t="s">
        <v>38</v>
      </c>
      <c r="L119" t="s">
        <v>39</v>
      </c>
      <c r="M119" t="s">
        <v>77</v>
      </c>
      <c r="N119" t="s">
        <v>78</v>
      </c>
      <c r="O119" t="s">
        <v>51</v>
      </c>
      <c r="P119" t="s">
        <v>43</v>
      </c>
      <c r="Q119" t="s">
        <v>44</v>
      </c>
      <c r="R119" t="s">
        <v>45</v>
      </c>
      <c r="T119">
        <v>0</v>
      </c>
      <c r="U119">
        <v>-0.1</v>
      </c>
      <c r="V119">
        <v>-0.1</v>
      </c>
      <c r="W119">
        <v>-9.9999999999999395E-2</v>
      </c>
      <c r="X119">
        <v>-0.1</v>
      </c>
      <c r="Y119">
        <v>-0.1</v>
      </c>
      <c r="Z119">
        <v>-0.1</v>
      </c>
      <c r="AA119">
        <v>-0.1</v>
      </c>
      <c r="AB119">
        <v>-0.1</v>
      </c>
      <c r="AC119">
        <v>-0.1</v>
      </c>
      <c r="AD119">
        <v>-0.1</v>
      </c>
      <c r="AE119">
        <v>-0.1</v>
      </c>
      <c r="AG119">
        <f t="shared" si="8"/>
        <v>-1.5</v>
      </c>
      <c r="AH119">
        <f t="shared" si="9"/>
        <v>-0.5</v>
      </c>
      <c r="AI119">
        <f t="shared" si="10"/>
        <v>0.5</v>
      </c>
      <c r="AJ119">
        <f t="shared" si="11"/>
        <v>1.5</v>
      </c>
      <c r="AK119">
        <f t="shared" si="12"/>
        <v>-0.1</v>
      </c>
      <c r="AL119">
        <f t="shared" si="13"/>
        <v>-999</v>
      </c>
      <c r="AM119">
        <f t="shared" si="14"/>
        <v>-999</v>
      </c>
      <c r="AN119">
        <f t="shared" si="15"/>
        <v>-999</v>
      </c>
    </row>
    <row r="120" spans="1:40" x14ac:dyDescent="0.25">
      <c r="A120">
        <v>1254</v>
      </c>
      <c r="B120" t="s">
        <v>29</v>
      </c>
      <c r="C120" t="s">
        <v>83</v>
      </c>
      <c r="D120" t="s">
        <v>76</v>
      </c>
      <c r="E120" t="s">
        <v>50</v>
      </c>
      <c r="F120" t="s">
        <v>33</v>
      </c>
      <c r="G120" t="s">
        <v>34</v>
      </c>
      <c r="H120" t="s">
        <v>73</v>
      </c>
      <c r="I120" t="s">
        <v>47</v>
      </c>
      <c r="J120" t="s">
        <v>37</v>
      </c>
      <c r="K120" t="s">
        <v>38</v>
      </c>
      <c r="L120" t="s">
        <v>39</v>
      </c>
      <c r="M120" t="s">
        <v>77</v>
      </c>
      <c r="N120" t="s">
        <v>78</v>
      </c>
      <c r="O120" t="s">
        <v>51</v>
      </c>
      <c r="P120" t="s">
        <v>43</v>
      </c>
      <c r="Q120" t="s">
        <v>71</v>
      </c>
      <c r="R120" t="s">
        <v>45</v>
      </c>
      <c r="T120">
        <v>0</v>
      </c>
      <c r="U120">
        <v>-0.1</v>
      </c>
      <c r="V120">
        <v>-0.1</v>
      </c>
      <c r="W120">
        <v>-9.9999999999999395E-2</v>
      </c>
      <c r="X120">
        <v>-0.1</v>
      </c>
      <c r="Y120">
        <v>-0.1</v>
      </c>
      <c r="Z120">
        <v>-0.1</v>
      </c>
      <c r="AA120">
        <v>-0.1</v>
      </c>
      <c r="AB120">
        <v>-0.1</v>
      </c>
      <c r="AC120">
        <v>-0.1</v>
      </c>
      <c r="AD120">
        <v>-0.1</v>
      </c>
      <c r="AE120">
        <v>-0.1</v>
      </c>
      <c r="AG120">
        <f t="shared" si="8"/>
        <v>-1.5</v>
      </c>
      <c r="AH120">
        <f t="shared" si="9"/>
        <v>-0.5</v>
      </c>
      <c r="AI120">
        <f t="shared" si="10"/>
        <v>0.5</v>
      </c>
      <c r="AJ120">
        <f t="shared" si="11"/>
        <v>1.5</v>
      </c>
      <c r="AK120">
        <f t="shared" si="12"/>
        <v>-0.1</v>
      </c>
      <c r="AL120">
        <f t="shared" si="13"/>
        <v>-999</v>
      </c>
      <c r="AM120">
        <f t="shared" si="14"/>
        <v>-999</v>
      </c>
      <c r="AN120">
        <f t="shared" si="15"/>
        <v>-999</v>
      </c>
    </row>
    <row r="121" spans="1:40" x14ac:dyDescent="0.25">
      <c r="A121">
        <v>1255</v>
      </c>
      <c r="B121" t="s">
        <v>29</v>
      </c>
      <c r="C121" t="s">
        <v>83</v>
      </c>
      <c r="D121" t="s">
        <v>76</v>
      </c>
      <c r="E121" t="s">
        <v>50</v>
      </c>
      <c r="F121" t="s">
        <v>33</v>
      </c>
      <c r="G121" t="s">
        <v>34</v>
      </c>
      <c r="H121" t="s">
        <v>73</v>
      </c>
      <c r="I121" t="s">
        <v>47</v>
      </c>
      <c r="J121" t="s">
        <v>37</v>
      </c>
      <c r="K121" t="s">
        <v>38</v>
      </c>
      <c r="L121" t="s">
        <v>39</v>
      </c>
      <c r="M121" t="s">
        <v>77</v>
      </c>
      <c r="N121" t="s">
        <v>78</v>
      </c>
      <c r="O121" t="s">
        <v>51</v>
      </c>
      <c r="P121" t="s">
        <v>46</v>
      </c>
      <c r="Q121" t="s">
        <v>44</v>
      </c>
      <c r="R121" t="s">
        <v>45</v>
      </c>
      <c r="T121">
        <v>0</v>
      </c>
      <c r="U121">
        <v>-0.1</v>
      </c>
      <c r="V121">
        <v>-0.1</v>
      </c>
      <c r="W121">
        <v>-9.9999999999999395E-2</v>
      </c>
      <c r="X121">
        <v>-0.1</v>
      </c>
      <c r="Y121">
        <v>-0.1</v>
      </c>
      <c r="Z121">
        <v>-0.1</v>
      </c>
      <c r="AA121">
        <v>-0.1</v>
      </c>
      <c r="AB121">
        <v>-0.1</v>
      </c>
      <c r="AC121">
        <v>-0.1</v>
      </c>
      <c r="AD121">
        <v>-0.1</v>
      </c>
      <c r="AE121">
        <v>-0.1</v>
      </c>
      <c r="AG121">
        <f t="shared" si="8"/>
        <v>-1.5</v>
      </c>
      <c r="AH121">
        <f t="shared" si="9"/>
        <v>-0.5</v>
      </c>
      <c r="AI121">
        <f t="shared" si="10"/>
        <v>0.5</v>
      </c>
      <c r="AJ121">
        <f t="shared" si="11"/>
        <v>1.5</v>
      </c>
      <c r="AK121">
        <f t="shared" si="12"/>
        <v>-0.1</v>
      </c>
      <c r="AL121">
        <f t="shared" si="13"/>
        <v>-999</v>
      </c>
      <c r="AM121">
        <f t="shared" si="14"/>
        <v>-999</v>
      </c>
      <c r="AN121">
        <f t="shared" si="15"/>
        <v>-999</v>
      </c>
    </row>
    <row r="122" spans="1:40" x14ac:dyDescent="0.25">
      <c r="A122">
        <v>1256</v>
      </c>
      <c r="B122" t="s">
        <v>29</v>
      </c>
      <c r="C122" t="s">
        <v>83</v>
      </c>
      <c r="D122" t="s">
        <v>76</v>
      </c>
      <c r="E122" t="s">
        <v>50</v>
      </c>
      <c r="F122" t="s">
        <v>33</v>
      </c>
      <c r="G122" t="s">
        <v>34</v>
      </c>
      <c r="H122" t="s">
        <v>73</v>
      </c>
      <c r="I122" t="s">
        <v>47</v>
      </c>
      <c r="J122" t="s">
        <v>37</v>
      </c>
      <c r="K122" t="s">
        <v>38</v>
      </c>
      <c r="L122" t="s">
        <v>39</v>
      </c>
      <c r="M122" t="s">
        <v>77</v>
      </c>
      <c r="N122" t="s">
        <v>78</v>
      </c>
      <c r="O122" t="s">
        <v>51</v>
      </c>
      <c r="P122" t="s">
        <v>46</v>
      </c>
      <c r="Q122" t="s">
        <v>71</v>
      </c>
      <c r="R122" t="s">
        <v>45</v>
      </c>
      <c r="T122">
        <v>0</v>
      </c>
      <c r="U122">
        <v>-0.1</v>
      </c>
      <c r="V122">
        <v>-0.1</v>
      </c>
      <c r="W122">
        <v>-9.9999999999999395E-2</v>
      </c>
      <c r="X122">
        <v>-0.1</v>
      </c>
      <c r="Y122">
        <v>-0.1</v>
      </c>
      <c r="Z122">
        <v>-0.1</v>
      </c>
      <c r="AA122">
        <v>-0.1</v>
      </c>
      <c r="AB122">
        <v>-0.1</v>
      </c>
      <c r="AC122">
        <v>-0.1</v>
      </c>
      <c r="AD122">
        <v>-0.1</v>
      </c>
      <c r="AE122">
        <v>-0.1</v>
      </c>
      <c r="AG122">
        <f t="shared" si="8"/>
        <v>-1.5</v>
      </c>
      <c r="AH122">
        <f t="shared" si="9"/>
        <v>-0.5</v>
      </c>
      <c r="AI122">
        <f t="shared" si="10"/>
        <v>0.5</v>
      </c>
      <c r="AJ122">
        <f t="shared" si="11"/>
        <v>1.5</v>
      </c>
      <c r="AK122">
        <f t="shared" si="12"/>
        <v>-0.1</v>
      </c>
      <c r="AL122">
        <f t="shared" si="13"/>
        <v>-999</v>
      </c>
      <c r="AM122">
        <f t="shared" si="14"/>
        <v>-999</v>
      </c>
      <c r="AN122">
        <f t="shared" si="15"/>
        <v>-999</v>
      </c>
    </row>
    <row r="123" spans="1:40" x14ac:dyDescent="0.25">
      <c r="A123">
        <v>1337</v>
      </c>
      <c r="B123" t="s">
        <v>29</v>
      </c>
      <c r="C123" t="s">
        <v>83</v>
      </c>
      <c r="D123" t="s">
        <v>79</v>
      </c>
      <c r="E123" t="s">
        <v>50</v>
      </c>
      <c r="F123" t="s">
        <v>33</v>
      </c>
      <c r="G123" t="s">
        <v>34</v>
      </c>
      <c r="H123" t="s">
        <v>73</v>
      </c>
      <c r="I123" t="s">
        <v>36</v>
      </c>
      <c r="J123" t="s">
        <v>37</v>
      </c>
      <c r="K123" t="s">
        <v>38</v>
      </c>
      <c r="L123" t="s">
        <v>39</v>
      </c>
      <c r="M123" t="s">
        <v>80</v>
      </c>
      <c r="N123" t="s">
        <v>81</v>
      </c>
      <c r="O123" t="s">
        <v>51</v>
      </c>
      <c r="P123" t="s">
        <v>43</v>
      </c>
      <c r="Q123" t="s">
        <v>44</v>
      </c>
      <c r="R123" t="s">
        <v>45</v>
      </c>
      <c r="T123">
        <v>0</v>
      </c>
      <c r="U123">
        <v>-0.1</v>
      </c>
      <c r="V123">
        <v>-0.1</v>
      </c>
      <c r="W123">
        <v>-9.9999999999999395E-2</v>
      </c>
      <c r="X123">
        <v>-0.1</v>
      </c>
      <c r="Y123">
        <v>-0.1</v>
      </c>
      <c r="Z123">
        <v>-0.1</v>
      </c>
      <c r="AA123">
        <v>-0.1</v>
      </c>
      <c r="AB123">
        <v>-0.1</v>
      </c>
      <c r="AC123">
        <v>-0.1</v>
      </c>
      <c r="AD123">
        <v>-0.1</v>
      </c>
      <c r="AE123">
        <v>-0.1</v>
      </c>
      <c r="AG123">
        <f t="shared" si="8"/>
        <v>-1.5</v>
      </c>
      <c r="AH123">
        <f t="shared" si="9"/>
        <v>-0.5</v>
      </c>
      <c r="AI123">
        <f t="shared" si="10"/>
        <v>0.5</v>
      </c>
      <c r="AJ123">
        <f t="shared" si="11"/>
        <v>1.5</v>
      </c>
      <c r="AK123">
        <f t="shared" si="12"/>
        <v>-0.1</v>
      </c>
      <c r="AL123">
        <f t="shared" si="13"/>
        <v>-999</v>
      </c>
      <c r="AM123">
        <f t="shared" si="14"/>
        <v>-999</v>
      </c>
      <c r="AN123">
        <f t="shared" si="15"/>
        <v>-999</v>
      </c>
    </row>
    <row r="124" spans="1:40" x14ac:dyDescent="0.25">
      <c r="A124">
        <v>1338</v>
      </c>
      <c r="B124" t="s">
        <v>29</v>
      </c>
      <c r="C124" t="s">
        <v>83</v>
      </c>
      <c r="D124" t="s">
        <v>79</v>
      </c>
      <c r="E124" t="s">
        <v>50</v>
      </c>
      <c r="F124" t="s">
        <v>33</v>
      </c>
      <c r="G124" t="s">
        <v>34</v>
      </c>
      <c r="H124" t="s">
        <v>73</v>
      </c>
      <c r="I124" t="s">
        <v>36</v>
      </c>
      <c r="J124" t="s">
        <v>37</v>
      </c>
      <c r="K124" t="s">
        <v>38</v>
      </c>
      <c r="L124" t="s">
        <v>39</v>
      </c>
      <c r="M124" t="s">
        <v>80</v>
      </c>
      <c r="N124" t="s">
        <v>81</v>
      </c>
      <c r="O124" t="s">
        <v>51</v>
      </c>
      <c r="P124" t="s">
        <v>43</v>
      </c>
      <c r="Q124" t="s">
        <v>71</v>
      </c>
      <c r="R124" t="s">
        <v>45</v>
      </c>
      <c r="T124">
        <v>0</v>
      </c>
      <c r="U124">
        <v>-0.1</v>
      </c>
      <c r="V124">
        <v>-0.1</v>
      </c>
      <c r="W124">
        <v>-9.9999999999999395E-2</v>
      </c>
      <c r="X124">
        <v>-0.1</v>
      </c>
      <c r="Y124">
        <v>-0.1</v>
      </c>
      <c r="Z124">
        <v>-0.1</v>
      </c>
      <c r="AA124">
        <v>-0.1</v>
      </c>
      <c r="AB124">
        <v>-0.1</v>
      </c>
      <c r="AC124">
        <v>-0.1</v>
      </c>
      <c r="AD124">
        <v>-0.1</v>
      </c>
      <c r="AE124">
        <v>-0.1</v>
      </c>
      <c r="AG124">
        <f t="shared" si="8"/>
        <v>-1.5</v>
      </c>
      <c r="AH124">
        <f t="shared" si="9"/>
        <v>-0.5</v>
      </c>
      <c r="AI124">
        <f t="shared" si="10"/>
        <v>0.5</v>
      </c>
      <c r="AJ124">
        <f t="shared" si="11"/>
        <v>1.5</v>
      </c>
      <c r="AK124">
        <f t="shared" si="12"/>
        <v>-0.1</v>
      </c>
      <c r="AL124">
        <f t="shared" si="13"/>
        <v>-999</v>
      </c>
      <c r="AM124">
        <f t="shared" si="14"/>
        <v>-999</v>
      </c>
      <c r="AN124">
        <f t="shared" si="15"/>
        <v>-999</v>
      </c>
    </row>
    <row r="125" spans="1:40" x14ac:dyDescent="0.25">
      <c r="A125">
        <v>1339</v>
      </c>
      <c r="B125" t="s">
        <v>29</v>
      </c>
      <c r="C125" t="s">
        <v>83</v>
      </c>
      <c r="D125" t="s">
        <v>79</v>
      </c>
      <c r="E125" t="s">
        <v>50</v>
      </c>
      <c r="F125" t="s">
        <v>33</v>
      </c>
      <c r="G125" t="s">
        <v>34</v>
      </c>
      <c r="H125" t="s">
        <v>73</v>
      </c>
      <c r="I125" t="s">
        <v>36</v>
      </c>
      <c r="J125" t="s">
        <v>37</v>
      </c>
      <c r="K125" t="s">
        <v>38</v>
      </c>
      <c r="L125" t="s">
        <v>39</v>
      </c>
      <c r="M125" t="s">
        <v>80</v>
      </c>
      <c r="N125" t="s">
        <v>81</v>
      </c>
      <c r="O125" t="s">
        <v>51</v>
      </c>
      <c r="P125" t="s">
        <v>46</v>
      </c>
      <c r="Q125" t="s">
        <v>44</v>
      </c>
      <c r="R125" t="s">
        <v>45</v>
      </c>
      <c r="T125">
        <v>0</v>
      </c>
      <c r="U125">
        <v>-0.1</v>
      </c>
      <c r="V125">
        <v>-0.1</v>
      </c>
      <c r="W125">
        <v>-9.9999999999999395E-2</v>
      </c>
      <c r="X125">
        <v>-0.1</v>
      </c>
      <c r="Y125">
        <v>-0.1</v>
      </c>
      <c r="Z125">
        <v>-0.1</v>
      </c>
      <c r="AA125">
        <v>-0.1</v>
      </c>
      <c r="AB125">
        <v>-0.1</v>
      </c>
      <c r="AC125">
        <v>-0.1</v>
      </c>
      <c r="AD125">
        <v>-0.1</v>
      </c>
      <c r="AE125">
        <v>-0.1</v>
      </c>
      <c r="AG125">
        <f t="shared" si="8"/>
        <v>-1.5</v>
      </c>
      <c r="AH125">
        <f t="shared" si="9"/>
        <v>-0.5</v>
      </c>
      <c r="AI125">
        <f t="shared" si="10"/>
        <v>0.5</v>
      </c>
      <c r="AJ125">
        <f t="shared" si="11"/>
        <v>1.5</v>
      </c>
      <c r="AK125">
        <f t="shared" si="12"/>
        <v>-0.1</v>
      </c>
      <c r="AL125">
        <f t="shared" si="13"/>
        <v>-999</v>
      </c>
      <c r="AM125">
        <f t="shared" si="14"/>
        <v>-999</v>
      </c>
      <c r="AN125">
        <f t="shared" si="15"/>
        <v>-999</v>
      </c>
    </row>
    <row r="126" spans="1:40" x14ac:dyDescent="0.25">
      <c r="A126">
        <v>1340</v>
      </c>
      <c r="B126" t="s">
        <v>29</v>
      </c>
      <c r="C126" t="s">
        <v>83</v>
      </c>
      <c r="D126" t="s">
        <v>79</v>
      </c>
      <c r="E126" t="s">
        <v>50</v>
      </c>
      <c r="F126" t="s">
        <v>33</v>
      </c>
      <c r="G126" t="s">
        <v>34</v>
      </c>
      <c r="H126" t="s">
        <v>73</v>
      </c>
      <c r="I126" t="s">
        <v>36</v>
      </c>
      <c r="J126" t="s">
        <v>37</v>
      </c>
      <c r="K126" t="s">
        <v>38</v>
      </c>
      <c r="L126" t="s">
        <v>39</v>
      </c>
      <c r="M126" t="s">
        <v>80</v>
      </c>
      <c r="N126" t="s">
        <v>81</v>
      </c>
      <c r="O126" t="s">
        <v>51</v>
      </c>
      <c r="P126" t="s">
        <v>46</v>
      </c>
      <c r="Q126" t="s">
        <v>71</v>
      </c>
      <c r="R126" t="s">
        <v>45</v>
      </c>
      <c r="T126">
        <v>0</v>
      </c>
      <c r="U126">
        <v>-0.1</v>
      </c>
      <c r="V126">
        <v>-0.1</v>
      </c>
      <c r="W126">
        <v>-9.9999999999999395E-2</v>
      </c>
      <c r="X126">
        <v>-0.1</v>
      </c>
      <c r="Y126">
        <v>-0.1</v>
      </c>
      <c r="Z126">
        <v>-0.1</v>
      </c>
      <c r="AA126">
        <v>-0.1</v>
      </c>
      <c r="AB126">
        <v>-0.1</v>
      </c>
      <c r="AC126">
        <v>-0.1</v>
      </c>
      <c r="AD126">
        <v>-0.1</v>
      </c>
      <c r="AE126">
        <v>-0.1</v>
      </c>
      <c r="AG126">
        <f t="shared" si="8"/>
        <v>-1.5</v>
      </c>
      <c r="AH126">
        <f t="shared" si="9"/>
        <v>-0.5</v>
      </c>
      <c r="AI126">
        <f t="shared" si="10"/>
        <v>0.5</v>
      </c>
      <c r="AJ126">
        <f t="shared" si="11"/>
        <v>1.5</v>
      </c>
      <c r="AK126">
        <f t="shared" si="12"/>
        <v>-0.1</v>
      </c>
      <c r="AL126">
        <f t="shared" si="13"/>
        <v>-999</v>
      </c>
      <c r="AM126">
        <f t="shared" si="14"/>
        <v>-999</v>
      </c>
      <c r="AN126">
        <f t="shared" si="15"/>
        <v>-999</v>
      </c>
    </row>
    <row r="127" spans="1:40" x14ac:dyDescent="0.25">
      <c r="A127">
        <v>1341</v>
      </c>
      <c r="B127" t="s">
        <v>29</v>
      </c>
      <c r="C127" t="s">
        <v>83</v>
      </c>
      <c r="D127" t="s">
        <v>79</v>
      </c>
      <c r="E127" t="s">
        <v>50</v>
      </c>
      <c r="F127" t="s">
        <v>33</v>
      </c>
      <c r="G127" t="s">
        <v>34</v>
      </c>
      <c r="H127" t="s">
        <v>73</v>
      </c>
      <c r="I127" t="s">
        <v>47</v>
      </c>
      <c r="J127" t="s">
        <v>37</v>
      </c>
      <c r="K127" t="s">
        <v>38</v>
      </c>
      <c r="L127" t="s">
        <v>39</v>
      </c>
      <c r="M127" t="s">
        <v>80</v>
      </c>
      <c r="N127" t="s">
        <v>81</v>
      </c>
      <c r="O127" t="s">
        <v>51</v>
      </c>
      <c r="P127" t="s">
        <v>43</v>
      </c>
      <c r="Q127" t="s">
        <v>44</v>
      </c>
      <c r="R127" t="s">
        <v>45</v>
      </c>
      <c r="T127">
        <v>0</v>
      </c>
      <c r="U127">
        <v>-0.1</v>
      </c>
      <c r="V127">
        <v>-0.1</v>
      </c>
      <c r="W127">
        <v>-9.9999999999999395E-2</v>
      </c>
      <c r="X127">
        <v>-0.1</v>
      </c>
      <c r="Y127">
        <v>-0.1</v>
      </c>
      <c r="Z127">
        <v>-0.1</v>
      </c>
      <c r="AA127">
        <v>-0.1</v>
      </c>
      <c r="AB127">
        <v>-0.1</v>
      </c>
      <c r="AC127">
        <v>-0.1</v>
      </c>
      <c r="AD127">
        <v>-0.1</v>
      </c>
      <c r="AE127">
        <v>-0.1</v>
      </c>
      <c r="AG127">
        <f t="shared" si="8"/>
        <v>-1.5</v>
      </c>
      <c r="AH127">
        <f t="shared" si="9"/>
        <v>-0.5</v>
      </c>
      <c r="AI127">
        <f t="shared" si="10"/>
        <v>0.5</v>
      </c>
      <c r="AJ127">
        <f t="shared" si="11"/>
        <v>1.5</v>
      </c>
      <c r="AK127">
        <f t="shared" si="12"/>
        <v>-0.1</v>
      </c>
      <c r="AL127">
        <f t="shared" si="13"/>
        <v>-999</v>
      </c>
      <c r="AM127">
        <f t="shared" si="14"/>
        <v>-999</v>
      </c>
      <c r="AN127">
        <f t="shared" si="15"/>
        <v>-999</v>
      </c>
    </row>
    <row r="128" spans="1:40" x14ac:dyDescent="0.25">
      <c r="A128">
        <v>1342</v>
      </c>
      <c r="B128" t="s">
        <v>29</v>
      </c>
      <c r="C128" t="s">
        <v>83</v>
      </c>
      <c r="D128" t="s">
        <v>79</v>
      </c>
      <c r="E128" t="s">
        <v>50</v>
      </c>
      <c r="F128" t="s">
        <v>33</v>
      </c>
      <c r="G128" t="s">
        <v>34</v>
      </c>
      <c r="H128" t="s">
        <v>73</v>
      </c>
      <c r="I128" t="s">
        <v>47</v>
      </c>
      <c r="J128" t="s">
        <v>37</v>
      </c>
      <c r="K128" t="s">
        <v>38</v>
      </c>
      <c r="L128" t="s">
        <v>39</v>
      </c>
      <c r="M128" t="s">
        <v>80</v>
      </c>
      <c r="N128" t="s">
        <v>81</v>
      </c>
      <c r="O128" t="s">
        <v>51</v>
      </c>
      <c r="P128" t="s">
        <v>43</v>
      </c>
      <c r="Q128" t="s">
        <v>71</v>
      </c>
      <c r="R128" t="s">
        <v>45</v>
      </c>
      <c r="T128">
        <v>0</v>
      </c>
      <c r="U128">
        <v>-0.1</v>
      </c>
      <c r="V128">
        <v>-0.1</v>
      </c>
      <c r="W128">
        <v>-9.9999999999999395E-2</v>
      </c>
      <c r="X128">
        <v>-0.1</v>
      </c>
      <c r="Y128">
        <v>-0.1</v>
      </c>
      <c r="Z128">
        <v>-0.1</v>
      </c>
      <c r="AA128">
        <v>-0.1</v>
      </c>
      <c r="AB128">
        <v>-0.1</v>
      </c>
      <c r="AC128">
        <v>-0.1</v>
      </c>
      <c r="AD128">
        <v>-0.1</v>
      </c>
      <c r="AE128">
        <v>-0.1</v>
      </c>
      <c r="AG128">
        <f t="shared" si="8"/>
        <v>-1.5</v>
      </c>
      <c r="AH128">
        <f t="shared" si="9"/>
        <v>-0.5</v>
      </c>
      <c r="AI128">
        <f t="shared" si="10"/>
        <v>0.5</v>
      </c>
      <c r="AJ128">
        <f t="shared" si="11"/>
        <v>1.5</v>
      </c>
      <c r="AK128">
        <f t="shared" si="12"/>
        <v>-0.1</v>
      </c>
      <c r="AL128">
        <f t="shared" si="13"/>
        <v>-999</v>
      </c>
      <c r="AM128">
        <f t="shared" si="14"/>
        <v>-999</v>
      </c>
      <c r="AN128">
        <f t="shared" si="15"/>
        <v>-999</v>
      </c>
    </row>
    <row r="129" spans="1:40" x14ac:dyDescent="0.25">
      <c r="A129">
        <v>1343</v>
      </c>
      <c r="B129" t="s">
        <v>29</v>
      </c>
      <c r="C129" t="s">
        <v>83</v>
      </c>
      <c r="D129" t="s">
        <v>79</v>
      </c>
      <c r="E129" t="s">
        <v>50</v>
      </c>
      <c r="F129" t="s">
        <v>33</v>
      </c>
      <c r="G129" t="s">
        <v>34</v>
      </c>
      <c r="H129" t="s">
        <v>73</v>
      </c>
      <c r="I129" t="s">
        <v>47</v>
      </c>
      <c r="J129" t="s">
        <v>37</v>
      </c>
      <c r="K129" t="s">
        <v>38</v>
      </c>
      <c r="L129" t="s">
        <v>39</v>
      </c>
      <c r="M129" t="s">
        <v>80</v>
      </c>
      <c r="N129" t="s">
        <v>81</v>
      </c>
      <c r="O129" t="s">
        <v>51</v>
      </c>
      <c r="P129" t="s">
        <v>46</v>
      </c>
      <c r="Q129" t="s">
        <v>44</v>
      </c>
      <c r="R129" t="s">
        <v>45</v>
      </c>
      <c r="T129">
        <v>0</v>
      </c>
      <c r="U129">
        <v>-0.1</v>
      </c>
      <c r="V129">
        <v>-0.1</v>
      </c>
      <c r="W129">
        <v>-9.9999999999999395E-2</v>
      </c>
      <c r="X129">
        <v>-0.1</v>
      </c>
      <c r="Y129">
        <v>-0.1</v>
      </c>
      <c r="Z129">
        <v>-0.1</v>
      </c>
      <c r="AA129">
        <v>-0.1</v>
      </c>
      <c r="AB129">
        <v>-0.1</v>
      </c>
      <c r="AC129">
        <v>-0.1</v>
      </c>
      <c r="AD129">
        <v>-0.1</v>
      </c>
      <c r="AE129">
        <v>-0.1</v>
      </c>
      <c r="AG129">
        <f t="shared" si="8"/>
        <v>-1.5</v>
      </c>
      <c r="AH129">
        <f t="shared" si="9"/>
        <v>-0.5</v>
      </c>
      <c r="AI129">
        <f t="shared" si="10"/>
        <v>0.5</v>
      </c>
      <c r="AJ129">
        <f t="shared" si="11"/>
        <v>1.5</v>
      </c>
      <c r="AK129">
        <f t="shared" si="12"/>
        <v>-0.1</v>
      </c>
      <c r="AL129">
        <f t="shared" si="13"/>
        <v>-999</v>
      </c>
      <c r="AM129">
        <f t="shared" si="14"/>
        <v>-999</v>
      </c>
      <c r="AN129">
        <f t="shared" si="15"/>
        <v>-999</v>
      </c>
    </row>
    <row r="130" spans="1:40" x14ac:dyDescent="0.25">
      <c r="A130">
        <v>1344</v>
      </c>
      <c r="B130" t="s">
        <v>29</v>
      </c>
      <c r="C130" t="s">
        <v>83</v>
      </c>
      <c r="D130" t="s">
        <v>79</v>
      </c>
      <c r="E130" t="s">
        <v>50</v>
      </c>
      <c r="F130" t="s">
        <v>33</v>
      </c>
      <c r="G130" t="s">
        <v>34</v>
      </c>
      <c r="H130" t="s">
        <v>73</v>
      </c>
      <c r="I130" t="s">
        <v>47</v>
      </c>
      <c r="J130" t="s">
        <v>37</v>
      </c>
      <c r="K130" t="s">
        <v>38</v>
      </c>
      <c r="L130" t="s">
        <v>39</v>
      </c>
      <c r="M130" t="s">
        <v>80</v>
      </c>
      <c r="N130" t="s">
        <v>81</v>
      </c>
      <c r="O130" t="s">
        <v>51</v>
      </c>
      <c r="P130" t="s">
        <v>46</v>
      </c>
      <c r="Q130" t="s">
        <v>71</v>
      </c>
      <c r="R130" t="s">
        <v>45</v>
      </c>
      <c r="T130">
        <v>0</v>
      </c>
      <c r="U130">
        <v>-0.1</v>
      </c>
      <c r="V130">
        <v>-0.1</v>
      </c>
      <c r="W130">
        <v>-9.9999999999999395E-2</v>
      </c>
      <c r="X130">
        <v>-0.1</v>
      </c>
      <c r="Y130">
        <v>-0.1</v>
      </c>
      <c r="Z130">
        <v>-0.1</v>
      </c>
      <c r="AA130">
        <v>-0.1</v>
      </c>
      <c r="AB130">
        <v>-0.1</v>
      </c>
      <c r="AC130">
        <v>-0.1</v>
      </c>
      <c r="AD130">
        <v>-0.1</v>
      </c>
      <c r="AE130">
        <v>-0.1</v>
      </c>
      <c r="AG130">
        <f t="shared" si="8"/>
        <v>-1.5</v>
      </c>
      <c r="AH130">
        <f t="shared" si="9"/>
        <v>-0.5</v>
      </c>
      <c r="AI130">
        <f t="shared" si="10"/>
        <v>0.5</v>
      </c>
      <c r="AJ130">
        <f t="shared" si="11"/>
        <v>1.5</v>
      </c>
      <c r="AK130">
        <f t="shared" si="12"/>
        <v>-0.1</v>
      </c>
      <c r="AL130">
        <f t="shared" si="13"/>
        <v>-999</v>
      </c>
      <c r="AM130">
        <f t="shared" si="14"/>
        <v>-999</v>
      </c>
      <c r="AN130">
        <f t="shared" si="15"/>
        <v>-999</v>
      </c>
    </row>
    <row r="131" spans="1:40" x14ac:dyDescent="0.25">
      <c r="A131">
        <v>113</v>
      </c>
      <c r="B131" t="s">
        <v>29</v>
      </c>
      <c r="C131" t="s">
        <v>30</v>
      </c>
      <c r="D131" t="s">
        <v>72</v>
      </c>
      <c r="E131" t="s">
        <v>52</v>
      </c>
      <c r="F131" t="s">
        <v>33</v>
      </c>
      <c r="G131" t="s">
        <v>34</v>
      </c>
      <c r="H131" t="s">
        <v>73</v>
      </c>
      <c r="I131" t="s">
        <v>36</v>
      </c>
      <c r="J131" t="s">
        <v>37</v>
      </c>
      <c r="K131" t="s">
        <v>38</v>
      </c>
      <c r="L131" t="s">
        <v>39</v>
      </c>
      <c r="M131" t="s">
        <v>74</v>
      </c>
      <c r="N131" t="s">
        <v>75</v>
      </c>
      <c r="O131" t="s">
        <v>53</v>
      </c>
      <c r="P131" t="s">
        <v>43</v>
      </c>
      <c r="Q131" t="s">
        <v>44</v>
      </c>
      <c r="R131" t="s">
        <v>45</v>
      </c>
      <c r="T131">
        <v>10</v>
      </c>
      <c r="U131">
        <v>-0.195434251875718</v>
      </c>
      <c r="V131">
        <v>-0.195434251875718</v>
      </c>
      <c r="W131">
        <v>-0.195434251875717</v>
      </c>
      <c r="X131">
        <v>-0.195434251875717</v>
      </c>
      <c r="Y131">
        <v>-0.195434251875716</v>
      </c>
      <c r="Z131">
        <v>-0.195434251875716</v>
      </c>
      <c r="AA131">
        <v>-0.195434251875719</v>
      </c>
      <c r="AB131">
        <v>-0.195434251875717</v>
      </c>
      <c r="AC131">
        <v>-0.195434251875718</v>
      </c>
      <c r="AD131">
        <v>-0.1</v>
      </c>
      <c r="AE131">
        <v>-0.195434251875718</v>
      </c>
      <c r="AG131">
        <f t="shared" si="8"/>
        <v>8.5</v>
      </c>
      <c r="AH131">
        <f t="shared" si="9"/>
        <v>9.5</v>
      </c>
      <c r="AI131">
        <f t="shared" si="10"/>
        <v>10.5</v>
      </c>
      <c r="AJ131">
        <f t="shared" si="11"/>
        <v>11.5</v>
      </c>
      <c r="AK131">
        <f t="shared" si="12"/>
        <v>-999</v>
      </c>
      <c r="AL131">
        <f t="shared" si="13"/>
        <v>-999</v>
      </c>
      <c r="AM131">
        <f t="shared" si="14"/>
        <v>-999</v>
      </c>
      <c r="AN131">
        <f t="shared" si="15"/>
        <v>-0.195434251875717</v>
      </c>
    </row>
    <row r="132" spans="1:40" x14ac:dyDescent="0.25">
      <c r="A132">
        <v>115</v>
      </c>
      <c r="B132" t="s">
        <v>29</v>
      </c>
      <c r="C132" t="s">
        <v>30</v>
      </c>
      <c r="D132" t="s">
        <v>72</v>
      </c>
      <c r="E132" t="s">
        <v>52</v>
      </c>
      <c r="F132" t="s">
        <v>33</v>
      </c>
      <c r="G132" t="s">
        <v>34</v>
      </c>
      <c r="H132" t="s">
        <v>73</v>
      </c>
      <c r="I132" t="s">
        <v>36</v>
      </c>
      <c r="J132" t="s">
        <v>37</v>
      </c>
      <c r="K132" t="s">
        <v>38</v>
      </c>
      <c r="L132" t="s">
        <v>39</v>
      </c>
      <c r="M132" t="s">
        <v>74</v>
      </c>
      <c r="N132" t="s">
        <v>75</v>
      </c>
      <c r="O132" t="s">
        <v>53</v>
      </c>
      <c r="P132" t="s">
        <v>46</v>
      </c>
      <c r="Q132" t="s">
        <v>44</v>
      </c>
      <c r="R132" t="s">
        <v>45</v>
      </c>
      <c r="T132">
        <v>10</v>
      </c>
      <c r="U132">
        <v>-0.195434251875718</v>
      </c>
      <c r="V132">
        <v>-0.195434251875718</v>
      </c>
      <c r="W132">
        <v>-0.195434251875717</v>
      </c>
      <c r="X132">
        <v>-0.195434251875717</v>
      </c>
      <c r="Y132">
        <v>-0.195434251875716</v>
      </c>
      <c r="Z132">
        <v>-0.195434251875716</v>
      </c>
      <c r="AA132">
        <v>-0.195434251875719</v>
      </c>
      <c r="AB132">
        <v>-0.195434251875717</v>
      </c>
      <c r="AC132">
        <v>-0.195434251875718</v>
      </c>
      <c r="AD132">
        <v>-0.1</v>
      </c>
      <c r="AE132">
        <v>-0.195434251875718</v>
      </c>
      <c r="AG132">
        <f t="shared" ref="AG132:AG195" si="16">$T132-1.5</f>
        <v>8.5</v>
      </c>
      <c r="AH132">
        <f t="shared" ref="AH132:AH195" si="17">$T132-0.5</f>
        <v>9.5</v>
      </c>
      <c r="AI132">
        <f t="shared" ref="AI132:AI195" si="18">$T132+0.5</f>
        <v>10.5</v>
      </c>
      <c r="AJ132">
        <f t="shared" ref="AJ132:AJ195" si="19">$T132+1.5</f>
        <v>11.5</v>
      </c>
      <c r="AK132">
        <f t="shared" ref="AK132:AK195" si="20">IF($C132="5_continue_40m3s",$AB132,-999)</f>
        <v>-999</v>
      </c>
      <c r="AL132">
        <f t="shared" ref="AL132:AL195" si="21">IF($C132="3_continue_25m3s",$AB132,-999)</f>
        <v>-999</v>
      </c>
      <c r="AM132">
        <f t="shared" ref="AM132:AM195" si="22">IF($C132="4_continue_25m3s_winterdoorspoeling",$AB132,-999)</f>
        <v>-999</v>
      </c>
      <c r="AN132">
        <f t="shared" ref="AN132:AN195" si="23">IF($C132="1_continue_15m3s",$AB132,-999)</f>
        <v>-0.195434251875717</v>
      </c>
    </row>
    <row r="133" spans="1:40" x14ac:dyDescent="0.25">
      <c r="A133">
        <v>117</v>
      </c>
      <c r="B133" t="s">
        <v>29</v>
      </c>
      <c r="C133" t="s">
        <v>30</v>
      </c>
      <c r="D133" t="s">
        <v>72</v>
      </c>
      <c r="E133" t="s">
        <v>52</v>
      </c>
      <c r="F133" t="s">
        <v>33</v>
      </c>
      <c r="G133" t="s">
        <v>34</v>
      </c>
      <c r="H133" t="s">
        <v>73</v>
      </c>
      <c r="I133" t="s">
        <v>47</v>
      </c>
      <c r="J133" t="s">
        <v>37</v>
      </c>
      <c r="K133" t="s">
        <v>38</v>
      </c>
      <c r="L133" t="s">
        <v>39</v>
      </c>
      <c r="M133" t="s">
        <v>74</v>
      </c>
      <c r="N133" t="s">
        <v>75</v>
      </c>
      <c r="O133" t="s">
        <v>53</v>
      </c>
      <c r="P133" t="s">
        <v>43</v>
      </c>
      <c r="Q133" t="s">
        <v>44</v>
      </c>
      <c r="R133" t="s">
        <v>45</v>
      </c>
      <c r="T133">
        <v>10</v>
      </c>
      <c r="U133">
        <v>-0.195434251875718</v>
      </c>
      <c r="V133">
        <v>-0.195434251875718</v>
      </c>
      <c r="W133">
        <v>-0.195434251875717</v>
      </c>
      <c r="X133">
        <v>-0.195434251875717</v>
      </c>
      <c r="Y133">
        <v>-0.195434251875716</v>
      </c>
      <c r="Z133">
        <v>-0.195434251875716</v>
      </c>
      <c r="AA133">
        <v>-0.195434251875719</v>
      </c>
      <c r="AB133">
        <v>-0.195434251875717</v>
      </c>
      <c r="AC133">
        <v>-0.195434251875718</v>
      </c>
      <c r="AD133">
        <v>-0.1</v>
      </c>
      <c r="AE133">
        <v>-0.195434251875718</v>
      </c>
      <c r="AG133">
        <f t="shared" si="16"/>
        <v>8.5</v>
      </c>
      <c r="AH133">
        <f t="shared" si="17"/>
        <v>9.5</v>
      </c>
      <c r="AI133">
        <f t="shared" si="18"/>
        <v>10.5</v>
      </c>
      <c r="AJ133">
        <f t="shared" si="19"/>
        <v>11.5</v>
      </c>
      <c r="AK133">
        <f t="shared" si="20"/>
        <v>-999</v>
      </c>
      <c r="AL133">
        <f t="shared" si="21"/>
        <v>-999</v>
      </c>
      <c r="AM133">
        <f t="shared" si="22"/>
        <v>-999</v>
      </c>
      <c r="AN133">
        <f t="shared" si="23"/>
        <v>-0.195434251875717</v>
      </c>
    </row>
    <row r="134" spans="1:40" x14ac:dyDescent="0.25">
      <c r="A134">
        <v>119</v>
      </c>
      <c r="B134" t="s">
        <v>29</v>
      </c>
      <c r="C134" t="s">
        <v>30</v>
      </c>
      <c r="D134" t="s">
        <v>72</v>
      </c>
      <c r="E134" t="s">
        <v>52</v>
      </c>
      <c r="F134" t="s">
        <v>33</v>
      </c>
      <c r="G134" t="s">
        <v>34</v>
      </c>
      <c r="H134" t="s">
        <v>73</v>
      </c>
      <c r="I134" t="s">
        <v>47</v>
      </c>
      <c r="J134" t="s">
        <v>37</v>
      </c>
      <c r="K134" t="s">
        <v>38</v>
      </c>
      <c r="L134" t="s">
        <v>39</v>
      </c>
      <c r="M134" t="s">
        <v>74</v>
      </c>
      <c r="N134" t="s">
        <v>75</v>
      </c>
      <c r="O134" t="s">
        <v>53</v>
      </c>
      <c r="P134" t="s">
        <v>46</v>
      </c>
      <c r="Q134" t="s">
        <v>44</v>
      </c>
      <c r="R134" t="s">
        <v>45</v>
      </c>
      <c r="T134">
        <v>10</v>
      </c>
      <c r="U134">
        <v>-0.195434251875718</v>
      </c>
      <c r="V134">
        <v>-0.195434251875718</v>
      </c>
      <c r="W134">
        <v>-0.195434251875717</v>
      </c>
      <c r="X134">
        <v>-0.195434251875717</v>
      </c>
      <c r="Y134">
        <v>-0.195434251875716</v>
      </c>
      <c r="Z134">
        <v>-0.195434251875716</v>
      </c>
      <c r="AA134">
        <v>-0.195434251875719</v>
      </c>
      <c r="AB134">
        <v>-0.195434251875717</v>
      </c>
      <c r="AC134">
        <v>-0.195434251875718</v>
      </c>
      <c r="AD134">
        <v>-0.1</v>
      </c>
      <c r="AE134">
        <v>-0.195434251875718</v>
      </c>
      <c r="AG134">
        <f t="shared" si="16"/>
        <v>8.5</v>
      </c>
      <c r="AH134">
        <f t="shared" si="17"/>
        <v>9.5</v>
      </c>
      <c r="AI134">
        <f t="shared" si="18"/>
        <v>10.5</v>
      </c>
      <c r="AJ134">
        <f t="shared" si="19"/>
        <v>11.5</v>
      </c>
      <c r="AK134">
        <f t="shared" si="20"/>
        <v>-999</v>
      </c>
      <c r="AL134">
        <f t="shared" si="21"/>
        <v>-999</v>
      </c>
      <c r="AM134">
        <f t="shared" si="22"/>
        <v>-999</v>
      </c>
      <c r="AN134">
        <f t="shared" si="23"/>
        <v>-0.195434251875717</v>
      </c>
    </row>
    <row r="135" spans="1:40" x14ac:dyDescent="0.25">
      <c r="A135">
        <v>289</v>
      </c>
      <c r="B135" t="s">
        <v>29</v>
      </c>
      <c r="C135" t="s">
        <v>30</v>
      </c>
      <c r="D135" t="s">
        <v>79</v>
      </c>
      <c r="E135" t="s">
        <v>52</v>
      </c>
      <c r="F135" t="s">
        <v>33</v>
      </c>
      <c r="G135" t="s">
        <v>34</v>
      </c>
      <c r="H135" t="s">
        <v>73</v>
      </c>
      <c r="I135" t="s">
        <v>36</v>
      </c>
      <c r="J135" t="s">
        <v>37</v>
      </c>
      <c r="K135" t="s">
        <v>38</v>
      </c>
      <c r="L135" t="s">
        <v>39</v>
      </c>
      <c r="M135" t="s">
        <v>80</v>
      </c>
      <c r="N135" t="s">
        <v>81</v>
      </c>
      <c r="O135" t="s">
        <v>53</v>
      </c>
      <c r="P135" t="s">
        <v>43</v>
      </c>
      <c r="Q135" t="s">
        <v>44</v>
      </c>
      <c r="R135" t="s">
        <v>45</v>
      </c>
      <c r="T135">
        <v>10</v>
      </c>
      <c r="U135">
        <v>-0.15643488472556399</v>
      </c>
      <c r="V135">
        <v>-0.15643488472556499</v>
      </c>
      <c r="W135">
        <v>-0.15643488472556399</v>
      </c>
      <c r="X135">
        <v>-0.15643488472556399</v>
      </c>
      <c r="Y135">
        <v>-0.15643488472556399</v>
      </c>
      <c r="Z135">
        <v>-0.15643488472556399</v>
      </c>
      <c r="AA135">
        <v>-0.15643488472556299</v>
      </c>
      <c r="AB135">
        <v>-0.15643488472556399</v>
      </c>
      <c r="AC135">
        <v>-0.15643488472556499</v>
      </c>
      <c r="AD135">
        <v>-0.1</v>
      </c>
      <c r="AE135">
        <v>-0.15643488472556499</v>
      </c>
      <c r="AG135">
        <f t="shared" si="16"/>
        <v>8.5</v>
      </c>
      <c r="AH135">
        <f t="shared" si="17"/>
        <v>9.5</v>
      </c>
      <c r="AI135">
        <f t="shared" si="18"/>
        <v>10.5</v>
      </c>
      <c r="AJ135">
        <f t="shared" si="19"/>
        <v>11.5</v>
      </c>
      <c r="AK135">
        <f t="shared" si="20"/>
        <v>-999</v>
      </c>
      <c r="AL135">
        <f t="shared" si="21"/>
        <v>-999</v>
      </c>
      <c r="AM135">
        <f t="shared" si="22"/>
        <v>-999</v>
      </c>
      <c r="AN135">
        <f t="shared" si="23"/>
        <v>-0.15643488472556399</v>
      </c>
    </row>
    <row r="136" spans="1:40" x14ac:dyDescent="0.25">
      <c r="A136">
        <v>291</v>
      </c>
      <c r="B136" t="s">
        <v>29</v>
      </c>
      <c r="C136" t="s">
        <v>30</v>
      </c>
      <c r="D136" t="s">
        <v>79</v>
      </c>
      <c r="E136" t="s">
        <v>52</v>
      </c>
      <c r="F136" t="s">
        <v>33</v>
      </c>
      <c r="G136" t="s">
        <v>34</v>
      </c>
      <c r="H136" t="s">
        <v>73</v>
      </c>
      <c r="I136" t="s">
        <v>36</v>
      </c>
      <c r="J136" t="s">
        <v>37</v>
      </c>
      <c r="K136" t="s">
        <v>38</v>
      </c>
      <c r="L136" t="s">
        <v>39</v>
      </c>
      <c r="M136" t="s">
        <v>80</v>
      </c>
      <c r="N136" t="s">
        <v>81</v>
      </c>
      <c r="O136" t="s">
        <v>53</v>
      </c>
      <c r="P136" t="s">
        <v>46</v>
      </c>
      <c r="Q136" t="s">
        <v>44</v>
      </c>
      <c r="R136" t="s">
        <v>45</v>
      </c>
      <c r="T136">
        <v>10</v>
      </c>
      <c r="U136">
        <v>-0.15643488472556399</v>
      </c>
      <c r="V136">
        <v>-0.15643488472556499</v>
      </c>
      <c r="W136">
        <v>-0.15643488472556399</v>
      </c>
      <c r="X136">
        <v>-0.15643488472556399</v>
      </c>
      <c r="Y136">
        <v>-0.15643488472556399</v>
      </c>
      <c r="Z136">
        <v>-0.15643488472556399</v>
      </c>
      <c r="AA136">
        <v>-0.15643488472556299</v>
      </c>
      <c r="AB136">
        <v>-0.15643488472556399</v>
      </c>
      <c r="AC136">
        <v>-0.15643488472556499</v>
      </c>
      <c r="AD136">
        <v>-0.1</v>
      </c>
      <c r="AE136">
        <v>-0.15643488472556499</v>
      </c>
      <c r="AG136">
        <f t="shared" si="16"/>
        <v>8.5</v>
      </c>
      <c r="AH136">
        <f t="shared" si="17"/>
        <v>9.5</v>
      </c>
      <c r="AI136">
        <f t="shared" si="18"/>
        <v>10.5</v>
      </c>
      <c r="AJ136">
        <f t="shared" si="19"/>
        <v>11.5</v>
      </c>
      <c r="AK136">
        <f t="shared" si="20"/>
        <v>-999</v>
      </c>
      <c r="AL136">
        <f t="shared" si="21"/>
        <v>-999</v>
      </c>
      <c r="AM136">
        <f t="shared" si="22"/>
        <v>-999</v>
      </c>
      <c r="AN136">
        <f t="shared" si="23"/>
        <v>-0.15643488472556399</v>
      </c>
    </row>
    <row r="137" spans="1:40" x14ac:dyDescent="0.25">
      <c r="A137">
        <v>293</v>
      </c>
      <c r="B137" t="s">
        <v>29</v>
      </c>
      <c r="C137" t="s">
        <v>30</v>
      </c>
      <c r="D137" t="s">
        <v>79</v>
      </c>
      <c r="E137" t="s">
        <v>52</v>
      </c>
      <c r="F137" t="s">
        <v>33</v>
      </c>
      <c r="G137" t="s">
        <v>34</v>
      </c>
      <c r="H137" t="s">
        <v>73</v>
      </c>
      <c r="I137" t="s">
        <v>47</v>
      </c>
      <c r="J137" t="s">
        <v>37</v>
      </c>
      <c r="K137" t="s">
        <v>38</v>
      </c>
      <c r="L137" t="s">
        <v>39</v>
      </c>
      <c r="M137" t="s">
        <v>80</v>
      </c>
      <c r="N137" t="s">
        <v>81</v>
      </c>
      <c r="O137" t="s">
        <v>53</v>
      </c>
      <c r="P137" t="s">
        <v>43</v>
      </c>
      <c r="Q137" t="s">
        <v>44</v>
      </c>
      <c r="R137" t="s">
        <v>45</v>
      </c>
      <c r="T137">
        <v>10</v>
      </c>
      <c r="U137">
        <v>-0.15643488472556399</v>
      </c>
      <c r="V137">
        <v>-0.15643488472556499</v>
      </c>
      <c r="W137">
        <v>-0.15643488472556399</v>
      </c>
      <c r="X137">
        <v>-0.15643488472556399</v>
      </c>
      <c r="Y137">
        <v>-0.15643488472556399</v>
      </c>
      <c r="Z137">
        <v>-0.15643488472556399</v>
      </c>
      <c r="AA137">
        <v>-0.15643488472556299</v>
      </c>
      <c r="AB137">
        <v>-0.15643488472556399</v>
      </c>
      <c r="AC137">
        <v>-0.15643488472556499</v>
      </c>
      <c r="AD137">
        <v>-0.1</v>
      </c>
      <c r="AE137">
        <v>-0.15643488472556499</v>
      </c>
      <c r="AG137">
        <f t="shared" si="16"/>
        <v>8.5</v>
      </c>
      <c r="AH137">
        <f t="shared" si="17"/>
        <v>9.5</v>
      </c>
      <c r="AI137">
        <f t="shared" si="18"/>
        <v>10.5</v>
      </c>
      <c r="AJ137">
        <f t="shared" si="19"/>
        <v>11.5</v>
      </c>
      <c r="AK137">
        <f t="shared" si="20"/>
        <v>-999</v>
      </c>
      <c r="AL137">
        <f t="shared" si="21"/>
        <v>-999</v>
      </c>
      <c r="AM137">
        <f t="shared" si="22"/>
        <v>-999</v>
      </c>
      <c r="AN137">
        <f t="shared" si="23"/>
        <v>-0.15643488472556399</v>
      </c>
    </row>
    <row r="138" spans="1:40" x14ac:dyDescent="0.25">
      <c r="A138">
        <v>295</v>
      </c>
      <c r="B138" t="s">
        <v>29</v>
      </c>
      <c r="C138" t="s">
        <v>30</v>
      </c>
      <c r="D138" t="s">
        <v>79</v>
      </c>
      <c r="E138" t="s">
        <v>52</v>
      </c>
      <c r="F138" t="s">
        <v>33</v>
      </c>
      <c r="G138" t="s">
        <v>34</v>
      </c>
      <c r="H138" t="s">
        <v>73</v>
      </c>
      <c r="I138" t="s">
        <v>47</v>
      </c>
      <c r="J138" t="s">
        <v>37</v>
      </c>
      <c r="K138" t="s">
        <v>38</v>
      </c>
      <c r="L138" t="s">
        <v>39</v>
      </c>
      <c r="M138" t="s">
        <v>80</v>
      </c>
      <c r="N138" t="s">
        <v>81</v>
      </c>
      <c r="O138" t="s">
        <v>53</v>
      </c>
      <c r="P138" t="s">
        <v>46</v>
      </c>
      <c r="Q138" t="s">
        <v>44</v>
      </c>
      <c r="R138" t="s">
        <v>45</v>
      </c>
      <c r="T138">
        <v>10</v>
      </c>
      <c r="U138">
        <v>-0.15643488472556399</v>
      </c>
      <c r="V138">
        <v>-0.15643488472556499</v>
      </c>
      <c r="W138">
        <v>-0.15643488472556399</v>
      </c>
      <c r="X138">
        <v>-0.15643488472556399</v>
      </c>
      <c r="Y138">
        <v>-0.15643488472556399</v>
      </c>
      <c r="Z138">
        <v>-0.15643488472556399</v>
      </c>
      <c r="AA138">
        <v>-0.15643488472556299</v>
      </c>
      <c r="AB138">
        <v>-0.15643488472556399</v>
      </c>
      <c r="AC138">
        <v>-0.15643488472556499</v>
      </c>
      <c r="AD138">
        <v>-0.1</v>
      </c>
      <c r="AE138">
        <v>-0.15643488472556499</v>
      </c>
      <c r="AG138">
        <f t="shared" si="16"/>
        <v>8.5</v>
      </c>
      <c r="AH138">
        <f t="shared" si="17"/>
        <v>9.5</v>
      </c>
      <c r="AI138">
        <f t="shared" si="18"/>
        <v>10.5</v>
      </c>
      <c r="AJ138">
        <f t="shared" si="19"/>
        <v>11.5</v>
      </c>
      <c r="AK138">
        <f t="shared" si="20"/>
        <v>-999</v>
      </c>
      <c r="AL138">
        <f t="shared" si="21"/>
        <v>-999</v>
      </c>
      <c r="AM138">
        <f t="shared" si="22"/>
        <v>-999</v>
      </c>
      <c r="AN138">
        <f t="shared" si="23"/>
        <v>-0.15643488472556399</v>
      </c>
    </row>
    <row r="139" spans="1:40" x14ac:dyDescent="0.25">
      <c r="A139">
        <v>201</v>
      </c>
      <c r="B139" t="s">
        <v>29</v>
      </c>
      <c r="C139" t="s">
        <v>30</v>
      </c>
      <c r="D139" t="s">
        <v>76</v>
      </c>
      <c r="E139" t="s">
        <v>52</v>
      </c>
      <c r="F139" t="s">
        <v>33</v>
      </c>
      <c r="G139" t="s">
        <v>34</v>
      </c>
      <c r="H139" t="s">
        <v>73</v>
      </c>
      <c r="I139" t="s">
        <v>36</v>
      </c>
      <c r="J139" t="s">
        <v>37</v>
      </c>
      <c r="K139" t="s">
        <v>38</v>
      </c>
      <c r="L139" t="s">
        <v>39</v>
      </c>
      <c r="M139" t="s">
        <v>77</v>
      </c>
      <c r="N139" t="s">
        <v>78</v>
      </c>
      <c r="O139" t="s">
        <v>53</v>
      </c>
      <c r="P139" t="s">
        <v>43</v>
      </c>
      <c r="Q139" t="s">
        <v>44</v>
      </c>
      <c r="R139" t="s">
        <v>45</v>
      </c>
      <c r="T139">
        <v>10</v>
      </c>
      <c r="U139">
        <v>-0.15094881306169899</v>
      </c>
      <c r="V139">
        <v>-0.150948813061698</v>
      </c>
      <c r="W139">
        <v>-0.15094881306169899</v>
      </c>
      <c r="X139">
        <v>-0.15094881306169899</v>
      </c>
      <c r="Y139">
        <v>-0.15094881306169999</v>
      </c>
      <c r="Z139">
        <v>-0.15094881306169999</v>
      </c>
      <c r="AA139">
        <v>-0.15094881306169999</v>
      </c>
      <c r="AB139">
        <v>-0.15094881306169899</v>
      </c>
      <c r="AC139">
        <v>-0.15094881306169899</v>
      </c>
      <c r="AD139">
        <v>-0.1</v>
      </c>
      <c r="AE139">
        <v>-0.15094881306169899</v>
      </c>
      <c r="AG139">
        <f t="shared" si="16"/>
        <v>8.5</v>
      </c>
      <c r="AH139">
        <f t="shared" si="17"/>
        <v>9.5</v>
      </c>
      <c r="AI139">
        <f t="shared" si="18"/>
        <v>10.5</v>
      </c>
      <c r="AJ139">
        <f t="shared" si="19"/>
        <v>11.5</v>
      </c>
      <c r="AK139">
        <f t="shared" si="20"/>
        <v>-999</v>
      </c>
      <c r="AL139">
        <f t="shared" si="21"/>
        <v>-999</v>
      </c>
      <c r="AM139">
        <f t="shared" si="22"/>
        <v>-999</v>
      </c>
      <c r="AN139">
        <f t="shared" si="23"/>
        <v>-0.15094881306169899</v>
      </c>
    </row>
    <row r="140" spans="1:40" x14ac:dyDescent="0.25">
      <c r="A140">
        <v>203</v>
      </c>
      <c r="B140" t="s">
        <v>29</v>
      </c>
      <c r="C140" t="s">
        <v>30</v>
      </c>
      <c r="D140" t="s">
        <v>76</v>
      </c>
      <c r="E140" t="s">
        <v>52</v>
      </c>
      <c r="F140" t="s">
        <v>33</v>
      </c>
      <c r="G140" t="s">
        <v>34</v>
      </c>
      <c r="H140" t="s">
        <v>73</v>
      </c>
      <c r="I140" t="s">
        <v>36</v>
      </c>
      <c r="J140" t="s">
        <v>37</v>
      </c>
      <c r="K140" t="s">
        <v>38</v>
      </c>
      <c r="L140" t="s">
        <v>39</v>
      </c>
      <c r="M140" t="s">
        <v>77</v>
      </c>
      <c r="N140" t="s">
        <v>78</v>
      </c>
      <c r="O140" t="s">
        <v>53</v>
      </c>
      <c r="P140" t="s">
        <v>46</v>
      </c>
      <c r="Q140" t="s">
        <v>44</v>
      </c>
      <c r="R140" t="s">
        <v>45</v>
      </c>
      <c r="T140">
        <v>10</v>
      </c>
      <c r="U140">
        <v>-0.15094881306169899</v>
      </c>
      <c r="V140">
        <v>-0.150948813061698</v>
      </c>
      <c r="W140">
        <v>-0.15094881306169899</v>
      </c>
      <c r="X140">
        <v>-0.15094881306169899</v>
      </c>
      <c r="Y140">
        <v>-0.15094881306169999</v>
      </c>
      <c r="Z140">
        <v>-0.15094881306169999</v>
      </c>
      <c r="AA140">
        <v>-0.15094881306169999</v>
      </c>
      <c r="AB140">
        <v>-0.15094881306169899</v>
      </c>
      <c r="AC140">
        <v>-0.15094881306169899</v>
      </c>
      <c r="AD140">
        <v>-0.1</v>
      </c>
      <c r="AE140">
        <v>-0.15094881306169899</v>
      </c>
      <c r="AG140">
        <f t="shared" si="16"/>
        <v>8.5</v>
      </c>
      <c r="AH140">
        <f t="shared" si="17"/>
        <v>9.5</v>
      </c>
      <c r="AI140">
        <f t="shared" si="18"/>
        <v>10.5</v>
      </c>
      <c r="AJ140">
        <f t="shared" si="19"/>
        <v>11.5</v>
      </c>
      <c r="AK140">
        <f t="shared" si="20"/>
        <v>-999</v>
      </c>
      <c r="AL140">
        <f t="shared" si="21"/>
        <v>-999</v>
      </c>
      <c r="AM140">
        <f t="shared" si="22"/>
        <v>-999</v>
      </c>
      <c r="AN140">
        <f t="shared" si="23"/>
        <v>-0.15094881306169899</v>
      </c>
    </row>
    <row r="141" spans="1:40" x14ac:dyDescent="0.25">
      <c r="A141">
        <v>205</v>
      </c>
      <c r="B141" t="s">
        <v>29</v>
      </c>
      <c r="C141" t="s">
        <v>30</v>
      </c>
      <c r="D141" t="s">
        <v>76</v>
      </c>
      <c r="E141" t="s">
        <v>52</v>
      </c>
      <c r="F141" t="s">
        <v>33</v>
      </c>
      <c r="G141" t="s">
        <v>34</v>
      </c>
      <c r="H141" t="s">
        <v>73</v>
      </c>
      <c r="I141" t="s">
        <v>47</v>
      </c>
      <c r="J141" t="s">
        <v>37</v>
      </c>
      <c r="K141" t="s">
        <v>38</v>
      </c>
      <c r="L141" t="s">
        <v>39</v>
      </c>
      <c r="M141" t="s">
        <v>77</v>
      </c>
      <c r="N141" t="s">
        <v>78</v>
      </c>
      <c r="O141" t="s">
        <v>53</v>
      </c>
      <c r="P141" t="s">
        <v>43</v>
      </c>
      <c r="Q141" t="s">
        <v>44</v>
      </c>
      <c r="R141" t="s">
        <v>45</v>
      </c>
      <c r="T141">
        <v>10</v>
      </c>
      <c r="U141">
        <v>-0.15094881306169899</v>
      </c>
      <c r="V141">
        <v>-0.150948813061698</v>
      </c>
      <c r="W141">
        <v>-0.15094881306169899</v>
      </c>
      <c r="X141">
        <v>-0.15094881306169899</v>
      </c>
      <c r="Y141">
        <v>-0.15094881306169999</v>
      </c>
      <c r="Z141">
        <v>-0.15094881306169999</v>
      </c>
      <c r="AA141">
        <v>-0.15094881306169999</v>
      </c>
      <c r="AB141">
        <v>-0.15094881306169899</v>
      </c>
      <c r="AC141">
        <v>-0.15094881306169899</v>
      </c>
      <c r="AD141">
        <v>-0.1</v>
      </c>
      <c r="AE141">
        <v>-0.15094881306169899</v>
      </c>
      <c r="AG141">
        <f t="shared" si="16"/>
        <v>8.5</v>
      </c>
      <c r="AH141">
        <f t="shared" si="17"/>
        <v>9.5</v>
      </c>
      <c r="AI141">
        <f t="shared" si="18"/>
        <v>10.5</v>
      </c>
      <c r="AJ141">
        <f t="shared" si="19"/>
        <v>11.5</v>
      </c>
      <c r="AK141">
        <f t="shared" si="20"/>
        <v>-999</v>
      </c>
      <c r="AL141">
        <f t="shared" si="21"/>
        <v>-999</v>
      </c>
      <c r="AM141">
        <f t="shared" si="22"/>
        <v>-999</v>
      </c>
      <c r="AN141">
        <f t="shared" si="23"/>
        <v>-0.15094881306169899</v>
      </c>
    </row>
    <row r="142" spans="1:40" x14ac:dyDescent="0.25">
      <c r="A142">
        <v>207</v>
      </c>
      <c r="B142" t="s">
        <v>29</v>
      </c>
      <c r="C142" t="s">
        <v>30</v>
      </c>
      <c r="D142" t="s">
        <v>76</v>
      </c>
      <c r="E142" t="s">
        <v>52</v>
      </c>
      <c r="F142" t="s">
        <v>33</v>
      </c>
      <c r="G142" t="s">
        <v>34</v>
      </c>
      <c r="H142" t="s">
        <v>73</v>
      </c>
      <c r="I142" t="s">
        <v>47</v>
      </c>
      <c r="J142" t="s">
        <v>37</v>
      </c>
      <c r="K142" t="s">
        <v>38</v>
      </c>
      <c r="L142" t="s">
        <v>39</v>
      </c>
      <c r="M142" t="s">
        <v>77</v>
      </c>
      <c r="N142" t="s">
        <v>78</v>
      </c>
      <c r="O142" t="s">
        <v>53</v>
      </c>
      <c r="P142" t="s">
        <v>46</v>
      </c>
      <c r="Q142" t="s">
        <v>44</v>
      </c>
      <c r="R142" t="s">
        <v>45</v>
      </c>
      <c r="T142">
        <v>10</v>
      </c>
      <c r="U142">
        <v>-0.15094881306169899</v>
      </c>
      <c r="V142">
        <v>-0.150948813061698</v>
      </c>
      <c r="W142">
        <v>-0.15094881306169899</v>
      </c>
      <c r="X142">
        <v>-0.15094881306169899</v>
      </c>
      <c r="Y142">
        <v>-0.15094881306169999</v>
      </c>
      <c r="Z142">
        <v>-0.15094881306169999</v>
      </c>
      <c r="AA142">
        <v>-0.15094881306169999</v>
      </c>
      <c r="AB142">
        <v>-0.15094881306169899</v>
      </c>
      <c r="AC142">
        <v>-0.15094881306169899</v>
      </c>
      <c r="AD142">
        <v>-0.1</v>
      </c>
      <c r="AE142">
        <v>-0.15094881306169899</v>
      </c>
      <c r="AG142">
        <f t="shared" si="16"/>
        <v>8.5</v>
      </c>
      <c r="AH142">
        <f t="shared" si="17"/>
        <v>9.5</v>
      </c>
      <c r="AI142">
        <f t="shared" si="18"/>
        <v>10.5</v>
      </c>
      <c r="AJ142">
        <f t="shared" si="19"/>
        <v>11.5</v>
      </c>
      <c r="AK142">
        <f t="shared" si="20"/>
        <v>-999</v>
      </c>
      <c r="AL142">
        <f t="shared" si="21"/>
        <v>-999</v>
      </c>
      <c r="AM142">
        <f t="shared" si="22"/>
        <v>-999</v>
      </c>
      <c r="AN142">
        <f t="shared" si="23"/>
        <v>-0.15094881306169899</v>
      </c>
    </row>
    <row r="143" spans="1:40" x14ac:dyDescent="0.25">
      <c r="A143">
        <v>114</v>
      </c>
      <c r="B143" t="s">
        <v>29</v>
      </c>
      <c r="C143" t="s">
        <v>30</v>
      </c>
      <c r="D143" t="s">
        <v>72</v>
      </c>
      <c r="E143" t="s">
        <v>52</v>
      </c>
      <c r="F143" t="s">
        <v>33</v>
      </c>
      <c r="G143" t="s">
        <v>34</v>
      </c>
      <c r="H143" t="s">
        <v>73</v>
      </c>
      <c r="I143" t="s">
        <v>36</v>
      </c>
      <c r="J143" t="s">
        <v>37</v>
      </c>
      <c r="K143" t="s">
        <v>38</v>
      </c>
      <c r="L143" t="s">
        <v>39</v>
      </c>
      <c r="M143" t="s">
        <v>74</v>
      </c>
      <c r="N143" t="s">
        <v>75</v>
      </c>
      <c r="O143" t="s">
        <v>53</v>
      </c>
      <c r="P143" t="s">
        <v>43</v>
      </c>
      <c r="Q143" t="s">
        <v>71</v>
      </c>
      <c r="R143" t="s">
        <v>45</v>
      </c>
      <c r="T143">
        <v>10</v>
      </c>
      <c r="U143">
        <v>-0.14543425187571801</v>
      </c>
      <c r="V143">
        <v>-0.14543425187571801</v>
      </c>
      <c r="W143">
        <v>-0.14543425187571801</v>
      </c>
      <c r="X143">
        <v>-0.14543425187571801</v>
      </c>
      <c r="Y143">
        <v>-0.14543425187571801</v>
      </c>
      <c r="Z143">
        <v>-0.14543425187571801</v>
      </c>
      <c r="AA143">
        <v>-0.14543425187571599</v>
      </c>
      <c r="AB143">
        <v>-0.14543425187571701</v>
      </c>
      <c r="AC143">
        <v>-0.14543425187571801</v>
      </c>
      <c r="AD143">
        <v>-0.1</v>
      </c>
      <c r="AE143">
        <v>-0.14543425187571801</v>
      </c>
      <c r="AG143">
        <f t="shared" si="16"/>
        <v>8.5</v>
      </c>
      <c r="AH143">
        <f t="shared" si="17"/>
        <v>9.5</v>
      </c>
      <c r="AI143">
        <f t="shared" si="18"/>
        <v>10.5</v>
      </c>
      <c r="AJ143">
        <f t="shared" si="19"/>
        <v>11.5</v>
      </c>
      <c r="AK143">
        <f t="shared" si="20"/>
        <v>-999</v>
      </c>
      <c r="AL143">
        <f t="shared" si="21"/>
        <v>-999</v>
      </c>
      <c r="AM143">
        <f t="shared" si="22"/>
        <v>-999</v>
      </c>
      <c r="AN143">
        <f t="shared" si="23"/>
        <v>-0.14543425187571701</v>
      </c>
    </row>
    <row r="144" spans="1:40" x14ac:dyDescent="0.25">
      <c r="A144">
        <v>116</v>
      </c>
      <c r="B144" t="s">
        <v>29</v>
      </c>
      <c r="C144" t="s">
        <v>30</v>
      </c>
      <c r="D144" t="s">
        <v>72</v>
      </c>
      <c r="E144" t="s">
        <v>52</v>
      </c>
      <c r="F144" t="s">
        <v>33</v>
      </c>
      <c r="G144" t="s">
        <v>34</v>
      </c>
      <c r="H144" t="s">
        <v>73</v>
      </c>
      <c r="I144" t="s">
        <v>36</v>
      </c>
      <c r="J144" t="s">
        <v>37</v>
      </c>
      <c r="K144" t="s">
        <v>38</v>
      </c>
      <c r="L144" t="s">
        <v>39</v>
      </c>
      <c r="M144" t="s">
        <v>74</v>
      </c>
      <c r="N144" t="s">
        <v>75</v>
      </c>
      <c r="O144" t="s">
        <v>53</v>
      </c>
      <c r="P144" t="s">
        <v>46</v>
      </c>
      <c r="Q144" t="s">
        <v>71</v>
      </c>
      <c r="R144" t="s">
        <v>45</v>
      </c>
      <c r="T144">
        <v>10</v>
      </c>
      <c r="U144">
        <v>-0.14543425187571801</v>
      </c>
      <c r="V144">
        <v>-0.14543425187571801</v>
      </c>
      <c r="W144">
        <v>-0.14543425187571801</v>
      </c>
      <c r="X144">
        <v>-0.14543425187571801</v>
      </c>
      <c r="Y144">
        <v>-0.14543425187571801</v>
      </c>
      <c r="Z144">
        <v>-0.14543425187571801</v>
      </c>
      <c r="AA144">
        <v>-0.14543425187571599</v>
      </c>
      <c r="AB144">
        <v>-0.14543425187571701</v>
      </c>
      <c r="AC144">
        <v>-0.14543425187571801</v>
      </c>
      <c r="AD144">
        <v>-0.1</v>
      </c>
      <c r="AE144">
        <v>-0.14543425187571801</v>
      </c>
      <c r="AG144">
        <f t="shared" si="16"/>
        <v>8.5</v>
      </c>
      <c r="AH144">
        <f t="shared" si="17"/>
        <v>9.5</v>
      </c>
      <c r="AI144">
        <f t="shared" si="18"/>
        <v>10.5</v>
      </c>
      <c r="AJ144">
        <f t="shared" si="19"/>
        <v>11.5</v>
      </c>
      <c r="AK144">
        <f t="shared" si="20"/>
        <v>-999</v>
      </c>
      <c r="AL144">
        <f t="shared" si="21"/>
        <v>-999</v>
      </c>
      <c r="AM144">
        <f t="shared" si="22"/>
        <v>-999</v>
      </c>
      <c r="AN144">
        <f t="shared" si="23"/>
        <v>-0.14543425187571701</v>
      </c>
    </row>
    <row r="145" spans="1:40" x14ac:dyDescent="0.25">
      <c r="A145">
        <v>118</v>
      </c>
      <c r="B145" t="s">
        <v>29</v>
      </c>
      <c r="C145" t="s">
        <v>30</v>
      </c>
      <c r="D145" t="s">
        <v>72</v>
      </c>
      <c r="E145" t="s">
        <v>52</v>
      </c>
      <c r="F145" t="s">
        <v>33</v>
      </c>
      <c r="G145" t="s">
        <v>34</v>
      </c>
      <c r="H145" t="s">
        <v>73</v>
      </c>
      <c r="I145" t="s">
        <v>47</v>
      </c>
      <c r="J145" t="s">
        <v>37</v>
      </c>
      <c r="K145" t="s">
        <v>38</v>
      </c>
      <c r="L145" t="s">
        <v>39</v>
      </c>
      <c r="M145" t="s">
        <v>74</v>
      </c>
      <c r="N145" t="s">
        <v>75</v>
      </c>
      <c r="O145" t="s">
        <v>53</v>
      </c>
      <c r="P145" t="s">
        <v>43</v>
      </c>
      <c r="Q145" t="s">
        <v>71</v>
      </c>
      <c r="R145" t="s">
        <v>45</v>
      </c>
      <c r="T145">
        <v>10</v>
      </c>
      <c r="U145">
        <v>-0.14543425187571801</v>
      </c>
      <c r="V145">
        <v>-0.14543425187571801</v>
      </c>
      <c r="W145">
        <v>-0.14543425187571801</v>
      </c>
      <c r="X145">
        <v>-0.14543425187571801</v>
      </c>
      <c r="Y145">
        <v>-0.14543425187571801</v>
      </c>
      <c r="Z145">
        <v>-0.14543425187571801</v>
      </c>
      <c r="AA145">
        <v>-0.14543425187571599</v>
      </c>
      <c r="AB145">
        <v>-0.14543425187571701</v>
      </c>
      <c r="AC145">
        <v>-0.14543425187571801</v>
      </c>
      <c r="AD145">
        <v>-0.1</v>
      </c>
      <c r="AE145">
        <v>-0.14543425187571801</v>
      </c>
      <c r="AG145">
        <f t="shared" si="16"/>
        <v>8.5</v>
      </c>
      <c r="AH145">
        <f t="shared" si="17"/>
        <v>9.5</v>
      </c>
      <c r="AI145">
        <f t="shared" si="18"/>
        <v>10.5</v>
      </c>
      <c r="AJ145">
        <f t="shared" si="19"/>
        <v>11.5</v>
      </c>
      <c r="AK145">
        <f t="shared" si="20"/>
        <v>-999</v>
      </c>
      <c r="AL145">
        <f t="shared" si="21"/>
        <v>-999</v>
      </c>
      <c r="AM145">
        <f t="shared" si="22"/>
        <v>-999</v>
      </c>
      <c r="AN145">
        <f t="shared" si="23"/>
        <v>-0.14543425187571701</v>
      </c>
    </row>
    <row r="146" spans="1:40" x14ac:dyDescent="0.25">
      <c r="A146">
        <v>120</v>
      </c>
      <c r="B146" t="s">
        <v>29</v>
      </c>
      <c r="C146" t="s">
        <v>30</v>
      </c>
      <c r="D146" t="s">
        <v>72</v>
      </c>
      <c r="E146" t="s">
        <v>52</v>
      </c>
      <c r="F146" t="s">
        <v>33</v>
      </c>
      <c r="G146" t="s">
        <v>34</v>
      </c>
      <c r="H146" t="s">
        <v>73</v>
      </c>
      <c r="I146" t="s">
        <v>47</v>
      </c>
      <c r="J146" t="s">
        <v>37</v>
      </c>
      <c r="K146" t="s">
        <v>38</v>
      </c>
      <c r="L146" t="s">
        <v>39</v>
      </c>
      <c r="M146" t="s">
        <v>74</v>
      </c>
      <c r="N146" t="s">
        <v>75</v>
      </c>
      <c r="O146" t="s">
        <v>53</v>
      </c>
      <c r="P146" t="s">
        <v>46</v>
      </c>
      <c r="Q146" t="s">
        <v>71</v>
      </c>
      <c r="R146" t="s">
        <v>45</v>
      </c>
      <c r="T146">
        <v>10</v>
      </c>
      <c r="U146">
        <v>-0.14543425187571801</v>
      </c>
      <c r="V146">
        <v>-0.14543425187571801</v>
      </c>
      <c r="W146">
        <v>-0.14543425187571801</v>
      </c>
      <c r="X146">
        <v>-0.14543425187571801</v>
      </c>
      <c r="Y146">
        <v>-0.14543425187571801</v>
      </c>
      <c r="Z146">
        <v>-0.14543425187571801</v>
      </c>
      <c r="AA146">
        <v>-0.14543425187571599</v>
      </c>
      <c r="AB146">
        <v>-0.14543425187571701</v>
      </c>
      <c r="AC146">
        <v>-0.14543425187571801</v>
      </c>
      <c r="AD146">
        <v>-0.1</v>
      </c>
      <c r="AE146">
        <v>-0.14543425187571801</v>
      </c>
      <c r="AG146">
        <f t="shared" si="16"/>
        <v>8.5</v>
      </c>
      <c r="AH146">
        <f t="shared" si="17"/>
        <v>9.5</v>
      </c>
      <c r="AI146">
        <f t="shared" si="18"/>
        <v>10.5</v>
      </c>
      <c r="AJ146">
        <f t="shared" si="19"/>
        <v>11.5</v>
      </c>
      <c r="AK146">
        <f t="shared" si="20"/>
        <v>-999</v>
      </c>
      <c r="AL146">
        <f t="shared" si="21"/>
        <v>-999</v>
      </c>
      <c r="AM146">
        <f t="shared" si="22"/>
        <v>-999</v>
      </c>
      <c r="AN146">
        <f t="shared" si="23"/>
        <v>-0.14543425187571701</v>
      </c>
    </row>
    <row r="147" spans="1:40" x14ac:dyDescent="0.25">
      <c r="A147">
        <v>25</v>
      </c>
      <c r="B147" t="s">
        <v>29</v>
      </c>
      <c r="C147" t="s">
        <v>30</v>
      </c>
      <c r="D147" t="s">
        <v>31</v>
      </c>
      <c r="E147" t="s">
        <v>52</v>
      </c>
      <c r="F147" t="s">
        <v>33</v>
      </c>
      <c r="G147" t="s">
        <v>34</v>
      </c>
      <c r="H147" t="s">
        <v>35</v>
      </c>
      <c r="I147" t="s">
        <v>36</v>
      </c>
      <c r="J147" t="s">
        <v>37</v>
      </c>
      <c r="K147" t="s">
        <v>38</v>
      </c>
      <c r="L147" t="s">
        <v>39</v>
      </c>
      <c r="M147" t="s">
        <v>40</v>
      </c>
      <c r="N147" t="s">
        <v>41</v>
      </c>
      <c r="O147" t="s">
        <v>53</v>
      </c>
      <c r="P147" t="s">
        <v>43</v>
      </c>
      <c r="Q147" t="s">
        <v>44</v>
      </c>
      <c r="R147" t="s">
        <v>45</v>
      </c>
      <c r="T147">
        <v>10</v>
      </c>
      <c r="U147">
        <v>-0.122975593454333</v>
      </c>
      <c r="V147">
        <v>-0.122975593454333</v>
      </c>
      <c r="W147">
        <v>-0.122975593454332</v>
      </c>
      <c r="X147">
        <v>-0.122975593454333</v>
      </c>
      <c r="Y147">
        <v>-0.122975593454334</v>
      </c>
      <c r="Z147">
        <v>-0.122975593454334</v>
      </c>
      <c r="AA147">
        <v>-0.122975593454332</v>
      </c>
      <c r="AB147">
        <v>-0.122975593454332</v>
      </c>
      <c r="AC147">
        <v>-0.122975593454333</v>
      </c>
      <c r="AD147">
        <v>-0.1</v>
      </c>
      <c r="AE147">
        <v>-0.122975593454333</v>
      </c>
      <c r="AG147">
        <f t="shared" si="16"/>
        <v>8.5</v>
      </c>
      <c r="AH147">
        <f t="shared" si="17"/>
        <v>9.5</v>
      </c>
      <c r="AI147">
        <f t="shared" si="18"/>
        <v>10.5</v>
      </c>
      <c r="AJ147">
        <f t="shared" si="19"/>
        <v>11.5</v>
      </c>
      <c r="AK147">
        <f t="shared" si="20"/>
        <v>-999</v>
      </c>
      <c r="AL147">
        <f t="shared" si="21"/>
        <v>-999</v>
      </c>
      <c r="AM147">
        <f t="shared" si="22"/>
        <v>-999</v>
      </c>
      <c r="AN147">
        <f t="shared" si="23"/>
        <v>-0.122975593454332</v>
      </c>
    </row>
    <row r="148" spans="1:40" x14ac:dyDescent="0.25">
      <c r="A148">
        <v>27</v>
      </c>
      <c r="B148" t="s">
        <v>29</v>
      </c>
      <c r="C148" t="s">
        <v>30</v>
      </c>
      <c r="D148" t="s">
        <v>31</v>
      </c>
      <c r="E148" t="s">
        <v>52</v>
      </c>
      <c r="F148" t="s">
        <v>33</v>
      </c>
      <c r="G148" t="s">
        <v>34</v>
      </c>
      <c r="H148" t="s">
        <v>35</v>
      </c>
      <c r="I148" t="s">
        <v>36</v>
      </c>
      <c r="J148" t="s">
        <v>37</v>
      </c>
      <c r="K148" t="s">
        <v>38</v>
      </c>
      <c r="L148" t="s">
        <v>39</v>
      </c>
      <c r="M148" t="s">
        <v>40</v>
      </c>
      <c r="N148" t="s">
        <v>41</v>
      </c>
      <c r="O148" t="s">
        <v>53</v>
      </c>
      <c r="P148" t="s">
        <v>46</v>
      </c>
      <c r="Q148" t="s">
        <v>44</v>
      </c>
      <c r="R148" t="s">
        <v>45</v>
      </c>
      <c r="T148">
        <v>10</v>
      </c>
      <c r="U148">
        <v>-0.122975593454333</v>
      </c>
      <c r="V148">
        <v>-0.122975593454333</v>
      </c>
      <c r="W148">
        <v>-0.122975593454332</v>
      </c>
      <c r="X148">
        <v>-0.122975593454333</v>
      </c>
      <c r="Y148">
        <v>-0.122975593454334</v>
      </c>
      <c r="Z148">
        <v>-0.122975593454334</v>
      </c>
      <c r="AA148">
        <v>-0.122975593454332</v>
      </c>
      <c r="AB148">
        <v>-0.122975593454332</v>
      </c>
      <c r="AC148">
        <v>-0.122975593454333</v>
      </c>
      <c r="AD148">
        <v>-0.1</v>
      </c>
      <c r="AE148">
        <v>-0.122975593454333</v>
      </c>
      <c r="AG148">
        <f t="shared" si="16"/>
        <v>8.5</v>
      </c>
      <c r="AH148">
        <f t="shared" si="17"/>
        <v>9.5</v>
      </c>
      <c r="AI148">
        <f t="shared" si="18"/>
        <v>10.5</v>
      </c>
      <c r="AJ148">
        <f t="shared" si="19"/>
        <v>11.5</v>
      </c>
      <c r="AK148">
        <f t="shared" si="20"/>
        <v>-999</v>
      </c>
      <c r="AL148">
        <f t="shared" si="21"/>
        <v>-999</v>
      </c>
      <c r="AM148">
        <f t="shared" si="22"/>
        <v>-999</v>
      </c>
      <c r="AN148">
        <f t="shared" si="23"/>
        <v>-0.122975593454332</v>
      </c>
    </row>
    <row r="149" spans="1:40" x14ac:dyDescent="0.25">
      <c r="A149">
        <v>29</v>
      </c>
      <c r="B149" t="s">
        <v>29</v>
      </c>
      <c r="C149" t="s">
        <v>30</v>
      </c>
      <c r="D149" t="s">
        <v>31</v>
      </c>
      <c r="E149" t="s">
        <v>52</v>
      </c>
      <c r="F149" t="s">
        <v>33</v>
      </c>
      <c r="G149" t="s">
        <v>34</v>
      </c>
      <c r="H149" t="s">
        <v>35</v>
      </c>
      <c r="I149" t="s">
        <v>47</v>
      </c>
      <c r="J149" t="s">
        <v>37</v>
      </c>
      <c r="K149" t="s">
        <v>38</v>
      </c>
      <c r="L149" t="s">
        <v>39</v>
      </c>
      <c r="M149" t="s">
        <v>40</v>
      </c>
      <c r="N149" t="s">
        <v>41</v>
      </c>
      <c r="O149" t="s">
        <v>53</v>
      </c>
      <c r="P149" t="s">
        <v>43</v>
      </c>
      <c r="Q149" t="s">
        <v>44</v>
      </c>
      <c r="R149" t="s">
        <v>45</v>
      </c>
      <c r="T149">
        <v>10</v>
      </c>
      <c r="U149">
        <v>-0.122975593454333</v>
      </c>
      <c r="V149">
        <v>-0.122975593454333</v>
      </c>
      <c r="W149">
        <v>-0.122975593454332</v>
      </c>
      <c r="X149">
        <v>-0.122975593454333</v>
      </c>
      <c r="Y149">
        <v>-0.122975593454334</v>
      </c>
      <c r="Z149">
        <v>-0.122975593454334</v>
      </c>
      <c r="AA149">
        <v>-0.122975593454332</v>
      </c>
      <c r="AB149">
        <v>-0.122975593454332</v>
      </c>
      <c r="AC149">
        <v>-0.122975593454333</v>
      </c>
      <c r="AD149">
        <v>-0.1</v>
      </c>
      <c r="AE149">
        <v>-0.122975593454333</v>
      </c>
      <c r="AG149">
        <f t="shared" si="16"/>
        <v>8.5</v>
      </c>
      <c r="AH149">
        <f t="shared" si="17"/>
        <v>9.5</v>
      </c>
      <c r="AI149">
        <f t="shared" si="18"/>
        <v>10.5</v>
      </c>
      <c r="AJ149">
        <f t="shared" si="19"/>
        <v>11.5</v>
      </c>
      <c r="AK149">
        <f t="shared" si="20"/>
        <v>-999</v>
      </c>
      <c r="AL149">
        <f t="shared" si="21"/>
        <v>-999</v>
      </c>
      <c r="AM149">
        <f t="shared" si="22"/>
        <v>-999</v>
      </c>
      <c r="AN149">
        <f t="shared" si="23"/>
        <v>-0.122975593454332</v>
      </c>
    </row>
    <row r="150" spans="1:40" x14ac:dyDescent="0.25">
      <c r="A150">
        <v>31</v>
      </c>
      <c r="B150" t="s">
        <v>29</v>
      </c>
      <c r="C150" t="s">
        <v>30</v>
      </c>
      <c r="D150" t="s">
        <v>31</v>
      </c>
      <c r="E150" t="s">
        <v>52</v>
      </c>
      <c r="F150" t="s">
        <v>33</v>
      </c>
      <c r="G150" t="s">
        <v>34</v>
      </c>
      <c r="H150" t="s">
        <v>35</v>
      </c>
      <c r="I150" t="s">
        <v>47</v>
      </c>
      <c r="J150" t="s">
        <v>37</v>
      </c>
      <c r="K150" t="s">
        <v>38</v>
      </c>
      <c r="L150" t="s">
        <v>39</v>
      </c>
      <c r="M150" t="s">
        <v>40</v>
      </c>
      <c r="N150" t="s">
        <v>41</v>
      </c>
      <c r="O150" t="s">
        <v>53</v>
      </c>
      <c r="P150" t="s">
        <v>46</v>
      </c>
      <c r="Q150" t="s">
        <v>44</v>
      </c>
      <c r="R150" t="s">
        <v>45</v>
      </c>
      <c r="T150">
        <v>10</v>
      </c>
      <c r="U150">
        <v>-0.122975593454333</v>
      </c>
      <c r="V150">
        <v>-0.122975593454333</v>
      </c>
      <c r="W150">
        <v>-0.122975593454332</v>
      </c>
      <c r="X150">
        <v>-0.122975593454333</v>
      </c>
      <c r="Y150">
        <v>-0.122975593454334</v>
      </c>
      <c r="Z150">
        <v>-0.122975593454334</v>
      </c>
      <c r="AA150">
        <v>-0.122975593454332</v>
      </c>
      <c r="AB150">
        <v>-0.122975593454332</v>
      </c>
      <c r="AC150">
        <v>-0.122975593454333</v>
      </c>
      <c r="AD150">
        <v>-0.1</v>
      </c>
      <c r="AE150">
        <v>-0.122975593454333</v>
      </c>
      <c r="AG150">
        <f t="shared" si="16"/>
        <v>8.5</v>
      </c>
      <c r="AH150">
        <f t="shared" si="17"/>
        <v>9.5</v>
      </c>
      <c r="AI150">
        <f t="shared" si="18"/>
        <v>10.5</v>
      </c>
      <c r="AJ150">
        <f t="shared" si="19"/>
        <v>11.5</v>
      </c>
      <c r="AK150">
        <f t="shared" si="20"/>
        <v>-999</v>
      </c>
      <c r="AL150">
        <f t="shared" si="21"/>
        <v>-999</v>
      </c>
      <c r="AM150">
        <f t="shared" si="22"/>
        <v>-999</v>
      </c>
      <c r="AN150">
        <f t="shared" si="23"/>
        <v>-0.122975593454332</v>
      </c>
    </row>
    <row r="151" spans="1:40" x14ac:dyDescent="0.25">
      <c r="A151">
        <v>290</v>
      </c>
      <c r="B151" t="s">
        <v>29</v>
      </c>
      <c r="C151" t="s">
        <v>30</v>
      </c>
      <c r="D151" t="s">
        <v>79</v>
      </c>
      <c r="E151" t="s">
        <v>52</v>
      </c>
      <c r="F151" t="s">
        <v>33</v>
      </c>
      <c r="G151" t="s">
        <v>34</v>
      </c>
      <c r="H151" t="s">
        <v>73</v>
      </c>
      <c r="I151" t="s">
        <v>36</v>
      </c>
      <c r="J151" t="s">
        <v>37</v>
      </c>
      <c r="K151" t="s">
        <v>38</v>
      </c>
      <c r="L151" t="s">
        <v>39</v>
      </c>
      <c r="M151" t="s">
        <v>80</v>
      </c>
      <c r="N151" t="s">
        <v>81</v>
      </c>
      <c r="O151" t="s">
        <v>53</v>
      </c>
      <c r="P151" t="s">
        <v>43</v>
      </c>
      <c r="Q151" t="s">
        <v>71</v>
      </c>
      <c r="R151" t="s">
        <v>45</v>
      </c>
      <c r="T151">
        <v>10</v>
      </c>
      <c r="U151">
        <v>-0.10643488472556401</v>
      </c>
      <c r="V151">
        <v>-0.106434884725565</v>
      </c>
      <c r="W151">
        <v>-0.10643488472556401</v>
      </c>
      <c r="X151">
        <v>-0.106434884725565</v>
      </c>
      <c r="Y151">
        <v>-0.106434884725565</v>
      </c>
      <c r="Z151">
        <v>-0.106434884725565</v>
      </c>
      <c r="AA151">
        <v>-0.10643488472556301</v>
      </c>
      <c r="AB151">
        <v>-0.10643488472556401</v>
      </c>
      <c r="AC151">
        <v>-0.106434884725565</v>
      </c>
      <c r="AD151">
        <v>-0.1</v>
      </c>
      <c r="AE151">
        <v>-0.106434884725565</v>
      </c>
      <c r="AG151">
        <f t="shared" si="16"/>
        <v>8.5</v>
      </c>
      <c r="AH151">
        <f t="shared" si="17"/>
        <v>9.5</v>
      </c>
      <c r="AI151">
        <f t="shared" si="18"/>
        <v>10.5</v>
      </c>
      <c r="AJ151">
        <f t="shared" si="19"/>
        <v>11.5</v>
      </c>
      <c r="AK151">
        <f t="shared" si="20"/>
        <v>-999</v>
      </c>
      <c r="AL151">
        <f t="shared" si="21"/>
        <v>-999</v>
      </c>
      <c r="AM151">
        <f t="shared" si="22"/>
        <v>-999</v>
      </c>
      <c r="AN151">
        <f t="shared" si="23"/>
        <v>-0.10643488472556401</v>
      </c>
    </row>
    <row r="152" spans="1:40" x14ac:dyDescent="0.25">
      <c r="A152">
        <v>292</v>
      </c>
      <c r="B152" t="s">
        <v>29</v>
      </c>
      <c r="C152" t="s">
        <v>30</v>
      </c>
      <c r="D152" t="s">
        <v>79</v>
      </c>
      <c r="E152" t="s">
        <v>52</v>
      </c>
      <c r="F152" t="s">
        <v>33</v>
      </c>
      <c r="G152" t="s">
        <v>34</v>
      </c>
      <c r="H152" t="s">
        <v>73</v>
      </c>
      <c r="I152" t="s">
        <v>36</v>
      </c>
      <c r="J152" t="s">
        <v>37</v>
      </c>
      <c r="K152" t="s">
        <v>38</v>
      </c>
      <c r="L152" t="s">
        <v>39</v>
      </c>
      <c r="M152" t="s">
        <v>80</v>
      </c>
      <c r="N152" t="s">
        <v>81</v>
      </c>
      <c r="O152" t="s">
        <v>53</v>
      </c>
      <c r="P152" t="s">
        <v>46</v>
      </c>
      <c r="Q152" t="s">
        <v>71</v>
      </c>
      <c r="R152" t="s">
        <v>45</v>
      </c>
      <c r="T152">
        <v>10</v>
      </c>
      <c r="U152">
        <v>-0.10643488472556401</v>
      </c>
      <c r="V152">
        <v>-0.106434884725565</v>
      </c>
      <c r="W152">
        <v>-0.10643488472556401</v>
      </c>
      <c r="X152">
        <v>-0.106434884725565</v>
      </c>
      <c r="Y152">
        <v>-0.106434884725565</v>
      </c>
      <c r="Z152">
        <v>-0.106434884725565</v>
      </c>
      <c r="AA152">
        <v>-0.10643488472556301</v>
      </c>
      <c r="AB152">
        <v>-0.10643488472556401</v>
      </c>
      <c r="AC152">
        <v>-0.106434884725565</v>
      </c>
      <c r="AD152">
        <v>-0.1</v>
      </c>
      <c r="AE152">
        <v>-0.106434884725565</v>
      </c>
      <c r="AG152">
        <f t="shared" si="16"/>
        <v>8.5</v>
      </c>
      <c r="AH152">
        <f t="shared" si="17"/>
        <v>9.5</v>
      </c>
      <c r="AI152">
        <f t="shared" si="18"/>
        <v>10.5</v>
      </c>
      <c r="AJ152">
        <f t="shared" si="19"/>
        <v>11.5</v>
      </c>
      <c r="AK152">
        <f t="shared" si="20"/>
        <v>-999</v>
      </c>
      <c r="AL152">
        <f t="shared" si="21"/>
        <v>-999</v>
      </c>
      <c r="AM152">
        <f t="shared" si="22"/>
        <v>-999</v>
      </c>
      <c r="AN152">
        <f t="shared" si="23"/>
        <v>-0.10643488472556401</v>
      </c>
    </row>
    <row r="153" spans="1:40" x14ac:dyDescent="0.25">
      <c r="A153">
        <v>294</v>
      </c>
      <c r="B153" t="s">
        <v>29</v>
      </c>
      <c r="C153" t="s">
        <v>30</v>
      </c>
      <c r="D153" t="s">
        <v>79</v>
      </c>
      <c r="E153" t="s">
        <v>52</v>
      </c>
      <c r="F153" t="s">
        <v>33</v>
      </c>
      <c r="G153" t="s">
        <v>34</v>
      </c>
      <c r="H153" t="s">
        <v>73</v>
      </c>
      <c r="I153" t="s">
        <v>47</v>
      </c>
      <c r="J153" t="s">
        <v>37</v>
      </c>
      <c r="K153" t="s">
        <v>38</v>
      </c>
      <c r="L153" t="s">
        <v>39</v>
      </c>
      <c r="M153" t="s">
        <v>80</v>
      </c>
      <c r="N153" t="s">
        <v>81</v>
      </c>
      <c r="O153" t="s">
        <v>53</v>
      </c>
      <c r="P153" t="s">
        <v>43</v>
      </c>
      <c r="Q153" t="s">
        <v>71</v>
      </c>
      <c r="R153" t="s">
        <v>45</v>
      </c>
      <c r="T153">
        <v>10</v>
      </c>
      <c r="U153">
        <v>-0.10643488472556401</v>
      </c>
      <c r="V153">
        <v>-0.106434884725565</v>
      </c>
      <c r="W153">
        <v>-0.10643488472556401</v>
      </c>
      <c r="X153">
        <v>-0.106434884725565</v>
      </c>
      <c r="Y153">
        <v>-0.106434884725565</v>
      </c>
      <c r="Z153">
        <v>-0.106434884725565</v>
      </c>
      <c r="AA153">
        <v>-0.10643488472556301</v>
      </c>
      <c r="AB153">
        <v>-0.10643488472556401</v>
      </c>
      <c r="AC153">
        <v>-0.106434884725565</v>
      </c>
      <c r="AD153">
        <v>-0.1</v>
      </c>
      <c r="AE153">
        <v>-0.106434884725565</v>
      </c>
      <c r="AG153">
        <f t="shared" si="16"/>
        <v>8.5</v>
      </c>
      <c r="AH153">
        <f t="shared" si="17"/>
        <v>9.5</v>
      </c>
      <c r="AI153">
        <f t="shared" si="18"/>
        <v>10.5</v>
      </c>
      <c r="AJ153">
        <f t="shared" si="19"/>
        <v>11.5</v>
      </c>
      <c r="AK153">
        <f t="shared" si="20"/>
        <v>-999</v>
      </c>
      <c r="AL153">
        <f t="shared" si="21"/>
        <v>-999</v>
      </c>
      <c r="AM153">
        <f t="shared" si="22"/>
        <v>-999</v>
      </c>
      <c r="AN153">
        <f t="shared" si="23"/>
        <v>-0.10643488472556401</v>
      </c>
    </row>
    <row r="154" spans="1:40" x14ac:dyDescent="0.25">
      <c r="A154">
        <v>296</v>
      </c>
      <c r="B154" t="s">
        <v>29</v>
      </c>
      <c r="C154" t="s">
        <v>30</v>
      </c>
      <c r="D154" t="s">
        <v>79</v>
      </c>
      <c r="E154" t="s">
        <v>52</v>
      </c>
      <c r="F154" t="s">
        <v>33</v>
      </c>
      <c r="G154" t="s">
        <v>34</v>
      </c>
      <c r="H154" t="s">
        <v>73</v>
      </c>
      <c r="I154" t="s">
        <v>47</v>
      </c>
      <c r="J154" t="s">
        <v>37</v>
      </c>
      <c r="K154" t="s">
        <v>38</v>
      </c>
      <c r="L154" t="s">
        <v>39</v>
      </c>
      <c r="M154" t="s">
        <v>80</v>
      </c>
      <c r="N154" t="s">
        <v>81</v>
      </c>
      <c r="O154" t="s">
        <v>53</v>
      </c>
      <c r="P154" t="s">
        <v>46</v>
      </c>
      <c r="Q154" t="s">
        <v>71</v>
      </c>
      <c r="R154" t="s">
        <v>45</v>
      </c>
      <c r="T154">
        <v>10</v>
      </c>
      <c r="U154">
        <v>-0.10643488472556401</v>
      </c>
      <c r="V154">
        <v>-0.106434884725565</v>
      </c>
      <c r="W154">
        <v>-0.10643488472556401</v>
      </c>
      <c r="X154">
        <v>-0.106434884725565</v>
      </c>
      <c r="Y154">
        <v>-0.106434884725565</v>
      </c>
      <c r="Z154">
        <v>-0.106434884725565</v>
      </c>
      <c r="AA154">
        <v>-0.10643488472556301</v>
      </c>
      <c r="AB154">
        <v>-0.10643488472556401</v>
      </c>
      <c r="AC154">
        <v>-0.106434884725565</v>
      </c>
      <c r="AD154">
        <v>-0.1</v>
      </c>
      <c r="AE154">
        <v>-0.106434884725565</v>
      </c>
      <c r="AG154">
        <f t="shared" si="16"/>
        <v>8.5</v>
      </c>
      <c r="AH154">
        <f t="shared" si="17"/>
        <v>9.5</v>
      </c>
      <c r="AI154">
        <f t="shared" si="18"/>
        <v>10.5</v>
      </c>
      <c r="AJ154">
        <f t="shared" si="19"/>
        <v>11.5</v>
      </c>
      <c r="AK154">
        <f t="shared" si="20"/>
        <v>-999</v>
      </c>
      <c r="AL154">
        <f t="shared" si="21"/>
        <v>-999</v>
      </c>
      <c r="AM154">
        <f t="shared" si="22"/>
        <v>-999</v>
      </c>
      <c r="AN154">
        <f t="shared" si="23"/>
        <v>-0.10643488472556401</v>
      </c>
    </row>
    <row r="155" spans="1:40" x14ac:dyDescent="0.25">
      <c r="A155">
        <v>202</v>
      </c>
      <c r="B155" t="s">
        <v>29</v>
      </c>
      <c r="C155" t="s">
        <v>30</v>
      </c>
      <c r="D155" t="s">
        <v>76</v>
      </c>
      <c r="E155" t="s">
        <v>52</v>
      </c>
      <c r="F155" t="s">
        <v>33</v>
      </c>
      <c r="G155" t="s">
        <v>34</v>
      </c>
      <c r="H155" t="s">
        <v>73</v>
      </c>
      <c r="I155" t="s">
        <v>36</v>
      </c>
      <c r="J155" t="s">
        <v>37</v>
      </c>
      <c r="K155" t="s">
        <v>38</v>
      </c>
      <c r="L155" t="s">
        <v>39</v>
      </c>
      <c r="M155" t="s">
        <v>77</v>
      </c>
      <c r="N155" t="s">
        <v>78</v>
      </c>
      <c r="O155" t="s">
        <v>53</v>
      </c>
      <c r="P155" t="s">
        <v>43</v>
      </c>
      <c r="Q155" t="s">
        <v>71</v>
      </c>
      <c r="R155" t="s">
        <v>45</v>
      </c>
      <c r="T155">
        <v>10</v>
      </c>
      <c r="U155">
        <v>-0.10094881306169901</v>
      </c>
      <c r="V155">
        <v>-0.10094881306169801</v>
      </c>
      <c r="W155">
        <v>-0.10094881306169901</v>
      </c>
      <c r="X155">
        <v>-0.10094881306169901</v>
      </c>
      <c r="Y155">
        <v>-0.1009488130617</v>
      </c>
      <c r="Z155">
        <v>-0.1009488130617</v>
      </c>
      <c r="AA155">
        <v>-0.1009488130617</v>
      </c>
      <c r="AB155">
        <v>-0.10094881306169901</v>
      </c>
      <c r="AC155">
        <v>-0.10094881306169901</v>
      </c>
      <c r="AD155">
        <v>-0.1</v>
      </c>
      <c r="AE155">
        <v>-0.10094881306169901</v>
      </c>
      <c r="AG155">
        <f t="shared" si="16"/>
        <v>8.5</v>
      </c>
      <c r="AH155">
        <f t="shared" si="17"/>
        <v>9.5</v>
      </c>
      <c r="AI155">
        <f t="shared" si="18"/>
        <v>10.5</v>
      </c>
      <c r="AJ155">
        <f t="shared" si="19"/>
        <v>11.5</v>
      </c>
      <c r="AK155">
        <f t="shared" si="20"/>
        <v>-999</v>
      </c>
      <c r="AL155">
        <f t="shared" si="21"/>
        <v>-999</v>
      </c>
      <c r="AM155">
        <f t="shared" si="22"/>
        <v>-999</v>
      </c>
      <c r="AN155">
        <f t="shared" si="23"/>
        <v>-0.10094881306169901</v>
      </c>
    </row>
    <row r="156" spans="1:40" x14ac:dyDescent="0.25">
      <c r="A156">
        <v>204</v>
      </c>
      <c r="B156" t="s">
        <v>29</v>
      </c>
      <c r="C156" t="s">
        <v>30</v>
      </c>
      <c r="D156" t="s">
        <v>76</v>
      </c>
      <c r="E156" t="s">
        <v>52</v>
      </c>
      <c r="F156" t="s">
        <v>33</v>
      </c>
      <c r="G156" t="s">
        <v>34</v>
      </c>
      <c r="H156" t="s">
        <v>73</v>
      </c>
      <c r="I156" t="s">
        <v>36</v>
      </c>
      <c r="J156" t="s">
        <v>37</v>
      </c>
      <c r="K156" t="s">
        <v>38</v>
      </c>
      <c r="L156" t="s">
        <v>39</v>
      </c>
      <c r="M156" t="s">
        <v>77</v>
      </c>
      <c r="N156" t="s">
        <v>78</v>
      </c>
      <c r="O156" t="s">
        <v>53</v>
      </c>
      <c r="P156" t="s">
        <v>46</v>
      </c>
      <c r="Q156" t="s">
        <v>71</v>
      </c>
      <c r="R156" t="s">
        <v>45</v>
      </c>
      <c r="T156">
        <v>10</v>
      </c>
      <c r="U156">
        <v>-0.10094881306169901</v>
      </c>
      <c r="V156">
        <v>-0.10094881306169801</v>
      </c>
      <c r="W156">
        <v>-0.10094881306169901</v>
      </c>
      <c r="X156">
        <v>-0.10094881306169901</v>
      </c>
      <c r="Y156">
        <v>-0.1009488130617</v>
      </c>
      <c r="Z156">
        <v>-0.1009488130617</v>
      </c>
      <c r="AA156">
        <v>-0.1009488130617</v>
      </c>
      <c r="AB156">
        <v>-0.10094881306169901</v>
      </c>
      <c r="AC156">
        <v>-0.10094881306169901</v>
      </c>
      <c r="AD156">
        <v>-0.1</v>
      </c>
      <c r="AE156">
        <v>-0.10094881306169901</v>
      </c>
      <c r="AG156">
        <f t="shared" si="16"/>
        <v>8.5</v>
      </c>
      <c r="AH156">
        <f t="shared" si="17"/>
        <v>9.5</v>
      </c>
      <c r="AI156">
        <f t="shared" si="18"/>
        <v>10.5</v>
      </c>
      <c r="AJ156">
        <f t="shared" si="19"/>
        <v>11.5</v>
      </c>
      <c r="AK156">
        <f t="shared" si="20"/>
        <v>-999</v>
      </c>
      <c r="AL156">
        <f t="shared" si="21"/>
        <v>-999</v>
      </c>
      <c r="AM156">
        <f t="shared" si="22"/>
        <v>-999</v>
      </c>
      <c r="AN156">
        <f t="shared" si="23"/>
        <v>-0.10094881306169901</v>
      </c>
    </row>
    <row r="157" spans="1:40" x14ac:dyDescent="0.25">
      <c r="A157">
        <v>206</v>
      </c>
      <c r="B157" t="s">
        <v>29</v>
      </c>
      <c r="C157" t="s">
        <v>30</v>
      </c>
      <c r="D157" t="s">
        <v>76</v>
      </c>
      <c r="E157" t="s">
        <v>52</v>
      </c>
      <c r="F157" t="s">
        <v>33</v>
      </c>
      <c r="G157" t="s">
        <v>34</v>
      </c>
      <c r="H157" t="s">
        <v>73</v>
      </c>
      <c r="I157" t="s">
        <v>47</v>
      </c>
      <c r="J157" t="s">
        <v>37</v>
      </c>
      <c r="K157" t="s">
        <v>38</v>
      </c>
      <c r="L157" t="s">
        <v>39</v>
      </c>
      <c r="M157" t="s">
        <v>77</v>
      </c>
      <c r="N157" t="s">
        <v>78</v>
      </c>
      <c r="O157" t="s">
        <v>53</v>
      </c>
      <c r="P157" t="s">
        <v>43</v>
      </c>
      <c r="Q157" t="s">
        <v>71</v>
      </c>
      <c r="R157" t="s">
        <v>45</v>
      </c>
      <c r="T157">
        <v>10</v>
      </c>
      <c r="U157">
        <v>-0.10094881306169901</v>
      </c>
      <c r="V157">
        <v>-0.10094881306169801</v>
      </c>
      <c r="W157">
        <v>-0.10094881306169901</v>
      </c>
      <c r="X157">
        <v>-0.10094881306169901</v>
      </c>
      <c r="Y157">
        <v>-0.1009488130617</v>
      </c>
      <c r="Z157">
        <v>-0.1009488130617</v>
      </c>
      <c r="AA157">
        <v>-0.1009488130617</v>
      </c>
      <c r="AB157">
        <v>-0.10094881306169901</v>
      </c>
      <c r="AC157">
        <v>-0.10094881306169901</v>
      </c>
      <c r="AD157">
        <v>-0.1</v>
      </c>
      <c r="AE157">
        <v>-0.10094881306169901</v>
      </c>
      <c r="AG157">
        <f t="shared" si="16"/>
        <v>8.5</v>
      </c>
      <c r="AH157">
        <f t="shared" si="17"/>
        <v>9.5</v>
      </c>
      <c r="AI157">
        <f t="shared" si="18"/>
        <v>10.5</v>
      </c>
      <c r="AJ157">
        <f t="shared" si="19"/>
        <v>11.5</v>
      </c>
      <c r="AK157">
        <f t="shared" si="20"/>
        <v>-999</v>
      </c>
      <c r="AL157">
        <f t="shared" si="21"/>
        <v>-999</v>
      </c>
      <c r="AM157">
        <f t="shared" si="22"/>
        <v>-999</v>
      </c>
      <c r="AN157">
        <f t="shared" si="23"/>
        <v>-0.10094881306169901</v>
      </c>
    </row>
    <row r="158" spans="1:40" x14ac:dyDescent="0.25">
      <c r="A158">
        <v>208</v>
      </c>
      <c r="B158" t="s">
        <v>29</v>
      </c>
      <c r="C158" t="s">
        <v>30</v>
      </c>
      <c r="D158" t="s">
        <v>76</v>
      </c>
      <c r="E158" t="s">
        <v>52</v>
      </c>
      <c r="F158" t="s">
        <v>33</v>
      </c>
      <c r="G158" t="s">
        <v>34</v>
      </c>
      <c r="H158" t="s">
        <v>73</v>
      </c>
      <c r="I158" t="s">
        <v>47</v>
      </c>
      <c r="J158" t="s">
        <v>37</v>
      </c>
      <c r="K158" t="s">
        <v>38</v>
      </c>
      <c r="L158" t="s">
        <v>39</v>
      </c>
      <c r="M158" t="s">
        <v>77</v>
      </c>
      <c r="N158" t="s">
        <v>78</v>
      </c>
      <c r="O158" t="s">
        <v>53</v>
      </c>
      <c r="P158" t="s">
        <v>46</v>
      </c>
      <c r="Q158" t="s">
        <v>71</v>
      </c>
      <c r="R158" t="s">
        <v>45</v>
      </c>
      <c r="T158">
        <v>10</v>
      </c>
      <c r="U158">
        <v>-0.10094881306169901</v>
      </c>
      <c r="V158">
        <v>-0.10094881306169801</v>
      </c>
      <c r="W158">
        <v>-0.10094881306169901</v>
      </c>
      <c r="X158">
        <v>-0.10094881306169901</v>
      </c>
      <c r="Y158">
        <v>-0.1009488130617</v>
      </c>
      <c r="Z158">
        <v>-0.1009488130617</v>
      </c>
      <c r="AA158">
        <v>-0.1009488130617</v>
      </c>
      <c r="AB158">
        <v>-0.10094881306169901</v>
      </c>
      <c r="AC158">
        <v>-0.10094881306169901</v>
      </c>
      <c r="AD158">
        <v>-0.1</v>
      </c>
      <c r="AE158">
        <v>-0.10094881306169901</v>
      </c>
      <c r="AG158">
        <f t="shared" si="16"/>
        <v>8.5</v>
      </c>
      <c r="AH158">
        <f t="shared" si="17"/>
        <v>9.5</v>
      </c>
      <c r="AI158">
        <f t="shared" si="18"/>
        <v>10.5</v>
      </c>
      <c r="AJ158">
        <f t="shared" si="19"/>
        <v>11.5</v>
      </c>
      <c r="AK158">
        <f t="shared" si="20"/>
        <v>-999</v>
      </c>
      <c r="AL158">
        <f t="shared" si="21"/>
        <v>-999</v>
      </c>
      <c r="AM158">
        <f t="shared" si="22"/>
        <v>-999</v>
      </c>
      <c r="AN158">
        <f t="shared" si="23"/>
        <v>-0.10094881306169901</v>
      </c>
    </row>
    <row r="159" spans="1:40" x14ac:dyDescent="0.25">
      <c r="A159">
        <v>26</v>
      </c>
      <c r="B159" t="s">
        <v>29</v>
      </c>
      <c r="C159" t="s">
        <v>30</v>
      </c>
      <c r="D159" t="s">
        <v>31</v>
      </c>
      <c r="E159" t="s">
        <v>52</v>
      </c>
      <c r="F159" t="s">
        <v>33</v>
      </c>
      <c r="G159" t="s">
        <v>34</v>
      </c>
      <c r="H159" t="s">
        <v>35</v>
      </c>
      <c r="I159" t="s">
        <v>36</v>
      </c>
      <c r="J159" t="s">
        <v>37</v>
      </c>
      <c r="K159" t="s">
        <v>38</v>
      </c>
      <c r="L159" t="s">
        <v>39</v>
      </c>
      <c r="M159" t="s">
        <v>40</v>
      </c>
      <c r="N159" t="s">
        <v>41</v>
      </c>
      <c r="O159" t="s">
        <v>53</v>
      </c>
      <c r="P159" t="s">
        <v>43</v>
      </c>
      <c r="Q159" t="s">
        <v>71</v>
      </c>
      <c r="R159" t="s">
        <v>45</v>
      </c>
      <c r="T159">
        <v>10</v>
      </c>
      <c r="U159">
        <v>-0.1</v>
      </c>
      <c r="V159">
        <v>-0.1</v>
      </c>
      <c r="W159">
        <v>-9.9999999999999395E-2</v>
      </c>
      <c r="X159">
        <v>-0.1</v>
      </c>
      <c r="Y159">
        <v>-0.1</v>
      </c>
      <c r="Z159">
        <v>-0.1</v>
      </c>
      <c r="AA159">
        <v>-0.1</v>
      </c>
      <c r="AB159">
        <v>-0.1</v>
      </c>
      <c r="AC159">
        <v>-0.1</v>
      </c>
      <c r="AD159">
        <v>-0.1</v>
      </c>
      <c r="AE159">
        <v>-0.1</v>
      </c>
      <c r="AG159">
        <f t="shared" si="16"/>
        <v>8.5</v>
      </c>
      <c r="AH159">
        <f t="shared" si="17"/>
        <v>9.5</v>
      </c>
      <c r="AI159">
        <f t="shared" si="18"/>
        <v>10.5</v>
      </c>
      <c r="AJ159">
        <f t="shared" si="19"/>
        <v>11.5</v>
      </c>
      <c r="AK159">
        <f t="shared" si="20"/>
        <v>-999</v>
      </c>
      <c r="AL159">
        <f t="shared" si="21"/>
        <v>-999</v>
      </c>
      <c r="AM159">
        <f t="shared" si="22"/>
        <v>-999</v>
      </c>
      <c r="AN159">
        <f t="shared" si="23"/>
        <v>-0.1</v>
      </c>
    </row>
    <row r="160" spans="1:40" x14ac:dyDescent="0.25">
      <c r="A160">
        <v>28</v>
      </c>
      <c r="B160" t="s">
        <v>29</v>
      </c>
      <c r="C160" t="s">
        <v>30</v>
      </c>
      <c r="D160" t="s">
        <v>31</v>
      </c>
      <c r="E160" t="s">
        <v>52</v>
      </c>
      <c r="F160" t="s">
        <v>33</v>
      </c>
      <c r="G160" t="s">
        <v>34</v>
      </c>
      <c r="H160" t="s">
        <v>35</v>
      </c>
      <c r="I160" t="s">
        <v>36</v>
      </c>
      <c r="J160" t="s">
        <v>37</v>
      </c>
      <c r="K160" t="s">
        <v>38</v>
      </c>
      <c r="L160" t="s">
        <v>39</v>
      </c>
      <c r="M160" t="s">
        <v>40</v>
      </c>
      <c r="N160" t="s">
        <v>41</v>
      </c>
      <c r="O160" t="s">
        <v>53</v>
      </c>
      <c r="P160" t="s">
        <v>46</v>
      </c>
      <c r="Q160" t="s">
        <v>71</v>
      </c>
      <c r="R160" t="s">
        <v>45</v>
      </c>
      <c r="T160">
        <v>10</v>
      </c>
      <c r="U160">
        <v>-0.1</v>
      </c>
      <c r="V160">
        <v>-0.1</v>
      </c>
      <c r="W160">
        <v>-9.9999999999999395E-2</v>
      </c>
      <c r="X160">
        <v>-0.1</v>
      </c>
      <c r="Y160">
        <v>-0.1</v>
      </c>
      <c r="Z160">
        <v>-0.1</v>
      </c>
      <c r="AA160">
        <v>-0.1</v>
      </c>
      <c r="AB160">
        <v>-0.1</v>
      </c>
      <c r="AC160">
        <v>-0.1</v>
      </c>
      <c r="AD160">
        <v>-0.1</v>
      </c>
      <c r="AE160">
        <v>-0.1</v>
      </c>
      <c r="AG160">
        <f t="shared" si="16"/>
        <v>8.5</v>
      </c>
      <c r="AH160">
        <f t="shared" si="17"/>
        <v>9.5</v>
      </c>
      <c r="AI160">
        <f t="shared" si="18"/>
        <v>10.5</v>
      </c>
      <c r="AJ160">
        <f t="shared" si="19"/>
        <v>11.5</v>
      </c>
      <c r="AK160">
        <f t="shared" si="20"/>
        <v>-999</v>
      </c>
      <c r="AL160">
        <f t="shared" si="21"/>
        <v>-999</v>
      </c>
      <c r="AM160">
        <f t="shared" si="22"/>
        <v>-999</v>
      </c>
      <c r="AN160">
        <f t="shared" si="23"/>
        <v>-0.1</v>
      </c>
    </row>
    <row r="161" spans="1:40" x14ac:dyDescent="0.25">
      <c r="A161">
        <v>30</v>
      </c>
      <c r="B161" t="s">
        <v>29</v>
      </c>
      <c r="C161" t="s">
        <v>30</v>
      </c>
      <c r="D161" t="s">
        <v>31</v>
      </c>
      <c r="E161" t="s">
        <v>52</v>
      </c>
      <c r="F161" t="s">
        <v>33</v>
      </c>
      <c r="G161" t="s">
        <v>34</v>
      </c>
      <c r="H161" t="s">
        <v>35</v>
      </c>
      <c r="I161" t="s">
        <v>47</v>
      </c>
      <c r="J161" t="s">
        <v>37</v>
      </c>
      <c r="K161" t="s">
        <v>38</v>
      </c>
      <c r="L161" t="s">
        <v>39</v>
      </c>
      <c r="M161" t="s">
        <v>40</v>
      </c>
      <c r="N161" t="s">
        <v>41</v>
      </c>
      <c r="O161" t="s">
        <v>53</v>
      </c>
      <c r="P161" t="s">
        <v>43</v>
      </c>
      <c r="Q161" t="s">
        <v>71</v>
      </c>
      <c r="R161" t="s">
        <v>45</v>
      </c>
      <c r="T161">
        <v>10</v>
      </c>
      <c r="U161">
        <v>-0.1</v>
      </c>
      <c r="V161">
        <v>-0.1</v>
      </c>
      <c r="W161">
        <v>-9.9999999999999395E-2</v>
      </c>
      <c r="X161">
        <v>-0.1</v>
      </c>
      <c r="Y161">
        <v>-0.1</v>
      </c>
      <c r="Z161">
        <v>-0.1</v>
      </c>
      <c r="AA161">
        <v>-0.1</v>
      </c>
      <c r="AB161">
        <v>-0.1</v>
      </c>
      <c r="AC161">
        <v>-0.1</v>
      </c>
      <c r="AD161">
        <v>-0.1</v>
      </c>
      <c r="AE161">
        <v>-0.1</v>
      </c>
      <c r="AG161">
        <f t="shared" si="16"/>
        <v>8.5</v>
      </c>
      <c r="AH161">
        <f t="shared" si="17"/>
        <v>9.5</v>
      </c>
      <c r="AI161">
        <f t="shared" si="18"/>
        <v>10.5</v>
      </c>
      <c r="AJ161">
        <f t="shared" si="19"/>
        <v>11.5</v>
      </c>
      <c r="AK161">
        <f t="shared" si="20"/>
        <v>-999</v>
      </c>
      <c r="AL161">
        <f t="shared" si="21"/>
        <v>-999</v>
      </c>
      <c r="AM161">
        <f t="shared" si="22"/>
        <v>-999</v>
      </c>
      <c r="AN161">
        <f t="shared" si="23"/>
        <v>-0.1</v>
      </c>
    </row>
    <row r="162" spans="1:40" x14ac:dyDescent="0.25">
      <c r="A162">
        <v>32</v>
      </c>
      <c r="B162" t="s">
        <v>29</v>
      </c>
      <c r="C162" t="s">
        <v>30</v>
      </c>
      <c r="D162" t="s">
        <v>31</v>
      </c>
      <c r="E162" t="s">
        <v>52</v>
      </c>
      <c r="F162" t="s">
        <v>33</v>
      </c>
      <c r="G162" t="s">
        <v>34</v>
      </c>
      <c r="H162" t="s">
        <v>35</v>
      </c>
      <c r="I162" t="s">
        <v>47</v>
      </c>
      <c r="J162" t="s">
        <v>37</v>
      </c>
      <c r="K162" t="s">
        <v>38</v>
      </c>
      <c r="L162" t="s">
        <v>39</v>
      </c>
      <c r="M162" t="s">
        <v>40</v>
      </c>
      <c r="N162" t="s">
        <v>41</v>
      </c>
      <c r="O162" t="s">
        <v>53</v>
      </c>
      <c r="P162" t="s">
        <v>46</v>
      </c>
      <c r="Q162" t="s">
        <v>71</v>
      </c>
      <c r="R162" t="s">
        <v>45</v>
      </c>
      <c r="T162">
        <v>10</v>
      </c>
      <c r="U162">
        <v>-0.1</v>
      </c>
      <c r="V162">
        <v>-0.1</v>
      </c>
      <c r="W162">
        <v>-9.9999999999999395E-2</v>
      </c>
      <c r="X162">
        <v>-0.1</v>
      </c>
      <c r="Y162">
        <v>-0.1</v>
      </c>
      <c r="Z162">
        <v>-0.1</v>
      </c>
      <c r="AA162">
        <v>-0.1</v>
      </c>
      <c r="AB162">
        <v>-0.1</v>
      </c>
      <c r="AC162">
        <v>-0.1</v>
      </c>
      <c r="AD162">
        <v>-0.1</v>
      </c>
      <c r="AE162">
        <v>-0.1</v>
      </c>
      <c r="AG162">
        <f t="shared" si="16"/>
        <v>8.5</v>
      </c>
      <c r="AH162">
        <f t="shared" si="17"/>
        <v>9.5</v>
      </c>
      <c r="AI162">
        <f t="shared" si="18"/>
        <v>10.5</v>
      </c>
      <c r="AJ162">
        <f t="shared" si="19"/>
        <v>11.5</v>
      </c>
      <c r="AK162">
        <f t="shared" si="20"/>
        <v>-999</v>
      </c>
      <c r="AL162">
        <f t="shared" si="21"/>
        <v>-999</v>
      </c>
      <c r="AM162">
        <f t="shared" si="22"/>
        <v>-999</v>
      </c>
      <c r="AN162">
        <f t="shared" si="23"/>
        <v>-0.1</v>
      </c>
    </row>
    <row r="163" spans="1:40" x14ac:dyDescent="0.25">
      <c r="A163">
        <v>377</v>
      </c>
      <c r="B163" t="s">
        <v>29</v>
      </c>
      <c r="C163" t="s">
        <v>68</v>
      </c>
      <c r="D163" t="s">
        <v>31</v>
      </c>
      <c r="E163" t="s">
        <v>52</v>
      </c>
      <c r="F163" t="s">
        <v>33</v>
      </c>
      <c r="G163" t="s">
        <v>34</v>
      </c>
      <c r="H163" t="s">
        <v>35</v>
      </c>
      <c r="I163" t="s">
        <v>36</v>
      </c>
      <c r="J163" t="s">
        <v>37</v>
      </c>
      <c r="K163" t="s">
        <v>38</v>
      </c>
      <c r="L163" t="s">
        <v>39</v>
      </c>
      <c r="M163" t="s">
        <v>40</v>
      </c>
      <c r="N163" t="s">
        <v>41</v>
      </c>
      <c r="O163" t="s">
        <v>53</v>
      </c>
      <c r="P163" t="s">
        <v>43</v>
      </c>
      <c r="Q163" t="s">
        <v>44</v>
      </c>
      <c r="R163" t="s">
        <v>45</v>
      </c>
      <c r="T163">
        <v>10</v>
      </c>
      <c r="U163">
        <v>-0.1</v>
      </c>
      <c r="V163">
        <v>-0.1</v>
      </c>
      <c r="W163">
        <v>-9.9999999999999395E-2</v>
      </c>
      <c r="X163">
        <v>-0.1</v>
      </c>
      <c r="Y163">
        <v>-0.1</v>
      </c>
      <c r="Z163">
        <v>-0.1</v>
      </c>
      <c r="AA163">
        <v>-0.1</v>
      </c>
      <c r="AB163">
        <v>-0.1</v>
      </c>
      <c r="AC163">
        <v>-0.1</v>
      </c>
      <c r="AD163">
        <v>-0.1</v>
      </c>
      <c r="AE163">
        <v>-0.1</v>
      </c>
      <c r="AG163">
        <f t="shared" si="16"/>
        <v>8.5</v>
      </c>
      <c r="AH163">
        <f t="shared" si="17"/>
        <v>9.5</v>
      </c>
      <c r="AI163">
        <f t="shared" si="18"/>
        <v>10.5</v>
      </c>
      <c r="AJ163">
        <f t="shared" si="19"/>
        <v>11.5</v>
      </c>
      <c r="AK163">
        <f t="shared" si="20"/>
        <v>-999</v>
      </c>
      <c r="AL163">
        <f t="shared" si="21"/>
        <v>-0.1</v>
      </c>
      <c r="AM163">
        <f t="shared" si="22"/>
        <v>-999</v>
      </c>
      <c r="AN163">
        <f t="shared" si="23"/>
        <v>-999</v>
      </c>
    </row>
    <row r="164" spans="1:40" x14ac:dyDescent="0.25">
      <c r="A164">
        <v>378</v>
      </c>
      <c r="B164" t="s">
        <v>29</v>
      </c>
      <c r="C164" t="s">
        <v>68</v>
      </c>
      <c r="D164" t="s">
        <v>31</v>
      </c>
      <c r="E164" t="s">
        <v>52</v>
      </c>
      <c r="F164" t="s">
        <v>33</v>
      </c>
      <c r="G164" t="s">
        <v>34</v>
      </c>
      <c r="H164" t="s">
        <v>35</v>
      </c>
      <c r="I164" t="s">
        <v>36</v>
      </c>
      <c r="J164" t="s">
        <v>37</v>
      </c>
      <c r="K164" t="s">
        <v>38</v>
      </c>
      <c r="L164" t="s">
        <v>39</v>
      </c>
      <c r="M164" t="s">
        <v>40</v>
      </c>
      <c r="N164" t="s">
        <v>41</v>
      </c>
      <c r="O164" t="s">
        <v>53</v>
      </c>
      <c r="P164" t="s">
        <v>43</v>
      </c>
      <c r="Q164" t="s">
        <v>71</v>
      </c>
      <c r="R164" t="s">
        <v>45</v>
      </c>
      <c r="T164">
        <v>10</v>
      </c>
      <c r="U164">
        <v>-0.1</v>
      </c>
      <c r="V164">
        <v>-0.1</v>
      </c>
      <c r="W164">
        <v>-9.9999999999999395E-2</v>
      </c>
      <c r="X164">
        <v>-0.1</v>
      </c>
      <c r="Y164">
        <v>-0.1</v>
      </c>
      <c r="Z164">
        <v>-0.1</v>
      </c>
      <c r="AA164">
        <v>-0.1</v>
      </c>
      <c r="AB164">
        <v>-0.1</v>
      </c>
      <c r="AC164">
        <v>-0.1</v>
      </c>
      <c r="AD164">
        <v>-0.1</v>
      </c>
      <c r="AE164">
        <v>-0.1</v>
      </c>
      <c r="AG164">
        <f t="shared" si="16"/>
        <v>8.5</v>
      </c>
      <c r="AH164">
        <f t="shared" si="17"/>
        <v>9.5</v>
      </c>
      <c r="AI164">
        <f t="shared" si="18"/>
        <v>10.5</v>
      </c>
      <c r="AJ164">
        <f t="shared" si="19"/>
        <v>11.5</v>
      </c>
      <c r="AK164">
        <f t="shared" si="20"/>
        <v>-999</v>
      </c>
      <c r="AL164">
        <f t="shared" si="21"/>
        <v>-0.1</v>
      </c>
      <c r="AM164">
        <f t="shared" si="22"/>
        <v>-999</v>
      </c>
      <c r="AN164">
        <f t="shared" si="23"/>
        <v>-999</v>
      </c>
    </row>
    <row r="165" spans="1:40" x14ac:dyDescent="0.25">
      <c r="A165">
        <v>379</v>
      </c>
      <c r="B165" t="s">
        <v>29</v>
      </c>
      <c r="C165" t="s">
        <v>68</v>
      </c>
      <c r="D165" t="s">
        <v>31</v>
      </c>
      <c r="E165" t="s">
        <v>52</v>
      </c>
      <c r="F165" t="s">
        <v>33</v>
      </c>
      <c r="G165" t="s">
        <v>34</v>
      </c>
      <c r="H165" t="s">
        <v>35</v>
      </c>
      <c r="I165" t="s">
        <v>36</v>
      </c>
      <c r="J165" t="s">
        <v>37</v>
      </c>
      <c r="K165" t="s">
        <v>38</v>
      </c>
      <c r="L165" t="s">
        <v>39</v>
      </c>
      <c r="M165" t="s">
        <v>40</v>
      </c>
      <c r="N165" t="s">
        <v>41</v>
      </c>
      <c r="O165" t="s">
        <v>53</v>
      </c>
      <c r="P165" t="s">
        <v>46</v>
      </c>
      <c r="Q165" t="s">
        <v>44</v>
      </c>
      <c r="R165" t="s">
        <v>45</v>
      </c>
      <c r="T165">
        <v>10</v>
      </c>
      <c r="U165">
        <v>-0.1</v>
      </c>
      <c r="V165">
        <v>-0.1</v>
      </c>
      <c r="W165">
        <v>-9.9999999999999395E-2</v>
      </c>
      <c r="X165">
        <v>-0.1</v>
      </c>
      <c r="Y165">
        <v>-0.1</v>
      </c>
      <c r="Z165">
        <v>-0.1</v>
      </c>
      <c r="AA165">
        <v>-0.1</v>
      </c>
      <c r="AB165">
        <v>-0.1</v>
      </c>
      <c r="AC165">
        <v>-0.1</v>
      </c>
      <c r="AD165">
        <v>-0.1</v>
      </c>
      <c r="AE165">
        <v>-0.1</v>
      </c>
      <c r="AG165">
        <f t="shared" si="16"/>
        <v>8.5</v>
      </c>
      <c r="AH165">
        <f t="shared" si="17"/>
        <v>9.5</v>
      </c>
      <c r="AI165">
        <f t="shared" si="18"/>
        <v>10.5</v>
      </c>
      <c r="AJ165">
        <f t="shared" si="19"/>
        <v>11.5</v>
      </c>
      <c r="AK165">
        <f t="shared" si="20"/>
        <v>-999</v>
      </c>
      <c r="AL165">
        <f t="shared" si="21"/>
        <v>-0.1</v>
      </c>
      <c r="AM165">
        <f t="shared" si="22"/>
        <v>-999</v>
      </c>
      <c r="AN165">
        <f t="shared" si="23"/>
        <v>-999</v>
      </c>
    </row>
    <row r="166" spans="1:40" x14ac:dyDescent="0.25">
      <c r="A166">
        <v>380</v>
      </c>
      <c r="B166" t="s">
        <v>29</v>
      </c>
      <c r="C166" t="s">
        <v>68</v>
      </c>
      <c r="D166" t="s">
        <v>31</v>
      </c>
      <c r="E166" t="s">
        <v>52</v>
      </c>
      <c r="F166" t="s">
        <v>33</v>
      </c>
      <c r="G166" t="s">
        <v>34</v>
      </c>
      <c r="H166" t="s">
        <v>35</v>
      </c>
      <c r="I166" t="s">
        <v>36</v>
      </c>
      <c r="J166" t="s">
        <v>37</v>
      </c>
      <c r="K166" t="s">
        <v>38</v>
      </c>
      <c r="L166" t="s">
        <v>39</v>
      </c>
      <c r="M166" t="s">
        <v>40</v>
      </c>
      <c r="N166" t="s">
        <v>41</v>
      </c>
      <c r="O166" t="s">
        <v>53</v>
      </c>
      <c r="P166" t="s">
        <v>46</v>
      </c>
      <c r="Q166" t="s">
        <v>71</v>
      </c>
      <c r="R166" t="s">
        <v>45</v>
      </c>
      <c r="T166">
        <v>10</v>
      </c>
      <c r="U166">
        <v>-0.1</v>
      </c>
      <c r="V166">
        <v>-0.1</v>
      </c>
      <c r="W166">
        <v>-9.9999999999999395E-2</v>
      </c>
      <c r="X166">
        <v>-0.1</v>
      </c>
      <c r="Y166">
        <v>-0.1</v>
      </c>
      <c r="Z166">
        <v>-0.1</v>
      </c>
      <c r="AA166">
        <v>-0.1</v>
      </c>
      <c r="AB166">
        <v>-0.1</v>
      </c>
      <c r="AC166">
        <v>-0.1</v>
      </c>
      <c r="AD166">
        <v>-0.1</v>
      </c>
      <c r="AE166">
        <v>-0.1</v>
      </c>
      <c r="AG166">
        <f t="shared" si="16"/>
        <v>8.5</v>
      </c>
      <c r="AH166">
        <f t="shared" si="17"/>
        <v>9.5</v>
      </c>
      <c r="AI166">
        <f t="shared" si="18"/>
        <v>10.5</v>
      </c>
      <c r="AJ166">
        <f t="shared" si="19"/>
        <v>11.5</v>
      </c>
      <c r="AK166">
        <f t="shared" si="20"/>
        <v>-999</v>
      </c>
      <c r="AL166">
        <f t="shared" si="21"/>
        <v>-0.1</v>
      </c>
      <c r="AM166">
        <f t="shared" si="22"/>
        <v>-999</v>
      </c>
      <c r="AN166">
        <f t="shared" si="23"/>
        <v>-999</v>
      </c>
    </row>
    <row r="167" spans="1:40" x14ac:dyDescent="0.25">
      <c r="A167">
        <v>381</v>
      </c>
      <c r="B167" t="s">
        <v>29</v>
      </c>
      <c r="C167" t="s">
        <v>68</v>
      </c>
      <c r="D167" t="s">
        <v>31</v>
      </c>
      <c r="E167" t="s">
        <v>52</v>
      </c>
      <c r="F167" t="s">
        <v>33</v>
      </c>
      <c r="G167" t="s">
        <v>34</v>
      </c>
      <c r="H167" t="s">
        <v>35</v>
      </c>
      <c r="I167" t="s">
        <v>47</v>
      </c>
      <c r="J167" t="s">
        <v>37</v>
      </c>
      <c r="K167" t="s">
        <v>38</v>
      </c>
      <c r="L167" t="s">
        <v>39</v>
      </c>
      <c r="M167" t="s">
        <v>40</v>
      </c>
      <c r="N167" t="s">
        <v>41</v>
      </c>
      <c r="O167" t="s">
        <v>53</v>
      </c>
      <c r="P167" t="s">
        <v>43</v>
      </c>
      <c r="Q167" t="s">
        <v>44</v>
      </c>
      <c r="R167" t="s">
        <v>45</v>
      </c>
      <c r="T167">
        <v>10</v>
      </c>
      <c r="U167">
        <v>-0.1</v>
      </c>
      <c r="V167">
        <v>-0.1</v>
      </c>
      <c r="W167">
        <v>-9.9999999999999395E-2</v>
      </c>
      <c r="X167">
        <v>-0.1</v>
      </c>
      <c r="Y167">
        <v>-0.1</v>
      </c>
      <c r="Z167">
        <v>-0.1</v>
      </c>
      <c r="AA167">
        <v>-0.1</v>
      </c>
      <c r="AB167">
        <v>-0.1</v>
      </c>
      <c r="AC167">
        <v>-0.1</v>
      </c>
      <c r="AD167">
        <v>-0.1</v>
      </c>
      <c r="AE167">
        <v>-0.1</v>
      </c>
      <c r="AG167">
        <f t="shared" si="16"/>
        <v>8.5</v>
      </c>
      <c r="AH167">
        <f t="shared" si="17"/>
        <v>9.5</v>
      </c>
      <c r="AI167">
        <f t="shared" si="18"/>
        <v>10.5</v>
      </c>
      <c r="AJ167">
        <f t="shared" si="19"/>
        <v>11.5</v>
      </c>
      <c r="AK167">
        <f t="shared" si="20"/>
        <v>-999</v>
      </c>
      <c r="AL167">
        <f t="shared" si="21"/>
        <v>-0.1</v>
      </c>
      <c r="AM167">
        <f t="shared" si="22"/>
        <v>-999</v>
      </c>
      <c r="AN167">
        <f t="shared" si="23"/>
        <v>-999</v>
      </c>
    </row>
    <row r="168" spans="1:40" x14ac:dyDescent="0.25">
      <c r="A168">
        <v>382</v>
      </c>
      <c r="B168" t="s">
        <v>29</v>
      </c>
      <c r="C168" t="s">
        <v>68</v>
      </c>
      <c r="D168" t="s">
        <v>31</v>
      </c>
      <c r="E168" t="s">
        <v>52</v>
      </c>
      <c r="F168" t="s">
        <v>33</v>
      </c>
      <c r="G168" t="s">
        <v>34</v>
      </c>
      <c r="H168" t="s">
        <v>35</v>
      </c>
      <c r="I168" t="s">
        <v>47</v>
      </c>
      <c r="J168" t="s">
        <v>37</v>
      </c>
      <c r="K168" t="s">
        <v>38</v>
      </c>
      <c r="L168" t="s">
        <v>39</v>
      </c>
      <c r="M168" t="s">
        <v>40</v>
      </c>
      <c r="N168" t="s">
        <v>41</v>
      </c>
      <c r="O168" t="s">
        <v>53</v>
      </c>
      <c r="P168" t="s">
        <v>43</v>
      </c>
      <c r="Q168" t="s">
        <v>71</v>
      </c>
      <c r="R168" t="s">
        <v>45</v>
      </c>
      <c r="T168">
        <v>10</v>
      </c>
      <c r="U168">
        <v>-0.1</v>
      </c>
      <c r="V168">
        <v>-0.1</v>
      </c>
      <c r="W168">
        <v>-9.9999999999999395E-2</v>
      </c>
      <c r="X168">
        <v>-0.1</v>
      </c>
      <c r="Y168">
        <v>-0.1</v>
      </c>
      <c r="Z168">
        <v>-0.1</v>
      </c>
      <c r="AA168">
        <v>-0.1</v>
      </c>
      <c r="AB168">
        <v>-0.1</v>
      </c>
      <c r="AC168">
        <v>-0.1</v>
      </c>
      <c r="AD168">
        <v>-0.1</v>
      </c>
      <c r="AE168">
        <v>-0.1</v>
      </c>
      <c r="AG168">
        <f t="shared" si="16"/>
        <v>8.5</v>
      </c>
      <c r="AH168">
        <f t="shared" si="17"/>
        <v>9.5</v>
      </c>
      <c r="AI168">
        <f t="shared" si="18"/>
        <v>10.5</v>
      </c>
      <c r="AJ168">
        <f t="shared" si="19"/>
        <v>11.5</v>
      </c>
      <c r="AK168">
        <f t="shared" si="20"/>
        <v>-999</v>
      </c>
      <c r="AL168">
        <f t="shared" si="21"/>
        <v>-0.1</v>
      </c>
      <c r="AM168">
        <f t="shared" si="22"/>
        <v>-999</v>
      </c>
      <c r="AN168">
        <f t="shared" si="23"/>
        <v>-999</v>
      </c>
    </row>
    <row r="169" spans="1:40" x14ac:dyDescent="0.25">
      <c r="A169">
        <v>383</v>
      </c>
      <c r="B169" t="s">
        <v>29</v>
      </c>
      <c r="C169" t="s">
        <v>68</v>
      </c>
      <c r="D169" t="s">
        <v>31</v>
      </c>
      <c r="E169" t="s">
        <v>52</v>
      </c>
      <c r="F169" t="s">
        <v>33</v>
      </c>
      <c r="G169" t="s">
        <v>34</v>
      </c>
      <c r="H169" t="s">
        <v>35</v>
      </c>
      <c r="I169" t="s">
        <v>47</v>
      </c>
      <c r="J169" t="s">
        <v>37</v>
      </c>
      <c r="K169" t="s">
        <v>38</v>
      </c>
      <c r="L169" t="s">
        <v>39</v>
      </c>
      <c r="M169" t="s">
        <v>40</v>
      </c>
      <c r="N169" t="s">
        <v>41</v>
      </c>
      <c r="O169" t="s">
        <v>53</v>
      </c>
      <c r="P169" t="s">
        <v>46</v>
      </c>
      <c r="Q169" t="s">
        <v>44</v>
      </c>
      <c r="R169" t="s">
        <v>45</v>
      </c>
      <c r="T169">
        <v>10</v>
      </c>
      <c r="U169">
        <v>-0.1</v>
      </c>
      <c r="V169">
        <v>-0.1</v>
      </c>
      <c r="W169">
        <v>-9.9999999999999395E-2</v>
      </c>
      <c r="X169">
        <v>-0.1</v>
      </c>
      <c r="Y169">
        <v>-0.1</v>
      </c>
      <c r="Z169">
        <v>-0.1</v>
      </c>
      <c r="AA169">
        <v>-0.1</v>
      </c>
      <c r="AB169">
        <v>-0.1</v>
      </c>
      <c r="AC169">
        <v>-0.1</v>
      </c>
      <c r="AD169">
        <v>-0.1</v>
      </c>
      <c r="AE169">
        <v>-0.1</v>
      </c>
      <c r="AG169">
        <f t="shared" si="16"/>
        <v>8.5</v>
      </c>
      <c r="AH169">
        <f t="shared" si="17"/>
        <v>9.5</v>
      </c>
      <c r="AI169">
        <f t="shared" si="18"/>
        <v>10.5</v>
      </c>
      <c r="AJ169">
        <f t="shared" si="19"/>
        <v>11.5</v>
      </c>
      <c r="AK169">
        <f t="shared" si="20"/>
        <v>-999</v>
      </c>
      <c r="AL169">
        <f t="shared" si="21"/>
        <v>-0.1</v>
      </c>
      <c r="AM169">
        <f t="shared" si="22"/>
        <v>-999</v>
      </c>
      <c r="AN169">
        <f t="shared" si="23"/>
        <v>-999</v>
      </c>
    </row>
    <row r="170" spans="1:40" x14ac:dyDescent="0.25">
      <c r="A170">
        <v>384</v>
      </c>
      <c r="B170" t="s">
        <v>29</v>
      </c>
      <c r="C170" t="s">
        <v>68</v>
      </c>
      <c r="D170" t="s">
        <v>31</v>
      </c>
      <c r="E170" t="s">
        <v>52</v>
      </c>
      <c r="F170" t="s">
        <v>33</v>
      </c>
      <c r="G170" t="s">
        <v>34</v>
      </c>
      <c r="H170" t="s">
        <v>35</v>
      </c>
      <c r="I170" t="s">
        <v>47</v>
      </c>
      <c r="J170" t="s">
        <v>37</v>
      </c>
      <c r="K170" t="s">
        <v>38</v>
      </c>
      <c r="L170" t="s">
        <v>39</v>
      </c>
      <c r="M170" t="s">
        <v>40</v>
      </c>
      <c r="N170" t="s">
        <v>41</v>
      </c>
      <c r="O170" t="s">
        <v>53</v>
      </c>
      <c r="P170" t="s">
        <v>46</v>
      </c>
      <c r="Q170" t="s">
        <v>71</v>
      </c>
      <c r="R170" t="s">
        <v>45</v>
      </c>
      <c r="T170">
        <v>10</v>
      </c>
      <c r="U170">
        <v>-0.1</v>
      </c>
      <c r="V170">
        <v>-0.1</v>
      </c>
      <c r="W170">
        <v>-9.9999999999999395E-2</v>
      </c>
      <c r="X170">
        <v>-0.1</v>
      </c>
      <c r="Y170">
        <v>-0.1</v>
      </c>
      <c r="Z170">
        <v>-0.1</v>
      </c>
      <c r="AA170">
        <v>-0.1</v>
      </c>
      <c r="AB170">
        <v>-0.1</v>
      </c>
      <c r="AC170">
        <v>-0.1</v>
      </c>
      <c r="AD170">
        <v>-0.1</v>
      </c>
      <c r="AE170">
        <v>-0.1</v>
      </c>
      <c r="AG170">
        <f t="shared" si="16"/>
        <v>8.5</v>
      </c>
      <c r="AH170">
        <f t="shared" si="17"/>
        <v>9.5</v>
      </c>
      <c r="AI170">
        <f t="shared" si="18"/>
        <v>10.5</v>
      </c>
      <c r="AJ170">
        <f t="shared" si="19"/>
        <v>11.5</v>
      </c>
      <c r="AK170">
        <f t="shared" si="20"/>
        <v>-999</v>
      </c>
      <c r="AL170">
        <f t="shared" si="21"/>
        <v>-0.1</v>
      </c>
      <c r="AM170">
        <f t="shared" si="22"/>
        <v>-999</v>
      </c>
      <c r="AN170">
        <f t="shared" si="23"/>
        <v>-999</v>
      </c>
    </row>
    <row r="171" spans="1:40" x14ac:dyDescent="0.25">
      <c r="A171">
        <v>465</v>
      </c>
      <c r="B171" t="s">
        <v>29</v>
      </c>
      <c r="C171" t="s">
        <v>68</v>
      </c>
      <c r="D171" t="s">
        <v>72</v>
      </c>
      <c r="E171" t="s">
        <v>52</v>
      </c>
      <c r="F171" t="s">
        <v>33</v>
      </c>
      <c r="G171" t="s">
        <v>34</v>
      </c>
      <c r="H171" t="s">
        <v>73</v>
      </c>
      <c r="I171" t="s">
        <v>36</v>
      </c>
      <c r="J171" t="s">
        <v>37</v>
      </c>
      <c r="K171" t="s">
        <v>38</v>
      </c>
      <c r="L171" t="s">
        <v>39</v>
      </c>
      <c r="M171" t="s">
        <v>74</v>
      </c>
      <c r="N171" t="s">
        <v>75</v>
      </c>
      <c r="O171" t="s">
        <v>53</v>
      </c>
      <c r="P171" t="s">
        <v>43</v>
      </c>
      <c r="Q171" t="s">
        <v>44</v>
      </c>
      <c r="R171" t="s">
        <v>45</v>
      </c>
      <c r="T171">
        <v>10</v>
      </c>
      <c r="U171">
        <v>-0.1</v>
      </c>
      <c r="V171">
        <v>-0.1</v>
      </c>
      <c r="W171">
        <v>-9.9999999999999395E-2</v>
      </c>
      <c r="X171">
        <v>-0.1</v>
      </c>
      <c r="Y171">
        <v>-0.1</v>
      </c>
      <c r="Z171">
        <v>-0.1</v>
      </c>
      <c r="AA171">
        <v>-0.1</v>
      </c>
      <c r="AB171">
        <v>-0.1</v>
      </c>
      <c r="AC171">
        <v>-0.1</v>
      </c>
      <c r="AD171">
        <v>-0.1</v>
      </c>
      <c r="AE171">
        <v>-0.1</v>
      </c>
      <c r="AG171">
        <f t="shared" si="16"/>
        <v>8.5</v>
      </c>
      <c r="AH171">
        <f t="shared" si="17"/>
        <v>9.5</v>
      </c>
      <c r="AI171">
        <f t="shared" si="18"/>
        <v>10.5</v>
      </c>
      <c r="AJ171">
        <f t="shared" si="19"/>
        <v>11.5</v>
      </c>
      <c r="AK171">
        <f t="shared" si="20"/>
        <v>-999</v>
      </c>
      <c r="AL171">
        <f t="shared" si="21"/>
        <v>-0.1</v>
      </c>
      <c r="AM171">
        <f t="shared" si="22"/>
        <v>-999</v>
      </c>
      <c r="AN171">
        <f t="shared" si="23"/>
        <v>-999</v>
      </c>
    </row>
    <row r="172" spans="1:40" x14ac:dyDescent="0.25">
      <c r="A172">
        <v>466</v>
      </c>
      <c r="B172" t="s">
        <v>29</v>
      </c>
      <c r="C172" t="s">
        <v>68</v>
      </c>
      <c r="D172" t="s">
        <v>72</v>
      </c>
      <c r="E172" t="s">
        <v>52</v>
      </c>
      <c r="F172" t="s">
        <v>33</v>
      </c>
      <c r="G172" t="s">
        <v>34</v>
      </c>
      <c r="H172" t="s">
        <v>73</v>
      </c>
      <c r="I172" t="s">
        <v>36</v>
      </c>
      <c r="J172" t="s">
        <v>37</v>
      </c>
      <c r="K172" t="s">
        <v>38</v>
      </c>
      <c r="L172" t="s">
        <v>39</v>
      </c>
      <c r="M172" t="s">
        <v>74</v>
      </c>
      <c r="N172" t="s">
        <v>75</v>
      </c>
      <c r="O172" t="s">
        <v>53</v>
      </c>
      <c r="P172" t="s">
        <v>43</v>
      </c>
      <c r="Q172" t="s">
        <v>71</v>
      </c>
      <c r="R172" t="s">
        <v>45</v>
      </c>
      <c r="T172">
        <v>10</v>
      </c>
      <c r="U172">
        <v>-0.1</v>
      </c>
      <c r="V172">
        <v>-0.1</v>
      </c>
      <c r="W172">
        <v>-9.9999999999999395E-2</v>
      </c>
      <c r="X172">
        <v>-0.1</v>
      </c>
      <c r="Y172">
        <v>-0.1</v>
      </c>
      <c r="Z172">
        <v>-0.1</v>
      </c>
      <c r="AA172">
        <v>-0.1</v>
      </c>
      <c r="AB172">
        <v>-0.1</v>
      </c>
      <c r="AC172">
        <v>-0.1</v>
      </c>
      <c r="AD172">
        <v>-0.1</v>
      </c>
      <c r="AE172">
        <v>-0.1</v>
      </c>
      <c r="AG172">
        <f t="shared" si="16"/>
        <v>8.5</v>
      </c>
      <c r="AH172">
        <f t="shared" si="17"/>
        <v>9.5</v>
      </c>
      <c r="AI172">
        <f t="shared" si="18"/>
        <v>10.5</v>
      </c>
      <c r="AJ172">
        <f t="shared" si="19"/>
        <v>11.5</v>
      </c>
      <c r="AK172">
        <f t="shared" si="20"/>
        <v>-999</v>
      </c>
      <c r="AL172">
        <f t="shared" si="21"/>
        <v>-0.1</v>
      </c>
      <c r="AM172">
        <f t="shared" si="22"/>
        <v>-999</v>
      </c>
      <c r="AN172">
        <f t="shared" si="23"/>
        <v>-999</v>
      </c>
    </row>
    <row r="173" spans="1:40" x14ac:dyDescent="0.25">
      <c r="A173">
        <v>467</v>
      </c>
      <c r="B173" t="s">
        <v>29</v>
      </c>
      <c r="C173" t="s">
        <v>68</v>
      </c>
      <c r="D173" t="s">
        <v>72</v>
      </c>
      <c r="E173" t="s">
        <v>52</v>
      </c>
      <c r="F173" t="s">
        <v>33</v>
      </c>
      <c r="G173" t="s">
        <v>34</v>
      </c>
      <c r="H173" t="s">
        <v>73</v>
      </c>
      <c r="I173" t="s">
        <v>36</v>
      </c>
      <c r="J173" t="s">
        <v>37</v>
      </c>
      <c r="K173" t="s">
        <v>38</v>
      </c>
      <c r="L173" t="s">
        <v>39</v>
      </c>
      <c r="M173" t="s">
        <v>74</v>
      </c>
      <c r="N173" t="s">
        <v>75</v>
      </c>
      <c r="O173" t="s">
        <v>53</v>
      </c>
      <c r="P173" t="s">
        <v>46</v>
      </c>
      <c r="Q173" t="s">
        <v>44</v>
      </c>
      <c r="R173" t="s">
        <v>45</v>
      </c>
      <c r="T173">
        <v>10</v>
      </c>
      <c r="U173">
        <v>-0.1</v>
      </c>
      <c r="V173">
        <v>-0.1</v>
      </c>
      <c r="W173">
        <v>-9.9999999999999395E-2</v>
      </c>
      <c r="X173">
        <v>-0.1</v>
      </c>
      <c r="Y173">
        <v>-0.1</v>
      </c>
      <c r="Z173">
        <v>-0.1</v>
      </c>
      <c r="AA173">
        <v>-0.1</v>
      </c>
      <c r="AB173">
        <v>-0.1</v>
      </c>
      <c r="AC173">
        <v>-0.1</v>
      </c>
      <c r="AD173">
        <v>-0.1</v>
      </c>
      <c r="AE173">
        <v>-0.1</v>
      </c>
      <c r="AG173">
        <f t="shared" si="16"/>
        <v>8.5</v>
      </c>
      <c r="AH173">
        <f t="shared" si="17"/>
        <v>9.5</v>
      </c>
      <c r="AI173">
        <f t="shared" si="18"/>
        <v>10.5</v>
      </c>
      <c r="AJ173">
        <f t="shared" si="19"/>
        <v>11.5</v>
      </c>
      <c r="AK173">
        <f t="shared" si="20"/>
        <v>-999</v>
      </c>
      <c r="AL173">
        <f t="shared" si="21"/>
        <v>-0.1</v>
      </c>
      <c r="AM173">
        <f t="shared" si="22"/>
        <v>-999</v>
      </c>
      <c r="AN173">
        <f t="shared" si="23"/>
        <v>-999</v>
      </c>
    </row>
    <row r="174" spans="1:40" x14ac:dyDescent="0.25">
      <c r="A174">
        <v>468</v>
      </c>
      <c r="B174" t="s">
        <v>29</v>
      </c>
      <c r="C174" t="s">
        <v>68</v>
      </c>
      <c r="D174" t="s">
        <v>72</v>
      </c>
      <c r="E174" t="s">
        <v>52</v>
      </c>
      <c r="F174" t="s">
        <v>33</v>
      </c>
      <c r="G174" t="s">
        <v>34</v>
      </c>
      <c r="H174" t="s">
        <v>73</v>
      </c>
      <c r="I174" t="s">
        <v>36</v>
      </c>
      <c r="J174" t="s">
        <v>37</v>
      </c>
      <c r="K174" t="s">
        <v>38</v>
      </c>
      <c r="L174" t="s">
        <v>39</v>
      </c>
      <c r="M174" t="s">
        <v>74</v>
      </c>
      <c r="N174" t="s">
        <v>75</v>
      </c>
      <c r="O174" t="s">
        <v>53</v>
      </c>
      <c r="P174" t="s">
        <v>46</v>
      </c>
      <c r="Q174" t="s">
        <v>71</v>
      </c>
      <c r="R174" t="s">
        <v>45</v>
      </c>
      <c r="T174">
        <v>10</v>
      </c>
      <c r="U174">
        <v>-0.1</v>
      </c>
      <c r="V174">
        <v>-0.1</v>
      </c>
      <c r="W174">
        <v>-9.9999999999999395E-2</v>
      </c>
      <c r="X174">
        <v>-0.1</v>
      </c>
      <c r="Y174">
        <v>-0.1</v>
      </c>
      <c r="Z174">
        <v>-0.1</v>
      </c>
      <c r="AA174">
        <v>-0.1</v>
      </c>
      <c r="AB174">
        <v>-0.1</v>
      </c>
      <c r="AC174">
        <v>-0.1</v>
      </c>
      <c r="AD174">
        <v>-0.1</v>
      </c>
      <c r="AE174">
        <v>-0.1</v>
      </c>
      <c r="AG174">
        <f t="shared" si="16"/>
        <v>8.5</v>
      </c>
      <c r="AH174">
        <f t="shared" si="17"/>
        <v>9.5</v>
      </c>
      <c r="AI174">
        <f t="shared" si="18"/>
        <v>10.5</v>
      </c>
      <c r="AJ174">
        <f t="shared" si="19"/>
        <v>11.5</v>
      </c>
      <c r="AK174">
        <f t="shared" si="20"/>
        <v>-999</v>
      </c>
      <c r="AL174">
        <f t="shared" si="21"/>
        <v>-0.1</v>
      </c>
      <c r="AM174">
        <f t="shared" si="22"/>
        <v>-999</v>
      </c>
      <c r="AN174">
        <f t="shared" si="23"/>
        <v>-999</v>
      </c>
    </row>
    <row r="175" spans="1:40" x14ac:dyDescent="0.25">
      <c r="A175">
        <v>469</v>
      </c>
      <c r="B175" t="s">
        <v>29</v>
      </c>
      <c r="C175" t="s">
        <v>68</v>
      </c>
      <c r="D175" t="s">
        <v>72</v>
      </c>
      <c r="E175" t="s">
        <v>52</v>
      </c>
      <c r="F175" t="s">
        <v>33</v>
      </c>
      <c r="G175" t="s">
        <v>34</v>
      </c>
      <c r="H175" t="s">
        <v>73</v>
      </c>
      <c r="I175" t="s">
        <v>47</v>
      </c>
      <c r="J175" t="s">
        <v>37</v>
      </c>
      <c r="K175" t="s">
        <v>38</v>
      </c>
      <c r="L175" t="s">
        <v>39</v>
      </c>
      <c r="M175" t="s">
        <v>74</v>
      </c>
      <c r="N175" t="s">
        <v>75</v>
      </c>
      <c r="O175" t="s">
        <v>53</v>
      </c>
      <c r="P175" t="s">
        <v>43</v>
      </c>
      <c r="Q175" t="s">
        <v>44</v>
      </c>
      <c r="R175" t="s">
        <v>45</v>
      </c>
      <c r="T175">
        <v>10</v>
      </c>
      <c r="U175">
        <v>-0.1</v>
      </c>
      <c r="V175">
        <v>-0.1</v>
      </c>
      <c r="W175">
        <v>-9.9999999999999395E-2</v>
      </c>
      <c r="X175">
        <v>-0.1</v>
      </c>
      <c r="Y175">
        <v>-0.1</v>
      </c>
      <c r="Z175">
        <v>-0.1</v>
      </c>
      <c r="AA175">
        <v>-0.1</v>
      </c>
      <c r="AB175">
        <v>-0.1</v>
      </c>
      <c r="AC175">
        <v>-0.1</v>
      </c>
      <c r="AD175">
        <v>-0.1</v>
      </c>
      <c r="AE175">
        <v>-0.1</v>
      </c>
      <c r="AG175">
        <f t="shared" si="16"/>
        <v>8.5</v>
      </c>
      <c r="AH175">
        <f t="shared" si="17"/>
        <v>9.5</v>
      </c>
      <c r="AI175">
        <f t="shared" si="18"/>
        <v>10.5</v>
      </c>
      <c r="AJ175">
        <f t="shared" si="19"/>
        <v>11.5</v>
      </c>
      <c r="AK175">
        <f t="shared" si="20"/>
        <v>-999</v>
      </c>
      <c r="AL175">
        <f t="shared" si="21"/>
        <v>-0.1</v>
      </c>
      <c r="AM175">
        <f t="shared" si="22"/>
        <v>-999</v>
      </c>
      <c r="AN175">
        <f t="shared" si="23"/>
        <v>-999</v>
      </c>
    </row>
    <row r="176" spans="1:40" x14ac:dyDescent="0.25">
      <c r="A176">
        <v>470</v>
      </c>
      <c r="B176" t="s">
        <v>29</v>
      </c>
      <c r="C176" t="s">
        <v>68</v>
      </c>
      <c r="D176" t="s">
        <v>72</v>
      </c>
      <c r="E176" t="s">
        <v>52</v>
      </c>
      <c r="F176" t="s">
        <v>33</v>
      </c>
      <c r="G176" t="s">
        <v>34</v>
      </c>
      <c r="H176" t="s">
        <v>73</v>
      </c>
      <c r="I176" t="s">
        <v>47</v>
      </c>
      <c r="J176" t="s">
        <v>37</v>
      </c>
      <c r="K176" t="s">
        <v>38</v>
      </c>
      <c r="L176" t="s">
        <v>39</v>
      </c>
      <c r="M176" t="s">
        <v>74</v>
      </c>
      <c r="N176" t="s">
        <v>75</v>
      </c>
      <c r="O176" t="s">
        <v>53</v>
      </c>
      <c r="P176" t="s">
        <v>43</v>
      </c>
      <c r="Q176" t="s">
        <v>71</v>
      </c>
      <c r="R176" t="s">
        <v>45</v>
      </c>
      <c r="T176">
        <v>10</v>
      </c>
      <c r="U176">
        <v>-0.1</v>
      </c>
      <c r="V176">
        <v>-0.1</v>
      </c>
      <c r="W176">
        <v>-9.9999999999999395E-2</v>
      </c>
      <c r="X176">
        <v>-0.1</v>
      </c>
      <c r="Y176">
        <v>-0.1</v>
      </c>
      <c r="Z176">
        <v>-0.1</v>
      </c>
      <c r="AA176">
        <v>-0.1</v>
      </c>
      <c r="AB176">
        <v>-0.1</v>
      </c>
      <c r="AC176">
        <v>-0.1</v>
      </c>
      <c r="AD176">
        <v>-0.1</v>
      </c>
      <c r="AE176">
        <v>-0.1</v>
      </c>
      <c r="AG176">
        <f t="shared" si="16"/>
        <v>8.5</v>
      </c>
      <c r="AH176">
        <f t="shared" si="17"/>
        <v>9.5</v>
      </c>
      <c r="AI176">
        <f t="shared" si="18"/>
        <v>10.5</v>
      </c>
      <c r="AJ176">
        <f t="shared" si="19"/>
        <v>11.5</v>
      </c>
      <c r="AK176">
        <f t="shared" si="20"/>
        <v>-999</v>
      </c>
      <c r="AL176">
        <f t="shared" si="21"/>
        <v>-0.1</v>
      </c>
      <c r="AM176">
        <f t="shared" si="22"/>
        <v>-999</v>
      </c>
      <c r="AN176">
        <f t="shared" si="23"/>
        <v>-999</v>
      </c>
    </row>
    <row r="177" spans="1:40" x14ac:dyDescent="0.25">
      <c r="A177">
        <v>471</v>
      </c>
      <c r="B177" t="s">
        <v>29</v>
      </c>
      <c r="C177" t="s">
        <v>68</v>
      </c>
      <c r="D177" t="s">
        <v>72</v>
      </c>
      <c r="E177" t="s">
        <v>52</v>
      </c>
      <c r="F177" t="s">
        <v>33</v>
      </c>
      <c r="G177" t="s">
        <v>34</v>
      </c>
      <c r="H177" t="s">
        <v>73</v>
      </c>
      <c r="I177" t="s">
        <v>47</v>
      </c>
      <c r="J177" t="s">
        <v>37</v>
      </c>
      <c r="K177" t="s">
        <v>38</v>
      </c>
      <c r="L177" t="s">
        <v>39</v>
      </c>
      <c r="M177" t="s">
        <v>74</v>
      </c>
      <c r="N177" t="s">
        <v>75</v>
      </c>
      <c r="O177" t="s">
        <v>53</v>
      </c>
      <c r="P177" t="s">
        <v>46</v>
      </c>
      <c r="Q177" t="s">
        <v>44</v>
      </c>
      <c r="R177" t="s">
        <v>45</v>
      </c>
      <c r="T177">
        <v>10</v>
      </c>
      <c r="U177">
        <v>-0.1</v>
      </c>
      <c r="V177">
        <v>-0.1</v>
      </c>
      <c r="W177">
        <v>-9.9999999999999395E-2</v>
      </c>
      <c r="X177">
        <v>-0.1</v>
      </c>
      <c r="Y177">
        <v>-0.1</v>
      </c>
      <c r="Z177">
        <v>-0.1</v>
      </c>
      <c r="AA177">
        <v>-0.1</v>
      </c>
      <c r="AB177">
        <v>-0.1</v>
      </c>
      <c r="AC177">
        <v>-0.1</v>
      </c>
      <c r="AD177">
        <v>-0.1</v>
      </c>
      <c r="AE177">
        <v>-0.1</v>
      </c>
      <c r="AG177">
        <f t="shared" si="16"/>
        <v>8.5</v>
      </c>
      <c r="AH177">
        <f t="shared" si="17"/>
        <v>9.5</v>
      </c>
      <c r="AI177">
        <f t="shared" si="18"/>
        <v>10.5</v>
      </c>
      <c r="AJ177">
        <f t="shared" si="19"/>
        <v>11.5</v>
      </c>
      <c r="AK177">
        <f t="shared" si="20"/>
        <v>-999</v>
      </c>
      <c r="AL177">
        <f t="shared" si="21"/>
        <v>-0.1</v>
      </c>
      <c r="AM177">
        <f t="shared" si="22"/>
        <v>-999</v>
      </c>
      <c r="AN177">
        <f t="shared" si="23"/>
        <v>-999</v>
      </c>
    </row>
    <row r="178" spans="1:40" x14ac:dyDescent="0.25">
      <c r="A178">
        <v>472</v>
      </c>
      <c r="B178" t="s">
        <v>29</v>
      </c>
      <c r="C178" t="s">
        <v>68</v>
      </c>
      <c r="D178" t="s">
        <v>72</v>
      </c>
      <c r="E178" t="s">
        <v>52</v>
      </c>
      <c r="F178" t="s">
        <v>33</v>
      </c>
      <c r="G178" t="s">
        <v>34</v>
      </c>
      <c r="H178" t="s">
        <v>73</v>
      </c>
      <c r="I178" t="s">
        <v>47</v>
      </c>
      <c r="J178" t="s">
        <v>37</v>
      </c>
      <c r="K178" t="s">
        <v>38</v>
      </c>
      <c r="L178" t="s">
        <v>39</v>
      </c>
      <c r="M178" t="s">
        <v>74</v>
      </c>
      <c r="N178" t="s">
        <v>75</v>
      </c>
      <c r="O178" t="s">
        <v>53</v>
      </c>
      <c r="P178" t="s">
        <v>46</v>
      </c>
      <c r="Q178" t="s">
        <v>71</v>
      </c>
      <c r="R178" t="s">
        <v>45</v>
      </c>
      <c r="T178">
        <v>10</v>
      </c>
      <c r="U178">
        <v>-0.1</v>
      </c>
      <c r="V178">
        <v>-0.1</v>
      </c>
      <c r="W178">
        <v>-9.9999999999999395E-2</v>
      </c>
      <c r="X178">
        <v>-0.1</v>
      </c>
      <c r="Y178">
        <v>-0.1</v>
      </c>
      <c r="Z178">
        <v>-0.1</v>
      </c>
      <c r="AA178">
        <v>-0.1</v>
      </c>
      <c r="AB178">
        <v>-0.1</v>
      </c>
      <c r="AC178">
        <v>-0.1</v>
      </c>
      <c r="AD178">
        <v>-0.1</v>
      </c>
      <c r="AE178">
        <v>-0.1</v>
      </c>
      <c r="AG178">
        <f t="shared" si="16"/>
        <v>8.5</v>
      </c>
      <c r="AH178">
        <f t="shared" si="17"/>
        <v>9.5</v>
      </c>
      <c r="AI178">
        <f t="shared" si="18"/>
        <v>10.5</v>
      </c>
      <c r="AJ178">
        <f t="shared" si="19"/>
        <v>11.5</v>
      </c>
      <c r="AK178">
        <f t="shared" si="20"/>
        <v>-999</v>
      </c>
      <c r="AL178">
        <f t="shared" si="21"/>
        <v>-0.1</v>
      </c>
      <c r="AM178">
        <f t="shared" si="22"/>
        <v>-999</v>
      </c>
      <c r="AN178">
        <f t="shared" si="23"/>
        <v>-999</v>
      </c>
    </row>
    <row r="179" spans="1:40" x14ac:dyDescent="0.25">
      <c r="A179">
        <v>553</v>
      </c>
      <c r="B179" t="s">
        <v>29</v>
      </c>
      <c r="C179" t="s">
        <v>68</v>
      </c>
      <c r="D179" t="s">
        <v>76</v>
      </c>
      <c r="E179" t="s">
        <v>52</v>
      </c>
      <c r="F179" t="s">
        <v>33</v>
      </c>
      <c r="G179" t="s">
        <v>34</v>
      </c>
      <c r="H179" t="s">
        <v>73</v>
      </c>
      <c r="I179" t="s">
        <v>36</v>
      </c>
      <c r="J179" t="s">
        <v>37</v>
      </c>
      <c r="K179" t="s">
        <v>38</v>
      </c>
      <c r="L179" t="s">
        <v>39</v>
      </c>
      <c r="M179" t="s">
        <v>77</v>
      </c>
      <c r="N179" t="s">
        <v>78</v>
      </c>
      <c r="O179" t="s">
        <v>53</v>
      </c>
      <c r="P179" t="s">
        <v>43</v>
      </c>
      <c r="Q179" t="s">
        <v>44</v>
      </c>
      <c r="R179" t="s">
        <v>45</v>
      </c>
      <c r="T179">
        <v>10</v>
      </c>
      <c r="U179">
        <v>-0.1</v>
      </c>
      <c r="V179">
        <v>-0.1</v>
      </c>
      <c r="W179">
        <v>-9.9999999999999395E-2</v>
      </c>
      <c r="X179">
        <v>-0.1</v>
      </c>
      <c r="Y179">
        <v>-0.1</v>
      </c>
      <c r="Z179">
        <v>-0.1</v>
      </c>
      <c r="AA179">
        <v>-0.1</v>
      </c>
      <c r="AB179">
        <v>-0.1</v>
      </c>
      <c r="AC179">
        <v>-0.1</v>
      </c>
      <c r="AD179">
        <v>-0.1</v>
      </c>
      <c r="AE179">
        <v>-0.1</v>
      </c>
      <c r="AG179">
        <f t="shared" si="16"/>
        <v>8.5</v>
      </c>
      <c r="AH179">
        <f t="shared" si="17"/>
        <v>9.5</v>
      </c>
      <c r="AI179">
        <f t="shared" si="18"/>
        <v>10.5</v>
      </c>
      <c r="AJ179">
        <f t="shared" si="19"/>
        <v>11.5</v>
      </c>
      <c r="AK179">
        <f t="shared" si="20"/>
        <v>-999</v>
      </c>
      <c r="AL179">
        <f t="shared" si="21"/>
        <v>-0.1</v>
      </c>
      <c r="AM179">
        <f t="shared" si="22"/>
        <v>-999</v>
      </c>
      <c r="AN179">
        <f t="shared" si="23"/>
        <v>-999</v>
      </c>
    </row>
    <row r="180" spans="1:40" x14ac:dyDescent="0.25">
      <c r="A180">
        <v>554</v>
      </c>
      <c r="B180" t="s">
        <v>29</v>
      </c>
      <c r="C180" t="s">
        <v>68</v>
      </c>
      <c r="D180" t="s">
        <v>76</v>
      </c>
      <c r="E180" t="s">
        <v>52</v>
      </c>
      <c r="F180" t="s">
        <v>33</v>
      </c>
      <c r="G180" t="s">
        <v>34</v>
      </c>
      <c r="H180" t="s">
        <v>73</v>
      </c>
      <c r="I180" t="s">
        <v>36</v>
      </c>
      <c r="J180" t="s">
        <v>37</v>
      </c>
      <c r="K180" t="s">
        <v>38</v>
      </c>
      <c r="L180" t="s">
        <v>39</v>
      </c>
      <c r="M180" t="s">
        <v>77</v>
      </c>
      <c r="N180" t="s">
        <v>78</v>
      </c>
      <c r="O180" t="s">
        <v>53</v>
      </c>
      <c r="P180" t="s">
        <v>43</v>
      </c>
      <c r="Q180" t="s">
        <v>71</v>
      </c>
      <c r="R180" t="s">
        <v>45</v>
      </c>
      <c r="T180">
        <v>10</v>
      </c>
      <c r="U180">
        <v>-0.1</v>
      </c>
      <c r="V180">
        <v>-0.1</v>
      </c>
      <c r="W180">
        <v>-9.9999999999999395E-2</v>
      </c>
      <c r="X180">
        <v>-0.1</v>
      </c>
      <c r="Y180">
        <v>-0.1</v>
      </c>
      <c r="Z180">
        <v>-0.1</v>
      </c>
      <c r="AA180">
        <v>-0.1</v>
      </c>
      <c r="AB180">
        <v>-0.1</v>
      </c>
      <c r="AC180">
        <v>-0.1</v>
      </c>
      <c r="AD180">
        <v>-0.1</v>
      </c>
      <c r="AE180">
        <v>-0.1</v>
      </c>
      <c r="AG180">
        <f t="shared" si="16"/>
        <v>8.5</v>
      </c>
      <c r="AH180">
        <f t="shared" si="17"/>
        <v>9.5</v>
      </c>
      <c r="AI180">
        <f t="shared" si="18"/>
        <v>10.5</v>
      </c>
      <c r="AJ180">
        <f t="shared" si="19"/>
        <v>11.5</v>
      </c>
      <c r="AK180">
        <f t="shared" si="20"/>
        <v>-999</v>
      </c>
      <c r="AL180">
        <f t="shared" si="21"/>
        <v>-0.1</v>
      </c>
      <c r="AM180">
        <f t="shared" si="22"/>
        <v>-999</v>
      </c>
      <c r="AN180">
        <f t="shared" si="23"/>
        <v>-999</v>
      </c>
    </row>
    <row r="181" spans="1:40" x14ac:dyDescent="0.25">
      <c r="A181">
        <v>555</v>
      </c>
      <c r="B181" t="s">
        <v>29</v>
      </c>
      <c r="C181" t="s">
        <v>68</v>
      </c>
      <c r="D181" t="s">
        <v>76</v>
      </c>
      <c r="E181" t="s">
        <v>52</v>
      </c>
      <c r="F181" t="s">
        <v>33</v>
      </c>
      <c r="G181" t="s">
        <v>34</v>
      </c>
      <c r="H181" t="s">
        <v>73</v>
      </c>
      <c r="I181" t="s">
        <v>36</v>
      </c>
      <c r="J181" t="s">
        <v>37</v>
      </c>
      <c r="K181" t="s">
        <v>38</v>
      </c>
      <c r="L181" t="s">
        <v>39</v>
      </c>
      <c r="M181" t="s">
        <v>77</v>
      </c>
      <c r="N181" t="s">
        <v>78</v>
      </c>
      <c r="O181" t="s">
        <v>53</v>
      </c>
      <c r="P181" t="s">
        <v>46</v>
      </c>
      <c r="Q181" t="s">
        <v>44</v>
      </c>
      <c r="R181" t="s">
        <v>45</v>
      </c>
      <c r="T181">
        <v>10</v>
      </c>
      <c r="U181">
        <v>-0.1</v>
      </c>
      <c r="V181">
        <v>-0.1</v>
      </c>
      <c r="W181">
        <v>-9.9999999999999395E-2</v>
      </c>
      <c r="X181">
        <v>-0.1</v>
      </c>
      <c r="Y181">
        <v>-0.1</v>
      </c>
      <c r="Z181">
        <v>-0.1</v>
      </c>
      <c r="AA181">
        <v>-0.1</v>
      </c>
      <c r="AB181">
        <v>-0.1</v>
      </c>
      <c r="AC181">
        <v>-0.1</v>
      </c>
      <c r="AD181">
        <v>-0.1</v>
      </c>
      <c r="AE181">
        <v>-0.1</v>
      </c>
      <c r="AG181">
        <f t="shared" si="16"/>
        <v>8.5</v>
      </c>
      <c r="AH181">
        <f t="shared" si="17"/>
        <v>9.5</v>
      </c>
      <c r="AI181">
        <f t="shared" si="18"/>
        <v>10.5</v>
      </c>
      <c r="AJ181">
        <f t="shared" si="19"/>
        <v>11.5</v>
      </c>
      <c r="AK181">
        <f t="shared" si="20"/>
        <v>-999</v>
      </c>
      <c r="AL181">
        <f t="shared" si="21"/>
        <v>-0.1</v>
      </c>
      <c r="AM181">
        <f t="shared" si="22"/>
        <v>-999</v>
      </c>
      <c r="AN181">
        <f t="shared" si="23"/>
        <v>-999</v>
      </c>
    </row>
    <row r="182" spans="1:40" x14ac:dyDescent="0.25">
      <c r="A182">
        <v>556</v>
      </c>
      <c r="B182" t="s">
        <v>29</v>
      </c>
      <c r="C182" t="s">
        <v>68</v>
      </c>
      <c r="D182" t="s">
        <v>76</v>
      </c>
      <c r="E182" t="s">
        <v>52</v>
      </c>
      <c r="F182" t="s">
        <v>33</v>
      </c>
      <c r="G182" t="s">
        <v>34</v>
      </c>
      <c r="H182" t="s">
        <v>73</v>
      </c>
      <c r="I182" t="s">
        <v>36</v>
      </c>
      <c r="J182" t="s">
        <v>37</v>
      </c>
      <c r="K182" t="s">
        <v>38</v>
      </c>
      <c r="L182" t="s">
        <v>39</v>
      </c>
      <c r="M182" t="s">
        <v>77</v>
      </c>
      <c r="N182" t="s">
        <v>78</v>
      </c>
      <c r="O182" t="s">
        <v>53</v>
      </c>
      <c r="P182" t="s">
        <v>46</v>
      </c>
      <c r="Q182" t="s">
        <v>71</v>
      </c>
      <c r="R182" t="s">
        <v>45</v>
      </c>
      <c r="T182">
        <v>10</v>
      </c>
      <c r="U182">
        <v>-0.1</v>
      </c>
      <c r="V182">
        <v>-0.1</v>
      </c>
      <c r="W182">
        <v>-9.9999999999999395E-2</v>
      </c>
      <c r="X182">
        <v>-0.1</v>
      </c>
      <c r="Y182">
        <v>-0.1</v>
      </c>
      <c r="Z182">
        <v>-0.1</v>
      </c>
      <c r="AA182">
        <v>-0.1</v>
      </c>
      <c r="AB182">
        <v>-0.1</v>
      </c>
      <c r="AC182">
        <v>-0.1</v>
      </c>
      <c r="AD182">
        <v>-0.1</v>
      </c>
      <c r="AE182">
        <v>-0.1</v>
      </c>
      <c r="AG182">
        <f t="shared" si="16"/>
        <v>8.5</v>
      </c>
      <c r="AH182">
        <f t="shared" si="17"/>
        <v>9.5</v>
      </c>
      <c r="AI182">
        <f t="shared" si="18"/>
        <v>10.5</v>
      </c>
      <c r="AJ182">
        <f t="shared" si="19"/>
        <v>11.5</v>
      </c>
      <c r="AK182">
        <f t="shared" si="20"/>
        <v>-999</v>
      </c>
      <c r="AL182">
        <f t="shared" si="21"/>
        <v>-0.1</v>
      </c>
      <c r="AM182">
        <f t="shared" si="22"/>
        <v>-999</v>
      </c>
      <c r="AN182">
        <f t="shared" si="23"/>
        <v>-999</v>
      </c>
    </row>
    <row r="183" spans="1:40" x14ac:dyDescent="0.25">
      <c r="A183">
        <v>557</v>
      </c>
      <c r="B183" t="s">
        <v>29</v>
      </c>
      <c r="C183" t="s">
        <v>68</v>
      </c>
      <c r="D183" t="s">
        <v>76</v>
      </c>
      <c r="E183" t="s">
        <v>52</v>
      </c>
      <c r="F183" t="s">
        <v>33</v>
      </c>
      <c r="G183" t="s">
        <v>34</v>
      </c>
      <c r="H183" t="s">
        <v>73</v>
      </c>
      <c r="I183" t="s">
        <v>47</v>
      </c>
      <c r="J183" t="s">
        <v>37</v>
      </c>
      <c r="K183" t="s">
        <v>38</v>
      </c>
      <c r="L183" t="s">
        <v>39</v>
      </c>
      <c r="M183" t="s">
        <v>77</v>
      </c>
      <c r="N183" t="s">
        <v>78</v>
      </c>
      <c r="O183" t="s">
        <v>53</v>
      </c>
      <c r="P183" t="s">
        <v>43</v>
      </c>
      <c r="Q183" t="s">
        <v>44</v>
      </c>
      <c r="R183" t="s">
        <v>45</v>
      </c>
      <c r="T183">
        <v>10</v>
      </c>
      <c r="U183">
        <v>-0.1</v>
      </c>
      <c r="V183">
        <v>-0.1</v>
      </c>
      <c r="W183">
        <v>-9.9999999999999395E-2</v>
      </c>
      <c r="X183">
        <v>-0.1</v>
      </c>
      <c r="Y183">
        <v>-0.1</v>
      </c>
      <c r="Z183">
        <v>-0.1</v>
      </c>
      <c r="AA183">
        <v>-0.1</v>
      </c>
      <c r="AB183">
        <v>-0.1</v>
      </c>
      <c r="AC183">
        <v>-0.1</v>
      </c>
      <c r="AD183">
        <v>-0.1</v>
      </c>
      <c r="AE183">
        <v>-0.1</v>
      </c>
      <c r="AG183">
        <f t="shared" si="16"/>
        <v>8.5</v>
      </c>
      <c r="AH183">
        <f t="shared" si="17"/>
        <v>9.5</v>
      </c>
      <c r="AI183">
        <f t="shared" si="18"/>
        <v>10.5</v>
      </c>
      <c r="AJ183">
        <f t="shared" si="19"/>
        <v>11.5</v>
      </c>
      <c r="AK183">
        <f t="shared" si="20"/>
        <v>-999</v>
      </c>
      <c r="AL183">
        <f t="shared" si="21"/>
        <v>-0.1</v>
      </c>
      <c r="AM183">
        <f t="shared" si="22"/>
        <v>-999</v>
      </c>
      <c r="AN183">
        <f t="shared" si="23"/>
        <v>-999</v>
      </c>
    </row>
    <row r="184" spans="1:40" x14ac:dyDescent="0.25">
      <c r="A184">
        <v>558</v>
      </c>
      <c r="B184" t="s">
        <v>29</v>
      </c>
      <c r="C184" t="s">
        <v>68</v>
      </c>
      <c r="D184" t="s">
        <v>76</v>
      </c>
      <c r="E184" t="s">
        <v>52</v>
      </c>
      <c r="F184" t="s">
        <v>33</v>
      </c>
      <c r="G184" t="s">
        <v>34</v>
      </c>
      <c r="H184" t="s">
        <v>73</v>
      </c>
      <c r="I184" t="s">
        <v>47</v>
      </c>
      <c r="J184" t="s">
        <v>37</v>
      </c>
      <c r="K184" t="s">
        <v>38</v>
      </c>
      <c r="L184" t="s">
        <v>39</v>
      </c>
      <c r="M184" t="s">
        <v>77</v>
      </c>
      <c r="N184" t="s">
        <v>78</v>
      </c>
      <c r="O184" t="s">
        <v>53</v>
      </c>
      <c r="P184" t="s">
        <v>43</v>
      </c>
      <c r="Q184" t="s">
        <v>71</v>
      </c>
      <c r="R184" t="s">
        <v>45</v>
      </c>
      <c r="T184">
        <v>10</v>
      </c>
      <c r="U184">
        <v>-0.1</v>
      </c>
      <c r="V184">
        <v>-0.1</v>
      </c>
      <c r="W184">
        <v>-9.9999999999999395E-2</v>
      </c>
      <c r="X184">
        <v>-0.1</v>
      </c>
      <c r="Y184">
        <v>-0.1</v>
      </c>
      <c r="Z184">
        <v>-0.1</v>
      </c>
      <c r="AA184">
        <v>-0.1</v>
      </c>
      <c r="AB184">
        <v>-0.1</v>
      </c>
      <c r="AC184">
        <v>-0.1</v>
      </c>
      <c r="AD184">
        <v>-0.1</v>
      </c>
      <c r="AE184">
        <v>-0.1</v>
      </c>
      <c r="AG184">
        <f t="shared" si="16"/>
        <v>8.5</v>
      </c>
      <c r="AH184">
        <f t="shared" si="17"/>
        <v>9.5</v>
      </c>
      <c r="AI184">
        <f t="shared" si="18"/>
        <v>10.5</v>
      </c>
      <c r="AJ184">
        <f t="shared" si="19"/>
        <v>11.5</v>
      </c>
      <c r="AK184">
        <f t="shared" si="20"/>
        <v>-999</v>
      </c>
      <c r="AL184">
        <f t="shared" si="21"/>
        <v>-0.1</v>
      </c>
      <c r="AM184">
        <f t="shared" si="22"/>
        <v>-999</v>
      </c>
      <c r="AN184">
        <f t="shared" si="23"/>
        <v>-999</v>
      </c>
    </row>
    <row r="185" spans="1:40" x14ac:dyDescent="0.25">
      <c r="A185">
        <v>559</v>
      </c>
      <c r="B185" t="s">
        <v>29</v>
      </c>
      <c r="C185" t="s">
        <v>68</v>
      </c>
      <c r="D185" t="s">
        <v>76</v>
      </c>
      <c r="E185" t="s">
        <v>52</v>
      </c>
      <c r="F185" t="s">
        <v>33</v>
      </c>
      <c r="G185" t="s">
        <v>34</v>
      </c>
      <c r="H185" t="s">
        <v>73</v>
      </c>
      <c r="I185" t="s">
        <v>47</v>
      </c>
      <c r="J185" t="s">
        <v>37</v>
      </c>
      <c r="K185" t="s">
        <v>38</v>
      </c>
      <c r="L185" t="s">
        <v>39</v>
      </c>
      <c r="M185" t="s">
        <v>77</v>
      </c>
      <c r="N185" t="s">
        <v>78</v>
      </c>
      <c r="O185" t="s">
        <v>53</v>
      </c>
      <c r="P185" t="s">
        <v>46</v>
      </c>
      <c r="Q185" t="s">
        <v>44</v>
      </c>
      <c r="R185" t="s">
        <v>45</v>
      </c>
      <c r="T185">
        <v>10</v>
      </c>
      <c r="U185">
        <v>-0.1</v>
      </c>
      <c r="V185">
        <v>-0.1</v>
      </c>
      <c r="W185">
        <v>-9.9999999999999395E-2</v>
      </c>
      <c r="X185">
        <v>-0.1</v>
      </c>
      <c r="Y185">
        <v>-0.1</v>
      </c>
      <c r="Z185">
        <v>-0.1</v>
      </c>
      <c r="AA185">
        <v>-0.1</v>
      </c>
      <c r="AB185">
        <v>-0.1</v>
      </c>
      <c r="AC185">
        <v>-0.1</v>
      </c>
      <c r="AD185">
        <v>-0.1</v>
      </c>
      <c r="AE185">
        <v>-0.1</v>
      </c>
      <c r="AG185">
        <f t="shared" si="16"/>
        <v>8.5</v>
      </c>
      <c r="AH185">
        <f t="shared" si="17"/>
        <v>9.5</v>
      </c>
      <c r="AI185">
        <f t="shared" si="18"/>
        <v>10.5</v>
      </c>
      <c r="AJ185">
        <f t="shared" si="19"/>
        <v>11.5</v>
      </c>
      <c r="AK185">
        <f t="shared" si="20"/>
        <v>-999</v>
      </c>
      <c r="AL185">
        <f t="shared" si="21"/>
        <v>-0.1</v>
      </c>
      <c r="AM185">
        <f t="shared" si="22"/>
        <v>-999</v>
      </c>
      <c r="AN185">
        <f t="shared" si="23"/>
        <v>-999</v>
      </c>
    </row>
    <row r="186" spans="1:40" x14ac:dyDescent="0.25">
      <c r="A186">
        <v>560</v>
      </c>
      <c r="B186" t="s">
        <v>29</v>
      </c>
      <c r="C186" t="s">
        <v>68</v>
      </c>
      <c r="D186" t="s">
        <v>76</v>
      </c>
      <c r="E186" t="s">
        <v>52</v>
      </c>
      <c r="F186" t="s">
        <v>33</v>
      </c>
      <c r="G186" t="s">
        <v>34</v>
      </c>
      <c r="H186" t="s">
        <v>73</v>
      </c>
      <c r="I186" t="s">
        <v>47</v>
      </c>
      <c r="J186" t="s">
        <v>37</v>
      </c>
      <c r="K186" t="s">
        <v>38</v>
      </c>
      <c r="L186" t="s">
        <v>39</v>
      </c>
      <c r="M186" t="s">
        <v>77</v>
      </c>
      <c r="N186" t="s">
        <v>78</v>
      </c>
      <c r="O186" t="s">
        <v>53</v>
      </c>
      <c r="P186" t="s">
        <v>46</v>
      </c>
      <c r="Q186" t="s">
        <v>71</v>
      </c>
      <c r="R186" t="s">
        <v>45</v>
      </c>
      <c r="T186">
        <v>10</v>
      </c>
      <c r="U186">
        <v>-0.1</v>
      </c>
      <c r="V186">
        <v>-0.1</v>
      </c>
      <c r="W186">
        <v>-9.9999999999999395E-2</v>
      </c>
      <c r="X186">
        <v>-0.1</v>
      </c>
      <c r="Y186">
        <v>-0.1</v>
      </c>
      <c r="Z186">
        <v>-0.1</v>
      </c>
      <c r="AA186">
        <v>-0.1</v>
      </c>
      <c r="AB186">
        <v>-0.1</v>
      </c>
      <c r="AC186">
        <v>-0.1</v>
      </c>
      <c r="AD186">
        <v>-0.1</v>
      </c>
      <c r="AE186">
        <v>-0.1</v>
      </c>
      <c r="AG186">
        <f t="shared" si="16"/>
        <v>8.5</v>
      </c>
      <c r="AH186">
        <f t="shared" si="17"/>
        <v>9.5</v>
      </c>
      <c r="AI186">
        <f t="shared" si="18"/>
        <v>10.5</v>
      </c>
      <c r="AJ186">
        <f t="shared" si="19"/>
        <v>11.5</v>
      </c>
      <c r="AK186">
        <f t="shared" si="20"/>
        <v>-999</v>
      </c>
      <c r="AL186">
        <f t="shared" si="21"/>
        <v>-0.1</v>
      </c>
      <c r="AM186">
        <f t="shared" si="22"/>
        <v>-999</v>
      </c>
      <c r="AN186">
        <f t="shared" si="23"/>
        <v>-999</v>
      </c>
    </row>
    <row r="187" spans="1:40" x14ac:dyDescent="0.25">
      <c r="A187">
        <v>641</v>
      </c>
      <c r="B187" t="s">
        <v>29</v>
      </c>
      <c r="C187" t="s">
        <v>68</v>
      </c>
      <c r="D187" t="s">
        <v>79</v>
      </c>
      <c r="E187" t="s">
        <v>52</v>
      </c>
      <c r="F187" t="s">
        <v>33</v>
      </c>
      <c r="G187" t="s">
        <v>34</v>
      </c>
      <c r="H187" t="s">
        <v>73</v>
      </c>
      <c r="I187" t="s">
        <v>36</v>
      </c>
      <c r="J187" t="s">
        <v>37</v>
      </c>
      <c r="K187" t="s">
        <v>38</v>
      </c>
      <c r="L187" t="s">
        <v>39</v>
      </c>
      <c r="M187" t="s">
        <v>80</v>
      </c>
      <c r="N187" t="s">
        <v>81</v>
      </c>
      <c r="O187" t="s">
        <v>53</v>
      </c>
      <c r="P187" t="s">
        <v>43</v>
      </c>
      <c r="Q187" t="s">
        <v>44</v>
      </c>
      <c r="R187" t="s">
        <v>45</v>
      </c>
      <c r="T187">
        <v>10</v>
      </c>
      <c r="U187">
        <v>-0.1</v>
      </c>
      <c r="V187">
        <v>-0.1</v>
      </c>
      <c r="W187">
        <v>-9.9999999999999395E-2</v>
      </c>
      <c r="X187">
        <v>-0.1</v>
      </c>
      <c r="Y187">
        <v>-0.1</v>
      </c>
      <c r="Z187">
        <v>-0.1</v>
      </c>
      <c r="AA187">
        <v>-0.1</v>
      </c>
      <c r="AB187">
        <v>-0.1</v>
      </c>
      <c r="AC187">
        <v>-0.1</v>
      </c>
      <c r="AD187">
        <v>-0.1</v>
      </c>
      <c r="AE187">
        <v>-0.1</v>
      </c>
      <c r="AG187">
        <f t="shared" si="16"/>
        <v>8.5</v>
      </c>
      <c r="AH187">
        <f t="shared" si="17"/>
        <v>9.5</v>
      </c>
      <c r="AI187">
        <f t="shared" si="18"/>
        <v>10.5</v>
      </c>
      <c r="AJ187">
        <f t="shared" si="19"/>
        <v>11.5</v>
      </c>
      <c r="AK187">
        <f t="shared" si="20"/>
        <v>-999</v>
      </c>
      <c r="AL187">
        <f t="shared" si="21"/>
        <v>-0.1</v>
      </c>
      <c r="AM187">
        <f t="shared" si="22"/>
        <v>-999</v>
      </c>
      <c r="AN187">
        <f t="shared" si="23"/>
        <v>-999</v>
      </c>
    </row>
    <row r="188" spans="1:40" x14ac:dyDescent="0.25">
      <c r="A188">
        <v>642</v>
      </c>
      <c r="B188" t="s">
        <v>29</v>
      </c>
      <c r="C188" t="s">
        <v>68</v>
      </c>
      <c r="D188" t="s">
        <v>79</v>
      </c>
      <c r="E188" t="s">
        <v>52</v>
      </c>
      <c r="F188" t="s">
        <v>33</v>
      </c>
      <c r="G188" t="s">
        <v>34</v>
      </c>
      <c r="H188" t="s">
        <v>73</v>
      </c>
      <c r="I188" t="s">
        <v>36</v>
      </c>
      <c r="J188" t="s">
        <v>37</v>
      </c>
      <c r="K188" t="s">
        <v>38</v>
      </c>
      <c r="L188" t="s">
        <v>39</v>
      </c>
      <c r="M188" t="s">
        <v>80</v>
      </c>
      <c r="N188" t="s">
        <v>81</v>
      </c>
      <c r="O188" t="s">
        <v>53</v>
      </c>
      <c r="P188" t="s">
        <v>43</v>
      </c>
      <c r="Q188" t="s">
        <v>71</v>
      </c>
      <c r="R188" t="s">
        <v>45</v>
      </c>
      <c r="T188">
        <v>10</v>
      </c>
      <c r="U188">
        <v>-0.1</v>
      </c>
      <c r="V188">
        <v>-0.1</v>
      </c>
      <c r="W188">
        <v>-9.9999999999999395E-2</v>
      </c>
      <c r="X188">
        <v>-0.1</v>
      </c>
      <c r="Y188">
        <v>-0.1</v>
      </c>
      <c r="Z188">
        <v>-0.1</v>
      </c>
      <c r="AA188">
        <v>-0.1</v>
      </c>
      <c r="AB188">
        <v>-0.1</v>
      </c>
      <c r="AC188">
        <v>-0.1</v>
      </c>
      <c r="AD188">
        <v>-0.1</v>
      </c>
      <c r="AE188">
        <v>-0.1</v>
      </c>
      <c r="AG188">
        <f t="shared" si="16"/>
        <v>8.5</v>
      </c>
      <c r="AH188">
        <f t="shared" si="17"/>
        <v>9.5</v>
      </c>
      <c r="AI188">
        <f t="shared" si="18"/>
        <v>10.5</v>
      </c>
      <c r="AJ188">
        <f t="shared" si="19"/>
        <v>11.5</v>
      </c>
      <c r="AK188">
        <f t="shared" si="20"/>
        <v>-999</v>
      </c>
      <c r="AL188">
        <f t="shared" si="21"/>
        <v>-0.1</v>
      </c>
      <c r="AM188">
        <f t="shared" si="22"/>
        <v>-999</v>
      </c>
      <c r="AN188">
        <f t="shared" si="23"/>
        <v>-999</v>
      </c>
    </row>
    <row r="189" spans="1:40" x14ac:dyDescent="0.25">
      <c r="A189">
        <v>643</v>
      </c>
      <c r="B189" t="s">
        <v>29</v>
      </c>
      <c r="C189" t="s">
        <v>68</v>
      </c>
      <c r="D189" t="s">
        <v>79</v>
      </c>
      <c r="E189" t="s">
        <v>52</v>
      </c>
      <c r="F189" t="s">
        <v>33</v>
      </c>
      <c r="G189" t="s">
        <v>34</v>
      </c>
      <c r="H189" t="s">
        <v>73</v>
      </c>
      <c r="I189" t="s">
        <v>36</v>
      </c>
      <c r="J189" t="s">
        <v>37</v>
      </c>
      <c r="K189" t="s">
        <v>38</v>
      </c>
      <c r="L189" t="s">
        <v>39</v>
      </c>
      <c r="M189" t="s">
        <v>80</v>
      </c>
      <c r="N189" t="s">
        <v>81</v>
      </c>
      <c r="O189" t="s">
        <v>53</v>
      </c>
      <c r="P189" t="s">
        <v>46</v>
      </c>
      <c r="Q189" t="s">
        <v>44</v>
      </c>
      <c r="R189" t="s">
        <v>45</v>
      </c>
      <c r="T189">
        <v>10</v>
      </c>
      <c r="U189">
        <v>-0.1</v>
      </c>
      <c r="V189">
        <v>-0.1</v>
      </c>
      <c r="W189">
        <v>-9.9999999999999395E-2</v>
      </c>
      <c r="X189">
        <v>-0.1</v>
      </c>
      <c r="Y189">
        <v>-0.1</v>
      </c>
      <c r="Z189">
        <v>-0.1</v>
      </c>
      <c r="AA189">
        <v>-0.1</v>
      </c>
      <c r="AB189">
        <v>-0.1</v>
      </c>
      <c r="AC189">
        <v>-0.1</v>
      </c>
      <c r="AD189">
        <v>-0.1</v>
      </c>
      <c r="AE189">
        <v>-0.1</v>
      </c>
      <c r="AG189">
        <f t="shared" si="16"/>
        <v>8.5</v>
      </c>
      <c r="AH189">
        <f t="shared" si="17"/>
        <v>9.5</v>
      </c>
      <c r="AI189">
        <f t="shared" si="18"/>
        <v>10.5</v>
      </c>
      <c r="AJ189">
        <f t="shared" si="19"/>
        <v>11.5</v>
      </c>
      <c r="AK189">
        <f t="shared" si="20"/>
        <v>-999</v>
      </c>
      <c r="AL189">
        <f t="shared" si="21"/>
        <v>-0.1</v>
      </c>
      <c r="AM189">
        <f t="shared" si="22"/>
        <v>-999</v>
      </c>
      <c r="AN189">
        <f t="shared" si="23"/>
        <v>-999</v>
      </c>
    </row>
    <row r="190" spans="1:40" x14ac:dyDescent="0.25">
      <c r="A190">
        <v>644</v>
      </c>
      <c r="B190" t="s">
        <v>29</v>
      </c>
      <c r="C190" t="s">
        <v>68</v>
      </c>
      <c r="D190" t="s">
        <v>79</v>
      </c>
      <c r="E190" t="s">
        <v>52</v>
      </c>
      <c r="F190" t="s">
        <v>33</v>
      </c>
      <c r="G190" t="s">
        <v>34</v>
      </c>
      <c r="H190" t="s">
        <v>73</v>
      </c>
      <c r="I190" t="s">
        <v>36</v>
      </c>
      <c r="J190" t="s">
        <v>37</v>
      </c>
      <c r="K190" t="s">
        <v>38</v>
      </c>
      <c r="L190" t="s">
        <v>39</v>
      </c>
      <c r="M190" t="s">
        <v>80</v>
      </c>
      <c r="N190" t="s">
        <v>81</v>
      </c>
      <c r="O190" t="s">
        <v>53</v>
      </c>
      <c r="P190" t="s">
        <v>46</v>
      </c>
      <c r="Q190" t="s">
        <v>71</v>
      </c>
      <c r="R190" t="s">
        <v>45</v>
      </c>
      <c r="T190">
        <v>10</v>
      </c>
      <c r="U190">
        <v>-0.1</v>
      </c>
      <c r="V190">
        <v>-0.1</v>
      </c>
      <c r="W190">
        <v>-9.9999999999999395E-2</v>
      </c>
      <c r="X190">
        <v>-0.1</v>
      </c>
      <c r="Y190">
        <v>-0.1</v>
      </c>
      <c r="Z190">
        <v>-0.1</v>
      </c>
      <c r="AA190">
        <v>-0.1</v>
      </c>
      <c r="AB190">
        <v>-0.1</v>
      </c>
      <c r="AC190">
        <v>-0.1</v>
      </c>
      <c r="AD190">
        <v>-0.1</v>
      </c>
      <c r="AE190">
        <v>-0.1</v>
      </c>
      <c r="AG190">
        <f t="shared" si="16"/>
        <v>8.5</v>
      </c>
      <c r="AH190">
        <f t="shared" si="17"/>
        <v>9.5</v>
      </c>
      <c r="AI190">
        <f t="shared" si="18"/>
        <v>10.5</v>
      </c>
      <c r="AJ190">
        <f t="shared" si="19"/>
        <v>11.5</v>
      </c>
      <c r="AK190">
        <f t="shared" si="20"/>
        <v>-999</v>
      </c>
      <c r="AL190">
        <f t="shared" si="21"/>
        <v>-0.1</v>
      </c>
      <c r="AM190">
        <f t="shared" si="22"/>
        <v>-999</v>
      </c>
      <c r="AN190">
        <f t="shared" si="23"/>
        <v>-999</v>
      </c>
    </row>
    <row r="191" spans="1:40" x14ac:dyDescent="0.25">
      <c r="A191">
        <v>645</v>
      </c>
      <c r="B191" t="s">
        <v>29</v>
      </c>
      <c r="C191" t="s">
        <v>68</v>
      </c>
      <c r="D191" t="s">
        <v>79</v>
      </c>
      <c r="E191" t="s">
        <v>52</v>
      </c>
      <c r="F191" t="s">
        <v>33</v>
      </c>
      <c r="G191" t="s">
        <v>34</v>
      </c>
      <c r="H191" t="s">
        <v>73</v>
      </c>
      <c r="I191" t="s">
        <v>47</v>
      </c>
      <c r="J191" t="s">
        <v>37</v>
      </c>
      <c r="K191" t="s">
        <v>38</v>
      </c>
      <c r="L191" t="s">
        <v>39</v>
      </c>
      <c r="M191" t="s">
        <v>80</v>
      </c>
      <c r="N191" t="s">
        <v>81</v>
      </c>
      <c r="O191" t="s">
        <v>53</v>
      </c>
      <c r="P191" t="s">
        <v>43</v>
      </c>
      <c r="Q191" t="s">
        <v>44</v>
      </c>
      <c r="R191" t="s">
        <v>45</v>
      </c>
      <c r="T191">
        <v>10</v>
      </c>
      <c r="U191">
        <v>-0.1</v>
      </c>
      <c r="V191">
        <v>-0.1</v>
      </c>
      <c r="W191">
        <v>-9.9999999999999395E-2</v>
      </c>
      <c r="X191">
        <v>-0.1</v>
      </c>
      <c r="Y191">
        <v>-0.1</v>
      </c>
      <c r="Z191">
        <v>-0.1</v>
      </c>
      <c r="AA191">
        <v>-0.1</v>
      </c>
      <c r="AB191">
        <v>-0.1</v>
      </c>
      <c r="AC191">
        <v>-0.1</v>
      </c>
      <c r="AD191">
        <v>-0.1</v>
      </c>
      <c r="AE191">
        <v>-0.1</v>
      </c>
      <c r="AG191">
        <f t="shared" si="16"/>
        <v>8.5</v>
      </c>
      <c r="AH191">
        <f t="shared" si="17"/>
        <v>9.5</v>
      </c>
      <c r="AI191">
        <f t="shared" si="18"/>
        <v>10.5</v>
      </c>
      <c r="AJ191">
        <f t="shared" si="19"/>
        <v>11.5</v>
      </c>
      <c r="AK191">
        <f t="shared" si="20"/>
        <v>-999</v>
      </c>
      <c r="AL191">
        <f t="shared" si="21"/>
        <v>-0.1</v>
      </c>
      <c r="AM191">
        <f t="shared" si="22"/>
        <v>-999</v>
      </c>
      <c r="AN191">
        <f t="shared" si="23"/>
        <v>-999</v>
      </c>
    </row>
    <row r="192" spans="1:40" x14ac:dyDescent="0.25">
      <c r="A192">
        <v>646</v>
      </c>
      <c r="B192" t="s">
        <v>29</v>
      </c>
      <c r="C192" t="s">
        <v>68</v>
      </c>
      <c r="D192" t="s">
        <v>79</v>
      </c>
      <c r="E192" t="s">
        <v>52</v>
      </c>
      <c r="F192" t="s">
        <v>33</v>
      </c>
      <c r="G192" t="s">
        <v>34</v>
      </c>
      <c r="H192" t="s">
        <v>73</v>
      </c>
      <c r="I192" t="s">
        <v>47</v>
      </c>
      <c r="J192" t="s">
        <v>37</v>
      </c>
      <c r="K192" t="s">
        <v>38</v>
      </c>
      <c r="L192" t="s">
        <v>39</v>
      </c>
      <c r="M192" t="s">
        <v>80</v>
      </c>
      <c r="N192" t="s">
        <v>81</v>
      </c>
      <c r="O192" t="s">
        <v>53</v>
      </c>
      <c r="P192" t="s">
        <v>43</v>
      </c>
      <c r="Q192" t="s">
        <v>71</v>
      </c>
      <c r="R192" t="s">
        <v>45</v>
      </c>
      <c r="T192">
        <v>10</v>
      </c>
      <c r="U192">
        <v>-0.1</v>
      </c>
      <c r="V192">
        <v>-0.1</v>
      </c>
      <c r="W192">
        <v>-9.9999999999999395E-2</v>
      </c>
      <c r="X192">
        <v>-0.1</v>
      </c>
      <c r="Y192">
        <v>-0.1</v>
      </c>
      <c r="Z192">
        <v>-0.1</v>
      </c>
      <c r="AA192">
        <v>-0.1</v>
      </c>
      <c r="AB192">
        <v>-0.1</v>
      </c>
      <c r="AC192">
        <v>-0.1</v>
      </c>
      <c r="AD192">
        <v>-0.1</v>
      </c>
      <c r="AE192">
        <v>-0.1</v>
      </c>
      <c r="AG192">
        <f t="shared" si="16"/>
        <v>8.5</v>
      </c>
      <c r="AH192">
        <f t="shared" si="17"/>
        <v>9.5</v>
      </c>
      <c r="AI192">
        <f t="shared" si="18"/>
        <v>10.5</v>
      </c>
      <c r="AJ192">
        <f t="shared" si="19"/>
        <v>11.5</v>
      </c>
      <c r="AK192">
        <f t="shared" si="20"/>
        <v>-999</v>
      </c>
      <c r="AL192">
        <f t="shared" si="21"/>
        <v>-0.1</v>
      </c>
      <c r="AM192">
        <f t="shared" si="22"/>
        <v>-999</v>
      </c>
      <c r="AN192">
        <f t="shared" si="23"/>
        <v>-999</v>
      </c>
    </row>
    <row r="193" spans="1:40" x14ac:dyDescent="0.25">
      <c r="A193">
        <v>647</v>
      </c>
      <c r="B193" t="s">
        <v>29</v>
      </c>
      <c r="C193" t="s">
        <v>68</v>
      </c>
      <c r="D193" t="s">
        <v>79</v>
      </c>
      <c r="E193" t="s">
        <v>52</v>
      </c>
      <c r="F193" t="s">
        <v>33</v>
      </c>
      <c r="G193" t="s">
        <v>34</v>
      </c>
      <c r="H193" t="s">
        <v>73</v>
      </c>
      <c r="I193" t="s">
        <v>47</v>
      </c>
      <c r="J193" t="s">
        <v>37</v>
      </c>
      <c r="K193" t="s">
        <v>38</v>
      </c>
      <c r="L193" t="s">
        <v>39</v>
      </c>
      <c r="M193" t="s">
        <v>80</v>
      </c>
      <c r="N193" t="s">
        <v>81</v>
      </c>
      <c r="O193" t="s">
        <v>53</v>
      </c>
      <c r="P193" t="s">
        <v>46</v>
      </c>
      <c r="Q193" t="s">
        <v>44</v>
      </c>
      <c r="R193" t="s">
        <v>45</v>
      </c>
      <c r="T193">
        <v>10</v>
      </c>
      <c r="U193">
        <v>-0.1</v>
      </c>
      <c r="V193">
        <v>-0.1</v>
      </c>
      <c r="W193">
        <v>-9.9999999999999395E-2</v>
      </c>
      <c r="X193">
        <v>-0.1</v>
      </c>
      <c r="Y193">
        <v>-0.1</v>
      </c>
      <c r="Z193">
        <v>-0.1</v>
      </c>
      <c r="AA193">
        <v>-0.1</v>
      </c>
      <c r="AB193">
        <v>-0.1</v>
      </c>
      <c r="AC193">
        <v>-0.1</v>
      </c>
      <c r="AD193">
        <v>-0.1</v>
      </c>
      <c r="AE193">
        <v>-0.1</v>
      </c>
      <c r="AG193">
        <f t="shared" si="16"/>
        <v>8.5</v>
      </c>
      <c r="AH193">
        <f t="shared" si="17"/>
        <v>9.5</v>
      </c>
      <c r="AI193">
        <f t="shared" si="18"/>
        <v>10.5</v>
      </c>
      <c r="AJ193">
        <f t="shared" si="19"/>
        <v>11.5</v>
      </c>
      <c r="AK193">
        <f t="shared" si="20"/>
        <v>-999</v>
      </c>
      <c r="AL193">
        <f t="shared" si="21"/>
        <v>-0.1</v>
      </c>
      <c r="AM193">
        <f t="shared" si="22"/>
        <v>-999</v>
      </c>
      <c r="AN193">
        <f t="shared" si="23"/>
        <v>-999</v>
      </c>
    </row>
    <row r="194" spans="1:40" x14ac:dyDescent="0.25">
      <c r="A194">
        <v>648</v>
      </c>
      <c r="B194" t="s">
        <v>29</v>
      </c>
      <c r="C194" t="s">
        <v>68</v>
      </c>
      <c r="D194" t="s">
        <v>79</v>
      </c>
      <c r="E194" t="s">
        <v>52</v>
      </c>
      <c r="F194" t="s">
        <v>33</v>
      </c>
      <c r="G194" t="s">
        <v>34</v>
      </c>
      <c r="H194" t="s">
        <v>73</v>
      </c>
      <c r="I194" t="s">
        <v>47</v>
      </c>
      <c r="J194" t="s">
        <v>37</v>
      </c>
      <c r="K194" t="s">
        <v>38</v>
      </c>
      <c r="L194" t="s">
        <v>39</v>
      </c>
      <c r="M194" t="s">
        <v>80</v>
      </c>
      <c r="N194" t="s">
        <v>81</v>
      </c>
      <c r="O194" t="s">
        <v>53</v>
      </c>
      <c r="P194" t="s">
        <v>46</v>
      </c>
      <c r="Q194" t="s">
        <v>71</v>
      </c>
      <c r="R194" t="s">
        <v>45</v>
      </c>
      <c r="T194">
        <v>10</v>
      </c>
      <c r="U194">
        <v>-0.1</v>
      </c>
      <c r="V194">
        <v>-0.1</v>
      </c>
      <c r="W194">
        <v>-9.9999999999999395E-2</v>
      </c>
      <c r="X194">
        <v>-0.1</v>
      </c>
      <c r="Y194">
        <v>-0.1</v>
      </c>
      <c r="Z194">
        <v>-0.1</v>
      </c>
      <c r="AA194">
        <v>-0.1</v>
      </c>
      <c r="AB194">
        <v>-0.1</v>
      </c>
      <c r="AC194">
        <v>-0.1</v>
      </c>
      <c r="AD194">
        <v>-0.1</v>
      </c>
      <c r="AE194">
        <v>-0.1</v>
      </c>
      <c r="AG194">
        <f t="shared" si="16"/>
        <v>8.5</v>
      </c>
      <c r="AH194">
        <f t="shared" si="17"/>
        <v>9.5</v>
      </c>
      <c r="AI194">
        <f t="shared" si="18"/>
        <v>10.5</v>
      </c>
      <c r="AJ194">
        <f t="shared" si="19"/>
        <v>11.5</v>
      </c>
      <c r="AK194">
        <f t="shared" si="20"/>
        <v>-999</v>
      </c>
      <c r="AL194">
        <f t="shared" si="21"/>
        <v>-0.1</v>
      </c>
      <c r="AM194">
        <f t="shared" si="22"/>
        <v>-999</v>
      </c>
      <c r="AN194">
        <f t="shared" si="23"/>
        <v>-999</v>
      </c>
    </row>
    <row r="195" spans="1:40" x14ac:dyDescent="0.25">
      <c r="A195">
        <v>729</v>
      </c>
      <c r="B195" t="s">
        <v>29</v>
      </c>
      <c r="C195" t="s">
        <v>82</v>
      </c>
      <c r="D195" t="s">
        <v>31</v>
      </c>
      <c r="E195" t="s">
        <v>52</v>
      </c>
      <c r="F195" t="s">
        <v>33</v>
      </c>
      <c r="G195" t="s">
        <v>34</v>
      </c>
      <c r="H195" t="s">
        <v>35</v>
      </c>
      <c r="I195" t="s">
        <v>36</v>
      </c>
      <c r="J195" t="s">
        <v>37</v>
      </c>
      <c r="K195" t="s">
        <v>38</v>
      </c>
      <c r="L195" t="s">
        <v>39</v>
      </c>
      <c r="M195" t="s">
        <v>40</v>
      </c>
      <c r="N195" t="s">
        <v>41</v>
      </c>
      <c r="O195" t="s">
        <v>53</v>
      </c>
      <c r="P195" t="s">
        <v>43</v>
      </c>
      <c r="Q195" t="s">
        <v>44</v>
      </c>
      <c r="R195" t="s">
        <v>45</v>
      </c>
      <c r="T195">
        <v>10</v>
      </c>
      <c r="U195">
        <v>-0.1</v>
      </c>
      <c r="V195">
        <v>-0.1</v>
      </c>
      <c r="W195">
        <v>-9.9999999999999395E-2</v>
      </c>
      <c r="X195">
        <v>-0.1</v>
      </c>
      <c r="Y195">
        <v>-0.1</v>
      </c>
      <c r="Z195">
        <v>-0.1</v>
      </c>
      <c r="AA195">
        <v>-0.1</v>
      </c>
      <c r="AB195">
        <v>-0.1</v>
      </c>
      <c r="AC195">
        <v>-0.1</v>
      </c>
      <c r="AD195">
        <v>-0.1</v>
      </c>
      <c r="AE195">
        <v>-0.1</v>
      </c>
      <c r="AG195">
        <f t="shared" si="16"/>
        <v>8.5</v>
      </c>
      <c r="AH195">
        <f t="shared" si="17"/>
        <v>9.5</v>
      </c>
      <c r="AI195">
        <f t="shared" si="18"/>
        <v>10.5</v>
      </c>
      <c r="AJ195">
        <f t="shared" si="19"/>
        <v>11.5</v>
      </c>
      <c r="AK195">
        <f t="shared" si="20"/>
        <v>-999</v>
      </c>
      <c r="AL195">
        <f t="shared" si="21"/>
        <v>-999</v>
      </c>
      <c r="AM195">
        <f t="shared" si="22"/>
        <v>-0.1</v>
      </c>
      <c r="AN195">
        <f t="shared" si="23"/>
        <v>-999</v>
      </c>
    </row>
    <row r="196" spans="1:40" x14ac:dyDescent="0.25">
      <c r="A196">
        <v>730</v>
      </c>
      <c r="B196" t="s">
        <v>29</v>
      </c>
      <c r="C196" t="s">
        <v>82</v>
      </c>
      <c r="D196" t="s">
        <v>31</v>
      </c>
      <c r="E196" t="s">
        <v>52</v>
      </c>
      <c r="F196" t="s">
        <v>33</v>
      </c>
      <c r="G196" t="s">
        <v>34</v>
      </c>
      <c r="H196" t="s">
        <v>35</v>
      </c>
      <c r="I196" t="s">
        <v>36</v>
      </c>
      <c r="J196" t="s">
        <v>37</v>
      </c>
      <c r="K196" t="s">
        <v>38</v>
      </c>
      <c r="L196" t="s">
        <v>39</v>
      </c>
      <c r="M196" t="s">
        <v>40</v>
      </c>
      <c r="N196" t="s">
        <v>41</v>
      </c>
      <c r="O196" t="s">
        <v>53</v>
      </c>
      <c r="P196" t="s">
        <v>43</v>
      </c>
      <c r="Q196" t="s">
        <v>71</v>
      </c>
      <c r="R196" t="s">
        <v>45</v>
      </c>
      <c r="T196">
        <v>10</v>
      </c>
      <c r="U196">
        <v>-0.1</v>
      </c>
      <c r="V196">
        <v>-0.1</v>
      </c>
      <c r="W196">
        <v>-9.9999999999999395E-2</v>
      </c>
      <c r="X196">
        <v>-0.1</v>
      </c>
      <c r="Y196">
        <v>-0.1</v>
      </c>
      <c r="Z196">
        <v>-0.1</v>
      </c>
      <c r="AA196">
        <v>-0.1</v>
      </c>
      <c r="AB196">
        <v>-0.1</v>
      </c>
      <c r="AC196">
        <v>-0.1</v>
      </c>
      <c r="AD196">
        <v>-0.1</v>
      </c>
      <c r="AE196">
        <v>-0.1</v>
      </c>
      <c r="AG196">
        <f t="shared" ref="AG196:AG259" si="24">$T196-1.5</f>
        <v>8.5</v>
      </c>
      <c r="AH196">
        <f t="shared" ref="AH196:AH259" si="25">$T196-0.5</f>
        <v>9.5</v>
      </c>
      <c r="AI196">
        <f t="shared" ref="AI196:AI259" si="26">$T196+0.5</f>
        <v>10.5</v>
      </c>
      <c r="AJ196">
        <f t="shared" ref="AJ196:AJ259" si="27">$T196+1.5</f>
        <v>11.5</v>
      </c>
      <c r="AK196">
        <f t="shared" ref="AK196:AK259" si="28">IF($C196="5_continue_40m3s",$AB196,-999)</f>
        <v>-999</v>
      </c>
      <c r="AL196">
        <f t="shared" ref="AL196:AL259" si="29">IF($C196="3_continue_25m3s",$AB196,-999)</f>
        <v>-999</v>
      </c>
      <c r="AM196">
        <f t="shared" ref="AM196:AM259" si="30">IF($C196="4_continue_25m3s_winterdoorspoeling",$AB196,-999)</f>
        <v>-0.1</v>
      </c>
      <c r="AN196">
        <f t="shared" ref="AN196:AN259" si="31">IF($C196="1_continue_15m3s",$AB196,-999)</f>
        <v>-999</v>
      </c>
    </row>
    <row r="197" spans="1:40" x14ac:dyDescent="0.25">
      <c r="A197">
        <v>731</v>
      </c>
      <c r="B197" t="s">
        <v>29</v>
      </c>
      <c r="C197" t="s">
        <v>82</v>
      </c>
      <c r="D197" t="s">
        <v>31</v>
      </c>
      <c r="E197" t="s">
        <v>52</v>
      </c>
      <c r="F197" t="s">
        <v>33</v>
      </c>
      <c r="G197" t="s">
        <v>34</v>
      </c>
      <c r="H197" t="s">
        <v>35</v>
      </c>
      <c r="I197" t="s">
        <v>36</v>
      </c>
      <c r="J197" t="s">
        <v>37</v>
      </c>
      <c r="K197" t="s">
        <v>38</v>
      </c>
      <c r="L197" t="s">
        <v>39</v>
      </c>
      <c r="M197" t="s">
        <v>40</v>
      </c>
      <c r="N197" t="s">
        <v>41</v>
      </c>
      <c r="O197" t="s">
        <v>53</v>
      </c>
      <c r="P197" t="s">
        <v>46</v>
      </c>
      <c r="Q197" t="s">
        <v>44</v>
      </c>
      <c r="R197" t="s">
        <v>45</v>
      </c>
      <c r="T197">
        <v>10</v>
      </c>
      <c r="U197">
        <v>-0.1</v>
      </c>
      <c r="V197">
        <v>-0.1</v>
      </c>
      <c r="W197">
        <v>-9.9999999999999395E-2</v>
      </c>
      <c r="X197">
        <v>-0.1</v>
      </c>
      <c r="Y197">
        <v>-0.1</v>
      </c>
      <c r="Z197">
        <v>-0.1</v>
      </c>
      <c r="AA197">
        <v>-0.1</v>
      </c>
      <c r="AB197">
        <v>-0.1</v>
      </c>
      <c r="AC197">
        <v>-0.1</v>
      </c>
      <c r="AD197">
        <v>-0.1</v>
      </c>
      <c r="AE197">
        <v>-0.1</v>
      </c>
      <c r="AG197">
        <f t="shared" si="24"/>
        <v>8.5</v>
      </c>
      <c r="AH197">
        <f t="shared" si="25"/>
        <v>9.5</v>
      </c>
      <c r="AI197">
        <f t="shared" si="26"/>
        <v>10.5</v>
      </c>
      <c r="AJ197">
        <f t="shared" si="27"/>
        <v>11.5</v>
      </c>
      <c r="AK197">
        <f t="shared" si="28"/>
        <v>-999</v>
      </c>
      <c r="AL197">
        <f t="shared" si="29"/>
        <v>-999</v>
      </c>
      <c r="AM197">
        <f t="shared" si="30"/>
        <v>-0.1</v>
      </c>
      <c r="AN197">
        <f t="shared" si="31"/>
        <v>-999</v>
      </c>
    </row>
    <row r="198" spans="1:40" x14ac:dyDescent="0.25">
      <c r="A198">
        <v>732</v>
      </c>
      <c r="B198" t="s">
        <v>29</v>
      </c>
      <c r="C198" t="s">
        <v>82</v>
      </c>
      <c r="D198" t="s">
        <v>31</v>
      </c>
      <c r="E198" t="s">
        <v>52</v>
      </c>
      <c r="F198" t="s">
        <v>33</v>
      </c>
      <c r="G198" t="s">
        <v>34</v>
      </c>
      <c r="H198" t="s">
        <v>35</v>
      </c>
      <c r="I198" t="s">
        <v>36</v>
      </c>
      <c r="J198" t="s">
        <v>37</v>
      </c>
      <c r="K198" t="s">
        <v>38</v>
      </c>
      <c r="L198" t="s">
        <v>39</v>
      </c>
      <c r="M198" t="s">
        <v>40</v>
      </c>
      <c r="N198" t="s">
        <v>41</v>
      </c>
      <c r="O198" t="s">
        <v>53</v>
      </c>
      <c r="P198" t="s">
        <v>46</v>
      </c>
      <c r="Q198" t="s">
        <v>71</v>
      </c>
      <c r="R198" t="s">
        <v>45</v>
      </c>
      <c r="T198">
        <v>10</v>
      </c>
      <c r="U198">
        <v>-0.1</v>
      </c>
      <c r="V198">
        <v>-0.1</v>
      </c>
      <c r="W198">
        <v>-9.9999999999999395E-2</v>
      </c>
      <c r="X198">
        <v>-0.1</v>
      </c>
      <c r="Y198">
        <v>-0.1</v>
      </c>
      <c r="Z198">
        <v>-0.1</v>
      </c>
      <c r="AA198">
        <v>-0.1</v>
      </c>
      <c r="AB198">
        <v>-0.1</v>
      </c>
      <c r="AC198">
        <v>-0.1</v>
      </c>
      <c r="AD198">
        <v>-0.1</v>
      </c>
      <c r="AE198">
        <v>-0.1</v>
      </c>
      <c r="AG198">
        <f t="shared" si="24"/>
        <v>8.5</v>
      </c>
      <c r="AH198">
        <f t="shared" si="25"/>
        <v>9.5</v>
      </c>
      <c r="AI198">
        <f t="shared" si="26"/>
        <v>10.5</v>
      </c>
      <c r="AJ198">
        <f t="shared" si="27"/>
        <v>11.5</v>
      </c>
      <c r="AK198">
        <f t="shared" si="28"/>
        <v>-999</v>
      </c>
      <c r="AL198">
        <f t="shared" si="29"/>
        <v>-999</v>
      </c>
      <c r="AM198">
        <f t="shared" si="30"/>
        <v>-0.1</v>
      </c>
      <c r="AN198">
        <f t="shared" si="31"/>
        <v>-999</v>
      </c>
    </row>
    <row r="199" spans="1:40" x14ac:dyDescent="0.25">
      <c r="A199">
        <v>733</v>
      </c>
      <c r="B199" t="s">
        <v>29</v>
      </c>
      <c r="C199" t="s">
        <v>82</v>
      </c>
      <c r="D199" t="s">
        <v>31</v>
      </c>
      <c r="E199" t="s">
        <v>52</v>
      </c>
      <c r="F199" t="s">
        <v>33</v>
      </c>
      <c r="G199" t="s">
        <v>34</v>
      </c>
      <c r="H199" t="s">
        <v>35</v>
      </c>
      <c r="I199" t="s">
        <v>47</v>
      </c>
      <c r="J199" t="s">
        <v>37</v>
      </c>
      <c r="K199" t="s">
        <v>38</v>
      </c>
      <c r="L199" t="s">
        <v>39</v>
      </c>
      <c r="M199" t="s">
        <v>40</v>
      </c>
      <c r="N199" t="s">
        <v>41</v>
      </c>
      <c r="O199" t="s">
        <v>53</v>
      </c>
      <c r="P199" t="s">
        <v>43</v>
      </c>
      <c r="Q199" t="s">
        <v>44</v>
      </c>
      <c r="R199" t="s">
        <v>45</v>
      </c>
      <c r="T199">
        <v>10</v>
      </c>
      <c r="U199">
        <v>-0.1</v>
      </c>
      <c r="V199">
        <v>-0.1</v>
      </c>
      <c r="W199">
        <v>-9.9999999999999395E-2</v>
      </c>
      <c r="X199">
        <v>-0.1</v>
      </c>
      <c r="Y199">
        <v>-0.1</v>
      </c>
      <c r="Z199">
        <v>-0.1</v>
      </c>
      <c r="AA199">
        <v>-0.1</v>
      </c>
      <c r="AB199">
        <v>-0.1</v>
      </c>
      <c r="AC199">
        <v>-0.1</v>
      </c>
      <c r="AD199">
        <v>-0.1</v>
      </c>
      <c r="AE199">
        <v>-0.1</v>
      </c>
      <c r="AG199">
        <f t="shared" si="24"/>
        <v>8.5</v>
      </c>
      <c r="AH199">
        <f t="shared" si="25"/>
        <v>9.5</v>
      </c>
      <c r="AI199">
        <f t="shared" si="26"/>
        <v>10.5</v>
      </c>
      <c r="AJ199">
        <f t="shared" si="27"/>
        <v>11.5</v>
      </c>
      <c r="AK199">
        <f t="shared" si="28"/>
        <v>-999</v>
      </c>
      <c r="AL199">
        <f t="shared" si="29"/>
        <v>-999</v>
      </c>
      <c r="AM199">
        <f t="shared" si="30"/>
        <v>-0.1</v>
      </c>
      <c r="AN199">
        <f t="shared" si="31"/>
        <v>-999</v>
      </c>
    </row>
    <row r="200" spans="1:40" x14ac:dyDescent="0.25">
      <c r="A200">
        <v>734</v>
      </c>
      <c r="B200" t="s">
        <v>29</v>
      </c>
      <c r="C200" t="s">
        <v>82</v>
      </c>
      <c r="D200" t="s">
        <v>31</v>
      </c>
      <c r="E200" t="s">
        <v>52</v>
      </c>
      <c r="F200" t="s">
        <v>33</v>
      </c>
      <c r="G200" t="s">
        <v>34</v>
      </c>
      <c r="H200" t="s">
        <v>35</v>
      </c>
      <c r="I200" t="s">
        <v>47</v>
      </c>
      <c r="J200" t="s">
        <v>37</v>
      </c>
      <c r="K200" t="s">
        <v>38</v>
      </c>
      <c r="L200" t="s">
        <v>39</v>
      </c>
      <c r="M200" t="s">
        <v>40</v>
      </c>
      <c r="N200" t="s">
        <v>41</v>
      </c>
      <c r="O200" t="s">
        <v>53</v>
      </c>
      <c r="P200" t="s">
        <v>43</v>
      </c>
      <c r="Q200" t="s">
        <v>71</v>
      </c>
      <c r="R200" t="s">
        <v>45</v>
      </c>
      <c r="T200">
        <v>10</v>
      </c>
      <c r="U200">
        <v>-0.1</v>
      </c>
      <c r="V200">
        <v>-0.1</v>
      </c>
      <c r="W200">
        <v>-9.9999999999999395E-2</v>
      </c>
      <c r="X200">
        <v>-0.1</v>
      </c>
      <c r="Y200">
        <v>-0.1</v>
      </c>
      <c r="Z200">
        <v>-0.1</v>
      </c>
      <c r="AA200">
        <v>-0.1</v>
      </c>
      <c r="AB200">
        <v>-0.1</v>
      </c>
      <c r="AC200">
        <v>-0.1</v>
      </c>
      <c r="AD200">
        <v>-0.1</v>
      </c>
      <c r="AE200">
        <v>-0.1</v>
      </c>
      <c r="AG200">
        <f t="shared" si="24"/>
        <v>8.5</v>
      </c>
      <c r="AH200">
        <f t="shared" si="25"/>
        <v>9.5</v>
      </c>
      <c r="AI200">
        <f t="shared" si="26"/>
        <v>10.5</v>
      </c>
      <c r="AJ200">
        <f t="shared" si="27"/>
        <v>11.5</v>
      </c>
      <c r="AK200">
        <f t="shared" si="28"/>
        <v>-999</v>
      </c>
      <c r="AL200">
        <f t="shared" si="29"/>
        <v>-999</v>
      </c>
      <c r="AM200">
        <f t="shared" si="30"/>
        <v>-0.1</v>
      </c>
      <c r="AN200">
        <f t="shared" si="31"/>
        <v>-999</v>
      </c>
    </row>
    <row r="201" spans="1:40" x14ac:dyDescent="0.25">
      <c r="A201">
        <v>735</v>
      </c>
      <c r="B201" t="s">
        <v>29</v>
      </c>
      <c r="C201" t="s">
        <v>82</v>
      </c>
      <c r="D201" t="s">
        <v>31</v>
      </c>
      <c r="E201" t="s">
        <v>52</v>
      </c>
      <c r="F201" t="s">
        <v>33</v>
      </c>
      <c r="G201" t="s">
        <v>34</v>
      </c>
      <c r="H201" t="s">
        <v>35</v>
      </c>
      <c r="I201" t="s">
        <v>47</v>
      </c>
      <c r="J201" t="s">
        <v>37</v>
      </c>
      <c r="K201" t="s">
        <v>38</v>
      </c>
      <c r="L201" t="s">
        <v>39</v>
      </c>
      <c r="M201" t="s">
        <v>40</v>
      </c>
      <c r="N201" t="s">
        <v>41</v>
      </c>
      <c r="O201" t="s">
        <v>53</v>
      </c>
      <c r="P201" t="s">
        <v>46</v>
      </c>
      <c r="Q201" t="s">
        <v>44</v>
      </c>
      <c r="R201" t="s">
        <v>45</v>
      </c>
      <c r="T201">
        <v>10</v>
      </c>
      <c r="U201">
        <v>-0.1</v>
      </c>
      <c r="V201">
        <v>-0.1</v>
      </c>
      <c r="W201">
        <v>-9.9999999999999395E-2</v>
      </c>
      <c r="X201">
        <v>-0.1</v>
      </c>
      <c r="Y201">
        <v>-0.1</v>
      </c>
      <c r="Z201">
        <v>-0.1</v>
      </c>
      <c r="AA201">
        <v>-0.1</v>
      </c>
      <c r="AB201">
        <v>-0.1</v>
      </c>
      <c r="AC201">
        <v>-0.1</v>
      </c>
      <c r="AD201">
        <v>-0.1</v>
      </c>
      <c r="AE201">
        <v>-0.1</v>
      </c>
      <c r="AG201">
        <f t="shared" si="24"/>
        <v>8.5</v>
      </c>
      <c r="AH201">
        <f t="shared" si="25"/>
        <v>9.5</v>
      </c>
      <c r="AI201">
        <f t="shared" si="26"/>
        <v>10.5</v>
      </c>
      <c r="AJ201">
        <f t="shared" si="27"/>
        <v>11.5</v>
      </c>
      <c r="AK201">
        <f t="shared" si="28"/>
        <v>-999</v>
      </c>
      <c r="AL201">
        <f t="shared" si="29"/>
        <v>-999</v>
      </c>
      <c r="AM201">
        <f t="shared" si="30"/>
        <v>-0.1</v>
      </c>
      <c r="AN201">
        <f t="shared" si="31"/>
        <v>-999</v>
      </c>
    </row>
    <row r="202" spans="1:40" x14ac:dyDescent="0.25">
      <c r="A202">
        <v>736</v>
      </c>
      <c r="B202" t="s">
        <v>29</v>
      </c>
      <c r="C202" t="s">
        <v>82</v>
      </c>
      <c r="D202" t="s">
        <v>31</v>
      </c>
      <c r="E202" t="s">
        <v>52</v>
      </c>
      <c r="F202" t="s">
        <v>33</v>
      </c>
      <c r="G202" t="s">
        <v>34</v>
      </c>
      <c r="H202" t="s">
        <v>35</v>
      </c>
      <c r="I202" t="s">
        <v>47</v>
      </c>
      <c r="J202" t="s">
        <v>37</v>
      </c>
      <c r="K202" t="s">
        <v>38</v>
      </c>
      <c r="L202" t="s">
        <v>39</v>
      </c>
      <c r="M202" t="s">
        <v>40</v>
      </c>
      <c r="N202" t="s">
        <v>41</v>
      </c>
      <c r="O202" t="s">
        <v>53</v>
      </c>
      <c r="P202" t="s">
        <v>46</v>
      </c>
      <c r="Q202" t="s">
        <v>71</v>
      </c>
      <c r="R202" t="s">
        <v>45</v>
      </c>
      <c r="T202">
        <v>10</v>
      </c>
      <c r="U202">
        <v>-0.1</v>
      </c>
      <c r="V202">
        <v>-0.1</v>
      </c>
      <c r="W202">
        <v>-9.9999999999999395E-2</v>
      </c>
      <c r="X202">
        <v>-0.1</v>
      </c>
      <c r="Y202">
        <v>-0.1</v>
      </c>
      <c r="Z202">
        <v>-0.1</v>
      </c>
      <c r="AA202">
        <v>-0.1</v>
      </c>
      <c r="AB202">
        <v>-0.1</v>
      </c>
      <c r="AC202">
        <v>-0.1</v>
      </c>
      <c r="AD202">
        <v>-0.1</v>
      </c>
      <c r="AE202">
        <v>-0.1</v>
      </c>
      <c r="AG202">
        <f t="shared" si="24"/>
        <v>8.5</v>
      </c>
      <c r="AH202">
        <f t="shared" si="25"/>
        <v>9.5</v>
      </c>
      <c r="AI202">
        <f t="shared" si="26"/>
        <v>10.5</v>
      </c>
      <c r="AJ202">
        <f t="shared" si="27"/>
        <v>11.5</v>
      </c>
      <c r="AK202">
        <f t="shared" si="28"/>
        <v>-999</v>
      </c>
      <c r="AL202">
        <f t="shared" si="29"/>
        <v>-999</v>
      </c>
      <c r="AM202">
        <f t="shared" si="30"/>
        <v>-0.1</v>
      </c>
      <c r="AN202">
        <f t="shared" si="31"/>
        <v>-999</v>
      </c>
    </row>
    <row r="203" spans="1:40" x14ac:dyDescent="0.25">
      <c r="A203">
        <v>817</v>
      </c>
      <c r="B203" t="s">
        <v>29</v>
      </c>
      <c r="C203" t="s">
        <v>82</v>
      </c>
      <c r="D203" t="s">
        <v>72</v>
      </c>
      <c r="E203" t="s">
        <v>52</v>
      </c>
      <c r="F203" t="s">
        <v>33</v>
      </c>
      <c r="G203" t="s">
        <v>34</v>
      </c>
      <c r="H203" t="s">
        <v>73</v>
      </c>
      <c r="I203" t="s">
        <v>36</v>
      </c>
      <c r="J203" t="s">
        <v>37</v>
      </c>
      <c r="K203" t="s">
        <v>38</v>
      </c>
      <c r="L203" t="s">
        <v>39</v>
      </c>
      <c r="M203" t="s">
        <v>74</v>
      </c>
      <c r="N203" t="s">
        <v>75</v>
      </c>
      <c r="O203" t="s">
        <v>53</v>
      </c>
      <c r="P203" t="s">
        <v>43</v>
      </c>
      <c r="Q203" t="s">
        <v>44</v>
      </c>
      <c r="R203" t="s">
        <v>45</v>
      </c>
      <c r="T203">
        <v>10</v>
      </c>
      <c r="U203">
        <v>-0.1</v>
      </c>
      <c r="V203">
        <v>-0.1</v>
      </c>
      <c r="W203">
        <v>-9.9999999999999395E-2</v>
      </c>
      <c r="X203">
        <v>-0.1</v>
      </c>
      <c r="Y203">
        <v>-0.1</v>
      </c>
      <c r="Z203">
        <v>-0.1</v>
      </c>
      <c r="AA203">
        <v>-0.1</v>
      </c>
      <c r="AB203">
        <v>-0.1</v>
      </c>
      <c r="AC203">
        <v>-0.1</v>
      </c>
      <c r="AD203">
        <v>-0.1</v>
      </c>
      <c r="AE203">
        <v>-0.1</v>
      </c>
      <c r="AG203">
        <f t="shared" si="24"/>
        <v>8.5</v>
      </c>
      <c r="AH203">
        <f t="shared" si="25"/>
        <v>9.5</v>
      </c>
      <c r="AI203">
        <f t="shared" si="26"/>
        <v>10.5</v>
      </c>
      <c r="AJ203">
        <f t="shared" si="27"/>
        <v>11.5</v>
      </c>
      <c r="AK203">
        <f t="shared" si="28"/>
        <v>-999</v>
      </c>
      <c r="AL203">
        <f t="shared" si="29"/>
        <v>-999</v>
      </c>
      <c r="AM203">
        <f t="shared" si="30"/>
        <v>-0.1</v>
      </c>
      <c r="AN203">
        <f t="shared" si="31"/>
        <v>-999</v>
      </c>
    </row>
    <row r="204" spans="1:40" x14ac:dyDescent="0.25">
      <c r="A204">
        <v>818</v>
      </c>
      <c r="B204" t="s">
        <v>29</v>
      </c>
      <c r="C204" t="s">
        <v>82</v>
      </c>
      <c r="D204" t="s">
        <v>72</v>
      </c>
      <c r="E204" t="s">
        <v>52</v>
      </c>
      <c r="F204" t="s">
        <v>33</v>
      </c>
      <c r="G204" t="s">
        <v>34</v>
      </c>
      <c r="H204" t="s">
        <v>73</v>
      </c>
      <c r="I204" t="s">
        <v>36</v>
      </c>
      <c r="J204" t="s">
        <v>37</v>
      </c>
      <c r="K204" t="s">
        <v>38</v>
      </c>
      <c r="L204" t="s">
        <v>39</v>
      </c>
      <c r="M204" t="s">
        <v>74</v>
      </c>
      <c r="N204" t="s">
        <v>75</v>
      </c>
      <c r="O204" t="s">
        <v>53</v>
      </c>
      <c r="P204" t="s">
        <v>43</v>
      </c>
      <c r="Q204" t="s">
        <v>71</v>
      </c>
      <c r="R204" t="s">
        <v>45</v>
      </c>
      <c r="T204">
        <v>10</v>
      </c>
      <c r="U204">
        <v>-0.1</v>
      </c>
      <c r="V204">
        <v>-0.1</v>
      </c>
      <c r="W204">
        <v>-9.9999999999999395E-2</v>
      </c>
      <c r="X204">
        <v>-0.1</v>
      </c>
      <c r="Y204">
        <v>-0.1</v>
      </c>
      <c r="Z204">
        <v>-0.1</v>
      </c>
      <c r="AA204">
        <v>-0.1</v>
      </c>
      <c r="AB204">
        <v>-0.1</v>
      </c>
      <c r="AC204">
        <v>-0.1</v>
      </c>
      <c r="AD204">
        <v>-0.1</v>
      </c>
      <c r="AE204">
        <v>-0.1</v>
      </c>
      <c r="AG204">
        <f t="shared" si="24"/>
        <v>8.5</v>
      </c>
      <c r="AH204">
        <f t="shared" si="25"/>
        <v>9.5</v>
      </c>
      <c r="AI204">
        <f t="shared" si="26"/>
        <v>10.5</v>
      </c>
      <c r="AJ204">
        <f t="shared" si="27"/>
        <v>11.5</v>
      </c>
      <c r="AK204">
        <f t="shared" si="28"/>
        <v>-999</v>
      </c>
      <c r="AL204">
        <f t="shared" si="29"/>
        <v>-999</v>
      </c>
      <c r="AM204">
        <f t="shared" si="30"/>
        <v>-0.1</v>
      </c>
      <c r="AN204">
        <f t="shared" si="31"/>
        <v>-999</v>
      </c>
    </row>
    <row r="205" spans="1:40" x14ac:dyDescent="0.25">
      <c r="A205">
        <v>819</v>
      </c>
      <c r="B205" t="s">
        <v>29</v>
      </c>
      <c r="C205" t="s">
        <v>82</v>
      </c>
      <c r="D205" t="s">
        <v>72</v>
      </c>
      <c r="E205" t="s">
        <v>52</v>
      </c>
      <c r="F205" t="s">
        <v>33</v>
      </c>
      <c r="G205" t="s">
        <v>34</v>
      </c>
      <c r="H205" t="s">
        <v>73</v>
      </c>
      <c r="I205" t="s">
        <v>36</v>
      </c>
      <c r="J205" t="s">
        <v>37</v>
      </c>
      <c r="K205" t="s">
        <v>38</v>
      </c>
      <c r="L205" t="s">
        <v>39</v>
      </c>
      <c r="M205" t="s">
        <v>74</v>
      </c>
      <c r="N205" t="s">
        <v>75</v>
      </c>
      <c r="O205" t="s">
        <v>53</v>
      </c>
      <c r="P205" t="s">
        <v>46</v>
      </c>
      <c r="Q205" t="s">
        <v>44</v>
      </c>
      <c r="R205" t="s">
        <v>45</v>
      </c>
      <c r="T205">
        <v>10</v>
      </c>
      <c r="U205">
        <v>-0.1</v>
      </c>
      <c r="V205">
        <v>-0.1</v>
      </c>
      <c r="W205">
        <v>-9.9999999999999395E-2</v>
      </c>
      <c r="X205">
        <v>-0.1</v>
      </c>
      <c r="Y205">
        <v>-0.1</v>
      </c>
      <c r="Z205">
        <v>-0.1</v>
      </c>
      <c r="AA205">
        <v>-0.1</v>
      </c>
      <c r="AB205">
        <v>-0.1</v>
      </c>
      <c r="AC205">
        <v>-0.1</v>
      </c>
      <c r="AD205">
        <v>-0.1</v>
      </c>
      <c r="AE205">
        <v>-0.1</v>
      </c>
      <c r="AG205">
        <f t="shared" si="24"/>
        <v>8.5</v>
      </c>
      <c r="AH205">
        <f t="shared" si="25"/>
        <v>9.5</v>
      </c>
      <c r="AI205">
        <f t="shared" si="26"/>
        <v>10.5</v>
      </c>
      <c r="AJ205">
        <f t="shared" si="27"/>
        <v>11.5</v>
      </c>
      <c r="AK205">
        <f t="shared" si="28"/>
        <v>-999</v>
      </c>
      <c r="AL205">
        <f t="shared" si="29"/>
        <v>-999</v>
      </c>
      <c r="AM205">
        <f t="shared" si="30"/>
        <v>-0.1</v>
      </c>
      <c r="AN205">
        <f t="shared" si="31"/>
        <v>-999</v>
      </c>
    </row>
    <row r="206" spans="1:40" x14ac:dyDescent="0.25">
      <c r="A206">
        <v>820</v>
      </c>
      <c r="B206" t="s">
        <v>29</v>
      </c>
      <c r="C206" t="s">
        <v>82</v>
      </c>
      <c r="D206" t="s">
        <v>72</v>
      </c>
      <c r="E206" t="s">
        <v>52</v>
      </c>
      <c r="F206" t="s">
        <v>33</v>
      </c>
      <c r="G206" t="s">
        <v>34</v>
      </c>
      <c r="H206" t="s">
        <v>73</v>
      </c>
      <c r="I206" t="s">
        <v>36</v>
      </c>
      <c r="J206" t="s">
        <v>37</v>
      </c>
      <c r="K206" t="s">
        <v>38</v>
      </c>
      <c r="L206" t="s">
        <v>39</v>
      </c>
      <c r="M206" t="s">
        <v>74</v>
      </c>
      <c r="N206" t="s">
        <v>75</v>
      </c>
      <c r="O206" t="s">
        <v>53</v>
      </c>
      <c r="P206" t="s">
        <v>46</v>
      </c>
      <c r="Q206" t="s">
        <v>71</v>
      </c>
      <c r="R206" t="s">
        <v>45</v>
      </c>
      <c r="T206">
        <v>10</v>
      </c>
      <c r="U206">
        <v>-0.1</v>
      </c>
      <c r="V206">
        <v>-0.1</v>
      </c>
      <c r="W206">
        <v>-9.9999999999999395E-2</v>
      </c>
      <c r="X206">
        <v>-0.1</v>
      </c>
      <c r="Y206">
        <v>-0.1</v>
      </c>
      <c r="Z206">
        <v>-0.1</v>
      </c>
      <c r="AA206">
        <v>-0.1</v>
      </c>
      <c r="AB206">
        <v>-0.1</v>
      </c>
      <c r="AC206">
        <v>-0.1</v>
      </c>
      <c r="AD206">
        <v>-0.1</v>
      </c>
      <c r="AE206">
        <v>-0.1</v>
      </c>
      <c r="AG206">
        <f t="shared" si="24"/>
        <v>8.5</v>
      </c>
      <c r="AH206">
        <f t="shared" si="25"/>
        <v>9.5</v>
      </c>
      <c r="AI206">
        <f t="shared" si="26"/>
        <v>10.5</v>
      </c>
      <c r="AJ206">
        <f t="shared" si="27"/>
        <v>11.5</v>
      </c>
      <c r="AK206">
        <f t="shared" si="28"/>
        <v>-999</v>
      </c>
      <c r="AL206">
        <f t="shared" si="29"/>
        <v>-999</v>
      </c>
      <c r="AM206">
        <f t="shared" si="30"/>
        <v>-0.1</v>
      </c>
      <c r="AN206">
        <f t="shared" si="31"/>
        <v>-999</v>
      </c>
    </row>
    <row r="207" spans="1:40" x14ac:dyDescent="0.25">
      <c r="A207">
        <v>821</v>
      </c>
      <c r="B207" t="s">
        <v>29</v>
      </c>
      <c r="C207" t="s">
        <v>82</v>
      </c>
      <c r="D207" t="s">
        <v>72</v>
      </c>
      <c r="E207" t="s">
        <v>52</v>
      </c>
      <c r="F207" t="s">
        <v>33</v>
      </c>
      <c r="G207" t="s">
        <v>34</v>
      </c>
      <c r="H207" t="s">
        <v>73</v>
      </c>
      <c r="I207" t="s">
        <v>47</v>
      </c>
      <c r="J207" t="s">
        <v>37</v>
      </c>
      <c r="K207" t="s">
        <v>38</v>
      </c>
      <c r="L207" t="s">
        <v>39</v>
      </c>
      <c r="M207" t="s">
        <v>74</v>
      </c>
      <c r="N207" t="s">
        <v>75</v>
      </c>
      <c r="O207" t="s">
        <v>53</v>
      </c>
      <c r="P207" t="s">
        <v>43</v>
      </c>
      <c r="Q207" t="s">
        <v>44</v>
      </c>
      <c r="R207" t="s">
        <v>45</v>
      </c>
      <c r="T207">
        <v>10</v>
      </c>
      <c r="U207">
        <v>-0.1</v>
      </c>
      <c r="V207">
        <v>-0.1</v>
      </c>
      <c r="W207">
        <v>-9.9999999999999395E-2</v>
      </c>
      <c r="X207">
        <v>-0.1</v>
      </c>
      <c r="Y207">
        <v>-0.1</v>
      </c>
      <c r="Z207">
        <v>-0.1</v>
      </c>
      <c r="AA207">
        <v>-0.1</v>
      </c>
      <c r="AB207">
        <v>-0.1</v>
      </c>
      <c r="AC207">
        <v>-0.1</v>
      </c>
      <c r="AD207">
        <v>-0.1</v>
      </c>
      <c r="AE207">
        <v>-0.1</v>
      </c>
      <c r="AG207">
        <f t="shared" si="24"/>
        <v>8.5</v>
      </c>
      <c r="AH207">
        <f t="shared" si="25"/>
        <v>9.5</v>
      </c>
      <c r="AI207">
        <f t="shared" si="26"/>
        <v>10.5</v>
      </c>
      <c r="AJ207">
        <f t="shared" si="27"/>
        <v>11.5</v>
      </c>
      <c r="AK207">
        <f t="shared" si="28"/>
        <v>-999</v>
      </c>
      <c r="AL207">
        <f t="shared" si="29"/>
        <v>-999</v>
      </c>
      <c r="AM207">
        <f t="shared" si="30"/>
        <v>-0.1</v>
      </c>
      <c r="AN207">
        <f t="shared" si="31"/>
        <v>-999</v>
      </c>
    </row>
    <row r="208" spans="1:40" x14ac:dyDescent="0.25">
      <c r="A208">
        <v>822</v>
      </c>
      <c r="B208" t="s">
        <v>29</v>
      </c>
      <c r="C208" t="s">
        <v>82</v>
      </c>
      <c r="D208" t="s">
        <v>72</v>
      </c>
      <c r="E208" t="s">
        <v>52</v>
      </c>
      <c r="F208" t="s">
        <v>33</v>
      </c>
      <c r="G208" t="s">
        <v>34</v>
      </c>
      <c r="H208" t="s">
        <v>73</v>
      </c>
      <c r="I208" t="s">
        <v>47</v>
      </c>
      <c r="J208" t="s">
        <v>37</v>
      </c>
      <c r="K208" t="s">
        <v>38</v>
      </c>
      <c r="L208" t="s">
        <v>39</v>
      </c>
      <c r="M208" t="s">
        <v>74</v>
      </c>
      <c r="N208" t="s">
        <v>75</v>
      </c>
      <c r="O208" t="s">
        <v>53</v>
      </c>
      <c r="P208" t="s">
        <v>43</v>
      </c>
      <c r="Q208" t="s">
        <v>71</v>
      </c>
      <c r="R208" t="s">
        <v>45</v>
      </c>
      <c r="T208">
        <v>10</v>
      </c>
      <c r="U208">
        <v>-0.1</v>
      </c>
      <c r="V208">
        <v>-0.1</v>
      </c>
      <c r="W208">
        <v>-9.9999999999999395E-2</v>
      </c>
      <c r="X208">
        <v>-0.1</v>
      </c>
      <c r="Y208">
        <v>-0.1</v>
      </c>
      <c r="Z208">
        <v>-0.1</v>
      </c>
      <c r="AA208">
        <v>-0.1</v>
      </c>
      <c r="AB208">
        <v>-0.1</v>
      </c>
      <c r="AC208">
        <v>-0.1</v>
      </c>
      <c r="AD208">
        <v>-0.1</v>
      </c>
      <c r="AE208">
        <v>-0.1</v>
      </c>
      <c r="AG208">
        <f t="shared" si="24"/>
        <v>8.5</v>
      </c>
      <c r="AH208">
        <f t="shared" si="25"/>
        <v>9.5</v>
      </c>
      <c r="AI208">
        <f t="shared" si="26"/>
        <v>10.5</v>
      </c>
      <c r="AJ208">
        <f t="shared" si="27"/>
        <v>11.5</v>
      </c>
      <c r="AK208">
        <f t="shared" si="28"/>
        <v>-999</v>
      </c>
      <c r="AL208">
        <f t="shared" si="29"/>
        <v>-999</v>
      </c>
      <c r="AM208">
        <f t="shared" si="30"/>
        <v>-0.1</v>
      </c>
      <c r="AN208">
        <f t="shared" si="31"/>
        <v>-999</v>
      </c>
    </row>
    <row r="209" spans="1:40" x14ac:dyDescent="0.25">
      <c r="A209">
        <v>823</v>
      </c>
      <c r="B209" t="s">
        <v>29</v>
      </c>
      <c r="C209" t="s">
        <v>82</v>
      </c>
      <c r="D209" t="s">
        <v>72</v>
      </c>
      <c r="E209" t="s">
        <v>52</v>
      </c>
      <c r="F209" t="s">
        <v>33</v>
      </c>
      <c r="G209" t="s">
        <v>34</v>
      </c>
      <c r="H209" t="s">
        <v>73</v>
      </c>
      <c r="I209" t="s">
        <v>47</v>
      </c>
      <c r="J209" t="s">
        <v>37</v>
      </c>
      <c r="K209" t="s">
        <v>38</v>
      </c>
      <c r="L209" t="s">
        <v>39</v>
      </c>
      <c r="M209" t="s">
        <v>74</v>
      </c>
      <c r="N209" t="s">
        <v>75</v>
      </c>
      <c r="O209" t="s">
        <v>53</v>
      </c>
      <c r="P209" t="s">
        <v>46</v>
      </c>
      <c r="Q209" t="s">
        <v>44</v>
      </c>
      <c r="R209" t="s">
        <v>45</v>
      </c>
      <c r="T209">
        <v>10</v>
      </c>
      <c r="U209">
        <v>-0.1</v>
      </c>
      <c r="V209">
        <v>-0.1</v>
      </c>
      <c r="W209">
        <v>-9.9999999999999395E-2</v>
      </c>
      <c r="X209">
        <v>-0.1</v>
      </c>
      <c r="Y209">
        <v>-0.1</v>
      </c>
      <c r="Z209">
        <v>-0.1</v>
      </c>
      <c r="AA209">
        <v>-0.1</v>
      </c>
      <c r="AB209">
        <v>-0.1</v>
      </c>
      <c r="AC209">
        <v>-0.1</v>
      </c>
      <c r="AD209">
        <v>-0.1</v>
      </c>
      <c r="AE209">
        <v>-0.1</v>
      </c>
      <c r="AG209">
        <f t="shared" si="24"/>
        <v>8.5</v>
      </c>
      <c r="AH209">
        <f t="shared" si="25"/>
        <v>9.5</v>
      </c>
      <c r="AI209">
        <f t="shared" si="26"/>
        <v>10.5</v>
      </c>
      <c r="AJ209">
        <f t="shared" si="27"/>
        <v>11.5</v>
      </c>
      <c r="AK209">
        <f t="shared" si="28"/>
        <v>-999</v>
      </c>
      <c r="AL209">
        <f t="shared" si="29"/>
        <v>-999</v>
      </c>
      <c r="AM209">
        <f t="shared" si="30"/>
        <v>-0.1</v>
      </c>
      <c r="AN209">
        <f t="shared" si="31"/>
        <v>-999</v>
      </c>
    </row>
    <row r="210" spans="1:40" x14ac:dyDescent="0.25">
      <c r="A210">
        <v>824</v>
      </c>
      <c r="B210" t="s">
        <v>29</v>
      </c>
      <c r="C210" t="s">
        <v>82</v>
      </c>
      <c r="D210" t="s">
        <v>72</v>
      </c>
      <c r="E210" t="s">
        <v>52</v>
      </c>
      <c r="F210" t="s">
        <v>33</v>
      </c>
      <c r="G210" t="s">
        <v>34</v>
      </c>
      <c r="H210" t="s">
        <v>73</v>
      </c>
      <c r="I210" t="s">
        <v>47</v>
      </c>
      <c r="J210" t="s">
        <v>37</v>
      </c>
      <c r="K210" t="s">
        <v>38</v>
      </c>
      <c r="L210" t="s">
        <v>39</v>
      </c>
      <c r="M210" t="s">
        <v>74</v>
      </c>
      <c r="N210" t="s">
        <v>75</v>
      </c>
      <c r="O210" t="s">
        <v>53</v>
      </c>
      <c r="P210" t="s">
        <v>46</v>
      </c>
      <c r="Q210" t="s">
        <v>71</v>
      </c>
      <c r="R210" t="s">
        <v>45</v>
      </c>
      <c r="T210">
        <v>10</v>
      </c>
      <c r="U210">
        <v>-0.1</v>
      </c>
      <c r="V210">
        <v>-0.1</v>
      </c>
      <c r="W210">
        <v>-9.9999999999999395E-2</v>
      </c>
      <c r="X210">
        <v>-0.1</v>
      </c>
      <c r="Y210">
        <v>-0.1</v>
      </c>
      <c r="Z210">
        <v>-0.1</v>
      </c>
      <c r="AA210">
        <v>-0.1</v>
      </c>
      <c r="AB210">
        <v>-0.1</v>
      </c>
      <c r="AC210">
        <v>-0.1</v>
      </c>
      <c r="AD210">
        <v>-0.1</v>
      </c>
      <c r="AE210">
        <v>-0.1</v>
      </c>
      <c r="AG210">
        <f t="shared" si="24"/>
        <v>8.5</v>
      </c>
      <c r="AH210">
        <f t="shared" si="25"/>
        <v>9.5</v>
      </c>
      <c r="AI210">
        <f t="shared" si="26"/>
        <v>10.5</v>
      </c>
      <c r="AJ210">
        <f t="shared" si="27"/>
        <v>11.5</v>
      </c>
      <c r="AK210">
        <f t="shared" si="28"/>
        <v>-999</v>
      </c>
      <c r="AL210">
        <f t="shared" si="29"/>
        <v>-999</v>
      </c>
      <c r="AM210">
        <f t="shared" si="30"/>
        <v>-0.1</v>
      </c>
      <c r="AN210">
        <f t="shared" si="31"/>
        <v>-999</v>
      </c>
    </row>
    <row r="211" spans="1:40" x14ac:dyDescent="0.25">
      <c r="A211">
        <v>905</v>
      </c>
      <c r="B211" t="s">
        <v>29</v>
      </c>
      <c r="C211" t="s">
        <v>82</v>
      </c>
      <c r="D211" t="s">
        <v>76</v>
      </c>
      <c r="E211" t="s">
        <v>52</v>
      </c>
      <c r="F211" t="s">
        <v>33</v>
      </c>
      <c r="G211" t="s">
        <v>34</v>
      </c>
      <c r="H211" t="s">
        <v>73</v>
      </c>
      <c r="I211" t="s">
        <v>36</v>
      </c>
      <c r="J211" t="s">
        <v>37</v>
      </c>
      <c r="K211" t="s">
        <v>38</v>
      </c>
      <c r="L211" t="s">
        <v>39</v>
      </c>
      <c r="M211" t="s">
        <v>77</v>
      </c>
      <c r="N211" t="s">
        <v>78</v>
      </c>
      <c r="O211" t="s">
        <v>53</v>
      </c>
      <c r="P211" t="s">
        <v>43</v>
      </c>
      <c r="Q211" t="s">
        <v>44</v>
      </c>
      <c r="R211" t="s">
        <v>45</v>
      </c>
      <c r="T211">
        <v>10</v>
      </c>
      <c r="U211">
        <v>-0.1</v>
      </c>
      <c r="V211">
        <v>-0.1</v>
      </c>
      <c r="W211">
        <v>-9.9999999999999395E-2</v>
      </c>
      <c r="X211">
        <v>-0.1</v>
      </c>
      <c r="Y211">
        <v>-0.1</v>
      </c>
      <c r="Z211">
        <v>-0.1</v>
      </c>
      <c r="AA211">
        <v>-0.1</v>
      </c>
      <c r="AB211">
        <v>-0.1</v>
      </c>
      <c r="AC211">
        <v>-0.1</v>
      </c>
      <c r="AD211">
        <v>-0.1</v>
      </c>
      <c r="AE211">
        <v>-0.1</v>
      </c>
      <c r="AG211">
        <f t="shared" si="24"/>
        <v>8.5</v>
      </c>
      <c r="AH211">
        <f t="shared" si="25"/>
        <v>9.5</v>
      </c>
      <c r="AI211">
        <f t="shared" si="26"/>
        <v>10.5</v>
      </c>
      <c r="AJ211">
        <f t="shared" si="27"/>
        <v>11.5</v>
      </c>
      <c r="AK211">
        <f t="shared" si="28"/>
        <v>-999</v>
      </c>
      <c r="AL211">
        <f t="shared" si="29"/>
        <v>-999</v>
      </c>
      <c r="AM211">
        <f t="shared" si="30"/>
        <v>-0.1</v>
      </c>
      <c r="AN211">
        <f t="shared" si="31"/>
        <v>-999</v>
      </c>
    </row>
    <row r="212" spans="1:40" x14ac:dyDescent="0.25">
      <c r="A212">
        <v>906</v>
      </c>
      <c r="B212" t="s">
        <v>29</v>
      </c>
      <c r="C212" t="s">
        <v>82</v>
      </c>
      <c r="D212" t="s">
        <v>76</v>
      </c>
      <c r="E212" t="s">
        <v>52</v>
      </c>
      <c r="F212" t="s">
        <v>33</v>
      </c>
      <c r="G212" t="s">
        <v>34</v>
      </c>
      <c r="H212" t="s">
        <v>73</v>
      </c>
      <c r="I212" t="s">
        <v>36</v>
      </c>
      <c r="J212" t="s">
        <v>37</v>
      </c>
      <c r="K212" t="s">
        <v>38</v>
      </c>
      <c r="L212" t="s">
        <v>39</v>
      </c>
      <c r="M212" t="s">
        <v>77</v>
      </c>
      <c r="N212" t="s">
        <v>78</v>
      </c>
      <c r="O212" t="s">
        <v>53</v>
      </c>
      <c r="P212" t="s">
        <v>43</v>
      </c>
      <c r="Q212" t="s">
        <v>71</v>
      </c>
      <c r="R212" t="s">
        <v>45</v>
      </c>
      <c r="T212">
        <v>10</v>
      </c>
      <c r="U212">
        <v>-0.1</v>
      </c>
      <c r="V212">
        <v>-0.1</v>
      </c>
      <c r="W212">
        <v>-9.9999999999999395E-2</v>
      </c>
      <c r="X212">
        <v>-0.1</v>
      </c>
      <c r="Y212">
        <v>-0.1</v>
      </c>
      <c r="Z212">
        <v>-0.1</v>
      </c>
      <c r="AA212">
        <v>-0.1</v>
      </c>
      <c r="AB212">
        <v>-0.1</v>
      </c>
      <c r="AC212">
        <v>-0.1</v>
      </c>
      <c r="AD212">
        <v>-0.1</v>
      </c>
      <c r="AE212">
        <v>-0.1</v>
      </c>
      <c r="AG212">
        <f t="shared" si="24"/>
        <v>8.5</v>
      </c>
      <c r="AH212">
        <f t="shared" si="25"/>
        <v>9.5</v>
      </c>
      <c r="AI212">
        <f t="shared" si="26"/>
        <v>10.5</v>
      </c>
      <c r="AJ212">
        <f t="shared" si="27"/>
        <v>11.5</v>
      </c>
      <c r="AK212">
        <f t="shared" si="28"/>
        <v>-999</v>
      </c>
      <c r="AL212">
        <f t="shared" si="29"/>
        <v>-999</v>
      </c>
      <c r="AM212">
        <f t="shared" si="30"/>
        <v>-0.1</v>
      </c>
      <c r="AN212">
        <f t="shared" si="31"/>
        <v>-999</v>
      </c>
    </row>
    <row r="213" spans="1:40" x14ac:dyDescent="0.25">
      <c r="A213">
        <v>907</v>
      </c>
      <c r="B213" t="s">
        <v>29</v>
      </c>
      <c r="C213" t="s">
        <v>82</v>
      </c>
      <c r="D213" t="s">
        <v>76</v>
      </c>
      <c r="E213" t="s">
        <v>52</v>
      </c>
      <c r="F213" t="s">
        <v>33</v>
      </c>
      <c r="G213" t="s">
        <v>34</v>
      </c>
      <c r="H213" t="s">
        <v>73</v>
      </c>
      <c r="I213" t="s">
        <v>36</v>
      </c>
      <c r="J213" t="s">
        <v>37</v>
      </c>
      <c r="K213" t="s">
        <v>38</v>
      </c>
      <c r="L213" t="s">
        <v>39</v>
      </c>
      <c r="M213" t="s">
        <v>77</v>
      </c>
      <c r="N213" t="s">
        <v>78</v>
      </c>
      <c r="O213" t="s">
        <v>53</v>
      </c>
      <c r="P213" t="s">
        <v>46</v>
      </c>
      <c r="Q213" t="s">
        <v>44</v>
      </c>
      <c r="R213" t="s">
        <v>45</v>
      </c>
      <c r="T213">
        <v>10</v>
      </c>
      <c r="U213">
        <v>-0.1</v>
      </c>
      <c r="V213">
        <v>-0.1</v>
      </c>
      <c r="W213">
        <v>-9.9999999999999395E-2</v>
      </c>
      <c r="X213">
        <v>-0.1</v>
      </c>
      <c r="Y213">
        <v>-0.1</v>
      </c>
      <c r="Z213">
        <v>-0.1</v>
      </c>
      <c r="AA213">
        <v>-0.1</v>
      </c>
      <c r="AB213">
        <v>-0.1</v>
      </c>
      <c r="AC213">
        <v>-0.1</v>
      </c>
      <c r="AD213">
        <v>-0.1</v>
      </c>
      <c r="AE213">
        <v>-0.1</v>
      </c>
      <c r="AG213">
        <f t="shared" si="24"/>
        <v>8.5</v>
      </c>
      <c r="AH213">
        <f t="shared" si="25"/>
        <v>9.5</v>
      </c>
      <c r="AI213">
        <f t="shared" si="26"/>
        <v>10.5</v>
      </c>
      <c r="AJ213">
        <f t="shared" si="27"/>
        <v>11.5</v>
      </c>
      <c r="AK213">
        <f t="shared" si="28"/>
        <v>-999</v>
      </c>
      <c r="AL213">
        <f t="shared" si="29"/>
        <v>-999</v>
      </c>
      <c r="AM213">
        <f t="shared" si="30"/>
        <v>-0.1</v>
      </c>
      <c r="AN213">
        <f t="shared" si="31"/>
        <v>-999</v>
      </c>
    </row>
    <row r="214" spans="1:40" x14ac:dyDescent="0.25">
      <c r="A214">
        <v>908</v>
      </c>
      <c r="B214" t="s">
        <v>29</v>
      </c>
      <c r="C214" t="s">
        <v>82</v>
      </c>
      <c r="D214" t="s">
        <v>76</v>
      </c>
      <c r="E214" t="s">
        <v>52</v>
      </c>
      <c r="F214" t="s">
        <v>33</v>
      </c>
      <c r="G214" t="s">
        <v>34</v>
      </c>
      <c r="H214" t="s">
        <v>73</v>
      </c>
      <c r="I214" t="s">
        <v>36</v>
      </c>
      <c r="J214" t="s">
        <v>37</v>
      </c>
      <c r="K214" t="s">
        <v>38</v>
      </c>
      <c r="L214" t="s">
        <v>39</v>
      </c>
      <c r="M214" t="s">
        <v>77</v>
      </c>
      <c r="N214" t="s">
        <v>78</v>
      </c>
      <c r="O214" t="s">
        <v>53</v>
      </c>
      <c r="P214" t="s">
        <v>46</v>
      </c>
      <c r="Q214" t="s">
        <v>71</v>
      </c>
      <c r="R214" t="s">
        <v>45</v>
      </c>
      <c r="T214">
        <v>10</v>
      </c>
      <c r="U214">
        <v>-0.1</v>
      </c>
      <c r="V214">
        <v>-0.1</v>
      </c>
      <c r="W214">
        <v>-9.9999999999999395E-2</v>
      </c>
      <c r="X214">
        <v>-0.1</v>
      </c>
      <c r="Y214">
        <v>-0.1</v>
      </c>
      <c r="Z214">
        <v>-0.1</v>
      </c>
      <c r="AA214">
        <v>-0.1</v>
      </c>
      <c r="AB214">
        <v>-0.1</v>
      </c>
      <c r="AC214">
        <v>-0.1</v>
      </c>
      <c r="AD214">
        <v>-0.1</v>
      </c>
      <c r="AE214">
        <v>-0.1</v>
      </c>
      <c r="AG214">
        <f t="shared" si="24"/>
        <v>8.5</v>
      </c>
      <c r="AH214">
        <f t="shared" si="25"/>
        <v>9.5</v>
      </c>
      <c r="AI214">
        <f t="shared" si="26"/>
        <v>10.5</v>
      </c>
      <c r="AJ214">
        <f t="shared" si="27"/>
        <v>11.5</v>
      </c>
      <c r="AK214">
        <f t="shared" si="28"/>
        <v>-999</v>
      </c>
      <c r="AL214">
        <f t="shared" si="29"/>
        <v>-999</v>
      </c>
      <c r="AM214">
        <f t="shared" si="30"/>
        <v>-0.1</v>
      </c>
      <c r="AN214">
        <f t="shared" si="31"/>
        <v>-999</v>
      </c>
    </row>
    <row r="215" spans="1:40" x14ac:dyDescent="0.25">
      <c r="A215">
        <v>909</v>
      </c>
      <c r="B215" t="s">
        <v>29</v>
      </c>
      <c r="C215" t="s">
        <v>82</v>
      </c>
      <c r="D215" t="s">
        <v>76</v>
      </c>
      <c r="E215" t="s">
        <v>52</v>
      </c>
      <c r="F215" t="s">
        <v>33</v>
      </c>
      <c r="G215" t="s">
        <v>34</v>
      </c>
      <c r="H215" t="s">
        <v>73</v>
      </c>
      <c r="I215" t="s">
        <v>47</v>
      </c>
      <c r="J215" t="s">
        <v>37</v>
      </c>
      <c r="K215" t="s">
        <v>38</v>
      </c>
      <c r="L215" t="s">
        <v>39</v>
      </c>
      <c r="M215" t="s">
        <v>77</v>
      </c>
      <c r="N215" t="s">
        <v>78</v>
      </c>
      <c r="O215" t="s">
        <v>53</v>
      </c>
      <c r="P215" t="s">
        <v>43</v>
      </c>
      <c r="Q215" t="s">
        <v>44</v>
      </c>
      <c r="R215" t="s">
        <v>45</v>
      </c>
      <c r="T215">
        <v>10</v>
      </c>
      <c r="U215">
        <v>-0.1</v>
      </c>
      <c r="V215">
        <v>-0.1</v>
      </c>
      <c r="W215">
        <v>-9.9999999999999395E-2</v>
      </c>
      <c r="X215">
        <v>-0.1</v>
      </c>
      <c r="Y215">
        <v>-0.1</v>
      </c>
      <c r="Z215">
        <v>-0.1</v>
      </c>
      <c r="AA215">
        <v>-0.1</v>
      </c>
      <c r="AB215">
        <v>-0.1</v>
      </c>
      <c r="AC215">
        <v>-0.1</v>
      </c>
      <c r="AD215">
        <v>-0.1</v>
      </c>
      <c r="AE215">
        <v>-0.1</v>
      </c>
      <c r="AG215">
        <f t="shared" si="24"/>
        <v>8.5</v>
      </c>
      <c r="AH215">
        <f t="shared" si="25"/>
        <v>9.5</v>
      </c>
      <c r="AI215">
        <f t="shared" si="26"/>
        <v>10.5</v>
      </c>
      <c r="AJ215">
        <f t="shared" si="27"/>
        <v>11.5</v>
      </c>
      <c r="AK215">
        <f t="shared" si="28"/>
        <v>-999</v>
      </c>
      <c r="AL215">
        <f t="shared" si="29"/>
        <v>-999</v>
      </c>
      <c r="AM215">
        <f t="shared" si="30"/>
        <v>-0.1</v>
      </c>
      <c r="AN215">
        <f t="shared" si="31"/>
        <v>-999</v>
      </c>
    </row>
    <row r="216" spans="1:40" x14ac:dyDescent="0.25">
      <c r="A216">
        <v>910</v>
      </c>
      <c r="B216" t="s">
        <v>29</v>
      </c>
      <c r="C216" t="s">
        <v>82</v>
      </c>
      <c r="D216" t="s">
        <v>76</v>
      </c>
      <c r="E216" t="s">
        <v>52</v>
      </c>
      <c r="F216" t="s">
        <v>33</v>
      </c>
      <c r="G216" t="s">
        <v>34</v>
      </c>
      <c r="H216" t="s">
        <v>73</v>
      </c>
      <c r="I216" t="s">
        <v>47</v>
      </c>
      <c r="J216" t="s">
        <v>37</v>
      </c>
      <c r="K216" t="s">
        <v>38</v>
      </c>
      <c r="L216" t="s">
        <v>39</v>
      </c>
      <c r="M216" t="s">
        <v>77</v>
      </c>
      <c r="N216" t="s">
        <v>78</v>
      </c>
      <c r="O216" t="s">
        <v>53</v>
      </c>
      <c r="P216" t="s">
        <v>43</v>
      </c>
      <c r="Q216" t="s">
        <v>71</v>
      </c>
      <c r="R216" t="s">
        <v>45</v>
      </c>
      <c r="T216">
        <v>10</v>
      </c>
      <c r="U216">
        <v>-0.1</v>
      </c>
      <c r="V216">
        <v>-0.1</v>
      </c>
      <c r="W216">
        <v>-9.9999999999999395E-2</v>
      </c>
      <c r="X216">
        <v>-0.1</v>
      </c>
      <c r="Y216">
        <v>-0.1</v>
      </c>
      <c r="Z216">
        <v>-0.1</v>
      </c>
      <c r="AA216">
        <v>-0.1</v>
      </c>
      <c r="AB216">
        <v>-0.1</v>
      </c>
      <c r="AC216">
        <v>-0.1</v>
      </c>
      <c r="AD216">
        <v>-0.1</v>
      </c>
      <c r="AE216">
        <v>-0.1</v>
      </c>
      <c r="AG216">
        <f t="shared" si="24"/>
        <v>8.5</v>
      </c>
      <c r="AH216">
        <f t="shared" si="25"/>
        <v>9.5</v>
      </c>
      <c r="AI216">
        <f t="shared" si="26"/>
        <v>10.5</v>
      </c>
      <c r="AJ216">
        <f t="shared" si="27"/>
        <v>11.5</v>
      </c>
      <c r="AK216">
        <f t="shared" si="28"/>
        <v>-999</v>
      </c>
      <c r="AL216">
        <f t="shared" si="29"/>
        <v>-999</v>
      </c>
      <c r="AM216">
        <f t="shared" si="30"/>
        <v>-0.1</v>
      </c>
      <c r="AN216">
        <f t="shared" si="31"/>
        <v>-999</v>
      </c>
    </row>
    <row r="217" spans="1:40" x14ac:dyDescent="0.25">
      <c r="A217">
        <v>911</v>
      </c>
      <c r="B217" t="s">
        <v>29</v>
      </c>
      <c r="C217" t="s">
        <v>82</v>
      </c>
      <c r="D217" t="s">
        <v>76</v>
      </c>
      <c r="E217" t="s">
        <v>52</v>
      </c>
      <c r="F217" t="s">
        <v>33</v>
      </c>
      <c r="G217" t="s">
        <v>34</v>
      </c>
      <c r="H217" t="s">
        <v>73</v>
      </c>
      <c r="I217" t="s">
        <v>47</v>
      </c>
      <c r="J217" t="s">
        <v>37</v>
      </c>
      <c r="K217" t="s">
        <v>38</v>
      </c>
      <c r="L217" t="s">
        <v>39</v>
      </c>
      <c r="M217" t="s">
        <v>77</v>
      </c>
      <c r="N217" t="s">
        <v>78</v>
      </c>
      <c r="O217" t="s">
        <v>53</v>
      </c>
      <c r="P217" t="s">
        <v>46</v>
      </c>
      <c r="Q217" t="s">
        <v>44</v>
      </c>
      <c r="R217" t="s">
        <v>45</v>
      </c>
      <c r="T217">
        <v>10</v>
      </c>
      <c r="U217">
        <v>-0.1</v>
      </c>
      <c r="V217">
        <v>-0.1</v>
      </c>
      <c r="W217">
        <v>-9.9999999999999395E-2</v>
      </c>
      <c r="X217">
        <v>-0.1</v>
      </c>
      <c r="Y217">
        <v>-0.1</v>
      </c>
      <c r="Z217">
        <v>-0.1</v>
      </c>
      <c r="AA217">
        <v>-0.1</v>
      </c>
      <c r="AB217">
        <v>-0.1</v>
      </c>
      <c r="AC217">
        <v>-0.1</v>
      </c>
      <c r="AD217">
        <v>-0.1</v>
      </c>
      <c r="AE217">
        <v>-0.1</v>
      </c>
      <c r="AG217">
        <f t="shared" si="24"/>
        <v>8.5</v>
      </c>
      <c r="AH217">
        <f t="shared" si="25"/>
        <v>9.5</v>
      </c>
      <c r="AI217">
        <f t="shared" si="26"/>
        <v>10.5</v>
      </c>
      <c r="AJ217">
        <f t="shared" si="27"/>
        <v>11.5</v>
      </c>
      <c r="AK217">
        <f t="shared" si="28"/>
        <v>-999</v>
      </c>
      <c r="AL217">
        <f t="shared" si="29"/>
        <v>-999</v>
      </c>
      <c r="AM217">
        <f t="shared" si="30"/>
        <v>-0.1</v>
      </c>
      <c r="AN217">
        <f t="shared" si="31"/>
        <v>-999</v>
      </c>
    </row>
    <row r="218" spans="1:40" x14ac:dyDescent="0.25">
      <c r="A218">
        <v>912</v>
      </c>
      <c r="B218" t="s">
        <v>29</v>
      </c>
      <c r="C218" t="s">
        <v>82</v>
      </c>
      <c r="D218" t="s">
        <v>76</v>
      </c>
      <c r="E218" t="s">
        <v>52</v>
      </c>
      <c r="F218" t="s">
        <v>33</v>
      </c>
      <c r="G218" t="s">
        <v>34</v>
      </c>
      <c r="H218" t="s">
        <v>73</v>
      </c>
      <c r="I218" t="s">
        <v>47</v>
      </c>
      <c r="J218" t="s">
        <v>37</v>
      </c>
      <c r="K218" t="s">
        <v>38</v>
      </c>
      <c r="L218" t="s">
        <v>39</v>
      </c>
      <c r="M218" t="s">
        <v>77</v>
      </c>
      <c r="N218" t="s">
        <v>78</v>
      </c>
      <c r="O218" t="s">
        <v>53</v>
      </c>
      <c r="P218" t="s">
        <v>46</v>
      </c>
      <c r="Q218" t="s">
        <v>71</v>
      </c>
      <c r="R218" t="s">
        <v>45</v>
      </c>
      <c r="T218">
        <v>10</v>
      </c>
      <c r="U218">
        <v>-0.1</v>
      </c>
      <c r="V218">
        <v>-0.1</v>
      </c>
      <c r="W218">
        <v>-9.9999999999999395E-2</v>
      </c>
      <c r="X218">
        <v>-0.1</v>
      </c>
      <c r="Y218">
        <v>-0.1</v>
      </c>
      <c r="Z218">
        <v>-0.1</v>
      </c>
      <c r="AA218">
        <v>-0.1</v>
      </c>
      <c r="AB218">
        <v>-0.1</v>
      </c>
      <c r="AC218">
        <v>-0.1</v>
      </c>
      <c r="AD218">
        <v>-0.1</v>
      </c>
      <c r="AE218">
        <v>-0.1</v>
      </c>
      <c r="AG218">
        <f t="shared" si="24"/>
        <v>8.5</v>
      </c>
      <c r="AH218">
        <f t="shared" si="25"/>
        <v>9.5</v>
      </c>
      <c r="AI218">
        <f t="shared" si="26"/>
        <v>10.5</v>
      </c>
      <c r="AJ218">
        <f t="shared" si="27"/>
        <v>11.5</v>
      </c>
      <c r="AK218">
        <f t="shared" si="28"/>
        <v>-999</v>
      </c>
      <c r="AL218">
        <f t="shared" si="29"/>
        <v>-999</v>
      </c>
      <c r="AM218">
        <f t="shared" si="30"/>
        <v>-0.1</v>
      </c>
      <c r="AN218">
        <f t="shared" si="31"/>
        <v>-999</v>
      </c>
    </row>
    <row r="219" spans="1:40" x14ac:dyDescent="0.25">
      <c r="A219">
        <v>993</v>
      </c>
      <c r="B219" t="s">
        <v>29</v>
      </c>
      <c r="C219" t="s">
        <v>82</v>
      </c>
      <c r="D219" t="s">
        <v>79</v>
      </c>
      <c r="E219" t="s">
        <v>52</v>
      </c>
      <c r="F219" t="s">
        <v>33</v>
      </c>
      <c r="G219" t="s">
        <v>34</v>
      </c>
      <c r="H219" t="s">
        <v>73</v>
      </c>
      <c r="I219" t="s">
        <v>36</v>
      </c>
      <c r="J219" t="s">
        <v>37</v>
      </c>
      <c r="K219" t="s">
        <v>38</v>
      </c>
      <c r="L219" t="s">
        <v>39</v>
      </c>
      <c r="M219" t="s">
        <v>80</v>
      </c>
      <c r="N219" t="s">
        <v>81</v>
      </c>
      <c r="O219" t="s">
        <v>53</v>
      </c>
      <c r="P219" t="s">
        <v>43</v>
      </c>
      <c r="Q219" t="s">
        <v>44</v>
      </c>
      <c r="R219" t="s">
        <v>45</v>
      </c>
      <c r="T219">
        <v>10</v>
      </c>
      <c r="U219">
        <v>-0.1</v>
      </c>
      <c r="V219">
        <v>-0.1</v>
      </c>
      <c r="W219">
        <v>-9.9999999999999395E-2</v>
      </c>
      <c r="X219">
        <v>-0.1</v>
      </c>
      <c r="Y219">
        <v>-0.1</v>
      </c>
      <c r="Z219">
        <v>-0.1</v>
      </c>
      <c r="AA219">
        <v>-0.1</v>
      </c>
      <c r="AB219">
        <v>-0.1</v>
      </c>
      <c r="AC219">
        <v>-0.1</v>
      </c>
      <c r="AD219">
        <v>-0.1</v>
      </c>
      <c r="AE219">
        <v>-0.1</v>
      </c>
      <c r="AG219">
        <f t="shared" si="24"/>
        <v>8.5</v>
      </c>
      <c r="AH219">
        <f t="shared" si="25"/>
        <v>9.5</v>
      </c>
      <c r="AI219">
        <f t="shared" si="26"/>
        <v>10.5</v>
      </c>
      <c r="AJ219">
        <f t="shared" si="27"/>
        <v>11.5</v>
      </c>
      <c r="AK219">
        <f t="shared" si="28"/>
        <v>-999</v>
      </c>
      <c r="AL219">
        <f t="shared" si="29"/>
        <v>-999</v>
      </c>
      <c r="AM219">
        <f t="shared" si="30"/>
        <v>-0.1</v>
      </c>
      <c r="AN219">
        <f t="shared" si="31"/>
        <v>-999</v>
      </c>
    </row>
    <row r="220" spans="1:40" x14ac:dyDescent="0.25">
      <c r="A220">
        <v>994</v>
      </c>
      <c r="B220" t="s">
        <v>29</v>
      </c>
      <c r="C220" t="s">
        <v>82</v>
      </c>
      <c r="D220" t="s">
        <v>79</v>
      </c>
      <c r="E220" t="s">
        <v>52</v>
      </c>
      <c r="F220" t="s">
        <v>33</v>
      </c>
      <c r="G220" t="s">
        <v>34</v>
      </c>
      <c r="H220" t="s">
        <v>73</v>
      </c>
      <c r="I220" t="s">
        <v>36</v>
      </c>
      <c r="J220" t="s">
        <v>37</v>
      </c>
      <c r="K220" t="s">
        <v>38</v>
      </c>
      <c r="L220" t="s">
        <v>39</v>
      </c>
      <c r="M220" t="s">
        <v>80</v>
      </c>
      <c r="N220" t="s">
        <v>81</v>
      </c>
      <c r="O220" t="s">
        <v>53</v>
      </c>
      <c r="P220" t="s">
        <v>43</v>
      </c>
      <c r="Q220" t="s">
        <v>71</v>
      </c>
      <c r="R220" t="s">
        <v>45</v>
      </c>
      <c r="T220">
        <v>10</v>
      </c>
      <c r="U220">
        <v>-0.1</v>
      </c>
      <c r="V220">
        <v>-0.1</v>
      </c>
      <c r="W220">
        <v>-9.9999999999999395E-2</v>
      </c>
      <c r="X220">
        <v>-0.1</v>
      </c>
      <c r="Y220">
        <v>-0.1</v>
      </c>
      <c r="Z220">
        <v>-0.1</v>
      </c>
      <c r="AA220">
        <v>-0.1</v>
      </c>
      <c r="AB220">
        <v>-0.1</v>
      </c>
      <c r="AC220">
        <v>-0.1</v>
      </c>
      <c r="AD220">
        <v>-0.1</v>
      </c>
      <c r="AE220">
        <v>-0.1</v>
      </c>
      <c r="AG220">
        <f t="shared" si="24"/>
        <v>8.5</v>
      </c>
      <c r="AH220">
        <f t="shared" si="25"/>
        <v>9.5</v>
      </c>
      <c r="AI220">
        <f t="shared" si="26"/>
        <v>10.5</v>
      </c>
      <c r="AJ220">
        <f t="shared" si="27"/>
        <v>11.5</v>
      </c>
      <c r="AK220">
        <f t="shared" si="28"/>
        <v>-999</v>
      </c>
      <c r="AL220">
        <f t="shared" si="29"/>
        <v>-999</v>
      </c>
      <c r="AM220">
        <f t="shared" si="30"/>
        <v>-0.1</v>
      </c>
      <c r="AN220">
        <f t="shared" si="31"/>
        <v>-999</v>
      </c>
    </row>
    <row r="221" spans="1:40" x14ac:dyDescent="0.25">
      <c r="A221">
        <v>995</v>
      </c>
      <c r="B221" t="s">
        <v>29</v>
      </c>
      <c r="C221" t="s">
        <v>82</v>
      </c>
      <c r="D221" t="s">
        <v>79</v>
      </c>
      <c r="E221" t="s">
        <v>52</v>
      </c>
      <c r="F221" t="s">
        <v>33</v>
      </c>
      <c r="G221" t="s">
        <v>34</v>
      </c>
      <c r="H221" t="s">
        <v>73</v>
      </c>
      <c r="I221" t="s">
        <v>36</v>
      </c>
      <c r="J221" t="s">
        <v>37</v>
      </c>
      <c r="K221" t="s">
        <v>38</v>
      </c>
      <c r="L221" t="s">
        <v>39</v>
      </c>
      <c r="M221" t="s">
        <v>80</v>
      </c>
      <c r="N221" t="s">
        <v>81</v>
      </c>
      <c r="O221" t="s">
        <v>53</v>
      </c>
      <c r="P221" t="s">
        <v>46</v>
      </c>
      <c r="Q221" t="s">
        <v>44</v>
      </c>
      <c r="R221" t="s">
        <v>45</v>
      </c>
      <c r="T221">
        <v>10</v>
      </c>
      <c r="U221">
        <v>-0.1</v>
      </c>
      <c r="V221">
        <v>-0.1</v>
      </c>
      <c r="W221">
        <v>-9.9999999999999395E-2</v>
      </c>
      <c r="X221">
        <v>-0.1</v>
      </c>
      <c r="Y221">
        <v>-0.1</v>
      </c>
      <c r="Z221">
        <v>-0.1</v>
      </c>
      <c r="AA221">
        <v>-0.1</v>
      </c>
      <c r="AB221">
        <v>-0.1</v>
      </c>
      <c r="AC221">
        <v>-0.1</v>
      </c>
      <c r="AD221">
        <v>-0.1</v>
      </c>
      <c r="AE221">
        <v>-0.1</v>
      </c>
      <c r="AG221">
        <f t="shared" si="24"/>
        <v>8.5</v>
      </c>
      <c r="AH221">
        <f t="shared" si="25"/>
        <v>9.5</v>
      </c>
      <c r="AI221">
        <f t="shared" si="26"/>
        <v>10.5</v>
      </c>
      <c r="AJ221">
        <f t="shared" si="27"/>
        <v>11.5</v>
      </c>
      <c r="AK221">
        <f t="shared" si="28"/>
        <v>-999</v>
      </c>
      <c r="AL221">
        <f t="shared" si="29"/>
        <v>-999</v>
      </c>
      <c r="AM221">
        <f t="shared" si="30"/>
        <v>-0.1</v>
      </c>
      <c r="AN221">
        <f t="shared" si="31"/>
        <v>-999</v>
      </c>
    </row>
    <row r="222" spans="1:40" x14ac:dyDescent="0.25">
      <c r="A222">
        <v>996</v>
      </c>
      <c r="B222" t="s">
        <v>29</v>
      </c>
      <c r="C222" t="s">
        <v>82</v>
      </c>
      <c r="D222" t="s">
        <v>79</v>
      </c>
      <c r="E222" t="s">
        <v>52</v>
      </c>
      <c r="F222" t="s">
        <v>33</v>
      </c>
      <c r="G222" t="s">
        <v>34</v>
      </c>
      <c r="H222" t="s">
        <v>73</v>
      </c>
      <c r="I222" t="s">
        <v>36</v>
      </c>
      <c r="J222" t="s">
        <v>37</v>
      </c>
      <c r="K222" t="s">
        <v>38</v>
      </c>
      <c r="L222" t="s">
        <v>39</v>
      </c>
      <c r="M222" t="s">
        <v>80</v>
      </c>
      <c r="N222" t="s">
        <v>81</v>
      </c>
      <c r="O222" t="s">
        <v>53</v>
      </c>
      <c r="P222" t="s">
        <v>46</v>
      </c>
      <c r="Q222" t="s">
        <v>71</v>
      </c>
      <c r="R222" t="s">
        <v>45</v>
      </c>
      <c r="T222">
        <v>10</v>
      </c>
      <c r="U222">
        <v>-0.1</v>
      </c>
      <c r="V222">
        <v>-0.1</v>
      </c>
      <c r="W222">
        <v>-9.9999999999999395E-2</v>
      </c>
      <c r="X222">
        <v>-0.1</v>
      </c>
      <c r="Y222">
        <v>-0.1</v>
      </c>
      <c r="Z222">
        <v>-0.1</v>
      </c>
      <c r="AA222">
        <v>-0.1</v>
      </c>
      <c r="AB222">
        <v>-0.1</v>
      </c>
      <c r="AC222">
        <v>-0.1</v>
      </c>
      <c r="AD222">
        <v>-0.1</v>
      </c>
      <c r="AE222">
        <v>-0.1</v>
      </c>
      <c r="AG222">
        <f t="shared" si="24"/>
        <v>8.5</v>
      </c>
      <c r="AH222">
        <f t="shared" si="25"/>
        <v>9.5</v>
      </c>
      <c r="AI222">
        <f t="shared" si="26"/>
        <v>10.5</v>
      </c>
      <c r="AJ222">
        <f t="shared" si="27"/>
        <v>11.5</v>
      </c>
      <c r="AK222">
        <f t="shared" si="28"/>
        <v>-999</v>
      </c>
      <c r="AL222">
        <f t="shared" si="29"/>
        <v>-999</v>
      </c>
      <c r="AM222">
        <f t="shared" si="30"/>
        <v>-0.1</v>
      </c>
      <c r="AN222">
        <f t="shared" si="31"/>
        <v>-999</v>
      </c>
    </row>
    <row r="223" spans="1:40" x14ac:dyDescent="0.25">
      <c r="A223">
        <v>997</v>
      </c>
      <c r="B223" t="s">
        <v>29</v>
      </c>
      <c r="C223" t="s">
        <v>82</v>
      </c>
      <c r="D223" t="s">
        <v>79</v>
      </c>
      <c r="E223" t="s">
        <v>52</v>
      </c>
      <c r="F223" t="s">
        <v>33</v>
      </c>
      <c r="G223" t="s">
        <v>34</v>
      </c>
      <c r="H223" t="s">
        <v>73</v>
      </c>
      <c r="I223" t="s">
        <v>47</v>
      </c>
      <c r="J223" t="s">
        <v>37</v>
      </c>
      <c r="K223" t="s">
        <v>38</v>
      </c>
      <c r="L223" t="s">
        <v>39</v>
      </c>
      <c r="M223" t="s">
        <v>80</v>
      </c>
      <c r="N223" t="s">
        <v>81</v>
      </c>
      <c r="O223" t="s">
        <v>53</v>
      </c>
      <c r="P223" t="s">
        <v>43</v>
      </c>
      <c r="Q223" t="s">
        <v>44</v>
      </c>
      <c r="R223" t="s">
        <v>45</v>
      </c>
      <c r="T223">
        <v>10</v>
      </c>
      <c r="U223">
        <v>-0.1</v>
      </c>
      <c r="V223">
        <v>-0.1</v>
      </c>
      <c r="W223">
        <v>-9.9999999999999395E-2</v>
      </c>
      <c r="X223">
        <v>-0.1</v>
      </c>
      <c r="Y223">
        <v>-0.1</v>
      </c>
      <c r="Z223">
        <v>-0.1</v>
      </c>
      <c r="AA223">
        <v>-0.1</v>
      </c>
      <c r="AB223">
        <v>-0.1</v>
      </c>
      <c r="AC223">
        <v>-0.1</v>
      </c>
      <c r="AD223">
        <v>-0.1</v>
      </c>
      <c r="AE223">
        <v>-0.1</v>
      </c>
      <c r="AG223">
        <f t="shared" si="24"/>
        <v>8.5</v>
      </c>
      <c r="AH223">
        <f t="shared" si="25"/>
        <v>9.5</v>
      </c>
      <c r="AI223">
        <f t="shared" si="26"/>
        <v>10.5</v>
      </c>
      <c r="AJ223">
        <f t="shared" si="27"/>
        <v>11.5</v>
      </c>
      <c r="AK223">
        <f t="shared" si="28"/>
        <v>-999</v>
      </c>
      <c r="AL223">
        <f t="shared" si="29"/>
        <v>-999</v>
      </c>
      <c r="AM223">
        <f t="shared" si="30"/>
        <v>-0.1</v>
      </c>
      <c r="AN223">
        <f t="shared" si="31"/>
        <v>-999</v>
      </c>
    </row>
    <row r="224" spans="1:40" x14ac:dyDescent="0.25">
      <c r="A224">
        <v>998</v>
      </c>
      <c r="B224" t="s">
        <v>29</v>
      </c>
      <c r="C224" t="s">
        <v>82</v>
      </c>
      <c r="D224" t="s">
        <v>79</v>
      </c>
      <c r="E224" t="s">
        <v>52</v>
      </c>
      <c r="F224" t="s">
        <v>33</v>
      </c>
      <c r="G224" t="s">
        <v>34</v>
      </c>
      <c r="H224" t="s">
        <v>73</v>
      </c>
      <c r="I224" t="s">
        <v>47</v>
      </c>
      <c r="J224" t="s">
        <v>37</v>
      </c>
      <c r="K224" t="s">
        <v>38</v>
      </c>
      <c r="L224" t="s">
        <v>39</v>
      </c>
      <c r="M224" t="s">
        <v>80</v>
      </c>
      <c r="N224" t="s">
        <v>81</v>
      </c>
      <c r="O224" t="s">
        <v>53</v>
      </c>
      <c r="P224" t="s">
        <v>43</v>
      </c>
      <c r="Q224" t="s">
        <v>71</v>
      </c>
      <c r="R224" t="s">
        <v>45</v>
      </c>
      <c r="T224">
        <v>10</v>
      </c>
      <c r="U224">
        <v>-0.1</v>
      </c>
      <c r="V224">
        <v>-0.1</v>
      </c>
      <c r="W224">
        <v>-9.9999999999999395E-2</v>
      </c>
      <c r="X224">
        <v>-0.1</v>
      </c>
      <c r="Y224">
        <v>-0.1</v>
      </c>
      <c r="Z224">
        <v>-0.1</v>
      </c>
      <c r="AA224">
        <v>-0.1</v>
      </c>
      <c r="AB224">
        <v>-0.1</v>
      </c>
      <c r="AC224">
        <v>-0.1</v>
      </c>
      <c r="AD224">
        <v>-0.1</v>
      </c>
      <c r="AE224">
        <v>-0.1</v>
      </c>
      <c r="AG224">
        <f t="shared" si="24"/>
        <v>8.5</v>
      </c>
      <c r="AH224">
        <f t="shared" si="25"/>
        <v>9.5</v>
      </c>
      <c r="AI224">
        <f t="shared" si="26"/>
        <v>10.5</v>
      </c>
      <c r="AJ224">
        <f t="shared" si="27"/>
        <v>11.5</v>
      </c>
      <c r="AK224">
        <f t="shared" si="28"/>
        <v>-999</v>
      </c>
      <c r="AL224">
        <f t="shared" si="29"/>
        <v>-999</v>
      </c>
      <c r="AM224">
        <f t="shared" si="30"/>
        <v>-0.1</v>
      </c>
      <c r="AN224">
        <f t="shared" si="31"/>
        <v>-999</v>
      </c>
    </row>
    <row r="225" spans="1:40" x14ac:dyDescent="0.25">
      <c r="A225">
        <v>999</v>
      </c>
      <c r="B225" t="s">
        <v>29</v>
      </c>
      <c r="C225" t="s">
        <v>82</v>
      </c>
      <c r="D225" t="s">
        <v>79</v>
      </c>
      <c r="E225" t="s">
        <v>52</v>
      </c>
      <c r="F225" t="s">
        <v>33</v>
      </c>
      <c r="G225" t="s">
        <v>34</v>
      </c>
      <c r="H225" t="s">
        <v>73</v>
      </c>
      <c r="I225" t="s">
        <v>47</v>
      </c>
      <c r="J225" t="s">
        <v>37</v>
      </c>
      <c r="K225" t="s">
        <v>38</v>
      </c>
      <c r="L225" t="s">
        <v>39</v>
      </c>
      <c r="M225" t="s">
        <v>80</v>
      </c>
      <c r="N225" t="s">
        <v>81</v>
      </c>
      <c r="O225" t="s">
        <v>53</v>
      </c>
      <c r="P225" t="s">
        <v>46</v>
      </c>
      <c r="Q225" t="s">
        <v>44</v>
      </c>
      <c r="R225" t="s">
        <v>45</v>
      </c>
      <c r="T225">
        <v>10</v>
      </c>
      <c r="U225">
        <v>-0.1</v>
      </c>
      <c r="V225">
        <v>-0.1</v>
      </c>
      <c r="W225">
        <v>-9.9999999999999395E-2</v>
      </c>
      <c r="X225">
        <v>-0.1</v>
      </c>
      <c r="Y225">
        <v>-0.1</v>
      </c>
      <c r="Z225">
        <v>-0.1</v>
      </c>
      <c r="AA225">
        <v>-0.1</v>
      </c>
      <c r="AB225">
        <v>-0.1</v>
      </c>
      <c r="AC225">
        <v>-0.1</v>
      </c>
      <c r="AD225">
        <v>-0.1</v>
      </c>
      <c r="AE225">
        <v>-0.1</v>
      </c>
      <c r="AG225">
        <f t="shared" si="24"/>
        <v>8.5</v>
      </c>
      <c r="AH225">
        <f t="shared" si="25"/>
        <v>9.5</v>
      </c>
      <c r="AI225">
        <f t="shared" si="26"/>
        <v>10.5</v>
      </c>
      <c r="AJ225">
        <f t="shared" si="27"/>
        <v>11.5</v>
      </c>
      <c r="AK225">
        <f t="shared" si="28"/>
        <v>-999</v>
      </c>
      <c r="AL225">
        <f t="shared" si="29"/>
        <v>-999</v>
      </c>
      <c r="AM225">
        <f t="shared" si="30"/>
        <v>-0.1</v>
      </c>
      <c r="AN225">
        <f t="shared" si="31"/>
        <v>-999</v>
      </c>
    </row>
    <row r="226" spans="1:40" x14ac:dyDescent="0.25">
      <c r="A226">
        <v>1000</v>
      </c>
      <c r="B226" t="s">
        <v>29</v>
      </c>
      <c r="C226" t="s">
        <v>82</v>
      </c>
      <c r="D226" t="s">
        <v>79</v>
      </c>
      <c r="E226" t="s">
        <v>52</v>
      </c>
      <c r="F226" t="s">
        <v>33</v>
      </c>
      <c r="G226" t="s">
        <v>34</v>
      </c>
      <c r="H226" t="s">
        <v>73</v>
      </c>
      <c r="I226" t="s">
        <v>47</v>
      </c>
      <c r="J226" t="s">
        <v>37</v>
      </c>
      <c r="K226" t="s">
        <v>38</v>
      </c>
      <c r="L226" t="s">
        <v>39</v>
      </c>
      <c r="M226" t="s">
        <v>80</v>
      </c>
      <c r="N226" t="s">
        <v>81</v>
      </c>
      <c r="O226" t="s">
        <v>53</v>
      </c>
      <c r="P226" t="s">
        <v>46</v>
      </c>
      <c r="Q226" t="s">
        <v>71</v>
      </c>
      <c r="R226" t="s">
        <v>45</v>
      </c>
      <c r="T226">
        <v>10</v>
      </c>
      <c r="U226">
        <v>-0.1</v>
      </c>
      <c r="V226">
        <v>-0.1</v>
      </c>
      <c r="W226">
        <v>-9.9999999999999395E-2</v>
      </c>
      <c r="X226">
        <v>-0.1</v>
      </c>
      <c r="Y226">
        <v>-0.1</v>
      </c>
      <c r="Z226">
        <v>-0.1</v>
      </c>
      <c r="AA226">
        <v>-0.1</v>
      </c>
      <c r="AB226">
        <v>-0.1</v>
      </c>
      <c r="AC226">
        <v>-0.1</v>
      </c>
      <c r="AD226">
        <v>-0.1</v>
      </c>
      <c r="AE226">
        <v>-0.1</v>
      </c>
      <c r="AG226">
        <f t="shared" si="24"/>
        <v>8.5</v>
      </c>
      <c r="AH226">
        <f t="shared" si="25"/>
        <v>9.5</v>
      </c>
      <c r="AI226">
        <f t="shared" si="26"/>
        <v>10.5</v>
      </c>
      <c r="AJ226">
        <f t="shared" si="27"/>
        <v>11.5</v>
      </c>
      <c r="AK226">
        <f t="shared" si="28"/>
        <v>-999</v>
      </c>
      <c r="AL226">
        <f t="shared" si="29"/>
        <v>-999</v>
      </c>
      <c r="AM226">
        <f t="shared" si="30"/>
        <v>-0.1</v>
      </c>
      <c r="AN226">
        <f t="shared" si="31"/>
        <v>-999</v>
      </c>
    </row>
    <row r="227" spans="1:40" x14ac:dyDescent="0.25">
      <c r="A227">
        <v>1081</v>
      </c>
      <c r="B227" t="s">
        <v>29</v>
      </c>
      <c r="C227" t="s">
        <v>83</v>
      </c>
      <c r="D227" t="s">
        <v>31</v>
      </c>
      <c r="E227" t="s">
        <v>52</v>
      </c>
      <c r="F227" t="s">
        <v>33</v>
      </c>
      <c r="G227" t="s">
        <v>34</v>
      </c>
      <c r="H227" t="s">
        <v>35</v>
      </c>
      <c r="I227" t="s">
        <v>36</v>
      </c>
      <c r="J227" t="s">
        <v>37</v>
      </c>
      <c r="K227" t="s">
        <v>38</v>
      </c>
      <c r="L227" t="s">
        <v>39</v>
      </c>
      <c r="M227" t="s">
        <v>40</v>
      </c>
      <c r="N227" t="s">
        <v>41</v>
      </c>
      <c r="O227" t="s">
        <v>53</v>
      </c>
      <c r="P227" t="s">
        <v>43</v>
      </c>
      <c r="Q227" t="s">
        <v>44</v>
      </c>
      <c r="R227" t="s">
        <v>45</v>
      </c>
      <c r="T227">
        <v>10</v>
      </c>
      <c r="U227">
        <v>-0.1</v>
      </c>
      <c r="V227">
        <v>-0.1</v>
      </c>
      <c r="W227">
        <v>-9.9999999999999395E-2</v>
      </c>
      <c r="X227">
        <v>-0.1</v>
      </c>
      <c r="Y227">
        <v>-0.1</v>
      </c>
      <c r="Z227">
        <v>-0.1</v>
      </c>
      <c r="AA227">
        <v>-0.1</v>
      </c>
      <c r="AB227">
        <v>-0.1</v>
      </c>
      <c r="AC227">
        <v>-0.1</v>
      </c>
      <c r="AD227">
        <v>-0.1</v>
      </c>
      <c r="AE227">
        <v>-0.1</v>
      </c>
      <c r="AG227">
        <f t="shared" si="24"/>
        <v>8.5</v>
      </c>
      <c r="AH227">
        <f t="shared" si="25"/>
        <v>9.5</v>
      </c>
      <c r="AI227">
        <f t="shared" si="26"/>
        <v>10.5</v>
      </c>
      <c r="AJ227">
        <f t="shared" si="27"/>
        <v>11.5</v>
      </c>
      <c r="AK227">
        <f t="shared" si="28"/>
        <v>-0.1</v>
      </c>
      <c r="AL227">
        <f t="shared" si="29"/>
        <v>-999</v>
      </c>
      <c r="AM227">
        <f t="shared" si="30"/>
        <v>-999</v>
      </c>
      <c r="AN227">
        <f t="shared" si="31"/>
        <v>-999</v>
      </c>
    </row>
    <row r="228" spans="1:40" x14ac:dyDescent="0.25">
      <c r="A228">
        <v>1082</v>
      </c>
      <c r="B228" t="s">
        <v>29</v>
      </c>
      <c r="C228" t="s">
        <v>83</v>
      </c>
      <c r="D228" t="s">
        <v>31</v>
      </c>
      <c r="E228" t="s">
        <v>52</v>
      </c>
      <c r="F228" t="s">
        <v>33</v>
      </c>
      <c r="G228" t="s">
        <v>34</v>
      </c>
      <c r="H228" t="s">
        <v>35</v>
      </c>
      <c r="I228" t="s">
        <v>36</v>
      </c>
      <c r="J228" t="s">
        <v>37</v>
      </c>
      <c r="K228" t="s">
        <v>38</v>
      </c>
      <c r="L228" t="s">
        <v>39</v>
      </c>
      <c r="M228" t="s">
        <v>40</v>
      </c>
      <c r="N228" t="s">
        <v>41</v>
      </c>
      <c r="O228" t="s">
        <v>53</v>
      </c>
      <c r="P228" t="s">
        <v>43</v>
      </c>
      <c r="Q228" t="s">
        <v>71</v>
      </c>
      <c r="R228" t="s">
        <v>45</v>
      </c>
      <c r="T228">
        <v>10</v>
      </c>
      <c r="U228">
        <v>-0.1</v>
      </c>
      <c r="V228">
        <v>-0.1</v>
      </c>
      <c r="W228">
        <v>-9.9999999999999395E-2</v>
      </c>
      <c r="X228">
        <v>-0.1</v>
      </c>
      <c r="Y228">
        <v>-0.1</v>
      </c>
      <c r="Z228">
        <v>-0.1</v>
      </c>
      <c r="AA228">
        <v>-0.1</v>
      </c>
      <c r="AB228">
        <v>-0.1</v>
      </c>
      <c r="AC228">
        <v>-0.1</v>
      </c>
      <c r="AD228">
        <v>-0.1</v>
      </c>
      <c r="AE228">
        <v>-0.1</v>
      </c>
      <c r="AG228">
        <f t="shared" si="24"/>
        <v>8.5</v>
      </c>
      <c r="AH228">
        <f t="shared" si="25"/>
        <v>9.5</v>
      </c>
      <c r="AI228">
        <f t="shared" si="26"/>
        <v>10.5</v>
      </c>
      <c r="AJ228">
        <f t="shared" si="27"/>
        <v>11.5</v>
      </c>
      <c r="AK228">
        <f t="shared" si="28"/>
        <v>-0.1</v>
      </c>
      <c r="AL228">
        <f t="shared" si="29"/>
        <v>-999</v>
      </c>
      <c r="AM228">
        <f t="shared" si="30"/>
        <v>-999</v>
      </c>
      <c r="AN228">
        <f t="shared" si="31"/>
        <v>-999</v>
      </c>
    </row>
    <row r="229" spans="1:40" x14ac:dyDescent="0.25">
      <c r="A229">
        <v>1083</v>
      </c>
      <c r="B229" t="s">
        <v>29</v>
      </c>
      <c r="C229" t="s">
        <v>83</v>
      </c>
      <c r="D229" t="s">
        <v>31</v>
      </c>
      <c r="E229" t="s">
        <v>52</v>
      </c>
      <c r="F229" t="s">
        <v>33</v>
      </c>
      <c r="G229" t="s">
        <v>34</v>
      </c>
      <c r="H229" t="s">
        <v>35</v>
      </c>
      <c r="I229" t="s">
        <v>36</v>
      </c>
      <c r="J229" t="s">
        <v>37</v>
      </c>
      <c r="K229" t="s">
        <v>38</v>
      </c>
      <c r="L229" t="s">
        <v>39</v>
      </c>
      <c r="M229" t="s">
        <v>40</v>
      </c>
      <c r="N229" t="s">
        <v>41</v>
      </c>
      <c r="O229" t="s">
        <v>53</v>
      </c>
      <c r="P229" t="s">
        <v>46</v>
      </c>
      <c r="Q229" t="s">
        <v>44</v>
      </c>
      <c r="R229" t="s">
        <v>45</v>
      </c>
      <c r="T229">
        <v>10</v>
      </c>
      <c r="U229">
        <v>-0.1</v>
      </c>
      <c r="V229">
        <v>-0.1</v>
      </c>
      <c r="W229">
        <v>-9.9999999999999395E-2</v>
      </c>
      <c r="X229">
        <v>-0.1</v>
      </c>
      <c r="Y229">
        <v>-0.1</v>
      </c>
      <c r="Z229">
        <v>-0.1</v>
      </c>
      <c r="AA229">
        <v>-0.1</v>
      </c>
      <c r="AB229">
        <v>-0.1</v>
      </c>
      <c r="AC229">
        <v>-0.1</v>
      </c>
      <c r="AD229">
        <v>-0.1</v>
      </c>
      <c r="AE229">
        <v>-0.1</v>
      </c>
      <c r="AG229">
        <f t="shared" si="24"/>
        <v>8.5</v>
      </c>
      <c r="AH229">
        <f t="shared" si="25"/>
        <v>9.5</v>
      </c>
      <c r="AI229">
        <f t="shared" si="26"/>
        <v>10.5</v>
      </c>
      <c r="AJ229">
        <f t="shared" si="27"/>
        <v>11.5</v>
      </c>
      <c r="AK229">
        <f t="shared" si="28"/>
        <v>-0.1</v>
      </c>
      <c r="AL229">
        <f t="shared" si="29"/>
        <v>-999</v>
      </c>
      <c r="AM229">
        <f t="shared" si="30"/>
        <v>-999</v>
      </c>
      <c r="AN229">
        <f t="shared" si="31"/>
        <v>-999</v>
      </c>
    </row>
    <row r="230" spans="1:40" x14ac:dyDescent="0.25">
      <c r="A230">
        <v>1084</v>
      </c>
      <c r="B230" t="s">
        <v>29</v>
      </c>
      <c r="C230" t="s">
        <v>83</v>
      </c>
      <c r="D230" t="s">
        <v>31</v>
      </c>
      <c r="E230" t="s">
        <v>52</v>
      </c>
      <c r="F230" t="s">
        <v>33</v>
      </c>
      <c r="G230" t="s">
        <v>34</v>
      </c>
      <c r="H230" t="s">
        <v>35</v>
      </c>
      <c r="I230" t="s">
        <v>36</v>
      </c>
      <c r="J230" t="s">
        <v>37</v>
      </c>
      <c r="K230" t="s">
        <v>38</v>
      </c>
      <c r="L230" t="s">
        <v>39</v>
      </c>
      <c r="M230" t="s">
        <v>40</v>
      </c>
      <c r="N230" t="s">
        <v>41</v>
      </c>
      <c r="O230" t="s">
        <v>53</v>
      </c>
      <c r="P230" t="s">
        <v>46</v>
      </c>
      <c r="Q230" t="s">
        <v>71</v>
      </c>
      <c r="R230" t="s">
        <v>45</v>
      </c>
      <c r="T230">
        <v>10</v>
      </c>
      <c r="U230">
        <v>-0.1</v>
      </c>
      <c r="V230">
        <v>-0.1</v>
      </c>
      <c r="W230">
        <v>-9.9999999999999395E-2</v>
      </c>
      <c r="X230">
        <v>-0.1</v>
      </c>
      <c r="Y230">
        <v>-0.1</v>
      </c>
      <c r="Z230">
        <v>-0.1</v>
      </c>
      <c r="AA230">
        <v>-0.1</v>
      </c>
      <c r="AB230">
        <v>-0.1</v>
      </c>
      <c r="AC230">
        <v>-0.1</v>
      </c>
      <c r="AD230">
        <v>-0.1</v>
      </c>
      <c r="AE230">
        <v>-0.1</v>
      </c>
      <c r="AG230">
        <f t="shared" si="24"/>
        <v>8.5</v>
      </c>
      <c r="AH230">
        <f t="shared" si="25"/>
        <v>9.5</v>
      </c>
      <c r="AI230">
        <f t="shared" si="26"/>
        <v>10.5</v>
      </c>
      <c r="AJ230">
        <f t="shared" si="27"/>
        <v>11.5</v>
      </c>
      <c r="AK230">
        <f t="shared" si="28"/>
        <v>-0.1</v>
      </c>
      <c r="AL230">
        <f t="shared" si="29"/>
        <v>-999</v>
      </c>
      <c r="AM230">
        <f t="shared" si="30"/>
        <v>-999</v>
      </c>
      <c r="AN230">
        <f t="shared" si="31"/>
        <v>-999</v>
      </c>
    </row>
    <row r="231" spans="1:40" x14ac:dyDescent="0.25">
      <c r="A231">
        <v>1085</v>
      </c>
      <c r="B231" t="s">
        <v>29</v>
      </c>
      <c r="C231" t="s">
        <v>83</v>
      </c>
      <c r="D231" t="s">
        <v>31</v>
      </c>
      <c r="E231" t="s">
        <v>52</v>
      </c>
      <c r="F231" t="s">
        <v>33</v>
      </c>
      <c r="G231" t="s">
        <v>34</v>
      </c>
      <c r="H231" t="s">
        <v>35</v>
      </c>
      <c r="I231" t="s">
        <v>47</v>
      </c>
      <c r="J231" t="s">
        <v>37</v>
      </c>
      <c r="K231" t="s">
        <v>38</v>
      </c>
      <c r="L231" t="s">
        <v>39</v>
      </c>
      <c r="M231" t="s">
        <v>40</v>
      </c>
      <c r="N231" t="s">
        <v>41</v>
      </c>
      <c r="O231" t="s">
        <v>53</v>
      </c>
      <c r="P231" t="s">
        <v>43</v>
      </c>
      <c r="Q231" t="s">
        <v>44</v>
      </c>
      <c r="R231" t="s">
        <v>45</v>
      </c>
      <c r="T231">
        <v>10</v>
      </c>
      <c r="U231">
        <v>-0.1</v>
      </c>
      <c r="V231">
        <v>-0.1</v>
      </c>
      <c r="W231">
        <v>-9.9999999999999395E-2</v>
      </c>
      <c r="X231">
        <v>-0.1</v>
      </c>
      <c r="Y231">
        <v>-0.1</v>
      </c>
      <c r="Z231">
        <v>-0.1</v>
      </c>
      <c r="AA231">
        <v>-0.1</v>
      </c>
      <c r="AB231">
        <v>-0.1</v>
      </c>
      <c r="AC231">
        <v>-0.1</v>
      </c>
      <c r="AD231">
        <v>-0.1</v>
      </c>
      <c r="AE231">
        <v>-0.1</v>
      </c>
      <c r="AG231">
        <f t="shared" si="24"/>
        <v>8.5</v>
      </c>
      <c r="AH231">
        <f t="shared" si="25"/>
        <v>9.5</v>
      </c>
      <c r="AI231">
        <f t="shared" si="26"/>
        <v>10.5</v>
      </c>
      <c r="AJ231">
        <f t="shared" si="27"/>
        <v>11.5</v>
      </c>
      <c r="AK231">
        <f t="shared" si="28"/>
        <v>-0.1</v>
      </c>
      <c r="AL231">
        <f t="shared" si="29"/>
        <v>-999</v>
      </c>
      <c r="AM231">
        <f t="shared" si="30"/>
        <v>-999</v>
      </c>
      <c r="AN231">
        <f t="shared" si="31"/>
        <v>-999</v>
      </c>
    </row>
    <row r="232" spans="1:40" x14ac:dyDescent="0.25">
      <c r="A232">
        <v>1086</v>
      </c>
      <c r="B232" t="s">
        <v>29</v>
      </c>
      <c r="C232" t="s">
        <v>83</v>
      </c>
      <c r="D232" t="s">
        <v>31</v>
      </c>
      <c r="E232" t="s">
        <v>52</v>
      </c>
      <c r="F232" t="s">
        <v>33</v>
      </c>
      <c r="G232" t="s">
        <v>34</v>
      </c>
      <c r="H232" t="s">
        <v>35</v>
      </c>
      <c r="I232" t="s">
        <v>47</v>
      </c>
      <c r="J232" t="s">
        <v>37</v>
      </c>
      <c r="K232" t="s">
        <v>38</v>
      </c>
      <c r="L232" t="s">
        <v>39</v>
      </c>
      <c r="M232" t="s">
        <v>40</v>
      </c>
      <c r="N232" t="s">
        <v>41</v>
      </c>
      <c r="O232" t="s">
        <v>53</v>
      </c>
      <c r="P232" t="s">
        <v>43</v>
      </c>
      <c r="Q232" t="s">
        <v>71</v>
      </c>
      <c r="R232" t="s">
        <v>45</v>
      </c>
      <c r="T232">
        <v>10</v>
      </c>
      <c r="U232">
        <v>-0.1</v>
      </c>
      <c r="V232">
        <v>-0.1</v>
      </c>
      <c r="W232">
        <v>-9.9999999999999395E-2</v>
      </c>
      <c r="X232">
        <v>-0.1</v>
      </c>
      <c r="Y232">
        <v>-0.1</v>
      </c>
      <c r="Z232">
        <v>-0.1</v>
      </c>
      <c r="AA232">
        <v>-0.1</v>
      </c>
      <c r="AB232">
        <v>-0.1</v>
      </c>
      <c r="AC232">
        <v>-0.1</v>
      </c>
      <c r="AD232">
        <v>-0.1</v>
      </c>
      <c r="AE232">
        <v>-0.1</v>
      </c>
      <c r="AG232">
        <f t="shared" si="24"/>
        <v>8.5</v>
      </c>
      <c r="AH232">
        <f t="shared" si="25"/>
        <v>9.5</v>
      </c>
      <c r="AI232">
        <f t="shared" si="26"/>
        <v>10.5</v>
      </c>
      <c r="AJ232">
        <f t="shared" si="27"/>
        <v>11.5</v>
      </c>
      <c r="AK232">
        <f t="shared" si="28"/>
        <v>-0.1</v>
      </c>
      <c r="AL232">
        <f t="shared" si="29"/>
        <v>-999</v>
      </c>
      <c r="AM232">
        <f t="shared" si="30"/>
        <v>-999</v>
      </c>
      <c r="AN232">
        <f t="shared" si="31"/>
        <v>-999</v>
      </c>
    </row>
    <row r="233" spans="1:40" x14ac:dyDescent="0.25">
      <c r="A233">
        <v>1087</v>
      </c>
      <c r="B233" t="s">
        <v>29</v>
      </c>
      <c r="C233" t="s">
        <v>83</v>
      </c>
      <c r="D233" t="s">
        <v>31</v>
      </c>
      <c r="E233" t="s">
        <v>52</v>
      </c>
      <c r="F233" t="s">
        <v>33</v>
      </c>
      <c r="G233" t="s">
        <v>34</v>
      </c>
      <c r="H233" t="s">
        <v>35</v>
      </c>
      <c r="I233" t="s">
        <v>47</v>
      </c>
      <c r="J233" t="s">
        <v>37</v>
      </c>
      <c r="K233" t="s">
        <v>38</v>
      </c>
      <c r="L233" t="s">
        <v>39</v>
      </c>
      <c r="M233" t="s">
        <v>40</v>
      </c>
      <c r="N233" t="s">
        <v>41</v>
      </c>
      <c r="O233" t="s">
        <v>53</v>
      </c>
      <c r="P233" t="s">
        <v>46</v>
      </c>
      <c r="Q233" t="s">
        <v>44</v>
      </c>
      <c r="R233" t="s">
        <v>45</v>
      </c>
      <c r="T233">
        <v>10</v>
      </c>
      <c r="U233">
        <v>-0.1</v>
      </c>
      <c r="V233">
        <v>-0.1</v>
      </c>
      <c r="W233">
        <v>-9.9999999999999395E-2</v>
      </c>
      <c r="X233">
        <v>-0.1</v>
      </c>
      <c r="Y233">
        <v>-0.1</v>
      </c>
      <c r="Z233">
        <v>-0.1</v>
      </c>
      <c r="AA233">
        <v>-0.1</v>
      </c>
      <c r="AB233">
        <v>-0.1</v>
      </c>
      <c r="AC233">
        <v>-0.1</v>
      </c>
      <c r="AD233">
        <v>-0.1</v>
      </c>
      <c r="AE233">
        <v>-0.1</v>
      </c>
      <c r="AG233">
        <f t="shared" si="24"/>
        <v>8.5</v>
      </c>
      <c r="AH233">
        <f t="shared" si="25"/>
        <v>9.5</v>
      </c>
      <c r="AI233">
        <f t="shared" si="26"/>
        <v>10.5</v>
      </c>
      <c r="AJ233">
        <f t="shared" si="27"/>
        <v>11.5</v>
      </c>
      <c r="AK233">
        <f t="shared" si="28"/>
        <v>-0.1</v>
      </c>
      <c r="AL233">
        <f t="shared" si="29"/>
        <v>-999</v>
      </c>
      <c r="AM233">
        <f t="shared" si="30"/>
        <v>-999</v>
      </c>
      <c r="AN233">
        <f t="shared" si="31"/>
        <v>-999</v>
      </c>
    </row>
    <row r="234" spans="1:40" x14ac:dyDescent="0.25">
      <c r="A234">
        <v>1088</v>
      </c>
      <c r="B234" t="s">
        <v>29</v>
      </c>
      <c r="C234" t="s">
        <v>83</v>
      </c>
      <c r="D234" t="s">
        <v>31</v>
      </c>
      <c r="E234" t="s">
        <v>52</v>
      </c>
      <c r="F234" t="s">
        <v>33</v>
      </c>
      <c r="G234" t="s">
        <v>34</v>
      </c>
      <c r="H234" t="s">
        <v>35</v>
      </c>
      <c r="I234" t="s">
        <v>47</v>
      </c>
      <c r="J234" t="s">
        <v>37</v>
      </c>
      <c r="K234" t="s">
        <v>38</v>
      </c>
      <c r="L234" t="s">
        <v>39</v>
      </c>
      <c r="M234" t="s">
        <v>40</v>
      </c>
      <c r="N234" t="s">
        <v>41</v>
      </c>
      <c r="O234" t="s">
        <v>53</v>
      </c>
      <c r="P234" t="s">
        <v>46</v>
      </c>
      <c r="Q234" t="s">
        <v>71</v>
      </c>
      <c r="R234" t="s">
        <v>45</v>
      </c>
      <c r="T234">
        <v>10</v>
      </c>
      <c r="U234">
        <v>-0.1</v>
      </c>
      <c r="V234">
        <v>-0.1</v>
      </c>
      <c r="W234">
        <v>-9.9999999999999395E-2</v>
      </c>
      <c r="X234">
        <v>-0.1</v>
      </c>
      <c r="Y234">
        <v>-0.1</v>
      </c>
      <c r="Z234">
        <v>-0.1</v>
      </c>
      <c r="AA234">
        <v>-0.1</v>
      </c>
      <c r="AB234">
        <v>-0.1</v>
      </c>
      <c r="AC234">
        <v>-0.1</v>
      </c>
      <c r="AD234">
        <v>-0.1</v>
      </c>
      <c r="AE234">
        <v>-0.1</v>
      </c>
      <c r="AG234">
        <f t="shared" si="24"/>
        <v>8.5</v>
      </c>
      <c r="AH234">
        <f t="shared" si="25"/>
        <v>9.5</v>
      </c>
      <c r="AI234">
        <f t="shared" si="26"/>
        <v>10.5</v>
      </c>
      <c r="AJ234">
        <f t="shared" si="27"/>
        <v>11.5</v>
      </c>
      <c r="AK234">
        <f t="shared" si="28"/>
        <v>-0.1</v>
      </c>
      <c r="AL234">
        <f t="shared" si="29"/>
        <v>-999</v>
      </c>
      <c r="AM234">
        <f t="shared" si="30"/>
        <v>-999</v>
      </c>
      <c r="AN234">
        <f t="shared" si="31"/>
        <v>-999</v>
      </c>
    </row>
    <row r="235" spans="1:40" x14ac:dyDescent="0.25">
      <c r="A235">
        <v>1169</v>
      </c>
      <c r="B235" t="s">
        <v>29</v>
      </c>
      <c r="C235" t="s">
        <v>83</v>
      </c>
      <c r="D235" t="s">
        <v>72</v>
      </c>
      <c r="E235" t="s">
        <v>52</v>
      </c>
      <c r="F235" t="s">
        <v>33</v>
      </c>
      <c r="G235" t="s">
        <v>34</v>
      </c>
      <c r="H235" t="s">
        <v>73</v>
      </c>
      <c r="I235" t="s">
        <v>36</v>
      </c>
      <c r="J235" t="s">
        <v>37</v>
      </c>
      <c r="K235" t="s">
        <v>38</v>
      </c>
      <c r="L235" t="s">
        <v>39</v>
      </c>
      <c r="M235" t="s">
        <v>74</v>
      </c>
      <c r="N235" t="s">
        <v>75</v>
      </c>
      <c r="O235" t="s">
        <v>53</v>
      </c>
      <c r="P235" t="s">
        <v>43</v>
      </c>
      <c r="Q235" t="s">
        <v>44</v>
      </c>
      <c r="R235" t="s">
        <v>45</v>
      </c>
      <c r="T235">
        <v>10</v>
      </c>
      <c r="U235">
        <v>-0.1</v>
      </c>
      <c r="V235">
        <v>-0.1</v>
      </c>
      <c r="W235">
        <v>-9.9999999999999395E-2</v>
      </c>
      <c r="X235">
        <v>-0.1</v>
      </c>
      <c r="Y235">
        <v>-0.1</v>
      </c>
      <c r="Z235">
        <v>-0.1</v>
      </c>
      <c r="AA235">
        <v>-0.1</v>
      </c>
      <c r="AB235">
        <v>-0.1</v>
      </c>
      <c r="AC235">
        <v>-0.1</v>
      </c>
      <c r="AD235">
        <v>-0.1</v>
      </c>
      <c r="AE235">
        <v>-0.1</v>
      </c>
      <c r="AG235">
        <f t="shared" si="24"/>
        <v>8.5</v>
      </c>
      <c r="AH235">
        <f t="shared" si="25"/>
        <v>9.5</v>
      </c>
      <c r="AI235">
        <f t="shared" si="26"/>
        <v>10.5</v>
      </c>
      <c r="AJ235">
        <f t="shared" si="27"/>
        <v>11.5</v>
      </c>
      <c r="AK235">
        <f t="shared" si="28"/>
        <v>-0.1</v>
      </c>
      <c r="AL235">
        <f t="shared" si="29"/>
        <v>-999</v>
      </c>
      <c r="AM235">
        <f t="shared" si="30"/>
        <v>-999</v>
      </c>
      <c r="AN235">
        <f t="shared" si="31"/>
        <v>-999</v>
      </c>
    </row>
    <row r="236" spans="1:40" x14ac:dyDescent="0.25">
      <c r="A236">
        <v>1170</v>
      </c>
      <c r="B236" t="s">
        <v>29</v>
      </c>
      <c r="C236" t="s">
        <v>83</v>
      </c>
      <c r="D236" t="s">
        <v>72</v>
      </c>
      <c r="E236" t="s">
        <v>52</v>
      </c>
      <c r="F236" t="s">
        <v>33</v>
      </c>
      <c r="G236" t="s">
        <v>34</v>
      </c>
      <c r="H236" t="s">
        <v>73</v>
      </c>
      <c r="I236" t="s">
        <v>36</v>
      </c>
      <c r="J236" t="s">
        <v>37</v>
      </c>
      <c r="K236" t="s">
        <v>38</v>
      </c>
      <c r="L236" t="s">
        <v>39</v>
      </c>
      <c r="M236" t="s">
        <v>74</v>
      </c>
      <c r="N236" t="s">
        <v>75</v>
      </c>
      <c r="O236" t="s">
        <v>53</v>
      </c>
      <c r="P236" t="s">
        <v>43</v>
      </c>
      <c r="Q236" t="s">
        <v>71</v>
      </c>
      <c r="R236" t="s">
        <v>45</v>
      </c>
      <c r="T236">
        <v>10</v>
      </c>
      <c r="U236">
        <v>-0.1</v>
      </c>
      <c r="V236">
        <v>-0.1</v>
      </c>
      <c r="W236">
        <v>-9.9999999999999395E-2</v>
      </c>
      <c r="X236">
        <v>-0.1</v>
      </c>
      <c r="Y236">
        <v>-0.1</v>
      </c>
      <c r="Z236">
        <v>-0.1</v>
      </c>
      <c r="AA236">
        <v>-0.1</v>
      </c>
      <c r="AB236">
        <v>-0.1</v>
      </c>
      <c r="AC236">
        <v>-0.1</v>
      </c>
      <c r="AD236">
        <v>-0.1</v>
      </c>
      <c r="AE236">
        <v>-0.1</v>
      </c>
      <c r="AG236">
        <f t="shared" si="24"/>
        <v>8.5</v>
      </c>
      <c r="AH236">
        <f t="shared" si="25"/>
        <v>9.5</v>
      </c>
      <c r="AI236">
        <f t="shared" si="26"/>
        <v>10.5</v>
      </c>
      <c r="AJ236">
        <f t="shared" si="27"/>
        <v>11.5</v>
      </c>
      <c r="AK236">
        <f t="shared" si="28"/>
        <v>-0.1</v>
      </c>
      <c r="AL236">
        <f t="shared" si="29"/>
        <v>-999</v>
      </c>
      <c r="AM236">
        <f t="shared" si="30"/>
        <v>-999</v>
      </c>
      <c r="AN236">
        <f t="shared" si="31"/>
        <v>-999</v>
      </c>
    </row>
    <row r="237" spans="1:40" x14ac:dyDescent="0.25">
      <c r="A237">
        <v>1171</v>
      </c>
      <c r="B237" t="s">
        <v>29</v>
      </c>
      <c r="C237" t="s">
        <v>83</v>
      </c>
      <c r="D237" t="s">
        <v>72</v>
      </c>
      <c r="E237" t="s">
        <v>52</v>
      </c>
      <c r="F237" t="s">
        <v>33</v>
      </c>
      <c r="G237" t="s">
        <v>34</v>
      </c>
      <c r="H237" t="s">
        <v>73</v>
      </c>
      <c r="I237" t="s">
        <v>36</v>
      </c>
      <c r="J237" t="s">
        <v>37</v>
      </c>
      <c r="K237" t="s">
        <v>38</v>
      </c>
      <c r="L237" t="s">
        <v>39</v>
      </c>
      <c r="M237" t="s">
        <v>74</v>
      </c>
      <c r="N237" t="s">
        <v>75</v>
      </c>
      <c r="O237" t="s">
        <v>53</v>
      </c>
      <c r="P237" t="s">
        <v>46</v>
      </c>
      <c r="Q237" t="s">
        <v>44</v>
      </c>
      <c r="R237" t="s">
        <v>45</v>
      </c>
      <c r="T237">
        <v>10</v>
      </c>
      <c r="U237">
        <v>-0.1</v>
      </c>
      <c r="V237">
        <v>-0.1</v>
      </c>
      <c r="W237">
        <v>-9.9999999999999395E-2</v>
      </c>
      <c r="X237">
        <v>-0.1</v>
      </c>
      <c r="Y237">
        <v>-0.1</v>
      </c>
      <c r="Z237">
        <v>-0.1</v>
      </c>
      <c r="AA237">
        <v>-0.1</v>
      </c>
      <c r="AB237">
        <v>-0.1</v>
      </c>
      <c r="AC237">
        <v>-0.1</v>
      </c>
      <c r="AD237">
        <v>-0.1</v>
      </c>
      <c r="AE237">
        <v>-0.1</v>
      </c>
      <c r="AG237">
        <f t="shared" si="24"/>
        <v>8.5</v>
      </c>
      <c r="AH237">
        <f t="shared" si="25"/>
        <v>9.5</v>
      </c>
      <c r="AI237">
        <f t="shared" si="26"/>
        <v>10.5</v>
      </c>
      <c r="AJ237">
        <f t="shared" si="27"/>
        <v>11.5</v>
      </c>
      <c r="AK237">
        <f t="shared" si="28"/>
        <v>-0.1</v>
      </c>
      <c r="AL237">
        <f t="shared" si="29"/>
        <v>-999</v>
      </c>
      <c r="AM237">
        <f t="shared" si="30"/>
        <v>-999</v>
      </c>
      <c r="AN237">
        <f t="shared" si="31"/>
        <v>-999</v>
      </c>
    </row>
    <row r="238" spans="1:40" x14ac:dyDescent="0.25">
      <c r="A238">
        <v>1172</v>
      </c>
      <c r="B238" t="s">
        <v>29</v>
      </c>
      <c r="C238" t="s">
        <v>83</v>
      </c>
      <c r="D238" t="s">
        <v>72</v>
      </c>
      <c r="E238" t="s">
        <v>52</v>
      </c>
      <c r="F238" t="s">
        <v>33</v>
      </c>
      <c r="G238" t="s">
        <v>34</v>
      </c>
      <c r="H238" t="s">
        <v>73</v>
      </c>
      <c r="I238" t="s">
        <v>36</v>
      </c>
      <c r="J238" t="s">
        <v>37</v>
      </c>
      <c r="K238" t="s">
        <v>38</v>
      </c>
      <c r="L238" t="s">
        <v>39</v>
      </c>
      <c r="M238" t="s">
        <v>74</v>
      </c>
      <c r="N238" t="s">
        <v>75</v>
      </c>
      <c r="O238" t="s">
        <v>53</v>
      </c>
      <c r="P238" t="s">
        <v>46</v>
      </c>
      <c r="Q238" t="s">
        <v>71</v>
      </c>
      <c r="R238" t="s">
        <v>45</v>
      </c>
      <c r="T238">
        <v>10</v>
      </c>
      <c r="U238">
        <v>-0.1</v>
      </c>
      <c r="V238">
        <v>-0.1</v>
      </c>
      <c r="W238">
        <v>-9.9999999999999395E-2</v>
      </c>
      <c r="X238">
        <v>-0.1</v>
      </c>
      <c r="Y238">
        <v>-0.1</v>
      </c>
      <c r="Z238">
        <v>-0.1</v>
      </c>
      <c r="AA238">
        <v>-0.1</v>
      </c>
      <c r="AB238">
        <v>-0.1</v>
      </c>
      <c r="AC238">
        <v>-0.1</v>
      </c>
      <c r="AD238">
        <v>-0.1</v>
      </c>
      <c r="AE238">
        <v>-0.1</v>
      </c>
      <c r="AG238">
        <f t="shared" si="24"/>
        <v>8.5</v>
      </c>
      <c r="AH238">
        <f t="shared" si="25"/>
        <v>9.5</v>
      </c>
      <c r="AI238">
        <f t="shared" si="26"/>
        <v>10.5</v>
      </c>
      <c r="AJ238">
        <f t="shared" si="27"/>
        <v>11.5</v>
      </c>
      <c r="AK238">
        <f t="shared" si="28"/>
        <v>-0.1</v>
      </c>
      <c r="AL238">
        <f t="shared" si="29"/>
        <v>-999</v>
      </c>
      <c r="AM238">
        <f t="shared" si="30"/>
        <v>-999</v>
      </c>
      <c r="AN238">
        <f t="shared" si="31"/>
        <v>-999</v>
      </c>
    </row>
    <row r="239" spans="1:40" x14ac:dyDescent="0.25">
      <c r="A239">
        <v>1173</v>
      </c>
      <c r="B239" t="s">
        <v>29</v>
      </c>
      <c r="C239" t="s">
        <v>83</v>
      </c>
      <c r="D239" t="s">
        <v>72</v>
      </c>
      <c r="E239" t="s">
        <v>52</v>
      </c>
      <c r="F239" t="s">
        <v>33</v>
      </c>
      <c r="G239" t="s">
        <v>34</v>
      </c>
      <c r="H239" t="s">
        <v>73</v>
      </c>
      <c r="I239" t="s">
        <v>47</v>
      </c>
      <c r="J239" t="s">
        <v>37</v>
      </c>
      <c r="K239" t="s">
        <v>38</v>
      </c>
      <c r="L239" t="s">
        <v>39</v>
      </c>
      <c r="M239" t="s">
        <v>74</v>
      </c>
      <c r="N239" t="s">
        <v>75</v>
      </c>
      <c r="O239" t="s">
        <v>53</v>
      </c>
      <c r="P239" t="s">
        <v>43</v>
      </c>
      <c r="Q239" t="s">
        <v>44</v>
      </c>
      <c r="R239" t="s">
        <v>45</v>
      </c>
      <c r="T239">
        <v>10</v>
      </c>
      <c r="U239">
        <v>-0.1</v>
      </c>
      <c r="V239">
        <v>-0.1</v>
      </c>
      <c r="W239">
        <v>-9.9999999999999395E-2</v>
      </c>
      <c r="X239">
        <v>-0.1</v>
      </c>
      <c r="Y239">
        <v>-0.1</v>
      </c>
      <c r="Z239">
        <v>-0.1</v>
      </c>
      <c r="AA239">
        <v>-0.1</v>
      </c>
      <c r="AB239">
        <v>-0.1</v>
      </c>
      <c r="AC239">
        <v>-0.1</v>
      </c>
      <c r="AD239">
        <v>-0.1</v>
      </c>
      <c r="AE239">
        <v>-0.1</v>
      </c>
      <c r="AG239">
        <f t="shared" si="24"/>
        <v>8.5</v>
      </c>
      <c r="AH239">
        <f t="shared" si="25"/>
        <v>9.5</v>
      </c>
      <c r="AI239">
        <f t="shared" si="26"/>
        <v>10.5</v>
      </c>
      <c r="AJ239">
        <f t="shared" si="27"/>
        <v>11.5</v>
      </c>
      <c r="AK239">
        <f t="shared" si="28"/>
        <v>-0.1</v>
      </c>
      <c r="AL239">
        <f t="shared" si="29"/>
        <v>-999</v>
      </c>
      <c r="AM239">
        <f t="shared" si="30"/>
        <v>-999</v>
      </c>
      <c r="AN239">
        <f t="shared" si="31"/>
        <v>-999</v>
      </c>
    </row>
    <row r="240" spans="1:40" x14ac:dyDescent="0.25">
      <c r="A240">
        <v>1174</v>
      </c>
      <c r="B240" t="s">
        <v>29</v>
      </c>
      <c r="C240" t="s">
        <v>83</v>
      </c>
      <c r="D240" t="s">
        <v>72</v>
      </c>
      <c r="E240" t="s">
        <v>52</v>
      </c>
      <c r="F240" t="s">
        <v>33</v>
      </c>
      <c r="G240" t="s">
        <v>34</v>
      </c>
      <c r="H240" t="s">
        <v>73</v>
      </c>
      <c r="I240" t="s">
        <v>47</v>
      </c>
      <c r="J240" t="s">
        <v>37</v>
      </c>
      <c r="K240" t="s">
        <v>38</v>
      </c>
      <c r="L240" t="s">
        <v>39</v>
      </c>
      <c r="M240" t="s">
        <v>74</v>
      </c>
      <c r="N240" t="s">
        <v>75</v>
      </c>
      <c r="O240" t="s">
        <v>53</v>
      </c>
      <c r="P240" t="s">
        <v>43</v>
      </c>
      <c r="Q240" t="s">
        <v>71</v>
      </c>
      <c r="R240" t="s">
        <v>45</v>
      </c>
      <c r="T240">
        <v>10</v>
      </c>
      <c r="U240">
        <v>-0.1</v>
      </c>
      <c r="V240">
        <v>-0.1</v>
      </c>
      <c r="W240">
        <v>-9.9999999999999395E-2</v>
      </c>
      <c r="X240">
        <v>-0.1</v>
      </c>
      <c r="Y240">
        <v>-0.1</v>
      </c>
      <c r="Z240">
        <v>-0.1</v>
      </c>
      <c r="AA240">
        <v>-0.1</v>
      </c>
      <c r="AB240">
        <v>-0.1</v>
      </c>
      <c r="AC240">
        <v>-0.1</v>
      </c>
      <c r="AD240">
        <v>-0.1</v>
      </c>
      <c r="AE240">
        <v>-0.1</v>
      </c>
      <c r="AG240">
        <f t="shared" si="24"/>
        <v>8.5</v>
      </c>
      <c r="AH240">
        <f t="shared" si="25"/>
        <v>9.5</v>
      </c>
      <c r="AI240">
        <f t="shared" si="26"/>
        <v>10.5</v>
      </c>
      <c r="AJ240">
        <f t="shared" si="27"/>
        <v>11.5</v>
      </c>
      <c r="AK240">
        <f t="shared" si="28"/>
        <v>-0.1</v>
      </c>
      <c r="AL240">
        <f t="shared" si="29"/>
        <v>-999</v>
      </c>
      <c r="AM240">
        <f t="shared" si="30"/>
        <v>-999</v>
      </c>
      <c r="AN240">
        <f t="shared" si="31"/>
        <v>-999</v>
      </c>
    </row>
    <row r="241" spans="1:40" x14ac:dyDescent="0.25">
      <c r="A241">
        <v>1175</v>
      </c>
      <c r="B241" t="s">
        <v>29</v>
      </c>
      <c r="C241" t="s">
        <v>83</v>
      </c>
      <c r="D241" t="s">
        <v>72</v>
      </c>
      <c r="E241" t="s">
        <v>52</v>
      </c>
      <c r="F241" t="s">
        <v>33</v>
      </c>
      <c r="G241" t="s">
        <v>34</v>
      </c>
      <c r="H241" t="s">
        <v>73</v>
      </c>
      <c r="I241" t="s">
        <v>47</v>
      </c>
      <c r="J241" t="s">
        <v>37</v>
      </c>
      <c r="K241" t="s">
        <v>38</v>
      </c>
      <c r="L241" t="s">
        <v>39</v>
      </c>
      <c r="M241" t="s">
        <v>74</v>
      </c>
      <c r="N241" t="s">
        <v>75</v>
      </c>
      <c r="O241" t="s">
        <v>53</v>
      </c>
      <c r="P241" t="s">
        <v>46</v>
      </c>
      <c r="Q241" t="s">
        <v>44</v>
      </c>
      <c r="R241" t="s">
        <v>45</v>
      </c>
      <c r="T241">
        <v>10</v>
      </c>
      <c r="U241">
        <v>-0.1</v>
      </c>
      <c r="V241">
        <v>-0.1</v>
      </c>
      <c r="W241">
        <v>-9.9999999999999395E-2</v>
      </c>
      <c r="X241">
        <v>-0.1</v>
      </c>
      <c r="Y241">
        <v>-0.1</v>
      </c>
      <c r="Z241">
        <v>-0.1</v>
      </c>
      <c r="AA241">
        <v>-0.1</v>
      </c>
      <c r="AB241">
        <v>-0.1</v>
      </c>
      <c r="AC241">
        <v>-0.1</v>
      </c>
      <c r="AD241">
        <v>-0.1</v>
      </c>
      <c r="AE241">
        <v>-0.1</v>
      </c>
      <c r="AG241">
        <f t="shared" si="24"/>
        <v>8.5</v>
      </c>
      <c r="AH241">
        <f t="shared" si="25"/>
        <v>9.5</v>
      </c>
      <c r="AI241">
        <f t="shared" si="26"/>
        <v>10.5</v>
      </c>
      <c r="AJ241">
        <f t="shared" si="27"/>
        <v>11.5</v>
      </c>
      <c r="AK241">
        <f t="shared" si="28"/>
        <v>-0.1</v>
      </c>
      <c r="AL241">
        <f t="shared" si="29"/>
        <v>-999</v>
      </c>
      <c r="AM241">
        <f t="shared" si="30"/>
        <v>-999</v>
      </c>
      <c r="AN241">
        <f t="shared" si="31"/>
        <v>-999</v>
      </c>
    </row>
    <row r="242" spans="1:40" x14ac:dyDescent="0.25">
      <c r="A242">
        <v>1176</v>
      </c>
      <c r="B242" t="s">
        <v>29</v>
      </c>
      <c r="C242" t="s">
        <v>83</v>
      </c>
      <c r="D242" t="s">
        <v>72</v>
      </c>
      <c r="E242" t="s">
        <v>52</v>
      </c>
      <c r="F242" t="s">
        <v>33</v>
      </c>
      <c r="G242" t="s">
        <v>34</v>
      </c>
      <c r="H242" t="s">
        <v>73</v>
      </c>
      <c r="I242" t="s">
        <v>47</v>
      </c>
      <c r="J242" t="s">
        <v>37</v>
      </c>
      <c r="K242" t="s">
        <v>38</v>
      </c>
      <c r="L242" t="s">
        <v>39</v>
      </c>
      <c r="M242" t="s">
        <v>74</v>
      </c>
      <c r="N242" t="s">
        <v>75</v>
      </c>
      <c r="O242" t="s">
        <v>53</v>
      </c>
      <c r="P242" t="s">
        <v>46</v>
      </c>
      <c r="Q242" t="s">
        <v>71</v>
      </c>
      <c r="R242" t="s">
        <v>45</v>
      </c>
      <c r="T242">
        <v>10</v>
      </c>
      <c r="U242">
        <v>-0.1</v>
      </c>
      <c r="V242">
        <v>-0.1</v>
      </c>
      <c r="W242">
        <v>-9.9999999999999395E-2</v>
      </c>
      <c r="X242">
        <v>-0.1</v>
      </c>
      <c r="Y242">
        <v>-0.1</v>
      </c>
      <c r="Z242">
        <v>-0.1</v>
      </c>
      <c r="AA242">
        <v>-0.1</v>
      </c>
      <c r="AB242">
        <v>-0.1</v>
      </c>
      <c r="AC242">
        <v>-0.1</v>
      </c>
      <c r="AD242">
        <v>-0.1</v>
      </c>
      <c r="AE242">
        <v>-0.1</v>
      </c>
      <c r="AG242">
        <f t="shared" si="24"/>
        <v>8.5</v>
      </c>
      <c r="AH242">
        <f t="shared" si="25"/>
        <v>9.5</v>
      </c>
      <c r="AI242">
        <f t="shared" si="26"/>
        <v>10.5</v>
      </c>
      <c r="AJ242">
        <f t="shared" si="27"/>
        <v>11.5</v>
      </c>
      <c r="AK242">
        <f t="shared" si="28"/>
        <v>-0.1</v>
      </c>
      <c r="AL242">
        <f t="shared" si="29"/>
        <v>-999</v>
      </c>
      <c r="AM242">
        <f t="shared" si="30"/>
        <v>-999</v>
      </c>
      <c r="AN242">
        <f t="shared" si="31"/>
        <v>-999</v>
      </c>
    </row>
    <row r="243" spans="1:40" x14ac:dyDescent="0.25">
      <c r="A243">
        <v>1257</v>
      </c>
      <c r="B243" t="s">
        <v>29</v>
      </c>
      <c r="C243" t="s">
        <v>83</v>
      </c>
      <c r="D243" t="s">
        <v>76</v>
      </c>
      <c r="E243" t="s">
        <v>52</v>
      </c>
      <c r="F243" t="s">
        <v>33</v>
      </c>
      <c r="G243" t="s">
        <v>34</v>
      </c>
      <c r="H243" t="s">
        <v>73</v>
      </c>
      <c r="I243" t="s">
        <v>36</v>
      </c>
      <c r="J243" t="s">
        <v>37</v>
      </c>
      <c r="K243" t="s">
        <v>38</v>
      </c>
      <c r="L243" t="s">
        <v>39</v>
      </c>
      <c r="M243" t="s">
        <v>77</v>
      </c>
      <c r="N243" t="s">
        <v>78</v>
      </c>
      <c r="O243" t="s">
        <v>53</v>
      </c>
      <c r="P243" t="s">
        <v>43</v>
      </c>
      <c r="Q243" t="s">
        <v>44</v>
      </c>
      <c r="R243" t="s">
        <v>45</v>
      </c>
      <c r="T243">
        <v>10</v>
      </c>
      <c r="U243">
        <v>-0.1</v>
      </c>
      <c r="V243">
        <v>-0.1</v>
      </c>
      <c r="W243">
        <v>-9.9999999999999395E-2</v>
      </c>
      <c r="X243">
        <v>-0.1</v>
      </c>
      <c r="Y243">
        <v>-0.1</v>
      </c>
      <c r="Z243">
        <v>-0.1</v>
      </c>
      <c r="AA243">
        <v>-0.1</v>
      </c>
      <c r="AB243">
        <v>-0.1</v>
      </c>
      <c r="AC243">
        <v>-0.1</v>
      </c>
      <c r="AD243">
        <v>-0.1</v>
      </c>
      <c r="AE243">
        <v>-0.1</v>
      </c>
      <c r="AG243">
        <f t="shared" si="24"/>
        <v>8.5</v>
      </c>
      <c r="AH243">
        <f t="shared" si="25"/>
        <v>9.5</v>
      </c>
      <c r="AI243">
        <f t="shared" si="26"/>
        <v>10.5</v>
      </c>
      <c r="AJ243">
        <f t="shared" si="27"/>
        <v>11.5</v>
      </c>
      <c r="AK243">
        <f t="shared" si="28"/>
        <v>-0.1</v>
      </c>
      <c r="AL243">
        <f t="shared" si="29"/>
        <v>-999</v>
      </c>
      <c r="AM243">
        <f t="shared" si="30"/>
        <v>-999</v>
      </c>
      <c r="AN243">
        <f t="shared" si="31"/>
        <v>-999</v>
      </c>
    </row>
    <row r="244" spans="1:40" x14ac:dyDescent="0.25">
      <c r="A244">
        <v>1258</v>
      </c>
      <c r="B244" t="s">
        <v>29</v>
      </c>
      <c r="C244" t="s">
        <v>83</v>
      </c>
      <c r="D244" t="s">
        <v>76</v>
      </c>
      <c r="E244" t="s">
        <v>52</v>
      </c>
      <c r="F244" t="s">
        <v>33</v>
      </c>
      <c r="G244" t="s">
        <v>34</v>
      </c>
      <c r="H244" t="s">
        <v>73</v>
      </c>
      <c r="I244" t="s">
        <v>36</v>
      </c>
      <c r="J244" t="s">
        <v>37</v>
      </c>
      <c r="K244" t="s">
        <v>38</v>
      </c>
      <c r="L244" t="s">
        <v>39</v>
      </c>
      <c r="M244" t="s">
        <v>77</v>
      </c>
      <c r="N244" t="s">
        <v>78</v>
      </c>
      <c r="O244" t="s">
        <v>53</v>
      </c>
      <c r="P244" t="s">
        <v>43</v>
      </c>
      <c r="Q244" t="s">
        <v>71</v>
      </c>
      <c r="R244" t="s">
        <v>45</v>
      </c>
      <c r="T244">
        <v>10</v>
      </c>
      <c r="U244">
        <v>-0.1</v>
      </c>
      <c r="V244">
        <v>-0.1</v>
      </c>
      <c r="W244">
        <v>-9.9999999999999395E-2</v>
      </c>
      <c r="X244">
        <v>-0.1</v>
      </c>
      <c r="Y244">
        <v>-0.1</v>
      </c>
      <c r="Z244">
        <v>-0.1</v>
      </c>
      <c r="AA244">
        <v>-0.1</v>
      </c>
      <c r="AB244">
        <v>-0.1</v>
      </c>
      <c r="AC244">
        <v>-0.1</v>
      </c>
      <c r="AD244">
        <v>-0.1</v>
      </c>
      <c r="AE244">
        <v>-0.1</v>
      </c>
      <c r="AG244">
        <f t="shared" si="24"/>
        <v>8.5</v>
      </c>
      <c r="AH244">
        <f t="shared" si="25"/>
        <v>9.5</v>
      </c>
      <c r="AI244">
        <f t="shared" si="26"/>
        <v>10.5</v>
      </c>
      <c r="AJ244">
        <f t="shared" si="27"/>
        <v>11.5</v>
      </c>
      <c r="AK244">
        <f t="shared" si="28"/>
        <v>-0.1</v>
      </c>
      <c r="AL244">
        <f t="shared" si="29"/>
        <v>-999</v>
      </c>
      <c r="AM244">
        <f t="shared" si="30"/>
        <v>-999</v>
      </c>
      <c r="AN244">
        <f t="shared" si="31"/>
        <v>-999</v>
      </c>
    </row>
    <row r="245" spans="1:40" x14ac:dyDescent="0.25">
      <c r="A245">
        <v>1259</v>
      </c>
      <c r="B245" t="s">
        <v>29</v>
      </c>
      <c r="C245" t="s">
        <v>83</v>
      </c>
      <c r="D245" t="s">
        <v>76</v>
      </c>
      <c r="E245" t="s">
        <v>52</v>
      </c>
      <c r="F245" t="s">
        <v>33</v>
      </c>
      <c r="G245" t="s">
        <v>34</v>
      </c>
      <c r="H245" t="s">
        <v>73</v>
      </c>
      <c r="I245" t="s">
        <v>36</v>
      </c>
      <c r="J245" t="s">
        <v>37</v>
      </c>
      <c r="K245" t="s">
        <v>38</v>
      </c>
      <c r="L245" t="s">
        <v>39</v>
      </c>
      <c r="M245" t="s">
        <v>77</v>
      </c>
      <c r="N245" t="s">
        <v>78</v>
      </c>
      <c r="O245" t="s">
        <v>53</v>
      </c>
      <c r="P245" t="s">
        <v>46</v>
      </c>
      <c r="Q245" t="s">
        <v>44</v>
      </c>
      <c r="R245" t="s">
        <v>45</v>
      </c>
      <c r="T245">
        <v>10</v>
      </c>
      <c r="U245">
        <v>-0.1</v>
      </c>
      <c r="V245">
        <v>-0.1</v>
      </c>
      <c r="W245">
        <v>-9.9999999999999395E-2</v>
      </c>
      <c r="X245">
        <v>-0.1</v>
      </c>
      <c r="Y245">
        <v>-0.1</v>
      </c>
      <c r="Z245">
        <v>-0.1</v>
      </c>
      <c r="AA245">
        <v>-0.1</v>
      </c>
      <c r="AB245">
        <v>-0.1</v>
      </c>
      <c r="AC245">
        <v>-0.1</v>
      </c>
      <c r="AD245">
        <v>-0.1</v>
      </c>
      <c r="AE245">
        <v>-0.1</v>
      </c>
      <c r="AG245">
        <f t="shared" si="24"/>
        <v>8.5</v>
      </c>
      <c r="AH245">
        <f t="shared" si="25"/>
        <v>9.5</v>
      </c>
      <c r="AI245">
        <f t="shared" si="26"/>
        <v>10.5</v>
      </c>
      <c r="AJ245">
        <f t="shared" si="27"/>
        <v>11.5</v>
      </c>
      <c r="AK245">
        <f t="shared" si="28"/>
        <v>-0.1</v>
      </c>
      <c r="AL245">
        <f t="shared" si="29"/>
        <v>-999</v>
      </c>
      <c r="AM245">
        <f t="shared" si="30"/>
        <v>-999</v>
      </c>
      <c r="AN245">
        <f t="shared" si="31"/>
        <v>-999</v>
      </c>
    </row>
    <row r="246" spans="1:40" x14ac:dyDescent="0.25">
      <c r="A246">
        <v>1260</v>
      </c>
      <c r="B246" t="s">
        <v>29</v>
      </c>
      <c r="C246" t="s">
        <v>83</v>
      </c>
      <c r="D246" t="s">
        <v>76</v>
      </c>
      <c r="E246" t="s">
        <v>52</v>
      </c>
      <c r="F246" t="s">
        <v>33</v>
      </c>
      <c r="G246" t="s">
        <v>34</v>
      </c>
      <c r="H246" t="s">
        <v>73</v>
      </c>
      <c r="I246" t="s">
        <v>36</v>
      </c>
      <c r="J246" t="s">
        <v>37</v>
      </c>
      <c r="K246" t="s">
        <v>38</v>
      </c>
      <c r="L246" t="s">
        <v>39</v>
      </c>
      <c r="M246" t="s">
        <v>77</v>
      </c>
      <c r="N246" t="s">
        <v>78</v>
      </c>
      <c r="O246" t="s">
        <v>53</v>
      </c>
      <c r="P246" t="s">
        <v>46</v>
      </c>
      <c r="Q246" t="s">
        <v>71</v>
      </c>
      <c r="R246" t="s">
        <v>45</v>
      </c>
      <c r="T246">
        <v>10</v>
      </c>
      <c r="U246">
        <v>-0.1</v>
      </c>
      <c r="V246">
        <v>-0.1</v>
      </c>
      <c r="W246">
        <v>-9.9999999999999395E-2</v>
      </c>
      <c r="X246">
        <v>-0.1</v>
      </c>
      <c r="Y246">
        <v>-0.1</v>
      </c>
      <c r="Z246">
        <v>-0.1</v>
      </c>
      <c r="AA246">
        <v>-0.1</v>
      </c>
      <c r="AB246">
        <v>-0.1</v>
      </c>
      <c r="AC246">
        <v>-0.1</v>
      </c>
      <c r="AD246">
        <v>-0.1</v>
      </c>
      <c r="AE246">
        <v>-0.1</v>
      </c>
      <c r="AG246">
        <f t="shared" si="24"/>
        <v>8.5</v>
      </c>
      <c r="AH246">
        <f t="shared" si="25"/>
        <v>9.5</v>
      </c>
      <c r="AI246">
        <f t="shared" si="26"/>
        <v>10.5</v>
      </c>
      <c r="AJ246">
        <f t="shared" si="27"/>
        <v>11.5</v>
      </c>
      <c r="AK246">
        <f t="shared" si="28"/>
        <v>-0.1</v>
      </c>
      <c r="AL246">
        <f t="shared" si="29"/>
        <v>-999</v>
      </c>
      <c r="AM246">
        <f t="shared" si="30"/>
        <v>-999</v>
      </c>
      <c r="AN246">
        <f t="shared" si="31"/>
        <v>-999</v>
      </c>
    </row>
    <row r="247" spans="1:40" x14ac:dyDescent="0.25">
      <c r="A247">
        <v>1261</v>
      </c>
      <c r="B247" t="s">
        <v>29</v>
      </c>
      <c r="C247" t="s">
        <v>83</v>
      </c>
      <c r="D247" t="s">
        <v>76</v>
      </c>
      <c r="E247" t="s">
        <v>52</v>
      </c>
      <c r="F247" t="s">
        <v>33</v>
      </c>
      <c r="G247" t="s">
        <v>34</v>
      </c>
      <c r="H247" t="s">
        <v>73</v>
      </c>
      <c r="I247" t="s">
        <v>47</v>
      </c>
      <c r="J247" t="s">
        <v>37</v>
      </c>
      <c r="K247" t="s">
        <v>38</v>
      </c>
      <c r="L247" t="s">
        <v>39</v>
      </c>
      <c r="M247" t="s">
        <v>77</v>
      </c>
      <c r="N247" t="s">
        <v>78</v>
      </c>
      <c r="O247" t="s">
        <v>53</v>
      </c>
      <c r="P247" t="s">
        <v>43</v>
      </c>
      <c r="Q247" t="s">
        <v>44</v>
      </c>
      <c r="R247" t="s">
        <v>45</v>
      </c>
      <c r="T247">
        <v>10</v>
      </c>
      <c r="U247">
        <v>-0.1</v>
      </c>
      <c r="V247">
        <v>-0.1</v>
      </c>
      <c r="W247">
        <v>-9.9999999999999395E-2</v>
      </c>
      <c r="X247">
        <v>-0.1</v>
      </c>
      <c r="Y247">
        <v>-0.1</v>
      </c>
      <c r="Z247">
        <v>-0.1</v>
      </c>
      <c r="AA247">
        <v>-0.1</v>
      </c>
      <c r="AB247">
        <v>-0.1</v>
      </c>
      <c r="AC247">
        <v>-0.1</v>
      </c>
      <c r="AD247">
        <v>-0.1</v>
      </c>
      <c r="AE247">
        <v>-0.1</v>
      </c>
      <c r="AG247">
        <f t="shared" si="24"/>
        <v>8.5</v>
      </c>
      <c r="AH247">
        <f t="shared" si="25"/>
        <v>9.5</v>
      </c>
      <c r="AI247">
        <f t="shared" si="26"/>
        <v>10.5</v>
      </c>
      <c r="AJ247">
        <f t="shared" si="27"/>
        <v>11.5</v>
      </c>
      <c r="AK247">
        <f t="shared" si="28"/>
        <v>-0.1</v>
      </c>
      <c r="AL247">
        <f t="shared" si="29"/>
        <v>-999</v>
      </c>
      <c r="AM247">
        <f t="shared" si="30"/>
        <v>-999</v>
      </c>
      <c r="AN247">
        <f t="shared" si="31"/>
        <v>-999</v>
      </c>
    </row>
    <row r="248" spans="1:40" x14ac:dyDescent="0.25">
      <c r="A248">
        <v>1262</v>
      </c>
      <c r="B248" t="s">
        <v>29</v>
      </c>
      <c r="C248" t="s">
        <v>83</v>
      </c>
      <c r="D248" t="s">
        <v>76</v>
      </c>
      <c r="E248" t="s">
        <v>52</v>
      </c>
      <c r="F248" t="s">
        <v>33</v>
      </c>
      <c r="G248" t="s">
        <v>34</v>
      </c>
      <c r="H248" t="s">
        <v>73</v>
      </c>
      <c r="I248" t="s">
        <v>47</v>
      </c>
      <c r="J248" t="s">
        <v>37</v>
      </c>
      <c r="K248" t="s">
        <v>38</v>
      </c>
      <c r="L248" t="s">
        <v>39</v>
      </c>
      <c r="M248" t="s">
        <v>77</v>
      </c>
      <c r="N248" t="s">
        <v>78</v>
      </c>
      <c r="O248" t="s">
        <v>53</v>
      </c>
      <c r="P248" t="s">
        <v>43</v>
      </c>
      <c r="Q248" t="s">
        <v>71</v>
      </c>
      <c r="R248" t="s">
        <v>45</v>
      </c>
      <c r="T248">
        <v>10</v>
      </c>
      <c r="U248">
        <v>-0.1</v>
      </c>
      <c r="V248">
        <v>-0.1</v>
      </c>
      <c r="W248">
        <v>-9.9999999999999395E-2</v>
      </c>
      <c r="X248">
        <v>-0.1</v>
      </c>
      <c r="Y248">
        <v>-0.1</v>
      </c>
      <c r="Z248">
        <v>-0.1</v>
      </c>
      <c r="AA248">
        <v>-0.1</v>
      </c>
      <c r="AB248">
        <v>-0.1</v>
      </c>
      <c r="AC248">
        <v>-0.1</v>
      </c>
      <c r="AD248">
        <v>-0.1</v>
      </c>
      <c r="AE248">
        <v>-0.1</v>
      </c>
      <c r="AG248">
        <f t="shared" si="24"/>
        <v>8.5</v>
      </c>
      <c r="AH248">
        <f t="shared" si="25"/>
        <v>9.5</v>
      </c>
      <c r="AI248">
        <f t="shared" si="26"/>
        <v>10.5</v>
      </c>
      <c r="AJ248">
        <f t="shared" si="27"/>
        <v>11.5</v>
      </c>
      <c r="AK248">
        <f t="shared" si="28"/>
        <v>-0.1</v>
      </c>
      <c r="AL248">
        <f t="shared" si="29"/>
        <v>-999</v>
      </c>
      <c r="AM248">
        <f t="shared" si="30"/>
        <v>-999</v>
      </c>
      <c r="AN248">
        <f t="shared" si="31"/>
        <v>-999</v>
      </c>
    </row>
    <row r="249" spans="1:40" x14ac:dyDescent="0.25">
      <c r="A249">
        <v>1263</v>
      </c>
      <c r="B249" t="s">
        <v>29</v>
      </c>
      <c r="C249" t="s">
        <v>83</v>
      </c>
      <c r="D249" t="s">
        <v>76</v>
      </c>
      <c r="E249" t="s">
        <v>52</v>
      </c>
      <c r="F249" t="s">
        <v>33</v>
      </c>
      <c r="G249" t="s">
        <v>34</v>
      </c>
      <c r="H249" t="s">
        <v>73</v>
      </c>
      <c r="I249" t="s">
        <v>47</v>
      </c>
      <c r="J249" t="s">
        <v>37</v>
      </c>
      <c r="K249" t="s">
        <v>38</v>
      </c>
      <c r="L249" t="s">
        <v>39</v>
      </c>
      <c r="M249" t="s">
        <v>77</v>
      </c>
      <c r="N249" t="s">
        <v>78</v>
      </c>
      <c r="O249" t="s">
        <v>53</v>
      </c>
      <c r="P249" t="s">
        <v>46</v>
      </c>
      <c r="Q249" t="s">
        <v>44</v>
      </c>
      <c r="R249" t="s">
        <v>45</v>
      </c>
      <c r="T249">
        <v>10</v>
      </c>
      <c r="U249">
        <v>-0.1</v>
      </c>
      <c r="V249">
        <v>-0.1</v>
      </c>
      <c r="W249">
        <v>-9.9999999999999395E-2</v>
      </c>
      <c r="X249">
        <v>-0.1</v>
      </c>
      <c r="Y249">
        <v>-0.1</v>
      </c>
      <c r="Z249">
        <v>-0.1</v>
      </c>
      <c r="AA249">
        <v>-0.1</v>
      </c>
      <c r="AB249">
        <v>-0.1</v>
      </c>
      <c r="AC249">
        <v>-0.1</v>
      </c>
      <c r="AD249">
        <v>-0.1</v>
      </c>
      <c r="AE249">
        <v>-0.1</v>
      </c>
      <c r="AG249">
        <f t="shared" si="24"/>
        <v>8.5</v>
      </c>
      <c r="AH249">
        <f t="shared" si="25"/>
        <v>9.5</v>
      </c>
      <c r="AI249">
        <f t="shared" si="26"/>
        <v>10.5</v>
      </c>
      <c r="AJ249">
        <f t="shared" si="27"/>
        <v>11.5</v>
      </c>
      <c r="AK249">
        <f t="shared" si="28"/>
        <v>-0.1</v>
      </c>
      <c r="AL249">
        <f t="shared" si="29"/>
        <v>-999</v>
      </c>
      <c r="AM249">
        <f t="shared" si="30"/>
        <v>-999</v>
      </c>
      <c r="AN249">
        <f t="shared" si="31"/>
        <v>-999</v>
      </c>
    </row>
    <row r="250" spans="1:40" x14ac:dyDescent="0.25">
      <c r="A250">
        <v>1264</v>
      </c>
      <c r="B250" t="s">
        <v>29</v>
      </c>
      <c r="C250" t="s">
        <v>83</v>
      </c>
      <c r="D250" t="s">
        <v>76</v>
      </c>
      <c r="E250" t="s">
        <v>52</v>
      </c>
      <c r="F250" t="s">
        <v>33</v>
      </c>
      <c r="G250" t="s">
        <v>34</v>
      </c>
      <c r="H250" t="s">
        <v>73</v>
      </c>
      <c r="I250" t="s">
        <v>47</v>
      </c>
      <c r="J250" t="s">
        <v>37</v>
      </c>
      <c r="K250" t="s">
        <v>38</v>
      </c>
      <c r="L250" t="s">
        <v>39</v>
      </c>
      <c r="M250" t="s">
        <v>77</v>
      </c>
      <c r="N250" t="s">
        <v>78</v>
      </c>
      <c r="O250" t="s">
        <v>53</v>
      </c>
      <c r="P250" t="s">
        <v>46</v>
      </c>
      <c r="Q250" t="s">
        <v>71</v>
      </c>
      <c r="R250" t="s">
        <v>45</v>
      </c>
      <c r="T250">
        <v>10</v>
      </c>
      <c r="U250">
        <v>-0.1</v>
      </c>
      <c r="V250">
        <v>-0.1</v>
      </c>
      <c r="W250">
        <v>-9.9999999999999395E-2</v>
      </c>
      <c r="X250">
        <v>-0.1</v>
      </c>
      <c r="Y250">
        <v>-0.1</v>
      </c>
      <c r="Z250">
        <v>-0.1</v>
      </c>
      <c r="AA250">
        <v>-0.1</v>
      </c>
      <c r="AB250">
        <v>-0.1</v>
      </c>
      <c r="AC250">
        <v>-0.1</v>
      </c>
      <c r="AD250">
        <v>-0.1</v>
      </c>
      <c r="AE250">
        <v>-0.1</v>
      </c>
      <c r="AG250">
        <f t="shared" si="24"/>
        <v>8.5</v>
      </c>
      <c r="AH250">
        <f t="shared" si="25"/>
        <v>9.5</v>
      </c>
      <c r="AI250">
        <f t="shared" si="26"/>
        <v>10.5</v>
      </c>
      <c r="AJ250">
        <f t="shared" si="27"/>
        <v>11.5</v>
      </c>
      <c r="AK250">
        <f t="shared" si="28"/>
        <v>-0.1</v>
      </c>
      <c r="AL250">
        <f t="shared" si="29"/>
        <v>-999</v>
      </c>
      <c r="AM250">
        <f t="shared" si="30"/>
        <v>-999</v>
      </c>
      <c r="AN250">
        <f t="shared" si="31"/>
        <v>-999</v>
      </c>
    </row>
    <row r="251" spans="1:40" x14ac:dyDescent="0.25">
      <c r="A251">
        <v>1345</v>
      </c>
      <c r="B251" t="s">
        <v>29</v>
      </c>
      <c r="C251" t="s">
        <v>83</v>
      </c>
      <c r="D251" t="s">
        <v>79</v>
      </c>
      <c r="E251" t="s">
        <v>52</v>
      </c>
      <c r="F251" t="s">
        <v>33</v>
      </c>
      <c r="G251" t="s">
        <v>34</v>
      </c>
      <c r="H251" t="s">
        <v>73</v>
      </c>
      <c r="I251" t="s">
        <v>36</v>
      </c>
      <c r="J251" t="s">
        <v>37</v>
      </c>
      <c r="K251" t="s">
        <v>38</v>
      </c>
      <c r="L251" t="s">
        <v>39</v>
      </c>
      <c r="M251" t="s">
        <v>80</v>
      </c>
      <c r="N251" t="s">
        <v>81</v>
      </c>
      <c r="O251" t="s">
        <v>53</v>
      </c>
      <c r="P251" t="s">
        <v>43</v>
      </c>
      <c r="Q251" t="s">
        <v>44</v>
      </c>
      <c r="R251" t="s">
        <v>45</v>
      </c>
      <c r="T251">
        <v>10</v>
      </c>
      <c r="U251">
        <v>-0.1</v>
      </c>
      <c r="V251">
        <v>-0.1</v>
      </c>
      <c r="W251">
        <v>-9.9999999999999395E-2</v>
      </c>
      <c r="X251">
        <v>-0.1</v>
      </c>
      <c r="Y251">
        <v>-0.1</v>
      </c>
      <c r="Z251">
        <v>-0.1</v>
      </c>
      <c r="AA251">
        <v>-0.1</v>
      </c>
      <c r="AB251">
        <v>-0.1</v>
      </c>
      <c r="AC251">
        <v>-0.1</v>
      </c>
      <c r="AD251">
        <v>-0.1</v>
      </c>
      <c r="AE251">
        <v>-0.1</v>
      </c>
      <c r="AG251">
        <f t="shared" si="24"/>
        <v>8.5</v>
      </c>
      <c r="AH251">
        <f t="shared" si="25"/>
        <v>9.5</v>
      </c>
      <c r="AI251">
        <f t="shared" si="26"/>
        <v>10.5</v>
      </c>
      <c r="AJ251">
        <f t="shared" si="27"/>
        <v>11.5</v>
      </c>
      <c r="AK251">
        <f t="shared" si="28"/>
        <v>-0.1</v>
      </c>
      <c r="AL251">
        <f t="shared" si="29"/>
        <v>-999</v>
      </c>
      <c r="AM251">
        <f t="shared" si="30"/>
        <v>-999</v>
      </c>
      <c r="AN251">
        <f t="shared" si="31"/>
        <v>-999</v>
      </c>
    </row>
    <row r="252" spans="1:40" x14ac:dyDescent="0.25">
      <c r="A252">
        <v>1346</v>
      </c>
      <c r="B252" t="s">
        <v>29</v>
      </c>
      <c r="C252" t="s">
        <v>83</v>
      </c>
      <c r="D252" t="s">
        <v>79</v>
      </c>
      <c r="E252" t="s">
        <v>52</v>
      </c>
      <c r="F252" t="s">
        <v>33</v>
      </c>
      <c r="G252" t="s">
        <v>34</v>
      </c>
      <c r="H252" t="s">
        <v>73</v>
      </c>
      <c r="I252" t="s">
        <v>36</v>
      </c>
      <c r="J252" t="s">
        <v>37</v>
      </c>
      <c r="K252" t="s">
        <v>38</v>
      </c>
      <c r="L252" t="s">
        <v>39</v>
      </c>
      <c r="M252" t="s">
        <v>80</v>
      </c>
      <c r="N252" t="s">
        <v>81</v>
      </c>
      <c r="O252" t="s">
        <v>53</v>
      </c>
      <c r="P252" t="s">
        <v>43</v>
      </c>
      <c r="Q252" t="s">
        <v>71</v>
      </c>
      <c r="R252" t="s">
        <v>45</v>
      </c>
      <c r="T252">
        <v>10</v>
      </c>
      <c r="U252">
        <v>-0.1</v>
      </c>
      <c r="V252">
        <v>-0.1</v>
      </c>
      <c r="W252">
        <v>-9.9999999999999395E-2</v>
      </c>
      <c r="X252">
        <v>-0.1</v>
      </c>
      <c r="Y252">
        <v>-0.1</v>
      </c>
      <c r="Z252">
        <v>-0.1</v>
      </c>
      <c r="AA252">
        <v>-0.1</v>
      </c>
      <c r="AB252">
        <v>-0.1</v>
      </c>
      <c r="AC252">
        <v>-0.1</v>
      </c>
      <c r="AD252">
        <v>-0.1</v>
      </c>
      <c r="AE252">
        <v>-0.1</v>
      </c>
      <c r="AG252">
        <f t="shared" si="24"/>
        <v>8.5</v>
      </c>
      <c r="AH252">
        <f t="shared" si="25"/>
        <v>9.5</v>
      </c>
      <c r="AI252">
        <f t="shared" si="26"/>
        <v>10.5</v>
      </c>
      <c r="AJ252">
        <f t="shared" si="27"/>
        <v>11.5</v>
      </c>
      <c r="AK252">
        <f t="shared" si="28"/>
        <v>-0.1</v>
      </c>
      <c r="AL252">
        <f t="shared" si="29"/>
        <v>-999</v>
      </c>
      <c r="AM252">
        <f t="shared" si="30"/>
        <v>-999</v>
      </c>
      <c r="AN252">
        <f t="shared" si="31"/>
        <v>-999</v>
      </c>
    </row>
    <row r="253" spans="1:40" x14ac:dyDescent="0.25">
      <c r="A253">
        <v>1347</v>
      </c>
      <c r="B253" t="s">
        <v>29</v>
      </c>
      <c r="C253" t="s">
        <v>83</v>
      </c>
      <c r="D253" t="s">
        <v>79</v>
      </c>
      <c r="E253" t="s">
        <v>52</v>
      </c>
      <c r="F253" t="s">
        <v>33</v>
      </c>
      <c r="G253" t="s">
        <v>34</v>
      </c>
      <c r="H253" t="s">
        <v>73</v>
      </c>
      <c r="I253" t="s">
        <v>36</v>
      </c>
      <c r="J253" t="s">
        <v>37</v>
      </c>
      <c r="K253" t="s">
        <v>38</v>
      </c>
      <c r="L253" t="s">
        <v>39</v>
      </c>
      <c r="M253" t="s">
        <v>80</v>
      </c>
      <c r="N253" t="s">
        <v>81</v>
      </c>
      <c r="O253" t="s">
        <v>53</v>
      </c>
      <c r="P253" t="s">
        <v>46</v>
      </c>
      <c r="Q253" t="s">
        <v>44</v>
      </c>
      <c r="R253" t="s">
        <v>45</v>
      </c>
      <c r="T253">
        <v>10</v>
      </c>
      <c r="U253">
        <v>-0.1</v>
      </c>
      <c r="V253">
        <v>-0.1</v>
      </c>
      <c r="W253">
        <v>-9.9999999999999395E-2</v>
      </c>
      <c r="X253">
        <v>-0.1</v>
      </c>
      <c r="Y253">
        <v>-0.1</v>
      </c>
      <c r="Z253">
        <v>-0.1</v>
      </c>
      <c r="AA253">
        <v>-0.1</v>
      </c>
      <c r="AB253">
        <v>-0.1</v>
      </c>
      <c r="AC253">
        <v>-0.1</v>
      </c>
      <c r="AD253">
        <v>-0.1</v>
      </c>
      <c r="AE253">
        <v>-0.1</v>
      </c>
      <c r="AG253">
        <f t="shared" si="24"/>
        <v>8.5</v>
      </c>
      <c r="AH253">
        <f t="shared" si="25"/>
        <v>9.5</v>
      </c>
      <c r="AI253">
        <f t="shared" si="26"/>
        <v>10.5</v>
      </c>
      <c r="AJ253">
        <f t="shared" si="27"/>
        <v>11.5</v>
      </c>
      <c r="AK253">
        <f t="shared" si="28"/>
        <v>-0.1</v>
      </c>
      <c r="AL253">
        <f t="shared" si="29"/>
        <v>-999</v>
      </c>
      <c r="AM253">
        <f t="shared" si="30"/>
        <v>-999</v>
      </c>
      <c r="AN253">
        <f t="shared" si="31"/>
        <v>-999</v>
      </c>
    </row>
    <row r="254" spans="1:40" x14ac:dyDescent="0.25">
      <c r="A254">
        <v>1348</v>
      </c>
      <c r="B254" t="s">
        <v>29</v>
      </c>
      <c r="C254" t="s">
        <v>83</v>
      </c>
      <c r="D254" t="s">
        <v>79</v>
      </c>
      <c r="E254" t="s">
        <v>52</v>
      </c>
      <c r="F254" t="s">
        <v>33</v>
      </c>
      <c r="G254" t="s">
        <v>34</v>
      </c>
      <c r="H254" t="s">
        <v>73</v>
      </c>
      <c r="I254" t="s">
        <v>36</v>
      </c>
      <c r="J254" t="s">
        <v>37</v>
      </c>
      <c r="K254" t="s">
        <v>38</v>
      </c>
      <c r="L254" t="s">
        <v>39</v>
      </c>
      <c r="M254" t="s">
        <v>80</v>
      </c>
      <c r="N254" t="s">
        <v>81</v>
      </c>
      <c r="O254" t="s">
        <v>53</v>
      </c>
      <c r="P254" t="s">
        <v>46</v>
      </c>
      <c r="Q254" t="s">
        <v>71</v>
      </c>
      <c r="R254" t="s">
        <v>45</v>
      </c>
      <c r="T254">
        <v>10</v>
      </c>
      <c r="U254">
        <v>-0.1</v>
      </c>
      <c r="V254">
        <v>-0.1</v>
      </c>
      <c r="W254">
        <v>-9.9999999999999395E-2</v>
      </c>
      <c r="X254">
        <v>-0.1</v>
      </c>
      <c r="Y254">
        <v>-0.1</v>
      </c>
      <c r="Z254">
        <v>-0.1</v>
      </c>
      <c r="AA254">
        <v>-0.1</v>
      </c>
      <c r="AB254">
        <v>-0.1</v>
      </c>
      <c r="AC254">
        <v>-0.1</v>
      </c>
      <c r="AD254">
        <v>-0.1</v>
      </c>
      <c r="AE254">
        <v>-0.1</v>
      </c>
      <c r="AG254">
        <f t="shared" si="24"/>
        <v>8.5</v>
      </c>
      <c r="AH254">
        <f t="shared" si="25"/>
        <v>9.5</v>
      </c>
      <c r="AI254">
        <f t="shared" si="26"/>
        <v>10.5</v>
      </c>
      <c r="AJ254">
        <f t="shared" si="27"/>
        <v>11.5</v>
      </c>
      <c r="AK254">
        <f t="shared" si="28"/>
        <v>-0.1</v>
      </c>
      <c r="AL254">
        <f t="shared" si="29"/>
        <v>-999</v>
      </c>
      <c r="AM254">
        <f t="shared" si="30"/>
        <v>-999</v>
      </c>
      <c r="AN254">
        <f t="shared" si="31"/>
        <v>-999</v>
      </c>
    </row>
    <row r="255" spans="1:40" x14ac:dyDescent="0.25">
      <c r="A255">
        <v>1349</v>
      </c>
      <c r="B255" t="s">
        <v>29</v>
      </c>
      <c r="C255" t="s">
        <v>83</v>
      </c>
      <c r="D255" t="s">
        <v>79</v>
      </c>
      <c r="E255" t="s">
        <v>52</v>
      </c>
      <c r="F255" t="s">
        <v>33</v>
      </c>
      <c r="G255" t="s">
        <v>34</v>
      </c>
      <c r="H255" t="s">
        <v>73</v>
      </c>
      <c r="I255" t="s">
        <v>47</v>
      </c>
      <c r="J255" t="s">
        <v>37</v>
      </c>
      <c r="K255" t="s">
        <v>38</v>
      </c>
      <c r="L255" t="s">
        <v>39</v>
      </c>
      <c r="M255" t="s">
        <v>80</v>
      </c>
      <c r="N255" t="s">
        <v>81</v>
      </c>
      <c r="O255" t="s">
        <v>53</v>
      </c>
      <c r="P255" t="s">
        <v>43</v>
      </c>
      <c r="Q255" t="s">
        <v>44</v>
      </c>
      <c r="R255" t="s">
        <v>45</v>
      </c>
      <c r="T255">
        <v>10</v>
      </c>
      <c r="U255">
        <v>-0.1</v>
      </c>
      <c r="V255">
        <v>-0.1</v>
      </c>
      <c r="W255">
        <v>-9.9999999999999395E-2</v>
      </c>
      <c r="X255">
        <v>-0.1</v>
      </c>
      <c r="Y255">
        <v>-0.1</v>
      </c>
      <c r="Z255">
        <v>-0.1</v>
      </c>
      <c r="AA255">
        <v>-0.1</v>
      </c>
      <c r="AB255">
        <v>-0.1</v>
      </c>
      <c r="AC255">
        <v>-0.1</v>
      </c>
      <c r="AD255">
        <v>-0.1</v>
      </c>
      <c r="AE255">
        <v>-0.1</v>
      </c>
      <c r="AG255">
        <f t="shared" si="24"/>
        <v>8.5</v>
      </c>
      <c r="AH255">
        <f t="shared" si="25"/>
        <v>9.5</v>
      </c>
      <c r="AI255">
        <f t="shared" si="26"/>
        <v>10.5</v>
      </c>
      <c r="AJ255">
        <f t="shared" si="27"/>
        <v>11.5</v>
      </c>
      <c r="AK255">
        <f t="shared" si="28"/>
        <v>-0.1</v>
      </c>
      <c r="AL255">
        <f t="shared" si="29"/>
        <v>-999</v>
      </c>
      <c r="AM255">
        <f t="shared" si="30"/>
        <v>-999</v>
      </c>
      <c r="AN255">
        <f t="shared" si="31"/>
        <v>-999</v>
      </c>
    </row>
    <row r="256" spans="1:40" x14ac:dyDescent="0.25">
      <c r="A256">
        <v>1350</v>
      </c>
      <c r="B256" t="s">
        <v>29</v>
      </c>
      <c r="C256" t="s">
        <v>83</v>
      </c>
      <c r="D256" t="s">
        <v>79</v>
      </c>
      <c r="E256" t="s">
        <v>52</v>
      </c>
      <c r="F256" t="s">
        <v>33</v>
      </c>
      <c r="G256" t="s">
        <v>34</v>
      </c>
      <c r="H256" t="s">
        <v>73</v>
      </c>
      <c r="I256" t="s">
        <v>47</v>
      </c>
      <c r="J256" t="s">
        <v>37</v>
      </c>
      <c r="K256" t="s">
        <v>38</v>
      </c>
      <c r="L256" t="s">
        <v>39</v>
      </c>
      <c r="M256" t="s">
        <v>80</v>
      </c>
      <c r="N256" t="s">
        <v>81</v>
      </c>
      <c r="O256" t="s">
        <v>53</v>
      </c>
      <c r="P256" t="s">
        <v>43</v>
      </c>
      <c r="Q256" t="s">
        <v>71</v>
      </c>
      <c r="R256" t="s">
        <v>45</v>
      </c>
      <c r="T256">
        <v>10</v>
      </c>
      <c r="U256">
        <v>-0.1</v>
      </c>
      <c r="V256">
        <v>-0.1</v>
      </c>
      <c r="W256">
        <v>-9.9999999999999395E-2</v>
      </c>
      <c r="X256">
        <v>-0.1</v>
      </c>
      <c r="Y256">
        <v>-0.1</v>
      </c>
      <c r="Z256">
        <v>-0.1</v>
      </c>
      <c r="AA256">
        <v>-0.1</v>
      </c>
      <c r="AB256">
        <v>-0.1</v>
      </c>
      <c r="AC256">
        <v>-0.1</v>
      </c>
      <c r="AD256">
        <v>-0.1</v>
      </c>
      <c r="AE256">
        <v>-0.1</v>
      </c>
      <c r="AG256">
        <f t="shared" si="24"/>
        <v>8.5</v>
      </c>
      <c r="AH256">
        <f t="shared" si="25"/>
        <v>9.5</v>
      </c>
      <c r="AI256">
        <f t="shared" si="26"/>
        <v>10.5</v>
      </c>
      <c r="AJ256">
        <f t="shared" si="27"/>
        <v>11.5</v>
      </c>
      <c r="AK256">
        <f t="shared" si="28"/>
        <v>-0.1</v>
      </c>
      <c r="AL256">
        <f t="shared" si="29"/>
        <v>-999</v>
      </c>
      <c r="AM256">
        <f t="shared" si="30"/>
        <v>-999</v>
      </c>
      <c r="AN256">
        <f t="shared" si="31"/>
        <v>-999</v>
      </c>
    </row>
    <row r="257" spans="1:40" x14ac:dyDescent="0.25">
      <c r="A257">
        <v>1351</v>
      </c>
      <c r="B257" t="s">
        <v>29</v>
      </c>
      <c r="C257" t="s">
        <v>83</v>
      </c>
      <c r="D257" t="s">
        <v>79</v>
      </c>
      <c r="E257" t="s">
        <v>52</v>
      </c>
      <c r="F257" t="s">
        <v>33</v>
      </c>
      <c r="G257" t="s">
        <v>34</v>
      </c>
      <c r="H257" t="s">
        <v>73</v>
      </c>
      <c r="I257" t="s">
        <v>47</v>
      </c>
      <c r="J257" t="s">
        <v>37</v>
      </c>
      <c r="K257" t="s">
        <v>38</v>
      </c>
      <c r="L257" t="s">
        <v>39</v>
      </c>
      <c r="M257" t="s">
        <v>80</v>
      </c>
      <c r="N257" t="s">
        <v>81</v>
      </c>
      <c r="O257" t="s">
        <v>53</v>
      </c>
      <c r="P257" t="s">
        <v>46</v>
      </c>
      <c r="Q257" t="s">
        <v>44</v>
      </c>
      <c r="R257" t="s">
        <v>45</v>
      </c>
      <c r="T257">
        <v>10</v>
      </c>
      <c r="U257">
        <v>-0.1</v>
      </c>
      <c r="V257">
        <v>-0.1</v>
      </c>
      <c r="W257">
        <v>-9.9999999999999395E-2</v>
      </c>
      <c r="X257">
        <v>-0.1</v>
      </c>
      <c r="Y257">
        <v>-0.1</v>
      </c>
      <c r="Z257">
        <v>-0.1</v>
      </c>
      <c r="AA257">
        <v>-0.1</v>
      </c>
      <c r="AB257">
        <v>-0.1</v>
      </c>
      <c r="AC257">
        <v>-0.1</v>
      </c>
      <c r="AD257">
        <v>-0.1</v>
      </c>
      <c r="AE257">
        <v>-0.1</v>
      </c>
      <c r="AG257">
        <f t="shared" si="24"/>
        <v>8.5</v>
      </c>
      <c r="AH257">
        <f t="shared" si="25"/>
        <v>9.5</v>
      </c>
      <c r="AI257">
        <f t="shared" si="26"/>
        <v>10.5</v>
      </c>
      <c r="AJ257">
        <f t="shared" si="27"/>
        <v>11.5</v>
      </c>
      <c r="AK257">
        <f t="shared" si="28"/>
        <v>-0.1</v>
      </c>
      <c r="AL257">
        <f t="shared" si="29"/>
        <v>-999</v>
      </c>
      <c r="AM257">
        <f t="shared" si="30"/>
        <v>-999</v>
      </c>
      <c r="AN257">
        <f t="shared" si="31"/>
        <v>-999</v>
      </c>
    </row>
    <row r="258" spans="1:40" x14ac:dyDescent="0.25">
      <c r="A258">
        <v>1352</v>
      </c>
      <c r="B258" t="s">
        <v>29</v>
      </c>
      <c r="C258" t="s">
        <v>83</v>
      </c>
      <c r="D258" t="s">
        <v>79</v>
      </c>
      <c r="E258" t="s">
        <v>52</v>
      </c>
      <c r="F258" t="s">
        <v>33</v>
      </c>
      <c r="G258" t="s">
        <v>34</v>
      </c>
      <c r="H258" t="s">
        <v>73</v>
      </c>
      <c r="I258" t="s">
        <v>47</v>
      </c>
      <c r="J258" t="s">
        <v>37</v>
      </c>
      <c r="K258" t="s">
        <v>38</v>
      </c>
      <c r="L258" t="s">
        <v>39</v>
      </c>
      <c r="M258" t="s">
        <v>80</v>
      </c>
      <c r="N258" t="s">
        <v>81</v>
      </c>
      <c r="O258" t="s">
        <v>53</v>
      </c>
      <c r="P258" t="s">
        <v>46</v>
      </c>
      <c r="Q258" t="s">
        <v>71</v>
      </c>
      <c r="R258" t="s">
        <v>45</v>
      </c>
      <c r="T258">
        <v>10</v>
      </c>
      <c r="U258">
        <v>-0.1</v>
      </c>
      <c r="V258">
        <v>-0.1</v>
      </c>
      <c r="W258">
        <v>-9.9999999999999395E-2</v>
      </c>
      <c r="X258">
        <v>-0.1</v>
      </c>
      <c r="Y258">
        <v>-0.1</v>
      </c>
      <c r="Z258">
        <v>-0.1</v>
      </c>
      <c r="AA258">
        <v>-0.1</v>
      </c>
      <c r="AB258">
        <v>-0.1</v>
      </c>
      <c r="AC258">
        <v>-0.1</v>
      </c>
      <c r="AD258">
        <v>-0.1</v>
      </c>
      <c r="AE258">
        <v>-0.1</v>
      </c>
      <c r="AG258">
        <f t="shared" si="24"/>
        <v>8.5</v>
      </c>
      <c r="AH258">
        <f t="shared" si="25"/>
        <v>9.5</v>
      </c>
      <c r="AI258">
        <f t="shared" si="26"/>
        <v>10.5</v>
      </c>
      <c r="AJ258">
        <f t="shared" si="27"/>
        <v>11.5</v>
      </c>
      <c r="AK258">
        <f t="shared" si="28"/>
        <v>-0.1</v>
      </c>
      <c r="AL258">
        <f t="shared" si="29"/>
        <v>-999</v>
      </c>
      <c r="AM258">
        <f t="shared" si="30"/>
        <v>-999</v>
      </c>
      <c r="AN258">
        <f t="shared" si="31"/>
        <v>-999</v>
      </c>
    </row>
    <row r="259" spans="1:40" x14ac:dyDescent="0.25">
      <c r="A259">
        <v>121</v>
      </c>
      <c r="B259" t="s">
        <v>29</v>
      </c>
      <c r="C259" t="s">
        <v>30</v>
      </c>
      <c r="D259" t="s">
        <v>72</v>
      </c>
      <c r="E259" t="s">
        <v>54</v>
      </c>
      <c r="F259" t="s">
        <v>33</v>
      </c>
      <c r="G259" t="s">
        <v>34</v>
      </c>
      <c r="H259" t="s">
        <v>73</v>
      </c>
      <c r="I259" t="s">
        <v>36</v>
      </c>
      <c r="J259" t="s">
        <v>37</v>
      </c>
      <c r="K259" t="s">
        <v>38</v>
      </c>
      <c r="L259" t="s">
        <v>39</v>
      </c>
      <c r="M259" t="s">
        <v>74</v>
      </c>
      <c r="N259" t="s">
        <v>75</v>
      </c>
      <c r="O259" t="s">
        <v>55</v>
      </c>
      <c r="P259" t="s">
        <v>43</v>
      </c>
      <c r="Q259" t="s">
        <v>44</v>
      </c>
      <c r="R259" t="s">
        <v>45</v>
      </c>
      <c r="T259">
        <v>20</v>
      </c>
      <c r="U259">
        <v>-0.193451518390752</v>
      </c>
      <c r="V259">
        <v>-0.193451518390753</v>
      </c>
      <c r="W259">
        <v>-0.193451518390752</v>
      </c>
      <c r="X259">
        <v>-0.193451518390753</v>
      </c>
      <c r="Y259">
        <v>-0.193451518390754</v>
      </c>
      <c r="Z259">
        <v>-0.193451518390754</v>
      </c>
      <c r="AA259">
        <v>-0.193451518390751</v>
      </c>
      <c r="AB259">
        <v>-0.193451518390753</v>
      </c>
      <c r="AC259">
        <v>-0.193451518390752</v>
      </c>
      <c r="AD259">
        <v>-0.1</v>
      </c>
      <c r="AE259">
        <v>-0.193451518390752</v>
      </c>
      <c r="AG259">
        <f t="shared" si="24"/>
        <v>18.5</v>
      </c>
      <c r="AH259">
        <f t="shared" si="25"/>
        <v>19.5</v>
      </c>
      <c r="AI259">
        <f t="shared" si="26"/>
        <v>20.5</v>
      </c>
      <c r="AJ259">
        <f t="shared" si="27"/>
        <v>21.5</v>
      </c>
      <c r="AK259">
        <f t="shared" si="28"/>
        <v>-999</v>
      </c>
      <c r="AL259">
        <f t="shared" si="29"/>
        <v>-999</v>
      </c>
      <c r="AM259">
        <f t="shared" si="30"/>
        <v>-999</v>
      </c>
      <c r="AN259">
        <f t="shared" si="31"/>
        <v>-0.193451518390753</v>
      </c>
    </row>
    <row r="260" spans="1:40" x14ac:dyDescent="0.25">
      <c r="A260">
        <v>123</v>
      </c>
      <c r="B260" t="s">
        <v>29</v>
      </c>
      <c r="C260" t="s">
        <v>30</v>
      </c>
      <c r="D260" t="s">
        <v>72</v>
      </c>
      <c r="E260" t="s">
        <v>54</v>
      </c>
      <c r="F260" t="s">
        <v>33</v>
      </c>
      <c r="G260" t="s">
        <v>34</v>
      </c>
      <c r="H260" t="s">
        <v>73</v>
      </c>
      <c r="I260" t="s">
        <v>36</v>
      </c>
      <c r="J260" t="s">
        <v>37</v>
      </c>
      <c r="K260" t="s">
        <v>38</v>
      </c>
      <c r="L260" t="s">
        <v>39</v>
      </c>
      <c r="M260" t="s">
        <v>74</v>
      </c>
      <c r="N260" t="s">
        <v>75</v>
      </c>
      <c r="O260" t="s">
        <v>55</v>
      </c>
      <c r="P260" t="s">
        <v>46</v>
      </c>
      <c r="Q260" t="s">
        <v>44</v>
      </c>
      <c r="R260" t="s">
        <v>45</v>
      </c>
      <c r="T260">
        <v>20</v>
      </c>
      <c r="U260">
        <v>-0.193451518390752</v>
      </c>
      <c r="V260">
        <v>-0.193451518390753</v>
      </c>
      <c r="W260">
        <v>-0.193451518390752</v>
      </c>
      <c r="X260">
        <v>-0.193451518390753</v>
      </c>
      <c r="Y260">
        <v>-0.193451518390754</v>
      </c>
      <c r="Z260">
        <v>-0.193451518390754</v>
      </c>
      <c r="AA260">
        <v>-0.193451518390751</v>
      </c>
      <c r="AB260">
        <v>-0.193451518390753</v>
      </c>
      <c r="AC260">
        <v>-0.193451518390752</v>
      </c>
      <c r="AD260">
        <v>-0.1</v>
      </c>
      <c r="AE260">
        <v>-0.193451518390752</v>
      </c>
      <c r="AG260">
        <f t="shared" ref="AG260:AG323" si="32">$T260-1.5</f>
        <v>18.5</v>
      </c>
      <c r="AH260">
        <f t="shared" ref="AH260:AH323" si="33">$T260-0.5</f>
        <v>19.5</v>
      </c>
      <c r="AI260">
        <f t="shared" ref="AI260:AI323" si="34">$T260+0.5</f>
        <v>20.5</v>
      </c>
      <c r="AJ260">
        <f t="shared" ref="AJ260:AJ323" si="35">$T260+1.5</f>
        <v>21.5</v>
      </c>
      <c r="AK260">
        <f t="shared" ref="AK260:AK323" si="36">IF($C260="5_continue_40m3s",$AB260,-999)</f>
        <v>-999</v>
      </c>
      <c r="AL260">
        <f t="shared" ref="AL260:AL323" si="37">IF($C260="3_continue_25m3s",$AB260,-999)</f>
        <v>-999</v>
      </c>
      <c r="AM260">
        <f t="shared" ref="AM260:AM323" si="38">IF($C260="4_continue_25m3s_winterdoorspoeling",$AB260,-999)</f>
        <v>-999</v>
      </c>
      <c r="AN260">
        <f t="shared" ref="AN260:AN323" si="39">IF($C260="1_continue_15m3s",$AB260,-999)</f>
        <v>-0.193451518390753</v>
      </c>
    </row>
    <row r="261" spans="1:40" x14ac:dyDescent="0.25">
      <c r="A261">
        <v>125</v>
      </c>
      <c r="B261" t="s">
        <v>29</v>
      </c>
      <c r="C261" t="s">
        <v>30</v>
      </c>
      <c r="D261" t="s">
        <v>72</v>
      </c>
      <c r="E261" t="s">
        <v>54</v>
      </c>
      <c r="F261" t="s">
        <v>33</v>
      </c>
      <c r="G261" t="s">
        <v>34</v>
      </c>
      <c r="H261" t="s">
        <v>73</v>
      </c>
      <c r="I261" t="s">
        <v>47</v>
      </c>
      <c r="J261" t="s">
        <v>37</v>
      </c>
      <c r="K261" t="s">
        <v>38</v>
      </c>
      <c r="L261" t="s">
        <v>39</v>
      </c>
      <c r="M261" t="s">
        <v>74</v>
      </c>
      <c r="N261" t="s">
        <v>75</v>
      </c>
      <c r="O261" t="s">
        <v>55</v>
      </c>
      <c r="P261" t="s">
        <v>43</v>
      </c>
      <c r="Q261" t="s">
        <v>44</v>
      </c>
      <c r="R261" t="s">
        <v>45</v>
      </c>
      <c r="T261">
        <v>20</v>
      </c>
      <c r="U261">
        <v>-0.193451518390752</v>
      </c>
      <c r="V261">
        <v>-0.193451518390753</v>
      </c>
      <c r="W261">
        <v>-0.193451518390752</v>
      </c>
      <c r="X261">
        <v>-0.193451518390753</v>
      </c>
      <c r="Y261">
        <v>-0.193451518390754</v>
      </c>
      <c r="Z261">
        <v>-0.193451518390754</v>
      </c>
      <c r="AA261">
        <v>-0.193451518390751</v>
      </c>
      <c r="AB261">
        <v>-0.193451518390753</v>
      </c>
      <c r="AC261">
        <v>-0.193451518390752</v>
      </c>
      <c r="AD261">
        <v>-0.1</v>
      </c>
      <c r="AE261">
        <v>-0.193451518390752</v>
      </c>
      <c r="AG261">
        <f t="shared" si="32"/>
        <v>18.5</v>
      </c>
      <c r="AH261">
        <f t="shared" si="33"/>
        <v>19.5</v>
      </c>
      <c r="AI261">
        <f t="shared" si="34"/>
        <v>20.5</v>
      </c>
      <c r="AJ261">
        <f t="shared" si="35"/>
        <v>21.5</v>
      </c>
      <c r="AK261">
        <f t="shared" si="36"/>
        <v>-999</v>
      </c>
      <c r="AL261">
        <f t="shared" si="37"/>
        <v>-999</v>
      </c>
      <c r="AM261">
        <f t="shared" si="38"/>
        <v>-999</v>
      </c>
      <c r="AN261">
        <f t="shared" si="39"/>
        <v>-0.193451518390753</v>
      </c>
    </row>
    <row r="262" spans="1:40" x14ac:dyDescent="0.25">
      <c r="A262">
        <v>127</v>
      </c>
      <c r="B262" t="s">
        <v>29</v>
      </c>
      <c r="C262" t="s">
        <v>30</v>
      </c>
      <c r="D262" t="s">
        <v>72</v>
      </c>
      <c r="E262" t="s">
        <v>54</v>
      </c>
      <c r="F262" t="s">
        <v>33</v>
      </c>
      <c r="G262" t="s">
        <v>34</v>
      </c>
      <c r="H262" t="s">
        <v>73</v>
      </c>
      <c r="I262" t="s">
        <v>47</v>
      </c>
      <c r="J262" t="s">
        <v>37</v>
      </c>
      <c r="K262" t="s">
        <v>38</v>
      </c>
      <c r="L262" t="s">
        <v>39</v>
      </c>
      <c r="M262" t="s">
        <v>74</v>
      </c>
      <c r="N262" t="s">
        <v>75</v>
      </c>
      <c r="O262" t="s">
        <v>55</v>
      </c>
      <c r="P262" t="s">
        <v>46</v>
      </c>
      <c r="Q262" t="s">
        <v>44</v>
      </c>
      <c r="R262" t="s">
        <v>45</v>
      </c>
      <c r="T262">
        <v>20</v>
      </c>
      <c r="U262">
        <v>-0.193451518390752</v>
      </c>
      <c r="V262">
        <v>-0.193451518390753</v>
      </c>
      <c r="W262">
        <v>-0.193451518390752</v>
      </c>
      <c r="X262">
        <v>-0.193451518390753</v>
      </c>
      <c r="Y262">
        <v>-0.193451518390754</v>
      </c>
      <c r="Z262">
        <v>-0.193451518390754</v>
      </c>
      <c r="AA262">
        <v>-0.193451518390751</v>
      </c>
      <c r="AB262">
        <v>-0.193451518390753</v>
      </c>
      <c r="AC262">
        <v>-0.193451518390752</v>
      </c>
      <c r="AD262">
        <v>-0.1</v>
      </c>
      <c r="AE262">
        <v>-0.193451518390752</v>
      </c>
      <c r="AG262">
        <f t="shared" si="32"/>
        <v>18.5</v>
      </c>
      <c r="AH262">
        <f t="shared" si="33"/>
        <v>19.5</v>
      </c>
      <c r="AI262">
        <f t="shared" si="34"/>
        <v>20.5</v>
      </c>
      <c r="AJ262">
        <f t="shared" si="35"/>
        <v>21.5</v>
      </c>
      <c r="AK262">
        <f t="shared" si="36"/>
        <v>-999</v>
      </c>
      <c r="AL262">
        <f t="shared" si="37"/>
        <v>-999</v>
      </c>
      <c r="AM262">
        <f t="shared" si="38"/>
        <v>-999</v>
      </c>
      <c r="AN262">
        <f t="shared" si="39"/>
        <v>-0.193451518390753</v>
      </c>
    </row>
    <row r="263" spans="1:40" x14ac:dyDescent="0.25">
      <c r="A263">
        <v>297</v>
      </c>
      <c r="B263" t="s">
        <v>29</v>
      </c>
      <c r="C263" t="s">
        <v>30</v>
      </c>
      <c r="D263" t="s">
        <v>79</v>
      </c>
      <c r="E263" t="s">
        <v>54</v>
      </c>
      <c r="F263" t="s">
        <v>33</v>
      </c>
      <c r="G263" t="s">
        <v>34</v>
      </c>
      <c r="H263" t="s">
        <v>73</v>
      </c>
      <c r="I263" t="s">
        <v>36</v>
      </c>
      <c r="J263" t="s">
        <v>37</v>
      </c>
      <c r="K263" t="s">
        <v>38</v>
      </c>
      <c r="L263" t="s">
        <v>39</v>
      </c>
      <c r="M263" t="s">
        <v>80</v>
      </c>
      <c r="N263" t="s">
        <v>81</v>
      </c>
      <c r="O263" t="s">
        <v>55</v>
      </c>
      <c r="P263" t="s">
        <v>43</v>
      </c>
      <c r="Q263" t="s">
        <v>44</v>
      </c>
      <c r="R263" t="s">
        <v>45</v>
      </c>
      <c r="T263">
        <v>20</v>
      </c>
      <c r="U263">
        <v>-0.15579161690039001</v>
      </c>
      <c r="V263">
        <v>-0.15579161690039001</v>
      </c>
      <c r="W263">
        <v>-0.15579161690039001</v>
      </c>
      <c r="X263">
        <v>-0.15579161690038901</v>
      </c>
      <c r="Y263">
        <v>-0.15579161690038901</v>
      </c>
      <c r="Z263">
        <v>-0.15579161690038901</v>
      </c>
      <c r="AA263">
        <v>-0.15579161690038901</v>
      </c>
      <c r="AB263">
        <v>-0.15579161690038901</v>
      </c>
      <c r="AC263">
        <v>-0.15579161690039001</v>
      </c>
      <c r="AD263">
        <v>-0.1</v>
      </c>
      <c r="AE263">
        <v>-0.15579161690039001</v>
      </c>
      <c r="AG263">
        <f t="shared" si="32"/>
        <v>18.5</v>
      </c>
      <c r="AH263">
        <f t="shared" si="33"/>
        <v>19.5</v>
      </c>
      <c r="AI263">
        <f t="shared" si="34"/>
        <v>20.5</v>
      </c>
      <c r="AJ263">
        <f t="shared" si="35"/>
        <v>21.5</v>
      </c>
      <c r="AK263">
        <f t="shared" si="36"/>
        <v>-999</v>
      </c>
      <c r="AL263">
        <f t="shared" si="37"/>
        <v>-999</v>
      </c>
      <c r="AM263">
        <f t="shared" si="38"/>
        <v>-999</v>
      </c>
      <c r="AN263">
        <f t="shared" si="39"/>
        <v>-0.15579161690038901</v>
      </c>
    </row>
    <row r="264" spans="1:40" x14ac:dyDescent="0.25">
      <c r="A264">
        <v>299</v>
      </c>
      <c r="B264" t="s">
        <v>29</v>
      </c>
      <c r="C264" t="s">
        <v>30</v>
      </c>
      <c r="D264" t="s">
        <v>79</v>
      </c>
      <c r="E264" t="s">
        <v>54</v>
      </c>
      <c r="F264" t="s">
        <v>33</v>
      </c>
      <c r="G264" t="s">
        <v>34</v>
      </c>
      <c r="H264" t="s">
        <v>73</v>
      </c>
      <c r="I264" t="s">
        <v>36</v>
      </c>
      <c r="J264" t="s">
        <v>37</v>
      </c>
      <c r="K264" t="s">
        <v>38</v>
      </c>
      <c r="L264" t="s">
        <v>39</v>
      </c>
      <c r="M264" t="s">
        <v>80</v>
      </c>
      <c r="N264" t="s">
        <v>81</v>
      </c>
      <c r="O264" t="s">
        <v>55</v>
      </c>
      <c r="P264" t="s">
        <v>46</v>
      </c>
      <c r="Q264" t="s">
        <v>44</v>
      </c>
      <c r="R264" t="s">
        <v>45</v>
      </c>
      <c r="T264">
        <v>20</v>
      </c>
      <c r="U264">
        <v>-0.15579161690039001</v>
      </c>
      <c r="V264">
        <v>-0.15579161690039001</v>
      </c>
      <c r="W264">
        <v>-0.15579161690039001</v>
      </c>
      <c r="X264">
        <v>-0.15579161690038901</v>
      </c>
      <c r="Y264">
        <v>-0.15579161690038901</v>
      </c>
      <c r="Z264">
        <v>-0.15579161690038901</v>
      </c>
      <c r="AA264">
        <v>-0.15579161690038901</v>
      </c>
      <c r="AB264">
        <v>-0.15579161690038901</v>
      </c>
      <c r="AC264">
        <v>-0.15579161690039001</v>
      </c>
      <c r="AD264">
        <v>-0.1</v>
      </c>
      <c r="AE264">
        <v>-0.15579161690039001</v>
      </c>
      <c r="AG264">
        <f t="shared" si="32"/>
        <v>18.5</v>
      </c>
      <c r="AH264">
        <f t="shared" si="33"/>
        <v>19.5</v>
      </c>
      <c r="AI264">
        <f t="shared" si="34"/>
        <v>20.5</v>
      </c>
      <c r="AJ264">
        <f t="shared" si="35"/>
        <v>21.5</v>
      </c>
      <c r="AK264">
        <f t="shared" si="36"/>
        <v>-999</v>
      </c>
      <c r="AL264">
        <f t="shared" si="37"/>
        <v>-999</v>
      </c>
      <c r="AM264">
        <f t="shared" si="38"/>
        <v>-999</v>
      </c>
      <c r="AN264">
        <f t="shared" si="39"/>
        <v>-0.15579161690038901</v>
      </c>
    </row>
    <row r="265" spans="1:40" x14ac:dyDescent="0.25">
      <c r="A265">
        <v>301</v>
      </c>
      <c r="B265" t="s">
        <v>29</v>
      </c>
      <c r="C265" t="s">
        <v>30</v>
      </c>
      <c r="D265" t="s">
        <v>79</v>
      </c>
      <c r="E265" t="s">
        <v>54</v>
      </c>
      <c r="F265" t="s">
        <v>33</v>
      </c>
      <c r="G265" t="s">
        <v>34</v>
      </c>
      <c r="H265" t="s">
        <v>73</v>
      </c>
      <c r="I265" t="s">
        <v>47</v>
      </c>
      <c r="J265" t="s">
        <v>37</v>
      </c>
      <c r="K265" t="s">
        <v>38</v>
      </c>
      <c r="L265" t="s">
        <v>39</v>
      </c>
      <c r="M265" t="s">
        <v>80</v>
      </c>
      <c r="N265" t="s">
        <v>81</v>
      </c>
      <c r="O265" t="s">
        <v>55</v>
      </c>
      <c r="P265" t="s">
        <v>43</v>
      </c>
      <c r="Q265" t="s">
        <v>44</v>
      </c>
      <c r="R265" t="s">
        <v>45</v>
      </c>
      <c r="T265">
        <v>20</v>
      </c>
      <c r="U265">
        <v>-0.15579161690039001</v>
      </c>
      <c r="V265">
        <v>-0.15579161690039001</v>
      </c>
      <c r="W265">
        <v>-0.15579161690039001</v>
      </c>
      <c r="X265">
        <v>-0.15579161690038901</v>
      </c>
      <c r="Y265">
        <v>-0.15579161690038901</v>
      </c>
      <c r="Z265">
        <v>-0.15579161690038901</v>
      </c>
      <c r="AA265">
        <v>-0.15579161690038901</v>
      </c>
      <c r="AB265">
        <v>-0.15579161690038901</v>
      </c>
      <c r="AC265">
        <v>-0.15579161690039001</v>
      </c>
      <c r="AD265">
        <v>-0.1</v>
      </c>
      <c r="AE265">
        <v>-0.15579161690039001</v>
      </c>
      <c r="AG265">
        <f t="shared" si="32"/>
        <v>18.5</v>
      </c>
      <c r="AH265">
        <f t="shared" si="33"/>
        <v>19.5</v>
      </c>
      <c r="AI265">
        <f t="shared" si="34"/>
        <v>20.5</v>
      </c>
      <c r="AJ265">
        <f t="shared" si="35"/>
        <v>21.5</v>
      </c>
      <c r="AK265">
        <f t="shared" si="36"/>
        <v>-999</v>
      </c>
      <c r="AL265">
        <f t="shared" si="37"/>
        <v>-999</v>
      </c>
      <c r="AM265">
        <f t="shared" si="38"/>
        <v>-999</v>
      </c>
      <c r="AN265">
        <f t="shared" si="39"/>
        <v>-0.15579161690038901</v>
      </c>
    </row>
    <row r="266" spans="1:40" x14ac:dyDescent="0.25">
      <c r="A266">
        <v>303</v>
      </c>
      <c r="B266" t="s">
        <v>29</v>
      </c>
      <c r="C266" t="s">
        <v>30</v>
      </c>
      <c r="D266" t="s">
        <v>79</v>
      </c>
      <c r="E266" t="s">
        <v>54</v>
      </c>
      <c r="F266" t="s">
        <v>33</v>
      </c>
      <c r="G266" t="s">
        <v>34</v>
      </c>
      <c r="H266" t="s">
        <v>73</v>
      </c>
      <c r="I266" t="s">
        <v>47</v>
      </c>
      <c r="J266" t="s">
        <v>37</v>
      </c>
      <c r="K266" t="s">
        <v>38</v>
      </c>
      <c r="L266" t="s">
        <v>39</v>
      </c>
      <c r="M266" t="s">
        <v>80</v>
      </c>
      <c r="N266" t="s">
        <v>81</v>
      </c>
      <c r="O266" t="s">
        <v>55</v>
      </c>
      <c r="P266" t="s">
        <v>46</v>
      </c>
      <c r="Q266" t="s">
        <v>44</v>
      </c>
      <c r="R266" t="s">
        <v>45</v>
      </c>
      <c r="T266">
        <v>20</v>
      </c>
      <c r="U266">
        <v>-0.15579161690039001</v>
      </c>
      <c r="V266">
        <v>-0.15579161690039001</v>
      </c>
      <c r="W266">
        <v>-0.15579161690039001</v>
      </c>
      <c r="X266">
        <v>-0.15579161690038901</v>
      </c>
      <c r="Y266">
        <v>-0.15579161690038901</v>
      </c>
      <c r="Z266">
        <v>-0.15579161690038901</v>
      </c>
      <c r="AA266">
        <v>-0.15579161690038901</v>
      </c>
      <c r="AB266">
        <v>-0.15579161690038901</v>
      </c>
      <c r="AC266">
        <v>-0.15579161690039001</v>
      </c>
      <c r="AD266">
        <v>-0.1</v>
      </c>
      <c r="AE266">
        <v>-0.15579161690039001</v>
      </c>
      <c r="AG266">
        <f t="shared" si="32"/>
        <v>18.5</v>
      </c>
      <c r="AH266">
        <f t="shared" si="33"/>
        <v>19.5</v>
      </c>
      <c r="AI266">
        <f t="shared" si="34"/>
        <v>20.5</v>
      </c>
      <c r="AJ266">
        <f t="shared" si="35"/>
        <v>21.5</v>
      </c>
      <c r="AK266">
        <f t="shared" si="36"/>
        <v>-999</v>
      </c>
      <c r="AL266">
        <f t="shared" si="37"/>
        <v>-999</v>
      </c>
      <c r="AM266">
        <f t="shared" si="38"/>
        <v>-999</v>
      </c>
      <c r="AN266">
        <f t="shared" si="39"/>
        <v>-0.15579161690038901</v>
      </c>
    </row>
    <row r="267" spans="1:40" x14ac:dyDescent="0.25">
      <c r="A267">
        <v>209</v>
      </c>
      <c r="B267" t="s">
        <v>29</v>
      </c>
      <c r="C267" t="s">
        <v>30</v>
      </c>
      <c r="D267" t="s">
        <v>76</v>
      </c>
      <c r="E267" t="s">
        <v>54</v>
      </c>
      <c r="F267" t="s">
        <v>33</v>
      </c>
      <c r="G267" t="s">
        <v>34</v>
      </c>
      <c r="H267" t="s">
        <v>73</v>
      </c>
      <c r="I267" t="s">
        <v>36</v>
      </c>
      <c r="J267" t="s">
        <v>37</v>
      </c>
      <c r="K267" t="s">
        <v>38</v>
      </c>
      <c r="L267" t="s">
        <v>39</v>
      </c>
      <c r="M267" t="s">
        <v>77</v>
      </c>
      <c r="N267" t="s">
        <v>78</v>
      </c>
      <c r="O267" t="s">
        <v>55</v>
      </c>
      <c r="P267" t="s">
        <v>43</v>
      </c>
      <c r="Q267" t="s">
        <v>44</v>
      </c>
      <c r="R267" t="s">
        <v>45</v>
      </c>
      <c r="T267">
        <v>20</v>
      </c>
      <c r="U267">
        <v>-0.15030554523652401</v>
      </c>
      <c r="V267">
        <v>-0.15030554523652601</v>
      </c>
      <c r="W267">
        <v>-0.15030554523652401</v>
      </c>
      <c r="X267">
        <v>-0.15030554523652401</v>
      </c>
      <c r="Y267">
        <v>-0.15030554523652401</v>
      </c>
      <c r="Z267">
        <v>-0.15030554523652401</v>
      </c>
      <c r="AA267">
        <v>-0.15030554523652401</v>
      </c>
      <c r="AB267">
        <v>-0.15030554523652401</v>
      </c>
      <c r="AC267">
        <v>-0.15030554523652401</v>
      </c>
      <c r="AD267">
        <v>-0.1</v>
      </c>
      <c r="AE267">
        <v>-0.15030554523652401</v>
      </c>
      <c r="AG267">
        <f t="shared" si="32"/>
        <v>18.5</v>
      </c>
      <c r="AH267">
        <f t="shared" si="33"/>
        <v>19.5</v>
      </c>
      <c r="AI267">
        <f t="shared" si="34"/>
        <v>20.5</v>
      </c>
      <c r="AJ267">
        <f t="shared" si="35"/>
        <v>21.5</v>
      </c>
      <c r="AK267">
        <f t="shared" si="36"/>
        <v>-999</v>
      </c>
      <c r="AL267">
        <f t="shared" si="37"/>
        <v>-999</v>
      </c>
      <c r="AM267">
        <f t="shared" si="38"/>
        <v>-999</v>
      </c>
      <c r="AN267">
        <f t="shared" si="39"/>
        <v>-0.15030554523652401</v>
      </c>
    </row>
    <row r="268" spans="1:40" x14ac:dyDescent="0.25">
      <c r="A268">
        <v>211</v>
      </c>
      <c r="B268" t="s">
        <v>29</v>
      </c>
      <c r="C268" t="s">
        <v>30</v>
      </c>
      <c r="D268" t="s">
        <v>76</v>
      </c>
      <c r="E268" t="s">
        <v>54</v>
      </c>
      <c r="F268" t="s">
        <v>33</v>
      </c>
      <c r="G268" t="s">
        <v>34</v>
      </c>
      <c r="H268" t="s">
        <v>73</v>
      </c>
      <c r="I268" t="s">
        <v>36</v>
      </c>
      <c r="J268" t="s">
        <v>37</v>
      </c>
      <c r="K268" t="s">
        <v>38</v>
      </c>
      <c r="L268" t="s">
        <v>39</v>
      </c>
      <c r="M268" t="s">
        <v>77</v>
      </c>
      <c r="N268" t="s">
        <v>78</v>
      </c>
      <c r="O268" t="s">
        <v>55</v>
      </c>
      <c r="P268" t="s">
        <v>46</v>
      </c>
      <c r="Q268" t="s">
        <v>44</v>
      </c>
      <c r="R268" t="s">
        <v>45</v>
      </c>
      <c r="T268">
        <v>20</v>
      </c>
      <c r="U268">
        <v>-0.15030554523652401</v>
      </c>
      <c r="V268">
        <v>-0.15030554523652601</v>
      </c>
      <c r="W268">
        <v>-0.15030554523652401</v>
      </c>
      <c r="X268">
        <v>-0.15030554523652401</v>
      </c>
      <c r="Y268">
        <v>-0.15030554523652401</v>
      </c>
      <c r="Z268">
        <v>-0.15030554523652401</v>
      </c>
      <c r="AA268">
        <v>-0.15030554523652401</v>
      </c>
      <c r="AB268">
        <v>-0.15030554523652401</v>
      </c>
      <c r="AC268">
        <v>-0.15030554523652401</v>
      </c>
      <c r="AD268">
        <v>-0.1</v>
      </c>
      <c r="AE268">
        <v>-0.15030554523652401</v>
      </c>
      <c r="AG268">
        <f t="shared" si="32"/>
        <v>18.5</v>
      </c>
      <c r="AH268">
        <f t="shared" si="33"/>
        <v>19.5</v>
      </c>
      <c r="AI268">
        <f t="shared" si="34"/>
        <v>20.5</v>
      </c>
      <c r="AJ268">
        <f t="shared" si="35"/>
        <v>21.5</v>
      </c>
      <c r="AK268">
        <f t="shared" si="36"/>
        <v>-999</v>
      </c>
      <c r="AL268">
        <f t="shared" si="37"/>
        <v>-999</v>
      </c>
      <c r="AM268">
        <f t="shared" si="38"/>
        <v>-999</v>
      </c>
      <c r="AN268">
        <f t="shared" si="39"/>
        <v>-0.15030554523652401</v>
      </c>
    </row>
    <row r="269" spans="1:40" x14ac:dyDescent="0.25">
      <c r="A269">
        <v>213</v>
      </c>
      <c r="B269" t="s">
        <v>29</v>
      </c>
      <c r="C269" t="s">
        <v>30</v>
      </c>
      <c r="D269" t="s">
        <v>76</v>
      </c>
      <c r="E269" t="s">
        <v>54</v>
      </c>
      <c r="F269" t="s">
        <v>33</v>
      </c>
      <c r="G269" t="s">
        <v>34</v>
      </c>
      <c r="H269" t="s">
        <v>73</v>
      </c>
      <c r="I269" t="s">
        <v>47</v>
      </c>
      <c r="J269" t="s">
        <v>37</v>
      </c>
      <c r="K269" t="s">
        <v>38</v>
      </c>
      <c r="L269" t="s">
        <v>39</v>
      </c>
      <c r="M269" t="s">
        <v>77</v>
      </c>
      <c r="N269" t="s">
        <v>78</v>
      </c>
      <c r="O269" t="s">
        <v>55</v>
      </c>
      <c r="P269" t="s">
        <v>43</v>
      </c>
      <c r="Q269" t="s">
        <v>44</v>
      </c>
      <c r="R269" t="s">
        <v>45</v>
      </c>
      <c r="T269">
        <v>20</v>
      </c>
      <c r="U269">
        <v>-0.15030554523652401</v>
      </c>
      <c r="V269">
        <v>-0.15030554523652601</v>
      </c>
      <c r="W269">
        <v>-0.15030554523652401</v>
      </c>
      <c r="X269">
        <v>-0.15030554523652401</v>
      </c>
      <c r="Y269">
        <v>-0.15030554523652401</v>
      </c>
      <c r="Z269">
        <v>-0.15030554523652401</v>
      </c>
      <c r="AA269">
        <v>-0.15030554523652401</v>
      </c>
      <c r="AB269">
        <v>-0.15030554523652401</v>
      </c>
      <c r="AC269">
        <v>-0.15030554523652401</v>
      </c>
      <c r="AD269">
        <v>-0.1</v>
      </c>
      <c r="AE269">
        <v>-0.15030554523652401</v>
      </c>
      <c r="AG269">
        <f t="shared" si="32"/>
        <v>18.5</v>
      </c>
      <c r="AH269">
        <f t="shared" si="33"/>
        <v>19.5</v>
      </c>
      <c r="AI269">
        <f t="shared" si="34"/>
        <v>20.5</v>
      </c>
      <c r="AJ269">
        <f t="shared" si="35"/>
        <v>21.5</v>
      </c>
      <c r="AK269">
        <f t="shared" si="36"/>
        <v>-999</v>
      </c>
      <c r="AL269">
        <f t="shared" si="37"/>
        <v>-999</v>
      </c>
      <c r="AM269">
        <f t="shared" si="38"/>
        <v>-999</v>
      </c>
      <c r="AN269">
        <f t="shared" si="39"/>
        <v>-0.15030554523652401</v>
      </c>
    </row>
    <row r="270" spans="1:40" x14ac:dyDescent="0.25">
      <c r="A270">
        <v>215</v>
      </c>
      <c r="B270" t="s">
        <v>29</v>
      </c>
      <c r="C270" t="s">
        <v>30</v>
      </c>
      <c r="D270" t="s">
        <v>76</v>
      </c>
      <c r="E270" t="s">
        <v>54</v>
      </c>
      <c r="F270" t="s">
        <v>33</v>
      </c>
      <c r="G270" t="s">
        <v>34</v>
      </c>
      <c r="H270" t="s">
        <v>73</v>
      </c>
      <c r="I270" t="s">
        <v>47</v>
      </c>
      <c r="J270" t="s">
        <v>37</v>
      </c>
      <c r="K270" t="s">
        <v>38</v>
      </c>
      <c r="L270" t="s">
        <v>39</v>
      </c>
      <c r="M270" t="s">
        <v>77</v>
      </c>
      <c r="N270" t="s">
        <v>78</v>
      </c>
      <c r="O270" t="s">
        <v>55</v>
      </c>
      <c r="P270" t="s">
        <v>46</v>
      </c>
      <c r="Q270" t="s">
        <v>44</v>
      </c>
      <c r="R270" t="s">
        <v>45</v>
      </c>
      <c r="T270">
        <v>20</v>
      </c>
      <c r="U270">
        <v>-0.15030554523652401</v>
      </c>
      <c r="V270">
        <v>-0.15030554523652601</v>
      </c>
      <c r="W270">
        <v>-0.15030554523652401</v>
      </c>
      <c r="X270">
        <v>-0.15030554523652401</v>
      </c>
      <c r="Y270">
        <v>-0.15030554523652401</v>
      </c>
      <c r="Z270">
        <v>-0.15030554523652401</v>
      </c>
      <c r="AA270">
        <v>-0.15030554523652401</v>
      </c>
      <c r="AB270">
        <v>-0.15030554523652401</v>
      </c>
      <c r="AC270">
        <v>-0.15030554523652401</v>
      </c>
      <c r="AD270">
        <v>-0.1</v>
      </c>
      <c r="AE270">
        <v>-0.15030554523652401</v>
      </c>
      <c r="AG270">
        <f t="shared" si="32"/>
        <v>18.5</v>
      </c>
      <c r="AH270">
        <f t="shared" si="33"/>
        <v>19.5</v>
      </c>
      <c r="AI270">
        <f t="shared" si="34"/>
        <v>20.5</v>
      </c>
      <c r="AJ270">
        <f t="shared" si="35"/>
        <v>21.5</v>
      </c>
      <c r="AK270">
        <f t="shared" si="36"/>
        <v>-999</v>
      </c>
      <c r="AL270">
        <f t="shared" si="37"/>
        <v>-999</v>
      </c>
      <c r="AM270">
        <f t="shared" si="38"/>
        <v>-999</v>
      </c>
      <c r="AN270">
        <f t="shared" si="39"/>
        <v>-0.15030554523652401</v>
      </c>
    </row>
    <row r="271" spans="1:40" x14ac:dyDescent="0.25">
      <c r="A271">
        <v>122</v>
      </c>
      <c r="B271" t="s">
        <v>29</v>
      </c>
      <c r="C271" t="s">
        <v>30</v>
      </c>
      <c r="D271" t="s">
        <v>72</v>
      </c>
      <c r="E271" t="s">
        <v>54</v>
      </c>
      <c r="F271" t="s">
        <v>33</v>
      </c>
      <c r="G271" t="s">
        <v>34</v>
      </c>
      <c r="H271" t="s">
        <v>73</v>
      </c>
      <c r="I271" t="s">
        <v>36</v>
      </c>
      <c r="J271" t="s">
        <v>37</v>
      </c>
      <c r="K271" t="s">
        <v>38</v>
      </c>
      <c r="L271" t="s">
        <v>39</v>
      </c>
      <c r="M271" t="s">
        <v>74</v>
      </c>
      <c r="N271" t="s">
        <v>75</v>
      </c>
      <c r="O271" t="s">
        <v>55</v>
      </c>
      <c r="P271" t="s">
        <v>43</v>
      </c>
      <c r="Q271" t="s">
        <v>71</v>
      </c>
      <c r="R271" t="s">
        <v>45</v>
      </c>
      <c r="T271">
        <v>20</v>
      </c>
      <c r="U271">
        <v>-0.14345151839075099</v>
      </c>
      <c r="V271">
        <v>-0.14345151839075199</v>
      </c>
      <c r="W271">
        <v>-0.14345151839075199</v>
      </c>
      <c r="X271">
        <v>-0.14345151839075199</v>
      </c>
      <c r="Y271">
        <v>-0.14345151839075099</v>
      </c>
      <c r="Z271">
        <v>-0.14345151839075099</v>
      </c>
      <c r="AA271">
        <v>-0.14345151839075301</v>
      </c>
      <c r="AB271">
        <v>-0.14345151839075099</v>
      </c>
      <c r="AC271">
        <v>-0.14345151839075199</v>
      </c>
      <c r="AD271">
        <v>-0.1</v>
      </c>
      <c r="AE271">
        <v>-0.14345151839075199</v>
      </c>
      <c r="AG271">
        <f t="shared" si="32"/>
        <v>18.5</v>
      </c>
      <c r="AH271">
        <f t="shared" si="33"/>
        <v>19.5</v>
      </c>
      <c r="AI271">
        <f t="shared" si="34"/>
        <v>20.5</v>
      </c>
      <c r="AJ271">
        <f t="shared" si="35"/>
        <v>21.5</v>
      </c>
      <c r="AK271">
        <f t="shared" si="36"/>
        <v>-999</v>
      </c>
      <c r="AL271">
        <f t="shared" si="37"/>
        <v>-999</v>
      </c>
      <c r="AM271">
        <f t="shared" si="38"/>
        <v>-999</v>
      </c>
      <c r="AN271">
        <f t="shared" si="39"/>
        <v>-0.14345151839075099</v>
      </c>
    </row>
    <row r="272" spans="1:40" x14ac:dyDescent="0.25">
      <c r="A272">
        <v>124</v>
      </c>
      <c r="B272" t="s">
        <v>29</v>
      </c>
      <c r="C272" t="s">
        <v>30</v>
      </c>
      <c r="D272" t="s">
        <v>72</v>
      </c>
      <c r="E272" t="s">
        <v>54</v>
      </c>
      <c r="F272" t="s">
        <v>33</v>
      </c>
      <c r="G272" t="s">
        <v>34</v>
      </c>
      <c r="H272" t="s">
        <v>73</v>
      </c>
      <c r="I272" t="s">
        <v>36</v>
      </c>
      <c r="J272" t="s">
        <v>37</v>
      </c>
      <c r="K272" t="s">
        <v>38</v>
      </c>
      <c r="L272" t="s">
        <v>39</v>
      </c>
      <c r="M272" t="s">
        <v>74</v>
      </c>
      <c r="N272" t="s">
        <v>75</v>
      </c>
      <c r="O272" t="s">
        <v>55</v>
      </c>
      <c r="P272" t="s">
        <v>46</v>
      </c>
      <c r="Q272" t="s">
        <v>71</v>
      </c>
      <c r="R272" t="s">
        <v>45</v>
      </c>
      <c r="T272">
        <v>20</v>
      </c>
      <c r="U272">
        <v>-0.14345151839075099</v>
      </c>
      <c r="V272">
        <v>-0.14345151839075199</v>
      </c>
      <c r="W272">
        <v>-0.14345151839075199</v>
      </c>
      <c r="X272">
        <v>-0.14345151839075199</v>
      </c>
      <c r="Y272">
        <v>-0.14345151839075099</v>
      </c>
      <c r="Z272">
        <v>-0.14345151839075099</v>
      </c>
      <c r="AA272">
        <v>-0.14345151839075301</v>
      </c>
      <c r="AB272">
        <v>-0.14345151839075099</v>
      </c>
      <c r="AC272">
        <v>-0.14345151839075199</v>
      </c>
      <c r="AD272">
        <v>-0.1</v>
      </c>
      <c r="AE272">
        <v>-0.14345151839075199</v>
      </c>
      <c r="AG272">
        <f t="shared" si="32"/>
        <v>18.5</v>
      </c>
      <c r="AH272">
        <f t="shared" si="33"/>
        <v>19.5</v>
      </c>
      <c r="AI272">
        <f t="shared" si="34"/>
        <v>20.5</v>
      </c>
      <c r="AJ272">
        <f t="shared" si="35"/>
        <v>21.5</v>
      </c>
      <c r="AK272">
        <f t="shared" si="36"/>
        <v>-999</v>
      </c>
      <c r="AL272">
        <f t="shared" si="37"/>
        <v>-999</v>
      </c>
      <c r="AM272">
        <f t="shared" si="38"/>
        <v>-999</v>
      </c>
      <c r="AN272">
        <f t="shared" si="39"/>
        <v>-0.14345151839075099</v>
      </c>
    </row>
    <row r="273" spans="1:40" x14ac:dyDescent="0.25">
      <c r="A273">
        <v>126</v>
      </c>
      <c r="B273" t="s">
        <v>29</v>
      </c>
      <c r="C273" t="s">
        <v>30</v>
      </c>
      <c r="D273" t="s">
        <v>72</v>
      </c>
      <c r="E273" t="s">
        <v>54</v>
      </c>
      <c r="F273" t="s">
        <v>33</v>
      </c>
      <c r="G273" t="s">
        <v>34</v>
      </c>
      <c r="H273" t="s">
        <v>73</v>
      </c>
      <c r="I273" t="s">
        <v>47</v>
      </c>
      <c r="J273" t="s">
        <v>37</v>
      </c>
      <c r="K273" t="s">
        <v>38</v>
      </c>
      <c r="L273" t="s">
        <v>39</v>
      </c>
      <c r="M273" t="s">
        <v>74</v>
      </c>
      <c r="N273" t="s">
        <v>75</v>
      </c>
      <c r="O273" t="s">
        <v>55</v>
      </c>
      <c r="P273" t="s">
        <v>43</v>
      </c>
      <c r="Q273" t="s">
        <v>71</v>
      </c>
      <c r="R273" t="s">
        <v>45</v>
      </c>
      <c r="T273">
        <v>20</v>
      </c>
      <c r="U273">
        <v>-0.14345151839075099</v>
      </c>
      <c r="V273">
        <v>-0.14345151839075199</v>
      </c>
      <c r="W273">
        <v>-0.14345151839075199</v>
      </c>
      <c r="X273">
        <v>-0.14345151839075199</v>
      </c>
      <c r="Y273">
        <v>-0.14345151839075099</v>
      </c>
      <c r="Z273">
        <v>-0.14345151839075099</v>
      </c>
      <c r="AA273">
        <v>-0.14345151839075301</v>
      </c>
      <c r="AB273">
        <v>-0.14345151839075099</v>
      </c>
      <c r="AC273">
        <v>-0.14345151839075199</v>
      </c>
      <c r="AD273">
        <v>-0.1</v>
      </c>
      <c r="AE273">
        <v>-0.14345151839075199</v>
      </c>
      <c r="AG273">
        <f t="shared" si="32"/>
        <v>18.5</v>
      </c>
      <c r="AH273">
        <f t="shared" si="33"/>
        <v>19.5</v>
      </c>
      <c r="AI273">
        <f t="shared" si="34"/>
        <v>20.5</v>
      </c>
      <c r="AJ273">
        <f t="shared" si="35"/>
        <v>21.5</v>
      </c>
      <c r="AK273">
        <f t="shared" si="36"/>
        <v>-999</v>
      </c>
      <c r="AL273">
        <f t="shared" si="37"/>
        <v>-999</v>
      </c>
      <c r="AM273">
        <f t="shared" si="38"/>
        <v>-999</v>
      </c>
      <c r="AN273">
        <f t="shared" si="39"/>
        <v>-0.14345151839075099</v>
      </c>
    </row>
    <row r="274" spans="1:40" x14ac:dyDescent="0.25">
      <c r="A274">
        <v>128</v>
      </c>
      <c r="B274" t="s">
        <v>29</v>
      </c>
      <c r="C274" t="s">
        <v>30</v>
      </c>
      <c r="D274" t="s">
        <v>72</v>
      </c>
      <c r="E274" t="s">
        <v>54</v>
      </c>
      <c r="F274" t="s">
        <v>33</v>
      </c>
      <c r="G274" t="s">
        <v>34</v>
      </c>
      <c r="H274" t="s">
        <v>73</v>
      </c>
      <c r="I274" t="s">
        <v>47</v>
      </c>
      <c r="J274" t="s">
        <v>37</v>
      </c>
      <c r="K274" t="s">
        <v>38</v>
      </c>
      <c r="L274" t="s">
        <v>39</v>
      </c>
      <c r="M274" t="s">
        <v>74</v>
      </c>
      <c r="N274" t="s">
        <v>75</v>
      </c>
      <c r="O274" t="s">
        <v>55</v>
      </c>
      <c r="P274" t="s">
        <v>46</v>
      </c>
      <c r="Q274" t="s">
        <v>71</v>
      </c>
      <c r="R274" t="s">
        <v>45</v>
      </c>
      <c r="T274">
        <v>20</v>
      </c>
      <c r="U274">
        <v>-0.14345151839075099</v>
      </c>
      <c r="V274">
        <v>-0.14345151839075199</v>
      </c>
      <c r="W274">
        <v>-0.14345151839075199</v>
      </c>
      <c r="X274">
        <v>-0.14345151839075199</v>
      </c>
      <c r="Y274">
        <v>-0.14345151839075099</v>
      </c>
      <c r="Z274">
        <v>-0.14345151839075099</v>
      </c>
      <c r="AA274">
        <v>-0.14345151839075301</v>
      </c>
      <c r="AB274">
        <v>-0.14345151839075099</v>
      </c>
      <c r="AC274">
        <v>-0.14345151839075199</v>
      </c>
      <c r="AD274">
        <v>-0.1</v>
      </c>
      <c r="AE274">
        <v>-0.14345151839075199</v>
      </c>
      <c r="AG274">
        <f t="shared" si="32"/>
        <v>18.5</v>
      </c>
      <c r="AH274">
        <f t="shared" si="33"/>
        <v>19.5</v>
      </c>
      <c r="AI274">
        <f t="shared" si="34"/>
        <v>20.5</v>
      </c>
      <c r="AJ274">
        <f t="shared" si="35"/>
        <v>21.5</v>
      </c>
      <c r="AK274">
        <f t="shared" si="36"/>
        <v>-999</v>
      </c>
      <c r="AL274">
        <f t="shared" si="37"/>
        <v>-999</v>
      </c>
      <c r="AM274">
        <f t="shared" si="38"/>
        <v>-999</v>
      </c>
      <c r="AN274">
        <f t="shared" si="39"/>
        <v>-0.14345151839075099</v>
      </c>
    </row>
    <row r="275" spans="1:40" x14ac:dyDescent="0.25">
      <c r="A275">
        <v>33</v>
      </c>
      <c r="B275" t="s">
        <v>29</v>
      </c>
      <c r="C275" t="s">
        <v>30</v>
      </c>
      <c r="D275" t="s">
        <v>31</v>
      </c>
      <c r="E275" t="s">
        <v>54</v>
      </c>
      <c r="F275" t="s">
        <v>33</v>
      </c>
      <c r="G275" t="s">
        <v>34</v>
      </c>
      <c r="H275" t="s">
        <v>35</v>
      </c>
      <c r="I275" t="s">
        <v>36</v>
      </c>
      <c r="J275" t="s">
        <v>37</v>
      </c>
      <c r="K275" t="s">
        <v>38</v>
      </c>
      <c r="L275" t="s">
        <v>39</v>
      </c>
      <c r="M275" t="s">
        <v>40</v>
      </c>
      <c r="N275" t="s">
        <v>41</v>
      </c>
      <c r="O275" t="s">
        <v>55</v>
      </c>
      <c r="P275" t="s">
        <v>43</v>
      </c>
      <c r="Q275" t="s">
        <v>44</v>
      </c>
      <c r="R275" t="s">
        <v>45</v>
      </c>
      <c r="T275">
        <v>20</v>
      </c>
      <c r="U275">
        <v>-0.123091636772763</v>
      </c>
      <c r="V275">
        <v>-0.123091636772763</v>
      </c>
      <c r="W275">
        <v>-0.123091636772763</v>
      </c>
      <c r="X275">
        <v>-0.123091636772763</v>
      </c>
      <c r="Y275">
        <v>-0.123091636772762</v>
      </c>
      <c r="Z275">
        <v>-0.123091636772762</v>
      </c>
      <c r="AA275">
        <v>-0.123091636772765</v>
      </c>
      <c r="AB275">
        <v>-0.123091636772763</v>
      </c>
      <c r="AC275">
        <v>-0.123091636772763</v>
      </c>
      <c r="AD275">
        <v>-0.1</v>
      </c>
      <c r="AE275">
        <v>-0.123091636772763</v>
      </c>
      <c r="AG275">
        <f t="shared" si="32"/>
        <v>18.5</v>
      </c>
      <c r="AH275">
        <f t="shared" si="33"/>
        <v>19.5</v>
      </c>
      <c r="AI275">
        <f t="shared" si="34"/>
        <v>20.5</v>
      </c>
      <c r="AJ275">
        <f t="shared" si="35"/>
        <v>21.5</v>
      </c>
      <c r="AK275">
        <f t="shared" si="36"/>
        <v>-999</v>
      </c>
      <c r="AL275">
        <f t="shared" si="37"/>
        <v>-999</v>
      </c>
      <c r="AM275">
        <f t="shared" si="38"/>
        <v>-999</v>
      </c>
      <c r="AN275">
        <f t="shared" si="39"/>
        <v>-0.123091636772763</v>
      </c>
    </row>
    <row r="276" spans="1:40" x14ac:dyDescent="0.25">
      <c r="A276">
        <v>35</v>
      </c>
      <c r="B276" t="s">
        <v>29</v>
      </c>
      <c r="C276" t="s">
        <v>30</v>
      </c>
      <c r="D276" t="s">
        <v>31</v>
      </c>
      <c r="E276" t="s">
        <v>54</v>
      </c>
      <c r="F276" t="s">
        <v>33</v>
      </c>
      <c r="G276" t="s">
        <v>34</v>
      </c>
      <c r="H276" t="s">
        <v>35</v>
      </c>
      <c r="I276" t="s">
        <v>36</v>
      </c>
      <c r="J276" t="s">
        <v>37</v>
      </c>
      <c r="K276" t="s">
        <v>38</v>
      </c>
      <c r="L276" t="s">
        <v>39</v>
      </c>
      <c r="M276" t="s">
        <v>40</v>
      </c>
      <c r="N276" t="s">
        <v>41</v>
      </c>
      <c r="O276" t="s">
        <v>55</v>
      </c>
      <c r="P276" t="s">
        <v>46</v>
      </c>
      <c r="Q276" t="s">
        <v>44</v>
      </c>
      <c r="R276" t="s">
        <v>45</v>
      </c>
      <c r="T276">
        <v>20</v>
      </c>
      <c r="U276">
        <v>-0.123091636772763</v>
      </c>
      <c r="V276">
        <v>-0.123091636772763</v>
      </c>
      <c r="W276">
        <v>-0.123091636772763</v>
      </c>
      <c r="X276">
        <v>-0.123091636772763</v>
      </c>
      <c r="Y276">
        <v>-0.123091636772762</v>
      </c>
      <c r="Z276">
        <v>-0.123091636772762</v>
      </c>
      <c r="AA276">
        <v>-0.123091636772765</v>
      </c>
      <c r="AB276">
        <v>-0.123091636772763</v>
      </c>
      <c r="AC276">
        <v>-0.123091636772763</v>
      </c>
      <c r="AD276">
        <v>-0.1</v>
      </c>
      <c r="AE276">
        <v>-0.123091636772763</v>
      </c>
      <c r="AG276">
        <f t="shared" si="32"/>
        <v>18.5</v>
      </c>
      <c r="AH276">
        <f t="shared" si="33"/>
        <v>19.5</v>
      </c>
      <c r="AI276">
        <f t="shared" si="34"/>
        <v>20.5</v>
      </c>
      <c r="AJ276">
        <f t="shared" si="35"/>
        <v>21.5</v>
      </c>
      <c r="AK276">
        <f t="shared" si="36"/>
        <v>-999</v>
      </c>
      <c r="AL276">
        <f t="shared" si="37"/>
        <v>-999</v>
      </c>
      <c r="AM276">
        <f t="shared" si="38"/>
        <v>-999</v>
      </c>
      <c r="AN276">
        <f t="shared" si="39"/>
        <v>-0.123091636772763</v>
      </c>
    </row>
    <row r="277" spans="1:40" x14ac:dyDescent="0.25">
      <c r="A277">
        <v>37</v>
      </c>
      <c r="B277" t="s">
        <v>29</v>
      </c>
      <c r="C277" t="s">
        <v>30</v>
      </c>
      <c r="D277" t="s">
        <v>31</v>
      </c>
      <c r="E277" t="s">
        <v>54</v>
      </c>
      <c r="F277" t="s">
        <v>33</v>
      </c>
      <c r="G277" t="s">
        <v>34</v>
      </c>
      <c r="H277" t="s">
        <v>35</v>
      </c>
      <c r="I277" t="s">
        <v>47</v>
      </c>
      <c r="J277" t="s">
        <v>37</v>
      </c>
      <c r="K277" t="s">
        <v>38</v>
      </c>
      <c r="L277" t="s">
        <v>39</v>
      </c>
      <c r="M277" t="s">
        <v>40</v>
      </c>
      <c r="N277" t="s">
        <v>41</v>
      </c>
      <c r="O277" t="s">
        <v>55</v>
      </c>
      <c r="P277" t="s">
        <v>43</v>
      </c>
      <c r="Q277" t="s">
        <v>44</v>
      </c>
      <c r="R277" t="s">
        <v>45</v>
      </c>
      <c r="T277">
        <v>20</v>
      </c>
      <c r="U277">
        <v>-0.123091636772763</v>
      </c>
      <c r="V277">
        <v>-0.123091636772763</v>
      </c>
      <c r="W277">
        <v>-0.123091636772763</v>
      </c>
      <c r="X277">
        <v>-0.123091636772763</v>
      </c>
      <c r="Y277">
        <v>-0.123091636772762</v>
      </c>
      <c r="Z277">
        <v>-0.123091636772762</v>
      </c>
      <c r="AA277">
        <v>-0.123091636772765</v>
      </c>
      <c r="AB277">
        <v>-0.123091636772763</v>
      </c>
      <c r="AC277">
        <v>-0.123091636772763</v>
      </c>
      <c r="AD277">
        <v>-0.1</v>
      </c>
      <c r="AE277">
        <v>-0.123091636772763</v>
      </c>
      <c r="AG277">
        <f t="shared" si="32"/>
        <v>18.5</v>
      </c>
      <c r="AH277">
        <f t="shared" si="33"/>
        <v>19.5</v>
      </c>
      <c r="AI277">
        <f t="shared" si="34"/>
        <v>20.5</v>
      </c>
      <c r="AJ277">
        <f t="shared" si="35"/>
        <v>21.5</v>
      </c>
      <c r="AK277">
        <f t="shared" si="36"/>
        <v>-999</v>
      </c>
      <c r="AL277">
        <f t="shared" si="37"/>
        <v>-999</v>
      </c>
      <c r="AM277">
        <f t="shared" si="38"/>
        <v>-999</v>
      </c>
      <c r="AN277">
        <f t="shared" si="39"/>
        <v>-0.123091636772763</v>
      </c>
    </row>
    <row r="278" spans="1:40" x14ac:dyDescent="0.25">
      <c r="A278">
        <v>39</v>
      </c>
      <c r="B278" t="s">
        <v>29</v>
      </c>
      <c r="C278" t="s">
        <v>30</v>
      </c>
      <c r="D278" t="s">
        <v>31</v>
      </c>
      <c r="E278" t="s">
        <v>54</v>
      </c>
      <c r="F278" t="s">
        <v>33</v>
      </c>
      <c r="G278" t="s">
        <v>34</v>
      </c>
      <c r="H278" t="s">
        <v>35</v>
      </c>
      <c r="I278" t="s">
        <v>47</v>
      </c>
      <c r="J278" t="s">
        <v>37</v>
      </c>
      <c r="K278" t="s">
        <v>38</v>
      </c>
      <c r="L278" t="s">
        <v>39</v>
      </c>
      <c r="M278" t="s">
        <v>40</v>
      </c>
      <c r="N278" t="s">
        <v>41</v>
      </c>
      <c r="O278" t="s">
        <v>55</v>
      </c>
      <c r="P278" t="s">
        <v>46</v>
      </c>
      <c r="Q278" t="s">
        <v>44</v>
      </c>
      <c r="R278" t="s">
        <v>45</v>
      </c>
      <c r="T278">
        <v>20</v>
      </c>
      <c r="U278">
        <v>-0.123091636772763</v>
      </c>
      <c r="V278">
        <v>-0.123091636772763</v>
      </c>
      <c r="W278">
        <v>-0.123091636772763</v>
      </c>
      <c r="X278">
        <v>-0.123091636772763</v>
      </c>
      <c r="Y278">
        <v>-0.123091636772762</v>
      </c>
      <c r="Z278">
        <v>-0.123091636772762</v>
      </c>
      <c r="AA278">
        <v>-0.123091636772765</v>
      </c>
      <c r="AB278">
        <v>-0.123091636772763</v>
      </c>
      <c r="AC278">
        <v>-0.123091636772763</v>
      </c>
      <c r="AD278">
        <v>-0.1</v>
      </c>
      <c r="AE278">
        <v>-0.123091636772763</v>
      </c>
      <c r="AG278">
        <f t="shared" si="32"/>
        <v>18.5</v>
      </c>
      <c r="AH278">
        <f t="shared" si="33"/>
        <v>19.5</v>
      </c>
      <c r="AI278">
        <f t="shared" si="34"/>
        <v>20.5</v>
      </c>
      <c r="AJ278">
        <f t="shared" si="35"/>
        <v>21.5</v>
      </c>
      <c r="AK278">
        <f t="shared" si="36"/>
        <v>-999</v>
      </c>
      <c r="AL278">
        <f t="shared" si="37"/>
        <v>-999</v>
      </c>
      <c r="AM278">
        <f t="shared" si="38"/>
        <v>-999</v>
      </c>
      <c r="AN278">
        <f t="shared" si="39"/>
        <v>-0.123091636772763</v>
      </c>
    </row>
    <row r="279" spans="1:40" x14ac:dyDescent="0.25">
      <c r="A279">
        <v>298</v>
      </c>
      <c r="B279" t="s">
        <v>29</v>
      </c>
      <c r="C279" t="s">
        <v>30</v>
      </c>
      <c r="D279" t="s">
        <v>79</v>
      </c>
      <c r="E279" t="s">
        <v>54</v>
      </c>
      <c r="F279" t="s">
        <v>33</v>
      </c>
      <c r="G279" t="s">
        <v>34</v>
      </c>
      <c r="H279" t="s">
        <v>73</v>
      </c>
      <c r="I279" t="s">
        <v>36</v>
      </c>
      <c r="J279" t="s">
        <v>37</v>
      </c>
      <c r="K279" t="s">
        <v>38</v>
      </c>
      <c r="L279" t="s">
        <v>39</v>
      </c>
      <c r="M279" t="s">
        <v>80</v>
      </c>
      <c r="N279" t="s">
        <v>81</v>
      </c>
      <c r="O279" t="s">
        <v>55</v>
      </c>
      <c r="P279" t="s">
        <v>43</v>
      </c>
      <c r="Q279" t="s">
        <v>71</v>
      </c>
      <c r="R279" t="s">
        <v>45</v>
      </c>
      <c r="T279">
        <v>20</v>
      </c>
      <c r="U279">
        <v>-0.10579161690039</v>
      </c>
      <c r="V279">
        <v>-0.10579161690039</v>
      </c>
      <c r="W279">
        <v>-0.10579161690039</v>
      </c>
      <c r="X279">
        <v>-0.10579161690039</v>
      </c>
      <c r="Y279">
        <v>-0.105791616900391</v>
      </c>
      <c r="Z279">
        <v>-0.105791616900391</v>
      </c>
      <c r="AA279">
        <v>-0.105791616900389</v>
      </c>
      <c r="AB279">
        <v>-0.105791616900389</v>
      </c>
      <c r="AC279">
        <v>-0.10579161690039</v>
      </c>
      <c r="AD279">
        <v>-0.1</v>
      </c>
      <c r="AE279">
        <v>-0.10579161690039</v>
      </c>
      <c r="AG279">
        <f t="shared" si="32"/>
        <v>18.5</v>
      </c>
      <c r="AH279">
        <f t="shared" si="33"/>
        <v>19.5</v>
      </c>
      <c r="AI279">
        <f t="shared" si="34"/>
        <v>20.5</v>
      </c>
      <c r="AJ279">
        <f t="shared" si="35"/>
        <v>21.5</v>
      </c>
      <c r="AK279">
        <f t="shared" si="36"/>
        <v>-999</v>
      </c>
      <c r="AL279">
        <f t="shared" si="37"/>
        <v>-999</v>
      </c>
      <c r="AM279">
        <f t="shared" si="38"/>
        <v>-999</v>
      </c>
      <c r="AN279">
        <f t="shared" si="39"/>
        <v>-0.105791616900389</v>
      </c>
    </row>
    <row r="280" spans="1:40" x14ac:dyDescent="0.25">
      <c r="A280">
        <v>300</v>
      </c>
      <c r="B280" t="s">
        <v>29</v>
      </c>
      <c r="C280" t="s">
        <v>30</v>
      </c>
      <c r="D280" t="s">
        <v>79</v>
      </c>
      <c r="E280" t="s">
        <v>54</v>
      </c>
      <c r="F280" t="s">
        <v>33</v>
      </c>
      <c r="G280" t="s">
        <v>34</v>
      </c>
      <c r="H280" t="s">
        <v>73</v>
      </c>
      <c r="I280" t="s">
        <v>36</v>
      </c>
      <c r="J280" t="s">
        <v>37</v>
      </c>
      <c r="K280" t="s">
        <v>38</v>
      </c>
      <c r="L280" t="s">
        <v>39</v>
      </c>
      <c r="M280" t="s">
        <v>80</v>
      </c>
      <c r="N280" t="s">
        <v>81</v>
      </c>
      <c r="O280" t="s">
        <v>55</v>
      </c>
      <c r="P280" t="s">
        <v>46</v>
      </c>
      <c r="Q280" t="s">
        <v>71</v>
      </c>
      <c r="R280" t="s">
        <v>45</v>
      </c>
      <c r="T280">
        <v>20</v>
      </c>
      <c r="U280">
        <v>-0.10579161690039</v>
      </c>
      <c r="V280">
        <v>-0.10579161690039</v>
      </c>
      <c r="W280">
        <v>-0.10579161690039</v>
      </c>
      <c r="X280">
        <v>-0.10579161690039</v>
      </c>
      <c r="Y280">
        <v>-0.105791616900391</v>
      </c>
      <c r="Z280">
        <v>-0.105791616900391</v>
      </c>
      <c r="AA280">
        <v>-0.105791616900389</v>
      </c>
      <c r="AB280">
        <v>-0.105791616900389</v>
      </c>
      <c r="AC280">
        <v>-0.10579161690039</v>
      </c>
      <c r="AD280">
        <v>-0.1</v>
      </c>
      <c r="AE280">
        <v>-0.10579161690039</v>
      </c>
      <c r="AG280">
        <f t="shared" si="32"/>
        <v>18.5</v>
      </c>
      <c r="AH280">
        <f t="shared" si="33"/>
        <v>19.5</v>
      </c>
      <c r="AI280">
        <f t="shared" si="34"/>
        <v>20.5</v>
      </c>
      <c r="AJ280">
        <f t="shared" si="35"/>
        <v>21.5</v>
      </c>
      <c r="AK280">
        <f t="shared" si="36"/>
        <v>-999</v>
      </c>
      <c r="AL280">
        <f t="shared" si="37"/>
        <v>-999</v>
      </c>
      <c r="AM280">
        <f t="shared" si="38"/>
        <v>-999</v>
      </c>
      <c r="AN280">
        <f t="shared" si="39"/>
        <v>-0.105791616900389</v>
      </c>
    </row>
    <row r="281" spans="1:40" x14ac:dyDescent="0.25">
      <c r="A281">
        <v>302</v>
      </c>
      <c r="B281" t="s">
        <v>29</v>
      </c>
      <c r="C281" t="s">
        <v>30</v>
      </c>
      <c r="D281" t="s">
        <v>79</v>
      </c>
      <c r="E281" t="s">
        <v>54</v>
      </c>
      <c r="F281" t="s">
        <v>33</v>
      </c>
      <c r="G281" t="s">
        <v>34</v>
      </c>
      <c r="H281" t="s">
        <v>73</v>
      </c>
      <c r="I281" t="s">
        <v>47</v>
      </c>
      <c r="J281" t="s">
        <v>37</v>
      </c>
      <c r="K281" t="s">
        <v>38</v>
      </c>
      <c r="L281" t="s">
        <v>39</v>
      </c>
      <c r="M281" t="s">
        <v>80</v>
      </c>
      <c r="N281" t="s">
        <v>81</v>
      </c>
      <c r="O281" t="s">
        <v>55</v>
      </c>
      <c r="P281" t="s">
        <v>43</v>
      </c>
      <c r="Q281" t="s">
        <v>71</v>
      </c>
      <c r="R281" t="s">
        <v>45</v>
      </c>
      <c r="T281">
        <v>20</v>
      </c>
      <c r="U281">
        <v>-0.10579161690039</v>
      </c>
      <c r="V281">
        <v>-0.10579161690039</v>
      </c>
      <c r="W281">
        <v>-0.10579161690039</v>
      </c>
      <c r="X281">
        <v>-0.10579161690039</v>
      </c>
      <c r="Y281">
        <v>-0.105791616900391</v>
      </c>
      <c r="Z281">
        <v>-0.105791616900391</v>
      </c>
      <c r="AA281">
        <v>-0.105791616900389</v>
      </c>
      <c r="AB281">
        <v>-0.105791616900389</v>
      </c>
      <c r="AC281">
        <v>-0.10579161690039</v>
      </c>
      <c r="AD281">
        <v>-0.1</v>
      </c>
      <c r="AE281">
        <v>-0.10579161690039</v>
      </c>
      <c r="AG281">
        <f t="shared" si="32"/>
        <v>18.5</v>
      </c>
      <c r="AH281">
        <f t="shared" si="33"/>
        <v>19.5</v>
      </c>
      <c r="AI281">
        <f t="shared" si="34"/>
        <v>20.5</v>
      </c>
      <c r="AJ281">
        <f t="shared" si="35"/>
        <v>21.5</v>
      </c>
      <c r="AK281">
        <f t="shared" si="36"/>
        <v>-999</v>
      </c>
      <c r="AL281">
        <f t="shared" si="37"/>
        <v>-999</v>
      </c>
      <c r="AM281">
        <f t="shared" si="38"/>
        <v>-999</v>
      </c>
      <c r="AN281">
        <f t="shared" si="39"/>
        <v>-0.105791616900389</v>
      </c>
    </row>
    <row r="282" spans="1:40" x14ac:dyDescent="0.25">
      <c r="A282">
        <v>304</v>
      </c>
      <c r="B282" t="s">
        <v>29</v>
      </c>
      <c r="C282" t="s">
        <v>30</v>
      </c>
      <c r="D282" t="s">
        <v>79</v>
      </c>
      <c r="E282" t="s">
        <v>54</v>
      </c>
      <c r="F282" t="s">
        <v>33</v>
      </c>
      <c r="G282" t="s">
        <v>34</v>
      </c>
      <c r="H282" t="s">
        <v>73</v>
      </c>
      <c r="I282" t="s">
        <v>47</v>
      </c>
      <c r="J282" t="s">
        <v>37</v>
      </c>
      <c r="K282" t="s">
        <v>38</v>
      </c>
      <c r="L282" t="s">
        <v>39</v>
      </c>
      <c r="M282" t="s">
        <v>80</v>
      </c>
      <c r="N282" t="s">
        <v>81</v>
      </c>
      <c r="O282" t="s">
        <v>55</v>
      </c>
      <c r="P282" t="s">
        <v>46</v>
      </c>
      <c r="Q282" t="s">
        <v>71</v>
      </c>
      <c r="R282" t="s">
        <v>45</v>
      </c>
      <c r="T282">
        <v>20</v>
      </c>
      <c r="U282">
        <v>-0.10579161690039</v>
      </c>
      <c r="V282">
        <v>-0.10579161690039</v>
      </c>
      <c r="W282">
        <v>-0.10579161690039</v>
      </c>
      <c r="X282">
        <v>-0.10579161690039</v>
      </c>
      <c r="Y282">
        <v>-0.105791616900391</v>
      </c>
      <c r="Z282">
        <v>-0.105791616900391</v>
      </c>
      <c r="AA282">
        <v>-0.105791616900389</v>
      </c>
      <c r="AB282">
        <v>-0.105791616900389</v>
      </c>
      <c r="AC282">
        <v>-0.10579161690039</v>
      </c>
      <c r="AD282">
        <v>-0.1</v>
      </c>
      <c r="AE282">
        <v>-0.10579161690039</v>
      </c>
      <c r="AG282">
        <f t="shared" si="32"/>
        <v>18.5</v>
      </c>
      <c r="AH282">
        <f t="shared" si="33"/>
        <v>19.5</v>
      </c>
      <c r="AI282">
        <f t="shared" si="34"/>
        <v>20.5</v>
      </c>
      <c r="AJ282">
        <f t="shared" si="35"/>
        <v>21.5</v>
      </c>
      <c r="AK282">
        <f t="shared" si="36"/>
        <v>-999</v>
      </c>
      <c r="AL282">
        <f t="shared" si="37"/>
        <v>-999</v>
      </c>
      <c r="AM282">
        <f t="shared" si="38"/>
        <v>-999</v>
      </c>
      <c r="AN282">
        <f t="shared" si="39"/>
        <v>-0.105791616900389</v>
      </c>
    </row>
    <row r="283" spans="1:40" x14ac:dyDescent="0.25">
      <c r="A283">
        <v>210</v>
      </c>
      <c r="B283" t="s">
        <v>29</v>
      </c>
      <c r="C283" t="s">
        <v>30</v>
      </c>
      <c r="D283" t="s">
        <v>76</v>
      </c>
      <c r="E283" t="s">
        <v>54</v>
      </c>
      <c r="F283" t="s">
        <v>33</v>
      </c>
      <c r="G283" t="s">
        <v>34</v>
      </c>
      <c r="H283" t="s">
        <v>73</v>
      </c>
      <c r="I283" t="s">
        <v>36</v>
      </c>
      <c r="J283" t="s">
        <v>37</v>
      </c>
      <c r="K283" t="s">
        <v>38</v>
      </c>
      <c r="L283" t="s">
        <v>39</v>
      </c>
      <c r="M283" t="s">
        <v>77</v>
      </c>
      <c r="N283" t="s">
        <v>78</v>
      </c>
      <c r="O283" t="s">
        <v>55</v>
      </c>
      <c r="P283" t="s">
        <v>43</v>
      </c>
      <c r="Q283" t="s">
        <v>71</v>
      </c>
      <c r="R283" t="s">
        <v>45</v>
      </c>
      <c r="T283">
        <v>20</v>
      </c>
      <c r="U283">
        <v>-0.100305545236524</v>
      </c>
      <c r="V283">
        <v>-0.100305545236526</v>
      </c>
      <c r="W283">
        <v>-0.100305545236524</v>
      </c>
      <c r="X283">
        <v>-0.100305545236524</v>
      </c>
      <c r="Y283">
        <v>-0.100305545236524</v>
      </c>
      <c r="Z283">
        <v>-0.100305545236524</v>
      </c>
      <c r="AA283">
        <v>-0.100305545236524</v>
      </c>
      <c r="AB283">
        <v>-0.100305545236524</v>
      </c>
      <c r="AC283">
        <v>-0.100305545236524</v>
      </c>
      <c r="AD283">
        <v>-0.1</v>
      </c>
      <c r="AE283">
        <v>-0.100305545236524</v>
      </c>
      <c r="AG283">
        <f t="shared" si="32"/>
        <v>18.5</v>
      </c>
      <c r="AH283">
        <f t="shared" si="33"/>
        <v>19.5</v>
      </c>
      <c r="AI283">
        <f t="shared" si="34"/>
        <v>20.5</v>
      </c>
      <c r="AJ283">
        <f t="shared" si="35"/>
        <v>21.5</v>
      </c>
      <c r="AK283">
        <f t="shared" si="36"/>
        <v>-999</v>
      </c>
      <c r="AL283">
        <f t="shared" si="37"/>
        <v>-999</v>
      </c>
      <c r="AM283">
        <f t="shared" si="38"/>
        <v>-999</v>
      </c>
      <c r="AN283">
        <f t="shared" si="39"/>
        <v>-0.100305545236524</v>
      </c>
    </row>
    <row r="284" spans="1:40" x14ac:dyDescent="0.25">
      <c r="A284">
        <v>212</v>
      </c>
      <c r="B284" t="s">
        <v>29</v>
      </c>
      <c r="C284" t="s">
        <v>30</v>
      </c>
      <c r="D284" t="s">
        <v>76</v>
      </c>
      <c r="E284" t="s">
        <v>54</v>
      </c>
      <c r="F284" t="s">
        <v>33</v>
      </c>
      <c r="G284" t="s">
        <v>34</v>
      </c>
      <c r="H284" t="s">
        <v>73</v>
      </c>
      <c r="I284" t="s">
        <v>36</v>
      </c>
      <c r="J284" t="s">
        <v>37</v>
      </c>
      <c r="K284" t="s">
        <v>38</v>
      </c>
      <c r="L284" t="s">
        <v>39</v>
      </c>
      <c r="M284" t="s">
        <v>77</v>
      </c>
      <c r="N284" t="s">
        <v>78</v>
      </c>
      <c r="O284" t="s">
        <v>55</v>
      </c>
      <c r="P284" t="s">
        <v>46</v>
      </c>
      <c r="Q284" t="s">
        <v>71</v>
      </c>
      <c r="R284" t="s">
        <v>45</v>
      </c>
      <c r="T284">
        <v>20</v>
      </c>
      <c r="U284">
        <v>-0.100305545236524</v>
      </c>
      <c r="V284">
        <v>-0.100305545236526</v>
      </c>
      <c r="W284">
        <v>-0.100305545236524</v>
      </c>
      <c r="X284">
        <v>-0.100305545236524</v>
      </c>
      <c r="Y284">
        <v>-0.100305545236524</v>
      </c>
      <c r="Z284">
        <v>-0.100305545236524</v>
      </c>
      <c r="AA284">
        <v>-0.100305545236524</v>
      </c>
      <c r="AB284">
        <v>-0.100305545236524</v>
      </c>
      <c r="AC284">
        <v>-0.100305545236524</v>
      </c>
      <c r="AD284">
        <v>-0.1</v>
      </c>
      <c r="AE284">
        <v>-0.100305545236524</v>
      </c>
      <c r="AG284">
        <f t="shared" si="32"/>
        <v>18.5</v>
      </c>
      <c r="AH284">
        <f t="shared" si="33"/>
        <v>19.5</v>
      </c>
      <c r="AI284">
        <f t="shared" si="34"/>
        <v>20.5</v>
      </c>
      <c r="AJ284">
        <f t="shared" si="35"/>
        <v>21.5</v>
      </c>
      <c r="AK284">
        <f t="shared" si="36"/>
        <v>-999</v>
      </c>
      <c r="AL284">
        <f t="shared" si="37"/>
        <v>-999</v>
      </c>
      <c r="AM284">
        <f t="shared" si="38"/>
        <v>-999</v>
      </c>
      <c r="AN284">
        <f t="shared" si="39"/>
        <v>-0.100305545236524</v>
      </c>
    </row>
    <row r="285" spans="1:40" x14ac:dyDescent="0.25">
      <c r="A285">
        <v>214</v>
      </c>
      <c r="B285" t="s">
        <v>29</v>
      </c>
      <c r="C285" t="s">
        <v>30</v>
      </c>
      <c r="D285" t="s">
        <v>76</v>
      </c>
      <c r="E285" t="s">
        <v>54</v>
      </c>
      <c r="F285" t="s">
        <v>33</v>
      </c>
      <c r="G285" t="s">
        <v>34</v>
      </c>
      <c r="H285" t="s">
        <v>73</v>
      </c>
      <c r="I285" t="s">
        <v>47</v>
      </c>
      <c r="J285" t="s">
        <v>37</v>
      </c>
      <c r="K285" t="s">
        <v>38</v>
      </c>
      <c r="L285" t="s">
        <v>39</v>
      </c>
      <c r="M285" t="s">
        <v>77</v>
      </c>
      <c r="N285" t="s">
        <v>78</v>
      </c>
      <c r="O285" t="s">
        <v>55</v>
      </c>
      <c r="P285" t="s">
        <v>43</v>
      </c>
      <c r="Q285" t="s">
        <v>71</v>
      </c>
      <c r="R285" t="s">
        <v>45</v>
      </c>
      <c r="T285">
        <v>20</v>
      </c>
      <c r="U285">
        <v>-0.100305545236524</v>
      </c>
      <c r="V285">
        <v>-0.100305545236526</v>
      </c>
      <c r="W285">
        <v>-0.100305545236524</v>
      </c>
      <c r="X285">
        <v>-0.100305545236524</v>
      </c>
      <c r="Y285">
        <v>-0.100305545236524</v>
      </c>
      <c r="Z285">
        <v>-0.100305545236524</v>
      </c>
      <c r="AA285">
        <v>-0.100305545236524</v>
      </c>
      <c r="AB285">
        <v>-0.100305545236524</v>
      </c>
      <c r="AC285">
        <v>-0.100305545236524</v>
      </c>
      <c r="AD285">
        <v>-0.1</v>
      </c>
      <c r="AE285">
        <v>-0.100305545236524</v>
      </c>
      <c r="AG285">
        <f t="shared" si="32"/>
        <v>18.5</v>
      </c>
      <c r="AH285">
        <f t="shared" si="33"/>
        <v>19.5</v>
      </c>
      <c r="AI285">
        <f t="shared" si="34"/>
        <v>20.5</v>
      </c>
      <c r="AJ285">
        <f t="shared" si="35"/>
        <v>21.5</v>
      </c>
      <c r="AK285">
        <f t="shared" si="36"/>
        <v>-999</v>
      </c>
      <c r="AL285">
        <f t="shared" si="37"/>
        <v>-999</v>
      </c>
      <c r="AM285">
        <f t="shared" si="38"/>
        <v>-999</v>
      </c>
      <c r="AN285">
        <f t="shared" si="39"/>
        <v>-0.100305545236524</v>
      </c>
    </row>
    <row r="286" spans="1:40" x14ac:dyDescent="0.25">
      <c r="A286">
        <v>216</v>
      </c>
      <c r="B286" t="s">
        <v>29</v>
      </c>
      <c r="C286" t="s">
        <v>30</v>
      </c>
      <c r="D286" t="s">
        <v>76</v>
      </c>
      <c r="E286" t="s">
        <v>54</v>
      </c>
      <c r="F286" t="s">
        <v>33</v>
      </c>
      <c r="G286" t="s">
        <v>34</v>
      </c>
      <c r="H286" t="s">
        <v>73</v>
      </c>
      <c r="I286" t="s">
        <v>47</v>
      </c>
      <c r="J286" t="s">
        <v>37</v>
      </c>
      <c r="K286" t="s">
        <v>38</v>
      </c>
      <c r="L286" t="s">
        <v>39</v>
      </c>
      <c r="M286" t="s">
        <v>77</v>
      </c>
      <c r="N286" t="s">
        <v>78</v>
      </c>
      <c r="O286" t="s">
        <v>55</v>
      </c>
      <c r="P286" t="s">
        <v>46</v>
      </c>
      <c r="Q286" t="s">
        <v>71</v>
      </c>
      <c r="R286" t="s">
        <v>45</v>
      </c>
      <c r="T286">
        <v>20</v>
      </c>
      <c r="U286">
        <v>-0.100305545236524</v>
      </c>
      <c r="V286">
        <v>-0.100305545236526</v>
      </c>
      <c r="W286">
        <v>-0.100305545236524</v>
      </c>
      <c r="X286">
        <v>-0.100305545236524</v>
      </c>
      <c r="Y286">
        <v>-0.100305545236524</v>
      </c>
      <c r="Z286">
        <v>-0.100305545236524</v>
      </c>
      <c r="AA286">
        <v>-0.100305545236524</v>
      </c>
      <c r="AB286">
        <v>-0.100305545236524</v>
      </c>
      <c r="AC286">
        <v>-0.100305545236524</v>
      </c>
      <c r="AD286">
        <v>-0.1</v>
      </c>
      <c r="AE286">
        <v>-0.100305545236524</v>
      </c>
      <c r="AG286">
        <f t="shared" si="32"/>
        <v>18.5</v>
      </c>
      <c r="AH286">
        <f t="shared" si="33"/>
        <v>19.5</v>
      </c>
      <c r="AI286">
        <f t="shared" si="34"/>
        <v>20.5</v>
      </c>
      <c r="AJ286">
        <f t="shared" si="35"/>
        <v>21.5</v>
      </c>
      <c r="AK286">
        <f t="shared" si="36"/>
        <v>-999</v>
      </c>
      <c r="AL286">
        <f t="shared" si="37"/>
        <v>-999</v>
      </c>
      <c r="AM286">
        <f t="shared" si="38"/>
        <v>-999</v>
      </c>
      <c r="AN286">
        <f t="shared" si="39"/>
        <v>-0.100305545236524</v>
      </c>
    </row>
    <row r="287" spans="1:40" x14ac:dyDescent="0.25">
      <c r="A287">
        <v>34</v>
      </c>
      <c r="B287" t="s">
        <v>29</v>
      </c>
      <c r="C287" t="s">
        <v>30</v>
      </c>
      <c r="D287" t="s">
        <v>31</v>
      </c>
      <c r="E287" t="s">
        <v>54</v>
      </c>
      <c r="F287" t="s">
        <v>33</v>
      </c>
      <c r="G287" t="s">
        <v>34</v>
      </c>
      <c r="H287" t="s">
        <v>35</v>
      </c>
      <c r="I287" t="s">
        <v>36</v>
      </c>
      <c r="J287" t="s">
        <v>37</v>
      </c>
      <c r="K287" t="s">
        <v>38</v>
      </c>
      <c r="L287" t="s">
        <v>39</v>
      </c>
      <c r="M287" t="s">
        <v>40</v>
      </c>
      <c r="N287" t="s">
        <v>41</v>
      </c>
      <c r="O287" t="s">
        <v>55</v>
      </c>
      <c r="P287" t="s">
        <v>43</v>
      </c>
      <c r="Q287" t="s">
        <v>71</v>
      </c>
      <c r="R287" t="s">
        <v>45</v>
      </c>
      <c r="T287">
        <v>20</v>
      </c>
      <c r="U287">
        <v>-0.1</v>
      </c>
      <c r="V287">
        <v>-0.1</v>
      </c>
      <c r="W287">
        <v>-9.9999999999999395E-2</v>
      </c>
      <c r="X287">
        <v>-0.1</v>
      </c>
      <c r="Y287">
        <v>-0.1</v>
      </c>
      <c r="Z287">
        <v>-0.1</v>
      </c>
      <c r="AA287">
        <v>-0.1</v>
      </c>
      <c r="AB287">
        <v>-0.1</v>
      </c>
      <c r="AC287">
        <v>-0.1</v>
      </c>
      <c r="AD287">
        <v>-0.1</v>
      </c>
      <c r="AE287">
        <v>-0.1</v>
      </c>
      <c r="AG287">
        <f t="shared" si="32"/>
        <v>18.5</v>
      </c>
      <c r="AH287">
        <f t="shared" si="33"/>
        <v>19.5</v>
      </c>
      <c r="AI287">
        <f t="shared" si="34"/>
        <v>20.5</v>
      </c>
      <c r="AJ287">
        <f t="shared" si="35"/>
        <v>21.5</v>
      </c>
      <c r="AK287">
        <f t="shared" si="36"/>
        <v>-999</v>
      </c>
      <c r="AL287">
        <f t="shared" si="37"/>
        <v>-999</v>
      </c>
      <c r="AM287">
        <f t="shared" si="38"/>
        <v>-999</v>
      </c>
      <c r="AN287">
        <f t="shared" si="39"/>
        <v>-0.1</v>
      </c>
    </row>
    <row r="288" spans="1:40" x14ac:dyDescent="0.25">
      <c r="A288">
        <v>36</v>
      </c>
      <c r="B288" t="s">
        <v>29</v>
      </c>
      <c r="C288" t="s">
        <v>30</v>
      </c>
      <c r="D288" t="s">
        <v>31</v>
      </c>
      <c r="E288" t="s">
        <v>54</v>
      </c>
      <c r="F288" t="s">
        <v>33</v>
      </c>
      <c r="G288" t="s">
        <v>34</v>
      </c>
      <c r="H288" t="s">
        <v>35</v>
      </c>
      <c r="I288" t="s">
        <v>36</v>
      </c>
      <c r="J288" t="s">
        <v>37</v>
      </c>
      <c r="K288" t="s">
        <v>38</v>
      </c>
      <c r="L288" t="s">
        <v>39</v>
      </c>
      <c r="M288" t="s">
        <v>40</v>
      </c>
      <c r="N288" t="s">
        <v>41</v>
      </c>
      <c r="O288" t="s">
        <v>55</v>
      </c>
      <c r="P288" t="s">
        <v>46</v>
      </c>
      <c r="Q288" t="s">
        <v>71</v>
      </c>
      <c r="R288" t="s">
        <v>45</v>
      </c>
      <c r="T288">
        <v>20</v>
      </c>
      <c r="U288">
        <v>-0.1</v>
      </c>
      <c r="V288">
        <v>-0.1</v>
      </c>
      <c r="W288">
        <v>-9.9999999999999395E-2</v>
      </c>
      <c r="X288">
        <v>-0.1</v>
      </c>
      <c r="Y288">
        <v>-0.1</v>
      </c>
      <c r="Z288">
        <v>-0.1</v>
      </c>
      <c r="AA288">
        <v>-0.1</v>
      </c>
      <c r="AB288">
        <v>-0.1</v>
      </c>
      <c r="AC288">
        <v>-0.1</v>
      </c>
      <c r="AD288">
        <v>-0.1</v>
      </c>
      <c r="AE288">
        <v>-0.1</v>
      </c>
      <c r="AG288">
        <f t="shared" si="32"/>
        <v>18.5</v>
      </c>
      <c r="AH288">
        <f t="shared" si="33"/>
        <v>19.5</v>
      </c>
      <c r="AI288">
        <f t="shared" si="34"/>
        <v>20.5</v>
      </c>
      <c r="AJ288">
        <f t="shared" si="35"/>
        <v>21.5</v>
      </c>
      <c r="AK288">
        <f t="shared" si="36"/>
        <v>-999</v>
      </c>
      <c r="AL288">
        <f t="shared" si="37"/>
        <v>-999</v>
      </c>
      <c r="AM288">
        <f t="shared" si="38"/>
        <v>-999</v>
      </c>
      <c r="AN288">
        <f t="shared" si="39"/>
        <v>-0.1</v>
      </c>
    </row>
    <row r="289" spans="1:40" x14ac:dyDescent="0.25">
      <c r="A289">
        <v>38</v>
      </c>
      <c r="B289" t="s">
        <v>29</v>
      </c>
      <c r="C289" t="s">
        <v>30</v>
      </c>
      <c r="D289" t="s">
        <v>31</v>
      </c>
      <c r="E289" t="s">
        <v>54</v>
      </c>
      <c r="F289" t="s">
        <v>33</v>
      </c>
      <c r="G289" t="s">
        <v>34</v>
      </c>
      <c r="H289" t="s">
        <v>35</v>
      </c>
      <c r="I289" t="s">
        <v>47</v>
      </c>
      <c r="J289" t="s">
        <v>37</v>
      </c>
      <c r="K289" t="s">
        <v>38</v>
      </c>
      <c r="L289" t="s">
        <v>39</v>
      </c>
      <c r="M289" t="s">
        <v>40</v>
      </c>
      <c r="N289" t="s">
        <v>41</v>
      </c>
      <c r="O289" t="s">
        <v>55</v>
      </c>
      <c r="P289" t="s">
        <v>43</v>
      </c>
      <c r="Q289" t="s">
        <v>71</v>
      </c>
      <c r="R289" t="s">
        <v>45</v>
      </c>
      <c r="T289">
        <v>20</v>
      </c>
      <c r="U289">
        <v>-0.1</v>
      </c>
      <c r="V289">
        <v>-0.1</v>
      </c>
      <c r="W289">
        <v>-9.9999999999999395E-2</v>
      </c>
      <c r="X289">
        <v>-0.1</v>
      </c>
      <c r="Y289">
        <v>-0.1</v>
      </c>
      <c r="Z289">
        <v>-0.1</v>
      </c>
      <c r="AA289">
        <v>-0.1</v>
      </c>
      <c r="AB289">
        <v>-0.1</v>
      </c>
      <c r="AC289">
        <v>-0.1</v>
      </c>
      <c r="AD289">
        <v>-0.1</v>
      </c>
      <c r="AE289">
        <v>-0.1</v>
      </c>
      <c r="AG289">
        <f t="shared" si="32"/>
        <v>18.5</v>
      </c>
      <c r="AH289">
        <f t="shared" si="33"/>
        <v>19.5</v>
      </c>
      <c r="AI289">
        <f t="shared" si="34"/>
        <v>20.5</v>
      </c>
      <c r="AJ289">
        <f t="shared" si="35"/>
        <v>21.5</v>
      </c>
      <c r="AK289">
        <f t="shared" si="36"/>
        <v>-999</v>
      </c>
      <c r="AL289">
        <f t="shared" si="37"/>
        <v>-999</v>
      </c>
      <c r="AM289">
        <f t="shared" si="38"/>
        <v>-999</v>
      </c>
      <c r="AN289">
        <f t="shared" si="39"/>
        <v>-0.1</v>
      </c>
    </row>
    <row r="290" spans="1:40" x14ac:dyDescent="0.25">
      <c r="A290">
        <v>40</v>
      </c>
      <c r="B290" t="s">
        <v>29</v>
      </c>
      <c r="C290" t="s">
        <v>30</v>
      </c>
      <c r="D290" t="s">
        <v>31</v>
      </c>
      <c r="E290" t="s">
        <v>54</v>
      </c>
      <c r="F290" t="s">
        <v>33</v>
      </c>
      <c r="G290" t="s">
        <v>34</v>
      </c>
      <c r="H290" t="s">
        <v>35</v>
      </c>
      <c r="I290" t="s">
        <v>47</v>
      </c>
      <c r="J290" t="s">
        <v>37</v>
      </c>
      <c r="K290" t="s">
        <v>38</v>
      </c>
      <c r="L290" t="s">
        <v>39</v>
      </c>
      <c r="M290" t="s">
        <v>40</v>
      </c>
      <c r="N290" t="s">
        <v>41</v>
      </c>
      <c r="O290" t="s">
        <v>55</v>
      </c>
      <c r="P290" t="s">
        <v>46</v>
      </c>
      <c r="Q290" t="s">
        <v>71</v>
      </c>
      <c r="R290" t="s">
        <v>45</v>
      </c>
      <c r="T290">
        <v>20</v>
      </c>
      <c r="U290">
        <v>-0.1</v>
      </c>
      <c r="V290">
        <v>-0.1</v>
      </c>
      <c r="W290">
        <v>-9.9999999999999395E-2</v>
      </c>
      <c r="X290">
        <v>-0.1</v>
      </c>
      <c r="Y290">
        <v>-0.1</v>
      </c>
      <c r="Z290">
        <v>-0.1</v>
      </c>
      <c r="AA290">
        <v>-0.1</v>
      </c>
      <c r="AB290">
        <v>-0.1</v>
      </c>
      <c r="AC290">
        <v>-0.1</v>
      </c>
      <c r="AD290">
        <v>-0.1</v>
      </c>
      <c r="AE290">
        <v>-0.1</v>
      </c>
      <c r="AG290">
        <f t="shared" si="32"/>
        <v>18.5</v>
      </c>
      <c r="AH290">
        <f t="shared" si="33"/>
        <v>19.5</v>
      </c>
      <c r="AI290">
        <f t="shared" si="34"/>
        <v>20.5</v>
      </c>
      <c r="AJ290">
        <f t="shared" si="35"/>
        <v>21.5</v>
      </c>
      <c r="AK290">
        <f t="shared" si="36"/>
        <v>-999</v>
      </c>
      <c r="AL290">
        <f t="shared" si="37"/>
        <v>-999</v>
      </c>
      <c r="AM290">
        <f t="shared" si="38"/>
        <v>-999</v>
      </c>
      <c r="AN290">
        <f t="shared" si="39"/>
        <v>-0.1</v>
      </c>
    </row>
    <row r="291" spans="1:40" x14ac:dyDescent="0.25">
      <c r="A291">
        <v>385</v>
      </c>
      <c r="B291" t="s">
        <v>29</v>
      </c>
      <c r="C291" t="s">
        <v>68</v>
      </c>
      <c r="D291" t="s">
        <v>31</v>
      </c>
      <c r="E291" t="s">
        <v>54</v>
      </c>
      <c r="F291" t="s">
        <v>33</v>
      </c>
      <c r="G291" t="s">
        <v>34</v>
      </c>
      <c r="H291" t="s">
        <v>35</v>
      </c>
      <c r="I291" t="s">
        <v>36</v>
      </c>
      <c r="J291" t="s">
        <v>37</v>
      </c>
      <c r="K291" t="s">
        <v>38</v>
      </c>
      <c r="L291" t="s">
        <v>39</v>
      </c>
      <c r="M291" t="s">
        <v>40</v>
      </c>
      <c r="N291" t="s">
        <v>41</v>
      </c>
      <c r="O291" t="s">
        <v>55</v>
      </c>
      <c r="P291" t="s">
        <v>43</v>
      </c>
      <c r="Q291" t="s">
        <v>44</v>
      </c>
      <c r="R291" t="s">
        <v>45</v>
      </c>
      <c r="T291">
        <v>20</v>
      </c>
      <c r="U291">
        <v>-0.1</v>
      </c>
      <c r="V291">
        <v>-0.1</v>
      </c>
      <c r="W291">
        <v>-9.9999999999999395E-2</v>
      </c>
      <c r="X291">
        <v>-0.1</v>
      </c>
      <c r="Y291">
        <v>-0.1</v>
      </c>
      <c r="Z291">
        <v>-0.1</v>
      </c>
      <c r="AA291">
        <v>-0.1</v>
      </c>
      <c r="AB291">
        <v>-0.1</v>
      </c>
      <c r="AC291">
        <v>-0.1</v>
      </c>
      <c r="AD291">
        <v>-0.1</v>
      </c>
      <c r="AE291">
        <v>-0.1</v>
      </c>
      <c r="AG291">
        <f t="shared" si="32"/>
        <v>18.5</v>
      </c>
      <c r="AH291">
        <f t="shared" si="33"/>
        <v>19.5</v>
      </c>
      <c r="AI291">
        <f t="shared" si="34"/>
        <v>20.5</v>
      </c>
      <c r="AJ291">
        <f t="shared" si="35"/>
        <v>21.5</v>
      </c>
      <c r="AK291">
        <f t="shared" si="36"/>
        <v>-999</v>
      </c>
      <c r="AL291">
        <f t="shared" si="37"/>
        <v>-0.1</v>
      </c>
      <c r="AM291">
        <f t="shared" si="38"/>
        <v>-999</v>
      </c>
      <c r="AN291">
        <f t="shared" si="39"/>
        <v>-999</v>
      </c>
    </row>
    <row r="292" spans="1:40" x14ac:dyDescent="0.25">
      <c r="A292">
        <v>386</v>
      </c>
      <c r="B292" t="s">
        <v>29</v>
      </c>
      <c r="C292" t="s">
        <v>68</v>
      </c>
      <c r="D292" t="s">
        <v>31</v>
      </c>
      <c r="E292" t="s">
        <v>54</v>
      </c>
      <c r="F292" t="s">
        <v>33</v>
      </c>
      <c r="G292" t="s">
        <v>34</v>
      </c>
      <c r="H292" t="s">
        <v>35</v>
      </c>
      <c r="I292" t="s">
        <v>36</v>
      </c>
      <c r="J292" t="s">
        <v>37</v>
      </c>
      <c r="K292" t="s">
        <v>38</v>
      </c>
      <c r="L292" t="s">
        <v>39</v>
      </c>
      <c r="M292" t="s">
        <v>40</v>
      </c>
      <c r="N292" t="s">
        <v>41</v>
      </c>
      <c r="O292" t="s">
        <v>55</v>
      </c>
      <c r="P292" t="s">
        <v>43</v>
      </c>
      <c r="Q292" t="s">
        <v>71</v>
      </c>
      <c r="R292" t="s">
        <v>45</v>
      </c>
      <c r="T292">
        <v>20</v>
      </c>
      <c r="U292">
        <v>-0.1</v>
      </c>
      <c r="V292">
        <v>-0.1</v>
      </c>
      <c r="W292">
        <v>-9.9999999999999395E-2</v>
      </c>
      <c r="X292">
        <v>-0.1</v>
      </c>
      <c r="Y292">
        <v>-0.1</v>
      </c>
      <c r="Z292">
        <v>-0.1</v>
      </c>
      <c r="AA292">
        <v>-0.1</v>
      </c>
      <c r="AB292">
        <v>-0.1</v>
      </c>
      <c r="AC292">
        <v>-0.1</v>
      </c>
      <c r="AD292">
        <v>-0.1</v>
      </c>
      <c r="AE292">
        <v>-0.1</v>
      </c>
      <c r="AG292">
        <f t="shared" si="32"/>
        <v>18.5</v>
      </c>
      <c r="AH292">
        <f t="shared" si="33"/>
        <v>19.5</v>
      </c>
      <c r="AI292">
        <f t="shared" si="34"/>
        <v>20.5</v>
      </c>
      <c r="AJ292">
        <f t="shared" si="35"/>
        <v>21.5</v>
      </c>
      <c r="AK292">
        <f t="shared" si="36"/>
        <v>-999</v>
      </c>
      <c r="AL292">
        <f t="shared" si="37"/>
        <v>-0.1</v>
      </c>
      <c r="AM292">
        <f t="shared" si="38"/>
        <v>-999</v>
      </c>
      <c r="AN292">
        <f t="shared" si="39"/>
        <v>-999</v>
      </c>
    </row>
    <row r="293" spans="1:40" x14ac:dyDescent="0.25">
      <c r="A293">
        <v>387</v>
      </c>
      <c r="B293" t="s">
        <v>29</v>
      </c>
      <c r="C293" t="s">
        <v>68</v>
      </c>
      <c r="D293" t="s">
        <v>31</v>
      </c>
      <c r="E293" t="s">
        <v>54</v>
      </c>
      <c r="F293" t="s">
        <v>33</v>
      </c>
      <c r="G293" t="s">
        <v>34</v>
      </c>
      <c r="H293" t="s">
        <v>35</v>
      </c>
      <c r="I293" t="s">
        <v>36</v>
      </c>
      <c r="J293" t="s">
        <v>37</v>
      </c>
      <c r="K293" t="s">
        <v>38</v>
      </c>
      <c r="L293" t="s">
        <v>39</v>
      </c>
      <c r="M293" t="s">
        <v>40</v>
      </c>
      <c r="N293" t="s">
        <v>41</v>
      </c>
      <c r="O293" t="s">
        <v>55</v>
      </c>
      <c r="P293" t="s">
        <v>46</v>
      </c>
      <c r="Q293" t="s">
        <v>44</v>
      </c>
      <c r="R293" t="s">
        <v>45</v>
      </c>
      <c r="T293">
        <v>20</v>
      </c>
      <c r="U293">
        <v>-0.1</v>
      </c>
      <c r="V293">
        <v>-0.1</v>
      </c>
      <c r="W293">
        <v>-9.9999999999999395E-2</v>
      </c>
      <c r="X293">
        <v>-0.1</v>
      </c>
      <c r="Y293">
        <v>-0.1</v>
      </c>
      <c r="Z293">
        <v>-0.1</v>
      </c>
      <c r="AA293">
        <v>-0.1</v>
      </c>
      <c r="AB293">
        <v>-0.1</v>
      </c>
      <c r="AC293">
        <v>-0.1</v>
      </c>
      <c r="AD293">
        <v>-0.1</v>
      </c>
      <c r="AE293">
        <v>-0.1</v>
      </c>
      <c r="AG293">
        <f t="shared" si="32"/>
        <v>18.5</v>
      </c>
      <c r="AH293">
        <f t="shared" si="33"/>
        <v>19.5</v>
      </c>
      <c r="AI293">
        <f t="shared" si="34"/>
        <v>20.5</v>
      </c>
      <c r="AJ293">
        <f t="shared" si="35"/>
        <v>21.5</v>
      </c>
      <c r="AK293">
        <f t="shared" si="36"/>
        <v>-999</v>
      </c>
      <c r="AL293">
        <f t="shared" si="37"/>
        <v>-0.1</v>
      </c>
      <c r="AM293">
        <f t="shared" si="38"/>
        <v>-999</v>
      </c>
      <c r="AN293">
        <f t="shared" si="39"/>
        <v>-999</v>
      </c>
    </row>
    <row r="294" spans="1:40" x14ac:dyDescent="0.25">
      <c r="A294">
        <v>388</v>
      </c>
      <c r="B294" t="s">
        <v>29</v>
      </c>
      <c r="C294" t="s">
        <v>68</v>
      </c>
      <c r="D294" t="s">
        <v>31</v>
      </c>
      <c r="E294" t="s">
        <v>54</v>
      </c>
      <c r="F294" t="s">
        <v>33</v>
      </c>
      <c r="G294" t="s">
        <v>34</v>
      </c>
      <c r="H294" t="s">
        <v>35</v>
      </c>
      <c r="I294" t="s">
        <v>36</v>
      </c>
      <c r="J294" t="s">
        <v>37</v>
      </c>
      <c r="K294" t="s">
        <v>38</v>
      </c>
      <c r="L294" t="s">
        <v>39</v>
      </c>
      <c r="M294" t="s">
        <v>40</v>
      </c>
      <c r="N294" t="s">
        <v>41</v>
      </c>
      <c r="O294" t="s">
        <v>55</v>
      </c>
      <c r="P294" t="s">
        <v>46</v>
      </c>
      <c r="Q294" t="s">
        <v>71</v>
      </c>
      <c r="R294" t="s">
        <v>45</v>
      </c>
      <c r="T294">
        <v>20</v>
      </c>
      <c r="U294">
        <v>-0.1</v>
      </c>
      <c r="V294">
        <v>-0.1</v>
      </c>
      <c r="W294">
        <v>-9.9999999999999395E-2</v>
      </c>
      <c r="X294">
        <v>-0.1</v>
      </c>
      <c r="Y294">
        <v>-0.1</v>
      </c>
      <c r="Z294">
        <v>-0.1</v>
      </c>
      <c r="AA294">
        <v>-0.1</v>
      </c>
      <c r="AB294">
        <v>-0.1</v>
      </c>
      <c r="AC294">
        <v>-0.1</v>
      </c>
      <c r="AD294">
        <v>-0.1</v>
      </c>
      <c r="AE294">
        <v>-0.1</v>
      </c>
      <c r="AG294">
        <f t="shared" si="32"/>
        <v>18.5</v>
      </c>
      <c r="AH294">
        <f t="shared" si="33"/>
        <v>19.5</v>
      </c>
      <c r="AI294">
        <f t="shared" si="34"/>
        <v>20.5</v>
      </c>
      <c r="AJ294">
        <f t="shared" si="35"/>
        <v>21.5</v>
      </c>
      <c r="AK294">
        <f t="shared" si="36"/>
        <v>-999</v>
      </c>
      <c r="AL294">
        <f t="shared" si="37"/>
        <v>-0.1</v>
      </c>
      <c r="AM294">
        <f t="shared" si="38"/>
        <v>-999</v>
      </c>
      <c r="AN294">
        <f t="shared" si="39"/>
        <v>-999</v>
      </c>
    </row>
    <row r="295" spans="1:40" x14ac:dyDescent="0.25">
      <c r="A295">
        <v>389</v>
      </c>
      <c r="B295" t="s">
        <v>29</v>
      </c>
      <c r="C295" t="s">
        <v>68</v>
      </c>
      <c r="D295" t="s">
        <v>31</v>
      </c>
      <c r="E295" t="s">
        <v>54</v>
      </c>
      <c r="F295" t="s">
        <v>33</v>
      </c>
      <c r="G295" t="s">
        <v>34</v>
      </c>
      <c r="H295" t="s">
        <v>35</v>
      </c>
      <c r="I295" t="s">
        <v>47</v>
      </c>
      <c r="J295" t="s">
        <v>37</v>
      </c>
      <c r="K295" t="s">
        <v>38</v>
      </c>
      <c r="L295" t="s">
        <v>39</v>
      </c>
      <c r="M295" t="s">
        <v>40</v>
      </c>
      <c r="N295" t="s">
        <v>41</v>
      </c>
      <c r="O295" t="s">
        <v>55</v>
      </c>
      <c r="P295" t="s">
        <v>43</v>
      </c>
      <c r="Q295" t="s">
        <v>44</v>
      </c>
      <c r="R295" t="s">
        <v>45</v>
      </c>
      <c r="T295">
        <v>20</v>
      </c>
      <c r="U295">
        <v>-0.1</v>
      </c>
      <c r="V295">
        <v>-0.1</v>
      </c>
      <c r="W295">
        <v>-9.9999999999999395E-2</v>
      </c>
      <c r="X295">
        <v>-0.1</v>
      </c>
      <c r="Y295">
        <v>-0.1</v>
      </c>
      <c r="Z295">
        <v>-0.1</v>
      </c>
      <c r="AA295">
        <v>-0.1</v>
      </c>
      <c r="AB295">
        <v>-0.1</v>
      </c>
      <c r="AC295">
        <v>-0.1</v>
      </c>
      <c r="AD295">
        <v>-0.1</v>
      </c>
      <c r="AE295">
        <v>-0.1</v>
      </c>
      <c r="AG295">
        <f t="shared" si="32"/>
        <v>18.5</v>
      </c>
      <c r="AH295">
        <f t="shared" si="33"/>
        <v>19.5</v>
      </c>
      <c r="AI295">
        <f t="shared" si="34"/>
        <v>20.5</v>
      </c>
      <c r="AJ295">
        <f t="shared" si="35"/>
        <v>21.5</v>
      </c>
      <c r="AK295">
        <f t="shared" si="36"/>
        <v>-999</v>
      </c>
      <c r="AL295">
        <f t="shared" si="37"/>
        <v>-0.1</v>
      </c>
      <c r="AM295">
        <f t="shared" si="38"/>
        <v>-999</v>
      </c>
      <c r="AN295">
        <f t="shared" si="39"/>
        <v>-999</v>
      </c>
    </row>
    <row r="296" spans="1:40" x14ac:dyDescent="0.25">
      <c r="A296">
        <v>390</v>
      </c>
      <c r="B296" t="s">
        <v>29</v>
      </c>
      <c r="C296" t="s">
        <v>68</v>
      </c>
      <c r="D296" t="s">
        <v>31</v>
      </c>
      <c r="E296" t="s">
        <v>54</v>
      </c>
      <c r="F296" t="s">
        <v>33</v>
      </c>
      <c r="G296" t="s">
        <v>34</v>
      </c>
      <c r="H296" t="s">
        <v>35</v>
      </c>
      <c r="I296" t="s">
        <v>47</v>
      </c>
      <c r="J296" t="s">
        <v>37</v>
      </c>
      <c r="K296" t="s">
        <v>38</v>
      </c>
      <c r="L296" t="s">
        <v>39</v>
      </c>
      <c r="M296" t="s">
        <v>40</v>
      </c>
      <c r="N296" t="s">
        <v>41</v>
      </c>
      <c r="O296" t="s">
        <v>55</v>
      </c>
      <c r="P296" t="s">
        <v>43</v>
      </c>
      <c r="Q296" t="s">
        <v>71</v>
      </c>
      <c r="R296" t="s">
        <v>45</v>
      </c>
      <c r="T296">
        <v>20</v>
      </c>
      <c r="U296">
        <v>-0.1</v>
      </c>
      <c r="V296">
        <v>-0.1</v>
      </c>
      <c r="W296">
        <v>-9.9999999999999395E-2</v>
      </c>
      <c r="X296">
        <v>-0.1</v>
      </c>
      <c r="Y296">
        <v>-0.1</v>
      </c>
      <c r="Z296">
        <v>-0.1</v>
      </c>
      <c r="AA296">
        <v>-0.1</v>
      </c>
      <c r="AB296">
        <v>-0.1</v>
      </c>
      <c r="AC296">
        <v>-0.1</v>
      </c>
      <c r="AD296">
        <v>-0.1</v>
      </c>
      <c r="AE296">
        <v>-0.1</v>
      </c>
      <c r="AG296">
        <f t="shared" si="32"/>
        <v>18.5</v>
      </c>
      <c r="AH296">
        <f t="shared" si="33"/>
        <v>19.5</v>
      </c>
      <c r="AI296">
        <f t="shared" si="34"/>
        <v>20.5</v>
      </c>
      <c r="AJ296">
        <f t="shared" si="35"/>
        <v>21.5</v>
      </c>
      <c r="AK296">
        <f t="shared" si="36"/>
        <v>-999</v>
      </c>
      <c r="AL296">
        <f t="shared" si="37"/>
        <v>-0.1</v>
      </c>
      <c r="AM296">
        <f t="shared" si="38"/>
        <v>-999</v>
      </c>
      <c r="AN296">
        <f t="shared" si="39"/>
        <v>-999</v>
      </c>
    </row>
    <row r="297" spans="1:40" x14ac:dyDescent="0.25">
      <c r="A297">
        <v>391</v>
      </c>
      <c r="B297" t="s">
        <v>29</v>
      </c>
      <c r="C297" t="s">
        <v>68</v>
      </c>
      <c r="D297" t="s">
        <v>31</v>
      </c>
      <c r="E297" t="s">
        <v>54</v>
      </c>
      <c r="F297" t="s">
        <v>33</v>
      </c>
      <c r="G297" t="s">
        <v>34</v>
      </c>
      <c r="H297" t="s">
        <v>35</v>
      </c>
      <c r="I297" t="s">
        <v>47</v>
      </c>
      <c r="J297" t="s">
        <v>37</v>
      </c>
      <c r="K297" t="s">
        <v>38</v>
      </c>
      <c r="L297" t="s">
        <v>39</v>
      </c>
      <c r="M297" t="s">
        <v>40</v>
      </c>
      <c r="N297" t="s">
        <v>41</v>
      </c>
      <c r="O297" t="s">
        <v>55</v>
      </c>
      <c r="P297" t="s">
        <v>46</v>
      </c>
      <c r="Q297" t="s">
        <v>44</v>
      </c>
      <c r="R297" t="s">
        <v>45</v>
      </c>
      <c r="T297">
        <v>20</v>
      </c>
      <c r="U297">
        <v>-0.1</v>
      </c>
      <c r="V297">
        <v>-0.1</v>
      </c>
      <c r="W297">
        <v>-9.9999999999999395E-2</v>
      </c>
      <c r="X297">
        <v>-0.1</v>
      </c>
      <c r="Y297">
        <v>-0.1</v>
      </c>
      <c r="Z297">
        <v>-0.1</v>
      </c>
      <c r="AA297">
        <v>-0.1</v>
      </c>
      <c r="AB297">
        <v>-0.1</v>
      </c>
      <c r="AC297">
        <v>-0.1</v>
      </c>
      <c r="AD297">
        <v>-0.1</v>
      </c>
      <c r="AE297">
        <v>-0.1</v>
      </c>
      <c r="AG297">
        <f t="shared" si="32"/>
        <v>18.5</v>
      </c>
      <c r="AH297">
        <f t="shared" si="33"/>
        <v>19.5</v>
      </c>
      <c r="AI297">
        <f t="shared" si="34"/>
        <v>20.5</v>
      </c>
      <c r="AJ297">
        <f t="shared" si="35"/>
        <v>21.5</v>
      </c>
      <c r="AK297">
        <f t="shared" si="36"/>
        <v>-999</v>
      </c>
      <c r="AL297">
        <f t="shared" si="37"/>
        <v>-0.1</v>
      </c>
      <c r="AM297">
        <f t="shared" si="38"/>
        <v>-999</v>
      </c>
      <c r="AN297">
        <f t="shared" si="39"/>
        <v>-999</v>
      </c>
    </row>
    <row r="298" spans="1:40" x14ac:dyDescent="0.25">
      <c r="A298">
        <v>392</v>
      </c>
      <c r="B298" t="s">
        <v>29</v>
      </c>
      <c r="C298" t="s">
        <v>68</v>
      </c>
      <c r="D298" t="s">
        <v>31</v>
      </c>
      <c r="E298" t="s">
        <v>54</v>
      </c>
      <c r="F298" t="s">
        <v>33</v>
      </c>
      <c r="G298" t="s">
        <v>34</v>
      </c>
      <c r="H298" t="s">
        <v>35</v>
      </c>
      <c r="I298" t="s">
        <v>47</v>
      </c>
      <c r="J298" t="s">
        <v>37</v>
      </c>
      <c r="K298" t="s">
        <v>38</v>
      </c>
      <c r="L298" t="s">
        <v>39</v>
      </c>
      <c r="M298" t="s">
        <v>40</v>
      </c>
      <c r="N298" t="s">
        <v>41</v>
      </c>
      <c r="O298" t="s">
        <v>55</v>
      </c>
      <c r="P298" t="s">
        <v>46</v>
      </c>
      <c r="Q298" t="s">
        <v>71</v>
      </c>
      <c r="R298" t="s">
        <v>45</v>
      </c>
      <c r="T298">
        <v>20</v>
      </c>
      <c r="U298">
        <v>-0.1</v>
      </c>
      <c r="V298">
        <v>-0.1</v>
      </c>
      <c r="W298">
        <v>-9.9999999999999395E-2</v>
      </c>
      <c r="X298">
        <v>-0.1</v>
      </c>
      <c r="Y298">
        <v>-0.1</v>
      </c>
      <c r="Z298">
        <v>-0.1</v>
      </c>
      <c r="AA298">
        <v>-0.1</v>
      </c>
      <c r="AB298">
        <v>-0.1</v>
      </c>
      <c r="AC298">
        <v>-0.1</v>
      </c>
      <c r="AD298">
        <v>-0.1</v>
      </c>
      <c r="AE298">
        <v>-0.1</v>
      </c>
      <c r="AG298">
        <f t="shared" si="32"/>
        <v>18.5</v>
      </c>
      <c r="AH298">
        <f t="shared" si="33"/>
        <v>19.5</v>
      </c>
      <c r="AI298">
        <f t="shared" si="34"/>
        <v>20.5</v>
      </c>
      <c r="AJ298">
        <f t="shared" si="35"/>
        <v>21.5</v>
      </c>
      <c r="AK298">
        <f t="shared" si="36"/>
        <v>-999</v>
      </c>
      <c r="AL298">
        <f t="shared" si="37"/>
        <v>-0.1</v>
      </c>
      <c r="AM298">
        <f t="shared" si="38"/>
        <v>-999</v>
      </c>
      <c r="AN298">
        <f t="shared" si="39"/>
        <v>-999</v>
      </c>
    </row>
    <row r="299" spans="1:40" x14ac:dyDescent="0.25">
      <c r="A299">
        <v>473</v>
      </c>
      <c r="B299" t="s">
        <v>29</v>
      </c>
      <c r="C299" t="s">
        <v>68</v>
      </c>
      <c r="D299" t="s">
        <v>72</v>
      </c>
      <c r="E299" t="s">
        <v>54</v>
      </c>
      <c r="F299" t="s">
        <v>33</v>
      </c>
      <c r="G299" t="s">
        <v>34</v>
      </c>
      <c r="H299" t="s">
        <v>73</v>
      </c>
      <c r="I299" t="s">
        <v>36</v>
      </c>
      <c r="J299" t="s">
        <v>37</v>
      </c>
      <c r="K299" t="s">
        <v>38</v>
      </c>
      <c r="L299" t="s">
        <v>39</v>
      </c>
      <c r="M299" t="s">
        <v>74</v>
      </c>
      <c r="N299" t="s">
        <v>75</v>
      </c>
      <c r="O299" t="s">
        <v>55</v>
      </c>
      <c r="P299" t="s">
        <v>43</v>
      </c>
      <c r="Q299" t="s">
        <v>44</v>
      </c>
      <c r="R299" t="s">
        <v>45</v>
      </c>
      <c r="T299">
        <v>20</v>
      </c>
      <c r="U299">
        <v>-0.1</v>
      </c>
      <c r="V299">
        <v>-0.1</v>
      </c>
      <c r="W299">
        <v>-9.9999999999999395E-2</v>
      </c>
      <c r="X299">
        <v>-0.1</v>
      </c>
      <c r="Y299">
        <v>-0.1</v>
      </c>
      <c r="Z299">
        <v>-0.1</v>
      </c>
      <c r="AA299">
        <v>-0.1</v>
      </c>
      <c r="AB299">
        <v>-0.1</v>
      </c>
      <c r="AC299">
        <v>-0.1</v>
      </c>
      <c r="AD299">
        <v>-0.1</v>
      </c>
      <c r="AE299">
        <v>-0.1</v>
      </c>
      <c r="AG299">
        <f t="shared" si="32"/>
        <v>18.5</v>
      </c>
      <c r="AH299">
        <f t="shared" si="33"/>
        <v>19.5</v>
      </c>
      <c r="AI299">
        <f t="shared" si="34"/>
        <v>20.5</v>
      </c>
      <c r="AJ299">
        <f t="shared" si="35"/>
        <v>21.5</v>
      </c>
      <c r="AK299">
        <f t="shared" si="36"/>
        <v>-999</v>
      </c>
      <c r="AL299">
        <f t="shared" si="37"/>
        <v>-0.1</v>
      </c>
      <c r="AM299">
        <f t="shared" si="38"/>
        <v>-999</v>
      </c>
      <c r="AN299">
        <f t="shared" si="39"/>
        <v>-999</v>
      </c>
    </row>
    <row r="300" spans="1:40" x14ac:dyDescent="0.25">
      <c r="A300">
        <v>474</v>
      </c>
      <c r="B300" t="s">
        <v>29</v>
      </c>
      <c r="C300" t="s">
        <v>68</v>
      </c>
      <c r="D300" t="s">
        <v>72</v>
      </c>
      <c r="E300" t="s">
        <v>54</v>
      </c>
      <c r="F300" t="s">
        <v>33</v>
      </c>
      <c r="G300" t="s">
        <v>34</v>
      </c>
      <c r="H300" t="s">
        <v>73</v>
      </c>
      <c r="I300" t="s">
        <v>36</v>
      </c>
      <c r="J300" t="s">
        <v>37</v>
      </c>
      <c r="K300" t="s">
        <v>38</v>
      </c>
      <c r="L300" t="s">
        <v>39</v>
      </c>
      <c r="M300" t="s">
        <v>74</v>
      </c>
      <c r="N300" t="s">
        <v>75</v>
      </c>
      <c r="O300" t="s">
        <v>55</v>
      </c>
      <c r="P300" t="s">
        <v>43</v>
      </c>
      <c r="Q300" t="s">
        <v>71</v>
      </c>
      <c r="R300" t="s">
        <v>45</v>
      </c>
      <c r="T300">
        <v>20</v>
      </c>
      <c r="U300">
        <v>-0.1</v>
      </c>
      <c r="V300">
        <v>-0.1</v>
      </c>
      <c r="W300">
        <v>-9.9999999999999395E-2</v>
      </c>
      <c r="X300">
        <v>-0.1</v>
      </c>
      <c r="Y300">
        <v>-0.1</v>
      </c>
      <c r="Z300">
        <v>-0.1</v>
      </c>
      <c r="AA300">
        <v>-0.1</v>
      </c>
      <c r="AB300">
        <v>-0.1</v>
      </c>
      <c r="AC300">
        <v>-0.1</v>
      </c>
      <c r="AD300">
        <v>-0.1</v>
      </c>
      <c r="AE300">
        <v>-0.1</v>
      </c>
      <c r="AG300">
        <f t="shared" si="32"/>
        <v>18.5</v>
      </c>
      <c r="AH300">
        <f t="shared" si="33"/>
        <v>19.5</v>
      </c>
      <c r="AI300">
        <f t="shared" si="34"/>
        <v>20.5</v>
      </c>
      <c r="AJ300">
        <f t="shared" si="35"/>
        <v>21.5</v>
      </c>
      <c r="AK300">
        <f t="shared" si="36"/>
        <v>-999</v>
      </c>
      <c r="AL300">
        <f t="shared" si="37"/>
        <v>-0.1</v>
      </c>
      <c r="AM300">
        <f t="shared" si="38"/>
        <v>-999</v>
      </c>
      <c r="AN300">
        <f t="shared" si="39"/>
        <v>-999</v>
      </c>
    </row>
    <row r="301" spans="1:40" x14ac:dyDescent="0.25">
      <c r="A301">
        <v>475</v>
      </c>
      <c r="B301" t="s">
        <v>29</v>
      </c>
      <c r="C301" t="s">
        <v>68</v>
      </c>
      <c r="D301" t="s">
        <v>72</v>
      </c>
      <c r="E301" t="s">
        <v>54</v>
      </c>
      <c r="F301" t="s">
        <v>33</v>
      </c>
      <c r="G301" t="s">
        <v>34</v>
      </c>
      <c r="H301" t="s">
        <v>73</v>
      </c>
      <c r="I301" t="s">
        <v>36</v>
      </c>
      <c r="J301" t="s">
        <v>37</v>
      </c>
      <c r="K301" t="s">
        <v>38</v>
      </c>
      <c r="L301" t="s">
        <v>39</v>
      </c>
      <c r="M301" t="s">
        <v>74</v>
      </c>
      <c r="N301" t="s">
        <v>75</v>
      </c>
      <c r="O301" t="s">
        <v>55</v>
      </c>
      <c r="P301" t="s">
        <v>46</v>
      </c>
      <c r="Q301" t="s">
        <v>44</v>
      </c>
      <c r="R301" t="s">
        <v>45</v>
      </c>
      <c r="T301">
        <v>20</v>
      </c>
      <c r="U301">
        <v>-0.1</v>
      </c>
      <c r="V301">
        <v>-0.1</v>
      </c>
      <c r="W301">
        <v>-9.9999999999999395E-2</v>
      </c>
      <c r="X301">
        <v>-0.1</v>
      </c>
      <c r="Y301">
        <v>-0.1</v>
      </c>
      <c r="Z301">
        <v>-0.1</v>
      </c>
      <c r="AA301">
        <v>-0.1</v>
      </c>
      <c r="AB301">
        <v>-0.1</v>
      </c>
      <c r="AC301">
        <v>-0.1</v>
      </c>
      <c r="AD301">
        <v>-0.1</v>
      </c>
      <c r="AE301">
        <v>-0.1</v>
      </c>
      <c r="AG301">
        <f t="shared" si="32"/>
        <v>18.5</v>
      </c>
      <c r="AH301">
        <f t="shared" si="33"/>
        <v>19.5</v>
      </c>
      <c r="AI301">
        <f t="shared" si="34"/>
        <v>20.5</v>
      </c>
      <c r="AJ301">
        <f t="shared" si="35"/>
        <v>21.5</v>
      </c>
      <c r="AK301">
        <f t="shared" si="36"/>
        <v>-999</v>
      </c>
      <c r="AL301">
        <f t="shared" si="37"/>
        <v>-0.1</v>
      </c>
      <c r="AM301">
        <f t="shared" si="38"/>
        <v>-999</v>
      </c>
      <c r="AN301">
        <f t="shared" si="39"/>
        <v>-999</v>
      </c>
    </row>
    <row r="302" spans="1:40" x14ac:dyDescent="0.25">
      <c r="A302">
        <v>476</v>
      </c>
      <c r="B302" t="s">
        <v>29</v>
      </c>
      <c r="C302" t="s">
        <v>68</v>
      </c>
      <c r="D302" t="s">
        <v>72</v>
      </c>
      <c r="E302" t="s">
        <v>54</v>
      </c>
      <c r="F302" t="s">
        <v>33</v>
      </c>
      <c r="G302" t="s">
        <v>34</v>
      </c>
      <c r="H302" t="s">
        <v>73</v>
      </c>
      <c r="I302" t="s">
        <v>36</v>
      </c>
      <c r="J302" t="s">
        <v>37</v>
      </c>
      <c r="K302" t="s">
        <v>38</v>
      </c>
      <c r="L302" t="s">
        <v>39</v>
      </c>
      <c r="M302" t="s">
        <v>74</v>
      </c>
      <c r="N302" t="s">
        <v>75</v>
      </c>
      <c r="O302" t="s">
        <v>55</v>
      </c>
      <c r="P302" t="s">
        <v>46</v>
      </c>
      <c r="Q302" t="s">
        <v>71</v>
      </c>
      <c r="R302" t="s">
        <v>45</v>
      </c>
      <c r="T302">
        <v>20</v>
      </c>
      <c r="U302">
        <v>-0.1</v>
      </c>
      <c r="V302">
        <v>-0.1</v>
      </c>
      <c r="W302">
        <v>-9.9999999999999395E-2</v>
      </c>
      <c r="X302">
        <v>-0.1</v>
      </c>
      <c r="Y302">
        <v>-0.1</v>
      </c>
      <c r="Z302">
        <v>-0.1</v>
      </c>
      <c r="AA302">
        <v>-0.1</v>
      </c>
      <c r="AB302">
        <v>-0.1</v>
      </c>
      <c r="AC302">
        <v>-0.1</v>
      </c>
      <c r="AD302">
        <v>-0.1</v>
      </c>
      <c r="AE302">
        <v>-0.1</v>
      </c>
      <c r="AG302">
        <f t="shared" si="32"/>
        <v>18.5</v>
      </c>
      <c r="AH302">
        <f t="shared" si="33"/>
        <v>19.5</v>
      </c>
      <c r="AI302">
        <f t="shared" si="34"/>
        <v>20.5</v>
      </c>
      <c r="AJ302">
        <f t="shared" si="35"/>
        <v>21.5</v>
      </c>
      <c r="AK302">
        <f t="shared" si="36"/>
        <v>-999</v>
      </c>
      <c r="AL302">
        <f t="shared" si="37"/>
        <v>-0.1</v>
      </c>
      <c r="AM302">
        <f t="shared" si="38"/>
        <v>-999</v>
      </c>
      <c r="AN302">
        <f t="shared" si="39"/>
        <v>-999</v>
      </c>
    </row>
    <row r="303" spans="1:40" x14ac:dyDescent="0.25">
      <c r="A303">
        <v>477</v>
      </c>
      <c r="B303" t="s">
        <v>29</v>
      </c>
      <c r="C303" t="s">
        <v>68</v>
      </c>
      <c r="D303" t="s">
        <v>72</v>
      </c>
      <c r="E303" t="s">
        <v>54</v>
      </c>
      <c r="F303" t="s">
        <v>33</v>
      </c>
      <c r="G303" t="s">
        <v>34</v>
      </c>
      <c r="H303" t="s">
        <v>73</v>
      </c>
      <c r="I303" t="s">
        <v>47</v>
      </c>
      <c r="J303" t="s">
        <v>37</v>
      </c>
      <c r="K303" t="s">
        <v>38</v>
      </c>
      <c r="L303" t="s">
        <v>39</v>
      </c>
      <c r="M303" t="s">
        <v>74</v>
      </c>
      <c r="N303" t="s">
        <v>75</v>
      </c>
      <c r="O303" t="s">
        <v>55</v>
      </c>
      <c r="P303" t="s">
        <v>43</v>
      </c>
      <c r="Q303" t="s">
        <v>44</v>
      </c>
      <c r="R303" t="s">
        <v>45</v>
      </c>
      <c r="T303">
        <v>20</v>
      </c>
      <c r="U303">
        <v>-0.1</v>
      </c>
      <c r="V303">
        <v>-0.1</v>
      </c>
      <c r="W303">
        <v>-9.9999999999999395E-2</v>
      </c>
      <c r="X303">
        <v>-0.1</v>
      </c>
      <c r="Y303">
        <v>-0.1</v>
      </c>
      <c r="Z303">
        <v>-0.1</v>
      </c>
      <c r="AA303">
        <v>-0.1</v>
      </c>
      <c r="AB303">
        <v>-0.1</v>
      </c>
      <c r="AC303">
        <v>-0.1</v>
      </c>
      <c r="AD303">
        <v>-0.1</v>
      </c>
      <c r="AE303">
        <v>-0.1</v>
      </c>
      <c r="AG303">
        <f t="shared" si="32"/>
        <v>18.5</v>
      </c>
      <c r="AH303">
        <f t="shared" si="33"/>
        <v>19.5</v>
      </c>
      <c r="AI303">
        <f t="shared" si="34"/>
        <v>20.5</v>
      </c>
      <c r="AJ303">
        <f t="shared" si="35"/>
        <v>21.5</v>
      </c>
      <c r="AK303">
        <f t="shared" si="36"/>
        <v>-999</v>
      </c>
      <c r="AL303">
        <f t="shared" si="37"/>
        <v>-0.1</v>
      </c>
      <c r="AM303">
        <f t="shared" si="38"/>
        <v>-999</v>
      </c>
      <c r="AN303">
        <f t="shared" si="39"/>
        <v>-999</v>
      </c>
    </row>
    <row r="304" spans="1:40" x14ac:dyDescent="0.25">
      <c r="A304">
        <v>478</v>
      </c>
      <c r="B304" t="s">
        <v>29</v>
      </c>
      <c r="C304" t="s">
        <v>68</v>
      </c>
      <c r="D304" t="s">
        <v>72</v>
      </c>
      <c r="E304" t="s">
        <v>54</v>
      </c>
      <c r="F304" t="s">
        <v>33</v>
      </c>
      <c r="G304" t="s">
        <v>34</v>
      </c>
      <c r="H304" t="s">
        <v>73</v>
      </c>
      <c r="I304" t="s">
        <v>47</v>
      </c>
      <c r="J304" t="s">
        <v>37</v>
      </c>
      <c r="K304" t="s">
        <v>38</v>
      </c>
      <c r="L304" t="s">
        <v>39</v>
      </c>
      <c r="M304" t="s">
        <v>74</v>
      </c>
      <c r="N304" t="s">
        <v>75</v>
      </c>
      <c r="O304" t="s">
        <v>55</v>
      </c>
      <c r="P304" t="s">
        <v>43</v>
      </c>
      <c r="Q304" t="s">
        <v>71</v>
      </c>
      <c r="R304" t="s">
        <v>45</v>
      </c>
      <c r="T304">
        <v>20</v>
      </c>
      <c r="U304">
        <v>-0.1</v>
      </c>
      <c r="V304">
        <v>-0.1</v>
      </c>
      <c r="W304">
        <v>-9.9999999999999395E-2</v>
      </c>
      <c r="X304">
        <v>-0.1</v>
      </c>
      <c r="Y304">
        <v>-0.1</v>
      </c>
      <c r="Z304">
        <v>-0.1</v>
      </c>
      <c r="AA304">
        <v>-0.1</v>
      </c>
      <c r="AB304">
        <v>-0.1</v>
      </c>
      <c r="AC304">
        <v>-0.1</v>
      </c>
      <c r="AD304">
        <v>-0.1</v>
      </c>
      <c r="AE304">
        <v>-0.1</v>
      </c>
      <c r="AG304">
        <f t="shared" si="32"/>
        <v>18.5</v>
      </c>
      <c r="AH304">
        <f t="shared" si="33"/>
        <v>19.5</v>
      </c>
      <c r="AI304">
        <f t="shared" si="34"/>
        <v>20.5</v>
      </c>
      <c r="AJ304">
        <f t="shared" si="35"/>
        <v>21.5</v>
      </c>
      <c r="AK304">
        <f t="shared" si="36"/>
        <v>-999</v>
      </c>
      <c r="AL304">
        <f t="shared" si="37"/>
        <v>-0.1</v>
      </c>
      <c r="AM304">
        <f t="shared" si="38"/>
        <v>-999</v>
      </c>
      <c r="AN304">
        <f t="shared" si="39"/>
        <v>-999</v>
      </c>
    </row>
    <row r="305" spans="1:40" x14ac:dyDescent="0.25">
      <c r="A305">
        <v>479</v>
      </c>
      <c r="B305" t="s">
        <v>29</v>
      </c>
      <c r="C305" t="s">
        <v>68</v>
      </c>
      <c r="D305" t="s">
        <v>72</v>
      </c>
      <c r="E305" t="s">
        <v>54</v>
      </c>
      <c r="F305" t="s">
        <v>33</v>
      </c>
      <c r="G305" t="s">
        <v>34</v>
      </c>
      <c r="H305" t="s">
        <v>73</v>
      </c>
      <c r="I305" t="s">
        <v>47</v>
      </c>
      <c r="J305" t="s">
        <v>37</v>
      </c>
      <c r="K305" t="s">
        <v>38</v>
      </c>
      <c r="L305" t="s">
        <v>39</v>
      </c>
      <c r="M305" t="s">
        <v>74</v>
      </c>
      <c r="N305" t="s">
        <v>75</v>
      </c>
      <c r="O305" t="s">
        <v>55</v>
      </c>
      <c r="P305" t="s">
        <v>46</v>
      </c>
      <c r="Q305" t="s">
        <v>44</v>
      </c>
      <c r="R305" t="s">
        <v>45</v>
      </c>
      <c r="T305">
        <v>20</v>
      </c>
      <c r="U305">
        <v>-0.1</v>
      </c>
      <c r="V305">
        <v>-0.1</v>
      </c>
      <c r="W305">
        <v>-9.9999999999999395E-2</v>
      </c>
      <c r="X305">
        <v>-0.1</v>
      </c>
      <c r="Y305">
        <v>-0.1</v>
      </c>
      <c r="Z305">
        <v>-0.1</v>
      </c>
      <c r="AA305">
        <v>-0.1</v>
      </c>
      <c r="AB305">
        <v>-0.1</v>
      </c>
      <c r="AC305">
        <v>-0.1</v>
      </c>
      <c r="AD305">
        <v>-0.1</v>
      </c>
      <c r="AE305">
        <v>-0.1</v>
      </c>
      <c r="AG305">
        <f t="shared" si="32"/>
        <v>18.5</v>
      </c>
      <c r="AH305">
        <f t="shared" si="33"/>
        <v>19.5</v>
      </c>
      <c r="AI305">
        <f t="shared" si="34"/>
        <v>20.5</v>
      </c>
      <c r="AJ305">
        <f t="shared" si="35"/>
        <v>21.5</v>
      </c>
      <c r="AK305">
        <f t="shared" si="36"/>
        <v>-999</v>
      </c>
      <c r="AL305">
        <f t="shared" si="37"/>
        <v>-0.1</v>
      </c>
      <c r="AM305">
        <f t="shared" si="38"/>
        <v>-999</v>
      </c>
      <c r="AN305">
        <f t="shared" si="39"/>
        <v>-999</v>
      </c>
    </row>
    <row r="306" spans="1:40" x14ac:dyDescent="0.25">
      <c r="A306">
        <v>480</v>
      </c>
      <c r="B306" t="s">
        <v>29</v>
      </c>
      <c r="C306" t="s">
        <v>68</v>
      </c>
      <c r="D306" t="s">
        <v>72</v>
      </c>
      <c r="E306" t="s">
        <v>54</v>
      </c>
      <c r="F306" t="s">
        <v>33</v>
      </c>
      <c r="G306" t="s">
        <v>34</v>
      </c>
      <c r="H306" t="s">
        <v>73</v>
      </c>
      <c r="I306" t="s">
        <v>47</v>
      </c>
      <c r="J306" t="s">
        <v>37</v>
      </c>
      <c r="K306" t="s">
        <v>38</v>
      </c>
      <c r="L306" t="s">
        <v>39</v>
      </c>
      <c r="M306" t="s">
        <v>74</v>
      </c>
      <c r="N306" t="s">
        <v>75</v>
      </c>
      <c r="O306" t="s">
        <v>55</v>
      </c>
      <c r="P306" t="s">
        <v>46</v>
      </c>
      <c r="Q306" t="s">
        <v>71</v>
      </c>
      <c r="R306" t="s">
        <v>45</v>
      </c>
      <c r="T306">
        <v>20</v>
      </c>
      <c r="U306">
        <v>-0.1</v>
      </c>
      <c r="V306">
        <v>-0.1</v>
      </c>
      <c r="W306">
        <v>-9.9999999999999395E-2</v>
      </c>
      <c r="X306">
        <v>-0.1</v>
      </c>
      <c r="Y306">
        <v>-0.1</v>
      </c>
      <c r="Z306">
        <v>-0.1</v>
      </c>
      <c r="AA306">
        <v>-0.1</v>
      </c>
      <c r="AB306">
        <v>-0.1</v>
      </c>
      <c r="AC306">
        <v>-0.1</v>
      </c>
      <c r="AD306">
        <v>-0.1</v>
      </c>
      <c r="AE306">
        <v>-0.1</v>
      </c>
      <c r="AG306">
        <f t="shared" si="32"/>
        <v>18.5</v>
      </c>
      <c r="AH306">
        <f t="shared" si="33"/>
        <v>19.5</v>
      </c>
      <c r="AI306">
        <f t="shared" si="34"/>
        <v>20.5</v>
      </c>
      <c r="AJ306">
        <f t="shared" si="35"/>
        <v>21.5</v>
      </c>
      <c r="AK306">
        <f t="shared" si="36"/>
        <v>-999</v>
      </c>
      <c r="AL306">
        <f t="shared" si="37"/>
        <v>-0.1</v>
      </c>
      <c r="AM306">
        <f t="shared" si="38"/>
        <v>-999</v>
      </c>
      <c r="AN306">
        <f t="shared" si="39"/>
        <v>-999</v>
      </c>
    </row>
    <row r="307" spans="1:40" x14ac:dyDescent="0.25">
      <c r="A307">
        <v>561</v>
      </c>
      <c r="B307" t="s">
        <v>29</v>
      </c>
      <c r="C307" t="s">
        <v>68</v>
      </c>
      <c r="D307" t="s">
        <v>76</v>
      </c>
      <c r="E307" t="s">
        <v>54</v>
      </c>
      <c r="F307" t="s">
        <v>33</v>
      </c>
      <c r="G307" t="s">
        <v>34</v>
      </c>
      <c r="H307" t="s">
        <v>73</v>
      </c>
      <c r="I307" t="s">
        <v>36</v>
      </c>
      <c r="J307" t="s">
        <v>37</v>
      </c>
      <c r="K307" t="s">
        <v>38</v>
      </c>
      <c r="L307" t="s">
        <v>39</v>
      </c>
      <c r="M307" t="s">
        <v>77</v>
      </c>
      <c r="N307" t="s">
        <v>78</v>
      </c>
      <c r="O307" t="s">
        <v>55</v>
      </c>
      <c r="P307" t="s">
        <v>43</v>
      </c>
      <c r="Q307" t="s">
        <v>44</v>
      </c>
      <c r="R307" t="s">
        <v>45</v>
      </c>
      <c r="T307">
        <v>20</v>
      </c>
      <c r="U307">
        <v>-0.1</v>
      </c>
      <c r="V307">
        <v>-0.1</v>
      </c>
      <c r="W307">
        <v>-9.9999999999999395E-2</v>
      </c>
      <c r="X307">
        <v>-0.1</v>
      </c>
      <c r="Y307">
        <v>-0.1</v>
      </c>
      <c r="Z307">
        <v>-0.1</v>
      </c>
      <c r="AA307">
        <v>-0.1</v>
      </c>
      <c r="AB307">
        <v>-0.1</v>
      </c>
      <c r="AC307">
        <v>-0.1</v>
      </c>
      <c r="AD307">
        <v>-0.1</v>
      </c>
      <c r="AE307">
        <v>-0.1</v>
      </c>
      <c r="AG307">
        <f t="shared" si="32"/>
        <v>18.5</v>
      </c>
      <c r="AH307">
        <f t="shared" si="33"/>
        <v>19.5</v>
      </c>
      <c r="AI307">
        <f t="shared" si="34"/>
        <v>20.5</v>
      </c>
      <c r="AJ307">
        <f t="shared" si="35"/>
        <v>21.5</v>
      </c>
      <c r="AK307">
        <f t="shared" si="36"/>
        <v>-999</v>
      </c>
      <c r="AL307">
        <f t="shared" si="37"/>
        <v>-0.1</v>
      </c>
      <c r="AM307">
        <f t="shared" si="38"/>
        <v>-999</v>
      </c>
      <c r="AN307">
        <f t="shared" si="39"/>
        <v>-999</v>
      </c>
    </row>
    <row r="308" spans="1:40" x14ac:dyDescent="0.25">
      <c r="A308">
        <v>562</v>
      </c>
      <c r="B308" t="s">
        <v>29</v>
      </c>
      <c r="C308" t="s">
        <v>68</v>
      </c>
      <c r="D308" t="s">
        <v>76</v>
      </c>
      <c r="E308" t="s">
        <v>54</v>
      </c>
      <c r="F308" t="s">
        <v>33</v>
      </c>
      <c r="G308" t="s">
        <v>34</v>
      </c>
      <c r="H308" t="s">
        <v>73</v>
      </c>
      <c r="I308" t="s">
        <v>36</v>
      </c>
      <c r="J308" t="s">
        <v>37</v>
      </c>
      <c r="K308" t="s">
        <v>38</v>
      </c>
      <c r="L308" t="s">
        <v>39</v>
      </c>
      <c r="M308" t="s">
        <v>77</v>
      </c>
      <c r="N308" t="s">
        <v>78</v>
      </c>
      <c r="O308" t="s">
        <v>55</v>
      </c>
      <c r="P308" t="s">
        <v>43</v>
      </c>
      <c r="Q308" t="s">
        <v>71</v>
      </c>
      <c r="R308" t="s">
        <v>45</v>
      </c>
      <c r="T308">
        <v>20</v>
      </c>
      <c r="U308">
        <v>-0.1</v>
      </c>
      <c r="V308">
        <v>-0.1</v>
      </c>
      <c r="W308">
        <v>-9.9999999999999395E-2</v>
      </c>
      <c r="X308">
        <v>-0.1</v>
      </c>
      <c r="Y308">
        <v>-0.1</v>
      </c>
      <c r="Z308">
        <v>-0.1</v>
      </c>
      <c r="AA308">
        <v>-0.1</v>
      </c>
      <c r="AB308">
        <v>-0.1</v>
      </c>
      <c r="AC308">
        <v>-0.1</v>
      </c>
      <c r="AD308">
        <v>-0.1</v>
      </c>
      <c r="AE308">
        <v>-0.1</v>
      </c>
      <c r="AG308">
        <f t="shared" si="32"/>
        <v>18.5</v>
      </c>
      <c r="AH308">
        <f t="shared" si="33"/>
        <v>19.5</v>
      </c>
      <c r="AI308">
        <f t="shared" si="34"/>
        <v>20.5</v>
      </c>
      <c r="AJ308">
        <f t="shared" si="35"/>
        <v>21.5</v>
      </c>
      <c r="AK308">
        <f t="shared" si="36"/>
        <v>-999</v>
      </c>
      <c r="AL308">
        <f t="shared" si="37"/>
        <v>-0.1</v>
      </c>
      <c r="AM308">
        <f t="shared" si="38"/>
        <v>-999</v>
      </c>
      <c r="AN308">
        <f t="shared" si="39"/>
        <v>-999</v>
      </c>
    </row>
    <row r="309" spans="1:40" x14ac:dyDescent="0.25">
      <c r="A309">
        <v>563</v>
      </c>
      <c r="B309" t="s">
        <v>29</v>
      </c>
      <c r="C309" t="s">
        <v>68</v>
      </c>
      <c r="D309" t="s">
        <v>76</v>
      </c>
      <c r="E309" t="s">
        <v>54</v>
      </c>
      <c r="F309" t="s">
        <v>33</v>
      </c>
      <c r="G309" t="s">
        <v>34</v>
      </c>
      <c r="H309" t="s">
        <v>73</v>
      </c>
      <c r="I309" t="s">
        <v>36</v>
      </c>
      <c r="J309" t="s">
        <v>37</v>
      </c>
      <c r="K309" t="s">
        <v>38</v>
      </c>
      <c r="L309" t="s">
        <v>39</v>
      </c>
      <c r="M309" t="s">
        <v>77</v>
      </c>
      <c r="N309" t="s">
        <v>78</v>
      </c>
      <c r="O309" t="s">
        <v>55</v>
      </c>
      <c r="P309" t="s">
        <v>46</v>
      </c>
      <c r="Q309" t="s">
        <v>44</v>
      </c>
      <c r="R309" t="s">
        <v>45</v>
      </c>
      <c r="T309">
        <v>20</v>
      </c>
      <c r="U309">
        <v>-0.1</v>
      </c>
      <c r="V309">
        <v>-0.1</v>
      </c>
      <c r="W309">
        <v>-9.9999999999999395E-2</v>
      </c>
      <c r="X309">
        <v>-0.1</v>
      </c>
      <c r="Y309">
        <v>-0.1</v>
      </c>
      <c r="Z309">
        <v>-0.1</v>
      </c>
      <c r="AA309">
        <v>-0.1</v>
      </c>
      <c r="AB309">
        <v>-0.1</v>
      </c>
      <c r="AC309">
        <v>-0.1</v>
      </c>
      <c r="AD309">
        <v>-0.1</v>
      </c>
      <c r="AE309">
        <v>-0.1</v>
      </c>
      <c r="AG309">
        <f t="shared" si="32"/>
        <v>18.5</v>
      </c>
      <c r="AH309">
        <f t="shared" si="33"/>
        <v>19.5</v>
      </c>
      <c r="AI309">
        <f t="shared" si="34"/>
        <v>20.5</v>
      </c>
      <c r="AJ309">
        <f t="shared" si="35"/>
        <v>21.5</v>
      </c>
      <c r="AK309">
        <f t="shared" si="36"/>
        <v>-999</v>
      </c>
      <c r="AL309">
        <f t="shared" si="37"/>
        <v>-0.1</v>
      </c>
      <c r="AM309">
        <f t="shared" si="38"/>
        <v>-999</v>
      </c>
      <c r="AN309">
        <f t="shared" si="39"/>
        <v>-999</v>
      </c>
    </row>
    <row r="310" spans="1:40" x14ac:dyDescent="0.25">
      <c r="A310">
        <v>564</v>
      </c>
      <c r="B310" t="s">
        <v>29</v>
      </c>
      <c r="C310" t="s">
        <v>68</v>
      </c>
      <c r="D310" t="s">
        <v>76</v>
      </c>
      <c r="E310" t="s">
        <v>54</v>
      </c>
      <c r="F310" t="s">
        <v>33</v>
      </c>
      <c r="G310" t="s">
        <v>34</v>
      </c>
      <c r="H310" t="s">
        <v>73</v>
      </c>
      <c r="I310" t="s">
        <v>36</v>
      </c>
      <c r="J310" t="s">
        <v>37</v>
      </c>
      <c r="K310" t="s">
        <v>38</v>
      </c>
      <c r="L310" t="s">
        <v>39</v>
      </c>
      <c r="M310" t="s">
        <v>77</v>
      </c>
      <c r="N310" t="s">
        <v>78</v>
      </c>
      <c r="O310" t="s">
        <v>55</v>
      </c>
      <c r="P310" t="s">
        <v>46</v>
      </c>
      <c r="Q310" t="s">
        <v>71</v>
      </c>
      <c r="R310" t="s">
        <v>45</v>
      </c>
      <c r="T310">
        <v>20</v>
      </c>
      <c r="U310">
        <v>-0.1</v>
      </c>
      <c r="V310">
        <v>-0.1</v>
      </c>
      <c r="W310">
        <v>-9.9999999999999395E-2</v>
      </c>
      <c r="X310">
        <v>-0.1</v>
      </c>
      <c r="Y310">
        <v>-0.1</v>
      </c>
      <c r="Z310">
        <v>-0.1</v>
      </c>
      <c r="AA310">
        <v>-0.1</v>
      </c>
      <c r="AB310">
        <v>-0.1</v>
      </c>
      <c r="AC310">
        <v>-0.1</v>
      </c>
      <c r="AD310">
        <v>-0.1</v>
      </c>
      <c r="AE310">
        <v>-0.1</v>
      </c>
      <c r="AG310">
        <f t="shared" si="32"/>
        <v>18.5</v>
      </c>
      <c r="AH310">
        <f t="shared" si="33"/>
        <v>19.5</v>
      </c>
      <c r="AI310">
        <f t="shared" si="34"/>
        <v>20.5</v>
      </c>
      <c r="AJ310">
        <f t="shared" si="35"/>
        <v>21.5</v>
      </c>
      <c r="AK310">
        <f t="shared" si="36"/>
        <v>-999</v>
      </c>
      <c r="AL310">
        <f t="shared" si="37"/>
        <v>-0.1</v>
      </c>
      <c r="AM310">
        <f t="shared" si="38"/>
        <v>-999</v>
      </c>
      <c r="AN310">
        <f t="shared" si="39"/>
        <v>-999</v>
      </c>
    </row>
    <row r="311" spans="1:40" x14ac:dyDescent="0.25">
      <c r="A311">
        <v>565</v>
      </c>
      <c r="B311" t="s">
        <v>29</v>
      </c>
      <c r="C311" t="s">
        <v>68</v>
      </c>
      <c r="D311" t="s">
        <v>76</v>
      </c>
      <c r="E311" t="s">
        <v>54</v>
      </c>
      <c r="F311" t="s">
        <v>33</v>
      </c>
      <c r="G311" t="s">
        <v>34</v>
      </c>
      <c r="H311" t="s">
        <v>73</v>
      </c>
      <c r="I311" t="s">
        <v>47</v>
      </c>
      <c r="J311" t="s">
        <v>37</v>
      </c>
      <c r="K311" t="s">
        <v>38</v>
      </c>
      <c r="L311" t="s">
        <v>39</v>
      </c>
      <c r="M311" t="s">
        <v>77</v>
      </c>
      <c r="N311" t="s">
        <v>78</v>
      </c>
      <c r="O311" t="s">
        <v>55</v>
      </c>
      <c r="P311" t="s">
        <v>43</v>
      </c>
      <c r="Q311" t="s">
        <v>44</v>
      </c>
      <c r="R311" t="s">
        <v>45</v>
      </c>
      <c r="T311">
        <v>20</v>
      </c>
      <c r="U311">
        <v>-0.1</v>
      </c>
      <c r="V311">
        <v>-0.1</v>
      </c>
      <c r="W311">
        <v>-9.9999999999999395E-2</v>
      </c>
      <c r="X311">
        <v>-0.1</v>
      </c>
      <c r="Y311">
        <v>-0.1</v>
      </c>
      <c r="Z311">
        <v>-0.1</v>
      </c>
      <c r="AA311">
        <v>-0.1</v>
      </c>
      <c r="AB311">
        <v>-0.1</v>
      </c>
      <c r="AC311">
        <v>-0.1</v>
      </c>
      <c r="AD311">
        <v>-0.1</v>
      </c>
      <c r="AE311">
        <v>-0.1</v>
      </c>
      <c r="AG311">
        <f t="shared" si="32"/>
        <v>18.5</v>
      </c>
      <c r="AH311">
        <f t="shared" si="33"/>
        <v>19.5</v>
      </c>
      <c r="AI311">
        <f t="shared" si="34"/>
        <v>20.5</v>
      </c>
      <c r="AJ311">
        <f t="shared" si="35"/>
        <v>21.5</v>
      </c>
      <c r="AK311">
        <f t="shared" si="36"/>
        <v>-999</v>
      </c>
      <c r="AL311">
        <f t="shared" si="37"/>
        <v>-0.1</v>
      </c>
      <c r="AM311">
        <f t="shared" si="38"/>
        <v>-999</v>
      </c>
      <c r="AN311">
        <f t="shared" si="39"/>
        <v>-999</v>
      </c>
    </row>
    <row r="312" spans="1:40" x14ac:dyDescent="0.25">
      <c r="A312">
        <v>566</v>
      </c>
      <c r="B312" t="s">
        <v>29</v>
      </c>
      <c r="C312" t="s">
        <v>68</v>
      </c>
      <c r="D312" t="s">
        <v>76</v>
      </c>
      <c r="E312" t="s">
        <v>54</v>
      </c>
      <c r="F312" t="s">
        <v>33</v>
      </c>
      <c r="G312" t="s">
        <v>34</v>
      </c>
      <c r="H312" t="s">
        <v>73</v>
      </c>
      <c r="I312" t="s">
        <v>47</v>
      </c>
      <c r="J312" t="s">
        <v>37</v>
      </c>
      <c r="K312" t="s">
        <v>38</v>
      </c>
      <c r="L312" t="s">
        <v>39</v>
      </c>
      <c r="M312" t="s">
        <v>77</v>
      </c>
      <c r="N312" t="s">
        <v>78</v>
      </c>
      <c r="O312" t="s">
        <v>55</v>
      </c>
      <c r="P312" t="s">
        <v>43</v>
      </c>
      <c r="Q312" t="s">
        <v>71</v>
      </c>
      <c r="R312" t="s">
        <v>45</v>
      </c>
      <c r="T312">
        <v>20</v>
      </c>
      <c r="U312">
        <v>-0.1</v>
      </c>
      <c r="V312">
        <v>-0.1</v>
      </c>
      <c r="W312">
        <v>-9.9999999999999395E-2</v>
      </c>
      <c r="X312">
        <v>-0.1</v>
      </c>
      <c r="Y312">
        <v>-0.1</v>
      </c>
      <c r="Z312">
        <v>-0.1</v>
      </c>
      <c r="AA312">
        <v>-0.1</v>
      </c>
      <c r="AB312">
        <v>-0.1</v>
      </c>
      <c r="AC312">
        <v>-0.1</v>
      </c>
      <c r="AD312">
        <v>-0.1</v>
      </c>
      <c r="AE312">
        <v>-0.1</v>
      </c>
      <c r="AG312">
        <f t="shared" si="32"/>
        <v>18.5</v>
      </c>
      <c r="AH312">
        <f t="shared" si="33"/>
        <v>19.5</v>
      </c>
      <c r="AI312">
        <f t="shared" si="34"/>
        <v>20.5</v>
      </c>
      <c r="AJ312">
        <f t="shared" si="35"/>
        <v>21.5</v>
      </c>
      <c r="AK312">
        <f t="shared" si="36"/>
        <v>-999</v>
      </c>
      <c r="AL312">
        <f t="shared" si="37"/>
        <v>-0.1</v>
      </c>
      <c r="AM312">
        <f t="shared" si="38"/>
        <v>-999</v>
      </c>
      <c r="AN312">
        <f t="shared" si="39"/>
        <v>-999</v>
      </c>
    </row>
    <row r="313" spans="1:40" x14ac:dyDescent="0.25">
      <c r="A313">
        <v>567</v>
      </c>
      <c r="B313" t="s">
        <v>29</v>
      </c>
      <c r="C313" t="s">
        <v>68</v>
      </c>
      <c r="D313" t="s">
        <v>76</v>
      </c>
      <c r="E313" t="s">
        <v>54</v>
      </c>
      <c r="F313" t="s">
        <v>33</v>
      </c>
      <c r="G313" t="s">
        <v>34</v>
      </c>
      <c r="H313" t="s">
        <v>73</v>
      </c>
      <c r="I313" t="s">
        <v>47</v>
      </c>
      <c r="J313" t="s">
        <v>37</v>
      </c>
      <c r="K313" t="s">
        <v>38</v>
      </c>
      <c r="L313" t="s">
        <v>39</v>
      </c>
      <c r="M313" t="s">
        <v>77</v>
      </c>
      <c r="N313" t="s">
        <v>78</v>
      </c>
      <c r="O313" t="s">
        <v>55</v>
      </c>
      <c r="P313" t="s">
        <v>46</v>
      </c>
      <c r="Q313" t="s">
        <v>44</v>
      </c>
      <c r="R313" t="s">
        <v>45</v>
      </c>
      <c r="T313">
        <v>20</v>
      </c>
      <c r="U313">
        <v>-0.1</v>
      </c>
      <c r="V313">
        <v>-0.1</v>
      </c>
      <c r="W313">
        <v>-9.9999999999999395E-2</v>
      </c>
      <c r="X313">
        <v>-0.1</v>
      </c>
      <c r="Y313">
        <v>-0.1</v>
      </c>
      <c r="Z313">
        <v>-0.1</v>
      </c>
      <c r="AA313">
        <v>-0.1</v>
      </c>
      <c r="AB313">
        <v>-0.1</v>
      </c>
      <c r="AC313">
        <v>-0.1</v>
      </c>
      <c r="AD313">
        <v>-0.1</v>
      </c>
      <c r="AE313">
        <v>-0.1</v>
      </c>
      <c r="AG313">
        <f t="shared" si="32"/>
        <v>18.5</v>
      </c>
      <c r="AH313">
        <f t="shared" si="33"/>
        <v>19.5</v>
      </c>
      <c r="AI313">
        <f t="shared" si="34"/>
        <v>20.5</v>
      </c>
      <c r="AJ313">
        <f t="shared" si="35"/>
        <v>21.5</v>
      </c>
      <c r="AK313">
        <f t="shared" si="36"/>
        <v>-999</v>
      </c>
      <c r="AL313">
        <f t="shared" si="37"/>
        <v>-0.1</v>
      </c>
      <c r="AM313">
        <f t="shared" si="38"/>
        <v>-999</v>
      </c>
      <c r="AN313">
        <f t="shared" si="39"/>
        <v>-999</v>
      </c>
    </row>
    <row r="314" spans="1:40" x14ac:dyDescent="0.25">
      <c r="A314">
        <v>568</v>
      </c>
      <c r="B314" t="s">
        <v>29</v>
      </c>
      <c r="C314" t="s">
        <v>68</v>
      </c>
      <c r="D314" t="s">
        <v>76</v>
      </c>
      <c r="E314" t="s">
        <v>54</v>
      </c>
      <c r="F314" t="s">
        <v>33</v>
      </c>
      <c r="G314" t="s">
        <v>34</v>
      </c>
      <c r="H314" t="s">
        <v>73</v>
      </c>
      <c r="I314" t="s">
        <v>47</v>
      </c>
      <c r="J314" t="s">
        <v>37</v>
      </c>
      <c r="K314" t="s">
        <v>38</v>
      </c>
      <c r="L314" t="s">
        <v>39</v>
      </c>
      <c r="M314" t="s">
        <v>77</v>
      </c>
      <c r="N314" t="s">
        <v>78</v>
      </c>
      <c r="O314" t="s">
        <v>55</v>
      </c>
      <c r="P314" t="s">
        <v>46</v>
      </c>
      <c r="Q314" t="s">
        <v>71</v>
      </c>
      <c r="R314" t="s">
        <v>45</v>
      </c>
      <c r="T314">
        <v>20</v>
      </c>
      <c r="U314">
        <v>-0.1</v>
      </c>
      <c r="V314">
        <v>-0.1</v>
      </c>
      <c r="W314">
        <v>-9.9999999999999395E-2</v>
      </c>
      <c r="X314">
        <v>-0.1</v>
      </c>
      <c r="Y314">
        <v>-0.1</v>
      </c>
      <c r="Z314">
        <v>-0.1</v>
      </c>
      <c r="AA314">
        <v>-0.1</v>
      </c>
      <c r="AB314">
        <v>-0.1</v>
      </c>
      <c r="AC314">
        <v>-0.1</v>
      </c>
      <c r="AD314">
        <v>-0.1</v>
      </c>
      <c r="AE314">
        <v>-0.1</v>
      </c>
      <c r="AG314">
        <f t="shared" si="32"/>
        <v>18.5</v>
      </c>
      <c r="AH314">
        <f t="shared" si="33"/>
        <v>19.5</v>
      </c>
      <c r="AI314">
        <f t="shared" si="34"/>
        <v>20.5</v>
      </c>
      <c r="AJ314">
        <f t="shared" si="35"/>
        <v>21.5</v>
      </c>
      <c r="AK314">
        <f t="shared" si="36"/>
        <v>-999</v>
      </c>
      <c r="AL314">
        <f t="shared" si="37"/>
        <v>-0.1</v>
      </c>
      <c r="AM314">
        <f t="shared" si="38"/>
        <v>-999</v>
      </c>
      <c r="AN314">
        <f t="shared" si="39"/>
        <v>-999</v>
      </c>
    </row>
    <row r="315" spans="1:40" x14ac:dyDescent="0.25">
      <c r="A315">
        <v>649</v>
      </c>
      <c r="B315" t="s">
        <v>29</v>
      </c>
      <c r="C315" t="s">
        <v>68</v>
      </c>
      <c r="D315" t="s">
        <v>79</v>
      </c>
      <c r="E315" t="s">
        <v>54</v>
      </c>
      <c r="F315" t="s">
        <v>33</v>
      </c>
      <c r="G315" t="s">
        <v>34</v>
      </c>
      <c r="H315" t="s">
        <v>73</v>
      </c>
      <c r="I315" t="s">
        <v>36</v>
      </c>
      <c r="J315" t="s">
        <v>37</v>
      </c>
      <c r="K315" t="s">
        <v>38</v>
      </c>
      <c r="L315" t="s">
        <v>39</v>
      </c>
      <c r="M315" t="s">
        <v>80</v>
      </c>
      <c r="N315" t="s">
        <v>81</v>
      </c>
      <c r="O315" t="s">
        <v>55</v>
      </c>
      <c r="P315" t="s">
        <v>43</v>
      </c>
      <c r="Q315" t="s">
        <v>44</v>
      </c>
      <c r="R315" t="s">
        <v>45</v>
      </c>
      <c r="T315">
        <v>20</v>
      </c>
      <c r="U315">
        <v>-0.1</v>
      </c>
      <c r="V315">
        <v>-0.1</v>
      </c>
      <c r="W315">
        <v>-9.9999999999999395E-2</v>
      </c>
      <c r="X315">
        <v>-0.1</v>
      </c>
      <c r="Y315">
        <v>-0.1</v>
      </c>
      <c r="Z315">
        <v>-0.1</v>
      </c>
      <c r="AA315">
        <v>-0.1</v>
      </c>
      <c r="AB315">
        <v>-0.1</v>
      </c>
      <c r="AC315">
        <v>-0.1</v>
      </c>
      <c r="AD315">
        <v>-0.1</v>
      </c>
      <c r="AE315">
        <v>-0.1</v>
      </c>
      <c r="AG315">
        <f t="shared" si="32"/>
        <v>18.5</v>
      </c>
      <c r="AH315">
        <f t="shared" si="33"/>
        <v>19.5</v>
      </c>
      <c r="AI315">
        <f t="shared" si="34"/>
        <v>20.5</v>
      </c>
      <c r="AJ315">
        <f t="shared" si="35"/>
        <v>21.5</v>
      </c>
      <c r="AK315">
        <f t="shared" si="36"/>
        <v>-999</v>
      </c>
      <c r="AL315">
        <f t="shared" si="37"/>
        <v>-0.1</v>
      </c>
      <c r="AM315">
        <f t="shared" si="38"/>
        <v>-999</v>
      </c>
      <c r="AN315">
        <f t="shared" si="39"/>
        <v>-999</v>
      </c>
    </row>
    <row r="316" spans="1:40" x14ac:dyDescent="0.25">
      <c r="A316">
        <v>650</v>
      </c>
      <c r="B316" t="s">
        <v>29</v>
      </c>
      <c r="C316" t="s">
        <v>68</v>
      </c>
      <c r="D316" t="s">
        <v>79</v>
      </c>
      <c r="E316" t="s">
        <v>54</v>
      </c>
      <c r="F316" t="s">
        <v>33</v>
      </c>
      <c r="G316" t="s">
        <v>34</v>
      </c>
      <c r="H316" t="s">
        <v>73</v>
      </c>
      <c r="I316" t="s">
        <v>36</v>
      </c>
      <c r="J316" t="s">
        <v>37</v>
      </c>
      <c r="K316" t="s">
        <v>38</v>
      </c>
      <c r="L316" t="s">
        <v>39</v>
      </c>
      <c r="M316" t="s">
        <v>80</v>
      </c>
      <c r="N316" t="s">
        <v>81</v>
      </c>
      <c r="O316" t="s">
        <v>55</v>
      </c>
      <c r="P316" t="s">
        <v>43</v>
      </c>
      <c r="Q316" t="s">
        <v>71</v>
      </c>
      <c r="R316" t="s">
        <v>45</v>
      </c>
      <c r="T316">
        <v>20</v>
      </c>
      <c r="U316">
        <v>-0.1</v>
      </c>
      <c r="V316">
        <v>-0.1</v>
      </c>
      <c r="W316">
        <v>-9.9999999999999395E-2</v>
      </c>
      <c r="X316">
        <v>-0.1</v>
      </c>
      <c r="Y316">
        <v>-0.1</v>
      </c>
      <c r="Z316">
        <v>-0.1</v>
      </c>
      <c r="AA316">
        <v>-0.1</v>
      </c>
      <c r="AB316">
        <v>-0.1</v>
      </c>
      <c r="AC316">
        <v>-0.1</v>
      </c>
      <c r="AD316">
        <v>-0.1</v>
      </c>
      <c r="AE316">
        <v>-0.1</v>
      </c>
      <c r="AG316">
        <f t="shared" si="32"/>
        <v>18.5</v>
      </c>
      <c r="AH316">
        <f t="shared" si="33"/>
        <v>19.5</v>
      </c>
      <c r="AI316">
        <f t="shared" si="34"/>
        <v>20.5</v>
      </c>
      <c r="AJ316">
        <f t="shared" si="35"/>
        <v>21.5</v>
      </c>
      <c r="AK316">
        <f t="shared" si="36"/>
        <v>-999</v>
      </c>
      <c r="AL316">
        <f t="shared" si="37"/>
        <v>-0.1</v>
      </c>
      <c r="AM316">
        <f t="shared" si="38"/>
        <v>-999</v>
      </c>
      <c r="AN316">
        <f t="shared" si="39"/>
        <v>-999</v>
      </c>
    </row>
    <row r="317" spans="1:40" x14ac:dyDescent="0.25">
      <c r="A317">
        <v>651</v>
      </c>
      <c r="B317" t="s">
        <v>29</v>
      </c>
      <c r="C317" t="s">
        <v>68</v>
      </c>
      <c r="D317" t="s">
        <v>79</v>
      </c>
      <c r="E317" t="s">
        <v>54</v>
      </c>
      <c r="F317" t="s">
        <v>33</v>
      </c>
      <c r="G317" t="s">
        <v>34</v>
      </c>
      <c r="H317" t="s">
        <v>73</v>
      </c>
      <c r="I317" t="s">
        <v>36</v>
      </c>
      <c r="J317" t="s">
        <v>37</v>
      </c>
      <c r="K317" t="s">
        <v>38</v>
      </c>
      <c r="L317" t="s">
        <v>39</v>
      </c>
      <c r="M317" t="s">
        <v>80</v>
      </c>
      <c r="N317" t="s">
        <v>81</v>
      </c>
      <c r="O317" t="s">
        <v>55</v>
      </c>
      <c r="P317" t="s">
        <v>46</v>
      </c>
      <c r="Q317" t="s">
        <v>44</v>
      </c>
      <c r="R317" t="s">
        <v>45</v>
      </c>
      <c r="T317">
        <v>20</v>
      </c>
      <c r="U317">
        <v>-0.1</v>
      </c>
      <c r="V317">
        <v>-0.1</v>
      </c>
      <c r="W317">
        <v>-9.9999999999999395E-2</v>
      </c>
      <c r="X317">
        <v>-0.1</v>
      </c>
      <c r="Y317">
        <v>-0.1</v>
      </c>
      <c r="Z317">
        <v>-0.1</v>
      </c>
      <c r="AA317">
        <v>-0.1</v>
      </c>
      <c r="AB317">
        <v>-0.1</v>
      </c>
      <c r="AC317">
        <v>-0.1</v>
      </c>
      <c r="AD317">
        <v>-0.1</v>
      </c>
      <c r="AE317">
        <v>-0.1</v>
      </c>
      <c r="AG317">
        <f t="shared" si="32"/>
        <v>18.5</v>
      </c>
      <c r="AH317">
        <f t="shared" si="33"/>
        <v>19.5</v>
      </c>
      <c r="AI317">
        <f t="shared" si="34"/>
        <v>20.5</v>
      </c>
      <c r="AJ317">
        <f t="shared" si="35"/>
        <v>21.5</v>
      </c>
      <c r="AK317">
        <f t="shared" si="36"/>
        <v>-999</v>
      </c>
      <c r="AL317">
        <f t="shared" si="37"/>
        <v>-0.1</v>
      </c>
      <c r="AM317">
        <f t="shared" si="38"/>
        <v>-999</v>
      </c>
      <c r="AN317">
        <f t="shared" si="39"/>
        <v>-999</v>
      </c>
    </row>
    <row r="318" spans="1:40" x14ac:dyDescent="0.25">
      <c r="A318">
        <v>652</v>
      </c>
      <c r="B318" t="s">
        <v>29</v>
      </c>
      <c r="C318" t="s">
        <v>68</v>
      </c>
      <c r="D318" t="s">
        <v>79</v>
      </c>
      <c r="E318" t="s">
        <v>54</v>
      </c>
      <c r="F318" t="s">
        <v>33</v>
      </c>
      <c r="G318" t="s">
        <v>34</v>
      </c>
      <c r="H318" t="s">
        <v>73</v>
      </c>
      <c r="I318" t="s">
        <v>36</v>
      </c>
      <c r="J318" t="s">
        <v>37</v>
      </c>
      <c r="K318" t="s">
        <v>38</v>
      </c>
      <c r="L318" t="s">
        <v>39</v>
      </c>
      <c r="M318" t="s">
        <v>80</v>
      </c>
      <c r="N318" t="s">
        <v>81</v>
      </c>
      <c r="O318" t="s">
        <v>55</v>
      </c>
      <c r="P318" t="s">
        <v>46</v>
      </c>
      <c r="Q318" t="s">
        <v>71</v>
      </c>
      <c r="R318" t="s">
        <v>45</v>
      </c>
      <c r="T318">
        <v>20</v>
      </c>
      <c r="U318">
        <v>-0.1</v>
      </c>
      <c r="V318">
        <v>-0.1</v>
      </c>
      <c r="W318">
        <v>-9.9999999999999395E-2</v>
      </c>
      <c r="X318">
        <v>-0.1</v>
      </c>
      <c r="Y318">
        <v>-0.1</v>
      </c>
      <c r="Z318">
        <v>-0.1</v>
      </c>
      <c r="AA318">
        <v>-0.1</v>
      </c>
      <c r="AB318">
        <v>-0.1</v>
      </c>
      <c r="AC318">
        <v>-0.1</v>
      </c>
      <c r="AD318">
        <v>-0.1</v>
      </c>
      <c r="AE318">
        <v>-0.1</v>
      </c>
      <c r="AG318">
        <f t="shared" si="32"/>
        <v>18.5</v>
      </c>
      <c r="AH318">
        <f t="shared" si="33"/>
        <v>19.5</v>
      </c>
      <c r="AI318">
        <f t="shared" si="34"/>
        <v>20.5</v>
      </c>
      <c r="AJ318">
        <f t="shared" si="35"/>
        <v>21.5</v>
      </c>
      <c r="AK318">
        <f t="shared" si="36"/>
        <v>-999</v>
      </c>
      <c r="AL318">
        <f t="shared" si="37"/>
        <v>-0.1</v>
      </c>
      <c r="AM318">
        <f t="shared" si="38"/>
        <v>-999</v>
      </c>
      <c r="AN318">
        <f t="shared" si="39"/>
        <v>-999</v>
      </c>
    </row>
    <row r="319" spans="1:40" x14ac:dyDescent="0.25">
      <c r="A319">
        <v>653</v>
      </c>
      <c r="B319" t="s">
        <v>29</v>
      </c>
      <c r="C319" t="s">
        <v>68</v>
      </c>
      <c r="D319" t="s">
        <v>79</v>
      </c>
      <c r="E319" t="s">
        <v>54</v>
      </c>
      <c r="F319" t="s">
        <v>33</v>
      </c>
      <c r="G319" t="s">
        <v>34</v>
      </c>
      <c r="H319" t="s">
        <v>73</v>
      </c>
      <c r="I319" t="s">
        <v>47</v>
      </c>
      <c r="J319" t="s">
        <v>37</v>
      </c>
      <c r="K319" t="s">
        <v>38</v>
      </c>
      <c r="L319" t="s">
        <v>39</v>
      </c>
      <c r="M319" t="s">
        <v>80</v>
      </c>
      <c r="N319" t="s">
        <v>81</v>
      </c>
      <c r="O319" t="s">
        <v>55</v>
      </c>
      <c r="P319" t="s">
        <v>43</v>
      </c>
      <c r="Q319" t="s">
        <v>44</v>
      </c>
      <c r="R319" t="s">
        <v>45</v>
      </c>
      <c r="T319">
        <v>20</v>
      </c>
      <c r="U319">
        <v>-0.1</v>
      </c>
      <c r="V319">
        <v>-0.1</v>
      </c>
      <c r="W319">
        <v>-9.9999999999999395E-2</v>
      </c>
      <c r="X319">
        <v>-0.1</v>
      </c>
      <c r="Y319">
        <v>-0.1</v>
      </c>
      <c r="Z319">
        <v>-0.1</v>
      </c>
      <c r="AA319">
        <v>-0.1</v>
      </c>
      <c r="AB319">
        <v>-0.1</v>
      </c>
      <c r="AC319">
        <v>-0.1</v>
      </c>
      <c r="AD319">
        <v>-0.1</v>
      </c>
      <c r="AE319">
        <v>-0.1</v>
      </c>
      <c r="AG319">
        <f t="shared" si="32"/>
        <v>18.5</v>
      </c>
      <c r="AH319">
        <f t="shared" si="33"/>
        <v>19.5</v>
      </c>
      <c r="AI319">
        <f t="shared" si="34"/>
        <v>20.5</v>
      </c>
      <c r="AJ319">
        <f t="shared" si="35"/>
        <v>21.5</v>
      </c>
      <c r="AK319">
        <f t="shared" si="36"/>
        <v>-999</v>
      </c>
      <c r="AL319">
        <f t="shared" si="37"/>
        <v>-0.1</v>
      </c>
      <c r="AM319">
        <f t="shared" si="38"/>
        <v>-999</v>
      </c>
      <c r="AN319">
        <f t="shared" si="39"/>
        <v>-999</v>
      </c>
    </row>
    <row r="320" spans="1:40" x14ac:dyDescent="0.25">
      <c r="A320">
        <v>654</v>
      </c>
      <c r="B320" t="s">
        <v>29</v>
      </c>
      <c r="C320" t="s">
        <v>68</v>
      </c>
      <c r="D320" t="s">
        <v>79</v>
      </c>
      <c r="E320" t="s">
        <v>54</v>
      </c>
      <c r="F320" t="s">
        <v>33</v>
      </c>
      <c r="G320" t="s">
        <v>34</v>
      </c>
      <c r="H320" t="s">
        <v>73</v>
      </c>
      <c r="I320" t="s">
        <v>47</v>
      </c>
      <c r="J320" t="s">
        <v>37</v>
      </c>
      <c r="K320" t="s">
        <v>38</v>
      </c>
      <c r="L320" t="s">
        <v>39</v>
      </c>
      <c r="M320" t="s">
        <v>80</v>
      </c>
      <c r="N320" t="s">
        <v>81</v>
      </c>
      <c r="O320" t="s">
        <v>55</v>
      </c>
      <c r="P320" t="s">
        <v>43</v>
      </c>
      <c r="Q320" t="s">
        <v>71</v>
      </c>
      <c r="R320" t="s">
        <v>45</v>
      </c>
      <c r="T320">
        <v>20</v>
      </c>
      <c r="U320">
        <v>-0.1</v>
      </c>
      <c r="V320">
        <v>-0.1</v>
      </c>
      <c r="W320">
        <v>-9.9999999999999395E-2</v>
      </c>
      <c r="X320">
        <v>-0.1</v>
      </c>
      <c r="Y320">
        <v>-0.1</v>
      </c>
      <c r="Z320">
        <v>-0.1</v>
      </c>
      <c r="AA320">
        <v>-0.1</v>
      </c>
      <c r="AB320">
        <v>-0.1</v>
      </c>
      <c r="AC320">
        <v>-0.1</v>
      </c>
      <c r="AD320">
        <v>-0.1</v>
      </c>
      <c r="AE320">
        <v>-0.1</v>
      </c>
      <c r="AG320">
        <f t="shared" si="32"/>
        <v>18.5</v>
      </c>
      <c r="AH320">
        <f t="shared" si="33"/>
        <v>19.5</v>
      </c>
      <c r="AI320">
        <f t="shared" si="34"/>
        <v>20.5</v>
      </c>
      <c r="AJ320">
        <f t="shared" si="35"/>
        <v>21.5</v>
      </c>
      <c r="AK320">
        <f t="shared" si="36"/>
        <v>-999</v>
      </c>
      <c r="AL320">
        <f t="shared" si="37"/>
        <v>-0.1</v>
      </c>
      <c r="AM320">
        <f t="shared" si="38"/>
        <v>-999</v>
      </c>
      <c r="AN320">
        <f t="shared" si="39"/>
        <v>-999</v>
      </c>
    </row>
    <row r="321" spans="1:40" x14ac:dyDescent="0.25">
      <c r="A321">
        <v>655</v>
      </c>
      <c r="B321" t="s">
        <v>29</v>
      </c>
      <c r="C321" t="s">
        <v>68</v>
      </c>
      <c r="D321" t="s">
        <v>79</v>
      </c>
      <c r="E321" t="s">
        <v>54</v>
      </c>
      <c r="F321" t="s">
        <v>33</v>
      </c>
      <c r="G321" t="s">
        <v>34</v>
      </c>
      <c r="H321" t="s">
        <v>73</v>
      </c>
      <c r="I321" t="s">
        <v>47</v>
      </c>
      <c r="J321" t="s">
        <v>37</v>
      </c>
      <c r="K321" t="s">
        <v>38</v>
      </c>
      <c r="L321" t="s">
        <v>39</v>
      </c>
      <c r="M321" t="s">
        <v>80</v>
      </c>
      <c r="N321" t="s">
        <v>81</v>
      </c>
      <c r="O321" t="s">
        <v>55</v>
      </c>
      <c r="P321" t="s">
        <v>46</v>
      </c>
      <c r="Q321" t="s">
        <v>44</v>
      </c>
      <c r="R321" t="s">
        <v>45</v>
      </c>
      <c r="T321">
        <v>20</v>
      </c>
      <c r="U321">
        <v>-0.1</v>
      </c>
      <c r="V321">
        <v>-0.1</v>
      </c>
      <c r="W321">
        <v>-9.9999999999999395E-2</v>
      </c>
      <c r="X321">
        <v>-0.1</v>
      </c>
      <c r="Y321">
        <v>-0.1</v>
      </c>
      <c r="Z321">
        <v>-0.1</v>
      </c>
      <c r="AA321">
        <v>-0.1</v>
      </c>
      <c r="AB321">
        <v>-0.1</v>
      </c>
      <c r="AC321">
        <v>-0.1</v>
      </c>
      <c r="AD321">
        <v>-0.1</v>
      </c>
      <c r="AE321">
        <v>-0.1</v>
      </c>
      <c r="AG321">
        <f t="shared" si="32"/>
        <v>18.5</v>
      </c>
      <c r="AH321">
        <f t="shared" si="33"/>
        <v>19.5</v>
      </c>
      <c r="AI321">
        <f t="shared" si="34"/>
        <v>20.5</v>
      </c>
      <c r="AJ321">
        <f t="shared" si="35"/>
        <v>21.5</v>
      </c>
      <c r="AK321">
        <f t="shared" si="36"/>
        <v>-999</v>
      </c>
      <c r="AL321">
        <f t="shared" si="37"/>
        <v>-0.1</v>
      </c>
      <c r="AM321">
        <f t="shared" si="38"/>
        <v>-999</v>
      </c>
      <c r="AN321">
        <f t="shared" si="39"/>
        <v>-999</v>
      </c>
    </row>
    <row r="322" spans="1:40" x14ac:dyDescent="0.25">
      <c r="A322">
        <v>656</v>
      </c>
      <c r="B322" t="s">
        <v>29</v>
      </c>
      <c r="C322" t="s">
        <v>68</v>
      </c>
      <c r="D322" t="s">
        <v>79</v>
      </c>
      <c r="E322" t="s">
        <v>54</v>
      </c>
      <c r="F322" t="s">
        <v>33</v>
      </c>
      <c r="G322" t="s">
        <v>34</v>
      </c>
      <c r="H322" t="s">
        <v>73</v>
      </c>
      <c r="I322" t="s">
        <v>47</v>
      </c>
      <c r="J322" t="s">
        <v>37</v>
      </c>
      <c r="K322" t="s">
        <v>38</v>
      </c>
      <c r="L322" t="s">
        <v>39</v>
      </c>
      <c r="M322" t="s">
        <v>80</v>
      </c>
      <c r="N322" t="s">
        <v>81</v>
      </c>
      <c r="O322" t="s">
        <v>55</v>
      </c>
      <c r="P322" t="s">
        <v>46</v>
      </c>
      <c r="Q322" t="s">
        <v>71</v>
      </c>
      <c r="R322" t="s">
        <v>45</v>
      </c>
      <c r="T322">
        <v>20</v>
      </c>
      <c r="U322">
        <v>-0.1</v>
      </c>
      <c r="V322">
        <v>-0.1</v>
      </c>
      <c r="W322">
        <v>-9.9999999999999395E-2</v>
      </c>
      <c r="X322">
        <v>-0.1</v>
      </c>
      <c r="Y322">
        <v>-0.1</v>
      </c>
      <c r="Z322">
        <v>-0.1</v>
      </c>
      <c r="AA322">
        <v>-0.1</v>
      </c>
      <c r="AB322">
        <v>-0.1</v>
      </c>
      <c r="AC322">
        <v>-0.1</v>
      </c>
      <c r="AD322">
        <v>-0.1</v>
      </c>
      <c r="AE322">
        <v>-0.1</v>
      </c>
      <c r="AG322">
        <f t="shared" si="32"/>
        <v>18.5</v>
      </c>
      <c r="AH322">
        <f t="shared" si="33"/>
        <v>19.5</v>
      </c>
      <c r="AI322">
        <f t="shared" si="34"/>
        <v>20.5</v>
      </c>
      <c r="AJ322">
        <f t="shared" si="35"/>
        <v>21.5</v>
      </c>
      <c r="AK322">
        <f t="shared" si="36"/>
        <v>-999</v>
      </c>
      <c r="AL322">
        <f t="shared" si="37"/>
        <v>-0.1</v>
      </c>
      <c r="AM322">
        <f t="shared" si="38"/>
        <v>-999</v>
      </c>
      <c r="AN322">
        <f t="shared" si="39"/>
        <v>-999</v>
      </c>
    </row>
    <row r="323" spans="1:40" x14ac:dyDescent="0.25">
      <c r="A323">
        <v>737</v>
      </c>
      <c r="B323" t="s">
        <v>29</v>
      </c>
      <c r="C323" t="s">
        <v>82</v>
      </c>
      <c r="D323" t="s">
        <v>31</v>
      </c>
      <c r="E323" t="s">
        <v>54</v>
      </c>
      <c r="F323" t="s">
        <v>33</v>
      </c>
      <c r="G323" t="s">
        <v>34</v>
      </c>
      <c r="H323" t="s">
        <v>35</v>
      </c>
      <c r="I323" t="s">
        <v>36</v>
      </c>
      <c r="J323" t="s">
        <v>37</v>
      </c>
      <c r="K323" t="s">
        <v>38</v>
      </c>
      <c r="L323" t="s">
        <v>39</v>
      </c>
      <c r="M323" t="s">
        <v>40</v>
      </c>
      <c r="N323" t="s">
        <v>41</v>
      </c>
      <c r="O323" t="s">
        <v>55</v>
      </c>
      <c r="P323" t="s">
        <v>43</v>
      </c>
      <c r="Q323" t="s">
        <v>44</v>
      </c>
      <c r="R323" t="s">
        <v>45</v>
      </c>
      <c r="T323">
        <v>20</v>
      </c>
      <c r="U323">
        <v>-0.1</v>
      </c>
      <c r="V323">
        <v>-0.1</v>
      </c>
      <c r="W323">
        <v>-9.9999999999999395E-2</v>
      </c>
      <c r="X323">
        <v>-0.1</v>
      </c>
      <c r="Y323">
        <v>-0.1</v>
      </c>
      <c r="Z323">
        <v>-0.1</v>
      </c>
      <c r="AA323">
        <v>-0.1</v>
      </c>
      <c r="AB323">
        <v>-0.1</v>
      </c>
      <c r="AC323">
        <v>-0.1</v>
      </c>
      <c r="AD323">
        <v>-0.1</v>
      </c>
      <c r="AE323">
        <v>-0.1</v>
      </c>
      <c r="AG323">
        <f t="shared" si="32"/>
        <v>18.5</v>
      </c>
      <c r="AH323">
        <f t="shared" si="33"/>
        <v>19.5</v>
      </c>
      <c r="AI323">
        <f t="shared" si="34"/>
        <v>20.5</v>
      </c>
      <c r="AJ323">
        <f t="shared" si="35"/>
        <v>21.5</v>
      </c>
      <c r="AK323">
        <f t="shared" si="36"/>
        <v>-999</v>
      </c>
      <c r="AL323">
        <f t="shared" si="37"/>
        <v>-999</v>
      </c>
      <c r="AM323">
        <f t="shared" si="38"/>
        <v>-0.1</v>
      </c>
      <c r="AN323">
        <f t="shared" si="39"/>
        <v>-999</v>
      </c>
    </row>
    <row r="324" spans="1:40" x14ac:dyDescent="0.25">
      <c r="A324">
        <v>738</v>
      </c>
      <c r="B324" t="s">
        <v>29</v>
      </c>
      <c r="C324" t="s">
        <v>82</v>
      </c>
      <c r="D324" t="s">
        <v>31</v>
      </c>
      <c r="E324" t="s">
        <v>54</v>
      </c>
      <c r="F324" t="s">
        <v>33</v>
      </c>
      <c r="G324" t="s">
        <v>34</v>
      </c>
      <c r="H324" t="s">
        <v>35</v>
      </c>
      <c r="I324" t="s">
        <v>36</v>
      </c>
      <c r="J324" t="s">
        <v>37</v>
      </c>
      <c r="K324" t="s">
        <v>38</v>
      </c>
      <c r="L324" t="s">
        <v>39</v>
      </c>
      <c r="M324" t="s">
        <v>40</v>
      </c>
      <c r="N324" t="s">
        <v>41</v>
      </c>
      <c r="O324" t="s">
        <v>55</v>
      </c>
      <c r="P324" t="s">
        <v>43</v>
      </c>
      <c r="Q324" t="s">
        <v>71</v>
      </c>
      <c r="R324" t="s">
        <v>45</v>
      </c>
      <c r="T324">
        <v>20</v>
      </c>
      <c r="U324">
        <v>-0.1</v>
      </c>
      <c r="V324">
        <v>-0.1</v>
      </c>
      <c r="W324">
        <v>-9.9999999999999395E-2</v>
      </c>
      <c r="X324">
        <v>-0.1</v>
      </c>
      <c r="Y324">
        <v>-0.1</v>
      </c>
      <c r="Z324">
        <v>-0.1</v>
      </c>
      <c r="AA324">
        <v>-0.1</v>
      </c>
      <c r="AB324">
        <v>-0.1</v>
      </c>
      <c r="AC324">
        <v>-0.1</v>
      </c>
      <c r="AD324">
        <v>-0.1</v>
      </c>
      <c r="AE324">
        <v>-0.1</v>
      </c>
      <c r="AG324">
        <f t="shared" ref="AG324:AG387" si="40">$T324-1.5</f>
        <v>18.5</v>
      </c>
      <c r="AH324">
        <f t="shared" ref="AH324:AH387" si="41">$T324-0.5</f>
        <v>19.5</v>
      </c>
      <c r="AI324">
        <f t="shared" ref="AI324:AI387" si="42">$T324+0.5</f>
        <v>20.5</v>
      </c>
      <c r="AJ324">
        <f t="shared" ref="AJ324:AJ387" si="43">$T324+1.5</f>
        <v>21.5</v>
      </c>
      <c r="AK324">
        <f t="shared" ref="AK324:AK387" si="44">IF($C324="5_continue_40m3s",$AB324,-999)</f>
        <v>-999</v>
      </c>
      <c r="AL324">
        <f t="shared" ref="AL324:AL387" si="45">IF($C324="3_continue_25m3s",$AB324,-999)</f>
        <v>-999</v>
      </c>
      <c r="AM324">
        <f t="shared" ref="AM324:AM387" si="46">IF($C324="4_continue_25m3s_winterdoorspoeling",$AB324,-999)</f>
        <v>-0.1</v>
      </c>
      <c r="AN324">
        <f t="shared" ref="AN324:AN387" si="47">IF($C324="1_continue_15m3s",$AB324,-999)</f>
        <v>-999</v>
      </c>
    </row>
    <row r="325" spans="1:40" x14ac:dyDescent="0.25">
      <c r="A325">
        <v>739</v>
      </c>
      <c r="B325" t="s">
        <v>29</v>
      </c>
      <c r="C325" t="s">
        <v>82</v>
      </c>
      <c r="D325" t="s">
        <v>31</v>
      </c>
      <c r="E325" t="s">
        <v>54</v>
      </c>
      <c r="F325" t="s">
        <v>33</v>
      </c>
      <c r="G325" t="s">
        <v>34</v>
      </c>
      <c r="H325" t="s">
        <v>35</v>
      </c>
      <c r="I325" t="s">
        <v>36</v>
      </c>
      <c r="J325" t="s">
        <v>37</v>
      </c>
      <c r="K325" t="s">
        <v>38</v>
      </c>
      <c r="L325" t="s">
        <v>39</v>
      </c>
      <c r="M325" t="s">
        <v>40</v>
      </c>
      <c r="N325" t="s">
        <v>41</v>
      </c>
      <c r="O325" t="s">
        <v>55</v>
      </c>
      <c r="P325" t="s">
        <v>46</v>
      </c>
      <c r="Q325" t="s">
        <v>44</v>
      </c>
      <c r="R325" t="s">
        <v>45</v>
      </c>
      <c r="T325">
        <v>20</v>
      </c>
      <c r="U325">
        <v>-0.1</v>
      </c>
      <c r="V325">
        <v>-0.1</v>
      </c>
      <c r="W325">
        <v>-9.9999999999999395E-2</v>
      </c>
      <c r="X325">
        <v>-0.1</v>
      </c>
      <c r="Y325">
        <v>-0.1</v>
      </c>
      <c r="Z325">
        <v>-0.1</v>
      </c>
      <c r="AA325">
        <v>-0.1</v>
      </c>
      <c r="AB325">
        <v>-0.1</v>
      </c>
      <c r="AC325">
        <v>-0.1</v>
      </c>
      <c r="AD325">
        <v>-0.1</v>
      </c>
      <c r="AE325">
        <v>-0.1</v>
      </c>
      <c r="AG325">
        <f t="shared" si="40"/>
        <v>18.5</v>
      </c>
      <c r="AH325">
        <f t="shared" si="41"/>
        <v>19.5</v>
      </c>
      <c r="AI325">
        <f t="shared" si="42"/>
        <v>20.5</v>
      </c>
      <c r="AJ325">
        <f t="shared" si="43"/>
        <v>21.5</v>
      </c>
      <c r="AK325">
        <f t="shared" si="44"/>
        <v>-999</v>
      </c>
      <c r="AL325">
        <f t="shared" si="45"/>
        <v>-999</v>
      </c>
      <c r="AM325">
        <f t="shared" si="46"/>
        <v>-0.1</v>
      </c>
      <c r="AN325">
        <f t="shared" si="47"/>
        <v>-999</v>
      </c>
    </row>
    <row r="326" spans="1:40" x14ac:dyDescent="0.25">
      <c r="A326">
        <v>740</v>
      </c>
      <c r="B326" t="s">
        <v>29</v>
      </c>
      <c r="C326" t="s">
        <v>82</v>
      </c>
      <c r="D326" t="s">
        <v>31</v>
      </c>
      <c r="E326" t="s">
        <v>54</v>
      </c>
      <c r="F326" t="s">
        <v>33</v>
      </c>
      <c r="G326" t="s">
        <v>34</v>
      </c>
      <c r="H326" t="s">
        <v>35</v>
      </c>
      <c r="I326" t="s">
        <v>36</v>
      </c>
      <c r="J326" t="s">
        <v>37</v>
      </c>
      <c r="K326" t="s">
        <v>38</v>
      </c>
      <c r="L326" t="s">
        <v>39</v>
      </c>
      <c r="M326" t="s">
        <v>40</v>
      </c>
      <c r="N326" t="s">
        <v>41</v>
      </c>
      <c r="O326" t="s">
        <v>55</v>
      </c>
      <c r="P326" t="s">
        <v>46</v>
      </c>
      <c r="Q326" t="s">
        <v>71</v>
      </c>
      <c r="R326" t="s">
        <v>45</v>
      </c>
      <c r="T326">
        <v>20</v>
      </c>
      <c r="U326">
        <v>-0.1</v>
      </c>
      <c r="V326">
        <v>-0.1</v>
      </c>
      <c r="W326">
        <v>-9.9999999999999395E-2</v>
      </c>
      <c r="X326">
        <v>-0.1</v>
      </c>
      <c r="Y326">
        <v>-0.1</v>
      </c>
      <c r="Z326">
        <v>-0.1</v>
      </c>
      <c r="AA326">
        <v>-0.1</v>
      </c>
      <c r="AB326">
        <v>-0.1</v>
      </c>
      <c r="AC326">
        <v>-0.1</v>
      </c>
      <c r="AD326">
        <v>-0.1</v>
      </c>
      <c r="AE326">
        <v>-0.1</v>
      </c>
      <c r="AG326">
        <f t="shared" si="40"/>
        <v>18.5</v>
      </c>
      <c r="AH326">
        <f t="shared" si="41"/>
        <v>19.5</v>
      </c>
      <c r="AI326">
        <f t="shared" si="42"/>
        <v>20.5</v>
      </c>
      <c r="AJ326">
        <f t="shared" si="43"/>
        <v>21.5</v>
      </c>
      <c r="AK326">
        <f t="shared" si="44"/>
        <v>-999</v>
      </c>
      <c r="AL326">
        <f t="shared" si="45"/>
        <v>-999</v>
      </c>
      <c r="AM326">
        <f t="shared" si="46"/>
        <v>-0.1</v>
      </c>
      <c r="AN326">
        <f t="shared" si="47"/>
        <v>-999</v>
      </c>
    </row>
    <row r="327" spans="1:40" x14ac:dyDescent="0.25">
      <c r="A327">
        <v>741</v>
      </c>
      <c r="B327" t="s">
        <v>29</v>
      </c>
      <c r="C327" t="s">
        <v>82</v>
      </c>
      <c r="D327" t="s">
        <v>31</v>
      </c>
      <c r="E327" t="s">
        <v>54</v>
      </c>
      <c r="F327" t="s">
        <v>33</v>
      </c>
      <c r="G327" t="s">
        <v>34</v>
      </c>
      <c r="H327" t="s">
        <v>35</v>
      </c>
      <c r="I327" t="s">
        <v>47</v>
      </c>
      <c r="J327" t="s">
        <v>37</v>
      </c>
      <c r="K327" t="s">
        <v>38</v>
      </c>
      <c r="L327" t="s">
        <v>39</v>
      </c>
      <c r="M327" t="s">
        <v>40</v>
      </c>
      <c r="N327" t="s">
        <v>41</v>
      </c>
      <c r="O327" t="s">
        <v>55</v>
      </c>
      <c r="P327" t="s">
        <v>43</v>
      </c>
      <c r="Q327" t="s">
        <v>44</v>
      </c>
      <c r="R327" t="s">
        <v>45</v>
      </c>
      <c r="T327">
        <v>20</v>
      </c>
      <c r="U327">
        <v>-0.1</v>
      </c>
      <c r="V327">
        <v>-0.1</v>
      </c>
      <c r="W327">
        <v>-9.9999999999999395E-2</v>
      </c>
      <c r="X327">
        <v>-0.1</v>
      </c>
      <c r="Y327">
        <v>-0.1</v>
      </c>
      <c r="Z327">
        <v>-0.1</v>
      </c>
      <c r="AA327">
        <v>-0.1</v>
      </c>
      <c r="AB327">
        <v>-0.1</v>
      </c>
      <c r="AC327">
        <v>-0.1</v>
      </c>
      <c r="AD327">
        <v>-0.1</v>
      </c>
      <c r="AE327">
        <v>-0.1</v>
      </c>
      <c r="AG327">
        <f t="shared" si="40"/>
        <v>18.5</v>
      </c>
      <c r="AH327">
        <f t="shared" si="41"/>
        <v>19.5</v>
      </c>
      <c r="AI327">
        <f t="shared" si="42"/>
        <v>20.5</v>
      </c>
      <c r="AJ327">
        <f t="shared" si="43"/>
        <v>21.5</v>
      </c>
      <c r="AK327">
        <f t="shared" si="44"/>
        <v>-999</v>
      </c>
      <c r="AL327">
        <f t="shared" si="45"/>
        <v>-999</v>
      </c>
      <c r="AM327">
        <f t="shared" si="46"/>
        <v>-0.1</v>
      </c>
      <c r="AN327">
        <f t="shared" si="47"/>
        <v>-999</v>
      </c>
    </row>
    <row r="328" spans="1:40" x14ac:dyDescent="0.25">
      <c r="A328">
        <v>742</v>
      </c>
      <c r="B328" t="s">
        <v>29</v>
      </c>
      <c r="C328" t="s">
        <v>82</v>
      </c>
      <c r="D328" t="s">
        <v>31</v>
      </c>
      <c r="E328" t="s">
        <v>54</v>
      </c>
      <c r="F328" t="s">
        <v>33</v>
      </c>
      <c r="G328" t="s">
        <v>34</v>
      </c>
      <c r="H328" t="s">
        <v>35</v>
      </c>
      <c r="I328" t="s">
        <v>47</v>
      </c>
      <c r="J328" t="s">
        <v>37</v>
      </c>
      <c r="K328" t="s">
        <v>38</v>
      </c>
      <c r="L328" t="s">
        <v>39</v>
      </c>
      <c r="M328" t="s">
        <v>40</v>
      </c>
      <c r="N328" t="s">
        <v>41</v>
      </c>
      <c r="O328" t="s">
        <v>55</v>
      </c>
      <c r="P328" t="s">
        <v>43</v>
      </c>
      <c r="Q328" t="s">
        <v>71</v>
      </c>
      <c r="R328" t="s">
        <v>45</v>
      </c>
      <c r="T328">
        <v>20</v>
      </c>
      <c r="U328">
        <v>-0.1</v>
      </c>
      <c r="V328">
        <v>-0.1</v>
      </c>
      <c r="W328">
        <v>-9.9999999999999395E-2</v>
      </c>
      <c r="X328">
        <v>-0.1</v>
      </c>
      <c r="Y328">
        <v>-0.1</v>
      </c>
      <c r="Z328">
        <v>-0.1</v>
      </c>
      <c r="AA328">
        <v>-0.1</v>
      </c>
      <c r="AB328">
        <v>-0.1</v>
      </c>
      <c r="AC328">
        <v>-0.1</v>
      </c>
      <c r="AD328">
        <v>-0.1</v>
      </c>
      <c r="AE328">
        <v>-0.1</v>
      </c>
      <c r="AG328">
        <f t="shared" si="40"/>
        <v>18.5</v>
      </c>
      <c r="AH328">
        <f t="shared" si="41"/>
        <v>19.5</v>
      </c>
      <c r="AI328">
        <f t="shared" si="42"/>
        <v>20.5</v>
      </c>
      <c r="AJ328">
        <f t="shared" si="43"/>
        <v>21.5</v>
      </c>
      <c r="AK328">
        <f t="shared" si="44"/>
        <v>-999</v>
      </c>
      <c r="AL328">
        <f t="shared" si="45"/>
        <v>-999</v>
      </c>
      <c r="AM328">
        <f t="shared" si="46"/>
        <v>-0.1</v>
      </c>
      <c r="AN328">
        <f t="shared" si="47"/>
        <v>-999</v>
      </c>
    </row>
    <row r="329" spans="1:40" x14ac:dyDescent="0.25">
      <c r="A329">
        <v>743</v>
      </c>
      <c r="B329" t="s">
        <v>29</v>
      </c>
      <c r="C329" t="s">
        <v>82</v>
      </c>
      <c r="D329" t="s">
        <v>31</v>
      </c>
      <c r="E329" t="s">
        <v>54</v>
      </c>
      <c r="F329" t="s">
        <v>33</v>
      </c>
      <c r="G329" t="s">
        <v>34</v>
      </c>
      <c r="H329" t="s">
        <v>35</v>
      </c>
      <c r="I329" t="s">
        <v>47</v>
      </c>
      <c r="J329" t="s">
        <v>37</v>
      </c>
      <c r="K329" t="s">
        <v>38</v>
      </c>
      <c r="L329" t="s">
        <v>39</v>
      </c>
      <c r="M329" t="s">
        <v>40</v>
      </c>
      <c r="N329" t="s">
        <v>41</v>
      </c>
      <c r="O329" t="s">
        <v>55</v>
      </c>
      <c r="P329" t="s">
        <v>46</v>
      </c>
      <c r="Q329" t="s">
        <v>44</v>
      </c>
      <c r="R329" t="s">
        <v>45</v>
      </c>
      <c r="T329">
        <v>20</v>
      </c>
      <c r="U329">
        <v>-0.1</v>
      </c>
      <c r="V329">
        <v>-0.1</v>
      </c>
      <c r="W329">
        <v>-9.9999999999999395E-2</v>
      </c>
      <c r="X329">
        <v>-0.1</v>
      </c>
      <c r="Y329">
        <v>-0.1</v>
      </c>
      <c r="Z329">
        <v>-0.1</v>
      </c>
      <c r="AA329">
        <v>-0.1</v>
      </c>
      <c r="AB329">
        <v>-0.1</v>
      </c>
      <c r="AC329">
        <v>-0.1</v>
      </c>
      <c r="AD329">
        <v>-0.1</v>
      </c>
      <c r="AE329">
        <v>-0.1</v>
      </c>
      <c r="AG329">
        <f t="shared" si="40"/>
        <v>18.5</v>
      </c>
      <c r="AH329">
        <f t="shared" si="41"/>
        <v>19.5</v>
      </c>
      <c r="AI329">
        <f t="shared" si="42"/>
        <v>20.5</v>
      </c>
      <c r="AJ329">
        <f t="shared" si="43"/>
        <v>21.5</v>
      </c>
      <c r="AK329">
        <f t="shared" si="44"/>
        <v>-999</v>
      </c>
      <c r="AL329">
        <f t="shared" si="45"/>
        <v>-999</v>
      </c>
      <c r="AM329">
        <f t="shared" si="46"/>
        <v>-0.1</v>
      </c>
      <c r="AN329">
        <f t="shared" si="47"/>
        <v>-999</v>
      </c>
    </row>
    <row r="330" spans="1:40" x14ac:dyDescent="0.25">
      <c r="A330">
        <v>744</v>
      </c>
      <c r="B330" t="s">
        <v>29</v>
      </c>
      <c r="C330" t="s">
        <v>82</v>
      </c>
      <c r="D330" t="s">
        <v>31</v>
      </c>
      <c r="E330" t="s">
        <v>54</v>
      </c>
      <c r="F330" t="s">
        <v>33</v>
      </c>
      <c r="G330" t="s">
        <v>34</v>
      </c>
      <c r="H330" t="s">
        <v>35</v>
      </c>
      <c r="I330" t="s">
        <v>47</v>
      </c>
      <c r="J330" t="s">
        <v>37</v>
      </c>
      <c r="K330" t="s">
        <v>38</v>
      </c>
      <c r="L330" t="s">
        <v>39</v>
      </c>
      <c r="M330" t="s">
        <v>40</v>
      </c>
      <c r="N330" t="s">
        <v>41</v>
      </c>
      <c r="O330" t="s">
        <v>55</v>
      </c>
      <c r="P330" t="s">
        <v>46</v>
      </c>
      <c r="Q330" t="s">
        <v>71</v>
      </c>
      <c r="R330" t="s">
        <v>45</v>
      </c>
      <c r="T330">
        <v>20</v>
      </c>
      <c r="U330">
        <v>-0.1</v>
      </c>
      <c r="V330">
        <v>-0.1</v>
      </c>
      <c r="W330">
        <v>-9.9999999999999395E-2</v>
      </c>
      <c r="X330">
        <v>-0.1</v>
      </c>
      <c r="Y330">
        <v>-0.1</v>
      </c>
      <c r="Z330">
        <v>-0.1</v>
      </c>
      <c r="AA330">
        <v>-0.1</v>
      </c>
      <c r="AB330">
        <v>-0.1</v>
      </c>
      <c r="AC330">
        <v>-0.1</v>
      </c>
      <c r="AD330">
        <v>-0.1</v>
      </c>
      <c r="AE330">
        <v>-0.1</v>
      </c>
      <c r="AG330">
        <f t="shared" si="40"/>
        <v>18.5</v>
      </c>
      <c r="AH330">
        <f t="shared" si="41"/>
        <v>19.5</v>
      </c>
      <c r="AI330">
        <f t="shared" si="42"/>
        <v>20.5</v>
      </c>
      <c r="AJ330">
        <f t="shared" si="43"/>
        <v>21.5</v>
      </c>
      <c r="AK330">
        <f t="shared" si="44"/>
        <v>-999</v>
      </c>
      <c r="AL330">
        <f t="shared" si="45"/>
        <v>-999</v>
      </c>
      <c r="AM330">
        <f t="shared" si="46"/>
        <v>-0.1</v>
      </c>
      <c r="AN330">
        <f t="shared" si="47"/>
        <v>-999</v>
      </c>
    </row>
    <row r="331" spans="1:40" x14ac:dyDescent="0.25">
      <c r="A331">
        <v>825</v>
      </c>
      <c r="B331" t="s">
        <v>29</v>
      </c>
      <c r="C331" t="s">
        <v>82</v>
      </c>
      <c r="D331" t="s">
        <v>72</v>
      </c>
      <c r="E331" t="s">
        <v>54</v>
      </c>
      <c r="F331" t="s">
        <v>33</v>
      </c>
      <c r="G331" t="s">
        <v>34</v>
      </c>
      <c r="H331" t="s">
        <v>73</v>
      </c>
      <c r="I331" t="s">
        <v>36</v>
      </c>
      <c r="J331" t="s">
        <v>37</v>
      </c>
      <c r="K331" t="s">
        <v>38</v>
      </c>
      <c r="L331" t="s">
        <v>39</v>
      </c>
      <c r="M331" t="s">
        <v>74</v>
      </c>
      <c r="N331" t="s">
        <v>75</v>
      </c>
      <c r="O331" t="s">
        <v>55</v>
      </c>
      <c r="P331" t="s">
        <v>43</v>
      </c>
      <c r="Q331" t="s">
        <v>44</v>
      </c>
      <c r="R331" t="s">
        <v>45</v>
      </c>
      <c r="T331">
        <v>20</v>
      </c>
      <c r="U331">
        <v>-0.1</v>
      </c>
      <c r="V331">
        <v>-0.1</v>
      </c>
      <c r="W331">
        <v>-9.9999999999999395E-2</v>
      </c>
      <c r="X331">
        <v>-0.1</v>
      </c>
      <c r="Y331">
        <v>-0.1</v>
      </c>
      <c r="Z331">
        <v>-0.1</v>
      </c>
      <c r="AA331">
        <v>-0.1</v>
      </c>
      <c r="AB331">
        <v>-0.1</v>
      </c>
      <c r="AC331">
        <v>-0.1</v>
      </c>
      <c r="AD331">
        <v>-0.1</v>
      </c>
      <c r="AE331">
        <v>-0.1</v>
      </c>
      <c r="AG331">
        <f t="shared" si="40"/>
        <v>18.5</v>
      </c>
      <c r="AH331">
        <f t="shared" si="41"/>
        <v>19.5</v>
      </c>
      <c r="AI331">
        <f t="shared" si="42"/>
        <v>20.5</v>
      </c>
      <c r="AJ331">
        <f t="shared" si="43"/>
        <v>21.5</v>
      </c>
      <c r="AK331">
        <f t="shared" si="44"/>
        <v>-999</v>
      </c>
      <c r="AL331">
        <f t="shared" si="45"/>
        <v>-999</v>
      </c>
      <c r="AM331">
        <f t="shared" si="46"/>
        <v>-0.1</v>
      </c>
      <c r="AN331">
        <f t="shared" si="47"/>
        <v>-999</v>
      </c>
    </row>
    <row r="332" spans="1:40" x14ac:dyDescent="0.25">
      <c r="A332">
        <v>826</v>
      </c>
      <c r="B332" t="s">
        <v>29</v>
      </c>
      <c r="C332" t="s">
        <v>82</v>
      </c>
      <c r="D332" t="s">
        <v>72</v>
      </c>
      <c r="E332" t="s">
        <v>54</v>
      </c>
      <c r="F332" t="s">
        <v>33</v>
      </c>
      <c r="G332" t="s">
        <v>34</v>
      </c>
      <c r="H332" t="s">
        <v>73</v>
      </c>
      <c r="I332" t="s">
        <v>36</v>
      </c>
      <c r="J332" t="s">
        <v>37</v>
      </c>
      <c r="K332" t="s">
        <v>38</v>
      </c>
      <c r="L332" t="s">
        <v>39</v>
      </c>
      <c r="M332" t="s">
        <v>74</v>
      </c>
      <c r="N332" t="s">
        <v>75</v>
      </c>
      <c r="O332" t="s">
        <v>55</v>
      </c>
      <c r="P332" t="s">
        <v>43</v>
      </c>
      <c r="Q332" t="s">
        <v>71</v>
      </c>
      <c r="R332" t="s">
        <v>45</v>
      </c>
      <c r="T332">
        <v>20</v>
      </c>
      <c r="U332">
        <v>-0.1</v>
      </c>
      <c r="V332">
        <v>-0.1</v>
      </c>
      <c r="W332">
        <v>-9.9999999999999395E-2</v>
      </c>
      <c r="X332">
        <v>-0.1</v>
      </c>
      <c r="Y332">
        <v>-0.1</v>
      </c>
      <c r="Z332">
        <v>-0.1</v>
      </c>
      <c r="AA332">
        <v>-0.1</v>
      </c>
      <c r="AB332">
        <v>-0.1</v>
      </c>
      <c r="AC332">
        <v>-0.1</v>
      </c>
      <c r="AD332">
        <v>-0.1</v>
      </c>
      <c r="AE332">
        <v>-0.1</v>
      </c>
      <c r="AG332">
        <f t="shared" si="40"/>
        <v>18.5</v>
      </c>
      <c r="AH332">
        <f t="shared" si="41"/>
        <v>19.5</v>
      </c>
      <c r="AI332">
        <f t="shared" si="42"/>
        <v>20.5</v>
      </c>
      <c r="AJ332">
        <f t="shared" si="43"/>
        <v>21.5</v>
      </c>
      <c r="AK332">
        <f t="shared" si="44"/>
        <v>-999</v>
      </c>
      <c r="AL332">
        <f t="shared" si="45"/>
        <v>-999</v>
      </c>
      <c r="AM332">
        <f t="shared" si="46"/>
        <v>-0.1</v>
      </c>
      <c r="AN332">
        <f t="shared" si="47"/>
        <v>-999</v>
      </c>
    </row>
    <row r="333" spans="1:40" x14ac:dyDescent="0.25">
      <c r="A333">
        <v>827</v>
      </c>
      <c r="B333" t="s">
        <v>29</v>
      </c>
      <c r="C333" t="s">
        <v>82</v>
      </c>
      <c r="D333" t="s">
        <v>72</v>
      </c>
      <c r="E333" t="s">
        <v>54</v>
      </c>
      <c r="F333" t="s">
        <v>33</v>
      </c>
      <c r="G333" t="s">
        <v>34</v>
      </c>
      <c r="H333" t="s">
        <v>73</v>
      </c>
      <c r="I333" t="s">
        <v>36</v>
      </c>
      <c r="J333" t="s">
        <v>37</v>
      </c>
      <c r="K333" t="s">
        <v>38</v>
      </c>
      <c r="L333" t="s">
        <v>39</v>
      </c>
      <c r="M333" t="s">
        <v>74</v>
      </c>
      <c r="N333" t="s">
        <v>75</v>
      </c>
      <c r="O333" t="s">
        <v>55</v>
      </c>
      <c r="P333" t="s">
        <v>46</v>
      </c>
      <c r="Q333" t="s">
        <v>44</v>
      </c>
      <c r="R333" t="s">
        <v>45</v>
      </c>
      <c r="T333">
        <v>20</v>
      </c>
      <c r="U333">
        <v>-0.1</v>
      </c>
      <c r="V333">
        <v>-0.1</v>
      </c>
      <c r="W333">
        <v>-9.9999999999999395E-2</v>
      </c>
      <c r="X333">
        <v>-0.1</v>
      </c>
      <c r="Y333">
        <v>-0.1</v>
      </c>
      <c r="Z333">
        <v>-0.1</v>
      </c>
      <c r="AA333">
        <v>-0.1</v>
      </c>
      <c r="AB333">
        <v>-0.1</v>
      </c>
      <c r="AC333">
        <v>-0.1</v>
      </c>
      <c r="AD333">
        <v>-0.1</v>
      </c>
      <c r="AE333">
        <v>-0.1</v>
      </c>
      <c r="AG333">
        <f t="shared" si="40"/>
        <v>18.5</v>
      </c>
      <c r="AH333">
        <f t="shared" si="41"/>
        <v>19.5</v>
      </c>
      <c r="AI333">
        <f t="shared" si="42"/>
        <v>20.5</v>
      </c>
      <c r="AJ333">
        <f t="shared" si="43"/>
        <v>21.5</v>
      </c>
      <c r="AK333">
        <f t="shared" si="44"/>
        <v>-999</v>
      </c>
      <c r="AL333">
        <f t="shared" si="45"/>
        <v>-999</v>
      </c>
      <c r="AM333">
        <f t="shared" si="46"/>
        <v>-0.1</v>
      </c>
      <c r="AN333">
        <f t="shared" si="47"/>
        <v>-999</v>
      </c>
    </row>
    <row r="334" spans="1:40" x14ac:dyDescent="0.25">
      <c r="A334">
        <v>828</v>
      </c>
      <c r="B334" t="s">
        <v>29</v>
      </c>
      <c r="C334" t="s">
        <v>82</v>
      </c>
      <c r="D334" t="s">
        <v>72</v>
      </c>
      <c r="E334" t="s">
        <v>54</v>
      </c>
      <c r="F334" t="s">
        <v>33</v>
      </c>
      <c r="G334" t="s">
        <v>34</v>
      </c>
      <c r="H334" t="s">
        <v>73</v>
      </c>
      <c r="I334" t="s">
        <v>36</v>
      </c>
      <c r="J334" t="s">
        <v>37</v>
      </c>
      <c r="K334" t="s">
        <v>38</v>
      </c>
      <c r="L334" t="s">
        <v>39</v>
      </c>
      <c r="M334" t="s">
        <v>74</v>
      </c>
      <c r="N334" t="s">
        <v>75</v>
      </c>
      <c r="O334" t="s">
        <v>55</v>
      </c>
      <c r="P334" t="s">
        <v>46</v>
      </c>
      <c r="Q334" t="s">
        <v>71</v>
      </c>
      <c r="R334" t="s">
        <v>45</v>
      </c>
      <c r="T334">
        <v>20</v>
      </c>
      <c r="U334">
        <v>-0.1</v>
      </c>
      <c r="V334">
        <v>-0.1</v>
      </c>
      <c r="W334">
        <v>-9.9999999999999395E-2</v>
      </c>
      <c r="X334">
        <v>-0.1</v>
      </c>
      <c r="Y334">
        <v>-0.1</v>
      </c>
      <c r="Z334">
        <v>-0.1</v>
      </c>
      <c r="AA334">
        <v>-0.1</v>
      </c>
      <c r="AB334">
        <v>-0.1</v>
      </c>
      <c r="AC334">
        <v>-0.1</v>
      </c>
      <c r="AD334">
        <v>-0.1</v>
      </c>
      <c r="AE334">
        <v>-0.1</v>
      </c>
      <c r="AG334">
        <f t="shared" si="40"/>
        <v>18.5</v>
      </c>
      <c r="AH334">
        <f t="shared" si="41"/>
        <v>19.5</v>
      </c>
      <c r="AI334">
        <f t="shared" si="42"/>
        <v>20.5</v>
      </c>
      <c r="AJ334">
        <f t="shared" si="43"/>
        <v>21.5</v>
      </c>
      <c r="AK334">
        <f t="shared" si="44"/>
        <v>-999</v>
      </c>
      <c r="AL334">
        <f t="shared" si="45"/>
        <v>-999</v>
      </c>
      <c r="AM334">
        <f t="shared" si="46"/>
        <v>-0.1</v>
      </c>
      <c r="AN334">
        <f t="shared" si="47"/>
        <v>-999</v>
      </c>
    </row>
    <row r="335" spans="1:40" x14ac:dyDescent="0.25">
      <c r="A335">
        <v>829</v>
      </c>
      <c r="B335" t="s">
        <v>29</v>
      </c>
      <c r="C335" t="s">
        <v>82</v>
      </c>
      <c r="D335" t="s">
        <v>72</v>
      </c>
      <c r="E335" t="s">
        <v>54</v>
      </c>
      <c r="F335" t="s">
        <v>33</v>
      </c>
      <c r="G335" t="s">
        <v>34</v>
      </c>
      <c r="H335" t="s">
        <v>73</v>
      </c>
      <c r="I335" t="s">
        <v>47</v>
      </c>
      <c r="J335" t="s">
        <v>37</v>
      </c>
      <c r="K335" t="s">
        <v>38</v>
      </c>
      <c r="L335" t="s">
        <v>39</v>
      </c>
      <c r="M335" t="s">
        <v>74</v>
      </c>
      <c r="N335" t="s">
        <v>75</v>
      </c>
      <c r="O335" t="s">
        <v>55</v>
      </c>
      <c r="P335" t="s">
        <v>43</v>
      </c>
      <c r="Q335" t="s">
        <v>44</v>
      </c>
      <c r="R335" t="s">
        <v>45</v>
      </c>
      <c r="T335">
        <v>20</v>
      </c>
      <c r="U335">
        <v>-0.1</v>
      </c>
      <c r="V335">
        <v>-0.1</v>
      </c>
      <c r="W335">
        <v>-9.9999999999999395E-2</v>
      </c>
      <c r="X335">
        <v>-0.1</v>
      </c>
      <c r="Y335">
        <v>-0.1</v>
      </c>
      <c r="Z335">
        <v>-0.1</v>
      </c>
      <c r="AA335">
        <v>-0.1</v>
      </c>
      <c r="AB335">
        <v>-0.1</v>
      </c>
      <c r="AC335">
        <v>-0.1</v>
      </c>
      <c r="AD335">
        <v>-0.1</v>
      </c>
      <c r="AE335">
        <v>-0.1</v>
      </c>
      <c r="AG335">
        <f t="shared" si="40"/>
        <v>18.5</v>
      </c>
      <c r="AH335">
        <f t="shared" si="41"/>
        <v>19.5</v>
      </c>
      <c r="AI335">
        <f t="shared" si="42"/>
        <v>20.5</v>
      </c>
      <c r="AJ335">
        <f t="shared" si="43"/>
        <v>21.5</v>
      </c>
      <c r="AK335">
        <f t="shared" si="44"/>
        <v>-999</v>
      </c>
      <c r="AL335">
        <f t="shared" si="45"/>
        <v>-999</v>
      </c>
      <c r="AM335">
        <f t="shared" si="46"/>
        <v>-0.1</v>
      </c>
      <c r="AN335">
        <f t="shared" si="47"/>
        <v>-999</v>
      </c>
    </row>
    <row r="336" spans="1:40" x14ac:dyDescent="0.25">
      <c r="A336">
        <v>830</v>
      </c>
      <c r="B336" t="s">
        <v>29</v>
      </c>
      <c r="C336" t="s">
        <v>82</v>
      </c>
      <c r="D336" t="s">
        <v>72</v>
      </c>
      <c r="E336" t="s">
        <v>54</v>
      </c>
      <c r="F336" t="s">
        <v>33</v>
      </c>
      <c r="G336" t="s">
        <v>34</v>
      </c>
      <c r="H336" t="s">
        <v>73</v>
      </c>
      <c r="I336" t="s">
        <v>47</v>
      </c>
      <c r="J336" t="s">
        <v>37</v>
      </c>
      <c r="K336" t="s">
        <v>38</v>
      </c>
      <c r="L336" t="s">
        <v>39</v>
      </c>
      <c r="M336" t="s">
        <v>74</v>
      </c>
      <c r="N336" t="s">
        <v>75</v>
      </c>
      <c r="O336" t="s">
        <v>55</v>
      </c>
      <c r="P336" t="s">
        <v>43</v>
      </c>
      <c r="Q336" t="s">
        <v>71</v>
      </c>
      <c r="R336" t="s">
        <v>45</v>
      </c>
      <c r="T336">
        <v>20</v>
      </c>
      <c r="U336">
        <v>-0.1</v>
      </c>
      <c r="V336">
        <v>-0.1</v>
      </c>
      <c r="W336">
        <v>-9.9999999999999395E-2</v>
      </c>
      <c r="X336">
        <v>-0.1</v>
      </c>
      <c r="Y336">
        <v>-0.1</v>
      </c>
      <c r="Z336">
        <v>-0.1</v>
      </c>
      <c r="AA336">
        <v>-0.1</v>
      </c>
      <c r="AB336">
        <v>-0.1</v>
      </c>
      <c r="AC336">
        <v>-0.1</v>
      </c>
      <c r="AD336">
        <v>-0.1</v>
      </c>
      <c r="AE336">
        <v>-0.1</v>
      </c>
      <c r="AG336">
        <f t="shared" si="40"/>
        <v>18.5</v>
      </c>
      <c r="AH336">
        <f t="shared" si="41"/>
        <v>19.5</v>
      </c>
      <c r="AI336">
        <f t="shared" si="42"/>
        <v>20.5</v>
      </c>
      <c r="AJ336">
        <f t="shared" si="43"/>
        <v>21.5</v>
      </c>
      <c r="AK336">
        <f t="shared" si="44"/>
        <v>-999</v>
      </c>
      <c r="AL336">
        <f t="shared" si="45"/>
        <v>-999</v>
      </c>
      <c r="AM336">
        <f t="shared" si="46"/>
        <v>-0.1</v>
      </c>
      <c r="AN336">
        <f t="shared" si="47"/>
        <v>-999</v>
      </c>
    </row>
    <row r="337" spans="1:40" x14ac:dyDescent="0.25">
      <c r="A337">
        <v>831</v>
      </c>
      <c r="B337" t="s">
        <v>29</v>
      </c>
      <c r="C337" t="s">
        <v>82</v>
      </c>
      <c r="D337" t="s">
        <v>72</v>
      </c>
      <c r="E337" t="s">
        <v>54</v>
      </c>
      <c r="F337" t="s">
        <v>33</v>
      </c>
      <c r="G337" t="s">
        <v>34</v>
      </c>
      <c r="H337" t="s">
        <v>73</v>
      </c>
      <c r="I337" t="s">
        <v>47</v>
      </c>
      <c r="J337" t="s">
        <v>37</v>
      </c>
      <c r="K337" t="s">
        <v>38</v>
      </c>
      <c r="L337" t="s">
        <v>39</v>
      </c>
      <c r="M337" t="s">
        <v>74</v>
      </c>
      <c r="N337" t="s">
        <v>75</v>
      </c>
      <c r="O337" t="s">
        <v>55</v>
      </c>
      <c r="P337" t="s">
        <v>46</v>
      </c>
      <c r="Q337" t="s">
        <v>44</v>
      </c>
      <c r="R337" t="s">
        <v>45</v>
      </c>
      <c r="T337">
        <v>20</v>
      </c>
      <c r="U337">
        <v>-0.1</v>
      </c>
      <c r="V337">
        <v>-0.1</v>
      </c>
      <c r="W337">
        <v>-9.9999999999999395E-2</v>
      </c>
      <c r="X337">
        <v>-0.1</v>
      </c>
      <c r="Y337">
        <v>-0.1</v>
      </c>
      <c r="Z337">
        <v>-0.1</v>
      </c>
      <c r="AA337">
        <v>-0.1</v>
      </c>
      <c r="AB337">
        <v>-0.1</v>
      </c>
      <c r="AC337">
        <v>-0.1</v>
      </c>
      <c r="AD337">
        <v>-0.1</v>
      </c>
      <c r="AE337">
        <v>-0.1</v>
      </c>
      <c r="AG337">
        <f t="shared" si="40"/>
        <v>18.5</v>
      </c>
      <c r="AH337">
        <f t="shared" si="41"/>
        <v>19.5</v>
      </c>
      <c r="AI337">
        <f t="shared" si="42"/>
        <v>20.5</v>
      </c>
      <c r="AJ337">
        <f t="shared" si="43"/>
        <v>21.5</v>
      </c>
      <c r="AK337">
        <f t="shared" si="44"/>
        <v>-999</v>
      </c>
      <c r="AL337">
        <f t="shared" si="45"/>
        <v>-999</v>
      </c>
      <c r="AM337">
        <f t="shared" si="46"/>
        <v>-0.1</v>
      </c>
      <c r="AN337">
        <f t="shared" si="47"/>
        <v>-999</v>
      </c>
    </row>
    <row r="338" spans="1:40" x14ac:dyDescent="0.25">
      <c r="A338">
        <v>832</v>
      </c>
      <c r="B338" t="s">
        <v>29</v>
      </c>
      <c r="C338" t="s">
        <v>82</v>
      </c>
      <c r="D338" t="s">
        <v>72</v>
      </c>
      <c r="E338" t="s">
        <v>54</v>
      </c>
      <c r="F338" t="s">
        <v>33</v>
      </c>
      <c r="G338" t="s">
        <v>34</v>
      </c>
      <c r="H338" t="s">
        <v>73</v>
      </c>
      <c r="I338" t="s">
        <v>47</v>
      </c>
      <c r="J338" t="s">
        <v>37</v>
      </c>
      <c r="K338" t="s">
        <v>38</v>
      </c>
      <c r="L338" t="s">
        <v>39</v>
      </c>
      <c r="M338" t="s">
        <v>74</v>
      </c>
      <c r="N338" t="s">
        <v>75</v>
      </c>
      <c r="O338" t="s">
        <v>55</v>
      </c>
      <c r="P338" t="s">
        <v>46</v>
      </c>
      <c r="Q338" t="s">
        <v>71</v>
      </c>
      <c r="R338" t="s">
        <v>45</v>
      </c>
      <c r="T338">
        <v>20</v>
      </c>
      <c r="U338">
        <v>-0.1</v>
      </c>
      <c r="V338">
        <v>-0.1</v>
      </c>
      <c r="W338">
        <v>-9.9999999999999395E-2</v>
      </c>
      <c r="X338">
        <v>-0.1</v>
      </c>
      <c r="Y338">
        <v>-0.1</v>
      </c>
      <c r="Z338">
        <v>-0.1</v>
      </c>
      <c r="AA338">
        <v>-0.1</v>
      </c>
      <c r="AB338">
        <v>-0.1</v>
      </c>
      <c r="AC338">
        <v>-0.1</v>
      </c>
      <c r="AD338">
        <v>-0.1</v>
      </c>
      <c r="AE338">
        <v>-0.1</v>
      </c>
      <c r="AG338">
        <f t="shared" si="40"/>
        <v>18.5</v>
      </c>
      <c r="AH338">
        <f t="shared" si="41"/>
        <v>19.5</v>
      </c>
      <c r="AI338">
        <f t="shared" si="42"/>
        <v>20.5</v>
      </c>
      <c r="AJ338">
        <f t="shared" si="43"/>
        <v>21.5</v>
      </c>
      <c r="AK338">
        <f t="shared" si="44"/>
        <v>-999</v>
      </c>
      <c r="AL338">
        <f t="shared" si="45"/>
        <v>-999</v>
      </c>
      <c r="AM338">
        <f t="shared" si="46"/>
        <v>-0.1</v>
      </c>
      <c r="AN338">
        <f t="shared" si="47"/>
        <v>-999</v>
      </c>
    </row>
    <row r="339" spans="1:40" x14ac:dyDescent="0.25">
      <c r="A339">
        <v>913</v>
      </c>
      <c r="B339" t="s">
        <v>29</v>
      </c>
      <c r="C339" t="s">
        <v>82</v>
      </c>
      <c r="D339" t="s">
        <v>76</v>
      </c>
      <c r="E339" t="s">
        <v>54</v>
      </c>
      <c r="F339" t="s">
        <v>33</v>
      </c>
      <c r="G339" t="s">
        <v>34</v>
      </c>
      <c r="H339" t="s">
        <v>73</v>
      </c>
      <c r="I339" t="s">
        <v>36</v>
      </c>
      <c r="J339" t="s">
        <v>37</v>
      </c>
      <c r="K339" t="s">
        <v>38</v>
      </c>
      <c r="L339" t="s">
        <v>39</v>
      </c>
      <c r="M339" t="s">
        <v>77</v>
      </c>
      <c r="N339" t="s">
        <v>78</v>
      </c>
      <c r="O339" t="s">
        <v>55</v>
      </c>
      <c r="P339" t="s">
        <v>43</v>
      </c>
      <c r="Q339" t="s">
        <v>44</v>
      </c>
      <c r="R339" t="s">
        <v>45</v>
      </c>
      <c r="T339">
        <v>20</v>
      </c>
      <c r="U339">
        <v>-0.1</v>
      </c>
      <c r="V339">
        <v>-0.1</v>
      </c>
      <c r="W339">
        <v>-9.9999999999999395E-2</v>
      </c>
      <c r="X339">
        <v>-0.1</v>
      </c>
      <c r="Y339">
        <v>-0.1</v>
      </c>
      <c r="Z339">
        <v>-0.1</v>
      </c>
      <c r="AA339">
        <v>-0.1</v>
      </c>
      <c r="AB339">
        <v>-0.1</v>
      </c>
      <c r="AC339">
        <v>-0.1</v>
      </c>
      <c r="AD339">
        <v>-0.1</v>
      </c>
      <c r="AE339">
        <v>-0.1</v>
      </c>
      <c r="AG339">
        <f t="shared" si="40"/>
        <v>18.5</v>
      </c>
      <c r="AH339">
        <f t="shared" si="41"/>
        <v>19.5</v>
      </c>
      <c r="AI339">
        <f t="shared" si="42"/>
        <v>20.5</v>
      </c>
      <c r="AJ339">
        <f t="shared" si="43"/>
        <v>21.5</v>
      </c>
      <c r="AK339">
        <f t="shared" si="44"/>
        <v>-999</v>
      </c>
      <c r="AL339">
        <f t="shared" si="45"/>
        <v>-999</v>
      </c>
      <c r="AM339">
        <f t="shared" si="46"/>
        <v>-0.1</v>
      </c>
      <c r="AN339">
        <f t="shared" si="47"/>
        <v>-999</v>
      </c>
    </row>
    <row r="340" spans="1:40" x14ac:dyDescent="0.25">
      <c r="A340">
        <v>914</v>
      </c>
      <c r="B340" t="s">
        <v>29</v>
      </c>
      <c r="C340" t="s">
        <v>82</v>
      </c>
      <c r="D340" t="s">
        <v>76</v>
      </c>
      <c r="E340" t="s">
        <v>54</v>
      </c>
      <c r="F340" t="s">
        <v>33</v>
      </c>
      <c r="G340" t="s">
        <v>34</v>
      </c>
      <c r="H340" t="s">
        <v>73</v>
      </c>
      <c r="I340" t="s">
        <v>36</v>
      </c>
      <c r="J340" t="s">
        <v>37</v>
      </c>
      <c r="K340" t="s">
        <v>38</v>
      </c>
      <c r="L340" t="s">
        <v>39</v>
      </c>
      <c r="M340" t="s">
        <v>77</v>
      </c>
      <c r="N340" t="s">
        <v>78</v>
      </c>
      <c r="O340" t="s">
        <v>55</v>
      </c>
      <c r="P340" t="s">
        <v>43</v>
      </c>
      <c r="Q340" t="s">
        <v>71</v>
      </c>
      <c r="R340" t="s">
        <v>45</v>
      </c>
      <c r="T340">
        <v>20</v>
      </c>
      <c r="U340">
        <v>-0.1</v>
      </c>
      <c r="V340">
        <v>-0.1</v>
      </c>
      <c r="W340">
        <v>-9.9999999999999395E-2</v>
      </c>
      <c r="X340">
        <v>-0.1</v>
      </c>
      <c r="Y340">
        <v>-0.1</v>
      </c>
      <c r="Z340">
        <v>-0.1</v>
      </c>
      <c r="AA340">
        <v>-0.1</v>
      </c>
      <c r="AB340">
        <v>-0.1</v>
      </c>
      <c r="AC340">
        <v>-0.1</v>
      </c>
      <c r="AD340">
        <v>-0.1</v>
      </c>
      <c r="AE340">
        <v>-0.1</v>
      </c>
      <c r="AG340">
        <f t="shared" si="40"/>
        <v>18.5</v>
      </c>
      <c r="AH340">
        <f t="shared" si="41"/>
        <v>19.5</v>
      </c>
      <c r="AI340">
        <f t="shared" si="42"/>
        <v>20.5</v>
      </c>
      <c r="AJ340">
        <f t="shared" si="43"/>
        <v>21.5</v>
      </c>
      <c r="AK340">
        <f t="shared" si="44"/>
        <v>-999</v>
      </c>
      <c r="AL340">
        <f t="shared" si="45"/>
        <v>-999</v>
      </c>
      <c r="AM340">
        <f t="shared" si="46"/>
        <v>-0.1</v>
      </c>
      <c r="AN340">
        <f t="shared" si="47"/>
        <v>-999</v>
      </c>
    </row>
    <row r="341" spans="1:40" x14ac:dyDescent="0.25">
      <c r="A341">
        <v>915</v>
      </c>
      <c r="B341" t="s">
        <v>29</v>
      </c>
      <c r="C341" t="s">
        <v>82</v>
      </c>
      <c r="D341" t="s">
        <v>76</v>
      </c>
      <c r="E341" t="s">
        <v>54</v>
      </c>
      <c r="F341" t="s">
        <v>33</v>
      </c>
      <c r="G341" t="s">
        <v>34</v>
      </c>
      <c r="H341" t="s">
        <v>73</v>
      </c>
      <c r="I341" t="s">
        <v>36</v>
      </c>
      <c r="J341" t="s">
        <v>37</v>
      </c>
      <c r="K341" t="s">
        <v>38</v>
      </c>
      <c r="L341" t="s">
        <v>39</v>
      </c>
      <c r="M341" t="s">
        <v>77</v>
      </c>
      <c r="N341" t="s">
        <v>78</v>
      </c>
      <c r="O341" t="s">
        <v>55</v>
      </c>
      <c r="P341" t="s">
        <v>46</v>
      </c>
      <c r="Q341" t="s">
        <v>44</v>
      </c>
      <c r="R341" t="s">
        <v>45</v>
      </c>
      <c r="T341">
        <v>20</v>
      </c>
      <c r="U341">
        <v>-0.1</v>
      </c>
      <c r="V341">
        <v>-0.1</v>
      </c>
      <c r="W341">
        <v>-9.9999999999999395E-2</v>
      </c>
      <c r="X341">
        <v>-0.1</v>
      </c>
      <c r="Y341">
        <v>-0.1</v>
      </c>
      <c r="Z341">
        <v>-0.1</v>
      </c>
      <c r="AA341">
        <v>-0.1</v>
      </c>
      <c r="AB341">
        <v>-0.1</v>
      </c>
      <c r="AC341">
        <v>-0.1</v>
      </c>
      <c r="AD341">
        <v>-0.1</v>
      </c>
      <c r="AE341">
        <v>-0.1</v>
      </c>
      <c r="AG341">
        <f t="shared" si="40"/>
        <v>18.5</v>
      </c>
      <c r="AH341">
        <f t="shared" si="41"/>
        <v>19.5</v>
      </c>
      <c r="AI341">
        <f t="shared" si="42"/>
        <v>20.5</v>
      </c>
      <c r="AJ341">
        <f t="shared" si="43"/>
        <v>21.5</v>
      </c>
      <c r="AK341">
        <f t="shared" si="44"/>
        <v>-999</v>
      </c>
      <c r="AL341">
        <f t="shared" si="45"/>
        <v>-999</v>
      </c>
      <c r="AM341">
        <f t="shared" si="46"/>
        <v>-0.1</v>
      </c>
      <c r="AN341">
        <f t="shared" si="47"/>
        <v>-999</v>
      </c>
    </row>
    <row r="342" spans="1:40" x14ac:dyDescent="0.25">
      <c r="A342">
        <v>916</v>
      </c>
      <c r="B342" t="s">
        <v>29</v>
      </c>
      <c r="C342" t="s">
        <v>82</v>
      </c>
      <c r="D342" t="s">
        <v>76</v>
      </c>
      <c r="E342" t="s">
        <v>54</v>
      </c>
      <c r="F342" t="s">
        <v>33</v>
      </c>
      <c r="G342" t="s">
        <v>34</v>
      </c>
      <c r="H342" t="s">
        <v>73</v>
      </c>
      <c r="I342" t="s">
        <v>36</v>
      </c>
      <c r="J342" t="s">
        <v>37</v>
      </c>
      <c r="K342" t="s">
        <v>38</v>
      </c>
      <c r="L342" t="s">
        <v>39</v>
      </c>
      <c r="M342" t="s">
        <v>77</v>
      </c>
      <c r="N342" t="s">
        <v>78</v>
      </c>
      <c r="O342" t="s">
        <v>55</v>
      </c>
      <c r="P342" t="s">
        <v>46</v>
      </c>
      <c r="Q342" t="s">
        <v>71</v>
      </c>
      <c r="R342" t="s">
        <v>45</v>
      </c>
      <c r="T342">
        <v>20</v>
      </c>
      <c r="U342">
        <v>-0.1</v>
      </c>
      <c r="V342">
        <v>-0.1</v>
      </c>
      <c r="W342">
        <v>-9.9999999999999395E-2</v>
      </c>
      <c r="X342">
        <v>-0.1</v>
      </c>
      <c r="Y342">
        <v>-0.1</v>
      </c>
      <c r="Z342">
        <v>-0.1</v>
      </c>
      <c r="AA342">
        <v>-0.1</v>
      </c>
      <c r="AB342">
        <v>-0.1</v>
      </c>
      <c r="AC342">
        <v>-0.1</v>
      </c>
      <c r="AD342">
        <v>-0.1</v>
      </c>
      <c r="AE342">
        <v>-0.1</v>
      </c>
      <c r="AG342">
        <f t="shared" si="40"/>
        <v>18.5</v>
      </c>
      <c r="AH342">
        <f t="shared" si="41"/>
        <v>19.5</v>
      </c>
      <c r="AI342">
        <f t="shared" si="42"/>
        <v>20.5</v>
      </c>
      <c r="AJ342">
        <f t="shared" si="43"/>
        <v>21.5</v>
      </c>
      <c r="AK342">
        <f t="shared" si="44"/>
        <v>-999</v>
      </c>
      <c r="AL342">
        <f t="shared" si="45"/>
        <v>-999</v>
      </c>
      <c r="AM342">
        <f t="shared" si="46"/>
        <v>-0.1</v>
      </c>
      <c r="AN342">
        <f t="shared" si="47"/>
        <v>-999</v>
      </c>
    </row>
    <row r="343" spans="1:40" x14ac:dyDescent="0.25">
      <c r="A343">
        <v>917</v>
      </c>
      <c r="B343" t="s">
        <v>29</v>
      </c>
      <c r="C343" t="s">
        <v>82</v>
      </c>
      <c r="D343" t="s">
        <v>76</v>
      </c>
      <c r="E343" t="s">
        <v>54</v>
      </c>
      <c r="F343" t="s">
        <v>33</v>
      </c>
      <c r="G343" t="s">
        <v>34</v>
      </c>
      <c r="H343" t="s">
        <v>73</v>
      </c>
      <c r="I343" t="s">
        <v>47</v>
      </c>
      <c r="J343" t="s">
        <v>37</v>
      </c>
      <c r="K343" t="s">
        <v>38</v>
      </c>
      <c r="L343" t="s">
        <v>39</v>
      </c>
      <c r="M343" t="s">
        <v>77</v>
      </c>
      <c r="N343" t="s">
        <v>78</v>
      </c>
      <c r="O343" t="s">
        <v>55</v>
      </c>
      <c r="P343" t="s">
        <v>43</v>
      </c>
      <c r="Q343" t="s">
        <v>44</v>
      </c>
      <c r="R343" t="s">
        <v>45</v>
      </c>
      <c r="T343">
        <v>20</v>
      </c>
      <c r="U343">
        <v>-0.1</v>
      </c>
      <c r="V343">
        <v>-0.1</v>
      </c>
      <c r="W343">
        <v>-9.9999999999999395E-2</v>
      </c>
      <c r="X343">
        <v>-0.1</v>
      </c>
      <c r="Y343">
        <v>-0.1</v>
      </c>
      <c r="Z343">
        <v>-0.1</v>
      </c>
      <c r="AA343">
        <v>-0.1</v>
      </c>
      <c r="AB343">
        <v>-0.1</v>
      </c>
      <c r="AC343">
        <v>-0.1</v>
      </c>
      <c r="AD343">
        <v>-0.1</v>
      </c>
      <c r="AE343">
        <v>-0.1</v>
      </c>
      <c r="AG343">
        <f t="shared" si="40"/>
        <v>18.5</v>
      </c>
      <c r="AH343">
        <f t="shared" si="41"/>
        <v>19.5</v>
      </c>
      <c r="AI343">
        <f t="shared" si="42"/>
        <v>20.5</v>
      </c>
      <c r="AJ343">
        <f t="shared" si="43"/>
        <v>21.5</v>
      </c>
      <c r="AK343">
        <f t="shared" si="44"/>
        <v>-999</v>
      </c>
      <c r="AL343">
        <f t="shared" si="45"/>
        <v>-999</v>
      </c>
      <c r="AM343">
        <f t="shared" si="46"/>
        <v>-0.1</v>
      </c>
      <c r="AN343">
        <f t="shared" si="47"/>
        <v>-999</v>
      </c>
    </row>
    <row r="344" spans="1:40" x14ac:dyDescent="0.25">
      <c r="A344">
        <v>918</v>
      </c>
      <c r="B344" t="s">
        <v>29</v>
      </c>
      <c r="C344" t="s">
        <v>82</v>
      </c>
      <c r="D344" t="s">
        <v>76</v>
      </c>
      <c r="E344" t="s">
        <v>54</v>
      </c>
      <c r="F344" t="s">
        <v>33</v>
      </c>
      <c r="G344" t="s">
        <v>34</v>
      </c>
      <c r="H344" t="s">
        <v>73</v>
      </c>
      <c r="I344" t="s">
        <v>47</v>
      </c>
      <c r="J344" t="s">
        <v>37</v>
      </c>
      <c r="K344" t="s">
        <v>38</v>
      </c>
      <c r="L344" t="s">
        <v>39</v>
      </c>
      <c r="M344" t="s">
        <v>77</v>
      </c>
      <c r="N344" t="s">
        <v>78</v>
      </c>
      <c r="O344" t="s">
        <v>55</v>
      </c>
      <c r="P344" t="s">
        <v>43</v>
      </c>
      <c r="Q344" t="s">
        <v>71</v>
      </c>
      <c r="R344" t="s">
        <v>45</v>
      </c>
      <c r="T344">
        <v>20</v>
      </c>
      <c r="U344">
        <v>-0.1</v>
      </c>
      <c r="V344">
        <v>-0.1</v>
      </c>
      <c r="W344">
        <v>-9.9999999999999395E-2</v>
      </c>
      <c r="X344">
        <v>-0.1</v>
      </c>
      <c r="Y344">
        <v>-0.1</v>
      </c>
      <c r="Z344">
        <v>-0.1</v>
      </c>
      <c r="AA344">
        <v>-0.1</v>
      </c>
      <c r="AB344">
        <v>-0.1</v>
      </c>
      <c r="AC344">
        <v>-0.1</v>
      </c>
      <c r="AD344">
        <v>-0.1</v>
      </c>
      <c r="AE344">
        <v>-0.1</v>
      </c>
      <c r="AG344">
        <f t="shared" si="40"/>
        <v>18.5</v>
      </c>
      <c r="AH344">
        <f t="shared" si="41"/>
        <v>19.5</v>
      </c>
      <c r="AI344">
        <f t="shared" si="42"/>
        <v>20.5</v>
      </c>
      <c r="AJ344">
        <f t="shared" si="43"/>
        <v>21.5</v>
      </c>
      <c r="AK344">
        <f t="shared" si="44"/>
        <v>-999</v>
      </c>
      <c r="AL344">
        <f t="shared" si="45"/>
        <v>-999</v>
      </c>
      <c r="AM344">
        <f t="shared" si="46"/>
        <v>-0.1</v>
      </c>
      <c r="AN344">
        <f t="shared" si="47"/>
        <v>-999</v>
      </c>
    </row>
    <row r="345" spans="1:40" x14ac:dyDescent="0.25">
      <c r="A345">
        <v>919</v>
      </c>
      <c r="B345" t="s">
        <v>29</v>
      </c>
      <c r="C345" t="s">
        <v>82</v>
      </c>
      <c r="D345" t="s">
        <v>76</v>
      </c>
      <c r="E345" t="s">
        <v>54</v>
      </c>
      <c r="F345" t="s">
        <v>33</v>
      </c>
      <c r="G345" t="s">
        <v>34</v>
      </c>
      <c r="H345" t="s">
        <v>73</v>
      </c>
      <c r="I345" t="s">
        <v>47</v>
      </c>
      <c r="J345" t="s">
        <v>37</v>
      </c>
      <c r="K345" t="s">
        <v>38</v>
      </c>
      <c r="L345" t="s">
        <v>39</v>
      </c>
      <c r="M345" t="s">
        <v>77</v>
      </c>
      <c r="N345" t="s">
        <v>78</v>
      </c>
      <c r="O345" t="s">
        <v>55</v>
      </c>
      <c r="P345" t="s">
        <v>46</v>
      </c>
      <c r="Q345" t="s">
        <v>44</v>
      </c>
      <c r="R345" t="s">
        <v>45</v>
      </c>
      <c r="T345">
        <v>20</v>
      </c>
      <c r="U345">
        <v>-0.1</v>
      </c>
      <c r="V345">
        <v>-0.1</v>
      </c>
      <c r="W345">
        <v>-9.9999999999999395E-2</v>
      </c>
      <c r="X345">
        <v>-0.1</v>
      </c>
      <c r="Y345">
        <v>-0.1</v>
      </c>
      <c r="Z345">
        <v>-0.1</v>
      </c>
      <c r="AA345">
        <v>-0.1</v>
      </c>
      <c r="AB345">
        <v>-0.1</v>
      </c>
      <c r="AC345">
        <v>-0.1</v>
      </c>
      <c r="AD345">
        <v>-0.1</v>
      </c>
      <c r="AE345">
        <v>-0.1</v>
      </c>
      <c r="AG345">
        <f t="shared" si="40"/>
        <v>18.5</v>
      </c>
      <c r="AH345">
        <f t="shared" si="41"/>
        <v>19.5</v>
      </c>
      <c r="AI345">
        <f t="shared" si="42"/>
        <v>20.5</v>
      </c>
      <c r="AJ345">
        <f t="shared" si="43"/>
        <v>21.5</v>
      </c>
      <c r="AK345">
        <f t="shared" si="44"/>
        <v>-999</v>
      </c>
      <c r="AL345">
        <f t="shared" si="45"/>
        <v>-999</v>
      </c>
      <c r="AM345">
        <f t="shared" si="46"/>
        <v>-0.1</v>
      </c>
      <c r="AN345">
        <f t="shared" si="47"/>
        <v>-999</v>
      </c>
    </row>
    <row r="346" spans="1:40" x14ac:dyDescent="0.25">
      <c r="A346">
        <v>920</v>
      </c>
      <c r="B346" t="s">
        <v>29</v>
      </c>
      <c r="C346" t="s">
        <v>82</v>
      </c>
      <c r="D346" t="s">
        <v>76</v>
      </c>
      <c r="E346" t="s">
        <v>54</v>
      </c>
      <c r="F346" t="s">
        <v>33</v>
      </c>
      <c r="G346" t="s">
        <v>34</v>
      </c>
      <c r="H346" t="s">
        <v>73</v>
      </c>
      <c r="I346" t="s">
        <v>47</v>
      </c>
      <c r="J346" t="s">
        <v>37</v>
      </c>
      <c r="K346" t="s">
        <v>38</v>
      </c>
      <c r="L346" t="s">
        <v>39</v>
      </c>
      <c r="M346" t="s">
        <v>77</v>
      </c>
      <c r="N346" t="s">
        <v>78</v>
      </c>
      <c r="O346" t="s">
        <v>55</v>
      </c>
      <c r="P346" t="s">
        <v>46</v>
      </c>
      <c r="Q346" t="s">
        <v>71</v>
      </c>
      <c r="R346" t="s">
        <v>45</v>
      </c>
      <c r="T346">
        <v>20</v>
      </c>
      <c r="U346">
        <v>-0.1</v>
      </c>
      <c r="V346">
        <v>-0.1</v>
      </c>
      <c r="W346">
        <v>-9.9999999999999395E-2</v>
      </c>
      <c r="X346">
        <v>-0.1</v>
      </c>
      <c r="Y346">
        <v>-0.1</v>
      </c>
      <c r="Z346">
        <v>-0.1</v>
      </c>
      <c r="AA346">
        <v>-0.1</v>
      </c>
      <c r="AB346">
        <v>-0.1</v>
      </c>
      <c r="AC346">
        <v>-0.1</v>
      </c>
      <c r="AD346">
        <v>-0.1</v>
      </c>
      <c r="AE346">
        <v>-0.1</v>
      </c>
      <c r="AG346">
        <f t="shared" si="40"/>
        <v>18.5</v>
      </c>
      <c r="AH346">
        <f t="shared" si="41"/>
        <v>19.5</v>
      </c>
      <c r="AI346">
        <f t="shared" si="42"/>
        <v>20.5</v>
      </c>
      <c r="AJ346">
        <f t="shared" si="43"/>
        <v>21.5</v>
      </c>
      <c r="AK346">
        <f t="shared" si="44"/>
        <v>-999</v>
      </c>
      <c r="AL346">
        <f t="shared" si="45"/>
        <v>-999</v>
      </c>
      <c r="AM346">
        <f t="shared" si="46"/>
        <v>-0.1</v>
      </c>
      <c r="AN346">
        <f t="shared" si="47"/>
        <v>-999</v>
      </c>
    </row>
    <row r="347" spans="1:40" x14ac:dyDescent="0.25">
      <c r="A347">
        <v>1001</v>
      </c>
      <c r="B347" t="s">
        <v>29</v>
      </c>
      <c r="C347" t="s">
        <v>82</v>
      </c>
      <c r="D347" t="s">
        <v>79</v>
      </c>
      <c r="E347" t="s">
        <v>54</v>
      </c>
      <c r="F347" t="s">
        <v>33</v>
      </c>
      <c r="G347" t="s">
        <v>34</v>
      </c>
      <c r="H347" t="s">
        <v>73</v>
      </c>
      <c r="I347" t="s">
        <v>36</v>
      </c>
      <c r="J347" t="s">
        <v>37</v>
      </c>
      <c r="K347" t="s">
        <v>38</v>
      </c>
      <c r="L347" t="s">
        <v>39</v>
      </c>
      <c r="M347" t="s">
        <v>80</v>
      </c>
      <c r="N347" t="s">
        <v>81</v>
      </c>
      <c r="O347" t="s">
        <v>55</v>
      </c>
      <c r="P347" t="s">
        <v>43</v>
      </c>
      <c r="Q347" t="s">
        <v>44</v>
      </c>
      <c r="R347" t="s">
        <v>45</v>
      </c>
      <c r="T347">
        <v>20</v>
      </c>
      <c r="U347">
        <v>-0.1</v>
      </c>
      <c r="V347">
        <v>-0.1</v>
      </c>
      <c r="W347">
        <v>-9.9999999999999395E-2</v>
      </c>
      <c r="X347">
        <v>-0.1</v>
      </c>
      <c r="Y347">
        <v>-0.1</v>
      </c>
      <c r="Z347">
        <v>-0.1</v>
      </c>
      <c r="AA347">
        <v>-0.1</v>
      </c>
      <c r="AB347">
        <v>-0.1</v>
      </c>
      <c r="AC347">
        <v>-0.1</v>
      </c>
      <c r="AD347">
        <v>-0.1</v>
      </c>
      <c r="AE347">
        <v>-0.1</v>
      </c>
      <c r="AG347">
        <f t="shared" si="40"/>
        <v>18.5</v>
      </c>
      <c r="AH347">
        <f t="shared" si="41"/>
        <v>19.5</v>
      </c>
      <c r="AI347">
        <f t="shared" si="42"/>
        <v>20.5</v>
      </c>
      <c r="AJ347">
        <f t="shared" si="43"/>
        <v>21.5</v>
      </c>
      <c r="AK347">
        <f t="shared" si="44"/>
        <v>-999</v>
      </c>
      <c r="AL347">
        <f t="shared" si="45"/>
        <v>-999</v>
      </c>
      <c r="AM347">
        <f t="shared" si="46"/>
        <v>-0.1</v>
      </c>
      <c r="AN347">
        <f t="shared" si="47"/>
        <v>-999</v>
      </c>
    </row>
    <row r="348" spans="1:40" x14ac:dyDescent="0.25">
      <c r="A348">
        <v>1002</v>
      </c>
      <c r="B348" t="s">
        <v>29</v>
      </c>
      <c r="C348" t="s">
        <v>82</v>
      </c>
      <c r="D348" t="s">
        <v>79</v>
      </c>
      <c r="E348" t="s">
        <v>54</v>
      </c>
      <c r="F348" t="s">
        <v>33</v>
      </c>
      <c r="G348" t="s">
        <v>34</v>
      </c>
      <c r="H348" t="s">
        <v>73</v>
      </c>
      <c r="I348" t="s">
        <v>36</v>
      </c>
      <c r="J348" t="s">
        <v>37</v>
      </c>
      <c r="K348" t="s">
        <v>38</v>
      </c>
      <c r="L348" t="s">
        <v>39</v>
      </c>
      <c r="M348" t="s">
        <v>80</v>
      </c>
      <c r="N348" t="s">
        <v>81</v>
      </c>
      <c r="O348" t="s">
        <v>55</v>
      </c>
      <c r="P348" t="s">
        <v>43</v>
      </c>
      <c r="Q348" t="s">
        <v>71</v>
      </c>
      <c r="R348" t="s">
        <v>45</v>
      </c>
      <c r="T348">
        <v>20</v>
      </c>
      <c r="U348">
        <v>-0.1</v>
      </c>
      <c r="V348">
        <v>-0.1</v>
      </c>
      <c r="W348">
        <v>-9.9999999999999395E-2</v>
      </c>
      <c r="X348">
        <v>-0.1</v>
      </c>
      <c r="Y348">
        <v>-0.1</v>
      </c>
      <c r="Z348">
        <v>-0.1</v>
      </c>
      <c r="AA348">
        <v>-0.1</v>
      </c>
      <c r="AB348">
        <v>-0.1</v>
      </c>
      <c r="AC348">
        <v>-0.1</v>
      </c>
      <c r="AD348">
        <v>-0.1</v>
      </c>
      <c r="AE348">
        <v>-0.1</v>
      </c>
      <c r="AG348">
        <f t="shared" si="40"/>
        <v>18.5</v>
      </c>
      <c r="AH348">
        <f t="shared" si="41"/>
        <v>19.5</v>
      </c>
      <c r="AI348">
        <f t="shared" si="42"/>
        <v>20.5</v>
      </c>
      <c r="AJ348">
        <f t="shared" si="43"/>
        <v>21.5</v>
      </c>
      <c r="AK348">
        <f t="shared" si="44"/>
        <v>-999</v>
      </c>
      <c r="AL348">
        <f t="shared" si="45"/>
        <v>-999</v>
      </c>
      <c r="AM348">
        <f t="shared" si="46"/>
        <v>-0.1</v>
      </c>
      <c r="AN348">
        <f t="shared" si="47"/>
        <v>-999</v>
      </c>
    </row>
    <row r="349" spans="1:40" x14ac:dyDescent="0.25">
      <c r="A349">
        <v>1003</v>
      </c>
      <c r="B349" t="s">
        <v>29</v>
      </c>
      <c r="C349" t="s">
        <v>82</v>
      </c>
      <c r="D349" t="s">
        <v>79</v>
      </c>
      <c r="E349" t="s">
        <v>54</v>
      </c>
      <c r="F349" t="s">
        <v>33</v>
      </c>
      <c r="G349" t="s">
        <v>34</v>
      </c>
      <c r="H349" t="s">
        <v>73</v>
      </c>
      <c r="I349" t="s">
        <v>36</v>
      </c>
      <c r="J349" t="s">
        <v>37</v>
      </c>
      <c r="K349" t="s">
        <v>38</v>
      </c>
      <c r="L349" t="s">
        <v>39</v>
      </c>
      <c r="M349" t="s">
        <v>80</v>
      </c>
      <c r="N349" t="s">
        <v>81</v>
      </c>
      <c r="O349" t="s">
        <v>55</v>
      </c>
      <c r="P349" t="s">
        <v>46</v>
      </c>
      <c r="Q349" t="s">
        <v>44</v>
      </c>
      <c r="R349" t="s">
        <v>45</v>
      </c>
      <c r="T349">
        <v>20</v>
      </c>
      <c r="U349">
        <v>-0.1</v>
      </c>
      <c r="V349">
        <v>-0.1</v>
      </c>
      <c r="W349">
        <v>-9.9999999999999395E-2</v>
      </c>
      <c r="X349">
        <v>-0.1</v>
      </c>
      <c r="Y349">
        <v>-0.1</v>
      </c>
      <c r="Z349">
        <v>-0.1</v>
      </c>
      <c r="AA349">
        <v>-0.1</v>
      </c>
      <c r="AB349">
        <v>-0.1</v>
      </c>
      <c r="AC349">
        <v>-0.1</v>
      </c>
      <c r="AD349">
        <v>-0.1</v>
      </c>
      <c r="AE349">
        <v>-0.1</v>
      </c>
      <c r="AG349">
        <f t="shared" si="40"/>
        <v>18.5</v>
      </c>
      <c r="AH349">
        <f t="shared" si="41"/>
        <v>19.5</v>
      </c>
      <c r="AI349">
        <f t="shared" si="42"/>
        <v>20.5</v>
      </c>
      <c r="AJ349">
        <f t="shared" si="43"/>
        <v>21.5</v>
      </c>
      <c r="AK349">
        <f t="shared" si="44"/>
        <v>-999</v>
      </c>
      <c r="AL349">
        <f t="shared" si="45"/>
        <v>-999</v>
      </c>
      <c r="AM349">
        <f t="shared" si="46"/>
        <v>-0.1</v>
      </c>
      <c r="AN349">
        <f t="shared" si="47"/>
        <v>-999</v>
      </c>
    </row>
    <row r="350" spans="1:40" x14ac:dyDescent="0.25">
      <c r="A350">
        <v>1004</v>
      </c>
      <c r="B350" t="s">
        <v>29</v>
      </c>
      <c r="C350" t="s">
        <v>82</v>
      </c>
      <c r="D350" t="s">
        <v>79</v>
      </c>
      <c r="E350" t="s">
        <v>54</v>
      </c>
      <c r="F350" t="s">
        <v>33</v>
      </c>
      <c r="G350" t="s">
        <v>34</v>
      </c>
      <c r="H350" t="s">
        <v>73</v>
      </c>
      <c r="I350" t="s">
        <v>36</v>
      </c>
      <c r="J350" t="s">
        <v>37</v>
      </c>
      <c r="K350" t="s">
        <v>38</v>
      </c>
      <c r="L350" t="s">
        <v>39</v>
      </c>
      <c r="M350" t="s">
        <v>80</v>
      </c>
      <c r="N350" t="s">
        <v>81</v>
      </c>
      <c r="O350" t="s">
        <v>55</v>
      </c>
      <c r="P350" t="s">
        <v>46</v>
      </c>
      <c r="Q350" t="s">
        <v>71</v>
      </c>
      <c r="R350" t="s">
        <v>45</v>
      </c>
      <c r="T350">
        <v>20</v>
      </c>
      <c r="U350">
        <v>-0.1</v>
      </c>
      <c r="V350">
        <v>-0.1</v>
      </c>
      <c r="W350">
        <v>-9.9999999999999395E-2</v>
      </c>
      <c r="X350">
        <v>-0.1</v>
      </c>
      <c r="Y350">
        <v>-0.1</v>
      </c>
      <c r="Z350">
        <v>-0.1</v>
      </c>
      <c r="AA350">
        <v>-0.1</v>
      </c>
      <c r="AB350">
        <v>-0.1</v>
      </c>
      <c r="AC350">
        <v>-0.1</v>
      </c>
      <c r="AD350">
        <v>-0.1</v>
      </c>
      <c r="AE350">
        <v>-0.1</v>
      </c>
      <c r="AG350">
        <f t="shared" si="40"/>
        <v>18.5</v>
      </c>
      <c r="AH350">
        <f t="shared" si="41"/>
        <v>19.5</v>
      </c>
      <c r="AI350">
        <f t="shared" si="42"/>
        <v>20.5</v>
      </c>
      <c r="AJ350">
        <f t="shared" si="43"/>
        <v>21.5</v>
      </c>
      <c r="AK350">
        <f t="shared" si="44"/>
        <v>-999</v>
      </c>
      <c r="AL350">
        <f t="shared" si="45"/>
        <v>-999</v>
      </c>
      <c r="AM350">
        <f t="shared" si="46"/>
        <v>-0.1</v>
      </c>
      <c r="AN350">
        <f t="shared" si="47"/>
        <v>-999</v>
      </c>
    </row>
    <row r="351" spans="1:40" x14ac:dyDescent="0.25">
      <c r="A351">
        <v>1005</v>
      </c>
      <c r="B351" t="s">
        <v>29</v>
      </c>
      <c r="C351" t="s">
        <v>82</v>
      </c>
      <c r="D351" t="s">
        <v>79</v>
      </c>
      <c r="E351" t="s">
        <v>54</v>
      </c>
      <c r="F351" t="s">
        <v>33</v>
      </c>
      <c r="G351" t="s">
        <v>34</v>
      </c>
      <c r="H351" t="s">
        <v>73</v>
      </c>
      <c r="I351" t="s">
        <v>47</v>
      </c>
      <c r="J351" t="s">
        <v>37</v>
      </c>
      <c r="K351" t="s">
        <v>38</v>
      </c>
      <c r="L351" t="s">
        <v>39</v>
      </c>
      <c r="M351" t="s">
        <v>80</v>
      </c>
      <c r="N351" t="s">
        <v>81</v>
      </c>
      <c r="O351" t="s">
        <v>55</v>
      </c>
      <c r="P351" t="s">
        <v>43</v>
      </c>
      <c r="Q351" t="s">
        <v>44</v>
      </c>
      <c r="R351" t="s">
        <v>45</v>
      </c>
      <c r="T351">
        <v>20</v>
      </c>
      <c r="U351">
        <v>-0.1</v>
      </c>
      <c r="V351">
        <v>-0.1</v>
      </c>
      <c r="W351">
        <v>-9.9999999999999395E-2</v>
      </c>
      <c r="X351">
        <v>-0.1</v>
      </c>
      <c r="Y351">
        <v>-0.1</v>
      </c>
      <c r="Z351">
        <v>-0.1</v>
      </c>
      <c r="AA351">
        <v>-0.1</v>
      </c>
      <c r="AB351">
        <v>-0.1</v>
      </c>
      <c r="AC351">
        <v>-0.1</v>
      </c>
      <c r="AD351">
        <v>-0.1</v>
      </c>
      <c r="AE351">
        <v>-0.1</v>
      </c>
      <c r="AG351">
        <f t="shared" si="40"/>
        <v>18.5</v>
      </c>
      <c r="AH351">
        <f t="shared" si="41"/>
        <v>19.5</v>
      </c>
      <c r="AI351">
        <f t="shared" si="42"/>
        <v>20.5</v>
      </c>
      <c r="AJ351">
        <f t="shared" si="43"/>
        <v>21.5</v>
      </c>
      <c r="AK351">
        <f t="shared" si="44"/>
        <v>-999</v>
      </c>
      <c r="AL351">
        <f t="shared" si="45"/>
        <v>-999</v>
      </c>
      <c r="AM351">
        <f t="shared" si="46"/>
        <v>-0.1</v>
      </c>
      <c r="AN351">
        <f t="shared" si="47"/>
        <v>-999</v>
      </c>
    </row>
    <row r="352" spans="1:40" x14ac:dyDescent="0.25">
      <c r="A352">
        <v>1006</v>
      </c>
      <c r="B352" t="s">
        <v>29</v>
      </c>
      <c r="C352" t="s">
        <v>82</v>
      </c>
      <c r="D352" t="s">
        <v>79</v>
      </c>
      <c r="E352" t="s">
        <v>54</v>
      </c>
      <c r="F352" t="s">
        <v>33</v>
      </c>
      <c r="G352" t="s">
        <v>34</v>
      </c>
      <c r="H352" t="s">
        <v>73</v>
      </c>
      <c r="I352" t="s">
        <v>47</v>
      </c>
      <c r="J352" t="s">
        <v>37</v>
      </c>
      <c r="K352" t="s">
        <v>38</v>
      </c>
      <c r="L352" t="s">
        <v>39</v>
      </c>
      <c r="M352" t="s">
        <v>80</v>
      </c>
      <c r="N352" t="s">
        <v>81</v>
      </c>
      <c r="O352" t="s">
        <v>55</v>
      </c>
      <c r="P352" t="s">
        <v>43</v>
      </c>
      <c r="Q352" t="s">
        <v>71</v>
      </c>
      <c r="R352" t="s">
        <v>45</v>
      </c>
      <c r="T352">
        <v>20</v>
      </c>
      <c r="U352">
        <v>-0.1</v>
      </c>
      <c r="V352">
        <v>-0.1</v>
      </c>
      <c r="W352">
        <v>-9.9999999999999395E-2</v>
      </c>
      <c r="X352">
        <v>-0.1</v>
      </c>
      <c r="Y352">
        <v>-0.1</v>
      </c>
      <c r="Z352">
        <v>-0.1</v>
      </c>
      <c r="AA352">
        <v>-0.1</v>
      </c>
      <c r="AB352">
        <v>-0.1</v>
      </c>
      <c r="AC352">
        <v>-0.1</v>
      </c>
      <c r="AD352">
        <v>-0.1</v>
      </c>
      <c r="AE352">
        <v>-0.1</v>
      </c>
      <c r="AG352">
        <f t="shared" si="40"/>
        <v>18.5</v>
      </c>
      <c r="AH352">
        <f t="shared" si="41"/>
        <v>19.5</v>
      </c>
      <c r="AI352">
        <f t="shared" si="42"/>
        <v>20.5</v>
      </c>
      <c r="AJ352">
        <f t="shared" si="43"/>
        <v>21.5</v>
      </c>
      <c r="AK352">
        <f t="shared" si="44"/>
        <v>-999</v>
      </c>
      <c r="AL352">
        <f t="shared" si="45"/>
        <v>-999</v>
      </c>
      <c r="AM352">
        <f t="shared" si="46"/>
        <v>-0.1</v>
      </c>
      <c r="AN352">
        <f t="shared" si="47"/>
        <v>-999</v>
      </c>
    </row>
    <row r="353" spans="1:40" x14ac:dyDescent="0.25">
      <c r="A353">
        <v>1007</v>
      </c>
      <c r="B353" t="s">
        <v>29</v>
      </c>
      <c r="C353" t="s">
        <v>82</v>
      </c>
      <c r="D353" t="s">
        <v>79</v>
      </c>
      <c r="E353" t="s">
        <v>54</v>
      </c>
      <c r="F353" t="s">
        <v>33</v>
      </c>
      <c r="G353" t="s">
        <v>34</v>
      </c>
      <c r="H353" t="s">
        <v>73</v>
      </c>
      <c r="I353" t="s">
        <v>47</v>
      </c>
      <c r="J353" t="s">
        <v>37</v>
      </c>
      <c r="K353" t="s">
        <v>38</v>
      </c>
      <c r="L353" t="s">
        <v>39</v>
      </c>
      <c r="M353" t="s">
        <v>80</v>
      </c>
      <c r="N353" t="s">
        <v>81</v>
      </c>
      <c r="O353" t="s">
        <v>55</v>
      </c>
      <c r="P353" t="s">
        <v>46</v>
      </c>
      <c r="Q353" t="s">
        <v>44</v>
      </c>
      <c r="R353" t="s">
        <v>45</v>
      </c>
      <c r="T353">
        <v>20</v>
      </c>
      <c r="U353">
        <v>-0.1</v>
      </c>
      <c r="V353">
        <v>-0.1</v>
      </c>
      <c r="W353">
        <v>-9.9999999999999395E-2</v>
      </c>
      <c r="X353">
        <v>-0.1</v>
      </c>
      <c r="Y353">
        <v>-0.1</v>
      </c>
      <c r="Z353">
        <v>-0.1</v>
      </c>
      <c r="AA353">
        <v>-0.1</v>
      </c>
      <c r="AB353">
        <v>-0.1</v>
      </c>
      <c r="AC353">
        <v>-0.1</v>
      </c>
      <c r="AD353">
        <v>-0.1</v>
      </c>
      <c r="AE353">
        <v>-0.1</v>
      </c>
      <c r="AG353">
        <f t="shared" si="40"/>
        <v>18.5</v>
      </c>
      <c r="AH353">
        <f t="shared" si="41"/>
        <v>19.5</v>
      </c>
      <c r="AI353">
        <f t="shared" si="42"/>
        <v>20.5</v>
      </c>
      <c r="AJ353">
        <f t="shared" si="43"/>
        <v>21.5</v>
      </c>
      <c r="AK353">
        <f t="shared" si="44"/>
        <v>-999</v>
      </c>
      <c r="AL353">
        <f t="shared" si="45"/>
        <v>-999</v>
      </c>
      <c r="AM353">
        <f t="shared" si="46"/>
        <v>-0.1</v>
      </c>
      <c r="AN353">
        <f t="shared" si="47"/>
        <v>-999</v>
      </c>
    </row>
    <row r="354" spans="1:40" x14ac:dyDescent="0.25">
      <c r="A354">
        <v>1008</v>
      </c>
      <c r="B354" t="s">
        <v>29</v>
      </c>
      <c r="C354" t="s">
        <v>82</v>
      </c>
      <c r="D354" t="s">
        <v>79</v>
      </c>
      <c r="E354" t="s">
        <v>54</v>
      </c>
      <c r="F354" t="s">
        <v>33</v>
      </c>
      <c r="G354" t="s">
        <v>34</v>
      </c>
      <c r="H354" t="s">
        <v>73</v>
      </c>
      <c r="I354" t="s">
        <v>47</v>
      </c>
      <c r="J354" t="s">
        <v>37</v>
      </c>
      <c r="K354" t="s">
        <v>38</v>
      </c>
      <c r="L354" t="s">
        <v>39</v>
      </c>
      <c r="M354" t="s">
        <v>80</v>
      </c>
      <c r="N354" t="s">
        <v>81</v>
      </c>
      <c r="O354" t="s">
        <v>55</v>
      </c>
      <c r="P354" t="s">
        <v>46</v>
      </c>
      <c r="Q354" t="s">
        <v>71</v>
      </c>
      <c r="R354" t="s">
        <v>45</v>
      </c>
      <c r="T354">
        <v>20</v>
      </c>
      <c r="U354">
        <v>-0.1</v>
      </c>
      <c r="V354">
        <v>-0.1</v>
      </c>
      <c r="W354">
        <v>-9.9999999999999395E-2</v>
      </c>
      <c r="X354">
        <v>-0.1</v>
      </c>
      <c r="Y354">
        <v>-0.1</v>
      </c>
      <c r="Z354">
        <v>-0.1</v>
      </c>
      <c r="AA354">
        <v>-0.1</v>
      </c>
      <c r="AB354">
        <v>-0.1</v>
      </c>
      <c r="AC354">
        <v>-0.1</v>
      </c>
      <c r="AD354">
        <v>-0.1</v>
      </c>
      <c r="AE354">
        <v>-0.1</v>
      </c>
      <c r="AG354">
        <f t="shared" si="40"/>
        <v>18.5</v>
      </c>
      <c r="AH354">
        <f t="shared" si="41"/>
        <v>19.5</v>
      </c>
      <c r="AI354">
        <f t="shared" si="42"/>
        <v>20.5</v>
      </c>
      <c r="AJ354">
        <f t="shared" si="43"/>
        <v>21.5</v>
      </c>
      <c r="AK354">
        <f t="shared" si="44"/>
        <v>-999</v>
      </c>
      <c r="AL354">
        <f t="shared" si="45"/>
        <v>-999</v>
      </c>
      <c r="AM354">
        <f t="shared" si="46"/>
        <v>-0.1</v>
      </c>
      <c r="AN354">
        <f t="shared" si="47"/>
        <v>-999</v>
      </c>
    </row>
    <row r="355" spans="1:40" x14ac:dyDescent="0.25">
      <c r="A355">
        <v>1089</v>
      </c>
      <c r="B355" t="s">
        <v>29</v>
      </c>
      <c r="C355" t="s">
        <v>83</v>
      </c>
      <c r="D355" t="s">
        <v>31</v>
      </c>
      <c r="E355" t="s">
        <v>54</v>
      </c>
      <c r="F355" t="s">
        <v>33</v>
      </c>
      <c r="G355" t="s">
        <v>34</v>
      </c>
      <c r="H355" t="s">
        <v>35</v>
      </c>
      <c r="I355" t="s">
        <v>36</v>
      </c>
      <c r="J355" t="s">
        <v>37</v>
      </c>
      <c r="K355" t="s">
        <v>38</v>
      </c>
      <c r="L355" t="s">
        <v>39</v>
      </c>
      <c r="M355" t="s">
        <v>40</v>
      </c>
      <c r="N355" t="s">
        <v>41</v>
      </c>
      <c r="O355" t="s">
        <v>55</v>
      </c>
      <c r="P355" t="s">
        <v>43</v>
      </c>
      <c r="Q355" t="s">
        <v>44</v>
      </c>
      <c r="R355" t="s">
        <v>45</v>
      </c>
      <c r="T355">
        <v>20</v>
      </c>
      <c r="U355">
        <v>-0.1</v>
      </c>
      <c r="V355">
        <v>-0.1</v>
      </c>
      <c r="W355">
        <v>-9.9999999999999395E-2</v>
      </c>
      <c r="X355">
        <v>-0.1</v>
      </c>
      <c r="Y355">
        <v>-0.1</v>
      </c>
      <c r="Z355">
        <v>-0.1</v>
      </c>
      <c r="AA355">
        <v>-0.1</v>
      </c>
      <c r="AB355">
        <v>-0.1</v>
      </c>
      <c r="AC355">
        <v>-0.1</v>
      </c>
      <c r="AD355">
        <v>-0.1</v>
      </c>
      <c r="AE355">
        <v>-0.1</v>
      </c>
      <c r="AG355">
        <f t="shared" si="40"/>
        <v>18.5</v>
      </c>
      <c r="AH355">
        <f t="shared" si="41"/>
        <v>19.5</v>
      </c>
      <c r="AI355">
        <f t="shared" si="42"/>
        <v>20.5</v>
      </c>
      <c r="AJ355">
        <f t="shared" si="43"/>
        <v>21.5</v>
      </c>
      <c r="AK355">
        <f t="shared" si="44"/>
        <v>-0.1</v>
      </c>
      <c r="AL355">
        <f t="shared" si="45"/>
        <v>-999</v>
      </c>
      <c r="AM355">
        <f t="shared" si="46"/>
        <v>-999</v>
      </c>
      <c r="AN355">
        <f t="shared" si="47"/>
        <v>-999</v>
      </c>
    </row>
    <row r="356" spans="1:40" x14ac:dyDescent="0.25">
      <c r="A356">
        <v>1090</v>
      </c>
      <c r="B356" t="s">
        <v>29</v>
      </c>
      <c r="C356" t="s">
        <v>83</v>
      </c>
      <c r="D356" t="s">
        <v>31</v>
      </c>
      <c r="E356" t="s">
        <v>54</v>
      </c>
      <c r="F356" t="s">
        <v>33</v>
      </c>
      <c r="G356" t="s">
        <v>34</v>
      </c>
      <c r="H356" t="s">
        <v>35</v>
      </c>
      <c r="I356" t="s">
        <v>36</v>
      </c>
      <c r="J356" t="s">
        <v>37</v>
      </c>
      <c r="K356" t="s">
        <v>38</v>
      </c>
      <c r="L356" t="s">
        <v>39</v>
      </c>
      <c r="M356" t="s">
        <v>40</v>
      </c>
      <c r="N356" t="s">
        <v>41</v>
      </c>
      <c r="O356" t="s">
        <v>55</v>
      </c>
      <c r="P356" t="s">
        <v>43</v>
      </c>
      <c r="Q356" t="s">
        <v>71</v>
      </c>
      <c r="R356" t="s">
        <v>45</v>
      </c>
      <c r="T356">
        <v>20</v>
      </c>
      <c r="U356">
        <v>-0.1</v>
      </c>
      <c r="V356">
        <v>-0.1</v>
      </c>
      <c r="W356">
        <v>-9.9999999999999395E-2</v>
      </c>
      <c r="X356">
        <v>-0.1</v>
      </c>
      <c r="Y356">
        <v>-0.1</v>
      </c>
      <c r="Z356">
        <v>-0.1</v>
      </c>
      <c r="AA356">
        <v>-0.1</v>
      </c>
      <c r="AB356">
        <v>-0.1</v>
      </c>
      <c r="AC356">
        <v>-0.1</v>
      </c>
      <c r="AD356">
        <v>-0.1</v>
      </c>
      <c r="AE356">
        <v>-0.1</v>
      </c>
      <c r="AG356">
        <f t="shared" si="40"/>
        <v>18.5</v>
      </c>
      <c r="AH356">
        <f t="shared" si="41"/>
        <v>19.5</v>
      </c>
      <c r="AI356">
        <f t="shared" si="42"/>
        <v>20.5</v>
      </c>
      <c r="AJ356">
        <f t="shared" si="43"/>
        <v>21.5</v>
      </c>
      <c r="AK356">
        <f t="shared" si="44"/>
        <v>-0.1</v>
      </c>
      <c r="AL356">
        <f t="shared" si="45"/>
        <v>-999</v>
      </c>
      <c r="AM356">
        <f t="shared" si="46"/>
        <v>-999</v>
      </c>
      <c r="AN356">
        <f t="shared" si="47"/>
        <v>-999</v>
      </c>
    </row>
    <row r="357" spans="1:40" x14ac:dyDescent="0.25">
      <c r="A357">
        <v>1091</v>
      </c>
      <c r="B357" t="s">
        <v>29</v>
      </c>
      <c r="C357" t="s">
        <v>83</v>
      </c>
      <c r="D357" t="s">
        <v>31</v>
      </c>
      <c r="E357" t="s">
        <v>54</v>
      </c>
      <c r="F357" t="s">
        <v>33</v>
      </c>
      <c r="G357" t="s">
        <v>34</v>
      </c>
      <c r="H357" t="s">
        <v>35</v>
      </c>
      <c r="I357" t="s">
        <v>36</v>
      </c>
      <c r="J357" t="s">
        <v>37</v>
      </c>
      <c r="K357" t="s">
        <v>38</v>
      </c>
      <c r="L357" t="s">
        <v>39</v>
      </c>
      <c r="M357" t="s">
        <v>40</v>
      </c>
      <c r="N357" t="s">
        <v>41</v>
      </c>
      <c r="O357" t="s">
        <v>55</v>
      </c>
      <c r="P357" t="s">
        <v>46</v>
      </c>
      <c r="Q357" t="s">
        <v>44</v>
      </c>
      <c r="R357" t="s">
        <v>45</v>
      </c>
      <c r="T357">
        <v>20</v>
      </c>
      <c r="U357">
        <v>-0.1</v>
      </c>
      <c r="V357">
        <v>-0.1</v>
      </c>
      <c r="W357">
        <v>-9.9999999999999395E-2</v>
      </c>
      <c r="X357">
        <v>-0.1</v>
      </c>
      <c r="Y357">
        <v>-0.1</v>
      </c>
      <c r="Z357">
        <v>-0.1</v>
      </c>
      <c r="AA357">
        <v>-0.1</v>
      </c>
      <c r="AB357">
        <v>-0.1</v>
      </c>
      <c r="AC357">
        <v>-0.1</v>
      </c>
      <c r="AD357">
        <v>-0.1</v>
      </c>
      <c r="AE357">
        <v>-0.1</v>
      </c>
      <c r="AG357">
        <f t="shared" si="40"/>
        <v>18.5</v>
      </c>
      <c r="AH357">
        <f t="shared" si="41"/>
        <v>19.5</v>
      </c>
      <c r="AI357">
        <f t="shared" si="42"/>
        <v>20.5</v>
      </c>
      <c r="AJ357">
        <f t="shared" si="43"/>
        <v>21.5</v>
      </c>
      <c r="AK357">
        <f t="shared" si="44"/>
        <v>-0.1</v>
      </c>
      <c r="AL357">
        <f t="shared" si="45"/>
        <v>-999</v>
      </c>
      <c r="AM357">
        <f t="shared" si="46"/>
        <v>-999</v>
      </c>
      <c r="AN357">
        <f t="shared" si="47"/>
        <v>-999</v>
      </c>
    </row>
    <row r="358" spans="1:40" x14ac:dyDescent="0.25">
      <c r="A358">
        <v>1092</v>
      </c>
      <c r="B358" t="s">
        <v>29</v>
      </c>
      <c r="C358" t="s">
        <v>83</v>
      </c>
      <c r="D358" t="s">
        <v>31</v>
      </c>
      <c r="E358" t="s">
        <v>54</v>
      </c>
      <c r="F358" t="s">
        <v>33</v>
      </c>
      <c r="G358" t="s">
        <v>34</v>
      </c>
      <c r="H358" t="s">
        <v>35</v>
      </c>
      <c r="I358" t="s">
        <v>36</v>
      </c>
      <c r="J358" t="s">
        <v>37</v>
      </c>
      <c r="K358" t="s">
        <v>38</v>
      </c>
      <c r="L358" t="s">
        <v>39</v>
      </c>
      <c r="M358" t="s">
        <v>40</v>
      </c>
      <c r="N358" t="s">
        <v>41</v>
      </c>
      <c r="O358" t="s">
        <v>55</v>
      </c>
      <c r="P358" t="s">
        <v>46</v>
      </c>
      <c r="Q358" t="s">
        <v>71</v>
      </c>
      <c r="R358" t="s">
        <v>45</v>
      </c>
      <c r="T358">
        <v>20</v>
      </c>
      <c r="U358">
        <v>-0.1</v>
      </c>
      <c r="V358">
        <v>-0.1</v>
      </c>
      <c r="W358">
        <v>-9.9999999999999395E-2</v>
      </c>
      <c r="X358">
        <v>-0.1</v>
      </c>
      <c r="Y358">
        <v>-0.1</v>
      </c>
      <c r="Z358">
        <v>-0.1</v>
      </c>
      <c r="AA358">
        <v>-0.1</v>
      </c>
      <c r="AB358">
        <v>-0.1</v>
      </c>
      <c r="AC358">
        <v>-0.1</v>
      </c>
      <c r="AD358">
        <v>-0.1</v>
      </c>
      <c r="AE358">
        <v>-0.1</v>
      </c>
      <c r="AG358">
        <f t="shared" si="40"/>
        <v>18.5</v>
      </c>
      <c r="AH358">
        <f t="shared" si="41"/>
        <v>19.5</v>
      </c>
      <c r="AI358">
        <f t="shared" si="42"/>
        <v>20.5</v>
      </c>
      <c r="AJ358">
        <f t="shared" si="43"/>
        <v>21.5</v>
      </c>
      <c r="AK358">
        <f t="shared" si="44"/>
        <v>-0.1</v>
      </c>
      <c r="AL358">
        <f t="shared" si="45"/>
        <v>-999</v>
      </c>
      <c r="AM358">
        <f t="shared" si="46"/>
        <v>-999</v>
      </c>
      <c r="AN358">
        <f t="shared" si="47"/>
        <v>-999</v>
      </c>
    </row>
    <row r="359" spans="1:40" x14ac:dyDescent="0.25">
      <c r="A359">
        <v>1093</v>
      </c>
      <c r="B359" t="s">
        <v>29</v>
      </c>
      <c r="C359" t="s">
        <v>83</v>
      </c>
      <c r="D359" t="s">
        <v>31</v>
      </c>
      <c r="E359" t="s">
        <v>54</v>
      </c>
      <c r="F359" t="s">
        <v>33</v>
      </c>
      <c r="G359" t="s">
        <v>34</v>
      </c>
      <c r="H359" t="s">
        <v>35</v>
      </c>
      <c r="I359" t="s">
        <v>47</v>
      </c>
      <c r="J359" t="s">
        <v>37</v>
      </c>
      <c r="K359" t="s">
        <v>38</v>
      </c>
      <c r="L359" t="s">
        <v>39</v>
      </c>
      <c r="M359" t="s">
        <v>40</v>
      </c>
      <c r="N359" t="s">
        <v>41</v>
      </c>
      <c r="O359" t="s">
        <v>55</v>
      </c>
      <c r="P359" t="s">
        <v>43</v>
      </c>
      <c r="Q359" t="s">
        <v>44</v>
      </c>
      <c r="R359" t="s">
        <v>45</v>
      </c>
      <c r="T359">
        <v>20</v>
      </c>
      <c r="U359">
        <v>-0.1</v>
      </c>
      <c r="V359">
        <v>-0.1</v>
      </c>
      <c r="W359">
        <v>-9.9999999999999395E-2</v>
      </c>
      <c r="X359">
        <v>-0.1</v>
      </c>
      <c r="Y359">
        <v>-0.1</v>
      </c>
      <c r="Z359">
        <v>-0.1</v>
      </c>
      <c r="AA359">
        <v>-0.1</v>
      </c>
      <c r="AB359">
        <v>-0.1</v>
      </c>
      <c r="AC359">
        <v>-0.1</v>
      </c>
      <c r="AD359">
        <v>-0.1</v>
      </c>
      <c r="AE359">
        <v>-0.1</v>
      </c>
      <c r="AG359">
        <f t="shared" si="40"/>
        <v>18.5</v>
      </c>
      <c r="AH359">
        <f t="shared" si="41"/>
        <v>19.5</v>
      </c>
      <c r="AI359">
        <f t="shared" si="42"/>
        <v>20.5</v>
      </c>
      <c r="AJ359">
        <f t="shared" si="43"/>
        <v>21.5</v>
      </c>
      <c r="AK359">
        <f t="shared" si="44"/>
        <v>-0.1</v>
      </c>
      <c r="AL359">
        <f t="shared" si="45"/>
        <v>-999</v>
      </c>
      <c r="AM359">
        <f t="shared" si="46"/>
        <v>-999</v>
      </c>
      <c r="AN359">
        <f t="shared" si="47"/>
        <v>-999</v>
      </c>
    </row>
    <row r="360" spans="1:40" x14ac:dyDescent="0.25">
      <c r="A360">
        <v>1094</v>
      </c>
      <c r="B360" t="s">
        <v>29</v>
      </c>
      <c r="C360" t="s">
        <v>83</v>
      </c>
      <c r="D360" t="s">
        <v>31</v>
      </c>
      <c r="E360" t="s">
        <v>54</v>
      </c>
      <c r="F360" t="s">
        <v>33</v>
      </c>
      <c r="G360" t="s">
        <v>34</v>
      </c>
      <c r="H360" t="s">
        <v>35</v>
      </c>
      <c r="I360" t="s">
        <v>47</v>
      </c>
      <c r="J360" t="s">
        <v>37</v>
      </c>
      <c r="K360" t="s">
        <v>38</v>
      </c>
      <c r="L360" t="s">
        <v>39</v>
      </c>
      <c r="M360" t="s">
        <v>40</v>
      </c>
      <c r="N360" t="s">
        <v>41</v>
      </c>
      <c r="O360" t="s">
        <v>55</v>
      </c>
      <c r="P360" t="s">
        <v>43</v>
      </c>
      <c r="Q360" t="s">
        <v>71</v>
      </c>
      <c r="R360" t="s">
        <v>45</v>
      </c>
      <c r="T360">
        <v>20</v>
      </c>
      <c r="U360">
        <v>-0.1</v>
      </c>
      <c r="V360">
        <v>-0.1</v>
      </c>
      <c r="W360">
        <v>-9.9999999999999395E-2</v>
      </c>
      <c r="X360">
        <v>-0.1</v>
      </c>
      <c r="Y360">
        <v>-0.1</v>
      </c>
      <c r="Z360">
        <v>-0.1</v>
      </c>
      <c r="AA360">
        <v>-0.1</v>
      </c>
      <c r="AB360">
        <v>-0.1</v>
      </c>
      <c r="AC360">
        <v>-0.1</v>
      </c>
      <c r="AD360">
        <v>-0.1</v>
      </c>
      <c r="AE360">
        <v>-0.1</v>
      </c>
      <c r="AG360">
        <f t="shared" si="40"/>
        <v>18.5</v>
      </c>
      <c r="AH360">
        <f t="shared" si="41"/>
        <v>19.5</v>
      </c>
      <c r="AI360">
        <f t="shared" si="42"/>
        <v>20.5</v>
      </c>
      <c r="AJ360">
        <f t="shared" si="43"/>
        <v>21.5</v>
      </c>
      <c r="AK360">
        <f t="shared" si="44"/>
        <v>-0.1</v>
      </c>
      <c r="AL360">
        <f t="shared" si="45"/>
        <v>-999</v>
      </c>
      <c r="AM360">
        <f t="shared" si="46"/>
        <v>-999</v>
      </c>
      <c r="AN360">
        <f t="shared" si="47"/>
        <v>-999</v>
      </c>
    </row>
    <row r="361" spans="1:40" x14ac:dyDescent="0.25">
      <c r="A361">
        <v>1095</v>
      </c>
      <c r="B361" t="s">
        <v>29</v>
      </c>
      <c r="C361" t="s">
        <v>83</v>
      </c>
      <c r="D361" t="s">
        <v>31</v>
      </c>
      <c r="E361" t="s">
        <v>54</v>
      </c>
      <c r="F361" t="s">
        <v>33</v>
      </c>
      <c r="G361" t="s">
        <v>34</v>
      </c>
      <c r="H361" t="s">
        <v>35</v>
      </c>
      <c r="I361" t="s">
        <v>47</v>
      </c>
      <c r="J361" t="s">
        <v>37</v>
      </c>
      <c r="K361" t="s">
        <v>38</v>
      </c>
      <c r="L361" t="s">
        <v>39</v>
      </c>
      <c r="M361" t="s">
        <v>40</v>
      </c>
      <c r="N361" t="s">
        <v>41</v>
      </c>
      <c r="O361" t="s">
        <v>55</v>
      </c>
      <c r="P361" t="s">
        <v>46</v>
      </c>
      <c r="Q361" t="s">
        <v>44</v>
      </c>
      <c r="R361" t="s">
        <v>45</v>
      </c>
      <c r="T361">
        <v>20</v>
      </c>
      <c r="U361">
        <v>-0.1</v>
      </c>
      <c r="V361">
        <v>-0.1</v>
      </c>
      <c r="W361">
        <v>-9.9999999999999395E-2</v>
      </c>
      <c r="X361">
        <v>-0.1</v>
      </c>
      <c r="Y361">
        <v>-0.1</v>
      </c>
      <c r="Z361">
        <v>-0.1</v>
      </c>
      <c r="AA361">
        <v>-0.1</v>
      </c>
      <c r="AB361">
        <v>-0.1</v>
      </c>
      <c r="AC361">
        <v>-0.1</v>
      </c>
      <c r="AD361">
        <v>-0.1</v>
      </c>
      <c r="AE361">
        <v>-0.1</v>
      </c>
      <c r="AG361">
        <f t="shared" si="40"/>
        <v>18.5</v>
      </c>
      <c r="AH361">
        <f t="shared" si="41"/>
        <v>19.5</v>
      </c>
      <c r="AI361">
        <f t="shared" si="42"/>
        <v>20.5</v>
      </c>
      <c r="AJ361">
        <f t="shared" si="43"/>
        <v>21.5</v>
      </c>
      <c r="AK361">
        <f t="shared" si="44"/>
        <v>-0.1</v>
      </c>
      <c r="AL361">
        <f t="shared" si="45"/>
        <v>-999</v>
      </c>
      <c r="AM361">
        <f t="shared" si="46"/>
        <v>-999</v>
      </c>
      <c r="AN361">
        <f t="shared" si="47"/>
        <v>-999</v>
      </c>
    </row>
    <row r="362" spans="1:40" x14ac:dyDescent="0.25">
      <c r="A362">
        <v>1096</v>
      </c>
      <c r="B362" t="s">
        <v>29</v>
      </c>
      <c r="C362" t="s">
        <v>83</v>
      </c>
      <c r="D362" t="s">
        <v>31</v>
      </c>
      <c r="E362" t="s">
        <v>54</v>
      </c>
      <c r="F362" t="s">
        <v>33</v>
      </c>
      <c r="G362" t="s">
        <v>34</v>
      </c>
      <c r="H362" t="s">
        <v>35</v>
      </c>
      <c r="I362" t="s">
        <v>47</v>
      </c>
      <c r="J362" t="s">
        <v>37</v>
      </c>
      <c r="K362" t="s">
        <v>38</v>
      </c>
      <c r="L362" t="s">
        <v>39</v>
      </c>
      <c r="M362" t="s">
        <v>40</v>
      </c>
      <c r="N362" t="s">
        <v>41</v>
      </c>
      <c r="O362" t="s">
        <v>55</v>
      </c>
      <c r="P362" t="s">
        <v>46</v>
      </c>
      <c r="Q362" t="s">
        <v>71</v>
      </c>
      <c r="R362" t="s">
        <v>45</v>
      </c>
      <c r="T362">
        <v>20</v>
      </c>
      <c r="U362">
        <v>-0.1</v>
      </c>
      <c r="V362">
        <v>-0.1</v>
      </c>
      <c r="W362">
        <v>-9.9999999999999395E-2</v>
      </c>
      <c r="X362">
        <v>-0.1</v>
      </c>
      <c r="Y362">
        <v>-0.1</v>
      </c>
      <c r="Z362">
        <v>-0.1</v>
      </c>
      <c r="AA362">
        <v>-0.1</v>
      </c>
      <c r="AB362">
        <v>-0.1</v>
      </c>
      <c r="AC362">
        <v>-0.1</v>
      </c>
      <c r="AD362">
        <v>-0.1</v>
      </c>
      <c r="AE362">
        <v>-0.1</v>
      </c>
      <c r="AG362">
        <f t="shared" si="40"/>
        <v>18.5</v>
      </c>
      <c r="AH362">
        <f t="shared" si="41"/>
        <v>19.5</v>
      </c>
      <c r="AI362">
        <f t="shared" si="42"/>
        <v>20.5</v>
      </c>
      <c r="AJ362">
        <f t="shared" si="43"/>
        <v>21.5</v>
      </c>
      <c r="AK362">
        <f t="shared" si="44"/>
        <v>-0.1</v>
      </c>
      <c r="AL362">
        <f t="shared" si="45"/>
        <v>-999</v>
      </c>
      <c r="AM362">
        <f t="shared" si="46"/>
        <v>-999</v>
      </c>
      <c r="AN362">
        <f t="shared" si="47"/>
        <v>-999</v>
      </c>
    </row>
    <row r="363" spans="1:40" x14ac:dyDescent="0.25">
      <c r="A363">
        <v>1177</v>
      </c>
      <c r="B363" t="s">
        <v>29</v>
      </c>
      <c r="C363" t="s">
        <v>83</v>
      </c>
      <c r="D363" t="s">
        <v>72</v>
      </c>
      <c r="E363" t="s">
        <v>54</v>
      </c>
      <c r="F363" t="s">
        <v>33</v>
      </c>
      <c r="G363" t="s">
        <v>34</v>
      </c>
      <c r="H363" t="s">
        <v>73</v>
      </c>
      <c r="I363" t="s">
        <v>36</v>
      </c>
      <c r="J363" t="s">
        <v>37</v>
      </c>
      <c r="K363" t="s">
        <v>38</v>
      </c>
      <c r="L363" t="s">
        <v>39</v>
      </c>
      <c r="M363" t="s">
        <v>74</v>
      </c>
      <c r="N363" t="s">
        <v>75</v>
      </c>
      <c r="O363" t="s">
        <v>55</v>
      </c>
      <c r="P363" t="s">
        <v>43</v>
      </c>
      <c r="Q363" t="s">
        <v>44</v>
      </c>
      <c r="R363" t="s">
        <v>45</v>
      </c>
      <c r="T363">
        <v>20</v>
      </c>
      <c r="U363">
        <v>-0.1</v>
      </c>
      <c r="V363">
        <v>-0.1</v>
      </c>
      <c r="W363">
        <v>-9.9999999999999395E-2</v>
      </c>
      <c r="X363">
        <v>-0.1</v>
      </c>
      <c r="Y363">
        <v>-0.1</v>
      </c>
      <c r="Z363">
        <v>-0.1</v>
      </c>
      <c r="AA363">
        <v>-0.1</v>
      </c>
      <c r="AB363">
        <v>-0.1</v>
      </c>
      <c r="AC363">
        <v>-0.1</v>
      </c>
      <c r="AD363">
        <v>-0.1</v>
      </c>
      <c r="AE363">
        <v>-0.1</v>
      </c>
      <c r="AG363">
        <f t="shared" si="40"/>
        <v>18.5</v>
      </c>
      <c r="AH363">
        <f t="shared" si="41"/>
        <v>19.5</v>
      </c>
      <c r="AI363">
        <f t="shared" si="42"/>
        <v>20.5</v>
      </c>
      <c r="AJ363">
        <f t="shared" si="43"/>
        <v>21.5</v>
      </c>
      <c r="AK363">
        <f t="shared" si="44"/>
        <v>-0.1</v>
      </c>
      <c r="AL363">
        <f t="shared" si="45"/>
        <v>-999</v>
      </c>
      <c r="AM363">
        <f t="shared" si="46"/>
        <v>-999</v>
      </c>
      <c r="AN363">
        <f t="shared" si="47"/>
        <v>-999</v>
      </c>
    </row>
    <row r="364" spans="1:40" x14ac:dyDescent="0.25">
      <c r="A364">
        <v>1178</v>
      </c>
      <c r="B364" t="s">
        <v>29</v>
      </c>
      <c r="C364" t="s">
        <v>83</v>
      </c>
      <c r="D364" t="s">
        <v>72</v>
      </c>
      <c r="E364" t="s">
        <v>54</v>
      </c>
      <c r="F364" t="s">
        <v>33</v>
      </c>
      <c r="G364" t="s">
        <v>34</v>
      </c>
      <c r="H364" t="s">
        <v>73</v>
      </c>
      <c r="I364" t="s">
        <v>36</v>
      </c>
      <c r="J364" t="s">
        <v>37</v>
      </c>
      <c r="K364" t="s">
        <v>38</v>
      </c>
      <c r="L364" t="s">
        <v>39</v>
      </c>
      <c r="M364" t="s">
        <v>74</v>
      </c>
      <c r="N364" t="s">
        <v>75</v>
      </c>
      <c r="O364" t="s">
        <v>55</v>
      </c>
      <c r="P364" t="s">
        <v>43</v>
      </c>
      <c r="Q364" t="s">
        <v>71</v>
      </c>
      <c r="R364" t="s">
        <v>45</v>
      </c>
      <c r="T364">
        <v>20</v>
      </c>
      <c r="U364">
        <v>-0.1</v>
      </c>
      <c r="V364">
        <v>-0.1</v>
      </c>
      <c r="W364">
        <v>-9.9999999999999395E-2</v>
      </c>
      <c r="X364">
        <v>-0.1</v>
      </c>
      <c r="Y364">
        <v>-0.1</v>
      </c>
      <c r="Z364">
        <v>-0.1</v>
      </c>
      <c r="AA364">
        <v>-0.1</v>
      </c>
      <c r="AB364">
        <v>-0.1</v>
      </c>
      <c r="AC364">
        <v>-0.1</v>
      </c>
      <c r="AD364">
        <v>-0.1</v>
      </c>
      <c r="AE364">
        <v>-0.1</v>
      </c>
      <c r="AG364">
        <f t="shared" si="40"/>
        <v>18.5</v>
      </c>
      <c r="AH364">
        <f t="shared" si="41"/>
        <v>19.5</v>
      </c>
      <c r="AI364">
        <f t="shared" si="42"/>
        <v>20.5</v>
      </c>
      <c r="AJ364">
        <f t="shared" si="43"/>
        <v>21.5</v>
      </c>
      <c r="AK364">
        <f t="shared" si="44"/>
        <v>-0.1</v>
      </c>
      <c r="AL364">
        <f t="shared" si="45"/>
        <v>-999</v>
      </c>
      <c r="AM364">
        <f t="shared" si="46"/>
        <v>-999</v>
      </c>
      <c r="AN364">
        <f t="shared" si="47"/>
        <v>-999</v>
      </c>
    </row>
    <row r="365" spans="1:40" x14ac:dyDescent="0.25">
      <c r="A365">
        <v>1179</v>
      </c>
      <c r="B365" t="s">
        <v>29</v>
      </c>
      <c r="C365" t="s">
        <v>83</v>
      </c>
      <c r="D365" t="s">
        <v>72</v>
      </c>
      <c r="E365" t="s">
        <v>54</v>
      </c>
      <c r="F365" t="s">
        <v>33</v>
      </c>
      <c r="G365" t="s">
        <v>34</v>
      </c>
      <c r="H365" t="s">
        <v>73</v>
      </c>
      <c r="I365" t="s">
        <v>36</v>
      </c>
      <c r="J365" t="s">
        <v>37</v>
      </c>
      <c r="K365" t="s">
        <v>38</v>
      </c>
      <c r="L365" t="s">
        <v>39</v>
      </c>
      <c r="M365" t="s">
        <v>74</v>
      </c>
      <c r="N365" t="s">
        <v>75</v>
      </c>
      <c r="O365" t="s">
        <v>55</v>
      </c>
      <c r="P365" t="s">
        <v>46</v>
      </c>
      <c r="Q365" t="s">
        <v>44</v>
      </c>
      <c r="R365" t="s">
        <v>45</v>
      </c>
      <c r="T365">
        <v>20</v>
      </c>
      <c r="U365">
        <v>-0.1</v>
      </c>
      <c r="V365">
        <v>-0.1</v>
      </c>
      <c r="W365">
        <v>-9.9999999999999395E-2</v>
      </c>
      <c r="X365">
        <v>-0.1</v>
      </c>
      <c r="Y365">
        <v>-0.1</v>
      </c>
      <c r="Z365">
        <v>-0.1</v>
      </c>
      <c r="AA365">
        <v>-0.1</v>
      </c>
      <c r="AB365">
        <v>-0.1</v>
      </c>
      <c r="AC365">
        <v>-0.1</v>
      </c>
      <c r="AD365">
        <v>-0.1</v>
      </c>
      <c r="AE365">
        <v>-0.1</v>
      </c>
      <c r="AG365">
        <f t="shared" si="40"/>
        <v>18.5</v>
      </c>
      <c r="AH365">
        <f t="shared" si="41"/>
        <v>19.5</v>
      </c>
      <c r="AI365">
        <f t="shared" si="42"/>
        <v>20.5</v>
      </c>
      <c r="AJ365">
        <f t="shared" si="43"/>
        <v>21.5</v>
      </c>
      <c r="AK365">
        <f t="shared" si="44"/>
        <v>-0.1</v>
      </c>
      <c r="AL365">
        <f t="shared" si="45"/>
        <v>-999</v>
      </c>
      <c r="AM365">
        <f t="shared" si="46"/>
        <v>-999</v>
      </c>
      <c r="AN365">
        <f t="shared" si="47"/>
        <v>-999</v>
      </c>
    </row>
    <row r="366" spans="1:40" x14ac:dyDescent="0.25">
      <c r="A366">
        <v>1180</v>
      </c>
      <c r="B366" t="s">
        <v>29</v>
      </c>
      <c r="C366" t="s">
        <v>83</v>
      </c>
      <c r="D366" t="s">
        <v>72</v>
      </c>
      <c r="E366" t="s">
        <v>54</v>
      </c>
      <c r="F366" t="s">
        <v>33</v>
      </c>
      <c r="G366" t="s">
        <v>34</v>
      </c>
      <c r="H366" t="s">
        <v>73</v>
      </c>
      <c r="I366" t="s">
        <v>36</v>
      </c>
      <c r="J366" t="s">
        <v>37</v>
      </c>
      <c r="K366" t="s">
        <v>38</v>
      </c>
      <c r="L366" t="s">
        <v>39</v>
      </c>
      <c r="M366" t="s">
        <v>74</v>
      </c>
      <c r="N366" t="s">
        <v>75</v>
      </c>
      <c r="O366" t="s">
        <v>55</v>
      </c>
      <c r="P366" t="s">
        <v>46</v>
      </c>
      <c r="Q366" t="s">
        <v>71</v>
      </c>
      <c r="R366" t="s">
        <v>45</v>
      </c>
      <c r="T366">
        <v>20</v>
      </c>
      <c r="U366">
        <v>-0.1</v>
      </c>
      <c r="V366">
        <v>-0.1</v>
      </c>
      <c r="W366">
        <v>-9.9999999999999395E-2</v>
      </c>
      <c r="X366">
        <v>-0.1</v>
      </c>
      <c r="Y366">
        <v>-0.1</v>
      </c>
      <c r="Z366">
        <v>-0.1</v>
      </c>
      <c r="AA366">
        <v>-0.1</v>
      </c>
      <c r="AB366">
        <v>-0.1</v>
      </c>
      <c r="AC366">
        <v>-0.1</v>
      </c>
      <c r="AD366">
        <v>-0.1</v>
      </c>
      <c r="AE366">
        <v>-0.1</v>
      </c>
      <c r="AG366">
        <f t="shared" si="40"/>
        <v>18.5</v>
      </c>
      <c r="AH366">
        <f t="shared" si="41"/>
        <v>19.5</v>
      </c>
      <c r="AI366">
        <f t="shared" si="42"/>
        <v>20.5</v>
      </c>
      <c r="AJ366">
        <f t="shared" si="43"/>
        <v>21.5</v>
      </c>
      <c r="AK366">
        <f t="shared" si="44"/>
        <v>-0.1</v>
      </c>
      <c r="AL366">
        <f t="shared" si="45"/>
        <v>-999</v>
      </c>
      <c r="AM366">
        <f t="shared" si="46"/>
        <v>-999</v>
      </c>
      <c r="AN366">
        <f t="shared" si="47"/>
        <v>-999</v>
      </c>
    </row>
    <row r="367" spans="1:40" x14ac:dyDescent="0.25">
      <c r="A367">
        <v>1181</v>
      </c>
      <c r="B367" t="s">
        <v>29</v>
      </c>
      <c r="C367" t="s">
        <v>83</v>
      </c>
      <c r="D367" t="s">
        <v>72</v>
      </c>
      <c r="E367" t="s">
        <v>54</v>
      </c>
      <c r="F367" t="s">
        <v>33</v>
      </c>
      <c r="G367" t="s">
        <v>34</v>
      </c>
      <c r="H367" t="s">
        <v>73</v>
      </c>
      <c r="I367" t="s">
        <v>47</v>
      </c>
      <c r="J367" t="s">
        <v>37</v>
      </c>
      <c r="K367" t="s">
        <v>38</v>
      </c>
      <c r="L367" t="s">
        <v>39</v>
      </c>
      <c r="M367" t="s">
        <v>74</v>
      </c>
      <c r="N367" t="s">
        <v>75</v>
      </c>
      <c r="O367" t="s">
        <v>55</v>
      </c>
      <c r="P367" t="s">
        <v>43</v>
      </c>
      <c r="Q367" t="s">
        <v>44</v>
      </c>
      <c r="R367" t="s">
        <v>45</v>
      </c>
      <c r="T367">
        <v>20</v>
      </c>
      <c r="U367">
        <v>-0.1</v>
      </c>
      <c r="V367">
        <v>-0.1</v>
      </c>
      <c r="W367">
        <v>-9.9999999999999395E-2</v>
      </c>
      <c r="X367">
        <v>-0.1</v>
      </c>
      <c r="Y367">
        <v>-0.1</v>
      </c>
      <c r="Z367">
        <v>-0.1</v>
      </c>
      <c r="AA367">
        <v>-0.1</v>
      </c>
      <c r="AB367">
        <v>-0.1</v>
      </c>
      <c r="AC367">
        <v>-0.1</v>
      </c>
      <c r="AD367">
        <v>-0.1</v>
      </c>
      <c r="AE367">
        <v>-0.1</v>
      </c>
      <c r="AG367">
        <f t="shared" si="40"/>
        <v>18.5</v>
      </c>
      <c r="AH367">
        <f t="shared" si="41"/>
        <v>19.5</v>
      </c>
      <c r="AI367">
        <f t="shared" si="42"/>
        <v>20.5</v>
      </c>
      <c r="AJ367">
        <f t="shared" si="43"/>
        <v>21.5</v>
      </c>
      <c r="AK367">
        <f t="shared" si="44"/>
        <v>-0.1</v>
      </c>
      <c r="AL367">
        <f t="shared" si="45"/>
        <v>-999</v>
      </c>
      <c r="AM367">
        <f t="shared" si="46"/>
        <v>-999</v>
      </c>
      <c r="AN367">
        <f t="shared" si="47"/>
        <v>-999</v>
      </c>
    </row>
    <row r="368" spans="1:40" x14ac:dyDescent="0.25">
      <c r="A368">
        <v>1182</v>
      </c>
      <c r="B368" t="s">
        <v>29</v>
      </c>
      <c r="C368" t="s">
        <v>83</v>
      </c>
      <c r="D368" t="s">
        <v>72</v>
      </c>
      <c r="E368" t="s">
        <v>54</v>
      </c>
      <c r="F368" t="s">
        <v>33</v>
      </c>
      <c r="G368" t="s">
        <v>34</v>
      </c>
      <c r="H368" t="s">
        <v>73</v>
      </c>
      <c r="I368" t="s">
        <v>47</v>
      </c>
      <c r="J368" t="s">
        <v>37</v>
      </c>
      <c r="K368" t="s">
        <v>38</v>
      </c>
      <c r="L368" t="s">
        <v>39</v>
      </c>
      <c r="M368" t="s">
        <v>74</v>
      </c>
      <c r="N368" t="s">
        <v>75</v>
      </c>
      <c r="O368" t="s">
        <v>55</v>
      </c>
      <c r="P368" t="s">
        <v>43</v>
      </c>
      <c r="Q368" t="s">
        <v>71</v>
      </c>
      <c r="R368" t="s">
        <v>45</v>
      </c>
      <c r="T368">
        <v>20</v>
      </c>
      <c r="U368">
        <v>-0.1</v>
      </c>
      <c r="V368">
        <v>-0.1</v>
      </c>
      <c r="W368">
        <v>-9.9999999999999395E-2</v>
      </c>
      <c r="X368">
        <v>-0.1</v>
      </c>
      <c r="Y368">
        <v>-0.1</v>
      </c>
      <c r="Z368">
        <v>-0.1</v>
      </c>
      <c r="AA368">
        <v>-0.1</v>
      </c>
      <c r="AB368">
        <v>-0.1</v>
      </c>
      <c r="AC368">
        <v>-0.1</v>
      </c>
      <c r="AD368">
        <v>-0.1</v>
      </c>
      <c r="AE368">
        <v>-0.1</v>
      </c>
      <c r="AG368">
        <f t="shared" si="40"/>
        <v>18.5</v>
      </c>
      <c r="AH368">
        <f t="shared" si="41"/>
        <v>19.5</v>
      </c>
      <c r="AI368">
        <f t="shared" si="42"/>
        <v>20.5</v>
      </c>
      <c r="AJ368">
        <f t="shared" si="43"/>
        <v>21.5</v>
      </c>
      <c r="AK368">
        <f t="shared" si="44"/>
        <v>-0.1</v>
      </c>
      <c r="AL368">
        <f t="shared" si="45"/>
        <v>-999</v>
      </c>
      <c r="AM368">
        <f t="shared" si="46"/>
        <v>-999</v>
      </c>
      <c r="AN368">
        <f t="shared" si="47"/>
        <v>-999</v>
      </c>
    </row>
    <row r="369" spans="1:40" x14ac:dyDescent="0.25">
      <c r="A369">
        <v>1183</v>
      </c>
      <c r="B369" t="s">
        <v>29</v>
      </c>
      <c r="C369" t="s">
        <v>83</v>
      </c>
      <c r="D369" t="s">
        <v>72</v>
      </c>
      <c r="E369" t="s">
        <v>54</v>
      </c>
      <c r="F369" t="s">
        <v>33</v>
      </c>
      <c r="G369" t="s">
        <v>34</v>
      </c>
      <c r="H369" t="s">
        <v>73</v>
      </c>
      <c r="I369" t="s">
        <v>47</v>
      </c>
      <c r="J369" t="s">
        <v>37</v>
      </c>
      <c r="K369" t="s">
        <v>38</v>
      </c>
      <c r="L369" t="s">
        <v>39</v>
      </c>
      <c r="M369" t="s">
        <v>74</v>
      </c>
      <c r="N369" t="s">
        <v>75</v>
      </c>
      <c r="O369" t="s">
        <v>55</v>
      </c>
      <c r="P369" t="s">
        <v>46</v>
      </c>
      <c r="Q369" t="s">
        <v>44</v>
      </c>
      <c r="R369" t="s">
        <v>45</v>
      </c>
      <c r="T369">
        <v>20</v>
      </c>
      <c r="U369">
        <v>-0.1</v>
      </c>
      <c r="V369">
        <v>-0.1</v>
      </c>
      <c r="W369">
        <v>-9.9999999999999395E-2</v>
      </c>
      <c r="X369">
        <v>-0.1</v>
      </c>
      <c r="Y369">
        <v>-0.1</v>
      </c>
      <c r="Z369">
        <v>-0.1</v>
      </c>
      <c r="AA369">
        <v>-0.1</v>
      </c>
      <c r="AB369">
        <v>-0.1</v>
      </c>
      <c r="AC369">
        <v>-0.1</v>
      </c>
      <c r="AD369">
        <v>-0.1</v>
      </c>
      <c r="AE369">
        <v>-0.1</v>
      </c>
      <c r="AG369">
        <f t="shared" si="40"/>
        <v>18.5</v>
      </c>
      <c r="AH369">
        <f t="shared" si="41"/>
        <v>19.5</v>
      </c>
      <c r="AI369">
        <f t="shared" si="42"/>
        <v>20.5</v>
      </c>
      <c r="AJ369">
        <f t="shared" si="43"/>
        <v>21.5</v>
      </c>
      <c r="AK369">
        <f t="shared" si="44"/>
        <v>-0.1</v>
      </c>
      <c r="AL369">
        <f t="shared" si="45"/>
        <v>-999</v>
      </c>
      <c r="AM369">
        <f t="shared" si="46"/>
        <v>-999</v>
      </c>
      <c r="AN369">
        <f t="shared" si="47"/>
        <v>-999</v>
      </c>
    </row>
    <row r="370" spans="1:40" x14ac:dyDescent="0.25">
      <c r="A370">
        <v>1184</v>
      </c>
      <c r="B370" t="s">
        <v>29</v>
      </c>
      <c r="C370" t="s">
        <v>83</v>
      </c>
      <c r="D370" t="s">
        <v>72</v>
      </c>
      <c r="E370" t="s">
        <v>54</v>
      </c>
      <c r="F370" t="s">
        <v>33</v>
      </c>
      <c r="G370" t="s">
        <v>34</v>
      </c>
      <c r="H370" t="s">
        <v>73</v>
      </c>
      <c r="I370" t="s">
        <v>47</v>
      </c>
      <c r="J370" t="s">
        <v>37</v>
      </c>
      <c r="K370" t="s">
        <v>38</v>
      </c>
      <c r="L370" t="s">
        <v>39</v>
      </c>
      <c r="M370" t="s">
        <v>74</v>
      </c>
      <c r="N370" t="s">
        <v>75</v>
      </c>
      <c r="O370" t="s">
        <v>55</v>
      </c>
      <c r="P370" t="s">
        <v>46</v>
      </c>
      <c r="Q370" t="s">
        <v>71</v>
      </c>
      <c r="R370" t="s">
        <v>45</v>
      </c>
      <c r="T370">
        <v>20</v>
      </c>
      <c r="U370">
        <v>-0.1</v>
      </c>
      <c r="V370">
        <v>-0.1</v>
      </c>
      <c r="W370">
        <v>-9.9999999999999395E-2</v>
      </c>
      <c r="X370">
        <v>-0.1</v>
      </c>
      <c r="Y370">
        <v>-0.1</v>
      </c>
      <c r="Z370">
        <v>-0.1</v>
      </c>
      <c r="AA370">
        <v>-0.1</v>
      </c>
      <c r="AB370">
        <v>-0.1</v>
      </c>
      <c r="AC370">
        <v>-0.1</v>
      </c>
      <c r="AD370">
        <v>-0.1</v>
      </c>
      <c r="AE370">
        <v>-0.1</v>
      </c>
      <c r="AG370">
        <f t="shared" si="40"/>
        <v>18.5</v>
      </c>
      <c r="AH370">
        <f t="shared" si="41"/>
        <v>19.5</v>
      </c>
      <c r="AI370">
        <f t="shared" si="42"/>
        <v>20.5</v>
      </c>
      <c r="AJ370">
        <f t="shared" si="43"/>
        <v>21.5</v>
      </c>
      <c r="AK370">
        <f t="shared" si="44"/>
        <v>-0.1</v>
      </c>
      <c r="AL370">
        <f t="shared" si="45"/>
        <v>-999</v>
      </c>
      <c r="AM370">
        <f t="shared" si="46"/>
        <v>-999</v>
      </c>
      <c r="AN370">
        <f t="shared" si="47"/>
        <v>-999</v>
      </c>
    </row>
    <row r="371" spans="1:40" x14ac:dyDescent="0.25">
      <c r="A371">
        <v>1265</v>
      </c>
      <c r="B371" t="s">
        <v>29</v>
      </c>
      <c r="C371" t="s">
        <v>83</v>
      </c>
      <c r="D371" t="s">
        <v>76</v>
      </c>
      <c r="E371" t="s">
        <v>54</v>
      </c>
      <c r="F371" t="s">
        <v>33</v>
      </c>
      <c r="G371" t="s">
        <v>34</v>
      </c>
      <c r="H371" t="s">
        <v>73</v>
      </c>
      <c r="I371" t="s">
        <v>36</v>
      </c>
      <c r="J371" t="s">
        <v>37</v>
      </c>
      <c r="K371" t="s">
        <v>38</v>
      </c>
      <c r="L371" t="s">
        <v>39</v>
      </c>
      <c r="M371" t="s">
        <v>77</v>
      </c>
      <c r="N371" t="s">
        <v>78</v>
      </c>
      <c r="O371" t="s">
        <v>55</v>
      </c>
      <c r="P371" t="s">
        <v>43</v>
      </c>
      <c r="Q371" t="s">
        <v>44</v>
      </c>
      <c r="R371" t="s">
        <v>45</v>
      </c>
      <c r="T371">
        <v>20</v>
      </c>
      <c r="U371">
        <v>-0.1</v>
      </c>
      <c r="V371">
        <v>-0.1</v>
      </c>
      <c r="W371">
        <v>-9.9999999999999395E-2</v>
      </c>
      <c r="X371">
        <v>-0.1</v>
      </c>
      <c r="Y371">
        <v>-0.1</v>
      </c>
      <c r="Z371">
        <v>-0.1</v>
      </c>
      <c r="AA371">
        <v>-0.1</v>
      </c>
      <c r="AB371">
        <v>-0.1</v>
      </c>
      <c r="AC371">
        <v>-0.1</v>
      </c>
      <c r="AD371">
        <v>-0.1</v>
      </c>
      <c r="AE371">
        <v>-0.1</v>
      </c>
      <c r="AG371">
        <f t="shared" si="40"/>
        <v>18.5</v>
      </c>
      <c r="AH371">
        <f t="shared" si="41"/>
        <v>19.5</v>
      </c>
      <c r="AI371">
        <f t="shared" si="42"/>
        <v>20.5</v>
      </c>
      <c r="AJ371">
        <f t="shared" si="43"/>
        <v>21.5</v>
      </c>
      <c r="AK371">
        <f t="shared" si="44"/>
        <v>-0.1</v>
      </c>
      <c r="AL371">
        <f t="shared" si="45"/>
        <v>-999</v>
      </c>
      <c r="AM371">
        <f t="shared" si="46"/>
        <v>-999</v>
      </c>
      <c r="AN371">
        <f t="shared" si="47"/>
        <v>-999</v>
      </c>
    </row>
    <row r="372" spans="1:40" x14ac:dyDescent="0.25">
      <c r="A372">
        <v>1266</v>
      </c>
      <c r="B372" t="s">
        <v>29</v>
      </c>
      <c r="C372" t="s">
        <v>83</v>
      </c>
      <c r="D372" t="s">
        <v>76</v>
      </c>
      <c r="E372" t="s">
        <v>54</v>
      </c>
      <c r="F372" t="s">
        <v>33</v>
      </c>
      <c r="G372" t="s">
        <v>34</v>
      </c>
      <c r="H372" t="s">
        <v>73</v>
      </c>
      <c r="I372" t="s">
        <v>36</v>
      </c>
      <c r="J372" t="s">
        <v>37</v>
      </c>
      <c r="K372" t="s">
        <v>38</v>
      </c>
      <c r="L372" t="s">
        <v>39</v>
      </c>
      <c r="M372" t="s">
        <v>77</v>
      </c>
      <c r="N372" t="s">
        <v>78</v>
      </c>
      <c r="O372" t="s">
        <v>55</v>
      </c>
      <c r="P372" t="s">
        <v>43</v>
      </c>
      <c r="Q372" t="s">
        <v>71</v>
      </c>
      <c r="R372" t="s">
        <v>45</v>
      </c>
      <c r="T372">
        <v>20</v>
      </c>
      <c r="U372">
        <v>-0.1</v>
      </c>
      <c r="V372">
        <v>-0.1</v>
      </c>
      <c r="W372">
        <v>-9.9999999999999395E-2</v>
      </c>
      <c r="X372">
        <v>-0.1</v>
      </c>
      <c r="Y372">
        <v>-0.1</v>
      </c>
      <c r="Z372">
        <v>-0.1</v>
      </c>
      <c r="AA372">
        <v>-0.1</v>
      </c>
      <c r="AB372">
        <v>-0.1</v>
      </c>
      <c r="AC372">
        <v>-0.1</v>
      </c>
      <c r="AD372">
        <v>-0.1</v>
      </c>
      <c r="AE372">
        <v>-0.1</v>
      </c>
      <c r="AG372">
        <f t="shared" si="40"/>
        <v>18.5</v>
      </c>
      <c r="AH372">
        <f t="shared" si="41"/>
        <v>19.5</v>
      </c>
      <c r="AI372">
        <f t="shared" si="42"/>
        <v>20.5</v>
      </c>
      <c r="AJ372">
        <f t="shared" si="43"/>
        <v>21.5</v>
      </c>
      <c r="AK372">
        <f t="shared" si="44"/>
        <v>-0.1</v>
      </c>
      <c r="AL372">
        <f t="shared" si="45"/>
        <v>-999</v>
      </c>
      <c r="AM372">
        <f t="shared" si="46"/>
        <v>-999</v>
      </c>
      <c r="AN372">
        <f t="shared" si="47"/>
        <v>-999</v>
      </c>
    </row>
    <row r="373" spans="1:40" x14ac:dyDescent="0.25">
      <c r="A373">
        <v>1267</v>
      </c>
      <c r="B373" t="s">
        <v>29</v>
      </c>
      <c r="C373" t="s">
        <v>83</v>
      </c>
      <c r="D373" t="s">
        <v>76</v>
      </c>
      <c r="E373" t="s">
        <v>54</v>
      </c>
      <c r="F373" t="s">
        <v>33</v>
      </c>
      <c r="G373" t="s">
        <v>34</v>
      </c>
      <c r="H373" t="s">
        <v>73</v>
      </c>
      <c r="I373" t="s">
        <v>36</v>
      </c>
      <c r="J373" t="s">
        <v>37</v>
      </c>
      <c r="K373" t="s">
        <v>38</v>
      </c>
      <c r="L373" t="s">
        <v>39</v>
      </c>
      <c r="M373" t="s">
        <v>77</v>
      </c>
      <c r="N373" t="s">
        <v>78</v>
      </c>
      <c r="O373" t="s">
        <v>55</v>
      </c>
      <c r="P373" t="s">
        <v>46</v>
      </c>
      <c r="Q373" t="s">
        <v>44</v>
      </c>
      <c r="R373" t="s">
        <v>45</v>
      </c>
      <c r="T373">
        <v>20</v>
      </c>
      <c r="U373">
        <v>-0.1</v>
      </c>
      <c r="V373">
        <v>-0.1</v>
      </c>
      <c r="W373">
        <v>-9.9999999999999395E-2</v>
      </c>
      <c r="X373">
        <v>-0.1</v>
      </c>
      <c r="Y373">
        <v>-0.1</v>
      </c>
      <c r="Z373">
        <v>-0.1</v>
      </c>
      <c r="AA373">
        <v>-0.1</v>
      </c>
      <c r="AB373">
        <v>-0.1</v>
      </c>
      <c r="AC373">
        <v>-0.1</v>
      </c>
      <c r="AD373">
        <v>-0.1</v>
      </c>
      <c r="AE373">
        <v>-0.1</v>
      </c>
      <c r="AG373">
        <f t="shared" si="40"/>
        <v>18.5</v>
      </c>
      <c r="AH373">
        <f t="shared" si="41"/>
        <v>19.5</v>
      </c>
      <c r="AI373">
        <f t="shared" si="42"/>
        <v>20.5</v>
      </c>
      <c r="AJ373">
        <f t="shared" si="43"/>
        <v>21.5</v>
      </c>
      <c r="AK373">
        <f t="shared" si="44"/>
        <v>-0.1</v>
      </c>
      <c r="AL373">
        <f t="shared" si="45"/>
        <v>-999</v>
      </c>
      <c r="AM373">
        <f t="shared" si="46"/>
        <v>-999</v>
      </c>
      <c r="AN373">
        <f t="shared" si="47"/>
        <v>-999</v>
      </c>
    </row>
    <row r="374" spans="1:40" x14ac:dyDescent="0.25">
      <c r="A374">
        <v>1268</v>
      </c>
      <c r="B374" t="s">
        <v>29</v>
      </c>
      <c r="C374" t="s">
        <v>83</v>
      </c>
      <c r="D374" t="s">
        <v>76</v>
      </c>
      <c r="E374" t="s">
        <v>54</v>
      </c>
      <c r="F374" t="s">
        <v>33</v>
      </c>
      <c r="G374" t="s">
        <v>34</v>
      </c>
      <c r="H374" t="s">
        <v>73</v>
      </c>
      <c r="I374" t="s">
        <v>36</v>
      </c>
      <c r="J374" t="s">
        <v>37</v>
      </c>
      <c r="K374" t="s">
        <v>38</v>
      </c>
      <c r="L374" t="s">
        <v>39</v>
      </c>
      <c r="M374" t="s">
        <v>77</v>
      </c>
      <c r="N374" t="s">
        <v>78</v>
      </c>
      <c r="O374" t="s">
        <v>55</v>
      </c>
      <c r="P374" t="s">
        <v>46</v>
      </c>
      <c r="Q374" t="s">
        <v>71</v>
      </c>
      <c r="R374" t="s">
        <v>45</v>
      </c>
      <c r="T374">
        <v>20</v>
      </c>
      <c r="U374">
        <v>-0.1</v>
      </c>
      <c r="V374">
        <v>-0.1</v>
      </c>
      <c r="W374">
        <v>-9.9999999999999395E-2</v>
      </c>
      <c r="X374">
        <v>-0.1</v>
      </c>
      <c r="Y374">
        <v>-0.1</v>
      </c>
      <c r="Z374">
        <v>-0.1</v>
      </c>
      <c r="AA374">
        <v>-0.1</v>
      </c>
      <c r="AB374">
        <v>-0.1</v>
      </c>
      <c r="AC374">
        <v>-0.1</v>
      </c>
      <c r="AD374">
        <v>-0.1</v>
      </c>
      <c r="AE374">
        <v>-0.1</v>
      </c>
      <c r="AG374">
        <f t="shared" si="40"/>
        <v>18.5</v>
      </c>
      <c r="AH374">
        <f t="shared" si="41"/>
        <v>19.5</v>
      </c>
      <c r="AI374">
        <f t="shared" si="42"/>
        <v>20.5</v>
      </c>
      <c r="AJ374">
        <f t="shared" si="43"/>
        <v>21.5</v>
      </c>
      <c r="AK374">
        <f t="shared" si="44"/>
        <v>-0.1</v>
      </c>
      <c r="AL374">
        <f t="shared" si="45"/>
        <v>-999</v>
      </c>
      <c r="AM374">
        <f t="shared" si="46"/>
        <v>-999</v>
      </c>
      <c r="AN374">
        <f t="shared" si="47"/>
        <v>-999</v>
      </c>
    </row>
    <row r="375" spans="1:40" x14ac:dyDescent="0.25">
      <c r="A375">
        <v>1269</v>
      </c>
      <c r="B375" t="s">
        <v>29</v>
      </c>
      <c r="C375" t="s">
        <v>83</v>
      </c>
      <c r="D375" t="s">
        <v>76</v>
      </c>
      <c r="E375" t="s">
        <v>54</v>
      </c>
      <c r="F375" t="s">
        <v>33</v>
      </c>
      <c r="G375" t="s">
        <v>34</v>
      </c>
      <c r="H375" t="s">
        <v>73</v>
      </c>
      <c r="I375" t="s">
        <v>47</v>
      </c>
      <c r="J375" t="s">
        <v>37</v>
      </c>
      <c r="K375" t="s">
        <v>38</v>
      </c>
      <c r="L375" t="s">
        <v>39</v>
      </c>
      <c r="M375" t="s">
        <v>77</v>
      </c>
      <c r="N375" t="s">
        <v>78</v>
      </c>
      <c r="O375" t="s">
        <v>55</v>
      </c>
      <c r="P375" t="s">
        <v>43</v>
      </c>
      <c r="Q375" t="s">
        <v>44</v>
      </c>
      <c r="R375" t="s">
        <v>45</v>
      </c>
      <c r="T375">
        <v>20</v>
      </c>
      <c r="U375">
        <v>-0.1</v>
      </c>
      <c r="V375">
        <v>-0.1</v>
      </c>
      <c r="W375">
        <v>-9.9999999999999395E-2</v>
      </c>
      <c r="X375">
        <v>-0.1</v>
      </c>
      <c r="Y375">
        <v>-0.1</v>
      </c>
      <c r="Z375">
        <v>-0.1</v>
      </c>
      <c r="AA375">
        <v>-0.1</v>
      </c>
      <c r="AB375">
        <v>-0.1</v>
      </c>
      <c r="AC375">
        <v>-0.1</v>
      </c>
      <c r="AD375">
        <v>-0.1</v>
      </c>
      <c r="AE375">
        <v>-0.1</v>
      </c>
      <c r="AG375">
        <f t="shared" si="40"/>
        <v>18.5</v>
      </c>
      <c r="AH375">
        <f t="shared" si="41"/>
        <v>19.5</v>
      </c>
      <c r="AI375">
        <f t="shared" si="42"/>
        <v>20.5</v>
      </c>
      <c r="AJ375">
        <f t="shared" si="43"/>
        <v>21.5</v>
      </c>
      <c r="AK375">
        <f t="shared" si="44"/>
        <v>-0.1</v>
      </c>
      <c r="AL375">
        <f t="shared" si="45"/>
        <v>-999</v>
      </c>
      <c r="AM375">
        <f t="shared" si="46"/>
        <v>-999</v>
      </c>
      <c r="AN375">
        <f t="shared" si="47"/>
        <v>-999</v>
      </c>
    </row>
    <row r="376" spans="1:40" x14ac:dyDescent="0.25">
      <c r="A376">
        <v>1270</v>
      </c>
      <c r="B376" t="s">
        <v>29</v>
      </c>
      <c r="C376" t="s">
        <v>83</v>
      </c>
      <c r="D376" t="s">
        <v>76</v>
      </c>
      <c r="E376" t="s">
        <v>54</v>
      </c>
      <c r="F376" t="s">
        <v>33</v>
      </c>
      <c r="G376" t="s">
        <v>34</v>
      </c>
      <c r="H376" t="s">
        <v>73</v>
      </c>
      <c r="I376" t="s">
        <v>47</v>
      </c>
      <c r="J376" t="s">
        <v>37</v>
      </c>
      <c r="K376" t="s">
        <v>38</v>
      </c>
      <c r="L376" t="s">
        <v>39</v>
      </c>
      <c r="M376" t="s">
        <v>77</v>
      </c>
      <c r="N376" t="s">
        <v>78</v>
      </c>
      <c r="O376" t="s">
        <v>55</v>
      </c>
      <c r="P376" t="s">
        <v>43</v>
      </c>
      <c r="Q376" t="s">
        <v>71</v>
      </c>
      <c r="R376" t="s">
        <v>45</v>
      </c>
      <c r="T376">
        <v>20</v>
      </c>
      <c r="U376">
        <v>-0.1</v>
      </c>
      <c r="V376">
        <v>-0.1</v>
      </c>
      <c r="W376">
        <v>-9.9999999999999395E-2</v>
      </c>
      <c r="X376">
        <v>-0.1</v>
      </c>
      <c r="Y376">
        <v>-0.1</v>
      </c>
      <c r="Z376">
        <v>-0.1</v>
      </c>
      <c r="AA376">
        <v>-0.1</v>
      </c>
      <c r="AB376">
        <v>-0.1</v>
      </c>
      <c r="AC376">
        <v>-0.1</v>
      </c>
      <c r="AD376">
        <v>-0.1</v>
      </c>
      <c r="AE376">
        <v>-0.1</v>
      </c>
      <c r="AG376">
        <f t="shared" si="40"/>
        <v>18.5</v>
      </c>
      <c r="AH376">
        <f t="shared" si="41"/>
        <v>19.5</v>
      </c>
      <c r="AI376">
        <f t="shared" si="42"/>
        <v>20.5</v>
      </c>
      <c r="AJ376">
        <f t="shared" si="43"/>
        <v>21.5</v>
      </c>
      <c r="AK376">
        <f t="shared" si="44"/>
        <v>-0.1</v>
      </c>
      <c r="AL376">
        <f t="shared" si="45"/>
        <v>-999</v>
      </c>
      <c r="AM376">
        <f t="shared" si="46"/>
        <v>-999</v>
      </c>
      <c r="AN376">
        <f t="shared" si="47"/>
        <v>-999</v>
      </c>
    </row>
    <row r="377" spans="1:40" x14ac:dyDescent="0.25">
      <c r="A377">
        <v>1271</v>
      </c>
      <c r="B377" t="s">
        <v>29</v>
      </c>
      <c r="C377" t="s">
        <v>83</v>
      </c>
      <c r="D377" t="s">
        <v>76</v>
      </c>
      <c r="E377" t="s">
        <v>54</v>
      </c>
      <c r="F377" t="s">
        <v>33</v>
      </c>
      <c r="G377" t="s">
        <v>34</v>
      </c>
      <c r="H377" t="s">
        <v>73</v>
      </c>
      <c r="I377" t="s">
        <v>47</v>
      </c>
      <c r="J377" t="s">
        <v>37</v>
      </c>
      <c r="K377" t="s">
        <v>38</v>
      </c>
      <c r="L377" t="s">
        <v>39</v>
      </c>
      <c r="M377" t="s">
        <v>77</v>
      </c>
      <c r="N377" t="s">
        <v>78</v>
      </c>
      <c r="O377" t="s">
        <v>55</v>
      </c>
      <c r="P377" t="s">
        <v>46</v>
      </c>
      <c r="Q377" t="s">
        <v>44</v>
      </c>
      <c r="R377" t="s">
        <v>45</v>
      </c>
      <c r="T377">
        <v>20</v>
      </c>
      <c r="U377">
        <v>-0.1</v>
      </c>
      <c r="V377">
        <v>-0.1</v>
      </c>
      <c r="W377">
        <v>-9.9999999999999395E-2</v>
      </c>
      <c r="X377">
        <v>-0.1</v>
      </c>
      <c r="Y377">
        <v>-0.1</v>
      </c>
      <c r="Z377">
        <v>-0.1</v>
      </c>
      <c r="AA377">
        <v>-0.1</v>
      </c>
      <c r="AB377">
        <v>-0.1</v>
      </c>
      <c r="AC377">
        <v>-0.1</v>
      </c>
      <c r="AD377">
        <v>-0.1</v>
      </c>
      <c r="AE377">
        <v>-0.1</v>
      </c>
      <c r="AG377">
        <f t="shared" si="40"/>
        <v>18.5</v>
      </c>
      <c r="AH377">
        <f t="shared" si="41"/>
        <v>19.5</v>
      </c>
      <c r="AI377">
        <f t="shared" si="42"/>
        <v>20.5</v>
      </c>
      <c r="AJ377">
        <f t="shared" si="43"/>
        <v>21.5</v>
      </c>
      <c r="AK377">
        <f t="shared" si="44"/>
        <v>-0.1</v>
      </c>
      <c r="AL377">
        <f t="shared" si="45"/>
        <v>-999</v>
      </c>
      <c r="AM377">
        <f t="shared" si="46"/>
        <v>-999</v>
      </c>
      <c r="AN377">
        <f t="shared" si="47"/>
        <v>-999</v>
      </c>
    </row>
    <row r="378" spans="1:40" x14ac:dyDescent="0.25">
      <c r="A378">
        <v>1272</v>
      </c>
      <c r="B378" t="s">
        <v>29</v>
      </c>
      <c r="C378" t="s">
        <v>83</v>
      </c>
      <c r="D378" t="s">
        <v>76</v>
      </c>
      <c r="E378" t="s">
        <v>54</v>
      </c>
      <c r="F378" t="s">
        <v>33</v>
      </c>
      <c r="G378" t="s">
        <v>34</v>
      </c>
      <c r="H378" t="s">
        <v>73</v>
      </c>
      <c r="I378" t="s">
        <v>47</v>
      </c>
      <c r="J378" t="s">
        <v>37</v>
      </c>
      <c r="K378" t="s">
        <v>38</v>
      </c>
      <c r="L378" t="s">
        <v>39</v>
      </c>
      <c r="M378" t="s">
        <v>77</v>
      </c>
      <c r="N378" t="s">
        <v>78</v>
      </c>
      <c r="O378" t="s">
        <v>55</v>
      </c>
      <c r="P378" t="s">
        <v>46</v>
      </c>
      <c r="Q378" t="s">
        <v>71</v>
      </c>
      <c r="R378" t="s">
        <v>45</v>
      </c>
      <c r="T378">
        <v>20</v>
      </c>
      <c r="U378">
        <v>-0.1</v>
      </c>
      <c r="V378">
        <v>-0.1</v>
      </c>
      <c r="W378">
        <v>-9.9999999999999395E-2</v>
      </c>
      <c r="X378">
        <v>-0.1</v>
      </c>
      <c r="Y378">
        <v>-0.1</v>
      </c>
      <c r="Z378">
        <v>-0.1</v>
      </c>
      <c r="AA378">
        <v>-0.1</v>
      </c>
      <c r="AB378">
        <v>-0.1</v>
      </c>
      <c r="AC378">
        <v>-0.1</v>
      </c>
      <c r="AD378">
        <v>-0.1</v>
      </c>
      <c r="AE378">
        <v>-0.1</v>
      </c>
      <c r="AG378">
        <f t="shared" si="40"/>
        <v>18.5</v>
      </c>
      <c r="AH378">
        <f t="shared" si="41"/>
        <v>19.5</v>
      </c>
      <c r="AI378">
        <f t="shared" si="42"/>
        <v>20.5</v>
      </c>
      <c r="AJ378">
        <f t="shared" si="43"/>
        <v>21.5</v>
      </c>
      <c r="AK378">
        <f t="shared" si="44"/>
        <v>-0.1</v>
      </c>
      <c r="AL378">
        <f t="shared" si="45"/>
        <v>-999</v>
      </c>
      <c r="AM378">
        <f t="shared" si="46"/>
        <v>-999</v>
      </c>
      <c r="AN378">
        <f t="shared" si="47"/>
        <v>-999</v>
      </c>
    </row>
    <row r="379" spans="1:40" x14ac:dyDescent="0.25">
      <c r="A379">
        <v>1353</v>
      </c>
      <c r="B379" t="s">
        <v>29</v>
      </c>
      <c r="C379" t="s">
        <v>83</v>
      </c>
      <c r="D379" t="s">
        <v>79</v>
      </c>
      <c r="E379" t="s">
        <v>54</v>
      </c>
      <c r="F379" t="s">
        <v>33</v>
      </c>
      <c r="G379" t="s">
        <v>34</v>
      </c>
      <c r="H379" t="s">
        <v>73</v>
      </c>
      <c r="I379" t="s">
        <v>36</v>
      </c>
      <c r="J379" t="s">
        <v>37</v>
      </c>
      <c r="K379" t="s">
        <v>38</v>
      </c>
      <c r="L379" t="s">
        <v>39</v>
      </c>
      <c r="M379" t="s">
        <v>80</v>
      </c>
      <c r="N379" t="s">
        <v>81</v>
      </c>
      <c r="O379" t="s">
        <v>55</v>
      </c>
      <c r="P379" t="s">
        <v>43</v>
      </c>
      <c r="Q379" t="s">
        <v>44</v>
      </c>
      <c r="R379" t="s">
        <v>45</v>
      </c>
      <c r="T379">
        <v>20</v>
      </c>
      <c r="U379">
        <v>-0.1</v>
      </c>
      <c r="V379">
        <v>-0.1</v>
      </c>
      <c r="W379">
        <v>-9.9999999999999395E-2</v>
      </c>
      <c r="X379">
        <v>-0.1</v>
      </c>
      <c r="Y379">
        <v>-0.1</v>
      </c>
      <c r="Z379">
        <v>-0.1</v>
      </c>
      <c r="AA379">
        <v>-0.1</v>
      </c>
      <c r="AB379">
        <v>-0.1</v>
      </c>
      <c r="AC379">
        <v>-0.1</v>
      </c>
      <c r="AD379">
        <v>-0.1</v>
      </c>
      <c r="AE379">
        <v>-0.1</v>
      </c>
      <c r="AG379">
        <f t="shared" si="40"/>
        <v>18.5</v>
      </c>
      <c r="AH379">
        <f t="shared" si="41"/>
        <v>19.5</v>
      </c>
      <c r="AI379">
        <f t="shared" si="42"/>
        <v>20.5</v>
      </c>
      <c r="AJ379">
        <f t="shared" si="43"/>
        <v>21.5</v>
      </c>
      <c r="AK379">
        <f t="shared" si="44"/>
        <v>-0.1</v>
      </c>
      <c r="AL379">
        <f t="shared" si="45"/>
        <v>-999</v>
      </c>
      <c r="AM379">
        <f t="shared" si="46"/>
        <v>-999</v>
      </c>
      <c r="AN379">
        <f t="shared" si="47"/>
        <v>-999</v>
      </c>
    </row>
    <row r="380" spans="1:40" x14ac:dyDescent="0.25">
      <c r="A380">
        <v>1354</v>
      </c>
      <c r="B380" t="s">
        <v>29</v>
      </c>
      <c r="C380" t="s">
        <v>83</v>
      </c>
      <c r="D380" t="s">
        <v>79</v>
      </c>
      <c r="E380" t="s">
        <v>54</v>
      </c>
      <c r="F380" t="s">
        <v>33</v>
      </c>
      <c r="G380" t="s">
        <v>34</v>
      </c>
      <c r="H380" t="s">
        <v>73</v>
      </c>
      <c r="I380" t="s">
        <v>36</v>
      </c>
      <c r="J380" t="s">
        <v>37</v>
      </c>
      <c r="K380" t="s">
        <v>38</v>
      </c>
      <c r="L380" t="s">
        <v>39</v>
      </c>
      <c r="M380" t="s">
        <v>80</v>
      </c>
      <c r="N380" t="s">
        <v>81</v>
      </c>
      <c r="O380" t="s">
        <v>55</v>
      </c>
      <c r="P380" t="s">
        <v>43</v>
      </c>
      <c r="Q380" t="s">
        <v>71</v>
      </c>
      <c r="R380" t="s">
        <v>45</v>
      </c>
      <c r="T380">
        <v>20</v>
      </c>
      <c r="U380">
        <v>-0.1</v>
      </c>
      <c r="V380">
        <v>-0.1</v>
      </c>
      <c r="W380">
        <v>-9.9999999999999395E-2</v>
      </c>
      <c r="X380">
        <v>-0.1</v>
      </c>
      <c r="Y380">
        <v>-0.1</v>
      </c>
      <c r="Z380">
        <v>-0.1</v>
      </c>
      <c r="AA380">
        <v>-0.1</v>
      </c>
      <c r="AB380">
        <v>-0.1</v>
      </c>
      <c r="AC380">
        <v>-0.1</v>
      </c>
      <c r="AD380">
        <v>-0.1</v>
      </c>
      <c r="AE380">
        <v>-0.1</v>
      </c>
      <c r="AG380">
        <f t="shared" si="40"/>
        <v>18.5</v>
      </c>
      <c r="AH380">
        <f t="shared" si="41"/>
        <v>19.5</v>
      </c>
      <c r="AI380">
        <f t="shared" si="42"/>
        <v>20.5</v>
      </c>
      <c r="AJ380">
        <f t="shared" si="43"/>
        <v>21.5</v>
      </c>
      <c r="AK380">
        <f t="shared" si="44"/>
        <v>-0.1</v>
      </c>
      <c r="AL380">
        <f t="shared" si="45"/>
        <v>-999</v>
      </c>
      <c r="AM380">
        <f t="shared" si="46"/>
        <v>-999</v>
      </c>
      <c r="AN380">
        <f t="shared" si="47"/>
        <v>-999</v>
      </c>
    </row>
    <row r="381" spans="1:40" x14ac:dyDescent="0.25">
      <c r="A381">
        <v>1355</v>
      </c>
      <c r="B381" t="s">
        <v>29</v>
      </c>
      <c r="C381" t="s">
        <v>83</v>
      </c>
      <c r="D381" t="s">
        <v>79</v>
      </c>
      <c r="E381" t="s">
        <v>54</v>
      </c>
      <c r="F381" t="s">
        <v>33</v>
      </c>
      <c r="G381" t="s">
        <v>34</v>
      </c>
      <c r="H381" t="s">
        <v>73</v>
      </c>
      <c r="I381" t="s">
        <v>36</v>
      </c>
      <c r="J381" t="s">
        <v>37</v>
      </c>
      <c r="K381" t="s">
        <v>38</v>
      </c>
      <c r="L381" t="s">
        <v>39</v>
      </c>
      <c r="M381" t="s">
        <v>80</v>
      </c>
      <c r="N381" t="s">
        <v>81</v>
      </c>
      <c r="O381" t="s">
        <v>55</v>
      </c>
      <c r="P381" t="s">
        <v>46</v>
      </c>
      <c r="Q381" t="s">
        <v>44</v>
      </c>
      <c r="R381" t="s">
        <v>45</v>
      </c>
      <c r="T381">
        <v>20</v>
      </c>
      <c r="U381">
        <v>-0.1</v>
      </c>
      <c r="V381">
        <v>-0.1</v>
      </c>
      <c r="W381">
        <v>-9.9999999999999395E-2</v>
      </c>
      <c r="X381">
        <v>-0.1</v>
      </c>
      <c r="Y381">
        <v>-0.1</v>
      </c>
      <c r="Z381">
        <v>-0.1</v>
      </c>
      <c r="AA381">
        <v>-0.1</v>
      </c>
      <c r="AB381">
        <v>-0.1</v>
      </c>
      <c r="AC381">
        <v>-0.1</v>
      </c>
      <c r="AD381">
        <v>-0.1</v>
      </c>
      <c r="AE381">
        <v>-0.1</v>
      </c>
      <c r="AG381">
        <f t="shared" si="40"/>
        <v>18.5</v>
      </c>
      <c r="AH381">
        <f t="shared" si="41"/>
        <v>19.5</v>
      </c>
      <c r="AI381">
        <f t="shared" si="42"/>
        <v>20.5</v>
      </c>
      <c r="AJ381">
        <f t="shared" si="43"/>
        <v>21.5</v>
      </c>
      <c r="AK381">
        <f t="shared" si="44"/>
        <v>-0.1</v>
      </c>
      <c r="AL381">
        <f t="shared" si="45"/>
        <v>-999</v>
      </c>
      <c r="AM381">
        <f t="shared" si="46"/>
        <v>-999</v>
      </c>
      <c r="AN381">
        <f t="shared" si="47"/>
        <v>-999</v>
      </c>
    </row>
    <row r="382" spans="1:40" x14ac:dyDescent="0.25">
      <c r="A382">
        <v>1356</v>
      </c>
      <c r="B382" t="s">
        <v>29</v>
      </c>
      <c r="C382" t="s">
        <v>83</v>
      </c>
      <c r="D382" t="s">
        <v>79</v>
      </c>
      <c r="E382" t="s">
        <v>54</v>
      </c>
      <c r="F382" t="s">
        <v>33</v>
      </c>
      <c r="G382" t="s">
        <v>34</v>
      </c>
      <c r="H382" t="s">
        <v>73</v>
      </c>
      <c r="I382" t="s">
        <v>36</v>
      </c>
      <c r="J382" t="s">
        <v>37</v>
      </c>
      <c r="K382" t="s">
        <v>38</v>
      </c>
      <c r="L382" t="s">
        <v>39</v>
      </c>
      <c r="M382" t="s">
        <v>80</v>
      </c>
      <c r="N382" t="s">
        <v>81</v>
      </c>
      <c r="O382" t="s">
        <v>55</v>
      </c>
      <c r="P382" t="s">
        <v>46</v>
      </c>
      <c r="Q382" t="s">
        <v>71</v>
      </c>
      <c r="R382" t="s">
        <v>45</v>
      </c>
      <c r="T382">
        <v>20</v>
      </c>
      <c r="U382">
        <v>-0.1</v>
      </c>
      <c r="V382">
        <v>-0.1</v>
      </c>
      <c r="W382">
        <v>-9.9999999999999395E-2</v>
      </c>
      <c r="X382">
        <v>-0.1</v>
      </c>
      <c r="Y382">
        <v>-0.1</v>
      </c>
      <c r="Z382">
        <v>-0.1</v>
      </c>
      <c r="AA382">
        <v>-0.1</v>
      </c>
      <c r="AB382">
        <v>-0.1</v>
      </c>
      <c r="AC382">
        <v>-0.1</v>
      </c>
      <c r="AD382">
        <v>-0.1</v>
      </c>
      <c r="AE382">
        <v>-0.1</v>
      </c>
      <c r="AG382">
        <f t="shared" si="40"/>
        <v>18.5</v>
      </c>
      <c r="AH382">
        <f t="shared" si="41"/>
        <v>19.5</v>
      </c>
      <c r="AI382">
        <f t="shared" si="42"/>
        <v>20.5</v>
      </c>
      <c r="AJ382">
        <f t="shared" si="43"/>
        <v>21.5</v>
      </c>
      <c r="AK382">
        <f t="shared" si="44"/>
        <v>-0.1</v>
      </c>
      <c r="AL382">
        <f t="shared" si="45"/>
        <v>-999</v>
      </c>
      <c r="AM382">
        <f t="shared" si="46"/>
        <v>-999</v>
      </c>
      <c r="AN382">
        <f t="shared" si="47"/>
        <v>-999</v>
      </c>
    </row>
    <row r="383" spans="1:40" x14ac:dyDescent="0.25">
      <c r="A383">
        <v>1357</v>
      </c>
      <c r="B383" t="s">
        <v>29</v>
      </c>
      <c r="C383" t="s">
        <v>83</v>
      </c>
      <c r="D383" t="s">
        <v>79</v>
      </c>
      <c r="E383" t="s">
        <v>54</v>
      </c>
      <c r="F383" t="s">
        <v>33</v>
      </c>
      <c r="G383" t="s">
        <v>34</v>
      </c>
      <c r="H383" t="s">
        <v>73</v>
      </c>
      <c r="I383" t="s">
        <v>47</v>
      </c>
      <c r="J383" t="s">
        <v>37</v>
      </c>
      <c r="K383" t="s">
        <v>38</v>
      </c>
      <c r="L383" t="s">
        <v>39</v>
      </c>
      <c r="M383" t="s">
        <v>80</v>
      </c>
      <c r="N383" t="s">
        <v>81</v>
      </c>
      <c r="O383" t="s">
        <v>55</v>
      </c>
      <c r="P383" t="s">
        <v>43</v>
      </c>
      <c r="Q383" t="s">
        <v>44</v>
      </c>
      <c r="R383" t="s">
        <v>45</v>
      </c>
      <c r="T383">
        <v>20</v>
      </c>
      <c r="U383">
        <v>-0.1</v>
      </c>
      <c r="V383">
        <v>-0.1</v>
      </c>
      <c r="W383">
        <v>-9.9999999999999395E-2</v>
      </c>
      <c r="X383">
        <v>-0.1</v>
      </c>
      <c r="Y383">
        <v>-0.1</v>
      </c>
      <c r="Z383">
        <v>-0.1</v>
      </c>
      <c r="AA383">
        <v>-0.1</v>
      </c>
      <c r="AB383">
        <v>-0.1</v>
      </c>
      <c r="AC383">
        <v>-0.1</v>
      </c>
      <c r="AD383">
        <v>-0.1</v>
      </c>
      <c r="AE383">
        <v>-0.1</v>
      </c>
      <c r="AG383">
        <f t="shared" si="40"/>
        <v>18.5</v>
      </c>
      <c r="AH383">
        <f t="shared" si="41"/>
        <v>19.5</v>
      </c>
      <c r="AI383">
        <f t="shared" si="42"/>
        <v>20.5</v>
      </c>
      <c r="AJ383">
        <f t="shared" si="43"/>
        <v>21.5</v>
      </c>
      <c r="AK383">
        <f t="shared" si="44"/>
        <v>-0.1</v>
      </c>
      <c r="AL383">
        <f t="shared" si="45"/>
        <v>-999</v>
      </c>
      <c r="AM383">
        <f t="shared" si="46"/>
        <v>-999</v>
      </c>
      <c r="AN383">
        <f t="shared" si="47"/>
        <v>-999</v>
      </c>
    </row>
    <row r="384" spans="1:40" x14ac:dyDescent="0.25">
      <c r="A384">
        <v>1358</v>
      </c>
      <c r="B384" t="s">
        <v>29</v>
      </c>
      <c r="C384" t="s">
        <v>83</v>
      </c>
      <c r="D384" t="s">
        <v>79</v>
      </c>
      <c r="E384" t="s">
        <v>54</v>
      </c>
      <c r="F384" t="s">
        <v>33</v>
      </c>
      <c r="G384" t="s">
        <v>34</v>
      </c>
      <c r="H384" t="s">
        <v>73</v>
      </c>
      <c r="I384" t="s">
        <v>47</v>
      </c>
      <c r="J384" t="s">
        <v>37</v>
      </c>
      <c r="K384" t="s">
        <v>38</v>
      </c>
      <c r="L384" t="s">
        <v>39</v>
      </c>
      <c r="M384" t="s">
        <v>80</v>
      </c>
      <c r="N384" t="s">
        <v>81</v>
      </c>
      <c r="O384" t="s">
        <v>55</v>
      </c>
      <c r="P384" t="s">
        <v>43</v>
      </c>
      <c r="Q384" t="s">
        <v>71</v>
      </c>
      <c r="R384" t="s">
        <v>45</v>
      </c>
      <c r="T384">
        <v>20</v>
      </c>
      <c r="U384">
        <v>-0.1</v>
      </c>
      <c r="V384">
        <v>-0.1</v>
      </c>
      <c r="W384">
        <v>-9.9999999999999395E-2</v>
      </c>
      <c r="X384">
        <v>-0.1</v>
      </c>
      <c r="Y384">
        <v>-0.1</v>
      </c>
      <c r="Z384">
        <v>-0.1</v>
      </c>
      <c r="AA384">
        <v>-0.1</v>
      </c>
      <c r="AB384">
        <v>-0.1</v>
      </c>
      <c r="AC384">
        <v>-0.1</v>
      </c>
      <c r="AD384">
        <v>-0.1</v>
      </c>
      <c r="AE384">
        <v>-0.1</v>
      </c>
      <c r="AG384">
        <f t="shared" si="40"/>
        <v>18.5</v>
      </c>
      <c r="AH384">
        <f t="shared" si="41"/>
        <v>19.5</v>
      </c>
      <c r="AI384">
        <f t="shared" si="42"/>
        <v>20.5</v>
      </c>
      <c r="AJ384">
        <f t="shared" si="43"/>
        <v>21.5</v>
      </c>
      <c r="AK384">
        <f t="shared" si="44"/>
        <v>-0.1</v>
      </c>
      <c r="AL384">
        <f t="shared" si="45"/>
        <v>-999</v>
      </c>
      <c r="AM384">
        <f t="shared" si="46"/>
        <v>-999</v>
      </c>
      <c r="AN384">
        <f t="shared" si="47"/>
        <v>-999</v>
      </c>
    </row>
    <row r="385" spans="1:40" x14ac:dyDescent="0.25">
      <c r="A385">
        <v>1359</v>
      </c>
      <c r="B385" t="s">
        <v>29</v>
      </c>
      <c r="C385" t="s">
        <v>83</v>
      </c>
      <c r="D385" t="s">
        <v>79</v>
      </c>
      <c r="E385" t="s">
        <v>54</v>
      </c>
      <c r="F385" t="s">
        <v>33</v>
      </c>
      <c r="G385" t="s">
        <v>34</v>
      </c>
      <c r="H385" t="s">
        <v>73</v>
      </c>
      <c r="I385" t="s">
        <v>47</v>
      </c>
      <c r="J385" t="s">
        <v>37</v>
      </c>
      <c r="K385" t="s">
        <v>38</v>
      </c>
      <c r="L385" t="s">
        <v>39</v>
      </c>
      <c r="M385" t="s">
        <v>80</v>
      </c>
      <c r="N385" t="s">
        <v>81</v>
      </c>
      <c r="O385" t="s">
        <v>55</v>
      </c>
      <c r="P385" t="s">
        <v>46</v>
      </c>
      <c r="Q385" t="s">
        <v>44</v>
      </c>
      <c r="R385" t="s">
        <v>45</v>
      </c>
      <c r="T385">
        <v>20</v>
      </c>
      <c r="U385">
        <v>-0.1</v>
      </c>
      <c r="V385">
        <v>-0.1</v>
      </c>
      <c r="W385">
        <v>-9.9999999999999395E-2</v>
      </c>
      <c r="X385">
        <v>-0.1</v>
      </c>
      <c r="Y385">
        <v>-0.1</v>
      </c>
      <c r="Z385">
        <v>-0.1</v>
      </c>
      <c r="AA385">
        <v>-0.1</v>
      </c>
      <c r="AB385">
        <v>-0.1</v>
      </c>
      <c r="AC385">
        <v>-0.1</v>
      </c>
      <c r="AD385">
        <v>-0.1</v>
      </c>
      <c r="AE385">
        <v>-0.1</v>
      </c>
      <c r="AG385">
        <f t="shared" si="40"/>
        <v>18.5</v>
      </c>
      <c r="AH385">
        <f t="shared" si="41"/>
        <v>19.5</v>
      </c>
      <c r="AI385">
        <f t="shared" si="42"/>
        <v>20.5</v>
      </c>
      <c r="AJ385">
        <f t="shared" si="43"/>
        <v>21.5</v>
      </c>
      <c r="AK385">
        <f t="shared" si="44"/>
        <v>-0.1</v>
      </c>
      <c r="AL385">
        <f t="shared" si="45"/>
        <v>-999</v>
      </c>
      <c r="AM385">
        <f t="shared" si="46"/>
        <v>-999</v>
      </c>
      <c r="AN385">
        <f t="shared" si="47"/>
        <v>-999</v>
      </c>
    </row>
    <row r="386" spans="1:40" x14ac:dyDescent="0.25">
      <c r="A386">
        <v>1360</v>
      </c>
      <c r="B386" t="s">
        <v>29</v>
      </c>
      <c r="C386" t="s">
        <v>83</v>
      </c>
      <c r="D386" t="s">
        <v>79</v>
      </c>
      <c r="E386" t="s">
        <v>54</v>
      </c>
      <c r="F386" t="s">
        <v>33</v>
      </c>
      <c r="G386" t="s">
        <v>34</v>
      </c>
      <c r="H386" t="s">
        <v>73</v>
      </c>
      <c r="I386" t="s">
        <v>47</v>
      </c>
      <c r="J386" t="s">
        <v>37</v>
      </c>
      <c r="K386" t="s">
        <v>38</v>
      </c>
      <c r="L386" t="s">
        <v>39</v>
      </c>
      <c r="M386" t="s">
        <v>80</v>
      </c>
      <c r="N386" t="s">
        <v>81</v>
      </c>
      <c r="O386" t="s">
        <v>55</v>
      </c>
      <c r="P386" t="s">
        <v>46</v>
      </c>
      <c r="Q386" t="s">
        <v>71</v>
      </c>
      <c r="R386" t="s">
        <v>45</v>
      </c>
      <c r="T386">
        <v>20</v>
      </c>
      <c r="U386">
        <v>-0.1</v>
      </c>
      <c r="V386">
        <v>-0.1</v>
      </c>
      <c r="W386">
        <v>-9.9999999999999395E-2</v>
      </c>
      <c r="X386">
        <v>-0.1</v>
      </c>
      <c r="Y386">
        <v>-0.1</v>
      </c>
      <c r="Z386">
        <v>-0.1</v>
      </c>
      <c r="AA386">
        <v>-0.1</v>
      </c>
      <c r="AB386">
        <v>-0.1</v>
      </c>
      <c r="AC386">
        <v>-0.1</v>
      </c>
      <c r="AD386">
        <v>-0.1</v>
      </c>
      <c r="AE386">
        <v>-0.1</v>
      </c>
      <c r="AG386">
        <f t="shared" si="40"/>
        <v>18.5</v>
      </c>
      <c r="AH386">
        <f t="shared" si="41"/>
        <v>19.5</v>
      </c>
      <c r="AI386">
        <f t="shared" si="42"/>
        <v>20.5</v>
      </c>
      <c r="AJ386">
        <f t="shared" si="43"/>
        <v>21.5</v>
      </c>
      <c r="AK386">
        <f t="shared" si="44"/>
        <v>-0.1</v>
      </c>
      <c r="AL386">
        <f t="shared" si="45"/>
        <v>-999</v>
      </c>
      <c r="AM386">
        <f t="shared" si="46"/>
        <v>-999</v>
      </c>
      <c r="AN386">
        <f t="shared" si="47"/>
        <v>-999</v>
      </c>
    </row>
    <row r="387" spans="1:40" x14ac:dyDescent="0.25">
      <c r="A387">
        <v>129</v>
      </c>
      <c r="B387" t="s">
        <v>29</v>
      </c>
      <c r="C387" t="s">
        <v>30</v>
      </c>
      <c r="D387" t="s">
        <v>72</v>
      </c>
      <c r="E387" t="s">
        <v>56</v>
      </c>
      <c r="F387" t="s">
        <v>33</v>
      </c>
      <c r="G387" t="s">
        <v>34</v>
      </c>
      <c r="H387" t="s">
        <v>73</v>
      </c>
      <c r="I387" t="s">
        <v>36</v>
      </c>
      <c r="J387" t="s">
        <v>37</v>
      </c>
      <c r="K387" t="s">
        <v>38</v>
      </c>
      <c r="L387" t="s">
        <v>39</v>
      </c>
      <c r="M387" t="s">
        <v>74</v>
      </c>
      <c r="N387" t="s">
        <v>75</v>
      </c>
      <c r="O387" t="s">
        <v>57</v>
      </c>
      <c r="P387" t="s">
        <v>43</v>
      </c>
      <c r="Q387" t="s">
        <v>44</v>
      </c>
      <c r="R387" t="s">
        <v>45</v>
      </c>
      <c r="T387">
        <v>30</v>
      </c>
      <c r="U387">
        <v>-0.193032867879982</v>
      </c>
      <c r="V387">
        <v>-0.193032867879983</v>
      </c>
      <c r="W387">
        <v>-0.193032867879983</v>
      </c>
      <c r="X387">
        <v>-0.193032867879982</v>
      </c>
      <c r="Y387">
        <v>-0.193032867879982</v>
      </c>
      <c r="Z387">
        <v>-0.193032867879982</v>
      </c>
      <c r="AA387">
        <v>-0.193032867879981</v>
      </c>
      <c r="AB387">
        <v>-0.193032867879982</v>
      </c>
      <c r="AC387">
        <v>-0.193032867879982</v>
      </c>
      <c r="AD387">
        <v>-0.1</v>
      </c>
      <c r="AE387">
        <v>-0.193032867879982</v>
      </c>
      <c r="AG387">
        <f t="shared" si="40"/>
        <v>28.5</v>
      </c>
      <c r="AH387">
        <f t="shared" si="41"/>
        <v>29.5</v>
      </c>
      <c r="AI387">
        <f t="shared" si="42"/>
        <v>30.5</v>
      </c>
      <c r="AJ387">
        <f t="shared" si="43"/>
        <v>31.5</v>
      </c>
      <c r="AK387">
        <f t="shared" si="44"/>
        <v>-999</v>
      </c>
      <c r="AL387">
        <f t="shared" si="45"/>
        <v>-999</v>
      </c>
      <c r="AM387">
        <f t="shared" si="46"/>
        <v>-999</v>
      </c>
      <c r="AN387">
        <f t="shared" si="47"/>
        <v>-0.193032867879982</v>
      </c>
    </row>
    <row r="388" spans="1:40" x14ac:dyDescent="0.25">
      <c r="A388">
        <v>131</v>
      </c>
      <c r="B388" t="s">
        <v>29</v>
      </c>
      <c r="C388" t="s">
        <v>30</v>
      </c>
      <c r="D388" t="s">
        <v>72</v>
      </c>
      <c r="E388" t="s">
        <v>56</v>
      </c>
      <c r="F388" t="s">
        <v>33</v>
      </c>
      <c r="G388" t="s">
        <v>34</v>
      </c>
      <c r="H388" t="s">
        <v>73</v>
      </c>
      <c r="I388" t="s">
        <v>36</v>
      </c>
      <c r="J388" t="s">
        <v>37</v>
      </c>
      <c r="K388" t="s">
        <v>38</v>
      </c>
      <c r="L388" t="s">
        <v>39</v>
      </c>
      <c r="M388" t="s">
        <v>74</v>
      </c>
      <c r="N388" t="s">
        <v>75</v>
      </c>
      <c r="O388" t="s">
        <v>57</v>
      </c>
      <c r="P388" t="s">
        <v>46</v>
      </c>
      <c r="Q388" t="s">
        <v>44</v>
      </c>
      <c r="R388" t="s">
        <v>45</v>
      </c>
      <c r="T388">
        <v>30</v>
      </c>
      <c r="U388">
        <v>-0.193032867879982</v>
      </c>
      <c r="V388">
        <v>-0.193032867879983</v>
      </c>
      <c r="W388">
        <v>-0.193032867879983</v>
      </c>
      <c r="X388">
        <v>-0.193032867879982</v>
      </c>
      <c r="Y388">
        <v>-0.193032867879982</v>
      </c>
      <c r="Z388">
        <v>-0.193032867879982</v>
      </c>
      <c r="AA388">
        <v>-0.193032867879981</v>
      </c>
      <c r="AB388">
        <v>-0.193032867879982</v>
      </c>
      <c r="AC388">
        <v>-0.193032867879982</v>
      </c>
      <c r="AD388">
        <v>-0.1</v>
      </c>
      <c r="AE388">
        <v>-0.193032867879982</v>
      </c>
      <c r="AG388">
        <f t="shared" ref="AG388:AG451" si="48">$T388-1.5</f>
        <v>28.5</v>
      </c>
      <c r="AH388">
        <f t="shared" ref="AH388:AH451" si="49">$T388-0.5</f>
        <v>29.5</v>
      </c>
      <c r="AI388">
        <f t="shared" ref="AI388:AI451" si="50">$T388+0.5</f>
        <v>30.5</v>
      </c>
      <c r="AJ388">
        <f t="shared" ref="AJ388:AJ451" si="51">$T388+1.5</f>
        <v>31.5</v>
      </c>
      <c r="AK388">
        <f t="shared" ref="AK388:AK451" si="52">IF($C388="5_continue_40m3s",$AB388,-999)</f>
        <v>-999</v>
      </c>
      <c r="AL388">
        <f t="shared" ref="AL388:AL451" si="53">IF($C388="3_continue_25m3s",$AB388,-999)</f>
        <v>-999</v>
      </c>
      <c r="AM388">
        <f t="shared" ref="AM388:AM451" si="54">IF($C388="4_continue_25m3s_winterdoorspoeling",$AB388,-999)</f>
        <v>-999</v>
      </c>
      <c r="AN388">
        <f t="shared" ref="AN388:AN451" si="55">IF($C388="1_continue_15m3s",$AB388,-999)</f>
        <v>-0.193032867879982</v>
      </c>
    </row>
    <row r="389" spans="1:40" x14ac:dyDescent="0.25">
      <c r="A389">
        <v>133</v>
      </c>
      <c r="B389" t="s">
        <v>29</v>
      </c>
      <c r="C389" t="s">
        <v>30</v>
      </c>
      <c r="D389" t="s">
        <v>72</v>
      </c>
      <c r="E389" t="s">
        <v>56</v>
      </c>
      <c r="F389" t="s">
        <v>33</v>
      </c>
      <c r="G389" t="s">
        <v>34</v>
      </c>
      <c r="H389" t="s">
        <v>73</v>
      </c>
      <c r="I389" t="s">
        <v>47</v>
      </c>
      <c r="J389" t="s">
        <v>37</v>
      </c>
      <c r="K389" t="s">
        <v>38</v>
      </c>
      <c r="L389" t="s">
        <v>39</v>
      </c>
      <c r="M389" t="s">
        <v>74</v>
      </c>
      <c r="N389" t="s">
        <v>75</v>
      </c>
      <c r="O389" t="s">
        <v>57</v>
      </c>
      <c r="P389" t="s">
        <v>43</v>
      </c>
      <c r="Q389" t="s">
        <v>44</v>
      </c>
      <c r="R389" t="s">
        <v>45</v>
      </c>
      <c r="T389">
        <v>30</v>
      </c>
      <c r="U389">
        <v>-0.193032867879982</v>
      </c>
      <c r="V389">
        <v>-0.193032867879983</v>
      </c>
      <c r="W389">
        <v>-0.193032867879983</v>
      </c>
      <c r="X389">
        <v>-0.193032867879982</v>
      </c>
      <c r="Y389">
        <v>-0.193032867879982</v>
      </c>
      <c r="Z389">
        <v>-0.193032867879982</v>
      </c>
      <c r="AA389">
        <v>-0.193032867879981</v>
      </c>
      <c r="AB389">
        <v>-0.193032867879982</v>
      </c>
      <c r="AC389">
        <v>-0.193032867879982</v>
      </c>
      <c r="AD389">
        <v>-0.1</v>
      </c>
      <c r="AE389">
        <v>-0.193032867879982</v>
      </c>
      <c r="AG389">
        <f t="shared" si="48"/>
        <v>28.5</v>
      </c>
      <c r="AH389">
        <f t="shared" si="49"/>
        <v>29.5</v>
      </c>
      <c r="AI389">
        <f t="shared" si="50"/>
        <v>30.5</v>
      </c>
      <c r="AJ389">
        <f t="shared" si="51"/>
        <v>31.5</v>
      </c>
      <c r="AK389">
        <f t="shared" si="52"/>
        <v>-999</v>
      </c>
      <c r="AL389">
        <f t="shared" si="53"/>
        <v>-999</v>
      </c>
      <c r="AM389">
        <f t="shared" si="54"/>
        <v>-999</v>
      </c>
      <c r="AN389">
        <f t="shared" si="55"/>
        <v>-0.193032867879982</v>
      </c>
    </row>
    <row r="390" spans="1:40" x14ac:dyDescent="0.25">
      <c r="A390">
        <v>135</v>
      </c>
      <c r="B390" t="s">
        <v>29</v>
      </c>
      <c r="C390" t="s">
        <v>30</v>
      </c>
      <c r="D390" t="s">
        <v>72</v>
      </c>
      <c r="E390" t="s">
        <v>56</v>
      </c>
      <c r="F390" t="s">
        <v>33</v>
      </c>
      <c r="G390" t="s">
        <v>34</v>
      </c>
      <c r="H390" t="s">
        <v>73</v>
      </c>
      <c r="I390" t="s">
        <v>47</v>
      </c>
      <c r="J390" t="s">
        <v>37</v>
      </c>
      <c r="K390" t="s">
        <v>38</v>
      </c>
      <c r="L390" t="s">
        <v>39</v>
      </c>
      <c r="M390" t="s">
        <v>74</v>
      </c>
      <c r="N390" t="s">
        <v>75</v>
      </c>
      <c r="O390" t="s">
        <v>57</v>
      </c>
      <c r="P390" t="s">
        <v>46</v>
      </c>
      <c r="Q390" t="s">
        <v>44</v>
      </c>
      <c r="R390" t="s">
        <v>45</v>
      </c>
      <c r="T390">
        <v>30</v>
      </c>
      <c r="U390">
        <v>-0.193032867879982</v>
      </c>
      <c r="V390">
        <v>-0.193032867879983</v>
      </c>
      <c r="W390">
        <v>-0.193032867879983</v>
      </c>
      <c r="X390">
        <v>-0.193032867879982</v>
      </c>
      <c r="Y390">
        <v>-0.193032867879982</v>
      </c>
      <c r="Z390">
        <v>-0.193032867879982</v>
      </c>
      <c r="AA390">
        <v>-0.193032867879981</v>
      </c>
      <c r="AB390">
        <v>-0.193032867879982</v>
      </c>
      <c r="AC390">
        <v>-0.193032867879982</v>
      </c>
      <c r="AD390">
        <v>-0.1</v>
      </c>
      <c r="AE390">
        <v>-0.193032867879982</v>
      </c>
      <c r="AG390">
        <f t="shared" si="48"/>
        <v>28.5</v>
      </c>
      <c r="AH390">
        <f t="shared" si="49"/>
        <v>29.5</v>
      </c>
      <c r="AI390">
        <f t="shared" si="50"/>
        <v>30.5</v>
      </c>
      <c r="AJ390">
        <f t="shared" si="51"/>
        <v>31.5</v>
      </c>
      <c r="AK390">
        <f t="shared" si="52"/>
        <v>-999</v>
      </c>
      <c r="AL390">
        <f t="shared" si="53"/>
        <v>-999</v>
      </c>
      <c r="AM390">
        <f t="shared" si="54"/>
        <v>-999</v>
      </c>
      <c r="AN390">
        <f t="shared" si="55"/>
        <v>-0.193032867879982</v>
      </c>
    </row>
    <row r="391" spans="1:40" x14ac:dyDescent="0.25">
      <c r="A391">
        <v>305</v>
      </c>
      <c r="B391" t="s">
        <v>29</v>
      </c>
      <c r="C391" t="s">
        <v>30</v>
      </c>
      <c r="D391" t="s">
        <v>79</v>
      </c>
      <c r="E391" t="s">
        <v>56</v>
      </c>
      <c r="F391" t="s">
        <v>33</v>
      </c>
      <c r="G391" t="s">
        <v>34</v>
      </c>
      <c r="H391" t="s">
        <v>73</v>
      </c>
      <c r="I391" t="s">
        <v>36</v>
      </c>
      <c r="J391" t="s">
        <v>37</v>
      </c>
      <c r="K391" t="s">
        <v>38</v>
      </c>
      <c r="L391" t="s">
        <v>39</v>
      </c>
      <c r="M391" t="s">
        <v>80</v>
      </c>
      <c r="N391" t="s">
        <v>81</v>
      </c>
      <c r="O391" t="s">
        <v>57</v>
      </c>
      <c r="P391" t="s">
        <v>43</v>
      </c>
      <c r="Q391" t="s">
        <v>44</v>
      </c>
      <c r="R391" t="s">
        <v>45</v>
      </c>
      <c r="T391">
        <v>30</v>
      </c>
      <c r="U391">
        <v>-0.154810447892021</v>
      </c>
      <c r="V391">
        <v>-0.154810447892021</v>
      </c>
      <c r="W391">
        <v>-0.154810447892021</v>
      </c>
      <c r="X391">
        <v>-0.15481044789202</v>
      </c>
      <c r="Y391">
        <v>-0.154810447892021</v>
      </c>
      <c r="Z391">
        <v>-0.154810447892021</v>
      </c>
      <c r="AA391">
        <v>-0.15481044789202</v>
      </c>
      <c r="AB391">
        <v>-0.15481044789202</v>
      </c>
      <c r="AC391">
        <v>-0.154810447892021</v>
      </c>
      <c r="AD391">
        <v>-0.1</v>
      </c>
      <c r="AE391">
        <v>-0.154810447892021</v>
      </c>
      <c r="AG391">
        <f t="shared" si="48"/>
        <v>28.5</v>
      </c>
      <c r="AH391">
        <f t="shared" si="49"/>
        <v>29.5</v>
      </c>
      <c r="AI391">
        <f t="shared" si="50"/>
        <v>30.5</v>
      </c>
      <c r="AJ391">
        <f t="shared" si="51"/>
        <v>31.5</v>
      </c>
      <c r="AK391">
        <f t="shared" si="52"/>
        <v>-999</v>
      </c>
      <c r="AL391">
        <f t="shared" si="53"/>
        <v>-999</v>
      </c>
      <c r="AM391">
        <f t="shared" si="54"/>
        <v>-999</v>
      </c>
      <c r="AN391">
        <f t="shared" si="55"/>
        <v>-0.15481044789202</v>
      </c>
    </row>
    <row r="392" spans="1:40" x14ac:dyDescent="0.25">
      <c r="A392">
        <v>307</v>
      </c>
      <c r="B392" t="s">
        <v>29</v>
      </c>
      <c r="C392" t="s">
        <v>30</v>
      </c>
      <c r="D392" t="s">
        <v>79</v>
      </c>
      <c r="E392" t="s">
        <v>56</v>
      </c>
      <c r="F392" t="s">
        <v>33</v>
      </c>
      <c r="G392" t="s">
        <v>34</v>
      </c>
      <c r="H392" t="s">
        <v>73</v>
      </c>
      <c r="I392" t="s">
        <v>36</v>
      </c>
      <c r="J392" t="s">
        <v>37</v>
      </c>
      <c r="K392" t="s">
        <v>38</v>
      </c>
      <c r="L392" t="s">
        <v>39</v>
      </c>
      <c r="M392" t="s">
        <v>80</v>
      </c>
      <c r="N392" t="s">
        <v>81</v>
      </c>
      <c r="O392" t="s">
        <v>57</v>
      </c>
      <c r="P392" t="s">
        <v>46</v>
      </c>
      <c r="Q392" t="s">
        <v>44</v>
      </c>
      <c r="R392" t="s">
        <v>45</v>
      </c>
      <c r="T392">
        <v>30</v>
      </c>
      <c r="U392">
        <v>-0.154810447892021</v>
      </c>
      <c r="V392">
        <v>-0.154810447892021</v>
      </c>
      <c r="W392">
        <v>-0.154810447892021</v>
      </c>
      <c r="X392">
        <v>-0.15481044789202</v>
      </c>
      <c r="Y392">
        <v>-0.154810447892021</v>
      </c>
      <c r="Z392">
        <v>-0.154810447892021</v>
      </c>
      <c r="AA392">
        <v>-0.15481044789202</v>
      </c>
      <c r="AB392">
        <v>-0.15481044789202</v>
      </c>
      <c r="AC392">
        <v>-0.154810447892021</v>
      </c>
      <c r="AD392">
        <v>-0.1</v>
      </c>
      <c r="AE392">
        <v>-0.154810447892021</v>
      </c>
      <c r="AG392">
        <f t="shared" si="48"/>
        <v>28.5</v>
      </c>
      <c r="AH392">
        <f t="shared" si="49"/>
        <v>29.5</v>
      </c>
      <c r="AI392">
        <f t="shared" si="50"/>
        <v>30.5</v>
      </c>
      <c r="AJ392">
        <f t="shared" si="51"/>
        <v>31.5</v>
      </c>
      <c r="AK392">
        <f t="shared" si="52"/>
        <v>-999</v>
      </c>
      <c r="AL392">
        <f t="shared" si="53"/>
        <v>-999</v>
      </c>
      <c r="AM392">
        <f t="shared" si="54"/>
        <v>-999</v>
      </c>
      <c r="AN392">
        <f t="shared" si="55"/>
        <v>-0.15481044789202</v>
      </c>
    </row>
    <row r="393" spans="1:40" x14ac:dyDescent="0.25">
      <c r="A393">
        <v>309</v>
      </c>
      <c r="B393" t="s">
        <v>29</v>
      </c>
      <c r="C393" t="s">
        <v>30</v>
      </c>
      <c r="D393" t="s">
        <v>79</v>
      </c>
      <c r="E393" t="s">
        <v>56</v>
      </c>
      <c r="F393" t="s">
        <v>33</v>
      </c>
      <c r="G393" t="s">
        <v>34</v>
      </c>
      <c r="H393" t="s">
        <v>73</v>
      </c>
      <c r="I393" t="s">
        <v>47</v>
      </c>
      <c r="J393" t="s">
        <v>37</v>
      </c>
      <c r="K393" t="s">
        <v>38</v>
      </c>
      <c r="L393" t="s">
        <v>39</v>
      </c>
      <c r="M393" t="s">
        <v>80</v>
      </c>
      <c r="N393" t="s">
        <v>81</v>
      </c>
      <c r="O393" t="s">
        <v>57</v>
      </c>
      <c r="P393" t="s">
        <v>43</v>
      </c>
      <c r="Q393" t="s">
        <v>44</v>
      </c>
      <c r="R393" t="s">
        <v>45</v>
      </c>
      <c r="T393">
        <v>30</v>
      </c>
      <c r="U393">
        <v>-0.154810447892021</v>
      </c>
      <c r="V393">
        <v>-0.154810447892021</v>
      </c>
      <c r="W393">
        <v>-0.154810447892021</v>
      </c>
      <c r="X393">
        <v>-0.15481044789202</v>
      </c>
      <c r="Y393">
        <v>-0.154810447892021</v>
      </c>
      <c r="Z393">
        <v>-0.154810447892021</v>
      </c>
      <c r="AA393">
        <v>-0.15481044789202</v>
      </c>
      <c r="AB393">
        <v>-0.15481044789202</v>
      </c>
      <c r="AC393">
        <v>-0.154810447892021</v>
      </c>
      <c r="AD393">
        <v>-0.1</v>
      </c>
      <c r="AE393">
        <v>-0.154810447892021</v>
      </c>
      <c r="AG393">
        <f t="shared" si="48"/>
        <v>28.5</v>
      </c>
      <c r="AH393">
        <f t="shared" si="49"/>
        <v>29.5</v>
      </c>
      <c r="AI393">
        <f t="shared" si="50"/>
        <v>30.5</v>
      </c>
      <c r="AJ393">
        <f t="shared" si="51"/>
        <v>31.5</v>
      </c>
      <c r="AK393">
        <f t="shared" si="52"/>
        <v>-999</v>
      </c>
      <c r="AL393">
        <f t="shared" si="53"/>
        <v>-999</v>
      </c>
      <c r="AM393">
        <f t="shared" si="54"/>
        <v>-999</v>
      </c>
      <c r="AN393">
        <f t="shared" si="55"/>
        <v>-0.15481044789202</v>
      </c>
    </row>
    <row r="394" spans="1:40" x14ac:dyDescent="0.25">
      <c r="A394">
        <v>311</v>
      </c>
      <c r="B394" t="s">
        <v>29</v>
      </c>
      <c r="C394" t="s">
        <v>30</v>
      </c>
      <c r="D394" t="s">
        <v>79</v>
      </c>
      <c r="E394" t="s">
        <v>56</v>
      </c>
      <c r="F394" t="s">
        <v>33</v>
      </c>
      <c r="G394" t="s">
        <v>34</v>
      </c>
      <c r="H394" t="s">
        <v>73</v>
      </c>
      <c r="I394" t="s">
        <v>47</v>
      </c>
      <c r="J394" t="s">
        <v>37</v>
      </c>
      <c r="K394" t="s">
        <v>38</v>
      </c>
      <c r="L394" t="s">
        <v>39</v>
      </c>
      <c r="M394" t="s">
        <v>80</v>
      </c>
      <c r="N394" t="s">
        <v>81</v>
      </c>
      <c r="O394" t="s">
        <v>57</v>
      </c>
      <c r="P394" t="s">
        <v>46</v>
      </c>
      <c r="Q394" t="s">
        <v>44</v>
      </c>
      <c r="R394" t="s">
        <v>45</v>
      </c>
      <c r="T394">
        <v>30</v>
      </c>
      <c r="U394">
        <v>-0.154810447892021</v>
      </c>
      <c r="V394">
        <v>-0.154810447892021</v>
      </c>
      <c r="W394">
        <v>-0.154810447892021</v>
      </c>
      <c r="X394">
        <v>-0.15481044789202</v>
      </c>
      <c r="Y394">
        <v>-0.154810447892021</v>
      </c>
      <c r="Z394">
        <v>-0.154810447892021</v>
      </c>
      <c r="AA394">
        <v>-0.15481044789202</v>
      </c>
      <c r="AB394">
        <v>-0.15481044789202</v>
      </c>
      <c r="AC394">
        <v>-0.154810447892021</v>
      </c>
      <c r="AD394">
        <v>-0.1</v>
      </c>
      <c r="AE394">
        <v>-0.154810447892021</v>
      </c>
      <c r="AG394">
        <f t="shared" si="48"/>
        <v>28.5</v>
      </c>
      <c r="AH394">
        <f t="shared" si="49"/>
        <v>29.5</v>
      </c>
      <c r="AI394">
        <f t="shared" si="50"/>
        <v>30.5</v>
      </c>
      <c r="AJ394">
        <f t="shared" si="51"/>
        <v>31.5</v>
      </c>
      <c r="AK394">
        <f t="shared" si="52"/>
        <v>-999</v>
      </c>
      <c r="AL394">
        <f t="shared" si="53"/>
        <v>-999</v>
      </c>
      <c r="AM394">
        <f t="shared" si="54"/>
        <v>-999</v>
      </c>
      <c r="AN394">
        <f t="shared" si="55"/>
        <v>-0.15481044789202</v>
      </c>
    </row>
    <row r="395" spans="1:40" x14ac:dyDescent="0.25">
      <c r="A395">
        <v>217</v>
      </c>
      <c r="B395" t="s">
        <v>29</v>
      </c>
      <c r="C395" t="s">
        <v>30</v>
      </c>
      <c r="D395" t="s">
        <v>76</v>
      </c>
      <c r="E395" t="s">
        <v>56</v>
      </c>
      <c r="F395" t="s">
        <v>33</v>
      </c>
      <c r="G395" t="s">
        <v>34</v>
      </c>
      <c r="H395" t="s">
        <v>73</v>
      </c>
      <c r="I395" t="s">
        <v>36</v>
      </c>
      <c r="J395" t="s">
        <v>37</v>
      </c>
      <c r="K395" t="s">
        <v>38</v>
      </c>
      <c r="L395" t="s">
        <v>39</v>
      </c>
      <c r="M395" t="s">
        <v>77</v>
      </c>
      <c r="N395" t="s">
        <v>78</v>
      </c>
      <c r="O395" t="s">
        <v>57</v>
      </c>
      <c r="P395" t="s">
        <v>43</v>
      </c>
      <c r="Q395" t="s">
        <v>44</v>
      </c>
      <c r="R395" t="s">
        <v>45</v>
      </c>
      <c r="T395">
        <v>30</v>
      </c>
      <c r="U395">
        <v>-0.149324376228156</v>
      </c>
      <c r="V395">
        <v>-0.149324376228156</v>
      </c>
      <c r="W395">
        <v>-0.149324376228156</v>
      </c>
      <c r="X395">
        <v>-0.149324376228155</v>
      </c>
      <c r="Y395">
        <v>-0.149324376228155</v>
      </c>
      <c r="Z395">
        <v>-0.149324376228155</v>
      </c>
      <c r="AA395">
        <v>-0.149324376228155</v>
      </c>
      <c r="AB395">
        <v>-0.149324376228155</v>
      </c>
      <c r="AC395">
        <v>-0.149324376228155</v>
      </c>
      <c r="AD395">
        <v>-0.1</v>
      </c>
      <c r="AE395">
        <v>-0.149324376228156</v>
      </c>
      <c r="AG395">
        <f t="shared" si="48"/>
        <v>28.5</v>
      </c>
      <c r="AH395">
        <f t="shared" si="49"/>
        <v>29.5</v>
      </c>
      <c r="AI395">
        <f t="shared" si="50"/>
        <v>30.5</v>
      </c>
      <c r="AJ395">
        <f t="shared" si="51"/>
        <v>31.5</v>
      </c>
      <c r="AK395">
        <f t="shared" si="52"/>
        <v>-999</v>
      </c>
      <c r="AL395">
        <f t="shared" si="53"/>
        <v>-999</v>
      </c>
      <c r="AM395">
        <f t="shared" si="54"/>
        <v>-999</v>
      </c>
      <c r="AN395">
        <f t="shared" si="55"/>
        <v>-0.149324376228155</v>
      </c>
    </row>
    <row r="396" spans="1:40" x14ac:dyDescent="0.25">
      <c r="A396">
        <v>219</v>
      </c>
      <c r="B396" t="s">
        <v>29</v>
      </c>
      <c r="C396" t="s">
        <v>30</v>
      </c>
      <c r="D396" t="s">
        <v>76</v>
      </c>
      <c r="E396" t="s">
        <v>56</v>
      </c>
      <c r="F396" t="s">
        <v>33</v>
      </c>
      <c r="G396" t="s">
        <v>34</v>
      </c>
      <c r="H396" t="s">
        <v>73</v>
      </c>
      <c r="I396" t="s">
        <v>36</v>
      </c>
      <c r="J396" t="s">
        <v>37</v>
      </c>
      <c r="K396" t="s">
        <v>38</v>
      </c>
      <c r="L396" t="s">
        <v>39</v>
      </c>
      <c r="M396" t="s">
        <v>77</v>
      </c>
      <c r="N396" t="s">
        <v>78</v>
      </c>
      <c r="O396" t="s">
        <v>57</v>
      </c>
      <c r="P396" t="s">
        <v>46</v>
      </c>
      <c r="Q396" t="s">
        <v>44</v>
      </c>
      <c r="R396" t="s">
        <v>45</v>
      </c>
      <c r="T396">
        <v>30</v>
      </c>
      <c r="U396">
        <v>-0.149324376228156</v>
      </c>
      <c r="V396">
        <v>-0.149324376228156</v>
      </c>
      <c r="W396">
        <v>-0.149324376228156</v>
      </c>
      <c r="X396">
        <v>-0.149324376228155</v>
      </c>
      <c r="Y396">
        <v>-0.149324376228155</v>
      </c>
      <c r="Z396">
        <v>-0.149324376228155</v>
      </c>
      <c r="AA396">
        <v>-0.149324376228155</v>
      </c>
      <c r="AB396">
        <v>-0.149324376228155</v>
      </c>
      <c r="AC396">
        <v>-0.149324376228155</v>
      </c>
      <c r="AD396">
        <v>-0.1</v>
      </c>
      <c r="AE396">
        <v>-0.149324376228156</v>
      </c>
      <c r="AG396">
        <f t="shared" si="48"/>
        <v>28.5</v>
      </c>
      <c r="AH396">
        <f t="shared" si="49"/>
        <v>29.5</v>
      </c>
      <c r="AI396">
        <f t="shared" si="50"/>
        <v>30.5</v>
      </c>
      <c r="AJ396">
        <f t="shared" si="51"/>
        <v>31.5</v>
      </c>
      <c r="AK396">
        <f t="shared" si="52"/>
        <v>-999</v>
      </c>
      <c r="AL396">
        <f t="shared" si="53"/>
        <v>-999</v>
      </c>
      <c r="AM396">
        <f t="shared" si="54"/>
        <v>-999</v>
      </c>
      <c r="AN396">
        <f t="shared" si="55"/>
        <v>-0.149324376228155</v>
      </c>
    </row>
    <row r="397" spans="1:40" x14ac:dyDescent="0.25">
      <c r="A397">
        <v>221</v>
      </c>
      <c r="B397" t="s">
        <v>29</v>
      </c>
      <c r="C397" t="s">
        <v>30</v>
      </c>
      <c r="D397" t="s">
        <v>76</v>
      </c>
      <c r="E397" t="s">
        <v>56</v>
      </c>
      <c r="F397" t="s">
        <v>33</v>
      </c>
      <c r="G397" t="s">
        <v>34</v>
      </c>
      <c r="H397" t="s">
        <v>73</v>
      </c>
      <c r="I397" t="s">
        <v>47</v>
      </c>
      <c r="J397" t="s">
        <v>37</v>
      </c>
      <c r="K397" t="s">
        <v>38</v>
      </c>
      <c r="L397" t="s">
        <v>39</v>
      </c>
      <c r="M397" t="s">
        <v>77</v>
      </c>
      <c r="N397" t="s">
        <v>78</v>
      </c>
      <c r="O397" t="s">
        <v>57</v>
      </c>
      <c r="P397" t="s">
        <v>43</v>
      </c>
      <c r="Q397" t="s">
        <v>44</v>
      </c>
      <c r="R397" t="s">
        <v>45</v>
      </c>
      <c r="T397">
        <v>30</v>
      </c>
      <c r="U397">
        <v>-0.149324376228156</v>
      </c>
      <c r="V397">
        <v>-0.149324376228156</v>
      </c>
      <c r="W397">
        <v>-0.149324376228156</v>
      </c>
      <c r="X397">
        <v>-0.149324376228155</v>
      </c>
      <c r="Y397">
        <v>-0.149324376228155</v>
      </c>
      <c r="Z397">
        <v>-0.149324376228155</v>
      </c>
      <c r="AA397">
        <v>-0.149324376228155</v>
      </c>
      <c r="AB397">
        <v>-0.149324376228155</v>
      </c>
      <c r="AC397">
        <v>-0.149324376228155</v>
      </c>
      <c r="AD397">
        <v>-0.1</v>
      </c>
      <c r="AE397">
        <v>-0.149324376228156</v>
      </c>
      <c r="AG397">
        <f t="shared" si="48"/>
        <v>28.5</v>
      </c>
      <c r="AH397">
        <f t="shared" si="49"/>
        <v>29.5</v>
      </c>
      <c r="AI397">
        <f t="shared" si="50"/>
        <v>30.5</v>
      </c>
      <c r="AJ397">
        <f t="shared" si="51"/>
        <v>31.5</v>
      </c>
      <c r="AK397">
        <f t="shared" si="52"/>
        <v>-999</v>
      </c>
      <c r="AL397">
        <f t="shared" si="53"/>
        <v>-999</v>
      </c>
      <c r="AM397">
        <f t="shared" si="54"/>
        <v>-999</v>
      </c>
      <c r="AN397">
        <f t="shared" si="55"/>
        <v>-0.149324376228155</v>
      </c>
    </row>
    <row r="398" spans="1:40" x14ac:dyDescent="0.25">
      <c r="A398">
        <v>223</v>
      </c>
      <c r="B398" t="s">
        <v>29</v>
      </c>
      <c r="C398" t="s">
        <v>30</v>
      </c>
      <c r="D398" t="s">
        <v>76</v>
      </c>
      <c r="E398" t="s">
        <v>56</v>
      </c>
      <c r="F398" t="s">
        <v>33</v>
      </c>
      <c r="G398" t="s">
        <v>34</v>
      </c>
      <c r="H398" t="s">
        <v>73</v>
      </c>
      <c r="I398" t="s">
        <v>47</v>
      </c>
      <c r="J398" t="s">
        <v>37</v>
      </c>
      <c r="K398" t="s">
        <v>38</v>
      </c>
      <c r="L398" t="s">
        <v>39</v>
      </c>
      <c r="M398" t="s">
        <v>77</v>
      </c>
      <c r="N398" t="s">
        <v>78</v>
      </c>
      <c r="O398" t="s">
        <v>57</v>
      </c>
      <c r="P398" t="s">
        <v>46</v>
      </c>
      <c r="Q398" t="s">
        <v>44</v>
      </c>
      <c r="R398" t="s">
        <v>45</v>
      </c>
      <c r="T398">
        <v>30</v>
      </c>
      <c r="U398">
        <v>-0.149324376228156</v>
      </c>
      <c r="V398">
        <v>-0.149324376228156</v>
      </c>
      <c r="W398">
        <v>-0.149324376228156</v>
      </c>
      <c r="X398">
        <v>-0.149324376228155</v>
      </c>
      <c r="Y398">
        <v>-0.149324376228155</v>
      </c>
      <c r="Z398">
        <v>-0.149324376228155</v>
      </c>
      <c r="AA398">
        <v>-0.149324376228155</v>
      </c>
      <c r="AB398">
        <v>-0.149324376228155</v>
      </c>
      <c r="AC398">
        <v>-0.149324376228155</v>
      </c>
      <c r="AD398">
        <v>-0.1</v>
      </c>
      <c r="AE398">
        <v>-0.149324376228156</v>
      </c>
      <c r="AG398">
        <f t="shared" si="48"/>
        <v>28.5</v>
      </c>
      <c r="AH398">
        <f t="shared" si="49"/>
        <v>29.5</v>
      </c>
      <c r="AI398">
        <f t="shared" si="50"/>
        <v>30.5</v>
      </c>
      <c r="AJ398">
        <f t="shared" si="51"/>
        <v>31.5</v>
      </c>
      <c r="AK398">
        <f t="shared" si="52"/>
        <v>-999</v>
      </c>
      <c r="AL398">
        <f t="shared" si="53"/>
        <v>-999</v>
      </c>
      <c r="AM398">
        <f t="shared" si="54"/>
        <v>-999</v>
      </c>
      <c r="AN398">
        <f t="shared" si="55"/>
        <v>-0.149324376228155</v>
      </c>
    </row>
    <row r="399" spans="1:40" x14ac:dyDescent="0.25">
      <c r="A399">
        <v>130</v>
      </c>
      <c r="B399" t="s">
        <v>29</v>
      </c>
      <c r="C399" t="s">
        <v>30</v>
      </c>
      <c r="D399" t="s">
        <v>72</v>
      </c>
      <c r="E399" t="s">
        <v>56</v>
      </c>
      <c r="F399" t="s">
        <v>33</v>
      </c>
      <c r="G399" t="s">
        <v>34</v>
      </c>
      <c r="H399" t="s">
        <v>73</v>
      </c>
      <c r="I399" t="s">
        <v>36</v>
      </c>
      <c r="J399" t="s">
        <v>37</v>
      </c>
      <c r="K399" t="s">
        <v>38</v>
      </c>
      <c r="L399" t="s">
        <v>39</v>
      </c>
      <c r="M399" t="s">
        <v>74</v>
      </c>
      <c r="N399" t="s">
        <v>75</v>
      </c>
      <c r="O399" t="s">
        <v>57</v>
      </c>
      <c r="P399" t="s">
        <v>43</v>
      </c>
      <c r="Q399" t="s">
        <v>71</v>
      </c>
      <c r="R399" t="s">
        <v>45</v>
      </c>
      <c r="T399">
        <v>30</v>
      </c>
      <c r="U399">
        <v>-0.14303286787998101</v>
      </c>
      <c r="V399">
        <v>-0.14303286787998201</v>
      </c>
      <c r="W399">
        <v>-0.14303286787998101</v>
      </c>
      <c r="X399">
        <v>-0.14303286787998101</v>
      </c>
      <c r="Y399">
        <v>-0.14303286787998101</v>
      </c>
      <c r="Z399">
        <v>-0.14303286787998101</v>
      </c>
      <c r="AA399">
        <v>-0.14303286787998301</v>
      </c>
      <c r="AB399">
        <v>-0.14303286787998201</v>
      </c>
      <c r="AC399">
        <v>-0.14303286787998201</v>
      </c>
      <c r="AD399">
        <v>-0.1</v>
      </c>
      <c r="AE399">
        <v>-0.14303286787998201</v>
      </c>
      <c r="AG399">
        <f t="shared" si="48"/>
        <v>28.5</v>
      </c>
      <c r="AH399">
        <f t="shared" si="49"/>
        <v>29.5</v>
      </c>
      <c r="AI399">
        <f t="shared" si="50"/>
        <v>30.5</v>
      </c>
      <c r="AJ399">
        <f t="shared" si="51"/>
        <v>31.5</v>
      </c>
      <c r="AK399">
        <f t="shared" si="52"/>
        <v>-999</v>
      </c>
      <c r="AL399">
        <f t="shared" si="53"/>
        <v>-999</v>
      </c>
      <c r="AM399">
        <f t="shared" si="54"/>
        <v>-999</v>
      </c>
      <c r="AN399">
        <f t="shared" si="55"/>
        <v>-0.14303286787998201</v>
      </c>
    </row>
    <row r="400" spans="1:40" x14ac:dyDescent="0.25">
      <c r="A400">
        <v>132</v>
      </c>
      <c r="B400" t="s">
        <v>29</v>
      </c>
      <c r="C400" t="s">
        <v>30</v>
      </c>
      <c r="D400" t="s">
        <v>72</v>
      </c>
      <c r="E400" t="s">
        <v>56</v>
      </c>
      <c r="F400" t="s">
        <v>33</v>
      </c>
      <c r="G400" t="s">
        <v>34</v>
      </c>
      <c r="H400" t="s">
        <v>73</v>
      </c>
      <c r="I400" t="s">
        <v>36</v>
      </c>
      <c r="J400" t="s">
        <v>37</v>
      </c>
      <c r="K400" t="s">
        <v>38</v>
      </c>
      <c r="L400" t="s">
        <v>39</v>
      </c>
      <c r="M400" t="s">
        <v>74</v>
      </c>
      <c r="N400" t="s">
        <v>75</v>
      </c>
      <c r="O400" t="s">
        <v>57</v>
      </c>
      <c r="P400" t="s">
        <v>46</v>
      </c>
      <c r="Q400" t="s">
        <v>71</v>
      </c>
      <c r="R400" t="s">
        <v>45</v>
      </c>
      <c r="T400">
        <v>30</v>
      </c>
      <c r="U400">
        <v>-0.14303286787998101</v>
      </c>
      <c r="V400">
        <v>-0.14303286787998201</v>
      </c>
      <c r="W400">
        <v>-0.14303286787998101</v>
      </c>
      <c r="X400">
        <v>-0.14303286787998101</v>
      </c>
      <c r="Y400">
        <v>-0.14303286787998101</v>
      </c>
      <c r="Z400">
        <v>-0.14303286787998101</v>
      </c>
      <c r="AA400">
        <v>-0.14303286787998301</v>
      </c>
      <c r="AB400">
        <v>-0.14303286787998201</v>
      </c>
      <c r="AC400">
        <v>-0.14303286787998201</v>
      </c>
      <c r="AD400">
        <v>-0.1</v>
      </c>
      <c r="AE400">
        <v>-0.14303286787998201</v>
      </c>
      <c r="AG400">
        <f t="shared" si="48"/>
        <v>28.5</v>
      </c>
      <c r="AH400">
        <f t="shared" si="49"/>
        <v>29.5</v>
      </c>
      <c r="AI400">
        <f t="shared" si="50"/>
        <v>30.5</v>
      </c>
      <c r="AJ400">
        <f t="shared" si="51"/>
        <v>31.5</v>
      </c>
      <c r="AK400">
        <f t="shared" si="52"/>
        <v>-999</v>
      </c>
      <c r="AL400">
        <f t="shared" si="53"/>
        <v>-999</v>
      </c>
      <c r="AM400">
        <f t="shared" si="54"/>
        <v>-999</v>
      </c>
      <c r="AN400">
        <f t="shared" si="55"/>
        <v>-0.14303286787998201</v>
      </c>
    </row>
    <row r="401" spans="1:40" x14ac:dyDescent="0.25">
      <c r="A401">
        <v>134</v>
      </c>
      <c r="B401" t="s">
        <v>29</v>
      </c>
      <c r="C401" t="s">
        <v>30</v>
      </c>
      <c r="D401" t="s">
        <v>72</v>
      </c>
      <c r="E401" t="s">
        <v>56</v>
      </c>
      <c r="F401" t="s">
        <v>33</v>
      </c>
      <c r="G401" t="s">
        <v>34</v>
      </c>
      <c r="H401" t="s">
        <v>73</v>
      </c>
      <c r="I401" t="s">
        <v>47</v>
      </c>
      <c r="J401" t="s">
        <v>37</v>
      </c>
      <c r="K401" t="s">
        <v>38</v>
      </c>
      <c r="L401" t="s">
        <v>39</v>
      </c>
      <c r="M401" t="s">
        <v>74</v>
      </c>
      <c r="N401" t="s">
        <v>75</v>
      </c>
      <c r="O401" t="s">
        <v>57</v>
      </c>
      <c r="P401" t="s">
        <v>43</v>
      </c>
      <c r="Q401" t="s">
        <v>71</v>
      </c>
      <c r="R401" t="s">
        <v>45</v>
      </c>
      <c r="T401">
        <v>30</v>
      </c>
      <c r="U401">
        <v>-0.14303286787998101</v>
      </c>
      <c r="V401">
        <v>-0.14303286787998201</v>
      </c>
      <c r="W401">
        <v>-0.14303286787998101</v>
      </c>
      <c r="X401">
        <v>-0.14303286787998101</v>
      </c>
      <c r="Y401">
        <v>-0.14303286787998101</v>
      </c>
      <c r="Z401">
        <v>-0.14303286787998101</v>
      </c>
      <c r="AA401">
        <v>-0.14303286787998301</v>
      </c>
      <c r="AB401">
        <v>-0.14303286787998201</v>
      </c>
      <c r="AC401">
        <v>-0.14303286787998201</v>
      </c>
      <c r="AD401">
        <v>-0.1</v>
      </c>
      <c r="AE401">
        <v>-0.14303286787998201</v>
      </c>
      <c r="AG401">
        <f t="shared" si="48"/>
        <v>28.5</v>
      </c>
      <c r="AH401">
        <f t="shared" si="49"/>
        <v>29.5</v>
      </c>
      <c r="AI401">
        <f t="shared" si="50"/>
        <v>30.5</v>
      </c>
      <c r="AJ401">
        <f t="shared" si="51"/>
        <v>31.5</v>
      </c>
      <c r="AK401">
        <f t="shared" si="52"/>
        <v>-999</v>
      </c>
      <c r="AL401">
        <f t="shared" si="53"/>
        <v>-999</v>
      </c>
      <c r="AM401">
        <f t="shared" si="54"/>
        <v>-999</v>
      </c>
      <c r="AN401">
        <f t="shared" si="55"/>
        <v>-0.14303286787998201</v>
      </c>
    </row>
    <row r="402" spans="1:40" x14ac:dyDescent="0.25">
      <c r="A402">
        <v>136</v>
      </c>
      <c r="B402" t="s">
        <v>29</v>
      </c>
      <c r="C402" t="s">
        <v>30</v>
      </c>
      <c r="D402" t="s">
        <v>72</v>
      </c>
      <c r="E402" t="s">
        <v>56</v>
      </c>
      <c r="F402" t="s">
        <v>33</v>
      </c>
      <c r="G402" t="s">
        <v>34</v>
      </c>
      <c r="H402" t="s">
        <v>73</v>
      </c>
      <c r="I402" t="s">
        <v>47</v>
      </c>
      <c r="J402" t="s">
        <v>37</v>
      </c>
      <c r="K402" t="s">
        <v>38</v>
      </c>
      <c r="L402" t="s">
        <v>39</v>
      </c>
      <c r="M402" t="s">
        <v>74</v>
      </c>
      <c r="N402" t="s">
        <v>75</v>
      </c>
      <c r="O402" t="s">
        <v>57</v>
      </c>
      <c r="P402" t="s">
        <v>46</v>
      </c>
      <c r="Q402" t="s">
        <v>71</v>
      </c>
      <c r="R402" t="s">
        <v>45</v>
      </c>
      <c r="T402">
        <v>30</v>
      </c>
      <c r="U402">
        <v>-0.14303286787998101</v>
      </c>
      <c r="V402">
        <v>-0.14303286787998201</v>
      </c>
      <c r="W402">
        <v>-0.14303286787998101</v>
      </c>
      <c r="X402">
        <v>-0.14303286787998101</v>
      </c>
      <c r="Y402">
        <v>-0.14303286787998101</v>
      </c>
      <c r="Z402">
        <v>-0.14303286787998101</v>
      </c>
      <c r="AA402">
        <v>-0.14303286787998301</v>
      </c>
      <c r="AB402">
        <v>-0.14303286787998201</v>
      </c>
      <c r="AC402">
        <v>-0.14303286787998201</v>
      </c>
      <c r="AD402">
        <v>-0.1</v>
      </c>
      <c r="AE402">
        <v>-0.14303286787998201</v>
      </c>
      <c r="AG402">
        <f t="shared" si="48"/>
        <v>28.5</v>
      </c>
      <c r="AH402">
        <f t="shared" si="49"/>
        <v>29.5</v>
      </c>
      <c r="AI402">
        <f t="shared" si="50"/>
        <v>30.5</v>
      </c>
      <c r="AJ402">
        <f t="shared" si="51"/>
        <v>31.5</v>
      </c>
      <c r="AK402">
        <f t="shared" si="52"/>
        <v>-999</v>
      </c>
      <c r="AL402">
        <f t="shared" si="53"/>
        <v>-999</v>
      </c>
      <c r="AM402">
        <f t="shared" si="54"/>
        <v>-999</v>
      </c>
      <c r="AN402">
        <f t="shared" si="55"/>
        <v>-0.14303286787998201</v>
      </c>
    </row>
    <row r="403" spans="1:40" x14ac:dyDescent="0.25">
      <c r="A403">
        <v>41</v>
      </c>
      <c r="B403" t="s">
        <v>29</v>
      </c>
      <c r="C403" t="s">
        <v>30</v>
      </c>
      <c r="D403" t="s">
        <v>31</v>
      </c>
      <c r="E403" t="s">
        <v>56</v>
      </c>
      <c r="F403" t="s">
        <v>33</v>
      </c>
      <c r="G403" t="s">
        <v>34</v>
      </c>
      <c r="H403" t="s">
        <v>35</v>
      </c>
      <c r="I403" t="s">
        <v>36</v>
      </c>
      <c r="J403" t="s">
        <v>37</v>
      </c>
      <c r="K403" t="s">
        <v>38</v>
      </c>
      <c r="L403" t="s">
        <v>39</v>
      </c>
      <c r="M403" t="s">
        <v>40</v>
      </c>
      <c r="N403" t="s">
        <v>41</v>
      </c>
      <c r="O403" t="s">
        <v>57</v>
      </c>
      <c r="P403" t="s">
        <v>43</v>
      </c>
      <c r="Q403" t="s">
        <v>44</v>
      </c>
      <c r="R403" t="s">
        <v>45</v>
      </c>
      <c r="T403">
        <v>30</v>
      </c>
      <c r="U403">
        <v>-0.12270359293875099</v>
      </c>
      <c r="V403">
        <v>-0.12270359293874999</v>
      </c>
      <c r="W403">
        <v>-0.12270359293875201</v>
      </c>
      <c r="X403">
        <v>-0.12270359293875201</v>
      </c>
      <c r="Y403">
        <v>-0.12270359293874999</v>
      </c>
      <c r="Z403">
        <v>-0.12270359293874999</v>
      </c>
      <c r="AA403">
        <v>-0.12270359293875401</v>
      </c>
      <c r="AB403">
        <v>-0.12270359293875099</v>
      </c>
      <c r="AC403">
        <v>-0.12270359293875099</v>
      </c>
      <c r="AD403">
        <v>-0.1</v>
      </c>
      <c r="AE403">
        <v>-0.12270359293875099</v>
      </c>
      <c r="AG403">
        <f t="shared" si="48"/>
        <v>28.5</v>
      </c>
      <c r="AH403">
        <f t="shared" si="49"/>
        <v>29.5</v>
      </c>
      <c r="AI403">
        <f t="shared" si="50"/>
        <v>30.5</v>
      </c>
      <c r="AJ403">
        <f t="shared" si="51"/>
        <v>31.5</v>
      </c>
      <c r="AK403">
        <f t="shared" si="52"/>
        <v>-999</v>
      </c>
      <c r="AL403">
        <f t="shared" si="53"/>
        <v>-999</v>
      </c>
      <c r="AM403">
        <f t="shared" si="54"/>
        <v>-999</v>
      </c>
      <c r="AN403">
        <f t="shared" si="55"/>
        <v>-0.12270359293875099</v>
      </c>
    </row>
    <row r="404" spans="1:40" x14ac:dyDescent="0.25">
      <c r="A404">
        <v>43</v>
      </c>
      <c r="B404" t="s">
        <v>29</v>
      </c>
      <c r="C404" t="s">
        <v>30</v>
      </c>
      <c r="D404" t="s">
        <v>31</v>
      </c>
      <c r="E404" t="s">
        <v>56</v>
      </c>
      <c r="F404" t="s">
        <v>33</v>
      </c>
      <c r="G404" t="s">
        <v>34</v>
      </c>
      <c r="H404" t="s">
        <v>35</v>
      </c>
      <c r="I404" t="s">
        <v>36</v>
      </c>
      <c r="J404" t="s">
        <v>37</v>
      </c>
      <c r="K404" t="s">
        <v>38</v>
      </c>
      <c r="L404" t="s">
        <v>39</v>
      </c>
      <c r="M404" t="s">
        <v>40</v>
      </c>
      <c r="N404" t="s">
        <v>41</v>
      </c>
      <c r="O404" t="s">
        <v>57</v>
      </c>
      <c r="P404" t="s">
        <v>46</v>
      </c>
      <c r="Q404" t="s">
        <v>44</v>
      </c>
      <c r="R404" t="s">
        <v>45</v>
      </c>
      <c r="T404">
        <v>30</v>
      </c>
      <c r="U404">
        <v>-0.12270359293875099</v>
      </c>
      <c r="V404">
        <v>-0.12270359293874999</v>
      </c>
      <c r="W404">
        <v>-0.12270359293875201</v>
      </c>
      <c r="X404">
        <v>-0.12270359293875201</v>
      </c>
      <c r="Y404">
        <v>-0.12270359293874999</v>
      </c>
      <c r="Z404">
        <v>-0.12270359293874999</v>
      </c>
      <c r="AA404">
        <v>-0.12270359293875401</v>
      </c>
      <c r="AB404">
        <v>-0.12270359293875099</v>
      </c>
      <c r="AC404">
        <v>-0.12270359293875099</v>
      </c>
      <c r="AD404">
        <v>-0.1</v>
      </c>
      <c r="AE404">
        <v>-0.12270359293875099</v>
      </c>
      <c r="AG404">
        <f t="shared" si="48"/>
        <v>28.5</v>
      </c>
      <c r="AH404">
        <f t="shared" si="49"/>
        <v>29.5</v>
      </c>
      <c r="AI404">
        <f t="shared" si="50"/>
        <v>30.5</v>
      </c>
      <c r="AJ404">
        <f t="shared" si="51"/>
        <v>31.5</v>
      </c>
      <c r="AK404">
        <f t="shared" si="52"/>
        <v>-999</v>
      </c>
      <c r="AL404">
        <f t="shared" si="53"/>
        <v>-999</v>
      </c>
      <c r="AM404">
        <f t="shared" si="54"/>
        <v>-999</v>
      </c>
      <c r="AN404">
        <f t="shared" si="55"/>
        <v>-0.12270359293875099</v>
      </c>
    </row>
    <row r="405" spans="1:40" x14ac:dyDescent="0.25">
      <c r="A405">
        <v>45</v>
      </c>
      <c r="B405" t="s">
        <v>29</v>
      </c>
      <c r="C405" t="s">
        <v>30</v>
      </c>
      <c r="D405" t="s">
        <v>31</v>
      </c>
      <c r="E405" t="s">
        <v>56</v>
      </c>
      <c r="F405" t="s">
        <v>33</v>
      </c>
      <c r="G405" t="s">
        <v>34</v>
      </c>
      <c r="H405" t="s">
        <v>35</v>
      </c>
      <c r="I405" t="s">
        <v>47</v>
      </c>
      <c r="J405" t="s">
        <v>37</v>
      </c>
      <c r="K405" t="s">
        <v>38</v>
      </c>
      <c r="L405" t="s">
        <v>39</v>
      </c>
      <c r="M405" t="s">
        <v>40</v>
      </c>
      <c r="N405" t="s">
        <v>41</v>
      </c>
      <c r="O405" t="s">
        <v>57</v>
      </c>
      <c r="P405" t="s">
        <v>43</v>
      </c>
      <c r="Q405" t="s">
        <v>44</v>
      </c>
      <c r="R405" t="s">
        <v>45</v>
      </c>
      <c r="T405">
        <v>30</v>
      </c>
      <c r="U405">
        <v>-0.12270359293875099</v>
      </c>
      <c r="V405">
        <v>-0.12270359293874999</v>
      </c>
      <c r="W405">
        <v>-0.12270359293875201</v>
      </c>
      <c r="X405">
        <v>-0.12270359293875201</v>
      </c>
      <c r="Y405">
        <v>-0.12270359293874999</v>
      </c>
      <c r="Z405">
        <v>-0.12270359293874999</v>
      </c>
      <c r="AA405">
        <v>-0.12270359293875401</v>
      </c>
      <c r="AB405">
        <v>-0.12270359293875099</v>
      </c>
      <c r="AC405">
        <v>-0.12270359293875099</v>
      </c>
      <c r="AD405">
        <v>-0.1</v>
      </c>
      <c r="AE405">
        <v>-0.12270359293875099</v>
      </c>
      <c r="AG405">
        <f t="shared" si="48"/>
        <v>28.5</v>
      </c>
      <c r="AH405">
        <f t="shared" si="49"/>
        <v>29.5</v>
      </c>
      <c r="AI405">
        <f t="shared" si="50"/>
        <v>30.5</v>
      </c>
      <c r="AJ405">
        <f t="shared" si="51"/>
        <v>31.5</v>
      </c>
      <c r="AK405">
        <f t="shared" si="52"/>
        <v>-999</v>
      </c>
      <c r="AL405">
        <f t="shared" si="53"/>
        <v>-999</v>
      </c>
      <c r="AM405">
        <f t="shared" si="54"/>
        <v>-999</v>
      </c>
      <c r="AN405">
        <f t="shared" si="55"/>
        <v>-0.12270359293875099</v>
      </c>
    </row>
    <row r="406" spans="1:40" x14ac:dyDescent="0.25">
      <c r="A406">
        <v>47</v>
      </c>
      <c r="B406" t="s">
        <v>29</v>
      </c>
      <c r="C406" t="s">
        <v>30</v>
      </c>
      <c r="D406" t="s">
        <v>31</v>
      </c>
      <c r="E406" t="s">
        <v>56</v>
      </c>
      <c r="F406" t="s">
        <v>33</v>
      </c>
      <c r="G406" t="s">
        <v>34</v>
      </c>
      <c r="H406" t="s">
        <v>35</v>
      </c>
      <c r="I406" t="s">
        <v>47</v>
      </c>
      <c r="J406" t="s">
        <v>37</v>
      </c>
      <c r="K406" t="s">
        <v>38</v>
      </c>
      <c r="L406" t="s">
        <v>39</v>
      </c>
      <c r="M406" t="s">
        <v>40</v>
      </c>
      <c r="N406" t="s">
        <v>41</v>
      </c>
      <c r="O406" t="s">
        <v>57</v>
      </c>
      <c r="P406" t="s">
        <v>46</v>
      </c>
      <c r="Q406" t="s">
        <v>44</v>
      </c>
      <c r="R406" t="s">
        <v>45</v>
      </c>
      <c r="T406">
        <v>30</v>
      </c>
      <c r="U406">
        <v>-0.12270359293875099</v>
      </c>
      <c r="V406">
        <v>-0.12270359293874999</v>
      </c>
      <c r="W406">
        <v>-0.12270359293875201</v>
      </c>
      <c r="X406">
        <v>-0.12270359293875201</v>
      </c>
      <c r="Y406">
        <v>-0.12270359293874999</v>
      </c>
      <c r="Z406">
        <v>-0.12270359293874999</v>
      </c>
      <c r="AA406">
        <v>-0.12270359293875401</v>
      </c>
      <c r="AB406">
        <v>-0.12270359293875099</v>
      </c>
      <c r="AC406">
        <v>-0.12270359293875099</v>
      </c>
      <c r="AD406">
        <v>-0.1</v>
      </c>
      <c r="AE406">
        <v>-0.12270359293875099</v>
      </c>
      <c r="AG406">
        <f t="shared" si="48"/>
        <v>28.5</v>
      </c>
      <c r="AH406">
        <f t="shared" si="49"/>
        <v>29.5</v>
      </c>
      <c r="AI406">
        <f t="shared" si="50"/>
        <v>30.5</v>
      </c>
      <c r="AJ406">
        <f t="shared" si="51"/>
        <v>31.5</v>
      </c>
      <c r="AK406">
        <f t="shared" si="52"/>
        <v>-999</v>
      </c>
      <c r="AL406">
        <f t="shared" si="53"/>
        <v>-999</v>
      </c>
      <c r="AM406">
        <f t="shared" si="54"/>
        <v>-999</v>
      </c>
      <c r="AN406">
        <f t="shared" si="55"/>
        <v>-0.12270359293875099</v>
      </c>
    </row>
    <row r="407" spans="1:40" x14ac:dyDescent="0.25">
      <c r="A407">
        <v>306</v>
      </c>
      <c r="B407" t="s">
        <v>29</v>
      </c>
      <c r="C407" t="s">
        <v>30</v>
      </c>
      <c r="D407" t="s">
        <v>79</v>
      </c>
      <c r="E407" t="s">
        <v>56</v>
      </c>
      <c r="F407" t="s">
        <v>33</v>
      </c>
      <c r="G407" t="s">
        <v>34</v>
      </c>
      <c r="H407" t="s">
        <v>73</v>
      </c>
      <c r="I407" t="s">
        <v>36</v>
      </c>
      <c r="J407" t="s">
        <v>37</v>
      </c>
      <c r="K407" t="s">
        <v>38</v>
      </c>
      <c r="L407" t="s">
        <v>39</v>
      </c>
      <c r="M407" t="s">
        <v>80</v>
      </c>
      <c r="N407" t="s">
        <v>81</v>
      </c>
      <c r="O407" t="s">
        <v>57</v>
      </c>
      <c r="P407" t="s">
        <v>43</v>
      </c>
      <c r="Q407" t="s">
        <v>71</v>
      </c>
      <c r="R407" t="s">
        <v>45</v>
      </c>
      <c r="T407">
        <v>30</v>
      </c>
      <c r="U407">
        <v>-0.104810447892022</v>
      </c>
      <c r="V407">
        <v>-0.104810447892021</v>
      </c>
      <c r="W407">
        <v>-0.104810447892021</v>
      </c>
      <c r="X407">
        <v>-0.10481044789202</v>
      </c>
      <c r="Y407">
        <v>-0.104810447892021</v>
      </c>
      <c r="Z407">
        <v>-0.104810447892021</v>
      </c>
      <c r="AA407">
        <v>-0.10481044789202</v>
      </c>
      <c r="AB407">
        <v>-0.104810447892022</v>
      </c>
      <c r="AC407">
        <v>-0.104810447892021</v>
      </c>
      <c r="AD407">
        <v>-0.1</v>
      </c>
      <c r="AE407">
        <v>-0.104810447892021</v>
      </c>
      <c r="AG407">
        <f t="shared" si="48"/>
        <v>28.5</v>
      </c>
      <c r="AH407">
        <f t="shared" si="49"/>
        <v>29.5</v>
      </c>
      <c r="AI407">
        <f t="shared" si="50"/>
        <v>30.5</v>
      </c>
      <c r="AJ407">
        <f t="shared" si="51"/>
        <v>31.5</v>
      </c>
      <c r="AK407">
        <f t="shared" si="52"/>
        <v>-999</v>
      </c>
      <c r="AL407">
        <f t="shared" si="53"/>
        <v>-999</v>
      </c>
      <c r="AM407">
        <f t="shared" si="54"/>
        <v>-999</v>
      </c>
      <c r="AN407">
        <f t="shared" si="55"/>
        <v>-0.104810447892022</v>
      </c>
    </row>
    <row r="408" spans="1:40" x14ac:dyDescent="0.25">
      <c r="A408">
        <v>308</v>
      </c>
      <c r="B408" t="s">
        <v>29</v>
      </c>
      <c r="C408" t="s">
        <v>30</v>
      </c>
      <c r="D408" t="s">
        <v>79</v>
      </c>
      <c r="E408" t="s">
        <v>56</v>
      </c>
      <c r="F408" t="s">
        <v>33</v>
      </c>
      <c r="G408" t="s">
        <v>34</v>
      </c>
      <c r="H408" t="s">
        <v>73</v>
      </c>
      <c r="I408" t="s">
        <v>36</v>
      </c>
      <c r="J408" t="s">
        <v>37</v>
      </c>
      <c r="K408" t="s">
        <v>38</v>
      </c>
      <c r="L408" t="s">
        <v>39</v>
      </c>
      <c r="M408" t="s">
        <v>80</v>
      </c>
      <c r="N408" t="s">
        <v>81</v>
      </c>
      <c r="O408" t="s">
        <v>57</v>
      </c>
      <c r="P408" t="s">
        <v>46</v>
      </c>
      <c r="Q408" t="s">
        <v>71</v>
      </c>
      <c r="R408" t="s">
        <v>45</v>
      </c>
      <c r="T408">
        <v>30</v>
      </c>
      <c r="U408">
        <v>-0.104810447892022</v>
      </c>
      <c r="V408">
        <v>-0.104810447892021</v>
      </c>
      <c r="W408">
        <v>-0.104810447892021</v>
      </c>
      <c r="X408">
        <v>-0.10481044789202</v>
      </c>
      <c r="Y408">
        <v>-0.104810447892021</v>
      </c>
      <c r="Z408">
        <v>-0.104810447892021</v>
      </c>
      <c r="AA408">
        <v>-0.10481044789202</v>
      </c>
      <c r="AB408">
        <v>-0.104810447892022</v>
      </c>
      <c r="AC408">
        <v>-0.104810447892021</v>
      </c>
      <c r="AD408">
        <v>-0.1</v>
      </c>
      <c r="AE408">
        <v>-0.104810447892021</v>
      </c>
      <c r="AG408">
        <f t="shared" si="48"/>
        <v>28.5</v>
      </c>
      <c r="AH408">
        <f t="shared" si="49"/>
        <v>29.5</v>
      </c>
      <c r="AI408">
        <f t="shared" si="50"/>
        <v>30.5</v>
      </c>
      <c r="AJ408">
        <f t="shared" si="51"/>
        <v>31.5</v>
      </c>
      <c r="AK408">
        <f t="shared" si="52"/>
        <v>-999</v>
      </c>
      <c r="AL408">
        <f t="shared" si="53"/>
        <v>-999</v>
      </c>
      <c r="AM408">
        <f t="shared" si="54"/>
        <v>-999</v>
      </c>
      <c r="AN408">
        <f t="shared" si="55"/>
        <v>-0.104810447892022</v>
      </c>
    </row>
    <row r="409" spans="1:40" x14ac:dyDescent="0.25">
      <c r="A409">
        <v>310</v>
      </c>
      <c r="B409" t="s">
        <v>29</v>
      </c>
      <c r="C409" t="s">
        <v>30</v>
      </c>
      <c r="D409" t="s">
        <v>79</v>
      </c>
      <c r="E409" t="s">
        <v>56</v>
      </c>
      <c r="F409" t="s">
        <v>33</v>
      </c>
      <c r="G409" t="s">
        <v>34</v>
      </c>
      <c r="H409" t="s">
        <v>73</v>
      </c>
      <c r="I409" t="s">
        <v>47</v>
      </c>
      <c r="J409" t="s">
        <v>37</v>
      </c>
      <c r="K409" t="s">
        <v>38</v>
      </c>
      <c r="L409" t="s">
        <v>39</v>
      </c>
      <c r="M409" t="s">
        <v>80</v>
      </c>
      <c r="N409" t="s">
        <v>81</v>
      </c>
      <c r="O409" t="s">
        <v>57</v>
      </c>
      <c r="P409" t="s">
        <v>43</v>
      </c>
      <c r="Q409" t="s">
        <v>71</v>
      </c>
      <c r="R409" t="s">
        <v>45</v>
      </c>
      <c r="T409">
        <v>30</v>
      </c>
      <c r="U409">
        <v>-0.104810447892022</v>
      </c>
      <c r="V409">
        <v>-0.104810447892021</v>
      </c>
      <c r="W409">
        <v>-0.104810447892021</v>
      </c>
      <c r="X409">
        <v>-0.10481044789202</v>
      </c>
      <c r="Y409">
        <v>-0.104810447892021</v>
      </c>
      <c r="Z409">
        <v>-0.104810447892021</v>
      </c>
      <c r="AA409">
        <v>-0.10481044789202</v>
      </c>
      <c r="AB409">
        <v>-0.104810447892022</v>
      </c>
      <c r="AC409">
        <v>-0.104810447892021</v>
      </c>
      <c r="AD409">
        <v>-0.1</v>
      </c>
      <c r="AE409">
        <v>-0.104810447892021</v>
      </c>
      <c r="AG409">
        <f t="shared" si="48"/>
        <v>28.5</v>
      </c>
      <c r="AH409">
        <f t="shared" si="49"/>
        <v>29.5</v>
      </c>
      <c r="AI409">
        <f t="shared" si="50"/>
        <v>30.5</v>
      </c>
      <c r="AJ409">
        <f t="shared" si="51"/>
        <v>31.5</v>
      </c>
      <c r="AK409">
        <f t="shared" si="52"/>
        <v>-999</v>
      </c>
      <c r="AL409">
        <f t="shared" si="53"/>
        <v>-999</v>
      </c>
      <c r="AM409">
        <f t="shared" si="54"/>
        <v>-999</v>
      </c>
      <c r="AN409">
        <f t="shared" si="55"/>
        <v>-0.104810447892022</v>
      </c>
    </row>
    <row r="410" spans="1:40" x14ac:dyDescent="0.25">
      <c r="A410">
        <v>312</v>
      </c>
      <c r="B410" t="s">
        <v>29</v>
      </c>
      <c r="C410" t="s">
        <v>30</v>
      </c>
      <c r="D410" t="s">
        <v>79</v>
      </c>
      <c r="E410" t="s">
        <v>56</v>
      </c>
      <c r="F410" t="s">
        <v>33</v>
      </c>
      <c r="G410" t="s">
        <v>34</v>
      </c>
      <c r="H410" t="s">
        <v>73</v>
      </c>
      <c r="I410" t="s">
        <v>47</v>
      </c>
      <c r="J410" t="s">
        <v>37</v>
      </c>
      <c r="K410" t="s">
        <v>38</v>
      </c>
      <c r="L410" t="s">
        <v>39</v>
      </c>
      <c r="M410" t="s">
        <v>80</v>
      </c>
      <c r="N410" t="s">
        <v>81</v>
      </c>
      <c r="O410" t="s">
        <v>57</v>
      </c>
      <c r="P410" t="s">
        <v>46</v>
      </c>
      <c r="Q410" t="s">
        <v>71</v>
      </c>
      <c r="R410" t="s">
        <v>45</v>
      </c>
      <c r="T410">
        <v>30</v>
      </c>
      <c r="U410">
        <v>-0.104810447892022</v>
      </c>
      <c r="V410">
        <v>-0.104810447892021</v>
      </c>
      <c r="W410">
        <v>-0.104810447892021</v>
      </c>
      <c r="X410">
        <v>-0.10481044789202</v>
      </c>
      <c r="Y410">
        <v>-0.104810447892021</v>
      </c>
      <c r="Z410">
        <v>-0.104810447892021</v>
      </c>
      <c r="AA410">
        <v>-0.10481044789202</v>
      </c>
      <c r="AB410">
        <v>-0.104810447892022</v>
      </c>
      <c r="AC410">
        <v>-0.104810447892021</v>
      </c>
      <c r="AD410">
        <v>-0.1</v>
      </c>
      <c r="AE410">
        <v>-0.104810447892021</v>
      </c>
      <c r="AG410">
        <f t="shared" si="48"/>
        <v>28.5</v>
      </c>
      <c r="AH410">
        <f t="shared" si="49"/>
        <v>29.5</v>
      </c>
      <c r="AI410">
        <f t="shared" si="50"/>
        <v>30.5</v>
      </c>
      <c r="AJ410">
        <f t="shared" si="51"/>
        <v>31.5</v>
      </c>
      <c r="AK410">
        <f t="shared" si="52"/>
        <v>-999</v>
      </c>
      <c r="AL410">
        <f t="shared" si="53"/>
        <v>-999</v>
      </c>
      <c r="AM410">
        <f t="shared" si="54"/>
        <v>-999</v>
      </c>
      <c r="AN410">
        <f t="shared" si="55"/>
        <v>-0.104810447892022</v>
      </c>
    </row>
    <row r="411" spans="1:40" x14ac:dyDescent="0.25">
      <c r="A411">
        <v>42</v>
      </c>
      <c r="B411" t="s">
        <v>29</v>
      </c>
      <c r="C411" t="s">
        <v>30</v>
      </c>
      <c r="D411" t="s">
        <v>31</v>
      </c>
      <c r="E411" t="s">
        <v>56</v>
      </c>
      <c r="F411" t="s">
        <v>33</v>
      </c>
      <c r="G411" t="s">
        <v>34</v>
      </c>
      <c r="H411" t="s">
        <v>35</v>
      </c>
      <c r="I411" t="s">
        <v>36</v>
      </c>
      <c r="J411" t="s">
        <v>37</v>
      </c>
      <c r="K411" t="s">
        <v>38</v>
      </c>
      <c r="L411" t="s">
        <v>39</v>
      </c>
      <c r="M411" t="s">
        <v>40</v>
      </c>
      <c r="N411" t="s">
        <v>41</v>
      </c>
      <c r="O411" t="s">
        <v>57</v>
      </c>
      <c r="P411" t="s">
        <v>43</v>
      </c>
      <c r="Q411" t="s">
        <v>71</v>
      </c>
      <c r="R411" t="s">
        <v>45</v>
      </c>
      <c r="T411">
        <v>30</v>
      </c>
      <c r="U411">
        <v>-0.1</v>
      </c>
      <c r="V411">
        <v>-0.1</v>
      </c>
      <c r="W411">
        <v>-9.9999999999999395E-2</v>
      </c>
      <c r="X411">
        <v>-0.1</v>
      </c>
      <c r="Y411">
        <v>-0.1</v>
      </c>
      <c r="Z411">
        <v>-0.1</v>
      </c>
      <c r="AA411">
        <v>-0.1</v>
      </c>
      <c r="AB411">
        <v>-0.1</v>
      </c>
      <c r="AC411">
        <v>-0.1</v>
      </c>
      <c r="AD411">
        <v>-0.1</v>
      </c>
      <c r="AE411">
        <v>-0.1</v>
      </c>
      <c r="AG411">
        <f t="shared" si="48"/>
        <v>28.5</v>
      </c>
      <c r="AH411">
        <f t="shared" si="49"/>
        <v>29.5</v>
      </c>
      <c r="AI411">
        <f t="shared" si="50"/>
        <v>30.5</v>
      </c>
      <c r="AJ411">
        <f t="shared" si="51"/>
        <v>31.5</v>
      </c>
      <c r="AK411">
        <f t="shared" si="52"/>
        <v>-999</v>
      </c>
      <c r="AL411">
        <f t="shared" si="53"/>
        <v>-999</v>
      </c>
      <c r="AM411">
        <f t="shared" si="54"/>
        <v>-999</v>
      </c>
      <c r="AN411">
        <f t="shared" si="55"/>
        <v>-0.1</v>
      </c>
    </row>
    <row r="412" spans="1:40" x14ac:dyDescent="0.25">
      <c r="A412">
        <v>44</v>
      </c>
      <c r="B412" t="s">
        <v>29</v>
      </c>
      <c r="C412" t="s">
        <v>30</v>
      </c>
      <c r="D412" t="s">
        <v>31</v>
      </c>
      <c r="E412" t="s">
        <v>56</v>
      </c>
      <c r="F412" t="s">
        <v>33</v>
      </c>
      <c r="G412" t="s">
        <v>34</v>
      </c>
      <c r="H412" t="s">
        <v>35</v>
      </c>
      <c r="I412" t="s">
        <v>36</v>
      </c>
      <c r="J412" t="s">
        <v>37</v>
      </c>
      <c r="K412" t="s">
        <v>38</v>
      </c>
      <c r="L412" t="s">
        <v>39</v>
      </c>
      <c r="M412" t="s">
        <v>40</v>
      </c>
      <c r="N412" t="s">
        <v>41</v>
      </c>
      <c r="O412" t="s">
        <v>57</v>
      </c>
      <c r="P412" t="s">
        <v>46</v>
      </c>
      <c r="Q412" t="s">
        <v>71</v>
      </c>
      <c r="R412" t="s">
        <v>45</v>
      </c>
      <c r="T412">
        <v>30</v>
      </c>
      <c r="U412">
        <v>-0.1</v>
      </c>
      <c r="V412">
        <v>-0.1</v>
      </c>
      <c r="W412">
        <v>-9.9999999999999395E-2</v>
      </c>
      <c r="X412">
        <v>-0.1</v>
      </c>
      <c r="Y412">
        <v>-0.1</v>
      </c>
      <c r="Z412">
        <v>-0.1</v>
      </c>
      <c r="AA412">
        <v>-0.1</v>
      </c>
      <c r="AB412">
        <v>-0.1</v>
      </c>
      <c r="AC412">
        <v>-0.1</v>
      </c>
      <c r="AD412">
        <v>-0.1</v>
      </c>
      <c r="AE412">
        <v>-0.1</v>
      </c>
      <c r="AG412">
        <f t="shared" si="48"/>
        <v>28.5</v>
      </c>
      <c r="AH412">
        <f t="shared" si="49"/>
        <v>29.5</v>
      </c>
      <c r="AI412">
        <f t="shared" si="50"/>
        <v>30.5</v>
      </c>
      <c r="AJ412">
        <f t="shared" si="51"/>
        <v>31.5</v>
      </c>
      <c r="AK412">
        <f t="shared" si="52"/>
        <v>-999</v>
      </c>
      <c r="AL412">
        <f t="shared" si="53"/>
        <v>-999</v>
      </c>
      <c r="AM412">
        <f t="shared" si="54"/>
        <v>-999</v>
      </c>
      <c r="AN412">
        <f t="shared" si="55"/>
        <v>-0.1</v>
      </c>
    </row>
    <row r="413" spans="1:40" x14ac:dyDescent="0.25">
      <c r="A413">
        <v>46</v>
      </c>
      <c r="B413" t="s">
        <v>29</v>
      </c>
      <c r="C413" t="s">
        <v>30</v>
      </c>
      <c r="D413" t="s">
        <v>31</v>
      </c>
      <c r="E413" t="s">
        <v>56</v>
      </c>
      <c r="F413" t="s">
        <v>33</v>
      </c>
      <c r="G413" t="s">
        <v>34</v>
      </c>
      <c r="H413" t="s">
        <v>35</v>
      </c>
      <c r="I413" t="s">
        <v>47</v>
      </c>
      <c r="J413" t="s">
        <v>37</v>
      </c>
      <c r="K413" t="s">
        <v>38</v>
      </c>
      <c r="L413" t="s">
        <v>39</v>
      </c>
      <c r="M413" t="s">
        <v>40</v>
      </c>
      <c r="N413" t="s">
        <v>41</v>
      </c>
      <c r="O413" t="s">
        <v>57</v>
      </c>
      <c r="P413" t="s">
        <v>43</v>
      </c>
      <c r="Q413" t="s">
        <v>71</v>
      </c>
      <c r="R413" t="s">
        <v>45</v>
      </c>
      <c r="T413">
        <v>30</v>
      </c>
      <c r="U413">
        <v>-0.1</v>
      </c>
      <c r="V413">
        <v>-0.1</v>
      </c>
      <c r="W413">
        <v>-9.9999999999999395E-2</v>
      </c>
      <c r="X413">
        <v>-0.1</v>
      </c>
      <c r="Y413">
        <v>-0.1</v>
      </c>
      <c r="Z413">
        <v>-0.1</v>
      </c>
      <c r="AA413">
        <v>-0.1</v>
      </c>
      <c r="AB413">
        <v>-0.1</v>
      </c>
      <c r="AC413">
        <v>-0.1</v>
      </c>
      <c r="AD413">
        <v>-0.1</v>
      </c>
      <c r="AE413">
        <v>-0.1</v>
      </c>
      <c r="AG413">
        <f t="shared" si="48"/>
        <v>28.5</v>
      </c>
      <c r="AH413">
        <f t="shared" si="49"/>
        <v>29.5</v>
      </c>
      <c r="AI413">
        <f t="shared" si="50"/>
        <v>30.5</v>
      </c>
      <c r="AJ413">
        <f t="shared" si="51"/>
        <v>31.5</v>
      </c>
      <c r="AK413">
        <f t="shared" si="52"/>
        <v>-999</v>
      </c>
      <c r="AL413">
        <f t="shared" si="53"/>
        <v>-999</v>
      </c>
      <c r="AM413">
        <f t="shared" si="54"/>
        <v>-999</v>
      </c>
      <c r="AN413">
        <f t="shared" si="55"/>
        <v>-0.1</v>
      </c>
    </row>
    <row r="414" spans="1:40" x14ac:dyDescent="0.25">
      <c r="A414">
        <v>48</v>
      </c>
      <c r="B414" t="s">
        <v>29</v>
      </c>
      <c r="C414" t="s">
        <v>30</v>
      </c>
      <c r="D414" t="s">
        <v>31</v>
      </c>
      <c r="E414" t="s">
        <v>56</v>
      </c>
      <c r="F414" t="s">
        <v>33</v>
      </c>
      <c r="G414" t="s">
        <v>34</v>
      </c>
      <c r="H414" t="s">
        <v>35</v>
      </c>
      <c r="I414" t="s">
        <v>47</v>
      </c>
      <c r="J414" t="s">
        <v>37</v>
      </c>
      <c r="K414" t="s">
        <v>38</v>
      </c>
      <c r="L414" t="s">
        <v>39</v>
      </c>
      <c r="M414" t="s">
        <v>40</v>
      </c>
      <c r="N414" t="s">
        <v>41</v>
      </c>
      <c r="O414" t="s">
        <v>57</v>
      </c>
      <c r="P414" t="s">
        <v>46</v>
      </c>
      <c r="Q414" t="s">
        <v>71</v>
      </c>
      <c r="R414" t="s">
        <v>45</v>
      </c>
      <c r="T414">
        <v>30</v>
      </c>
      <c r="U414">
        <v>-0.1</v>
      </c>
      <c r="V414">
        <v>-0.1</v>
      </c>
      <c r="W414">
        <v>-9.9999999999999395E-2</v>
      </c>
      <c r="X414">
        <v>-0.1</v>
      </c>
      <c r="Y414">
        <v>-0.1</v>
      </c>
      <c r="Z414">
        <v>-0.1</v>
      </c>
      <c r="AA414">
        <v>-0.1</v>
      </c>
      <c r="AB414">
        <v>-0.1</v>
      </c>
      <c r="AC414">
        <v>-0.1</v>
      </c>
      <c r="AD414">
        <v>-0.1</v>
      </c>
      <c r="AE414">
        <v>-0.1</v>
      </c>
      <c r="AG414">
        <f t="shared" si="48"/>
        <v>28.5</v>
      </c>
      <c r="AH414">
        <f t="shared" si="49"/>
        <v>29.5</v>
      </c>
      <c r="AI414">
        <f t="shared" si="50"/>
        <v>30.5</v>
      </c>
      <c r="AJ414">
        <f t="shared" si="51"/>
        <v>31.5</v>
      </c>
      <c r="AK414">
        <f t="shared" si="52"/>
        <v>-999</v>
      </c>
      <c r="AL414">
        <f t="shared" si="53"/>
        <v>-999</v>
      </c>
      <c r="AM414">
        <f t="shared" si="54"/>
        <v>-999</v>
      </c>
      <c r="AN414">
        <f t="shared" si="55"/>
        <v>-0.1</v>
      </c>
    </row>
    <row r="415" spans="1:40" x14ac:dyDescent="0.25">
      <c r="A415">
        <v>218</v>
      </c>
      <c r="B415" t="s">
        <v>29</v>
      </c>
      <c r="C415" t="s">
        <v>30</v>
      </c>
      <c r="D415" t="s">
        <v>76</v>
      </c>
      <c r="E415" t="s">
        <v>56</v>
      </c>
      <c r="F415" t="s">
        <v>33</v>
      </c>
      <c r="G415" t="s">
        <v>34</v>
      </c>
      <c r="H415" t="s">
        <v>73</v>
      </c>
      <c r="I415" t="s">
        <v>36</v>
      </c>
      <c r="J415" t="s">
        <v>37</v>
      </c>
      <c r="K415" t="s">
        <v>38</v>
      </c>
      <c r="L415" t="s">
        <v>39</v>
      </c>
      <c r="M415" t="s">
        <v>77</v>
      </c>
      <c r="N415" t="s">
        <v>78</v>
      </c>
      <c r="O415" t="s">
        <v>57</v>
      </c>
      <c r="P415" t="s">
        <v>43</v>
      </c>
      <c r="Q415" t="s">
        <v>71</v>
      </c>
      <c r="R415" t="s">
        <v>45</v>
      </c>
      <c r="T415">
        <v>30</v>
      </c>
      <c r="U415">
        <v>-0.1</v>
      </c>
      <c r="V415">
        <v>-0.1</v>
      </c>
      <c r="W415">
        <v>-9.9999999999999395E-2</v>
      </c>
      <c r="X415">
        <v>-0.1</v>
      </c>
      <c r="Y415">
        <v>-0.1</v>
      </c>
      <c r="Z415">
        <v>-0.1</v>
      </c>
      <c r="AA415">
        <v>-0.1</v>
      </c>
      <c r="AB415">
        <v>-0.1</v>
      </c>
      <c r="AC415">
        <v>-0.1</v>
      </c>
      <c r="AD415">
        <v>-0.1</v>
      </c>
      <c r="AE415">
        <v>-0.1</v>
      </c>
      <c r="AG415">
        <f t="shared" si="48"/>
        <v>28.5</v>
      </c>
      <c r="AH415">
        <f t="shared" si="49"/>
        <v>29.5</v>
      </c>
      <c r="AI415">
        <f t="shared" si="50"/>
        <v>30.5</v>
      </c>
      <c r="AJ415">
        <f t="shared" si="51"/>
        <v>31.5</v>
      </c>
      <c r="AK415">
        <f t="shared" si="52"/>
        <v>-999</v>
      </c>
      <c r="AL415">
        <f t="shared" si="53"/>
        <v>-999</v>
      </c>
      <c r="AM415">
        <f t="shared" si="54"/>
        <v>-999</v>
      </c>
      <c r="AN415">
        <f t="shared" si="55"/>
        <v>-0.1</v>
      </c>
    </row>
    <row r="416" spans="1:40" x14ac:dyDescent="0.25">
      <c r="A416">
        <v>220</v>
      </c>
      <c r="B416" t="s">
        <v>29</v>
      </c>
      <c r="C416" t="s">
        <v>30</v>
      </c>
      <c r="D416" t="s">
        <v>76</v>
      </c>
      <c r="E416" t="s">
        <v>56</v>
      </c>
      <c r="F416" t="s">
        <v>33</v>
      </c>
      <c r="G416" t="s">
        <v>34</v>
      </c>
      <c r="H416" t="s">
        <v>73</v>
      </c>
      <c r="I416" t="s">
        <v>36</v>
      </c>
      <c r="J416" t="s">
        <v>37</v>
      </c>
      <c r="K416" t="s">
        <v>38</v>
      </c>
      <c r="L416" t="s">
        <v>39</v>
      </c>
      <c r="M416" t="s">
        <v>77</v>
      </c>
      <c r="N416" t="s">
        <v>78</v>
      </c>
      <c r="O416" t="s">
        <v>57</v>
      </c>
      <c r="P416" t="s">
        <v>46</v>
      </c>
      <c r="Q416" t="s">
        <v>71</v>
      </c>
      <c r="R416" t="s">
        <v>45</v>
      </c>
      <c r="T416">
        <v>30</v>
      </c>
      <c r="U416">
        <v>-0.1</v>
      </c>
      <c r="V416">
        <v>-0.1</v>
      </c>
      <c r="W416">
        <v>-9.9999999999999395E-2</v>
      </c>
      <c r="X416">
        <v>-0.1</v>
      </c>
      <c r="Y416">
        <v>-0.1</v>
      </c>
      <c r="Z416">
        <v>-0.1</v>
      </c>
      <c r="AA416">
        <v>-0.1</v>
      </c>
      <c r="AB416">
        <v>-0.1</v>
      </c>
      <c r="AC416">
        <v>-0.1</v>
      </c>
      <c r="AD416">
        <v>-0.1</v>
      </c>
      <c r="AE416">
        <v>-0.1</v>
      </c>
      <c r="AG416">
        <f t="shared" si="48"/>
        <v>28.5</v>
      </c>
      <c r="AH416">
        <f t="shared" si="49"/>
        <v>29.5</v>
      </c>
      <c r="AI416">
        <f t="shared" si="50"/>
        <v>30.5</v>
      </c>
      <c r="AJ416">
        <f t="shared" si="51"/>
        <v>31.5</v>
      </c>
      <c r="AK416">
        <f t="shared" si="52"/>
        <v>-999</v>
      </c>
      <c r="AL416">
        <f t="shared" si="53"/>
        <v>-999</v>
      </c>
      <c r="AM416">
        <f t="shared" si="54"/>
        <v>-999</v>
      </c>
      <c r="AN416">
        <f t="shared" si="55"/>
        <v>-0.1</v>
      </c>
    </row>
    <row r="417" spans="1:40" x14ac:dyDescent="0.25">
      <c r="A417">
        <v>222</v>
      </c>
      <c r="B417" t="s">
        <v>29</v>
      </c>
      <c r="C417" t="s">
        <v>30</v>
      </c>
      <c r="D417" t="s">
        <v>76</v>
      </c>
      <c r="E417" t="s">
        <v>56</v>
      </c>
      <c r="F417" t="s">
        <v>33</v>
      </c>
      <c r="G417" t="s">
        <v>34</v>
      </c>
      <c r="H417" t="s">
        <v>73</v>
      </c>
      <c r="I417" t="s">
        <v>47</v>
      </c>
      <c r="J417" t="s">
        <v>37</v>
      </c>
      <c r="K417" t="s">
        <v>38</v>
      </c>
      <c r="L417" t="s">
        <v>39</v>
      </c>
      <c r="M417" t="s">
        <v>77</v>
      </c>
      <c r="N417" t="s">
        <v>78</v>
      </c>
      <c r="O417" t="s">
        <v>57</v>
      </c>
      <c r="P417" t="s">
        <v>43</v>
      </c>
      <c r="Q417" t="s">
        <v>71</v>
      </c>
      <c r="R417" t="s">
        <v>45</v>
      </c>
      <c r="T417">
        <v>30</v>
      </c>
      <c r="U417">
        <v>-0.1</v>
      </c>
      <c r="V417">
        <v>-0.1</v>
      </c>
      <c r="W417">
        <v>-9.9999999999999395E-2</v>
      </c>
      <c r="X417">
        <v>-0.1</v>
      </c>
      <c r="Y417">
        <v>-0.1</v>
      </c>
      <c r="Z417">
        <v>-0.1</v>
      </c>
      <c r="AA417">
        <v>-0.1</v>
      </c>
      <c r="AB417">
        <v>-0.1</v>
      </c>
      <c r="AC417">
        <v>-0.1</v>
      </c>
      <c r="AD417">
        <v>-0.1</v>
      </c>
      <c r="AE417">
        <v>-0.1</v>
      </c>
      <c r="AG417">
        <f t="shared" si="48"/>
        <v>28.5</v>
      </c>
      <c r="AH417">
        <f t="shared" si="49"/>
        <v>29.5</v>
      </c>
      <c r="AI417">
        <f t="shared" si="50"/>
        <v>30.5</v>
      </c>
      <c r="AJ417">
        <f t="shared" si="51"/>
        <v>31.5</v>
      </c>
      <c r="AK417">
        <f t="shared" si="52"/>
        <v>-999</v>
      </c>
      <c r="AL417">
        <f t="shared" si="53"/>
        <v>-999</v>
      </c>
      <c r="AM417">
        <f t="shared" si="54"/>
        <v>-999</v>
      </c>
      <c r="AN417">
        <f t="shared" si="55"/>
        <v>-0.1</v>
      </c>
    </row>
    <row r="418" spans="1:40" x14ac:dyDescent="0.25">
      <c r="A418">
        <v>224</v>
      </c>
      <c r="B418" t="s">
        <v>29</v>
      </c>
      <c r="C418" t="s">
        <v>30</v>
      </c>
      <c r="D418" t="s">
        <v>76</v>
      </c>
      <c r="E418" t="s">
        <v>56</v>
      </c>
      <c r="F418" t="s">
        <v>33</v>
      </c>
      <c r="G418" t="s">
        <v>34</v>
      </c>
      <c r="H418" t="s">
        <v>73</v>
      </c>
      <c r="I418" t="s">
        <v>47</v>
      </c>
      <c r="J418" t="s">
        <v>37</v>
      </c>
      <c r="K418" t="s">
        <v>38</v>
      </c>
      <c r="L418" t="s">
        <v>39</v>
      </c>
      <c r="M418" t="s">
        <v>77</v>
      </c>
      <c r="N418" t="s">
        <v>78</v>
      </c>
      <c r="O418" t="s">
        <v>57</v>
      </c>
      <c r="P418" t="s">
        <v>46</v>
      </c>
      <c r="Q418" t="s">
        <v>71</v>
      </c>
      <c r="R418" t="s">
        <v>45</v>
      </c>
      <c r="T418">
        <v>30</v>
      </c>
      <c r="U418">
        <v>-0.1</v>
      </c>
      <c r="V418">
        <v>-0.1</v>
      </c>
      <c r="W418">
        <v>-9.9999999999999395E-2</v>
      </c>
      <c r="X418">
        <v>-0.1</v>
      </c>
      <c r="Y418">
        <v>-0.1</v>
      </c>
      <c r="Z418">
        <v>-0.1</v>
      </c>
      <c r="AA418">
        <v>-0.1</v>
      </c>
      <c r="AB418">
        <v>-0.1</v>
      </c>
      <c r="AC418">
        <v>-0.1</v>
      </c>
      <c r="AD418">
        <v>-0.1</v>
      </c>
      <c r="AE418">
        <v>-0.1</v>
      </c>
      <c r="AG418">
        <f t="shared" si="48"/>
        <v>28.5</v>
      </c>
      <c r="AH418">
        <f t="shared" si="49"/>
        <v>29.5</v>
      </c>
      <c r="AI418">
        <f t="shared" si="50"/>
        <v>30.5</v>
      </c>
      <c r="AJ418">
        <f t="shared" si="51"/>
        <v>31.5</v>
      </c>
      <c r="AK418">
        <f t="shared" si="52"/>
        <v>-999</v>
      </c>
      <c r="AL418">
        <f t="shared" si="53"/>
        <v>-999</v>
      </c>
      <c r="AM418">
        <f t="shared" si="54"/>
        <v>-999</v>
      </c>
      <c r="AN418">
        <f t="shared" si="55"/>
        <v>-0.1</v>
      </c>
    </row>
    <row r="419" spans="1:40" x14ac:dyDescent="0.25">
      <c r="A419">
        <v>393</v>
      </c>
      <c r="B419" t="s">
        <v>29</v>
      </c>
      <c r="C419" t="s">
        <v>68</v>
      </c>
      <c r="D419" t="s">
        <v>31</v>
      </c>
      <c r="E419" t="s">
        <v>56</v>
      </c>
      <c r="F419" t="s">
        <v>33</v>
      </c>
      <c r="G419" t="s">
        <v>34</v>
      </c>
      <c r="H419" t="s">
        <v>35</v>
      </c>
      <c r="I419" t="s">
        <v>36</v>
      </c>
      <c r="J419" t="s">
        <v>37</v>
      </c>
      <c r="K419" t="s">
        <v>38</v>
      </c>
      <c r="L419" t="s">
        <v>39</v>
      </c>
      <c r="M419" t="s">
        <v>40</v>
      </c>
      <c r="N419" t="s">
        <v>41</v>
      </c>
      <c r="O419" t="s">
        <v>57</v>
      </c>
      <c r="P419" t="s">
        <v>43</v>
      </c>
      <c r="Q419" t="s">
        <v>44</v>
      </c>
      <c r="R419" t="s">
        <v>45</v>
      </c>
      <c r="T419">
        <v>30</v>
      </c>
      <c r="U419">
        <v>-0.1</v>
      </c>
      <c r="V419">
        <v>-0.1</v>
      </c>
      <c r="W419">
        <v>-9.9999999999999395E-2</v>
      </c>
      <c r="X419">
        <v>-0.1</v>
      </c>
      <c r="Y419">
        <v>-0.1</v>
      </c>
      <c r="Z419">
        <v>-0.1</v>
      </c>
      <c r="AA419">
        <v>-0.1</v>
      </c>
      <c r="AB419">
        <v>-0.1</v>
      </c>
      <c r="AC419">
        <v>-0.1</v>
      </c>
      <c r="AD419">
        <v>-0.1</v>
      </c>
      <c r="AE419">
        <v>-0.1</v>
      </c>
      <c r="AG419">
        <f t="shared" si="48"/>
        <v>28.5</v>
      </c>
      <c r="AH419">
        <f t="shared" si="49"/>
        <v>29.5</v>
      </c>
      <c r="AI419">
        <f t="shared" si="50"/>
        <v>30.5</v>
      </c>
      <c r="AJ419">
        <f t="shared" si="51"/>
        <v>31.5</v>
      </c>
      <c r="AK419">
        <f t="shared" si="52"/>
        <v>-999</v>
      </c>
      <c r="AL419">
        <f t="shared" si="53"/>
        <v>-0.1</v>
      </c>
      <c r="AM419">
        <f t="shared" si="54"/>
        <v>-999</v>
      </c>
      <c r="AN419">
        <f t="shared" si="55"/>
        <v>-999</v>
      </c>
    </row>
    <row r="420" spans="1:40" x14ac:dyDescent="0.25">
      <c r="A420">
        <v>394</v>
      </c>
      <c r="B420" t="s">
        <v>29</v>
      </c>
      <c r="C420" t="s">
        <v>68</v>
      </c>
      <c r="D420" t="s">
        <v>31</v>
      </c>
      <c r="E420" t="s">
        <v>56</v>
      </c>
      <c r="F420" t="s">
        <v>33</v>
      </c>
      <c r="G420" t="s">
        <v>34</v>
      </c>
      <c r="H420" t="s">
        <v>35</v>
      </c>
      <c r="I420" t="s">
        <v>36</v>
      </c>
      <c r="J420" t="s">
        <v>37</v>
      </c>
      <c r="K420" t="s">
        <v>38</v>
      </c>
      <c r="L420" t="s">
        <v>39</v>
      </c>
      <c r="M420" t="s">
        <v>40</v>
      </c>
      <c r="N420" t="s">
        <v>41</v>
      </c>
      <c r="O420" t="s">
        <v>57</v>
      </c>
      <c r="P420" t="s">
        <v>43</v>
      </c>
      <c r="Q420" t="s">
        <v>71</v>
      </c>
      <c r="R420" t="s">
        <v>45</v>
      </c>
      <c r="T420">
        <v>30</v>
      </c>
      <c r="U420">
        <v>-0.1</v>
      </c>
      <c r="V420">
        <v>-0.1</v>
      </c>
      <c r="W420">
        <v>-9.9999999999999395E-2</v>
      </c>
      <c r="X420">
        <v>-0.1</v>
      </c>
      <c r="Y420">
        <v>-0.1</v>
      </c>
      <c r="Z420">
        <v>-0.1</v>
      </c>
      <c r="AA420">
        <v>-0.1</v>
      </c>
      <c r="AB420">
        <v>-0.1</v>
      </c>
      <c r="AC420">
        <v>-0.1</v>
      </c>
      <c r="AD420">
        <v>-0.1</v>
      </c>
      <c r="AE420">
        <v>-0.1</v>
      </c>
      <c r="AG420">
        <f t="shared" si="48"/>
        <v>28.5</v>
      </c>
      <c r="AH420">
        <f t="shared" si="49"/>
        <v>29.5</v>
      </c>
      <c r="AI420">
        <f t="shared" si="50"/>
        <v>30.5</v>
      </c>
      <c r="AJ420">
        <f t="shared" si="51"/>
        <v>31.5</v>
      </c>
      <c r="AK420">
        <f t="shared" si="52"/>
        <v>-999</v>
      </c>
      <c r="AL420">
        <f t="shared" si="53"/>
        <v>-0.1</v>
      </c>
      <c r="AM420">
        <f t="shared" si="54"/>
        <v>-999</v>
      </c>
      <c r="AN420">
        <f t="shared" si="55"/>
        <v>-999</v>
      </c>
    </row>
    <row r="421" spans="1:40" x14ac:dyDescent="0.25">
      <c r="A421">
        <v>395</v>
      </c>
      <c r="B421" t="s">
        <v>29</v>
      </c>
      <c r="C421" t="s">
        <v>68</v>
      </c>
      <c r="D421" t="s">
        <v>31</v>
      </c>
      <c r="E421" t="s">
        <v>56</v>
      </c>
      <c r="F421" t="s">
        <v>33</v>
      </c>
      <c r="G421" t="s">
        <v>34</v>
      </c>
      <c r="H421" t="s">
        <v>35</v>
      </c>
      <c r="I421" t="s">
        <v>36</v>
      </c>
      <c r="J421" t="s">
        <v>37</v>
      </c>
      <c r="K421" t="s">
        <v>38</v>
      </c>
      <c r="L421" t="s">
        <v>39</v>
      </c>
      <c r="M421" t="s">
        <v>40</v>
      </c>
      <c r="N421" t="s">
        <v>41</v>
      </c>
      <c r="O421" t="s">
        <v>57</v>
      </c>
      <c r="P421" t="s">
        <v>46</v>
      </c>
      <c r="Q421" t="s">
        <v>44</v>
      </c>
      <c r="R421" t="s">
        <v>45</v>
      </c>
      <c r="T421">
        <v>30</v>
      </c>
      <c r="U421">
        <v>-0.1</v>
      </c>
      <c r="V421">
        <v>-0.1</v>
      </c>
      <c r="W421">
        <v>-9.9999999999999395E-2</v>
      </c>
      <c r="X421">
        <v>-0.1</v>
      </c>
      <c r="Y421">
        <v>-0.1</v>
      </c>
      <c r="Z421">
        <v>-0.1</v>
      </c>
      <c r="AA421">
        <v>-0.1</v>
      </c>
      <c r="AB421">
        <v>-0.1</v>
      </c>
      <c r="AC421">
        <v>-0.1</v>
      </c>
      <c r="AD421">
        <v>-0.1</v>
      </c>
      <c r="AE421">
        <v>-0.1</v>
      </c>
      <c r="AG421">
        <f t="shared" si="48"/>
        <v>28.5</v>
      </c>
      <c r="AH421">
        <f t="shared" si="49"/>
        <v>29.5</v>
      </c>
      <c r="AI421">
        <f t="shared" si="50"/>
        <v>30.5</v>
      </c>
      <c r="AJ421">
        <f t="shared" si="51"/>
        <v>31.5</v>
      </c>
      <c r="AK421">
        <f t="shared" si="52"/>
        <v>-999</v>
      </c>
      <c r="AL421">
        <f t="shared" si="53"/>
        <v>-0.1</v>
      </c>
      <c r="AM421">
        <f t="shared" si="54"/>
        <v>-999</v>
      </c>
      <c r="AN421">
        <f t="shared" si="55"/>
        <v>-999</v>
      </c>
    </row>
    <row r="422" spans="1:40" x14ac:dyDescent="0.25">
      <c r="A422">
        <v>396</v>
      </c>
      <c r="B422" t="s">
        <v>29</v>
      </c>
      <c r="C422" t="s">
        <v>68</v>
      </c>
      <c r="D422" t="s">
        <v>31</v>
      </c>
      <c r="E422" t="s">
        <v>56</v>
      </c>
      <c r="F422" t="s">
        <v>33</v>
      </c>
      <c r="G422" t="s">
        <v>34</v>
      </c>
      <c r="H422" t="s">
        <v>35</v>
      </c>
      <c r="I422" t="s">
        <v>36</v>
      </c>
      <c r="J422" t="s">
        <v>37</v>
      </c>
      <c r="K422" t="s">
        <v>38</v>
      </c>
      <c r="L422" t="s">
        <v>39</v>
      </c>
      <c r="M422" t="s">
        <v>40</v>
      </c>
      <c r="N422" t="s">
        <v>41</v>
      </c>
      <c r="O422" t="s">
        <v>57</v>
      </c>
      <c r="P422" t="s">
        <v>46</v>
      </c>
      <c r="Q422" t="s">
        <v>71</v>
      </c>
      <c r="R422" t="s">
        <v>45</v>
      </c>
      <c r="T422">
        <v>30</v>
      </c>
      <c r="U422">
        <v>-0.1</v>
      </c>
      <c r="V422">
        <v>-0.1</v>
      </c>
      <c r="W422">
        <v>-9.9999999999999395E-2</v>
      </c>
      <c r="X422">
        <v>-0.1</v>
      </c>
      <c r="Y422">
        <v>-0.1</v>
      </c>
      <c r="Z422">
        <v>-0.1</v>
      </c>
      <c r="AA422">
        <v>-0.1</v>
      </c>
      <c r="AB422">
        <v>-0.1</v>
      </c>
      <c r="AC422">
        <v>-0.1</v>
      </c>
      <c r="AD422">
        <v>-0.1</v>
      </c>
      <c r="AE422">
        <v>-0.1</v>
      </c>
      <c r="AG422">
        <f t="shared" si="48"/>
        <v>28.5</v>
      </c>
      <c r="AH422">
        <f t="shared" si="49"/>
        <v>29.5</v>
      </c>
      <c r="AI422">
        <f t="shared" si="50"/>
        <v>30.5</v>
      </c>
      <c r="AJ422">
        <f t="shared" si="51"/>
        <v>31.5</v>
      </c>
      <c r="AK422">
        <f t="shared" si="52"/>
        <v>-999</v>
      </c>
      <c r="AL422">
        <f t="shared" si="53"/>
        <v>-0.1</v>
      </c>
      <c r="AM422">
        <f t="shared" si="54"/>
        <v>-999</v>
      </c>
      <c r="AN422">
        <f t="shared" si="55"/>
        <v>-999</v>
      </c>
    </row>
    <row r="423" spans="1:40" x14ac:dyDescent="0.25">
      <c r="A423">
        <v>397</v>
      </c>
      <c r="B423" t="s">
        <v>29</v>
      </c>
      <c r="C423" t="s">
        <v>68</v>
      </c>
      <c r="D423" t="s">
        <v>31</v>
      </c>
      <c r="E423" t="s">
        <v>56</v>
      </c>
      <c r="F423" t="s">
        <v>33</v>
      </c>
      <c r="G423" t="s">
        <v>34</v>
      </c>
      <c r="H423" t="s">
        <v>35</v>
      </c>
      <c r="I423" t="s">
        <v>47</v>
      </c>
      <c r="J423" t="s">
        <v>37</v>
      </c>
      <c r="K423" t="s">
        <v>38</v>
      </c>
      <c r="L423" t="s">
        <v>39</v>
      </c>
      <c r="M423" t="s">
        <v>40</v>
      </c>
      <c r="N423" t="s">
        <v>41</v>
      </c>
      <c r="O423" t="s">
        <v>57</v>
      </c>
      <c r="P423" t="s">
        <v>43</v>
      </c>
      <c r="Q423" t="s">
        <v>44</v>
      </c>
      <c r="R423" t="s">
        <v>45</v>
      </c>
      <c r="T423">
        <v>30</v>
      </c>
      <c r="U423">
        <v>-0.1</v>
      </c>
      <c r="V423">
        <v>-0.1</v>
      </c>
      <c r="W423">
        <v>-9.9999999999999395E-2</v>
      </c>
      <c r="X423">
        <v>-0.1</v>
      </c>
      <c r="Y423">
        <v>-0.1</v>
      </c>
      <c r="Z423">
        <v>-0.1</v>
      </c>
      <c r="AA423">
        <v>-0.1</v>
      </c>
      <c r="AB423">
        <v>-0.1</v>
      </c>
      <c r="AC423">
        <v>-0.1</v>
      </c>
      <c r="AD423">
        <v>-0.1</v>
      </c>
      <c r="AE423">
        <v>-0.1</v>
      </c>
      <c r="AG423">
        <f t="shared" si="48"/>
        <v>28.5</v>
      </c>
      <c r="AH423">
        <f t="shared" si="49"/>
        <v>29.5</v>
      </c>
      <c r="AI423">
        <f t="shared" si="50"/>
        <v>30.5</v>
      </c>
      <c r="AJ423">
        <f t="shared" si="51"/>
        <v>31.5</v>
      </c>
      <c r="AK423">
        <f t="shared" si="52"/>
        <v>-999</v>
      </c>
      <c r="AL423">
        <f t="shared" si="53"/>
        <v>-0.1</v>
      </c>
      <c r="AM423">
        <f t="shared" si="54"/>
        <v>-999</v>
      </c>
      <c r="AN423">
        <f t="shared" si="55"/>
        <v>-999</v>
      </c>
    </row>
    <row r="424" spans="1:40" x14ac:dyDescent="0.25">
      <c r="A424">
        <v>398</v>
      </c>
      <c r="B424" t="s">
        <v>29</v>
      </c>
      <c r="C424" t="s">
        <v>68</v>
      </c>
      <c r="D424" t="s">
        <v>31</v>
      </c>
      <c r="E424" t="s">
        <v>56</v>
      </c>
      <c r="F424" t="s">
        <v>33</v>
      </c>
      <c r="G424" t="s">
        <v>34</v>
      </c>
      <c r="H424" t="s">
        <v>35</v>
      </c>
      <c r="I424" t="s">
        <v>47</v>
      </c>
      <c r="J424" t="s">
        <v>37</v>
      </c>
      <c r="K424" t="s">
        <v>38</v>
      </c>
      <c r="L424" t="s">
        <v>39</v>
      </c>
      <c r="M424" t="s">
        <v>40</v>
      </c>
      <c r="N424" t="s">
        <v>41</v>
      </c>
      <c r="O424" t="s">
        <v>57</v>
      </c>
      <c r="P424" t="s">
        <v>43</v>
      </c>
      <c r="Q424" t="s">
        <v>71</v>
      </c>
      <c r="R424" t="s">
        <v>45</v>
      </c>
      <c r="T424">
        <v>30</v>
      </c>
      <c r="U424">
        <v>-0.1</v>
      </c>
      <c r="V424">
        <v>-0.1</v>
      </c>
      <c r="W424">
        <v>-9.9999999999999395E-2</v>
      </c>
      <c r="X424">
        <v>-0.1</v>
      </c>
      <c r="Y424">
        <v>-0.1</v>
      </c>
      <c r="Z424">
        <v>-0.1</v>
      </c>
      <c r="AA424">
        <v>-0.1</v>
      </c>
      <c r="AB424">
        <v>-0.1</v>
      </c>
      <c r="AC424">
        <v>-0.1</v>
      </c>
      <c r="AD424">
        <v>-0.1</v>
      </c>
      <c r="AE424">
        <v>-0.1</v>
      </c>
      <c r="AG424">
        <f t="shared" si="48"/>
        <v>28.5</v>
      </c>
      <c r="AH424">
        <f t="shared" si="49"/>
        <v>29.5</v>
      </c>
      <c r="AI424">
        <f t="shared" si="50"/>
        <v>30.5</v>
      </c>
      <c r="AJ424">
        <f t="shared" si="51"/>
        <v>31.5</v>
      </c>
      <c r="AK424">
        <f t="shared" si="52"/>
        <v>-999</v>
      </c>
      <c r="AL424">
        <f t="shared" si="53"/>
        <v>-0.1</v>
      </c>
      <c r="AM424">
        <f t="shared" si="54"/>
        <v>-999</v>
      </c>
      <c r="AN424">
        <f t="shared" si="55"/>
        <v>-999</v>
      </c>
    </row>
    <row r="425" spans="1:40" x14ac:dyDescent="0.25">
      <c r="A425">
        <v>399</v>
      </c>
      <c r="B425" t="s">
        <v>29</v>
      </c>
      <c r="C425" t="s">
        <v>68</v>
      </c>
      <c r="D425" t="s">
        <v>31</v>
      </c>
      <c r="E425" t="s">
        <v>56</v>
      </c>
      <c r="F425" t="s">
        <v>33</v>
      </c>
      <c r="G425" t="s">
        <v>34</v>
      </c>
      <c r="H425" t="s">
        <v>35</v>
      </c>
      <c r="I425" t="s">
        <v>47</v>
      </c>
      <c r="J425" t="s">
        <v>37</v>
      </c>
      <c r="K425" t="s">
        <v>38</v>
      </c>
      <c r="L425" t="s">
        <v>39</v>
      </c>
      <c r="M425" t="s">
        <v>40</v>
      </c>
      <c r="N425" t="s">
        <v>41</v>
      </c>
      <c r="O425" t="s">
        <v>57</v>
      </c>
      <c r="P425" t="s">
        <v>46</v>
      </c>
      <c r="Q425" t="s">
        <v>44</v>
      </c>
      <c r="R425" t="s">
        <v>45</v>
      </c>
      <c r="T425">
        <v>30</v>
      </c>
      <c r="U425">
        <v>-0.1</v>
      </c>
      <c r="V425">
        <v>-0.1</v>
      </c>
      <c r="W425">
        <v>-9.9999999999999395E-2</v>
      </c>
      <c r="X425">
        <v>-0.1</v>
      </c>
      <c r="Y425">
        <v>-0.1</v>
      </c>
      <c r="Z425">
        <v>-0.1</v>
      </c>
      <c r="AA425">
        <v>-0.1</v>
      </c>
      <c r="AB425">
        <v>-0.1</v>
      </c>
      <c r="AC425">
        <v>-0.1</v>
      </c>
      <c r="AD425">
        <v>-0.1</v>
      </c>
      <c r="AE425">
        <v>-0.1</v>
      </c>
      <c r="AG425">
        <f t="shared" si="48"/>
        <v>28.5</v>
      </c>
      <c r="AH425">
        <f t="shared" si="49"/>
        <v>29.5</v>
      </c>
      <c r="AI425">
        <f t="shared" si="50"/>
        <v>30.5</v>
      </c>
      <c r="AJ425">
        <f t="shared" si="51"/>
        <v>31.5</v>
      </c>
      <c r="AK425">
        <f t="shared" si="52"/>
        <v>-999</v>
      </c>
      <c r="AL425">
        <f t="shared" si="53"/>
        <v>-0.1</v>
      </c>
      <c r="AM425">
        <f t="shared" si="54"/>
        <v>-999</v>
      </c>
      <c r="AN425">
        <f t="shared" si="55"/>
        <v>-999</v>
      </c>
    </row>
    <row r="426" spans="1:40" x14ac:dyDescent="0.25">
      <c r="A426">
        <v>400</v>
      </c>
      <c r="B426" t="s">
        <v>29</v>
      </c>
      <c r="C426" t="s">
        <v>68</v>
      </c>
      <c r="D426" t="s">
        <v>31</v>
      </c>
      <c r="E426" t="s">
        <v>56</v>
      </c>
      <c r="F426" t="s">
        <v>33</v>
      </c>
      <c r="G426" t="s">
        <v>34</v>
      </c>
      <c r="H426" t="s">
        <v>35</v>
      </c>
      <c r="I426" t="s">
        <v>47</v>
      </c>
      <c r="J426" t="s">
        <v>37</v>
      </c>
      <c r="K426" t="s">
        <v>38</v>
      </c>
      <c r="L426" t="s">
        <v>39</v>
      </c>
      <c r="M426" t="s">
        <v>40</v>
      </c>
      <c r="N426" t="s">
        <v>41</v>
      </c>
      <c r="O426" t="s">
        <v>57</v>
      </c>
      <c r="P426" t="s">
        <v>46</v>
      </c>
      <c r="Q426" t="s">
        <v>71</v>
      </c>
      <c r="R426" t="s">
        <v>45</v>
      </c>
      <c r="T426">
        <v>30</v>
      </c>
      <c r="U426">
        <v>-0.1</v>
      </c>
      <c r="V426">
        <v>-0.1</v>
      </c>
      <c r="W426">
        <v>-9.9999999999999395E-2</v>
      </c>
      <c r="X426">
        <v>-0.1</v>
      </c>
      <c r="Y426">
        <v>-0.1</v>
      </c>
      <c r="Z426">
        <v>-0.1</v>
      </c>
      <c r="AA426">
        <v>-0.1</v>
      </c>
      <c r="AB426">
        <v>-0.1</v>
      </c>
      <c r="AC426">
        <v>-0.1</v>
      </c>
      <c r="AD426">
        <v>-0.1</v>
      </c>
      <c r="AE426">
        <v>-0.1</v>
      </c>
      <c r="AG426">
        <f t="shared" si="48"/>
        <v>28.5</v>
      </c>
      <c r="AH426">
        <f t="shared" si="49"/>
        <v>29.5</v>
      </c>
      <c r="AI426">
        <f t="shared" si="50"/>
        <v>30.5</v>
      </c>
      <c r="AJ426">
        <f t="shared" si="51"/>
        <v>31.5</v>
      </c>
      <c r="AK426">
        <f t="shared" si="52"/>
        <v>-999</v>
      </c>
      <c r="AL426">
        <f t="shared" si="53"/>
        <v>-0.1</v>
      </c>
      <c r="AM426">
        <f t="shared" si="54"/>
        <v>-999</v>
      </c>
      <c r="AN426">
        <f t="shared" si="55"/>
        <v>-999</v>
      </c>
    </row>
    <row r="427" spans="1:40" x14ac:dyDescent="0.25">
      <c r="A427">
        <v>481</v>
      </c>
      <c r="B427" t="s">
        <v>29</v>
      </c>
      <c r="C427" t="s">
        <v>68</v>
      </c>
      <c r="D427" t="s">
        <v>72</v>
      </c>
      <c r="E427" t="s">
        <v>56</v>
      </c>
      <c r="F427" t="s">
        <v>33</v>
      </c>
      <c r="G427" t="s">
        <v>34</v>
      </c>
      <c r="H427" t="s">
        <v>73</v>
      </c>
      <c r="I427" t="s">
        <v>36</v>
      </c>
      <c r="J427" t="s">
        <v>37</v>
      </c>
      <c r="K427" t="s">
        <v>38</v>
      </c>
      <c r="L427" t="s">
        <v>39</v>
      </c>
      <c r="M427" t="s">
        <v>74</v>
      </c>
      <c r="N427" t="s">
        <v>75</v>
      </c>
      <c r="O427" t="s">
        <v>57</v>
      </c>
      <c r="P427" t="s">
        <v>43</v>
      </c>
      <c r="Q427" t="s">
        <v>44</v>
      </c>
      <c r="R427" t="s">
        <v>45</v>
      </c>
      <c r="T427">
        <v>30</v>
      </c>
      <c r="U427">
        <v>-0.1</v>
      </c>
      <c r="V427">
        <v>-0.1</v>
      </c>
      <c r="W427">
        <v>-9.9999999999999395E-2</v>
      </c>
      <c r="X427">
        <v>-0.1</v>
      </c>
      <c r="Y427">
        <v>-0.1</v>
      </c>
      <c r="Z427">
        <v>-0.1</v>
      </c>
      <c r="AA427">
        <v>-0.1</v>
      </c>
      <c r="AB427">
        <v>-0.1</v>
      </c>
      <c r="AC427">
        <v>-0.1</v>
      </c>
      <c r="AD427">
        <v>-0.1</v>
      </c>
      <c r="AE427">
        <v>-0.1</v>
      </c>
      <c r="AG427">
        <f t="shared" si="48"/>
        <v>28.5</v>
      </c>
      <c r="AH427">
        <f t="shared" si="49"/>
        <v>29.5</v>
      </c>
      <c r="AI427">
        <f t="shared" si="50"/>
        <v>30.5</v>
      </c>
      <c r="AJ427">
        <f t="shared" si="51"/>
        <v>31.5</v>
      </c>
      <c r="AK427">
        <f t="shared" si="52"/>
        <v>-999</v>
      </c>
      <c r="AL427">
        <f t="shared" si="53"/>
        <v>-0.1</v>
      </c>
      <c r="AM427">
        <f t="shared" si="54"/>
        <v>-999</v>
      </c>
      <c r="AN427">
        <f t="shared" si="55"/>
        <v>-999</v>
      </c>
    </row>
    <row r="428" spans="1:40" x14ac:dyDescent="0.25">
      <c r="A428">
        <v>482</v>
      </c>
      <c r="B428" t="s">
        <v>29</v>
      </c>
      <c r="C428" t="s">
        <v>68</v>
      </c>
      <c r="D428" t="s">
        <v>72</v>
      </c>
      <c r="E428" t="s">
        <v>56</v>
      </c>
      <c r="F428" t="s">
        <v>33</v>
      </c>
      <c r="G428" t="s">
        <v>34</v>
      </c>
      <c r="H428" t="s">
        <v>73</v>
      </c>
      <c r="I428" t="s">
        <v>36</v>
      </c>
      <c r="J428" t="s">
        <v>37</v>
      </c>
      <c r="K428" t="s">
        <v>38</v>
      </c>
      <c r="L428" t="s">
        <v>39</v>
      </c>
      <c r="M428" t="s">
        <v>74</v>
      </c>
      <c r="N428" t="s">
        <v>75</v>
      </c>
      <c r="O428" t="s">
        <v>57</v>
      </c>
      <c r="P428" t="s">
        <v>43</v>
      </c>
      <c r="Q428" t="s">
        <v>71</v>
      </c>
      <c r="R428" t="s">
        <v>45</v>
      </c>
      <c r="T428">
        <v>30</v>
      </c>
      <c r="U428">
        <v>-0.1</v>
      </c>
      <c r="V428">
        <v>-0.1</v>
      </c>
      <c r="W428">
        <v>-9.9999999999999395E-2</v>
      </c>
      <c r="X428">
        <v>-0.1</v>
      </c>
      <c r="Y428">
        <v>-0.1</v>
      </c>
      <c r="Z428">
        <v>-0.1</v>
      </c>
      <c r="AA428">
        <v>-0.1</v>
      </c>
      <c r="AB428">
        <v>-0.1</v>
      </c>
      <c r="AC428">
        <v>-0.1</v>
      </c>
      <c r="AD428">
        <v>-0.1</v>
      </c>
      <c r="AE428">
        <v>-0.1</v>
      </c>
      <c r="AG428">
        <f t="shared" si="48"/>
        <v>28.5</v>
      </c>
      <c r="AH428">
        <f t="shared" si="49"/>
        <v>29.5</v>
      </c>
      <c r="AI428">
        <f t="shared" si="50"/>
        <v>30.5</v>
      </c>
      <c r="AJ428">
        <f t="shared" si="51"/>
        <v>31.5</v>
      </c>
      <c r="AK428">
        <f t="shared" si="52"/>
        <v>-999</v>
      </c>
      <c r="AL428">
        <f t="shared" si="53"/>
        <v>-0.1</v>
      </c>
      <c r="AM428">
        <f t="shared" si="54"/>
        <v>-999</v>
      </c>
      <c r="AN428">
        <f t="shared" si="55"/>
        <v>-999</v>
      </c>
    </row>
    <row r="429" spans="1:40" x14ac:dyDescent="0.25">
      <c r="A429">
        <v>483</v>
      </c>
      <c r="B429" t="s">
        <v>29</v>
      </c>
      <c r="C429" t="s">
        <v>68</v>
      </c>
      <c r="D429" t="s">
        <v>72</v>
      </c>
      <c r="E429" t="s">
        <v>56</v>
      </c>
      <c r="F429" t="s">
        <v>33</v>
      </c>
      <c r="G429" t="s">
        <v>34</v>
      </c>
      <c r="H429" t="s">
        <v>73</v>
      </c>
      <c r="I429" t="s">
        <v>36</v>
      </c>
      <c r="J429" t="s">
        <v>37</v>
      </c>
      <c r="K429" t="s">
        <v>38</v>
      </c>
      <c r="L429" t="s">
        <v>39</v>
      </c>
      <c r="M429" t="s">
        <v>74</v>
      </c>
      <c r="N429" t="s">
        <v>75</v>
      </c>
      <c r="O429" t="s">
        <v>57</v>
      </c>
      <c r="P429" t="s">
        <v>46</v>
      </c>
      <c r="Q429" t="s">
        <v>44</v>
      </c>
      <c r="R429" t="s">
        <v>45</v>
      </c>
      <c r="T429">
        <v>30</v>
      </c>
      <c r="U429">
        <v>-0.1</v>
      </c>
      <c r="V429">
        <v>-0.1</v>
      </c>
      <c r="W429">
        <v>-9.9999999999999395E-2</v>
      </c>
      <c r="X429">
        <v>-0.1</v>
      </c>
      <c r="Y429">
        <v>-0.1</v>
      </c>
      <c r="Z429">
        <v>-0.1</v>
      </c>
      <c r="AA429">
        <v>-0.1</v>
      </c>
      <c r="AB429">
        <v>-0.1</v>
      </c>
      <c r="AC429">
        <v>-0.1</v>
      </c>
      <c r="AD429">
        <v>-0.1</v>
      </c>
      <c r="AE429">
        <v>-0.1</v>
      </c>
      <c r="AG429">
        <f t="shared" si="48"/>
        <v>28.5</v>
      </c>
      <c r="AH429">
        <f t="shared" si="49"/>
        <v>29.5</v>
      </c>
      <c r="AI429">
        <f t="shared" si="50"/>
        <v>30.5</v>
      </c>
      <c r="AJ429">
        <f t="shared" si="51"/>
        <v>31.5</v>
      </c>
      <c r="AK429">
        <f t="shared" si="52"/>
        <v>-999</v>
      </c>
      <c r="AL429">
        <f t="shared" si="53"/>
        <v>-0.1</v>
      </c>
      <c r="AM429">
        <f t="shared" si="54"/>
        <v>-999</v>
      </c>
      <c r="AN429">
        <f t="shared" si="55"/>
        <v>-999</v>
      </c>
    </row>
    <row r="430" spans="1:40" x14ac:dyDescent="0.25">
      <c r="A430">
        <v>484</v>
      </c>
      <c r="B430" t="s">
        <v>29</v>
      </c>
      <c r="C430" t="s">
        <v>68</v>
      </c>
      <c r="D430" t="s">
        <v>72</v>
      </c>
      <c r="E430" t="s">
        <v>56</v>
      </c>
      <c r="F430" t="s">
        <v>33</v>
      </c>
      <c r="G430" t="s">
        <v>34</v>
      </c>
      <c r="H430" t="s">
        <v>73</v>
      </c>
      <c r="I430" t="s">
        <v>36</v>
      </c>
      <c r="J430" t="s">
        <v>37</v>
      </c>
      <c r="K430" t="s">
        <v>38</v>
      </c>
      <c r="L430" t="s">
        <v>39</v>
      </c>
      <c r="M430" t="s">
        <v>74</v>
      </c>
      <c r="N430" t="s">
        <v>75</v>
      </c>
      <c r="O430" t="s">
        <v>57</v>
      </c>
      <c r="P430" t="s">
        <v>46</v>
      </c>
      <c r="Q430" t="s">
        <v>71</v>
      </c>
      <c r="R430" t="s">
        <v>45</v>
      </c>
      <c r="T430">
        <v>30</v>
      </c>
      <c r="U430">
        <v>-0.1</v>
      </c>
      <c r="V430">
        <v>-0.1</v>
      </c>
      <c r="W430">
        <v>-9.9999999999999395E-2</v>
      </c>
      <c r="X430">
        <v>-0.1</v>
      </c>
      <c r="Y430">
        <v>-0.1</v>
      </c>
      <c r="Z430">
        <v>-0.1</v>
      </c>
      <c r="AA430">
        <v>-0.1</v>
      </c>
      <c r="AB430">
        <v>-0.1</v>
      </c>
      <c r="AC430">
        <v>-0.1</v>
      </c>
      <c r="AD430">
        <v>-0.1</v>
      </c>
      <c r="AE430">
        <v>-0.1</v>
      </c>
      <c r="AG430">
        <f t="shared" si="48"/>
        <v>28.5</v>
      </c>
      <c r="AH430">
        <f t="shared" si="49"/>
        <v>29.5</v>
      </c>
      <c r="AI430">
        <f t="shared" si="50"/>
        <v>30.5</v>
      </c>
      <c r="AJ430">
        <f t="shared" si="51"/>
        <v>31.5</v>
      </c>
      <c r="AK430">
        <f t="shared" si="52"/>
        <v>-999</v>
      </c>
      <c r="AL430">
        <f t="shared" si="53"/>
        <v>-0.1</v>
      </c>
      <c r="AM430">
        <f t="shared" si="54"/>
        <v>-999</v>
      </c>
      <c r="AN430">
        <f t="shared" si="55"/>
        <v>-999</v>
      </c>
    </row>
    <row r="431" spans="1:40" x14ac:dyDescent="0.25">
      <c r="A431">
        <v>485</v>
      </c>
      <c r="B431" t="s">
        <v>29</v>
      </c>
      <c r="C431" t="s">
        <v>68</v>
      </c>
      <c r="D431" t="s">
        <v>72</v>
      </c>
      <c r="E431" t="s">
        <v>56</v>
      </c>
      <c r="F431" t="s">
        <v>33</v>
      </c>
      <c r="G431" t="s">
        <v>34</v>
      </c>
      <c r="H431" t="s">
        <v>73</v>
      </c>
      <c r="I431" t="s">
        <v>47</v>
      </c>
      <c r="J431" t="s">
        <v>37</v>
      </c>
      <c r="K431" t="s">
        <v>38</v>
      </c>
      <c r="L431" t="s">
        <v>39</v>
      </c>
      <c r="M431" t="s">
        <v>74</v>
      </c>
      <c r="N431" t="s">
        <v>75</v>
      </c>
      <c r="O431" t="s">
        <v>57</v>
      </c>
      <c r="P431" t="s">
        <v>43</v>
      </c>
      <c r="Q431" t="s">
        <v>44</v>
      </c>
      <c r="R431" t="s">
        <v>45</v>
      </c>
      <c r="T431">
        <v>30</v>
      </c>
      <c r="U431">
        <v>-0.1</v>
      </c>
      <c r="V431">
        <v>-0.1</v>
      </c>
      <c r="W431">
        <v>-9.9999999999999395E-2</v>
      </c>
      <c r="X431">
        <v>-0.1</v>
      </c>
      <c r="Y431">
        <v>-0.1</v>
      </c>
      <c r="Z431">
        <v>-0.1</v>
      </c>
      <c r="AA431">
        <v>-0.1</v>
      </c>
      <c r="AB431">
        <v>-0.1</v>
      </c>
      <c r="AC431">
        <v>-0.1</v>
      </c>
      <c r="AD431">
        <v>-0.1</v>
      </c>
      <c r="AE431">
        <v>-0.1</v>
      </c>
      <c r="AG431">
        <f t="shared" si="48"/>
        <v>28.5</v>
      </c>
      <c r="AH431">
        <f t="shared" si="49"/>
        <v>29.5</v>
      </c>
      <c r="AI431">
        <f t="shared" si="50"/>
        <v>30.5</v>
      </c>
      <c r="AJ431">
        <f t="shared" si="51"/>
        <v>31.5</v>
      </c>
      <c r="AK431">
        <f t="shared" si="52"/>
        <v>-999</v>
      </c>
      <c r="AL431">
        <f t="shared" si="53"/>
        <v>-0.1</v>
      </c>
      <c r="AM431">
        <f t="shared" si="54"/>
        <v>-999</v>
      </c>
      <c r="AN431">
        <f t="shared" si="55"/>
        <v>-999</v>
      </c>
    </row>
    <row r="432" spans="1:40" x14ac:dyDescent="0.25">
      <c r="A432">
        <v>486</v>
      </c>
      <c r="B432" t="s">
        <v>29</v>
      </c>
      <c r="C432" t="s">
        <v>68</v>
      </c>
      <c r="D432" t="s">
        <v>72</v>
      </c>
      <c r="E432" t="s">
        <v>56</v>
      </c>
      <c r="F432" t="s">
        <v>33</v>
      </c>
      <c r="G432" t="s">
        <v>34</v>
      </c>
      <c r="H432" t="s">
        <v>73</v>
      </c>
      <c r="I432" t="s">
        <v>47</v>
      </c>
      <c r="J432" t="s">
        <v>37</v>
      </c>
      <c r="K432" t="s">
        <v>38</v>
      </c>
      <c r="L432" t="s">
        <v>39</v>
      </c>
      <c r="M432" t="s">
        <v>74</v>
      </c>
      <c r="N432" t="s">
        <v>75</v>
      </c>
      <c r="O432" t="s">
        <v>57</v>
      </c>
      <c r="P432" t="s">
        <v>43</v>
      </c>
      <c r="Q432" t="s">
        <v>71</v>
      </c>
      <c r="R432" t="s">
        <v>45</v>
      </c>
      <c r="T432">
        <v>30</v>
      </c>
      <c r="U432">
        <v>-0.1</v>
      </c>
      <c r="V432">
        <v>-0.1</v>
      </c>
      <c r="W432">
        <v>-9.9999999999999395E-2</v>
      </c>
      <c r="X432">
        <v>-0.1</v>
      </c>
      <c r="Y432">
        <v>-0.1</v>
      </c>
      <c r="Z432">
        <v>-0.1</v>
      </c>
      <c r="AA432">
        <v>-0.1</v>
      </c>
      <c r="AB432">
        <v>-0.1</v>
      </c>
      <c r="AC432">
        <v>-0.1</v>
      </c>
      <c r="AD432">
        <v>-0.1</v>
      </c>
      <c r="AE432">
        <v>-0.1</v>
      </c>
      <c r="AG432">
        <f t="shared" si="48"/>
        <v>28.5</v>
      </c>
      <c r="AH432">
        <f t="shared" si="49"/>
        <v>29.5</v>
      </c>
      <c r="AI432">
        <f t="shared" si="50"/>
        <v>30.5</v>
      </c>
      <c r="AJ432">
        <f t="shared" si="51"/>
        <v>31.5</v>
      </c>
      <c r="AK432">
        <f t="shared" si="52"/>
        <v>-999</v>
      </c>
      <c r="AL432">
        <f t="shared" si="53"/>
        <v>-0.1</v>
      </c>
      <c r="AM432">
        <f t="shared" si="54"/>
        <v>-999</v>
      </c>
      <c r="AN432">
        <f t="shared" si="55"/>
        <v>-999</v>
      </c>
    </row>
    <row r="433" spans="1:40" x14ac:dyDescent="0.25">
      <c r="A433">
        <v>487</v>
      </c>
      <c r="B433" t="s">
        <v>29</v>
      </c>
      <c r="C433" t="s">
        <v>68</v>
      </c>
      <c r="D433" t="s">
        <v>72</v>
      </c>
      <c r="E433" t="s">
        <v>56</v>
      </c>
      <c r="F433" t="s">
        <v>33</v>
      </c>
      <c r="G433" t="s">
        <v>34</v>
      </c>
      <c r="H433" t="s">
        <v>73</v>
      </c>
      <c r="I433" t="s">
        <v>47</v>
      </c>
      <c r="J433" t="s">
        <v>37</v>
      </c>
      <c r="K433" t="s">
        <v>38</v>
      </c>
      <c r="L433" t="s">
        <v>39</v>
      </c>
      <c r="M433" t="s">
        <v>74</v>
      </c>
      <c r="N433" t="s">
        <v>75</v>
      </c>
      <c r="O433" t="s">
        <v>57</v>
      </c>
      <c r="P433" t="s">
        <v>46</v>
      </c>
      <c r="Q433" t="s">
        <v>44</v>
      </c>
      <c r="R433" t="s">
        <v>45</v>
      </c>
      <c r="T433">
        <v>30</v>
      </c>
      <c r="U433">
        <v>-0.1</v>
      </c>
      <c r="V433">
        <v>-0.1</v>
      </c>
      <c r="W433">
        <v>-9.9999999999999395E-2</v>
      </c>
      <c r="X433">
        <v>-0.1</v>
      </c>
      <c r="Y433">
        <v>-0.1</v>
      </c>
      <c r="Z433">
        <v>-0.1</v>
      </c>
      <c r="AA433">
        <v>-0.1</v>
      </c>
      <c r="AB433">
        <v>-0.1</v>
      </c>
      <c r="AC433">
        <v>-0.1</v>
      </c>
      <c r="AD433">
        <v>-0.1</v>
      </c>
      <c r="AE433">
        <v>-0.1</v>
      </c>
      <c r="AG433">
        <f t="shared" si="48"/>
        <v>28.5</v>
      </c>
      <c r="AH433">
        <f t="shared" si="49"/>
        <v>29.5</v>
      </c>
      <c r="AI433">
        <f t="shared" si="50"/>
        <v>30.5</v>
      </c>
      <c r="AJ433">
        <f t="shared" si="51"/>
        <v>31.5</v>
      </c>
      <c r="AK433">
        <f t="shared" si="52"/>
        <v>-999</v>
      </c>
      <c r="AL433">
        <f t="shared" si="53"/>
        <v>-0.1</v>
      </c>
      <c r="AM433">
        <f t="shared" si="54"/>
        <v>-999</v>
      </c>
      <c r="AN433">
        <f t="shared" si="55"/>
        <v>-999</v>
      </c>
    </row>
    <row r="434" spans="1:40" x14ac:dyDescent="0.25">
      <c r="A434">
        <v>488</v>
      </c>
      <c r="B434" t="s">
        <v>29</v>
      </c>
      <c r="C434" t="s">
        <v>68</v>
      </c>
      <c r="D434" t="s">
        <v>72</v>
      </c>
      <c r="E434" t="s">
        <v>56</v>
      </c>
      <c r="F434" t="s">
        <v>33</v>
      </c>
      <c r="G434" t="s">
        <v>34</v>
      </c>
      <c r="H434" t="s">
        <v>73</v>
      </c>
      <c r="I434" t="s">
        <v>47</v>
      </c>
      <c r="J434" t="s">
        <v>37</v>
      </c>
      <c r="K434" t="s">
        <v>38</v>
      </c>
      <c r="L434" t="s">
        <v>39</v>
      </c>
      <c r="M434" t="s">
        <v>74</v>
      </c>
      <c r="N434" t="s">
        <v>75</v>
      </c>
      <c r="O434" t="s">
        <v>57</v>
      </c>
      <c r="P434" t="s">
        <v>46</v>
      </c>
      <c r="Q434" t="s">
        <v>71</v>
      </c>
      <c r="R434" t="s">
        <v>45</v>
      </c>
      <c r="T434">
        <v>30</v>
      </c>
      <c r="U434">
        <v>-0.1</v>
      </c>
      <c r="V434">
        <v>-0.1</v>
      </c>
      <c r="W434">
        <v>-9.9999999999999395E-2</v>
      </c>
      <c r="X434">
        <v>-0.1</v>
      </c>
      <c r="Y434">
        <v>-0.1</v>
      </c>
      <c r="Z434">
        <v>-0.1</v>
      </c>
      <c r="AA434">
        <v>-0.1</v>
      </c>
      <c r="AB434">
        <v>-0.1</v>
      </c>
      <c r="AC434">
        <v>-0.1</v>
      </c>
      <c r="AD434">
        <v>-0.1</v>
      </c>
      <c r="AE434">
        <v>-0.1</v>
      </c>
      <c r="AG434">
        <f t="shared" si="48"/>
        <v>28.5</v>
      </c>
      <c r="AH434">
        <f t="shared" si="49"/>
        <v>29.5</v>
      </c>
      <c r="AI434">
        <f t="shared" si="50"/>
        <v>30.5</v>
      </c>
      <c r="AJ434">
        <f t="shared" si="51"/>
        <v>31.5</v>
      </c>
      <c r="AK434">
        <f t="shared" si="52"/>
        <v>-999</v>
      </c>
      <c r="AL434">
        <f t="shared" si="53"/>
        <v>-0.1</v>
      </c>
      <c r="AM434">
        <f t="shared" si="54"/>
        <v>-999</v>
      </c>
      <c r="AN434">
        <f t="shared" si="55"/>
        <v>-999</v>
      </c>
    </row>
    <row r="435" spans="1:40" x14ac:dyDescent="0.25">
      <c r="A435">
        <v>569</v>
      </c>
      <c r="B435" t="s">
        <v>29</v>
      </c>
      <c r="C435" t="s">
        <v>68</v>
      </c>
      <c r="D435" t="s">
        <v>76</v>
      </c>
      <c r="E435" t="s">
        <v>56</v>
      </c>
      <c r="F435" t="s">
        <v>33</v>
      </c>
      <c r="G435" t="s">
        <v>34</v>
      </c>
      <c r="H435" t="s">
        <v>73</v>
      </c>
      <c r="I435" t="s">
        <v>36</v>
      </c>
      <c r="J435" t="s">
        <v>37</v>
      </c>
      <c r="K435" t="s">
        <v>38</v>
      </c>
      <c r="L435" t="s">
        <v>39</v>
      </c>
      <c r="M435" t="s">
        <v>77</v>
      </c>
      <c r="N435" t="s">
        <v>78</v>
      </c>
      <c r="O435" t="s">
        <v>57</v>
      </c>
      <c r="P435" t="s">
        <v>43</v>
      </c>
      <c r="Q435" t="s">
        <v>44</v>
      </c>
      <c r="R435" t="s">
        <v>45</v>
      </c>
      <c r="T435">
        <v>30</v>
      </c>
      <c r="U435">
        <v>-0.1</v>
      </c>
      <c r="V435">
        <v>-0.1</v>
      </c>
      <c r="W435">
        <v>-9.9999999999999395E-2</v>
      </c>
      <c r="X435">
        <v>-0.1</v>
      </c>
      <c r="Y435">
        <v>-0.1</v>
      </c>
      <c r="Z435">
        <v>-0.1</v>
      </c>
      <c r="AA435">
        <v>-0.1</v>
      </c>
      <c r="AB435">
        <v>-0.1</v>
      </c>
      <c r="AC435">
        <v>-0.1</v>
      </c>
      <c r="AD435">
        <v>-0.1</v>
      </c>
      <c r="AE435">
        <v>-0.1</v>
      </c>
      <c r="AG435">
        <f t="shared" si="48"/>
        <v>28.5</v>
      </c>
      <c r="AH435">
        <f t="shared" si="49"/>
        <v>29.5</v>
      </c>
      <c r="AI435">
        <f t="shared" si="50"/>
        <v>30.5</v>
      </c>
      <c r="AJ435">
        <f t="shared" si="51"/>
        <v>31.5</v>
      </c>
      <c r="AK435">
        <f t="shared" si="52"/>
        <v>-999</v>
      </c>
      <c r="AL435">
        <f t="shared" si="53"/>
        <v>-0.1</v>
      </c>
      <c r="AM435">
        <f t="shared" si="54"/>
        <v>-999</v>
      </c>
      <c r="AN435">
        <f t="shared" si="55"/>
        <v>-999</v>
      </c>
    </row>
    <row r="436" spans="1:40" x14ac:dyDescent="0.25">
      <c r="A436">
        <v>570</v>
      </c>
      <c r="B436" t="s">
        <v>29</v>
      </c>
      <c r="C436" t="s">
        <v>68</v>
      </c>
      <c r="D436" t="s">
        <v>76</v>
      </c>
      <c r="E436" t="s">
        <v>56</v>
      </c>
      <c r="F436" t="s">
        <v>33</v>
      </c>
      <c r="G436" t="s">
        <v>34</v>
      </c>
      <c r="H436" t="s">
        <v>73</v>
      </c>
      <c r="I436" t="s">
        <v>36</v>
      </c>
      <c r="J436" t="s">
        <v>37</v>
      </c>
      <c r="K436" t="s">
        <v>38</v>
      </c>
      <c r="L436" t="s">
        <v>39</v>
      </c>
      <c r="M436" t="s">
        <v>77</v>
      </c>
      <c r="N436" t="s">
        <v>78</v>
      </c>
      <c r="O436" t="s">
        <v>57</v>
      </c>
      <c r="P436" t="s">
        <v>43</v>
      </c>
      <c r="Q436" t="s">
        <v>71</v>
      </c>
      <c r="R436" t="s">
        <v>45</v>
      </c>
      <c r="T436">
        <v>30</v>
      </c>
      <c r="U436">
        <v>-0.1</v>
      </c>
      <c r="V436">
        <v>-0.1</v>
      </c>
      <c r="W436">
        <v>-9.9999999999999395E-2</v>
      </c>
      <c r="X436">
        <v>-0.1</v>
      </c>
      <c r="Y436">
        <v>-0.1</v>
      </c>
      <c r="Z436">
        <v>-0.1</v>
      </c>
      <c r="AA436">
        <v>-0.1</v>
      </c>
      <c r="AB436">
        <v>-0.1</v>
      </c>
      <c r="AC436">
        <v>-0.1</v>
      </c>
      <c r="AD436">
        <v>-0.1</v>
      </c>
      <c r="AE436">
        <v>-0.1</v>
      </c>
      <c r="AG436">
        <f t="shared" si="48"/>
        <v>28.5</v>
      </c>
      <c r="AH436">
        <f t="shared" si="49"/>
        <v>29.5</v>
      </c>
      <c r="AI436">
        <f t="shared" si="50"/>
        <v>30.5</v>
      </c>
      <c r="AJ436">
        <f t="shared" si="51"/>
        <v>31.5</v>
      </c>
      <c r="AK436">
        <f t="shared" si="52"/>
        <v>-999</v>
      </c>
      <c r="AL436">
        <f t="shared" si="53"/>
        <v>-0.1</v>
      </c>
      <c r="AM436">
        <f t="shared" si="54"/>
        <v>-999</v>
      </c>
      <c r="AN436">
        <f t="shared" si="55"/>
        <v>-999</v>
      </c>
    </row>
    <row r="437" spans="1:40" x14ac:dyDescent="0.25">
      <c r="A437">
        <v>571</v>
      </c>
      <c r="B437" t="s">
        <v>29</v>
      </c>
      <c r="C437" t="s">
        <v>68</v>
      </c>
      <c r="D437" t="s">
        <v>76</v>
      </c>
      <c r="E437" t="s">
        <v>56</v>
      </c>
      <c r="F437" t="s">
        <v>33</v>
      </c>
      <c r="G437" t="s">
        <v>34</v>
      </c>
      <c r="H437" t="s">
        <v>73</v>
      </c>
      <c r="I437" t="s">
        <v>36</v>
      </c>
      <c r="J437" t="s">
        <v>37</v>
      </c>
      <c r="K437" t="s">
        <v>38</v>
      </c>
      <c r="L437" t="s">
        <v>39</v>
      </c>
      <c r="M437" t="s">
        <v>77</v>
      </c>
      <c r="N437" t="s">
        <v>78</v>
      </c>
      <c r="O437" t="s">
        <v>57</v>
      </c>
      <c r="P437" t="s">
        <v>46</v>
      </c>
      <c r="Q437" t="s">
        <v>44</v>
      </c>
      <c r="R437" t="s">
        <v>45</v>
      </c>
      <c r="T437">
        <v>30</v>
      </c>
      <c r="U437">
        <v>-0.1</v>
      </c>
      <c r="V437">
        <v>-0.1</v>
      </c>
      <c r="W437">
        <v>-9.9999999999999395E-2</v>
      </c>
      <c r="X437">
        <v>-0.1</v>
      </c>
      <c r="Y437">
        <v>-0.1</v>
      </c>
      <c r="Z437">
        <v>-0.1</v>
      </c>
      <c r="AA437">
        <v>-0.1</v>
      </c>
      <c r="AB437">
        <v>-0.1</v>
      </c>
      <c r="AC437">
        <v>-0.1</v>
      </c>
      <c r="AD437">
        <v>-0.1</v>
      </c>
      <c r="AE437">
        <v>-0.1</v>
      </c>
      <c r="AG437">
        <f t="shared" si="48"/>
        <v>28.5</v>
      </c>
      <c r="AH437">
        <f t="shared" si="49"/>
        <v>29.5</v>
      </c>
      <c r="AI437">
        <f t="shared" si="50"/>
        <v>30.5</v>
      </c>
      <c r="AJ437">
        <f t="shared" si="51"/>
        <v>31.5</v>
      </c>
      <c r="AK437">
        <f t="shared" si="52"/>
        <v>-999</v>
      </c>
      <c r="AL437">
        <f t="shared" si="53"/>
        <v>-0.1</v>
      </c>
      <c r="AM437">
        <f t="shared" si="54"/>
        <v>-999</v>
      </c>
      <c r="AN437">
        <f t="shared" si="55"/>
        <v>-999</v>
      </c>
    </row>
    <row r="438" spans="1:40" x14ac:dyDescent="0.25">
      <c r="A438">
        <v>572</v>
      </c>
      <c r="B438" t="s">
        <v>29</v>
      </c>
      <c r="C438" t="s">
        <v>68</v>
      </c>
      <c r="D438" t="s">
        <v>76</v>
      </c>
      <c r="E438" t="s">
        <v>56</v>
      </c>
      <c r="F438" t="s">
        <v>33</v>
      </c>
      <c r="G438" t="s">
        <v>34</v>
      </c>
      <c r="H438" t="s">
        <v>73</v>
      </c>
      <c r="I438" t="s">
        <v>36</v>
      </c>
      <c r="J438" t="s">
        <v>37</v>
      </c>
      <c r="K438" t="s">
        <v>38</v>
      </c>
      <c r="L438" t="s">
        <v>39</v>
      </c>
      <c r="M438" t="s">
        <v>77</v>
      </c>
      <c r="N438" t="s">
        <v>78</v>
      </c>
      <c r="O438" t="s">
        <v>57</v>
      </c>
      <c r="P438" t="s">
        <v>46</v>
      </c>
      <c r="Q438" t="s">
        <v>71</v>
      </c>
      <c r="R438" t="s">
        <v>45</v>
      </c>
      <c r="T438">
        <v>30</v>
      </c>
      <c r="U438">
        <v>-0.1</v>
      </c>
      <c r="V438">
        <v>-0.1</v>
      </c>
      <c r="W438">
        <v>-9.9999999999999395E-2</v>
      </c>
      <c r="X438">
        <v>-0.1</v>
      </c>
      <c r="Y438">
        <v>-0.1</v>
      </c>
      <c r="Z438">
        <v>-0.1</v>
      </c>
      <c r="AA438">
        <v>-0.1</v>
      </c>
      <c r="AB438">
        <v>-0.1</v>
      </c>
      <c r="AC438">
        <v>-0.1</v>
      </c>
      <c r="AD438">
        <v>-0.1</v>
      </c>
      <c r="AE438">
        <v>-0.1</v>
      </c>
      <c r="AG438">
        <f t="shared" si="48"/>
        <v>28.5</v>
      </c>
      <c r="AH438">
        <f t="shared" si="49"/>
        <v>29.5</v>
      </c>
      <c r="AI438">
        <f t="shared" si="50"/>
        <v>30.5</v>
      </c>
      <c r="AJ438">
        <f t="shared" si="51"/>
        <v>31.5</v>
      </c>
      <c r="AK438">
        <f t="shared" si="52"/>
        <v>-999</v>
      </c>
      <c r="AL438">
        <f t="shared" si="53"/>
        <v>-0.1</v>
      </c>
      <c r="AM438">
        <f t="shared" si="54"/>
        <v>-999</v>
      </c>
      <c r="AN438">
        <f t="shared" si="55"/>
        <v>-999</v>
      </c>
    </row>
    <row r="439" spans="1:40" x14ac:dyDescent="0.25">
      <c r="A439">
        <v>573</v>
      </c>
      <c r="B439" t="s">
        <v>29</v>
      </c>
      <c r="C439" t="s">
        <v>68</v>
      </c>
      <c r="D439" t="s">
        <v>76</v>
      </c>
      <c r="E439" t="s">
        <v>56</v>
      </c>
      <c r="F439" t="s">
        <v>33</v>
      </c>
      <c r="G439" t="s">
        <v>34</v>
      </c>
      <c r="H439" t="s">
        <v>73</v>
      </c>
      <c r="I439" t="s">
        <v>47</v>
      </c>
      <c r="J439" t="s">
        <v>37</v>
      </c>
      <c r="K439" t="s">
        <v>38</v>
      </c>
      <c r="L439" t="s">
        <v>39</v>
      </c>
      <c r="M439" t="s">
        <v>77</v>
      </c>
      <c r="N439" t="s">
        <v>78</v>
      </c>
      <c r="O439" t="s">
        <v>57</v>
      </c>
      <c r="P439" t="s">
        <v>43</v>
      </c>
      <c r="Q439" t="s">
        <v>44</v>
      </c>
      <c r="R439" t="s">
        <v>45</v>
      </c>
      <c r="T439">
        <v>30</v>
      </c>
      <c r="U439">
        <v>-0.1</v>
      </c>
      <c r="V439">
        <v>-0.1</v>
      </c>
      <c r="W439">
        <v>-9.9999999999999395E-2</v>
      </c>
      <c r="X439">
        <v>-0.1</v>
      </c>
      <c r="Y439">
        <v>-0.1</v>
      </c>
      <c r="Z439">
        <v>-0.1</v>
      </c>
      <c r="AA439">
        <v>-0.1</v>
      </c>
      <c r="AB439">
        <v>-0.1</v>
      </c>
      <c r="AC439">
        <v>-0.1</v>
      </c>
      <c r="AD439">
        <v>-0.1</v>
      </c>
      <c r="AE439">
        <v>-0.1</v>
      </c>
      <c r="AG439">
        <f t="shared" si="48"/>
        <v>28.5</v>
      </c>
      <c r="AH439">
        <f t="shared" si="49"/>
        <v>29.5</v>
      </c>
      <c r="AI439">
        <f t="shared" si="50"/>
        <v>30.5</v>
      </c>
      <c r="AJ439">
        <f t="shared" si="51"/>
        <v>31.5</v>
      </c>
      <c r="AK439">
        <f t="shared" si="52"/>
        <v>-999</v>
      </c>
      <c r="AL439">
        <f t="shared" si="53"/>
        <v>-0.1</v>
      </c>
      <c r="AM439">
        <f t="shared" si="54"/>
        <v>-999</v>
      </c>
      <c r="AN439">
        <f t="shared" si="55"/>
        <v>-999</v>
      </c>
    </row>
    <row r="440" spans="1:40" x14ac:dyDescent="0.25">
      <c r="A440">
        <v>574</v>
      </c>
      <c r="B440" t="s">
        <v>29</v>
      </c>
      <c r="C440" t="s">
        <v>68</v>
      </c>
      <c r="D440" t="s">
        <v>76</v>
      </c>
      <c r="E440" t="s">
        <v>56</v>
      </c>
      <c r="F440" t="s">
        <v>33</v>
      </c>
      <c r="G440" t="s">
        <v>34</v>
      </c>
      <c r="H440" t="s">
        <v>73</v>
      </c>
      <c r="I440" t="s">
        <v>47</v>
      </c>
      <c r="J440" t="s">
        <v>37</v>
      </c>
      <c r="K440" t="s">
        <v>38</v>
      </c>
      <c r="L440" t="s">
        <v>39</v>
      </c>
      <c r="M440" t="s">
        <v>77</v>
      </c>
      <c r="N440" t="s">
        <v>78</v>
      </c>
      <c r="O440" t="s">
        <v>57</v>
      </c>
      <c r="P440" t="s">
        <v>43</v>
      </c>
      <c r="Q440" t="s">
        <v>71</v>
      </c>
      <c r="R440" t="s">
        <v>45</v>
      </c>
      <c r="T440">
        <v>30</v>
      </c>
      <c r="U440">
        <v>-0.1</v>
      </c>
      <c r="V440">
        <v>-0.1</v>
      </c>
      <c r="W440">
        <v>-9.9999999999999395E-2</v>
      </c>
      <c r="X440">
        <v>-0.1</v>
      </c>
      <c r="Y440">
        <v>-0.1</v>
      </c>
      <c r="Z440">
        <v>-0.1</v>
      </c>
      <c r="AA440">
        <v>-0.1</v>
      </c>
      <c r="AB440">
        <v>-0.1</v>
      </c>
      <c r="AC440">
        <v>-0.1</v>
      </c>
      <c r="AD440">
        <v>-0.1</v>
      </c>
      <c r="AE440">
        <v>-0.1</v>
      </c>
      <c r="AG440">
        <f t="shared" si="48"/>
        <v>28.5</v>
      </c>
      <c r="AH440">
        <f t="shared" si="49"/>
        <v>29.5</v>
      </c>
      <c r="AI440">
        <f t="shared" si="50"/>
        <v>30.5</v>
      </c>
      <c r="AJ440">
        <f t="shared" si="51"/>
        <v>31.5</v>
      </c>
      <c r="AK440">
        <f t="shared" si="52"/>
        <v>-999</v>
      </c>
      <c r="AL440">
        <f t="shared" si="53"/>
        <v>-0.1</v>
      </c>
      <c r="AM440">
        <f t="shared" si="54"/>
        <v>-999</v>
      </c>
      <c r="AN440">
        <f t="shared" si="55"/>
        <v>-999</v>
      </c>
    </row>
    <row r="441" spans="1:40" x14ac:dyDescent="0.25">
      <c r="A441">
        <v>575</v>
      </c>
      <c r="B441" t="s">
        <v>29</v>
      </c>
      <c r="C441" t="s">
        <v>68</v>
      </c>
      <c r="D441" t="s">
        <v>76</v>
      </c>
      <c r="E441" t="s">
        <v>56</v>
      </c>
      <c r="F441" t="s">
        <v>33</v>
      </c>
      <c r="G441" t="s">
        <v>34</v>
      </c>
      <c r="H441" t="s">
        <v>73</v>
      </c>
      <c r="I441" t="s">
        <v>47</v>
      </c>
      <c r="J441" t="s">
        <v>37</v>
      </c>
      <c r="K441" t="s">
        <v>38</v>
      </c>
      <c r="L441" t="s">
        <v>39</v>
      </c>
      <c r="M441" t="s">
        <v>77</v>
      </c>
      <c r="N441" t="s">
        <v>78</v>
      </c>
      <c r="O441" t="s">
        <v>57</v>
      </c>
      <c r="P441" t="s">
        <v>46</v>
      </c>
      <c r="Q441" t="s">
        <v>44</v>
      </c>
      <c r="R441" t="s">
        <v>45</v>
      </c>
      <c r="T441">
        <v>30</v>
      </c>
      <c r="U441">
        <v>-0.1</v>
      </c>
      <c r="V441">
        <v>-0.1</v>
      </c>
      <c r="W441">
        <v>-9.9999999999999395E-2</v>
      </c>
      <c r="X441">
        <v>-0.1</v>
      </c>
      <c r="Y441">
        <v>-0.1</v>
      </c>
      <c r="Z441">
        <v>-0.1</v>
      </c>
      <c r="AA441">
        <v>-0.1</v>
      </c>
      <c r="AB441">
        <v>-0.1</v>
      </c>
      <c r="AC441">
        <v>-0.1</v>
      </c>
      <c r="AD441">
        <v>-0.1</v>
      </c>
      <c r="AE441">
        <v>-0.1</v>
      </c>
      <c r="AG441">
        <f t="shared" si="48"/>
        <v>28.5</v>
      </c>
      <c r="AH441">
        <f t="shared" si="49"/>
        <v>29.5</v>
      </c>
      <c r="AI441">
        <f t="shared" si="50"/>
        <v>30.5</v>
      </c>
      <c r="AJ441">
        <f t="shared" si="51"/>
        <v>31.5</v>
      </c>
      <c r="AK441">
        <f t="shared" si="52"/>
        <v>-999</v>
      </c>
      <c r="AL441">
        <f t="shared" si="53"/>
        <v>-0.1</v>
      </c>
      <c r="AM441">
        <f t="shared" si="54"/>
        <v>-999</v>
      </c>
      <c r="AN441">
        <f t="shared" si="55"/>
        <v>-999</v>
      </c>
    </row>
    <row r="442" spans="1:40" x14ac:dyDescent="0.25">
      <c r="A442">
        <v>576</v>
      </c>
      <c r="B442" t="s">
        <v>29</v>
      </c>
      <c r="C442" t="s">
        <v>68</v>
      </c>
      <c r="D442" t="s">
        <v>76</v>
      </c>
      <c r="E442" t="s">
        <v>56</v>
      </c>
      <c r="F442" t="s">
        <v>33</v>
      </c>
      <c r="G442" t="s">
        <v>34</v>
      </c>
      <c r="H442" t="s">
        <v>73</v>
      </c>
      <c r="I442" t="s">
        <v>47</v>
      </c>
      <c r="J442" t="s">
        <v>37</v>
      </c>
      <c r="K442" t="s">
        <v>38</v>
      </c>
      <c r="L442" t="s">
        <v>39</v>
      </c>
      <c r="M442" t="s">
        <v>77</v>
      </c>
      <c r="N442" t="s">
        <v>78</v>
      </c>
      <c r="O442" t="s">
        <v>57</v>
      </c>
      <c r="P442" t="s">
        <v>46</v>
      </c>
      <c r="Q442" t="s">
        <v>71</v>
      </c>
      <c r="R442" t="s">
        <v>45</v>
      </c>
      <c r="T442">
        <v>30</v>
      </c>
      <c r="U442">
        <v>-0.1</v>
      </c>
      <c r="V442">
        <v>-0.1</v>
      </c>
      <c r="W442">
        <v>-9.9999999999999395E-2</v>
      </c>
      <c r="X442">
        <v>-0.1</v>
      </c>
      <c r="Y442">
        <v>-0.1</v>
      </c>
      <c r="Z442">
        <v>-0.1</v>
      </c>
      <c r="AA442">
        <v>-0.1</v>
      </c>
      <c r="AB442">
        <v>-0.1</v>
      </c>
      <c r="AC442">
        <v>-0.1</v>
      </c>
      <c r="AD442">
        <v>-0.1</v>
      </c>
      <c r="AE442">
        <v>-0.1</v>
      </c>
      <c r="AG442">
        <f t="shared" si="48"/>
        <v>28.5</v>
      </c>
      <c r="AH442">
        <f t="shared" si="49"/>
        <v>29.5</v>
      </c>
      <c r="AI442">
        <f t="shared" si="50"/>
        <v>30.5</v>
      </c>
      <c r="AJ442">
        <f t="shared" si="51"/>
        <v>31.5</v>
      </c>
      <c r="AK442">
        <f t="shared" si="52"/>
        <v>-999</v>
      </c>
      <c r="AL442">
        <f t="shared" si="53"/>
        <v>-0.1</v>
      </c>
      <c r="AM442">
        <f t="shared" si="54"/>
        <v>-999</v>
      </c>
      <c r="AN442">
        <f t="shared" si="55"/>
        <v>-999</v>
      </c>
    </row>
    <row r="443" spans="1:40" x14ac:dyDescent="0.25">
      <c r="A443">
        <v>657</v>
      </c>
      <c r="B443" t="s">
        <v>29</v>
      </c>
      <c r="C443" t="s">
        <v>68</v>
      </c>
      <c r="D443" t="s">
        <v>79</v>
      </c>
      <c r="E443" t="s">
        <v>56</v>
      </c>
      <c r="F443" t="s">
        <v>33</v>
      </c>
      <c r="G443" t="s">
        <v>34</v>
      </c>
      <c r="H443" t="s">
        <v>73</v>
      </c>
      <c r="I443" t="s">
        <v>36</v>
      </c>
      <c r="J443" t="s">
        <v>37</v>
      </c>
      <c r="K443" t="s">
        <v>38</v>
      </c>
      <c r="L443" t="s">
        <v>39</v>
      </c>
      <c r="M443" t="s">
        <v>80</v>
      </c>
      <c r="N443" t="s">
        <v>81</v>
      </c>
      <c r="O443" t="s">
        <v>57</v>
      </c>
      <c r="P443" t="s">
        <v>43</v>
      </c>
      <c r="Q443" t="s">
        <v>44</v>
      </c>
      <c r="R443" t="s">
        <v>45</v>
      </c>
      <c r="T443">
        <v>30</v>
      </c>
      <c r="U443">
        <v>-0.1</v>
      </c>
      <c r="V443">
        <v>-0.1</v>
      </c>
      <c r="W443">
        <v>-9.9999999999999395E-2</v>
      </c>
      <c r="X443">
        <v>-0.1</v>
      </c>
      <c r="Y443">
        <v>-0.1</v>
      </c>
      <c r="Z443">
        <v>-0.1</v>
      </c>
      <c r="AA443">
        <v>-0.1</v>
      </c>
      <c r="AB443">
        <v>-0.1</v>
      </c>
      <c r="AC443">
        <v>-0.1</v>
      </c>
      <c r="AD443">
        <v>-0.1</v>
      </c>
      <c r="AE443">
        <v>-0.1</v>
      </c>
      <c r="AG443">
        <f t="shared" si="48"/>
        <v>28.5</v>
      </c>
      <c r="AH443">
        <f t="shared" si="49"/>
        <v>29.5</v>
      </c>
      <c r="AI443">
        <f t="shared" si="50"/>
        <v>30.5</v>
      </c>
      <c r="AJ443">
        <f t="shared" si="51"/>
        <v>31.5</v>
      </c>
      <c r="AK443">
        <f t="shared" si="52"/>
        <v>-999</v>
      </c>
      <c r="AL443">
        <f t="shared" si="53"/>
        <v>-0.1</v>
      </c>
      <c r="AM443">
        <f t="shared" si="54"/>
        <v>-999</v>
      </c>
      <c r="AN443">
        <f t="shared" si="55"/>
        <v>-999</v>
      </c>
    </row>
    <row r="444" spans="1:40" x14ac:dyDescent="0.25">
      <c r="A444">
        <v>658</v>
      </c>
      <c r="B444" t="s">
        <v>29</v>
      </c>
      <c r="C444" t="s">
        <v>68</v>
      </c>
      <c r="D444" t="s">
        <v>79</v>
      </c>
      <c r="E444" t="s">
        <v>56</v>
      </c>
      <c r="F444" t="s">
        <v>33</v>
      </c>
      <c r="G444" t="s">
        <v>34</v>
      </c>
      <c r="H444" t="s">
        <v>73</v>
      </c>
      <c r="I444" t="s">
        <v>36</v>
      </c>
      <c r="J444" t="s">
        <v>37</v>
      </c>
      <c r="K444" t="s">
        <v>38</v>
      </c>
      <c r="L444" t="s">
        <v>39</v>
      </c>
      <c r="M444" t="s">
        <v>80</v>
      </c>
      <c r="N444" t="s">
        <v>81</v>
      </c>
      <c r="O444" t="s">
        <v>57</v>
      </c>
      <c r="P444" t="s">
        <v>43</v>
      </c>
      <c r="Q444" t="s">
        <v>71</v>
      </c>
      <c r="R444" t="s">
        <v>45</v>
      </c>
      <c r="T444">
        <v>30</v>
      </c>
      <c r="U444">
        <v>-0.1</v>
      </c>
      <c r="V444">
        <v>-0.1</v>
      </c>
      <c r="W444">
        <v>-9.9999999999999395E-2</v>
      </c>
      <c r="X444">
        <v>-0.1</v>
      </c>
      <c r="Y444">
        <v>-0.1</v>
      </c>
      <c r="Z444">
        <v>-0.1</v>
      </c>
      <c r="AA444">
        <v>-0.1</v>
      </c>
      <c r="AB444">
        <v>-0.1</v>
      </c>
      <c r="AC444">
        <v>-0.1</v>
      </c>
      <c r="AD444">
        <v>-0.1</v>
      </c>
      <c r="AE444">
        <v>-0.1</v>
      </c>
      <c r="AG444">
        <f t="shared" si="48"/>
        <v>28.5</v>
      </c>
      <c r="AH444">
        <f t="shared" si="49"/>
        <v>29.5</v>
      </c>
      <c r="AI444">
        <f t="shared" si="50"/>
        <v>30.5</v>
      </c>
      <c r="AJ444">
        <f t="shared" si="51"/>
        <v>31.5</v>
      </c>
      <c r="AK444">
        <f t="shared" si="52"/>
        <v>-999</v>
      </c>
      <c r="AL444">
        <f t="shared" si="53"/>
        <v>-0.1</v>
      </c>
      <c r="AM444">
        <f t="shared" si="54"/>
        <v>-999</v>
      </c>
      <c r="AN444">
        <f t="shared" si="55"/>
        <v>-999</v>
      </c>
    </row>
    <row r="445" spans="1:40" x14ac:dyDescent="0.25">
      <c r="A445">
        <v>659</v>
      </c>
      <c r="B445" t="s">
        <v>29</v>
      </c>
      <c r="C445" t="s">
        <v>68</v>
      </c>
      <c r="D445" t="s">
        <v>79</v>
      </c>
      <c r="E445" t="s">
        <v>56</v>
      </c>
      <c r="F445" t="s">
        <v>33</v>
      </c>
      <c r="G445" t="s">
        <v>34</v>
      </c>
      <c r="H445" t="s">
        <v>73</v>
      </c>
      <c r="I445" t="s">
        <v>36</v>
      </c>
      <c r="J445" t="s">
        <v>37</v>
      </c>
      <c r="K445" t="s">
        <v>38</v>
      </c>
      <c r="L445" t="s">
        <v>39</v>
      </c>
      <c r="M445" t="s">
        <v>80</v>
      </c>
      <c r="N445" t="s">
        <v>81</v>
      </c>
      <c r="O445" t="s">
        <v>57</v>
      </c>
      <c r="P445" t="s">
        <v>46</v>
      </c>
      <c r="Q445" t="s">
        <v>44</v>
      </c>
      <c r="R445" t="s">
        <v>45</v>
      </c>
      <c r="T445">
        <v>30</v>
      </c>
      <c r="U445">
        <v>-0.1</v>
      </c>
      <c r="V445">
        <v>-0.1</v>
      </c>
      <c r="W445">
        <v>-9.9999999999999395E-2</v>
      </c>
      <c r="X445">
        <v>-0.1</v>
      </c>
      <c r="Y445">
        <v>-0.1</v>
      </c>
      <c r="Z445">
        <v>-0.1</v>
      </c>
      <c r="AA445">
        <v>-0.1</v>
      </c>
      <c r="AB445">
        <v>-0.1</v>
      </c>
      <c r="AC445">
        <v>-0.1</v>
      </c>
      <c r="AD445">
        <v>-0.1</v>
      </c>
      <c r="AE445">
        <v>-0.1</v>
      </c>
      <c r="AG445">
        <f t="shared" si="48"/>
        <v>28.5</v>
      </c>
      <c r="AH445">
        <f t="shared" si="49"/>
        <v>29.5</v>
      </c>
      <c r="AI445">
        <f t="shared" si="50"/>
        <v>30.5</v>
      </c>
      <c r="AJ445">
        <f t="shared" si="51"/>
        <v>31.5</v>
      </c>
      <c r="AK445">
        <f t="shared" si="52"/>
        <v>-999</v>
      </c>
      <c r="AL445">
        <f t="shared" si="53"/>
        <v>-0.1</v>
      </c>
      <c r="AM445">
        <f t="shared" si="54"/>
        <v>-999</v>
      </c>
      <c r="AN445">
        <f t="shared" si="55"/>
        <v>-999</v>
      </c>
    </row>
    <row r="446" spans="1:40" x14ac:dyDescent="0.25">
      <c r="A446">
        <v>660</v>
      </c>
      <c r="B446" t="s">
        <v>29</v>
      </c>
      <c r="C446" t="s">
        <v>68</v>
      </c>
      <c r="D446" t="s">
        <v>79</v>
      </c>
      <c r="E446" t="s">
        <v>56</v>
      </c>
      <c r="F446" t="s">
        <v>33</v>
      </c>
      <c r="G446" t="s">
        <v>34</v>
      </c>
      <c r="H446" t="s">
        <v>73</v>
      </c>
      <c r="I446" t="s">
        <v>36</v>
      </c>
      <c r="J446" t="s">
        <v>37</v>
      </c>
      <c r="K446" t="s">
        <v>38</v>
      </c>
      <c r="L446" t="s">
        <v>39</v>
      </c>
      <c r="M446" t="s">
        <v>80</v>
      </c>
      <c r="N446" t="s">
        <v>81</v>
      </c>
      <c r="O446" t="s">
        <v>57</v>
      </c>
      <c r="P446" t="s">
        <v>46</v>
      </c>
      <c r="Q446" t="s">
        <v>71</v>
      </c>
      <c r="R446" t="s">
        <v>45</v>
      </c>
      <c r="T446">
        <v>30</v>
      </c>
      <c r="U446">
        <v>-0.1</v>
      </c>
      <c r="V446">
        <v>-0.1</v>
      </c>
      <c r="W446">
        <v>-9.9999999999999395E-2</v>
      </c>
      <c r="X446">
        <v>-0.1</v>
      </c>
      <c r="Y446">
        <v>-0.1</v>
      </c>
      <c r="Z446">
        <v>-0.1</v>
      </c>
      <c r="AA446">
        <v>-0.1</v>
      </c>
      <c r="AB446">
        <v>-0.1</v>
      </c>
      <c r="AC446">
        <v>-0.1</v>
      </c>
      <c r="AD446">
        <v>-0.1</v>
      </c>
      <c r="AE446">
        <v>-0.1</v>
      </c>
      <c r="AG446">
        <f t="shared" si="48"/>
        <v>28.5</v>
      </c>
      <c r="AH446">
        <f t="shared" si="49"/>
        <v>29.5</v>
      </c>
      <c r="AI446">
        <f t="shared" si="50"/>
        <v>30.5</v>
      </c>
      <c r="AJ446">
        <f t="shared" si="51"/>
        <v>31.5</v>
      </c>
      <c r="AK446">
        <f t="shared" si="52"/>
        <v>-999</v>
      </c>
      <c r="AL446">
        <f t="shared" si="53"/>
        <v>-0.1</v>
      </c>
      <c r="AM446">
        <f t="shared" si="54"/>
        <v>-999</v>
      </c>
      <c r="AN446">
        <f t="shared" si="55"/>
        <v>-999</v>
      </c>
    </row>
    <row r="447" spans="1:40" x14ac:dyDescent="0.25">
      <c r="A447">
        <v>661</v>
      </c>
      <c r="B447" t="s">
        <v>29</v>
      </c>
      <c r="C447" t="s">
        <v>68</v>
      </c>
      <c r="D447" t="s">
        <v>79</v>
      </c>
      <c r="E447" t="s">
        <v>56</v>
      </c>
      <c r="F447" t="s">
        <v>33</v>
      </c>
      <c r="G447" t="s">
        <v>34</v>
      </c>
      <c r="H447" t="s">
        <v>73</v>
      </c>
      <c r="I447" t="s">
        <v>47</v>
      </c>
      <c r="J447" t="s">
        <v>37</v>
      </c>
      <c r="K447" t="s">
        <v>38</v>
      </c>
      <c r="L447" t="s">
        <v>39</v>
      </c>
      <c r="M447" t="s">
        <v>80</v>
      </c>
      <c r="N447" t="s">
        <v>81</v>
      </c>
      <c r="O447" t="s">
        <v>57</v>
      </c>
      <c r="P447" t="s">
        <v>43</v>
      </c>
      <c r="Q447" t="s">
        <v>44</v>
      </c>
      <c r="R447" t="s">
        <v>45</v>
      </c>
      <c r="T447">
        <v>30</v>
      </c>
      <c r="U447">
        <v>-0.1</v>
      </c>
      <c r="V447">
        <v>-0.1</v>
      </c>
      <c r="W447">
        <v>-9.9999999999999395E-2</v>
      </c>
      <c r="X447">
        <v>-0.1</v>
      </c>
      <c r="Y447">
        <v>-0.1</v>
      </c>
      <c r="Z447">
        <v>-0.1</v>
      </c>
      <c r="AA447">
        <v>-0.1</v>
      </c>
      <c r="AB447">
        <v>-0.1</v>
      </c>
      <c r="AC447">
        <v>-0.1</v>
      </c>
      <c r="AD447">
        <v>-0.1</v>
      </c>
      <c r="AE447">
        <v>-0.1</v>
      </c>
      <c r="AG447">
        <f t="shared" si="48"/>
        <v>28.5</v>
      </c>
      <c r="AH447">
        <f t="shared" si="49"/>
        <v>29.5</v>
      </c>
      <c r="AI447">
        <f t="shared" si="50"/>
        <v>30.5</v>
      </c>
      <c r="AJ447">
        <f t="shared" si="51"/>
        <v>31.5</v>
      </c>
      <c r="AK447">
        <f t="shared" si="52"/>
        <v>-999</v>
      </c>
      <c r="AL447">
        <f t="shared" si="53"/>
        <v>-0.1</v>
      </c>
      <c r="AM447">
        <f t="shared" si="54"/>
        <v>-999</v>
      </c>
      <c r="AN447">
        <f t="shared" si="55"/>
        <v>-999</v>
      </c>
    </row>
    <row r="448" spans="1:40" x14ac:dyDescent="0.25">
      <c r="A448">
        <v>662</v>
      </c>
      <c r="B448" t="s">
        <v>29</v>
      </c>
      <c r="C448" t="s">
        <v>68</v>
      </c>
      <c r="D448" t="s">
        <v>79</v>
      </c>
      <c r="E448" t="s">
        <v>56</v>
      </c>
      <c r="F448" t="s">
        <v>33</v>
      </c>
      <c r="G448" t="s">
        <v>34</v>
      </c>
      <c r="H448" t="s">
        <v>73</v>
      </c>
      <c r="I448" t="s">
        <v>47</v>
      </c>
      <c r="J448" t="s">
        <v>37</v>
      </c>
      <c r="K448" t="s">
        <v>38</v>
      </c>
      <c r="L448" t="s">
        <v>39</v>
      </c>
      <c r="M448" t="s">
        <v>80</v>
      </c>
      <c r="N448" t="s">
        <v>81</v>
      </c>
      <c r="O448" t="s">
        <v>57</v>
      </c>
      <c r="P448" t="s">
        <v>43</v>
      </c>
      <c r="Q448" t="s">
        <v>71</v>
      </c>
      <c r="R448" t="s">
        <v>45</v>
      </c>
      <c r="T448">
        <v>30</v>
      </c>
      <c r="U448">
        <v>-0.1</v>
      </c>
      <c r="V448">
        <v>-0.1</v>
      </c>
      <c r="W448">
        <v>-9.9999999999999395E-2</v>
      </c>
      <c r="X448">
        <v>-0.1</v>
      </c>
      <c r="Y448">
        <v>-0.1</v>
      </c>
      <c r="Z448">
        <v>-0.1</v>
      </c>
      <c r="AA448">
        <v>-0.1</v>
      </c>
      <c r="AB448">
        <v>-0.1</v>
      </c>
      <c r="AC448">
        <v>-0.1</v>
      </c>
      <c r="AD448">
        <v>-0.1</v>
      </c>
      <c r="AE448">
        <v>-0.1</v>
      </c>
      <c r="AG448">
        <f t="shared" si="48"/>
        <v>28.5</v>
      </c>
      <c r="AH448">
        <f t="shared" si="49"/>
        <v>29.5</v>
      </c>
      <c r="AI448">
        <f t="shared" si="50"/>
        <v>30.5</v>
      </c>
      <c r="AJ448">
        <f t="shared" si="51"/>
        <v>31.5</v>
      </c>
      <c r="AK448">
        <f t="shared" si="52"/>
        <v>-999</v>
      </c>
      <c r="AL448">
        <f t="shared" si="53"/>
        <v>-0.1</v>
      </c>
      <c r="AM448">
        <f t="shared" si="54"/>
        <v>-999</v>
      </c>
      <c r="AN448">
        <f t="shared" si="55"/>
        <v>-999</v>
      </c>
    </row>
    <row r="449" spans="1:40" x14ac:dyDescent="0.25">
      <c r="A449">
        <v>663</v>
      </c>
      <c r="B449" t="s">
        <v>29</v>
      </c>
      <c r="C449" t="s">
        <v>68</v>
      </c>
      <c r="D449" t="s">
        <v>79</v>
      </c>
      <c r="E449" t="s">
        <v>56</v>
      </c>
      <c r="F449" t="s">
        <v>33</v>
      </c>
      <c r="G449" t="s">
        <v>34</v>
      </c>
      <c r="H449" t="s">
        <v>73</v>
      </c>
      <c r="I449" t="s">
        <v>47</v>
      </c>
      <c r="J449" t="s">
        <v>37</v>
      </c>
      <c r="K449" t="s">
        <v>38</v>
      </c>
      <c r="L449" t="s">
        <v>39</v>
      </c>
      <c r="M449" t="s">
        <v>80</v>
      </c>
      <c r="N449" t="s">
        <v>81</v>
      </c>
      <c r="O449" t="s">
        <v>57</v>
      </c>
      <c r="P449" t="s">
        <v>46</v>
      </c>
      <c r="Q449" t="s">
        <v>44</v>
      </c>
      <c r="R449" t="s">
        <v>45</v>
      </c>
      <c r="T449">
        <v>30</v>
      </c>
      <c r="U449">
        <v>-0.1</v>
      </c>
      <c r="V449">
        <v>-0.1</v>
      </c>
      <c r="W449">
        <v>-9.9999999999999395E-2</v>
      </c>
      <c r="X449">
        <v>-0.1</v>
      </c>
      <c r="Y449">
        <v>-0.1</v>
      </c>
      <c r="Z449">
        <v>-0.1</v>
      </c>
      <c r="AA449">
        <v>-0.1</v>
      </c>
      <c r="AB449">
        <v>-0.1</v>
      </c>
      <c r="AC449">
        <v>-0.1</v>
      </c>
      <c r="AD449">
        <v>-0.1</v>
      </c>
      <c r="AE449">
        <v>-0.1</v>
      </c>
      <c r="AG449">
        <f t="shared" si="48"/>
        <v>28.5</v>
      </c>
      <c r="AH449">
        <f t="shared" si="49"/>
        <v>29.5</v>
      </c>
      <c r="AI449">
        <f t="shared" si="50"/>
        <v>30.5</v>
      </c>
      <c r="AJ449">
        <f t="shared" si="51"/>
        <v>31.5</v>
      </c>
      <c r="AK449">
        <f t="shared" si="52"/>
        <v>-999</v>
      </c>
      <c r="AL449">
        <f t="shared" si="53"/>
        <v>-0.1</v>
      </c>
      <c r="AM449">
        <f t="shared" si="54"/>
        <v>-999</v>
      </c>
      <c r="AN449">
        <f t="shared" si="55"/>
        <v>-999</v>
      </c>
    </row>
    <row r="450" spans="1:40" x14ac:dyDescent="0.25">
      <c r="A450">
        <v>664</v>
      </c>
      <c r="B450" t="s">
        <v>29</v>
      </c>
      <c r="C450" t="s">
        <v>68</v>
      </c>
      <c r="D450" t="s">
        <v>79</v>
      </c>
      <c r="E450" t="s">
        <v>56</v>
      </c>
      <c r="F450" t="s">
        <v>33</v>
      </c>
      <c r="G450" t="s">
        <v>34</v>
      </c>
      <c r="H450" t="s">
        <v>73</v>
      </c>
      <c r="I450" t="s">
        <v>47</v>
      </c>
      <c r="J450" t="s">
        <v>37</v>
      </c>
      <c r="K450" t="s">
        <v>38</v>
      </c>
      <c r="L450" t="s">
        <v>39</v>
      </c>
      <c r="M450" t="s">
        <v>80</v>
      </c>
      <c r="N450" t="s">
        <v>81</v>
      </c>
      <c r="O450" t="s">
        <v>57</v>
      </c>
      <c r="P450" t="s">
        <v>46</v>
      </c>
      <c r="Q450" t="s">
        <v>71</v>
      </c>
      <c r="R450" t="s">
        <v>45</v>
      </c>
      <c r="T450">
        <v>30</v>
      </c>
      <c r="U450">
        <v>-0.1</v>
      </c>
      <c r="V450">
        <v>-0.1</v>
      </c>
      <c r="W450">
        <v>-9.9999999999999395E-2</v>
      </c>
      <c r="X450">
        <v>-0.1</v>
      </c>
      <c r="Y450">
        <v>-0.1</v>
      </c>
      <c r="Z450">
        <v>-0.1</v>
      </c>
      <c r="AA450">
        <v>-0.1</v>
      </c>
      <c r="AB450">
        <v>-0.1</v>
      </c>
      <c r="AC450">
        <v>-0.1</v>
      </c>
      <c r="AD450">
        <v>-0.1</v>
      </c>
      <c r="AE450">
        <v>-0.1</v>
      </c>
      <c r="AG450">
        <f t="shared" si="48"/>
        <v>28.5</v>
      </c>
      <c r="AH450">
        <f t="shared" si="49"/>
        <v>29.5</v>
      </c>
      <c r="AI450">
        <f t="shared" si="50"/>
        <v>30.5</v>
      </c>
      <c r="AJ450">
        <f t="shared" si="51"/>
        <v>31.5</v>
      </c>
      <c r="AK450">
        <f t="shared" si="52"/>
        <v>-999</v>
      </c>
      <c r="AL450">
        <f t="shared" si="53"/>
        <v>-0.1</v>
      </c>
      <c r="AM450">
        <f t="shared" si="54"/>
        <v>-999</v>
      </c>
      <c r="AN450">
        <f t="shared" si="55"/>
        <v>-999</v>
      </c>
    </row>
    <row r="451" spans="1:40" x14ac:dyDescent="0.25">
      <c r="A451">
        <v>745</v>
      </c>
      <c r="B451" t="s">
        <v>29</v>
      </c>
      <c r="C451" t="s">
        <v>82</v>
      </c>
      <c r="D451" t="s">
        <v>31</v>
      </c>
      <c r="E451" t="s">
        <v>56</v>
      </c>
      <c r="F451" t="s">
        <v>33</v>
      </c>
      <c r="G451" t="s">
        <v>34</v>
      </c>
      <c r="H451" t="s">
        <v>35</v>
      </c>
      <c r="I451" t="s">
        <v>36</v>
      </c>
      <c r="J451" t="s">
        <v>37</v>
      </c>
      <c r="K451" t="s">
        <v>38</v>
      </c>
      <c r="L451" t="s">
        <v>39</v>
      </c>
      <c r="M451" t="s">
        <v>40</v>
      </c>
      <c r="N451" t="s">
        <v>41</v>
      </c>
      <c r="O451" t="s">
        <v>57</v>
      </c>
      <c r="P451" t="s">
        <v>43</v>
      </c>
      <c r="Q451" t="s">
        <v>44</v>
      </c>
      <c r="R451" t="s">
        <v>45</v>
      </c>
      <c r="T451">
        <v>30</v>
      </c>
      <c r="U451">
        <v>-0.1</v>
      </c>
      <c r="V451">
        <v>-0.1</v>
      </c>
      <c r="W451">
        <v>-9.9999999999999395E-2</v>
      </c>
      <c r="X451">
        <v>-0.1</v>
      </c>
      <c r="Y451">
        <v>-0.1</v>
      </c>
      <c r="Z451">
        <v>-0.1</v>
      </c>
      <c r="AA451">
        <v>-0.1</v>
      </c>
      <c r="AB451">
        <v>-0.1</v>
      </c>
      <c r="AC451">
        <v>-0.1</v>
      </c>
      <c r="AD451">
        <v>-0.1</v>
      </c>
      <c r="AE451">
        <v>-0.1</v>
      </c>
      <c r="AG451">
        <f t="shared" si="48"/>
        <v>28.5</v>
      </c>
      <c r="AH451">
        <f t="shared" si="49"/>
        <v>29.5</v>
      </c>
      <c r="AI451">
        <f t="shared" si="50"/>
        <v>30.5</v>
      </c>
      <c r="AJ451">
        <f t="shared" si="51"/>
        <v>31.5</v>
      </c>
      <c r="AK451">
        <f t="shared" si="52"/>
        <v>-999</v>
      </c>
      <c r="AL451">
        <f t="shared" si="53"/>
        <v>-999</v>
      </c>
      <c r="AM451">
        <f t="shared" si="54"/>
        <v>-0.1</v>
      </c>
      <c r="AN451">
        <f t="shared" si="55"/>
        <v>-999</v>
      </c>
    </row>
    <row r="452" spans="1:40" x14ac:dyDescent="0.25">
      <c r="A452">
        <v>746</v>
      </c>
      <c r="B452" t="s">
        <v>29</v>
      </c>
      <c r="C452" t="s">
        <v>82</v>
      </c>
      <c r="D452" t="s">
        <v>31</v>
      </c>
      <c r="E452" t="s">
        <v>56</v>
      </c>
      <c r="F452" t="s">
        <v>33</v>
      </c>
      <c r="G452" t="s">
        <v>34</v>
      </c>
      <c r="H452" t="s">
        <v>35</v>
      </c>
      <c r="I452" t="s">
        <v>36</v>
      </c>
      <c r="J452" t="s">
        <v>37</v>
      </c>
      <c r="K452" t="s">
        <v>38</v>
      </c>
      <c r="L452" t="s">
        <v>39</v>
      </c>
      <c r="M452" t="s">
        <v>40</v>
      </c>
      <c r="N452" t="s">
        <v>41</v>
      </c>
      <c r="O452" t="s">
        <v>57</v>
      </c>
      <c r="P452" t="s">
        <v>43</v>
      </c>
      <c r="Q452" t="s">
        <v>71</v>
      </c>
      <c r="R452" t="s">
        <v>45</v>
      </c>
      <c r="T452">
        <v>30</v>
      </c>
      <c r="U452">
        <v>-0.1</v>
      </c>
      <c r="V452">
        <v>-0.1</v>
      </c>
      <c r="W452">
        <v>-9.9999999999999395E-2</v>
      </c>
      <c r="X452">
        <v>-0.1</v>
      </c>
      <c r="Y452">
        <v>-0.1</v>
      </c>
      <c r="Z452">
        <v>-0.1</v>
      </c>
      <c r="AA452">
        <v>-0.1</v>
      </c>
      <c r="AB452">
        <v>-0.1</v>
      </c>
      <c r="AC452">
        <v>-0.1</v>
      </c>
      <c r="AD452">
        <v>-0.1</v>
      </c>
      <c r="AE452">
        <v>-0.1</v>
      </c>
      <c r="AG452">
        <f t="shared" ref="AG452:AG515" si="56">$T452-1.5</f>
        <v>28.5</v>
      </c>
      <c r="AH452">
        <f t="shared" ref="AH452:AH515" si="57">$T452-0.5</f>
        <v>29.5</v>
      </c>
      <c r="AI452">
        <f t="shared" ref="AI452:AI515" si="58">$T452+0.5</f>
        <v>30.5</v>
      </c>
      <c r="AJ452">
        <f t="shared" ref="AJ452:AJ515" si="59">$T452+1.5</f>
        <v>31.5</v>
      </c>
      <c r="AK452">
        <f t="shared" ref="AK452:AK515" si="60">IF($C452="5_continue_40m3s",$AB452,-999)</f>
        <v>-999</v>
      </c>
      <c r="AL452">
        <f t="shared" ref="AL452:AL515" si="61">IF($C452="3_continue_25m3s",$AB452,-999)</f>
        <v>-999</v>
      </c>
      <c r="AM452">
        <f t="shared" ref="AM452:AM515" si="62">IF($C452="4_continue_25m3s_winterdoorspoeling",$AB452,-999)</f>
        <v>-0.1</v>
      </c>
      <c r="AN452">
        <f t="shared" ref="AN452:AN515" si="63">IF($C452="1_continue_15m3s",$AB452,-999)</f>
        <v>-999</v>
      </c>
    </row>
    <row r="453" spans="1:40" x14ac:dyDescent="0.25">
      <c r="A453">
        <v>747</v>
      </c>
      <c r="B453" t="s">
        <v>29</v>
      </c>
      <c r="C453" t="s">
        <v>82</v>
      </c>
      <c r="D453" t="s">
        <v>31</v>
      </c>
      <c r="E453" t="s">
        <v>56</v>
      </c>
      <c r="F453" t="s">
        <v>33</v>
      </c>
      <c r="G453" t="s">
        <v>34</v>
      </c>
      <c r="H453" t="s">
        <v>35</v>
      </c>
      <c r="I453" t="s">
        <v>36</v>
      </c>
      <c r="J453" t="s">
        <v>37</v>
      </c>
      <c r="K453" t="s">
        <v>38</v>
      </c>
      <c r="L453" t="s">
        <v>39</v>
      </c>
      <c r="M453" t="s">
        <v>40</v>
      </c>
      <c r="N453" t="s">
        <v>41</v>
      </c>
      <c r="O453" t="s">
        <v>57</v>
      </c>
      <c r="P453" t="s">
        <v>46</v>
      </c>
      <c r="Q453" t="s">
        <v>44</v>
      </c>
      <c r="R453" t="s">
        <v>45</v>
      </c>
      <c r="T453">
        <v>30</v>
      </c>
      <c r="U453">
        <v>-0.1</v>
      </c>
      <c r="V453">
        <v>-0.1</v>
      </c>
      <c r="W453">
        <v>-9.9999999999999395E-2</v>
      </c>
      <c r="X453">
        <v>-0.1</v>
      </c>
      <c r="Y453">
        <v>-0.1</v>
      </c>
      <c r="Z453">
        <v>-0.1</v>
      </c>
      <c r="AA453">
        <v>-0.1</v>
      </c>
      <c r="AB453">
        <v>-0.1</v>
      </c>
      <c r="AC453">
        <v>-0.1</v>
      </c>
      <c r="AD453">
        <v>-0.1</v>
      </c>
      <c r="AE453">
        <v>-0.1</v>
      </c>
      <c r="AG453">
        <f t="shared" si="56"/>
        <v>28.5</v>
      </c>
      <c r="AH453">
        <f t="shared" si="57"/>
        <v>29.5</v>
      </c>
      <c r="AI453">
        <f t="shared" si="58"/>
        <v>30.5</v>
      </c>
      <c r="AJ453">
        <f t="shared" si="59"/>
        <v>31.5</v>
      </c>
      <c r="AK453">
        <f t="shared" si="60"/>
        <v>-999</v>
      </c>
      <c r="AL453">
        <f t="shared" si="61"/>
        <v>-999</v>
      </c>
      <c r="AM453">
        <f t="shared" si="62"/>
        <v>-0.1</v>
      </c>
      <c r="AN453">
        <f t="shared" si="63"/>
        <v>-999</v>
      </c>
    </row>
    <row r="454" spans="1:40" x14ac:dyDescent="0.25">
      <c r="A454">
        <v>748</v>
      </c>
      <c r="B454" t="s">
        <v>29</v>
      </c>
      <c r="C454" t="s">
        <v>82</v>
      </c>
      <c r="D454" t="s">
        <v>31</v>
      </c>
      <c r="E454" t="s">
        <v>56</v>
      </c>
      <c r="F454" t="s">
        <v>33</v>
      </c>
      <c r="G454" t="s">
        <v>34</v>
      </c>
      <c r="H454" t="s">
        <v>35</v>
      </c>
      <c r="I454" t="s">
        <v>36</v>
      </c>
      <c r="J454" t="s">
        <v>37</v>
      </c>
      <c r="K454" t="s">
        <v>38</v>
      </c>
      <c r="L454" t="s">
        <v>39</v>
      </c>
      <c r="M454" t="s">
        <v>40</v>
      </c>
      <c r="N454" t="s">
        <v>41</v>
      </c>
      <c r="O454" t="s">
        <v>57</v>
      </c>
      <c r="P454" t="s">
        <v>46</v>
      </c>
      <c r="Q454" t="s">
        <v>71</v>
      </c>
      <c r="R454" t="s">
        <v>45</v>
      </c>
      <c r="T454">
        <v>30</v>
      </c>
      <c r="U454">
        <v>-0.1</v>
      </c>
      <c r="V454">
        <v>-0.1</v>
      </c>
      <c r="W454">
        <v>-9.9999999999999395E-2</v>
      </c>
      <c r="X454">
        <v>-0.1</v>
      </c>
      <c r="Y454">
        <v>-0.1</v>
      </c>
      <c r="Z454">
        <v>-0.1</v>
      </c>
      <c r="AA454">
        <v>-0.1</v>
      </c>
      <c r="AB454">
        <v>-0.1</v>
      </c>
      <c r="AC454">
        <v>-0.1</v>
      </c>
      <c r="AD454">
        <v>-0.1</v>
      </c>
      <c r="AE454">
        <v>-0.1</v>
      </c>
      <c r="AG454">
        <f t="shared" si="56"/>
        <v>28.5</v>
      </c>
      <c r="AH454">
        <f t="shared" si="57"/>
        <v>29.5</v>
      </c>
      <c r="AI454">
        <f t="shared" si="58"/>
        <v>30.5</v>
      </c>
      <c r="AJ454">
        <f t="shared" si="59"/>
        <v>31.5</v>
      </c>
      <c r="AK454">
        <f t="shared" si="60"/>
        <v>-999</v>
      </c>
      <c r="AL454">
        <f t="shared" si="61"/>
        <v>-999</v>
      </c>
      <c r="AM454">
        <f t="shared" si="62"/>
        <v>-0.1</v>
      </c>
      <c r="AN454">
        <f t="shared" si="63"/>
        <v>-999</v>
      </c>
    </row>
    <row r="455" spans="1:40" x14ac:dyDescent="0.25">
      <c r="A455">
        <v>749</v>
      </c>
      <c r="B455" t="s">
        <v>29</v>
      </c>
      <c r="C455" t="s">
        <v>82</v>
      </c>
      <c r="D455" t="s">
        <v>31</v>
      </c>
      <c r="E455" t="s">
        <v>56</v>
      </c>
      <c r="F455" t="s">
        <v>33</v>
      </c>
      <c r="G455" t="s">
        <v>34</v>
      </c>
      <c r="H455" t="s">
        <v>35</v>
      </c>
      <c r="I455" t="s">
        <v>47</v>
      </c>
      <c r="J455" t="s">
        <v>37</v>
      </c>
      <c r="K455" t="s">
        <v>38</v>
      </c>
      <c r="L455" t="s">
        <v>39</v>
      </c>
      <c r="M455" t="s">
        <v>40</v>
      </c>
      <c r="N455" t="s">
        <v>41</v>
      </c>
      <c r="O455" t="s">
        <v>57</v>
      </c>
      <c r="P455" t="s">
        <v>43</v>
      </c>
      <c r="Q455" t="s">
        <v>44</v>
      </c>
      <c r="R455" t="s">
        <v>45</v>
      </c>
      <c r="T455">
        <v>30</v>
      </c>
      <c r="U455">
        <v>-0.1</v>
      </c>
      <c r="V455">
        <v>-0.1</v>
      </c>
      <c r="W455">
        <v>-9.9999999999999395E-2</v>
      </c>
      <c r="X455">
        <v>-0.1</v>
      </c>
      <c r="Y455">
        <v>-0.1</v>
      </c>
      <c r="Z455">
        <v>-0.1</v>
      </c>
      <c r="AA455">
        <v>-0.1</v>
      </c>
      <c r="AB455">
        <v>-0.1</v>
      </c>
      <c r="AC455">
        <v>-0.1</v>
      </c>
      <c r="AD455">
        <v>-0.1</v>
      </c>
      <c r="AE455">
        <v>-0.1</v>
      </c>
      <c r="AG455">
        <f t="shared" si="56"/>
        <v>28.5</v>
      </c>
      <c r="AH455">
        <f t="shared" si="57"/>
        <v>29.5</v>
      </c>
      <c r="AI455">
        <f t="shared" si="58"/>
        <v>30.5</v>
      </c>
      <c r="AJ455">
        <f t="shared" si="59"/>
        <v>31.5</v>
      </c>
      <c r="AK455">
        <f t="shared" si="60"/>
        <v>-999</v>
      </c>
      <c r="AL455">
        <f t="shared" si="61"/>
        <v>-999</v>
      </c>
      <c r="AM455">
        <f t="shared" si="62"/>
        <v>-0.1</v>
      </c>
      <c r="AN455">
        <f t="shared" si="63"/>
        <v>-999</v>
      </c>
    </row>
    <row r="456" spans="1:40" x14ac:dyDescent="0.25">
      <c r="A456">
        <v>750</v>
      </c>
      <c r="B456" t="s">
        <v>29</v>
      </c>
      <c r="C456" t="s">
        <v>82</v>
      </c>
      <c r="D456" t="s">
        <v>31</v>
      </c>
      <c r="E456" t="s">
        <v>56</v>
      </c>
      <c r="F456" t="s">
        <v>33</v>
      </c>
      <c r="G456" t="s">
        <v>34</v>
      </c>
      <c r="H456" t="s">
        <v>35</v>
      </c>
      <c r="I456" t="s">
        <v>47</v>
      </c>
      <c r="J456" t="s">
        <v>37</v>
      </c>
      <c r="K456" t="s">
        <v>38</v>
      </c>
      <c r="L456" t="s">
        <v>39</v>
      </c>
      <c r="M456" t="s">
        <v>40</v>
      </c>
      <c r="N456" t="s">
        <v>41</v>
      </c>
      <c r="O456" t="s">
        <v>57</v>
      </c>
      <c r="P456" t="s">
        <v>43</v>
      </c>
      <c r="Q456" t="s">
        <v>71</v>
      </c>
      <c r="R456" t="s">
        <v>45</v>
      </c>
      <c r="T456">
        <v>30</v>
      </c>
      <c r="U456">
        <v>-0.1</v>
      </c>
      <c r="V456">
        <v>-0.1</v>
      </c>
      <c r="W456">
        <v>-9.9999999999999395E-2</v>
      </c>
      <c r="X456">
        <v>-0.1</v>
      </c>
      <c r="Y456">
        <v>-0.1</v>
      </c>
      <c r="Z456">
        <v>-0.1</v>
      </c>
      <c r="AA456">
        <v>-0.1</v>
      </c>
      <c r="AB456">
        <v>-0.1</v>
      </c>
      <c r="AC456">
        <v>-0.1</v>
      </c>
      <c r="AD456">
        <v>-0.1</v>
      </c>
      <c r="AE456">
        <v>-0.1</v>
      </c>
      <c r="AG456">
        <f t="shared" si="56"/>
        <v>28.5</v>
      </c>
      <c r="AH456">
        <f t="shared" si="57"/>
        <v>29.5</v>
      </c>
      <c r="AI456">
        <f t="shared" si="58"/>
        <v>30.5</v>
      </c>
      <c r="AJ456">
        <f t="shared" si="59"/>
        <v>31.5</v>
      </c>
      <c r="AK456">
        <f t="shared" si="60"/>
        <v>-999</v>
      </c>
      <c r="AL456">
        <f t="shared" si="61"/>
        <v>-999</v>
      </c>
      <c r="AM456">
        <f t="shared" si="62"/>
        <v>-0.1</v>
      </c>
      <c r="AN456">
        <f t="shared" si="63"/>
        <v>-999</v>
      </c>
    </row>
    <row r="457" spans="1:40" x14ac:dyDescent="0.25">
      <c r="A457">
        <v>751</v>
      </c>
      <c r="B457" t="s">
        <v>29</v>
      </c>
      <c r="C457" t="s">
        <v>82</v>
      </c>
      <c r="D457" t="s">
        <v>31</v>
      </c>
      <c r="E457" t="s">
        <v>56</v>
      </c>
      <c r="F457" t="s">
        <v>33</v>
      </c>
      <c r="G457" t="s">
        <v>34</v>
      </c>
      <c r="H457" t="s">
        <v>35</v>
      </c>
      <c r="I457" t="s">
        <v>47</v>
      </c>
      <c r="J457" t="s">
        <v>37</v>
      </c>
      <c r="K457" t="s">
        <v>38</v>
      </c>
      <c r="L457" t="s">
        <v>39</v>
      </c>
      <c r="M457" t="s">
        <v>40</v>
      </c>
      <c r="N457" t="s">
        <v>41</v>
      </c>
      <c r="O457" t="s">
        <v>57</v>
      </c>
      <c r="P457" t="s">
        <v>46</v>
      </c>
      <c r="Q457" t="s">
        <v>44</v>
      </c>
      <c r="R457" t="s">
        <v>45</v>
      </c>
      <c r="T457">
        <v>30</v>
      </c>
      <c r="U457">
        <v>-0.1</v>
      </c>
      <c r="V457">
        <v>-0.1</v>
      </c>
      <c r="W457">
        <v>-9.9999999999999395E-2</v>
      </c>
      <c r="X457">
        <v>-0.1</v>
      </c>
      <c r="Y457">
        <v>-0.1</v>
      </c>
      <c r="Z457">
        <v>-0.1</v>
      </c>
      <c r="AA457">
        <v>-0.1</v>
      </c>
      <c r="AB457">
        <v>-0.1</v>
      </c>
      <c r="AC457">
        <v>-0.1</v>
      </c>
      <c r="AD457">
        <v>-0.1</v>
      </c>
      <c r="AE457">
        <v>-0.1</v>
      </c>
      <c r="AG457">
        <f t="shared" si="56"/>
        <v>28.5</v>
      </c>
      <c r="AH457">
        <f t="shared" si="57"/>
        <v>29.5</v>
      </c>
      <c r="AI457">
        <f t="shared" si="58"/>
        <v>30.5</v>
      </c>
      <c r="AJ457">
        <f t="shared" si="59"/>
        <v>31.5</v>
      </c>
      <c r="AK457">
        <f t="shared" si="60"/>
        <v>-999</v>
      </c>
      <c r="AL457">
        <f t="shared" si="61"/>
        <v>-999</v>
      </c>
      <c r="AM457">
        <f t="shared" si="62"/>
        <v>-0.1</v>
      </c>
      <c r="AN457">
        <f t="shared" si="63"/>
        <v>-999</v>
      </c>
    </row>
    <row r="458" spans="1:40" x14ac:dyDescent="0.25">
      <c r="A458">
        <v>752</v>
      </c>
      <c r="B458" t="s">
        <v>29</v>
      </c>
      <c r="C458" t="s">
        <v>82</v>
      </c>
      <c r="D458" t="s">
        <v>31</v>
      </c>
      <c r="E458" t="s">
        <v>56</v>
      </c>
      <c r="F458" t="s">
        <v>33</v>
      </c>
      <c r="G458" t="s">
        <v>34</v>
      </c>
      <c r="H458" t="s">
        <v>35</v>
      </c>
      <c r="I458" t="s">
        <v>47</v>
      </c>
      <c r="J458" t="s">
        <v>37</v>
      </c>
      <c r="K458" t="s">
        <v>38</v>
      </c>
      <c r="L458" t="s">
        <v>39</v>
      </c>
      <c r="M458" t="s">
        <v>40</v>
      </c>
      <c r="N458" t="s">
        <v>41</v>
      </c>
      <c r="O458" t="s">
        <v>57</v>
      </c>
      <c r="P458" t="s">
        <v>46</v>
      </c>
      <c r="Q458" t="s">
        <v>71</v>
      </c>
      <c r="R458" t="s">
        <v>45</v>
      </c>
      <c r="T458">
        <v>30</v>
      </c>
      <c r="U458">
        <v>-0.1</v>
      </c>
      <c r="V458">
        <v>-0.1</v>
      </c>
      <c r="W458">
        <v>-9.9999999999999395E-2</v>
      </c>
      <c r="X458">
        <v>-0.1</v>
      </c>
      <c r="Y458">
        <v>-0.1</v>
      </c>
      <c r="Z458">
        <v>-0.1</v>
      </c>
      <c r="AA458">
        <v>-0.1</v>
      </c>
      <c r="AB458">
        <v>-0.1</v>
      </c>
      <c r="AC458">
        <v>-0.1</v>
      </c>
      <c r="AD458">
        <v>-0.1</v>
      </c>
      <c r="AE458">
        <v>-0.1</v>
      </c>
      <c r="AG458">
        <f t="shared" si="56"/>
        <v>28.5</v>
      </c>
      <c r="AH458">
        <f t="shared" si="57"/>
        <v>29.5</v>
      </c>
      <c r="AI458">
        <f t="shared" si="58"/>
        <v>30.5</v>
      </c>
      <c r="AJ458">
        <f t="shared" si="59"/>
        <v>31.5</v>
      </c>
      <c r="AK458">
        <f t="shared" si="60"/>
        <v>-999</v>
      </c>
      <c r="AL458">
        <f t="shared" si="61"/>
        <v>-999</v>
      </c>
      <c r="AM458">
        <f t="shared" si="62"/>
        <v>-0.1</v>
      </c>
      <c r="AN458">
        <f t="shared" si="63"/>
        <v>-999</v>
      </c>
    </row>
    <row r="459" spans="1:40" x14ac:dyDescent="0.25">
      <c r="A459">
        <v>833</v>
      </c>
      <c r="B459" t="s">
        <v>29</v>
      </c>
      <c r="C459" t="s">
        <v>82</v>
      </c>
      <c r="D459" t="s">
        <v>72</v>
      </c>
      <c r="E459" t="s">
        <v>56</v>
      </c>
      <c r="F459" t="s">
        <v>33</v>
      </c>
      <c r="G459" t="s">
        <v>34</v>
      </c>
      <c r="H459" t="s">
        <v>73</v>
      </c>
      <c r="I459" t="s">
        <v>36</v>
      </c>
      <c r="J459" t="s">
        <v>37</v>
      </c>
      <c r="K459" t="s">
        <v>38</v>
      </c>
      <c r="L459" t="s">
        <v>39</v>
      </c>
      <c r="M459" t="s">
        <v>74</v>
      </c>
      <c r="N459" t="s">
        <v>75</v>
      </c>
      <c r="O459" t="s">
        <v>57</v>
      </c>
      <c r="P459" t="s">
        <v>43</v>
      </c>
      <c r="Q459" t="s">
        <v>44</v>
      </c>
      <c r="R459" t="s">
        <v>45</v>
      </c>
      <c r="T459">
        <v>30</v>
      </c>
      <c r="U459">
        <v>-0.1</v>
      </c>
      <c r="V459">
        <v>-0.1</v>
      </c>
      <c r="W459">
        <v>-9.9999999999999395E-2</v>
      </c>
      <c r="X459">
        <v>-0.1</v>
      </c>
      <c r="Y459">
        <v>-0.1</v>
      </c>
      <c r="Z459">
        <v>-0.1</v>
      </c>
      <c r="AA459">
        <v>-0.1</v>
      </c>
      <c r="AB459">
        <v>-0.1</v>
      </c>
      <c r="AC459">
        <v>-0.1</v>
      </c>
      <c r="AD459">
        <v>-0.1</v>
      </c>
      <c r="AE459">
        <v>-0.1</v>
      </c>
      <c r="AG459">
        <f t="shared" si="56"/>
        <v>28.5</v>
      </c>
      <c r="AH459">
        <f t="shared" si="57"/>
        <v>29.5</v>
      </c>
      <c r="AI459">
        <f t="shared" si="58"/>
        <v>30.5</v>
      </c>
      <c r="AJ459">
        <f t="shared" si="59"/>
        <v>31.5</v>
      </c>
      <c r="AK459">
        <f t="shared" si="60"/>
        <v>-999</v>
      </c>
      <c r="AL459">
        <f t="shared" si="61"/>
        <v>-999</v>
      </c>
      <c r="AM459">
        <f t="shared" si="62"/>
        <v>-0.1</v>
      </c>
      <c r="AN459">
        <f t="shared" si="63"/>
        <v>-999</v>
      </c>
    </row>
    <row r="460" spans="1:40" x14ac:dyDescent="0.25">
      <c r="A460">
        <v>834</v>
      </c>
      <c r="B460" t="s">
        <v>29</v>
      </c>
      <c r="C460" t="s">
        <v>82</v>
      </c>
      <c r="D460" t="s">
        <v>72</v>
      </c>
      <c r="E460" t="s">
        <v>56</v>
      </c>
      <c r="F460" t="s">
        <v>33</v>
      </c>
      <c r="G460" t="s">
        <v>34</v>
      </c>
      <c r="H460" t="s">
        <v>73</v>
      </c>
      <c r="I460" t="s">
        <v>36</v>
      </c>
      <c r="J460" t="s">
        <v>37</v>
      </c>
      <c r="K460" t="s">
        <v>38</v>
      </c>
      <c r="L460" t="s">
        <v>39</v>
      </c>
      <c r="M460" t="s">
        <v>74</v>
      </c>
      <c r="N460" t="s">
        <v>75</v>
      </c>
      <c r="O460" t="s">
        <v>57</v>
      </c>
      <c r="P460" t="s">
        <v>43</v>
      </c>
      <c r="Q460" t="s">
        <v>71</v>
      </c>
      <c r="R460" t="s">
        <v>45</v>
      </c>
      <c r="T460">
        <v>30</v>
      </c>
      <c r="U460">
        <v>-0.1</v>
      </c>
      <c r="V460">
        <v>-0.1</v>
      </c>
      <c r="W460">
        <v>-9.9999999999999395E-2</v>
      </c>
      <c r="X460">
        <v>-0.1</v>
      </c>
      <c r="Y460">
        <v>-0.1</v>
      </c>
      <c r="Z460">
        <v>-0.1</v>
      </c>
      <c r="AA460">
        <v>-0.1</v>
      </c>
      <c r="AB460">
        <v>-0.1</v>
      </c>
      <c r="AC460">
        <v>-0.1</v>
      </c>
      <c r="AD460">
        <v>-0.1</v>
      </c>
      <c r="AE460">
        <v>-0.1</v>
      </c>
      <c r="AG460">
        <f t="shared" si="56"/>
        <v>28.5</v>
      </c>
      <c r="AH460">
        <f t="shared" si="57"/>
        <v>29.5</v>
      </c>
      <c r="AI460">
        <f t="shared" si="58"/>
        <v>30.5</v>
      </c>
      <c r="AJ460">
        <f t="shared" si="59"/>
        <v>31.5</v>
      </c>
      <c r="AK460">
        <f t="shared" si="60"/>
        <v>-999</v>
      </c>
      <c r="AL460">
        <f t="shared" si="61"/>
        <v>-999</v>
      </c>
      <c r="AM460">
        <f t="shared" si="62"/>
        <v>-0.1</v>
      </c>
      <c r="AN460">
        <f t="shared" si="63"/>
        <v>-999</v>
      </c>
    </row>
    <row r="461" spans="1:40" x14ac:dyDescent="0.25">
      <c r="A461">
        <v>835</v>
      </c>
      <c r="B461" t="s">
        <v>29</v>
      </c>
      <c r="C461" t="s">
        <v>82</v>
      </c>
      <c r="D461" t="s">
        <v>72</v>
      </c>
      <c r="E461" t="s">
        <v>56</v>
      </c>
      <c r="F461" t="s">
        <v>33</v>
      </c>
      <c r="G461" t="s">
        <v>34</v>
      </c>
      <c r="H461" t="s">
        <v>73</v>
      </c>
      <c r="I461" t="s">
        <v>36</v>
      </c>
      <c r="J461" t="s">
        <v>37</v>
      </c>
      <c r="K461" t="s">
        <v>38</v>
      </c>
      <c r="L461" t="s">
        <v>39</v>
      </c>
      <c r="M461" t="s">
        <v>74</v>
      </c>
      <c r="N461" t="s">
        <v>75</v>
      </c>
      <c r="O461" t="s">
        <v>57</v>
      </c>
      <c r="P461" t="s">
        <v>46</v>
      </c>
      <c r="Q461" t="s">
        <v>44</v>
      </c>
      <c r="R461" t="s">
        <v>45</v>
      </c>
      <c r="T461">
        <v>30</v>
      </c>
      <c r="U461">
        <v>-0.1</v>
      </c>
      <c r="V461">
        <v>-0.1</v>
      </c>
      <c r="W461">
        <v>-9.9999999999999395E-2</v>
      </c>
      <c r="X461">
        <v>-0.1</v>
      </c>
      <c r="Y461">
        <v>-0.1</v>
      </c>
      <c r="Z461">
        <v>-0.1</v>
      </c>
      <c r="AA461">
        <v>-0.1</v>
      </c>
      <c r="AB461">
        <v>-0.1</v>
      </c>
      <c r="AC461">
        <v>-0.1</v>
      </c>
      <c r="AD461">
        <v>-0.1</v>
      </c>
      <c r="AE461">
        <v>-0.1</v>
      </c>
      <c r="AG461">
        <f t="shared" si="56"/>
        <v>28.5</v>
      </c>
      <c r="AH461">
        <f t="shared" si="57"/>
        <v>29.5</v>
      </c>
      <c r="AI461">
        <f t="shared" si="58"/>
        <v>30.5</v>
      </c>
      <c r="AJ461">
        <f t="shared" si="59"/>
        <v>31.5</v>
      </c>
      <c r="AK461">
        <f t="shared" si="60"/>
        <v>-999</v>
      </c>
      <c r="AL461">
        <f t="shared" si="61"/>
        <v>-999</v>
      </c>
      <c r="AM461">
        <f t="shared" si="62"/>
        <v>-0.1</v>
      </c>
      <c r="AN461">
        <f t="shared" si="63"/>
        <v>-999</v>
      </c>
    </row>
    <row r="462" spans="1:40" x14ac:dyDescent="0.25">
      <c r="A462">
        <v>836</v>
      </c>
      <c r="B462" t="s">
        <v>29</v>
      </c>
      <c r="C462" t="s">
        <v>82</v>
      </c>
      <c r="D462" t="s">
        <v>72</v>
      </c>
      <c r="E462" t="s">
        <v>56</v>
      </c>
      <c r="F462" t="s">
        <v>33</v>
      </c>
      <c r="G462" t="s">
        <v>34</v>
      </c>
      <c r="H462" t="s">
        <v>73</v>
      </c>
      <c r="I462" t="s">
        <v>36</v>
      </c>
      <c r="J462" t="s">
        <v>37</v>
      </c>
      <c r="K462" t="s">
        <v>38</v>
      </c>
      <c r="L462" t="s">
        <v>39</v>
      </c>
      <c r="M462" t="s">
        <v>74</v>
      </c>
      <c r="N462" t="s">
        <v>75</v>
      </c>
      <c r="O462" t="s">
        <v>57</v>
      </c>
      <c r="P462" t="s">
        <v>46</v>
      </c>
      <c r="Q462" t="s">
        <v>71</v>
      </c>
      <c r="R462" t="s">
        <v>45</v>
      </c>
      <c r="T462">
        <v>30</v>
      </c>
      <c r="U462">
        <v>-0.1</v>
      </c>
      <c r="V462">
        <v>-0.1</v>
      </c>
      <c r="W462">
        <v>-9.9999999999999395E-2</v>
      </c>
      <c r="X462">
        <v>-0.1</v>
      </c>
      <c r="Y462">
        <v>-0.1</v>
      </c>
      <c r="Z462">
        <v>-0.1</v>
      </c>
      <c r="AA462">
        <v>-0.1</v>
      </c>
      <c r="AB462">
        <v>-0.1</v>
      </c>
      <c r="AC462">
        <v>-0.1</v>
      </c>
      <c r="AD462">
        <v>-0.1</v>
      </c>
      <c r="AE462">
        <v>-0.1</v>
      </c>
      <c r="AG462">
        <f t="shared" si="56"/>
        <v>28.5</v>
      </c>
      <c r="AH462">
        <f t="shared" si="57"/>
        <v>29.5</v>
      </c>
      <c r="AI462">
        <f t="shared" si="58"/>
        <v>30.5</v>
      </c>
      <c r="AJ462">
        <f t="shared" si="59"/>
        <v>31.5</v>
      </c>
      <c r="AK462">
        <f t="shared" si="60"/>
        <v>-999</v>
      </c>
      <c r="AL462">
        <f t="shared" si="61"/>
        <v>-999</v>
      </c>
      <c r="AM462">
        <f t="shared" si="62"/>
        <v>-0.1</v>
      </c>
      <c r="AN462">
        <f t="shared" si="63"/>
        <v>-999</v>
      </c>
    </row>
    <row r="463" spans="1:40" x14ac:dyDescent="0.25">
      <c r="A463">
        <v>837</v>
      </c>
      <c r="B463" t="s">
        <v>29</v>
      </c>
      <c r="C463" t="s">
        <v>82</v>
      </c>
      <c r="D463" t="s">
        <v>72</v>
      </c>
      <c r="E463" t="s">
        <v>56</v>
      </c>
      <c r="F463" t="s">
        <v>33</v>
      </c>
      <c r="G463" t="s">
        <v>34</v>
      </c>
      <c r="H463" t="s">
        <v>73</v>
      </c>
      <c r="I463" t="s">
        <v>47</v>
      </c>
      <c r="J463" t="s">
        <v>37</v>
      </c>
      <c r="K463" t="s">
        <v>38</v>
      </c>
      <c r="L463" t="s">
        <v>39</v>
      </c>
      <c r="M463" t="s">
        <v>74</v>
      </c>
      <c r="N463" t="s">
        <v>75</v>
      </c>
      <c r="O463" t="s">
        <v>57</v>
      </c>
      <c r="P463" t="s">
        <v>43</v>
      </c>
      <c r="Q463" t="s">
        <v>44</v>
      </c>
      <c r="R463" t="s">
        <v>45</v>
      </c>
      <c r="T463">
        <v>30</v>
      </c>
      <c r="U463">
        <v>-0.1</v>
      </c>
      <c r="V463">
        <v>-0.1</v>
      </c>
      <c r="W463">
        <v>-9.9999999999999395E-2</v>
      </c>
      <c r="X463">
        <v>-0.1</v>
      </c>
      <c r="Y463">
        <v>-0.1</v>
      </c>
      <c r="Z463">
        <v>-0.1</v>
      </c>
      <c r="AA463">
        <v>-0.1</v>
      </c>
      <c r="AB463">
        <v>-0.1</v>
      </c>
      <c r="AC463">
        <v>-0.1</v>
      </c>
      <c r="AD463">
        <v>-0.1</v>
      </c>
      <c r="AE463">
        <v>-0.1</v>
      </c>
      <c r="AG463">
        <f t="shared" si="56"/>
        <v>28.5</v>
      </c>
      <c r="AH463">
        <f t="shared" si="57"/>
        <v>29.5</v>
      </c>
      <c r="AI463">
        <f t="shared" si="58"/>
        <v>30.5</v>
      </c>
      <c r="AJ463">
        <f t="shared" si="59"/>
        <v>31.5</v>
      </c>
      <c r="AK463">
        <f t="shared" si="60"/>
        <v>-999</v>
      </c>
      <c r="AL463">
        <f t="shared" si="61"/>
        <v>-999</v>
      </c>
      <c r="AM463">
        <f t="shared" si="62"/>
        <v>-0.1</v>
      </c>
      <c r="AN463">
        <f t="shared" si="63"/>
        <v>-999</v>
      </c>
    </row>
    <row r="464" spans="1:40" x14ac:dyDescent="0.25">
      <c r="A464">
        <v>838</v>
      </c>
      <c r="B464" t="s">
        <v>29</v>
      </c>
      <c r="C464" t="s">
        <v>82</v>
      </c>
      <c r="D464" t="s">
        <v>72</v>
      </c>
      <c r="E464" t="s">
        <v>56</v>
      </c>
      <c r="F464" t="s">
        <v>33</v>
      </c>
      <c r="G464" t="s">
        <v>34</v>
      </c>
      <c r="H464" t="s">
        <v>73</v>
      </c>
      <c r="I464" t="s">
        <v>47</v>
      </c>
      <c r="J464" t="s">
        <v>37</v>
      </c>
      <c r="K464" t="s">
        <v>38</v>
      </c>
      <c r="L464" t="s">
        <v>39</v>
      </c>
      <c r="M464" t="s">
        <v>74</v>
      </c>
      <c r="N464" t="s">
        <v>75</v>
      </c>
      <c r="O464" t="s">
        <v>57</v>
      </c>
      <c r="P464" t="s">
        <v>43</v>
      </c>
      <c r="Q464" t="s">
        <v>71</v>
      </c>
      <c r="R464" t="s">
        <v>45</v>
      </c>
      <c r="T464">
        <v>30</v>
      </c>
      <c r="U464">
        <v>-0.1</v>
      </c>
      <c r="V464">
        <v>-0.1</v>
      </c>
      <c r="W464">
        <v>-9.9999999999999395E-2</v>
      </c>
      <c r="X464">
        <v>-0.1</v>
      </c>
      <c r="Y464">
        <v>-0.1</v>
      </c>
      <c r="Z464">
        <v>-0.1</v>
      </c>
      <c r="AA464">
        <v>-0.1</v>
      </c>
      <c r="AB464">
        <v>-0.1</v>
      </c>
      <c r="AC464">
        <v>-0.1</v>
      </c>
      <c r="AD464">
        <v>-0.1</v>
      </c>
      <c r="AE464">
        <v>-0.1</v>
      </c>
      <c r="AG464">
        <f t="shared" si="56"/>
        <v>28.5</v>
      </c>
      <c r="AH464">
        <f t="shared" si="57"/>
        <v>29.5</v>
      </c>
      <c r="AI464">
        <f t="shared" si="58"/>
        <v>30.5</v>
      </c>
      <c r="AJ464">
        <f t="shared" si="59"/>
        <v>31.5</v>
      </c>
      <c r="AK464">
        <f t="shared" si="60"/>
        <v>-999</v>
      </c>
      <c r="AL464">
        <f t="shared" si="61"/>
        <v>-999</v>
      </c>
      <c r="AM464">
        <f t="shared" si="62"/>
        <v>-0.1</v>
      </c>
      <c r="AN464">
        <f t="shared" si="63"/>
        <v>-999</v>
      </c>
    </row>
    <row r="465" spans="1:40" x14ac:dyDescent="0.25">
      <c r="A465">
        <v>839</v>
      </c>
      <c r="B465" t="s">
        <v>29</v>
      </c>
      <c r="C465" t="s">
        <v>82</v>
      </c>
      <c r="D465" t="s">
        <v>72</v>
      </c>
      <c r="E465" t="s">
        <v>56</v>
      </c>
      <c r="F465" t="s">
        <v>33</v>
      </c>
      <c r="G465" t="s">
        <v>34</v>
      </c>
      <c r="H465" t="s">
        <v>73</v>
      </c>
      <c r="I465" t="s">
        <v>47</v>
      </c>
      <c r="J465" t="s">
        <v>37</v>
      </c>
      <c r="K465" t="s">
        <v>38</v>
      </c>
      <c r="L465" t="s">
        <v>39</v>
      </c>
      <c r="M465" t="s">
        <v>74</v>
      </c>
      <c r="N465" t="s">
        <v>75</v>
      </c>
      <c r="O465" t="s">
        <v>57</v>
      </c>
      <c r="P465" t="s">
        <v>46</v>
      </c>
      <c r="Q465" t="s">
        <v>44</v>
      </c>
      <c r="R465" t="s">
        <v>45</v>
      </c>
      <c r="T465">
        <v>30</v>
      </c>
      <c r="U465">
        <v>-0.1</v>
      </c>
      <c r="V465">
        <v>-0.1</v>
      </c>
      <c r="W465">
        <v>-9.9999999999999395E-2</v>
      </c>
      <c r="X465">
        <v>-0.1</v>
      </c>
      <c r="Y465">
        <v>-0.1</v>
      </c>
      <c r="Z465">
        <v>-0.1</v>
      </c>
      <c r="AA465">
        <v>-0.1</v>
      </c>
      <c r="AB465">
        <v>-0.1</v>
      </c>
      <c r="AC465">
        <v>-0.1</v>
      </c>
      <c r="AD465">
        <v>-0.1</v>
      </c>
      <c r="AE465">
        <v>-0.1</v>
      </c>
      <c r="AG465">
        <f t="shared" si="56"/>
        <v>28.5</v>
      </c>
      <c r="AH465">
        <f t="shared" si="57"/>
        <v>29.5</v>
      </c>
      <c r="AI465">
        <f t="shared" si="58"/>
        <v>30.5</v>
      </c>
      <c r="AJ465">
        <f t="shared" si="59"/>
        <v>31.5</v>
      </c>
      <c r="AK465">
        <f t="shared" si="60"/>
        <v>-999</v>
      </c>
      <c r="AL465">
        <f t="shared" si="61"/>
        <v>-999</v>
      </c>
      <c r="AM465">
        <f t="shared" si="62"/>
        <v>-0.1</v>
      </c>
      <c r="AN465">
        <f t="shared" si="63"/>
        <v>-999</v>
      </c>
    </row>
    <row r="466" spans="1:40" x14ac:dyDescent="0.25">
      <c r="A466">
        <v>840</v>
      </c>
      <c r="B466" t="s">
        <v>29</v>
      </c>
      <c r="C466" t="s">
        <v>82</v>
      </c>
      <c r="D466" t="s">
        <v>72</v>
      </c>
      <c r="E466" t="s">
        <v>56</v>
      </c>
      <c r="F466" t="s">
        <v>33</v>
      </c>
      <c r="G466" t="s">
        <v>34</v>
      </c>
      <c r="H466" t="s">
        <v>73</v>
      </c>
      <c r="I466" t="s">
        <v>47</v>
      </c>
      <c r="J466" t="s">
        <v>37</v>
      </c>
      <c r="K466" t="s">
        <v>38</v>
      </c>
      <c r="L466" t="s">
        <v>39</v>
      </c>
      <c r="M466" t="s">
        <v>74</v>
      </c>
      <c r="N466" t="s">
        <v>75</v>
      </c>
      <c r="O466" t="s">
        <v>57</v>
      </c>
      <c r="P466" t="s">
        <v>46</v>
      </c>
      <c r="Q466" t="s">
        <v>71</v>
      </c>
      <c r="R466" t="s">
        <v>45</v>
      </c>
      <c r="T466">
        <v>30</v>
      </c>
      <c r="U466">
        <v>-0.1</v>
      </c>
      <c r="V466">
        <v>-0.1</v>
      </c>
      <c r="W466">
        <v>-9.9999999999999395E-2</v>
      </c>
      <c r="X466">
        <v>-0.1</v>
      </c>
      <c r="Y466">
        <v>-0.1</v>
      </c>
      <c r="Z466">
        <v>-0.1</v>
      </c>
      <c r="AA466">
        <v>-0.1</v>
      </c>
      <c r="AB466">
        <v>-0.1</v>
      </c>
      <c r="AC466">
        <v>-0.1</v>
      </c>
      <c r="AD466">
        <v>-0.1</v>
      </c>
      <c r="AE466">
        <v>-0.1</v>
      </c>
      <c r="AG466">
        <f t="shared" si="56"/>
        <v>28.5</v>
      </c>
      <c r="AH466">
        <f t="shared" si="57"/>
        <v>29.5</v>
      </c>
      <c r="AI466">
        <f t="shared" si="58"/>
        <v>30.5</v>
      </c>
      <c r="AJ466">
        <f t="shared" si="59"/>
        <v>31.5</v>
      </c>
      <c r="AK466">
        <f t="shared" si="60"/>
        <v>-999</v>
      </c>
      <c r="AL466">
        <f t="shared" si="61"/>
        <v>-999</v>
      </c>
      <c r="AM466">
        <f t="shared" si="62"/>
        <v>-0.1</v>
      </c>
      <c r="AN466">
        <f t="shared" si="63"/>
        <v>-999</v>
      </c>
    </row>
    <row r="467" spans="1:40" x14ac:dyDescent="0.25">
      <c r="A467">
        <v>921</v>
      </c>
      <c r="B467" t="s">
        <v>29</v>
      </c>
      <c r="C467" t="s">
        <v>82</v>
      </c>
      <c r="D467" t="s">
        <v>76</v>
      </c>
      <c r="E467" t="s">
        <v>56</v>
      </c>
      <c r="F467" t="s">
        <v>33</v>
      </c>
      <c r="G467" t="s">
        <v>34</v>
      </c>
      <c r="H467" t="s">
        <v>73</v>
      </c>
      <c r="I467" t="s">
        <v>36</v>
      </c>
      <c r="J467" t="s">
        <v>37</v>
      </c>
      <c r="K467" t="s">
        <v>38</v>
      </c>
      <c r="L467" t="s">
        <v>39</v>
      </c>
      <c r="M467" t="s">
        <v>77</v>
      </c>
      <c r="N467" t="s">
        <v>78</v>
      </c>
      <c r="O467" t="s">
        <v>57</v>
      </c>
      <c r="P467" t="s">
        <v>43</v>
      </c>
      <c r="Q467" t="s">
        <v>44</v>
      </c>
      <c r="R467" t="s">
        <v>45</v>
      </c>
      <c r="T467">
        <v>30</v>
      </c>
      <c r="U467">
        <v>-0.1</v>
      </c>
      <c r="V467">
        <v>-0.1</v>
      </c>
      <c r="W467">
        <v>-9.9999999999999395E-2</v>
      </c>
      <c r="X467">
        <v>-0.1</v>
      </c>
      <c r="Y467">
        <v>-0.1</v>
      </c>
      <c r="Z467">
        <v>-0.1</v>
      </c>
      <c r="AA467">
        <v>-0.1</v>
      </c>
      <c r="AB467">
        <v>-0.1</v>
      </c>
      <c r="AC467">
        <v>-0.1</v>
      </c>
      <c r="AD467">
        <v>-0.1</v>
      </c>
      <c r="AE467">
        <v>-0.1</v>
      </c>
      <c r="AG467">
        <f t="shared" si="56"/>
        <v>28.5</v>
      </c>
      <c r="AH467">
        <f t="shared" si="57"/>
        <v>29.5</v>
      </c>
      <c r="AI467">
        <f t="shared" si="58"/>
        <v>30.5</v>
      </c>
      <c r="AJ467">
        <f t="shared" si="59"/>
        <v>31.5</v>
      </c>
      <c r="AK467">
        <f t="shared" si="60"/>
        <v>-999</v>
      </c>
      <c r="AL467">
        <f t="shared" si="61"/>
        <v>-999</v>
      </c>
      <c r="AM467">
        <f t="shared" si="62"/>
        <v>-0.1</v>
      </c>
      <c r="AN467">
        <f t="shared" si="63"/>
        <v>-999</v>
      </c>
    </row>
    <row r="468" spans="1:40" x14ac:dyDescent="0.25">
      <c r="A468">
        <v>922</v>
      </c>
      <c r="B468" t="s">
        <v>29</v>
      </c>
      <c r="C468" t="s">
        <v>82</v>
      </c>
      <c r="D468" t="s">
        <v>76</v>
      </c>
      <c r="E468" t="s">
        <v>56</v>
      </c>
      <c r="F468" t="s">
        <v>33</v>
      </c>
      <c r="G468" t="s">
        <v>34</v>
      </c>
      <c r="H468" t="s">
        <v>73</v>
      </c>
      <c r="I468" t="s">
        <v>36</v>
      </c>
      <c r="J468" t="s">
        <v>37</v>
      </c>
      <c r="K468" t="s">
        <v>38</v>
      </c>
      <c r="L468" t="s">
        <v>39</v>
      </c>
      <c r="M468" t="s">
        <v>77</v>
      </c>
      <c r="N468" t="s">
        <v>78</v>
      </c>
      <c r="O468" t="s">
        <v>57</v>
      </c>
      <c r="P468" t="s">
        <v>43</v>
      </c>
      <c r="Q468" t="s">
        <v>71</v>
      </c>
      <c r="R468" t="s">
        <v>45</v>
      </c>
      <c r="T468">
        <v>30</v>
      </c>
      <c r="U468">
        <v>-0.1</v>
      </c>
      <c r="V468">
        <v>-0.1</v>
      </c>
      <c r="W468">
        <v>-9.9999999999999395E-2</v>
      </c>
      <c r="X468">
        <v>-0.1</v>
      </c>
      <c r="Y468">
        <v>-0.1</v>
      </c>
      <c r="Z468">
        <v>-0.1</v>
      </c>
      <c r="AA468">
        <v>-0.1</v>
      </c>
      <c r="AB468">
        <v>-0.1</v>
      </c>
      <c r="AC468">
        <v>-0.1</v>
      </c>
      <c r="AD468">
        <v>-0.1</v>
      </c>
      <c r="AE468">
        <v>-0.1</v>
      </c>
      <c r="AG468">
        <f t="shared" si="56"/>
        <v>28.5</v>
      </c>
      <c r="AH468">
        <f t="shared" si="57"/>
        <v>29.5</v>
      </c>
      <c r="AI468">
        <f t="shared" si="58"/>
        <v>30.5</v>
      </c>
      <c r="AJ468">
        <f t="shared" si="59"/>
        <v>31.5</v>
      </c>
      <c r="AK468">
        <f t="shared" si="60"/>
        <v>-999</v>
      </c>
      <c r="AL468">
        <f t="shared" si="61"/>
        <v>-999</v>
      </c>
      <c r="AM468">
        <f t="shared" si="62"/>
        <v>-0.1</v>
      </c>
      <c r="AN468">
        <f t="shared" si="63"/>
        <v>-999</v>
      </c>
    </row>
    <row r="469" spans="1:40" x14ac:dyDescent="0.25">
      <c r="A469">
        <v>923</v>
      </c>
      <c r="B469" t="s">
        <v>29</v>
      </c>
      <c r="C469" t="s">
        <v>82</v>
      </c>
      <c r="D469" t="s">
        <v>76</v>
      </c>
      <c r="E469" t="s">
        <v>56</v>
      </c>
      <c r="F469" t="s">
        <v>33</v>
      </c>
      <c r="G469" t="s">
        <v>34</v>
      </c>
      <c r="H469" t="s">
        <v>73</v>
      </c>
      <c r="I469" t="s">
        <v>36</v>
      </c>
      <c r="J469" t="s">
        <v>37</v>
      </c>
      <c r="K469" t="s">
        <v>38</v>
      </c>
      <c r="L469" t="s">
        <v>39</v>
      </c>
      <c r="M469" t="s">
        <v>77</v>
      </c>
      <c r="N469" t="s">
        <v>78</v>
      </c>
      <c r="O469" t="s">
        <v>57</v>
      </c>
      <c r="P469" t="s">
        <v>46</v>
      </c>
      <c r="Q469" t="s">
        <v>44</v>
      </c>
      <c r="R469" t="s">
        <v>45</v>
      </c>
      <c r="T469">
        <v>30</v>
      </c>
      <c r="U469">
        <v>-0.1</v>
      </c>
      <c r="V469">
        <v>-0.1</v>
      </c>
      <c r="W469">
        <v>-9.9999999999999395E-2</v>
      </c>
      <c r="X469">
        <v>-0.1</v>
      </c>
      <c r="Y469">
        <v>-0.1</v>
      </c>
      <c r="Z469">
        <v>-0.1</v>
      </c>
      <c r="AA469">
        <v>-0.1</v>
      </c>
      <c r="AB469">
        <v>-0.1</v>
      </c>
      <c r="AC469">
        <v>-0.1</v>
      </c>
      <c r="AD469">
        <v>-0.1</v>
      </c>
      <c r="AE469">
        <v>-0.1</v>
      </c>
      <c r="AG469">
        <f t="shared" si="56"/>
        <v>28.5</v>
      </c>
      <c r="AH469">
        <f t="shared" si="57"/>
        <v>29.5</v>
      </c>
      <c r="AI469">
        <f t="shared" si="58"/>
        <v>30.5</v>
      </c>
      <c r="AJ469">
        <f t="shared" si="59"/>
        <v>31.5</v>
      </c>
      <c r="AK469">
        <f t="shared" si="60"/>
        <v>-999</v>
      </c>
      <c r="AL469">
        <f t="shared" si="61"/>
        <v>-999</v>
      </c>
      <c r="AM469">
        <f t="shared" si="62"/>
        <v>-0.1</v>
      </c>
      <c r="AN469">
        <f t="shared" si="63"/>
        <v>-999</v>
      </c>
    </row>
    <row r="470" spans="1:40" x14ac:dyDescent="0.25">
      <c r="A470">
        <v>924</v>
      </c>
      <c r="B470" t="s">
        <v>29</v>
      </c>
      <c r="C470" t="s">
        <v>82</v>
      </c>
      <c r="D470" t="s">
        <v>76</v>
      </c>
      <c r="E470" t="s">
        <v>56</v>
      </c>
      <c r="F470" t="s">
        <v>33</v>
      </c>
      <c r="G470" t="s">
        <v>34</v>
      </c>
      <c r="H470" t="s">
        <v>73</v>
      </c>
      <c r="I470" t="s">
        <v>36</v>
      </c>
      <c r="J470" t="s">
        <v>37</v>
      </c>
      <c r="K470" t="s">
        <v>38</v>
      </c>
      <c r="L470" t="s">
        <v>39</v>
      </c>
      <c r="M470" t="s">
        <v>77</v>
      </c>
      <c r="N470" t="s">
        <v>78</v>
      </c>
      <c r="O470" t="s">
        <v>57</v>
      </c>
      <c r="P470" t="s">
        <v>46</v>
      </c>
      <c r="Q470" t="s">
        <v>71</v>
      </c>
      <c r="R470" t="s">
        <v>45</v>
      </c>
      <c r="T470">
        <v>30</v>
      </c>
      <c r="U470">
        <v>-0.1</v>
      </c>
      <c r="V470">
        <v>-0.1</v>
      </c>
      <c r="W470">
        <v>-9.9999999999999395E-2</v>
      </c>
      <c r="X470">
        <v>-0.1</v>
      </c>
      <c r="Y470">
        <v>-0.1</v>
      </c>
      <c r="Z470">
        <v>-0.1</v>
      </c>
      <c r="AA470">
        <v>-0.1</v>
      </c>
      <c r="AB470">
        <v>-0.1</v>
      </c>
      <c r="AC470">
        <v>-0.1</v>
      </c>
      <c r="AD470">
        <v>-0.1</v>
      </c>
      <c r="AE470">
        <v>-0.1</v>
      </c>
      <c r="AG470">
        <f t="shared" si="56"/>
        <v>28.5</v>
      </c>
      <c r="AH470">
        <f t="shared" si="57"/>
        <v>29.5</v>
      </c>
      <c r="AI470">
        <f t="shared" si="58"/>
        <v>30.5</v>
      </c>
      <c r="AJ470">
        <f t="shared" si="59"/>
        <v>31.5</v>
      </c>
      <c r="AK470">
        <f t="shared" si="60"/>
        <v>-999</v>
      </c>
      <c r="AL470">
        <f t="shared" si="61"/>
        <v>-999</v>
      </c>
      <c r="AM470">
        <f t="shared" si="62"/>
        <v>-0.1</v>
      </c>
      <c r="AN470">
        <f t="shared" si="63"/>
        <v>-999</v>
      </c>
    </row>
    <row r="471" spans="1:40" x14ac:dyDescent="0.25">
      <c r="A471">
        <v>925</v>
      </c>
      <c r="B471" t="s">
        <v>29</v>
      </c>
      <c r="C471" t="s">
        <v>82</v>
      </c>
      <c r="D471" t="s">
        <v>76</v>
      </c>
      <c r="E471" t="s">
        <v>56</v>
      </c>
      <c r="F471" t="s">
        <v>33</v>
      </c>
      <c r="G471" t="s">
        <v>34</v>
      </c>
      <c r="H471" t="s">
        <v>73</v>
      </c>
      <c r="I471" t="s">
        <v>47</v>
      </c>
      <c r="J471" t="s">
        <v>37</v>
      </c>
      <c r="K471" t="s">
        <v>38</v>
      </c>
      <c r="L471" t="s">
        <v>39</v>
      </c>
      <c r="M471" t="s">
        <v>77</v>
      </c>
      <c r="N471" t="s">
        <v>78</v>
      </c>
      <c r="O471" t="s">
        <v>57</v>
      </c>
      <c r="P471" t="s">
        <v>43</v>
      </c>
      <c r="Q471" t="s">
        <v>44</v>
      </c>
      <c r="R471" t="s">
        <v>45</v>
      </c>
      <c r="T471">
        <v>30</v>
      </c>
      <c r="U471">
        <v>-0.1</v>
      </c>
      <c r="V471">
        <v>-0.1</v>
      </c>
      <c r="W471">
        <v>-9.9999999999999395E-2</v>
      </c>
      <c r="X471">
        <v>-0.1</v>
      </c>
      <c r="Y471">
        <v>-0.1</v>
      </c>
      <c r="Z471">
        <v>-0.1</v>
      </c>
      <c r="AA471">
        <v>-0.1</v>
      </c>
      <c r="AB471">
        <v>-0.1</v>
      </c>
      <c r="AC471">
        <v>-0.1</v>
      </c>
      <c r="AD471">
        <v>-0.1</v>
      </c>
      <c r="AE471">
        <v>-0.1</v>
      </c>
      <c r="AG471">
        <f t="shared" si="56"/>
        <v>28.5</v>
      </c>
      <c r="AH471">
        <f t="shared" si="57"/>
        <v>29.5</v>
      </c>
      <c r="AI471">
        <f t="shared" si="58"/>
        <v>30.5</v>
      </c>
      <c r="AJ471">
        <f t="shared" si="59"/>
        <v>31.5</v>
      </c>
      <c r="AK471">
        <f t="shared" si="60"/>
        <v>-999</v>
      </c>
      <c r="AL471">
        <f t="shared" si="61"/>
        <v>-999</v>
      </c>
      <c r="AM471">
        <f t="shared" si="62"/>
        <v>-0.1</v>
      </c>
      <c r="AN471">
        <f t="shared" si="63"/>
        <v>-999</v>
      </c>
    </row>
    <row r="472" spans="1:40" x14ac:dyDescent="0.25">
      <c r="A472">
        <v>926</v>
      </c>
      <c r="B472" t="s">
        <v>29</v>
      </c>
      <c r="C472" t="s">
        <v>82</v>
      </c>
      <c r="D472" t="s">
        <v>76</v>
      </c>
      <c r="E472" t="s">
        <v>56</v>
      </c>
      <c r="F472" t="s">
        <v>33</v>
      </c>
      <c r="G472" t="s">
        <v>34</v>
      </c>
      <c r="H472" t="s">
        <v>73</v>
      </c>
      <c r="I472" t="s">
        <v>47</v>
      </c>
      <c r="J472" t="s">
        <v>37</v>
      </c>
      <c r="K472" t="s">
        <v>38</v>
      </c>
      <c r="L472" t="s">
        <v>39</v>
      </c>
      <c r="M472" t="s">
        <v>77</v>
      </c>
      <c r="N472" t="s">
        <v>78</v>
      </c>
      <c r="O472" t="s">
        <v>57</v>
      </c>
      <c r="P472" t="s">
        <v>43</v>
      </c>
      <c r="Q472" t="s">
        <v>71</v>
      </c>
      <c r="R472" t="s">
        <v>45</v>
      </c>
      <c r="T472">
        <v>30</v>
      </c>
      <c r="U472">
        <v>-0.1</v>
      </c>
      <c r="V472">
        <v>-0.1</v>
      </c>
      <c r="W472">
        <v>-9.9999999999999395E-2</v>
      </c>
      <c r="X472">
        <v>-0.1</v>
      </c>
      <c r="Y472">
        <v>-0.1</v>
      </c>
      <c r="Z472">
        <v>-0.1</v>
      </c>
      <c r="AA472">
        <v>-0.1</v>
      </c>
      <c r="AB472">
        <v>-0.1</v>
      </c>
      <c r="AC472">
        <v>-0.1</v>
      </c>
      <c r="AD472">
        <v>-0.1</v>
      </c>
      <c r="AE472">
        <v>-0.1</v>
      </c>
      <c r="AG472">
        <f t="shared" si="56"/>
        <v>28.5</v>
      </c>
      <c r="AH472">
        <f t="shared" si="57"/>
        <v>29.5</v>
      </c>
      <c r="AI472">
        <f t="shared" si="58"/>
        <v>30.5</v>
      </c>
      <c r="AJ472">
        <f t="shared" si="59"/>
        <v>31.5</v>
      </c>
      <c r="AK472">
        <f t="shared" si="60"/>
        <v>-999</v>
      </c>
      <c r="AL472">
        <f t="shared" si="61"/>
        <v>-999</v>
      </c>
      <c r="AM472">
        <f t="shared" si="62"/>
        <v>-0.1</v>
      </c>
      <c r="AN472">
        <f t="shared" si="63"/>
        <v>-999</v>
      </c>
    </row>
    <row r="473" spans="1:40" x14ac:dyDescent="0.25">
      <c r="A473">
        <v>927</v>
      </c>
      <c r="B473" t="s">
        <v>29</v>
      </c>
      <c r="C473" t="s">
        <v>82</v>
      </c>
      <c r="D473" t="s">
        <v>76</v>
      </c>
      <c r="E473" t="s">
        <v>56</v>
      </c>
      <c r="F473" t="s">
        <v>33</v>
      </c>
      <c r="G473" t="s">
        <v>34</v>
      </c>
      <c r="H473" t="s">
        <v>73</v>
      </c>
      <c r="I473" t="s">
        <v>47</v>
      </c>
      <c r="J473" t="s">
        <v>37</v>
      </c>
      <c r="K473" t="s">
        <v>38</v>
      </c>
      <c r="L473" t="s">
        <v>39</v>
      </c>
      <c r="M473" t="s">
        <v>77</v>
      </c>
      <c r="N473" t="s">
        <v>78</v>
      </c>
      <c r="O473" t="s">
        <v>57</v>
      </c>
      <c r="P473" t="s">
        <v>46</v>
      </c>
      <c r="Q473" t="s">
        <v>44</v>
      </c>
      <c r="R473" t="s">
        <v>45</v>
      </c>
      <c r="T473">
        <v>30</v>
      </c>
      <c r="U473">
        <v>-0.1</v>
      </c>
      <c r="V473">
        <v>-0.1</v>
      </c>
      <c r="W473">
        <v>-9.9999999999999395E-2</v>
      </c>
      <c r="X473">
        <v>-0.1</v>
      </c>
      <c r="Y473">
        <v>-0.1</v>
      </c>
      <c r="Z473">
        <v>-0.1</v>
      </c>
      <c r="AA473">
        <v>-0.1</v>
      </c>
      <c r="AB473">
        <v>-0.1</v>
      </c>
      <c r="AC473">
        <v>-0.1</v>
      </c>
      <c r="AD473">
        <v>-0.1</v>
      </c>
      <c r="AE473">
        <v>-0.1</v>
      </c>
      <c r="AG473">
        <f t="shared" si="56"/>
        <v>28.5</v>
      </c>
      <c r="AH473">
        <f t="shared" si="57"/>
        <v>29.5</v>
      </c>
      <c r="AI473">
        <f t="shared" si="58"/>
        <v>30.5</v>
      </c>
      <c r="AJ473">
        <f t="shared" si="59"/>
        <v>31.5</v>
      </c>
      <c r="AK473">
        <f t="shared" si="60"/>
        <v>-999</v>
      </c>
      <c r="AL473">
        <f t="shared" si="61"/>
        <v>-999</v>
      </c>
      <c r="AM473">
        <f t="shared" si="62"/>
        <v>-0.1</v>
      </c>
      <c r="AN473">
        <f t="shared" si="63"/>
        <v>-999</v>
      </c>
    </row>
    <row r="474" spans="1:40" x14ac:dyDescent="0.25">
      <c r="A474">
        <v>928</v>
      </c>
      <c r="B474" t="s">
        <v>29</v>
      </c>
      <c r="C474" t="s">
        <v>82</v>
      </c>
      <c r="D474" t="s">
        <v>76</v>
      </c>
      <c r="E474" t="s">
        <v>56</v>
      </c>
      <c r="F474" t="s">
        <v>33</v>
      </c>
      <c r="G474" t="s">
        <v>34</v>
      </c>
      <c r="H474" t="s">
        <v>73</v>
      </c>
      <c r="I474" t="s">
        <v>47</v>
      </c>
      <c r="J474" t="s">
        <v>37</v>
      </c>
      <c r="K474" t="s">
        <v>38</v>
      </c>
      <c r="L474" t="s">
        <v>39</v>
      </c>
      <c r="M474" t="s">
        <v>77</v>
      </c>
      <c r="N474" t="s">
        <v>78</v>
      </c>
      <c r="O474" t="s">
        <v>57</v>
      </c>
      <c r="P474" t="s">
        <v>46</v>
      </c>
      <c r="Q474" t="s">
        <v>71</v>
      </c>
      <c r="R474" t="s">
        <v>45</v>
      </c>
      <c r="T474">
        <v>30</v>
      </c>
      <c r="U474">
        <v>-0.1</v>
      </c>
      <c r="V474">
        <v>-0.1</v>
      </c>
      <c r="W474">
        <v>-9.9999999999999395E-2</v>
      </c>
      <c r="X474">
        <v>-0.1</v>
      </c>
      <c r="Y474">
        <v>-0.1</v>
      </c>
      <c r="Z474">
        <v>-0.1</v>
      </c>
      <c r="AA474">
        <v>-0.1</v>
      </c>
      <c r="AB474">
        <v>-0.1</v>
      </c>
      <c r="AC474">
        <v>-0.1</v>
      </c>
      <c r="AD474">
        <v>-0.1</v>
      </c>
      <c r="AE474">
        <v>-0.1</v>
      </c>
      <c r="AG474">
        <f t="shared" si="56"/>
        <v>28.5</v>
      </c>
      <c r="AH474">
        <f t="shared" si="57"/>
        <v>29.5</v>
      </c>
      <c r="AI474">
        <f t="shared" si="58"/>
        <v>30.5</v>
      </c>
      <c r="AJ474">
        <f t="shared" si="59"/>
        <v>31.5</v>
      </c>
      <c r="AK474">
        <f t="shared" si="60"/>
        <v>-999</v>
      </c>
      <c r="AL474">
        <f t="shared" si="61"/>
        <v>-999</v>
      </c>
      <c r="AM474">
        <f t="shared" si="62"/>
        <v>-0.1</v>
      </c>
      <c r="AN474">
        <f t="shared" si="63"/>
        <v>-999</v>
      </c>
    </row>
    <row r="475" spans="1:40" x14ac:dyDescent="0.25">
      <c r="A475">
        <v>1009</v>
      </c>
      <c r="B475" t="s">
        <v>29</v>
      </c>
      <c r="C475" t="s">
        <v>82</v>
      </c>
      <c r="D475" t="s">
        <v>79</v>
      </c>
      <c r="E475" t="s">
        <v>56</v>
      </c>
      <c r="F475" t="s">
        <v>33</v>
      </c>
      <c r="G475" t="s">
        <v>34</v>
      </c>
      <c r="H475" t="s">
        <v>73</v>
      </c>
      <c r="I475" t="s">
        <v>36</v>
      </c>
      <c r="J475" t="s">
        <v>37</v>
      </c>
      <c r="K475" t="s">
        <v>38</v>
      </c>
      <c r="L475" t="s">
        <v>39</v>
      </c>
      <c r="M475" t="s">
        <v>80</v>
      </c>
      <c r="N475" t="s">
        <v>81</v>
      </c>
      <c r="O475" t="s">
        <v>57</v>
      </c>
      <c r="P475" t="s">
        <v>43</v>
      </c>
      <c r="Q475" t="s">
        <v>44</v>
      </c>
      <c r="R475" t="s">
        <v>45</v>
      </c>
      <c r="T475">
        <v>30</v>
      </c>
      <c r="U475">
        <v>-0.1</v>
      </c>
      <c r="V475">
        <v>-0.1</v>
      </c>
      <c r="W475">
        <v>-9.9999999999999395E-2</v>
      </c>
      <c r="X475">
        <v>-0.1</v>
      </c>
      <c r="Y475">
        <v>-0.1</v>
      </c>
      <c r="Z475">
        <v>-0.1</v>
      </c>
      <c r="AA475">
        <v>-0.1</v>
      </c>
      <c r="AB475">
        <v>-0.1</v>
      </c>
      <c r="AC475">
        <v>-0.1</v>
      </c>
      <c r="AD475">
        <v>-0.1</v>
      </c>
      <c r="AE475">
        <v>-0.1</v>
      </c>
      <c r="AG475">
        <f t="shared" si="56"/>
        <v>28.5</v>
      </c>
      <c r="AH475">
        <f t="shared" si="57"/>
        <v>29.5</v>
      </c>
      <c r="AI475">
        <f t="shared" si="58"/>
        <v>30.5</v>
      </c>
      <c r="AJ475">
        <f t="shared" si="59"/>
        <v>31.5</v>
      </c>
      <c r="AK475">
        <f t="shared" si="60"/>
        <v>-999</v>
      </c>
      <c r="AL475">
        <f t="shared" si="61"/>
        <v>-999</v>
      </c>
      <c r="AM475">
        <f t="shared" si="62"/>
        <v>-0.1</v>
      </c>
      <c r="AN475">
        <f t="shared" si="63"/>
        <v>-999</v>
      </c>
    </row>
    <row r="476" spans="1:40" x14ac:dyDescent="0.25">
      <c r="A476">
        <v>1010</v>
      </c>
      <c r="B476" t="s">
        <v>29</v>
      </c>
      <c r="C476" t="s">
        <v>82</v>
      </c>
      <c r="D476" t="s">
        <v>79</v>
      </c>
      <c r="E476" t="s">
        <v>56</v>
      </c>
      <c r="F476" t="s">
        <v>33</v>
      </c>
      <c r="G476" t="s">
        <v>34</v>
      </c>
      <c r="H476" t="s">
        <v>73</v>
      </c>
      <c r="I476" t="s">
        <v>36</v>
      </c>
      <c r="J476" t="s">
        <v>37</v>
      </c>
      <c r="K476" t="s">
        <v>38</v>
      </c>
      <c r="L476" t="s">
        <v>39</v>
      </c>
      <c r="M476" t="s">
        <v>80</v>
      </c>
      <c r="N476" t="s">
        <v>81</v>
      </c>
      <c r="O476" t="s">
        <v>57</v>
      </c>
      <c r="P476" t="s">
        <v>43</v>
      </c>
      <c r="Q476" t="s">
        <v>71</v>
      </c>
      <c r="R476" t="s">
        <v>45</v>
      </c>
      <c r="T476">
        <v>30</v>
      </c>
      <c r="U476">
        <v>-0.1</v>
      </c>
      <c r="V476">
        <v>-0.1</v>
      </c>
      <c r="W476">
        <v>-9.9999999999999395E-2</v>
      </c>
      <c r="X476">
        <v>-0.1</v>
      </c>
      <c r="Y476">
        <v>-0.1</v>
      </c>
      <c r="Z476">
        <v>-0.1</v>
      </c>
      <c r="AA476">
        <v>-0.1</v>
      </c>
      <c r="AB476">
        <v>-0.1</v>
      </c>
      <c r="AC476">
        <v>-0.1</v>
      </c>
      <c r="AD476">
        <v>-0.1</v>
      </c>
      <c r="AE476">
        <v>-0.1</v>
      </c>
      <c r="AG476">
        <f t="shared" si="56"/>
        <v>28.5</v>
      </c>
      <c r="AH476">
        <f t="shared" si="57"/>
        <v>29.5</v>
      </c>
      <c r="AI476">
        <f t="shared" si="58"/>
        <v>30.5</v>
      </c>
      <c r="AJ476">
        <f t="shared" si="59"/>
        <v>31.5</v>
      </c>
      <c r="AK476">
        <f t="shared" si="60"/>
        <v>-999</v>
      </c>
      <c r="AL476">
        <f t="shared" si="61"/>
        <v>-999</v>
      </c>
      <c r="AM476">
        <f t="shared" si="62"/>
        <v>-0.1</v>
      </c>
      <c r="AN476">
        <f t="shared" si="63"/>
        <v>-999</v>
      </c>
    </row>
    <row r="477" spans="1:40" x14ac:dyDescent="0.25">
      <c r="A477">
        <v>1011</v>
      </c>
      <c r="B477" t="s">
        <v>29</v>
      </c>
      <c r="C477" t="s">
        <v>82</v>
      </c>
      <c r="D477" t="s">
        <v>79</v>
      </c>
      <c r="E477" t="s">
        <v>56</v>
      </c>
      <c r="F477" t="s">
        <v>33</v>
      </c>
      <c r="G477" t="s">
        <v>34</v>
      </c>
      <c r="H477" t="s">
        <v>73</v>
      </c>
      <c r="I477" t="s">
        <v>36</v>
      </c>
      <c r="J477" t="s">
        <v>37</v>
      </c>
      <c r="K477" t="s">
        <v>38</v>
      </c>
      <c r="L477" t="s">
        <v>39</v>
      </c>
      <c r="M477" t="s">
        <v>80</v>
      </c>
      <c r="N477" t="s">
        <v>81</v>
      </c>
      <c r="O477" t="s">
        <v>57</v>
      </c>
      <c r="P477" t="s">
        <v>46</v>
      </c>
      <c r="Q477" t="s">
        <v>44</v>
      </c>
      <c r="R477" t="s">
        <v>45</v>
      </c>
      <c r="T477">
        <v>30</v>
      </c>
      <c r="U477">
        <v>-0.1</v>
      </c>
      <c r="V477">
        <v>-0.1</v>
      </c>
      <c r="W477">
        <v>-9.9999999999999395E-2</v>
      </c>
      <c r="X477">
        <v>-0.1</v>
      </c>
      <c r="Y477">
        <v>-0.1</v>
      </c>
      <c r="Z477">
        <v>-0.1</v>
      </c>
      <c r="AA477">
        <v>-0.1</v>
      </c>
      <c r="AB477">
        <v>-0.1</v>
      </c>
      <c r="AC477">
        <v>-0.1</v>
      </c>
      <c r="AD477">
        <v>-0.1</v>
      </c>
      <c r="AE477">
        <v>-0.1</v>
      </c>
      <c r="AG477">
        <f t="shared" si="56"/>
        <v>28.5</v>
      </c>
      <c r="AH477">
        <f t="shared" si="57"/>
        <v>29.5</v>
      </c>
      <c r="AI477">
        <f t="shared" si="58"/>
        <v>30.5</v>
      </c>
      <c r="AJ477">
        <f t="shared" si="59"/>
        <v>31.5</v>
      </c>
      <c r="AK477">
        <f t="shared" si="60"/>
        <v>-999</v>
      </c>
      <c r="AL477">
        <f t="shared" si="61"/>
        <v>-999</v>
      </c>
      <c r="AM477">
        <f t="shared" si="62"/>
        <v>-0.1</v>
      </c>
      <c r="AN477">
        <f t="shared" si="63"/>
        <v>-999</v>
      </c>
    </row>
    <row r="478" spans="1:40" x14ac:dyDescent="0.25">
      <c r="A478">
        <v>1012</v>
      </c>
      <c r="B478" t="s">
        <v>29</v>
      </c>
      <c r="C478" t="s">
        <v>82</v>
      </c>
      <c r="D478" t="s">
        <v>79</v>
      </c>
      <c r="E478" t="s">
        <v>56</v>
      </c>
      <c r="F478" t="s">
        <v>33</v>
      </c>
      <c r="G478" t="s">
        <v>34</v>
      </c>
      <c r="H478" t="s">
        <v>73</v>
      </c>
      <c r="I478" t="s">
        <v>36</v>
      </c>
      <c r="J478" t="s">
        <v>37</v>
      </c>
      <c r="K478" t="s">
        <v>38</v>
      </c>
      <c r="L478" t="s">
        <v>39</v>
      </c>
      <c r="M478" t="s">
        <v>80</v>
      </c>
      <c r="N478" t="s">
        <v>81</v>
      </c>
      <c r="O478" t="s">
        <v>57</v>
      </c>
      <c r="P478" t="s">
        <v>46</v>
      </c>
      <c r="Q478" t="s">
        <v>71</v>
      </c>
      <c r="R478" t="s">
        <v>45</v>
      </c>
      <c r="T478">
        <v>30</v>
      </c>
      <c r="U478">
        <v>-0.1</v>
      </c>
      <c r="V478">
        <v>-0.1</v>
      </c>
      <c r="W478">
        <v>-9.9999999999999395E-2</v>
      </c>
      <c r="X478">
        <v>-0.1</v>
      </c>
      <c r="Y478">
        <v>-0.1</v>
      </c>
      <c r="Z478">
        <v>-0.1</v>
      </c>
      <c r="AA478">
        <v>-0.1</v>
      </c>
      <c r="AB478">
        <v>-0.1</v>
      </c>
      <c r="AC478">
        <v>-0.1</v>
      </c>
      <c r="AD478">
        <v>-0.1</v>
      </c>
      <c r="AE478">
        <v>-0.1</v>
      </c>
      <c r="AG478">
        <f t="shared" si="56"/>
        <v>28.5</v>
      </c>
      <c r="AH478">
        <f t="shared" si="57"/>
        <v>29.5</v>
      </c>
      <c r="AI478">
        <f t="shared" si="58"/>
        <v>30.5</v>
      </c>
      <c r="AJ478">
        <f t="shared" si="59"/>
        <v>31.5</v>
      </c>
      <c r="AK478">
        <f t="shared" si="60"/>
        <v>-999</v>
      </c>
      <c r="AL478">
        <f t="shared" si="61"/>
        <v>-999</v>
      </c>
      <c r="AM478">
        <f t="shared" si="62"/>
        <v>-0.1</v>
      </c>
      <c r="AN478">
        <f t="shared" si="63"/>
        <v>-999</v>
      </c>
    </row>
    <row r="479" spans="1:40" x14ac:dyDescent="0.25">
      <c r="A479">
        <v>1013</v>
      </c>
      <c r="B479" t="s">
        <v>29</v>
      </c>
      <c r="C479" t="s">
        <v>82</v>
      </c>
      <c r="D479" t="s">
        <v>79</v>
      </c>
      <c r="E479" t="s">
        <v>56</v>
      </c>
      <c r="F479" t="s">
        <v>33</v>
      </c>
      <c r="G479" t="s">
        <v>34</v>
      </c>
      <c r="H479" t="s">
        <v>73</v>
      </c>
      <c r="I479" t="s">
        <v>47</v>
      </c>
      <c r="J479" t="s">
        <v>37</v>
      </c>
      <c r="K479" t="s">
        <v>38</v>
      </c>
      <c r="L479" t="s">
        <v>39</v>
      </c>
      <c r="M479" t="s">
        <v>80</v>
      </c>
      <c r="N479" t="s">
        <v>81</v>
      </c>
      <c r="O479" t="s">
        <v>57</v>
      </c>
      <c r="P479" t="s">
        <v>43</v>
      </c>
      <c r="Q479" t="s">
        <v>44</v>
      </c>
      <c r="R479" t="s">
        <v>45</v>
      </c>
      <c r="T479">
        <v>30</v>
      </c>
      <c r="U479">
        <v>-0.1</v>
      </c>
      <c r="V479">
        <v>-0.1</v>
      </c>
      <c r="W479">
        <v>-9.9999999999999395E-2</v>
      </c>
      <c r="X479">
        <v>-0.1</v>
      </c>
      <c r="Y479">
        <v>-0.1</v>
      </c>
      <c r="Z479">
        <v>-0.1</v>
      </c>
      <c r="AA479">
        <v>-0.1</v>
      </c>
      <c r="AB479">
        <v>-0.1</v>
      </c>
      <c r="AC479">
        <v>-0.1</v>
      </c>
      <c r="AD479">
        <v>-0.1</v>
      </c>
      <c r="AE479">
        <v>-0.1</v>
      </c>
      <c r="AG479">
        <f t="shared" si="56"/>
        <v>28.5</v>
      </c>
      <c r="AH479">
        <f t="shared" si="57"/>
        <v>29.5</v>
      </c>
      <c r="AI479">
        <f t="shared" si="58"/>
        <v>30.5</v>
      </c>
      <c r="AJ479">
        <f t="shared" si="59"/>
        <v>31.5</v>
      </c>
      <c r="AK479">
        <f t="shared" si="60"/>
        <v>-999</v>
      </c>
      <c r="AL479">
        <f t="shared" si="61"/>
        <v>-999</v>
      </c>
      <c r="AM479">
        <f t="shared" si="62"/>
        <v>-0.1</v>
      </c>
      <c r="AN479">
        <f t="shared" si="63"/>
        <v>-999</v>
      </c>
    </row>
    <row r="480" spans="1:40" x14ac:dyDescent="0.25">
      <c r="A480">
        <v>1014</v>
      </c>
      <c r="B480" t="s">
        <v>29</v>
      </c>
      <c r="C480" t="s">
        <v>82</v>
      </c>
      <c r="D480" t="s">
        <v>79</v>
      </c>
      <c r="E480" t="s">
        <v>56</v>
      </c>
      <c r="F480" t="s">
        <v>33</v>
      </c>
      <c r="G480" t="s">
        <v>34</v>
      </c>
      <c r="H480" t="s">
        <v>73</v>
      </c>
      <c r="I480" t="s">
        <v>47</v>
      </c>
      <c r="J480" t="s">
        <v>37</v>
      </c>
      <c r="K480" t="s">
        <v>38</v>
      </c>
      <c r="L480" t="s">
        <v>39</v>
      </c>
      <c r="M480" t="s">
        <v>80</v>
      </c>
      <c r="N480" t="s">
        <v>81</v>
      </c>
      <c r="O480" t="s">
        <v>57</v>
      </c>
      <c r="P480" t="s">
        <v>43</v>
      </c>
      <c r="Q480" t="s">
        <v>71</v>
      </c>
      <c r="R480" t="s">
        <v>45</v>
      </c>
      <c r="T480">
        <v>30</v>
      </c>
      <c r="U480">
        <v>-0.1</v>
      </c>
      <c r="V480">
        <v>-0.1</v>
      </c>
      <c r="W480">
        <v>-9.9999999999999395E-2</v>
      </c>
      <c r="X480">
        <v>-0.1</v>
      </c>
      <c r="Y480">
        <v>-0.1</v>
      </c>
      <c r="Z480">
        <v>-0.1</v>
      </c>
      <c r="AA480">
        <v>-0.1</v>
      </c>
      <c r="AB480">
        <v>-0.1</v>
      </c>
      <c r="AC480">
        <v>-0.1</v>
      </c>
      <c r="AD480">
        <v>-0.1</v>
      </c>
      <c r="AE480">
        <v>-0.1</v>
      </c>
      <c r="AG480">
        <f t="shared" si="56"/>
        <v>28.5</v>
      </c>
      <c r="AH480">
        <f t="shared" si="57"/>
        <v>29.5</v>
      </c>
      <c r="AI480">
        <f t="shared" si="58"/>
        <v>30.5</v>
      </c>
      <c r="AJ480">
        <f t="shared" si="59"/>
        <v>31.5</v>
      </c>
      <c r="AK480">
        <f t="shared" si="60"/>
        <v>-999</v>
      </c>
      <c r="AL480">
        <f t="shared" si="61"/>
        <v>-999</v>
      </c>
      <c r="AM480">
        <f t="shared" si="62"/>
        <v>-0.1</v>
      </c>
      <c r="AN480">
        <f t="shared" si="63"/>
        <v>-999</v>
      </c>
    </row>
    <row r="481" spans="1:40" x14ac:dyDescent="0.25">
      <c r="A481">
        <v>1015</v>
      </c>
      <c r="B481" t="s">
        <v>29</v>
      </c>
      <c r="C481" t="s">
        <v>82</v>
      </c>
      <c r="D481" t="s">
        <v>79</v>
      </c>
      <c r="E481" t="s">
        <v>56</v>
      </c>
      <c r="F481" t="s">
        <v>33</v>
      </c>
      <c r="G481" t="s">
        <v>34</v>
      </c>
      <c r="H481" t="s">
        <v>73</v>
      </c>
      <c r="I481" t="s">
        <v>47</v>
      </c>
      <c r="J481" t="s">
        <v>37</v>
      </c>
      <c r="K481" t="s">
        <v>38</v>
      </c>
      <c r="L481" t="s">
        <v>39</v>
      </c>
      <c r="M481" t="s">
        <v>80</v>
      </c>
      <c r="N481" t="s">
        <v>81</v>
      </c>
      <c r="O481" t="s">
        <v>57</v>
      </c>
      <c r="P481" t="s">
        <v>46</v>
      </c>
      <c r="Q481" t="s">
        <v>44</v>
      </c>
      <c r="R481" t="s">
        <v>45</v>
      </c>
      <c r="T481">
        <v>30</v>
      </c>
      <c r="U481">
        <v>-0.1</v>
      </c>
      <c r="V481">
        <v>-0.1</v>
      </c>
      <c r="W481">
        <v>-9.9999999999999395E-2</v>
      </c>
      <c r="X481">
        <v>-0.1</v>
      </c>
      <c r="Y481">
        <v>-0.1</v>
      </c>
      <c r="Z481">
        <v>-0.1</v>
      </c>
      <c r="AA481">
        <v>-0.1</v>
      </c>
      <c r="AB481">
        <v>-0.1</v>
      </c>
      <c r="AC481">
        <v>-0.1</v>
      </c>
      <c r="AD481">
        <v>-0.1</v>
      </c>
      <c r="AE481">
        <v>-0.1</v>
      </c>
      <c r="AG481">
        <f t="shared" si="56"/>
        <v>28.5</v>
      </c>
      <c r="AH481">
        <f t="shared" si="57"/>
        <v>29.5</v>
      </c>
      <c r="AI481">
        <f t="shared" si="58"/>
        <v>30.5</v>
      </c>
      <c r="AJ481">
        <f t="shared" si="59"/>
        <v>31.5</v>
      </c>
      <c r="AK481">
        <f t="shared" si="60"/>
        <v>-999</v>
      </c>
      <c r="AL481">
        <f t="shared" si="61"/>
        <v>-999</v>
      </c>
      <c r="AM481">
        <f t="shared" si="62"/>
        <v>-0.1</v>
      </c>
      <c r="AN481">
        <f t="shared" si="63"/>
        <v>-999</v>
      </c>
    </row>
    <row r="482" spans="1:40" x14ac:dyDescent="0.25">
      <c r="A482">
        <v>1016</v>
      </c>
      <c r="B482" t="s">
        <v>29</v>
      </c>
      <c r="C482" t="s">
        <v>82</v>
      </c>
      <c r="D482" t="s">
        <v>79</v>
      </c>
      <c r="E482" t="s">
        <v>56</v>
      </c>
      <c r="F482" t="s">
        <v>33</v>
      </c>
      <c r="G482" t="s">
        <v>34</v>
      </c>
      <c r="H482" t="s">
        <v>73</v>
      </c>
      <c r="I482" t="s">
        <v>47</v>
      </c>
      <c r="J482" t="s">
        <v>37</v>
      </c>
      <c r="K482" t="s">
        <v>38</v>
      </c>
      <c r="L482" t="s">
        <v>39</v>
      </c>
      <c r="M482" t="s">
        <v>80</v>
      </c>
      <c r="N482" t="s">
        <v>81</v>
      </c>
      <c r="O482" t="s">
        <v>57</v>
      </c>
      <c r="P482" t="s">
        <v>46</v>
      </c>
      <c r="Q482" t="s">
        <v>71</v>
      </c>
      <c r="R482" t="s">
        <v>45</v>
      </c>
      <c r="T482">
        <v>30</v>
      </c>
      <c r="U482">
        <v>-0.1</v>
      </c>
      <c r="V482">
        <v>-0.1</v>
      </c>
      <c r="W482">
        <v>-9.9999999999999395E-2</v>
      </c>
      <c r="X482">
        <v>-0.1</v>
      </c>
      <c r="Y482">
        <v>-0.1</v>
      </c>
      <c r="Z482">
        <v>-0.1</v>
      </c>
      <c r="AA482">
        <v>-0.1</v>
      </c>
      <c r="AB482">
        <v>-0.1</v>
      </c>
      <c r="AC482">
        <v>-0.1</v>
      </c>
      <c r="AD482">
        <v>-0.1</v>
      </c>
      <c r="AE482">
        <v>-0.1</v>
      </c>
      <c r="AG482">
        <f t="shared" si="56"/>
        <v>28.5</v>
      </c>
      <c r="AH482">
        <f t="shared" si="57"/>
        <v>29.5</v>
      </c>
      <c r="AI482">
        <f t="shared" si="58"/>
        <v>30.5</v>
      </c>
      <c r="AJ482">
        <f t="shared" si="59"/>
        <v>31.5</v>
      </c>
      <c r="AK482">
        <f t="shared" si="60"/>
        <v>-999</v>
      </c>
      <c r="AL482">
        <f t="shared" si="61"/>
        <v>-999</v>
      </c>
      <c r="AM482">
        <f t="shared" si="62"/>
        <v>-0.1</v>
      </c>
      <c r="AN482">
        <f t="shared" si="63"/>
        <v>-999</v>
      </c>
    </row>
    <row r="483" spans="1:40" x14ac:dyDescent="0.25">
      <c r="A483">
        <v>1097</v>
      </c>
      <c r="B483" t="s">
        <v>29</v>
      </c>
      <c r="C483" t="s">
        <v>83</v>
      </c>
      <c r="D483" t="s">
        <v>31</v>
      </c>
      <c r="E483" t="s">
        <v>56</v>
      </c>
      <c r="F483" t="s">
        <v>33</v>
      </c>
      <c r="G483" t="s">
        <v>34</v>
      </c>
      <c r="H483" t="s">
        <v>35</v>
      </c>
      <c r="I483" t="s">
        <v>36</v>
      </c>
      <c r="J483" t="s">
        <v>37</v>
      </c>
      <c r="K483" t="s">
        <v>38</v>
      </c>
      <c r="L483" t="s">
        <v>39</v>
      </c>
      <c r="M483" t="s">
        <v>40</v>
      </c>
      <c r="N483" t="s">
        <v>41</v>
      </c>
      <c r="O483" t="s">
        <v>57</v>
      </c>
      <c r="P483" t="s">
        <v>43</v>
      </c>
      <c r="Q483" t="s">
        <v>44</v>
      </c>
      <c r="R483" t="s">
        <v>45</v>
      </c>
      <c r="T483">
        <v>30</v>
      </c>
      <c r="U483">
        <v>-0.1</v>
      </c>
      <c r="V483">
        <v>-0.1</v>
      </c>
      <c r="W483">
        <v>-9.9999999999999395E-2</v>
      </c>
      <c r="X483">
        <v>-0.1</v>
      </c>
      <c r="Y483">
        <v>-0.1</v>
      </c>
      <c r="Z483">
        <v>-0.1</v>
      </c>
      <c r="AA483">
        <v>-0.1</v>
      </c>
      <c r="AB483">
        <v>-0.1</v>
      </c>
      <c r="AC483">
        <v>-0.1</v>
      </c>
      <c r="AD483">
        <v>-0.1</v>
      </c>
      <c r="AE483">
        <v>-0.1</v>
      </c>
      <c r="AG483">
        <f t="shared" si="56"/>
        <v>28.5</v>
      </c>
      <c r="AH483">
        <f t="shared" si="57"/>
        <v>29.5</v>
      </c>
      <c r="AI483">
        <f t="shared" si="58"/>
        <v>30.5</v>
      </c>
      <c r="AJ483">
        <f t="shared" si="59"/>
        <v>31.5</v>
      </c>
      <c r="AK483">
        <f t="shared" si="60"/>
        <v>-0.1</v>
      </c>
      <c r="AL483">
        <f t="shared" si="61"/>
        <v>-999</v>
      </c>
      <c r="AM483">
        <f t="shared" si="62"/>
        <v>-999</v>
      </c>
      <c r="AN483">
        <f t="shared" si="63"/>
        <v>-999</v>
      </c>
    </row>
    <row r="484" spans="1:40" x14ac:dyDescent="0.25">
      <c r="A484">
        <v>1098</v>
      </c>
      <c r="B484" t="s">
        <v>29</v>
      </c>
      <c r="C484" t="s">
        <v>83</v>
      </c>
      <c r="D484" t="s">
        <v>31</v>
      </c>
      <c r="E484" t="s">
        <v>56</v>
      </c>
      <c r="F484" t="s">
        <v>33</v>
      </c>
      <c r="G484" t="s">
        <v>34</v>
      </c>
      <c r="H484" t="s">
        <v>35</v>
      </c>
      <c r="I484" t="s">
        <v>36</v>
      </c>
      <c r="J484" t="s">
        <v>37</v>
      </c>
      <c r="K484" t="s">
        <v>38</v>
      </c>
      <c r="L484" t="s">
        <v>39</v>
      </c>
      <c r="M484" t="s">
        <v>40</v>
      </c>
      <c r="N484" t="s">
        <v>41</v>
      </c>
      <c r="O484" t="s">
        <v>57</v>
      </c>
      <c r="P484" t="s">
        <v>43</v>
      </c>
      <c r="Q484" t="s">
        <v>71</v>
      </c>
      <c r="R484" t="s">
        <v>45</v>
      </c>
      <c r="T484">
        <v>30</v>
      </c>
      <c r="U484">
        <v>-0.1</v>
      </c>
      <c r="V484">
        <v>-0.1</v>
      </c>
      <c r="W484">
        <v>-9.9999999999999395E-2</v>
      </c>
      <c r="X484">
        <v>-0.1</v>
      </c>
      <c r="Y484">
        <v>-0.1</v>
      </c>
      <c r="Z484">
        <v>-0.1</v>
      </c>
      <c r="AA484">
        <v>-0.1</v>
      </c>
      <c r="AB484">
        <v>-0.1</v>
      </c>
      <c r="AC484">
        <v>-0.1</v>
      </c>
      <c r="AD484">
        <v>-0.1</v>
      </c>
      <c r="AE484">
        <v>-0.1</v>
      </c>
      <c r="AG484">
        <f t="shared" si="56"/>
        <v>28.5</v>
      </c>
      <c r="AH484">
        <f t="shared" si="57"/>
        <v>29.5</v>
      </c>
      <c r="AI484">
        <f t="shared" si="58"/>
        <v>30.5</v>
      </c>
      <c r="AJ484">
        <f t="shared" si="59"/>
        <v>31.5</v>
      </c>
      <c r="AK484">
        <f t="shared" si="60"/>
        <v>-0.1</v>
      </c>
      <c r="AL484">
        <f t="shared" si="61"/>
        <v>-999</v>
      </c>
      <c r="AM484">
        <f t="shared" si="62"/>
        <v>-999</v>
      </c>
      <c r="AN484">
        <f t="shared" si="63"/>
        <v>-999</v>
      </c>
    </row>
    <row r="485" spans="1:40" x14ac:dyDescent="0.25">
      <c r="A485">
        <v>1099</v>
      </c>
      <c r="B485" t="s">
        <v>29</v>
      </c>
      <c r="C485" t="s">
        <v>83</v>
      </c>
      <c r="D485" t="s">
        <v>31</v>
      </c>
      <c r="E485" t="s">
        <v>56</v>
      </c>
      <c r="F485" t="s">
        <v>33</v>
      </c>
      <c r="G485" t="s">
        <v>34</v>
      </c>
      <c r="H485" t="s">
        <v>35</v>
      </c>
      <c r="I485" t="s">
        <v>36</v>
      </c>
      <c r="J485" t="s">
        <v>37</v>
      </c>
      <c r="K485" t="s">
        <v>38</v>
      </c>
      <c r="L485" t="s">
        <v>39</v>
      </c>
      <c r="M485" t="s">
        <v>40</v>
      </c>
      <c r="N485" t="s">
        <v>41</v>
      </c>
      <c r="O485" t="s">
        <v>57</v>
      </c>
      <c r="P485" t="s">
        <v>46</v>
      </c>
      <c r="Q485" t="s">
        <v>44</v>
      </c>
      <c r="R485" t="s">
        <v>45</v>
      </c>
      <c r="T485">
        <v>30</v>
      </c>
      <c r="U485">
        <v>-0.1</v>
      </c>
      <c r="V485">
        <v>-0.1</v>
      </c>
      <c r="W485">
        <v>-9.9999999999999395E-2</v>
      </c>
      <c r="X485">
        <v>-0.1</v>
      </c>
      <c r="Y485">
        <v>-0.1</v>
      </c>
      <c r="Z485">
        <v>-0.1</v>
      </c>
      <c r="AA485">
        <v>-0.1</v>
      </c>
      <c r="AB485">
        <v>-0.1</v>
      </c>
      <c r="AC485">
        <v>-0.1</v>
      </c>
      <c r="AD485">
        <v>-0.1</v>
      </c>
      <c r="AE485">
        <v>-0.1</v>
      </c>
      <c r="AG485">
        <f t="shared" si="56"/>
        <v>28.5</v>
      </c>
      <c r="AH485">
        <f t="shared" si="57"/>
        <v>29.5</v>
      </c>
      <c r="AI485">
        <f t="shared" si="58"/>
        <v>30.5</v>
      </c>
      <c r="AJ485">
        <f t="shared" si="59"/>
        <v>31.5</v>
      </c>
      <c r="AK485">
        <f t="shared" si="60"/>
        <v>-0.1</v>
      </c>
      <c r="AL485">
        <f t="shared" si="61"/>
        <v>-999</v>
      </c>
      <c r="AM485">
        <f t="shared" si="62"/>
        <v>-999</v>
      </c>
      <c r="AN485">
        <f t="shared" si="63"/>
        <v>-999</v>
      </c>
    </row>
    <row r="486" spans="1:40" x14ac:dyDescent="0.25">
      <c r="A486">
        <v>1100</v>
      </c>
      <c r="B486" t="s">
        <v>29</v>
      </c>
      <c r="C486" t="s">
        <v>83</v>
      </c>
      <c r="D486" t="s">
        <v>31</v>
      </c>
      <c r="E486" t="s">
        <v>56</v>
      </c>
      <c r="F486" t="s">
        <v>33</v>
      </c>
      <c r="G486" t="s">
        <v>34</v>
      </c>
      <c r="H486" t="s">
        <v>35</v>
      </c>
      <c r="I486" t="s">
        <v>36</v>
      </c>
      <c r="J486" t="s">
        <v>37</v>
      </c>
      <c r="K486" t="s">
        <v>38</v>
      </c>
      <c r="L486" t="s">
        <v>39</v>
      </c>
      <c r="M486" t="s">
        <v>40</v>
      </c>
      <c r="N486" t="s">
        <v>41</v>
      </c>
      <c r="O486" t="s">
        <v>57</v>
      </c>
      <c r="P486" t="s">
        <v>46</v>
      </c>
      <c r="Q486" t="s">
        <v>71</v>
      </c>
      <c r="R486" t="s">
        <v>45</v>
      </c>
      <c r="T486">
        <v>30</v>
      </c>
      <c r="U486">
        <v>-0.1</v>
      </c>
      <c r="V486">
        <v>-0.1</v>
      </c>
      <c r="W486">
        <v>-9.9999999999999395E-2</v>
      </c>
      <c r="X486">
        <v>-0.1</v>
      </c>
      <c r="Y486">
        <v>-0.1</v>
      </c>
      <c r="Z486">
        <v>-0.1</v>
      </c>
      <c r="AA486">
        <v>-0.1</v>
      </c>
      <c r="AB486">
        <v>-0.1</v>
      </c>
      <c r="AC486">
        <v>-0.1</v>
      </c>
      <c r="AD486">
        <v>-0.1</v>
      </c>
      <c r="AE486">
        <v>-0.1</v>
      </c>
      <c r="AG486">
        <f t="shared" si="56"/>
        <v>28.5</v>
      </c>
      <c r="AH486">
        <f t="shared" si="57"/>
        <v>29.5</v>
      </c>
      <c r="AI486">
        <f t="shared" si="58"/>
        <v>30.5</v>
      </c>
      <c r="AJ486">
        <f t="shared" si="59"/>
        <v>31.5</v>
      </c>
      <c r="AK486">
        <f t="shared" si="60"/>
        <v>-0.1</v>
      </c>
      <c r="AL486">
        <f t="shared" si="61"/>
        <v>-999</v>
      </c>
      <c r="AM486">
        <f t="shared" si="62"/>
        <v>-999</v>
      </c>
      <c r="AN486">
        <f t="shared" si="63"/>
        <v>-999</v>
      </c>
    </row>
    <row r="487" spans="1:40" x14ac:dyDescent="0.25">
      <c r="A487">
        <v>1101</v>
      </c>
      <c r="B487" t="s">
        <v>29</v>
      </c>
      <c r="C487" t="s">
        <v>83</v>
      </c>
      <c r="D487" t="s">
        <v>31</v>
      </c>
      <c r="E487" t="s">
        <v>56</v>
      </c>
      <c r="F487" t="s">
        <v>33</v>
      </c>
      <c r="G487" t="s">
        <v>34</v>
      </c>
      <c r="H487" t="s">
        <v>35</v>
      </c>
      <c r="I487" t="s">
        <v>47</v>
      </c>
      <c r="J487" t="s">
        <v>37</v>
      </c>
      <c r="K487" t="s">
        <v>38</v>
      </c>
      <c r="L487" t="s">
        <v>39</v>
      </c>
      <c r="M487" t="s">
        <v>40</v>
      </c>
      <c r="N487" t="s">
        <v>41</v>
      </c>
      <c r="O487" t="s">
        <v>57</v>
      </c>
      <c r="P487" t="s">
        <v>43</v>
      </c>
      <c r="Q487" t="s">
        <v>44</v>
      </c>
      <c r="R487" t="s">
        <v>45</v>
      </c>
      <c r="T487">
        <v>30</v>
      </c>
      <c r="U487">
        <v>-0.1</v>
      </c>
      <c r="V487">
        <v>-0.1</v>
      </c>
      <c r="W487">
        <v>-9.9999999999999395E-2</v>
      </c>
      <c r="X487">
        <v>-0.1</v>
      </c>
      <c r="Y487">
        <v>-0.1</v>
      </c>
      <c r="Z487">
        <v>-0.1</v>
      </c>
      <c r="AA487">
        <v>-0.1</v>
      </c>
      <c r="AB487">
        <v>-0.1</v>
      </c>
      <c r="AC487">
        <v>-0.1</v>
      </c>
      <c r="AD487">
        <v>-0.1</v>
      </c>
      <c r="AE487">
        <v>-0.1</v>
      </c>
      <c r="AG487">
        <f t="shared" si="56"/>
        <v>28.5</v>
      </c>
      <c r="AH487">
        <f t="shared" si="57"/>
        <v>29.5</v>
      </c>
      <c r="AI487">
        <f t="shared" si="58"/>
        <v>30.5</v>
      </c>
      <c r="AJ487">
        <f t="shared" si="59"/>
        <v>31.5</v>
      </c>
      <c r="AK487">
        <f t="shared" si="60"/>
        <v>-0.1</v>
      </c>
      <c r="AL487">
        <f t="shared" si="61"/>
        <v>-999</v>
      </c>
      <c r="AM487">
        <f t="shared" si="62"/>
        <v>-999</v>
      </c>
      <c r="AN487">
        <f t="shared" si="63"/>
        <v>-999</v>
      </c>
    </row>
    <row r="488" spans="1:40" x14ac:dyDescent="0.25">
      <c r="A488">
        <v>1102</v>
      </c>
      <c r="B488" t="s">
        <v>29</v>
      </c>
      <c r="C488" t="s">
        <v>83</v>
      </c>
      <c r="D488" t="s">
        <v>31</v>
      </c>
      <c r="E488" t="s">
        <v>56</v>
      </c>
      <c r="F488" t="s">
        <v>33</v>
      </c>
      <c r="G488" t="s">
        <v>34</v>
      </c>
      <c r="H488" t="s">
        <v>35</v>
      </c>
      <c r="I488" t="s">
        <v>47</v>
      </c>
      <c r="J488" t="s">
        <v>37</v>
      </c>
      <c r="K488" t="s">
        <v>38</v>
      </c>
      <c r="L488" t="s">
        <v>39</v>
      </c>
      <c r="M488" t="s">
        <v>40</v>
      </c>
      <c r="N488" t="s">
        <v>41</v>
      </c>
      <c r="O488" t="s">
        <v>57</v>
      </c>
      <c r="P488" t="s">
        <v>43</v>
      </c>
      <c r="Q488" t="s">
        <v>71</v>
      </c>
      <c r="R488" t="s">
        <v>45</v>
      </c>
      <c r="T488">
        <v>30</v>
      </c>
      <c r="U488">
        <v>-0.1</v>
      </c>
      <c r="V488">
        <v>-0.1</v>
      </c>
      <c r="W488">
        <v>-9.9999999999999395E-2</v>
      </c>
      <c r="X488">
        <v>-0.1</v>
      </c>
      <c r="Y488">
        <v>-0.1</v>
      </c>
      <c r="Z488">
        <v>-0.1</v>
      </c>
      <c r="AA488">
        <v>-0.1</v>
      </c>
      <c r="AB488">
        <v>-0.1</v>
      </c>
      <c r="AC488">
        <v>-0.1</v>
      </c>
      <c r="AD488">
        <v>-0.1</v>
      </c>
      <c r="AE488">
        <v>-0.1</v>
      </c>
      <c r="AG488">
        <f t="shared" si="56"/>
        <v>28.5</v>
      </c>
      <c r="AH488">
        <f t="shared" si="57"/>
        <v>29.5</v>
      </c>
      <c r="AI488">
        <f t="shared" si="58"/>
        <v>30.5</v>
      </c>
      <c r="AJ488">
        <f t="shared" si="59"/>
        <v>31.5</v>
      </c>
      <c r="AK488">
        <f t="shared" si="60"/>
        <v>-0.1</v>
      </c>
      <c r="AL488">
        <f t="shared" si="61"/>
        <v>-999</v>
      </c>
      <c r="AM488">
        <f t="shared" si="62"/>
        <v>-999</v>
      </c>
      <c r="AN488">
        <f t="shared" si="63"/>
        <v>-999</v>
      </c>
    </row>
    <row r="489" spans="1:40" x14ac:dyDescent="0.25">
      <c r="A489">
        <v>1103</v>
      </c>
      <c r="B489" t="s">
        <v>29</v>
      </c>
      <c r="C489" t="s">
        <v>83</v>
      </c>
      <c r="D489" t="s">
        <v>31</v>
      </c>
      <c r="E489" t="s">
        <v>56</v>
      </c>
      <c r="F489" t="s">
        <v>33</v>
      </c>
      <c r="G489" t="s">
        <v>34</v>
      </c>
      <c r="H489" t="s">
        <v>35</v>
      </c>
      <c r="I489" t="s">
        <v>47</v>
      </c>
      <c r="J489" t="s">
        <v>37</v>
      </c>
      <c r="K489" t="s">
        <v>38</v>
      </c>
      <c r="L489" t="s">
        <v>39</v>
      </c>
      <c r="M489" t="s">
        <v>40</v>
      </c>
      <c r="N489" t="s">
        <v>41</v>
      </c>
      <c r="O489" t="s">
        <v>57</v>
      </c>
      <c r="P489" t="s">
        <v>46</v>
      </c>
      <c r="Q489" t="s">
        <v>44</v>
      </c>
      <c r="R489" t="s">
        <v>45</v>
      </c>
      <c r="T489">
        <v>30</v>
      </c>
      <c r="U489">
        <v>-0.1</v>
      </c>
      <c r="V489">
        <v>-0.1</v>
      </c>
      <c r="W489">
        <v>-9.9999999999999395E-2</v>
      </c>
      <c r="X489">
        <v>-0.1</v>
      </c>
      <c r="Y489">
        <v>-0.1</v>
      </c>
      <c r="Z489">
        <v>-0.1</v>
      </c>
      <c r="AA489">
        <v>-0.1</v>
      </c>
      <c r="AB489">
        <v>-0.1</v>
      </c>
      <c r="AC489">
        <v>-0.1</v>
      </c>
      <c r="AD489">
        <v>-0.1</v>
      </c>
      <c r="AE489">
        <v>-0.1</v>
      </c>
      <c r="AG489">
        <f t="shared" si="56"/>
        <v>28.5</v>
      </c>
      <c r="AH489">
        <f t="shared" si="57"/>
        <v>29.5</v>
      </c>
      <c r="AI489">
        <f t="shared" si="58"/>
        <v>30.5</v>
      </c>
      <c r="AJ489">
        <f t="shared" si="59"/>
        <v>31.5</v>
      </c>
      <c r="AK489">
        <f t="shared" si="60"/>
        <v>-0.1</v>
      </c>
      <c r="AL489">
        <f t="shared" si="61"/>
        <v>-999</v>
      </c>
      <c r="AM489">
        <f t="shared" si="62"/>
        <v>-999</v>
      </c>
      <c r="AN489">
        <f t="shared" si="63"/>
        <v>-999</v>
      </c>
    </row>
    <row r="490" spans="1:40" x14ac:dyDescent="0.25">
      <c r="A490">
        <v>1104</v>
      </c>
      <c r="B490" t="s">
        <v>29</v>
      </c>
      <c r="C490" t="s">
        <v>83</v>
      </c>
      <c r="D490" t="s">
        <v>31</v>
      </c>
      <c r="E490" t="s">
        <v>56</v>
      </c>
      <c r="F490" t="s">
        <v>33</v>
      </c>
      <c r="G490" t="s">
        <v>34</v>
      </c>
      <c r="H490" t="s">
        <v>35</v>
      </c>
      <c r="I490" t="s">
        <v>47</v>
      </c>
      <c r="J490" t="s">
        <v>37</v>
      </c>
      <c r="K490" t="s">
        <v>38</v>
      </c>
      <c r="L490" t="s">
        <v>39</v>
      </c>
      <c r="M490" t="s">
        <v>40</v>
      </c>
      <c r="N490" t="s">
        <v>41</v>
      </c>
      <c r="O490" t="s">
        <v>57</v>
      </c>
      <c r="P490" t="s">
        <v>46</v>
      </c>
      <c r="Q490" t="s">
        <v>71</v>
      </c>
      <c r="R490" t="s">
        <v>45</v>
      </c>
      <c r="T490">
        <v>30</v>
      </c>
      <c r="U490">
        <v>-0.1</v>
      </c>
      <c r="V490">
        <v>-0.1</v>
      </c>
      <c r="W490">
        <v>-9.9999999999999395E-2</v>
      </c>
      <c r="X490">
        <v>-0.1</v>
      </c>
      <c r="Y490">
        <v>-0.1</v>
      </c>
      <c r="Z490">
        <v>-0.1</v>
      </c>
      <c r="AA490">
        <v>-0.1</v>
      </c>
      <c r="AB490">
        <v>-0.1</v>
      </c>
      <c r="AC490">
        <v>-0.1</v>
      </c>
      <c r="AD490">
        <v>-0.1</v>
      </c>
      <c r="AE490">
        <v>-0.1</v>
      </c>
      <c r="AG490">
        <f t="shared" si="56"/>
        <v>28.5</v>
      </c>
      <c r="AH490">
        <f t="shared" si="57"/>
        <v>29.5</v>
      </c>
      <c r="AI490">
        <f t="shared" si="58"/>
        <v>30.5</v>
      </c>
      <c r="AJ490">
        <f t="shared" si="59"/>
        <v>31.5</v>
      </c>
      <c r="AK490">
        <f t="shared" si="60"/>
        <v>-0.1</v>
      </c>
      <c r="AL490">
        <f t="shared" si="61"/>
        <v>-999</v>
      </c>
      <c r="AM490">
        <f t="shared" si="62"/>
        <v>-999</v>
      </c>
      <c r="AN490">
        <f t="shared" si="63"/>
        <v>-999</v>
      </c>
    </row>
    <row r="491" spans="1:40" x14ac:dyDescent="0.25">
      <c r="A491">
        <v>1185</v>
      </c>
      <c r="B491" t="s">
        <v>29</v>
      </c>
      <c r="C491" t="s">
        <v>83</v>
      </c>
      <c r="D491" t="s">
        <v>72</v>
      </c>
      <c r="E491" t="s">
        <v>56</v>
      </c>
      <c r="F491" t="s">
        <v>33</v>
      </c>
      <c r="G491" t="s">
        <v>34</v>
      </c>
      <c r="H491" t="s">
        <v>73</v>
      </c>
      <c r="I491" t="s">
        <v>36</v>
      </c>
      <c r="J491" t="s">
        <v>37</v>
      </c>
      <c r="K491" t="s">
        <v>38</v>
      </c>
      <c r="L491" t="s">
        <v>39</v>
      </c>
      <c r="M491" t="s">
        <v>74</v>
      </c>
      <c r="N491" t="s">
        <v>75</v>
      </c>
      <c r="O491" t="s">
        <v>57</v>
      </c>
      <c r="P491" t="s">
        <v>43</v>
      </c>
      <c r="Q491" t="s">
        <v>44</v>
      </c>
      <c r="R491" t="s">
        <v>45</v>
      </c>
      <c r="T491">
        <v>30</v>
      </c>
      <c r="U491">
        <v>-0.1</v>
      </c>
      <c r="V491">
        <v>-0.1</v>
      </c>
      <c r="W491">
        <v>-9.9999999999999395E-2</v>
      </c>
      <c r="X491">
        <v>-0.1</v>
      </c>
      <c r="Y491">
        <v>-0.1</v>
      </c>
      <c r="Z491">
        <v>-0.1</v>
      </c>
      <c r="AA491">
        <v>-0.1</v>
      </c>
      <c r="AB491">
        <v>-0.1</v>
      </c>
      <c r="AC491">
        <v>-0.1</v>
      </c>
      <c r="AD491">
        <v>-0.1</v>
      </c>
      <c r="AE491">
        <v>-0.1</v>
      </c>
      <c r="AG491">
        <f t="shared" si="56"/>
        <v>28.5</v>
      </c>
      <c r="AH491">
        <f t="shared" si="57"/>
        <v>29.5</v>
      </c>
      <c r="AI491">
        <f t="shared" si="58"/>
        <v>30.5</v>
      </c>
      <c r="AJ491">
        <f t="shared" si="59"/>
        <v>31.5</v>
      </c>
      <c r="AK491">
        <f t="shared" si="60"/>
        <v>-0.1</v>
      </c>
      <c r="AL491">
        <f t="shared" si="61"/>
        <v>-999</v>
      </c>
      <c r="AM491">
        <f t="shared" si="62"/>
        <v>-999</v>
      </c>
      <c r="AN491">
        <f t="shared" si="63"/>
        <v>-999</v>
      </c>
    </row>
    <row r="492" spans="1:40" x14ac:dyDescent="0.25">
      <c r="A492">
        <v>1186</v>
      </c>
      <c r="B492" t="s">
        <v>29</v>
      </c>
      <c r="C492" t="s">
        <v>83</v>
      </c>
      <c r="D492" t="s">
        <v>72</v>
      </c>
      <c r="E492" t="s">
        <v>56</v>
      </c>
      <c r="F492" t="s">
        <v>33</v>
      </c>
      <c r="G492" t="s">
        <v>34</v>
      </c>
      <c r="H492" t="s">
        <v>73</v>
      </c>
      <c r="I492" t="s">
        <v>36</v>
      </c>
      <c r="J492" t="s">
        <v>37</v>
      </c>
      <c r="K492" t="s">
        <v>38</v>
      </c>
      <c r="L492" t="s">
        <v>39</v>
      </c>
      <c r="M492" t="s">
        <v>74</v>
      </c>
      <c r="N492" t="s">
        <v>75</v>
      </c>
      <c r="O492" t="s">
        <v>57</v>
      </c>
      <c r="P492" t="s">
        <v>43</v>
      </c>
      <c r="Q492" t="s">
        <v>71</v>
      </c>
      <c r="R492" t="s">
        <v>45</v>
      </c>
      <c r="T492">
        <v>30</v>
      </c>
      <c r="U492">
        <v>-0.1</v>
      </c>
      <c r="V492">
        <v>-0.1</v>
      </c>
      <c r="W492">
        <v>-9.9999999999999395E-2</v>
      </c>
      <c r="X492">
        <v>-0.1</v>
      </c>
      <c r="Y492">
        <v>-0.1</v>
      </c>
      <c r="Z492">
        <v>-0.1</v>
      </c>
      <c r="AA492">
        <v>-0.1</v>
      </c>
      <c r="AB492">
        <v>-0.1</v>
      </c>
      <c r="AC492">
        <v>-0.1</v>
      </c>
      <c r="AD492">
        <v>-0.1</v>
      </c>
      <c r="AE492">
        <v>-0.1</v>
      </c>
      <c r="AG492">
        <f t="shared" si="56"/>
        <v>28.5</v>
      </c>
      <c r="AH492">
        <f t="shared" si="57"/>
        <v>29.5</v>
      </c>
      <c r="AI492">
        <f t="shared" si="58"/>
        <v>30.5</v>
      </c>
      <c r="AJ492">
        <f t="shared" si="59"/>
        <v>31.5</v>
      </c>
      <c r="AK492">
        <f t="shared" si="60"/>
        <v>-0.1</v>
      </c>
      <c r="AL492">
        <f t="shared" si="61"/>
        <v>-999</v>
      </c>
      <c r="AM492">
        <f t="shared" si="62"/>
        <v>-999</v>
      </c>
      <c r="AN492">
        <f t="shared" si="63"/>
        <v>-999</v>
      </c>
    </row>
    <row r="493" spans="1:40" x14ac:dyDescent="0.25">
      <c r="A493">
        <v>1187</v>
      </c>
      <c r="B493" t="s">
        <v>29</v>
      </c>
      <c r="C493" t="s">
        <v>83</v>
      </c>
      <c r="D493" t="s">
        <v>72</v>
      </c>
      <c r="E493" t="s">
        <v>56</v>
      </c>
      <c r="F493" t="s">
        <v>33</v>
      </c>
      <c r="G493" t="s">
        <v>34</v>
      </c>
      <c r="H493" t="s">
        <v>73</v>
      </c>
      <c r="I493" t="s">
        <v>36</v>
      </c>
      <c r="J493" t="s">
        <v>37</v>
      </c>
      <c r="K493" t="s">
        <v>38</v>
      </c>
      <c r="L493" t="s">
        <v>39</v>
      </c>
      <c r="M493" t="s">
        <v>74</v>
      </c>
      <c r="N493" t="s">
        <v>75</v>
      </c>
      <c r="O493" t="s">
        <v>57</v>
      </c>
      <c r="P493" t="s">
        <v>46</v>
      </c>
      <c r="Q493" t="s">
        <v>44</v>
      </c>
      <c r="R493" t="s">
        <v>45</v>
      </c>
      <c r="T493">
        <v>30</v>
      </c>
      <c r="U493">
        <v>-0.1</v>
      </c>
      <c r="V493">
        <v>-0.1</v>
      </c>
      <c r="W493">
        <v>-9.9999999999999395E-2</v>
      </c>
      <c r="X493">
        <v>-0.1</v>
      </c>
      <c r="Y493">
        <v>-0.1</v>
      </c>
      <c r="Z493">
        <v>-0.1</v>
      </c>
      <c r="AA493">
        <v>-0.1</v>
      </c>
      <c r="AB493">
        <v>-0.1</v>
      </c>
      <c r="AC493">
        <v>-0.1</v>
      </c>
      <c r="AD493">
        <v>-0.1</v>
      </c>
      <c r="AE493">
        <v>-0.1</v>
      </c>
      <c r="AG493">
        <f t="shared" si="56"/>
        <v>28.5</v>
      </c>
      <c r="AH493">
        <f t="shared" si="57"/>
        <v>29.5</v>
      </c>
      <c r="AI493">
        <f t="shared" si="58"/>
        <v>30.5</v>
      </c>
      <c r="AJ493">
        <f t="shared" si="59"/>
        <v>31.5</v>
      </c>
      <c r="AK493">
        <f t="shared" si="60"/>
        <v>-0.1</v>
      </c>
      <c r="AL493">
        <f t="shared" si="61"/>
        <v>-999</v>
      </c>
      <c r="AM493">
        <f t="shared" si="62"/>
        <v>-999</v>
      </c>
      <c r="AN493">
        <f t="shared" si="63"/>
        <v>-999</v>
      </c>
    </row>
    <row r="494" spans="1:40" x14ac:dyDescent="0.25">
      <c r="A494">
        <v>1188</v>
      </c>
      <c r="B494" t="s">
        <v>29</v>
      </c>
      <c r="C494" t="s">
        <v>83</v>
      </c>
      <c r="D494" t="s">
        <v>72</v>
      </c>
      <c r="E494" t="s">
        <v>56</v>
      </c>
      <c r="F494" t="s">
        <v>33</v>
      </c>
      <c r="G494" t="s">
        <v>34</v>
      </c>
      <c r="H494" t="s">
        <v>73</v>
      </c>
      <c r="I494" t="s">
        <v>36</v>
      </c>
      <c r="J494" t="s">
        <v>37</v>
      </c>
      <c r="K494" t="s">
        <v>38</v>
      </c>
      <c r="L494" t="s">
        <v>39</v>
      </c>
      <c r="M494" t="s">
        <v>74</v>
      </c>
      <c r="N494" t="s">
        <v>75</v>
      </c>
      <c r="O494" t="s">
        <v>57</v>
      </c>
      <c r="P494" t="s">
        <v>46</v>
      </c>
      <c r="Q494" t="s">
        <v>71</v>
      </c>
      <c r="R494" t="s">
        <v>45</v>
      </c>
      <c r="T494">
        <v>30</v>
      </c>
      <c r="U494">
        <v>-0.1</v>
      </c>
      <c r="V494">
        <v>-0.1</v>
      </c>
      <c r="W494">
        <v>-9.9999999999999395E-2</v>
      </c>
      <c r="X494">
        <v>-0.1</v>
      </c>
      <c r="Y494">
        <v>-0.1</v>
      </c>
      <c r="Z494">
        <v>-0.1</v>
      </c>
      <c r="AA494">
        <v>-0.1</v>
      </c>
      <c r="AB494">
        <v>-0.1</v>
      </c>
      <c r="AC494">
        <v>-0.1</v>
      </c>
      <c r="AD494">
        <v>-0.1</v>
      </c>
      <c r="AE494">
        <v>-0.1</v>
      </c>
      <c r="AG494">
        <f t="shared" si="56"/>
        <v>28.5</v>
      </c>
      <c r="AH494">
        <f t="shared" si="57"/>
        <v>29.5</v>
      </c>
      <c r="AI494">
        <f t="shared" si="58"/>
        <v>30.5</v>
      </c>
      <c r="AJ494">
        <f t="shared" si="59"/>
        <v>31.5</v>
      </c>
      <c r="AK494">
        <f t="shared" si="60"/>
        <v>-0.1</v>
      </c>
      <c r="AL494">
        <f t="shared" si="61"/>
        <v>-999</v>
      </c>
      <c r="AM494">
        <f t="shared" si="62"/>
        <v>-999</v>
      </c>
      <c r="AN494">
        <f t="shared" si="63"/>
        <v>-999</v>
      </c>
    </row>
    <row r="495" spans="1:40" x14ac:dyDescent="0.25">
      <c r="A495">
        <v>1189</v>
      </c>
      <c r="B495" t="s">
        <v>29</v>
      </c>
      <c r="C495" t="s">
        <v>83</v>
      </c>
      <c r="D495" t="s">
        <v>72</v>
      </c>
      <c r="E495" t="s">
        <v>56</v>
      </c>
      <c r="F495" t="s">
        <v>33</v>
      </c>
      <c r="G495" t="s">
        <v>34</v>
      </c>
      <c r="H495" t="s">
        <v>73</v>
      </c>
      <c r="I495" t="s">
        <v>47</v>
      </c>
      <c r="J495" t="s">
        <v>37</v>
      </c>
      <c r="K495" t="s">
        <v>38</v>
      </c>
      <c r="L495" t="s">
        <v>39</v>
      </c>
      <c r="M495" t="s">
        <v>74</v>
      </c>
      <c r="N495" t="s">
        <v>75</v>
      </c>
      <c r="O495" t="s">
        <v>57</v>
      </c>
      <c r="P495" t="s">
        <v>43</v>
      </c>
      <c r="Q495" t="s">
        <v>44</v>
      </c>
      <c r="R495" t="s">
        <v>45</v>
      </c>
      <c r="T495">
        <v>30</v>
      </c>
      <c r="U495">
        <v>-0.1</v>
      </c>
      <c r="V495">
        <v>-0.1</v>
      </c>
      <c r="W495">
        <v>-9.9999999999999395E-2</v>
      </c>
      <c r="X495">
        <v>-0.1</v>
      </c>
      <c r="Y495">
        <v>-0.1</v>
      </c>
      <c r="Z495">
        <v>-0.1</v>
      </c>
      <c r="AA495">
        <v>-0.1</v>
      </c>
      <c r="AB495">
        <v>-0.1</v>
      </c>
      <c r="AC495">
        <v>-0.1</v>
      </c>
      <c r="AD495">
        <v>-0.1</v>
      </c>
      <c r="AE495">
        <v>-0.1</v>
      </c>
      <c r="AG495">
        <f t="shared" si="56"/>
        <v>28.5</v>
      </c>
      <c r="AH495">
        <f t="shared" si="57"/>
        <v>29.5</v>
      </c>
      <c r="AI495">
        <f t="shared" si="58"/>
        <v>30.5</v>
      </c>
      <c r="AJ495">
        <f t="shared" si="59"/>
        <v>31.5</v>
      </c>
      <c r="AK495">
        <f t="shared" si="60"/>
        <v>-0.1</v>
      </c>
      <c r="AL495">
        <f t="shared" si="61"/>
        <v>-999</v>
      </c>
      <c r="AM495">
        <f t="shared" si="62"/>
        <v>-999</v>
      </c>
      <c r="AN495">
        <f t="shared" si="63"/>
        <v>-999</v>
      </c>
    </row>
    <row r="496" spans="1:40" x14ac:dyDescent="0.25">
      <c r="A496">
        <v>1190</v>
      </c>
      <c r="B496" t="s">
        <v>29</v>
      </c>
      <c r="C496" t="s">
        <v>83</v>
      </c>
      <c r="D496" t="s">
        <v>72</v>
      </c>
      <c r="E496" t="s">
        <v>56</v>
      </c>
      <c r="F496" t="s">
        <v>33</v>
      </c>
      <c r="G496" t="s">
        <v>34</v>
      </c>
      <c r="H496" t="s">
        <v>73</v>
      </c>
      <c r="I496" t="s">
        <v>47</v>
      </c>
      <c r="J496" t="s">
        <v>37</v>
      </c>
      <c r="K496" t="s">
        <v>38</v>
      </c>
      <c r="L496" t="s">
        <v>39</v>
      </c>
      <c r="M496" t="s">
        <v>74</v>
      </c>
      <c r="N496" t="s">
        <v>75</v>
      </c>
      <c r="O496" t="s">
        <v>57</v>
      </c>
      <c r="P496" t="s">
        <v>43</v>
      </c>
      <c r="Q496" t="s">
        <v>71</v>
      </c>
      <c r="R496" t="s">
        <v>45</v>
      </c>
      <c r="T496">
        <v>30</v>
      </c>
      <c r="U496">
        <v>-0.1</v>
      </c>
      <c r="V496">
        <v>-0.1</v>
      </c>
      <c r="W496">
        <v>-9.9999999999999395E-2</v>
      </c>
      <c r="X496">
        <v>-0.1</v>
      </c>
      <c r="Y496">
        <v>-0.1</v>
      </c>
      <c r="Z496">
        <v>-0.1</v>
      </c>
      <c r="AA496">
        <v>-0.1</v>
      </c>
      <c r="AB496">
        <v>-0.1</v>
      </c>
      <c r="AC496">
        <v>-0.1</v>
      </c>
      <c r="AD496">
        <v>-0.1</v>
      </c>
      <c r="AE496">
        <v>-0.1</v>
      </c>
      <c r="AG496">
        <f t="shared" si="56"/>
        <v>28.5</v>
      </c>
      <c r="AH496">
        <f t="shared" si="57"/>
        <v>29.5</v>
      </c>
      <c r="AI496">
        <f t="shared" si="58"/>
        <v>30.5</v>
      </c>
      <c r="AJ496">
        <f t="shared" si="59"/>
        <v>31.5</v>
      </c>
      <c r="AK496">
        <f t="shared" si="60"/>
        <v>-0.1</v>
      </c>
      <c r="AL496">
        <f t="shared" si="61"/>
        <v>-999</v>
      </c>
      <c r="AM496">
        <f t="shared" si="62"/>
        <v>-999</v>
      </c>
      <c r="AN496">
        <f t="shared" si="63"/>
        <v>-999</v>
      </c>
    </row>
    <row r="497" spans="1:40" x14ac:dyDescent="0.25">
      <c r="A497">
        <v>1191</v>
      </c>
      <c r="B497" t="s">
        <v>29</v>
      </c>
      <c r="C497" t="s">
        <v>83</v>
      </c>
      <c r="D497" t="s">
        <v>72</v>
      </c>
      <c r="E497" t="s">
        <v>56</v>
      </c>
      <c r="F497" t="s">
        <v>33</v>
      </c>
      <c r="G497" t="s">
        <v>34</v>
      </c>
      <c r="H497" t="s">
        <v>73</v>
      </c>
      <c r="I497" t="s">
        <v>47</v>
      </c>
      <c r="J497" t="s">
        <v>37</v>
      </c>
      <c r="K497" t="s">
        <v>38</v>
      </c>
      <c r="L497" t="s">
        <v>39</v>
      </c>
      <c r="M497" t="s">
        <v>74</v>
      </c>
      <c r="N497" t="s">
        <v>75</v>
      </c>
      <c r="O497" t="s">
        <v>57</v>
      </c>
      <c r="P497" t="s">
        <v>46</v>
      </c>
      <c r="Q497" t="s">
        <v>44</v>
      </c>
      <c r="R497" t="s">
        <v>45</v>
      </c>
      <c r="T497">
        <v>30</v>
      </c>
      <c r="U497">
        <v>-0.1</v>
      </c>
      <c r="V497">
        <v>-0.1</v>
      </c>
      <c r="W497">
        <v>-9.9999999999999395E-2</v>
      </c>
      <c r="X497">
        <v>-0.1</v>
      </c>
      <c r="Y497">
        <v>-0.1</v>
      </c>
      <c r="Z497">
        <v>-0.1</v>
      </c>
      <c r="AA497">
        <v>-0.1</v>
      </c>
      <c r="AB497">
        <v>-0.1</v>
      </c>
      <c r="AC497">
        <v>-0.1</v>
      </c>
      <c r="AD497">
        <v>-0.1</v>
      </c>
      <c r="AE497">
        <v>-0.1</v>
      </c>
      <c r="AG497">
        <f t="shared" si="56"/>
        <v>28.5</v>
      </c>
      <c r="AH497">
        <f t="shared" si="57"/>
        <v>29.5</v>
      </c>
      <c r="AI497">
        <f t="shared" si="58"/>
        <v>30.5</v>
      </c>
      <c r="AJ497">
        <f t="shared" si="59"/>
        <v>31.5</v>
      </c>
      <c r="AK497">
        <f t="shared" si="60"/>
        <v>-0.1</v>
      </c>
      <c r="AL497">
        <f t="shared" si="61"/>
        <v>-999</v>
      </c>
      <c r="AM497">
        <f t="shared" si="62"/>
        <v>-999</v>
      </c>
      <c r="AN497">
        <f t="shared" si="63"/>
        <v>-999</v>
      </c>
    </row>
    <row r="498" spans="1:40" x14ac:dyDescent="0.25">
      <c r="A498">
        <v>1192</v>
      </c>
      <c r="B498" t="s">
        <v>29</v>
      </c>
      <c r="C498" t="s">
        <v>83</v>
      </c>
      <c r="D498" t="s">
        <v>72</v>
      </c>
      <c r="E498" t="s">
        <v>56</v>
      </c>
      <c r="F498" t="s">
        <v>33</v>
      </c>
      <c r="G498" t="s">
        <v>34</v>
      </c>
      <c r="H498" t="s">
        <v>73</v>
      </c>
      <c r="I498" t="s">
        <v>47</v>
      </c>
      <c r="J498" t="s">
        <v>37</v>
      </c>
      <c r="K498" t="s">
        <v>38</v>
      </c>
      <c r="L498" t="s">
        <v>39</v>
      </c>
      <c r="M498" t="s">
        <v>74</v>
      </c>
      <c r="N498" t="s">
        <v>75</v>
      </c>
      <c r="O498" t="s">
        <v>57</v>
      </c>
      <c r="P498" t="s">
        <v>46</v>
      </c>
      <c r="Q498" t="s">
        <v>71</v>
      </c>
      <c r="R498" t="s">
        <v>45</v>
      </c>
      <c r="T498">
        <v>30</v>
      </c>
      <c r="U498">
        <v>-0.1</v>
      </c>
      <c r="V498">
        <v>-0.1</v>
      </c>
      <c r="W498">
        <v>-9.9999999999999395E-2</v>
      </c>
      <c r="X498">
        <v>-0.1</v>
      </c>
      <c r="Y498">
        <v>-0.1</v>
      </c>
      <c r="Z498">
        <v>-0.1</v>
      </c>
      <c r="AA498">
        <v>-0.1</v>
      </c>
      <c r="AB498">
        <v>-0.1</v>
      </c>
      <c r="AC498">
        <v>-0.1</v>
      </c>
      <c r="AD498">
        <v>-0.1</v>
      </c>
      <c r="AE498">
        <v>-0.1</v>
      </c>
      <c r="AG498">
        <f t="shared" si="56"/>
        <v>28.5</v>
      </c>
      <c r="AH498">
        <f t="shared" si="57"/>
        <v>29.5</v>
      </c>
      <c r="AI498">
        <f t="shared" si="58"/>
        <v>30.5</v>
      </c>
      <c r="AJ498">
        <f t="shared" si="59"/>
        <v>31.5</v>
      </c>
      <c r="AK498">
        <f t="shared" si="60"/>
        <v>-0.1</v>
      </c>
      <c r="AL498">
        <f t="shared" si="61"/>
        <v>-999</v>
      </c>
      <c r="AM498">
        <f t="shared" si="62"/>
        <v>-999</v>
      </c>
      <c r="AN498">
        <f t="shared" si="63"/>
        <v>-999</v>
      </c>
    </row>
    <row r="499" spans="1:40" x14ac:dyDescent="0.25">
      <c r="A499">
        <v>1273</v>
      </c>
      <c r="B499" t="s">
        <v>29</v>
      </c>
      <c r="C499" t="s">
        <v>83</v>
      </c>
      <c r="D499" t="s">
        <v>76</v>
      </c>
      <c r="E499" t="s">
        <v>56</v>
      </c>
      <c r="F499" t="s">
        <v>33</v>
      </c>
      <c r="G499" t="s">
        <v>34</v>
      </c>
      <c r="H499" t="s">
        <v>73</v>
      </c>
      <c r="I499" t="s">
        <v>36</v>
      </c>
      <c r="J499" t="s">
        <v>37</v>
      </c>
      <c r="K499" t="s">
        <v>38</v>
      </c>
      <c r="L499" t="s">
        <v>39</v>
      </c>
      <c r="M499" t="s">
        <v>77</v>
      </c>
      <c r="N499" t="s">
        <v>78</v>
      </c>
      <c r="O499" t="s">
        <v>57</v>
      </c>
      <c r="P499" t="s">
        <v>43</v>
      </c>
      <c r="Q499" t="s">
        <v>44</v>
      </c>
      <c r="R499" t="s">
        <v>45</v>
      </c>
      <c r="T499">
        <v>30</v>
      </c>
      <c r="U499">
        <v>-0.1</v>
      </c>
      <c r="V499">
        <v>-0.1</v>
      </c>
      <c r="W499">
        <v>-9.9999999999999395E-2</v>
      </c>
      <c r="X499">
        <v>-0.1</v>
      </c>
      <c r="Y499">
        <v>-0.1</v>
      </c>
      <c r="Z499">
        <v>-0.1</v>
      </c>
      <c r="AA499">
        <v>-0.1</v>
      </c>
      <c r="AB499">
        <v>-0.1</v>
      </c>
      <c r="AC499">
        <v>-0.1</v>
      </c>
      <c r="AD499">
        <v>-0.1</v>
      </c>
      <c r="AE499">
        <v>-0.1</v>
      </c>
      <c r="AG499">
        <f t="shared" si="56"/>
        <v>28.5</v>
      </c>
      <c r="AH499">
        <f t="shared" si="57"/>
        <v>29.5</v>
      </c>
      <c r="AI499">
        <f t="shared" si="58"/>
        <v>30.5</v>
      </c>
      <c r="AJ499">
        <f t="shared" si="59"/>
        <v>31.5</v>
      </c>
      <c r="AK499">
        <f t="shared" si="60"/>
        <v>-0.1</v>
      </c>
      <c r="AL499">
        <f t="shared" si="61"/>
        <v>-999</v>
      </c>
      <c r="AM499">
        <f t="shared" si="62"/>
        <v>-999</v>
      </c>
      <c r="AN499">
        <f t="shared" si="63"/>
        <v>-999</v>
      </c>
    </row>
    <row r="500" spans="1:40" x14ac:dyDescent="0.25">
      <c r="A500">
        <v>1274</v>
      </c>
      <c r="B500" t="s">
        <v>29</v>
      </c>
      <c r="C500" t="s">
        <v>83</v>
      </c>
      <c r="D500" t="s">
        <v>76</v>
      </c>
      <c r="E500" t="s">
        <v>56</v>
      </c>
      <c r="F500" t="s">
        <v>33</v>
      </c>
      <c r="G500" t="s">
        <v>34</v>
      </c>
      <c r="H500" t="s">
        <v>73</v>
      </c>
      <c r="I500" t="s">
        <v>36</v>
      </c>
      <c r="J500" t="s">
        <v>37</v>
      </c>
      <c r="K500" t="s">
        <v>38</v>
      </c>
      <c r="L500" t="s">
        <v>39</v>
      </c>
      <c r="M500" t="s">
        <v>77</v>
      </c>
      <c r="N500" t="s">
        <v>78</v>
      </c>
      <c r="O500" t="s">
        <v>57</v>
      </c>
      <c r="P500" t="s">
        <v>43</v>
      </c>
      <c r="Q500" t="s">
        <v>71</v>
      </c>
      <c r="R500" t="s">
        <v>45</v>
      </c>
      <c r="T500">
        <v>30</v>
      </c>
      <c r="U500">
        <v>-0.1</v>
      </c>
      <c r="V500">
        <v>-0.1</v>
      </c>
      <c r="W500">
        <v>-9.9999999999999395E-2</v>
      </c>
      <c r="X500">
        <v>-0.1</v>
      </c>
      <c r="Y500">
        <v>-0.1</v>
      </c>
      <c r="Z500">
        <v>-0.1</v>
      </c>
      <c r="AA500">
        <v>-0.1</v>
      </c>
      <c r="AB500">
        <v>-0.1</v>
      </c>
      <c r="AC500">
        <v>-0.1</v>
      </c>
      <c r="AD500">
        <v>-0.1</v>
      </c>
      <c r="AE500">
        <v>-0.1</v>
      </c>
      <c r="AG500">
        <f t="shared" si="56"/>
        <v>28.5</v>
      </c>
      <c r="AH500">
        <f t="shared" si="57"/>
        <v>29.5</v>
      </c>
      <c r="AI500">
        <f t="shared" si="58"/>
        <v>30.5</v>
      </c>
      <c r="AJ500">
        <f t="shared" si="59"/>
        <v>31.5</v>
      </c>
      <c r="AK500">
        <f t="shared" si="60"/>
        <v>-0.1</v>
      </c>
      <c r="AL500">
        <f t="shared" si="61"/>
        <v>-999</v>
      </c>
      <c r="AM500">
        <f t="shared" si="62"/>
        <v>-999</v>
      </c>
      <c r="AN500">
        <f t="shared" si="63"/>
        <v>-999</v>
      </c>
    </row>
    <row r="501" spans="1:40" x14ac:dyDescent="0.25">
      <c r="A501">
        <v>1275</v>
      </c>
      <c r="B501" t="s">
        <v>29</v>
      </c>
      <c r="C501" t="s">
        <v>83</v>
      </c>
      <c r="D501" t="s">
        <v>76</v>
      </c>
      <c r="E501" t="s">
        <v>56</v>
      </c>
      <c r="F501" t="s">
        <v>33</v>
      </c>
      <c r="G501" t="s">
        <v>34</v>
      </c>
      <c r="H501" t="s">
        <v>73</v>
      </c>
      <c r="I501" t="s">
        <v>36</v>
      </c>
      <c r="J501" t="s">
        <v>37</v>
      </c>
      <c r="K501" t="s">
        <v>38</v>
      </c>
      <c r="L501" t="s">
        <v>39</v>
      </c>
      <c r="M501" t="s">
        <v>77</v>
      </c>
      <c r="N501" t="s">
        <v>78</v>
      </c>
      <c r="O501" t="s">
        <v>57</v>
      </c>
      <c r="P501" t="s">
        <v>46</v>
      </c>
      <c r="Q501" t="s">
        <v>44</v>
      </c>
      <c r="R501" t="s">
        <v>45</v>
      </c>
      <c r="T501">
        <v>30</v>
      </c>
      <c r="U501">
        <v>-0.1</v>
      </c>
      <c r="V501">
        <v>-0.1</v>
      </c>
      <c r="W501">
        <v>-9.9999999999999395E-2</v>
      </c>
      <c r="X501">
        <v>-0.1</v>
      </c>
      <c r="Y501">
        <v>-0.1</v>
      </c>
      <c r="Z501">
        <v>-0.1</v>
      </c>
      <c r="AA501">
        <v>-0.1</v>
      </c>
      <c r="AB501">
        <v>-0.1</v>
      </c>
      <c r="AC501">
        <v>-0.1</v>
      </c>
      <c r="AD501">
        <v>-0.1</v>
      </c>
      <c r="AE501">
        <v>-0.1</v>
      </c>
      <c r="AG501">
        <f t="shared" si="56"/>
        <v>28.5</v>
      </c>
      <c r="AH501">
        <f t="shared" si="57"/>
        <v>29.5</v>
      </c>
      <c r="AI501">
        <f t="shared" si="58"/>
        <v>30.5</v>
      </c>
      <c r="AJ501">
        <f t="shared" si="59"/>
        <v>31.5</v>
      </c>
      <c r="AK501">
        <f t="shared" si="60"/>
        <v>-0.1</v>
      </c>
      <c r="AL501">
        <f t="shared" si="61"/>
        <v>-999</v>
      </c>
      <c r="AM501">
        <f t="shared" si="62"/>
        <v>-999</v>
      </c>
      <c r="AN501">
        <f t="shared" si="63"/>
        <v>-999</v>
      </c>
    </row>
    <row r="502" spans="1:40" x14ac:dyDescent="0.25">
      <c r="A502">
        <v>1276</v>
      </c>
      <c r="B502" t="s">
        <v>29</v>
      </c>
      <c r="C502" t="s">
        <v>83</v>
      </c>
      <c r="D502" t="s">
        <v>76</v>
      </c>
      <c r="E502" t="s">
        <v>56</v>
      </c>
      <c r="F502" t="s">
        <v>33</v>
      </c>
      <c r="G502" t="s">
        <v>34</v>
      </c>
      <c r="H502" t="s">
        <v>73</v>
      </c>
      <c r="I502" t="s">
        <v>36</v>
      </c>
      <c r="J502" t="s">
        <v>37</v>
      </c>
      <c r="K502" t="s">
        <v>38</v>
      </c>
      <c r="L502" t="s">
        <v>39</v>
      </c>
      <c r="M502" t="s">
        <v>77</v>
      </c>
      <c r="N502" t="s">
        <v>78</v>
      </c>
      <c r="O502" t="s">
        <v>57</v>
      </c>
      <c r="P502" t="s">
        <v>46</v>
      </c>
      <c r="Q502" t="s">
        <v>71</v>
      </c>
      <c r="R502" t="s">
        <v>45</v>
      </c>
      <c r="T502">
        <v>30</v>
      </c>
      <c r="U502">
        <v>-0.1</v>
      </c>
      <c r="V502">
        <v>-0.1</v>
      </c>
      <c r="W502">
        <v>-9.9999999999999395E-2</v>
      </c>
      <c r="X502">
        <v>-0.1</v>
      </c>
      <c r="Y502">
        <v>-0.1</v>
      </c>
      <c r="Z502">
        <v>-0.1</v>
      </c>
      <c r="AA502">
        <v>-0.1</v>
      </c>
      <c r="AB502">
        <v>-0.1</v>
      </c>
      <c r="AC502">
        <v>-0.1</v>
      </c>
      <c r="AD502">
        <v>-0.1</v>
      </c>
      <c r="AE502">
        <v>-0.1</v>
      </c>
      <c r="AG502">
        <f t="shared" si="56"/>
        <v>28.5</v>
      </c>
      <c r="AH502">
        <f t="shared" si="57"/>
        <v>29.5</v>
      </c>
      <c r="AI502">
        <f t="shared" si="58"/>
        <v>30.5</v>
      </c>
      <c r="AJ502">
        <f t="shared" si="59"/>
        <v>31.5</v>
      </c>
      <c r="AK502">
        <f t="shared" si="60"/>
        <v>-0.1</v>
      </c>
      <c r="AL502">
        <f t="shared" si="61"/>
        <v>-999</v>
      </c>
      <c r="AM502">
        <f t="shared" si="62"/>
        <v>-999</v>
      </c>
      <c r="AN502">
        <f t="shared" si="63"/>
        <v>-999</v>
      </c>
    </row>
    <row r="503" spans="1:40" x14ac:dyDescent="0.25">
      <c r="A503">
        <v>1277</v>
      </c>
      <c r="B503" t="s">
        <v>29</v>
      </c>
      <c r="C503" t="s">
        <v>83</v>
      </c>
      <c r="D503" t="s">
        <v>76</v>
      </c>
      <c r="E503" t="s">
        <v>56</v>
      </c>
      <c r="F503" t="s">
        <v>33</v>
      </c>
      <c r="G503" t="s">
        <v>34</v>
      </c>
      <c r="H503" t="s">
        <v>73</v>
      </c>
      <c r="I503" t="s">
        <v>47</v>
      </c>
      <c r="J503" t="s">
        <v>37</v>
      </c>
      <c r="K503" t="s">
        <v>38</v>
      </c>
      <c r="L503" t="s">
        <v>39</v>
      </c>
      <c r="M503" t="s">
        <v>77</v>
      </c>
      <c r="N503" t="s">
        <v>78</v>
      </c>
      <c r="O503" t="s">
        <v>57</v>
      </c>
      <c r="P503" t="s">
        <v>43</v>
      </c>
      <c r="Q503" t="s">
        <v>44</v>
      </c>
      <c r="R503" t="s">
        <v>45</v>
      </c>
      <c r="T503">
        <v>30</v>
      </c>
      <c r="U503">
        <v>-0.1</v>
      </c>
      <c r="V503">
        <v>-0.1</v>
      </c>
      <c r="W503">
        <v>-9.9999999999999395E-2</v>
      </c>
      <c r="X503">
        <v>-0.1</v>
      </c>
      <c r="Y503">
        <v>-0.1</v>
      </c>
      <c r="Z503">
        <v>-0.1</v>
      </c>
      <c r="AA503">
        <v>-0.1</v>
      </c>
      <c r="AB503">
        <v>-0.1</v>
      </c>
      <c r="AC503">
        <v>-0.1</v>
      </c>
      <c r="AD503">
        <v>-0.1</v>
      </c>
      <c r="AE503">
        <v>-0.1</v>
      </c>
      <c r="AG503">
        <f t="shared" si="56"/>
        <v>28.5</v>
      </c>
      <c r="AH503">
        <f t="shared" si="57"/>
        <v>29.5</v>
      </c>
      <c r="AI503">
        <f t="shared" si="58"/>
        <v>30.5</v>
      </c>
      <c r="AJ503">
        <f t="shared" si="59"/>
        <v>31.5</v>
      </c>
      <c r="AK503">
        <f t="shared" si="60"/>
        <v>-0.1</v>
      </c>
      <c r="AL503">
        <f t="shared" si="61"/>
        <v>-999</v>
      </c>
      <c r="AM503">
        <f t="shared" si="62"/>
        <v>-999</v>
      </c>
      <c r="AN503">
        <f t="shared" si="63"/>
        <v>-999</v>
      </c>
    </row>
    <row r="504" spans="1:40" x14ac:dyDescent="0.25">
      <c r="A504">
        <v>1278</v>
      </c>
      <c r="B504" t="s">
        <v>29</v>
      </c>
      <c r="C504" t="s">
        <v>83</v>
      </c>
      <c r="D504" t="s">
        <v>76</v>
      </c>
      <c r="E504" t="s">
        <v>56</v>
      </c>
      <c r="F504" t="s">
        <v>33</v>
      </c>
      <c r="G504" t="s">
        <v>34</v>
      </c>
      <c r="H504" t="s">
        <v>73</v>
      </c>
      <c r="I504" t="s">
        <v>47</v>
      </c>
      <c r="J504" t="s">
        <v>37</v>
      </c>
      <c r="K504" t="s">
        <v>38</v>
      </c>
      <c r="L504" t="s">
        <v>39</v>
      </c>
      <c r="M504" t="s">
        <v>77</v>
      </c>
      <c r="N504" t="s">
        <v>78</v>
      </c>
      <c r="O504" t="s">
        <v>57</v>
      </c>
      <c r="P504" t="s">
        <v>43</v>
      </c>
      <c r="Q504" t="s">
        <v>71</v>
      </c>
      <c r="R504" t="s">
        <v>45</v>
      </c>
      <c r="T504">
        <v>30</v>
      </c>
      <c r="U504">
        <v>-0.1</v>
      </c>
      <c r="V504">
        <v>-0.1</v>
      </c>
      <c r="W504">
        <v>-9.9999999999999395E-2</v>
      </c>
      <c r="X504">
        <v>-0.1</v>
      </c>
      <c r="Y504">
        <v>-0.1</v>
      </c>
      <c r="Z504">
        <v>-0.1</v>
      </c>
      <c r="AA504">
        <v>-0.1</v>
      </c>
      <c r="AB504">
        <v>-0.1</v>
      </c>
      <c r="AC504">
        <v>-0.1</v>
      </c>
      <c r="AD504">
        <v>-0.1</v>
      </c>
      <c r="AE504">
        <v>-0.1</v>
      </c>
      <c r="AG504">
        <f t="shared" si="56"/>
        <v>28.5</v>
      </c>
      <c r="AH504">
        <f t="shared" si="57"/>
        <v>29.5</v>
      </c>
      <c r="AI504">
        <f t="shared" si="58"/>
        <v>30.5</v>
      </c>
      <c r="AJ504">
        <f t="shared" si="59"/>
        <v>31.5</v>
      </c>
      <c r="AK504">
        <f t="shared" si="60"/>
        <v>-0.1</v>
      </c>
      <c r="AL504">
        <f t="shared" si="61"/>
        <v>-999</v>
      </c>
      <c r="AM504">
        <f t="shared" si="62"/>
        <v>-999</v>
      </c>
      <c r="AN504">
        <f t="shared" si="63"/>
        <v>-999</v>
      </c>
    </row>
    <row r="505" spans="1:40" x14ac:dyDescent="0.25">
      <c r="A505">
        <v>1279</v>
      </c>
      <c r="B505" t="s">
        <v>29</v>
      </c>
      <c r="C505" t="s">
        <v>83</v>
      </c>
      <c r="D505" t="s">
        <v>76</v>
      </c>
      <c r="E505" t="s">
        <v>56</v>
      </c>
      <c r="F505" t="s">
        <v>33</v>
      </c>
      <c r="G505" t="s">
        <v>34</v>
      </c>
      <c r="H505" t="s">
        <v>73</v>
      </c>
      <c r="I505" t="s">
        <v>47</v>
      </c>
      <c r="J505" t="s">
        <v>37</v>
      </c>
      <c r="K505" t="s">
        <v>38</v>
      </c>
      <c r="L505" t="s">
        <v>39</v>
      </c>
      <c r="M505" t="s">
        <v>77</v>
      </c>
      <c r="N505" t="s">
        <v>78</v>
      </c>
      <c r="O505" t="s">
        <v>57</v>
      </c>
      <c r="P505" t="s">
        <v>46</v>
      </c>
      <c r="Q505" t="s">
        <v>44</v>
      </c>
      <c r="R505" t="s">
        <v>45</v>
      </c>
      <c r="T505">
        <v>30</v>
      </c>
      <c r="U505">
        <v>-0.1</v>
      </c>
      <c r="V505">
        <v>-0.1</v>
      </c>
      <c r="W505">
        <v>-9.9999999999999395E-2</v>
      </c>
      <c r="X505">
        <v>-0.1</v>
      </c>
      <c r="Y505">
        <v>-0.1</v>
      </c>
      <c r="Z505">
        <v>-0.1</v>
      </c>
      <c r="AA505">
        <v>-0.1</v>
      </c>
      <c r="AB505">
        <v>-0.1</v>
      </c>
      <c r="AC505">
        <v>-0.1</v>
      </c>
      <c r="AD505">
        <v>-0.1</v>
      </c>
      <c r="AE505">
        <v>-0.1</v>
      </c>
      <c r="AG505">
        <f t="shared" si="56"/>
        <v>28.5</v>
      </c>
      <c r="AH505">
        <f t="shared" si="57"/>
        <v>29.5</v>
      </c>
      <c r="AI505">
        <f t="shared" si="58"/>
        <v>30.5</v>
      </c>
      <c r="AJ505">
        <f t="shared" si="59"/>
        <v>31.5</v>
      </c>
      <c r="AK505">
        <f t="shared" si="60"/>
        <v>-0.1</v>
      </c>
      <c r="AL505">
        <f t="shared" si="61"/>
        <v>-999</v>
      </c>
      <c r="AM505">
        <f t="shared" si="62"/>
        <v>-999</v>
      </c>
      <c r="AN505">
        <f t="shared" si="63"/>
        <v>-999</v>
      </c>
    </row>
    <row r="506" spans="1:40" x14ac:dyDescent="0.25">
      <c r="A506">
        <v>1280</v>
      </c>
      <c r="B506" t="s">
        <v>29</v>
      </c>
      <c r="C506" t="s">
        <v>83</v>
      </c>
      <c r="D506" t="s">
        <v>76</v>
      </c>
      <c r="E506" t="s">
        <v>56</v>
      </c>
      <c r="F506" t="s">
        <v>33</v>
      </c>
      <c r="G506" t="s">
        <v>34</v>
      </c>
      <c r="H506" t="s">
        <v>73</v>
      </c>
      <c r="I506" t="s">
        <v>47</v>
      </c>
      <c r="J506" t="s">
        <v>37</v>
      </c>
      <c r="K506" t="s">
        <v>38</v>
      </c>
      <c r="L506" t="s">
        <v>39</v>
      </c>
      <c r="M506" t="s">
        <v>77</v>
      </c>
      <c r="N506" t="s">
        <v>78</v>
      </c>
      <c r="O506" t="s">
        <v>57</v>
      </c>
      <c r="P506" t="s">
        <v>46</v>
      </c>
      <c r="Q506" t="s">
        <v>71</v>
      </c>
      <c r="R506" t="s">
        <v>45</v>
      </c>
      <c r="T506">
        <v>30</v>
      </c>
      <c r="U506">
        <v>-0.1</v>
      </c>
      <c r="V506">
        <v>-0.1</v>
      </c>
      <c r="W506">
        <v>-9.9999999999999395E-2</v>
      </c>
      <c r="X506">
        <v>-0.1</v>
      </c>
      <c r="Y506">
        <v>-0.1</v>
      </c>
      <c r="Z506">
        <v>-0.1</v>
      </c>
      <c r="AA506">
        <v>-0.1</v>
      </c>
      <c r="AB506">
        <v>-0.1</v>
      </c>
      <c r="AC506">
        <v>-0.1</v>
      </c>
      <c r="AD506">
        <v>-0.1</v>
      </c>
      <c r="AE506">
        <v>-0.1</v>
      </c>
      <c r="AG506">
        <f t="shared" si="56"/>
        <v>28.5</v>
      </c>
      <c r="AH506">
        <f t="shared" si="57"/>
        <v>29.5</v>
      </c>
      <c r="AI506">
        <f t="shared" si="58"/>
        <v>30.5</v>
      </c>
      <c r="AJ506">
        <f t="shared" si="59"/>
        <v>31.5</v>
      </c>
      <c r="AK506">
        <f t="shared" si="60"/>
        <v>-0.1</v>
      </c>
      <c r="AL506">
        <f t="shared" si="61"/>
        <v>-999</v>
      </c>
      <c r="AM506">
        <f t="shared" si="62"/>
        <v>-999</v>
      </c>
      <c r="AN506">
        <f t="shared" si="63"/>
        <v>-999</v>
      </c>
    </row>
    <row r="507" spans="1:40" x14ac:dyDescent="0.25">
      <c r="A507">
        <v>1361</v>
      </c>
      <c r="B507" t="s">
        <v>29</v>
      </c>
      <c r="C507" t="s">
        <v>83</v>
      </c>
      <c r="D507" t="s">
        <v>79</v>
      </c>
      <c r="E507" t="s">
        <v>56</v>
      </c>
      <c r="F507" t="s">
        <v>33</v>
      </c>
      <c r="G507" t="s">
        <v>34</v>
      </c>
      <c r="H507" t="s">
        <v>73</v>
      </c>
      <c r="I507" t="s">
        <v>36</v>
      </c>
      <c r="J507" t="s">
        <v>37</v>
      </c>
      <c r="K507" t="s">
        <v>38</v>
      </c>
      <c r="L507" t="s">
        <v>39</v>
      </c>
      <c r="M507" t="s">
        <v>80</v>
      </c>
      <c r="N507" t="s">
        <v>81</v>
      </c>
      <c r="O507" t="s">
        <v>57</v>
      </c>
      <c r="P507" t="s">
        <v>43</v>
      </c>
      <c r="Q507" t="s">
        <v>44</v>
      </c>
      <c r="R507" t="s">
        <v>45</v>
      </c>
      <c r="T507">
        <v>30</v>
      </c>
      <c r="U507">
        <v>-0.1</v>
      </c>
      <c r="V507">
        <v>-0.1</v>
      </c>
      <c r="W507">
        <v>-9.9999999999999395E-2</v>
      </c>
      <c r="X507">
        <v>-0.1</v>
      </c>
      <c r="Y507">
        <v>-0.1</v>
      </c>
      <c r="Z507">
        <v>-0.1</v>
      </c>
      <c r="AA507">
        <v>-0.1</v>
      </c>
      <c r="AB507">
        <v>-0.1</v>
      </c>
      <c r="AC507">
        <v>-0.1</v>
      </c>
      <c r="AD507">
        <v>-0.1</v>
      </c>
      <c r="AE507">
        <v>-0.1</v>
      </c>
      <c r="AG507">
        <f t="shared" si="56"/>
        <v>28.5</v>
      </c>
      <c r="AH507">
        <f t="shared" si="57"/>
        <v>29.5</v>
      </c>
      <c r="AI507">
        <f t="shared" si="58"/>
        <v>30.5</v>
      </c>
      <c r="AJ507">
        <f t="shared" si="59"/>
        <v>31.5</v>
      </c>
      <c r="AK507">
        <f t="shared" si="60"/>
        <v>-0.1</v>
      </c>
      <c r="AL507">
        <f t="shared" si="61"/>
        <v>-999</v>
      </c>
      <c r="AM507">
        <f t="shared" si="62"/>
        <v>-999</v>
      </c>
      <c r="AN507">
        <f t="shared" si="63"/>
        <v>-999</v>
      </c>
    </row>
    <row r="508" spans="1:40" x14ac:dyDescent="0.25">
      <c r="A508">
        <v>1362</v>
      </c>
      <c r="B508" t="s">
        <v>29</v>
      </c>
      <c r="C508" t="s">
        <v>83</v>
      </c>
      <c r="D508" t="s">
        <v>79</v>
      </c>
      <c r="E508" t="s">
        <v>56</v>
      </c>
      <c r="F508" t="s">
        <v>33</v>
      </c>
      <c r="G508" t="s">
        <v>34</v>
      </c>
      <c r="H508" t="s">
        <v>73</v>
      </c>
      <c r="I508" t="s">
        <v>36</v>
      </c>
      <c r="J508" t="s">
        <v>37</v>
      </c>
      <c r="K508" t="s">
        <v>38</v>
      </c>
      <c r="L508" t="s">
        <v>39</v>
      </c>
      <c r="M508" t="s">
        <v>80</v>
      </c>
      <c r="N508" t="s">
        <v>81</v>
      </c>
      <c r="O508" t="s">
        <v>57</v>
      </c>
      <c r="P508" t="s">
        <v>43</v>
      </c>
      <c r="Q508" t="s">
        <v>71</v>
      </c>
      <c r="R508" t="s">
        <v>45</v>
      </c>
      <c r="T508">
        <v>30</v>
      </c>
      <c r="U508">
        <v>-0.1</v>
      </c>
      <c r="V508">
        <v>-0.1</v>
      </c>
      <c r="W508">
        <v>-9.9999999999999395E-2</v>
      </c>
      <c r="X508">
        <v>-0.1</v>
      </c>
      <c r="Y508">
        <v>-0.1</v>
      </c>
      <c r="Z508">
        <v>-0.1</v>
      </c>
      <c r="AA508">
        <v>-0.1</v>
      </c>
      <c r="AB508">
        <v>-0.1</v>
      </c>
      <c r="AC508">
        <v>-0.1</v>
      </c>
      <c r="AD508">
        <v>-0.1</v>
      </c>
      <c r="AE508">
        <v>-0.1</v>
      </c>
      <c r="AG508">
        <f t="shared" si="56"/>
        <v>28.5</v>
      </c>
      <c r="AH508">
        <f t="shared" si="57"/>
        <v>29.5</v>
      </c>
      <c r="AI508">
        <f t="shared" si="58"/>
        <v>30.5</v>
      </c>
      <c r="AJ508">
        <f t="shared" si="59"/>
        <v>31.5</v>
      </c>
      <c r="AK508">
        <f t="shared" si="60"/>
        <v>-0.1</v>
      </c>
      <c r="AL508">
        <f t="shared" si="61"/>
        <v>-999</v>
      </c>
      <c r="AM508">
        <f t="shared" si="62"/>
        <v>-999</v>
      </c>
      <c r="AN508">
        <f t="shared" si="63"/>
        <v>-999</v>
      </c>
    </row>
    <row r="509" spans="1:40" x14ac:dyDescent="0.25">
      <c r="A509">
        <v>1363</v>
      </c>
      <c r="B509" t="s">
        <v>29</v>
      </c>
      <c r="C509" t="s">
        <v>83</v>
      </c>
      <c r="D509" t="s">
        <v>79</v>
      </c>
      <c r="E509" t="s">
        <v>56</v>
      </c>
      <c r="F509" t="s">
        <v>33</v>
      </c>
      <c r="G509" t="s">
        <v>34</v>
      </c>
      <c r="H509" t="s">
        <v>73</v>
      </c>
      <c r="I509" t="s">
        <v>36</v>
      </c>
      <c r="J509" t="s">
        <v>37</v>
      </c>
      <c r="K509" t="s">
        <v>38</v>
      </c>
      <c r="L509" t="s">
        <v>39</v>
      </c>
      <c r="M509" t="s">
        <v>80</v>
      </c>
      <c r="N509" t="s">
        <v>81</v>
      </c>
      <c r="O509" t="s">
        <v>57</v>
      </c>
      <c r="P509" t="s">
        <v>46</v>
      </c>
      <c r="Q509" t="s">
        <v>44</v>
      </c>
      <c r="R509" t="s">
        <v>45</v>
      </c>
      <c r="T509">
        <v>30</v>
      </c>
      <c r="U509">
        <v>-0.1</v>
      </c>
      <c r="V509">
        <v>-0.1</v>
      </c>
      <c r="W509">
        <v>-9.9999999999999395E-2</v>
      </c>
      <c r="X509">
        <v>-0.1</v>
      </c>
      <c r="Y509">
        <v>-0.1</v>
      </c>
      <c r="Z509">
        <v>-0.1</v>
      </c>
      <c r="AA509">
        <v>-0.1</v>
      </c>
      <c r="AB509">
        <v>-0.1</v>
      </c>
      <c r="AC509">
        <v>-0.1</v>
      </c>
      <c r="AD509">
        <v>-0.1</v>
      </c>
      <c r="AE509">
        <v>-0.1</v>
      </c>
      <c r="AG509">
        <f t="shared" si="56"/>
        <v>28.5</v>
      </c>
      <c r="AH509">
        <f t="shared" si="57"/>
        <v>29.5</v>
      </c>
      <c r="AI509">
        <f t="shared" si="58"/>
        <v>30.5</v>
      </c>
      <c r="AJ509">
        <f t="shared" si="59"/>
        <v>31.5</v>
      </c>
      <c r="AK509">
        <f t="shared" si="60"/>
        <v>-0.1</v>
      </c>
      <c r="AL509">
        <f t="shared" si="61"/>
        <v>-999</v>
      </c>
      <c r="AM509">
        <f t="shared" si="62"/>
        <v>-999</v>
      </c>
      <c r="AN509">
        <f t="shared" si="63"/>
        <v>-999</v>
      </c>
    </row>
    <row r="510" spans="1:40" x14ac:dyDescent="0.25">
      <c r="A510">
        <v>1364</v>
      </c>
      <c r="B510" t="s">
        <v>29</v>
      </c>
      <c r="C510" t="s">
        <v>83</v>
      </c>
      <c r="D510" t="s">
        <v>79</v>
      </c>
      <c r="E510" t="s">
        <v>56</v>
      </c>
      <c r="F510" t="s">
        <v>33</v>
      </c>
      <c r="G510" t="s">
        <v>34</v>
      </c>
      <c r="H510" t="s">
        <v>73</v>
      </c>
      <c r="I510" t="s">
        <v>36</v>
      </c>
      <c r="J510" t="s">
        <v>37</v>
      </c>
      <c r="K510" t="s">
        <v>38</v>
      </c>
      <c r="L510" t="s">
        <v>39</v>
      </c>
      <c r="M510" t="s">
        <v>80</v>
      </c>
      <c r="N510" t="s">
        <v>81</v>
      </c>
      <c r="O510" t="s">
        <v>57</v>
      </c>
      <c r="P510" t="s">
        <v>46</v>
      </c>
      <c r="Q510" t="s">
        <v>71</v>
      </c>
      <c r="R510" t="s">
        <v>45</v>
      </c>
      <c r="T510">
        <v>30</v>
      </c>
      <c r="U510">
        <v>-0.1</v>
      </c>
      <c r="V510">
        <v>-0.1</v>
      </c>
      <c r="W510">
        <v>-9.9999999999999395E-2</v>
      </c>
      <c r="X510">
        <v>-0.1</v>
      </c>
      <c r="Y510">
        <v>-0.1</v>
      </c>
      <c r="Z510">
        <v>-0.1</v>
      </c>
      <c r="AA510">
        <v>-0.1</v>
      </c>
      <c r="AB510">
        <v>-0.1</v>
      </c>
      <c r="AC510">
        <v>-0.1</v>
      </c>
      <c r="AD510">
        <v>-0.1</v>
      </c>
      <c r="AE510">
        <v>-0.1</v>
      </c>
      <c r="AG510">
        <f t="shared" si="56"/>
        <v>28.5</v>
      </c>
      <c r="AH510">
        <f t="shared" si="57"/>
        <v>29.5</v>
      </c>
      <c r="AI510">
        <f t="shared" si="58"/>
        <v>30.5</v>
      </c>
      <c r="AJ510">
        <f t="shared" si="59"/>
        <v>31.5</v>
      </c>
      <c r="AK510">
        <f t="shared" si="60"/>
        <v>-0.1</v>
      </c>
      <c r="AL510">
        <f t="shared" si="61"/>
        <v>-999</v>
      </c>
      <c r="AM510">
        <f t="shared" si="62"/>
        <v>-999</v>
      </c>
      <c r="AN510">
        <f t="shared" si="63"/>
        <v>-999</v>
      </c>
    </row>
    <row r="511" spans="1:40" x14ac:dyDescent="0.25">
      <c r="A511">
        <v>1365</v>
      </c>
      <c r="B511" t="s">
        <v>29</v>
      </c>
      <c r="C511" t="s">
        <v>83</v>
      </c>
      <c r="D511" t="s">
        <v>79</v>
      </c>
      <c r="E511" t="s">
        <v>56</v>
      </c>
      <c r="F511" t="s">
        <v>33</v>
      </c>
      <c r="G511" t="s">
        <v>34</v>
      </c>
      <c r="H511" t="s">
        <v>73</v>
      </c>
      <c r="I511" t="s">
        <v>47</v>
      </c>
      <c r="J511" t="s">
        <v>37</v>
      </c>
      <c r="K511" t="s">
        <v>38</v>
      </c>
      <c r="L511" t="s">
        <v>39</v>
      </c>
      <c r="M511" t="s">
        <v>80</v>
      </c>
      <c r="N511" t="s">
        <v>81</v>
      </c>
      <c r="O511" t="s">
        <v>57</v>
      </c>
      <c r="P511" t="s">
        <v>43</v>
      </c>
      <c r="Q511" t="s">
        <v>44</v>
      </c>
      <c r="R511" t="s">
        <v>45</v>
      </c>
      <c r="T511">
        <v>30</v>
      </c>
      <c r="U511">
        <v>-0.1</v>
      </c>
      <c r="V511">
        <v>-0.1</v>
      </c>
      <c r="W511">
        <v>-9.9999999999999395E-2</v>
      </c>
      <c r="X511">
        <v>-0.1</v>
      </c>
      <c r="Y511">
        <v>-0.1</v>
      </c>
      <c r="Z511">
        <v>-0.1</v>
      </c>
      <c r="AA511">
        <v>-0.1</v>
      </c>
      <c r="AB511">
        <v>-0.1</v>
      </c>
      <c r="AC511">
        <v>-0.1</v>
      </c>
      <c r="AD511">
        <v>-0.1</v>
      </c>
      <c r="AE511">
        <v>-0.1</v>
      </c>
      <c r="AG511">
        <f t="shared" si="56"/>
        <v>28.5</v>
      </c>
      <c r="AH511">
        <f t="shared" si="57"/>
        <v>29.5</v>
      </c>
      <c r="AI511">
        <f t="shared" si="58"/>
        <v>30.5</v>
      </c>
      <c r="AJ511">
        <f t="shared" si="59"/>
        <v>31.5</v>
      </c>
      <c r="AK511">
        <f t="shared" si="60"/>
        <v>-0.1</v>
      </c>
      <c r="AL511">
        <f t="shared" si="61"/>
        <v>-999</v>
      </c>
      <c r="AM511">
        <f t="shared" si="62"/>
        <v>-999</v>
      </c>
      <c r="AN511">
        <f t="shared" si="63"/>
        <v>-999</v>
      </c>
    </row>
    <row r="512" spans="1:40" x14ac:dyDescent="0.25">
      <c r="A512">
        <v>1366</v>
      </c>
      <c r="B512" t="s">
        <v>29</v>
      </c>
      <c r="C512" t="s">
        <v>83</v>
      </c>
      <c r="D512" t="s">
        <v>79</v>
      </c>
      <c r="E512" t="s">
        <v>56</v>
      </c>
      <c r="F512" t="s">
        <v>33</v>
      </c>
      <c r="G512" t="s">
        <v>34</v>
      </c>
      <c r="H512" t="s">
        <v>73</v>
      </c>
      <c r="I512" t="s">
        <v>47</v>
      </c>
      <c r="J512" t="s">
        <v>37</v>
      </c>
      <c r="K512" t="s">
        <v>38</v>
      </c>
      <c r="L512" t="s">
        <v>39</v>
      </c>
      <c r="M512" t="s">
        <v>80</v>
      </c>
      <c r="N512" t="s">
        <v>81</v>
      </c>
      <c r="O512" t="s">
        <v>57</v>
      </c>
      <c r="P512" t="s">
        <v>43</v>
      </c>
      <c r="Q512" t="s">
        <v>71</v>
      </c>
      <c r="R512" t="s">
        <v>45</v>
      </c>
      <c r="T512">
        <v>30</v>
      </c>
      <c r="U512">
        <v>-0.1</v>
      </c>
      <c r="V512">
        <v>-0.1</v>
      </c>
      <c r="W512">
        <v>-9.9999999999999395E-2</v>
      </c>
      <c r="X512">
        <v>-0.1</v>
      </c>
      <c r="Y512">
        <v>-0.1</v>
      </c>
      <c r="Z512">
        <v>-0.1</v>
      </c>
      <c r="AA512">
        <v>-0.1</v>
      </c>
      <c r="AB512">
        <v>-0.1</v>
      </c>
      <c r="AC512">
        <v>-0.1</v>
      </c>
      <c r="AD512">
        <v>-0.1</v>
      </c>
      <c r="AE512">
        <v>-0.1</v>
      </c>
      <c r="AG512">
        <f t="shared" si="56"/>
        <v>28.5</v>
      </c>
      <c r="AH512">
        <f t="shared" si="57"/>
        <v>29.5</v>
      </c>
      <c r="AI512">
        <f t="shared" si="58"/>
        <v>30.5</v>
      </c>
      <c r="AJ512">
        <f t="shared" si="59"/>
        <v>31.5</v>
      </c>
      <c r="AK512">
        <f t="shared" si="60"/>
        <v>-0.1</v>
      </c>
      <c r="AL512">
        <f t="shared" si="61"/>
        <v>-999</v>
      </c>
      <c r="AM512">
        <f t="shared" si="62"/>
        <v>-999</v>
      </c>
      <c r="AN512">
        <f t="shared" si="63"/>
        <v>-999</v>
      </c>
    </row>
    <row r="513" spans="1:40" x14ac:dyDescent="0.25">
      <c r="A513">
        <v>1367</v>
      </c>
      <c r="B513" t="s">
        <v>29</v>
      </c>
      <c r="C513" t="s">
        <v>83</v>
      </c>
      <c r="D513" t="s">
        <v>79</v>
      </c>
      <c r="E513" t="s">
        <v>56</v>
      </c>
      <c r="F513" t="s">
        <v>33</v>
      </c>
      <c r="G513" t="s">
        <v>34</v>
      </c>
      <c r="H513" t="s">
        <v>73</v>
      </c>
      <c r="I513" t="s">
        <v>47</v>
      </c>
      <c r="J513" t="s">
        <v>37</v>
      </c>
      <c r="K513" t="s">
        <v>38</v>
      </c>
      <c r="L513" t="s">
        <v>39</v>
      </c>
      <c r="M513" t="s">
        <v>80</v>
      </c>
      <c r="N513" t="s">
        <v>81</v>
      </c>
      <c r="O513" t="s">
        <v>57</v>
      </c>
      <c r="P513" t="s">
        <v>46</v>
      </c>
      <c r="Q513" t="s">
        <v>44</v>
      </c>
      <c r="R513" t="s">
        <v>45</v>
      </c>
      <c r="T513">
        <v>30</v>
      </c>
      <c r="U513">
        <v>-0.1</v>
      </c>
      <c r="V513">
        <v>-0.1</v>
      </c>
      <c r="W513">
        <v>-9.9999999999999395E-2</v>
      </c>
      <c r="X513">
        <v>-0.1</v>
      </c>
      <c r="Y513">
        <v>-0.1</v>
      </c>
      <c r="Z513">
        <v>-0.1</v>
      </c>
      <c r="AA513">
        <v>-0.1</v>
      </c>
      <c r="AB513">
        <v>-0.1</v>
      </c>
      <c r="AC513">
        <v>-0.1</v>
      </c>
      <c r="AD513">
        <v>-0.1</v>
      </c>
      <c r="AE513">
        <v>-0.1</v>
      </c>
      <c r="AG513">
        <f t="shared" si="56"/>
        <v>28.5</v>
      </c>
      <c r="AH513">
        <f t="shared" si="57"/>
        <v>29.5</v>
      </c>
      <c r="AI513">
        <f t="shared" si="58"/>
        <v>30.5</v>
      </c>
      <c r="AJ513">
        <f t="shared" si="59"/>
        <v>31.5</v>
      </c>
      <c r="AK513">
        <f t="shared" si="60"/>
        <v>-0.1</v>
      </c>
      <c r="AL513">
        <f t="shared" si="61"/>
        <v>-999</v>
      </c>
      <c r="AM513">
        <f t="shared" si="62"/>
        <v>-999</v>
      </c>
      <c r="AN513">
        <f t="shared" si="63"/>
        <v>-999</v>
      </c>
    </row>
    <row r="514" spans="1:40" x14ac:dyDescent="0.25">
      <c r="A514">
        <v>1368</v>
      </c>
      <c r="B514" t="s">
        <v>29</v>
      </c>
      <c r="C514" t="s">
        <v>83</v>
      </c>
      <c r="D514" t="s">
        <v>79</v>
      </c>
      <c r="E514" t="s">
        <v>56</v>
      </c>
      <c r="F514" t="s">
        <v>33</v>
      </c>
      <c r="G514" t="s">
        <v>34</v>
      </c>
      <c r="H514" t="s">
        <v>73</v>
      </c>
      <c r="I514" t="s">
        <v>47</v>
      </c>
      <c r="J514" t="s">
        <v>37</v>
      </c>
      <c r="K514" t="s">
        <v>38</v>
      </c>
      <c r="L514" t="s">
        <v>39</v>
      </c>
      <c r="M514" t="s">
        <v>80</v>
      </c>
      <c r="N514" t="s">
        <v>81</v>
      </c>
      <c r="O514" t="s">
        <v>57</v>
      </c>
      <c r="P514" t="s">
        <v>46</v>
      </c>
      <c r="Q514" t="s">
        <v>71</v>
      </c>
      <c r="R514" t="s">
        <v>45</v>
      </c>
      <c r="T514">
        <v>30</v>
      </c>
      <c r="U514">
        <v>-0.1</v>
      </c>
      <c r="V514">
        <v>-0.1</v>
      </c>
      <c r="W514">
        <v>-9.9999999999999395E-2</v>
      </c>
      <c r="X514">
        <v>-0.1</v>
      </c>
      <c r="Y514">
        <v>-0.1</v>
      </c>
      <c r="Z514">
        <v>-0.1</v>
      </c>
      <c r="AA514">
        <v>-0.1</v>
      </c>
      <c r="AB514">
        <v>-0.1</v>
      </c>
      <c r="AC514">
        <v>-0.1</v>
      </c>
      <c r="AD514">
        <v>-0.1</v>
      </c>
      <c r="AE514">
        <v>-0.1</v>
      </c>
      <c r="AG514">
        <f t="shared" si="56"/>
        <v>28.5</v>
      </c>
      <c r="AH514">
        <f t="shared" si="57"/>
        <v>29.5</v>
      </c>
      <c r="AI514">
        <f t="shared" si="58"/>
        <v>30.5</v>
      </c>
      <c r="AJ514">
        <f t="shared" si="59"/>
        <v>31.5</v>
      </c>
      <c r="AK514">
        <f t="shared" si="60"/>
        <v>-0.1</v>
      </c>
      <c r="AL514">
        <f t="shared" si="61"/>
        <v>-999</v>
      </c>
      <c r="AM514">
        <f t="shared" si="62"/>
        <v>-999</v>
      </c>
      <c r="AN514">
        <f t="shared" si="63"/>
        <v>-999</v>
      </c>
    </row>
    <row r="515" spans="1:40" x14ac:dyDescent="0.25">
      <c r="A515">
        <v>137</v>
      </c>
      <c r="B515" t="s">
        <v>29</v>
      </c>
      <c r="C515" t="s">
        <v>30</v>
      </c>
      <c r="D515" t="s">
        <v>72</v>
      </c>
      <c r="E515" t="s">
        <v>58</v>
      </c>
      <c r="F515" t="s">
        <v>33</v>
      </c>
      <c r="G515" t="s">
        <v>34</v>
      </c>
      <c r="H515" t="s">
        <v>73</v>
      </c>
      <c r="I515" t="s">
        <v>36</v>
      </c>
      <c r="J515" t="s">
        <v>37</v>
      </c>
      <c r="K515" t="s">
        <v>38</v>
      </c>
      <c r="L515" t="s">
        <v>39</v>
      </c>
      <c r="M515" t="s">
        <v>74</v>
      </c>
      <c r="N515" t="s">
        <v>75</v>
      </c>
      <c r="O515" t="s">
        <v>59</v>
      </c>
      <c r="P515" t="s">
        <v>43</v>
      </c>
      <c r="Q515" t="s">
        <v>44</v>
      </c>
      <c r="R515" t="s">
        <v>45</v>
      </c>
      <c r="T515">
        <v>40</v>
      </c>
      <c r="U515">
        <v>-0.19026212763446601</v>
      </c>
      <c r="V515">
        <v>-0.19026212763446701</v>
      </c>
      <c r="W515">
        <v>-0.19026212763446701</v>
      </c>
      <c r="X515">
        <v>-0.19026212763446601</v>
      </c>
      <c r="Y515">
        <v>-0.19026212763446501</v>
      </c>
      <c r="Z515">
        <v>-0.19026212763446501</v>
      </c>
      <c r="AA515">
        <v>-0.19026212763446701</v>
      </c>
      <c r="AB515">
        <v>-0.19026212763446701</v>
      </c>
      <c r="AC515">
        <v>-0.19026212763446701</v>
      </c>
      <c r="AD515">
        <v>-0.1</v>
      </c>
      <c r="AE515">
        <v>-0.19026212763446701</v>
      </c>
      <c r="AG515">
        <f t="shared" si="56"/>
        <v>38.5</v>
      </c>
      <c r="AH515">
        <f t="shared" si="57"/>
        <v>39.5</v>
      </c>
      <c r="AI515">
        <f t="shared" si="58"/>
        <v>40.5</v>
      </c>
      <c r="AJ515">
        <f t="shared" si="59"/>
        <v>41.5</v>
      </c>
      <c r="AK515">
        <f t="shared" si="60"/>
        <v>-999</v>
      </c>
      <c r="AL515">
        <f t="shared" si="61"/>
        <v>-999</v>
      </c>
      <c r="AM515">
        <f t="shared" si="62"/>
        <v>-999</v>
      </c>
      <c r="AN515">
        <f t="shared" si="63"/>
        <v>-0.19026212763446701</v>
      </c>
    </row>
    <row r="516" spans="1:40" x14ac:dyDescent="0.25">
      <c r="A516">
        <v>139</v>
      </c>
      <c r="B516" t="s">
        <v>29</v>
      </c>
      <c r="C516" t="s">
        <v>30</v>
      </c>
      <c r="D516" t="s">
        <v>72</v>
      </c>
      <c r="E516" t="s">
        <v>58</v>
      </c>
      <c r="F516" t="s">
        <v>33</v>
      </c>
      <c r="G516" t="s">
        <v>34</v>
      </c>
      <c r="H516" t="s">
        <v>73</v>
      </c>
      <c r="I516" t="s">
        <v>36</v>
      </c>
      <c r="J516" t="s">
        <v>37</v>
      </c>
      <c r="K516" t="s">
        <v>38</v>
      </c>
      <c r="L516" t="s">
        <v>39</v>
      </c>
      <c r="M516" t="s">
        <v>74</v>
      </c>
      <c r="N516" t="s">
        <v>75</v>
      </c>
      <c r="O516" t="s">
        <v>59</v>
      </c>
      <c r="P516" t="s">
        <v>46</v>
      </c>
      <c r="Q516" t="s">
        <v>44</v>
      </c>
      <c r="R516" t="s">
        <v>45</v>
      </c>
      <c r="T516">
        <v>40</v>
      </c>
      <c r="U516">
        <v>-0.19026212763446601</v>
      </c>
      <c r="V516">
        <v>-0.19026212763446701</v>
      </c>
      <c r="W516">
        <v>-0.19026212763446701</v>
      </c>
      <c r="X516">
        <v>-0.19026212763446601</v>
      </c>
      <c r="Y516">
        <v>-0.19026212763446501</v>
      </c>
      <c r="Z516">
        <v>-0.19026212763446501</v>
      </c>
      <c r="AA516">
        <v>-0.19026212763446701</v>
      </c>
      <c r="AB516">
        <v>-0.19026212763446701</v>
      </c>
      <c r="AC516">
        <v>-0.19026212763446701</v>
      </c>
      <c r="AD516">
        <v>-0.1</v>
      </c>
      <c r="AE516">
        <v>-0.19026212763446701</v>
      </c>
      <c r="AG516">
        <f t="shared" ref="AG516:AG579" si="64">$T516-1.5</f>
        <v>38.5</v>
      </c>
      <c r="AH516">
        <f t="shared" ref="AH516:AH579" si="65">$T516-0.5</f>
        <v>39.5</v>
      </c>
      <c r="AI516">
        <f t="shared" ref="AI516:AI579" si="66">$T516+0.5</f>
        <v>40.5</v>
      </c>
      <c r="AJ516">
        <f t="shared" ref="AJ516:AJ579" si="67">$T516+1.5</f>
        <v>41.5</v>
      </c>
      <c r="AK516">
        <f t="shared" ref="AK516:AK579" si="68">IF($C516="5_continue_40m3s",$AB516,-999)</f>
        <v>-999</v>
      </c>
      <c r="AL516">
        <f t="shared" ref="AL516:AL579" si="69">IF($C516="3_continue_25m3s",$AB516,-999)</f>
        <v>-999</v>
      </c>
      <c r="AM516">
        <f t="shared" ref="AM516:AM579" si="70">IF($C516="4_continue_25m3s_winterdoorspoeling",$AB516,-999)</f>
        <v>-999</v>
      </c>
      <c r="AN516">
        <f t="shared" ref="AN516:AN579" si="71">IF($C516="1_continue_15m3s",$AB516,-999)</f>
        <v>-0.19026212763446701</v>
      </c>
    </row>
    <row r="517" spans="1:40" x14ac:dyDescent="0.25">
      <c r="A517">
        <v>141</v>
      </c>
      <c r="B517" t="s">
        <v>29</v>
      </c>
      <c r="C517" t="s">
        <v>30</v>
      </c>
      <c r="D517" t="s">
        <v>72</v>
      </c>
      <c r="E517" t="s">
        <v>58</v>
      </c>
      <c r="F517" t="s">
        <v>33</v>
      </c>
      <c r="G517" t="s">
        <v>34</v>
      </c>
      <c r="H517" t="s">
        <v>73</v>
      </c>
      <c r="I517" t="s">
        <v>47</v>
      </c>
      <c r="J517" t="s">
        <v>37</v>
      </c>
      <c r="K517" t="s">
        <v>38</v>
      </c>
      <c r="L517" t="s">
        <v>39</v>
      </c>
      <c r="M517" t="s">
        <v>74</v>
      </c>
      <c r="N517" t="s">
        <v>75</v>
      </c>
      <c r="O517" t="s">
        <v>59</v>
      </c>
      <c r="P517" t="s">
        <v>43</v>
      </c>
      <c r="Q517" t="s">
        <v>44</v>
      </c>
      <c r="R517" t="s">
        <v>45</v>
      </c>
      <c r="T517">
        <v>40</v>
      </c>
      <c r="U517">
        <v>-0.19026212763446601</v>
      </c>
      <c r="V517">
        <v>-0.19026212763446701</v>
      </c>
      <c r="W517">
        <v>-0.19026212763446701</v>
      </c>
      <c r="X517">
        <v>-0.19026212763446601</v>
      </c>
      <c r="Y517">
        <v>-0.19026212763446501</v>
      </c>
      <c r="Z517">
        <v>-0.19026212763446501</v>
      </c>
      <c r="AA517">
        <v>-0.19026212763446701</v>
      </c>
      <c r="AB517">
        <v>-0.19026212763446701</v>
      </c>
      <c r="AC517">
        <v>-0.19026212763446701</v>
      </c>
      <c r="AD517">
        <v>-0.1</v>
      </c>
      <c r="AE517">
        <v>-0.19026212763446701</v>
      </c>
      <c r="AG517">
        <f t="shared" si="64"/>
        <v>38.5</v>
      </c>
      <c r="AH517">
        <f t="shared" si="65"/>
        <v>39.5</v>
      </c>
      <c r="AI517">
        <f t="shared" si="66"/>
        <v>40.5</v>
      </c>
      <c r="AJ517">
        <f t="shared" si="67"/>
        <v>41.5</v>
      </c>
      <c r="AK517">
        <f t="shared" si="68"/>
        <v>-999</v>
      </c>
      <c r="AL517">
        <f t="shared" si="69"/>
        <v>-999</v>
      </c>
      <c r="AM517">
        <f t="shared" si="70"/>
        <v>-999</v>
      </c>
      <c r="AN517">
        <f t="shared" si="71"/>
        <v>-0.19026212763446701</v>
      </c>
    </row>
    <row r="518" spans="1:40" x14ac:dyDescent="0.25">
      <c r="A518">
        <v>143</v>
      </c>
      <c r="B518" t="s">
        <v>29</v>
      </c>
      <c r="C518" t="s">
        <v>30</v>
      </c>
      <c r="D518" t="s">
        <v>72</v>
      </c>
      <c r="E518" t="s">
        <v>58</v>
      </c>
      <c r="F518" t="s">
        <v>33</v>
      </c>
      <c r="G518" t="s">
        <v>34</v>
      </c>
      <c r="H518" t="s">
        <v>73</v>
      </c>
      <c r="I518" t="s">
        <v>47</v>
      </c>
      <c r="J518" t="s">
        <v>37</v>
      </c>
      <c r="K518" t="s">
        <v>38</v>
      </c>
      <c r="L518" t="s">
        <v>39</v>
      </c>
      <c r="M518" t="s">
        <v>74</v>
      </c>
      <c r="N518" t="s">
        <v>75</v>
      </c>
      <c r="O518" t="s">
        <v>59</v>
      </c>
      <c r="P518" t="s">
        <v>46</v>
      </c>
      <c r="Q518" t="s">
        <v>44</v>
      </c>
      <c r="R518" t="s">
        <v>45</v>
      </c>
      <c r="T518">
        <v>40</v>
      </c>
      <c r="U518">
        <v>-0.19026212763446601</v>
      </c>
      <c r="V518">
        <v>-0.19026212763446701</v>
      </c>
      <c r="W518">
        <v>-0.19026212763446701</v>
      </c>
      <c r="X518">
        <v>-0.19026212763446601</v>
      </c>
      <c r="Y518">
        <v>-0.19026212763446501</v>
      </c>
      <c r="Z518">
        <v>-0.19026212763446501</v>
      </c>
      <c r="AA518">
        <v>-0.19026212763446701</v>
      </c>
      <c r="AB518">
        <v>-0.19026212763446701</v>
      </c>
      <c r="AC518">
        <v>-0.19026212763446701</v>
      </c>
      <c r="AD518">
        <v>-0.1</v>
      </c>
      <c r="AE518">
        <v>-0.19026212763446701</v>
      </c>
      <c r="AG518">
        <f t="shared" si="64"/>
        <v>38.5</v>
      </c>
      <c r="AH518">
        <f t="shared" si="65"/>
        <v>39.5</v>
      </c>
      <c r="AI518">
        <f t="shared" si="66"/>
        <v>40.5</v>
      </c>
      <c r="AJ518">
        <f t="shared" si="67"/>
        <v>41.5</v>
      </c>
      <c r="AK518">
        <f t="shared" si="68"/>
        <v>-999</v>
      </c>
      <c r="AL518">
        <f t="shared" si="69"/>
        <v>-999</v>
      </c>
      <c r="AM518">
        <f t="shared" si="70"/>
        <v>-999</v>
      </c>
      <c r="AN518">
        <f t="shared" si="71"/>
        <v>-0.19026212763446701</v>
      </c>
    </row>
    <row r="519" spans="1:40" x14ac:dyDescent="0.25">
      <c r="A519">
        <v>313</v>
      </c>
      <c r="B519" t="s">
        <v>29</v>
      </c>
      <c r="C519" t="s">
        <v>30</v>
      </c>
      <c r="D519" t="s">
        <v>79</v>
      </c>
      <c r="E519" t="s">
        <v>58</v>
      </c>
      <c r="F519" t="s">
        <v>33</v>
      </c>
      <c r="G519" t="s">
        <v>34</v>
      </c>
      <c r="H519" t="s">
        <v>73</v>
      </c>
      <c r="I519" t="s">
        <v>36</v>
      </c>
      <c r="J519" t="s">
        <v>37</v>
      </c>
      <c r="K519" t="s">
        <v>38</v>
      </c>
      <c r="L519" t="s">
        <v>39</v>
      </c>
      <c r="M519" t="s">
        <v>80</v>
      </c>
      <c r="N519" t="s">
        <v>81</v>
      </c>
      <c r="O519" t="s">
        <v>59</v>
      </c>
      <c r="P519" t="s">
        <v>43</v>
      </c>
      <c r="Q519" t="s">
        <v>44</v>
      </c>
      <c r="R519" t="s">
        <v>45</v>
      </c>
      <c r="T519">
        <v>40</v>
      </c>
      <c r="U519">
        <v>-0.153691344631221</v>
      </c>
      <c r="V519">
        <v>-0.153691344631221</v>
      </c>
      <c r="W519">
        <v>-0.153691344631221</v>
      </c>
      <c r="X519">
        <v>-0.153691344631221</v>
      </c>
      <c r="Y519">
        <v>-0.153691344631221</v>
      </c>
      <c r="Z519">
        <v>-0.153691344631221</v>
      </c>
      <c r="AA519">
        <v>-0.153691344631221</v>
      </c>
      <c r="AB519">
        <v>-0.153691344631221</v>
      </c>
      <c r="AC519">
        <v>-0.153691344631221</v>
      </c>
      <c r="AD519">
        <v>-0.1</v>
      </c>
      <c r="AE519">
        <v>-0.153691344631221</v>
      </c>
      <c r="AG519">
        <f t="shared" si="64"/>
        <v>38.5</v>
      </c>
      <c r="AH519">
        <f t="shared" si="65"/>
        <v>39.5</v>
      </c>
      <c r="AI519">
        <f t="shared" si="66"/>
        <v>40.5</v>
      </c>
      <c r="AJ519">
        <f t="shared" si="67"/>
        <v>41.5</v>
      </c>
      <c r="AK519">
        <f t="shared" si="68"/>
        <v>-999</v>
      </c>
      <c r="AL519">
        <f t="shared" si="69"/>
        <v>-999</v>
      </c>
      <c r="AM519">
        <f t="shared" si="70"/>
        <v>-999</v>
      </c>
      <c r="AN519">
        <f t="shared" si="71"/>
        <v>-0.153691344631221</v>
      </c>
    </row>
    <row r="520" spans="1:40" x14ac:dyDescent="0.25">
      <c r="A520">
        <v>315</v>
      </c>
      <c r="B520" t="s">
        <v>29</v>
      </c>
      <c r="C520" t="s">
        <v>30</v>
      </c>
      <c r="D520" t="s">
        <v>79</v>
      </c>
      <c r="E520" t="s">
        <v>58</v>
      </c>
      <c r="F520" t="s">
        <v>33</v>
      </c>
      <c r="G520" t="s">
        <v>34</v>
      </c>
      <c r="H520" t="s">
        <v>73</v>
      </c>
      <c r="I520" t="s">
        <v>36</v>
      </c>
      <c r="J520" t="s">
        <v>37</v>
      </c>
      <c r="K520" t="s">
        <v>38</v>
      </c>
      <c r="L520" t="s">
        <v>39</v>
      </c>
      <c r="M520" t="s">
        <v>80</v>
      </c>
      <c r="N520" t="s">
        <v>81</v>
      </c>
      <c r="O520" t="s">
        <v>59</v>
      </c>
      <c r="P520" t="s">
        <v>46</v>
      </c>
      <c r="Q520" t="s">
        <v>44</v>
      </c>
      <c r="R520" t="s">
        <v>45</v>
      </c>
      <c r="T520">
        <v>40</v>
      </c>
      <c r="U520">
        <v>-0.153691344631221</v>
      </c>
      <c r="V520">
        <v>-0.153691344631221</v>
      </c>
      <c r="W520">
        <v>-0.153691344631221</v>
      </c>
      <c r="X520">
        <v>-0.153691344631221</v>
      </c>
      <c r="Y520">
        <v>-0.153691344631221</v>
      </c>
      <c r="Z520">
        <v>-0.153691344631221</v>
      </c>
      <c r="AA520">
        <v>-0.153691344631221</v>
      </c>
      <c r="AB520">
        <v>-0.153691344631221</v>
      </c>
      <c r="AC520">
        <v>-0.153691344631221</v>
      </c>
      <c r="AD520">
        <v>-0.1</v>
      </c>
      <c r="AE520">
        <v>-0.153691344631221</v>
      </c>
      <c r="AG520">
        <f t="shared" si="64"/>
        <v>38.5</v>
      </c>
      <c r="AH520">
        <f t="shared" si="65"/>
        <v>39.5</v>
      </c>
      <c r="AI520">
        <f t="shared" si="66"/>
        <v>40.5</v>
      </c>
      <c r="AJ520">
        <f t="shared" si="67"/>
        <v>41.5</v>
      </c>
      <c r="AK520">
        <f t="shared" si="68"/>
        <v>-999</v>
      </c>
      <c r="AL520">
        <f t="shared" si="69"/>
        <v>-999</v>
      </c>
      <c r="AM520">
        <f t="shared" si="70"/>
        <v>-999</v>
      </c>
      <c r="AN520">
        <f t="shared" si="71"/>
        <v>-0.153691344631221</v>
      </c>
    </row>
    <row r="521" spans="1:40" x14ac:dyDescent="0.25">
      <c r="A521">
        <v>317</v>
      </c>
      <c r="B521" t="s">
        <v>29</v>
      </c>
      <c r="C521" t="s">
        <v>30</v>
      </c>
      <c r="D521" t="s">
        <v>79</v>
      </c>
      <c r="E521" t="s">
        <v>58</v>
      </c>
      <c r="F521" t="s">
        <v>33</v>
      </c>
      <c r="G521" t="s">
        <v>34</v>
      </c>
      <c r="H521" t="s">
        <v>73</v>
      </c>
      <c r="I521" t="s">
        <v>47</v>
      </c>
      <c r="J521" t="s">
        <v>37</v>
      </c>
      <c r="K521" t="s">
        <v>38</v>
      </c>
      <c r="L521" t="s">
        <v>39</v>
      </c>
      <c r="M521" t="s">
        <v>80</v>
      </c>
      <c r="N521" t="s">
        <v>81</v>
      </c>
      <c r="O521" t="s">
        <v>59</v>
      </c>
      <c r="P521" t="s">
        <v>43</v>
      </c>
      <c r="Q521" t="s">
        <v>44</v>
      </c>
      <c r="R521" t="s">
        <v>45</v>
      </c>
      <c r="T521">
        <v>40</v>
      </c>
      <c r="U521">
        <v>-0.153691344631221</v>
      </c>
      <c r="V521">
        <v>-0.153691344631221</v>
      </c>
      <c r="W521">
        <v>-0.153691344631221</v>
      </c>
      <c r="X521">
        <v>-0.153691344631221</v>
      </c>
      <c r="Y521">
        <v>-0.153691344631221</v>
      </c>
      <c r="Z521">
        <v>-0.153691344631221</v>
      </c>
      <c r="AA521">
        <v>-0.153691344631221</v>
      </c>
      <c r="AB521">
        <v>-0.153691344631221</v>
      </c>
      <c r="AC521">
        <v>-0.153691344631221</v>
      </c>
      <c r="AD521">
        <v>-0.1</v>
      </c>
      <c r="AE521">
        <v>-0.153691344631221</v>
      </c>
      <c r="AG521">
        <f t="shared" si="64"/>
        <v>38.5</v>
      </c>
      <c r="AH521">
        <f t="shared" si="65"/>
        <v>39.5</v>
      </c>
      <c r="AI521">
        <f t="shared" si="66"/>
        <v>40.5</v>
      </c>
      <c r="AJ521">
        <f t="shared" si="67"/>
        <v>41.5</v>
      </c>
      <c r="AK521">
        <f t="shared" si="68"/>
        <v>-999</v>
      </c>
      <c r="AL521">
        <f t="shared" si="69"/>
        <v>-999</v>
      </c>
      <c r="AM521">
        <f t="shared" si="70"/>
        <v>-999</v>
      </c>
      <c r="AN521">
        <f t="shared" si="71"/>
        <v>-0.153691344631221</v>
      </c>
    </row>
    <row r="522" spans="1:40" x14ac:dyDescent="0.25">
      <c r="A522">
        <v>319</v>
      </c>
      <c r="B522" t="s">
        <v>29</v>
      </c>
      <c r="C522" t="s">
        <v>30</v>
      </c>
      <c r="D522" t="s">
        <v>79</v>
      </c>
      <c r="E522" t="s">
        <v>58</v>
      </c>
      <c r="F522" t="s">
        <v>33</v>
      </c>
      <c r="G522" t="s">
        <v>34</v>
      </c>
      <c r="H522" t="s">
        <v>73</v>
      </c>
      <c r="I522" t="s">
        <v>47</v>
      </c>
      <c r="J522" t="s">
        <v>37</v>
      </c>
      <c r="K522" t="s">
        <v>38</v>
      </c>
      <c r="L522" t="s">
        <v>39</v>
      </c>
      <c r="M522" t="s">
        <v>80</v>
      </c>
      <c r="N522" t="s">
        <v>81</v>
      </c>
      <c r="O522" t="s">
        <v>59</v>
      </c>
      <c r="P522" t="s">
        <v>46</v>
      </c>
      <c r="Q522" t="s">
        <v>44</v>
      </c>
      <c r="R522" t="s">
        <v>45</v>
      </c>
      <c r="T522">
        <v>40</v>
      </c>
      <c r="U522">
        <v>-0.153691344631221</v>
      </c>
      <c r="V522">
        <v>-0.153691344631221</v>
      </c>
      <c r="W522">
        <v>-0.153691344631221</v>
      </c>
      <c r="X522">
        <v>-0.153691344631221</v>
      </c>
      <c r="Y522">
        <v>-0.153691344631221</v>
      </c>
      <c r="Z522">
        <v>-0.153691344631221</v>
      </c>
      <c r="AA522">
        <v>-0.153691344631221</v>
      </c>
      <c r="AB522">
        <v>-0.153691344631221</v>
      </c>
      <c r="AC522">
        <v>-0.153691344631221</v>
      </c>
      <c r="AD522">
        <v>-0.1</v>
      </c>
      <c r="AE522">
        <v>-0.153691344631221</v>
      </c>
      <c r="AG522">
        <f t="shared" si="64"/>
        <v>38.5</v>
      </c>
      <c r="AH522">
        <f t="shared" si="65"/>
        <v>39.5</v>
      </c>
      <c r="AI522">
        <f t="shared" si="66"/>
        <v>40.5</v>
      </c>
      <c r="AJ522">
        <f t="shared" si="67"/>
        <v>41.5</v>
      </c>
      <c r="AK522">
        <f t="shared" si="68"/>
        <v>-999</v>
      </c>
      <c r="AL522">
        <f t="shared" si="69"/>
        <v>-999</v>
      </c>
      <c r="AM522">
        <f t="shared" si="70"/>
        <v>-999</v>
      </c>
      <c r="AN522">
        <f t="shared" si="71"/>
        <v>-0.153691344631221</v>
      </c>
    </row>
    <row r="523" spans="1:40" x14ac:dyDescent="0.25">
      <c r="A523">
        <v>225</v>
      </c>
      <c r="B523" t="s">
        <v>29</v>
      </c>
      <c r="C523" t="s">
        <v>30</v>
      </c>
      <c r="D523" t="s">
        <v>76</v>
      </c>
      <c r="E523" t="s">
        <v>58</v>
      </c>
      <c r="F523" t="s">
        <v>33</v>
      </c>
      <c r="G523" t="s">
        <v>34</v>
      </c>
      <c r="H523" t="s">
        <v>73</v>
      </c>
      <c r="I523" t="s">
        <v>36</v>
      </c>
      <c r="J523" t="s">
        <v>37</v>
      </c>
      <c r="K523" t="s">
        <v>38</v>
      </c>
      <c r="L523" t="s">
        <v>39</v>
      </c>
      <c r="M523" t="s">
        <v>77</v>
      </c>
      <c r="N523" t="s">
        <v>78</v>
      </c>
      <c r="O523" t="s">
        <v>59</v>
      </c>
      <c r="P523" t="s">
        <v>43</v>
      </c>
      <c r="Q523" t="s">
        <v>44</v>
      </c>
      <c r="R523" t="s">
        <v>45</v>
      </c>
      <c r="T523">
        <v>40</v>
      </c>
      <c r="U523">
        <v>-0.148205272967356</v>
      </c>
      <c r="V523">
        <v>-0.148205272967356</v>
      </c>
      <c r="W523">
        <v>-0.148205272967356</v>
      </c>
      <c r="X523">
        <v>-0.148205272967357</v>
      </c>
      <c r="Y523">
        <v>-0.148205272967356</v>
      </c>
      <c r="Z523">
        <v>-0.148205272967356</v>
      </c>
      <c r="AA523">
        <v>-0.148205272967356</v>
      </c>
      <c r="AB523">
        <v>-0.148205272967357</v>
      </c>
      <c r="AC523">
        <v>-0.148205272967355</v>
      </c>
      <c r="AD523">
        <v>-0.1</v>
      </c>
      <c r="AE523">
        <v>-0.148205272967356</v>
      </c>
      <c r="AG523">
        <f t="shared" si="64"/>
        <v>38.5</v>
      </c>
      <c r="AH523">
        <f t="shared" si="65"/>
        <v>39.5</v>
      </c>
      <c r="AI523">
        <f t="shared" si="66"/>
        <v>40.5</v>
      </c>
      <c r="AJ523">
        <f t="shared" si="67"/>
        <v>41.5</v>
      </c>
      <c r="AK523">
        <f t="shared" si="68"/>
        <v>-999</v>
      </c>
      <c r="AL523">
        <f t="shared" si="69"/>
        <v>-999</v>
      </c>
      <c r="AM523">
        <f t="shared" si="70"/>
        <v>-999</v>
      </c>
      <c r="AN523">
        <f t="shared" si="71"/>
        <v>-0.148205272967357</v>
      </c>
    </row>
    <row r="524" spans="1:40" x14ac:dyDescent="0.25">
      <c r="A524">
        <v>227</v>
      </c>
      <c r="B524" t="s">
        <v>29</v>
      </c>
      <c r="C524" t="s">
        <v>30</v>
      </c>
      <c r="D524" t="s">
        <v>76</v>
      </c>
      <c r="E524" t="s">
        <v>58</v>
      </c>
      <c r="F524" t="s">
        <v>33</v>
      </c>
      <c r="G524" t="s">
        <v>34</v>
      </c>
      <c r="H524" t="s">
        <v>73</v>
      </c>
      <c r="I524" t="s">
        <v>36</v>
      </c>
      <c r="J524" t="s">
        <v>37</v>
      </c>
      <c r="K524" t="s">
        <v>38</v>
      </c>
      <c r="L524" t="s">
        <v>39</v>
      </c>
      <c r="M524" t="s">
        <v>77</v>
      </c>
      <c r="N524" t="s">
        <v>78</v>
      </c>
      <c r="O524" t="s">
        <v>59</v>
      </c>
      <c r="P524" t="s">
        <v>46</v>
      </c>
      <c r="Q524" t="s">
        <v>44</v>
      </c>
      <c r="R524" t="s">
        <v>45</v>
      </c>
      <c r="T524">
        <v>40</v>
      </c>
      <c r="U524">
        <v>-0.148205272967356</v>
      </c>
      <c r="V524">
        <v>-0.148205272967356</v>
      </c>
      <c r="W524">
        <v>-0.148205272967356</v>
      </c>
      <c r="X524">
        <v>-0.148205272967357</v>
      </c>
      <c r="Y524">
        <v>-0.148205272967356</v>
      </c>
      <c r="Z524">
        <v>-0.148205272967356</v>
      </c>
      <c r="AA524">
        <v>-0.148205272967356</v>
      </c>
      <c r="AB524">
        <v>-0.148205272967357</v>
      </c>
      <c r="AC524">
        <v>-0.148205272967355</v>
      </c>
      <c r="AD524">
        <v>-0.1</v>
      </c>
      <c r="AE524">
        <v>-0.148205272967356</v>
      </c>
      <c r="AG524">
        <f t="shared" si="64"/>
        <v>38.5</v>
      </c>
      <c r="AH524">
        <f t="shared" si="65"/>
        <v>39.5</v>
      </c>
      <c r="AI524">
        <f t="shared" si="66"/>
        <v>40.5</v>
      </c>
      <c r="AJ524">
        <f t="shared" si="67"/>
        <v>41.5</v>
      </c>
      <c r="AK524">
        <f t="shared" si="68"/>
        <v>-999</v>
      </c>
      <c r="AL524">
        <f t="shared" si="69"/>
        <v>-999</v>
      </c>
      <c r="AM524">
        <f t="shared" si="70"/>
        <v>-999</v>
      </c>
      <c r="AN524">
        <f t="shared" si="71"/>
        <v>-0.148205272967357</v>
      </c>
    </row>
    <row r="525" spans="1:40" x14ac:dyDescent="0.25">
      <c r="A525">
        <v>229</v>
      </c>
      <c r="B525" t="s">
        <v>29</v>
      </c>
      <c r="C525" t="s">
        <v>30</v>
      </c>
      <c r="D525" t="s">
        <v>76</v>
      </c>
      <c r="E525" t="s">
        <v>58</v>
      </c>
      <c r="F525" t="s">
        <v>33</v>
      </c>
      <c r="G525" t="s">
        <v>34</v>
      </c>
      <c r="H525" t="s">
        <v>73</v>
      </c>
      <c r="I525" t="s">
        <v>47</v>
      </c>
      <c r="J525" t="s">
        <v>37</v>
      </c>
      <c r="K525" t="s">
        <v>38</v>
      </c>
      <c r="L525" t="s">
        <v>39</v>
      </c>
      <c r="M525" t="s">
        <v>77</v>
      </c>
      <c r="N525" t="s">
        <v>78</v>
      </c>
      <c r="O525" t="s">
        <v>59</v>
      </c>
      <c r="P525" t="s">
        <v>43</v>
      </c>
      <c r="Q525" t="s">
        <v>44</v>
      </c>
      <c r="R525" t="s">
        <v>45</v>
      </c>
      <c r="T525">
        <v>40</v>
      </c>
      <c r="U525">
        <v>-0.148205272967356</v>
      </c>
      <c r="V525">
        <v>-0.148205272967356</v>
      </c>
      <c r="W525">
        <v>-0.148205272967356</v>
      </c>
      <c r="X525">
        <v>-0.148205272967357</v>
      </c>
      <c r="Y525">
        <v>-0.148205272967356</v>
      </c>
      <c r="Z525">
        <v>-0.148205272967356</v>
      </c>
      <c r="AA525">
        <v>-0.148205272967356</v>
      </c>
      <c r="AB525">
        <v>-0.148205272967357</v>
      </c>
      <c r="AC525">
        <v>-0.148205272967355</v>
      </c>
      <c r="AD525">
        <v>-0.1</v>
      </c>
      <c r="AE525">
        <v>-0.148205272967356</v>
      </c>
      <c r="AG525">
        <f t="shared" si="64"/>
        <v>38.5</v>
      </c>
      <c r="AH525">
        <f t="shared" si="65"/>
        <v>39.5</v>
      </c>
      <c r="AI525">
        <f t="shared" si="66"/>
        <v>40.5</v>
      </c>
      <c r="AJ525">
        <f t="shared" si="67"/>
        <v>41.5</v>
      </c>
      <c r="AK525">
        <f t="shared" si="68"/>
        <v>-999</v>
      </c>
      <c r="AL525">
        <f t="shared" si="69"/>
        <v>-999</v>
      </c>
      <c r="AM525">
        <f t="shared" si="70"/>
        <v>-999</v>
      </c>
      <c r="AN525">
        <f t="shared" si="71"/>
        <v>-0.148205272967357</v>
      </c>
    </row>
    <row r="526" spans="1:40" x14ac:dyDescent="0.25">
      <c r="A526">
        <v>231</v>
      </c>
      <c r="B526" t="s">
        <v>29</v>
      </c>
      <c r="C526" t="s">
        <v>30</v>
      </c>
      <c r="D526" t="s">
        <v>76</v>
      </c>
      <c r="E526" t="s">
        <v>58</v>
      </c>
      <c r="F526" t="s">
        <v>33</v>
      </c>
      <c r="G526" t="s">
        <v>34</v>
      </c>
      <c r="H526" t="s">
        <v>73</v>
      </c>
      <c r="I526" t="s">
        <v>47</v>
      </c>
      <c r="J526" t="s">
        <v>37</v>
      </c>
      <c r="K526" t="s">
        <v>38</v>
      </c>
      <c r="L526" t="s">
        <v>39</v>
      </c>
      <c r="M526" t="s">
        <v>77</v>
      </c>
      <c r="N526" t="s">
        <v>78</v>
      </c>
      <c r="O526" t="s">
        <v>59</v>
      </c>
      <c r="P526" t="s">
        <v>46</v>
      </c>
      <c r="Q526" t="s">
        <v>44</v>
      </c>
      <c r="R526" t="s">
        <v>45</v>
      </c>
      <c r="T526">
        <v>40</v>
      </c>
      <c r="U526">
        <v>-0.148205272967356</v>
      </c>
      <c r="V526">
        <v>-0.148205272967356</v>
      </c>
      <c r="W526">
        <v>-0.148205272967356</v>
      </c>
      <c r="X526">
        <v>-0.148205272967357</v>
      </c>
      <c r="Y526">
        <v>-0.148205272967356</v>
      </c>
      <c r="Z526">
        <v>-0.148205272967356</v>
      </c>
      <c r="AA526">
        <v>-0.148205272967356</v>
      </c>
      <c r="AB526">
        <v>-0.148205272967357</v>
      </c>
      <c r="AC526">
        <v>-0.148205272967355</v>
      </c>
      <c r="AD526">
        <v>-0.1</v>
      </c>
      <c r="AE526">
        <v>-0.148205272967356</v>
      </c>
      <c r="AG526">
        <f t="shared" si="64"/>
        <v>38.5</v>
      </c>
      <c r="AH526">
        <f t="shared" si="65"/>
        <v>39.5</v>
      </c>
      <c r="AI526">
        <f t="shared" si="66"/>
        <v>40.5</v>
      </c>
      <c r="AJ526">
        <f t="shared" si="67"/>
        <v>41.5</v>
      </c>
      <c r="AK526">
        <f t="shared" si="68"/>
        <v>-999</v>
      </c>
      <c r="AL526">
        <f t="shared" si="69"/>
        <v>-999</v>
      </c>
      <c r="AM526">
        <f t="shared" si="70"/>
        <v>-999</v>
      </c>
      <c r="AN526">
        <f t="shared" si="71"/>
        <v>-0.148205272967357</v>
      </c>
    </row>
    <row r="527" spans="1:40" x14ac:dyDescent="0.25">
      <c r="A527">
        <v>138</v>
      </c>
      <c r="B527" t="s">
        <v>29</v>
      </c>
      <c r="C527" t="s">
        <v>30</v>
      </c>
      <c r="D527" t="s">
        <v>72</v>
      </c>
      <c r="E527" t="s">
        <v>58</v>
      </c>
      <c r="F527" t="s">
        <v>33</v>
      </c>
      <c r="G527" t="s">
        <v>34</v>
      </c>
      <c r="H527" t="s">
        <v>73</v>
      </c>
      <c r="I527" t="s">
        <v>36</v>
      </c>
      <c r="J527" t="s">
        <v>37</v>
      </c>
      <c r="K527" t="s">
        <v>38</v>
      </c>
      <c r="L527" t="s">
        <v>39</v>
      </c>
      <c r="M527" t="s">
        <v>74</v>
      </c>
      <c r="N527" t="s">
        <v>75</v>
      </c>
      <c r="O527" t="s">
        <v>59</v>
      </c>
      <c r="P527" t="s">
        <v>43</v>
      </c>
      <c r="Q527" t="s">
        <v>71</v>
      </c>
      <c r="R527" t="s">
        <v>45</v>
      </c>
      <c r="T527">
        <v>40</v>
      </c>
      <c r="U527">
        <v>-0.14026212763446699</v>
      </c>
      <c r="V527">
        <v>-0.14026212763446699</v>
      </c>
      <c r="W527">
        <v>-0.14026212763446699</v>
      </c>
      <c r="X527">
        <v>-0.14026212763446699</v>
      </c>
      <c r="Y527">
        <v>-0.14026212763446799</v>
      </c>
      <c r="Z527">
        <v>-0.14026212763446799</v>
      </c>
      <c r="AA527">
        <v>-0.14026212763446699</v>
      </c>
      <c r="AB527">
        <v>-0.14026212763446699</v>
      </c>
      <c r="AC527">
        <v>-0.14026212763446699</v>
      </c>
      <c r="AD527">
        <v>-0.1</v>
      </c>
      <c r="AE527">
        <v>-0.14026212763446699</v>
      </c>
      <c r="AG527">
        <f t="shared" si="64"/>
        <v>38.5</v>
      </c>
      <c r="AH527">
        <f t="shared" si="65"/>
        <v>39.5</v>
      </c>
      <c r="AI527">
        <f t="shared" si="66"/>
        <v>40.5</v>
      </c>
      <c r="AJ527">
        <f t="shared" si="67"/>
        <v>41.5</v>
      </c>
      <c r="AK527">
        <f t="shared" si="68"/>
        <v>-999</v>
      </c>
      <c r="AL527">
        <f t="shared" si="69"/>
        <v>-999</v>
      </c>
      <c r="AM527">
        <f t="shared" si="70"/>
        <v>-999</v>
      </c>
      <c r="AN527">
        <f t="shared" si="71"/>
        <v>-0.14026212763446699</v>
      </c>
    </row>
    <row r="528" spans="1:40" x14ac:dyDescent="0.25">
      <c r="A528">
        <v>140</v>
      </c>
      <c r="B528" t="s">
        <v>29</v>
      </c>
      <c r="C528" t="s">
        <v>30</v>
      </c>
      <c r="D528" t="s">
        <v>72</v>
      </c>
      <c r="E528" t="s">
        <v>58</v>
      </c>
      <c r="F528" t="s">
        <v>33</v>
      </c>
      <c r="G528" t="s">
        <v>34</v>
      </c>
      <c r="H528" t="s">
        <v>73</v>
      </c>
      <c r="I528" t="s">
        <v>36</v>
      </c>
      <c r="J528" t="s">
        <v>37</v>
      </c>
      <c r="K528" t="s">
        <v>38</v>
      </c>
      <c r="L528" t="s">
        <v>39</v>
      </c>
      <c r="M528" t="s">
        <v>74</v>
      </c>
      <c r="N528" t="s">
        <v>75</v>
      </c>
      <c r="O528" t="s">
        <v>59</v>
      </c>
      <c r="P528" t="s">
        <v>46</v>
      </c>
      <c r="Q528" t="s">
        <v>71</v>
      </c>
      <c r="R528" t="s">
        <v>45</v>
      </c>
      <c r="T528">
        <v>40</v>
      </c>
      <c r="U528">
        <v>-0.14026212763446699</v>
      </c>
      <c r="V528">
        <v>-0.14026212763446699</v>
      </c>
      <c r="W528">
        <v>-0.14026212763446699</v>
      </c>
      <c r="X528">
        <v>-0.14026212763446699</v>
      </c>
      <c r="Y528">
        <v>-0.14026212763446799</v>
      </c>
      <c r="Z528">
        <v>-0.14026212763446799</v>
      </c>
      <c r="AA528">
        <v>-0.14026212763446699</v>
      </c>
      <c r="AB528">
        <v>-0.14026212763446699</v>
      </c>
      <c r="AC528">
        <v>-0.14026212763446699</v>
      </c>
      <c r="AD528">
        <v>-0.1</v>
      </c>
      <c r="AE528">
        <v>-0.14026212763446699</v>
      </c>
      <c r="AG528">
        <f t="shared" si="64"/>
        <v>38.5</v>
      </c>
      <c r="AH528">
        <f t="shared" si="65"/>
        <v>39.5</v>
      </c>
      <c r="AI528">
        <f t="shared" si="66"/>
        <v>40.5</v>
      </c>
      <c r="AJ528">
        <f t="shared" si="67"/>
        <v>41.5</v>
      </c>
      <c r="AK528">
        <f t="shared" si="68"/>
        <v>-999</v>
      </c>
      <c r="AL528">
        <f t="shared" si="69"/>
        <v>-999</v>
      </c>
      <c r="AM528">
        <f t="shared" si="70"/>
        <v>-999</v>
      </c>
      <c r="AN528">
        <f t="shared" si="71"/>
        <v>-0.14026212763446699</v>
      </c>
    </row>
    <row r="529" spans="1:40" x14ac:dyDescent="0.25">
      <c r="A529">
        <v>142</v>
      </c>
      <c r="B529" t="s">
        <v>29</v>
      </c>
      <c r="C529" t="s">
        <v>30</v>
      </c>
      <c r="D529" t="s">
        <v>72</v>
      </c>
      <c r="E529" t="s">
        <v>58</v>
      </c>
      <c r="F529" t="s">
        <v>33</v>
      </c>
      <c r="G529" t="s">
        <v>34</v>
      </c>
      <c r="H529" t="s">
        <v>73</v>
      </c>
      <c r="I529" t="s">
        <v>47</v>
      </c>
      <c r="J529" t="s">
        <v>37</v>
      </c>
      <c r="K529" t="s">
        <v>38</v>
      </c>
      <c r="L529" t="s">
        <v>39</v>
      </c>
      <c r="M529" t="s">
        <v>74</v>
      </c>
      <c r="N529" t="s">
        <v>75</v>
      </c>
      <c r="O529" t="s">
        <v>59</v>
      </c>
      <c r="P529" t="s">
        <v>43</v>
      </c>
      <c r="Q529" t="s">
        <v>71</v>
      </c>
      <c r="R529" t="s">
        <v>45</v>
      </c>
      <c r="T529">
        <v>40</v>
      </c>
      <c r="U529">
        <v>-0.14026212763446699</v>
      </c>
      <c r="V529">
        <v>-0.14026212763446699</v>
      </c>
      <c r="W529">
        <v>-0.14026212763446699</v>
      </c>
      <c r="X529">
        <v>-0.14026212763446699</v>
      </c>
      <c r="Y529">
        <v>-0.14026212763446799</v>
      </c>
      <c r="Z529">
        <v>-0.14026212763446799</v>
      </c>
      <c r="AA529">
        <v>-0.14026212763446699</v>
      </c>
      <c r="AB529">
        <v>-0.14026212763446699</v>
      </c>
      <c r="AC529">
        <v>-0.14026212763446699</v>
      </c>
      <c r="AD529">
        <v>-0.1</v>
      </c>
      <c r="AE529">
        <v>-0.14026212763446699</v>
      </c>
      <c r="AG529">
        <f t="shared" si="64"/>
        <v>38.5</v>
      </c>
      <c r="AH529">
        <f t="shared" si="65"/>
        <v>39.5</v>
      </c>
      <c r="AI529">
        <f t="shared" si="66"/>
        <v>40.5</v>
      </c>
      <c r="AJ529">
        <f t="shared" si="67"/>
        <v>41.5</v>
      </c>
      <c r="AK529">
        <f t="shared" si="68"/>
        <v>-999</v>
      </c>
      <c r="AL529">
        <f t="shared" si="69"/>
        <v>-999</v>
      </c>
      <c r="AM529">
        <f t="shared" si="70"/>
        <v>-999</v>
      </c>
      <c r="AN529">
        <f t="shared" si="71"/>
        <v>-0.14026212763446699</v>
      </c>
    </row>
    <row r="530" spans="1:40" x14ac:dyDescent="0.25">
      <c r="A530">
        <v>144</v>
      </c>
      <c r="B530" t="s">
        <v>29</v>
      </c>
      <c r="C530" t="s">
        <v>30</v>
      </c>
      <c r="D530" t="s">
        <v>72</v>
      </c>
      <c r="E530" t="s">
        <v>58</v>
      </c>
      <c r="F530" t="s">
        <v>33</v>
      </c>
      <c r="G530" t="s">
        <v>34</v>
      </c>
      <c r="H530" t="s">
        <v>73</v>
      </c>
      <c r="I530" t="s">
        <v>47</v>
      </c>
      <c r="J530" t="s">
        <v>37</v>
      </c>
      <c r="K530" t="s">
        <v>38</v>
      </c>
      <c r="L530" t="s">
        <v>39</v>
      </c>
      <c r="M530" t="s">
        <v>74</v>
      </c>
      <c r="N530" t="s">
        <v>75</v>
      </c>
      <c r="O530" t="s">
        <v>59</v>
      </c>
      <c r="P530" t="s">
        <v>46</v>
      </c>
      <c r="Q530" t="s">
        <v>71</v>
      </c>
      <c r="R530" t="s">
        <v>45</v>
      </c>
      <c r="T530">
        <v>40</v>
      </c>
      <c r="U530">
        <v>-0.14026212763446699</v>
      </c>
      <c r="V530">
        <v>-0.14026212763446699</v>
      </c>
      <c r="W530">
        <v>-0.14026212763446699</v>
      </c>
      <c r="X530">
        <v>-0.14026212763446699</v>
      </c>
      <c r="Y530">
        <v>-0.14026212763446799</v>
      </c>
      <c r="Z530">
        <v>-0.14026212763446799</v>
      </c>
      <c r="AA530">
        <v>-0.14026212763446699</v>
      </c>
      <c r="AB530">
        <v>-0.14026212763446699</v>
      </c>
      <c r="AC530">
        <v>-0.14026212763446699</v>
      </c>
      <c r="AD530">
        <v>-0.1</v>
      </c>
      <c r="AE530">
        <v>-0.14026212763446699</v>
      </c>
      <c r="AG530">
        <f t="shared" si="64"/>
        <v>38.5</v>
      </c>
      <c r="AH530">
        <f t="shared" si="65"/>
        <v>39.5</v>
      </c>
      <c r="AI530">
        <f t="shared" si="66"/>
        <v>40.5</v>
      </c>
      <c r="AJ530">
        <f t="shared" si="67"/>
        <v>41.5</v>
      </c>
      <c r="AK530">
        <f t="shared" si="68"/>
        <v>-999</v>
      </c>
      <c r="AL530">
        <f t="shared" si="69"/>
        <v>-999</v>
      </c>
      <c r="AM530">
        <f t="shared" si="70"/>
        <v>-999</v>
      </c>
      <c r="AN530">
        <f t="shared" si="71"/>
        <v>-0.14026212763446699</v>
      </c>
    </row>
    <row r="531" spans="1:40" x14ac:dyDescent="0.25">
      <c r="A531">
        <v>49</v>
      </c>
      <c r="B531" t="s">
        <v>29</v>
      </c>
      <c r="C531" t="s">
        <v>30</v>
      </c>
      <c r="D531" t="s">
        <v>31</v>
      </c>
      <c r="E531" t="s">
        <v>58</v>
      </c>
      <c r="F531" t="s">
        <v>33</v>
      </c>
      <c r="G531" t="s">
        <v>34</v>
      </c>
      <c r="H531" t="s">
        <v>35</v>
      </c>
      <c r="I531" t="s">
        <v>36</v>
      </c>
      <c r="J531" t="s">
        <v>37</v>
      </c>
      <c r="K531" t="s">
        <v>38</v>
      </c>
      <c r="L531" t="s">
        <v>39</v>
      </c>
      <c r="M531" t="s">
        <v>40</v>
      </c>
      <c r="N531" t="s">
        <v>41</v>
      </c>
      <c r="O531" t="s">
        <v>59</v>
      </c>
      <c r="P531" t="s">
        <v>43</v>
      </c>
      <c r="Q531" t="s">
        <v>44</v>
      </c>
      <c r="R531" t="s">
        <v>45</v>
      </c>
      <c r="T531">
        <v>40</v>
      </c>
      <c r="U531">
        <v>-0.123084941053844</v>
      </c>
      <c r="V531">
        <v>-0.123084941053844</v>
      </c>
      <c r="W531">
        <v>-0.123084941053844</v>
      </c>
      <c r="X531">
        <v>-0.123084941053843</v>
      </c>
      <c r="Y531">
        <v>-0.123084941053843</v>
      </c>
      <c r="Z531">
        <v>-0.123084941053843</v>
      </c>
      <c r="AA531">
        <v>-0.123084941053842</v>
      </c>
      <c r="AB531">
        <v>-0.123084941053844</v>
      </c>
      <c r="AC531">
        <v>-0.123084941053844</v>
      </c>
      <c r="AD531">
        <v>-0.1</v>
      </c>
      <c r="AE531">
        <v>-0.123084941053844</v>
      </c>
      <c r="AG531">
        <f t="shared" si="64"/>
        <v>38.5</v>
      </c>
      <c r="AH531">
        <f t="shared" si="65"/>
        <v>39.5</v>
      </c>
      <c r="AI531">
        <f t="shared" si="66"/>
        <v>40.5</v>
      </c>
      <c r="AJ531">
        <f t="shared" si="67"/>
        <v>41.5</v>
      </c>
      <c r="AK531">
        <f t="shared" si="68"/>
        <v>-999</v>
      </c>
      <c r="AL531">
        <f t="shared" si="69"/>
        <v>-999</v>
      </c>
      <c r="AM531">
        <f t="shared" si="70"/>
        <v>-999</v>
      </c>
      <c r="AN531">
        <f t="shared" si="71"/>
        <v>-0.123084941053844</v>
      </c>
    </row>
    <row r="532" spans="1:40" x14ac:dyDescent="0.25">
      <c r="A532">
        <v>51</v>
      </c>
      <c r="B532" t="s">
        <v>29</v>
      </c>
      <c r="C532" t="s">
        <v>30</v>
      </c>
      <c r="D532" t="s">
        <v>31</v>
      </c>
      <c r="E532" t="s">
        <v>58</v>
      </c>
      <c r="F532" t="s">
        <v>33</v>
      </c>
      <c r="G532" t="s">
        <v>34</v>
      </c>
      <c r="H532" t="s">
        <v>35</v>
      </c>
      <c r="I532" t="s">
        <v>36</v>
      </c>
      <c r="J532" t="s">
        <v>37</v>
      </c>
      <c r="K532" t="s">
        <v>38</v>
      </c>
      <c r="L532" t="s">
        <v>39</v>
      </c>
      <c r="M532" t="s">
        <v>40</v>
      </c>
      <c r="N532" t="s">
        <v>41</v>
      </c>
      <c r="O532" t="s">
        <v>59</v>
      </c>
      <c r="P532" t="s">
        <v>46</v>
      </c>
      <c r="Q532" t="s">
        <v>44</v>
      </c>
      <c r="R532" t="s">
        <v>45</v>
      </c>
      <c r="T532">
        <v>40</v>
      </c>
      <c r="U532">
        <v>-0.123084941053844</v>
      </c>
      <c r="V532">
        <v>-0.123084941053844</v>
      </c>
      <c r="W532">
        <v>-0.123084941053844</v>
      </c>
      <c r="X532">
        <v>-0.123084941053843</v>
      </c>
      <c r="Y532">
        <v>-0.123084941053843</v>
      </c>
      <c r="Z532">
        <v>-0.123084941053843</v>
      </c>
      <c r="AA532">
        <v>-0.123084941053842</v>
      </c>
      <c r="AB532">
        <v>-0.123084941053844</v>
      </c>
      <c r="AC532">
        <v>-0.123084941053844</v>
      </c>
      <c r="AD532">
        <v>-0.1</v>
      </c>
      <c r="AE532">
        <v>-0.123084941053844</v>
      </c>
      <c r="AG532">
        <f t="shared" si="64"/>
        <v>38.5</v>
      </c>
      <c r="AH532">
        <f t="shared" si="65"/>
        <v>39.5</v>
      </c>
      <c r="AI532">
        <f t="shared" si="66"/>
        <v>40.5</v>
      </c>
      <c r="AJ532">
        <f t="shared" si="67"/>
        <v>41.5</v>
      </c>
      <c r="AK532">
        <f t="shared" si="68"/>
        <v>-999</v>
      </c>
      <c r="AL532">
        <f t="shared" si="69"/>
        <v>-999</v>
      </c>
      <c r="AM532">
        <f t="shared" si="70"/>
        <v>-999</v>
      </c>
      <c r="AN532">
        <f t="shared" si="71"/>
        <v>-0.123084941053844</v>
      </c>
    </row>
    <row r="533" spans="1:40" x14ac:dyDescent="0.25">
      <c r="A533">
        <v>53</v>
      </c>
      <c r="B533" t="s">
        <v>29</v>
      </c>
      <c r="C533" t="s">
        <v>30</v>
      </c>
      <c r="D533" t="s">
        <v>31</v>
      </c>
      <c r="E533" t="s">
        <v>58</v>
      </c>
      <c r="F533" t="s">
        <v>33</v>
      </c>
      <c r="G533" t="s">
        <v>34</v>
      </c>
      <c r="H533" t="s">
        <v>35</v>
      </c>
      <c r="I533" t="s">
        <v>47</v>
      </c>
      <c r="J533" t="s">
        <v>37</v>
      </c>
      <c r="K533" t="s">
        <v>38</v>
      </c>
      <c r="L533" t="s">
        <v>39</v>
      </c>
      <c r="M533" t="s">
        <v>40</v>
      </c>
      <c r="N533" t="s">
        <v>41</v>
      </c>
      <c r="O533" t="s">
        <v>59</v>
      </c>
      <c r="P533" t="s">
        <v>43</v>
      </c>
      <c r="Q533" t="s">
        <v>44</v>
      </c>
      <c r="R533" t="s">
        <v>45</v>
      </c>
      <c r="T533">
        <v>40</v>
      </c>
      <c r="U533">
        <v>-0.123084941053844</v>
      </c>
      <c r="V533">
        <v>-0.123084941053844</v>
      </c>
      <c r="W533">
        <v>-0.123084941053844</v>
      </c>
      <c r="X533">
        <v>-0.123084941053843</v>
      </c>
      <c r="Y533">
        <v>-0.123084941053843</v>
      </c>
      <c r="Z533">
        <v>-0.123084941053843</v>
      </c>
      <c r="AA533">
        <v>-0.123084941053842</v>
      </c>
      <c r="AB533">
        <v>-0.123084941053844</v>
      </c>
      <c r="AC533">
        <v>-0.123084941053844</v>
      </c>
      <c r="AD533">
        <v>-0.1</v>
      </c>
      <c r="AE533">
        <v>-0.123084941053844</v>
      </c>
      <c r="AG533">
        <f t="shared" si="64"/>
        <v>38.5</v>
      </c>
      <c r="AH533">
        <f t="shared" si="65"/>
        <v>39.5</v>
      </c>
      <c r="AI533">
        <f t="shared" si="66"/>
        <v>40.5</v>
      </c>
      <c r="AJ533">
        <f t="shared" si="67"/>
        <v>41.5</v>
      </c>
      <c r="AK533">
        <f t="shared" si="68"/>
        <v>-999</v>
      </c>
      <c r="AL533">
        <f t="shared" si="69"/>
        <v>-999</v>
      </c>
      <c r="AM533">
        <f t="shared" si="70"/>
        <v>-999</v>
      </c>
      <c r="AN533">
        <f t="shared" si="71"/>
        <v>-0.123084941053844</v>
      </c>
    </row>
    <row r="534" spans="1:40" x14ac:dyDescent="0.25">
      <c r="A534">
        <v>55</v>
      </c>
      <c r="B534" t="s">
        <v>29</v>
      </c>
      <c r="C534" t="s">
        <v>30</v>
      </c>
      <c r="D534" t="s">
        <v>31</v>
      </c>
      <c r="E534" t="s">
        <v>58</v>
      </c>
      <c r="F534" t="s">
        <v>33</v>
      </c>
      <c r="G534" t="s">
        <v>34</v>
      </c>
      <c r="H534" t="s">
        <v>35</v>
      </c>
      <c r="I534" t="s">
        <v>47</v>
      </c>
      <c r="J534" t="s">
        <v>37</v>
      </c>
      <c r="K534" t="s">
        <v>38</v>
      </c>
      <c r="L534" t="s">
        <v>39</v>
      </c>
      <c r="M534" t="s">
        <v>40</v>
      </c>
      <c r="N534" t="s">
        <v>41</v>
      </c>
      <c r="O534" t="s">
        <v>59</v>
      </c>
      <c r="P534" t="s">
        <v>46</v>
      </c>
      <c r="Q534" t="s">
        <v>44</v>
      </c>
      <c r="R534" t="s">
        <v>45</v>
      </c>
      <c r="T534">
        <v>40</v>
      </c>
      <c r="U534">
        <v>-0.123084941053844</v>
      </c>
      <c r="V534">
        <v>-0.123084941053844</v>
      </c>
      <c r="W534">
        <v>-0.123084941053844</v>
      </c>
      <c r="X534">
        <v>-0.123084941053843</v>
      </c>
      <c r="Y534">
        <v>-0.123084941053843</v>
      </c>
      <c r="Z534">
        <v>-0.123084941053843</v>
      </c>
      <c r="AA534">
        <v>-0.123084941053842</v>
      </c>
      <c r="AB534">
        <v>-0.123084941053844</v>
      </c>
      <c r="AC534">
        <v>-0.123084941053844</v>
      </c>
      <c r="AD534">
        <v>-0.1</v>
      </c>
      <c r="AE534">
        <v>-0.123084941053844</v>
      </c>
      <c r="AG534">
        <f t="shared" si="64"/>
        <v>38.5</v>
      </c>
      <c r="AH534">
        <f t="shared" si="65"/>
        <v>39.5</v>
      </c>
      <c r="AI534">
        <f t="shared" si="66"/>
        <v>40.5</v>
      </c>
      <c r="AJ534">
        <f t="shared" si="67"/>
        <v>41.5</v>
      </c>
      <c r="AK534">
        <f t="shared" si="68"/>
        <v>-999</v>
      </c>
      <c r="AL534">
        <f t="shared" si="69"/>
        <v>-999</v>
      </c>
      <c r="AM534">
        <f t="shared" si="70"/>
        <v>-999</v>
      </c>
      <c r="AN534">
        <f t="shared" si="71"/>
        <v>-0.123084941053844</v>
      </c>
    </row>
    <row r="535" spans="1:40" x14ac:dyDescent="0.25">
      <c r="A535">
        <v>314</v>
      </c>
      <c r="B535" t="s">
        <v>29</v>
      </c>
      <c r="C535" t="s">
        <v>30</v>
      </c>
      <c r="D535" t="s">
        <v>79</v>
      </c>
      <c r="E535" t="s">
        <v>58</v>
      </c>
      <c r="F535" t="s">
        <v>33</v>
      </c>
      <c r="G535" t="s">
        <v>34</v>
      </c>
      <c r="H535" t="s">
        <v>73</v>
      </c>
      <c r="I535" t="s">
        <v>36</v>
      </c>
      <c r="J535" t="s">
        <v>37</v>
      </c>
      <c r="K535" t="s">
        <v>38</v>
      </c>
      <c r="L535" t="s">
        <v>39</v>
      </c>
      <c r="M535" t="s">
        <v>80</v>
      </c>
      <c r="N535" t="s">
        <v>81</v>
      </c>
      <c r="O535" t="s">
        <v>59</v>
      </c>
      <c r="P535" t="s">
        <v>43</v>
      </c>
      <c r="Q535" t="s">
        <v>71</v>
      </c>
      <c r="R535" t="s">
        <v>45</v>
      </c>
      <c r="T535">
        <v>40</v>
      </c>
      <c r="U535">
        <v>-0.103691344631221</v>
      </c>
      <c r="V535">
        <v>-0.103691344631222</v>
      </c>
      <c r="W535">
        <v>-0.103691344631222</v>
      </c>
      <c r="X535">
        <v>-0.103691344631221</v>
      </c>
      <c r="Y535">
        <v>-0.103691344631221</v>
      </c>
      <c r="Z535">
        <v>-0.103691344631221</v>
      </c>
      <c r="AA535">
        <v>-0.103691344631221</v>
      </c>
      <c r="AB535">
        <v>-0.103691344631221</v>
      </c>
      <c r="AC535">
        <v>-0.103691344631221</v>
      </c>
      <c r="AD535">
        <v>-0.1</v>
      </c>
      <c r="AE535">
        <v>-0.103691344631221</v>
      </c>
      <c r="AG535">
        <f t="shared" si="64"/>
        <v>38.5</v>
      </c>
      <c r="AH535">
        <f t="shared" si="65"/>
        <v>39.5</v>
      </c>
      <c r="AI535">
        <f t="shared" si="66"/>
        <v>40.5</v>
      </c>
      <c r="AJ535">
        <f t="shared" si="67"/>
        <v>41.5</v>
      </c>
      <c r="AK535">
        <f t="shared" si="68"/>
        <v>-999</v>
      </c>
      <c r="AL535">
        <f t="shared" si="69"/>
        <v>-999</v>
      </c>
      <c r="AM535">
        <f t="shared" si="70"/>
        <v>-999</v>
      </c>
      <c r="AN535">
        <f t="shared" si="71"/>
        <v>-0.103691344631221</v>
      </c>
    </row>
    <row r="536" spans="1:40" x14ac:dyDescent="0.25">
      <c r="A536">
        <v>316</v>
      </c>
      <c r="B536" t="s">
        <v>29</v>
      </c>
      <c r="C536" t="s">
        <v>30</v>
      </c>
      <c r="D536" t="s">
        <v>79</v>
      </c>
      <c r="E536" t="s">
        <v>58</v>
      </c>
      <c r="F536" t="s">
        <v>33</v>
      </c>
      <c r="G536" t="s">
        <v>34</v>
      </c>
      <c r="H536" t="s">
        <v>73</v>
      </c>
      <c r="I536" t="s">
        <v>36</v>
      </c>
      <c r="J536" t="s">
        <v>37</v>
      </c>
      <c r="K536" t="s">
        <v>38</v>
      </c>
      <c r="L536" t="s">
        <v>39</v>
      </c>
      <c r="M536" t="s">
        <v>80</v>
      </c>
      <c r="N536" t="s">
        <v>81</v>
      </c>
      <c r="O536" t="s">
        <v>59</v>
      </c>
      <c r="P536" t="s">
        <v>46</v>
      </c>
      <c r="Q536" t="s">
        <v>71</v>
      </c>
      <c r="R536" t="s">
        <v>45</v>
      </c>
      <c r="T536">
        <v>40</v>
      </c>
      <c r="U536">
        <v>-0.103691344631221</v>
      </c>
      <c r="V536">
        <v>-0.103691344631222</v>
      </c>
      <c r="W536">
        <v>-0.103691344631222</v>
      </c>
      <c r="X536">
        <v>-0.103691344631221</v>
      </c>
      <c r="Y536">
        <v>-0.103691344631221</v>
      </c>
      <c r="Z536">
        <v>-0.103691344631221</v>
      </c>
      <c r="AA536">
        <v>-0.103691344631221</v>
      </c>
      <c r="AB536">
        <v>-0.103691344631221</v>
      </c>
      <c r="AC536">
        <v>-0.103691344631221</v>
      </c>
      <c r="AD536">
        <v>-0.1</v>
      </c>
      <c r="AE536">
        <v>-0.103691344631221</v>
      </c>
      <c r="AG536">
        <f t="shared" si="64"/>
        <v>38.5</v>
      </c>
      <c r="AH536">
        <f t="shared" si="65"/>
        <v>39.5</v>
      </c>
      <c r="AI536">
        <f t="shared" si="66"/>
        <v>40.5</v>
      </c>
      <c r="AJ536">
        <f t="shared" si="67"/>
        <v>41.5</v>
      </c>
      <c r="AK536">
        <f t="shared" si="68"/>
        <v>-999</v>
      </c>
      <c r="AL536">
        <f t="shared" si="69"/>
        <v>-999</v>
      </c>
      <c r="AM536">
        <f t="shared" si="70"/>
        <v>-999</v>
      </c>
      <c r="AN536">
        <f t="shared" si="71"/>
        <v>-0.103691344631221</v>
      </c>
    </row>
    <row r="537" spans="1:40" x14ac:dyDescent="0.25">
      <c r="A537">
        <v>318</v>
      </c>
      <c r="B537" t="s">
        <v>29</v>
      </c>
      <c r="C537" t="s">
        <v>30</v>
      </c>
      <c r="D537" t="s">
        <v>79</v>
      </c>
      <c r="E537" t="s">
        <v>58</v>
      </c>
      <c r="F537" t="s">
        <v>33</v>
      </c>
      <c r="G537" t="s">
        <v>34</v>
      </c>
      <c r="H537" t="s">
        <v>73</v>
      </c>
      <c r="I537" t="s">
        <v>47</v>
      </c>
      <c r="J537" t="s">
        <v>37</v>
      </c>
      <c r="K537" t="s">
        <v>38</v>
      </c>
      <c r="L537" t="s">
        <v>39</v>
      </c>
      <c r="M537" t="s">
        <v>80</v>
      </c>
      <c r="N537" t="s">
        <v>81</v>
      </c>
      <c r="O537" t="s">
        <v>59</v>
      </c>
      <c r="P537" t="s">
        <v>43</v>
      </c>
      <c r="Q537" t="s">
        <v>71</v>
      </c>
      <c r="R537" t="s">
        <v>45</v>
      </c>
      <c r="T537">
        <v>40</v>
      </c>
      <c r="U537">
        <v>-0.103691344631221</v>
      </c>
      <c r="V537">
        <v>-0.103691344631222</v>
      </c>
      <c r="W537">
        <v>-0.103691344631222</v>
      </c>
      <c r="X537">
        <v>-0.103691344631221</v>
      </c>
      <c r="Y537">
        <v>-0.103691344631221</v>
      </c>
      <c r="Z537">
        <v>-0.103691344631221</v>
      </c>
      <c r="AA537">
        <v>-0.103691344631221</v>
      </c>
      <c r="AB537">
        <v>-0.103691344631221</v>
      </c>
      <c r="AC537">
        <v>-0.103691344631221</v>
      </c>
      <c r="AD537">
        <v>-0.1</v>
      </c>
      <c r="AE537">
        <v>-0.103691344631221</v>
      </c>
      <c r="AG537">
        <f t="shared" si="64"/>
        <v>38.5</v>
      </c>
      <c r="AH537">
        <f t="shared" si="65"/>
        <v>39.5</v>
      </c>
      <c r="AI537">
        <f t="shared" si="66"/>
        <v>40.5</v>
      </c>
      <c r="AJ537">
        <f t="shared" si="67"/>
        <v>41.5</v>
      </c>
      <c r="AK537">
        <f t="shared" si="68"/>
        <v>-999</v>
      </c>
      <c r="AL537">
        <f t="shared" si="69"/>
        <v>-999</v>
      </c>
      <c r="AM537">
        <f t="shared" si="70"/>
        <v>-999</v>
      </c>
      <c r="AN537">
        <f t="shared" si="71"/>
        <v>-0.103691344631221</v>
      </c>
    </row>
    <row r="538" spans="1:40" x14ac:dyDescent="0.25">
      <c r="A538">
        <v>320</v>
      </c>
      <c r="B538" t="s">
        <v>29</v>
      </c>
      <c r="C538" t="s">
        <v>30</v>
      </c>
      <c r="D538" t="s">
        <v>79</v>
      </c>
      <c r="E538" t="s">
        <v>58</v>
      </c>
      <c r="F538" t="s">
        <v>33</v>
      </c>
      <c r="G538" t="s">
        <v>34</v>
      </c>
      <c r="H538" t="s">
        <v>73</v>
      </c>
      <c r="I538" t="s">
        <v>47</v>
      </c>
      <c r="J538" t="s">
        <v>37</v>
      </c>
      <c r="K538" t="s">
        <v>38</v>
      </c>
      <c r="L538" t="s">
        <v>39</v>
      </c>
      <c r="M538" t="s">
        <v>80</v>
      </c>
      <c r="N538" t="s">
        <v>81</v>
      </c>
      <c r="O538" t="s">
        <v>59</v>
      </c>
      <c r="P538" t="s">
        <v>46</v>
      </c>
      <c r="Q538" t="s">
        <v>71</v>
      </c>
      <c r="R538" t="s">
        <v>45</v>
      </c>
      <c r="T538">
        <v>40</v>
      </c>
      <c r="U538">
        <v>-0.103691344631221</v>
      </c>
      <c r="V538">
        <v>-0.103691344631222</v>
      </c>
      <c r="W538">
        <v>-0.103691344631222</v>
      </c>
      <c r="X538">
        <v>-0.103691344631221</v>
      </c>
      <c r="Y538">
        <v>-0.103691344631221</v>
      </c>
      <c r="Z538">
        <v>-0.103691344631221</v>
      </c>
      <c r="AA538">
        <v>-0.103691344631221</v>
      </c>
      <c r="AB538">
        <v>-0.103691344631221</v>
      </c>
      <c r="AC538">
        <v>-0.103691344631221</v>
      </c>
      <c r="AD538">
        <v>-0.1</v>
      </c>
      <c r="AE538">
        <v>-0.103691344631221</v>
      </c>
      <c r="AG538">
        <f t="shared" si="64"/>
        <v>38.5</v>
      </c>
      <c r="AH538">
        <f t="shared" si="65"/>
        <v>39.5</v>
      </c>
      <c r="AI538">
        <f t="shared" si="66"/>
        <v>40.5</v>
      </c>
      <c r="AJ538">
        <f t="shared" si="67"/>
        <v>41.5</v>
      </c>
      <c r="AK538">
        <f t="shared" si="68"/>
        <v>-999</v>
      </c>
      <c r="AL538">
        <f t="shared" si="69"/>
        <v>-999</v>
      </c>
      <c r="AM538">
        <f t="shared" si="70"/>
        <v>-999</v>
      </c>
      <c r="AN538">
        <f t="shared" si="71"/>
        <v>-0.103691344631221</v>
      </c>
    </row>
    <row r="539" spans="1:40" x14ac:dyDescent="0.25">
      <c r="A539">
        <v>50</v>
      </c>
      <c r="B539" t="s">
        <v>29</v>
      </c>
      <c r="C539" t="s">
        <v>30</v>
      </c>
      <c r="D539" t="s">
        <v>31</v>
      </c>
      <c r="E539" t="s">
        <v>58</v>
      </c>
      <c r="F539" t="s">
        <v>33</v>
      </c>
      <c r="G539" t="s">
        <v>34</v>
      </c>
      <c r="H539" t="s">
        <v>35</v>
      </c>
      <c r="I539" t="s">
        <v>36</v>
      </c>
      <c r="J539" t="s">
        <v>37</v>
      </c>
      <c r="K539" t="s">
        <v>38</v>
      </c>
      <c r="L539" t="s">
        <v>39</v>
      </c>
      <c r="M539" t="s">
        <v>40</v>
      </c>
      <c r="N539" t="s">
        <v>41</v>
      </c>
      <c r="O539" t="s">
        <v>59</v>
      </c>
      <c r="P539" t="s">
        <v>43</v>
      </c>
      <c r="Q539" t="s">
        <v>71</v>
      </c>
      <c r="R539" t="s">
        <v>45</v>
      </c>
      <c r="T539">
        <v>40</v>
      </c>
      <c r="U539">
        <v>-0.1</v>
      </c>
      <c r="V539">
        <v>-0.1</v>
      </c>
      <c r="W539">
        <v>-9.9999999999999395E-2</v>
      </c>
      <c r="X539">
        <v>-0.1</v>
      </c>
      <c r="Y539">
        <v>-0.1</v>
      </c>
      <c r="Z539">
        <v>-0.1</v>
      </c>
      <c r="AA539">
        <v>-0.1</v>
      </c>
      <c r="AB539">
        <v>-0.1</v>
      </c>
      <c r="AC539">
        <v>-0.1</v>
      </c>
      <c r="AD539">
        <v>-0.1</v>
      </c>
      <c r="AE539">
        <v>-0.1</v>
      </c>
      <c r="AG539">
        <f t="shared" si="64"/>
        <v>38.5</v>
      </c>
      <c r="AH539">
        <f t="shared" si="65"/>
        <v>39.5</v>
      </c>
      <c r="AI539">
        <f t="shared" si="66"/>
        <v>40.5</v>
      </c>
      <c r="AJ539">
        <f t="shared" si="67"/>
        <v>41.5</v>
      </c>
      <c r="AK539">
        <f t="shared" si="68"/>
        <v>-999</v>
      </c>
      <c r="AL539">
        <f t="shared" si="69"/>
        <v>-999</v>
      </c>
      <c r="AM539">
        <f t="shared" si="70"/>
        <v>-999</v>
      </c>
      <c r="AN539">
        <f t="shared" si="71"/>
        <v>-0.1</v>
      </c>
    </row>
    <row r="540" spans="1:40" x14ac:dyDescent="0.25">
      <c r="A540">
        <v>52</v>
      </c>
      <c r="B540" t="s">
        <v>29</v>
      </c>
      <c r="C540" t="s">
        <v>30</v>
      </c>
      <c r="D540" t="s">
        <v>31</v>
      </c>
      <c r="E540" t="s">
        <v>58</v>
      </c>
      <c r="F540" t="s">
        <v>33</v>
      </c>
      <c r="G540" t="s">
        <v>34</v>
      </c>
      <c r="H540" t="s">
        <v>35</v>
      </c>
      <c r="I540" t="s">
        <v>36</v>
      </c>
      <c r="J540" t="s">
        <v>37</v>
      </c>
      <c r="K540" t="s">
        <v>38</v>
      </c>
      <c r="L540" t="s">
        <v>39</v>
      </c>
      <c r="M540" t="s">
        <v>40</v>
      </c>
      <c r="N540" t="s">
        <v>41</v>
      </c>
      <c r="O540" t="s">
        <v>59</v>
      </c>
      <c r="P540" t="s">
        <v>46</v>
      </c>
      <c r="Q540" t="s">
        <v>71</v>
      </c>
      <c r="R540" t="s">
        <v>45</v>
      </c>
      <c r="T540">
        <v>40</v>
      </c>
      <c r="U540">
        <v>-0.1</v>
      </c>
      <c r="V540">
        <v>-0.1</v>
      </c>
      <c r="W540">
        <v>-9.9999999999999395E-2</v>
      </c>
      <c r="X540">
        <v>-0.1</v>
      </c>
      <c r="Y540">
        <v>-0.1</v>
      </c>
      <c r="Z540">
        <v>-0.1</v>
      </c>
      <c r="AA540">
        <v>-0.1</v>
      </c>
      <c r="AB540">
        <v>-0.1</v>
      </c>
      <c r="AC540">
        <v>-0.1</v>
      </c>
      <c r="AD540">
        <v>-0.1</v>
      </c>
      <c r="AE540">
        <v>-0.1</v>
      </c>
      <c r="AG540">
        <f t="shared" si="64"/>
        <v>38.5</v>
      </c>
      <c r="AH540">
        <f t="shared" si="65"/>
        <v>39.5</v>
      </c>
      <c r="AI540">
        <f t="shared" si="66"/>
        <v>40.5</v>
      </c>
      <c r="AJ540">
        <f t="shared" si="67"/>
        <v>41.5</v>
      </c>
      <c r="AK540">
        <f t="shared" si="68"/>
        <v>-999</v>
      </c>
      <c r="AL540">
        <f t="shared" si="69"/>
        <v>-999</v>
      </c>
      <c r="AM540">
        <f t="shared" si="70"/>
        <v>-999</v>
      </c>
      <c r="AN540">
        <f t="shared" si="71"/>
        <v>-0.1</v>
      </c>
    </row>
    <row r="541" spans="1:40" x14ac:dyDescent="0.25">
      <c r="A541">
        <v>54</v>
      </c>
      <c r="B541" t="s">
        <v>29</v>
      </c>
      <c r="C541" t="s">
        <v>30</v>
      </c>
      <c r="D541" t="s">
        <v>31</v>
      </c>
      <c r="E541" t="s">
        <v>58</v>
      </c>
      <c r="F541" t="s">
        <v>33</v>
      </c>
      <c r="G541" t="s">
        <v>34</v>
      </c>
      <c r="H541" t="s">
        <v>35</v>
      </c>
      <c r="I541" t="s">
        <v>47</v>
      </c>
      <c r="J541" t="s">
        <v>37</v>
      </c>
      <c r="K541" t="s">
        <v>38</v>
      </c>
      <c r="L541" t="s">
        <v>39</v>
      </c>
      <c r="M541" t="s">
        <v>40</v>
      </c>
      <c r="N541" t="s">
        <v>41</v>
      </c>
      <c r="O541" t="s">
        <v>59</v>
      </c>
      <c r="P541" t="s">
        <v>43</v>
      </c>
      <c r="Q541" t="s">
        <v>71</v>
      </c>
      <c r="R541" t="s">
        <v>45</v>
      </c>
      <c r="T541">
        <v>40</v>
      </c>
      <c r="U541">
        <v>-0.1</v>
      </c>
      <c r="V541">
        <v>-0.1</v>
      </c>
      <c r="W541">
        <v>-9.9999999999999395E-2</v>
      </c>
      <c r="X541">
        <v>-0.1</v>
      </c>
      <c r="Y541">
        <v>-0.1</v>
      </c>
      <c r="Z541">
        <v>-0.1</v>
      </c>
      <c r="AA541">
        <v>-0.1</v>
      </c>
      <c r="AB541">
        <v>-0.1</v>
      </c>
      <c r="AC541">
        <v>-0.1</v>
      </c>
      <c r="AD541">
        <v>-0.1</v>
      </c>
      <c r="AE541">
        <v>-0.1</v>
      </c>
      <c r="AG541">
        <f t="shared" si="64"/>
        <v>38.5</v>
      </c>
      <c r="AH541">
        <f t="shared" si="65"/>
        <v>39.5</v>
      </c>
      <c r="AI541">
        <f t="shared" si="66"/>
        <v>40.5</v>
      </c>
      <c r="AJ541">
        <f t="shared" si="67"/>
        <v>41.5</v>
      </c>
      <c r="AK541">
        <f t="shared" si="68"/>
        <v>-999</v>
      </c>
      <c r="AL541">
        <f t="shared" si="69"/>
        <v>-999</v>
      </c>
      <c r="AM541">
        <f t="shared" si="70"/>
        <v>-999</v>
      </c>
      <c r="AN541">
        <f t="shared" si="71"/>
        <v>-0.1</v>
      </c>
    </row>
    <row r="542" spans="1:40" x14ac:dyDescent="0.25">
      <c r="A542">
        <v>56</v>
      </c>
      <c r="B542" t="s">
        <v>29</v>
      </c>
      <c r="C542" t="s">
        <v>30</v>
      </c>
      <c r="D542" t="s">
        <v>31</v>
      </c>
      <c r="E542" t="s">
        <v>58</v>
      </c>
      <c r="F542" t="s">
        <v>33</v>
      </c>
      <c r="G542" t="s">
        <v>34</v>
      </c>
      <c r="H542" t="s">
        <v>35</v>
      </c>
      <c r="I542" t="s">
        <v>47</v>
      </c>
      <c r="J542" t="s">
        <v>37</v>
      </c>
      <c r="K542" t="s">
        <v>38</v>
      </c>
      <c r="L542" t="s">
        <v>39</v>
      </c>
      <c r="M542" t="s">
        <v>40</v>
      </c>
      <c r="N542" t="s">
        <v>41</v>
      </c>
      <c r="O542" t="s">
        <v>59</v>
      </c>
      <c r="P542" t="s">
        <v>46</v>
      </c>
      <c r="Q542" t="s">
        <v>71</v>
      </c>
      <c r="R542" t="s">
        <v>45</v>
      </c>
      <c r="T542">
        <v>40</v>
      </c>
      <c r="U542">
        <v>-0.1</v>
      </c>
      <c r="V542">
        <v>-0.1</v>
      </c>
      <c r="W542">
        <v>-9.9999999999999395E-2</v>
      </c>
      <c r="X542">
        <v>-0.1</v>
      </c>
      <c r="Y542">
        <v>-0.1</v>
      </c>
      <c r="Z542">
        <v>-0.1</v>
      </c>
      <c r="AA542">
        <v>-0.1</v>
      </c>
      <c r="AB542">
        <v>-0.1</v>
      </c>
      <c r="AC542">
        <v>-0.1</v>
      </c>
      <c r="AD542">
        <v>-0.1</v>
      </c>
      <c r="AE542">
        <v>-0.1</v>
      </c>
      <c r="AG542">
        <f t="shared" si="64"/>
        <v>38.5</v>
      </c>
      <c r="AH542">
        <f t="shared" si="65"/>
        <v>39.5</v>
      </c>
      <c r="AI542">
        <f t="shared" si="66"/>
        <v>40.5</v>
      </c>
      <c r="AJ542">
        <f t="shared" si="67"/>
        <v>41.5</v>
      </c>
      <c r="AK542">
        <f t="shared" si="68"/>
        <v>-999</v>
      </c>
      <c r="AL542">
        <f t="shared" si="69"/>
        <v>-999</v>
      </c>
      <c r="AM542">
        <f t="shared" si="70"/>
        <v>-999</v>
      </c>
      <c r="AN542">
        <f t="shared" si="71"/>
        <v>-0.1</v>
      </c>
    </row>
    <row r="543" spans="1:40" x14ac:dyDescent="0.25">
      <c r="A543">
        <v>226</v>
      </c>
      <c r="B543" t="s">
        <v>29</v>
      </c>
      <c r="C543" t="s">
        <v>30</v>
      </c>
      <c r="D543" t="s">
        <v>76</v>
      </c>
      <c r="E543" t="s">
        <v>58</v>
      </c>
      <c r="F543" t="s">
        <v>33</v>
      </c>
      <c r="G543" t="s">
        <v>34</v>
      </c>
      <c r="H543" t="s">
        <v>73</v>
      </c>
      <c r="I543" t="s">
        <v>36</v>
      </c>
      <c r="J543" t="s">
        <v>37</v>
      </c>
      <c r="K543" t="s">
        <v>38</v>
      </c>
      <c r="L543" t="s">
        <v>39</v>
      </c>
      <c r="M543" t="s">
        <v>77</v>
      </c>
      <c r="N543" t="s">
        <v>78</v>
      </c>
      <c r="O543" t="s">
        <v>59</v>
      </c>
      <c r="P543" t="s">
        <v>43</v>
      </c>
      <c r="Q543" t="s">
        <v>71</v>
      </c>
      <c r="R543" t="s">
        <v>45</v>
      </c>
      <c r="T543">
        <v>40</v>
      </c>
      <c r="U543">
        <v>-0.1</v>
      </c>
      <c r="V543">
        <v>-0.1</v>
      </c>
      <c r="W543">
        <v>-9.9999999999999395E-2</v>
      </c>
      <c r="X543">
        <v>-0.1</v>
      </c>
      <c r="Y543">
        <v>-0.1</v>
      </c>
      <c r="Z543">
        <v>-0.1</v>
      </c>
      <c r="AA543">
        <v>-0.1</v>
      </c>
      <c r="AB543">
        <v>-0.1</v>
      </c>
      <c r="AC543">
        <v>-0.1</v>
      </c>
      <c r="AD543">
        <v>-0.1</v>
      </c>
      <c r="AE543">
        <v>-0.1</v>
      </c>
      <c r="AG543">
        <f t="shared" si="64"/>
        <v>38.5</v>
      </c>
      <c r="AH543">
        <f t="shared" si="65"/>
        <v>39.5</v>
      </c>
      <c r="AI543">
        <f t="shared" si="66"/>
        <v>40.5</v>
      </c>
      <c r="AJ543">
        <f t="shared" si="67"/>
        <v>41.5</v>
      </c>
      <c r="AK543">
        <f t="shared" si="68"/>
        <v>-999</v>
      </c>
      <c r="AL543">
        <f t="shared" si="69"/>
        <v>-999</v>
      </c>
      <c r="AM543">
        <f t="shared" si="70"/>
        <v>-999</v>
      </c>
      <c r="AN543">
        <f t="shared" si="71"/>
        <v>-0.1</v>
      </c>
    </row>
    <row r="544" spans="1:40" x14ac:dyDescent="0.25">
      <c r="A544">
        <v>228</v>
      </c>
      <c r="B544" t="s">
        <v>29</v>
      </c>
      <c r="C544" t="s">
        <v>30</v>
      </c>
      <c r="D544" t="s">
        <v>76</v>
      </c>
      <c r="E544" t="s">
        <v>58</v>
      </c>
      <c r="F544" t="s">
        <v>33</v>
      </c>
      <c r="G544" t="s">
        <v>34</v>
      </c>
      <c r="H544" t="s">
        <v>73</v>
      </c>
      <c r="I544" t="s">
        <v>36</v>
      </c>
      <c r="J544" t="s">
        <v>37</v>
      </c>
      <c r="K544" t="s">
        <v>38</v>
      </c>
      <c r="L544" t="s">
        <v>39</v>
      </c>
      <c r="M544" t="s">
        <v>77</v>
      </c>
      <c r="N544" t="s">
        <v>78</v>
      </c>
      <c r="O544" t="s">
        <v>59</v>
      </c>
      <c r="P544" t="s">
        <v>46</v>
      </c>
      <c r="Q544" t="s">
        <v>71</v>
      </c>
      <c r="R544" t="s">
        <v>45</v>
      </c>
      <c r="T544">
        <v>40</v>
      </c>
      <c r="U544">
        <v>-0.1</v>
      </c>
      <c r="V544">
        <v>-0.1</v>
      </c>
      <c r="W544">
        <v>-9.9999999999999395E-2</v>
      </c>
      <c r="X544">
        <v>-0.1</v>
      </c>
      <c r="Y544">
        <v>-0.1</v>
      </c>
      <c r="Z544">
        <v>-0.1</v>
      </c>
      <c r="AA544">
        <v>-0.1</v>
      </c>
      <c r="AB544">
        <v>-0.1</v>
      </c>
      <c r="AC544">
        <v>-0.1</v>
      </c>
      <c r="AD544">
        <v>-0.1</v>
      </c>
      <c r="AE544">
        <v>-0.1</v>
      </c>
      <c r="AG544">
        <f t="shared" si="64"/>
        <v>38.5</v>
      </c>
      <c r="AH544">
        <f t="shared" si="65"/>
        <v>39.5</v>
      </c>
      <c r="AI544">
        <f t="shared" si="66"/>
        <v>40.5</v>
      </c>
      <c r="AJ544">
        <f t="shared" si="67"/>
        <v>41.5</v>
      </c>
      <c r="AK544">
        <f t="shared" si="68"/>
        <v>-999</v>
      </c>
      <c r="AL544">
        <f t="shared" si="69"/>
        <v>-999</v>
      </c>
      <c r="AM544">
        <f t="shared" si="70"/>
        <v>-999</v>
      </c>
      <c r="AN544">
        <f t="shared" si="71"/>
        <v>-0.1</v>
      </c>
    </row>
    <row r="545" spans="1:40" x14ac:dyDescent="0.25">
      <c r="A545">
        <v>230</v>
      </c>
      <c r="B545" t="s">
        <v>29</v>
      </c>
      <c r="C545" t="s">
        <v>30</v>
      </c>
      <c r="D545" t="s">
        <v>76</v>
      </c>
      <c r="E545" t="s">
        <v>58</v>
      </c>
      <c r="F545" t="s">
        <v>33</v>
      </c>
      <c r="G545" t="s">
        <v>34</v>
      </c>
      <c r="H545" t="s">
        <v>73</v>
      </c>
      <c r="I545" t="s">
        <v>47</v>
      </c>
      <c r="J545" t="s">
        <v>37</v>
      </c>
      <c r="K545" t="s">
        <v>38</v>
      </c>
      <c r="L545" t="s">
        <v>39</v>
      </c>
      <c r="M545" t="s">
        <v>77</v>
      </c>
      <c r="N545" t="s">
        <v>78</v>
      </c>
      <c r="O545" t="s">
        <v>59</v>
      </c>
      <c r="P545" t="s">
        <v>43</v>
      </c>
      <c r="Q545" t="s">
        <v>71</v>
      </c>
      <c r="R545" t="s">
        <v>45</v>
      </c>
      <c r="T545">
        <v>40</v>
      </c>
      <c r="U545">
        <v>-0.1</v>
      </c>
      <c r="V545">
        <v>-0.1</v>
      </c>
      <c r="W545">
        <v>-9.9999999999999395E-2</v>
      </c>
      <c r="X545">
        <v>-0.1</v>
      </c>
      <c r="Y545">
        <v>-0.1</v>
      </c>
      <c r="Z545">
        <v>-0.1</v>
      </c>
      <c r="AA545">
        <v>-0.1</v>
      </c>
      <c r="AB545">
        <v>-0.1</v>
      </c>
      <c r="AC545">
        <v>-0.1</v>
      </c>
      <c r="AD545">
        <v>-0.1</v>
      </c>
      <c r="AE545">
        <v>-0.1</v>
      </c>
      <c r="AG545">
        <f t="shared" si="64"/>
        <v>38.5</v>
      </c>
      <c r="AH545">
        <f t="shared" si="65"/>
        <v>39.5</v>
      </c>
      <c r="AI545">
        <f t="shared" si="66"/>
        <v>40.5</v>
      </c>
      <c r="AJ545">
        <f t="shared" si="67"/>
        <v>41.5</v>
      </c>
      <c r="AK545">
        <f t="shared" si="68"/>
        <v>-999</v>
      </c>
      <c r="AL545">
        <f t="shared" si="69"/>
        <v>-999</v>
      </c>
      <c r="AM545">
        <f t="shared" si="70"/>
        <v>-999</v>
      </c>
      <c r="AN545">
        <f t="shared" si="71"/>
        <v>-0.1</v>
      </c>
    </row>
    <row r="546" spans="1:40" x14ac:dyDescent="0.25">
      <c r="A546">
        <v>232</v>
      </c>
      <c r="B546" t="s">
        <v>29</v>
      </c>
      <c r="C546" t="s">
        <v>30</v>
      </c>
      <c r="D546" t="s">
        <v>76</v>
      </c>
      <c r="E546" t="s">
        <v>58</v>
      </c>
      <c r="F546" t="s">
        <v>33</v>
      </c>
      <c r="G546" t="s">
        <v>34</v>
      </c>
      <c r="H546" t="s">
        <v>73</v>
      </c>
      <c r="I546" t="s">
        <v>47</v>
      </c>
      <c r="J546" t="s">
        <v>37</v>
      </c>
      <c r="K546" t="s">
        <v>38</v>
      </c>
      <c r="L546" t="s">
        <v>39</v>
      </c>
      <c r="M546" t="s">
        <v>77</v>
      </c>
      <c r="N546" t="s">
        <v>78</v>
      </c>
      <c r="O546" t="s">
        <v>59</v>
      </c>
      <c r="P546" t="s">
        <v>46</v>
      </c>
      <c r="Q546" t="s">
        <v>71</v>
      </c>
      <c r="R546" t="s">
        <v>45</v>
      </c>
      <c r="T546">
        <v>40</v>
      </c>
      <c r="U546">
        <v>-0.1</v>
      </c>
      <c r="V546">
        <v>-0.1</v>
      </c>
      <c r="W546">
        <v>-9.9999999999999395E-2</v>
      </c>
      <c r="X546">
        <v>-0.1</v>
      </c>
      <c r="Y546">
        <v>-0.1</v>
      </c>
      <c r="Z546">
        <v>-0.1</v>
      </c>
      <c r="AA546">
        <v>-0.1</v>
      </c>
      <c r="AB546">
        <v>-0.1</v>
      </c>
      <c r="AC546">
        <v>-0.1</v>
      </c>
      <c r="AD546">
        <v>-0.1</v>
      </c>
      <c r="AE546">
        <v>-0.1</v>
      </c>
      <c r="AG546">
        <f t="shared" si="64"/>
        <v>38.5</v>
      </c>
      <c r="AH546">
        <f t="shared" si="65"/>
        <v>39.5</v>
      </c>
      <c r="AI546">
        <f t="shared" si="66"/>
        <v>40.5</v>
      </c>
      <c r="AJ546">
        <f t="shared" si="67"/>
        <v>41.5</v>
      </c>
      <c r="AK546">
        <f t="shared" si="68"/>
        <v>-999</v>
      </c>
      <c r="AL546">
        <f t="shared" si="69"/>
        <v>-999</v>
      </c>
      <c r="AM546">
        <f t="shared" si="70"/>
        <v>-999</v>
      </c>
      <c r="AN546">
        <f t="shared" si="71"/>
        <v>-0.1</v>
      </c>
    </row>
    <row r="547" spans="1:40" x14ac:dyDescent="0.25">
      <c r="A547">
        <v>401</v>
      </c>
      <c r="B547" t="s">
        <v>29</v>
      </c>
      <c r="C547" t="s">
        <v>68</v>
      </c>
      <c r="D547" t="s">
        <v>31</v>
      </c>
      <c r="E547" t="s">
        <v>58</v>
      </c>
      <c r="F547" t="s">
        <v>33</v>
      </c>
      <c r="G547" t="s">
        <v>34</v>
      </c>
      <c r="H547" t="s">
        <v>35</v>
      </c>
      <c r="I547" t="s">
        <v>36</v>
      </c>
      <c r="J547" t="s">
        <v>37</v>
      </c>
      <c r="K547" t="s">
        <v>38</v>
      </c>
      <c r="L547" t="s">
        <v>39</v>
      </c>
      <c r="M547" t="s">
        <v>40</v>
      </c>
      <c r="N547" t="s">
        <v>41</v>
      </c>
      <c r="O547" t="s">
        <v>59</v>
      </c>
      <c r="P547" t="s">
        <v>43</v>
      </c>
      <c r="Q547" t="s">
        <v>44</v>
      </c>
      <c r="R547" t="s">
        <v>45</v>
      </c>
      <c r="T547">
        <v>40</v>
      </c>
      <c r="U547">
        <v>-0.1</v>
      </c>
      <c r="V547">
        <v>-0.1</v>
      </c>
      <c r="W547">
        <v>-9.9999999999999395E-2</v>
      </c>
      <c r="X547">
        <v>-0.1</v>
      </c>
      <c r="Y547">
        <v>-0.1</v>
      </c>
      <c r="Z547">
        <v>-0.1</v>
      </c>
      <c r="AA547">
        <v>-0.1</v>
      </c>
      <c r="AB547">
        <v>-0.1</v>
      </c>
      <c r="AC547">
        <v>-0.1</v>
      </c>
      <c r="AD547">
        <v>-0.1</v>
      </c>
      <c r="AE547">
        <v>-0.1</v>
      </c>
      <c r="AG547">
        <f t="shared" si="64"/>
        <v>38.5</v>
      </c>
      <c r="AH547">
        <f t="shared" si="65"/>
        <v>39.5</v>
      </c>
      <c r="AI547">
        <f t="shared" si="66"/>
        <v>40.5</v>
      </c>
      <c r="AJ547">
        <f t="shared" si="67"/>
        <v>41.5</v>
      </c>
      <c r="AK547">
        <f t="shared" si="68"/>
        <v>-999</v>
      </c>
      <c r="AL547">
        <f t="shared" si="69"/>
        <v>-0.1</v>
      </c>
      <c r="AM547">
        <f t="shared" si="70"/>
        <v>-999</v>
      </c>
      <c r="AN547">
        <f t="shared" si="71"/>
        <v>-999</v>
      </c>
    </row>
    <row r="548" spans="1:40" x14ac:dyDescent="0.25">
      <c r="A548">
        <v>402</v>
      </c>
      <c r="B548" t="s">
        <v>29</v>
      </c>
      <c r="C548" t="s">
        <v>68</v>
      </c>
      <c r="D548" t="s">
        <v>31</v>
      </c>
      <c r="E548" t="s">
        <v>58</v>
      </c>
      <c r="F548" t="s">
        <v>33</v>
      </c>
      <c r="G548" t="s">
        <v>34</v>
      </c>
      <c r="H548" t="s">
        <v>35</v>
      </c>
      <c r="I548" t="s">
        <v>36</v>
      </c>
      <c r="J548" t="s">
        <v>37</v>
      </c>
      <c r="K548" t="s">
        <v>38</v>
      </c>
      <c r="L548" t="s">
        <v>39</v>
      </c>
      <c r="M548" t="s">
        <v>40</v>
      </c>
      <c r="N548" t="s">
        <v>41</v>
      </c>
      <c r="O548" t="s">
        <v>59</v>
      </c>
      <c r="P548" t="s">
        <v>43</v>
      </c>
      <c r="Q548" t="s">
        <v>71</v>
      </c>
      <c r="R548" t="s">
        <v>45</v>
      </c>
      <c r="T548">
        <v>40</v>
      </c>
      <c r="U548">
        <v>-0.1</v>
      </c>
      <c r="V548">
        <v>-0.1</v>
      </c>
      <c r="W548">
        <v>-9.9999999999999395E-2</v>
      </c>
      <c r="X548">
        <v>-0.1</v>
      </c>
      <c r="Y548">
        <v>-0.1</v>
      </c>
      <c r="Z548">
        <v>-0.1</v>
      </c>
      <c r="AA548">
        <v>-0.1</v>
      </c>
      <c r="AB548">
        <v>-0.1</v>
      </c>
      <c r="AC548">
        <v>-0.1</v>
      </c>
      <c r="AD548">
        <v>-0.1</v>
      </c>
      <c r="AE548">
        <v>-0.1</v>
      </c>
      <c r="AG548">
        <f t="shared" si="64"/>
        <v>38.5</v>
      </c>
      <c r="AH548">
        <f t="shared" si="65"/>
        <v>39.5</v>
      </c>
      <c r="AI548">
        <f t="shared" si="66"/>
        <v>40.5</v>
      </c>
      <c r="AJ548">
        <f t="shared" si="67"/>
        <v>41.5</v>
      </c>
      <c r="AK548">
        <f t="shared" si="68"/>
        <v>-999</v>
      </c>
      <c r="AL548">
        <f t="shared" si="69"/>
        <v>-0.1</v>
      </c>
      <c r="AM548">
        <f t="shared" si="70"/>
        <v>-999</v>
      </c>
      <c r="AN548">
        <f t="shared" si="71"/>
        <v>-999</v>
      </c>
    </row>
    <row r="549" spans="1:40" x14ac:dyDescent="0.25">
      <c r="A549">
        <v>403</v>
      </c>
      <c r="B549" t="s">
        <v>29</v>
      </c>
      <c r="C549" t="s">
        <v>68</v>
      </c>
      <c r="D549" t="s">
        <v>31</v>
      </c>
      <c r="E549" t="s">
        <v>58</v>
      </c>
      <c r="F549" t="s">
        <v>33</v>
      </c>
      <c r="G549" t="s">
        <v>34</v>
      </c>
      <c r="H549" t="s">
        <v>35</v>
      </c>
      <c r="I549" t="s">
        <v>36</v>
      </c>
      <c r="J549" t="s">
        <v>37</v>
      </c>
      <c r="K549" t="s">
        <v>38</v>
      </c>
      <c r="L549" t="s">
        <v>39</v>
      </c>
      <c r="M549" t="s">
        <v>40</v>
      </c>
      <c r="N549" t="s">
        <v>41</v>
      </c>
      <c r="O549" t="s">
        <v>59</v>
      </c>
      <c r="P549" t="s">
        <v>46</v>
      </c>
      <c r="Q549" t="s">
        <v>44</v>
      </c>
      <c r="R549" t="s">
        <v>45</v>
      </c>
      <c r="T549">
        <v>40</v>
      </c>
      <c r="U549">
        <v>-0.1</v>
      </c>
      <c r="V549">
        <v>-0.1</v>
      </c>
      <c r="W549">
        <v>-9.9999999999999395E-2</v>
      </c>
      <c r="X549">
        <v>-0.1</v>
      </c>
      <c r="Y549">
        <v>-0.1</v>
      </c>
      <c r="Z549">
        <v>-0.1</v>
      </c>
      <c r="AA549">
        <v>-0.1</v>
      </c>
      <c r="AB549">
        <v>-0.1</v>
      </c>
      <c r="AC549">
        <v>-0.1</v>
      </c>
      <c r="AD549">
        <v>-0.1</v>
      </c>
      <c r="AE549">
        <v>-0.1</v>
      </c>
      <c r="AG549">
        <f t="shared" si="64"/>
        <v>38.5</v>
      </c>
      <c r="AH549">
        <f t="shared" si="65"/>
        <v>39.5</v>
      </c>
      <c r="AI549">
        <f t="shared" si="66"/>
        <v>40.5</v>
      </c>
      <c r="AJ549">
        <f t="shared" si="67"/>
        <v>41.5</v>
      </c>
      <c r="AK549">
        <f t="shared" si="68"/>
        <v>-999</v>
      </c>
      <c r="AL549">
        <f t="shared" si="69"/>
        <v>-0.1</v>
      </c>
      <c r="AM549">
        <f t="shared" si="70"/>
        <v>-999</v>
      </c>
      <c r="AN549">
        <f t="shared" si="71"/>
        <v>-999</v>
      </c>
    </row>
    <row r="550" spans="1:40" x14ac:dyDescent="0.25">
      <c r="A550">
        <v>404</v>
      </c>
      <c r="B550" t="s">
        <v>29</v>
      </c>
      <c r="C550" t="s">
        <v>68</v>
      </c>
      <c r="D550" t="s">
        <v>31</v>
      </c>
      <c r="E550" t="s">
        <v>58</v>
      </c>
      <c r="F550" t="s">
        <v>33</v>
      </c>
      <c r="G550" t="s">
        <v>34</v>
      </c>
      <c r="H550" t="s">
        <v>35</v>
      </c>
      <c r="I550" t="s">
        <v>36</v>
      </c>
      <c r="J550" t="s">
        <v>37</v>
      </c>
      <c r="K550" t="s">
        <v>38</v>
      </c>
      <c r="L550" t="s">
        <v>39</v>
      </c>
      <c r="M550" t="s">
        <v>40</v>
      </c>
      <c r="N550" t="s">
        <v>41</v>
      </c>
      <c r="O550" t="s">
        <v>59</v>
      </c>
      <c r="P550" t="s">
        <v>46</v>
      </c>
      <c r="Q550" t="s">
        <v>71</v>
      </c>
      <c r="R550" t="s">
        <v>45</v>
      </c>
      <c r="T550">
        <v>40</v>
      </c>
      <c r="U550">
        <v>-0.1</v>
      </c>
      <c r="V550">
        <v>-0.1</v>
      </c>
      <c r="W550">
        <v>-9.9999999999999395E-2</v>
      </c>
      <c r="X550">
        <v>-0.1</v>
      </c>
      <c r="Y550">
        <v>-0.1</v>
      </c>
      <c r="Z550">
        <v>-0.1</v>
      </c>
      <c r="AA550">
        <v>-0.1</v>
      </c>
      <c r="AB550">
        <v>-0.1</v>
      </c>
      <c r="AC550">
        <v>-0.1</v>
      </c>
      <c r="AD550">
        <v>-0.1</v>
      </c>
      <c r="AE550">
        <v>-0.1</v>
      </c>
      <c r="AG550">
        <f t="shared" si="64"/>
        <v>38.5</v>
      </c>
      <c r="AH550">
        <f t="shared" si="65"/>
        <v>39.5</v>
      </c>
      <c r="AI550">
        <f t="shared" si="66"/>
        <v>40.5</v>
      </c>
      <c r="AJ550">
        <f t="shared" si="67"/>
        <v>41.5</v>
      </c>
      <c r="AK550">
        <f t="shared" si="68"/>
        <v>-999</v>
      </c>
      <c r="AL550">
        <f t="shared" si="69"/>
        <v>-0.1</v>
      </c>
      <c r="AM550">
        <f t="shared" si="70"/>
        <v>-999</v>
      </c>
      <c r="AN550">
        <f t="shared" si="71"/>
        <v>-999</v>
      </c>
    </row>
    <row r="551" spans="1:40" x14ac:dyDescent="0.25">
      <c r="A551">
        <v>405</v>
      </c>
      <c r="B551" t="s">
        <v>29</v>
      </c>
      <c r="C551" t="s">
        <v>68</v>
      </c>
      <c r="D551" t="s">
        <v>31</v>
      </c>
      <c r="E551" t="s">
        <v>58</v>
      </c>
      <c r="F551" t="s">
        <v>33</v>
      </c>
      <c r="G551" t="s">
        <v>34</v>
      </c>
      <c r="H551" t="s">
        <v>35</v>
      </c>
      <c r="I551" t="s">
        <v>47</v>
      </c>
      <c r="J551" t="s">
        <v>37</v>
      </c>
      <c r="K551" t="s">
        <v>38</v>
      </c>
      <c r="L551" t="s">
        <v>39</v>
      </c>
      <c r="M551" t="s">
        <v>40</v>
      </c>
      <c r="N551" t="s">
        <v>41</v>
      </c>
      <c r="O551" t="s">
        <v>59</v>
      </c>
      <c r="P551" t="s">
        <v>43</v>
      </c>
      <c r="Q551" t="s">
        <v>44</v>
      </c>
      <c r="R551" t="s">
        <v>45</v>
      </c>
      <c r="T551">
        <v>40</v>
      </c>
      <c r="U551">
        <v>-0.1</v>
      </c>
      <c r="V551">
        <v>-0.1</v>
      </c>
      <c r="W551">
        <v>-9.9999999999999395E-2</v>
      </c>
      <c r="X551">
        <v>-0.1</v>
      </c>
      <c r="Y551">
        <v>-0.1</v>
      </c>
      <c r="Z551">
        <v>-0.1</v>
      </c>
      <c r="AA551">
        <v>-0.1</v>
      </c>
      <c r="AB551">
        <v>-0.1</v>
      </c>
      <c r="AC551">
        <v>-0.1</v>
      </c>
      <c r="AD551">
        <v>-0.1</v>
      </c>
      <c r="AE551">
        <v>-0.1</v>
      </c>
      <c r="AG551">
        <f t="shared" si="64"/>
        <v>38.5</v>
      </c>
      <c r="AH551">
        <f t="shared" si="65"/>
        <v>39.5</v>
      </c>
      <c r="AI551">
        <f t="shared" si="66"/>
        <v>40.5</v>
      </c>
      <c r="AJ551">
        <f t="shared" si="67"/>
        <v>41.5</v>
      </c>
      <c r="AK551">
        <f t="shared" si="68"/>
        <v>-999</v>
      </c>
      <c r="AL551">
        <f t="shared" si="69"/>
        <v>-0.1</v>
      </c>
      <c r="AM551">
        <f t="shared" si="70"/>
        <v>-999</v>
      </c>
      <c r="AN551">
        <f t="shared" si="71"/>
        <v>-999</v>
      </c>
    </row>
    <row r="552" spans="1:40" x14ac:dyDescent="0.25">
      <c r="A552">
        <v>406</v>
      </c>
      <c r="B552" t="s">
        <v>29</v>
      </c>
      <c r="C552" t="s">
        <v>68</v>
      </c>
      <c r="D552" t="s">
        <v>31</v>
      </c>
      <c r="E552" t="s">
        <v>58</v>
      </c>
      <c r="F552" t="s">
        <v>33</v>
      </c>
      <c r="G552" t="s">
        <v>34</v>
      </c>
      <c r="H552" t="s">
        <v>35</v>
      </c>
      <c r="I552" t="s">
        <v>47</v>
      </c>
      <c r="J552" t="s">
        <v>37</v>
      </c>
      <c r="K552" t="s">
        <v>38</v>
      </c>
      <c r="L552" t="s">
        <v>39</v>
      </c>
      <c r="M552" t="s">
        <v>40</v>
      </c>
      <c r="N552" t="s">
        <v>41</v>
      </c>
      <c r="O552" t="s">
        <v>59</v>
      </c>
      <c r="P552" t="s">
        <v>43</v>
      </c>
      <c r="Q552" t="s">
        <v>71</v>
      </c>
      <c r="R552" t="s">
        <v>45</v>
      </c>
      <c r="T552">
        <v>40</v>
      </c>
      <c r="U552">
        <v>-0.1</v>
      </c>
      <c r="V552">
        <v>-0.1</v>
      </c>
      <c r="W552">
        <v>-9.9999999999999395E-2</v>
      </c>
      <c r="X552">
        <v>-0.1</v>
      </c>
      <c r="Y552">
        <v>-0.1</v>
      </c>
      <c r="Z552">
        <v>-0.1</v>
      </c>
      <c r="AA552">
        <v>-0.1</v>
      </c>
      <c r="AB552">
        <v>-0.1</v>
      </c>
      <c r="AC552">
        <v>-0.1</v>
      </c>
      <c r="AD552">
        <v>-0.1</v>
      </c>
      <c r="AE552">
        <v>-0.1</v>
      </c>
      <c r="AG552">
        <f t="shared" si="64"/>
        <v>38.5</v>
      </c>
      <c r="AH552">
        <f t="shared" si="65"/>
        <v>39.5</v>
      </c>
      <c r="AI552">
        <f t="shared" si="66"/>
        <v>40.5</v>
      </c>
      <c r="AJ552">
        <f t="shared" si="67"/>
        <v>41.5</v>
      </c>
      <c r="AK552">
        <f t="shared" si="68"/>
        <v>-999</v>
      </c>
      <c r="AL552">
        <f t="shared" si="69"/>
        <v>-0.1</v>
      </c>
      <c r="AM552">
        <f t="shared" si="70"/>
        <v>-999</v>
      </c>
      <c r="AN552">
        <f t="shared" si="71"/>
        <v>-999</v>
      </c>
    </row>
    <row r="553" spans="1:40" x14ac:dyDescent="0.25">
      <c r="A553">
        <v>407</v>
      </c>
      <c r="B553" t="s">
        <v>29</v>
      </c>
      <c r="C553" t="s">
        <v>68</v>
      </c>
      <c r="D553" t="s">
        <v>31</v>
      </c>
      <c r="E553" t="s">
        <v>58</v>
      </c>
      <c r="F553" t="s">
        <v>33</v>
      </c>
      <c r="G553" t="s">
        <v>34</v>
      </c>
      <c r="H553" t="s">
        <v>35</v>
      </c>
      <c r="I553" t="s">
        <v>47</v>
      </c>
      <c r="J553" t="s">
        <v>37</v>
      </c>
      <c r="K553" t="s">
        <v>38</v>
      </c>
      <c r="L553" t="s">
        <v>39</v>
      </c>
      <c r="M553" t="s">
        <v>40</v>
      </c>
      <c r="N553" t="s">
        <v>41</v>
      </c>
      <c r="O553" t="s">
        <v>59</v>
      </c>
      <c r="P553" t="s">
        <v>46</v>
      </c>
      <c r="Q553" t="s">
        <v>44</v>
      </c>
      <c r="R553" t="s">
        <v>45</v>
      </c>
      <c r="T553">
        <v>40</v>
      </c>
      <c r="U553">
        <v>-0.1</v>
      </c>
      <c r="V553">
        <v>-0.1</v>
      </c>
      <c r="W553">
        <v>-9.9999999999999395E-2</v>
      </c>
      <c r="X553">
        <v>-0.1</v>
      </c>
      <c r="Y553">
        <v>-0.1</v>
      </c>
      <c r="Z553">
        <v>-0.1</v>
      </c>
      <c r="AA553">
        <v>-0.1</v>
      </c>
      <c r="AB553">
        <v>-0.1</v>
      </c>
      <c r="AC553">
        <v>-0.1</v>
      </c>
      <c r="AD553">
        <v>-0.1</v>
      </c>
      <c r="AE553">
        <v>-0.1</v>
      </c>
      <c r="AG553">
        <f t="shared" si="64"/>
        <v>38.5</v>
      </c>
      <c r="AH553">
        <f t="shared" si="65"/>
        <v>39.5</v>
      </c>
      <c r="AI553">
        <f t="shared" si="66"/>
        <v>40.5</v>
      </c>
      <c r="AJ553">
        <f t="shared" si="67"/>
        <v>41.5</v>
      </c>
      <c r="AK553">
        <f t="shared" si="68"/>
        <v>-999</v>
      </c>
      <c r="AL553">
        <f t="shared" si="69"/>
        <v>-0.1</v>
      </c>
      <c r="AM553">
        <f t="shared" si="70"/>
        <v>-999</v>
      </c>
      <c r="AN553">
        <f t="shared" si="71"/>
        <v>-999</v>
      </c>
    </row>
    <row r="554" spans="1:40" x14ac:dyDescent="0.25">
      <c r="A554">
        <v>408</v>
      </c>
      <c r="B554" t="s">
        <v>29</v>
      </c>
      <c r="C554" t="s">
        <v>68</v>
      </c>
      <c r="D554" t="s">
        <v>31</v>
      </c>
      <c r="E554" t="s">
        <v>58</v>
      </c>
      <c r="F554" t="s">
        <v>33</v>
      </c>
      <c r="G554" t="s">
        <v>34</v>
      </c>
      <c r="H554" t="s">
        <v>35</v>
      </c>
      <c r="I554" t="s">
        <v>47</v>
      </c>
      <c r="J554" t="s">
        <v>37</v>
      </c>
      <c r="K554" t="s">
        <v>38</v>
      </c>
      <c r="L554" t="s">
        <v>39</v>
      </c>
      <c r="M554" t="s">
        <v>40</v>
      </c>
      <c r="N554" t="s">
        <v>41</v>
      </c>
      <c r="O554" t="s">
        <v>59</v>
      </c>
      <c r="P554" t="s">
        <v>46</v>
      </c>
      <c r="Q554" t="s">
        <v>71</v>
      </c>
      <c r="R554" t="s">
        <v>45</v>
      </c>
      <c r="T554">
        <v>40</v>
      </c>
      <c r="U554">
        <v>-0.1</v>
      </c>
      <c r="V554">
        <v>-0.1</v>
      </c>
      <c r="W554">
        <v>-9.9999999999999395E-2</v>
      </c>
      <c r="X554">
        <v>-0.1</v>
      </c>
      <c r="Y554">
        <v>-0.1</v>
      </c>
      <c r="Z554">
        <v>-0.1</v>
      </c>
      <c r="AA554">
        <v>-0.1</v>
      </c>
      <c r="AB554">
        <v>-0.1</v>
      </c>
      <c r="AC554">
        <v>-0.1</v>
      </c>
      <c r="AD554">
        <v>-0.1</v>
      </c>
      <c r="AE554">
        <v>-0.1</v>
      </c>
      <c r="AG554">
        <f t="shared" si="64"/>
        <v>38.5</v>
      </c>
      <c r="AH554">
        <f t="shared" si="65"/>
        <v>39.5</v>
      </c>
      <c r="AI554">
        <f t="shared" si="66"/>
        <v>40.5</v>
      </c>
      <c r="AJ554">
        <f t="shared" si="67"/>
        <v>41.5</v>
      </c>
      <c r="AK554">
        <f t="shared" si="68"/>
        <v>-999</v>
      </c>
      <c r="AL554">
        <f t="shared" si="69"/>
        <v>-0.1</v>
      </c>
      <c r="AM554">
        <f t="shared" si="70"/>
        <v>-999</v>
      </c>
      <c r="AN554">
        <f t="shared" si="71"/>
        <v>-999</v>
      </c>
    </row>
    <row r="555" spans="1:40" x14ac:dyDescent="0.25">
      <c r="A555">
        <v>489</v>
      </c>
      <c r="B555" t="s">
        <v>29</v>
      </c>
      <c r="C555" t="s">
        <v>68</v>
      </c>
      <c r="D555" t="s">
        <v>72</v>
      </c>
      <c r="E555" t="s">
        <v>58</v>
      </c>
      <c r="F555" t="s">
        <v>33</v>
      </c>
      <c r="G555" t="s">
        <v>34</v>
      </c>
      <c r="H555" t="s">
        <v>73</v>
      </c>
      <c r="I555" t="s">
        <v>36</v>
      </c>
      <c r="J555" t="s">
        <v>37</v>
      </c>
      <c r="K555" t="s">
        <v>38</v>
      </c>
      <c r="L555" t="s">
        <v>39</v>
      </c>
      <c r="M555" t="s">
        <v>74</v>
      </c>
      <c r="N555" t="s">
        <v>75</v>
      </c>
      <c r="O555" t="s">
        <v>59</v>
      </c>
      <c r="P555" t="s">
        <v>43</v>
      </c>
      <c r="Q555" t="s">
        <v>44</v>
      </c>
      <c r="R555" t="s">
        <v>45</v>
      </c>
      <c r="T555">
        <v>40</v>
      </c>
      <c r="U555">
        <v>-0.1</v>
      </c>
      <c r="V555">
        <v>-0.1</v>
      </c>
      <c r="W555">
        <v>-9.9999999999999395E-2</v>
      </c>
      <c r="X555">
        <v>-0.1</v>
      </c>
      <c r="Y555">
        <v>-0.1</v>
      </c>
      <c r="Z555">
        <v>-0.1</v>
      </c>
      <c r="AA555">
        <v>-0.1</v>
      </c>
      <c r="AB555">
        <v>-0.1</v>
      </c>
      <c r="AC555">
        <v>-0.1</v>
      </c>
      <c r="AD555">
        <v>-0.1</v>
      </c>
      <c r="AE555">
        <v>-0.1</v>
      </c>
      <c r="AG555">
        <f t="shared" si="64"/>
        <v>38.5</v>
      </c>
      <c r="AH555">
        <f t="shared" si="65"/>
        <v>39.5</v>
      </c>
      <c r="AI555">
        <f t="shared" si="66"/>
        <v>40.5</v>
      </c>
      <c r="AJ555">
        <f t="shared" si="67"/>
        <v>41.5</v>
      </c>
      <c r="AK555">
        <f t="shared" si="68"/>
        <v>-999</v>
      </c>
      <c r="AL555">
        <f t="shared" si="69"/>
        <v>-0.1</v>
      </c>
      <c r="AM555">
        <f t="shared" si="70"/>
        <v>-999</v>
      </c>
      <c r="AN555">
        <f t="shared" si="71"/>
        <v>-999</v>
      </c>
    </row>
    <row r="556" spans="1:40" x14ac:dyDescent="0.25">
      <c r="A556">
        <v>490</v>
      </c>
      <c r="B556" t="s">
        <v>29</v>
      </c>
      <c r="C556" t="s">
        <v>68</v>
      </c>
      <c r="D556" t="s">
        <v>72</v>
      </c>
      <c r="E556" t="s">
        <v>58</v>
      </c>
      <c r="F556" t="s">
        <v>33</v>
      </c>
      <c r="G556" t="s">
        <v>34</v>
      </c>
      <c r="H556" t="s">
        <v>73</v>
      </c>
      <c r="I556" t="s">
        <v>36</v>
      </c>
      <c r="J556" t="s">
        <v>37</v>
      </c>
      <c r="K556" t="s">
        <v>38</v>
      </c>
      <c r="L556" t="s">
        <v>39</v>
      </c>
      <c r="M556" t="s">
        <v>74</v>
      </c>
      <c r="N556" t="s">
        <v>75</v>
      </c>
      <c r="O556" t="s">
        <v>59</v>
      </c>
      <c r="P556" t="s">
        <v>43</v>
      </c>
      <c r="Q556" t="s">
        <v>71</v>
      </c>
      <c r="R556" t="s">
        <v>45</v>
      </c>
      <c r="T556">
        <v>40</v>
      </c>
      <c r="U556">
        <v>-0.1</v>
      </c>
      <c r="V556">
        <v>-0.1</v>
      </c>
      <c r="W556">
        <v>-9.9999999999999395E-2</v>
      </c>
      <c r="X556">
        <v>-0.1</v>
      </c>
      <c r="Y556">
        <v>-0.1</v>
      </c>
      <c r="Z556">
        <v>-0.1</v>
      </c>
      <c r="AA556">
        <v>-0.1</v>
      </c>
      <c r="AB556">
        <v>-0.1</v>
      </c>
      <c r="AC556">
        <v>-0.1</v>
      </c>
      <c r="AD556">
        <v>-0.1</v>
      </c>
      <c r="AE556">
        <v>-0.1</v>
      </c>
      <c r="AG556">
        <f t="shared" si="64"/>
        <v>38.5</v>
      </c>
      <c r="AH556">
        <f t="shared" si="65"/>
        <v>39.5</v>
      </c>
      <c r="AI556">
        <f t="shared" si="66"/>
        <v>40.5</v>
      </c>
      <c r="AJ556">
        <f t="shared" si="67"/>
        <v>41.5</v>
      </c>
      <c r="AK556">
        <f t="shared" si="68"/>
        <v>-999</v>
      </c>
      <c r="AL556">
        <f t="shared" si="69"/>
        <v>-0.1</v>
      </c>
      <c r="AM556">
        <f t="shared" si="70"/>
        <v>-999</v>
      </c>
      <c r="AN556">
        <f t="shared" si="71"/>
        <v>-999</v>
      </c>
    </row>
    <row r="557" spans="1:40" x14ac:dyDescent="0.25">
      <c r="A557">
        <v>491</v>
      </c>
      <c r="B557" t="s">
        <v>29</v>
      </c>
      <c r="C557" t="s">
        <v>68</v>
      </c>
      <c r="D557" t="s">
        <v>72</v>
      </c>
      <c r="E557" t="s">
        <v>58</v>
      </c>
      <c r="F557" t="s">
        <v>33</v>
      </c>
      <c r="G557" t="s">
        <v>34</v>
      </c>
      <c r="H557" t="s">
        <v>73</v>
      </c>
      <c r="I557" t="s">
        <v>36</v>
      </c>
      <c r="J557" t="s">
        <v>37</v>
      </c>
      <c r="K557" t="s">
        <v>38</v>
      </c>
      <c r="L557" t="s">
        <v>39</v>
      </c>
      <c r="M557" t="s">
        <v>74</v>
      </c>
      <c r="N557" t="s">
        <v>75</v>
      </c>
      <c r="O557" t="s">
        <v>59</v>
      </c>
      <c r="P557" t="s">
        <v>46</v>
      </c>
      <c r="Q557" t="s">
        <v>44</v>
      </c>
      <c r="R557" t="s">
        <v>45</v>
      </c>
      <c r="T557">
        <v>40</v>
      </c>
      <c r="U557">
        <v>-0.1</v>
      </c>
      <c r="V557">
        <v>-0.1</v>
      </c>
      <c r="W557">
        <v>-9.9999999999999395E-2</v>
      </c>
      <c r="X557">
        <v>-0.1</v>
      </c>
      <c r="Y557">
        <v>-0.1</v>
      </c>
      <c r="Z557">
        <v>-0.1</v>
      </c>
      <c r="AA557">
        <v>-0.1</v>
      </c>
      <c r="AB557">
        <v>-0.1</v>
      </c>
      <c r="AC557">
        <v>-0.1</v>
      </c>
      <c r="AD557">
        <v>-0.1</v>
      </c>
      <c r="AE557">
        <v>-0.1</v>
      </c>
      <c r="AG557">
        <f t="shared" si="64"/>
        <v>38.5</v>
      </c>
      <c r="AH557">
        <f t="shared" si="65"/>
        <v>39.5</v>
      </c>
      <c r="AI557">
        <f t="shared" si="66"/>
        <v>40.5</v>
      </c>
      <c r="AJ557">
        <f t="shared" si="67"/>
        <v>41.5</v>
      </c>
      <c r="AK557">
        <f t="shared" si="68"/>
        <v>-999</v>
      </c>
      <c r="AL557">
        <f t="shared" si="69"/>
        <v>-0.1</v>
      </c>
      <c r="AM557">
        <f t="shared" si="70"/>
        <v>-999</v>
      </c>
      <c r="AN557">
        <f t="shared" si="71"/>
        <v>-999</v>
      </c>
    </row>
    <row r="558" spans="1:40" x14ac:dyDescent="0.25">
      <c r="A558">
        <v>492</v>
      </c>
      <c r="B558" t="s">
        <v>29</v>
      </c>
      <c r="C558" t="s">
        <v>68</v>
      </c>
      <c r="D558" t="s">
        <v>72</v>
      </c>
      <c r="E558" t="s">
        <v>58</v>
      </c>
      <c r="F558" t="s">
        <v>33</v>
      </c>
      <c r="G558" t="s">
        <v>34</v>
      </c>
      <c r="H558" t="s">
        <v>73</v>
      </c>
      <c r="I558" t="s">
        <v>36</v>
      </c>
      <c r="J558" t="s">
        <v>37</v>
      </c>
      <c r="K558" t="s">
        <v>38</v>
      </c>
      <c r="L558" t="s">
        <v>39</v>
      </c>
      <c r="M558" t="s">
        <v>74</v>
      </c>
      <c r="N558" t="s">
        <v>75</v>
      </c>
      <c r="O558" t="s">
        <v>59</v>
      </c>
      <c r="P558" t="s">
        <v>46</v>
      </c>
      <c r="Q558" t="s">
        <v>71</v>
      </c>
      <c r="R558" t="s">
        <v>45</v>
      </c>
      <c r="T558">
        <v>40</v>
      </c>
      <c r="U558">
        <v>-0.1</v>
      </c>
      <c r="V558">
        <v>-0.1</v>
      </c>
      <c r="W558">
        <v>-9.9999999999999395E-2</v>
      </c>
      <c r="X558">
        <v>-0.1</v>
      </c>
      <c r="Y558">
        <v>-0.1</v>
      </c>
      <c r="Z558">
        <v>-0.1</v>
      </c>
      <c r="AA558">
        <v>-0.1</v>
      </c>
      <c r="AB558">
        <v>-0.1</v>
      </c>
      <c r="AC558">
        <v>-0.1</v>
      </c>
      <c r="AD558">
        <v>-0.1</v>
      </c>
      <c r="AE558">
        <v>-0.1</v>
      </c>
      <c r="AG558">
        <f t="shared" si="64"/>
        <v>38.5</v>
      </c>
      <c r="AH558">
        <f t="shared" si="65"/>
        <v>39.5</v>
      </c>
      <c r="AI558">
        <f t="shared" si="66"/>
        <v>40.5</v>
      </c>
      <c r="AJ558">
        <f t="shared" si="67"/>
        <v>41.5</v>
      </c>
      <c r="AK558">
        <f t="shared" si="68"/>
        <v>-999</v>
      </c>
      <c r="AL558">
        <f t="shared" si="69"/>
        <v>-0.1</v>
      </c>
      <c r="AM558">
        <f t="shared" si="70"/>
        <v>-999</v>
      </c>
      <c r="AN558">
        <f t="shared" si="71"/>
        <v>-999</v>
      </c>
    </row>
    <row r="559" spans="1:40" x14ac:dyDescent="0.25">
      <c r="A559">
        <v>493</v>
      </c>
      <c r="B559" t="s">
        <v>29</v>
      </c>
      <c r="C559" t="s">
        <v>68</v>
      </c>
      <c r="D559" t="s">
        <v>72</v>
      </c>
      <c r="E559" t="s">
        <v>58</v>
      </c>
      <c r="F559" t="s">
        <v>33</v>
      </c>
      <c r="G559" t="s">
        <v>34</v>
      </c>
      <c r="H559" t="s">
        <v>73</v>
      </c>
      <c r="I559" t="s">
        <v>47</v>
      </c>
      <c r="J559" t="s">
        <v>37</v>
      </c>
      <c r="K559" t="s">
        <v>38</v>
      </c>
      <c r="L559" t="s">
        <v>39</v>
      </c>
      <c r="M559" t="s">
        <v>74</v>
      </c>
      <c r="N559" t="s">
        <v>75</v>
      </c>
      <c r="O559" t="s">
        <v>59</v>
      </c>
      <c r="P559" t="s">
        <v>43</v>
      </c>
      <c r="Q559" t="s">
        <v>44</v>
      </c>
      <c r="R559" t="s">
        <v>45</v>
      </c>
      <c r="T559">
        <v>40</v>
      </c>
      <c r="U559">
        <v>-0.1</v>
      </c>
      <c r="V559">
        <v>-0.1</v>
      </c>
      <c r="W559">
        <v>-9.9999999999999395E-2</v>
      </c>
      <c r="X559">
        <v>-0.1</v>
      </c>
      <c r="Y559">
        <v>-0.1</v>
      </c>
      <c r="Z559">
        <v>-0.1</v>
      </c>
      <c r="AA559">
        <v>-0.1</v>
      </c>
      <c r="AB559">
        <v>-0.1</v>
      </c>
      <c r="AC559">
        <v>-0.1</v>
      </c>
      <c r="AD559">
        <v>-0.1</v>
      </c>
      <c r="AE559">
        <v>-0.1</v>
      </c>
      <c r="AG559">
        <f t="shared" si="64"/>
        <v>38.5</v>
      </c>
      <c r="AH559">
        <f t="shared" si="65"/>
        <v>39.5</v>
      </c>
      <c r="AI559">
        <f t="shared" si="66"/>
        <v>40.5</v>
      </c>
      <c r="AJ559">
        <f t="shared" si="67"/>
        <v>41.5</v>
      </c>
      <c r="AK559">
        <f t="shared" si="68"/>
        <v>-999</v>
      </c>
      <c r="AL559">
        <f t="shared" si="69"/>
        <v>-0.1</v>
      </c>
      <c r="AM559">
        <f t="shared" si="70"/>
        <v>-999</v>
      </c>
      <c r="AN559">
        <f t="shared" si="71"/>
        <v>-999</v>
      </c>
    </row>
    <row r="560" spans="1:40" x14ac:dyDescent="0.25">
      <c r="A560">
        <v>494</v>
      </c>
      <c r="B560" t="s">
        <v>29</v>
      </c>
      <c r="C560" t="s">
        <v>68</v>
      </c>
      <c r="D560" t="s">
        <v>72</v>
      </c>
      <c r="E560" t="s">
        <v>58</v>
      </c>
      <c r="F560" t="s">
        <v>33</v>
      </c>
      <c r="G560" t="s">
        <v>34</v>
      </c>
      <c r="H560" t="s">
        <v>73</v>
      </c>
      <c r="I560" t="s">
        <v>47</v>
      </c>
      <c r="J560" t="s">
        <v>37</v>
      </c>
      <c r="K560" t="s">
        <v>38</v>
      </c>
      <c r="L560" t="s">
        <v>39</v>
      </c>
      <c r="M560" t="s">
        <v>74</v>
      </c>
      <c r="N560" t="s">
        <v>75</v>
      </c>
      <c r="O560" t="s">
        <v>59</v>
      </c>
      <c r="P560" t="s">
        <v>43</v>
      </c>
      <c r="Q560" t="s">
        <v>71</v>
      </c>
      <c r="R560" t="s">
        <v>45</v>
      </c>
      <c r="T560">
        <v>40</v>
      </c>
      <c r="U560">
        <v>-0.1</v>
      </c>
      <c r="V560">
        <v>-0.1</v>
      </c>
      <c r="W560">
        <v>-9.9999999999999395E-2</v>
      </c>
      <c r="X560">
        <v>-0.1</v>
      </c>
      <c r="Y560">
        <v>-0.1</v>
      </c>
      <c r="Z560">
        <v>-0.1</v>
      </c>
      <c r="AA560">
        <v>-0.1</v>
      </c>
      <c r="AB560">
        <v>-0.1</v>
      </c>
      <c r="AC560">
        <v>-0.1</v>
      </c>
      <c r="AD560">
        <v>-0.1</v>
      </c>
      <c r="AE560">
        <v>-0.1</v>
      </c>
      <c r="AG560">
        <f t="shared" si="64"/>
        <v>38.5</v>
      </c>
      <c r="AH560">
        <f t="shared" si="65"/>
        <v>39.5</v>
      </c>
      <c r="AI560">
        <f t="shared" si="66"/>
        <v>40.5</v>
      </c>
      <c r="AJ560">
        <f t="shared" si="67"/>
        <v>41.5</v>
      </c>
      <c r="AK560">
        <f t="shared" si="68"/>
        <v>-999</v>
      </c>
      <c r="AL560">
        <f t="shared" si="69"/>
        <v>-0.1</v>
      </c>
      <c r="AM560">
        <f t="shared" si="70"/>
        <v>-999</v>
      </c>
      <c r="AN560">
        <f t="shared" si="71"/>
        <v>-999</v>
      </c>
    </row>
    <row r="561" spans="1:40" x14ac:dyDescent="0.25">
      <c r="A561">
        <v>495</v>
      </c>
      <c r="B561" t="s">
        <v>29</v>
      </c>
      <c r="C561" t="s">
        <v>68</v>
      </c>
      <c r="D561" t="s">
        <v>72</v>
      </c>
      <c r="E561" t="s">
        <v>58</v>
      </c>
      <c r="F561" t="s">
        <v>33</v>
      </c>
      <c r="G561" t="s">
        <v>34</v>
      </c>
      <c r="H561" t="s">
        <v>73</v>
      </c>
      <c r="I561" t="s">
        <v>47</v>
      </c>
      <c r="J561" t="s">
        <v>37</v>
      </c>
      <c r="K561" t="s">
        <v>38</v>
      </c>
      <c r="L561" t="s">
        <v>39</v>
      </c>
      <c r="M561" t="s">
        <v>74</v>
      </c>
      <c r="N561" t="s">
        <v>75</v>
      </c>
      <c r="O561" t="s">
        <v>59</v>
      </c>
      <c r="P561" t="s">
        <v>46</v>
      </c>
      <c r="Q561" t="s">
        <v>44</v>
      </c>
      <c r="R561" t="s">
        <v>45</v>
      </c>
      <c r="T561">
        <v>40</v>
      </c>
      <c r="U561">
        <v>-0.1</v>
      </c>
      <c r="V561">
        <v>-0.1</v>
      </c>
      <c r="W561">
        <v>-9.9999999999999395E-2</v>
      </c>
      <c r="X561">
        <v>-0.1</v>
      </c>
      <c r="Y561">
        <v>-0.1</v>
      </c>
      <c r="Z561">
        <v>-0.1</v>
      </c>
      <c r="AA561">
        <v>-0.1</v>
      </c>
      <c r="AB561">
        <v>-0.1</v>
      </c>
      <c r="AC561">
        <v>-0.1</v>
      </c>
      <c r="AD561">
        <v>-0.1</v>
      </c>
      <c r="AE561">
        <v>-0.1</v>
      </c>
      <c r="AG561">
        <f t="shared" si="64"/>
        <v>38.5</v>
      </c>
      <c r="AH561">
        <f t="shared" si="65"/>
        <v>39.5</v>
      </c>
      <c r="AI561">
        <f t="shared" si="66"/>
        <v>40.5</v>
      </c>
      <c r="AJ561">
        <f t="shared" si="67"/>
        <v>41.5</v>
      </c>
      <c r="AK561">
        <f t="shared" si="68"/>
        <v>-999</v>
      </c>
      <c r="AL561">
        <f t="shared" si="69"/>
        <v>-0.1</v>
      </c>
      <c r="AM561">
        <f t="shared" si="70"/>
        <v>-999</v>
      </c>
      <c r="AN561">
        <f t="shared" si="71"/>
        <v>-999</v>
      </c>
    </row>
    <row r="562" spans="1:40" x14ac:dyDescent="0.25">
      <c r="A562">
        <v>496</v>
      </c>
      <c r="B562" t="s">
        <v>29</v>
      </c>
      <c r="C562" t="s">
        <v>68</v>
      </c>
      <c r="D562" t="s">
        <v>72</v>
      </c>
      <c r="E562" t="s">
        <v>58</v>
      </c>
      <c r="F562" t="s">
        <v>33</v>
      </c>
      <c r="G562" t="s">
        <v>34</v>
      </c>
      <c r="H562" t="s">
        <v>73</v>
      </c>
      <c r="I562" t="s">
        <v>47</v>
      </c>
      <c r="J562" t="s">
        <v>37</v>
      </c>
      <c r="K562" t="s">
        <v>38</v>
      </c>
      <c r="L562" t="s">
        <v>39</v>
      </c>
      <c r="M562" t="s">
        <v>74</v>
      </c>
      <c r="N562" t="s">
        <v>75</v>
      </c>
      <c r="O562" t="s">
        <v>59</v>
      </c>
      <c r="P562" t="s">
        <v>46</v>
      </c>
      <c r="Q562" t="s">
        <v>71</v>
      </c>
      <c r="R562" t="s">
        <v>45</v>
      </c>
      <c r="T562">
        <v>40</v>
      </c>
      <c r="U562">
        <v>-0.1</v>
      </c>
      <c r="V562">
        <v>-0.1</v>
      </c>
      <c r="W562">
        <v>-9.9999999999999395E-2</v>
      </c>
      <c r="X562">
        <v>-0.1</v>
      </c>
      <c r="Y562">
        <v>-0.1</v>
      </c>
      <c r="Z562">
        <v>-0.1</v>
      </c>
      <c r="AA562">
        <v>-0.1</v>
      </c>
      <c r="AB562">
        <v>-0.1</v>
      </c>
      <c r="AC562">
        <v>-0.1</v>
      </c>
      <c r="AD562">
        <v>-0.1</v>
      </c>
      <c r="AE562">
        <v>-0.1</v>
      </c>
      <c r="AG562">
        <f t="shared" si="64"/>
        <v>38.5</v>
      </c>
      <c r="AH562">
        <f t="shared" si="65"/>
        <v>39.5</v>
      </c>
      <c r="AI562">
        <f t="shared" si="66"/>
        <v>40.5</v>
      </c>
      <c r="AJ562">
        <f t="shared" si="67"/>
        <v>41.5</v>
      </c>
      <c r="AK562">
        <f t="shared" si="68"/>
        <v>-999</v>
      </c>
      <c r="AL562">
        <f t="shared" si="69"/>
        <v>-0.1</v>
      </c>
      <c r="AM562">
        <f t="shared" si="70"/>
        <v>-999</v>
      </c>
      <c r="AN562">
        <f t="shared" si="71"/>
        <v>-999</v>
      </c>
    </row>
    <row r="563" spans="1:40" x14ac:dyDescent="0.25">
      <c r="A563">
        <v>577</v>
      </c>
      <c r="B563" t="s">
        <v>29</v>
      </c>
      <c r="C563" t="s">
        <v>68</v>
      </c>
      <c r="D563" t="s">
        <v>76</v>
      </c>
      <c r="E563" t="s">
        <v>58</v>
      </c>
      <c r="F563" t="s">
        <v>33</v>
      </c>
      <c r="G563" t="s">
        <v>34</v>
      </c>
      <c r="H563" t="s">
        <v>73</v>
      </c>
      <c r="I563" t="s">
        <v>36</v>
      </c>
      <c r="J563" t="s">
        <v>37</v>
      </c>
      <c r="K563" t="s">
        <v>38</v>
      </c>
      <c r="L563" t="s">
        <v>39</v>
      </c>
      <c r="M563" t="s">
        <v>77</v>
      </c>
      <c r="N563" t="s">
        <v>78</v>
      </c>
      <c r="O563" t="s">
        <v>59</v>
      </c>
      <c r="P563" t="s">
        <v>43</v>
      </c>
      <c r="Q563" t="s">
        <v>44</v>
      </c>
      <c r="R563" t="s">
        <v>45</v>
      </c>
      <c r="T563">
        <v>40</v>
      </c>
      <c r="U563">
        <v>-0.1</v>
      </c>
      <c r="V563">
        <v>-0.1</v>
      </c>
      <c r="W563">
        <v>-9.9999999999999395E-2</v>
      </c>
      <c r="X563">
        <v>-0.1</v>
      </c>
      <c r="Y563">
        <v>-0.1</v>
      </c>
      <c r="Z563">
        <v>-0.1</v>
      </c>
      <c r="AA563">
        <v>-0.1</v>
      </c>
      <c r="AB563">
        <v>-0.1</v>
      </c>
      <c r="AC563">
        <v>-0.1</v>
      </c>
      <c r="AD563">
        <v>-0.1</v>
      </c>
      <c r="AE563">
        <v>-0.1</v>
      </c>
      <c r="AG563">
        <f t="shared" si="64"/>
        <v>38.5</v>
      </c>
      <c r="AH563">
        <f t="shared" si="65"/>
        <v>39.5</v>
      </c>
      <c r="AI563">
        <f t="shared" si="66"/>
        <v>40.5</v>
      </c>
      <c r="AJ563">
        <f t="shared" si="67"/>
        <v>41.5</v>
      </c>
      <c r="AK563">
        <f t="shared" si="68"/>
        <v>-999</v>
      </c>
      <c r="AL563">
        <f t="shared" si="69"/>
        <v>-0.1</v>
      </c>
      <c r="AM563">
        <f t="shared" si="70"/>
        <v>-999</v>
      </c>
      <c r="AN563">
        <f t="shared" si="71"/>
        <v>-999</v>
      </c>
    </row>
    <row r="564" spans="1:40" x14ac:dyDescent="0.25">
      <c r="A564">
        <v>578</v>
      </c>
      <c r="B564" t="s">
        <v>29</v>
      </c>
      <c r="C564" t="s">
        <v>68</v>
      </c>
      <c r="D564" t="s">
        <v>76</v>
      </c>
      <c r="E564" t="s">
        <v>58</v>
      </c>
      <c r="F564" t="s">
        <v>33</v>
      </c>
      <c r="G564" t="s">
        <v>34</v>
      </c>
      <c r="H564" t="s">
        <v>73</v>
      </c>
      <c r="I564" t="s">
        <v>36</v>
      </c>
      <c r="J564" t="s">
        <v>37</v>
      </c>
      <c r="K564" t="s">
        <v>38</v>
      </c>
      <c r="L564" t="s">
        <v>39</v>
      </c>
      <c r="M564" t="s">
        <v>77</v>
      </c>
      <c r="N564" t="s">
        <v>78</v>
      </c>
      <c r="O564" t="s">
        <v>59</v>
      </c>
      <c r="P564" t="s">
        <v>43</v>
      </c>
      <c r="Q564" t="s">
        <v>71</v>
      </c>
      <c r="R564" t="s">
        <v>45</v>
      </c>
      <c r="T564">
        <v>40</v>
      </c>
      <c r="U564">
        <v>-0.1</v>
      </c>
      <c r="V564">
        <v>-0.1</v>
      </c>
      <c r="W564">
        <v>-9.9999999999999395E-2</v>
      </c>
      <c r="X564">
        <v>-0.1</v>
      </c>
      <c r="Y564">
        <v>-0.1</v>
      </c>
      <c r="Z564">
        <v>-0.1</v>
      </c>
      <c r="AA564">
        <v>-0.1</v>
      </c>
      <c r="AB564">
        <v>-0.1</v>
      </c>
      <c r="AC564">
        <v>-0.1</v>
      </c>
      <c r="AD564">
        <v>-0.1</v>
      </c>
      <c r="AE564">
        <v>-0.1</v>
      </c>
      <c r="AG564">
        <f t="shared" si="64"/>
        <v>38.5</v>
      </c>
      <c r="AH564">
        <f t="shared" si="65"/>
        <v>39.5</v>
      </c>
      <c r="AI564">
        <f t="shared" si="66"/>
        <v>40.5</v>
      </c>
      <c r="AJ564">
        <f t="shared" si="67"/>
        <v>41.5</v>
      </c>
      <c r="AK564">
        <f t="shared" si="68"/>
        <v>-999</v>
      </c>
      <c r="AL564">
        <f t="shared" si="69"/>
        <v>-0.1</v>
      </c>
      <c r="AM564">
        <f t="shared" si="70"/>
        <v>-999</v>
      </c>
      <c r="AN564">
        <f t="shared" si="71"/>
        <v>-999</v>
      </c>
    </row>
    <row r="565" spans="1:40" x14ac:dyDescent="0.25">
      <c r="A565">
        <v>579</v>
      </c>
      <c r="B565" t="s">
        <v>29</v>
      </c>
      <c r="C565" t="s">
        <v>68</v>
      </c>
      <c r="D565" t="s">
        <v>76</v>
      </c>
      <c r="E565" t="s">
        <v>58</v>
      </c>
      <c r="F565" t="s">
        <v>33</v>
      </c>
      <c r="G565" t="s">
        <v>34</v>
      </c>
      <c r="H565" t="s">
        <v>73</v>
      </c>
      <c r="I565" t="s">
        <v>36</v>
      </c>
      <c r="J565" t="s">
        <v>37</v>
      </c>
      <c r="K565" t="s">
        <v>38</v>
      </c>
      <c r="L565" t="s">
        <v>39</v>
      </c>
      <c r="M565" t="s">
        <v>77</v>
      </c>
      <c r="N565" t="s">
        <v>78</v>
      </c>
      <c r="O565" t="s">
        <v>59</v>
      </c>
      <c r="P565" t="s">
        <v>46</v>
      </c>
      <c r="Q565" t="s">
        <v>44</v>
      </c>
      <c r="R565" t="s">
        <v>45</v>
      </c>
      <c r="T565">
        <v>40</v>
      </c>
      <c r="U565">
        <v>-0.1</v>
      </c>
      <c r="V565">
        <v>-0.1</v>
      </c>
      <c r="W565">
        <v>-9.9999999999999395E-2</v>
      </c>
      <c r="X565">
        <v>-0.1</v>
      </c>
      <c r="Y565">
        <v>-0.1</v>
      </c>
      <c r="Z565">
        <v>-0.1</v>
      </c>
      <c r="AA565">
        <v>-0.1</v>
      </c>
      <c r="AB565">
        <v>-0.1</v>
      </c>
      <c r="AC565">
        <v>-0.1</v>
      </c>
      <c r="AD565">
        <v>-0.1</v>
      </c>
      <c r="AE565">
        <v>-0.1</v>
      </c>
      <c r="AG565">
        <f t="shared" si="64"/>
        <v>38.5</v>
      </c>
      <c r="AH565">
        <f t="shared" si="65"/>
        <v>39.5</v>
      </c>
      <c r="AI565">
        <f t="shared" si="66"/>
        <v>40.5</v>
      </c>
      <c r="AJ565">
        <f t="shared" si="67"/>
        <v>41.5</v>
      </c>
      <c r="AK565">
        <f t="shared" si="68"/>
        <v>-999</v>
      </c>
      <c r="AL565">
        <f t="shared" si="69"/>
        <v>-0.1</v>
      </c>
      <c r="AM565">
        <f t="shared" si="70"/>
        <v>-999</v>
      </c>
      <c r="AN565">
        <f t="shared" si="71"/>
        <v>-999</v>
      </c>
    </row>
    <row r="566" spans="1:40" x14ac:dyDescent="0.25">
      <c r="A566">
        <v>580</v>
      </c>
      <c r="B566" t="s">
        <v>29</v>
      </c>
      <c r="C566" t="s">
        <v>68</v>
      </c>
      <c r="D566" t="s">
        <v>76</v>
      </c>
      <c r="E566" t="s">
        <v>58</v>
      </c>
      <c r="F566" t="s">
        <v>33</v>
      </c>
      <c r="G566" t="s">
        <v>34</v>
      </c>
      <c r="H566" t="s">
        <v>73</v>
      </c>
      <c r="I566" t="s">
        <v>36</v>
      </c>
      <c r="J566" t="s">
        <v>37</v>
      </c>
      <c r="K566" t="s">
        <v>38</v>
      </c>
      <c r="L566" t="s">
        <v>39</v>
      </c>
      <c r="M566" t="s">
        <v>77</v>
      </c>
      <c r="N566" t="s">
        <v>78</v>
      </c>
      <c r="O566" t="s">
        <v>59</v>
      </c>
      <c r="P566" t="s">
        <v>46</v>
      </c>
      <c r="Q566" t="s">
        <v>71</v>
      </c>
      <c r="R566" t="s">
        <v>45</v>
      </c>
      <c r="T566">
        <v>40</v>
      </c>
      <c r="U566">
        <v>-0.1</v>
      </c>
      <c r="V566">
        <v>-0.1</v>
      </c>
      <c r="W566">
        <v>-9.9999999999999395E-2</v>
      </c>
      <c r="X566">
        <v>-0.1</v>
      </c>
      <c r="Y566">
        <v>-0.1</v>
      </c>
      <c r="Z566">
        <v>-0.1</v>
      </c>
      <c r="AA566">
        <v>-0.1</v>
      </c>
      <c r="AB566">
        <v>-0.1</v>
      </c>
      <c r="AC566">
        <v>-0.1</v>
      </c>
      <c r="AD566">
        <v>-0.1</v>
      </c>
      <c r="AE566">
        <v>-0.1</v>
      </c>
      <c r="AG566">
        <f t="shared" si="64"/>
        <v>38.5</v>
      </c>
      <c r="AH566">
        <f t="shared" si="65"/>
        <v>39.5</v>
      </c>
      <c r="AI566">
        <f t="shared" si="66"/>
        <v>40.5</v>
      </c>
      <c r="AJ566">
        <f t="shared" si="67"/>
        <v>41.5</v>
      </c>
      <c r="AK566">
        <f t="shared" si="68"/>
        <v>-999</v>
      </c>
      <c r="AL566">
        <f t="shared" si="69"/>
        <v>-0.1</v>
      </c>
      <c r="AM566">
        <f t="shared" si="70"/>
        <v>-999</v>
      </c>
      <c r="AN566">
        <f t="shared" si="71"/>
        <v>-999</v>
      </c>
    </row>
    <row r="567" spans="1:40" x14ac:dyDescent="0.25">
      <c r="A567">
        <v>581</v>
      </c>
      <c r="B567" t="s">
        <v>29</v>
      </c>
      <c r="C567" t="s">
        <v>68</v>
      </c>
      <c r="D567" t="s">
        <v>76</v>
      </c>
      <c r="E567" t="s">
        <v>58</v>
      </c>
      <c r="F567" t="s">
        <v>33</v>
      </c>
      <c r="G567" t="s">
        <v>34</v>
      </c>
      <c r="H567" t="s">
        <v>73</v>
      </c>
      <c r="I567" t="s">
        <v>47</v>
      </c>
      <c r="J567" t="s">
        <v>37</v>
      </c>
      <c r="K567" t="s">
        <v>38</v>
      </c>
      <c r="L567" t="s">
        <v>39</v>
      </c>
      <c r="M567" t="s">
        <v>77</v>
      </c>
      <c r="N567" t="s">
        <v>78</v>
      </c>
      <c r="O567" t="s">
        <v>59</v>
      </c>
      <c r="P567" t="s">
        <v>43</v>
      </c>
      <c r="Q567" t="s">
        <v>44</v>
      </c>
      <c r="R567" t="s">
        <v>45</v>
      </c>
      <c r="T567">
        <v>40</v>
      </c>
      <c r="U567">
        <v>-0.1</v>
      </c>
      <c r="V567">
        <v>-0.1</v>
      </c>
      <c r="W567">
        <v>-9.9999999999999395E-2</v>
      </c>
      <c r="X567">
        <v>-0.1</v>
      </c>
      <c r="Y567">
        <v>-0.1</v>
      </c>
      <c r="Z567">
        <v>-0.1</v>
      </c>
      <c r="AA567">
        <v>-0.1</v>
      </c>
      <c r="AB567">
        <v>-0.1</v>
      </c>
      <c r="AC567">
        <v>-0.1</v>
      </c>
      <c r="AD567">
        <v>-0.1</v>
      </c>
      <c r="AE567">
        <v>-0.1</v>
      </c>
      <c r="AG567">
        <f t="shared" si="64"/>
        <v>38.5</v>
      </c>
      <c r="AH567">
        <f t="shared" si="65"/>
        <v>39.5</v>
      </c>
      <c r="AI567">
        <f t="shared" si="66"/>
        <v>40.5</v>
      </c>
      <c r="AJ567">
        <f t="shared" si="67"/>
        <v>41.5</v>
      </c>
      <c r="AK567">
        <f t="shared" si="68"/>
        <v>-999</v>
      </c>
      <c r="AL567">
        <f t="shared" si="69"/>
        <v>-0.1</v>
      </c>
      <c r="AM567">
        <f t="shared" si="70"/>
        <v>-999</v>
      </c>
      <c r="AN567">
        <f t="shared" si="71"/>
        <v>-999</v>
      </c>
    </row>
    <row r="568" spans="1:40" x14ac:dyDescent="0.25">
      <c r="A568">
        <v>582</v>
      </c>
      <c r="B568" t="s">
        <v>29</v>
      </c>
      <c r="C568" t="s">
        <v>68</v>
      </c>
      <c r="D568" t="s">
        <v>76</v>
      </c>
      <c r="E568" t="s">
        <v>58</v>
      </c>
      <c r="F568" t="s">
        <v>33</v>
      </c>
      <c r="G568" t="s">
        <v>34</v>
      </c>
      <c r="H568" t="s">
        <v>73</v>
      </c>
      <c r="I568" t="s">
        <v>47</v>
      </c>
      <c r="J568" t="s">
        <v>37</v>
      </c>
      <c r="K568" t="s">
        <v>38</v>
      </c>
      <c r="L568" t="s">
        <v>39</v>
      </c>
      <c r="M568" t="s">
        <v>77</v>
      </c>
      <c r="N568" t="s">
        <v>78</v>
      </c>
      <c r="O568" t="s">
        <v>59</v>
      </c>
      <c r="P568" t="s">
        <v>43</v>
      </c>
      <c r="Q568" t="s">
        <v>71</v>
      </c>
      <c r="R568" t="s">
        <v>45</v>
      </c>
      <c r="T568">
        <v>40</v>
      </c>
      <c r="U568">
        <v>-0.1</v>
      </c>
      <c r="V568">
        <v>-0.1</v>
      </c>
      <c r="W568">
        <v>-9.9999999999999395E-2</v>
      </c>
      <c r="X568">
        <v>-0.1</v>
      </c>
      <c r="Y568">
        <v>-0.1</v>
      </c>
      <c r="Z568">
        <v>-0.1</v>
      </c>
      <c r="AA568">
        <v>-0.1</v>
      </c>
      <c r="AB568">
        <v>-0.1</v>
      </c>
      <c r="AC568">
        <v>-0.1</v>
      </c>
      <c r="AD568">
        <v>-0.1</v>
      </c>
      <c r="AE568">
        <v>-0.1</v>
      </c>
      <c r="AG568">
        <f t="shared" si="64"/>
        <v>38.5</v>
      </c>
      <c r="AH568">
        <f t="shared" si="65"/>
        <v>39.5</v>
      </c>
      <c r="AI568">
        <f t="shared" si="66"/>
        <v>40.5</v>
      </c>
      <c r="AJ568">
        <f t="shared" si="67"/>
        <v>41.5</v>
      </c>
      <c r="AK568">
        <f t="shared" si="68"/>
        <v>-999</v>
      </c>
      <c r="AL568">
        <f t="shared" si="69"/>
        <v>-0.1</v>
      </c>
      <c r="AM568">
        <f t="shared" si="70"/>
        <v>-999</v>
      </c>
      <c r="AN568">
        <f t="shared" si="71"/>
        <v>-999</v>
      </c>
    </row>
    <row r="569" spans="1:40" x14ac:dyDescent="0.25">
      <c r="A569">
        <v>583</v>
      </c>
      <c r="B569" t="s">
        <v>29</v>
      </c>
      <c r="C569" t="s">
        <v>68</v>
      </c>
      <c r="D569" t="s">
        <v>76</v>
      </c>
      <c r="E569" t="s">
        <v>58</v>
      </c>
      <c r="F569" t="s">
        <v>33</v>
      </c>
      <c r="G569" t="s">
        <v>34</v>
      </c>
      <c r="H569" t="s">
        <v>73</v>
      </c>
      <c r="I569" t="s">
        <v>47</v>
      </c>
      <c r="J569" t="s">
        <v>37</v>
      </c>
      <c r="K569" t="s">
        <v>38</v>
      </c>
      <c r="L569" t="s">
        <v>39</v>
      </c>
      <c r="M569" t="s">
        <v>77</v>
      </c>
      <c r="N569" t="s">
        <v>78</v>
      </c>
      <c r="O569" t="s">
        <v>59</v>
      </c>
      <c r="P569" t="s">
        <v>46</v>
      </c>
      <c r="Q569" t="s">
        <v>44</v>
      </c>
      <c r="R569" t="s">
        <v>45</v>
      </c>
      <c r="T569">
        <v>40</v>
      </c>
      <c r="U569">
        <v>-0.1</v>
      </c>
      <c r="V569">
        <v>-0.1</v>
      </c>
      <c r="W569">
        <v>-9.9999999999999395E-2</v>
      </c>
      <c r="X569">
        <v>-0.1</v>
      </c>
      <c r="Y569">
        <v>-0.1</v>
      </c>
      <c r="Z569">
        <v>-0.1</v>
      </c>
      <c r="AA569">
        <v>-0.1</v>
      </c>
      <c r="AB569">
        <v>-0.1</v>
      </c>
      <c r="AC569">
        <v>-0.1</v>
      </c>
      <c r="AD569">
        <v>-0.1</v>
      </c>
      <c r="AE569">
        <v>-0.1</v>
      </c>
      <c r="AG569">
        <f t="shared" si="64"/>
        <v>38.5</v>
      </c>
      <c r="AH569">
        <f t="shared" si="65"/>
        <v>39.5</v>
      </c>
      <c r="AI569">
        <f t="shared" si="66"/>
        <v>40.5</v>
      </c>
      <c r="AJ569">
        <f t="shared" si="67"/>
        <v>41.5</v>
      </c>
      <c r="AK569">
        <f t="shared" si="68"/>
        <v>-999</v>
      </c>
      <c r="AL569">
        <f t="shared" si="69"/>
        <v>-0.1</v>
      </c>
      <c r="AM569">
        <f t="shared" si="70"/>
        <v>-999</v>
      </c>
      <c r="AN569">
        <f t="shared" si="71"/>
        <v>-999</v>
      </c>
    </row>
    <row r="570" spans="1:40" x14ac:dyDescent="0.25">
      <c r="A570">
        <v>584</v>
      </c>
      <c r="B570" t="s">
        <v>29</v>
      </c>
      <c r="C570" t="s">
        <v>68</v>
      </c>
      <c r="D570" t="s">
        <v>76</v>
      </c>
      <c r="E570" t="s">
        <v>58</v>
      </c>
      <c r="F570" t="s">
        <v>33</v>
      </c>
      <c r="G570" t="s">
        <v>34</v>
      </c>
      <c r="H570" t="s">
        <v>73</v>
      </c>
      <c r="I570" t="s">
        <v>47</v>
      </c>
      <c r="J570" t="s">
        <v>37</v>
      </c>
      <c r="K570" t="s">
        <v>38</v>
      </c>
      <c r="L570" t="s">
        <v>39</v>
      </c>
      <c r="M570" t="s">
        <v>77</v>
      </c>
      <c r="N570" t="s">
        <v>78</v>
      </c>
      <c r="O570" t="s">
        <v>59</v>
      </c>
      <c r="P570" t="s">
        <v>46</v>
      </c>
      <c r="Q570" t="s">
        <v>71</v>
      </c>
      <c r="R570" t="s">
        <v>45</v>
      </c>
      <c r="T570">
        <v>40</v>
      </c>
      <c r="U570">
        <v>-0.1</v>
      </c>
      <c r="V570">
        <v>-0.1</v>
      </c>
      <c r="W570">
        <v>-9.9999999999999395E-2</v>
      </c>
      <c r="X570">
        <v>-0.1</v>
      </c>
      <c r="Y570">
        <v>-0.1</v>
      </c>
      <c r="Z570">
        <v>-0.1</v>
      </c>
      <c r="AA570">
        <v>-0.1</v>
      </c>
      <c r="AB570">
        <v>-0.1</v>
      </c>
      <c r="AC570">
        <v>-0.1</v>
      </c>
      <c r="AD570">
        <v>-0.1</v>
      </c>
      <c r="AE570">
        <v>-0.1</v>
      </c>
      <c r="AG570">
        <f t="shared" si="64"/>
        <v>38.5</v>
      </c>
      <c r="AH570">
        <f t="shared" si="65"/>
        <v>39.5</v>
      </c>
      <c r="AI570">
        <f t="shared" si="66"/>
        <v>40.5</v>
      </c>
      <c r="AJ570">
        <f t="shared" si="67"/>
        <v>41.5</v>
      </c>
      <c r="AK570">
        <f t="shared" si="68"/>
        <v>-999</v>
      </c>
      <c r="AL570">
        <f t="shared" si="69"/>
        <v>-0.1</v>
      </c>
      <c r="AM570">
        <f t="shared" si="70"/>
        <v>-999</v>
      </c>
      <c r="AN570">
        <f t="shared" si="71"/>
        <v>-999</v>
      </c>
    </row>
    <row r="571" spans="1:40" x14ac:dyDescent="0.25">
      <c r="A571">
        <v>665</v>
      </c>
      <c r="B571" t="s">
        <v>29</v>
      </c>
      <c r="C571" t="s">
        <v>68</v>
      </c>
      <c r="D571" t="s">
        <v>79</v>
      </c>
      <c r="E571" t="s">
        <v>58</v>
      </c>
      <c r="F571" t="s">
        <v>33</v>
      </c>
      <c r="G571" t="s">
        <v>34</v>
      </c>
      <c r="H571" t="s">
        <v>73</v>
      </c>
      <c r="I571" t="s">
        <v>36</v>
      </c>
      <c r="J571" t="s">
        <v>37</v>
      </c>
      <c r="K571" t="s">
        <v>38</v>
      </c>
      <c r="L571" t="s">
        <v>39</v>
      </c>
      <c r="M571" t="s">
        <v>80</v>
      </c>
      <c r="N571" t="s">
        <v>81</v>
      </c>
      <c r="O571" t="s">
        <v>59</v>
      </c>
      <c r="P571" t="s">
        <v>43</v>
      </c>
      <c r="Q571" t="s">
        <v>44</v>
      </c>
      <c r="R571" t="s">
        <v>45</v>
      </c>
      <c r="T571">
        <v>40</v>
      </c>
      <c r="U571">
        <v>-0.1</v>
      </c>
      <c r="V571">
        <v>-0.1</v>
      </c>
      <c r="W571">
        <v>-9.9999999999999395E-2</v>
      </c>
      <c r="X571">
        <v>-0.1</v>
      </c>
      <c r="Y571">
        <v>-0.1</v>
      </c>
      <c r="Z571">
        <v>-0.1</v>
      </c>
      <c r="AA571">
        <v>-0.1</v>
      </c>
      <c r="AB571">
        <v>-0.1</v>
      </c>
      <c r="AC571">
        <v>-0.1</v>
      </c>
      <c r="AD571">
        <v>-0.1</v>
      </c>
      <c r="AE571">
        <v>-0.1</v>
      </c>
      <c r="AG571">
        <f t="shared" si="64"/>
        <v>38.5</v>
      </c>
      <c r="AH571">
        <f t="shared" si="65"/>
        <v>39.5</v>
      </c>
      <c r="AI571">
        <f t="shared" si="66"/>
        <v>40.5</v>
      </c>
      <c r="AJ571">
        <f t="shared" si="67"/>
        <v>41.5</v>
      </c>
      <c r="AK571">
        <f t="shared" si="68"/>
        <v>-999</v>
      </c>
      <c r="AL571">
        <f t="shared" si="69"/>
        <v>-0.1</v>
      </c>
      <c r="AM571">
        <f t="shared" si="70"/>
        <v>-999</v>
      </c>
      <c r="AN571">
        <f t="shared" si="71"/>
        <v>-999</v>
      </c>
    </row>
    <row r="572" spans="1:40" x14ac:dyDescent="0.25">
      <c r="A572">
        <v>666</v>
      </c>
      <c r="B572" t="s">
        <v>29</v>
      </c>
      <c r="C572" t="s">
        <v>68</v>
      </c>
      <c r="D572" t="s">
        <v>79</v>
      </c>
      <c r="E572" t="s">
        <v>58</v>
      </c>
      <c r="F572" t="s">
        <v>33</v>
      </c>
      <c r="G572" t="s">
        <v>34</v>
      </c>
      <c r="H572" t="s">
        <v>73</v>
      </c>
      <c r="I572" t="s">
        <v>36</v>
      </c>
      <c r="J572" t="s">
        <v>37</v>
      </c>
      <c r="K572" t="s">
        <v>38</v>
      </c>
      <c r="L572" t="s">
        <v>39</v>
      </c>
      <c r="M572" t="s">
        <v>80</v>
      </c>
      <c r="N572" t="s">
        <v>81</v>
      </c>
      <c r="O572" t="s">
        <v>59</v>
      </c>
      <c r="P572" t="s">
        <v>43</v>
      </c>
      <c r="Q572" t="s">
        <v>71</v>
      </c>
      <c r="R572" t="s">
        <v>45</v>
      </c>
      <c r="T572">
        <v>40</v>
      </c>
      <c r="U572">
        <v>-0.1</v>
      </c>
      <c r="V572">
        <v>-0.1</v>
      </c>
      <c r="W572">
        <v>-9.9999999999999395E-2</v>
      </c>
      <c r="X572">
        <v>-0.1</v>
      </c>
      <c r="Y572">
        <v>-0.1</v>
      </c>
      <c r="Z572">
        <v>-0.1</v>
      </c>
      <c r="AA572">
        <v>-0.1</v>
      </c>
      <c r="AB572">
        <v>-0.1</v>
      </c>
      <c r="AC572">
        <v>-0.1</v>
      </c>
      <c r="AD572">
        <v>-0.1</v>
      </c>
      <c r="AE572">
        <v>-0.1</v>
      </c>
      <c r="AG572">
        <f t="shared" si="64"/>
        <v>38.5</v>
      </c>
      <c r="AH572">
        <f t="shared" si="65"/>
        <v>39.5</v>
      </c>
      <c r="AI572">
        <f t="shared" si="66"/>
        <v>40.5</v>
      </c>
      <c r="AJ572">
        <f t="shared" si="67"/>
        <v>41.5</v>
      </c>
      <c r="AK572">
        <f t="shared" si="68"/>
        <v>-999</v>
      </c>
      <c r="AL572">
        <f t="shared" si="69"/>
        <v>-0.1</v>
      </c>
      <c r="AM572">
        <f t="shared" si="70"/>
        <v>-999</v>
      </c>
      <c r="AN572">
        <f t="shared" si="71"/>
        <v>-999</v>
      </c>
    </row>
    <row r="573" spans="1:40" x14ac:dyDescent="0.25">
      <c r="A573">
        <v>667</v>
      </c>
      <c r="B573" t="s">
        <v>29</v>
      </c>
      <c r="C573" t="s">
        <v>68</v>
      </c>
      <c r="D573" t="s">
        <v>79</v>
      </c>
      <c r="E573" t="s">
        <v>58</v>
      </c>
      <c r="F573" t="s">
        <v>33</v>
      </c>
      <c r="G573" t="s">
        <v>34</v>
      </c>
      <c r="H573" t="s">
        <v>73</v>
      </c>
      <c r="I573" t="s">
        <v>36</v>
      </c>
      <c r="J573" t="s">
        <v>37</v>
      </c>
      <c r="K573" t="s">
        <v>38</v>
      </c>
      <c r="L573" t="s">
        <v>39</v>
      </c>
      <c r="M573" t="s">
        <v>80</v>
      </c>
      <c r="N573" t="s">
        <v>81</v>
      </c>
      <c r="O573" t="s">
        <v>59</v>
      </c>
      <c r="P573" t="s">
        <v>46</v>
      </c>
      <c r="Q573" t="s">
        <v>44</v>
      </c>
      <c r="R573" t="s">
        <v>45</v>
      </c>
      <c r="T573">
        <v>40</v>
      </c>
      <c r="U573">
        <v>-0.1</v>
      </c>
      <c r="V573">
        <v>-0.1</v>
      </c>
      <c r="W573">
        <v>-9.9999999999999395E-2</v>
      </c>
      <c r="X573">
        <v>-0.1</v>
      </c>
      <c r="Y573">
        <v>-0.1</v>
      </c>
      <c r="Z573">
        <v>-0.1</v>
      </c>
      <c r="AA573">
        <v>-0.1</v>
      </c>
      <c r="AB573">
        <v>-0.1</v>
      </c>
      <c r="AC573">
        <v>-0.1</v>
      </c>
      <c r="AD573">
        <v>-0.1</v>
      </c>
      <c r="AE573">
        <v>-0.1</v>
      </c>
      <c r="AG573">
        <f t="shared" si="64"/>
        <v>38.5</v>
      </c>
      <c r="AH573">
        <f t="shared" si="65"/>
        <v>39.5</v>
      </c>
      <c r="AI573">
        <f t="shared" si="66"/>
        <v>40.5</v>
      </c>
      <c r="AJ573">
        <f t="shared" si="67"/>
        <v>41.5</v>
      </c>
      <c r="AK573">
        <f t="shared" si="68"/>
        <v>-999</v>
      </c>
      <c r="AL573">
        <f t="shared" si="69"/>
        <v>-0.1</v>
      </c>
      <c r="AM573">
        <f t="shared" si="70"/>
        <v>-999</v>
      </c>
      <c r="AN573">
        <f t="shared" si="71"/>
        <v>-999</v>
      </c>
    </row>
    <row r="574" spans="1:40" x14ac:dyDescent="0.25">
      <c r="A574">
        <v>668</v>
      </c>
      <c r="B574" t="s">
        <v>29</v>
      </c>
      <c r="C574" t="s">
        <v>68</v>
      </c>
      <c r="D574" t="s">
        <v>79</v>
      </c>
      <c r="E574" t="s">
        <v>58</v>
      </c>
      <c r="F574" t="s">
        <v>33</v>
      </c>
      <c r="G574" t="s">
        <v>34</v>
      </c>
      <c r="H574" t="s">
        <v>73</v>
      </c>
      <c r="I574" t="s">
        <v>36</v>
      </c>
      <c r="J574" t="s">
        <v>37</v>
      </c>
      <c r="K574" t="s">
        <v>38</v>
      </c>
      <c r="L574" t="s">
        <v>39</v>
      </c>
      <c r="M574" t="s">
        <v>80</v>
      </c>
      <c r="N574" t="s">
        <v>81</v>
      </c>
      <c r="O574" t="s">
        <v>59</v>
      </c>
      <c r="P574" t="s">
        <v>46</v>
      </c>
      <c r="Q574" t="s">
        <v>71</v>
      </c>
      <c r="R574" t="s">
        <v>45</v>
      </c>
      <c r="T574">
        <v>40</v>
      </c>
      <c r="U574">
        <v>-0.1</v>
      </c>
      <c r="V574">
        <v>-0.1</v>
      </c>
      <c r="W574">
        <v>-9.9999999999999395E-2</v>
      </c>
      <c r="X574">
        <v>-0.1</v>
      </c>
      <c r="Y574">
        <v>-0.1</v>
      </c>
      <c r="Z574">
        <v>-0.1</v>
      </c>
      <c r="AA574">
        <v>-0.1</v>
      </c>
      <c r="AB574">
        <v>-0.1</v>
      </c>
      <c r="AC574">
        <v>-0.1</v>
      </c>
      <c r="AD574">
        <v>-0.1</v>
      </c>
      <c r="AE574">
        <v>-0.1</v>
      </c>
      <c r="AG574">
        <f t="shared" si="64"/>
        <v>38.5</v>
      </c>
      <c r="AH574">
        <f t="shared" si="65"/>
        <v>39.5</v>
      </c>
      <c r="AI574">
        <f t="shared" si="66"/>
        <v>40.5</v>
      </c>
      <c r="AJ574">
        <f t="shared" si="67"/>
        <v>41.5</v>
      </c>
      <c r="AK574">
        <f t="shared" si="68"/>
        <v>-999</v>
      </c>
      <c r="AL574">
        <f t="shared" si="69"/>
        <v>-0.1</v>
      </c>
      <c r="AM574">
        <f t="shared" si="70"/>
        <v>-999</v>
      </c>
      <c r="AN574">
        <f t="shared" si="71"/>
        <v>-999</v>
      </c>
    </row>
    <row r="575" spans="1:40" x14ac:dyDescent="0.25">
      <c r="A575">
        <v>669</v>
      </c>
      <c r="B575" t="s">
        <v>29</v>
      </c>
      <c r="C575" t="s">
        <v>68</v>
      </c>
      <c r="D575" t="s">
        <v>79</v>
      </c>
      <c r="E575" t="s">
        <v>58</v>
      </c>
      <c r="F575" t="s">
        <v>33</v>
      </c>
      <c r="G575" t="s">
        <v>34</v>
      </c>
      <c r="H575" t="s">
        <v>73</v>
      </c>
      <c r="I575" t="s">
        <v>47</v>
      </c>
      <c r="J575" t="s">
        <v>37</v>
      </c>
      <c r="K575" t="s">
        <v>38</v>
      </c>
      <c r="L575" t="s">
        <v>39</v>
      </c>
      <c r="M575" t="s">
        <v>80</v>
      </c>
      <c r="N575" t="s">
        <v>81</v>
      </c>
      <c r="O575" t="s">
        <v>59</v>
      </c>
      <c r="P575" t="s">
        <v>43</v>
      </c>
      <c r="Q575" t="s">
        <v>44</v>
      </c>
      <c r="R575" t="s">
        <v>45</v>
      </c>
      <c r="T575">
        <v>40</v>
      </c>
      <c r="U575">
        <v>-0.1</v>
      </c>
      <c r="V575">
        <v>-0.1</v>
      </c>
      <c r="W575">
        <v>-9.9999999999999395E-2</v>
      </c>
      <c r="X575">
        <v>-0.1</v>
      </c>
      <c r="Y575">
        <v>-0.1</v>
      </c>
      <c r="Z575">
        <v>-0.1</v>
      </c>
      <c r="AA575">
        <v>-0.1</v>
      </c>
      <c r="AB575">
        <v>-0.1</v>
      </c>
      <c r="AC575">
        <v>-0.1</v>
      </c>
      <c r="AD575">
        <v>-0.1</v>
      </c>
      <c r="AE575">
        <v>-0.1</v>
      </c>
      <c r="AG575">
        <f t="shared" si="64"/>
        <v>38.5</v>
      </c>
      <c r="AH575">
        <f t="shared" si="65"/>
        <v>39.5</v>
      </c>
      <c r="AI575">
        <f t="shared" si="66"/>
        <v>40.5</v>
      </c>
      <c r="AJ575">
        <f t="shared" si="67"/>
        <v>41.5</v>
      </c>
      <c r="AK575">
        <f t="shared" si="68"/>
        <v>-999</v>
      </c>
      <c r="AL575">
        <f t="shared" si="69"/>
        <v>-0.1</v>
      </c>
      <c r="AM575">
        <f t="shared" si="70"/>
        <v>-999</v>
      </c>
      <c r="AN575">
        <f t="shared" si="71"/>
        <v>-999</v>
      </c>
    </row>
    <row r="576" spans="1:40" x14ac:dyDescent="0.25">
      <c r="A576">
        <v>670</v>
      </c>
      <c r="B576" t="s">
        <v>29</v>
      </c>
      <c r="C576" t="s">
        <v>68</v>
      </c>
      <c r="D576" t="s">
        <v>79</v>
      </c>
      <c r="E576" t="s">
        <v>58</v>
      </c>
      <c r="F576" t="s">
        <v>33</v>
      </c>
      <c r="G576" t="s">
        <v>34</v>
      </c>
      <c r="H576" t="s">
        <v>73</v>
      </c>
      <c r="I576" t="s">
        <v>47</v>
      </c>
      <c r="J576" t="s">
        <v>37</v>
      </c>
      <c r="K576" t="s">
        <v>38</v>
      </c>
      <c r="L576" t="s">
        <v>39</v>
      </c>
      <c r="M576" t="s">
        <v>80</v>
      </c>
      <c r="N576" t="s">
        <v>81</v>
      </c>
      <c r="O576" t="s">
        <v>59</v>
      </c>
      <c r="P576" t="s">
        <v>43</v>
      </c>
      <c r="Q576" t="s">
        <v>71</v>
      </c>
      <c r="R576" t="s">
        <v>45</v>
      </c>
      <c r="T576">
        <v>40</v>
      </c>
      <c r="U576">
        <v>-0.1</v>
      </c>
      <c r="V576">
        <v>-0.1</v>
      </c>
      <c r="W576">
        <v>-9.9999999999999395E-2</v>
      </c>
      <c r="X576">
        <v>-0.1</v>
      </c>
      <c r="Y576">
        <v>-0.1</v>
      </c>
      <c r="Z576">
        <v>-0.1</v>
      </c>
      <c r="AA576">
        <v>-0.1</v>
      </c>
      <c r="AB576">
        <v>-0.1</v>
      </c>
      <c r="AC576">
        <v>-0.1</v>
      </c>
      <c r="AD576">
        <v>-0.1</v>
      </c>
      <c r="AE576">
        <v>-0.1</v>
      </c>
      <c r="AG576">
        <f t="shared" si="64"/>
        <v>38.5</v>
      </c>
      <c r="AH576">
        <f t="shared" si="65"/>
        <v>39.5</v>
      </c>
      <c r="AI576">
        <f t="shared" si="66"/>
        <v>40.5</v>
      </c>
      <c r="AJ576">
        <f t="shared" si="67"/>
        <v>41.5</v>
      </c>
      <c r="AK576">
        <f t="shared" si="68"/>
        <v>-999</v>
      </c>
      <c r="AL576">
        <f t="shared" si="69"/>
        <v>-0.1</v>
      </c>
      <c r="AM576">
        <f t="shared" si="70"/>
        <v>-999</v>
      </c>
      <c r="AN576">
        <f t="shared" si="71"/>
        <v>-999</v>
      </c>
    </row>
    <row r="577" spans="1:40" x14ac:dyDescent="0.25">
      <c r="A577">
        <v>671</v>
      </c>
      <c r="B577" t="s">
        <v>29</v>
      </c>
      <c r="C577" t="s">
        <v>68</v>
      </c>
      <c r="D577" t="s">
        <v>79</v>
      </c>
      <c r="E577" t="s">
        <v>58</v>
      </c>
      <c r="F577" t="s">
        <v>33</v>
      </c>
      <c r="G577" t="s">
        <v>34</v>
      </c>
      <c r="H577" t="s">
        <v>73</v>
      </c>
      <c r="I577" t="s">
        <v>47</v>
      </c>
      <c r="J577" t="s">
        <v>37</v>
      </c>
      <c r="K577" t="s">
        <v>38</v>
      </c>
      <c r="L577" t="s">
        <v>39</v>
      </c>
      <c r="M577" t="s">
        <v>80</v>
      </c>
      <c r="N577" t="s">
        <v>81</v>
      </c>
      <c r="O577" t="s">
        <v>59</v>
      </c>
      <c r="P577" t="s">
        <v>46</v>
      </c>
      <c r="Q577" t="s">
        <v>44</v>
      </c>
      <c r="R577" t="s">
        <v>45</v>
      </c>
      <c r="T577">
        <v>40</v>
      </c>
      <c r="U577">
        <v>-0.1</v>
      </c>
      <c r="V577">
        <v>-0.1</v>
      </c>
      <c r="W577">
        <v>-9.9999999999999395E-2</v>
      </c>
      <c r="X577">
        <v>-0.1</v>
      </c>
      <c r="Y577">
        <v>-0.1</v>
      </c>
      <c r="Z577">
        <v>-0.1</v>
      </c>
      <c r="AA577">
        <v>-0.1</v>
      </c>
      <c r="AB577">
        <v>-0.1</v>
      </c>
      <c r="AC577">
        <v>-0.1</v>
      </c>
      <c r="AD577">
        <v>-0.1</v>
      </c>
      <c r="AE577">
        <v>-0.1</v>
      </c>
      <c r="AG577">
        <f t="shared" si="64"/>
        <v>38.5</v>
      </c>
      <c r="AH577">
        <f t="shared" si="65"/>
        <v>39.5</v>
      </c>
      <c r="AI577">
        <f t="shared" si="66"/>
        <v>40.5</v>
      </c>
      <c r="AJ577">
        <f t="shared" si="67"/>
        <v>41.5</v>
      </c>
      <c r="AK577">
        <f t="shared" si="68"/>
        <v>-999</v>
      </c>
      <c r="AL577">
        <f t="shared" si="69"/>
        <v>-0.1</v>
      </c>
      <c r="AM577">
        <f t="shared" si="70"/>
        <v>-999</v>
      </c>
      <c r="AN577">
        <f t="shared" si="71"/>
        <v>-999</v>
      </c>
    </row>
    <row r="578" spans="1:40" x14ac:dyDescent="0.25">
      <c r="A578">
        <v>672</v>
      </c>
      <c r="B578" t="s">
        <v>29</v>
      </c>
      <c r="C578" t="s">
        <v>68</v>
      </c>
      <c r="D578" t="s">
        <v>79</v>
      </c>
      <c r="E578" t="s">
        <v>58</v>
      </c>
      <c r="F578" t="s">
        <v>33</v>
      </c>
      <c r="G578" t="s">
        <v>34</v>
      </c>
      <c r="H578" t="s">
        <v>73</v>
      </c>
      <c r="I578" t="s">
        <v>47</v>
      </c>
      <c r="J578" t="s">
        <v>37</v>
      </c>
      <c r="K578" t="s">
        <v>38</v>
      </c>
      <c r="L578" t="s">
        <v>39</v>
      </c>
      <c r="M578" t="s">
        <v>80</v>
      </c>
      <c r="N578" t="s">
        <v>81</v>
      </c>
      <c r="O578" t="s">
        <v>59</v>
      </c>
      <c r="P578" t="s">
        <v>46</v>
      </c>
      <c r="Q578" t="s">
        <v>71</v>
      </c>
      <c r="R578" t="s">
        <v>45</v>
      </c>
      <c r="T578">
        <v>40</v>
      </c>
      <c r="U578">
        <v>-0.1</v>
      </c>
      <c r="V578">
        <v>-0.1</v>
      </c>
      <c r="W578">
        <v>-9.9999999999999395E-2</v>
      </c>
      <c r="X578">
        <v>-0.1</v>
      </c>
      <c r="Y578">
        <v>-0.1</v>
      </c>
      <c r="Z578">
        <v>-0.1</v>
      </c>
      <c r="AA578">
        <v>-0.1</v>
      </c>
      <c r="AB578">
        <v>-0.1</v>
      </c>
      <c r="AC578">
        <v>-0.1</v>
      </c>
      <c r="AD578">
        <v>-0.1</v>
      </c>
      <c r="AE578">
        <v>-0.1</v>
      </c>
      <c r="AG578">
        <f t="shared" si="64"/>
        <v>38.5</v>
      </c>
      <c r="AH578">
        <f t="shared" si="65"/>
        <v>39.5</v>
      </c>
      <c r="AI578">
        <f t="shared" si="66"/>
        <v>40.5</v>
      </c>
      <c r="AJ578">
        <f t="shared" si="67"/>
        <v>41.5</v>
      </c>
      <c r="AK578">
        <f t="shared" si="68"/>
        <v>-999</v>
      </c>
      <c r="AL578">
        <f t="shared" si="69"/>
        <v>-0.1</v>
      </c>
      <c r="AM578">
        <f t="shared" si="70"/>
        <v>-999</v>
      </c>
      <c r="AN578">
        <f t="shared" si="71"/>
        <v>-999</v>
      </c>
    </row>
    <row r="579" spans="1:40" x14ac:dyDescent="0.25">
      <c r="A579">
        <v>753</v>
      </c>
      <c r="B579" t="s">
        <v>29</v>
      </c>
      <c r="C579" t="s">
        <v>82</v>
      </c>
      <c r="D579" t="s">
        <v>31</v>
      </c>
      <c r="E579" t="s">
        <v>58</v>
      </c>
      <c r="F579" t="s">
        <v>33</v>
      </c>
      <c r="G579" t="s">
        <v>34</v>
      </c>
      <c r="H579" t="s">
        <v>35</v>
      </c>
      <c r="I579" t="s">
        <v>36</v>
      </c>
      <c r="J579" t="s">
        <v>37</v>
      </c>
      <c r="K579" t="s">
        <v>38</v>
      </c>
      <c r="L579" t="s">
        <v>39</v>
      </c>
      <c r="M579" t="s">
        <v>40</v>
      </c>
      <c r="N579" t="s">
        <v>41</v>
      </c>
      <c r="O579" t="s">
        <v>59</v>
      </c>
      <c r="P579" t="s">
        <v>43</v>
      </c>
      <c r="Q579" t="s">
        <v>44</v>
      </c>
      <c r="R579" t="s">
        <v>45</v>
      </c>
      <c r="T579">
        <v>40</v>
      </c>
      <c r="U579">
        <v>-0.1</v>
      </c>
      <c r="V579">
        <v>-0.1</v>
      </c>
      <c r="W579">
        <v>-9.9999999999999395E-2</v>
      </c>
      <c r="X579">
        <v>-0.1</v>
      </c>
      <c r="Y579">
        <v>-0.1</v>
      </c>
      <c r="Z579">
        <v>-0.1</v>
      </c>
      <c r="AA579">
        <v>-0.1</v>
      </c>
      <c r="AB579">
        <v>-0.1</v>
      </c>
      <c r="AC579">
        <v>-0.1</v>
      </c>
      <c r="AD579">
        <v>-0.1</v>
      </c>
      <c r="AE579">
        <v>-0.1</v>
      </c>
      <c r="AG579">
        <f t="shared" si="64"/>
        <v>38.5</v>
      </c>
      <c r="AH579">
        <f t="shared" si="65"/>
        <v>39.5</v>
      </c>
      <c r="AI579">
        <f t="shared" si="66"/>
        <v>40.5</v>
      </c>
      <c r="AJ579">
        <f t="shared" si="67"/>
        <v>41.5</v>
      </c>
      <c r="AK579">
        <f t="shared" si="68"/>
        <v>-999</v>
      </c>
      <c r="AL579">
        <f t="shared" si="69"/>
        <v>-999</v>
      </c>
      <c r="AM579">
        <f t="shared" si="70"/>
        <v>-0.1</v>
      </c>
      <c r="AN579">
        <f t="shared" si="71"/>
        <v>-999</v>
      </c>
    </row>
    <row r="580" spans="1:40" x14ac:dyDescent="0.25">
      <c r="A580">
        <v>754</v>
      </c>
      <c r="B580" t="s">
        <v>29</v>
      </c>
      <c r="C580" t="s">
        <v>82</v>
      </c>
      <c r="D580" t="s">
        <v>31</v>
      </c>
      <c r="E580" t="s">
        <v>58</v>
      </c>
      <c r="F580" t="s">
        <v>33</v>
      </c>
      <c r="G580" t="s">
        <v>34</v>
      </c>
      <c r="H580" t="s">
        <v>35</v>
      </c>
      <c r="I580" t="s">
        <v>36</v>
      </c>
      <c r="J580" t="s">
        <v>37</v>
      </c>
      <c r="K580" t="s">
        <v>38</v>
      </c>
      <c r="L580" t="s">
        <v>39</v>
      </c>
      <c r="M580" t="s">
        <v>40</v>
      </c>
      <c r="N580" t="s">
        <v>41</v>
      </c>
      <c r="O580" t="s">
        <v>59</v>
      </c>
      <c r="P580" t="s">
        <v>43</v>
      </c>
      <c r="Q580" t="s">
        <v>71</v>
      </c>
      <c r="R580" t="s">
        <v>45</v>
      </c>
      <c r="T580">
        <v>40</v>
      </c>
      <c r="U580">
        <v>-0.1</v>
      </c>
      <c r="V580">
        <v>-0.1</v>
      </c>
      <c r="W580">
        <v>-9.9999999999999395E-2</v>
      </c>
      <c r="X580">
        <v>-0.1</v>
      </c>
      <c r="Y580">
        <v>-0.1</v>
      </c>
      <c r="Z580">
        <v>-0.1</v>
      </c>
      <c r="AA580">
        <v>-0.1</v>
      </c>
      <c r="AB580">
        <v>-0.1</v>
      </c>
      <c r="AC580">
        <v>-0.1</v>
      </c>
      <c r="AD580">
        <v>-0.1</v>
      </c>
      <c r="AE580">
        <v>-0.1</v>
      </c>
      <c r="AG580">
        <f t="shared" ref="AG580:AG643" si="72">$T580-1.5</f>
        <v>38.5</v>
      </c>
      <c r="AH580">
        <f t="shared" ref="AH580:AH643" si="73">$T580-0.5</f>
        <v>39.5</v>
      </c>
      <c r="AI580">
        <f t="shared" ref="AI580:AI643" si="74">$T580+0.5</f>
        <v>40.5</v>
      </c>
      <c r="AJ580">
        <f t="shared" ref="AJ580:AJ643" si="75">$T580+1.5</f>
        <v>41.5</v>
      </c>
      <c r="AK580">
        <f t="shared" ref="AK580:AK643" si="76">IF($C580="5_continue_40m3s",$AB580,-999)</f>
        <v>-999</v>
      </c>
      <c r="AL580">
        <f t="shared" ref="AL580:AL643" si="77">IF($C580="3_continue_25m3s",$AB580,-999)</f>
        <v>-999</v>
      </c>
      <c r="AM580">
        <f t="shared" ref="AM580:AM643" si="78">IF($C580="4_continue_25m3s_winterdoorspoeling",$AB580,-999)</f>
        <v>-0.1</v>
      </c>
      <c r="AN580">
        <f t="shared" ref="AN580:AN643" si="79">IF($C580="1_continue_15m3s",$AB580,-999)</f>
        <v>-999</v>
      </c>
    </row>
    <row r="581" spans="1:40" x14ac:dyDescent="0.25">
      <c r="A581">
        <v>755</v>
      </c>
      <c r="B581" t="s">
        <v>29</v>
      </c>
      <c r="C581" t="s">
        <v>82</v>
      </c>
      <c r="D581" t="s">
        <v>31</v>
      </c>
      <c r="E581" t="s">
        <v>58</v>
      </c>
      <c r="F581" t="s">
        <v>33</v>
      </c>
      <c r="G581" t="s">
        <v>34</v>
      </c>
      <c r="H581" t="s">
        <v>35</v>
      </c>
      <c r="I581" t="s">
        <v>36</v>
      </c>
      <c r="J581" t="s">
        <v>37</v>
      </c>
      <c r="K581" t="s">
        <v>38</v>
      </c>
      <c r="L581" t="s">
        <v>39</v>
      </c>
      <c r="M581" t="s">
        <v>40</v>
      </c>
      <c r="N581" t="s">
        <v>41</v>
      </c>
      <c r="O581" t="s">
        <v>59</v>
      </c>
      <c r="P581" t="s">
        <v>46</v>
      </c>
      <c r="Q581" t="s">
        <v>44</v>
      </c>
      <c r="R581" t="s">
        <v>45</v>
      </c>
      <c r="T581">
        <v>40</v>
      </c>
      <c r="U581">
        <v>-0.1</v>
      </c>
      <c r="V581">
        <v>-0.1</v>
      </c>
      <c r="W581">
        <v>-9.9999999999999395E-2</v>
      </c>
      <c r="X581">
        <v>-0.1</v>
      </c>
      <c r="Y581">
        <v>-0.1</v>
      </c>
      <c r="Z581">
        <v>-0.1</v>
      </c>
      <c r="AA581">
        <v>-0.1</v>
      </c>
      <c r="AB581">
        <v>-0.1</v>
      </c>
      <c r="AC581">
        <v>-0.1</v>
      </c>
      <c r="AD581">
        <v>-0.1</v>
      </c>
      <c r="AE581">
        <v>-0.1</v>
      </c>
      <c r="AG581">
        <f t="shared" si="72"/>
        <v>38.5</v>
      </c>
      <c r="AH581">
        <f t="shared" si="73"/>
        <v>39.5</v>
      </c>
      <c r="AI581">
        <f t="shared" si="74"/>
        <v>40.5</v>
      </c>
      <c r="AJ581">
        <f t="shared" si="75"/>
        <v>41.5</v>
      </c>
      <c r="AK581">
        <f t="shared" si="76"/>
        <v>-999</v>
      </c>
      <c r="AL581">
        <f t="shared" si="77"/>
        <v>-999</v>
      </c>
      <c r="AM581">
        <f t="shared" si="78"/>
        <v>-0.1</v>
      </c>
      <c r="AN581">
        <f t="shared" si="79"/>
        <v>-999</v>
      </c>
    </row>
    <row r="582" spans="1:40" x14ac:dyDescent="0.25">
      <c r="A582">
        <v>756</v>
      </c>
      <c r="B582" t="s">
        <v>29</v>
      </c>
      <c r="C582" t="s">
        <v>82</v>
      </c>
      <c r="D582" t="s">
        <v>31</v>
      </c>
      <c r="E582" t="s">
        <v>58</v>
      </c>
      <c r="F582" t="s">
        <v>33</v>
      </c>
      <c r="G582" t="s">
        <v>34</v>
      </c>
      <c r="H582" t="s">
        <v>35</v>
      </c>
      <c r="I582" t="s">
        <v>36</v>
      </c>
      <c r="J582" t="s">
        <v>37</v>
      </c>
      <c r="K582" t="s">
        <v>38</v>
      </c>
      <c r="L582" t="s">
        <v>39</v>
      </c>
      <c r="M582" t="s">
        <v>40</v>
      </c>
      <c r="N582" t="s">
        <v>41</v>
      </c>
      <c r="O582" t="s">
        <v>59</v>
      </c>
      <c r="P582" t="s">
        <v>46</v>
      </c>
      <c r="Q582" t="s">
        <v>71</v>
      </c>
      <c r="R582" t="s">
        <v>45</v>
      </c>
      <c r="T582">
        <v>40</v>
      </c>
      <c r="U582">
        <v>-0.1</v>
      </c>
      <c r="V582">
        <v>-0.1</v>
      </c>
      <c r="W582">
        <v>-9.9999999999999395E-2</v>
      </c>
      <c r="X582">
        <v>-0.1</v>
      </c>
      <c r="Y582">
        <v>-0.1</v>
      </c>
      <c r="Z582">
        <v>-0.1</v>
      </c>
      <c r="AA582">
        <v>-0.1</v>
      </c>
      <c r="AB582">
        <v>-0.1</v>
      </c>
      <c r="AC582">
        <v>-0.1</v>
      </c>
      <c r="AD582">
        <v>-0.1</v>
      </c>
      <c r="AE582">
        <v>-0.1</v>
      </c>
      <c r="AG582">
        <f t="shared" si="72"/>
        <v>38.5</v>
      </c>
      <c r="AH582">
        <f t="shared" si="73"/>
        <v>39.5</v>
      </c>
      <c r="AI582">
        <f t="shared" si="74"/>
        <v>40.5</v>
      </c>
      <c r="AJ582">
        <f t="shared" si="75"/>
        <v>41.5</v>
      </c>
      <c r="AK582">
        <f t="shared" si="76"/>
        <v>-999</v>
      </c>
      <c r="AL582">
        <f t="shared" si="77"/>
        <v>-999</v>
      </c>
      <c r="AM582">
        <f t="shared" si="78"/>
        <v>-0.1</v>
      </c>
      <c r="AN582">
        <f t="shared" si="79"/>
        <v>-999</v>
      </c>
    </row>
    <row r="583" spans="1:40" x14ac:dyDescent="0.25">
      <c r="A583">
        <v>757</v>
      </c>
      <c r="B583" t="s">
        <v>29</v>
      </c>
      <c r="C583" t="s">
        <v>82</v>
      </c>
      <c r="D583" t="s">
        <v>31</v>
      </c>
      <c r="E583" t="s">
        <v>58</v>
      </c>
      <c r="F583" t="s">
        <v>33</v>
      </c>
      <c r="G583" t="s">
        <v>34</v>
      </c>
      <c r="H583" t="s">
        <v>35</v>
      </c>
      <c r="I583" t="s">
        <v>47</v>
      </c>
      <c r="J583" t="s">
        <v>37</v>
      </c>
      <c r="K583" t="s">
        <v>38</v>
      </c>
      <c r="L583" t="s">
        <v>39</v>
      </c>
      <c r="M583" t="s">
        <v>40</v>
      </c>
      <c r="N583" t="s">
        <v>41</v>
      </c>
      <c r="O583" t="s">
        <v>59</v>
      </c>
      <c r="P583" t="s">
        <v>43</v>
      </c>
      <c r="Q583" t="s">
        <v>44</v>
      </c>
      <c r="R583" t="s">
        <v>45</v>
      </c>
      <c r="T583">
        <v>40</v>
      </c>
      <c r="U583">
        <v>-0.1</v>
      </c>
      <c r="V583">
        <v>-0.1</v>
      </c>
      <c r="W583">
        <v>-9.9999999999999395E-2</v>
      </c>
      <c r="X583">
        <v>-0.1</v>
      </c>
      <c r="Y583">
        <v>-0.1</v>
      </c>
      <c r="Z583">
        <v>-0.1</v>
      </c>
      <c r="AA583">
        <v>-0.1</v>
      </c>
      <c r="AB583">
        <v>-0.1</v>
      </c>
      <c r="AC583">
        <v>-0.1</v>
      </c>
      <c r="AD583">
        <v>-0.1</v>
      </c>
      <c r="AE583">
        <v>-0.1</v>
      </c>
      <c r="AG583">
        <f t="shared" si="72"/>
        <v>38.5</v>
      </c>
      <c r="AH583">
        <f t="shared" si="73"/>
        <v>39.5</v>
      </c>
      <c r="AI583">
        <f t="shared" si="74"/>
        <v>40.5</v>
      </c>
      <c r="AJ583">
        <f t="shared" si="75"/>
        <v>41.5</v>
      </c>
      <c r="AK583">
        <f t="shared" si="76"/>
        <v>-999</v>
      </c>
      <c r="AL583">
        <f t="shared" si="77"/>
        <v>-999</v>
      </c>
      <c r="AM583">
        <f t="shared" si="78"/>
        <v>-0.1</v>
      </c>
      <c r="AN583">
        <f t="shared" si="79"/>
        <v>-999</v>
      </c>
    </row>
    <row r="584" spans="1:40" x14ac:dyDescent="0.25">
      <c r="A584">
        <v>758</v>
      </c>
      <c r="B584" t="s">
        <v>29</v>
      </c>
      <c r="C584" t="s">
        <v>82</v>
      </c>
      <c r="D584" t="s">
        <v>31</v>
      </c>
      <c r="E584" t="s">
        <v>58</v>
      </c>
      <c r="F584" t="s">
        <v>33</v>
      </c>
      <c r="G584" t="s">
        <v>34</v>
      </c>
      <c r="H584" t="s">
        <v>35</v>
      </c>
      <c r="I584" t="s">
        <v>47</v>
      </c>
      <c r="J584" t="s">
        <v>37</v>
      </c>
      <c r="K584" t="s">
        <v>38</v>
      </c>
      <c r="L584" t="s">
        <v>39</v>
      </c>
      <c r="M584" t="s">
        <v>40</v>
      </c>
      <c r="N584" t="s">
        <v>41</v>
      </c>
      <c r="O584" t="s">
        <v>59</v>
      </c>
      <c r="P584" t="s">
        <v>43</v>
      </c>
      <c r="Q584" t="s">
        <v>71</v>
      </c>
      <c r="R584" t="s">
        <v>45</v>
      </c>
      <c r="T584">
        <v>40</v>
      </c>
      <c r="U584">
        <v>-0.1</v>
      </c>
      <c r="V584">
        <v>-0.1</v>
      </c>
      <c r="W584">
        <v>-9.9999999999999395E-2</v>
      </c>
      <c r="X584">
        <v>-0.1</v>
      </c>
      <c r="Y584">
        <v>-0.1</v>
      </c>
      <c r="Z584">
        <v>-0.1</v>
      </c>
      <c r="AA584">
        <v>-0.1</v>
      </c>
      <c r="AB584">
        <v>-0.1</v>
      </c>
      <c r="AC584">
        <v>-0.1</v>
      </c>
      <c r="AD584">
        <v>-0.1</v>
      </c>
      <c r="AE584">
        <v>-0.1</v>
      </c>
      <c r="AG584">
        <f t="shared" si="72"/>
        <v>38.5</v>
      </c>
      <c r="AH584">
        <f t="shared" si="73"/>
        <v>39.5</v>
      </c>
      <c r="AI584">
        <f t="shared" si="74"/>
        <v>40.5</v>
      </c>
      <c r="AJ584">
        <f t="shared" si="75"/>
        <v>41.5</v>
      </c>
      <c r="AK584">
        <f t="shared" si="76"/>
        <v>-999</v>
      </c>
      <c r="AL584">
        <f t="shared" si="77"/>
        <v>-999</v>
      </c>
      <c r="AM584">
        <f t="shared" si="78"/>
        <v>-0.1</v>
      </c>
      <c r="AN584">
        <f t="shared" si="79"/>
        <v>-999</v>
      </c>
    </row>
    <row r="585" spans="1:40" x14ac:dyDescent="0.25">
      <c r="A585">
        <v>759</v>
      </c>
      <c r="B585" t="s">
        <v>29</v>
      </c>
      <c r="C585" t="s">
        <v>82</v>
      </c>
      <c r="D585" t="s">
        <v>31</v>
      </c>
      <c r="E585" t="s">
        <v>58</v>
      </c>
      <c r="F585" t="s">
        <v>33</v>
      </c>
      <c r="G585" t="s">
        <v>34</v>
      </c>
      <c r="H585" t="s">
        <v>35</v>
      </c>
      <c r="I585" t="s">
        <v>47</v>
      </c>
      <c r="J585" t="s">
        <v>37</v>
      </c>
      <c r="K585" t="s">
        <v>38</v>
      </c>
      <c r="L585" t="s">
        <v>39</v>
      </c>
      <c r="M585" t="s">
        <v>40</v>
      </c>
      <c r="N585" t="s">
        <v>41</v>
      </c>
      <c r="O585" t="s">
        <v>59</v>
      </c>
      <c r="P585" t="s">
        <v>46</v>
      </c>
      <c r="Q585" t="s">
        <v>44</v>
      </c>
      <c r="R585" t="s">
        <v>45</v>
      </c>
      <c r="T585">
        <v>40</v>
      </c>
      <c r="U585">
        <v>-0.1</v>
      </c>
      <c r="V585">
        <v>-0.1</v>
      </c>
      <c r="W585">
        <v>-9.9999999999999395E-2</v>
      </c>
      <c r="X585">
        <v>-0.1</v>
      </c>
      <c r="Y585">
        <v>-0.1</v>
      </c>
      <c r="Z585">
        <v>-0.1</v>
      </c>
      <c r="AA585">
        <v>-0.1</v>
      </c>
      <c r="AB585">
        <v>-0.1</v>
      </c>
      <c r="AC585">
        <v>-0.1</v>
      </c>
      <c r="AD585">
        <v>-0.1</v>
      </c>
      <c r="AE585">
        <v>-0.1</v>
      </c>
      <c r="AG585">
        <f t="shared" si="72"/>
        <v>38.5</v>
      </c>
      <c r="AH585">
        <f t="shared" si="73"/>
        <v>39.5</v>
      </c>
      <c r="AI585">
        <f t="shared" si="74"/>
        <v>40.5</v>
      </c>
      <c r="AJ585">
        <f t="shared" si="75"/>
        <v>41.5</v>
      </c>
      <c r="AK585">
        <f t="shared" si="76"/>
        <v>-999</v>
      </c>
      <c r="AL585">
        <f t="shared" si="77"/>
        <v>-999</v>
      </c>
      <c r="AM585">
        <f t="shared" si="78"/>
        <v>-0.1</v>
      </c>
      <c r="AN585">
        <f t="shared" si="79"/>
        <v>-999</v>
      </c>
    </row>
    <row r="586" spans="1:40" x14ac:dyDescent="0.25">
      <c r="A586">
        <v>760</v>
      </c>
      <c r="B586" t="s">
        <v>29</v>
      </c>
      <c r="C586" t="s">
        <v>82</v>
      </c>
      <c r="D586" t="s">
        <v>31</v>
      </c>
      <c r="E586" t="s">
        <v>58</v>
      </c>
      <c r="F586" t="s">
        <v>33</v>
      </c>
      <c r="G586" t="s">
        <v>34</v>
      </c>
      <c r="H586" t="s">
        <v>35</v>
      </c>
      <c r="I586" t="s">
        <v>47</v>
      </c>
      <c r="J586" t="s">
        <v>37</v>
      </c>
      <c r="K586" t="s">
        <v>38</v>
      </c>
      <c r="L586" t="s">
        <v>39</v>
      </c>
      <c r="M586" t="s">
        <v>40</v>
      </c>
      <c r="N586" t="s">
        <v>41</v>
      </c>
      <c r="O586" t="s">
        <v>59</v>
      </c>
      <c r="P586" t="s">
        <v>46</v>
      </c>
      <c r="Q586" t="s">
        <v>71</v>
      </c>
      <c r="R586" t="s">
        <v>45</v>
      </c>
      <c r="T586">
        <v>40</v>
      </c>
      <c r="U586">
        <v>-0.1</v>
      </c>
      <c r="V586">
        <v>-0.1</v>
      </c>
      <c r="W586">
        <v>-9.9999999999999395E-2</v>
      </c>
      <c r="X586">
        <v>-0.1</v>
      </c>
      <c r="Y586">
        <v>-0.1</v>
      </c>
      <c r="Z586">
        <v>-0.1</v>
      </c>
      <c r="AA586">
        <v>-0.1</v>
      </c>
      <c r="AB586">
        <v>-0.1</v>
      </c>
      <c r="AC586">
        <v>-0.1</v>
      </c>
      <c r="AD586">
        <v>-0.1</v>
      </c>
      <c r="AE586">
        <v>-0.1</v>
      </c>
      <c r="AG586">
        <f t="shared" si="72"/>
        <v>38.5</v>
      </c>
      <c r="AH586">
        <f t="shared" si="73"/>
        <v>39.5</v>
      </c>
      <c r="AI586">
        <f t="shared" si="74"/>
        <v>40.5</v>
      </c>
      <c r="AJ586">
        <f t="shared" si="75"/>
        <v>41.5</v>
      </c>
      <c r="AK586">
        <f t="shared" si="76"/>
        <v>-999</v>
      </c>
      <c r="AL586">
        <f t="shared" si="77"/>
        <v>-999</v>
      </c>
      <c r="AM586">
        <f t="shared" si="78"/>
        <v>-0.1</v>
      </c>
      <c r="AN586">
        <f t="shared" si="79"/>
        <v>-999</v>
      </c>
    </row>
    <row r="587" spans="1:40" x14ac:dyDescent="0.25">
      <c r="A587">
        <v>841</v>
      </c>
      <c r="B587" t="s">
        <v>29</v>
      </c>
      <c r="C587" t="s">
        <v>82</v>
      </c>
      <c r="D587" t="s">
        <v>72</v>
      </c>
      <c r="E587" t="s">
        <v>58</v>
      </c>
      <c r="F587" t="s">
        <v>33</v>
      </c>
      <c r="G587" t="s">
        <v>34</v>
      </c>
      <c r="H587" t="s">
        <v>73</v>
      </c>
      <c r="I587" t="s">
        <v>36</v>
      </c>
      <c r="J587" t="s">
        <v>37</v>
      </c>
      <c r="K587" t="s">
        <v>38</v>
      </c>
      <c r="L587" t="s">
        <v>39</v>
      </c>
      <c r="M587" t="s">
        <v>74</v>
      </c>
      <c r="N587" t="s">
        <v>75</v>
      </c>
      <c r="O587" t="s">
        <v>59</v>
      </c>
      <c r="P587" t="s">
        <v>43</v>
      </c>
      <c r="Q587" t="s">
        <v>44</v>
      </c>
      <c r="R587" t="s">
        <v>45</v>
      </c>
      <c r="T587">
        <v>40</v>
      </c>
      <c r="U587">
        <v>-0.1</v>
      </c>
      <c r="V587">
        <v>-0.1</v>
      </c>
      <c r="W587">
        <v>-9.9999999999999395E-2</v>
      </c>
      <c r="X587">
        <v>-0.1</v>
      </c>
      <c r="Y587">
        <v>-0.1</v>
      </c>
      <c r="Z587">
        <v>-0.1</v>
      </c>
      <c r="AA587">
        <v>-0.1</v>
      </c>
      <c r="AB587">
        <v>-0.1</v>
      </c>
      <c r="AC587">
        <v>-0.1</v>
      </c>
      <c r="AD587">
        <v>-0.1</v>
      </c>
      <c r="AE587">
        <v>-0.1</v>
      </c>
      <c r="AG587">
        <f t="shared" si="72"/>
        <v>38.5</v>
      </c>
      <c r="AH587">
        <f t="shared" si="73"/>
        <v>39.5</v>
      </c>
      <c r="AI587">
        <f t="shared" si="74"/>
        <v>40.5</v>
      </c>
      <c r="AJ587">
        <f t="shared" si="75"/>
        <v>41.5</v>
      </c>
      <c r="AK587">
        <f t="shared" si="76"/>
        <v>-999</v>
      </c>
      <c r="AL587">
        <f t="shared" si="77"/>
        <v>-999</v>
      </c>
      <c r="AM587">
        <f t="shared" si="78"/>
        <v>-0.1</v>
      </c>
      <c r="AN587">
        <f t="shared" si="79"/>
        <v>-999</v>
      </c>
    </row>
    <row r="588" spans="1:40" x14ac:dyDescent="0.25">
      <c r="A588">
        <v>842</v>
      </c>
      <c r="B588" t="s">
        <v>29</v>
      </c>
      <c r="C588" t="s">
        <v>82</v>
      </c>
      <c r="D588" t="s">
        <v>72</v>
      </c>
      <c r="E588" t="s">
        <v>58</v>
      </c>
      <c r="F588" t="s">
        <v>33</v>
      </c>
      <c r="G588" t="s">
        <v>34</v>
      </c>
      <c r="H588" t="s">
        <v>73</v>
      </c>
      <c r="I588" t="s">
        <v>36</v>
      </c>
      <c r="J588" t="s">
        <v>37</v>
      </c>
      <c r="K588" t="s">
        <v>38</v>
      </c>
      <c r="L588" t="s">
        <v>39</v>
      </c>
      <c r="M588" t="s">
        <v>74</v>
      </c>
      <c r="N588" t="s">
        <v>75</v>
      </c>
      <c r="O588" t="s">
        <v>59</v>
      </c>
      <c r="P588" t="s">
        <v>43</v>
      </c>
      <c r="Q588" t="s">
        <v>71</v>
      </c>
      <c r="R588" t="s">
        <v>45</v>
      </c>
      <c r="T588">
        <v>40</v>
      </c>
      <c r="U588">
        <v>-0.1</v>
      </c>
      <c r="V588">
        <v>-0.1</v>
      </c>
      <c r="W588">
        <v>-9.9999999999999395E-2</v>
      </c>
      <c r="X588">
        <v>-0.1</v>
      </c>
      <c r="Y588">
        <v>-0.1</v>
      </c>
      <c r="Z588">
        <v>-0.1</v>
      </c>
      <c r="AA588">
        <v>-0.1</v>
      </c>
      <c r="AB588">
        <v>-0.1</v>
      </c>
      <c r="AC588">
        <v>-0.1</v>
      </c>
      <c r="AD588">
        <v>-0.1</v>
      </c>
      <c r="AE588">
        <v>-0.1</v>
      </c>
      <c r="AG588">
        <f t="shared" si="72"/>
        <v>38.5</v>
      </c>
      <c r="AH588">
        <f t="shared" si="73"/>
        <v>39.5</v>
      </c>
      <c r="AI588">
        <f t="shared" si="74"/>
        <v>40.5</v>
      </c>
      <c r="AJ588">
        <f t="shared" si="75"/>
        <v>41.5</v>
      </c>
      <c r="AK588">
        <f t="shared" si="76"/>
        <v>-999</v>
      </c>
      <c r="AL588">
        <f t="shared" si="77"/>
        <v>-999</v>
      </c>
      <c r="AM588">
        <f t="shared" si="78"/>
        <v>-0.1</v>
      </c>
      <c r="AN588">
        <f t="shared" si="79"/>
        <v>-999</v>
      </c>
    </row>
    <row r="589" spans="1:40" x14ac:dyDescent="0.25">
      <c r="A589">
        <v>843</v>
      </c>
      <c r="B589" t="s">
        <v>29</v>
      </c>
      <c r="C589" t="s">
        <v>82</v>
      </c>
      <c r="D589" t="s">
        <v>72</v>
      </c>
      <c r="E589" t="s">
        <v>58</v>
      </c>
      <c r="F589" t="s">
        <v>33</v>
      </c>
      <c r="G589" t="s">
        <v>34</v>
      </c>
      <c r="H589" t="s">
        <v>73</v>
      </c>
      <c r="I589" t="s">
        <v>36</v>
      </c>
      <c r="J589" t="s">
        <v>37</v>
      </c>
      <c r="K589" t="s">
        <v>38</v>
      </c>
      <c r="L589" t="s">
        <v>39</v>
      </c>
      <c r="M589" t="s">
        <v>74</v>
      </c>
      <c r="N589" t="s">
        <v>75</v>
      </c>
      <c r="O589" t="s">
        <v>59</v>
      </c>
      <c r="P589" t="s">
        <v>46</v>
      </c>
      <c r="Q589" t="s">
        <v>44</v>
      </c>
      <c r="R589" t="s">
        <v>45</v>
      </c>
      <c r="T589">
        <v>40</v>
      </c>
      <c r="U589">
        <v>-0.1</v>
      </c>
      <c r="V589">
        <v>-0.1</v>
      </c>
      <c r="W589">
        <v>-9.9999999999999395E-2</v>
      </c>
      <c r="X589">
        <v>-0.1</v>
      </c>
      <c r="Y589">
        <v>-0.1</v>
      </c>
      <c r="Z589">
        <v>-0.1</v>
      </c>
      <c r="AA589">
        <v>-0.1</v>
      </c>
      <c r="AB589">
        <v>-0.1</v>
      </c>
      <c r="AC589">
        <v>-0.1</v>
      </c>
      <c r="AD589">
        <v>-0.1</v>
      </c>
      <c r="AE589">
        <v>-0.1</v>
      </c>
      <c r="AG589">
        <f t="shared" si="72"/>
        <v>38.5</v>
      </c>
      <c r="AH589">
        <f t="shared" si="73"/>
        <v>39.5</v>
      </c>
      <c r="AI589">
        <f t="shared" si="74"/>
        <v>40.5</v>
      </c>
      <c r="AJ589">
        <f t="shared" si="75"/>
        <v>41.5</v>
      </c>
      <c r="AK589">
        <f t="shared" si="76"/>
        <v>-999</v>
      </c>
      <c r="AL589">
        <f t="shared" si="77"/>
        <v>-999</v>
      </c>
      <c r="AM589">
        <f t="shared" si="78"/>
        <v>-0.1</v>
      </c>
      <c r="AN589">
        <f t="shared" si="79"/>
        <v>-999</v>
      </c>
    </row>
    <row r="590" spans="1:40" x14ac:dyDescent="0.25">
      <c r="A590">
        <v>844</v>
      </c>
      <c r="B590" t="s">
        <v>29</v>
      </c>
      <c r="C590" t="s">
        <v>82</v>
      </c>
      <c r="D590" t="s">
        <v>72</v>
      </c>
      <c r="E590" t="s">
        <v>58</v>
      </c>
      <c r="F590" t="s">
        <v>33</v>
      </c>
      <c r="G590" t="s">
        <v>34</v>
      </c>
      <c r="H590" t="s">
        <v>73</v>
      </c>
      <c r="I590" t="s">
        <v>36</v>
      </c>
      <c r="J590" t="s">
        <v>37</v>
      </c>
      <c r="K590" t="s">
        <v>38</v>
      </c>
      <c r="L590" t="s">
        <v>39</v>
      </c>
      <c r="M590" t="s">
        <v>74</v>
      </c>
      <c r="N590" t="s">
        <v>75</v>
      </c>
      <c r="O590" t="s">
        <v>59</v>
      </c>
      <c r="P590" t="s">
        <v>46</v>
      </c>
      <c r="Q590" t="s">
        <v>71</v>
      </c>
      <c r="R590" t="s">
        <v>45</v>
      </c>
      <c r="T590">
        <v>40</v>
      </c>
      <c r="U590">
        <v>-0.1</v>
      </c>
      <c r="V590">
        <v>-0.1</v>
      </c>
      <c r="W590">
        <v>-9.9999999999999395E-2</v>
      </c>
      <c r="X590">
        <v>-0.1</v>
      </c>
      <c r="Y590">
        <v>-0.1</v>
      </c>
      <c r="Z590">
        <v>-0.1</v>
      </c>
      <c r="AA590">
        <v>-0.1</v>
      </c>
      <c r="AB590">
        <v>-0.1</v>
      </c>
      <c r="AC590">
        <v>-0.1</v>
      </c>
      <c r="AD590">
        <v>-0.1</v>
      </c>
      <c r="AE590">
        <v>-0.1</v>
      </c>
      <c r="AG590">
        <f t="shared" si="72"/>
        <v>38.5</v>
      </c>
      <c r="AH590">
        <f t="shared" si="73"/>
        <v>39.5</v>
      </c>
      <c r="AI590">
        <f t="shared" si="74"/>
        <v>40.5</v>
      </c>
      <c r="AJ590">
        <f t="shared" si="75"/>
        <v>41.5</v>
      </c>
      <c r="AK590">
        <f t="shared" si="76"/>
        <v>-999</v>
      </c>
      <c r="AL590">
        <f t="shared" si="77"/>
        <v>-999</v>
      </c>
      <c r="AM590">
        <f t="shared" si="78"/>
        <v>-0.1</v>
      </c>
      <c r="AN590">
        <f t="shared" si="79"/>
        <v>-999</v>
      </c>
    </row>
    <row r="591" spans="1:40" x14ac:dyDescent="0.25">
      <c r="A591">
        <v>845</v>
      </c>
      <c r="B591" t="s">
        <v>29</v>
      </c>
      <c r="C591" t="s">
        <v>82</v>
      </c>
      <c r="D591" t="s">
        <v>72</v>
      </c>
      <c r="E591" t="s">
        <v>58</v>
      </c>
      <c r="F591" t="s">
        <v>33</v>
      </c>
      <c r="G591" t="s">
        <v>34</v>
      </c>
      <c r="H591" t="s">
        <v>73</v>
      </c>
      <c r="I591" t="s">
        <v>47</v>
      </c>
      <c r="J591" t="s">
        <v>37</v>
      </c>
      <c r="K591" t="s">
        <v>38</v>
      </c>
      <c r="L591" t="s">
        <v>39</v>
      </c>
      <c r="M591" t="s">
        <v>74</v>
      </c>
      <c r="N591" t="s">
        <v>75</v>
      </c>
      <c r="O591" t="s">
        <v>59</v>
      </c>
      <c r="P591" t="s">
        <v>43</v>
      </c>
      <c r="Q591" t="s">
        <v>44</v>
      </c>
      <c r="R591" t="s">
        <v>45</v>
      </c>
      <c r="T591">
        <v>40</v>
      </c>
      <c r="U591">
        <v>-0.1</v>
      </c>
      <c r="V591">
        <v>-0.1</v>
      </c>
      <c r="W591">
        <v>-9.9999999999999395E-2</v>
      </c>
      <c r="X591">
        <v>-0.1</v>
      </c>
      <c r="Y591">
        <v>-0.1</v>
      </c>
      <c r="Z591">
        <v>-0.1</v>
      </c>
      <c r="AA591">
        <v>-0.1</v>
      </c>
      <c r="AB591">
        <v>-0.1</v>
      </c>
      <c r="AC591">
        <v>-0.1</v>
      </c>
      <c r="AD591">
        <v>-0.1</v>
      </c>
      <c r="AE591">
        <v>-0.1</v>
      </c>
      <c r="AG591">
        <f t="shared" si="72"/>
        <v>38.5</v>
      </c>
      <c r="AH591">
        <f t="shared" si="73"/>
        <v>39.5</v>
      </c>
      <c r="AI591">
        <f t="shared" si="74"/>
        <v>40.5</v>
      </c>
      <c r="AJ591">
        <f t="shared" si="75"/>
        <v>41.5</v>
      </c>
      <c r="AK591">
        <f t="shared" si="76"/>
        <v>-999</v>
      </c>
      <c r="AL591">
        <f t="shared" si="77"/>
        <v>-999</v>
      </c>
      <c r="AM591">
        <f t="shared" si="78"/>
        <v>-0.1</v>
      </c>
      <c r="AN591">
        <f t="shared" si="79"/>
        <v>-999</v>
      </c>
    </row>
    <row r="592" spans="1:40" x14ac:dyDescent="0.25">
      <c r="A592">
        <v>846</v>
      </c>
      <c r="B592" t="s">
        <v>29</v>
      </c>
      <c r="C592" t="s">
        <v>82</v>
      </c>
      <c r="D592" t="s">
        <v>72</v>
      </c>
      <c r="E592" t="s">
        <v>58</v>
      </c>
      <c r="F592" t="s">
        <v>33</v>
      </c>
      <c r="G592" t="s">
        <v>34</v>
      </c>
      <c r="H592" t="s">
        <v>73</v>
      </c>
      <c r="I592" t="s">
        <v>47</v>
      </c>
      <c r="J592" t="s">
        <v>37</v>
      </c>
      <c r="K592" t="s">
        <v>38</v>
      </c>
      <c r="L592" t="s">
        <v>39</v>
      </c>
      <c r="M592" t="s">
        <v>74</v>
      </c>
      <c r="N592" t="s">
        <v>75</v>
      </c>
      <c r="O592" t="s">
        <v>59</v>
      </c>
      <c r="P592" t="s">
        <v>43</v>
      </c>
      <c r="Q592" t="s">
        <v>71</v>
      </c>
      <c r="R592" t="s">
        <v>45</v>
      </c>
      <c r="T592">
        <v>40</v>
      </c>
      <c r="U592">
        <v>-0.1</v>
      </c>
      <c r="V592">
        <v>-0.1</v>
      </c>
      <c r="W592">
        <v>-9.9999999999999395E-2</v>
      </c>
      <c r="X592">
        <v>-0.1</v>
      </c>
      <c r="Y592">
        <v>-0.1</v>
      </c>
      <c r="Z592">
        <v>-0.1</v>
      </c>
      <c r="AA592">
        <v>-0.1</v>
      </c>
      <c r="AB592">
        <v>-0.1</v>
      </c>
      <c r="AC592">
        <v>-0.1</v>
      </c>
      <c r="AD592">
        <v>-0.1</v>
      </c>
      <c r="AE592">
        <v>-0.1</v>
      </c>
      <c r="AG592">
        <f t="shared" si="72"/>
        <v>38.5</v>
      </c>
      <c r="AH592">
        <f t="shared" si="73"/>
        <v>39.5</v>
      </c>
      <c r="AI592">
        <f t="shared" si="74"/>
        <v>40.5</v>
      </c>
      <c r="AJ592">
        <f t="shared" si="75"/>
        <v>41.5</v>
      </c>
      <c r="AK592">
        <f t="shared" si="76"/>
        <v>-999</v>
      </c>
      <c r="AL592">
        <f t="shared" si="77"/>
        <v>-999</v>
      </c>
      <c r="AM592">
        <f t="shared" si="78"/>
        <v>-0.1</v>
      </c>
      <c r="AN592">
        <f t="shared" si="79"/>
        <v>-999</v>
      </c>
    </row>
    <row r="593" spans="1:40" x14ac:dyDescent="0.25">
      <c r="A593">
        <v>847</v>
      </c>
      <c r="B593" t="s">
        <v>29</v>
      </c>
      <c r="C593" t="s">
        <v>82</v>
      </c>
      <c r="D593" t="s">
        <v>72</v>
      </c>
      <c r="E593" t="s">
        <v>58</v>
      </c>
      <c r="F593" t="s">
        <v>33</v>
      </c>
      <c r="G593" t="s">
        <v>34</v>
      </c>
      <c r="H593" t="s">
        <v>73</v>
      </c>
      <c r="I593" t="s">
        <v>47</v>
      </c>
      <c r="J593" t="s">
        <v>37</v>
      </c>
      <c r="K593" t="s">
        <v>38</v>
      </c>
      <c r="L593" t="s">
        <v>39</v>
      </c>
      <c r="M593" t="s">
        <v>74</v>
      </c>
      <c r="N593" t="s">
        <v>75</v>
      </c>
      <c r="O593" t="s">
        <v>59</v>
      </c>
      <c r="P593" t="s">
        <v>46</v>
      </c>
      <c r="Q593" t="s">
        <v>44</v>
      </c>
      <c r="R593" t="s">
        <v>45</v>
      </c>
      <c r="T593">
        <v>40</v>
      </c>
      <c r="U593">
        <v>-0.1</v>
      </c>
      <c r="V593">
        <v>-0.1</v>
      </c>
      <c r="W593">
        <v>-9.9999999999999395E-2</v>
      </c>
      <c r="X593">
        <v>-0.1</v>
      </c>
      <c r="Y593">
        <v>-0.1</v>
      </c>
      <c r="Z593">
        <v>-0.1</v>
      </c>
      <c r="AA593">
        <v>-0.1</v>
      </c>
      <c r="AB593">
        <v>-0.1</v>
      </c>
      <c r="AC593">
        <v>-0.1</v>
      </c>
      <c r="AD593">
        <v>-0.1</v>
      </c>
      <c r="AE593">
        <v>-0.1</v>
      </c>
      <c r="AG593">
        <f t="shared" si="72"/>
        <v>38.5</v>
      </c>
      <c r="AH593">
        <f t="shared" si="73"/>
        <v>39.5</v>
      </c>
      <c r="AI593">
        <f t="shared" si="74"/>
        <v>40.5</v>
      </c>
      <c r="AJ593">
        <f t="shared" si="75"/>
        <v>41.5</v>
      </c>
      <c r="AK593">
        <f t="shared" si="76"/>
        <v>-999</v>
      </c>
      <c r="AL593">
        <f t="shared" si="77"/>
        <v>-999</v>
      </c>
      <c r="AM593">
        <f t="shared" si="78"/>
        <v>-0.1</v>
      </c>
      <c r="AN593">
        <f t="shared" si="79"/>
        <v>-999</v>
      </c>
    </row>
    <row r="594" spans="1:40" x14ac:dyDescent="0.25">
      <c r="A594">
        <v>848</v>
      </c>
      <c r="B594" t="s">
        <v>29</v>
      </c>
      <c r="C594" t="s">
        <v>82</v>
      </c>
      <c r="D594" t="s">
        <v>72</v>
      </c>
      <c r="E594" t="s">
        <v>58</v>
      </c>
      <c r="F594" t="s">
        <v>33</v>
      </c>
      <c r="G594" t="s">
        <v>34</v>
      </c>
      <c r="H594" t="s">
        <v>73</v>
      </c>
      <c r="I594" t="s">
        <v>47</v>
      </c>
      <c r="J594" t="s">
        <v>37</v>
      </c>
      <c r="K594" t="s">
        <v>38</v>
      </c>
      <c r="L594" t="s">
        <v>39</v>
      </c>
      <c r="M594" t="s">
        <v>74</v>
      </c>
      <c r="N594" t="s">
        <v>75</v>
      </c>
      <c r="O594" t="s">
        <v>59</v>
      </c>
      <c r="P594" t="s">
        <v>46</v>
      </c>
      <c r="Q594" t="s">
        <v>71</v>
      </c>
      <c r="R594" t="s">
        <v>45</v>
      </c>
      <c r="T594">
        <v>40</v>
      </c>
      <c r="U594">
        <v>-0.1</v>
      </c>
      <c r="V594">
        <v>-0.1</v>
      </c>
      <c r="W594">
        <v>-9.9999999999999395E-2</v>
      </c>
      <c r="X594">
        <v>-0.1</v>
      </c>
      <c r="Y594">
        <v>-0.1</v>
      </c>
      <c r="Z594">
        <v>-0.1</v>
      </c>
      <c r="AA594">
        <v>-0.1</v>
      </c>
      <c r="AB594">
        <v>-0.1</v>
      </c>
      <c r="AC594">
        <v>-0.1</v>
      </c>
      <c r="AD594">
        <v>-0.1</v>
      </c>
      <c r="AE594">
        <v>-0.1</v>
      </c>
      <c r="AG594">
        <f t="shared" si="72"/>
        <v>38.5</v>
      </c>
      <c r="AH594">
        <f t="shared" si="73"/>
        <v>39.5</v>
      </c>
      <c r="AI594">
        <f t="shared" si="74"/>
        <v>40.5</v>
      </c>
      <c r="AJ594">
        <f t="shared" si="75"/>
        <v>41.5</v>
      </c>
      <c r="AK594">
        <f t="shared" si="76"/>
        <v>-999</v>
      </c>
      <c r="AL594">
        <f t="shared" si="77"/>
        <v>-999</v>
      </c>
      <c r="AM594">
        <f t="shared" si="78"/>
        <v>-0.1</v>
      </c>
      <c r="AN594">
        <f t="shared" si="79"/>
        <v>-999</v>
      </c>
    </row>
    <row r="595" spans="1:40" x14ac:dyDescent="0.25">
      <c r="A595">
        <v>929</v>
      </c>
      <c r="B595" t="s">
        <v>29</v>
      </c>
      <c r="C595" t="s">
        <v>82</v>
      </c>
      <c r="D595" t="s">
        <v>76</v>
      </c>
      <c r="E595" t="s">
        <v>58</v>
      </c>
      <c r="F595" t="s">
        <v>33</v>
      </c>
      <c r="G595" t="s">
        <v>34</v>
      </c>
      <c r="H595" t="s">
        <v>73</v>
      </c>
      <c r="I595" t="s">
        <v>36</v>
      </c>
      <c r="J595" t="s">
        <v>37</v>
      </c>
      <c r="K595" t="s">
        <v>38</v>
      </c>
      <c r="L595" t="s">
        <v>39</v>
      </c>
      <c r="M595" t="s">
        <v>77</v>
      </c>
      <c r="N595" t="s">
        <v>78</v>
      </c>
      <c r="O595" t="s">
        <v>59</v>
      </c>
      <c r="P595" t="s">
        <v>43</v>
      </c>
      <c r="Q595" t="s">
        <v>44</v>
      </c>
      <c r="R595" t="s">
        <v>45</v>
      </c>
      <c r="T595">
        <v>40</v>
      </c>
      <c r="U595">
        <v>-0.1</v>
      </c>
      <c r="V595">
        <v>-0.1</v>
      </c>
      <c r="W595">
        <v>-9.9999999999999395E-2</v>
      </c>
      <c r="X595">
        <v>-0.1</v>
      </c>
      <c r="Y595">
        <v>-0.1</v>
      </c>
      <c r="Z595">
        <v>-0.1</v>
      </c>
      <c r="AA595">
        <v>-0.1</v>
      </c>
      <c r="AB595">
        <v>-0.1</v>
      </c>
      <c r="AC595">
        <v>-0.1</v>
      </c>
      <c r="AD595">
        <v>-0.1</v>
      </c>
      <c r="AE595">
        <v>-0.1</v>
      </c>
      <c r="AG595">
        <f t="shared" si="72"/>
        <v>38.5</v>
      </c>
      <c r="AH595">
        <f t="shared" si="73"/>
        <v>39.5</v>
      </c>
      <c r="AI595">
        <f t="shared" si="74"/>
        <v>40.5</v>
      </c>
      <c r="AJ595">
        <f t="shared" si="75"/>
        <v>41.5</v>
      </c>
      <c r="AK595">
        <f t="shared" si="76"/>
        <v>-999</v>
      </c>
      <c r="AL595">
        <f t="shared" si="77"/>
        <v>-999</v>
      </c>
      <c r="AM595">
        <f t="shared" si="78"/>
        <v>-0.1</v>
      </c>
      <c r="AN595">
        <f t="shared" si="79"/>
        <v>-999</v>
      </c>
    </row>
    <row r="596" spans="1:40" x14ac:dyDescent="0.25">
      <c r="A596">
        <v>930</v>
      </c>
      <c r="B596" t="s">
        <v>29</v>
      </c>
      <c r="C596" t="s">
        <v>82</v>
      </c>
      <c r="D596" t="s">
        <v>76</v>
      </c>
      <c r="E596" t="s">
        <v>58</v>
      </c>
      <c r="F596" t="s">
        <v>33</v>
      </c>
      <c r="G596" t="s">
        <v>34</v>
      </c>
      <c r="H596" t="s">
        <v>73</v>
      </c>
      <c r="I596" t="s">
        <v>36</v>
      </c>
      <c r="J596" t="s">
        <v>37</v>
      </c>
      <c r="K596" t="s">
        <v>38</v>
      </c>
      <c r="L596" t="s">
        <v>39</v>
      </c>
      <c r="M596" t="s">
        <v>77</v>
      </c>
      <c r="N596" t="s">
        <v>78</v>
      </c>
      <c r="O596" t="s">
        <v>59</v>
      </c>
      <c r="P596" t="s">
        <v>43</v>
      </c>
      <c r="Q596" t="s">
        <v>71</v>
      </c>
      <c r="R596" t="s">
        <v>45</v>
      </c>
      <c r="T596">
        <v>40</v>
      </c>
      <c r="U596">
        <v>-0.1</v>
      </c>
      <c r="V596">
        <v>-0.1</v>
      </c>
      <c r="W596">
        <v>-9.9999999999999395E-2</v>
      </c>
      <c r="X596">
        <v>-0.1</v>
      </c>
      <c r="Y596">
        <v>-0.1</v>
      </c>
      <c r="Z596">
        <v>-0.1</v>
      </c>
      <c r="AA596">
        <v>-0.1</v>
      </c>
      <c r="AB596">
        <v>-0.1</v>
      </c>
      <c r="AC596">
        <v>-0.1</v>
      </c>
      <c r="AD596">
        <v>-0.1</v>
      </c>
      <c r="AE596">
        <v>-0.1</v>
      </c>
      <c r="AG596">
        <f t="shared" si="72"/>
        <v>38.5</v>
      </c>
      <c r="AH596">
        <f t="shared" si="73"/>
        <v>39.5</v>
      </c>
      <c r="AI596">
        <f t="shared" si="74"/>
        <v>40.5</v>
      </c>
      <c r="AJ596">
        <f t="shared" si="75"/>
        <v>41.5</v>
      </c>
      <c r="AK596">
        <f t="shared" si="76"/>
        <v>-999</v>
      </c>
      <c r="AL596">
        <f t="shared" si="77"/>
        <v>-999</v>
      </c>
      <c r="AM596">
        <f t="shared" si="78"/>
        <v>-0.1</v>
      </c>
      <c r="AN596">
        <f t="shared" si="79"/>
        <v>-999</v>
      </c>
    </row>
    <row r="597" spans="1:40" x14ac:dyDescent="0.25">
      <c r="A597">
        <v>931</v>
      </c>
      <c r="B597" t="s">
        <v>29</v>
      </c>
      <c r="C597" t="s">
        <v>82</v>
      </c>
      <c r="D597" t="s">
        <v>76</v>
      </c>
      <c r="E597" t="s">
        <v>58</v>
      </c>
      <c r="F597" t="s">
        <v>33</v>
      </c>
      <c r="G597" t="s">
        <v>34</v>
      </c>
      <c r="H597" t="s">
        <v>73</v>
      </c>
      <c r="I597" t="s">
        <v>36</v>
      </c>
      <c r="J597" t="s">
        <v>37</v>
      </c>
      <c r="K597" t="s">
        <v>38</v>
      </c>
      <c r="L597" t="s">
        <v>39</v>
      </c>
      <c r="M597" t="s">
        <v>77</v>
      </c>
      <c r="N597" t="s">
        <v>78</v>
      </c>
      <c r="O597" t="s">
        <v>59</v>
      </c>
      <c r="P597" t="s">
        <v>46</v>
      </c>
      <c r="Q597" t="s">
        <v>44</v>
      </c>
      <c r="R597" t="s">
        <v>45</v>
      </c>
      <c r="T597">
        <v>40</v>
      </c>
      <c r="U597">
        <v>-0.1</v>
      </c>
      <c r="V597">
        <v>-0.1</v>
      </c>
      <c r="W597">
        <v>-9.9999999999999395E-2</v>
      </c>
      <c r="X597">
        <v>-0.1</v>
      </c>
      <c r="Y597">
        <v>-0.1</v>
      </c>
      <c r="Z597">
        <v>-0.1</v>
      </c>
      <c r="AA597">
        <v>-0.1</v>
      </c>
      <c r="AB597">
        <v>-0.1</v>
      </c>
      <c r="AC597">
        <v>-0.1</v>
      </c>
      <c r="AD597">
        <v>-0.1</v>
      </c>
      <c r="AE597">
        <v>-0.1</v>
      </c>
      <c r="AG597">
        <f t="shared" si="72"/>
        <v>38.5</v>
      </c>
      <c r="AH597">
        <f t="shared" si="73"/>
        <v>39.5</v>
      </c>
      <c r="AI597">
        <f t="shared" si="74"/>
        <v>40.5</v>
      </c>
      <c r="AJ597">
        <f t="shared" si="75"/>
        <v>41.5</v>
      </c>
      <c r="AK597">
        <f t="shared" si="76"/>
        <v>-999</v>
      </c>
      <c r="AL597">
        <f t="shared" si="77"/>
        <v>-999</v>
      </c>
      <c r="AM597">
        <f t="shared" si="78"/>
        <v>-0.1</v>
      </c>
      <c r="AN597">
        <f t="shared" si="79"/>
        <v>-999</v>
      </c>
    </row>
    <row r="598" spans="1:40" x14ac:dyDescent="0.25">
      <c r="A598">
        <v>932</v>
      </c>
      <c r="B598" t="s">
        <v>29</v>
      </c>
      <c r="C598" t="s">
        <v>82</v>
      </c>
      <c r="D598" t="s">
        <v>76</v>
      </c>
      <c r="E598" t="s">
        <v>58</v>
      </c>
      <c r="F598" t="s">
        <v>33</v>
      </c>
      <c r="G598" t="s">
        <v>34</v>
      </c>
      <c r="H598" t="s">
        <v>73</v>
      </c>
      <c r="I598" t="s">
        <v>36</v>
      </c>
      <c r="J598" t="s">
        <v>37</v>
      </c>
      <c r="K598" t="s">
        <v>38</v>
      </c>
      <c r="L598" t="s">
        <v>39</v>
      </c>
      <c r="M598" t="s">
        <v>77</v>
      </c>
      <c r="N598" t="s">
        <v>78</v>
      </c>
      <c r="O598" t="s">
        <v>59</v>
      </c>
      <c r="P598" t="s">
        <v>46</v>
      </c>
      <c r="Q598" t="s">
        <v>71</v>
      </c>
      <c r="R598" t="s">
        <v>45</v>
      </c>
      <c r="T598">
        <v>40</v>
      </c>
      <c r="U598">
        <v>-0.1</v>
      </c>
      <c r="V598">
        <v>-0.1</v>
      </c>
      <c r="W598">
        <v>-9.9999999999999395E-2</v>
      </c>
      <c r="X598">
        <v>-0.1</v>
      </c>
      <c r="Y598">
        <v>-0.1</v>
      </c>
      <c r="Z598">
        <v>-0.1</v>
      </c>
      <c r="AA598">
        <v>-0.1</v>
      </c>
      <c r="AB598">
        <v>-0.1</v>
      </c>
      <c r="AC598">
        <v>-0.1</v>
      </c>
      <c r="AD598">
        <v>-0.1</v>
      </c>
      <c r="AE598">
        <v>-0.1</v>
      </c>
      <c r="AG598">
        <f t="shared" si="72"/>
        <v>38.5</v>
      </c>
      <c r="AH598">
        <f t="shared" si="73"/>
        <v>39.5</v>
      </c>
      <c r="AI598">
        <f t="shared" si="74"/>
        <v>40.5</v>
      </c>
      <c r="AJ598">
        <f t="shared" si="75"/>
        <v>41.5</v>
      </c>
      <c r="AK598">
        <f t="shared" si="76"/>
        <v>-999</v>
      </c>
      <c r="AL598">
        <f t="shared" si="77"/>
        <v>-999</v>
      </c>
      <c r="AM598">
        <f t="shared" si="78"/>
        <v>-0.1</v>
      </c>
      <c r="AN598">
        <f t="shared" si="79"/>
        <v>-999</v>
      </c>
    </row>
    <row r="599" spans="1:40" x14ac:dyDescent="0.25">
      <c r="A599">
        <v>933</v>
      </c>
      <c r="B599" t="s">
        <v>29</v>
      </c>
      <c r="C599" t="s">
        <v>82</v>
      </c>
      <c r="D599" t="s">
        <v>76</v>
      </c>
      <c r="E599" t="s">
        <v>58</v>
      </c>
      <c r="F599" t="s">
        <v>33</v>
      </c>
      <c r="G599" t="s">
        <v>34</v>
      </c>
      <c r="H599" t="s">
        <v>73</v>
      </c>
      <c r="I599" t="s">
        <v>47</v>
      </c>
      <c r="J599" t="s">
        <v>37</v>
      </c>
      <c r="K599" t="s">
        <v>38</v>
      </c>
      <c r="L599" t="s">
        <v>39</v>
      </c>
      <c r="M599" t="s">
        <v>77</v>
      </c>
      <c r="N599" t="s">
        <v>78</v>
      </c>
      <c r="O599" t="s">
        <v>59</v>
      </c>
      <c r="P599" t="s">
        <v>43</v>
      </c>
      <c r="Q599" t="s">
        <v>44</v>
      </c>
      <c r="R599" t="s">
        <v>45</v>
      </c>
      <c r="T599">
        <v>40</v>
      </c>
      <c r="U599">
        <v>-0.1</v>
      </c>
      <c r="V599">
        <v>-0.1</v>
      </c>
      <c r="W599">
        <v>-9.9999999999999395E-2</v>
      </c>
      <c r="X599">
        <v>-0.1</v>
      </c>
      <c r="Y599">
        <v>-0.1</v>
      </c>
      <c r="Z599">
        <v>-0.1</v>
      </c>
      <c r="AA599">
        <v>-0.1</v>
      </c>
      <c r="AB599">
        <v>-0.1</v>
      </c>
      <c r="AC599">
        <v>-0.1</v>
      </c>
      <c r="AD599">
        <v>-0.1</v>
      </c>
      <c r="AE599">
        <v>-0.1</v>
      </c>
      <c r="AG599">
        <f t="shared" si="72"/>
        <v>38.5</v>
      </c>
      <c r="AH599">
        <f t="shared" si="73"/>
        <v>39.5</v>
      </c>
      <c r="AI599">
        <f t="shared" si="74"/>
        <v>40.5</v>
      </c>
      <c r="AJ599">
        <f t="shared" si="75"/>
        <v>41.5</v>
      </c>
      <c r="AK599">
        <f t="shared" si="76"/>
        <v>-999</v>
      </c>
      <c r="AL599">
        <f t="shared" si="77"/>
        <v>-999</v>
      </c>
      <c r="AM599">
        <f t="shared" si="78"/>
        <v>-0.1</v>
      </c>
      <c r="AN599">
        <f t="shared" si="79"/>
        <v>-999</v>
      </c>
    </row>
    <row r="600" spans="1:40" x14ac:dyDescent="0.25">
      <c r="A600">
        <v>934</v>
      </c>
      <c r="B600" t="s">
        <v>29</v>
      </c>
      <c r="C600" t="s">
        <v>82</v>
      </c>
      <c r="D600" t="s">
        <v>76</v>
      </c>
      <c r="E600" t="s">
        <v>58</v>
      </c>
      <c r="F600" t="s">
        <v>33</v>
      </c>
      <c r="G600" t="s">
        <v>34</v>
      </c>
      <c r="H600" t="s">
        <v>73</v>
      </c>
      <c r="I600" t="s">
        <v>47</v>
      </c>
      <c r="J600" t="s">
        <v>37</v>
      </c>
      <c r="K600" t="s">
        <v>38</v>
      </c>
      <c r="L600" t="s">
        <v>39</v>
      </c>
      <c r="M600" t="s">
        <v>77</v>
      </c>
      <c r="N600" t="s">
        <v>78</v>
      </c>
      <c r="O600" t="s">
        <v>59</v>
      </c>
      <c r="P600" t="s">
        <v>43</v>
      </c>
      <c r="Q600" t="s">
        <v>71</v>
      </c>
      <c r="R600" t="s">
        <v>45</v>
      </c>
      <c r="T600">
        <v>40</v>
      </c>
      <c r="U600">
        <v>-0.1</v>
      </c>
      <c r="V600">
        <v>-0.1</v>
      </c>
      <c r="W600">
        <v>-9.9999999999999395E-2</v>
      </c>
      <c r="X600">
        <v>-0.1</v>
      </c>
      <c r="Y600">
        <v>-0.1</v>
      </c>
      <c r="Z600">
        <v>-0.1</v>
      </c>
      <c r="AA600">
        <v>-0.1</v>
      </c>
      <c r="AB600">
        <v>-0.1</v>
      </c>
      <c r="AC600">
        <v>-0.1</v>
      </c>
      <c r="AD600">
        <v>-0.1</v>
      </c>
      <c r="AE600">
        <v>-0.1</v>
      </c>
      <c r="AG600">
        <f t="shared" si="72"/>
        <v>38.5</v>
      </c>
      <c r="AH600">
        <f t="shared" si="73"/>
        <v>39.5</v>
      </c>
      <c r="AI600">
        <f t="shared" si="74"/>
        <v>40.5</v>
      </c>
      <c r="AJ600">
        <f t="shared" si="75"/>
        <v>41.5</v>
      </c>
      <c r="AK600">
        <f t="shared" si="76"/>
        <v>-999</v>
      </c>
      <c r="AL600">
        <f t="shared" si="77"/>
        <v>-999</v>
      </c>
      <c r="AM600">
        <f t="shared" si="78"/>
        <v>-0.1</v>
      </c>
      <c r="AN600">
        <f t="shared" si="79"/>
        <v>-999</v>
      </c>
    </row>
    <row r="601" spans="1:40" x14ac:dyDescent="0.25">
      <c r="A601">
        <v>935</v>
      </c>
      <c r="B601" t="s">
        <v>29</v>
      </c>
      <c r="C601" t="s">
        <v>82</v>
      </c>
      <c r="D601" t="s">
        <v>76</v>
      </c>
      <c r="E601" t="s">
        <v>58</v>
      </c>
      <c r="F601" t="s">
        <v>33</v>
      </c>
      <c r="G601" t="s">
        <v>34</v>
      </c>
      <c r="H601" t="s">
        <v>73</v>
      </c>
      <c r="I601" t="s">
        <v>47</v>
      </c>
      <c r="J601" t="s">
        <v>37</v>
      </c>
      <c r="K601" t="s">
        <v>38</v>
      </c>
      <c r="L601" t="s">
        <v>39</v>
      </c>
      <c r="M601" t="s">
        <v>77</v>
      </c>
      <c r="N601" t="s">
        <v>78</v>
      </c>
      <c r="O601" t="s">
        <v>59</v>
      </c>
      <c r="P601" t="s">
        <v>46</v>
      </c>
      <c r="Q601" t="s">
        <v>44</v>
      </c>
      <c r="R601" t="s">
        <v>45</v>
      </c>
      <c r="T601">
        <v>40</v>
      </c>
      <c r="U601">
        <v>-0.1</v>
      </c>
      <c r="V601">
        <v>-0.1</v>
      </c>
      <c r="W601">
        <v>-9.9999999999999395E-2</v>
      </c>
      <c r="X601">
        <v>-0.1</v>
      </c>
      <c r="Y601">
        <v>-0.1</v>
      </c>
      <c r="Z601">
        <v>-0.1</v>
      </c>
      <c r="AA601">
        <v>-0.1</v>
      </c>
      <c r="AB601">
        <v>-0.1</v>
      </c>
      <c r="AC601">
        <v>-0.1</v>
      </c>
      <c r="AD601">
        <v>-0.1</v>
      </c>
      <c r="AE601">
        <v>-0.1</v>
      </c>
      <c r="AG601">
        <f t="shared" si="72"/>
        <v>38.5</v>
      </c>
      <c r="AH601">
        <f t="shared" si="73"/>
        <v>39.5</v>
      </c>
      <c r="AI601">
        <f t="shared" si="74"/>
        <v>40.5</v>
      </c>
      <c r="AJ601">
        <f t="shared" si="75"/>
        <v>41.5</v>
      </c>
      <c r="AK601">
        <f t="shared" si="76"/>
        <v>-999</v>
      </c>
      <c r="AL601">
        <f t="shared" si="77"/>
        <v>-999</v>
      </c>
      <c r="AM601">
        <f t="shared" si="78"/>
        <v>-0.1</v>
      </c>
      <c r="AN601">
        <f t="shared" si="79"/>
        <v>-999</v>
      </c>
    </row>
    <row r="602" spans="1:40" x14ac:dyDescent="0.25">
      <c r="A602">
        <v>936</v>
      </c>
      <c r="B602" t="s">
        <v>29</v>
      </c>
      <c r="C602" t="s">
        <v>82</v>
      </c>
      <c r="D602" t="s">
        <v>76</v>
      </c>
      <c r="E602" t="s">
        <v>58</v>
      </c>
      <c r="F602" t="s">
        <v>33</v>
      </c>
      <c r="G602" t="s">
        <v>34</v>
      </c>
      <c r="H602" t="s">
        <v>73</v>
      </c>
      <c r="I602" t="s">
        <v>47</v>
      </c>
      <c r="J602" t="s">
        <v>37</v>
      </c>
      <c r="K602" t="s">
        <v>38</v>
      </c>
      <c r="L602" t="s">
        <v>39</v>
      </c>
      <c r="M602" t="s">
        <v>77</v>
      </c>
      <c r="N602" t="s">
        <v>78</v>
      </c>
      <c r="O602" t="s">
        <v>59</v>
      </c>
      <c r="P602" t="s">
        <v>46</v>
      </c>
      <c r="Q602" t="s">
        <v>71</v>
      </c>
      <c r="R602" t="s">
        <v>45</v>
      </c>
      <c r="T602">
        <v>40</v>
      </c>
      <c r="U602">
        <v>-0.1</v>
      </c>
      <c r="V602">
        <v>-0.1</v>
      </c>
      <c r="W602">
        <v>-9.9999999999999395E-2</v>
      </c>
      <c r="X602">
        <v>-0.1</v>
      </c>
      <c r="Y602">
        <v>-0.1</v>
      </c>
      <c r="Z602">
        <v>-0.1</v>
      </c>
      <c r="AA602">
        <v>-0.1</v>
      </c>
      <c r="AB602">
        <v>-0.1</v>
      </c>
      <c r="AC602">
        <v>-0.1</v>
      </c>
      <c r="AD602">
        <v>-0.1</v>
      </c>
      <c r="AE602">
        <v>-0.1</v>
      </c>
      <c r="AG602">
        <f t="shared" si="72"/>
        <v>38.5</v>
      </c>
      <c r="AH602">
        <f t="shared" si="73"/>
        <v>39.5</v>
      </c>
      <c r="AI602">
        <f t="shared" si="74"/>
        <v>40.5</v>
      </c>
      <c r="AJ602">
        <f t="shared" si="75"/>
        <v>41.5</v>
      </c>
      <c r="AK602">
        <f t="shared" si="76"/>
        <v>-999</v>
      </c>
      <c r="AL602">
        <f t="shared" si="77"/>
        <v>-999</v>
      </c>
      <c r="AM602">
        <f t="shared" si="78"/>
        <v>-0.1</v>
      </c>
      <c r="AN602">
        <f t="shared" si="79"/>
        <v>-999</v>
      </c>
    </row>
    <row r="603" spans="1:40" x14ac:dyDescent="0.25">
      <c r="A603">
        <v>1017</v>
      </c>
      <c r="B603" t="s">
        <v>29</v>
      </c>
      <c r="C603" t="s">
        <v>82</v>
      </c>
      <c r="D603" t="s">
        <v>79</v>
      </c>
      <c r="E603" t="s">
        <v>58</v>
      </c>
      <c r="F603" t="s">
        <v>33</v>
      </c>
      <c r="G603" t="s">
        <v>34</v>
      </c>
      <c r="H603" t="s">
        <v>73</v>
      </c>
      <c r="I603" t="s">
        <v>36</v>
      </c>
      <c r="J603" t="s">
        <v>37</v>
      </c>
      <c r="K603" t="s">
        <v>38</v>
      </c>
      <c r="L603" t="s">
        <v>39</v>
      </c>
      <c r="M603" t="s">
        <v>80</v>
      </c>
      <c r="N603" t="s">
        <v>81</v>
      </c>
      <c r="O603" t="s">
        <v>59</v>
      </c>
      <c r="P603" t="s">
        <v>43</v>
      </c>
      <c r="Q603" t="s">
        <v>44</v>
      </c>
      <c r="R603" t="s">
        <v>45</v>
      </c>
      <c r="T603">
        <v>40</v>
      </c>
      <c r="U603">
        <v>-0.1</v>
      </c>
      <c r="V603">
        <v>-0.1</v>
      </c>
      <c r="W603">
        <v>-9.9999999999999395E-2</v>
      </c>
      <c r="X603">
        <v>-0.1</v>
      </c>
      <c r="Y603">
        <v>-0.1</v>
      </c>
      <c r="Z603">
        <v>-0.1</v>
      </c>
      <c r="AA603">
        <v>-0.1</v>
      </c>
      <c r="AB603">
        <v>-0.1</v>
      </c>
      <c r="AC603">
        <v>-0.1</v>
      </c>
      <c r="AD603">
        <v>-0.1</v>
      </c>
      <c r="AE603">
        <v>-0.1</v>
      </c>
      <c r="AG603">
        <f t="shared" si="72"/>
        <v>38.5</v>
      </c>
      <c r="AH603">
        <f t="shared" si="73"/>
        <v>39.5</v>
      </c>
      <c r="AI603">
        <f t="shared" si="74"/>
        <v>40.5</v>
      </c>
      <c r="AJ603">
        <f t="shared" si="75"/>
        <v>41.5</v>
      </c>
      <c r="AK603">
        <f t="shared" si="76"/>
        <v>-999</v>
      </c>
      <c r="AL603">
        <f t="shared" si="77"/>
        <v>-999</v>
      </c>
      <c r="AM603">
        <f t="shared" si="78"/>
        <v>-0.1</v>
      </c>
      <c r="AN603">
        <f t="shared" si="79"/>
        <v>-999</v>
      </c>
    </row>
    <row r="604" spans="1:40" x14ac:dyDescent="0.25">
      <c r="A604">
        <v>1018</v>
      </c>
      <c r="B604" t="s">
        <v>29</v>
      </c>
      <c r="C604" t="s">
        <v>82</v>
      </c>
      <c r="D604" t="s">
        <v>79</v>
      </c>
      <c r="E604" t="s">
        <v>58</v>
      </c>
      <c r="F604" t="s">
        <v>33</v>
      </c>
      <c r="G604" t="s">
        <v>34</v>
      </c>
      <c r="H604" t="s">
        <v>73</v>
      </c>
      <c r="I604" t="s">
        <v>36</v>
      </c>
      <c r="J604" t="s">
        <v>37</v>
      </c>
      <c r="K604" t="s">
        <v>38</v>
      </c>
      <c r="L604" t="s">
        <v>39</v>
      </c>
      <c r="M604" t="s">
        <v>80</v>
      </c>
      <c r="N604" t="s">
        <v>81</v>
      </c>
      <c r="O604" t="s">
        <v>59</v>
      </c>
      <c r="P604" t="s">
        <v>43</v>
      </c>
      <c r="Q604" t="s">
        <v>71</v>
      </c>
      <c r="R604" t="s">
        <v>45</v>
      </c>
      <c r="T604">
        <v>40</v>
      </c>
      <c r="U604">
        <v>-0.1</v>
      </c>
      <c r="V604">
        <v>-0.1</v>
      </c>
      <c r="W604">
        <v>-9.9999999999999395E-2</v>
      </c>
      <c r="X604">
        <v>-0.1</v>
      </c>
      <c r="Y604">
        <v>-0.1</v>
      </c>
      <c r="Z604">
        <v>-0.1</v>
      </c>
      <c r="AA604">
        <v>-0.1</v>
      </c>
      <c r="AB604">
        <v>-0.1</v>
      </c>
      <c r="AC604">
        <v>-0.1</v>
      </c>
      <c r="AD604">
        <v>-0.1</v>
      </c>
      <c r="AE604">
        <v>-0.1</v>
      </c>
      <c r="AG604">
        <f t="shared" si="72"/>
        <v>38.5</v>
      </c>
      <c r="AH604">
        <f t="shared" si="73"/>
        <v>39.5</v>
      </c>
      <c r="AI604">
        <f t="shared" si="74"/>
        <v>40.5</v>
      </c>
      <c r="AJ604">
        <f t="shared" si="75"/>
        <v>41.5</v>
      </c>
      <c r="AK604">
        <f t="shared" si="76"/>
        <v>-999</v>
      </c>
      <c r="AL604">
        <f t="shared" si="77"/>
        <v>-999</v>
      </c>
      <c r="AM604">
        <f t="shared" si="78"/>
        <v>-0.1</v>
      </c>
      <c r="AN604">
        <f t="shared" si="79"/>
        <v>-999</v>
      </c>
    </row>
    <row r="605" spans="1:40" x14ac:dyDescent="0.25">
      <c r="A605">
        <v>1019</v>
      </c>
      <c r="B605" t="s">
        <v>29</v>
      </c>
      <c r="C605" t="s">
        <v>82</v>
      </c>
      <c r="D605" t="s">
        <v>79</v>
      </c>
      <c r="E605" t="s">
        <v>58</v>
      </c>
      <c r="F605" t="s">
        <v>33</v>
      </c>
      <c r="G605" t="s">
        <v>34</v>
      </c>
      <c r="H605" t="s">
        <v>73</v>
      </c>
      <c r="I605" t="s">
        <v>36</v>
      </c>
      <c r="J605" t="s">
        <v>37</v>
      </c>
      <c r="K605" t="s">
        <v>38</v>
      </c>
      <c r="L605" t="s">
        <v>39</v>
      </c>
      <c r="M605" t="s">
        <v>80</v>
      </c>
      <c r="N605" t="s">
        <v>81</v>
      </c>
      <c r="O605" t="s">
        <v>59</v>
      </c>
      <c r="P605" t="s">
        <v>46</v>
      </c>
      <c r="Q605" t="s">
        <v>44</v>
      </c>
      <c r="R605" t="s">
        <v>45</v>
      </c>
      <c r="T605">
        <v>40</v>
      </c>
      <c r="U605">
        <v>-0.1</v>
      </c>
      <c r="V605">
        <v>-0.1</v>
      </c>
      <c r="W605">
        <v>-9.9999999999999395E-2</v>
      </c>
      <c r="X605">
        <v>-0.1</v>
      </c>
      <c r="Y605">
        <v>-0.1</v>
      </c>
      <c r="Z605">
        <v>-0.1</v>
      </c>
      <c r="AA605">
        <v>-0.1</v>
      </c>
      <c r="AB605">
        <v>-0.1</v>
      </c>
      <c r="AC605">
        <v>-0.1</v>
      </c>
      <c r="AD605">
        <v>-0.1</v>
      </c>
      <c r="AE605">
        <v>-0.1</v>
      </c>
      <c r="AG605">
        <f t="shared" si="72"/>
        <v>38.5</v>
      </c>
      <c r="AH605">
        <f t="shared" si="73"/>
        <v>39.5</v>
      </c>
      <c r="AI605">
        <f t="shared" si="74"/>
        <v>40.5</v>
      </c>
      <c r="AJ605">
        <f t="shared" si="75"/>
        <v>41.5</v>
      </c>
      <c r="AK605">
        <f t="shared" si="76"/>
        <v>-999</v>
      </c>
      <c r="AL605">
        <f t="shared" si="77"/>
        <v>-999</v>
      </c>
      <c r="AM605">
        <f t="shared" si="78"/>
        <v>-0.1</v>
      </c>
      <c r="AN605">
        <f t="shared" si="79"/>
        <v>-999</v>
      </c>
    </row>
    <row r="606" spans="1:40" x14ac:dyDescent="0.25">
      <c r="A606">
        <v>1020</v>
      </c>
      <c r="B606" t="s">
        <v>29</v>
      </c>
      <c r="C606" t="s">
        <v>82</v>
      </c>
      <c r="D606" t="s">
        <v>79</v>
      </c>
      <c r="E606" t="s">
        <v>58</v>
      </c>
      <c r="F606" t="s">
        <v>33</v>
      </c>
      <c r="G606" t="s">
        <v>34</v>
      </c>
      <c r="H606" t="s">
        <v>73</v>
      </c>
      <c r="I606" t="s">
        <v>36</v>
      </c>
      <c r="J606" t="s">
        <v>37</v>
      </c>
      <c r="K606" t="s">
        <v>38</v>
      </c>
      <c r="L606" t="s">
        <v>39</v>
      </c>
      <c r="M606" t="s">
        <v>80</v>
      </c>
      <c r="N606" t="s">
        <v>81</v>
      </c>
      <c r="O606" t="s">
        <v>59</v>
      </c>
      <c r="P606" t="s">
        <v>46</v>
      </c>
      <c r="Q606" t="s">
        <v>71</v>
      </c>
      <c r="R606" t="s">
        <v>45</v>
      </c>
      <c r="T606">
        <v>40</v>
      </c>
      <c r="U606">
        <v>-0.1</v>
      </c>
      <c r="V606">
        <v>-0.1</v>
      </c>
      <c r="W606">
        <v>-9.9999999999999395E-2</v>
      </c>
      <c r="X606">
        <v>-0.1</v>
      </c>
      <c r="Y606">
        <v>-0.1</v>
      </c>
      <c r="Z606">
        <v>-0.1</v>
      </c>
      <c r="AA606">
        <v>-0.1</v>
      </c>
      <c r="AB606">
        <v>-0.1</v>
      </c>
      <c r="AC606">
        <v>-0.1</v>
      </c>
      <c r="AD606">
        <v>-0.1</v>
      </c>
      <c r="AE606">
        <v>-0.1</v>
      </c>
      <c r="AG606">
        <f t="shared" si="72"/>
        <v>38.5</v>
      </c>
      <c r="AH606">
        <f t="shared" si="73"/>
        <v>39.5</v>
      </c>
      <c r="AI606">
        <f t="shared" si="74"/>
        <v>40.5</v>
      </c>
      <c r="AJ606">
        <f t="shared" si="75"/>
        <v>41.5</v>
      </c>
      <c r="AK606">
        <f t="shared" si="76"/>
        <v>-999</v>
      </c>
      <c r="AL606">
        <f t="shared" si="77"/>
        <v>-999</v>
      </c>
      <c r="AM606">
        <f t="shared" si="78"/>
        <v>-0.1</v>
      </c>
      <c r="AN606">
        <f t="shared" si="79"/>
        <v>-999</v>
      </c>
    </row>
    <row r="607" spans="1:40" x14ac:dyDescent="0.25">
      <c r="A607">
        <v>1021</v>
      </c>
      <c r="B607" t="s">
        <v>29</v>
      </c>
      <c r="C607" t="s">
        <v>82</v>
      </c>
      <c r="D607" t="s">
        <v>79</v>
      </c>
      <c r="E607" t="s">
        <v>58</v>
      </c>
      <c r="F607" t="s">
        <v>33</v>
      </c>
      <c r="G607" t="s">
        <v>34</v>
      </c>
      <c r="H607" t="s">
        <v>73</v>
      </c>
      <c r="I607" t="s">
        <v>47</v>
      </c>
      <c r="J607" t="s">
        <v>37</v>
      </c>
      <c r="K607" t="s">
        <v>38</v>
      </c>
      <c r="L607" t="s">
        <v>39</v>
      </c>
      <c r="M607" t="s">
        <v>80</v>
      </c>
      <c r="N607" t="s">
        <v>81</v>
      </c>
      <c r="O607" t="s">
        <v>59</v>
      </c>
      <c r="P607" t="s">
        <v>43</v>
      </c>
      <c r="Q607" t="s">
        <v>44</v>
      </c>
      <c r="R607" t="s">
        <v>45</v>
      </c>
      <c r="T607">
        <v>40</v>
      </c>
      <c r="U607">
        <v>-0.1</v>
      </c>
      <c r="V607">
        <v>-0.1</v>
      </c>
      <c r="W607">
        <v>-9.9999999999999395E-2</v>
      </c>
      <c r="X607">
        <v>-0.1</v>
      </c>
      <c r="Y607">
        <v>-0.1</v>
      </c>
      <c r="Z607">
        <v>-0.1</v>
      </c>
      <c r="AA607">
        <v>-0.1</v>
      </c>
      <c r="AB607">
        <v>-0.1</v>
      </c>
      <c r="AC607">
        <v>-0.1</v>
      </c>
      <c r="AD607">
        <v>-0.1</v>
      </c>
      <c r="AE607">
        <v>-0.1</v>
      </c>
      <c r="AG607">
        <f t="shared" si="72"/>
        <v>38.5</v>
      </c>
      <c r="AH607">
        <f t="shared" si="73"/>
        <v>39.5</v>
      </c>
      <c r="AI607">
        <f t="shared" si="74"/>
        <v>40.5</v>
      </c>
      <c r="AJ607">
        <f t="shared" si="75"/>
        <v>41.5</v>
      </c>
      <c r="AK607">
        <f t="shared" si="76"/>
        <v>-999</v>
      </c>
      <c r="AL607">
        <f t="shared" si="77"/>
        <v>-999</v>
      </c>
      <c r="AM607">
        <f t="shared" si="78"/>
        <v>-0.1</v>
      </c>
      <c r="AN607">
        <f t="shared" si="79"/>
        <v>-999</v>
      </c>
    </row>
    <row r="608" spans="1:40" x14ac:dyDescent="0.25">
      <c r="A608">
        <v>1022</v>
      </c>
      <c r="B608" t="s">
        <v>29</v>
      </c>
      <c r="C608" t="s">
        <v>82</v>
      </c>
      <c r="D608" t="s">
        <v>79</v>
      </c>
      <c r="E608" t="s">
        <v>58</v>
      </c>
      <c r="F608" t="s">
        <v>33</v>
      </c>
      <c r="G608" t="s">
        <v>34</v>
      </c>
      <c r="H608" t="s">
        <v>73</v>
      </c>
      <c r="I608" t="s">
        <v>47</v>
      </c>
      <c r="J608" t="s">
        <v>37</v>
      </c>
      <c r="K608" t="s">
        <v>38</v>
      </c>
      <c r="L608" t="s">
        <v>39</v>
      </c>
      <c r="M608" t="s">
        <v>80</v>
      </c>
      <c r="N608" t="s">
        <v>81</v>
      </c>
      <c r="O608" t="s">
        <v>59</v>
      </c>
      <c r="P608" t="s">
        <v>43</v>
      </c>
      <c r="Q608" t="s">
        <v>71</v>
      </c>
      <c r="R608" t="s">
        <v>45</v>
      </c>
      <c r="T608">
        <v>40</v>
      </c>
      <c r="U608">
        <v>-0.1</v>
      </c>
      <c r="V608">
        <v>-0.1</v>
      </c>
      <c r="W608">
        <v>-9.9999999999999395E-2</v>
      </c>
      <c r="X608">
        <v>-0.1</v>
      </c>
      <c r="Y608">
        <v>-0.1</v>
      </c>
      <c r="Z608">
        <v>-0.1</v>
      </c>
      <c r="AA608">
        <v>-0.1</v>
      </c>
      <c r="AB608">
        <v>-0.1</v>
      </c>
      <c r="AC608">
        <v>-0.1</v>
      </c>
      <c r="AD608">
        <v>-0.1</v>
      </c>
      <c r="AE608">
        <v>-0.1</v>
      </c>
      <c r="AG608">
        <f t="shared" si="72"/>
        <v>38.5</v>
      </c>
      <c r="AH608">
        <f t="shared" si="73"/>
        <v>39.5</v>
      </c>
      <c r="AI608">
        <f t="shared" si="74"/>
        <v>40.5</v>
      </c>
      <c r="AJ608">
        <f t="shared" si="75"/>
        <v>41.5</v>
      </c>
      <c r="AK608">
        <f t="shared" si="76"/>
        <v>-999</v>
      </c>
      <c r="AL608">
        <f t="shared" si="77"/>
        <v>-999</v>
      </c>
      <c r="AM608">
        <f t="shared" si="78"/>
        <v>-0.1</v>
      </c>
      <c r="AN608">
        <f t="shared" si="79"/>
        <v>-999</v>
      </c>
    </row>
    <row r="609" spans="1:40" x14ac:dyDescent="0.25">
      <c r="A609">
        <v>1023</v>
      </c>
      <c r="B609" t="s">
        <v>29</v>
      </c>
      <c r="C609" t="s">
        <v>82</v>
      </c>
      <c r="D609" t="s">
        <v>79</v>
      </c>
      <c r="E609" t="s">
        <v>58</v>
      </c>
      <c r="F609" t="s">
        <v>33</v>
      </c>
      <c r="G609" t="s">
        <v>34</v>
      </c>
      <c r="H609" t="s">
        <v>73</v>
      </c>
      <c r="I609" t="s">
        <v>47</v>
      </c>
      <c r="J609" t="s">
        <v>37</v>
      </c>
      <c r="K609" t="s">
        <v>38</v>
      </c>
      <c r="L609" t="s">
        <v>39</v>
      </c>
      <c r="M609" t="s">
        <v>80</v>
      </c>
      <c r="N609" t="s">
        <v>81</v>
      </c>
      <c r="O609" t="s">
        <v>59</v>
      </c>
      <c r="P609" t="s">
        <v>46</v>
      </c>
      <c r="Q609" t="s">
        <v>44</v>
      </c>
      <c r="R609" t="s">
        <v>45</v>
      </c>
      <c r="T609">
        <v>40</v>
      </c>
      <c r="U609">
        <v>-0.1</v>
      </c>
      <c r="V609">
        <v>-0.1</v>
      </c>
      <c r="W609">
        <v>-9.9999999999999395E-2</v>
      </c>
      <c r="X609">
        <v>-0.1</v>
      </c>
      <c r="Y609">
        <v>-0.1</v>
      </c>
      <c r="Z609">
        <v>-0.1</v>
      </c>
      <c r="AA609">
        <v>-0.1</v>
      </c>
      <c r="AB609">
        <v>-0.1</v>
      </c>
      <c r="AC609">
        <v>-0.1</v>
      </c>
      <c r="AD609">
        <v>-0.1</v>
      </c>
      <c r="AE609">
        <v>-0.1</v>
      </c>
      <c r="AG609">
        <f t="shared" si="72"/>
        <v>38.5</v>
      </c>
      <c r="AH609">
        <f t="shared" si="73"/>
        <v>39.5</v>
      </c>
      <c r="AI609">
        <f t="shared" si="74"/>
        <v>40.5</v>
      </c>
      <c r="AJ609">
        <f t="shared" si="75"/>
        <v>41.5</v>
      </c>
      <c r="AK609">
        <f t="shared" si="76"/>
        <v>-999</v>
      </c>
      <c r="AL609">
        <f t="shared" si="77"/>
        <v>-999</v>
      </c>
      <c r="AM609">
        <f t="shared" si="78"/>
        <v>-0.1</v>
      </c>
      <c r="AN609">
        <f t="shared" si="79"/>
        <v>-999</v>
      </c>
    </row>
    <row r="610" spans="1:40" x14ac:dyDescent="0.25">
      <c r="A610">
        <v>1024</v>
      </c>
      <c r="B610" t="s">
        <v>29</v>
      </c>
      <c r="C610" t="s">
        <v>82</v>
      </c>
      <c r="D610" t="s">
        <v>79</v>
      </c>
      <c r="E610" t="s">
        <v>58</v>
      </c>
      <c r="F610" t="s">
        <v>33</v>
      </c>
      <c r="G610" t="s">
        <v>34</v>
      </c>
      <c r="H610" t="s">
        <v>73</v>
      </c>
      <c r="I610" t="s">
        <v>47</v>
      </c>
      <c r="J610" t="s">
        <v>37</v>
      </c>
      <c r="K610" t="s">
        <v>38</v>
      </c>
      <c r="L610" t="s">
        <v>39</v>
      </c>
      <c r="M610" t="s">
        <v>80</v>
      </c>
      <c r="N610" t="s">
        <v>81</v>
      </c>
      <c r="O610" t="s">
        <v>59</v>
      </c>
      <c r="P610" t="s">
        <v>46</v>
      </c>
      <c r="Q610" t="s">
        <v>71</v>
      </c>
      <c r="R610" t="s">
        <v>45</v>
      </c>
      <c r="T610">
        <v>40</v>
      </c>
      <c r="U610">
        <v>-0.1</v>
      </c>
      <c r="V610">
        <v>-0.1</v>
      </c>
      <c r="W610">
        <v>-9.9999999999999395E-2</v>
      </c>
      <c r="X610">
        <v>-0.1</v>
      </c>
      <c r="Y610">
        <v>-0.1</v>
      </c>
      <c r="Z610">
        <v>-0.1</v>
      </c>
      <c r="AA610">
        <v>-0.1</v>
      </c>
      <c r="AB610">
        <v>-0.1</v>
      </c>
      <c r="AC610">
        <v>-0.1</v>
      </c>
      <c r="AD610">
        <v>-0.1</v>
      </c>
      <c r="AE610">
        <v>-0.1</v>
      </c>
      <c r="AG610">
        <f t="shared" si="72"/>
        <v>38.5</v>
      </c>
      <c r="AH610">
        <f t="shared" si="73"/>
        <v>39.5</v>
      </c>
      <c r="AI610">
        <f t="shared" si="74"/>
        <v>40.5</v>
      </c>
      <c r="AJ610">
        <f t="shared" si="75"/>
        <v>41.5</v>
      </c>
      <c r="AK610">
        <f t="shared" si="76"/>
        <v>-999</v>
      </c>
      <c r="AL610">
        <f t="shared" si="77"/>
        <v>-999</v>
      </c>
      <c r="AM610">
        <f t="shared" si="78"/>
        <v>-0.1</v>
      </c>
      <c r="AN610">
        <f t="shared" si="79"/>
        <v>-999</v>
      </c>
    </row>
    <row r="611" spans="1:40" x14ac:dyDescent="0.25">
      <c r="A611">
        <v>1105</v>
      </c>
      <c r="B611" t="s">
        <v>29</v>
      </c>
      <c r="C611" t="s">
        <v>83</v>
      </c>
      <c r="D611" t="s">
        <v>31</v>
      </c>
      <c r="E611" t="s">
        <v>58</v>
      </c>
      <c r="F611" t="s">
        <v>33</v>
      </c>
      <c r="G611" t="s">
        <v>34</v>
      </c>
      <c r="H611" t="s">
        <v>35</v>
      </c>
      <c r="I611" t="s">
        <v>36</v>
      </c>
      <c r="J611" t="s">
        <v>37</v>
      </c>
      <c r="K611" t="s">
        <v>38</v>
      </c>
      <c r="L611" t="s">
        <v>39</v>
      </c>
      <c r="M611" t="s">
        <v>40</v>
      </c>
      <c r="N611" t="s">
        <v>41</v>
      </c>
      <c r="O611" t="s">
        <v>59</v>
      </c>
      <c r="P611" t="s">
        <v>43</v>
      </c>
      <c r="Q611" t="s">
        <v>44</v>
      </c>
      <c r="R611" t="s">
        <v>45</v>
      </c>
      <c r="T611">
        <v>40</v>
      </c>
      <c r="U611">
        <v>-0.1</v>
      </c>
      <c r="V611">
        <v>-0.1</v>
      </c>
      <c r="W611">
        <v>-9.9999999999999395E-2</v>
      </c>
      <c r="X611">
        <v>-0.1</v>
      </c>
      <c r="Y611">
        <v>-0.1</v>
      </c>
      <c r="Z611">
        <v>-0.1</v>
      </c>
      <c r="AA611">
        <v>-0.1</v>
      </c>
      <c r="AB611">
        <v>-0.1</v>
      </c>
      <c r="AC611">
        <v>-0.1</v>
      </c>
      <c r="AD611">
        <v>-0.1</v>
      </c>
      <c r="AE611">
        <v>-0.1</v>
      </c>
      <c r="AG611">
        <f t="shared" si="72"/>
        <v>38.5</v>
      </c>
      <c r="AH611">
        <f t="shared" si="73"/>
        <v>39.5</v>
      </c>
      <c r="AI611">
        <f t="shared" si="74"/>
        <v>40.5</v>
      </c>
      <c r="AJ611">
        <f t="shared" si="75"/>
        <v>41.5</v>
      </c>
      <c r="AK611">
        <f t="shared" si="76"/>
        <v>-0.1</v>
      </c>
      <c r="AL611">
        <f t="shared" si="77"/>
        <v>-999</v>
      </c>
      <c r="AM611">
        <f t="shared" si="78"/>
        <v>-999</v>
      </c>
      <c r="AN611">
        <f t="shared" si="79"/>
        <v>-999</v>
      </c>
    </row>
    <row r="612" spans="1:40" x14ac:dyDescent="0.25">
      <c r="A612">
        <v>1106</v>
      </c>
      <c r="B612" t="s">
        <v>29</v>
      </c>
      <c r="C612" t="s">
        <v>83</v>
      </c>
      <c r="D612" t="s">
        <v>31</v>
      </c>
      <c r="E612" t="s">
        <v>58</v>
      </c>
      <c r="F612" t="s">
        <v>33</v>
      </c>
      <c r="G612" t="s">
        <v>34</v>
      </c>
      <c r="H612" t="s">
        <v>35</v>
      </c>
      <c r="I612" t="s">
        <v>36</v>
      </c>
      <c r="J612" t="s">
        <v>37</v>
      </c>
      <c r="K612" t="s">
        <v>38</v>
      </c>
      <c r="L612" t="s">
        <v>39</v>
      </c>
      <c r="M612" t="s">
        <v>40</v>
      </c>
      <c r="N612" t="s">
        <v>41</v>
      </c>
      <c r="O612" t="s">
        <v>59</v>
      </c>
      <c r="P612" t="s">
        <v>43</v>
      </c>
      <c r="Q612" t="s">
        <v>71</v>
      </c>
      <c r="R612" t="s">
        <v>45</v>
      </c>
      <c r="T612">
        <v>40</v>
      </c>
      <c r="U612">
        <v>-0.1</v>
      </c>
      <c r="V612">
        <v>-0.1</v>
      </c>
      <c r="W612">
        <v>-9.9999999999999395E-2</v>
      </c>
      <c r="X612">
        <v>-0.1</v>
      </c>
      <c r="Y612">
        <v>-0.1</v>
      </c>
      <c r="Z612">
        <v>-0.1</v>
      </c>
      <c r="AA612">
        <v>-0.1</v>
      </c>
      <c r="AB612">
        <v>-0.1</v>
      </c>
      <c r="AC612">
        <v>-0.1</v>
      </c>
      <c r="AD612">
        <v>-0.1</v>
      </c>
      <c r="AE612">
        <v>-0.1</v>
      </c>
      <c r="AG612">
        <f t="shared" si="72"/>
        <v>38.5</v>
      </c>
      <c r="AH612">
        <f t="shared" si="73"/>
        <v>39.5</v>
      </c>
      <c r="AI612">
        <f t="shared" si="74"/>
        <v>40.5</v>
      </c>
      <c r="AJ612">
        <f t="shared" si="75"/>
        <v>41.5</v>
      </c>
      <c r="AK612">
        <f t="shared" si="76"/>
        <v>-0.1</v>
      </c>
      <c r="AL612">
        <f t="shared" si="77"/>
        <v>-999</v>
      </c>
      <c r="AM612">
        <f t="shared" si="78"/>
        <v>-999</v>
      </c>
      <c r="AN612">
        <f t="shared" si="79"/>
        <v>-999</v>
      </c>
    </row>
    <row r="613" spans="1:40" x14ac:dyDescent="0.25">
      <c r="A613">
        <v>1107</v>
      </c>
      <c r="B613" t="s">
        <v>29</v>
      </c>
      <c r="C613" t="s">
        <v>83</v>
      </c>
      <c r="D613" t="s">
        <v>31</v>
      </c>
      <c r="E613" t="s">
        <v>58</v>
      </c>
      <c r="F613" t="s">
        <v>33</v>
      </c>
      <c r="G613" t="s">
        <v>34</v>
      </c>
      <c r="H613" t="s">
        <v>35</v>
      </c>
      <c r="I613" t="s">
        <v>36</v>
      </c>
      <c r="J613" t="s">
        <v>37</v>
      </c>
      <c r="K613" t="s">
        <v>38</v>
      </c>
      <c r="L613" t="s">
        <v>39</v>
      </c>
      <c r="M613" t="s">
        <v>40</v>
      </c>
      <c r="N613" t="s">
        <v>41</v>
      </c>
      <c r="O613" t="s">
        <v>59</v>
      </c>
      <c r="P613" t="s">
        <v>46</v>
      </c>
      <c r="Q613" t="s">
        <v>44</v>
      </c>
      <c r="R613" t="s">
        <v>45</v>
      </c>
      <c r="T613">
        <v>40</v>
      </c>
      <c r="U613">
        <v>-0.1</v>
      </c>
      <c r="V613">
        <v>-0.1</v>
      </c>
      <c r="W613">
        <v>-9.9999999999999395E-2</v>
      </c>
      <c r="X613">
        <v>-0.1</v>
      </c>
      <c r="Y613">
        <v>-0.1</v>
      </c>
      <c r="Z613">
        <v>-0.1</v>
      </c>
      <c r="AA613">
        <v>-0.1</v>
      </c>
      <c r="AB613">
        <v>-0.1</v>
      </c>
      <c r="AC613">
        <v>-0.1</v>
      </c>
      <c r="AD613">
        <v>-0.1</v>
      </c>
      <c r="AE613">
        <v>-0.1</v>
      </c>
      <c r="AG613">
        <f t="shared" si="72"/>
        <v>38.5</v>
      </c>
      <c r="AH613">
        <f t="shared" si="73"/>
        <v>39.5</v>
      </c>
      <c r="AI613">
        <f t="shared" si="74"/>
        <v>40.5</v>
      </c>
      <c r="AJ613">
        <f t="shared" si="75"/>
        <v>41.5</v>
      </c>
      <c r="AK613">
        <f t="shared" si="76"/>
        <v>-0.1</v>
      </c>
      <c r="AL613">
        <f t="shared" si="77"/>
        <v>-999</v>
      </c>
      <c r="AM613">
        <f t="shared" si="78"/>
        <v>-999</v>
      </c>
      <c r="AN613">
        <f t="shared" si="79"/>
        <v>-999</v>
      </c>
    </row>
    <row r="614" spans="1:40" x14ac:dyDescent="0.25">
      <c r="A614">
        <v>1108</v>
      </c>
      <c r="B614" t="s">
        <v>29</v>
      </c>
      <c r="C614" t="s">
        <v>83</v>
      </c>
      <c r="D614" t="s">
        <v>31</v>
      </c>
      <c r="E614" t="s">
        <v>58</v>
      </c>
      <c r="F614" t="s">
        <v>33</v>
      </c>
      <c r="G614" t="s">
        <v>34</v>
      </c>
      <c r="H614" t="s">
        <v>35</v>
      </c>
      <c r="I614" t="s">
        <v>36</v>
      </c>
      <c r="J614" t="s">
        <v>37</v>
      </c>
      <c r="K614" t="s">
        <v>38</v>
      </c>
      <c r="L614" t="s">
        <v>39</v>
      </c>
      <c r="M614" t="s">
        <v>40</v>
      </c>
      <c r="N614" t="s">
        <v>41</v>
      </c>
      <c r="O614" t="s">
        <v>59</v>
      </c>
      <c r="P614" t="s">
        <v>46</v>
      </c>
      <c r="Q614" t="s">
        <v>71</v>
      </c>
      <c r="R614" t="s">
        <v>45</v>
      </c>
      <c r="T614">
        <v>40</v>
      </c>
      <c r="U614">
        <v>-0.1</v>
      </c>
      <c r="V614">
        <v>-0.1</v>
      </c>
      <c r="W614">
        <v>-9.9999999999999395E-2</v>
      </c>
      <c r="X614">
        <v>-0.1</v>
      </c>
      <c r="Y614">
        <v>-0.1</v>
      </c>
      <c r="Z614">
        <v>-0.1</v>
      </c>
      <c r="AA614">
        <v>-0.1</v>
      </c>
      <c r="AB614">
        <v>-0.1</v>
      </c>
      <c r="AC614">
        <v>-0.1</v>
      </c>
      <c r="AD614">
        <v>-0.1</v>
      </c>
      <c r="AE614">
        <v>-0.1</v>
      </c>
      <c r="AG614">
        <f t="shared" si="72"/>
        <v>38.5</v>
      </c>
      <c r="AH614">
        <f t="shared" si="73"/>
        <v>39.5</v>
      </c>
      <c r="AI614">
        <f t="shared" si="74"/>
        <v>40.5</v>
      </c>
      <c r="AJ614">
        <f t="shared" si="75"/>
        <v>41.5</v>
      </c>
      <c r="AK614">
        <f t="shared" si="76"/>
        <v>-0.1</v>
      </c>
      <c r="AL614">
        <f t="shared" si="77"/>
        <v>-999</v>
      </c>
      <c r="AM614">
        <f t="shared" si="78"/>
        <v>-999</v>
      </c>
      <c r="AN614">
        <f t="shared" si="79"/>
        <v>-999</v>
      </c>
    </row>
    <row r="615" spans="1:40" x14ac:dyDescent="0.25">
      <c r="A615">
        <v>1109</v>
      </c>
      <c r="B615" t="s">
        <v>29</v>
      </c>
      <c r="C615" t="s">
        <v>83</v>
      </c>
      <c r="D615" t="s">
        <v>31</v>
      </c>
      <c r="E615" t="s">
        <v>58</v>
      </c>
      <c r="F615" t="s">
        <v>33</v>
      </c>
      <c r="G615" t="s">
        <v>34</v>
      </c>
      <c r="H615" t="s">
        <v>35</v>
      </c>
      <c r="I615" t="s">
        <v>47</v>
      </c>
      <c r="J615" t="s">
        <v>37</v>
      </c>
      <c r="K615" t="s">
        <v>38</v>
      </c>
      <c r="L615" t="s">
        <v>39</v>
      </c>
      <c r="M615" t="s">
        <v>40</v>
      </c>
      <c r="N615" t="s">
        <v>41</v>
      </c>
      <c r="O615" t="s">
        <v>59</v>
      </c>
      <c r="P615" t="s">
        <v>43</v>
      </c>
      <c r="Q615" t="s">
        <v>44</v>
      </c>
      <c r="R615" t="s">
        <v>45</v>
      </c>
      <c r="T615">
        <v>40</v>
      </c>
      <c r="U615">
        <v>-0.1</v>
      </c>
      <c r="V615">
        <v>-0.1</v>
      </c>
      <c r="W615">
        <v>-9.9999999999999395E-2</v>
      </c>
      <c r="X615">
        <v>-0.1</v>
      </c>
      <c r="Y615">
        <v>-0.1</v>
      </c>
      <c r="Z615">
        <v>-0.1</v>
      </c>
      <c r="AA615">
        <v>-0.1</v>
      </c>
      <c r="AB615">
        <v>-0.1</v>
      </c>
      <c r="AC615">
        <v>-0.1</v>
      </c>
      <c r="AD615">
        <v>-0.1</v>
      </c>
      <c r="AE615">
        <v>-0.1</v>
      </c>
      <c r="AG615">
        <f t="shared" si="72"/>
        <v>38.5</v>
      </c>
      <c r="AH615">
        <f t="shared" si="73"/>
        <v>39.5</v>
      </c>
      <c r="AI615">
        <f t="shared" si="74"/>
        <v>40.5</v>
      </c>
      <c r="AJ615">
        <f t="shared" si="75"/>
        <v>41.5</v>
      </c>
      <c r="AK615">
        <f t="shared" si="76"/>
        <v>-0.1</v>
      </c>
      <c r="AL615">
        <f t="shared" si="77"/>
        <v>-999</v>
      </c>
      <c r="AM615">
        <f t="shared" si="78"/>
        <v>-999</v>
      </c>
      <c r="AN615">
        <f t="shared" si="79"/>
        <v>-999</v>
      </c>
    </row>
    <row r="616" spans="1:40" x14ac:dyDescent="0.25">
      <c r="A616">
        <v>1110</v>
      </c>
      <c r="B616" t="s">
        <v>29</v>
      </c>
      <c r="C616" t="s">
        <v>83</v>
      </c>
      <c r="D616" t="s">
        <v>31</v>
      </c>
      <c r="E616" t="s">
        <v>58</v>
      </c>
      <c r="F616" t="s">
        <v>33</v>
      </c>
      <c r="G616" t="s">
        <v>34</v>
      </c>
      <c r="H616" t="s">
        <v>35</v>
      </c>
      <c r="I616" t="s">
        <v>47</v>
      </c>
      <c r="J616" t="s">
        <v>37</v>
      </c>
      <c r="K616" t="s">
        <v>38</v>
      </c>
      <c r="L616" t="s">
        <v>39</v>
      </c>
      <c r="M616" t="s">
        <v>40</v>
      </c>
      <c r="N616" t="s">
        <v>41</v>
      </c>
      <c r="O616" t="s">
        <v>59</v>
      </c>
      <c r="P616" t="s">
        <v>43</v>
      </c>
      <c r="Q616" t="s">
        <v>71</v>
      </c>
      <c r="R616" t="s">
        <v>45</v>
      </c>
      <c r="T616">
        <v>40</v>
      </c>
      <c r="U616">
        <v>-0.1</v>
      </c>
      <c r="V616">
        <v>-0.1</v>
      </c>
      <c r="W616">
        <v>-9.9999999999999395E-2</v>
      </c>
      <c r="X616">
        <v>-0.1</v>
      </c>
      <c r="Y616">
        <v>-0.1</v>
      </c>
      <c r="Z616">
        <v>-0.1</v>
      </c>
      <c r="AA616">
        <v>-0.1</v>
      </c>
      <c r="AB616">
        <v>-0.1</v>
      </c>
      <c r="AC616">
        <v>-0.1</v>
      </c>
      <c r="AD616">
        <v>-0.1</v>
      </c>
      <c r="AE616">
        <v>-0.1</v>
      </c>
      <c r="AG616">
        <f t="shared" si="72"/>
        <v>38.5</v>
      </c>
      <c r="AH616">
        <f t="shared" si="73"/>
        <v>39.5</v>
      </c>
      <c r="AI616">
        <f t="shared" si="74"/>
        <v>40.5</v>
      </c>
      <c r="AJ616">
        <f t="shared" si="75"/>
        <v>41.5</v>
      </c>
      <c r="AK616">
        <f t="shared" si="76"/>
        <v>-0.1</v>
      </c>
      <c r="AL616">
        <f t="shared" si="77"/>
        <v>-999</v>
      </c>
      <c r="AM616">
        <f t="shared" si="78"/>
        <v>-999</v>
      </c>
      <c r="AN616">
        <f t="shared" si="79"/>
        <v>-999</v>
      </c>
    </row>
    <row r="617" spans="1:40" x14ac:dyDescent="0.25">
      <c r="A617">
        <v>1111</v>
      </c>
      <c r="B617" t="s">
        <v>29</v>
      </c>
      <c r="C617" t="s">
        <v>83</v>
      </c>
      <c r="D617" t="s">
        <v>31</v>
      </c>
      <c r="E617" t="s">
        <v>58</v>
      </c>
      <c r="F617" t="s">
        <v>33</v>
      </c>
      <c r="G617" t="s">
        <v>34</v>
      </c>
      <c r="H617" t="s">
        <v>35</v>
      </c>
      <c r="I617" t="s">
        <v>47</v>
      </c>
      <c r="J617" t="s">
        <v>37</v>
      </c>
      <c r="K617" t="s">
        <v>38</v>
      </c>
      <c r="L617" t="s">
        <v>39</v>
      </c>
      <c r="M617" t="s">
        <v>40</v>
      </c>
      <c r="N617" t="s">
        <v>41</v>
      </c>
      <c r="O617" t="s">
        <v>59</v>
      </c>
      <c r="P617" t="s">
        <v>46</v>
      </c>
      <c r="Q617" t="s">
        <v>44</v>
      </c>
      <c r="R617" t="s">
        <v>45</v>
      </c>
      <c r="T617">
        <v>40</v>
      </c>
      <c r="U617">
        <v>-0.1</v>
      </c>
      <c r="V617">
        <v>-0.1</v>
      </c>
      <c r="W617">
        <v>-9.9999999999999395E-2</v>
      </c>
      <c r="X617">
        <v>-0.1</v>
      </c>
      <c r="Y617">
        <v>-0.1</v>
      </c>
      <c r="Z617">
        <v>-0.1</v>
      </c>
      <c r="AA617">
        <v>-0.1</v>
      </c>
      <c r="AB617">
        <v>-0.1</v>
      </c>
      <c r="AC617">
        <v>-0.1</v>
      </c>
      <c r="AD617">
        <v>-0.1</v>
      </c>
      <c r="AE617">
        <v>-0.1</v>
      </c>
      <c r="AG617">
        <f t="shared" si="72"/>
        <v>38.5</v>
      </c>
      <c r="AH617">
        <f t="shared" si="73"/>
        <v>39.5</v>
      </c>
      <c r="AI617">
        <f t="shared" si="74"/>
        <v>40.5</v>
      </c>
      <c r="AJ617">
        <f t="shared" si="75"/>
        <v>41.5</v>
      </c>
      <c r="AK617">
        <f t="shared" si="76"/>
        <v>-0.1</v>
      </c>
      <c r="AL617">
        <f t="shared" si="77"/>
        <v>-999</v>
      </c>
      <c r="AM617">
        <f t="shared" si="78"/>
        <v>-999</v>
      </c>
      <c r="AN617">
        <f t="shared" si="79"/>
        <v>-999</v>
      </c>
    </row>
    <row r="618" spans="1:40" x14ac:dyDescent="0.25">
      <c r="A618">
        <v>1112</v>
      </c>
      <c r="B618" t="s">
        <v>29</v>
      </c>
      <c r="C618" t="s">
        <v>83</v>
      </c>
      <c r="D618" t="s">
        <v>31</v>
      </c>
      <c r="E618" t="s">
        <v>58</v>
      </c>
      <c r="F618" t="s">
        <v>33</v>
      </c>
      <c r="G618" t="s">
        <v>34</v>
      </c>
      <c r="H618" t="s">
        <v>35</v>
      </c>
      <c r="I618" t="s">
        <v>47</v>
      </c>
      <c r="J618" t="s">
        <v>37</v>
      </c>
      <c r="K618" t="s">
        <v>38</v>
      </c>
      <c r="L618" t="s">
        <v>39</v>
      </c>
      <c r="M618" t="s">
        <v>40</v>
      </c>
      <c r="N618" t="s">
        <v>41</v>
      </c>
      <c r="O618" t="s">
        <v>59</v>
      </c>
      <c r="P618" t="s">
        <v>46</v>
      </c>
      <c r="Q618" t="s">
        <v>71</v>
      </c>
      <c r="R618" t="s">
        <v>45</v>
      </c>
      <c r="T618">
        <v>40</v>
      </c>
      <c r="U618">
        <v>-0.1</v>
      </c>
      <c r="V618">
        <v>-0.1</v>
      </c>
      <c r="W618">
        <v>-9.9999999999999395E-2</v>
      </c>
      <c r="X618">
        <v>-0.1</v>
      </c>
      <c r="Y618">
        <v>-0.1</v>
      </c>
      <c r="Z618">
        <v>-0.1</v>
      </c>
      <c r="AA618">
        <v>-0.1</v>
      </c>
      <c r="AB618">
        <v>-0.1</v>
      </c>
      <c r="AC618">
        <v>-0.1</v>
      </c>
      <c r="AD618">
        <v>-0.1</v>
      </c>
      <c r="AE618">
        <v>-0.1</v>
      </c>
      <c r="AG618">
        <f t="shared" si="72"/>
        <v>38.5</v>
      </c>
      <c r="AH618">
        <f t="shared" si="73"/>
        <v>39.5</v>
      </c>
      <c r="AI618">
        <f t="shared" si="74"/>
        <v>40.5</v>
      </c>
      <c r="AJ618">
        <f t="shared" si="75"/>
        <v>41.5</v>
      </c>
      <c r="AK618">
        <f t="shared" si="76"/>
        <v>-0.1</v>
      </c>
      <c r="AL618">
        <f t="shared" si="77"/>
        <v>-999</v>
      </c>
      <c r="AM618">
        <f t="shared" si="78"/>
        <v>-999</v>
      </c>
      <c r="AN618">
        <f t="shared" si="79"/>
        <v>-999</v>
      </c>
    </row>
    <row r="619" spans="1:40" x14ac:dyDescent="0.25">
      <c r="A619">
        <v>1193</v>
      </c>
      <c r="B619" t="s">
        <v>29</v>
      </c>
      <c r="C619" t="s">
        <v>83</v>
      </c>
      <c r="D619" t="s">
        <v>72</v>
      </c>
      <c r="E619" t="s">
        <v>58</v>
      </c>
      <c r="F619" t="s">
        <v>33</v>
      </c>
      <c r="G619" t="s">
        <v>34</v>
      </c>
      <c r="H619" t="s">
        <v>73</v>
      </c>
      <c r="I619" t="s">
        <v>36</v>
      </c>
      <c r="J619" t="s">
        <v>37</v>
      </c>
      <c r="K619" t="s">
        <v>38</v>
      </c>
      <c r="L619" t="s">
        <v>39</v>
      </c>
      <c r="M619" t="s">
        <v>74</v>
      </c>
      <c r="N619" t="s">
        <v>75</v>
      </c>
      <c r="O619" t="s">
        <v>59</v>
      </c>
      <c r="P619" t="s">
        <v>43</v>
      </c>
      <c r="Q619" t="s">
        <v>44</v>
      </c>
      <c r="R619" t="s">
        <v>45</v>
      </c>
      <c r="T619">
        <v>40</v>
      </c>
      <c r="U619">
        <v>-0.1</v>
      </c>
      <c r="V619">
        <v>-0.1</v>
      </c>
      <c r="W619">
        <v>-9.9999999999999395E-2</v>
      </c>
      <c r="X619">
        <v>-0.1</v>
      </c>
      <c r="Y619">
        <v>-0.1</v>
      </c>
      <c r="Z619">
        <v>-0.1</v>
      </c>
      <c r="AA619">
        <v>-0.1</v>
      </c>
      <c r="AB619">
        <v>-0.1</v>
      </c>
      <c r="AC619">
        <v>-0.1</v>
      </c>
      <c r="AD619">
        <v>-0.1</v>
      </c>
      <c r="AE619">
        <v>-0.1</v>
      </c>
      <c r="AG619">
        <f t="shared" si="72"/>
        <v>38.5</v>
      </c>
      <c r="AH619">
        <f t="shared" si="73"/>
        <v>39.5</v>
      </c>
      <c r="AI619">
        <f t="shared" si="74"/>
        <v>40.5</v>
      </c>
      <c r="AJ619">
        <f t="shared" si="75"/>
        <v>41.5</v>
      </c>
      <c r="AK619">
        <f t="shared" si="76"/>
        <v>-0.1</v>
      </c>
      <c r="AL619">
        <f t="shared" si="77"/>
        <v>-999</v>
      </c>
      <c r="AM619">
        <f t="shared" si="78"/>
        <v>-999</v>
      </c>
      <c r="AN619">
        <f t="shared" si="79"/>
        <v>-999</v>
      </c>
    </row>
    <row r="620" spans="1:40" x14ac:dyDescent="0.25">
      <c r="A620">
        <v>1194</v>
      </c>
      <c r="B620" t="s">
        <v>29</v>
      </c>
      <c r="C620" t="s">
        <v>83</v>
      </c>
      <c r="D620" t="s">
        <v>72</v>
      </c>
      <c r="E620" t="s">
        <v>58</v>
      </c>
      <c r="F620" t="s">
        <v>33</v>
      </c>
      <c r="G620" t="s">
        <v>34</v>
      </c>
      <c r="H620" t="s">
        <v>73</v>
      </c>
      <c r="I620" t="s">
        <v>36</v>
      </c>
      <c r="J620" t="s">
        <v>37</v>
      </c>
      <c r="K620" t="s">
        <v>38</v>
      </c>
      <c r="L620" t="s">
        <v>39</v>
      </c>
      <c r="M620" t="s">
        <v>74</v>
      </c>
      <c r="N620" t="s">
        <v>75</v>
      </c>
      <c r="O620" t="s">
        <v>59</v>
      </c>
      <c r="P620" t="s">
        <v>43</v>
      </c>
      <c r="Q620" t="s">
        <v>71</v>
      </c>
      <c r="R620" t="s">
        <v>45</v>
      </c>
      <c r="T620">
        <v>40</v>
      </c>
      <c r="U620">
        <v>-0.1</v>
      </c>
      <c r="V620">
        <v>-0.1</v>
      </c>
      <c r="W620">
        <v>-9.9999999999999395E-2</v>
      </c>
      <c r="X620">
        <v>-0.1</v>
      </c>
      <c r="Y620">
        <v>-0.1</v>
      </c>
      <c r="Z620">
        <v>-0.1</v>
      </c>
      <c r="AA620">
        <v>-0.1</v>
      </c>
      <c r="AB620">
        <v>-0.1</v>
      </c>
      <c r="AC620">
        <v>-0.1</v>
      </c>
      <c r="AD620">
        <v>-0.1</v>
      </c>
      <c r="AE620">
        <v>-0.1</v>
      </c>
      <c r="AG620">
        <f t="shared" si="72"/>
        <v>38.5</v>
      </c>
      <c r="AH620">
        <f t="shared" si="73"/>
        <v>39.5</v>
      </c>
      <c r="AI620">
        <f t="shared" si="74"/>
        <v>40.5</v>
      </c>
      <c r="AJ620">
        <f t="shared" si="75"/>
        <v>41.5</v>
      </c>
      <c r="AK620">
        <f t="shared" si="76"/>
        <v>-0.1</v>
      </c>
      <c r="AL620">
        <f t="shared" si="77"/>
        <v>-999</v>
      </c>
      <c r="AM620">
        <f t="shared" si="78"/>
        <v>-999</v>
      </c>
      <c r="AN620">
        <f t="shared" si="79"/>
        <v>-999</v>
      </c>
    </row>
    <row r="621" spans="1:40" x14ac:dyDescent="0.25">
      <c r="A621">
        <v>1195</v>
      </c>
      <c r="B621" t="s">
        <v>29</v>
      </c>
      <c r="C621" t="s">
        <v>83</v>
      </c>
      <c r="D621" t="s">
        <v>72</v>
      </c>
      <c r="E621" t="s">
        <v>58</v>
      </c>
      <c r="F621" t="s">
        <v>33</v>
      </c>
      <c r="G621" t="s">
        <v>34</v>
      </c>
      <c r="H621" t="s">
        <v>73</v>
      </c>
      <c r="I621" t="s">
        <v>36</v>
      </c>
      <c r="J621" t="s">
        <v>37</v>
      </c>
      <c r="K621" t="s">
        <v>38</v>
      </c>
      <c r="L621" t="s">
        <v>39</v>
      </c>
      <c r="M621" t="s">
        <v>74</v>
      </c>
      <c r="N621" t="s">
        <v>75</v>
      </c>
      <c r="O621" t="s">
        <v>59</v>
      </c>
      <c r="P621" t="s">
        <v>46</v>
      </c>
      <c r="Q621" t="s">
        <v>44</v>
      </c>
      <c r="R621" t="s">
        <v>45</v>
      </c>
      <c r="T621">
        <v>40</v>
      </c>
      <c r="U621">
        <v>-0.1</v>
      </c>
      <c r="V621">
        <v>-0.1</v>
      </c>
      <c r="W621">
        <v>-9.9999999999999395E-2</v>
      </c>
      <c r="X621">
        <v>-0.1</v>
      </c>
      <c r="Y621">
        <v>-0.1</v>
      </c>
      <c r="Z621">
        <v>-0.1</v>
      </c>
      <c r="AA621">
        <v>-0.1</v>
      </c>
      <c r="AB621">
        <v>-0.1</v>
      </c>
      <c r="AC621">
        <v>-0.1</v>
      </c>
      <c r="AD621">
        <v>-0.1</v>
      </c>
      <c r="AE621">
        <v>-0.1</v>
      </c>
      <c r="AG621">
        <f t="shared" si="72"/>
        <v>38.5</v>
      </c>
      <c r="AH621">
        <f t="shared" si="73"/>
        <v>39.5</v>
      </c>
      <c r="AI621">
        <f t="shared" si="74"/>
        <v>40.5</v>
      </c>
      <c r="AJ621">
        <f t="shared" si="75"/>
        <v>41.5</v>
      </c>
      <c r="AK621">
        <f t="shared" si="76"/>
        <v>-0.1</v>
      </c>
      <c r="AL621">
        <f t="shared" si="77"/>
        <v>-999</v>
      </c>
      <c r="AM621">
        <f t="shared" si="78"/>
        <v>-999</v>
      </c>
      <c r="AN621">
        <f t="shared" si="79"/>
        <v>-999</v>
      </c>
    </row>
    <row r="622" spans="1:40" x14ac:dyDescent="0.25">
      <c r="A622">
        <v>1196</v>
      </c>
      <c r="B622" t="s">
        <v>29</v>
      </c>
      <c r="C622" t="s">
        <v>83</v>
      </c>
      <c r="D622" t="s">
        <v>72</v>
      </c>
      <c r="E622" t="s">
        <v>58</v>
      </c>
      <c r="F622" t="s">
        <v>33</v>
      </c>
      <c r="G622" t="s">
        <v>34</v>
      </c>
      <c r="H622" t="s">
        <v>73</v>
      </c>
      <c r="I622" t="s">
        <v>36</v>
      </c>
      <c r="J622" t="s">
        <v>37</v>
      </c>
      <c r="K622" t="s">
        <v>38</v>
      </c>
      <c r="L622" t="s">
        <v>39</v>
      </c>
      <c r="M622" t="s">
        <v>74</v>
      </c>
      <c r="N622" t="s">
        <v>75</v>
      </c>
      <c r="O622" t="s">
        <v>59</v>
      </c>
      <c r="P622" t="s">
        <v>46</v>
      </c>
      <c r="Q622" t="s">
        <v>71</v>
      </c>
      <c r="R622" t="s">
        <v>45</v>
      </c>
      <c r="T622">
        <v>40</v>
      </c>
      <c r="U622">
        <v>-0.1</v>
      </c>
      <c r="V622">
        <v>-0.1</v>
      </c>
      <c r="W622">
        <v>-9.9999999999999395E-2</v>
      </c>
      <c r="X622">
        <v>-0.1</v>
      </c>
      <c r="Y622">
        <v>-0.1</v>
      </c>
      <c r="Z622">
        <v>-0.1</v>
      </c>
      <c r="AA622">
        <v>-0.1</v>
      </c>
      <c r="AB622">
        <v>-0.1</v>
      </c>
      <c r="AC622">
        <v>-0.1</v>
      </c>
      <c r="AD622">
        <v>-0.1</v>
      </c>
      <c r="AE622">
        <v>-0.1</v>
      </c>
      <c r="AG622">
        <f t="shared" si="72"/>
        <v>38.5</v>
      </c>
      <c r="AH622">
        <f t="shared" si="73"/>
        <v>39.5</v>
      </c>
      <c r="AI622">
        <f t="shared" si="74"/>
        <v>40.5</v>
      </c>
      <c r="AJ622">
        <f t="shared" si="75"/>
        <v>41.5</v>
      </c>
      <c r="AK622">
        <f t="shared" si="76"/>
        <v>-0.1</v>
      </c>
      <c r="AL622">
        <f t="shared" si="77"/>
        <v>-999</v>
      </c>
      <c r="AM622">
        <f t="shared" si="78"/>
        <v>-999</v>
      </c>
      <c r="AN622">
        <f t="shared" si="79"/>
        <v>-999</v>
      </c>
    </row>
    <row r="623" spans="1:40" x14ac:dyDescent="0.25">
      <c r="A623">
        <v>1197</v>
      </c>
      <c r="B623" t="s">
        <v>29</v>
      </c>
      <c r="C623" t="s">
        <v>83</v>
      </c>
      <c r="D623" t="s">
        <v>72</v>
      </c>
      <c r="E623" t="s">
        <v>58</v>
      </c>
      <c r="F623" t="s">
        <v>33</v>
      </c>
      <c r="G623" t="s">
        <v>34</v>
      </c>
      <c r="H623" t="s">
        <v>73</v>
      </c>
      <c r="I623" t="s">
        <v>47</v>
      </c>
      <c r="J623" t="s">
        <v>37</v>
      </c>
      <c r="K623" t="s">
        <v>38</v>
      </c>
      <c r="L623" t="s">
        <v>39</v>
      </c>
      <c r="M623" t="s">
        <v>74</v>
      </c>
      <c r="N623" t="s">
        <v>75</v>
      </c>
      <c r="O623" t="s">
        <v>59</v>
      </c>
      <c r="P623" t="s">
        <v>43</v>
      </c>
      <c r="Q623" t="s">
        <v>44</v>
      </c>
      <c r="R623" t="s">
        <v>45</v>
      </c>
      <c r="T623">
        <v>40</v>
      </c>
      <c r="U623">
        <v>-0.1</v>
      </c>
      <c r="V623">
        <v>-0.1</v>
      </c>
      <c r="W623">
        <v>-9.9999999999999395E-2</v>
      </c>
      <c r="X623">
        <v>-0.1</v>
      </c>
      <c r="Y623">
        <v>-0.1</v>
      </c>
      <c r="Z623">
        <v>-0.1</v>
      </c>
      <c r="AA623">
        <v>-0.1</v>
      </c>
      <c r="AB623">
        <v>-0.1</v>
      </c>
      <c r="AC623">
        <v>-0.1</v>
      </c>
      <c r="AD623">
        <v>-0.1</v>
      </c>
      <c r="AE623">
        <v>-0.1</v>
      </c>
      <c r="AG623">
        <f t="shared" si="72"/>
        <v>38.5</v>
      </c>
      <c r="AH623">
        <f t="shared" si="73"/>
        <v>39.5</v>
      </c>
      <c r="AI623">
        <f t="shared" si="74"/>
        <v>40.5</v>
      </c>
      <c r="AJ623">
        <f t="shared" si="75"/>
        <v>41.5</v>
      </c>
      <c r="AK623">
        <f t="shared" si="76"/>
        <v>-0.1</v>
      </c>
      <c r="AL623">
        <f t="shared" si="77"/>
        <v>-999</v>
      </c>
      <c r="AM623">
        <f t="shared" si="78"/>
        <v>-999</v>
      </c>
      <c r="AN623">
        <f t="shared" si="79"/>
        <v>-999</v>
      </c>
    </row>
    <row r="624" spans="1:40" x14ac:dyDescent="0.25">
      <c r="A624">
        <v>1198</v>
      </c>
      <c r="B624" t="s">
        <v>29</v>
      </c>
      <c r="C624" t="s">
        <v>83</v>
      </c>
      <c r="D624" t="s">
        <v>72</v>
      </c>
      <c r="E624" t="s">
        <v>58</v>
      </c>
      <c r="F624" t="s">
        <v>33</v>
      </c>
      <c r="G624" t="s">
        <v>34</v>
      </c>
      <c r="H624" t="s">
        <v>73</v>
      </c>
      <c r="I624" t="s">
        <v>47</v>
      </c>
      <c r="J624" t="s">
        <v>37</v>
      </c>
      <c r="K624" t="s">
        <v>38</v>
      </c>
      <c r="L624" t="s">
        <v>39</v>
      </c>
      <c r="M624" t="s">
        <v>74</v>
      </c>
      <c r="N624" t="s">
        <v>75</v>
      </c>
      <c r="O624" t="s">
        <v>59</v>
      </c>
      <c r="P624" t="s">
        <v>43</v>
      </c>
      <c r="Q624" t="s">
        <v>71</v>
      </c>
      <c r="R624" t="s">
        <v>45</v>
      </c>
      <c r="T624">
        <v>40</v>
      </c>
      <c r="U624">
        <v>-0.1</v>
      </c>
      <c r="V624">
        <v>-0.1</v>
      </c>
      <c r="W624">
        <v>-9.9999999999999395E-2</v>
      </c>
      <c r="X624">
        <v>-0.1</v>
      </c>
      <c r="Y624">
        <v>-0.1</v>
      </c>
      <c r="Z624">
        <v>-0.1</v>
      </c>
      <c r="AA624">
        <v>-0.1</v>
      </c>
      <c r="AB624">
        <v>-0.1</v>
      </c>
      <c r="AC624">
        <v>-0.1</v>
      </c>
      <c r="AD624">
        <v>-0.1</v>
      </c>
      <c r="AE624">
        <v>-0.1</v>
      </c>
      <c r="AG624">
        <f t="shared" si="72"/>
        <v>38.5</v>
      </c>
      <c r="AH624">
        <f t="shared" si="73"/>
        <v>39.5</v>
      </c>
      <c r="AI624">
        <f t="shared" si="74"/>
        <v>40.5</v>
      </c>
      <c r="AJ624">
        <f t="shared" si="75"/>
        <v>41.5</v>
      </c>
      <c r="AK624">
        <f t="shared" si="76"/>
        <v>-0.1</v>
      </c>
      <c r="AL624">
        <f t="shared" si="77"/>
        <v>-999</v>
      </c>
      <c r="AM624">
        <f t="shared" si="78"/>
        <v>-999</v>
      </c>
      <c r="AN624">
        <f t="shared" si="79"/>
        <v>-999</v>
      </c>
    </row>
    <row r="625" spans="1:40" x14ac:dyDescent="0.25">
      <c r="A625">
        <v>1199</v>
      </c>
      <c r="B625" t="s">
        <v>29</v>
      </c>
      <c r="C625" t="s">
        <v>83</v>
      </c>
      <c r="D625" t="s">
        <v>72</v>
      </c>
      <c r="E625" t="s">
        <v>58</v>
      </c>
      <c r="F625" t="s">
        <v>33</v>
      </c>
      <c r="G625" t="s">
        <v>34</v>
      </c>
      <c r="H625" t="s">
        <v>73</v>
      </c>
      <c r="I625" t="s">
        <v>47</v>
      </c>
      <c r="J625" t="s">
        <v>37</v>
      </c>
      <c r="K625" t="s">
        <v>38</v>
      </c>
      <c r="L625" t="s">
        <v>39</v>
      </c>
      <c r="M625" t="s">
        <v>74</v>
      </c>
      <c r="N625" t="s">
        <v>75</v>
      </c>
      <c r="O625" t="s">
        <v>59</v>
      </c>
      <c r="P625" t="s">
        <v>46</v>
      </c>
      <c r="Q625" t="s">
        <v>44</v>
      </c>
      <c r="R625" t="s">
        <v>45</v>
      </c>
      <c r="T625">
        <v>40</v>
      </c>
      <c r="U625">
        <v>-0.1</v>
      </c>
      <c r="V625">
        <v>-0.1</v>
      </c>
      <c r="W625">
        <v>-9.9999999999999395E-2</v>
      </c>
      <c r="X625">
        <v>-0.1</v>
      </c>
      <c r="Y625">
        <v>-0.1</v>
      </c>
      <c r="Z625">
        <v>-0.1</v>
      </c>
      <c r="AA625">
        <v>-0.1</v>
      </c>
      <c r="AB625">
        <v>-0.1</v>
      </c>
      <c r="AC625">
        <v>-0.1</v>
      </c>
      <c r="AD625">
        <v>-0.1</v>
      </c>
      <c r="AE625">
        <v>-0.1</v>
      </c>
      <c r="AG625">
        <f t="shared" si="72"/>
        <v>38.5</v>
      </c>
      <c r="AH625">
        <f t="shared" si="73"/>
        <v>39.5</v>
      </c>
      <c r="AI625">
        <f t="shared" si="74"/>
        <v>40.5</v>
      </c>
      <c r="AJ625">
        <f t="shared" si="75"/>
        <v>41.5</v>
      </c>
      <c r="AK625">
        <f t="shared" si="76"/>
        <v>-0.1</v>
      </c>
      <c r="AL625">
        <f t="shared" si="77"/>
        <v>-999</v>
      </c>
      <c r="AM625">
        <f t="shared" si="78"/>
        <v>-999</v>
      </c>
      <c r="AN625">
        <f t="shared" si="79"/>
        <v>-999</v>
      </c>
    </row>
    <row r="626" spans="1:40" x14ac:dyDescent="0.25">
      <c r="A626">
        <v>1200</v>
      </c>
      <c r="B626" t="s">
        <v>29</v>
      </c>
      <c r="C626" t="s">
        <v>83</v>
      </c>
      <c r="D626" t="s">
        <v>72</v>
      </c>
      <c r="E626" t="s">
        <v>58</v>
      </c>
      <c r="F626" t="s">
        <v>33</v>
      </c>
      <c r="G626" t="s">
        <v>34</v>
      </c>
      <c r="H626" t="s">
        <v>73</v>
      </c>
      <c r="I626" t="s">
        <v>47</v>
      </c>
      <c r="J626" t="s">
        <v>37</v>
      </c>
      <c r="K626" t="s">
        <v>38</v>
      </c>
      <c r="L626" t="s">
        <v>39</v>
      </c>
      <c r="M626" t="s">
        <v>74</v>
      </c>
      <c r="N626" t="s">
        <v>75</v>
      </c>
      <c r="O626" t="s">
        <v>59</v>
      </c>
      <c r="P626" t="s">
        <v>46</v>
      </c>
      <c r="Q626" t="s">
        <v>71</v>
      </c>
      <c r="R626" t="s">
        <v>45</v>
      </c>
      <c r="T626">
        <v>40</v>
      </c>
      <c r="U626">
        <v>-0.1</v>
      </c>
      <c r="V626">
        <v>-0.1</v>
      </c>
      <c r="W626">
        <v>-9.9999999999999395E-2</v>
      </c>
      <c r="X626">
        <v>-0.1</v>
      </c>
      <c r="Y626">
        <v>-0.1</v>
      </c>
      <c r="Z626">
        <v>-0.1</v>
      </c>
      <c r="AA626">
        <v>-0.1</v>
      </c>
      <c r="AB626">
        <v>-0.1</v>
      </c>
      <c r="AC626">
        <v>-0.1</v>
      </c>
      <c r="AD626">
        <v>-0.1</v>
      </c>
      <c r="AE626">
        <v>-0.1</v>
      </c>
      <c r="AG626">
        <f t="shared" si="72"/>
        <v>38.5</v>
      </c>
      <c r="AH626">
        <f t="shared" si="73"/>
        <v>39.5</v>
      </c>
      <c r="AI626">
        <f t="shared" si="74"/>
        <v>40.5</v>
      </c>
      <c r="AJ626">
        <f t="shared" si="75"/>
        <v>41.5</v>
      </c>
      <c r="AK626">
        <f t="shared" si="76"/>
        <v>-0.1</v>
      </c>
      <c r="AL626">
        <f t="shared" si="77"/>
        <v>-999</v>
      </c>
      <c r="AM626">
        <f t="shared" si="78"/>
        <v>-999</v>
      </c>
      <c r="AN626">
        <f t="shared" si="79"/>
        <v>-999</v>
      </c>
    </row>
    <row r="627" spans="1:40" x14ac:dyDescent="0.25">
      <c r="A627">
        <v>1281</v>
      </c>
      <c r="B627" t="s">
        <v>29</v>
      </c>
      <c r="C627" t="s">
        <v>83</v>
      </c>
      <c r="D627" t="s">
        <v>76</v>
      </c>
      <c r="E627" t="s">
        <v>58</v>
      </c>
      <c r="F627" t="s">
        <v>33</v>
      </c>
      <c r="G627" t="s">
        <v>34</v>
      </c>
      <c r="H627" t="s">
        <v>73</v>
      </c>
      <c r="I627" t="s">
        <v>36</v>
      </c>
      <c r="J627" t="s">
        <v>37</v>
      </c>
      <c r="K627" t="s">
        <v>38</v>
      </c>
      <c r="L627" t="s">
        <v>39</v>
      </c>
      <c r="M627" t="s">
        <v>77</v>
      </c>
      <c r="N627" t="s">
        <v>78</v>
      </c>
      <c r="O627" t="s">
        <v>59</v>
      </c>
      <c r="P627" t="s">
        <v>43</v>
      </c>
      <c r="Q627" t="s">
        <v>44</v>
      </c>
      <c r="R627" t="s">
        <v>45</v>
      </c>
      <c r="T627">
        <v>40</v>
      </c>
      <c r="U627">
        <v>-0.1</v>
      </c>
      <c r="V627">
        <v>-0.1</v>
      </c>
      <c r="W627">
        <v>-9.9999999999999395E-2</v>
      </c>
      <c r="X627">
        <v>-0.1</v>
      </c>
      <c r="Y627">
        <v>-0.1</v>
      </c>
      <c r="Z627">
        <v>-0.1</v>
      </c>
      <c r="AA627">
        <v>-0.1</v>
      </c>
      <c r="AB627">
        <v>-0.1</v>
      </c>
      <c r="AC627">
        <v>-0.1</v>
      </c>
      <c r="AD627">
        <v>-0.1</v>
      </c>
      <c r="AE627">
        <v>-0.1</v>
      </c>
      <c r="AG627">
        <f t="shared" si="72"/>
        <v>38.5</v>
      </c>
      <c r="AH627">
        <f t="shared" si="73"/>
        <v>39.5</v>
      </c>
      <c r="AI627">
        <f t="shared" si="74"/>
        <v>40.5</v>
      </c>
      <c r="AJ627">
        <f t="shared" si="75"/>
        <v>41.5</v>
      </c>
      <c r="AK627">
        <f t="shared" si="76"/>
        <v>-0.1</v>
      </c>
      <c r="AL627">
        <f t="shared" si="77"/>
        <v>-999</v>
      </c>
      <c r="AM627">
        <f t="shared" si="78"/>
        <v>-999</v>
      </c>
      <c r="AN627">
        <f t="shared" si="79"/>
        <v>-999</v>
      </c>
    </row>
    <row r="628" spans="1:40" x14ac:dyDescent="0.25">
      <c r="A628">
        <v>1282</v>
      </c>
      <c r="B628" t="s">
        <v>29</v>
      </c>
      <c r="C628" t="s">
        <v>83</v>
      </c>
      <c r="D628" t="s">
        <v>76</v>
      </c>
      <c r="E628" t="s">
        <v>58</v>
      </c>
      <c r="F628" t="s">
        <v>33</v>
      </c>
      <c r="G628" t="s">
        <v>34</v>
      </c>
      <c r="H628" t="s">
        <v>73</v>
      </c>
      <c r="I628" t="s">
        <v>36</v>
      </c>
      <c r="J628" t="s">
        <v>37</v>
      </c>
      <c r="K628" t="s">
        <v>38</v>
      </c>
      <c r="L628" t="s">
        <v>39</v>
      </c>
      <c r="M628" t="s">
        <v>77</v>
      </c>
      <c r="N628" t="s">
        <v>78</v>
      </c>
      <c r="O628" t="s">
        <v>59</v>
      </c>
      <c r="P628" t="s">
        <v>43</v>
      </c>
      <c r="Q628" t="s">
        <v>71</v>
      </c>
      <c r="R628" t="s">
        <v>45</v>
      </c>
      <c r="T628">
        <v>40</v>
      </c>
      <c r="U628">
        <v>-0.1</v>
      </c>
      <c r="V628">
        <v>-0.1</v>
      </c>
      <c r="W628">
        <v>-9.9999999999999395E-2</v>
      </c>
      <c r="X628">
        <v>-0.1</v>
      </c>
      <c r="Y628">
        <v>-0.1</v>
      </c>
      <c r="Z628">
        <v>-0.1</v>
      </c>
      <c r="AA628">
        <v>-0.1</v>
      </c>
      <c r="AB628">
        <v>-0.1</v>
      </c>
      <c r="AC628">
        <v>-0.1</v>
      </c>
      <c r="AD628">
        <v>-0.1</v>
      </c>
      <c r="AE628">
        <v>-0.1</v>
      </c>
      <c r="AG628">
        <f t="shared" si="72"/>
        <v>38.5</v>
      </c>
      <c r="AH628">
        <f t="shared" si="73"/>
        <v>39.5</v>
      </c>
      <c r="AI628">
        <f t="shared" si="74"/>
        <v>40.5</v>
      </c>
      <c r="AJ628">
        <f t="shared" si="75"/>
        <v>41.5</v>
      </c>
      <c r="AK628">
        <f t="shared" si="76"/>
        <v>-0.1</v>
      </c>
      <c r="AL628">
        <f t="shared" si="77"/>
        <v>-999</v>
      </c>
      <c r="AM628">
        <f t="shared" si="78"/>
        <v>-999</v>
      </c>
      <c r="AN628">
        <f t="shared" si="79"/>
        <v>-999</v>
      </c>
    </row>
    <row r="629" spans="1:40" x14ac:dyDescent="0.25">
      <c r="A629">
        <v>1283</v>
      </c>
      <c r="B629" t="s">
        <v>29</v>
      </c>
      <c r="C629" t="s">
        <v>83</v>
      </c>
      <c r="D629" t="s">
        <v>76</v>
      </c>
      <c r="E629" t="s">
        <v>58</v>
      </c>
      <c r="F629" t="s">
        <v>33</v>
      </c>
      <c r="G629" t="s">
        <v>34</v>
      </c>
      <c r="H629" t="s">
        <v>73</v>
      </c>
      <c r="I629" t="s">
        <v>36</v>
      </c>
      <c r="J629" t="s">
        <v>37</v>
      </c>
      <c r="K629" t="s">
        <v>38</v>
      </c>
      <c r="L629" t="s">
        <v>39</v>
      </c>
      <c r="M629" t="s">
        <v>77</v>
      </c>
      <c r="N629" t="s">
        <v>78</v>
      </c>
      <c r="O629" t="s">
        <v>59</v>
      </c>
      <c r="P629" t="s">
        <v>46</v>
      </c>
      <c r="Q629" t="s">
        <v>44</v>
      </c>
      <c r="R629" t="s">
        <v>45</v>
      </c>
      <c r="T629">
        <v>40</v>
      </c>
      <c r="U629">
        <v>-0.1</v>
      </c>
      <c r="V629">
        <v>-0.1</v>
      </c>
      <c r="W629">
        <v>-9.9999999999999395E-2</v>
      </c>
      <c r="X629">
        <v>-0.1</v>
      </c>
      <c r="Y629">
        <v>-0.1</v>
      </c>
      <c r="Z629">
        <v>-0.1</v>
      </c>
      <c r="AA629">
        <v>-0.1</v>
      </c>
      <c r="AB629">
        <v>-0.1</v>
      </c>
      <c r="AC629">
        <v>-0.1</v>
      </c>
      <c r="AD629">
        <v>-0.1</v>
      </c>
      <c r="AE629">
        <v>-0.1</v>
      </c>
      <c r="AG629">
        <f t="shared" si="72"/>
        <v>38.5</v>
      </c>
      <c r="AH629">
        <f t="shared" si="73"/>
        <v>39.5</v>
      </c>
      <c r="AI629">
        <f t="shared" si="74"/>
        <v>40.5</v>
      </c>
      <c r="AJ629">
        <f t="shared" si="75"/>
        <v>41.5</v>
      </c>
      <c r="AK629">
        <f t="shared" si="76"/>
        <v>-0.1</v>
      </c>
      <c r="AL629">
        <f t="shared" si="77"/>
        <v>-999</v>
      </c>
      <c r="AM629">
        <f t="shared" si="78"/>
        <v>-999</v>
      </c>
      <c r="AN629">
        <f t="shared" si="79"/>
        <v>-999</v>
      </c>
    </row>
    <row r="630" spans="1:40" x14ac:dyDescent="0.25">
      <c r="A630">
        <v>1284</v>
      </c>
      <c r="B630" t="s">
        <v>29</v>
      </c>
      <c r="C630" t="s">
        <v>83</v>
      </c>
      <c r="D630" t="s">
        <v>76</v>
      </c>
      <c r="E630" t="s">
        <v>58</v>
      </c>
      <c r="F630" t="s">
        <v>33</v>
      </c>
      <c r="G630" t="s">
        <v>34</v>
      </c>
      <c r="H630" t="s">
        <v>73</v>
      </c>
      <c r="I630" t="s">
        <v>36</v>
      </c>
      <c r="J630" t="s">
        <v>37</v>
      </c>
      <c r="K630" t="s">
        <v>38</v>
      </c>
      <c r="L630" t="s">
        <v>39</v>
      </c>
      <c r="M630" t="s">
        <v>77</v>
      </c>
      <c r="N630" t="s">
        <v>78</v>
      </c>
      <c r="O630" t="s">
        <v>59</v>
      </c>
      <c r="P630" t="s">
        <v>46</v>
      </c>
      <c r="Q630" t="s">
        <v>71</v>
      </c>
      <c r="R630" t="s">
        <v>45</v>
      </c>
      <c r="T630">
        <v>40</v>
      </c>
      <c r="U630">
        <v>-0.1</v>
      </c>
      <c r="V630">
        <v>-0.1</v>
      </c>
      <c r="W630">
        <v>-9.9999999999999395E-2</v>
      </c>
      <c r="X630">
        <v>-0.1</v>
      </c>
      <c r="Y630">
        <v>-0.1</v>
      </c>
      <c r="Z630">
        <v>-0.1</v>
      </c>
      <c r="AA630">
        <v>-0.1</v>
      </c>
      <c r="AB630">
        <v>-0.1</v>
      </c>
      <c r="AC630">
        <v>-0.1</v>
      </c>
      <c r="AD630">
        <v>-0.1</v>
      </c>
      <c r="AE630">
        <v>-0.1</v>
      </c>
      <c r="AG630">
        <f t="shared" si="72"/>
        <v>38.5</v>
      </c>
      <c r="AH630">
        <f t="shared" si="73"/>
        <v>39.5</v>
      </c>
      <c r="AI630">
        <f t="shared" si="74"/>
        <v>40.5</v>
      </c>
      <c r="AJ630">
        <f t="shared" si="75"/>
        <v>41.5</v>
      </c>
      <c r="AK630">
        <f t="shared" si="76"/>
        <v>-0.1</v>
      </c>
      <c r="AL630">
        <f t="shared" si="77"/>
        <v>-999</v>
      </c>
      <c r="AM630">
        <f t="shared" si="78"/>
        <v>-999</v>
      </c>
      <c r="AN630">
        <f t="shared" si="79"/>
        <v>-999</v>
      </c>
    </row>
    <row r="631" spans="1:40" x14ac:dyDescent="0.25">
      <c r="A631">
        <v>1285</v>
      </c>
      <c r="B631" t="s">
        <v>29</v>
      </c>
      <c r="C631" t="s">
        <v>83</v>
      </c>
      <c r="D631" t="s">
        <v>76</v>
      </c>
      <c r="E631" t="s">
        <v>58</v>
      </c>
      <c r="F631" t="s">
        <v>33</v>
      </c>
      <c r="G631" t="s">
        <v>34</v>
      </c>
      <c r="H631" t="s">
        <v>73</v>
      </c>
      <c r="I631" t="s">
        <v>47</v>
      </c>
      <c r="J631" t="s">
        <v>37</v>
      </c>
      <c r="K631" t="s">
        <v>38</v>
      </c>
      <c r="L631" t="s">
        <v>39</v>
      </c>
      <c r="M631" t="s">
        <v>77</v>
      </c>
      <c r="N631" t="s">
        <v>78</v>
      </c>
      <c r="O631" t="s">
        <v>59</v>
      </c>
      <c r="P631" t="s">
        <v>43</v>
      </c>
      <c r="Q631" t="s">
        <v>44</v>
      </c>
      <c r="R631" t="s">
        <v>45</v>
      </c>
      <c r="T631">
        <v>40</v>
      </c>
      <c r="U631">
        <v>-0.1</v>
      </c>
      <c r="V631">
        <v>-0.1</v>
      </c>
      <c r="W631">
        <v>-9.9999999999999395E-2</v>
      </c>
      <c r="X631">
        <v>-0.1</v>
      </c>
      <c r="Y631">
        <v>-0.1</v>
      </c>
      <c r="Z631">
        <v>-0.1</v>
      </c>
      <c r="AA631">
        <v>-0.1</v>
      </c>
      <c r="AB631">
        <v>-0.1</v>
      </c>
      <c r="AC631">
        <v>-0.1</v>
      </c>
      <c r="AD631">
        <v>-0.1</v>
      </c>
      <c r="AE631">
        <v>-0.1</v>
      </c>
      <c r="AG631">
        <f t="shared" si="72"/>
        <v>38.5</v>
      </c>
      <c r="AH631">
        <f t="shared" si="73"/>
        <v>39.5</v>
      </c>
      <c r="AI631">
        <f t="shared" si="74"/>
        <v>40.5</v>
      </c>
      <c r="AJ631">
        <f t="shared" si="75"/>
        <v>41.5</v>
      </c>
      <c r="AK631">
        <f t="shared" si="76"/>
        <v>-0.1</v>
      </c>
      <c r="AL631">
        <f t="shared" si="77"/>
        <v>-999</v>
      </c>
      <c r="AM631">
        <f t="shared" si="78"/>
        <v>-999</v>
      </c>
      <c r="AN631">
        <f t="shared" si="79"/>
        <v>-999</v>
      </c>
    </row>
    <row r="632" spans="1:40" x14ac:dyDescent="0.25">
      <c r="A632">
        <v>1286</v>
      </c>
      <c r="B632" t="s">
        <v>29</v>
      </c>
      <c r="C632" t="s">
        <v>83</v>
      </c>
      <c r="D632" t="s">
        <v>76</v>
      </c>
      <c r="E632" t="s">
        <v>58</v>
      </c>
      <c r="F632" t="s">
        <v>33</v>
      </c>
      <c r="G632" t="s">
        <v>34</v>
      </c>
      <c r="H632" t="s">
        <v>73</v>
      </c>
      <c r="I632" t="s">
        <v>47</v>
      </c>
      <c r="J632" t="s">
        <v>37</v>
      </c>
      <c r="K632" t="s">
        <v>38</v>
      </c>
      <c r="L632" t="s">
        <v>39</v>
      </c>
      <c r="M632" t="s">
        <v>77</v>
      </c>
      <c r="N632" t="s">
        <v>78</v>
      </c>
      <c r="O632" t="s">
        <v>59</v>
      </c>
      <c r="P632" t="s">
        <v>43</v>
      </c>
      <c r="Q632" t="s">
        <v>71</v>
      </c>
      <c r="R632" t="s">
        <v>45</v>
      </c>
      <c r="T632">
        <v>40</v>
      </c>
      <c r="U632">
        <v>-0.1</v>
      </c>
      <c r="V632">
        <v>-0.1</v>
      </c>
      <c r="W632">
        <v>-9.9999999999999395E-2</v>
      </c>
      <c r="X632">
        <v>-0.1</v>
      </c>
      <c r="Y632">
        <v>-0.1</v>
      </c>
      <c r="Z632">
        <v>-0.1</v>
      </c>
      <c r="AA632">
        <v>-0.1</v>
      </c>
      <c r="AB632">
        <v>-0.1</v>
      </c>
      <c r="AC632">
        <v>-0.1</v>
      </c>
      <c r="AD632">
        <v>-0.1</v>
      </c>
      <c r="AE632">
        <v>-0.1</v>
      </c>
      <c r="AG632">
        <f t="shared" si="72"/>
        <v>38.5</v>
      </c>
      <c r="AH632">
        <f t="shared" si="73"/>
        <v>39.5</v>
      </c>
      <c r="AI632">
        <f t="shared" si="74"/>
        <v>40.5</v>
      </c>
      <c r="AJ632">
        <f t="shared" si="75"/>
        <v>41.5</v>
      </c>
      <c r="AK632">
        <f t="shared" si="76"/>
        <v>-0.1</v>
      </c>
      <c r="AL632">
        <f t="shared" si="77"/>
        <v>-999</v>
      </c>
      <c r="AM632">
        <f t="shared" si="78"/>
        <v>-999</v>
      </c>
      <c r="AN632">
        <f t="shared" si="79"/>
        <v>-999</v>
      </c>
    </row>
    <row r="633" spans="1:40" x14ac:dyDescent="0.25">
      <c r="A633">
        <v>1287</v>
      </c>
      <c r="B633" t="s">
        <v>29</v>
      </c>
      <c r="C633" t="s">
        <v>83</v>
      </c>
      <c r="D633" t="s">
        <v>76</v>
      </c>
      <c r="E633" t="s">
        <v>58</v>
      </c>
      <c r="F633" t="s">
        <v>33</v>
      </c>
      <c r="G633" t="s">
        <v>34</v>
      </c>
      <c r="H633" t="s">
        <v>73</v>
      </c>
      <c r="I633" t="s">
        <v>47</v>
      </c>
      <c r="J633" t="s">
        <v>37</v>
      </c>
      <c r="K633" t="s">
        <v>38</v>
      </c>
      <c r="L633" t="s">
        <v>39</v>
      </c>
      <c r="M633" t="s">
        <v>77</v>
      </c>
      <c r="N633" t="s">
        <v>78</v>
      </c>
      <c r="O633" t="s">
        <v>59</v>
      </c>
      <c r="P633" t="s">
        <v>46</v>
      </c>
      <c r="Q633" t="s">
        <v>44</v>
      </c>
      <c r="R633" t="s">
        <v>45</v>
      </c>
      <c r="T633">
        <v>40</v>
      </c>
      <c r="U633">
        <v>-0.1</v>
      </c>
      <c r="V633">
        <v>-0.1</v>
      </c>
      <c r="W633">
        <v>-9.9999999999999395E-2</v>
      </c>
      <c r="X633">
        <v>-0.1</v>
      </c>
      <c r="Y633">
        <v>-0.1</v>
      </c>
      <c r="Z633">
        <v>-0.1</v>
      </c>
      <c r="AA633">
        <v>-0.1</v>
      </c>
      <c r="AB633">
        <v>-0.1</v>
      </c>
      <c r="AC633">
        <v>-0.1</v>
      </c>
      <c r="AD633">
        <v>-0.1</v>
      </c>
      <c r="AE633">
        <v>-0.1</v>
      </c>
      <c r="AG633">
        <f t="shared" si="72"/>
        <v>38.5</v>
      </c>
      <c r="AH633">
        <f t="shared" si="73"/>
        <v>39.5</v>
      </c>
      <c r="AI633">
        <f t="shared" si="74"/>
        <v>40.5</v>
      </c>
      <c r="AJ633">
        <f t="shared" si="75"/>
        <v>41.5</v>
      </c>
      <c r="AK633">
        <f t="shared" si="76"/>
        <v>-0.1</v>
      </c>
      <c r="AL633">
        <f t="shared" si="77"/>
        <v>-999</v>
      </c>
      <c r="AM633">
        <f t="shared" si="78"/>
        <v>-999</v>
      </c>
      <c r="AN633">
        <f t="shared" si="79"/>
        <v>-999</v>
      </c>
    </row>
    <row r="634" spans="1:40" x14ac:dyDescent="0.25">
      <c r="A634">
        <v>1288</v>
      </c>
      <c r="B634" t="s">
        <v>29</v>
      </c>
      <c r="C634" t="s">
        <v>83</v>
      </c>
      <c r="D634" t="s">
        <v>76</v>
      </c>
      <c r="E634" t="s">
        <v>58</v>
      </c>
      <c r="F634" t="s">
        <v>33</v>
      </c>
      <c r="G634" t="s">
        <v>34</v>
      </c>
      <c r="H634" t="s">
        <v>73</v>
      </c>
      <c r="I634" t="s">
        <v>47</v>
      </c>
      <c r="J634" t="s">
        <v>37</v>
      </c>
      <c r="K634" t="s">
        <v>38</v>
      </c>
      <c r="L634" t="s">
        <v>39</v>
      </c>
      <c r="M634" t="s">
        <v>77</v>
      </c>
      <c r="N634" t="s">
        <v>78</v>
      </c>
      <c r="O634" t="s">
        <v>59</v>
      </c>
      <c r="P634" t="s">
        <v>46</v>
      </c>
      <c r="Q634" t="s">
        <v>71</v>
      </c>
      <c r="R634" t="s">
        <v>45</v>
      </c>
      <c r="T634">
        <v>40</v>
      </c>
      <c r="U634">
        <v>-0.1</v>
      </c>
      <c r="V634">
        <v>-0.1</v>
      </c>
      <c r="W634">
        <v>-9.9999999999999395E-2</v>
      </c>
      <c r="X634">
        <v>-0.1</v>
      </c>
      <c r="Y634">
        <v>-0.1</v>
      </c>
      <c r="Z634">
        <v>-0.1</v>
      </c>
      <c r="AA634">
        <v>-0.1</v>
      </c>
      <c r="AB634">
        <v>-0.1</v>
      </c>
      <c r="AC634">
        <v>-0.1</v>
      </c>
      <c r="AD634">
        <v>-0.1</v>
      </c>
      <c r="AE634">
        <v>-0.1</v>
      </c>
      <c r="AG634">
        <f t="shared" si="72"/>
        <v>38.5</v>
      </c>
      <c r="AH634">
        <f t="shared" si="73"/>
        <v>39.5</v>
      </c>
      <c r="AI634">
        <f t="shared" si="74"/>
        <v>40.5</v>
      </c>
      <c r="AJ634">
        <f t="shared" si="75"/>
        <v>41.5</v>
      </c>
      <c r="AK634">
        <f t="shared" si="76"/>
        <v>-0.1</v>
      </c>
      <c r="AL634">
        <f t="shared" si="77"/>
        <v>-999</v>
      </c>
      <c r="AM634">
        <f t="shared" si="78"/>
        <v>-999</v>
      </c>
      <c r="AN634">
        <f t="shared" si="79"/>
        <v>-999</v>
      </c>
    </row>
    <row r="635" spans="1:40" x14ac:dyDescent="0.25">
      <c r="A635">
        <v>1369</v>
      </c>
      <c r="B635" t="s">
        <v>29</v>
      </c>
      <c r="C635" t="s">
        <v>83</v>
      </c>
      <c r="D635" t="s">
        <v>79</v>
      </c>
      <c r="E635" t="s">
        <v>58</v>
      </c>
      <c r="F635" t="s">
        <v>33</v>
      </c>
      <c r="G635" t="s">
        <v>34</v>
      </c>
      <c r="H635" t="s">
        <v>73</v>
      </c>
      <c r="I635" t="s">
        <v>36</v>
      </c>
      <c r="J635" t="s">
        <v>37</v>
      </c>
      <c r="K635" t="s">
        <v>38</v>
      </c>
      <c r="L635" t="s">
        <v>39</v>
      </c>
      <c r="M635" t="s">
        <v>80</v>
      </c>
      <c r="N635" t="s">
        <v>81</v>
      </c>
      <c r="O635" t="s">
        <v>59</v>
      </c>
      <c r="P635" t="s">
        <v>43</v>
      </c>
      <c r="Q635" t="s">
        <v>44</v>
      </c>
      <c r="R635" t="s">
        <v>45</v>
      </c>
      <c r="T635">
        <v>40</v>
      </c>
      <c r="U635">
        <v>-0.1</v>
      </c>
      <c r="V635">
        <v>-0.1</v>
      </c>
      <c r="W635">
        <v>-9.9999999999999395E-2</v>
      </c>
      <c r="X635">
        <v>-0.1</v>
      </c>
      <c r="Y635">
        <v>-0.1</v>
      </c>
      <c r="Z635">
        <v>-0.1</v>
      </c>
      <c r="AA635">
        <v>-0.1</v>
      </c>
      <c r="AB635">
        <v>-0.1</v>
      </c>
      <c r="AC635">
        <v>-0.1</v>
      </c>
      <c r="AD635">
        <v>-0.1</v>
      </c>
      <c r="AE635">
        <v>-0.1</v>
      </c>
      <c r="AG635">
        <f t="shared" si="72"/>
        <v>38.5</v>
      </c>
      <c r="AH635">
        <f t="shared" si="73"/>
        <v>39.5</v>
      </c>
      <c r="AI635">
        <f t="shared" si="74"/>
        <v>40.5</v>
      </c>
      <c r="AJ635">
        <f t="shared" si="75"/>
        <v>41.5</v>
      </c>
      <c r="AK635">
        <f t="shared" si="76"/>
        <v>-0.1</v>
      </c>
      <c r="AL635">
        <f t="shared" si="77"/>
        <v>-999</v>
      </c>
      <c r="AM635">
        <f t="shared" si="78"/>
        <v>-999</v>
      </c>
      <c r="AN635">
        <f t="shared" si="79"/>
        <v>-999</v>
      </c>
    </row>
    <row r="636" spans="1:40" x14ac:dyDescent="0.25">
      <c r="A636">
        <v>1370</v>
      </c>
      <c r="B636" t="s">
        <v>29</v>
      </c>
      <c r="C636" t="s">
        <v>83</v>
      </c>
      <c r="D636" t="s">
        <v>79</v>
      </c>
      <c r="E636" t="s">
        <v>58</v>
      </c>
      <c r="F636" t="s">
        <v>33</v>
      </c>
      <c r="G636" t="s">
        <v>34</v>
      </c>
      <c r="H636" t="s">
        <v>73</v>
      </c>
      <c r="I636" t="s">
        <v>36</v>
      </c>
      <c r="J636" t="s">
        <v>37</v>
      </c>
      <c r="K636" t="s">
        <v>38</v>
      </c>
      <c r="L636" t="s">
        <v>39</v>
      </c>
      <c r="M636" t="s">
        <v>80</v>
      </c>
      <c r="N636" t="s">
        <v>81</v>
      </c>
      <c r="O636" t="s">
        <v>59</v>
      </c>
      <c r="P636" t="s">
        <v>43</v>
      </c>
      <c r="Q636" t="s">
        <v>71</v>
      </c>
      <c r="R636" t="s">
        <v>45</v>
      </c>
      <c r="T636">
        <v>40</v>
      </c>
      <c r="U636">
        <v>-0.1</v>
      </c>
      <c r="V636">
        <v>-0.1</v>
      </c>
      <c r="W636">
        <v>-9.9999999999999395E-2</v>
      </c>
      <c r="X636">
        <v>-0.1</v>
      </c>
      <c r="Y636">
        <v>-0.1</v>
      </c>
      <c r="Z636">
        <v>-0.1</v>
      </c>
      <c r="AA636">
        <v>-0.1</v>
      </c>
      <c r="AB636">
        <v>-0.1</v>
      </c>
      <c r="AC636">
        <v>-0.1</v>
      </c>
      <c r="AD636">
        <v>-0.1</v>
      </c>
      <c r="AE636">
        <v>-0.1</v>
      </c>
      <c r="AG636">
        <f t="shared" si="72"/>
        <v>38.5</v>
      </c>
      <c r="AH636">
        <f t="shared" si="73"/>
        <v>39.5</v>
      </c>
      <c r="AI636">
        <f t="shared" si="74"/>
        <v>40.5</v>
      </c>
      <c r="AJ636">
        <f t="shared" si="75"/>
        <v>41.5</v>
      </c>
      <c r="AK636">
        <f t="shared" si="76"/>
        <v>-0.1</v>
      </c>
      <c r="AL636">
        <f t="shared" si="77"/>
        <v>-999</v>
      </c>
      <c r="AM636">
        <f t="shared" si="78"/>
        <v>-999</v>
      </c>
      <c r="AN636">
        <f t="shared" si="79"/>
        <v>-999</v>
      </c>
    </row>
    <row r="637" spans="1:40" x14ac:dyDescent="0.25">
      <c r="A637">
        <v>1371</v>
      </c>
      <c r="B637" t="s">
        <v>29</v>
      </c>
      <c r="C637" t="s">
        <v>83</v>
      </c>
      <c r="D637" t="s">
        <v>79</v>
      </c>
      <c r="E637" t="s">
        <v>58</v>
      </c>
      <c r="F637" t="s">
        <v>33</v>
      </c>
      <c r="G637" t="s">
        <v>34</v>
      </c>
      <c r="H637" t="s">
        <v>73</v>
      </c>
      <c r="I637" t="s">
        <v>36</v>
      </c>
      <c r="J637" t="s">
        <v>37</v>
      </c>
      <c r="K637" t="s">
        <v>38</v>
      </c>
      <c r="L637" t="s">
        <v>39</v>
      </c>
      <c r="M637" t="s">
        <v>80</v>
      </c>
      <c r="N637" t="s">
        <v>81</v>
      </c>
      <c r="O637" t="s">
        <v>59</v>
      </c>
      <c r="P637" t="s">
        <v>46</v>
      </c>
      <c r="Q637" t="s">
        <v>44</v>
      </c>
      <c r="R637" t="s">
        <v>45</v>
      </c>
      <c r="T637">
        <v>40</v>
      </c>
      <c r="U637">
        <v>-0.1</v>
      </c>
      <c r="V637">
        <v>-0.1</v>
      </c>
      <c r="W637">
        <v>-9.9999999999999395E-2</v>
      </c>
      <c r="X637">
        <v>-0.1</v>
      </c>
      <c r="Y637">
        <v>-0.1</v>
      </c>
      <c r="Z637">
        <v>-0.1</v>
      </c>
      <c r="AA637">
        <v>-0.1</v>
      </c>
      <c r="AB637">
        <v>-0.1</v>
      </c>
      <c r="AC637">
        <v>-0.1</v>
      </c>
      <c r="AD637">
        <v>-0.1</v>
      </c>
      <c r="AE637">
        <v>-0.1</v>
      </c>
      <c r="AG637">
        <f t="shared" si="72"/>
        <v>38.5</v>
      </c>
      <c r="AH637">
        <f t="shared" si="73"/>
        <v>39.5</v>
      </c>
      <c r="AI637">
        <f t="shared" si="74"/>
        <v>40.5</v>
      </c>
      <c r="AJ637">
        <f t="shared" si="75"/>
        <v>41.5</v>
      </c>
      <c r="AK637">
        <f t="shared" si="76"/>
        <v>-0.1</v>
      </c>
      <c r="AL637">
        <f t="shared" si="77"/>
        <v>-999</v>
      </c>
      <c r="AM637">
        <f t="shared" si="78"/>
        <v>-999</v>
      </c>
      <c r="AN637">
        <f t="shared" si="79"/>
        <v>-999</v>
      </c>
    </row>
    <row r="638" spans="1:40" x14ac:dyDescent="0.25">
      <c r="A638">
        <v>1372</v>
      </c>
      <c r="B638" t="s">
        <v>29</v>
      </c>
      <c r="C638" t="s">
        <v>83</v>
      </c>
      <c r="D638" t="s">
        <v>79</v>
      </c>
      <c r="E638" t="s">
        <v>58</v>
      </c>
      <c r="F638" t="s">
        <v>33</v>
      </c>
      <c r="G638" t="s">
        <v>34</v>
      </c>
      <c r="H638" t="s">
        <v>73</v>
      </c>
      <c r="I638" t="s">
        <v>36</v>
      </c>
      <c r="J638" t="s">
        <v>37</v>
      </c>
      <c r="K638" t="s">
        <v>38</v>
      </c>
      <c r="L638" t="s">
        <v>39</v>
      </c>
      <c r="M638" t="s">
        <v>80</v>
      </c>
      <c r="N638" t="s">
        <v>81</v>
      </c>
      <c r="O638" t="s">
        <v>59</v>
      </c>
      <c r="P638" t="s">
        <v>46</v>
      </c>
      <c r="Q638" t="s">
        <v>71</v>
      </c>
      <c r="R638" t="s">
        <v>45</v>
      </c>
      <c r="T638">
        <v>40</v>
      </c>
      <c r="U638">
        <v>-0.1</v>
      </c>
      <c r="V638">
        <v>-0.1</v>
      </c>
      <c r="W638">
        <v>-9.9999999999999395E-2</v>
      </c>
      <c r="X638">
        <v>-0.1</v>
      </c>
      <c r="Y638">
        <v>-0.1</v>
      </c>
      <c r="Z638">
        <v>-0.1</v>
      </c>
      <c r="AA638">
        <v>-0.1</v>
      </c>
      <c r="AB638">
        <v>-0.1</v>
      </c>
      <c r="AC638">
        <v>-0.1</v>
      </c>
      <c r="AD638">
        <v>-0.1</v>
      </c>
      <c r="AE638">
        <v>-0.1</v>
      </c>
      <c r="AG638">
        <f t="shared" si="72"/>
        <v>38.5</v>
      </c>
      <c r="AH638">
        <f t="shared" si="73"/>
        <v>39.5</v>
      </c>
      <c r="AI638">
        <f t="shared" si="74"/>
        <v>40.5</v>
      </c>
      <c r="AJ638">
        <f t="shared" si="75"/>
        <v>41.5</v>
      </c>
      <c r="AK638">
        <f t="shared" si="76"/>
        <v>-0.1</v>
      </c>
      <c r="AL638">
        <f t="shared" si="77"/>
        <v>-999</v>
      </c>
      <c r="AM638">
        <f t="shared" si="78"/>
        <v>-999</v>
      </c>
      <c r="AN638">
        <f t="shared" si="79"/>
        <v>-999</v>
      </c>
    </row>
    <row r="639" spans="1:40" x14ac:dyDescent="0.25">
      <c r="A639">
        <v>1373</v>
      </c>
      <c r="B639" t="s">
        <v>29</v>
      </c>
      <c r="C639" t="s">
        <v>83</v>
      </c>
      <c r="D639" t="s">
        <v>79</v>
      </c>
      <c r="E639" t="s">
        <v>58</v>
      </c>
      <c r="F639" t="s">
        <v>33</v>
      </c>
      <c r="G639" t="s">
        <v>34</v>
      </c>
      <c r="H639" t="s">
        <v>73</v>
      </c>
      <c r="I639" t="s">
        <v>47</v>
      </c>
      <c r="J639" t="s">
        <v>37</v>
      </c>
      <c r="K639" t="s">
        <v>38</v>
      </c>
      <c r="L639" t="s">
        <v>39</v>
      </c>
      <c r="M639" t="s">
        <v>80</v>
      </c>
      <c r="N639" t="s">
        <v>81</v>
      </c>
      <c r="O639" t="s">
        <v>59</v>
      </c>
      <c r="P639" t="s">
        <v>43</v>
      </c>
      <c r="Q639" t="s">
        <v>44</v>
      </c>
      <c r="R639" t="s">
        <v>45</v>
      </c>
      <c r="T639">
        <v>40</v>
      </c>
      <c r="U639">
        <v>-0.1</v>
      </c>
      <c r="V639">
        <v>-0.1</v>
      </c>
      <c r="W639">
        <v>-9.9999999999999395E-2</v>
      </c>
      <c r="X639">
        <v>-0.1</v>
      </c>
      <c r="Y639">
        <v>-0.1</v>
      </c>
      <c r="Z639">
        <v>-0.1</v>
      </c>
      <c r="AA639">
        <v>-0.1</v>
      </c>
      <c r="AB639">
        <v>-0.1</v>
      </c>
      <c r="AC639">
        <v>-0.1</v>
      </c>
      <c r="AD639">
        <v>-0.1</v>
      </c>
      <c r="AE639">
        <v>-0.1</v>
      </c>
      <c r="AG639">
        <f t="shared" si="72"/>
        <v>38.5</v>
      </c>
      <c r="AH639">
        <f t="shared" si="73"/>
        <v>39.5</v>
      </c>
      <c r="AI639">
        <f t="shared" si="74"/>
        <v>40.5</v>
      </c>
      <c r="AJ639">
        <f t="shared" si="75"/>
        <v>41.5</v>
      </c>
      <c r="AK639">
        <f t="shared" si="76"/>
        <v>-0.1</v>
      </c>
      <c r="AL639">
        <f t="shared" si="77"/>
        <v>-999</v>
      </c>
      <c r="AM639">
        <f t="shared" si="78"/>
        <v>-999</v>
      </c>
      <c r="AN639">
        <f t="shared" si="79"/>
        <v>-999</v>
      </c>
    </row>
    <row r="640" spans="1:40" x14ac:dyDescent="0.25">
      <c r="A640">
        <v>1374</v>
      </c>
      <c r="B640" t="s">
        <v>29</v>
      </c>
      <c r="C640" t="s">
        <v>83</v>
      </c>
      <c r="D640" t="s">
        <v>79</v>
      </c>
      <c r="E640" t="s">
        <v>58</v>
      </c>
      <c r="F640" t="s">
        <v>33</v>
      </c>
      <c r="G640" t="s">
        <v>34</v>
      </c>
      <c r="H640" t="s">
        <v>73</v>
      </c>
      <c r="I640" t="s">
        <v>47</v>
      </c>
      <c r="J640" t="s">
        <v>37</v>
      </c>
      <c r="K640" t="s">
        <v>38</v>
      </c>
      <c r="L640" t="s">
        <v>39</v>
      </c>
      <c r="M640" t="s">
        <v>80</v>
      </c>
      <c r="N640" t="s">
        <v>81</v>
      </c>
      <c r="O640" t="s">
        <v>59</v>
      </c>
      <c r="P640" t="s">
        <v>43</v>
      </c>
      <c r="Q640" t="s">
        <v>71</v>
      </c>
      <c r="R640" t="s">
        <v>45</v>
      </c>
      <c r="T640">
        <v>40</v>
      </c>
      <c r="U640">
        <v>-0.1</v>
      </c>
      <c r="V640">
        <v>-0.1</v>
      </c>
      <c r="W640">
        <v>-9.9999999999999395E-2</v>
      </c>
      <c r="X640">
        <v>-0.1</v>
      </c>
      <c r="Y640">
        <v>-0.1</v>
      </c>
      <c r="Z640">
        <v>-0.1</v>
      </c>
      <c r="AA640">
        <v>-0.1</v>
      </c>
      <c r="AB640">
        <v>-0.1</v>
      </c>
      <c r="AC640">
        <v>-0.1</v>
      </c>
      <c r="AD640">
        <v>-0.1</v>
      </c>
      <c r="AE640">
        <v>-0.1</v>
      </c>
      <c r="AG640">
        <f t="shared" si="72"/>
        <v>38.5</v>
      </c>
      <c r="AH640">
        <f t="shared" si="73"/>
        <v>39.5</v>
      </c>
      <c r="AI640">
        <f t="shared" si="74"/>
        <v>40.5</v>
      </c>
      <c r="AJ640">
        <f t="shared" si="75"/>
        <v>41.5</v>
      </c>
      <c r="AK640">
        <f t="shared" si="76"/>
        <v>-0.1</v>
      </c>
      <c r="AL640">
        <f t="shared" si="77"/>
        <v>-999</v>
      </c>
      <c r="AM640">
        <f t="shared" si="78"/>
        <v>-999</v>
      </c>
      <c r="AN640">
        <f t="shared" si="79"/>
        <v>-999</v>
      </c>
    </row>
    <row r="641" spans="1:40" x14ac:dyDescent="0.25">
      <c r="A641">
        <v>1375</v>
      </c>
      <c r="B641" t="s">
        <v>29</v>
      </c>
      <c r="C641" t="s">
        <v>83</v>
      </c>
      <c r="D641" t="s">
        <v>79</v>
      </c>
      <c r="E641" t="s">
        <v>58</v>
      </c>
      <c r="F641" t="s">
        <v>33</v>
      </c>
      <c r="G641" t="s">
        <v>34</v>
      </c>
      <c r="H641" t="s">
        <v>73</v>
      </c>
      <c r="I641" t="s">
        <v>47</v>
      </c>
      <c r="J641" t="s">
        <v>37</v>
      </c>
      <c r="K641" t="s">
        <v>38</v>
      </c>
      <c r="L641" t="s">
        <v>39</v>
      </c>
      <c r="M641" t="s">
        <v>80</v>
      </c>
      <c r="N641" t="s">
        <v>81</v>
      </c>
      <c r="O641" t="s">
        <v>59</v>
      </c>
      <c r="P641" t="s">
        <v>46</v>
      </c>
      <c r="Q641" t="s">
        <v>44</v>
      </c>
      <c r="R641" t="s">
        <v>45</v>
      </c>
      <c r="T641">
        <v>40</v>
      </c>
      <c r="U641">
        <v>-0.1</v>
      </c>
      <c r="V641">
        <v>-0.1</v>
      </c>
      <c r="W641">
        <v>-9.9999999999999395E-2</v>
      </c>
      <c r="X641">
        <v>-0.1</v>
      </c>
      <c r="Y641">
        <v>-0.1</v>
      </c>
      <c r="Z641">
        <v>-0.1</v>
      </c>
      <c r="AA641">
        <v>-0.1</v>
      </c>
      <c r="AB641">
        <v>-0.1</v>
      </c>
      <c r="AC641">
        <v>-0.1</v>
      </c>
      <c r="AD641">
        <v>-0.1</v>
      </c>
      <c r="AE641">
        <v>-0.1</v>
      </c>
      <c r="AG641">
        <f t="shared" si="72"/>
        <v>38.5</v>
      </c>
      <c r="AH641">
        <f t="shared" si="73"/>
        <v>39.5</v>
      </c>
      <c r="AI641">
        <f t="shared" si="74"/>
        <v>40.5</v>
      </c>
      <c r="AJ641">
        <f t="shared" si="75"/>
        <v>41.5</v>
      </c>
      <c r="AK641">
        <f t="shared" si="76"/>
        <v>-0.1</v>
      </c>
      <c r="AL641">
        <f t="shared" si="77"/>
        <v>-999</v>
      </c>
      <c r="AM641">
        <f t="shared" si="78"/>
        <v>-999</v>
      </c>
      <c r="AN641">
        <f t="shared" si="79"/>
        <v>-999</v>
      </c>
    </row>
    <row r="642" spans="1:40" x14ac:dyDescent="0.25">
      <c r="A642">
        <v>1376</v>
      </c>
      <c r="B642" t="s">
        <v>29</v>
      </c>
      <c r="C642" t="s">
        <v>83</v>
      </c>
      <c r="D642" t="s">
        <v>79</v>
      </c>
      <c r="E642" t="s">
        <v>58</v>
      </c>
      <c r="F642" t="s">
        <v>33</v>
      </c>
      <c r="G642" t="s">
        <v>34</v>
      </c>
      <c r="H642" t="s">
        <v>73</v>
      </c>
      <c r="I642" t="s">
        <v>47</v>
      </c>
      <c r="J642" t="s">
        <v>37</v>
      </c>
      <c r="K642" t="s">
        <v>38</v>
      </c>
      <c r="L642" t="s">
        <v>39</v>
      </c>
      <c r="M642" t="s">
        <v>80</v>
      </c>
      <c r="N642" t="s">
        <v>81</v>
      </c>
      <c r="O642" t="s">
        <v>59</v>
      </c>
      <c r="P642" t="s">
        <v>46</v>
      </c>
      <c r="Q642" t="s">
        <v>71</v>
      </c>
      <c r="R642" t="s">
        <v>45</v>
      </c>
      <c r="T642">
        <v>40</v>
      </c>
      <c r="U642">
        <v>-0.1</v>
      </c>
      <c r="V642">
        <v>-0.1</v>
      </c>
      <c r="W642">
        <v>-9.9999999999999395E-2</v>
      </c>
      <c r="X642">
        <v>-0.1</v>
      </c>
      <c r="Y642">
        <v>-0.1</v>
      </c>
      <c r="Z642">
        <v>-0.1</v>
      </c>
      <c r="AA642">
        <v>-0.1</v>
      </c>
      <c r="AB642">
        <v>-0.1</v>
      </c>
      <c r="AC642">
        <v>-0.1</v>
      </c>
      <c r="AD642">
        <v>-0.1</v>
      </c>
      <c r="AE642">
        <v>-0.1</v>
      </c>
      <c r="AG642">
        <f t="shared" si="72"/>
        <v>38.5</v>
      </c>
      <c r="AH642">
        <f t="shared" si="73"/>
        <v>39.5</v>
      </c>
      <c r="AI642">
        <f t="shared" si="74"/>
        <v>40.5</v>
      </c>
      <c r="AJ642">
        <f t="shared" si="75"/>
        <v>41.5</v>
      </c>
      <c r="AK642">
        <f t="shared" si="76"/>
        <v>-0.1</v>
      </c>
      <c r="AL642">
        <f t="shared" si="77"/>
        <v>-999</v>
      </c>
      <c r="AM642">
        <f t="shared" si="78"/>
        <v>-999</v>
      </c>
      <c r="AN642">
        <f t="shared" si="79"/>
        <v>-999</v>
      </c>
    </row>
    <row r="643" spans="1:40" x14ac:dyDescent="0.25">
      <c r="A643">
        <v>145</v>
      </c>
      <c r="B643" t="s">
        <v>29</v>
      </c>
      <c r="C643" t="s">
        <v>30</v>
      </c>
      <c r="D643" t="s">
        <v>72</v>
      </c>
      <c r="E643" t="s">
        <v>60</v>
      </c>
      <c r="F643" t="s">
        <v>33</v>
      </c>
      <c r="G643" t="s">
        <v>34</v>
      </c>
      <c r="H643" t="s">
        <v>73</v>
      </c>
      <c r="I643" t="s">
        <v>36</v>
      </c>
      <c r="J643" t="s">
        <v>37</v>
      </c>
      <c r="K643" t="s">
        <v>38</v>
      </c>
      <c r="L643" t="s">
        <v>39</v>
      </c>
      <c r="M643" t="s">
        <v>74</v>
      </c>
      <c r="N643" t="s">
        <v>75</v>
      </c>
      <c r="O643" t="s">
        <v>61</v>
      </c>
      <c r="P643" t="s">
        <v>43</v>
      </c>
      <c r="Q643" t="s">
        <v>44</v>
      </c>
      <c r="R643" t="s">
        <v>45</v>
      </c>
      <c r="T643">
        <v>50</v>
      </c>
      <c r="U643">
        <v>-0.191613270205134</v>
      </c>
      <c r="V643">
        <v>-0.191613270205133</v>
      </c>
      <c r="W643">
        <v>-0.191613270205133</v>
      </c>
      <c r="X643">
        <v>-0.191613270205133</v>
      </c>
      <c r="Y643">
        <v>-0.191613270205134</v>
      </c>
      <c r="Z643">
        <v>-0.191613270205134</v>
      </c>
      <c r="AA643">
        <v>-0.191613270205134</v>
      </c>
      <c r="AB643">
        <v>-0.191613270205134</v>
      </c>
      <c r="AC643">
        <v>-0.191613270205133</v>
      </c>
      <c r="AD643">
        <v>-0.1</v>
      </c>
      <c r="AE643">
        <v>-0.191613270205134</v>
      </c>
      <c r="AG643">
        <f t="shared" si="72"/>
        <v>48.5</v>
      </c>
      <c r="AH643">
        <f t="shared" si="73"/>
        <v>49.5</v>
      </c>
      <c r="AI643">
        <f t="shared" si="74"/>
        <v>50.5</v>
      </c>
      <c r="AJ643">
        <f t="shared" si="75"/>
        <v>51.5</v>
      </c>
      <c r="AK643">
        <f t="shared" si="76"/>
        <v>-999</v>
      </c>
      <c r="AL643">
        <f t="shared" si="77"/>
        <v>-999</v>
      </c>
      <c r="AM643">
        <f t="shared" si="78"/>
        <v>-999</v>
      </c>
      <c r="AN643">
        <f t="shared" si="79"/>
        <v>-0.191613270205134</v>
      </c>
    </row>
    <row r="644" spans="1:40" x14ac:dyDescent="0.25">
      <c r="A644">
        <v>147</v>
      </c>
      <c r="B644" t="s">
        <v>29</v>
      </c>
      <c r="C644" t="s">
        <v>30</v>
      </c>
      <c r="D644" t="s">
        <v>72</v>
      </c>
      <c r="E644" t="s">
        <v>60</v>
      </c>
      <c r="F644" t="s">
        <v>33</v>
      </c>
      <c r="G644" t="s">
        <v>34</v>
      </c>
      <c r="H644" t="s">
        <v>73</v>
      </c>
      <c r="I644" t="s">
        <v>36</v>
      </c>
      <c r="J644" t="s">
        <v>37</v>
      </c>
      <c r="K644" t="s">
        <v>38</v>
      </c>
      <c r="L644" t="s">
        <v>39</v>
      </c>
      <c r="M644" t="s">
        <v>74</v>
      </c>
      <c r="N644" t="s">
        <v>75</v>
      </c>
      <c r="O644" t="s">
        <v>61</v>
      </c>
      <c r="P644" t="s">
        <v>46</v>
      </c>
      <c r="Q644" t="s">
        <v>44</v>
      </c>
      <c r="R644" t="s">
        <v>45</v>
      </c>
      <c r="T644">
        <v>50</v>
      </c>
      <c r="U644">
        <v>-0.191613270205134</v>
      </c>
      <c r="V644">
        <v>-0.191613270205133</v>
      </c>
      <c r="W644">
        <v>-0.191613270205133</v>
      </c>
      <c r="X644">
        <v>-0.191613270205133</v>
      </c>
      <c r="Y644">
        <v>-0.191613270205134</v>
      </c>
      <c r="Z644">
        <v>-0.191613270205134</v>
      </c>
      <c r="AA644">
        <v>-0.191613270205134</v>
      </c>
      <c r="AB644">
        <v>-0.191613270205134</v>
      </c>
      <c r="AC644">
        <v>-0.191613270205133</v>
      </c>
      <c r="AD644">
        <v>-0.1</v>
      </c>
      <c r="AE644">
        <v>-0.191613270205134</v>
      </c>
      <c r="AG644">
        <f t="shared" ref="AG644:AG707" si="80">$T644-1.5</f>
        <v>48.5</v>
      </c>
      <c r="AH644">
        <f t="shared" ref="AH644:AH707" si="81">$T644-0.5</f>
        <v>49.5</v>
      </c>
      <c r="AI644">
        <f t="shared" ref="AI644:AI707" si="82">$T644+0.5</f>
        <v>50.5</v>
      </c>
      <c r="AJ644">
        <f t="shared" ref="AJ644:AJ707" si="83">$T644+1.5</f>
        <v>51.5</v>
      </c>
      <c r="AK644">
        <f t="shared" ref="AK644:AK707" si="84">IF($C644="5_continue_40m3s",$AB644,-999)</f>
        <v>-999</v>
      </c>
      <c r="AL644">
        <f t="shared" ref="AL644:AL707" si="85">IF($C644="3_continue_25m3s",$AB644,-999)</f>
        <v>-999</v>
      </c>
      <c r="AM644">
        <f t="shared" ref="AM644:AM707" si="86">IF($C644="4_continue_25m3s_winterdoorspoeling",$AB644,-999)</f>
        <v>-999</v>
      </c>
      <c r="AN644">
        <f t="shared" ref="AN644:AN707" si="87">IF($C644="1_continue_15m3s",$AB644,-999)</f>
        <v>-0.191613270205134</v>
      </c>
    </row>
    <row r="645" spans="1:40" x14ac:dyDescent="0.25">
      <c r="A645">
        <v>149</v>
      </c>
      <c r="B645" t="s">
        <v>29</v>
      </c>
      <c r="C645" t="s">
        <v>30</v>
      </c>
      <c r="D645" t="s">
        <v>72</v>
      </c>
      <c r="E645" t="s">
        <v>60</v>
      </c>
      <c r="F645" t="s">
        <v>33</v>
      </c>
      <c r="G645" t="s">
        <v>34</v>
      </c>
      <c r="H645" t="s">
        <v>73</v>
      </c>
      <c r="I645" t="s">
        <v>47</v>
      </c>
      <c r="J645" t="s">
        <v>37</v>
      </c>
      <c r="K645" t="s">
        <v>38</v>
      </c>
      <c r="L645" t="s">
        <v>39</v>
      </c>
      <c r="M645" t="s">
        <v>74</v>
      </c>
      <c r="N645" t="s">
        <v>75</v>
      </c>
      <c r="O645" t="s">
        <v>61</v>
      </c>
      <c r="P645" t="s">
        <v>43</v>
      </c>
      <c r="Q645" t="s">
        <v>44</v>
      </c>
      <c r="R645" t="s">
        <v>45</v>
      </c>
      <c r="T645">
        <v>50</v>
      </c>
      <c r="U645">
        <v>-0.191613270205134</v>
      </c>
      <c r="V645">
        <v>-0.191613270205133</v>
      </c>
      <c r="W645">
        <v>-0.191613270205133</v>
      </c>
      <c r="X645">
        <v>-0.191613270205133</v>
      </c>
      <c r="Y645">
        <v>-0.191613270205134</v>
      </c>
      <c r="Z645">
        <v>-0.191613270205134</v>
      </c>
      <c r="AA645">
        <v>-0.191613270205134</v>
      </c>
      <c r="AB645">
        <v>-0.191613270205134</v>
      </c>
      <c r="AC645">
        <v>-0.191613270205133</v>
      </c>
      <c r="AD645">
        <v>-0.1</v>
      </c>
      <c r="AE645">
        <v>-0.191613270205134</v>
      </c>
      <c r="AG645">
        <f t="shared" si="80"/>
        <v>48.5</v>
      </c>
      <c r="AH645">
        <f t="shared" si="81"/>
        <v>49.5</v>
      </c>
      <c r="AI645">
        <f t="shared" si="82"/>
        <v>50.5</v>
      </c>
      <c r="AJ645">
        <f t="shared" si="83"/>
        <v>51.5</v>
      </c>
      <c r="AK645">
        <f t="shared" si="84"/>
        <v>-999</v>
      </c>
      <c r="AL645">
        <f t="shared" si="85"/>
        <v>-999</v>
      </c>
      <c r="AM645">
        <f t="shared" si="86"/>
        <v>-999</v>
      </c>
      <c r="AN645">
        <f t="shared" si="87"/>
        <v>-0.191613270205134</v>
      </c>
    </row>
    <row r="646" spans="1:40" x14ac:dyDescent="0.25">
      <c r="A646">
        <v>151</v>
      </c>
      <c r="B646" t="s">
        <v>29</v>
      </c>
      <c r="C646" t="s">
        <v>30</v>
      </c>
      <c r="D646" t="s">
        <v>72</v>
      </c>
      <c r="E646" t="s">
        <v>60</v>
      </c>
      <c r="F646" t="s">
        <v>33</v>
      </c>
      <c r="G646" t="s">
        <v>34</v>
      </c>
      <c r="H646" t="s">
        <v>73</v>
      </c>
      <c r="I646" t="s">
        <v>47</v>
      </c>
      <c r="J646" t="s">
        <v>37</v>
      </c>
      <c r="K646" t="s">
        <v>38</v>
      </c>
      <c r="L646" t="s">
        <v>39</v>
      </c>
      <c r="M646" t="s">
        <v>74</v>
      </c>
      <c r="N646" t="s">
        <v>75</v>
      </c>
      <c r="O646" t="s">
        <v>61</v>
      </c>
      <c r="P646" t="s">
        <v>46</v>
      </c>
      <c r="Q646" t="s">
        <v>44</v>
      </c>
      <c r="R646" t="s">
        <v>45</v>
      </c>
      <c r="T646">
        <v>50</v>
      </c>
      <c r="U646">
        <v>-0.191613270205134</v>
      </c>
      <c r="V646">
        <v>-0.191613270205133</v>
      </c>
      <c r="W646">
        <v>-0.191613270205133</v>
      </c>
      <c r="X646">
        <v>-0.191613270205133</v>
      </c>
      <c r="Y646">
        <v>-0.191613270205134</v>
      </c>
      <c r="Z646">
        <v>-0.191613270205134</v>
      </c>
      <c r="AA646">
        <v>-0.191613270205134</v>
      </c>
      <c r="AB646">
        <v>-0.191613270205134</v>
      </c>
      <c r="AC646">
        <v>-0.191613270205133</v>
      </c>
      <c r="AD646">
        <v>-0.1</v>
      </c>
      <c r="AE646">
        <v>-0.191613270205134</v>
      </c>
      <c r="AG646">
        <f t="shared" si="80"/>
        <v>48.5</v>
      </c>
      <c r="AH646">
        <f t="shared" si="81"/>
        <v>49.5</v>
      </c>
      <c r="AI646">
        <f t="shared" si="82"/>
        <v>50.5</v>
      </c>
      <c r="AJ646">
        <f t="shared" si="83"/>
        <v>51.5</v>
      </c>
      <c r="AK646">
        <f t="shared" si="84"/>
        <v>-999</v>
      </c>
      <c r="AL646">
        <f t="shared" si="85"/>
        <v>-999</v>
      </c>
      <c r="AM646">
        <f t="shared" si="86"/>
        <v>-999</v>
      </c>
      <c r="AN646">
        <f t="shared" si="87"/>
        <v>-0.191613270205134</v>
      </c>
    </row>
    <row r="647" spans="1:40" x14ac:dyDescent="0.25">
      <c r="A647">
        <v>321</v>
      </c>
      <c r="B647" t="s">
        <v>29</v>
      </c>
      <c r="C647" t="s">
        <v>30</v>
      </c>
      <c r="D647" t="s">
        <v>79</v>
      </c>
      <c r="E647" t="s">
        <v>60</v>
      </c>
      <c r="F647" t="s">
        <v>33</v>
      </c>
      <c r="G647" t="s">
        <v>34</v>
      </c>
      <c r="H647" t="s">
        <v>73</v>
      </c>
      <c r="I647" t="s">
        <v>36</v>
      </c>
      <c r="J647" t="s">
        <v>37</v>
      </c>
      <c r="K647" t="s">
        <v>38</v>
      </c>
      <c r="L647" t="s">
        <v>39</v>
      </c>
      <c r="M647" t="s">
        <v>80</v>
      </c>
      <c r="N647" t="s">
        <v>81</v>
      </c>
      <c r="O647" t="s">
        <v>61</v>
      </c>
      <c r="P647" t="s">
        <v>43</v>
      </c>
      <c r="Q647" t="s">
        <v>44</v>
      </c>
      <c r="R647" t="s">
        <v>45</v>
      </c>
      <c r="T647">
        <v>50</v>
      </c>
      <c r="U647">
        <v>-0.154303689254011</v>
      </c>
      <c r="V647">
        <v>-0.154303689254011</v>
      </c>
      <c r="W647">
        <v>-0.154303689254011</v>
      </c>
      <c r="X647">
        <v>-0.154303689254011</v>
      </c>
      <c r="Y647">
        <v>-0.154303689254011</v>
      </c>
      <c r="Z647">
        <v>-0.154303689254011</v>
      </c>
      <c r="AA647">
        <v>-0.15430368925401</v>
      </c>
      <c r="AB647">
        <v>-0.154303689254011</v>
      </c>
      <c r="AC647">
        <v>-0.154303689254011</v>
      </c>
      <c r="AD647">
        <v>-0.1</v>
      </c>
      <c r="AE647">
        <v>-0.154303689254011</v>
      </c>
      <c r="AG647">
        <f t="shared" si="80"/>
        <v>48.5</v>
      </c>
      <c r="AH647">
        <f t="shared" si="81"/>
        <v>49.5</v>
      </c>
      <c r="AI647">
        <f t="shared" si="82"/>
        <v>50.5</v>
      </c>
      <c r="AJ647">
        <f t="shared" si="83"/>
        <v>51.5</v>
      </c>
      <c r="AK647">
        <f t="shared" si="84"/>
        <v>-999</v>
      </c>
      <c r="AL647">
        <f t="shared" si="85"/>
        <v>-999</v>
      </c>
      <c r="AM647">
        <f t="shared" si="86"/>
        <v>-999</v>
      </c>
      <c r="AN647">
        <f t="shared" si="87"/>
        <v>-0.154303689254011</v>
      </c>
    </row>
    <row r="648" spans="1:40" x14ac:dyDescent="0.25">
      <c r="A648">
        <v>323</v>
      </c>
      <c r="B648" t="s">
        <v>29</v>
      </c>
      <c r="C648" t="s">
        <v>30</v>
      </c>
      <c r="D648" t="s">
        <v>79</v>
      </c>
      <c r="E648" t="s">
        <v>60</v>
      </c>
      <c r="F648" t="s">
        <v>33</v>
      </c>
      <c r="G648" t="s">
        <v>34</v>
      </c>
      <c r="H648" t="s">
        <v>73</v>
      </c>
      <c r="I648" t="s">
        <v>36</v>
      </c>
      <c r="J648" t="s">
        <v>37</v>
      </c>
      <c r="K648" t="s">
        <v>38</v>
      </c>
      <c r="L648" t="s">
        <v>39</v>
      </c>
      <c r="M648" t="s">
        <v>80</v>
      </c>
      <c r="N648" t="s">
        <v>81</v>
      </c>
      <c r="O648" t="s">
        <v>61</v>
      </c>
      <c r="P648" t="s">
        <v>46</v>
      </c>
      <c r="Q648" t="s">
        <v>44</v>
      </c>
      <c r="R648" t="s">
        <v>45</v>
      </c>
      <c r="T648">
        <v>50</v>
      </c>
      <c r="U648">
        <v>-0.154303689254011</v>
      </c>
      <c r="V648">
        <v>-0.154303689254011</v>
      </c>
      <c r="W648">
        <v>-0.154303689254011</v>
      </c>
      <c r="X648">
        <v>-0.154303689254011</v>
      </c>
      <c r="Y648">
        <v>-0.154303689254011</v>
      </c>
      <c r="Z648">
        <v>-0.154303689254011</v>
      </c>
      <c r="AA648">
        <v>-0.15430368925401</v>
      </c>
      <c r="AB648">
        <v>-0.154303689254011</v>
      </c>
      <c r="AC648">
        <v>-0.154303689254011</v>
      </c>
      <c r="AD648">
        <v>-0.1</v>
      </c>
      <c r="AE648">
        <v>-0.154303689254011</v>
      </c>
      <c r="AG648">
        <f t="shared" si="80"/>
        <v>48.5</v>
      </c>
      <c r="AH648">
        <f t="shared" si="81"/>
        <v>49.5</v>
      </c>
      <c r="AI648">
        <f t="shared" si="82"/>
        <v>50.5</v>
      </c>
      <c r="AJ648">
        <f t="shared" si="83"/>
        <v>51.5</v>
      </c>
      <c r="AK648">
        <f t="shared" si="84"/>
        <v>-999</v>
      </c>
      <c r="AL648">
        <f t="shared" si="85"/>
        <v>-999</v>
      </c>
      <c r="AM648">
        <f t="shared" si="86"/>
        <v>-999</v>
      </c>
      <c r="AN648">
        <f t="shared" si="87"/>
        <v>-0.154303689254011</v>
      </c>
    </row>
    <row r="649" spans="1:40" x14ac:dyDescent="0.25">
      <c r="A649">
        <v>325</v>
      </c>
      <c r="B649" t="s">
        <v>29</v>
      </c>
      <c r="C649" t="s">
        <v>30</v>
      </c>
      <c r="D649" t="s">
        <v>79</v>
      </c>
      <c r="E649" t="s">
        <v>60</v>
      </c>
      <c r="F649" t="s">
        <v>33</v>
      </c>
      <c r="G649" t="s">
        <v>34</v>
      </c>
      <c r="H649" t="s">
        <v>73</v>
      </c>
      <c r="I649" t="s">
        <v>47</v>
      </c>
      <c r="J649" t="s">
        <v>37</v>
      </c>
      <c r="K649" t="s">
        <v>38</v>
      </c>
      <c r="L649" t="s">
        <v>39</v>
      </c>
      <c r="M649" t="s">
        <v>80</v>
      </c>
      <c r="N649" t="s">
        <v>81</v>
      </c>
      <c r="O649" t="s">
        <v>61</v>
      </c>
      <c r="P649" t="s">
        <v>43</v>
      </c>
      <c r="Q649" t="s">
        <v>44</v>
      </c>
      <c r="R649" t="s">
        <v>45</v>
      </c>
      <c r="T649">
        <v>50</v>
      </c>
      <c r="U649">
        <v>-0.154303689254011</v>
      </c>
      <c r="V649">
        <v>-0.154303689254011</v>
      </c>
      <c r="W649">
        <v>-0.154303689254011</v>
      </c>
      <c r="X649">
        <v>-0.154303689254011</v>
      </c>
      <c r="Y649">
        <v>-0.154303689254011</v>
      </c>
      <c r="Z649">
        <v>-0.154303689254011</v>
      </c>
      <c r="AA649">
        <v>-0.15430368925401</v>
      </c>
      <c r="AB649">
        <v>-0.154303689254011</v>
      </c>
      <c r="AC649">
        <v>-0.154303689254011</v>
      </c>
      <c r="AD649">
        <v>-0.1</v>
      </c>
      <c r="AE649">
        <v>-0.154303689254011</v>
      </c>
      <c r="AG649">
        <f t="shared" si="80"/>
        <v>48.5</v>
      </c>
      <c r="AH649">
        <f t="shared" si="81"/>
        <v>49.5</v>
      </c>
      <c r="AI649">
        <f t="shared" si="82"/>
        <v>50.5</v>
      </c>
      <c r="AJ649">
        <f t="shared" si="83"/>
        <v>51.5</v>
      </c>
      <c r="AK649">
        <f t="shared" si="84"/>
        <v>-999</v>
      </c>
      <c r="AL649">
        <f t="shared" si="85"/>
        <v>-999</v>
      </c>
      <c r="AM649">
        <f t="shared" si="86"/>
        <v>-999</v>
      </c>
      <c r="AN649">
        <f t="shared" si="87"/>
        <v>-0.154303689254011</v>
      </c>
    </row>
    <row r="650" spans="1:40" x14ac:dyDescent="0.25">
      <c r="A650">
        <v>327</v>
      </c>
      <c r="B650" t="s">
        <v>29</v>
      </c>
      <c r="C650" t="s">
        <v>30</v>
      </c>
      <c r="D650" t="s">
        <v>79</v>
      </c>
      <c r="E650" t="s">
        <v>60</v>
      </c>
      <c r="F650" t="s">
        <v>33</v>
      </c>
      <c r="G650" t="s">
        <v>34</v>
      </c>
      <c r="H650" t="s">
        <v>73</v>
      </c>
      <c r="I650" t="s">
        <v>47</v>
      </c>
      <c r="J650" t="s">
        <v>37</v>
      </c>
      <c r="K650" t="s">
        <v>38</v>
      </c>
      <c r="L650" t="s">
        <v>39</v>
      </c>
      <c r="M650" t="s">
        <v>80</v>
      </c>
      <c r="N650" t="s">
        <v>81</v>
      </c>
      <c r="O650" t="s">
        <v>61</v>
      </c>
      <c r="P650" t="s">
        <v>46</v>
      </c>
      <c r="Q650" t="s">
        <v>44</v>
      </c>
      <c r="R650" t="s">
        <v>45</v>
      </c>
      <c r="T650">
        <v>50</v>
      </c>
      <c r="U650">
        <v>-0.154303689254011</v>
      </c>
      <c r="V650">
        <v>-0.154303689254011</v>
      </c>
      <c r="W650">
        <v>-0.154303689254011</v>
      </c>
      <c r="X650">
        <v>-0.154303689254011</v>
      </c>
      <c r="Y650">
        <v>-0.154303689254011</v>
      </c>
      <c r="Z650">
        <v>-0.154303689254011</v>
      </c>
      <c r="AA650">
        <v>-0.15430368925401</v>
      </c>
      <c r="AB650">
        <v>-0.154303689254011</v>
      </c>
      <c r="AC650">
        <v>-0.154303689254011</v>
      </c>
      <c r="AD650">
        <v>-0.1</v>
      </c>
      <c r="AE650">
        <v>-0.154303689254011</v>
      </c>
      <c r="AG650">
        <f t="shared" si="80"/>
        <v>48.5</v>
      </c>
      <c r="AH650">
        <f t="shared" si="81"/>
        <v>49.5</v>
      </c>
      <c r="AI650">
        <f t="shared" si="82"/>
        <v>50.5</v>
      </c>
      <c r="AJ650">
        <f t="shared" si="83"/>
        <v>51.5</v>
      </c>
      <c r="AK650">
        <f t="shared" si="84"/>
        <v>-999</v>
      </c>
      <c r="AL650">
        <f t="shared" si="85"/>
        <v>-999</v>
      </c>
      <c r="AM650">
        <f t="shared" si="86"/>
        <v>-999</v>
      </c>
      <c r="AN650">
        <f t="shared" si="87"/>
        <v>-0.154303689254011</v>
      </c>
    </row>
    <row r="651" spans="1:40" x14ac:dyDescent="0.25">
      <c r="A651">
        <v>233</v>
      </c>
      <c r="B651" t="s">
        <v>29</v>
      </c>
      <c r="C651" t="s">
        <v>30</v>
      </c>
      <c r="D651" t="s">
        <v>76</v>
      </c>
      <c r="E651" t="s">
        <v>60</v>
      </c>
      <c r="F651" t="s">
        <v>33</v>
      </c>
      <c r="G651" t="s">
        <v>34</v>
      </c>
      <c r="H651" t="s">
        <v>73</v>
      </c>
      <c r="I651" t="s">
        <v>36</v>
      </c>
      <c r="J651" t="s">
        <v>37</v>
      </c>
      <c r="K651" t="s">
        <v>38</v>
      </c>
      <c r="L651" t="s">
        <v>39</v>
      </c>
      <c r="M651" t="s">
        <v>77</v>
      </c>
      <c r="N651" t="s">
        <v>78</v>
      </c>
      <c r="O651" t="s">
        <v>61</v>
      </c>
      <c r="P651" t="s">
        <v>43</v>
      </c>
      <c r="Q651" t="s">
        <v>44</v>
      </c>
      <c r="R651" t="s">
        <v>45</v>
      </c>
      <c r="T651">
        <v>50</v>
      </c>
      <c r="U651">
        <v>-0.148817617590146</v>
      </c>
      <c r="V651">
        <v>-0.148817617590146</v>
      </c>
      <c r="W651">
        <v>-0.148817617590146</v>
      </c>
      <c r="X651">
        <v>-0.148817617590146</v>
      </c>
      <c r="Y651">
        <v>-0.148817617590145</v>
      </c>
      <c r="Z651">
        <v>-0.148817617590145</v>
      </c>
      <c r="AA651">
        <v>-0.148817617590145</v>
      </c>
      <c r="AB651">
        <v>-0.148817617590145</v>
      </c>
      <c r="AC651">
        <v>-0.148817617590146</v>
      </c>
      <c r="AD651">
        <v>-0.1</v>
      </c>
      <c r="AE651">
        <v>-0.148817617590146</v>
      </c>
      <c r="AG651">
        <f t="shared" si="80"/>
        <v>48.5</v>
      </c>
      <c r="AH651">
        <f t="shared" si="81"/>
        <v>49.5</v>
      </c>
      <c r="AI651">
        <f t="shared" si="82"/>
        <v>50.5</v>
      </c>
      <c r="AJ651">
        <f t="shared" si="83"/>
        <v>51.5</v>
      </c>
      <c r="AK651">
        <f t="shared" si="84"/>
        <v>-999</v>
      </c>
      <c r="AL651">
        <f t="shared" si="85"/>
        <v>-999</v>
      </c>
      <c r="AM651">
        <f t="shared" si="86"/>
        <v>-999</v>
      </c>
      <c r="AN651">
        <f t="shared" si="87"/>
        <v>-0.148817617590145</v>
      </c>
    </row>
    <row r="652" spans="1:40" x14ac:dyDescent="0.25">
      <c r="A652">
        <v>235</v>
      </c>
      <c r="B652" t="s">
        <v>29</v>
      </c>
      <c r="C652" t="s">
        <v>30</v>
      </c>
      <c r="D652" t="s">
        <v>76</v>
      </c>
      <c r="E652" t="s">
        <v>60</v>
      </c>
      <c r="F652" t="s">
        <v>33</v>
      </c>
      <c r="G652" t="s">
        <v>34</v>
      </c>
      <c r="H652" t="s">
        <v>73</v>
      </c>
      <c r="I652" t="s">
        <v>36</v>
      </c>
      <c r="J652" t="s">
        <v>37</v>
      </c>
      <c r="K652" t="s">
        <v>38</v>
      </c>
      <c r="L652" t="s">
        <v>39</v>
      </c>
      <c r="M652" t="s">
        <v>77</v>
      </c>
      <c r="N652" t="s">
        <v>78</v>
      </c>
      <c r="O652" t="s">
        <v>61</v>
      </c>
      <c r="P652" t="s">
        <v>46</v>
      </c>
      <c r="Q652" t="s">
        <v>44</v>
      </c>
      <c r="R652" t="s">
        <v>45</v>
      </c>
      <c r="T652">
        <v>50</v>
      </c>
      <c r="U652">
        <v>-0.148817617590146</v>
      </c>
      <c r="V652">
        <v>-0.148817617590146</v>
      </c>
      <c r="W652">
        <v>-0.148817617590146</v>
      </c>
      <c r="X652">
        <v>-0.148817617590146</v>
      </c>
      <c r="Y652">
        <v>-0.148817617590145</v>
      </c>
      <c r="Z652">
        <v>-0.148817617590145</v>
      </c>
      <c r="AA652">
        <v>-0.148817617590145</v>
      </c>
      <c r="AB652">
        <v>-0.148817617590145</v>
      </c>
      <c r="AC652">
        <v>-0.148817617590146</v>
      </c>
      <c r="AD652">
        <v>-0.1</v>
      </c>
      <c r="AE652">
        <v>-0.148817617590146</v>
      </c>
      <c r="AG652">
        <f t="shared" si="80"/>
        <v>48.5</v>
      </c>
      <c r="AH652">
        <f t="shared" si="81"/>
        <v>49.5</v>
      </c>
      <c r="AI652">
        <f t="shared" si="82"/>
        <v>50.5</v>
      </c>
      <c r="AJ652">
        <f t="shared" si="83"/>
        <v>51.5</v>
      </c>
      <c r="AK652">
        <f t="shared" si="84"/>
        <v>-999</v>
      </c>
      <c r="AL652">
        <f t="shared" si="85"/>
        <v>-999</v>
      </c>
      <c r="AM652">
        <f t="shared" si="86"/>
        <v>-999</v>
      </c>
      <c r="AN652">
        <f t="shared" si="87"/>
        <v>-0.148817617590145</v>
      </c>
    </row>
    <row r="653" spans="1:40" x14ac:dyDescent="0.25">
      <c r="A653">
        <v>237</v>
      </c>
      <c r="B653" t="s">
        <v>29</v>
      </c>
      <c r="C653" t="s">
        <v>30</v>
      </c>
      <c r="D653" t="s">
        <v>76</v>
      </c>
      <c r="E653" t="s">
        <v>60</v>
      </c>
      <c r="F653" t="s">
        <v>33</v>
      </c>
      <c r="G653" t="s">
        <v>34</v>
      </c>
      <c r="H653" t="s">
        <v>73</v>
      </c>
      <c r="I653" t="s">
        <v>47</v>
      </c>
      <c r="J653" t="s">
        <v>37</v>
      </c>
      <c r="K653" t="s">
        <v>38</v>
      </c>
      <c r="L653" t="s">
        <v>39</v>
      </c>
      <c r="M653" t="s">
        <v>77</v>
      </c>
      <c r="N653" t="s">
        <v>78</v>
      </c>
      <c r="O653" t="s">
        <v>61</v>
      </c>
      <c r="P653" t="s">
        <v>43</v>
      </c>
      <c r="Q653" t="s">
        <v>44</v>
      </c>
      <c r="R653" t="s">
        <v>45</v>
      </c>
      <c r="T653">
        <v>50</v>
      </c>
      <c r="U653">
        <v>-0.148817617590146</v>
      </c>
      <c r="V653">
        <v>-0.148817617590146</v>
      </c>
      <c r="W653">
        <v>-0.148817617590146</v>
      </c>
      <c r="X653">
        <v>-0.148817617590146</v>
      </c>
      <c r="Y653">
        <v>-0.148817617590145</v>
      </c>
      <c r="Z653">
        <v>-0.148817617590145</v>
      </c>
      <c r="AA653">
        <v>-0.148817617590145</v>
      </c>
      <c r="AB653">
        <v>-0.148817617590145</v>
      </c>
      <c r="AC653">
        <v>-0.148817617590146</v>
      </c>
      <c r="AD653">
        <v>-0.1</v>
      </c>
      <c r="AE653">
        <v>-0.148817617590146</v>
      </c>
      <c r="AG653">
        <f t="shared" si="80"/>
        <v>48.5</v>
      </c>
      <c r="AH653">
        <f t="shared" si="81"/>
        <v>49.5</v>
      </c>
      <c r="AI653">
        <f t="shared" si="82"/>
        <v>50.5</v>
      </c>
      <c r="AJ653">
        <f t="shared" si="83"/>
        <v>51.5</v>
      </c>
      <c r="AK653">
        <f t="shared" si="84"/>
        <v>-999</v>
      </c>
      <c r="AL653">
        <f t="shared" si="85"/>
        <v>-999</v>
      </c>
      <c r="AM653">
        <f t="shared" si="86"/>
        <v>-999</v>
      </c>
      <c r="AN653">
        <f t="shared" si="87"/>
        <v>-0.148817617590145</v>
      </c>
    </row>
    <row r="654" spans="1:40" x14ac:dyDescent="0.25">
      <c r="A654">
        <v>239</v>
      </c>
      <c r="B654" t="s">
        <v>29</v>
      </c>
      <c r="C654" t="s">
        <v>30</v>
      </c>
      <c r="D654" t="s">
        <v>76</v>
      </c>
      <c r="E654" t="s">
        <v>60</v>
      </c>
      <c r="F654" t="s">
        <v>33</v>
      </c>
      <c r="G654" t="s">
        <v>34</v>
      </c>
      <c r="H654" t="s">
        <v>73</v>
      </c>
      <c r="I654" t="s">
        <v>47</v>
      </c>
      <c r="J654" t="s">
        <v>37</v>
      </c>
      <c r="K654" t="s">
        <v>38</v>
      </c>
      <c r="L654" t="s">
        <v>39</v>
      </c>
      <c r="M654" t="s">
        <v>77</v>
      </c>
      <c r="N654" t="s">
        <v>78</v>
      </c>
      <c r="O654" t="s">
        <v>61</v>
      </c>
      <c r="P654" t="s">
        <v>46</v>
      </c>
      <c r="Q654" t="s">
        <v>44</v>
      </c>
      <c r="R654" t="s">
        <v>45</v>
      </c>
      <c r="T654">
        <v>50</v>
      </c>
      <c r="U654">
        <v>-0.148817617590146</v>
      </c>
      <c r="V654">
        <v>-0.148817617590146</v>
      </c>
      <c r="W654">
        <v>-0.148817617590146</v>
      </c>
      <c r="X654">
        <v>-0.148817617590146</v>
      </c>
      <c r="Y654">
        <v>-0.148817617590145</v>
      </c>
      <c r="Z654">
        <v>-0.148817617590145</v>
      </c>
      <c r="AA654">
        <v>-0.148817617590145</v>
      </c>
      <c r="AB654">
        <v>-0.148817617590145</v>
      </c>
      <c r="AC654">
        <v>-0.148817617590146</v>
      </c>
      <c r="AD654">
        <v>-0.1</v>
      </c>
      <c r="AE654">
        <v>-0.148817617590146</v>
      </c>
      <c r="AG654">
        <f t="shared" si="80"/>
        <v>48.5</v>
      </c>
      <c r="AH654">
        <f t="shared" si="81"/>
        <v>49.5</v>
      </c>
      <c r="AI654">
        <f t="shared" si="82"/>
        <v>50.5</v>
      </c>
      <c r="AJ654">
        <f t="shared" si="83"/>
        <v>51.5</v>
      </c>
      <c r="AK654">
        <f t="shared" si="84"/>
        <v>-999</v>
      </c>
      <c r="AL654">
        <f t="shared" si="85"/>
        <v>-999</v>
      </c>
      <c r="AM654">
        <f t="shared" si="86"/>
        <v>-999</v>
      </c>
      <c r="AN654">
        <f t="shared" si="87"/>
        <v>-0.148817617590145</v>
      </c>
    </row>
    <row r="655" spans="1:40" x14ac:dyDescent="0.25">
      <c r="A655">
        <v>146</v>
      </c>
      <c r="B655" t="s">
        <v>29</v>
      </c>
      <c r="C655" t="s">
        <v>30</v>
      </c>
      <c r="D655" t="s">
        <v>72</v>
      </c>
      <c r="E655" t="s">
        <v>60</v>
      </c>
      <c r="F655" t="s">
        <v>33</v>
      </c>
      <c r="G655" t="s">
        <v>34</v>
      </c>
      <c r="H655" t="s">
        <v>73</v>
      </c>
      <c r="I655" t="s">
        <v>36</v>
      </c>
      <c r="J655" t="s">
        <v>37</v>
      </c>
      <c r="K655" t="s">
        <v>38</v>
      </c>
      <c r="L655" t="s">
        <v>39</v>
      </c>
      <c r="M655" t="s">
        <v>74</v>
      </c>
      <c r="N655" t="s">
        <v>75</v>
      </c>
      <c r="O655" t="s">
        <v>61</v>
      </c>
      <c r="P655" t="s">
        <v>43</v>
      </c>
      <c r="Q655" t="s">
        <v>71</v>
      </c>
      <c r="R655" t="s">
        <v>45</v>
      </c>
      <c r="T655">
        <v>50</v>
      </c>
      <c r="U655">
        <v>-0.14161327020513401</v>
      </c>
      <c r="V655">
        <v>-0.14161327020513301</v>
      </c>
      <c r="W655">
        <v>-0.14161327020513301</v>
      </c>
      <c r="X655">
        <v>-0.14161327020513301</v>
      </c>
      <c r="Y655">
        <v>-0.14161327020513401</v>
      </c>
      <c r="Z655">
        <v>-0.14161327020513401</v>
      </c>
      <c r="AA655">
        <v>-0.14161327020513401</v>
      </c>
      <c r="AB655">
        <v>-0.14161327020513401</v>
      </c>
      <c r="AC655">
        <v>-0.14161327020513501</v>
      </c>
      <c r="AD655">
        <v>-0.1</v>
      </c>
      <c r="AE655">
        <v>-0.14161327020513401</v>
      </c>
      <c r="AG655">
        <f t="shared" si="80"/>
        <v>48.5</v>
      </c>
      <c r="AH655">
        <f t="shared" si="81"/>
        <v>49.5</v>
      </c>
      <c r="AI655">
        <f t="shared" si="82"/>
        <v>50.5</v>
      </c>
      <c r="AJ655">
        <f t="shared" si="83"/>
        <v>51.5</v>
      </c>
      <c r="AK655">
        <f t="shared" si="84"/>
        <v>-999</v>
      </c>
      <c r="AL655">
        <f t="shared" si="85"/>
        <v>-999</v>
      </c>
      <c r="AM655">
        <f t="shared" si="86"/>
        <v>-999</v>
      </c>
      <c r="AN655">
        <f t="shared" si="87"/>
        <v>-0.14161327020513401</v>
      </c>
    </row>
    <row r="656" spans="1:40" x14ac:dyDescent="0.25">
      <c r="A656">
        <v>148</v>
      </c>
      <c r="B656" t="s">
        <v>29</v>
      </c>
      <c r="C656" t="s">
        <v>30</v>
      </c>
      <c r="D656" t="s">
        <v>72</v>
      </c>
      <c r="E656" t="s">
        <v>60</v>
      </c>
      <c r="F656" t="s">
        <v>33</v>
      </c>
      <c r="G656" t="s">
        <v>34</v>
      </c>
      <c r="H656" t="s">
        <v>73</v>
      </c>
      <c r="I656" t="s">
        <v>36</v>
      </c>
      <c r="J656" t="s">
        <v>37</v>
      </c>
      <c r="K656" t="s">
        <v>38</v>
      </c>
      <c r="L656" t="s">
        <v>39</v>
      </c>
      <c r="M656" t="s">
        <v>74</v>
      </c>
      <c r="N656" t="s">
        <v>75</v>
      </c>
      <c r="O656" t="s">
        <v>61</v>
      </c>
      <c r="P656" t="s">
        <v>46</v>
      </c>
      <c r="Q656" t="s">
        <v>71</v>
      </c>
      <c r="R656" t="s">
        <v>45</v>
      </c>
      <c r="T656">
        <v>50</v>
      </c>
      <c r="U656">
        <v>-0.14161327020513401</v>
      </c>
      <c r="V656">
        <v>-0.14161327020513301</v>
      </c>
      <c r="W656">
        <v>-0.14161327020513301</v>
      </c>
      <c r="X656">
        <v>-0.14161327020513301</v>
      </c>
      <c r="Y656">
        <v>-0.14161327020513401</v>
      </c>
      <c r="Z656">
        <v>-0.14161327020513401</v>
      </c>
      <c r="AA656">
        <v>-0.14161327020513401</v>
      </c>
      <c r="AB656">
        <v>-0.14161327020513401</v>
      </c>
      <c r="AC656">
        <v>-0.14161327020513501</v>
      </c>
      <c r="AD656">
        <v>-0.1</v>
      </c>
      <c r="AE656">
        <v>-0.14161327020513401</v>
      </c>
      <c r="AG656">
        <f t="shared" si="80"/>
        <v>48.5</v>
      </c>
      <c r="AH656">
        <f t="shared" si="81"/>
        <v>49.5</v>
      </c>
      <c r="AI656">
        <f t="shared" si="82"/>
        <v>50.5</v>
      </c>
      <c r="AJ656">
        <f t="shared" si="83"/>
        <v>51.5</v>
      </c>
      <c r="AK656">
        <f t="shared" si="84"/>
        <v>-999</v>
      </c>
      <c r="AL656">
        <f t="shared" si="85"/>
        <v>-999</v>
      </c>
      <c r="AM656">
        <f t="shared" si="86"/>
        <v>-999</v>
      </c>
      <c r="AN656">
        <f t="shared" si="87"/>
        <v>-0.14161327020513401</v>
      </c>
    </row>
    <row r="657" spans="1:40" x14ac:dyDescent="0.25">
      <c r="A657">
        <v>150</v>
      </c>
      <c r="B657" t="s">
        <v>29</v>
      </c>
      <c r="C657" t="s">
        <v>30</v>
      </c>
      <c r="D657" t="s">
        <v>72</v>
      </c>
      <c r="E657" t="s">
        <v>60</v>
      </c>
      <c r="F657" t="s">
        <v>33</v>
      </c>
      <c r="G657" t="s">
        <v>34</v>
      </c>
      <c r="H657" t="s">
        <v>73</v>
      </c>
      <c r="I657" t="s">
        <v>47</v>
      </c>
      <c r="J657" t="s">
        <v>37</v>
      </c>
      <c r="K657" t="s">
        <v>38</v>
      </c>
      <c r="L657" t="s">
        <v>39</v>
      </c>
      <c r="M657" t="s">
        <v>74</v>
      </c>
      <c r="N657" t="s">
        <v>75</v>
      </c>
      <c r="O657" t="s">
        <v>61</v>
      </c>
      <c r="P657" t="s">
        <v>43</v>
      </c>
      <c r="Q657" t="s">
        <v>71</v>
      </c>
      <c r="R657" t="s">
        <v>45</v>
      </c>
      <c r="T657">
        <v>50</v>
      </c>
      <c r="U657">
        <v>-0.14161327020513401</v>
      </c>
      <c r="V657">
        <v>-0.14161327020513301</v>
      </c>
      <c r="W657">
        <v>-0.14161327020513301</v>
      </c>
      <c r="X657">
        <v>-0.14161327020513301</v>
      </c>
      <c r="Y657">
        <v>-0.14161327020513401</v>
      </c>
      <c r="Z657">
        <v>-0.14161327020513401</v>
      </c>
      <c r="AA657">
        <v>-0.14161327020513401</v>
      </c>
      <c r="AB657">
        <v>-0.14161327020513401</v>
      </c>
      <c r="AC657">
        <v>-0.14161327020513501</v>
      </c>
      <c r="AD657">
        <v>-0.1</v>
      </c>
      <c r="AE657">
        <v>-0.14161327020513401</v>
      </c>
      <c r="AG657">
        <f t="shared" si="80"/>
        <v>48.5</v>
      </c>
      <c r="AH657">
        <f t="shared" si="81"/>
        <v>49.5</v>
      </c>
      <c r="AI657">
        <f t="shared" si="82"/>
        <v>50.5</v>
      </c>
      <c r="AJ657">
        <f t="shared" si="83"/>
        <v>51.5</v>
      </c>
      <c r="AK657">
        <f t="shared" si="84"/>
        <v>-999</v>
      </c>
      <c r="AL657">
        <f t="shared" si="85"/>
        <v>-999</v>
      </c>
      <c r="AM657">
        <f t="shared" si="86"/>
        <v>-999</v>
      </c>
      <c r="AN657">
        <f t="shared" si="87"/>
        <v>-0.14161327020513401</v>
      </c>
    </row>
    <row r="658" spans="1:40" x14ac:dyDescent="0.25">
      <c r="A658">
        <v>152</v>
      </c>
      <c r="B658" t="s">
        <v>29</v>
      </c>
      <c r="C658" t="s">
        <v>30</v>
      </c>
      <c r="D658" t="s">
        <v>72</v>
      </c>
      <c r="E658" t="s">
        <v>60</v>
      </c>
      <c r="F658" t="s">
        <v>33</v>
      </c>
      <c r="G658" t="s">
        <v>34</v>
      </c>
      <c r="H658" t="s">
        <v>73</v>
      </c>
      <c r="I658" t="s">
        <v>47</v>
      </c>
      <c r="J658" t="s">
        <v>37</v>
      </c>
      <c r="K658" t="s">
        <v>38</v>
      </c>
      <c r="L658" t="s">
        <v>39</v>
      </c>
      <c r="M658" t="s">
        <v>74</v>
      </c>
      <c r="N658" t="s">
        <v>75</v>
      </c>
      <c r="O658" t="s">
        <v>61</v>
      </c>
      <c r="P658" t="s">
        <v>46</v>
      </c>
      <c r="Q658" t="s">
        <v>71</v>
      </c>
      <c r="R658" t="s">
        <v>45</v>
      </c>
      <c r="T658">
        <v>50</v>
      </c>
      <c r="U658">
        <v>-0.14161327020513401</v>
      </c>
      <c r="V658">
        <v>-0.14161327020513301</v>
      </c>
      <c r="W658">
        <v>-0.14161327020513301</v>
      </c>
      <c r="X658">
        <v>-0.14161327020513301</v>
      </c>
      <c r="Y658">
        <v>-0.14161327020513401</v>
      </c>
      <c r="Z658">
        <v>-0.14161327020513401</v>
      </c>
      <c r="AA658">
        <v>-0.14161327020513401</v>
      </c>
      <c r="AB658">
        <v>-0.14161327020513401</v>
      </c>
      <c r="AC658">
        <v>-0.14161327020513501</v>
      </c>
      <c r="AD658">
        <v>-0.1</v>
      </c>
      <c r="AE658">
        <v>-0.14161327020513401</v>
      </c>
      <c r="AG658">
        <f t="shared" si="80"/>
        <v>48.5</v>
      </c>
      <c r="AH658">
        <f t="shared" si="81"/>
        <v>49.5</v>
      </c>
      <c r="AI658">
        <f t="shared" si="82"/>
        <v>50.5</v>
      </c>
      <c r="AJ658">
        <f t="shared" si="83"/>
        <v>51.5</v>
      </c>
      <c r="AK658">
        <f t="shared" si="84"/>
        <v>-999</v>
      </c>
      <c r="AL658">
        <f t="shared" si="85"/>
        <v>-999</v>
      </c>
      <c r="AM658">
        <f t="shared" si="86"/>
        <v>-999</v>
      </c>
      <c r="AN658">
        <f t="shared" si="87"/>
        <v>-0.14161327020513401</v>
      </c>
    </row>
    <row r="659" spans="1:40" x14ac:dyDescent="0.25">
      <c r="A659">
        <v>57</v>
      </c>
      <c r="B659" t="s">
        <v>29</v>
      </c>
      <c r="C659" t="s">
        <v>30</v>
      </c>
      <c r="D659" t="s">
        <v>31</v>
      </c>
      <c r="E659" t="s">
        <v>60</v>
      </c>
      <c r="F659" t="s">
        <v>33</v>
      </c>
      <c r="G659" t="s">
        <v>34</v>
      </c>
      <c r="H659" t="s">
        <v>35</v>
      </c>
      <c r="I659" t="s">
        <v>36</v>
      </c>
      <c r="J659" t="s">
        <v>37</v>
      </c>
      <c r="K659" t="s">
        <v>38</v>
      </c>
      <c r="L659" t="s">
        <v>39</v>
      </c>
      <c r="M659" t="s">
        <v>40</v>
      </c>
      <c r="N659" t="s">
        <v>41</v>
      </c>
      <c r="O659" t="s">
        <v>61</v>
      </c>
      <c r="P659" t="s">
        <v>43</v>
      </c>
      <c r="Q659" t="s">
        <v>44</v>
      </c>
      <c r="R659" t="s">
        <v>45</v>
      </c>
      <c r="T659">
        <v>50</v>
      </c>
      <c r="U659">
        <v>-0.121336629740652</v>
      </c>
      <c r="V659">
        <v>-0.121336629740651</v>
      </c>
      <c r="W659">
        <v>-0.121336629740652</v>
      </c>
      <c r="X659">
        <v>-0.121336629740652</v>
      </c>
      <c r="Y659">
        <v>-0.121336629740651</v>
      </c>
      <c r="Z659">
        <v>-0.121336629740651</v>
      </c>
      <c r="AA659">
        <v>-0.121336629740651</v>
      </c>
      <c r="AB659">
        <v>-0.121336629740651</v>
      </c>
      <c r="AC659">
        <v>-0.121336629740651</v>
      </c>
      <c r="AD659">
        <v>-0.1</v>
      </c>
      <c r="AE659">
        <v>-0.121336629740652</v>
      </c>
      <c r="AG659">
        <f t="shared" si="80"/>
        <v>48.5</v>
      </c>
      <c r="AH659">
        <f t="shared" si="81"/>
        <v>49.5</v>
      </c>
      <c r="AI659">
        <f t="shared" si="82"/>
        <v>50.5</v>
      </c>
      <c r="AJ659">
        <f t="shared" si="83"/>
        <v>51.5</v>
      </c>
      <c r="AK659">
        <f t="shared" si="84"/>
        <v>-999</v>
      </c>
      <c r="AL659">
        <f t="shared" si="85"/>
        <v>-999</v>
      </c>
      <c r="AM659">
        <f t="shared" si="86"/>
        <v>-999</v>
      </c>
      <c r="AN659">
        <f t="shared" si="87"/>
        <v>-0.121336629740651</v>
      </c>
    </row>
    <row r="660" spans="1:40" x14ac:dyDescent="0.25">
      <c r="A660">
        <v>59</v>
      </c>
      <c r="B660" t="s">
        <v>29</v>
      </c>
      <c r="C660" t="s">
        <v>30</v>
      </c>
      <c r="D660" t="s">
        <v>31</v>
      </c>
      <c r="E660" t="s">
        <v>60</v>
      </c>
      <c r="F660" t="s">
        <v>33</v>
      </c>
      <c r="G660" t="s">
        <v>34</v>
      </c>
      <c r="H660" t="s">
        <v>35</v>
      </c>
      <c r="I660" t="s">
        <v>36</v>
      </c>
      <c r="J660" t="s">
        <v>37</v>
      </c>
      <c r="K660" t="s">
        <v>38</v>
      </c>
      <c r="L660" t="s">
        <v>39</v>
      </c>
      <c r="M660" t="s">
        <v>40</v>
      </c>
      <c r="N660" t="s">
        <v>41</v>
      </c>
      <c r="O660" t="s">
        <v>61</v>
      </c>
      <c r="P660" t="s">
        <v>46</v>
      </c>
      <c r="Q660" t="s">
        <v>44</v>
      </c>
      <c r="R660" t="s">
        <v>45</v>
      </c>
      <c r="T660">
        <v>50</v>
      </c>
      <c r="U660">
        <v>-0.121336629740652</v>
      </c>
      <c r="V660">
        <v>-0.121336629740651</v>
      </c>
      <c r="W660">
        <v>-0.121336629740652</v>
      </c>
      <c r="X660">
        <v>-0.121336629740652</v>
      </c>
      <c r="Y660">
        <v>-0.121336629740651</v>
      </c>
      <c r="Z660">
        <v>-0.121336629740651</v>
      </c>
      <c r="AA660">
        <v>-0.121336629740651</v>
      </c>
      <c r="AB660">
        <v>-0.121336629740651</v>
      </c>
      <c r="AC660">
        <v>-0.121336629740651</v>
      </c>
      <c r="AD660">
        <v>-0.1</v>
      </c>
      <c r="AE660">
        <v>-0.121336629740652</v>
      </c>
      <c r="AG660">
        <f t="shared" si="80"/>
        <v>48.5</v>
      </c>
      <c r="AH660">
        <f t="shared" si="81"/>
        <v>49.5</v>
      </c>
      <c r="AI660">
        <f t="shared" si="82"/>
        <v>50.5</v>
      </c>
      <c r="AJ660">
        <f t="shared" si="83"/>
        <v>51.5</v>
      </c>
      <c r="AK660">
        <f t="shared" si="84"/>
        <v>-999</v>
      </c>
      <c r="AL660">
        <f t="shared" si="85"/>
        <v>-999</v>
      </c>
      <c r="AM660">
        <f t="shared" si="86"/>
        <v>-999</v>
      </c>
      <c r="AN660">
        <f t="shared" si="87"/>
        <v>-0.121336629740651</v>
      </c>
    </row>
    <row r="661" spans="1:40" x14ac:dyDescent="0.25">
      <c r="A661">
        <v>61</v>
      </c>
      <c r="B661" t="s">
        <v>29</v>
      </c>
      <c r="C661" t="s">
        <v>30</v>
      </c>
      <c r="D661" t="s">
        <v>31</v>
      </c>
      <c r="E661" t="s">
        <v>60</v>
      </c>
      <c r="F661" t="s">
        <v>33</v>
      </c>
      <c r="G661" t="s">
        <v>34</v>
      </c>
      <c r="H661" t="s">
        <v>35</v>
      </c>
      <c r="I661" t="s">
        <v>47</v>
      </c>
      <c r="J661" t="s">
        <v>37</v>
      </c>
      <c r="K661" t="s">
        <v>38</v>
      </c>
      <c r="L661" t="s">
        <v>39</v>
      </c>
      <c r="M661" t="s">
        <v>40</v>
      </c>
      <c r="N661" t="s">
        <v>41</v>
      </c>
      <c r="O661" t="s">
        <v>61</v>
      </c>
      <c r="P661" t="s">
        <v>43</v>
      </c>
      <c r="Q661" t="s">
        <v>44</v>
      </c>
      <c r="R661" t="s">
        <v>45</v>
      </c>
      <c r="T661">
        <v>50</v>
      </c>
      <c r="U661">
        <v>-0.121336629740652</v>
      </c>
      <c r="V661">
        <v>-0.121336629740651</v>
      </c>
      <c r="W661">
        <v>-0.121336629740652</v>
      </c>
      <c r="X661">
        <v>-0.121336629740652</v>
      </c>
      <c r="Y661">
        <v>-0.121336629740651</v>
      </c>
      <c r="Z661">
        <v>-0.121336629740651</v>
      </c>
      <c r="AA661">
        <v>-0.121336629740651</v>
      </c>
      <c r="AB661">
        <v>-0.121336629740651</v>
      </c>
      <c r="AC661">
        <v>-0.121336629740651</v>
      </c>
      <c r="AD661">
        <v>-0.1</v>
      </c>
      <c r="AE661">
        <v>-0.121336629740652</v>
      </c>
      <c r="AG661">
        <f t="shared" si="80"/>
        <v>48.5</v>
      </c>
      <c r="AH661">
        <f t="shared" si="81"/>
        <v>49.5</v>
      </c>
      <c r="AI661">
        <f t="shared" si="82"/>
        <v>50.5</v>
      </c>
      <c r="AJ661">
        <f t="shared" si="83"/>
        <v>51.5</v>
      </c>
      <c r="AK661">
        <f t="shared" si="84"/>
        <v>-999</v>
      </c>
      <c r="AL661">
        <f t="shared" si="85"/>
        <v>-999</v>
      </c>
      <c r="AM661">
        <f t="shared" si="86"/>
        <v>-999</v>
      </c>
      <c r="AN661">
        <f t="shared" si="87"/>
        <v>-0.121336629740651</v>
      </c>
    </row>
    <row r="662" spans="1:40" x14ac:dyDescent="0.25">
      <c r="A662">
        <v>63</v>
      </c>
      <c r="B662" t="s">
        <v>29</v>
      </c>
      <c r="C662" t="s">
        <v>30</v>
      </c>
      <c r="D662" t="s">
        <v>31</v>
      </c>
      <c r="E662" t="s">
        <v>60</v>
      </c>
      <c r="F662" t="s">
        <v>33</v>
      </c>
      <c r="G662" t="s">
        <v>34</v>
      </c>
      <c r="H662" t="s">
        <v>35</v>
      </c>
      <c r="I662" t="s">
        <v>47</v>
      </c>
      <c r="J662" t="s">
        <v>37</v>
      </c>
      <c r="K662" t="s">
        <v>38</v>
      </c>
      <c r="L662" t="s">
        <v>39</v>
      </c>
      <c r="M662" t="s">
        <v>40</v>
      </c>
      <c r="N662" t="s">
        <v>41</v>
      </c>
      <c r="O662" t="s">
        <v>61</v>
      </c>
      <c r="P662" t="s">
        <v>46</v>
      </c>
      <c r="Q662" t="s">
        <v>44</v>
      </c>
      <c r="R662" t="s">
        <v>45</v>
      </c>
      <c r="T662">
        <v>50</v>
      </c>
      <c r="U662">
        <v>-0.121336629740652</v>
      </c>
      <c r="V662">
        <v>-0.121336629740651</v>
      </c>
      <c r="W662">
        <v>-0.121336629740652</v>
      </c>
      <c r="X662">
        <v>-0.121336629740652</v>
      </c>
      <c r="Y662">
        <v>-0.121336629740651</v>
      </c>
      <c r="Z662">
        <v>-0.121336629740651</v>
      </c>
      <c r="AA662">
        <v>-0.121336629740651</v>
      </c>
      <c r="AB662">
        <v>-0.121336629740651</v>
      </c>
      <c r="AC662">
        <v>-0.121336629740651</v>
      </c>
      <c r="AD662">
        <v>-0.1</v>
      </c>
      <c r="AE662">
        <v>-0.121336629740652</v>
      </c>
      <c r="AG662">
        <f t="shared" si="80"/>
        <v>48.5</v>
      </c>
      <c r="AH662">
        <f t="shared" si="81"/>
        <v>49.5</v>
      </c>
      <c r="AI662">
        <f t="shared" si="82"/>
        <v>50.5</v>
      </c>
      <c r="AJ662">
        <f t="shared" si="83"/>
        <v>51.5</v>
      </c>
      <c r="AK662">
        <f t="shared" si="84"/>
        <v>-999</v>
      </c>
      <c r="AL662">
        <f t="shared" si="85"/>
        <v>-999</v>
      </c>
      <c r="AM662">
        <f t="shared" si="86"/>
        <v>-999</v>
      </c>
      <c r="AN662">
        <f t="shared" si="87"/>
        <v>-0.121336629740651</v>
      </c>
    </row>
    <row r="663" spans="1:40" x14ac:dyDescent="0.25">
      <c r="A663">
        <v>322</v>
      </c>
      <c r="B663" t="s">
        <v>29</v>
      </c>
      <c r="C663" t="s">
        <v>30</v>
      </c>
      <c r="D663" t="s">
        <v>79</v>
      </c>
      <c r="E663" t="s">
        <v>60</v>
      </c>
      <c r="F663" t="s">
        <v>33</v>
      </c>
      <c r="G663" t="s">
        <v>34</v>
      </c>
      <c r="H663" t="s">
        <v>73</v>
      </c>
      <c r="I663" t="s">
        <v>36</v>
      </c>
      <c r="J663" t="s">
        <v>37</v>
      </c>
      <c r="K663" t="s">
        <v>38</v>
      </c>
      <c r="L663" t="s">
        <v>39</v>
      </c>
      <c r="M663" t="s">
        <v>80</v>
      </c>
      <c r="N663" t="s">
        <v>81</v>
      </c>
      <c r="O663" t="s">
        <v>61</v>
      </c>
      <c r="P663" t="s">
        <v>43</v>
      </c>
      <c r="Q663" t="s">
        <v>71</v>
      </c>
      <c r="R663" t="s">
        <v>45</v>
      </c>
      <c r="T663">
        <v>50</v>
      </c>
      <c r="U663">
        <v>-0.104303689254011</v>
      </c>
      <c r="V663">
        <v>-0.104303689254011</v>
      </c>
      <c r="W663">
        <v>-0.104303689254011</v>
      </c>
      <c r="X663">
        <v>-0.104303689254011</v>
      </c>
      <c r="Y663">
        <v>-0.104303689254011</v>
      </c>
      <c r="Z663">
        <v>-0.104303689254011</v>
      </c>
      <c r="AA663">
        <v>-0.10430368925401</v>
      </c>
      <c r="AB663">
        <v>-0.104303689254011</v>
      </c>
      <c r="AC663">
        <v>-0.104303689254011</v>
      </c>
      <c r="AD663">
        <v>-0.1</v>
      </c>
      <c r="AE663">
        <v>-0.104303689254011</v>
      </c>
      <c r="AG663">
        <f t="shared" si="80"/>
        <v>48.5</v>
      </c>
      <c r="AH663">
        <f t="shared" si="81"/>
        <v>49.5</v>
      </c>
      <c r="AI663">
        <f t="shared" si="82"/>
        <v>50.5</v>
      </c>
      <c r="AJ663">
        <f t="shared" si="83"/>
        <v>51.5</v>
      </c>
      <c r="AK663">
        <f t="shared" si="84"/>
        <v>-999</v>
      </c>
      <c r="AL663">
        <f t="shared" si="85"/>
        <v>-999</v>
      </c>
      <c r="AM663">
        <f t="shared" si="86"/>
        <v>-999</v>
      </c>
      <c r="AN663">
        <f t="shared" si="87"/>
        <v>-0.104303689254011</v>
      </c>
    </row>
    <row r="664" spans="1:40" x14ac:dyDescent="0.25">
      <c r="A664">
        <v>324</v>
      </c>
      <c r="B664" t="s">
        <v>29</v>
      </c>
      <c r="C664" t="s">
        <v>30</v>
      </c>
      <c r="D664" t="s">
        <v>79</v>
      </c>
      <c r="E664" t="s">
        <v>60</v>
      </c>
      <c r="F664" t="s">
        <v>33</v>
      </c>
      <c r="G664" t="s">
        <v>34</v>
      </c>
      <c r="H664" t="s">
        <v>73</v>
      </c>
      <c r="I664" t="s">
        <v>36</v>
      </c>
      <c r="J664" t="s">
        <v>37</v>
      </c>
      <c r="K664" t="s">
        <v>38</v>
      </c>
      <c r="L664" t="s">
        <v>39</v>
      </c>
      <c r="M664" t="s">
        <v>80</v>
      </c>
      <c r="N664" t="s">
        <v>81</v>
      </c>
      <c r="O664" t="s">
        <v>61</v>
      </c>
      <c r="P664" t="s">
        <v>46</v>
      </c>
      <c r="Q664" t="s">
        <v>71</v>
      </c>
      <c r="R664" t="s">
        <v>45</v>
      </c>
      <c r="T664">
        <v>50</v>
      </c>
      <c r="U664">
        <v>-0.104303689254011</v>
      </c>
      <c r="V664">
        <v>-0.104303689254011</v>
      </c>
      <c r="W664">
        <v>-0.104303689254011</v>
      </c>
      <c r="X664">
        <v>-0.104303689254011</v>
      </c>
      <c r="Y664">
        <v>-0.104303689254011</v>
      </c>
      <c r="Z664">
        <v>-0.104303689254011</v>
      </c>
      <c r="AA664">
        <v>-0.10430368925401</v>
      </c>
      <c r="AB664">
        <v>-0.104303689254011</v>
      </c>
      <c r="AC664">
        <v>-0.104303689254011</v>
      </c>
      <c r="AD664">
        <v>-0.1</v>
      </c>
      <c r="AE664">
        <v>-0.104303689254011</v>
      </c>
      <c r="AG664">
        <f t="shared" si="80"/>
        <v>48.5</v>
      </c>
      <c r="AH664">
        <f t="shared" si="81"/>
        <v>49.5</v>
      </c>
      <c r="AI664">
        <f t="shared" si="82"/>
        <v>50.5</v>
      </c>
      <c r="AJ664">
        <f t="shared" si="83"/>
        <v>51.5</v>
      </c>
      <c r="AK664">
        <f t="shared" si="84"/>
        <v>-999</v>
      </c>
      <c r="AL664">
        <f t="shared" si="85"/>
        <v>-999</v>
      </c>
      <c r="AM664">
        <f t="shared" si="86"/>
        <v>-999</v>
      </c>
      <c r="AN664">
        <f t="shared" si="87"/>
        <v>-0.104303689254011</v>
      </c>
    </row>
    <row r="665" spans="1:40" x14ac:dyDescent="0.25">
      <c r="A665">
        <v>326</v>
      </c>
      <c r="B665" t="s">
        <v>29</v>
      </c>
      <c r="C665" t="s">
        <v>30</v>
      </c>
      <c r="D665" t="s">
        <v>79</v>
      </c>
      <c r="E665" t="s">
        <v>60</v>
      </c>
      <c r="F665" t="s">
        <v>33</v>
      </c>
      <c r="G665" t="s">
        <v>34</v>
      </c>
      <c r="H665" t="s">
        <v>73</v>
      </c>
      <c r="I665" t="s">
        <v>47</v>
      </c>
      <c r="J665" t="s">
        <v>37</v>
      </c>
      <c r="K665" t="s">
        <v>38</v>
      </c>
      <c r="L665" t="s">
        <v>39</v>
      </c>
      <c r="M665" t="s">
        <v>80</v>
      </c>
      <c r="N665" t="s">
        <v>81</v>
      </c>
      <c r="O665" t="s">
        <v>61</v>
      </c>
      <c r="P665" t="s">
        <v>43</v>
      </c>
      <c r="Q665" t="s">
        <v>71</v>
      </c>
      <c r="R665" t="s">
        <v>45</v>
      </c>
      <c r="T665">
        <v>50</v>
      </c>
      <c r="U665">
        <v>-0.104303689254011</v>
      </c>
      <c r="V665">
        <v>-0.104303689254011</v>
      </c>
      <c r="W665">
        <v>-0.104303689254011</v>
      </c>
      <c r="X665">
        <v>-0.104303689254011</v>
      </c>
      <c r="Y665">
        <v>-0.104303689254011</v>
      </c>
      <c r="Z665">
        <v>-0.104303689254011</v>
      </c>
      <c r="AA665">
        <v>-0.10430368925401</v>
      </c>
      <c r="AB665">
        <v>-0.104303689254011</v>
      </c>
      <c r="AC665">
        <v>-0.104303689254011</v>
      </c>
      <c r="AD665">
        <v>-0.1</v>
      </c>
      <c r="AE665">
        <v>-0.104303689254011</v>
      </c>
      <c r="AG665">
        <f t="shared" si="80"/>
        <v>48.5</v>
      </c>
      <c r="AH665">
        <f t="shared" si="81"/>
        <v>49.5</v>
      </c>
      <c r="AI665">
        <f t="shared" si="82"/>
        <v>50.5</v>
      </c>
      <c r="AJ665">
        <f t="shared" si="83"/>
        <v>51.5</v>
      </c>
      <c r="AK665">
        <f t="shared" si="84"/>
        <v>-999</v>
      </c>
      <c r="AL665">
        <f t="shared" si="85"/>
        <v>-999</v>
      </c>
      <c r="AM665">
        <f t="shared" si="86"/>
        <v>-999</v>
      </c>
      <c r="AN665">
        <f t="shared" si="87"/>
        <v>-0.104303689254011</v>
      </c>
    </row>
    <row r="666" spans="1:40" x14ac:dyDescent="0.25">
      <c r="A666">
        <v>328</v>
      </c>
      <c r="B666" t="s">
        <v>29</v>
      </c>
      <c r="C666" t="s">
        <v>30</v>
      </c>
      <c r="D666" t="s">
        <v>79</v>
      </c>
      <c r="E666" t="s">
        <v>60</v>
      </c>
      <c r="F666" t="s">
        <v>33</v>
      </c>
      <c r="G666" t="s">
        <v>34</v>
      </c>
      <c r="H666" t="s">
        <v>73</v>
      </c>
      <c r="I666" t="s">
        <v>47</v>
      </c>
      <c r="J666" t="s">
        <v>37</v>
      </c>
      <c r="K666" t="s">
        <v>38</v>
      </c>
      <c r="L666" t="s">
        <v>39</v>
      </c>
      <c r="M666" t="s">
        <v>80</v>
      </c>
      <c r="N666" t="s">
        <v>81</v>
      </c>
      <c r="O666" t="s">
        <v>61</v>
      </c>
      <c r="P666" t="s">
        <v>46</v>
      </c>
      <c r="Q666" t="s">
        <v>71</v>
      </c>
      <c r="R666" t="s">
        <v>45</v>
      </c>
      <c r="T666">
        <v>50</v>
      </c>
      <c r="U666">
        <v>-0.104303689254011</v>
      </c>
      <c r="V666">
        <v>-0.104303689254011</v>
      </c>
      <c r="W666">
        <v>-0.104303689254011</v>
      </c>
      <c r="X666">
        <v>-0.104303689254011</v>
      </c>
      <c r="Y666">
        <v>-0.104303689254011</v>
      </c>
      <c r="Z666">
        <v>-0.104303689254011</v>
      </c>
      <c r="AA666">
        <v>-0.10430368925401</v>
      </c>
      <c r="AB666">
        <v>-0.104303689254011</v>
      </c>
      <c r="AC666">
        <v>-0.104303689254011</v>
      </c>
      <c r="AD666">
        <v>-0.1</v>
      </c>
      <c r="AE666">
        <v>-0.104303689254011</v>
      </c>
      <c r="AG666">
        <f t="shared" si="80"/>
        <v>48.5</v>
      </c>
      <c r="AH666">
        <f t="shared" si="81"/>
        <v>49.5</v>
      </c>
      <c r="AI666">
        <f t="shared" si="82"/>
        <v>50.5</v>
      </c>
      <c r="AJ666">
        <f t="shared" si="83"/>
        <v>51.5</v>
      </c>
      <c r="AK666">
        <f t="shared" si="84"/>
        <v>-999</v>
      </c>
      <c r="AL666">
        <f t="shared" si="85"/>
        <v>-999</v>
      </c>
      <c r="AM666">
        <f t="shared" si="86"/>
        <v>-999</v>
      </c>
      <c r="AN666">
        <f t="shared" si="87"/>
        <v>-0.104303689254011</v>
      </c>
    </row>
    <row r="667" spans="1:40" x14ac:dyDescent="0.25">
      <c r="A667">
        <v>58</v>
      </c>
      <c r="B667" t="s">
        <v>29</v>
      </c>
      <c r="C667" t="s">
        <v>30</v>
      </c>
      <c r="D667" t="s">
        <v>31</v>
      </c>
      <c r="E667" t="s">
        <v>60</v>
      </c>
      <c r="F667" t="s">
        <v>33</v>
      </c>
      <c r="G667" t="s">
        <v>34</v>
      </c>
      <c r="H667" t="s">
        <v>35</v>
      </c>
      <c r="I667" t="s">
        <v>36</v>
      </c>
      <c r="J667" t="s">
        <v>37</v>
      </c>
      <c r="K667" t="s">
        <v>38</v>
      </c>
      <c r="L667" t="s">
        <v>39</v>
      </c>
      <c r="M667" t="s">
        <v>40</v>
      </c>
      <c r="N667" t="s">
        <v>41</v>
      </c>
      <c r="O667" t="s">
        <v>61</v>
      </c>
      <c r="P667" t="s">
        <v>43</v>
      </c>
      <c r="Q667" t="s">
        <v>71</v>
      </c>
      <c r="R667" t="s">
        <v>45</v>
      </c>
      <c r="T667">
        <v>50</v>
      </c>
      <c r="U667">
        <v>-0.1</v>
      </c>
      <c r="V667">
        <v>-0.1</v>
      </c>
      <c r="W667">
        <v>-9.9999999999999395E-2</v>
      </c>
      <c r="X667">
        <v>-0.1</v>
      </c>
      <c r="Y667">
        <v>-0.1</v>
      </c>
      <c r="Z667">
        <v>-0.1</v>
      </c>
      <c r="AA667">
        <v>-0.1</v>
      </c>
      <c r="AB667">
        <v>-0.1</v>
      </c>
      <c r="AC667">
        <v>-0.1</v>
      </c>
      <c r="AD667">
        <v>-0.1</v>
      </c>
      <c r="AE667">
        <v>-0.1</v>
      </c>
      <c r="AG667">
        <f t="shared" si="80"/>
        <v>48.5</v>
      </c>
      <c r="AH667">
        <f t="shared" si="81"/>
        <v>49.5</v>
      </c>
      <c r="AI667">
        <f t="shared" si="82"/>
        <v>50.5</v>
      </c>
      <c r="AJ667">
        <f t="shared" si="83"/>
        <v>51.5</v>
      </c>
      <c r="AK667">
        <f t="shared" si="84"/>
        <v>-999</v>
      </c>
      <c r="AL667">
        <f t="shared" si="85"/>
        <v>-999</v>
      </c>
      <c r="AM667">
        <f t="shared" si="86"/>
        <v>-999</v>
      </c>
      <c r="AN667">
        <f t="shared" si="87"/>
        <v>-0.1</v>
      </c>
    </row>
    <row r="668" spans="1:40" x14ac:dyDescent="0.25">
      <c r="A668">
        <v>60</v>
      </c>
      <c r="B668" t="s">
        <v>29</v>
      </c>
      <c r="C668" t="s">
        <v>30</v>
      </c>
      <c r="D668" t="s">
        <v>31</v>
      </c>
      <c r="E668" t="s">
        <v>60</v>
      </c>
      <c r="F668" t="s">
        <v>33</v>
      </c>
      <c r="G668" t="s">
        <v>34</v>
      </c>
      <c r="H668" t="s">
        <v>35</v>
      </c>
      <c r="I668" t="s">
        <v>36</v>
      </c>
      <c r="J668" t="s">
        <v>37</v>
      </c>
      <c r="K668" t="s">
        <v>38</v>
      </c>
      <c r="L668" t="s">
        <v>39</v>
      </c>
      <c r="M668" t="s">
        <v>40</v>
      </c>
      <c r="N668" t="s">
        <v>41</v>
      </c>
      <c r="O668" t="s">
        <v>61</v>
      </c>
      <c r="P668" t="s">
        <v>46</v>
      </c>
      <c r="Q668" t="s">
        <v>71</v>
      </c>
      <c r="R668" t="s">
        <v>45</v>
      </c>
      <c r="T668">
        <v>50</v>
      </c>
      <c r="U668">
        <v>-0.1</v>
      </c>
      <c r="V668">
        <v>-0.1</v>
      </c>
      <c r="W668">
        <v>-9.9999999999999395E-2</v>
      </c>
      <c r="X668">
        <v>-0.1</v>
      </c>
      <c r="Y668">
        <v>-0.1</v>
      </c>
      <c r="Z668">
        <v>-0.1</v>
      </c>
      <c r="AA668">
        <v>-0.1</v>
      </c>
      <c r="AB668">
        <v>-0.1</v>
      </c>
      <c r="AC668">
        <v>-0.1</v>
      </c>
      <c r="AD668">
        <v>-0.1</v>
      </c>
      <c r="AE668">
        <v>-0.1</v>
      </c>
      <c r="AG668">
        <f t="shared" si="80"/>
        <v>48.5</v>
      </c>
      <c r="AH668">
        <f t="shared" si="81"/>
        <v>49.5</v>
      </c>
      <c r="AI668">
        <f t="shared" si="82"/>
        <v>50.5</v>
      </c>
      <c r="AJ668">
        <f t="shared" si="83"/>
        <v>51.5</v>
      </c>
      <c r="AK668">
        <f t="shared" si="84"/>
        <v>-999</v>
      </c>
      <c r="AL668">
        <f t="shared" si="85"/>
        <v>-999</v>
      </c>
      <c r="AM668">
        <f t="shared" si="86"/>
        <v>-999</v>
      </c>
      <c r="AN668">
        <f t="shared" si="87"/>
        <v>-0.1</v>
      </c>
    </row>
    <row r="669" spans="1:40" x14ac:dyDescent="0.25">
      <c r="A669">
        <v>62</v>
      </c>
      <c r="B669" t="s">
        <v>29</v>
      </c>
      <c r="C669" t="s">
        <v>30</v>
      </c>
      <c r="D669" t="s">
        <v>31</v>
      </c>
      <c r="E669" t="s">
        <v>60</v>
      </c>
      <c r="F669" t="s">
        <v>33</v>
      </c>
      <c r="G669" t="s">
        <v>34</v>
      </c>
      <c r="H669" t="s">
        <v>35</v>
      </c>
      <c r="I669" t="s">
        <v>47</v>
      </c>
      <c r="J669" t="s">
        <v>37</v>
      </c>
      <c r="K669" t="s">
        <v>38</v>
      </c>
      <c r="L669" t="s">
        <v>39</v>
      </c>
      <c r="M669" t="s">
        <v>40</v>
      </c>
      <c r="N669" t="s">
        <v>41</v>
      </c>
      <c r="O669" t="s">
        <v>61</v>
      </c>
      <c r="P669" t="s">
        <v>43</v>
      </c>
      <c r="Q669" t="s">
        <v>71</v>
      </c>
      <c r="R669" t="s">
        <v>45</v>
      </c>
      <c r="T669">
        <v>50</v>
      </c>
      <c r="U669">
        <v>-0.1</v>
      </c>
      <c r="V669">
        <v>-0.1</v>
      </c>
      <c r="W669">
        <v>-9.9999999999999395E-2</v>
      </c>
      <c r="X669">
        <v>-0.1</v>
      </c>
      <c r="Y669">
        <v>-0.1</v>
      </c>
      <c r="Z669">
        <v>-0.1</v>
      </c>
      <c r="AA669">
        <v>-0.1</v>
      </c>
      <c r="AB669">
        <v>-0.1</v>
      </c>
      <c r="AC669">
        <v>-0.1</v>
      </c>
      <c r="AD669">
        <v>-0.1</v>
      </c>
      <c r="AE669">
        <v>-0.1</v>
      </c>
      <c r="AG669">
        <f t="shared" si="80"/>
        <v>48.5</v>
      </c>
      <c r="AH669">
        <f t="shared" si="81"/>
        <v>49.5</v>
      </c>
      <c r="AI669">
        <f t="shared" si="82"/>
        <v>50.5</v>
      </c>
      <c r="AJ669">
        <f t="shared" si="83"/>
        <v>51.5</v>
      </c>
      <c r="AK669">
        <f t="shared" si="84"/>
        <v>-999</v>
      </c>
      <c r="AL669">
        <f t="shared" si="85"/>
        <v>-999</v>
      </c>
      <c r="AM669">
        <f t="shared" si="86"/>
        <v>-999</v>
      </c>
      <c r="AN669">
        <f t="shared" si="87"/>
        <v>-0.1</v>
      </c>
    </row>
    <row r="670" spans="1:40" x14ac:dyDescent="0.25">
      <c r="A670">
        <v>64</v>
      </c>
      <c r="B670" t="s">
        <v>29</v>
      </c>
      <c r="C670" t="s">
        <v>30</v>
      </c>
      <c r="D670" t="s">
        <v>31</v>
      </c>
      <c r="E670" t="s">
        <v>60</v>
      </c>
      <c r="F670" t="s">
        <v>33</v>
      </c>
      <c r="G670" t="s">
        <v>34</v>
      </c>
      <c r="H670" t="s">
        <v>35</v>
      </c>
      <c r="I670" t="s">
        <v>47</v>
      </c>
      <c r="J670" t="s">
        <v>37</v>
      </c>
      <c r="K670" t="s">
        <v>38</v>
      </c>
      <c r="L670" t="s">
        <v>39</v>
      </c>
      <c r="M670" t="s">
        <v>40</v>
      </c>
      <c r="N670" t="s">
        <v>41</v>
      </c>
      <c r="O670" t="s">
        <v>61</v>
      </c>
      <c r="P670" t="s">
        <v>46</v>
      </c>
      <c r="Q670" t="s">
        <v>71</v>
      </c>
      <c r="R670" t="s">
        <v>45</v>
      </c>
      <c r="T670">
        <v>50</v>
      </c>
      <c r="U670">
        <v>-0.1</v>
      </c>
      <c r="V670">
        <v>-0.1</v>
      </c>
      <c r="W670">
        <v>-9.9999999999999395E-2</v>
      </c>
      <c r="X670">
        <v>-0.1</v>
      </c>
      <c r="Y670">
        <v>-0.1</v>
      </c>
      <c r="Z670">
        <v>-0.1</v>
      </c>
      <c r="AA670">
        <v>-0.1</v>
      </c>
      <c r="AB670">
        <v>-0.1</v>
      </c>
      <c r="AC670">
        <v>-0.1</v>
      </c>
      <c r="AD670">
        <v>-0.1</v>
      </c>
      <c r="AE670">
        <v>-0.1</v>
      </c>
      <c r="AG670">
        <f t="shared" si="80"/>
        <v>48.5</v>
      </c>
      <c r="AH670">
        <f t="shared" si="81"/>
        <v>49.5</v>
      </c>
      <c r="AI670">
        <f t="shared" si="82"/>
        <v>50.5</v>
      </c>
      <c r="AJ670">
        <f t="shared" si="83"/>
        <v>51.5</v>
      </c>
      <c r="AK670">
        <f t="shared" si="84"/>
        <v>-999</v>
      </c>
      <c r="AL670">
        <f t="shared" si="85"/>
        <v>-999</v>
      </c>
      <c r="AM670">
        <f t="shared" si="86"/>
        <v>-999</v>
      </c>
      <c r="AN670">
        <f t="shared" si="87"/>
        <v>-0.1</v>
      </c>
    </row>
    <row r="671" spans="1:40" x14ac:dyDescent="0.25">
      <c r="A671">
        <v>234</v>
      </c>
      <c r="B671" t="s">
        <v>29</v>
      </c>
      <c r="C671" t="s">
        <v>30</v>
      </c>
      <c r="D671" t="s">
        <v>76</v>
      </c>
      <c r="E671" t="s">
        <v>60</v>
      </c>
      <c r="F671" t="s">
        <v>33</v>
      </c>
      <c r="G671" t="s">
        <v>34</v>
      </c>
      <c r="H671" t="s">
        <v>73</v>
      </c>
      <c r="I671" t="s">
        <v>36</v>
      </c>
      <c r="J671" t="s">
        <v>37</v>
      </c>
      <c r="K671" t="s">
        <v>38</v>
      </c>
      <c r="L671" t="s">
        <v>39</v>
      </c>
      <c r="M671" t="s">
        <v>77</v>
      </c>
      <c r="N671" t="s">
        <v>78</v>
      </c>
      <c r="O671" t="s">
        <v>61</v>
      </c>
      <c r="P671" t="s">
        <v>43</v>
      </c>
      <c r="Q671" t="s">
        <v>71</v>
      </c>
      <c r="R671" t="s">
        <v>45</v>
      </c>
      <c r="T671">
        <v>50</v>
      </c>
      <c r="U671">
        <v>-0.1</v>
      </c>
      <c r="V671">
        <v>-0.1</v>
      </c>
      <c r="W671">
        <v>-9.9999999999999395E-2</v>
      </c>
      <c r="X671">
        <v>-0.1</v>
      </c>
      <c r="Y671">
        <v>-0.1</v>
      </c>
      <c r="Z671">
        <v>-0.1</v>
      </c>
      <c r="AA671">
        <v>-0.1</v>
      </c>
      <c r="AB671">
        <v>-0.1</v>
      </c>
      <c r="AC671">
        <v>-0.1</v>
      </c>
      <c r="AD671">
        <v>-0.1</v>
      </c>
      <c r="AE671">
        <v>-0.1</v>
      </c>
      <c r="AG671">
        <f t="shared" si="80"/>
        <v>48.5</v>
      </c>
      <c r="AH671">
        <f t="shared" si="81"/>
        <v>49.5</v>
      </c>
      <c r="AI671">
        <f t="shared" si="82"/>
        <v>50.5</v>
      </c>
      <c r="AJ671">
        <f t="shared" si="83"/>
        <v>51.5</v>
      </c>
      <c r="AK671">
        <f t="shared" si="84"/>
        <v>-999</v>
      </c>
      <c r="AL671">
        <f t="shared" si="85"/>
        <v>-999</v>
      </c>
      <c r="AM671">
        <f t="shared" si="86"/>
        <v>-999</v>
      </c>
      <c r="AN671">
        <f t="shared" si="87"/>
        <v>-0.1</v>
      </c>
    </row>
    <row r="672" spans="1:40" x14ac:dyDescent="0.25">
      <c r="A672">
        <v>236</v>
      </c>
      <c r="B672" t="s">
        <v>29</v>
      </c>
      <c r="C672" t="s">
        <v>30</v>
      </c>
      <c r="D672" t="s">
        <v>76</v>
      </c>
      <c r="E672" t="s">
        <v>60</v>
      </c>
      <c r="F672" t="s">
        <v>33</v>
      </c>
      <c r="G672" t="s">
        <v>34</v>
      </c>
      <c r="H672" t="s">
        <v>73</v>
      </c>
      <c r="I672" t="s">
        <v>36</v>
      </c>
      <c r="J672" t="s">
        <v>37</v>
      </c>
      <c r="K672" t="s">
        <v>38</v>
      </c>
      <c r="L672" t="s">
        <v>39</v>
      </c>
      <c r="M672" t="s">
        <v>77</v>
      </c>
      <c r="N672" t="s">
        <v>78</v>
      </c>
      <c r="O672" t="s">
        <v>61</v>
      </c>
      <c r="P672" t="s">
        <v>46</v>
      </c>
      <c r="Q672" t="s">
        <v>71</v>
      </c>
      <c r="R672" t="s">
        <v>45</v>
      </c>
      <c r="T672">
        <v>50</v>
      </c>
      <c r="U672">
        <v>-0.1</v>
      </c>
      <c r="V672">
        <v>-0.1</v>
      </c>
      <c r="W672">
        <v>-9.9999999999999395E-2</v>
      </c>
      <c r="X672">
        <v>-0.1</v>
      </c>
      <c r="Y672">
        <v>-0.1</v>
      </c>
      <c r="Z672">
        <v>-0.1</v>
      </c>
      <c r="AA672">
        <v>-0.1</v>
      </c>
      <c r="AB672">
        <v>-0.1</v>
      </c>
      <c r="AC672">
        <v>-0.1</v>
      </c>
      <c r="AD672">
        <v>-0.1</v>
      </c>
      <c r="AE672">
        <v>-0.1</v>
      </c>
      <c r="AG672">
        <f t="shared" si="80"/>
        <v>48.5</v>
      </c>
      <c r="AH672">
        <f t="shared" si="81"/>
        <v>49.5</v>
      </c>
      <c r="AI672">
        <f t="shared" si="82"/>
        <v>50.5</v>
      </c>
      <c r="AJ672">
        <f t="shared" si="83"/>
        <v>51.5</v>
      </c>
      <c r="AK672">
        <f t="shared" si="84"/>
        <v>-999</v>
      </c>
      <c r="AL672">
        <f t="shared" si="85"/>
        <v>-999</v>
      </c>
      <c r="AM672">
        <f t="shared" si="86"/>
        <v>-999</v>
      </c>
      <c r="AN672">
        <f t="shared" si="87"/>
        <v>-0.1</v>
      </c>
    </row>
    <row r="673" spans="1:40" x14ac:dyDescent="0.25">
      <c r="A673">
        <v>238</v>
      </c>
      <c r="B673" t="s">
        <v>29</v>
      </c>
      <c r="C673" t="s">
        <v>30</v>
      </c>
      <c r="D673" t="s">
        <v>76</v>
      </c>
      <c r="E673" t="s">
        <v>60</v>
      </c>
      <c r="F673" t="s">
        <v>33</v>
      </c>
      <c r="G673" t="s">
        <v>34</v>
      </c>
      <c r="H673" t="s">
        <v>73</v>
      </c>
      <c r="I673" t="s">
        <v>47</v>
      </c>
      <c r="J673" t="s">
        <v>37</v>
      </c>
      <c r="K673" t="s">
        <v>38</v>
      </c>
      <c r="L673" t="s">
        <v>39</v>
      </c>
      <c r="M673" t="s">
        <v>77</v>
      </c>
      <c r="N673" t="s">
        <v>78</v>
      </c>
      <c r="O673" t="s">
        <v>61</v>
      </c>
      <c r="P673" t="s">
        <v>43</v>
      </c>
      <c r="Q673" t="s">
        <v>71</v>
      </c>
      <c r="R673" t="s">
        <v>45</v>
      </c>
      <c r="T673">
        <v>50</v>
      </c>
      <c r="U673">
        <v>-0.1</v>
      </c>
      <c r="V673">
        <v>-0.1</v>
      </c>
      <c r="W673">
        <v>-9.9999999999999395E-2</v>
      </c>
      <c r="X673">
        <v>-0.1</v>
      </c>
      <c r="Y673">
        <v>-0.1</v>
      </c>
      <c r="Z673">
        <v>-0.1</v>
      </c>
      <c r="AA673">
        <v>-0.1</v>
      </c>
      <c r="AB673">
        <v>-0.1</v>
      </c>
      <c r="AC673">
        <v>-0.1</v>
      </c>
      <c r="AD673">
        <v>-0.1</v>
      </c>
      <c r="AE673">
        <v>-0.1</v>
      </c>
      <c r="AG673">
        <f t="shared" si="80"/>
        <v>48.5</v>
      </c>
      <c r="AH673">
        <f t="shared" si="81"/>
        <v>49.5</v>
      </c>
      <c r="AI673">
        <f t="shared" si="82"/>
        <v>50.5</v>
      </c>
      <c r="AJ673">
        <f t="shared" si="83"/>
        <v>51.5</v>
      </c>
      <c r="AK673">
        <f t="shared" si="84"/>
        <v>-999</v>
      </c>
      <c r="AL673">
        <f t="shared" si="85"/>
        <v>-999</v>
      </c>
      <c r="AM673">
        <f t="shared" si="86"/>
        <v>-999</v>
      </c>
      <c r="AN673">
        <f t="shared" si="87"/>
        <v>-0.1</v>
      </c>
    </row>
    <row r="674" spans="1:40" x14ac:dyDescent="0.25">
      <c r="A674">
        <v>240</v>
      </c>
      <c r="B674" t="s">
        <v>29</v>
      </c>
      <c r="C674" t="s">
        <v>30</v>
      </c>
      <c r="D674" t="s">
        <v>76</v>
      </c>
      <c r="E674" t="s">
        <v>60</v>
      </c>
      <c r="F674" t="s">
        <v>33</v>
      </c>
      <c r="G674" t="s">
        <v>34</v>
      </c>
      <c r="H674" t="s">
        <v>73</v>
      </c>
      <c r="I674" t="s">
        <v>47</v>
      </c>
      <c r="J674" t="s">
        <v>37</v>
      </c>
      <c r="K674" t="s">
        <v>38</v>
      </c>
      <c r="L674" t="s">
        <v>39</v>
      </c>
      <c r="M674" t="s">
        <v>77</v>
      </c>
      <c r="N674" t="s">
        <v>78</v>
      </c>
      <c r="O674" t="s">
        <v>61</v>
      </c>
      <c r="P674" t="s">
        <v>46</v>
      </c>
      <c r="Q674" t="s">
        <v>71</v>
      </c>
      <c r="R674" t="s">
        <v>45</v>
      </c>
      <c r="T674">
        <v>50</v>
      </c>
      <c r="U674">
        <v>-0.1</v>
      </c>
      <c r="V674">
        <v>-0.1</v>
      </c>
      <c r="W674">
        <v>-9.9999999999999395E-2</v>
      </c>
      <c r="X674">
        <v>-0.1</v>
      </c>
      <c r="Y674">
        <v>-0.1</v>
      </c>
      <c r="Z674">
        <v>-0.1</v>
      </c>
      <c r="AA674">
        <v>-0.1</v>
      </c>
      <c r="AB674">
        <v>-0.1</v>
      </c>
      <c r="AC674">
        <v>-0.1</v>
      </c>
      <c r="AD674">
        <v>-0.1</v>
      </c>
      <c r="AE674">
        <v>-0.1</v>
      </c>
      <c r="AG674">
        <f t="shared" si="80"/>
        <v>48.5</v>
      </c>
      <c r="AH674">
        <f t="shared" si="81"/>
        <v>49.5</v>
      </c>
      <c r="AI674">
        <f t="shared" si="82"/>
        <v>50.5</v>
      </c>
      <c r="AJ674">
        <f t="shared" si="83"/>
        <v>51.5</v>
      </c>
      <c r="AK674">
        <f t="shared" si="84"/>
        <v>-999</v>
      </c>
      <c r="AL674">
        <f t="shared" si="85"/>
        <v>-999</v>
      </c>
      <c r="AM674">
        <f t="shared" si="86"/>
        <v>-999</v>
      </c>
      <c r="AN674">
        <f t="shared" si="87"/>
        <v>-0.1</v>
      </c>
    </row>
    <row r="675" spans="1:40" x14ac:dyDescent="0.25">
      <c r="A675">
        <v>409</v>
      </c>
      <c r="B675" t="s">
        <v>29</v>
      </c>
      <c r="C675" t="s">
        <v>68</v>
      </c>
      <c r="D675" t="s">
        <v>31</v>
      </c>
      <c r="E675" t="s">
        <v>60</v>
      </c>
      <c r="F675" t="s">
        <v>33</v>
      </c>
      <c r="G675" t="s">
        <v>34</v>
      </c>
      <c r="H675" t="s">
        <v>35</v>
      </c>
      <c r="I675" t="s">
        <v>36</v>
      </c>
      <c r="J675" t="s">
        <v>37</v>
      </c>
      <c r="K675" t="s">
        <v>38</v>
      </c>
      <c r="L675" t="s">
        <v>39</v>
      </c>
      <c r="M675" t="s">
        <v>40</v>
      </c>
      <c r="N675" t="s">
        <v>41</v>
      </c>
      <c r="O675" t="s">
        <v>61</v>
      </c>
      <c r="P675" t="s">
        <v>43</v>
      </c>
      <c r="Q675" t="s">
        <v>44</v>
      </c>
      <c r="R675" t="s">
        <v>45</v>
      </c>
      <c r="T675">
        <v>50</v>
      </c>
      <c r="U675">
        <v>-0.1</v>
      </c>
      <c r="V675">
        <v>-0.1</v>
      </c>
      <c r="W675">
        <v>-9.9999999999999395E-2</v>
      </c>
      <c r="X675">
        <v>-0.1</v>
      </c>
      <c r="Y675">
        <v>-0.1</v>
      </c>
      <c r="Z675">
        <v>-0.1</v>
      </c>
      <c r="AA675">
        <v>-0.1</v>
      </c>
      <c r="AB675">
        <v>-0.1</v>
      </c>
      <c r="AC675">
        <v>-0.1</v>
      </c>
      <c r="AD675">
        <v>-0.1</v>
      </c>
      <c r="AE675">
        <v>-0.1</v>
      </c>
      <c r="AG675">
        <f t="shared" si="80"/>
        <v>48.5</v>
      </c>
      <c r="AH675">
        <f t="shared" si="81"/>
        <v>49.5</v>
      </c>
      <c r="AI675">
        <f t="shared" si="82"/>
        <v>50.5</v>
      </c>
      <c r="AJ675">
        <f t="shared" si="83"/>
        <v>51.5</v>
      </c>
      <c r="AK675">
        <f t="shared" si="84"/>
        <v>-999</v>
      </c>
      <c r="AL675">
        <f t="shared" si="85"/>
        <v>-0.1</v>
      </c>
      <c r="AM675">
        <f t="shared" si="86"/>
        <v>-999</v>
      </c>
      <c r="AN675">
        <f t="shared" si="87"/>
        <v>-999</v>
      </c>
    </row>
    <row r="676" spans="1:40" x14ac:dyDescent="0.25">
      <c r="A676">
        <v>410</v>
      </c>
      <c r="B676" t="s">
        <v>29</v>
      </c>
      <c r="C676" t="s">
        <v>68</v>
      </c>
      <c r="D676" t="s">
        <v>31</v>
      </c>
      <c r="E676" t="s">
        <v>60</v>
      </c>
      <c r="F676" t="s">
        <v>33</v>
      </c>
      <c r="G676" t="s">
        <v>34</v>
      </c>
      <c r="H676" t="s">
        <v>35</v>
      </c>
      <c r="I676" t="s">
        <v>36</v>
      </c>
      <c r="J676" t="s">
        <v>37</v>
      </c>
      <c r="K676" t="s">
        <v>38</v>
      </c>
      <c r="L676" t="s">
        <v>39</v>
      </c>
      <c r="M676" t="s">
        <v>40</v>
      </c>
      <c r="N676" t="s">
        <v>41</v>
      </c>
      <c r="O676" t="s">
        <v>61</v>
      </c>
      <c r="P676" t="s">
        <v>43</v>
      </c>
      <c r="Q676" t="s">
        <v>71</v>
      </c>
      <c r="R676" t="s">
        <v>45</v>
      </c>
      <c r="T676">
        <v>50</v>
      </c>
      <c r="U676">
        <v>-0.1</v>
      </c>
      <c r="V676">
        <v>-0.1</v>
      </c>
      <c r="W676">
        <v>-9.9999999999999395E-2</v>
      </c>
      <c r="X676">
        <v>-0.1</v>
      </c>
      <c r="Y676">
        <v>-0.1</v>
      </c>
      <c r="Z676">
        <v>-0.1</v>
      </c>
      <c r="AA676">
        <v>-0.1</v>
      </c>
      <c r="AB676">
        <v>-0.1</v>
      </c>
      <c r="AC676">
        <v>-0.1</v>
      </c>
      <c r="AD676">
        <v>-0.1</v>
      </c>
      <c r="AE676">
        <v>-0.1</v>
      </c>
      <c r="AG676">
        <f t="shared" si="80"/>
        <v>48.5</v>
      </c>
      <c r="AH676">
        <f t="shared" si="81"/>
        <v>49.5</v>
      </c>
      <c r="AI676">
        <f t="shared" si="82"/>
        <v>50.5</v>
      </c>
      <c r="AJ676">
        <f t="shared" si="83"/>
        <v>51.5</v>
      </c>
      <c r="AK676">
        <f t="shared" si="84"/>
        <v>-999</v>
      </c>
      <c r="AL676">
        <f t="shared" si="85"/>
        <v>-0.1</v>
      </c>
      <c r="AM676">
        <f t="shared" si="86"/>
        <v>-999</v>
      </c>
      <c r="AN676">
        <f t="shared" si="87"/>
        <v>-999</v>
      </c>
    </row>
    <row r="677" spans="1:40" x14ac:dyDescent="0.25">
      <c r="A677">
        <v>411</v>
      </c>
      <c r="B677" t="s">
        <v>29</v>
      </c>
      <c r="C677" t="s">
        <v>68</v>
      </c>
      <c r="D677" t="s">
        <v>31</v>
      </c>
      <c r="E677" t="s">
        <v>60</v>
      </c>
      <c r="F677" t="s">
        <v>33</v>
      </c>
      <c r="G677" t="s">
        <v>34</v>
      </c>
      <c r="H677" t="s">
        <v>35</v>
      </c>
      <c r="I677" t="s">
        <v>36</v>
      </c>
      <c r="J677" t="s">
        <v>37</v>
      </c>
      <c r="K677" t="s">
        <v>38</v>
      </c>
      <c r="L677" t="s">
        <v>39</v>
      </c>
      <c r="M677" t="s">
        <v>40</v>
      </c>
      <c r="N677" t="s">
        <v>41</v>
      </c>
      <c r="O677" t="s">
        <v>61</v>
      </c>
      <c r="P677" t="s">
        <v>46</v>
      </c>
      <c r="Q677" t="s">
        <v>44</v>
      </c>
      <c r="R677" t="s">
        <v>45</v>
      </c>
      <c r="T677">
        <v>50</v>
      </c>
      <c r="U677">
        <v>-0.1</v>
      </c>
      <c r="V677">
        <v>-0.1</v>
      </c>
      <c r="W677">
        <v>-9.9999999999999395E-2</v>
      </c>
      <c r="X677">
        <v>-0.1</v>
      </c>
      <c r="Y677">
        <v>-0.1</v>
      </c>
      <c r="Z677">
        <v>-0.1</v>
      </c>
      <c r="AA677">
        <v>-0.1</v>
      </c>
      <c r="AB677">
        <v>-0.1</v>
      </c>
      <c r="AC677">
        <v>-0.1</v>
      </c>
      <c r="AD677">
        <v>-0.1</v>
      </c>
      <c r="AE677">
        <v>-0.1</v>
      </c>
      <c r="AG677">
        <f t="shared" si="80"/>
        <v>48.5</v>
      </c>
      <c r="AH677">
        <f t="shared" si="81"/>
        <v>49.5</v>
      </c>
      <c r="AI677">
        <f t="shared" si="82"/>
        <v>50.5</v>
      </c>
      <c r="AJ677">
        <f t="shared" si="83"/>
        <v>51.5</v>
      </c>
      <c r="AK677">
        <f t="shared" si="84"/>
        <v>-999</v>
      </c>
      <c r="AL677">
        <f t="shared" si="85"/>
        <v>-0.1</v>
      </c>
      <c r="AM677">
        <f t="shared" si="86"/>
        <v>-999</v>
      </c>
      <c r="AN677">
        <f t="shared" si="87"/>
        <v>-999</v>
      </c>
    </row>
    <row r="678" spans="1:40" x14ac:dyDescent="0.25">
      <c r="A678">
        <v>412</v>
      </c>
      <c r="B678" t="s">
        <v>29</v>
      </c>
      <c r="C678" t="s">
        <v>68</v>
      </c>
      <c r="D678" t="s">
        <v>31</v>
      </c>
      <c r="E678" t="s">
        <v>60</v>
      </c>
      <c r="F678" t="s">
        <v>33</v>
      </c>
      <c r="G678" t="s">
        <v>34</v>
      </c>
      <c r="H678" t="s">
        <v>35</v>
      </c>
      <c r="I678" t="s">
        <v>36</v>
      </c>
      <c r="J678" t="s">
        <v>37</v>
      </c>
      <c r="K678" t="s">
        <v>38</v>
      </c>
      <c r="L678" t="s">
        <v>39</v>
      </c>
      <c r="M678" t="s">
        <v>40</v>
      </c>
      <c r="N678" t="s">
        <v>41</v>
      </c>
      <c r="O678" t="s">
        <v>61</v>
      </c>
      <c r="P678" t="s">
        <v>46</v>
      </c>
      <c r="Q678" t="s">
        <v>71</v>
      </c>
      <c r="R678" t="s">
        <v>45</v>
      </c>
      <c r="T678">
        <v>50</v>
      </c>
      <c r="U678">
        <v>-0.1</v>
      </c>
      <c r="V678">
        <v>-0.1</v>
      </c>
      <c r="W678">
        <v>-9.9999999999999395E-2</v>
      </c>
      <c r="X678">
        <v>-0.1</v>
      </c>
      <c r="Y678">
        <v>-0.1</v>
      </c>
      <c r="Z678">
        <v>-0.1</v>
      </c>
      <c r="AA678">
        <v>-0.1</v>
      </c>
      <c r="AB678">
        <v>-0.1</v>
      </c>
      <c r="AC678">
        <v>-0.1</v>
      </c>
      <c r="AD678">
        <v>-0.1</v>
      </c>
      <c r="AE678">
        <v>-0.1</v>
      </c>
      <c r="AG678">
        <f t="shared" si="80"/>
        <v>48.5</v>
      </c>
      <c r="AH678">
        <f t="shared" si="81"/>
        <v>49.5</v>
      </c>
      <c r="AI678">
        <f t="shared" si="82"/>
        <v>50.5</v>
      </c>
      <c r="AJ678">
        <f t="shared" si="83"/>
        <v>51.5</v>
      </c>
      <c r="AK678">
        <f t="shared" si="84"/>
        <v>-999</v>
      </c>
      <c r="AL678">
        <f t="shared" si="85"/>
        <v>-0.1</v>
      </c>
      <c r="AM678">
        <f t="shared" si="86"/>
        <v>-999</v>
      </c>
      <c r="AN678">
        <f t="shared" si="87"/>
        <v>-999</v>
      </c>
    </row>
    <row r="679" spans="1:40" x14ac:dyDescent="0.25">
      <c r="A679">
        <v>413</v>
      </c>
      <c r="B679" t="s">
        <v>29</v>
      </c>
      <c r="C679" t="s">
        <v>68</v>
      </c>
      <c r="D679" t="s">
        <v>31</v>
      </c>
      <c r="E679" t="s">
        <v>60</v>
      </c>
      <c r="F679" t="s">
        <v>33</v>
      </c>
      <c r="G679" t="s">
        <v>34</v>
      </c>
      <c r="H679" t="s">
        <v>35</v>
      </c>
      <c r="I679" t="s">
        <v>47</v>
      </c>
      <c r="J679" t="s">
        <v>37</v>
      </c>
      <c r="K679" t="s">
        <v>38</v>
      </c>
      <c r="L679" t="s">
        <v>39</v>
      </c>
      <c r="M679" t="s">
        <v>40</v>
      </c>
      <c r="N679" t="s">
        <v>41</v>
      </c>
      <c r="O679" t="s">
        <v>61</v>
      </c>
      <c r="P679" t="s">
        <v>43</v>
      </c>
      <c r="Q679" t="s">
        <v>44</v>
      </c>
      <c r="R679" t="s">
        <v>45</v>
      </c>
      <c r="T679">
        <v>50</v>
      </c>
      <c r="U679">
        <v>-0.1</v>
      </c>
      <c r="V679">
        <v>-0.1</v>
      </c>
      <c r="W679">
        <v>-9.9999999999999395E-2</v>
      </c>
      <c r="X679">
        <v>-0.1</v>
      </c>
      <c r="Y679">
        <v>-0.1</v>
      </c>
      <c r="Z679">
        <v>-0.1</v>
      </c>
      <c r="AA679">
        <v>-0.1</v>
      </c>
      <c r="AB679">
        <v>-0.1</v>
      </c>
      <c r="AC679">
        <v>-0.1</v>
      </c>
      <c r="AD679">
        <v>-0.1</v>
      </c>
      <c r="AE679">
        <v>-0.1</v>
      </c>
      <c r="AG679">
        <f t="shared" si="80"/>
        <v>48.5</v>
      </c>
      <c r="AH679">
        <f t="shared" si="81"/>
        <v>49.5</v>
      </c>
      <c r="AI679">
        <f t="shared" si="82"/>
        <v>50.5</v>
      </c>
      <c r="AJ679">
        <f t="shared" si="83"/>
        <v>51.5</v>
      </c>
      <c r="AK679">
        <f t="shared" si="84"/>
        <v>-999</v>
      </c>
      <c r="AL679">
        <f t="shared" si="85"/>
        <v>-0.1</v>
      </c>
      <c r="AM679">
        <f t="shared" si="86"/>
        <v>-999</v>
      </c>
      <c r="AN679">
        <f t="shared" si="87"/>
        <v>-999</v>
      </c>
    </row>
    <row r="680" spans="1:40" x14ac:dyDescent="0.25">
      <c r="A680">
        <v>414</v>
      </c>
      <c r="B680" t="s">
        <v>29</v>
      </c>
      <c r="C680" t="s">
        <v>68</v>
      </c>
      <c r="D680" t="s">
        <v>31</v>
      </c>
      <c r="E680" t="s">
        <v>60</v>
      </c>
      <c r="F680" t="s">
        <v>33</v>
      </c>
      <c r="G680" t="s">
        <v>34</v>
      </c>
      <c r="H680" t="s">
        <v>35</v>
      </c>
      <c r="I680" t="s">
        <v>47</v>
      </c>
      <c r="J680" t="s">
        <v>37</v>
      </c>
      <c r="K680" t="s">
        <v>38</v>
      </c>
      <c r="L680" t="s">
        <v>39</v>
      </c>
      <c r="M680" t="s">
        <v>40</v>
      </c>
      <c r="N680" t="s">
        <v>41</v>
      </c>
      <c r="O680" t="s">
        <v>61</v>
      </c>
      <c r="P680" t="s">
        <v>43</v>
      </c>
      <c r="Q680" t="s">
        <v>71</v>
      </c>
      <c r="R680" t="s">
        <v>45</v>
      </c>
      <c r="T680">
        <v>50</v>
      </c>
      <c r="U680">
        <v>-0.1</v>
      </c>
      <c r="V680">
        <v>-0.1</v>
      </c>
      <c r="W680">
        <v>-9.9999999999999395E-2</v>
      </c>
      <c r="X680">
        <v>-0.1</v>
      </c>
      <c r="Y680">
        <v>-0.1</v>
      </c>
      <c r="Z680">
        <v>-0.1</v>
      </c>
      <c r="AA680">
        <v>-0.1</v>
      </c>
      <c r="AB680">
        <v>-0.1</v>
      </c>
      <c r="AC680">
        <v>-0.1</v>
      </c>
      <c r="AD680">
        <v>-0.1</v>
      </c>
      <c r="AE680">
        <v>-0.1</v>
      </c>
      <c r="AG680">
        <f t="shared" si="80"/>
        <v>48.5</v>
      </c>
      <c r="AH680">
        <f t="shared" si="81"/>
        <v>49.5</v>
      </c>
      <c r="AI680">
        <f t="shared" si="82"/>
        <v>50.5</v>
      </c>
      <c r="AJ680">
        <f t="shared" si="83"/>
        <v>51.5</v>
      </c>
      <c r="AK680">
        <f t="shared" si="84"/>
        <v>-999</v>
      </c>
      <c r="AL680">
        <f t="shared" si="85"/>
        <v>-0.1</v>
      </c>
      <c r="AM680">
        <f t="shared" si="86"/>
        <v>-999</v>
      </c>
      <c r="AN680">
        <f t="shared" si="87"/>
        <v>-999</v>
      </c>
    </row>
    <row r="681" spans="1:40" x14ac:dyDescent="0.25">
      <c r="A681">
        <v>415</v>
      </c>
      <c r="B681" t="s">
        <v>29</v>
      </c>
      <c r="C681" t="s">
        <v>68</v>
      </c>
      <c r="D681" t="s">
        <v>31</v>
      </c>
      <c r="E681" t="s">
        <v>60</v>
      </c>
      <c r="F681" t="s">
        <v>33</v>
      </c>
      <c r="G681" t="s">
        <v>34</v>
      </c>
      <c r="H681" t="s">
        <v>35</v>
      </c>
      <c r="I681" t="s">
        <v>47</v>
      </c>
      <c r="J681" t="s">
        <v>37</v>
      </c>
      <c r="K681" t="s">
        <v>38</v>
      </c>
      <c r="L681" t="s">
        <v>39</v>
      </c>
      <c r="M681" t="s">
        <v>40</v>
      </c>
      <c r="N681" t="s">
        <v>41</v>
      </c>
      <c r="O681" t="s">
        <v>61</v>
      </c>
      <c r="P681" t="s">
        <v>46</v>
      </c>
      <c r="Q681" t="s">
        <v>44</v>
      </c>
      <c r="R681" t="s">
        <v>45</v>
      </c>
      <c r="T681">
        <v>50</v>
      </c>
      <c r="U681">
        <v>-0.1</v>
      </c>
      <c r="V681">
        <v>-0.1</v>
      </c>
      <c r="W681">
        <v>-9.9999999999999395E-2</v>
      </c>
      <c r="X681">
        <v>-0.1</v>
      </c>
      <c r="Y681">
        <v>-0.1</v>
      </c>
      <c r="Z681">
        <v>-0.1</v>
      </c>
      <c r="AA681">
        <v>-0.1</v>
      </c>
      <c r="AB681">
        <v>-0.1</v>
      </c>
      <c r="AC681">
        <v>-0.1</v>
      </c>
      <c r="AD681">
        <v>-0.1</v>
      </c>
      <c r="AE681">
        <v>-0.1</v>
      </c>
      <c r="AG681">
        <f t="shared" si="80"/>
        <v>48.5</v>
      </c>
      <c r="AH681">
        <f t="shared" si="81"/>
        <v>49.5</v>
      </c>
      <c r="AI681">
        <f t="shared" si="82"/>
        <v>50.5</v>
      </c>
      <c r="AJ681">
        <f t="shared" si="83"/>
        <v>51.5</v>
      </c>
      <c r="AK681">
        <f t="shared" si="84"/>
        <v>-999</v>
      </c>
      <c r="AL681">
        <f t="shared" si="85"/>
        <v>-0.1</v>
      </c>
      <c r="AM681">
        <f t="shared" si="86"/>
        <v>-999</v>
      </c>
      <c r="AN681">
        <f t="shared" si="87"/>
        <v>-999</v>
      </c>
    </row>
    <row r="682" spans="1:40" x14ac:dyDescent="0.25">
      <c r="A682">
        <v>416</v>
      </c>
      <c r="B682" t="s">
        <v>29</v>
      </c>
      <c r="C682" t="s">
        <v>68</v>
      </c>
      <c r="D682" t="s">
        <v>31</v>
      </c>
      <c r="E682" t="s">
        <v>60</v>
      </c>
      <c r="F682" t="s">
        <v>33</v>
      </c>
      <c r="G682" t="s">
        <v>34</v>
      </c>
      <c r="H682" t="s">
        <v>35</v>
      </c>
      <c r="I682" t="s">
        <v>47</v>
      </c>
      <c r="J682" t="s">
        <v>37</v>
      </c>
      <c r="K682" t="s">
        <v>38</v>
      </c>
      <c r="L682" t="s">
        <v>39</v>
      </c>
      <c r="M682" t="s">
        <v>40</v>
      </c>
      <c r="N682" t="s">
        <v>41</v>
      </c>
      <c r="O682" t="s">
        <v>61</v>
      </c>
      <c r="P682" t="s">
        <v>46</v>
      </c>
      <c r="Q682" t="s">
        <v>71</v>
      </c>
      <c r="R682" t="s">
        <v>45</v>
      </c>
      <c r="T682">
        <v>50</v>
      </c>
      <c r="U682">
        <v>-0.1</v>
      </c>
      <c r="V682">
        <v>-0.1</v>
      </c>
      <c r="W682">
        <v>-9.9999999999999395E-2</v>
      </c>
      <c r="X682">
        <v>-0.1</v>
      </c>
      <c r="Y682">
        <v>-0.1</v>
      </c>
      <c r="Z682">
        <v>-0.1</v>
      </c>
      <c r="AA682">
        <v>-0.1</v>
      </c>
      <c r="AB682">
        <v>-0.1</v>
      </c>
      <c r="AC682">
        <v>-0.1</v>
      </c>
      <c r="AD682">
        <v>-0.1</v>
      </c>
      <c r="AE682">
        <v>-0.1</v>
      </c>
      <c r="AG682">
        <f t="shared" si="80"/>
        <v>48.5</v>
      </c>
      <c r="AH682">
        <f t="shared" si="81"/>
        <v>49.5</v>
      </c>
      <c r="AI682">
        <f t="shared" si="82"/>
        <v>50.5</v>
      </c>
      <c r="AJ682">
        <f t="shared" si="83"/>
        <v>51.5</v>
      </c>
      <c r="AK682">
        <f t="shared" si="84"/>
        <v>-999</v>
      </c>
      <c r="AL682">
        <f t="shared" si="85"/>
        <v>-0.1</v>
      </c>
      <c r="AM682">
        <f t="shared" si="86"/>
        <v>-999</v>
      </c>
      <c r="AN682">
        <f t="shared" si="87"/>
        <v>-999</v>
      </c>
    </row>
    <row r="683" spans="1:40" x14ac:dyDescent="0.25">
      <c r="A683">
        <v>497</v>
      </c>
      <c r="B683" t="s">
        <v>29</v>
      </c>
      <c r="C683" t="s">
        <v>68</v>
      </c>
      <c r="D683" t="s">
        <v>72</v>
      </c>
      <c r="E683" t="s">
        <v>60</v>
      </c>
      <c r="F683" t="s">
        <v>33</v>
      </c>
      <c r="G683" t="s">
        <v>34</v>
      </c>
      <c r="H683" t="s">
        <v>73</v>
      </c>
      <c r="I683" t="s">
        <v>36</v>
      </c>
      <c r="J683" t="s">
        <v>37</v>
      </c>
      <c r="K683" t="s">
        <v>38</v>
      </c>
      <c r="L683" t="s">
        <v>39</v>
      </c>
      <c r="M683" t="s">
        <v>74</v>
      </c>
      <c r="N683" t="s">
        <v>75</v>
      </c>
      <c r="O683" t="s">
        <v>61</v>
      </c>
      <c r="P683" t="s">
        <v>43</v>
      </c>
      <c r="Q683" t="s">
        <v>44</v>
      </c>
      <c r="R683" t="s">
        <v>45</v>
      </c>
      <c r="T683">
        <v>50</v>
      </c>
      <c r="U683">
        <v>-0.1</v>
      </c>
      <c r="V683">
        <v>-0.1</v>
      </c>
      <c r="W683">
        <v>-9.9999999999999395E-2</v>
      </c>
      <c r="X683">
        <v>-0.1</v>
      </c>
      <c r="Y683">
        <v>-0.1</v>
      </c>
      <c r="Z683">
        <v>-0.1</v>
      </c>
      <c r="AA683">
        <v>-0.1</v>
      </c>
      <c r="AB683">
        <v>-0.1</v>
      </c>
      <c r="AC683">
        <v>-0.1</v>
      </c>
      <c r="AD683">
        <v>-0.1</v>
      </c>
      <c r="AE683">
        <v>-0.1</v>
      </c>
      <c r="AG683">
        <f t="shared" si="80"/>
        <v>48.5</v>
      </c>
      <c r="AH683">
        <f t="shared" si="81"/>
        <v>49.5</v>
      </c>
      <c r="AI683">
        <f t="shared" si="82"/>
        <v>50.5</v>
      </c>
      <c r="AJ683">
        <f t="shared" si="83"/>
        <v>51.5</v>
      </c>
      <c r="AK683">
        <f t="shared" si="84"/>
        <v>-999</v>
      </c>
      <c r="AL683">
        <f t="shared" si="85"/>
        <v>-0.1</v>
      </c>
      <c r="AM683">
        <f t="shared" si="86"/>
        <v>-999</v>
      </c>
      <c r="AN683">
        <f t="shared" si="87"/>
        <v>-999</v>
      </c>
    </row>
    <row r="684" spans="1:40" x14ac:dyDescent="0.25">
      <c r="A684">
        <v>498</v>
      </c>
      <c r="B684" t="s">
        <v>29</v>
      </c>
      <c r="C684" t="s">
        <v>68</v>
      </c>
      <c r="D684" t="s">
        <v>72</v>
      </c>
      <c r="E684" t="s">
        <v>60</v>
      </c>
      <c r="F684" t="s">
        <v>33</v>
      </c>
      <c r="G684" t="s">
        <v>34</v>
      </c>
      <c r="H684" t="s">
        <v>73</v>
      </c>
      <c r="I684" t="s">
        <v>36</v>
      </c>
      <c r="J684" t="s">
        <v>37</v>
      </c>
      <c r="K684" t="s">
        <v>38</v>
      </c>
      <c r="L684" t="s">
        <v>39</v>
      </c>
      <c r="M684" t="s">
        <v>74</v>
      </c>
      <c r="N684" t="s">
        <v>75</v>
      </c>
      <c r="O684" t="s">
        <v>61</v>
      </c>
      <c r="P684" t="s">
        <v>43</v>
      </c>
      <c r="Q684" t="s">
        <v>71</v>
      </c>
      <c r="R684" t="s">
        <v>45</v>
      </c>
      <c r="T684">
        <v>50</v>
      </c>
      <c r="U684">
        <v>-0.1</v>
      </c>
      <c r="V684">
        <v>-0.1</v>
      </c>
      <c r="W684">
        <v>-9.9999999999999395E-2</v>
      </c>
      <c r="X684">
        <v>-0.1</v>
      </c>
      <c r="Y684">
        <v>-0.1</v>
      </c>
      <c r="Z684">
        <v>-0.1</v>
      </c>
      <c r="AA684">
        <v>-0.1</v>
      </c>
      <c r="AB684">
        <v>-0.1</v>
      </c>
      <c r="AC684">
        <v>-0.1</v>
      </c>
      <c r="AD684">
        <v>-0.1</v>
      </c>
      <c r="AE684">
        <v>-0.1</v>
      </c>
      <c r="AG684">
        <f t="shared" si="80"/>
        <v>48.5</v>
      </c>
      <c r="AH684">
        <f t="shared" si="81"/>
        <v>49.5</v>
      </c>
      <c r="AI684">
        <f t="shared" si="82"/>
        <v>50.5</v>
      </c>
      <c r="AJ684">
        <f t="shared" si="83"/>
        <v>51.5</v>
      </c>
      <c r="AK684">
        <f t="shared" si="84"/>
        <v>-999</v>
      </c>
      <c r="AL684">
        <f t="shared" si="85"/>
        <v>-0.1</v>
      </c>
      <c r="AM684">
        <f t="shared" si="86"/>
        <v>-999</v>
      </c>
      <c r="AN684">
        <f t="shared" si="87"/>
        <v>-999</v>
      </c>
    </row>
    <row r="685" spans="1:40" x14ac:dyDescent="0.25">
      <c r="A685">
        <v>499</v>
      </c>
      <c r="B685" t="s">
        <v>29</v>
      </c>
      <c r="C685" t="s">
        <v>68</v>
      </c>
      <c r="D685" t="s">
        <v>72</v>
      </c>
      <c r="E685" t="s">
        <v>60</v>
      </c>
      <c r="F685" t="s">
        <v>33</v>
      </c>
      <c r="G685" t="s">
        <v>34</v>
      </c>
      <c r="H685" t="s">
        <v>73</v>
      </c>
      <c r="I685" t="s">
        <v>36</v>
      </c>
      <c r="J685" t="s">
        <v>37</v>
      </c>
      <c r="K685" t="s">
        <v>38</v>
      </c>
      <c r="L685" t="s">
        <v>39</v>
      </c>
      <c r="M685" t="s">
        <v>74</v>
      </c>
      <c r="N685" t="s">
        <v>75</v>
      </c>
      <c r="O685" t="s">
        <v>61</v>
      </c>
      <c r="P685" t="s">
        <v>46</v>
      </c>
      <c r="Q685" t="s">
        <v>44</v>
      </c>
      <c r="R685" t="s">
        <v>45</v>
      </c>
      <c r="T685">
        <v>50</v>
      </c>
      <c r="U685">
        <v>-0.1</v>
      </c>
      <c r="V685">
        <v>-0.1</v>
      </c>
      <c r="W685">
        <v>-9.9999999999999395E-2</v>
      </c>
      <c r="X685">
        <v>-0.1</v>
      </c>
      <c r="Y685">
        <v>-0.1</v>
      </c>
      <c r="Z685">
        <v>-0.1</v>
      </c>
      <c r="AA685">
        <v>-0.1</v>
      </c>
      <c r="AB685">
        <v>-0.1</v>
      </c>
      <c r="AC685">
        <v>-0.1</v>
      </c>
      <c r="AD685">
        <v>-0.1</v>
      </c>
      <c r="AE685">
        <v>-0.1</v>
      </c>
      <c r="AG685">
        <f t="shared" si="80"/>
        <v>48.5</v>
      </c>
      <c r="AH685">
        <f t="shared" si="81"/>
        <v>49.5</v>
      </c>
      <c r="AI685">
        <f t="shared" si="82"/>
        <v>50.5</v>
      </c>
      <c r="AJ685">
        <f t="shared" si="83"/>
        <v>51.5</v>
      </c>
      <c r="AK685">
        <f t="shared" si="84"/>
        <v>-999</v>
      </c>
      <c r="AL685">
        <f t="shared" si="85"/>
        <v>-0.1</v>
      </c>
      <c r="AM685">
        <f t="shared" si="86"/>
        <v>-999</v>
      </c>
      <c r="AN685">
        <f t="shared" si="87"/>
        <v>-999</v>
      </c>
    </row>
    <row r="686" spans="1:40" x14ac:dyDescent="0.25">
      <c r="A686">
        <v>500</v>
      </c>
      <c r="B686" t="s">
        <v>29</v>
      </c>
      <c r="C686" t="s">
        <v>68</v>
      </c>
      <c r="D686" t="s">
        <v>72</v>
      </c>
      <c r="E686" t="s">
        <v>60</v>
      </c>
      <c r="F686" t="s">
        <v>33</v>
      </c>
      <c r="G686" t="s">
        <v>34</v>
      </c>
      <c r="H686" t="s">
        <v>73</v>
      </c>
      <c r="I686" t="s">
        <v>36</v>
      </c>
      <c r="J686" t="s">
        <v>37</v>
      </c>
      <c r="K686" t="s">
        <v>38</v>
      </c>
      <c r="L686" t="s">
        <v>39</v>
      </c>
      <c r="M686" t="s">
        <v>74</v>
      </c>
      <c r="N686" t="s">
        <v>75</v>
      </c>
      <c r="O686" t="s">
        <v>61</v>
      </c>
      <c r="P686" t="s">
        <v>46</v>
      </c>
      <c r="Q686" t="s">
        <v>71</v>
      </c>
      <c r="R686" t="s">
        <v>45</v>
      </c>
      <c r="T686">
        <v>50</v>
      </c>
      <c r="U686">
        <v>-0.1</v>
      </c>
      <c r="V686">
        <v>-0.1</v>
      </c>
      <c r="W686">
        <v>-9.9999999999999395E-2</v>
      </c>
      <c r="X686">
        <v>-0.1</v>
      </c>
      <c r="Y686">
        <v>-0.1</v>
      </c>
      <c r="Z686">
        <v>-0.1</v>
      </c>
      <c r="AA686">
        <v>-0.1</v>
      </c>
      <c r="AB686">
        <v>-0.1</v>
      </c>
      <c r="AC686">
        <v>-0.1</v>
      </c>
      <c r="AD686">
        <v>-0.1</v>
      </c>
      <c r="AE686">
        <v>-0.1</v>
      </c>
      <c r="AG686">
        <f t="shared" si="80"/>
        <v>48.5</v>
      </c>
      <c r="AH686">
        <f t="shared" si="81"/>
        <v>49.5</v>
      </c>
      <c r="AI686">
        <f t="shared" si="82"/>
        <v>50.5</v>
      </c>
      <c r="AJ686">
        <f t="shared" si="83"/>
        <v>51.5</v>
      </c>
      <c r="AK686">
        <f t="shared" si="84"/>
        <v>-999</v>
      </c>
      <c r="AL686">
        <f t="shared" si="85"/>
        <v>-0.1</v>
      </c>
      <c r="AM686">
        <f t="shared" si="86"/>
        <v>-999</v>
      </c>
      <c r="AN686">
        <f t="shared" si="87"/>
        <v>-999</v>
      </c>
    </row>
    <row r="687" spans="1:40" x14ac:dyDescent="0.25">
      <c r="A687">
        <v>501</v>
      </c>
      <c r="B687" t="s">
        <v>29</v>
      </c>
      <c r="C687" t="s">
        <v>68</v>
      </c>
      <c r="D687" t="s">
        <v>72</v>
      </c>
      <c r="E687" t="s">
        <v>60</v>
      </c>
      <c r="F687" t="s">
        <v>33</v>
      </c>
      <c r="G687" t="s">
        <v>34</v>
      </c>
      <c r="H687" t="s">
        <v>73</v>
      </c>
      <c r="I687" t="s">
        <v>47</v>
      </c>
      <c r="J687" t="s">
        <v>37</v>
      </c>
      <c r="K687" t="s">
        <v>38</v>
      </c>
      <c r="L687" t="s">
        <v>39</v>
      </c>
      <c r="M687" t="s">
        <v>74</v>
      </c>
      <c r="N687" t="s">
        <v>75</v>
      </c>
      <c r="O687" t="s">
        <v>61</v>
      </c>
      <c r="P687" t="s">
        <v>43</v>
      </c>
      <c r="Q687" t="s">
        <v>44</v>
      </c>
      <c r="R687" t="s">
        <v>45</v>
      </c>
      <c r="T687">
        <v>50</v>
      </c>
      <c r="U687">
        <v>-0.1</v>
      </c>
      <c r="V687">
        <v>-0.1</v>
      </c>
      <c r="W687">
        <v>-9.9999999999999395E-2</v>
      </c>
      <c r="X687">
        <v>-0.1</v>
      </c>
      <c r="Y687">
        <v>-0.1</v>
      </c>
      <c r="Z687">
        <v>-0.1</v>
      </c>
      <c r="AA687">
        <v>-0.1</v>
      </c>
      <c r="AB687">
        <v>-0.1</v>
      </c>
      <c r="AC687">
        <v>-0.1</v>
      </c>
      <c r="AD687">
        <v>-0.1</v>
      </c>
      <c r="AE687">
        <v>-0.1</v>
      </c>
      <c r="AG687">
        <f t="shared" si="80"/>
        <v>48.5</v>
      </c>
      <c r="AH687">
        <f t="shared" si="81"/>
        <v>49.5</v>
      </c>
      <c r="AI687">
        <f t="shared" si="82"/>
        <v>50.5</v>
      </c>
      <c r="AJ687">
        <f t="shared" si="83"/>
        <v>51.5</v>
      </c>
      <c r="AK687">
        <f t="shared" si="84"/>
        <v>-999</v>
      </c>
      <c r="AL687">
        <f t="shared" si="85"/>
        <v>-0.1</v>
      </c>
      <c r="AM687">
        <f t="shared" si="86"/>
        <v>-999</v>
      </c>
      <c r="AN687">
        <f t="shared" si="87"/>
        <v>-999</v>
      </c>
    </row>
    <row r="688" spans="1:40" x14ac:dyDescent="0.25">
      <c r="A688">
        <v>502</v>
      </c>
      <c r="B688" t="s">
        <v>29</v>
      </c>
      <c r="C688" t="s">
        <v>68</v>
      </c>
      <c r="D688" t="s">
        <v>72</v>
      </c>
      <c r="E688" t="s">
        <v>60</v>
      </c>
      <c r="F688" t="s">
        <v>33</v>
      </c>
      <c r="G688" t="s">
        <v>34</v>
      </c>
      <c r="H688" t="s">
        <v>73</v>
      </c>
      <c r="I688" t="s">
        <v>47</v>
      </c>
      <c r="J688" t="s">
        <v>37</v>
      </c>
      <c r="K688" t="s">
        <v>38</v>
      </c>
      <c r="L688" t="s">
        <v>39</v>
      </c>
      <c r="M688" t="s">
        <v>74</v>
      </c>
      <c r="N688" t="s">
        <v>75</v>
      </c>
      <c r="O688" t="s">
        <v>61</v>
      </c>
      <c r="P688" t="s">
        <v>43</v>
      </c>
      <c r="Q688" t="s">
        <v>71</v>
      </c>
      <c r="R688" t="s">
        <v>45</v>
      </c>
      <c r="T688">
        <v>50</v>
      </c>
      <c r="U688">
        <v>-0.1</v>
      </c>
      <c r="V688">
        <v>-0.1</v>
      </c>
      <c r="W688">
        <v>-9.9999999999999395E-2</v>
      </c>
      <c r="X688">
        <v>-0.1</v>
      </c>
      <c r="Y688">
        <v>-0.1</v>
      </c>
      <c r="Z688">
        <v>-0.1</v>
      </c>
      <c r="AA688">
        <v>-0.1</v>
      </c>
      <c r="AB688">
        <v>-0.1</v>
      </c>
      <c r="AC688">
        <v>-0.1</v>
      </c>
      <c r="AD688">
        <v>-0.1</v>
      </c>
      <c r="AE688">
        <v>-0.1</v>
      </c>
      <c r="AG688">
        <f t="shared" si="80"/>
        <v>48.5</v>
      </c>
      <c r="AH688">
        <f t="shared" si="81"/>
        <v>49.5</v>
      </c>
      <c r="AI688">
        <f t="shared" si="82"/>
        <v>50.5</v>
      </c>
      <c r="AJ688">
        <f t="shared" si="83"/>
        <v>51.5</v>
      </c>
      <c r="AK688">
        <f t="shared" si="84"/>
        <v>-999</v>
      </c>
      <c r="AL688">
        <f t="shared" si="85"/>
        <v>-0.1</v>
      </c>
      <c r="AM688">
        <f t="shared" si="86"/>
        <v>-999</v>
      </c>
      <c r="AN688">
        <f t="shared" si="87"/>
        <v>-999</v>
      </c>
    </row>
    <row r="689" spans="1:40" x14ac:dyDescent="0.25">
      <c r="A689">
        <v>503</v>
      </c>
      <c r="B689" t="s">
        <v>29</v>
      </c>
      <c r="C689" t="s">
        <v>68</v>
      </c>
      <c r="D689" t="s">
        <v>72</v>
      </c>
      <c r="E689" t="s">
        <v>60</v>
      </c>
      <c r="F689" t="s">
        <v>33</v>
      </c>
      <c r="G689" t="s">
        <v>34</v>
      </c>
      <c r="H689" t="s">
        <v>73</v>
      </c>
      <c r="I689" t="s">
        <v>47</v>
      </c>
      <c r="J689" t="s">
        <v>37</v>
      </c>
      <c r="K689" t="s">
        <v>38</v>
      </c>
      <c r="L689" t="s">
        <v>39</v>
      </c>
      <c r="M689" t="s">
        <v>74</v>
      </c>
      <c r="N689" t="s">
        <v>75</v>
      </c>
      <c r="O689" t="s">
        <v>61</v>
      </c>
      <c r="P689" t="s">
        <v>46</v>
      </c>
      <c r="Q689" t="s">
        <v>44</v>
      </c>
      <c r="R689" t="s">
        <v>45</v>
      </c>
      <c r="T689">
        <v>50</v>
      </c>
      <c r="U689">
        <v>-0.1</v>
      </c>
      <c r="V689">
        <v>-0.1</v>
      </c>
      <c r="W689">
        <v>-9.9999999999999395E-2</v>
      </c>
      <c r="X689">
        <v>-0.1</v>
      </c>
      <c r="Y689">
        <v>-0.1</v>
      </c>
      <c r="Z689">
        <v>-0.1</v>
      </c>
      <c r="AA689">
        <v>-0.1</v>
      </c>
      <c r="AB689">
        <v>-0.1</v>
      </c>
      <c r="AC689">
        <v>-0.1</v>
      </c>
      <c r="AD689">
        <v>-0.1</v>
      </c>
      <c r="AE689">
        <v>-0.1</v>
      </c>
      <c r="AG689">
        <f t="shared" si="80"/>
        <v>48.5</v>
      </c>
      <c r="AH689">
        <f t="shared" si="81"/>
        <v>49.5</v>
      </c>
      <c r="AI689">
        <f t="shared" si="82"/>
        <v>50.5</v>
      </c>
      <c r="AJ689">
        <f t="shared" si="83"/>
        <v>51.5</v>
      </c>
      <c r="AK689">
        <f t="shared" si="84"/>
        <v>-999</v>
      </c>
      <c r="AL689">
        <f t="shared" si="85"/>
        <v>-0.1</v>
      </c>
      <c r="AM689">
        <f t="shared" si="86"/>
        <v>-999</v>
      </c>
      <c r="AN689">
        <f t="shared" si="87"/>
        <v>-999</v>
      </c>
    </row>
    <row r="690" spans="1:40" x14ac:dyDescent="0.25">
      <c r="A690">
        <v>504</v>
      </c>
      <c r="B690" t="s">
        <v>29</v>
      </c>
      <c r="C690" t="s">
        <v>68</v>
      </c>
      <c r="D690" t="s">
        <v>72</v>
      </c>
      <c r="E690" t="s">
        <v>60</v>
      </c>
      <c r="F690" t="s">
        <v>33</v>
      </c>
      <c r="G690" t="s">
        <v>34</v>
      </c>
      <c r="H690" t="s">
        <v>73</v>
      </c>
      <c r="I690" t="s">
        <v>47</v>
      </c>
      <c r="J690" t="s">
        <v>37</v>
      </c>
      <c r="K690" t="s">
        <v>38</v>
      </c>
      <c r="L690" t="s">
        <v>39</v>
      </c>
      <c r="M690" t="s">
        <v>74</v>
      </c>
      <c r="N690" t="s">
        <v>75</v>
      </c>
      <c r="O690" t="s">
        <v>61</v>
      </c>
      <c r="P690" t="s">
        <v>46</v>
      </c>
      <c r="Q690" t="s">
        <v>71</v>
      </c>
      <c r="R690" t="s">
        <v>45</v>
      </c>
      <c r="T690">
        <v>50</v>
      </c>
      <c r="U690">
        <v>-0.1</v>
      </c>
      <c r="V690">
        <v>-0.1</v>
      </c>
      <c r="W690">
        <v>-9.9999999999999395E-2</v>
      </c>
      <c r="X690">
        <v>-0.1</v>
      </c>
      <c r="Y690">
        <v>-0.1</v>
      </c>
      <c r="Z690">
        <v>-0.1</v>
      </c>
      <c r="AA690">
        <v>-0.1</v>
      </c>
      <c r="AB690">
        <v>-0.1</v>
      </c>
      <c r="AC690">
        <v>-0.1</v>
      </c>
      <c r="AD690">
        <v>-0.1</v>
      </c>
      <c r="AE690">
        <v>-0.1</v>
      </c>
      <c r="AG690">
        <f t="shared" si="80"/>
        <v>48.5</v>
      </c>
      <c r="AH690">
        <f t="shared" si="81"/>
        <v>49.5</v>
      </c>
      <c r="AI690">
        <f t="shared" si="82"/>
        <v>50.5</v>
      </c>
      <c r="AJ690">
        <f t="shared" si="83"/>
        <v>51.5</v>
      </c>
      <c r="AK690">
        <f t="shared" si="84"/>
        <v>-999</v>
      </c>
      <c r="AL690">
        <f t="shared" si="85"/>
        <v>-0.1</v>
      </c>
      <c r="AM690">
        <f t="shared" si="86"/>
        <v>-999</v>
      </c>
      <c r="AN690">
        <f t="shared" si="87"/>
        <v>-999</v>
      </c>
    </row>
    <row r="691" spans="1:40" x14ac:dyDescent="0.25">
      <c r="A691">
        <v>585</v>
      </c>
      <c r="B691" t="s">
        <v>29</v>
      </c>
      <c r="C691" t="s">
        <v>68</v>
      </c>
      <c r="D691" t="s">
        <v>76</v>
      </c>
      <c r="E691" t="s">
        <v>60</v>
      </c>
      <c r="F691" t="s">
        <v>33</v>
      </c>
      <c r="G691" t="s">
        <v>34</v>
      </c>
      <c r="H691" t="s">
        <v>73</v>
      </c>
      <c r="I691" t="s">
        <v>36</v>
      </c>
      <c r="J691" t="s">
        <v>37</v>
      </c>
      <c r="K691" t="s">
        <v>38</v>
      </c>
      <c r="L691" t="s">
        <v>39</v>
      </c>
      <c r="M691" t="s">
        <v>77</v>
      </c>
      <c r="N691" t="s">
        <v>78</v>
      </c>
      <c r="O691" t="s">
        <v>61</v>
      </c>
      <c r="P691" t="s">
        <v>43</v>
      </c>
      <c r="Q691" t="s">
        <v>44</v>
      </c>
      <c r="R691" t="s">
        <v>45</v>
      </c>
      <c r="T691">
        <v>50</v>
      </c>
      <c r="U691">
        <v>-0.1</v>
      </c>
      <c r="V691">
        <v>-0.1</v>
      </c>
      <c r="W691">
        <v>-9.9999999999999395E-2</v>
      </c>
      <c r="X691">
        <v>-0.1</v>
      </c>
      <c r="Y691">
        <v>-0.1</v>
      </c>
      <c r="Z691">
        <v>-0.1</v>
      </c>
      <c r="AA691">
        <v>-0.1</v>
      </c>
      <c r="AB691">
        <v>-0.1</v>
      </c>
      <c r="AC691">
        <v>-0.1</v>
      </c>
      <c r="AD691">
        <v>-0.1</v>
      </c>
      <c r="AE691">
        <v>-0.1</v>
      </c>
      <c r="AG691">
        <f t="shared" si="80"/>
        <v>48.5</v>
      </c>
      <c r="AH691">
        <f t="shared" si="81"/>
        <v>49.5</v>
      </c>
      <c r="AI691">
        <f t="shared" si="82"/>
        <v>50.5</v>
      </c>
      <c r="AJ691">
        <f t="shared" si="83"/>
        <v>51.5</v>
      </c>
      <c r="AK691">
        <f t="shared" si="84"/>
        <v>-999</v>
      </c>
      <c r="AL691">
        <f t="shared" si="85"/>
        <v>-0.1</v>
      </c>
      <c r="AM691">
        <f t="shared" si="86"/>
        <v>-999</v>
      </c>
      <c r="AN691">
        <f t="shared" si="87"/>
        <v>-999</v>
      </c>
    </row>
    <row r="692" spans="1:40" x14ac:dyDescent="0.25">
      <c r="A692">
        <v>586</v>
      </c>
      <c r="B692" t="s">
        <v>29</v>
      </c>
      <c r="C692" t="s">
        <v>68</v>
      </c>
      <c r="D692" t="s">
        <v>76</v>
      </c>
      <c r="E692" t="s">
        <v>60</v>
      </c>
      <c r="F692" t="s">
        <v>33</v>
      </c>
      <c r="G692" t="s">
        <v>34</v>
      </c>
      <c r="H692" t="s">
        <v>73</v>
      </c>
      <c r="I692" t="s">
        <v>36</v>
      </c>
      <c r="J692" t="s">
        <v>37</v>
      </c>
      <c r="K692" t="s">
        <v>38</v>
      </c>
      <c r="L692" t="s">
        <v>39</v>
      </c>
      <c r="M692" t="s">
        <v>77</v>
      </c>
      <c r="N692" t="s">
        <v>78</v>
      </c>
      <c r="O692" t="s">
        <v>61</v>
      </c>
      <c r="P692" t="s">
        <v>43</v>
      </c>
      <c r="Q692" t="s">
        <v>71</v>
      </c>
      <c r="R692" t="s">
        <v>45</v>
      </c>
      <c r="T692">
        <v>50</v>
      </c>
      <c r="U692">
        <v>-0.1</v>
      </c>
      <c r="V692">
        <v>-0.1</v>
      </c>
      <c r="W692">
        <v>-9.9999999999999395E-2</v>
      </c>
      <c r="X692">
        <v>-0.1</v>
      </c>
      <c r="Y692">
        <v>-0.1</v>
      </c>
      <c r="Z692">
        <v>-0.1</v>
      </c>
      <c r="AA692">
        <v>-0.1</v>
      </c>
      <c r="AB692">
        <v>-0.1</v>
      </c>
      <c r="AC692">
        <v>-0.1</v>
      </c>
      <c r="AD692">
        <v>-0.1</v>
      </c>
      <c r="AE692">
        <v>-0.1</v>
      </c>
      <c r="AG692">
        <f t="shared" si="80"/>
        <v>48.5</v>
      </c>
      <c r="AH692">
        <f t="shared" si="81"/>
        <v>49.5</v>
      </c>
      <c r="AI692">
        <f t="shared" si="82"/>
        <v>50.5</v>
      </c>
      <c r="AJ692">
        <f t="shared" si="83"/>
        <v>51.5</v>
      </c>
      <c r="AK692">
        <f t="shared" si="84"/>
        <v>-999</v>
      </c>
      <c r="AL692">
        <f t="shared" si="85"/>
        <v>-0.1</v>
      </c>
      <c r="AM692">
        <f t="shared" si="86"/>
        <v>-999</v>
      </c>
      <c r="AN692">
        <f t="shared" si="87"/>
        <v>-999</v>
      </c>
    </row>
    <row r="693" spans="1:40" x14ac:dyDescent="0.25">
      <c r="A693">
        <v>587</v>
      </c>
      <c r="B693" t="s">
        <v>29</v>
      </c>
      <c r="C693" t="s">
        <v>68</v>
      </c>
      <c r="D693" t="s">
        <v>76</v>
      </c>
      <c r="E693" t="s">
        <v>60</v>
      </c>
      <c r="F693" t="s">
        <v>33</v>
      </c>
      <c r="G693" t="s">
        <v>34</v>
      </c>
      <c r="H693" t="s">
        <v>73</v>
      </c>
      <c r="I693" t="s">
        <v>36</v>
      </c>
      <c r="J693" t="s">
        <v>37</v>
      </c>
      <c r="K693" t="s">
        <v>38</v>
      </c>
      <c r="L693" t="s">
        <v>39</v>
      </c>
      <c r="M693" t="s">
        <v>77</v>
      </c>
      <c r="N693" t="s">
        <v>78</v>
      </c>
      <c r="O693" t="s">
        <v>61</v>
      </c>
      <c r="P693" t="s">
        <v>46</v>
      </c>
      <c r="Q693" t="s">
        <v>44</v>
      </c>
      <c r="R693" t="s">
        <v>45</v>
      </c>
      <c r="T693">
        <v>50</v>
      </c>
      <c r="U693">
        <v>-0.1</v>
      </c>
      <c r="V693">
        <v>-0.1</v>
      </c>
      <c r="W693">
        <v>-9.9999999999999395E-2</v>
      </c>
      <c r="X693">
        <v>-0.1</v>
      </c>
      <c r="Y693">
        <v>-0.1</v>
      </c>
      <c r="Z693">
        <v>-0.1</v>
      </c>
      <c r="AA693">
        <v>-0.1</v>
      </c>
      <c r="AB693">
        <v>-0.1</v>
      </c>
      <c r="AC693">
        <v>-0.1</v>
      </c>
      <c r="AD693">
        <v>-0.1</v>
      </c>
      <c r="AE693">
        <v>-0.1</v>
      </c>
      <c r="AG693">
        <f t="shared" si="80"/>
        <v>48.5</v>
      </c>
      <c r="AH693">
        <f t="shared" si="81"/>
        <v>49.5</v>
      </c>
      <c r="AI693">
        <f t="shared" si="82"/>
        <v>50.5</v>
      </c>
      <c r="AJ693">
        <f t="shared" si="83"/>
        <v>51.5</v>
      </c>
      <c r="AK693">
        <f t="shared" si="84"/>
        <v>-999</v>
      </c>
      <c r="AL693">
        <f t="shared" si="85"/>
        <v>-0.1</v>
      </c>
      <c r="AM693">
        <f t="shared" si="86"/>
        <v>-999</v>
      </c>
      <c r="AN693">
        <f t="shared" si="87"/>
        <v>-999</v>
      </c>
    </row>
    <row r="694" spans="1:40" x14ac:dyDescent="0.25">
      <c r="A694">
        <v>588</v>
      </c>
      <c r="B694" t="s">
        <v>29</v>
      </c>
      <c r="C694" t="s">
        <v>68</v>
      </c>
      <c r="D694" t="s">
        <v>76</v>
      </c>
      <c r="E694" t="s">
        <v>60</v>
      </c>
      <c r="F694" t="s">
        <v>33</v>
      </c>
      <c r="G694" t="s">
        <v>34</v>
      </c>
      <c r="H694" t="s">
        <v>73</v>
      </c>
      <c r="I694" t="s">
        <v>36</v>
      </c>
      <c r="J694" t="s">
        <v>37</v>
      </c>
      <c r="K694" t="s">
        <v>38</v>
      </c>
      <c r="L694" t="s">
        <v>39</v>
      </c>
      <c r="M694" t="s">
        <v>77</v>
      </c>
      <c r="N694" t="s">
        <v>78</v>
      </c>
      <c r="O694" t="s">
        <v>61</v>
      </c>
      <c r="P694" t="s">
        <v>46</v>
      </c>
      <c r="Q694" t="s">
        <v>71</v>
      </c>
      <c r="R694" t="s">
        <v>45</v>
      </c>
      <c r="T694">
        <v>50</v>
      </c>
      <c r="U694">
        <v>-0.1</v>
      </c>
      <c r="V694">
        <v>-0.1</v>
      </c>
      <c r="W694">
        <v>-9.9999999999999395E-2</v>
      </c>
      <c r="X694">
        <v>-0.1</v>
      </c>
      <c r="Y694">
        <v>-0.1</v>
      </c>
      <c r="Z694">
        <v>-0.1</v>
      </c>
      <c r="AA694">
        <v>-0.1</v>
      </c>
      <c r="AB694">
        <v>-0.1</v>
      </c>
      <c r="AC694">
        <v>-0.1</v>
      </c>
      <c r="AD694">
        <v>-0.1</v>
      </c>
      <c r="AE694">
        <v>-0.1</v>
      </c>
      <c r="AG694">
        <f t="shared" si="80"/>
        <v>48.5</v>
      </c>
      <c r="AH694">
        <f t="shared" si="81"/>
        <v>49.5</v>
      </c>
      <c r="AI694">
        <f t="shared" si="82"/>
        <v>50.5</v>
      </c>
      <c r="AJ694">
        <f t="shared" si="83"/>
        <v>51.5</v>
      </c>
      <c r="AK694">
        <f t="shared" si="84"/>
        <v>-999</v>
      </c>
      <c r="AL694">
        <f t="shared" si="85"/>
        <v>-0.1</v>
      </c>
      <c r="AM694">
        <f t="shared" si="86"/>
        <v>-999</v>
      </c>
      <c r="AN694">
        <f t="shared" si="87"/>
        <v>-999</v>
      </c>
    </row>
    <row r="695" spans="1:40" x14ac:dyDescent="0.25">
      <c r="A695">
        <v>589</v>
      </c>
      <c r="B695" t="s">
        <v>29</v>
      </c>
      <c r="C695" t="s">
        <v>68</v>
      </c>
      <c r="D695" t="s">
        <v>76</v>
      </c>
      <c r="E695" t="s">
        <v>60</v>
      </c>
      <c r="F695" t="s">
        <v>33</v>
      </c>
      <c r="G695" t="s">
        <v>34</v>
      </c>
      <c r="H695" t="s">
        <v>73</v>
      </c>
      <c r="I695" t="s">
        <v>47</v>
      </c>
      <c r="J695" t="s">
        <v>37</v>
      </c>
      <c r="K695" t="s">
        <v>38</v>
      </c>
      <c r="L695" t="s">
        <v>39</v>
      </c>
      <c r="M695" t="s">
        <v>77</v>
      </c>
      <c r="N695" t="s">
        <v>78</v>
      </c>
      <c r="O695" t="s">
        <v>61</v>
      </c>
      <c r="P695" t="s">
        <v>43</v>
      </c>
      <c r="Q695" t="s">
        <v>44</v>
      </c>
      <c r="R695" t="s">
        <v>45</v>
      </c>
      <c r="T695">
        <v>50</v>
      </c>
      <c r="U695">
        <v>-0.1</v>
      </c>
      <c r="V695">
        <v>-0.1</v>
      </c>
      <c r="W695">
        <v>-9.9999999999999395E-2</v>
      </c>
      <c r="X695">
        <v>-0.1</v>
      </c>
      <c r="Y695">
        <v>-0.1</v>
      </c>
      <c r="Z695">
        <v>-0.1</v>
      </c>
      <c r="AA695">
        <v>-0.1</v>
      </c>
      <c r="AB695">
        <v>-0.1</v>
      </c>
      <c r="AC695">
        <v>-0.1</v>
      </c>
      <c r="AD695">
        <v>-0.1</v>
      </c>
      <c r="AE695">
        <v>-0.1</v>
      </c>
      <c r="AG695">
        <f t="shared" si="80"/>
        <v>48.5</v>
      </c>
      <c r="AH695">
        <f t="shared" si="81"/>
        <v>49.5</v>
      </c>
      <c r="AI695">
        <f t="shared" si="82"/>
        <v>50.5</v>
      </c>
      <c r="AJ695">
        <f t="shared" si="83"/>
        <v>51.5</v>
      </c>
      <c r="AK695">
        <f t="shared" si="84"/>
        <v>-999</v>
      </c>
      <c r="AL695">
        <f t="shared" si="85"/>
        <v>-0.1</v>
      </c>
      <c r="AM695">
        <f t="shared" si="86"/>
        <v>-999</v>
      </c>
      <c r="AN695">
        <f t="shared" si="87"/>
        <v>-999</v>
      </c>
    </row>
    <row r="696" spans="1:40" x14ac:dyDescent="0.25">
      <c r="A696">
        <v>590</v>
      </c>
      <c r="B696" t="s">
        <v>29</v>
      </c>
      <c r="C696" t="s">
        <v>68</v>
      </c>
      <c r="D696" t="s">
        <v>76</v>
      </c>
      <c r="E696" t="s">
        <v>60</v>
      </c>
      <c r="F696" t="s">
        <v>33</v>
      </c>
      <c r="G696" t="s">
        <v>34</v>
      </c>
      <c r="H696" t="s">
        <v>73</v>
      </c>
      <c r="I696" t="s">
        <v>47</v>
      </c>
      <c r="J696" t="s">
        <v>37</v>
      </c>
      <c r="K696" t="s">
        <v>38</v>
      </c>
      <c r="L696" t="s">
        <v>39</v>
      </c>
      <c r="M696" t="s">
        <v>77</v>
      </c>
      <c r="N696" t="s">
        <v>78</v>
      </c>
      <c r="O696" t="s">
        <v>61</v>
      </c>
      <c r="P696" t="s">
        <v>43</v>
      </c>
      <c r="Q696" t="s">
        <v>71</v>
      </c>
      <c r="R696" t="s">
        <v>45</v>
      </c>
      <c r="T696">
        <v>50</v>
      </c>
      <c r="U696">
        <v>-0.1</v>
      </c>
      <c r="V696">
        <v>-0.1</v>
      </c>
      <c r="W696">
        <v>-9.9999999999999395E-2</v>
      </c>
      <c r="X696">
        <v>-0.1</v>
      </c>
      <c r="Y696">
        <v>-0.1</v>
      </c>
      <c r="Z696">
        <v>-0.1</v>
      </c>
      <c r="AA696">
        <v>-0.1</v>
      </c>
      <c r="AB696">
        <v>-0.1</v>
      </c>
      <c r="AC696">
        <v>-0.1</v>
      </c>
      <c r="AD696">
        <v>-0.1</v>
      </c>
      <c r="AE696">
        <v>-0.1</v>
      </c>
      <c r="AG696">
        <f t="shared" si="80"/>
        <v>48.5</v>
      </c>
      <c r="AH696">
        <f t="shared" si="81"/>
        <v>49.5</v>
      </c>
      <c r="AI696">
        <f t="shared" si="82"/>
        <v>50.5</v>
      </c>
      <c r="AJ696">
        <f t="shared" si="83"/>
        <v>51.5</v>
      </c>
      <c r="AK696">
        <f t="shared" si="84"/>
        <v>-999</v>
      </c>
      <c r="AL696">
        <f t="shared" si="85"/>
        <v>-0.1</v>
      </c>
      <c r="AM696">
        <f t="shared" si="86"/>
        <v>-999</v>
      </c>
      <c r="AN696">
        <f t="shared" si="87"/>
        <v>-999</v>
      </c>
    </row>
    <row r="697" spans="1:40" x14ac:dyDescent="0.25">
      <c r="A697">
        <v>591</v>
      </c>
      <c r="B697" t="s">
        <v>29</v>
      </c>
      <c r="C697" t="s">
        <v>68</v>
      </c>
      <c r="D697" t="s">
        <v>76</v>
      </c>
      <c r="E697" t="s">
        <v>60</v>
      </c>
      <c r="F697" t="s">
        <v>33</v>
      </c>
      <c r="G697" t="s">
        <v>34</v>
      </c>
      <c r="H697" t="s">
        <v>73</v>
      </c>
      <c r="I697" t="s">
        <v>47</v>
      </c>
      <c r="J697" t="s">
        <v>37</v>
      </c>
      <c r="K697" t="s">
        <v>38</v>
      </c>
      <c r="L697" t="s">
        <v>39</v>
      </c>
      <c r="M697" t="s">
        <v>77</v>
      </c>
      <c r="N697" t="s">
        <v>78</v>
      </c>
      <c r="O697" t="s">
        <v>61</v>
      </c>
      <c r="P697" t="s">
        <v>46</v>
      </c>
      <c r="Q697" t="s">
        <v>44</v>
      </c>
      <c r="R697" t="s">
        <v>45</v>
      </c>
      <c r="T697">
        <v>50</v>
      </c>
      <c r="U697">
        <v>-0.1</v>
      </c>
      <c r="V697">
        <v>-0.1</v>
      </c>
      <c r="W697">
        <v>-9.9999999999999395E-2</v>
      </c>
      <c r="X697">
        <v>-0.1</v>
      </c>
      <c r="Y697">
        <v>-0.1</v>
      </c>
      <c r="Z697">
        <v>-0.1</v>
      </c>
      <c r="AA697">
        <v>-0.1</v>
      </c>
      <c r="AB697">
        <v>-0.1</v>
      </c>
      <c r="AC697">
        <v>-0.1</v>
      </c>
      <c r="AD697">
        <v>-0.1</v>
      </c>
      <c r="AE697">
        <v>-0.1</v>
      </c>
      <c r="AG697">
        <f t="shared" si="80"/>
        <v>48.5</v>
      </c>
      <c r="AH697">
        <f t="shared" si="81"/>
        <v>49.5</v>
      </c>
      <c r="AI697">
        <f t="shared" si="82"/>
        <v>50.5</v>
      </c>
      <c r="AJ697">
        <f t="shared" si="83"/>
        <v>51.5</v>
      </c>
      <c r="AK697">
        <f t="shared" si="84"/>
        <v>-999</v>
      </c>
      <c r="AL697">
        <f t="shared" si="85"/>
        <v>-0.1</v>
      </c>
      <c r="AM697">
        <f t="shared" si="86"/>
        <v>-999</v>
      </c>
      <c r="AN697">
        <f t="shared" si="87"/>
        <v>-999</v>
      </c>
    </row>
    <row r="698" spans="1:40" x14ac:dyDescent="0.25">
      <c r="A698">
        <v>592</v>
      </c>
      <c r="B698" t="s">
        <v>29</v>
      </c>
      <c r="C698" t="s">
        <v>68</v>
      </c>
      <c r="D698" t="s">
        <v>76</v>
      </c>
      <c r="E698" t="s">
        <v>60</v>
      </c>
      <c r="F698" t="s">
        <v>33</v>
      </c>
      <c r="G698" t="s">
        <v>34</v>
      </c>
      <c r="H698" t="s">
        <v>73</v>
      </c>
      <c r="I698" t="s">
        <v>47</v>
      </c>
      <c r="J698" t="s">
        <v>37</v>
      </c>
      <c r="K698" t="s">
        <v>38</v>
      </c>
      <c r="L698" t="s">
        <v>39</v>
      </c>
      <c r="M698" t="s">
        <v>77</v>
      </c>
      <c r="N698" t="s">
        <v>78</v>
      </c>
      <c r="O698" t="s">
        <v>61</v>
      </c>
      <c r="P698" t="s">
        <v>46</v>
      </c>
      <c r="Q698" t="s">
        <v>71</v>
      </c>
      <c r="R698" t="s">
        <v>45</v>
      </c>
      <c r="T698">
        <v>50</v>
      </c>
      <c r="U698">
        <v>-0.1</v>
      </c>
      <c r="V698">
        <v>-0.1</v>
      </c>
      <c r="W698">
        <v>-9.9999999999999395E-2</v>
      </c>
      <c r="X698">
        <v>-0.1</v>
      </c>
      <c r="Y698">
        <v>-0.1</v>
      </c>
      <c r="Z698">
        <v>-0.1</v>
      </c>
      <c r="AA698">
        <v>-0.1</v>
      </c>
      <c r="AB698">
        <v>-0.1</v>
      </c>
      <c r="AC698">
        <v>-0.1</v>
      </c>
      <c r="AD698">
        <v>-0.1</v>
      </c>
      <c r="AE698">
        <v>-0.1</v>
      </c>
      <c r="AG698">
        <f t="shared" si="80"/>
        <v>48.5</v>
      </c>
      <c r="AH698">
        <f t="shared" si="81"/>
        <v>49.5</v>
      </c>
      <c r="AI698">
        <f t="shared" si="82"/>
        <v>50.5</v>
      </c>
      <c r="AJ698">
        <f t="shared" si="83"/>
        <v>51.5</v>
      </c>
      <c r="AK698">
        <f t="shared" si="84"/>
        <v>-999</v>
      </c>
      <c r="AL698">
        <f t="shared" si="85"/>
        <v>-0.1</v>
      </c>
      <c r="AM698">
        <f t="shared" si="86"/>
        <v>-999</v>
      </c>
      <c r="AN698">
        <f t="shared" si="87"/>
        <v>-999</v>
      </c>
    </row>
    <row r="699" spans="1:40" x14ac:dyDescent="0.25">
      <c r="A699">
        <v>673</v>
      </c>
      <c r="B699" t="s">
        <v>29</v>
      </c>
      <c r="C699" t="s">
        <v>68</v>
      </c>
      <c r="D699" t="s">
        <v>79</v>
      </c>
      <c r="E699" t="s">
        <v>60</v>
      </c>
      <c r="F699" t="s">
        <v>33</v>
      </c>
      <c r="G699" t="s">
        <v>34</v>
      </c>
      <c r="H699" t="s">
        <v>73</v>
      </c>
      <c r="I699" t="s">
        <v>36</v>
      </c>
      <c r="J699" t="s">
        <v>37</v>
      </c>
      <c r="K699" t="s">
        <v>38</v>
      </c>
      <c r="L699" t="s">
        <v>39</v>
      </c>
      <c r="M699" t="s">
        <v>80</v>
      </c>
      <c r="N699" t="s">
        <v>81</v>
      </c>
      <c r="O699" t="s">
        <v>61</v>
      </c>
      <c r="P699" t="s">
        <v>43</v>
      </c>
      <c r="Q699" t="s">
        <v>44</v>
      </c>
      <c r="R699" t="s">
        <v>45</v>
      </c>
      <c r="T699">
        <v>50</v>
      </c>
      <c r="U699">
        <v>-0.1</v>
      </c>
      <c r="V699">
        <v>-0.1</v>
      </c>
      <c r="W699">
        <v>-9.9999999999999395E-2</v>
      </c>
      <c r="X699">
        <v>-0.1</v>
      </c>
      <c r="Y699">
        <v>-0.1</v>
      </c>
      <c r="Z699">
        <v>-0.1</v>
      </c>
      <c r="AA699">
        <v>-0.1</v>
      </c>
      <c r="AB699">
        <v>-0.1</v>
      </c>
      <c r="AC699">
        <v>-0.1</v>
      </c>
      <c r="AD699">
        <v>-0.1</v>
      </c>
      <c r="AE699">
        <v>-0.1</v>
      </c>
      <c r="AG699">
        <f t="shared" si="80"/>
        <v>48.5</v>
      </c>
      <c r="AH699">
        <f t="shared" si="81"/>
        <v>49.5</v>
      </c>
      <c r="AI699">
        <f t="shared" si="82"/>
        <v>50.5</v>
      </c>
      <c r="AJ699">
        <f t="shared" si="83"/>
        <v>51.5</v>
      </c>
      <c r="AK699">
        <f t="shared" si="84"/>
        <v>-999</v>
      </c>
      <c r="AL699">
        <f t="shared" si="85"/>
        <v>-0.1</v>
      </c>
      <c r="AM699">
        <f t="shared" si="86"/>
        <v>-999</v>
      </c>
      <c r="AN699">
        <f t="shared" si="87"/>
        <v>-999</v>
      </c>
    </row>
    <row r="700" spans="1:40" x14ac:dyDescent="0.25">
      <c r="A700">
        <v>674</v>
      </c>
      <c r="B700" t="s">
        <v>29</v>
      </c>
      <c r="C700" t="s">
        <v>68</v>
      </c>
      <c r="D700" t="s">
        <v>79</v>
      </c>
      <c r="E700" t="s">
        <v>60</v>
      </c>
      <c r="F700" t="s">
        <v>33</v>
      </c>
      <c r="G700" t="s">
        <v>34</v>
      </c>
      <c r="H700" t="s">
        <v>73</v>
      </c>
      <c r="I700" t="s">
        <v>36</v>
      </c>
      <c r="J700" t="s">
        <v>37</v>
      </c>
      <c r="K700" t="s">
        <v>38</v>
      </c>
      <c r="L700" t="s">
        <v>39</v>
      </c>
      <c r="M700" t="s">
        <v>80</v>
      </c>
      <c r="N700" t="s">
        <v>81</v>
      </c>
      <c r="O700" t="s">
        <v>61</v>
      </c>
      <c r="P700" t="s">
        <v>43</v>
      </c>
      <c r="Q700" t="s">
        <v>71</v>
      </c>
      <c r="R700" t="s">
        <v>45</v>
      </c>
      <c r="T700">
        <v>50</v>
      </c>
      <c r="U700">
        <v>-0.1</v>
      </c>
      <c r="V700">
        <v>-0.1</v>
      </c>
      <c r="W700">
        <v>-9.9999999999999395E-2</v>
      </c>
      <c r="X700">
        <v>-0.1</v>
      </c>
      <c r="Y700">
        <v>-0.1</v>
      </c>
      <c r="Z700">
        <v>-0.1</v>
      </c>
      <c r="AA700">
        <v>-0.1</v>
      </c>
      <c r="AB700">
        <v>-0.1</v>
      </c>
      <c r="AC700">
        <v>-0.1</v>
      </c>
      <c r="AD700">
        <v>-0.1</v>
      </c>
      <c r="AE700">
        <v>-0.1</v>
      </c>
      <c r="AG700">
        <f t="shared" si="80"/>
        <v>48.5</v>
      </c>
      <c r="AH700">
        <f t="shared" si="81"/>
        <v>49.5</v>
      </c>
      <c r="AI700">
        <f t="shared" si="82"/>
        <v>50.5</v>
      </c>
      <c r="AJ700">
        <f t="shared" si="83"/>
        <v>51.5</v>
      </c>
      <c r="AK700">
        <f t="shared" si="84"/>
        <v>-999</v>
      </c>
      <c r="AL700">
        <f t="shared" si="85"/>
        <v>-0.1</v>
      </c>
      <c r="AM700">
        <f t="shared" si="86"/>
        <v>-999</v>
      </c>
      <c r="AN700">
        <f t="shared" si="87"/>
        <v>-999</v>
      </c>
    </row>
    <row r="701" spans="1:40" x14ac:dyDescent="0.25">
      <c r="A701">
        <v>675</v>
      </c>
      <c r="B701" t="s">
        <v>29</v>
      </c>
      <c r="C701" t="s">
        <v>68</v>
      </c>
      <c r="D701" t="s">
        <v>79</v>
      </c>
      <c r="E701" t="s">
        <v>60</v>
      </c>
      <c r="F701" t="s">
        <v>33</v>
      </c>
      <c r="G701" t="s">
        <v>34</v>
      </c>
      <c r="H701" t="s">
        <v>73</v>
      </c>
      <c r="I701" t="s">
        <v>36</v>
      </c>
      <c r="J701" t="s">
        <v>37</v>
      </c>
      <c r="K701" t="s">
        <v>38</v>
      </c>
      <c r="L701" t="s">
        <v>39</v>
      </c>
      <c r="M701" t="s">
        <v>80</v>
      </c>
      <c r="N701" t="s">
        <v>81</v>
      </c>
      <c r="O701" t="s">
        <v>61</v>
      </c>
      <c r="P701" t="s">
        <v>46</v>
      </c>
      <c r="Q701" t="s">
        <v>44</v>
      </c>
      <c r="R701" t="s">
        <v>45</v>
      </c>
      <c r="T701">
        <v>50</v>
      </c>
      <c r="U701">
        <v>-0.1</v>
      </c>
      <c r="V701">
        <v>-0.1</v>
      </c>
      <c r="W701">
        <v>-9.9999999999999395E-2</v>
      </c>
      <c r="X701">
        <v>-0.1</v>
      </c>
      <c r="Y701">
        <v>-0.1</v>
      </c>
      <c r="Z701">
        <v>-0.1</v>
      </c>
      <c r="AA701">
        <v>-0.1</v>
      </c>
      <c r="AB701">
        <v>-0.1</v>
      </c>
      <c r="AC701">
        <v>-0.1</v>
      </c>
      <c r="AD701">
        <v>-0.1</v>
      </c>
      <c r="AE701">
        <v>-0.1</v>
      </c>
      <c r="AG701">
        <f t="shared" si="80"/>
        <v>48.5</v>
      </c>
      <c r="AH701">
        <f t="shared" si="81"/>
        <v>49.5</v>
      </c>
      <c r="AI701">
        <f t="shared" si="82"/>
        <v>50.5</v>
      </c>
      <c r="AJ701">
        <f t="shared" si="83"/>
        <v>51.5</v>
      </c>
      <c r="AK701">
        <f t="shared" si="84"/>
        <v>-999</v>
      </c>
      <c r="AL701">
        <f t="shared" si="85"/>
        <v>-0.1</v>
      </c>
      <c r="AM701">
        <f t="shared" si="86"/>
        <v>-999</v>
      </c>
      <c r="AN701">
        <f t="shared" si="87"/>
        <v>-999</v>
      </c>
    </row>
    <row r="702" spans="1:40" x14ac:dyDescent="0.25">
      <c r="A702">
        <v>676</v>
      </c>
      <c r="B702" t="s">
        <v>29</v>
      </c>
      <c r="C702" t="s">
        <v>68</v>
      </c>
      <c r="D702" t="s">
        <v>79</v>
      </c>
      <c r="E702" t="s">
        <v>60</v>
      </c>
      <c r="F702" t="s">
        <v>33</v>
      </c>
      <c r="G702" t="s">
        <v>34</v>
      </c>
      <c r="H702" t="s">
        <v>73</v>
      </c>
      <c r="I702" t="s">
        <v>36</v>
      </c>
      <c r="J702" t="s">
        <v>37</v>
      </c>
      <c r="K702" t="s">
        <v>38</v>
      </c>
      <c r="L702" t="s">
        <v>39</v>
      </c>
      <c r="M702" t="s">
        <v>80</v>
      </c>
      <c r="N702" t="s">
        <v>81</v>
      </c>
      <c r="O702" t="s">
        <v>61</v>
      </c>
      <c r="P702" t="s">
        <v>46</v>
      </c>
      <c r="Q702" t="s">
        <v>71</v>
      </c>
      <c r="R702" t="s">
        <v>45</v>
      </c>
      <c r="T702">
        <v>50</v>
      </c>
      <c r="U702">
        <v>-0.1</v>
      </c>
      <c r="V702">
        <v>-0.1</v>
      </c>
      <c r="W702">
        <v>-9.9999999999999395E-2</v>
      </c>
      <c r="X702">
        <v>-0.1</v>
      </c>
      <c r="Y702">
        <v>-0.1</v>
      </c>
      <c r="Z702">
        <v>-0.1</v>
      </c>
      <c r="AA702">
        <v>-0.1</v>
      </c>
      <c r="AB702">
        <v>-0.1</v>
      </c>
      <c r="AC702">
        <v>-0.1</v>
      </c>
      <c r="AD702">
        <v>-0.1</v>
      </c>
      <c r="AE702">
        <v>-0.1</v>
      </c>
      <c r="AG702">
        <f t="shared" si="80"/>
        <v>48.5</v>
      </c>
      <c r="AH702">
        <f t="shared" si="81"/>
        <v>49.5</v>
      </c>
      <c r="AI702">
        <f t="shared" si="82"/>
        <v>50.5</v>
      </c>
      <c r="AJ702">
        <f t="shared" si="83"/>
        <v>51.5</v>
      </c>
      <c r="AK702">
        <f t="shared" si="84"/>
        <v>-999</v>
      </c>
      <c r="AL702">
        <f t="shared" si="85"/>
        <v>-0.1</v>
      </c>
      <c r="AM702">
        <f t="shared" si="86"/>
        <v>-999</v>
      </c>
      <c r="AN702">
        <f t="shared" si="87"/>
        <v>-999</v>
      </c>
    </row>
    <row r="703" spans="1:40" x14ac:dyDescent="0.25">
      <c r="A703">
        <v>677</v>
      </c>
      <c r="B703" t="s">
        <v>29</v>
      </c>
      <c r="C703" t="s">
        <v>68</v>
      </c>
      <c r="D703" t="s">
        <v>79</v>
      </c>
      <c r="E703" t="s">
        <v>60</v>
      </c>
      <c r="F703" t="s">
        <v>33</v>
      </c>
      <c r="G703" t="s">
        <v>34</v>
      </c>
      <c r="H703" t="s">
        <v>73</v>
      </c>
      <c r="I703" t="s">
        <v>47</v>
      </c>
      <c r="J703" t="s">
        <v>37</v>
      </c>
      <c r="K703" t="s">
        <v>38</v>
      </c>
      <c r="L703" t="s">
        <v>39</v>
      </c>
      <c r="M703" t="s">
        <v>80</v>
      </c>
      <c r="N703" t="s">
        <v>81</v>
      </c>
      <c r="O703" t="s">
        <v>61</v>
      </c>
      <c r="P703" t="s">
        <v>43</v>
      </c>
      <c r="Q703" t="s">
        <v>44</v>
      </c>
      <c r="R703" t="s">
        <v>45</v>
      </c>
      <c r="T703">
        <v>50</v>
      </c>
      <c r="U703">
        <v>-0.1</v>
      </c>
      <c r="V703">
        <v>-0.1</v>
      </c>
      <c r="W703">
        <v>-9.9999999999999395E-2</v>
      </c>
      <c r="X703">
        <v>-0.1</v>
      </c>
      <c r="Y703">
        <v>-0.1</v>
      </c>
      <c r="Z703">
        <v>-0.1</v>
      </c>
      <c r="AA703">
        <v>-0.1</v>
      </c>
      <c r="AB703">
        <v>-0.1</v>
      </c>
      <c r="AC703">
        <v>-0.1</v>
      </c>
      <c r="AD703">
        <v>-0.1</v>
      </c>
      <c r="AE703">
        <v>-0.1</v>
      </c>
      <c r="AG703">
        <f t="shared" si="80"/>
        <v>48.5</v>
      </c>
      <c r="AH703">
        <f t="shared" si="81"/>
        <v>49.5</v>
      </c>
      <c r="AI703">
        <f t="shared" si="82"/>
        <v>50.5</v>
      </c>
      <c r="AJ703">
        <f t="shared" si="83"/>
        <v>51.5</v>
      </c>
      <c r="AK703">
        <f t="shared" si="84"/>
        <v>-999</v>
      </c>
      <c r="AL703">
        <f t="shared" si="85"/>
        <v>-0.1</v>
      </c>
      <c r="AM703">
        <f t="shared" si="86"/>
        <v>-999</v>
      </c>
      <c r="AN703">
        <f t="shared" si="87"/>
        <v>-999</v>
      </c>
    </row>
    <row r="704" spans="1:40" x14ac:dyDescent="0.25">
      <c r="A704">
        <v>678</v>
      </c>
      <c r="B704" t="s">
        <v>29</v>
      </c>
      <c r="C704" t="s">
        <v>68</v>
      </c>
      <c r="D704" t="s">
        <v>79</v>
      </c>
      <c r="E704" t="s">
        <v>60</v>
      </c>
      <c r="F704" t="s">
        <v>33</v>
      </c>
      <c r="G704" t="s">
        <v>34</v>
      </c>
      <c r="H704" t="s">
        <v>73</v>
      </c>
      <c r="I704" t="s">
        <v>47</v>
      </c>
      <c r="J704" t="s">
        <v>37</v>
      </c>
      <c r="K704" t="s">
        <v>38</v>
      </c>
      <c r="L704" t="s">
        <v>39</v>
      </c>
      <c r="M704" t="s">
        <v>80</v>
      </c>
      <c r="N704" t="s">
        <v>81</v>
      </c>
      <c r="O704" t="s">
        <v>61</v>
      </c>
      <c r="P704" t="s">
        <v>43</v>
      </c>
      <c r="Q704" t="s">
        <v>71</v>
      </c>
      <c r="R704" t="s">
        <v>45</v>
      </c>
      <c r="T704">
        <v>50</v>
      </c>
      <c r="U704">
        <v>-0.1</v>
      </c>
      <c r="V704">
        <v>-0.1</v>
      </c>
      <c r="W704">
        <v>-9.9999999999999395E-2</v>
      </c>
      <c r="X704">
        <v>-0.1</v>
      </c>
      <c r="Y704">
        <v>-0.1</v>
      </c>
      <c r="Z704">
        <v>-0.1</v>
      </c>
      <c r="AA704">
        <v>-0.1</v>
      </c>
      <c r="AB704">
        <v>-0.1</v>
      </c>
      <c r="AC704">
        <v>-0.1</v>
      </c>
      <c r="AD704">
        <v>-0.1</v>
      </c>
      <c r="AE704">
        <v>-0.1</v>
      </c>
      <c r="AG704">
        <f t="shared" si="80"/>
        <v>48.5</v>
      </c>
      <c r="AH704">
        <f t="shared" si="81"/>
        <v>49.5</v>
      </c>
      <c r="AI704">
        <f t="shared" si="82"/>
        <v>50.5</v>
      </c>
      <c r="AJ704">
        <f t="shared" si="83"/>
        <v>51.5</v>
      </c>
      <c r="AK704">
        <f t="shared" si="84"/>
        <v>-999</v>
      </c>
      <c r="AL704">
        <f t="shared" si="85"/>
        <v>-0.1</v>
      </c>
      <c r="AM704">
        <f t="shared" si="86"/>
        <v>-999</v>
      </c>
      <c r="AN704">
        <f t="shared" si="87"/>
        <v>-999</v>
      </c>
    </row>
    <row r="705" spans="1:40" x14ac:dyDescent="0.25">
      <c r="A705">
        <v>679</v>
      </c>
      <c r="B705" t="s">
        <v>29</v>
      </c>
      <c r="C705" t="s">
        <v>68</v>
      </c>
      <c r="D705" t="s">
        <v>79</v>
      </c>
      <c r="E705" t="s">
        <v>60</v>
      </c>
      <c r="F705" t="s">
        <v>33</v>
      </c>
      <c r="G705" t="s">
        <v>34</v>
      </c>
      <c r="H705" t="s">
        <v>73</v>
      </c>
      <c r="I705" t="s">
        <v>47</v>
      </c>
      <c r="J705" t="s">
        <v>37</v>
      </c>
      <c r="K705" t="s">
        <v>38</v>
      </c>
      <c r="L705" t="s">
        <v>39</v>
      </c>
      <c r="M705" t="s">
        <v>80</v>
      </c>
      <c r="N705" t="s">
        <v>81</v>
      </c>
      <c r="O705" t="s">
        <v>61</v>
      </c>
      <c r="P705" t="s">
        <v>46</v>
      </c>
      <c r="Q705" t="s">
        <v>44</v>
      </c>
      <c r="R705" t="s">
        <v>45</v>
      </c>
      <c r="T705">
        <v>50</v>
      </c>
      <c r="U705">
        <v>-0.1</v>
      </c>
      <c r="V705">
        <v>-0.1</v>
      </c>
      <c r="W705">
        <v>-9.9999999999999395E-2</v>
      </c>
      <c r="X705">
        <v>-0.1</v>
      </c>
      <c r="Y705">
        <v>-0.1</v>
      </c>
      <c r="Z705">
        <v>-0.1</v>
      </c>
      <c r="AA705">
        <v>-0.1</v>
      </c>
      <c r="AB705">
        <v>-0.1</v>
      </c>
      <c r="AC705">
        <v>-0.1</v>
      </c>
      <c r="AD705">
        <v>-0.1</v>
      </c>
      <c r="AE705">
        <v>-0.1</v>
      </c>
      <c r="AG705">
        <f t="shared" si="80"/>
        <v>48.5</v>
      </c>
      <c r="AH705">
        <f t="shared" si="81"/>
        <v>49.5</v>
      </c>
      <c r="AI705">
        <f t="shared" si="82"/>
        <v>50.5</v>
      </c>
      <c r="AJ705">
        <f t="shared" si="83"/>
        <v>51.5</v>
      </c>
      <c r="AK705">
        <f t="shared" si="84"/>
        <v>-999</v>
      </c>
      <c r="AL705">
        <f t="shared" si="85"/>
        <v>-0.1</v>
      </c>
      <c r="AM705">
        <f t="shared" si="86"/>
        <v>-999</v>
      </c>
      <c r="AN705">
        <f t="shared" si="87"/>
        <v>-999</v>
      </c>
    </row>
    <row r="706" spans="1:40" x14ac:dyDescent="0.25">
      <c r="A706">
        <v>680</v>
      </c>
      <c r="B706" t="s">
        <v>29</v>
      </c>
      <c r="C706" t="s">
        <v>68</v>
      </c>
      <c r="D706" t="s">
        <v>79</v>
      </c>
      <c r="E706" t="s">
        <v>60</v>
      </c>
      <c r="F706" t="s">
        <v>33</v>
      </c>
      <c r="G706" t="s">
        <v>34</v>
      </c>
      <c r="H706" t="s">
        <v>73</v>
      </c>
      <c r="I706" t="s">
        <v>47</v>
      </c>
      <c r="J706" t="s">
        <v>37</v>
      </c>
      <c r="K706" t="s">
        <v>38</v>
      </c>
      <c r="L706" t="s">
        <v>39</v>
      </c>
      <c r="M706" t="s">
        <v>80</v>
      </c>
      <c r="N706" t="s">
        <v>81</v>
      </c>
      <c r="O706" t="s">
        <v>61</v>
      </c>
      <c r="P706" t="s">
        <v>46</v>
      </c>
      <c r="Q706" t="s">
        <v>71</v>
      </c>
      <c r="R706" t="s">
        <v>45</v>
      </c>
      <c r="T706">
        <v>50</v>
      </c>
      <c r="U706">
        <v>-0.1</v>
      </c>
      <c r="V706">
        <v>-0.1</v>
      </c>
      <c r="W706">
        <v>-9.9999999999999395E-2</v>
      </c>
      <c r="X706">
        <v>-0.1</v>
      </c>
      <c r="Y706">
        <v>-0.1</v>
      </c>
      <c r="Z706">
        <v>-0.1</v>
      </c>
      <c r="AA706">
        <v>-0.1</v>
      </c>
      <c r="AB706">
        <v>-0.1</v>
      </c>
      <c r="AC706">
        <v>-0.1</v>
      </c>
      <c r="AD706">
        <v>-0.1</v>
      </c>
      <c r="AE706">
        <v>-0.1</v>
      </c>
      <c r="AG706">
        <f t="shared" si="80"/>
        <v>48.5</v>
      </c>
      <c r="AH706">
        <f t="shared" si="81"/>
        <v>49.5</v>
      </c>
      <c r="AI706">
        <f t="shared" si="82"/>
        <v>50.5</v>
      </c>
      <c r="AJ706">
        <f t="shared" si="83"/>
        <v>51.5</v>
      </c>
      <c r="AK706">
        <f t="shared" si="84"/>
        <v>-999</v>
      </c>
      <c r="AL706">
        <f t="shared" si="85"/>
        <v>-0.1</v>
      </c>
      <c r="AM706">
        <f t="shared" si="86"/>
        <v>-999</v>
      </c>
      <c r="AN706">
        <f t="shared" si="87"/>
        <v>-999</v>
      </c>
    </row>
    <row r="707" spans="1:40" x14ac:dyDescent="0.25">
      <c r="A707">
        <v>761</v>
      </c>
      <c r="B707" t="s">
        <v>29</v>
      </c>
      <c r="C707" t="s">
        <v>82</v>
      </c>
      <c r="D707" t="s">
        <v>31</v>
      </c>
      <c r="E707" t="s">
        <v>60</v>
      </c>
      <c r="F707" t="s">
        <v>33</v>
      </c>
      <c r="G707" t="s">
        <v>34</v>
      </c>
      <c r="H707" t="s">
        <v>35</v>
      </c>
      <c r="I707" t="s">
        <v>36</v>
      </c>
      <c r="J707" t="s">
        <v>37</v>
      </c>
      <c r="K707" t="s">
        <v>38</v>
      </c>
      <c r="L707" t="s">
        <v>39</v>
      </c>
      <c r="M707" t="s">
        <v>40</v>
      </c>
      <c r="N707" t="s">
        <v>41</v>
      </c>
      <c r="O707" t="s">
        <v>61</v>
      </c>
      <c r="P707" t="s">
        <v>43</v>
      </c>
      <c r="Q707" t="s">
        <v>44</v>
      </c>
      <c r="R707" t="s">
        <v>45</v>
      </c>
      <c r="T707">
        <v>50</v>
      </c>
      <c r="U707">
        <v>-0.1</v>
      </c>
      <c r="V707">
        <v>-0.1</v>
      </c>
      <c r="W707">
        <v>-9.9999999999999395E-2</v>
      </c>
      <c r="X707">
        <v>-0.1</v>
      </c>
      <c r="Y707">
        <v>-0.1</v>
      </c>
      <c r="Z707">
        <v>-0.1</v>
      </c>
      <c r="AA707">
        <v>-0.1</v>
      </c>
      <c r="AB707">
        <v>-0.1</v>
      </c>
      <c r="AC707">
        <v>-0.1</v>
      </c>
      <c r="AD707">
        <v>-0.1</v>
      </c>
      <c r="AE707">
        <v>-0.1</v>
      </c>
      <c r="AG707">
        <f t="shared" si="80"/>
        <v>48.5</v>
      </c>
      <c r="AH707">
        <f t="shared" si="81"/>
        <v>49.5</v>
      </c>
      <c r="AI707">
        <f t="shared" si="82"/>
        <v>50.5</v>
      </c>
      <c r="AJ707">
        <f t="shared" si="83"/>
        <v>51.5</v>
      </c>
      <c r="AK707">
        <f t="shared" si="84"/>
        <v>-999</v>
      </c>
      <c r="AL707">
        <f t="shared" si="85"/>
        <v>-999</v>
      </c>
      <c r="AM707">
        <f t="shared" si="86"/>
        <v>-0.1</v>
      </c>
      <c r="AN707">
        <f t="shared" si="87"/>
        <v>-999</v>
      </c>
    </row>
    <row r="708" spans="1:40" x14ac:dyDescent="0.25">
      <c r="A708">
        <v>762</v>
      </c>
      <c r="B708" t="s">
        <v>29</v>
      </c>
      <c r="C708" t="s">
        <v>82</v>
      </c>
      <c r="D708" t="s">
        <v>31</v>
      </c>
      <c r="E708" t="s">
        <v>60</v>
      </c>
      <c r="F708" t="s">
        <v>33</v>
      </c>
      <c r="G708" t="s">
        <v>34</v>
      </c>
      <c r="H708" t="s">
        <v>35</v>
      </c>
      <c r="I708" t="s">
        <v>36</v>
      </c>
      <c r="J708" t="s">
        <v>37</v>
      </c>
      <c r="K708" t="s">
        <v>38</v>
      </c>
      <c r="L708" t="s">
        <v>39</v>
      </c>
      <c r="M708" t="s">
        <v>40</v>
      </c>
      <c r="N708" t="s">
        <v>41</v>
      </c>
      <c r="O708" t="s">
        <v>61</v>
      </c>
      <c r="P708" t="s">
        <v>43</v>
      </c>
      <c r="Q708" t="s">
        <v>71</v>
      </c>
      <c r="R708" t="s">
        <v>45</v>
      </c>
      <c r="T708">
        <v>50</v>
      </c>
      <c r="U708">
        <v>-0.1</v>
      </c>
      <c r="V708">
        <v>-0.1</v>
      </c>
      <c r="W708">
        <v>-9.9999999999999395E-2</v>
      </c>
      <c r="X708">
        <v>-0.1</v>
      </c>
      <c r="Y708">
        <v>-0.1</v>
      </c>
      <c r="Z708">
        <v>-0.1</v>
      </c>
      <c r="AA708">
        <v>-0.1</v>
      </c>
      <c r="AB708">
        <v>-0.1</v>
      </c>
      <c r="AC708">
        <v>-0.1</v>
      </c>
      <c r="AD708">
        <v>-0.1</v>
      </c>
      <c r="AE708">
        <v>-0.1</v>
      </c>
      <c r="AG708">
        <f t="shared" ref="AG708:AG771" si="88">$T708-1.5</f>
        <v>48.5</v>
      </c>
      <c r="AH708">
        <f t="shared" ref="AH708:AH771" si="89">$T708-0.5</f>
        <v>49.5</v>
      </c>
      <c r="AI708">
        <f t="shared" ref="AI708:AI771" si="90">$T708+0.5</f>
        <v>50.5</v>
      </c>
      <c r="AJ708">
        <f t="shared" ref="AJ708:AJ771" si="91">$T708+1.5</f>
        <v>51.5</v>
      </c>
      <c r="AK708">
        <f t="shared" ref="AK708:AK771" si="92">IF($C708="5_continue_40m3s",$AB708,-999)</f>
        <v>-999</v>
      </c>
      <c r="AL708">
        <f t="shared" ref="AL708:AL771" si="93">IF($C708="3_continue_25m3s",$AB708,-999)</f>
        <v>-999</v>
      </c>
      <c r="AM708">
        <f t="shared" ref="AM708:AM771" si="94">IF($C708="4_continue_25m3s_winterdoorspoeling",$AB708,-999)</f>
        <v>-0.1</v>
      </c>
      <c r="AN708">
        <f t="shared" ref="AN708:AN771" si="95">IF($C708="1_continue_15m3s",$AB708,-999)</f>
        <v>-999</v>
      </c>
    </row>
    <row r="709" spans="1:40" x14ac:dyDescent="0.25">
      <c r="A709">
        <v>763</v>
      </c>
      <c r="B709" t="s">
        <v>29</v>
      </c>
      <c r="C709" t="s">
        <v>82</v>
      </c>
      <c r="D709" t="s">
        <v>31</v>
      </c>
      <c r="E709" t="s">
        <v>60</v>
      </c>
      <c r="F709" t="s">
        <v>33</v>
      </c>
      <c r="G709" t="s">
        <v>34</v>
      </c>
      <c r="H709" t="s">
        <v>35</v>
      </c>
      <c r="I709" t="s">
        <v>36</v>
      </c>
      <c r="J709" t="s">
        <v>37</v>
      </c>
      <c r="K709" t="s">
        <v>38</v>
      </c>
      <c r="L709" t="s">
        <v>39</v>
      </c>
      <c r="M709" t="s">
        <v>40</v>
      </c>
      <c r="N709" t="s">
        <v>41</v>
      </c>
      <c r="O709" t="s">
        <v>61</v>
      </c>
      <c r="P709" t="s">
        <v>46</v>
      </c>
      <c r="Q709" t="s">
        <v>44</v>
      </c>
      <c r="R709" t="s">
        <v>45</v>
      </c>
      <c r="T709">
        <v>50</v>
      </c>
      <c r="U709">
        <v>-0.1</v>
      </c>
      <c r="V709">
        <v>-0.1</v>
      </c>
      <c r="W709">
        <v>-9.9999999999999395E-2</v>
      </c>
      <c r="X709">
        <v>-0.1</v>
      </c>
      <c r="Y709">
        <v>-0.1</v>
      </c>
      <c r="Z709">
        <v>-0.1</v>
      </c>
      <c r="AA709">
        <v>-0.1</v>
      </c>
      <c r="AB709">
        <v>-0.1</v>
      </c>
      <c r="AC709">
        <v>-0.1</v>
      </c>
      <c r="AD709">
        <v>-0.1</v>
      </c>
      <c r="AE709">
        <v>-0.1</v>
      </c>
      <c r="AG709">
        <f t="shared" si="88"/>
        <v>48.5</v>
      </c>
      <c r="AH709">
        <f t="shared" si="89"/>
        <v>49.5</v>
      </c>
      <c r="AI709">
        <f t="shared" si="90"/>
        <v>50.5</v>
      </c>
      <c r="AJ709">
        <f t="shared" si="91"/>
        <v>51.5</v>
      </c>
      <c r="AK709">
        <f t="shared" si="92"/>
        <v>-999</v>
      </c>
      <c r="AL709">
        <f t="shared" si="93"/>
        <v>-999</v>
      </c>
      <c r="AM709">
        <f t="shared" si="94"/>
        <v>-0.1</v>
      </c>
      <c r="AN709">
        <f t="shared" si="95"/>
        <v>-999</v>
      </c>
    </row>
    <row r="710" spans="1:40" x14ac:dyDescent="0.25">
      <c r="A710">
        <v>764</v>
      </c>
      <c r="B710" t="s">
        <v>29</v>
      </c>
      <c r="C710" t="s">
        <v>82</v>
      </c>
      <c r="D710" t="s">
        <v>31</v>
      </c>
      <c r="E710" t="s">
        <v>60</v>
      </c>
      <c r="F710" t="s">
        <v>33</v>
      </c>
      <c r="G710" t="s">
        <v>34</v>
      </c>
      <c r="H710" t="s">
        <v>35</v>
      </c>
      <c r="I710" t="s">
        <v>36</v>
      </c>
      <c r="J710" t="s">
        <v>37</v>
      </c>
      <c r="K710" t="s">
        <v>38</v>
      </c>
      <c r="L710" t="s">
        <v>39</v>
      </c>
      <c r="M710" t="s">
        <v>40</v>
      </c>
      <c r="N710" t="s">
        <v>41</v>
      </c>
      <c r="O710" t="s">
        <v>61</v>
      </c>
      <c r="P710" t="s">
        <v>46</v>
      </c>
      <c r="Q710" t="s">
        <v>71</v>
      </c>
      <c r="R710" t="s">
        <v>45</v>
      </c>
      <c r="T710">
        <v>50</v>
      </c>
      <c r="U710">
        <v>-0.1</v>
      </c>
      <c r="V710">
        <v>-0.1</v>
      </c>
      <c r="W710">
        <v>-9.9999999999999395E-2</v>
      </c>
      <c r="X710">
        <v>-0.1</v>
      </c>
      <c r="Y710">
        <v>-0.1</v>
      </c>
      <c r="Z710">
        <v>-0.1</v>
      </c>
      <c r="AA710">
        <v>-0.1</v>
      </c>
      <c r="AB710">
        <v>-0.1</v>
      </c>
      <c r="AC710">
        <v>-0.1</v>
      </c>
      <c r="AD710">
        <v>-0.1</v>
      </c>
      <c r="AE710">
        <v>-0.1</v>
      </c>
      <c r="AG710">
        <f t="shared" si="88"/>
        <v>48.5</v>
      </c>
      <c r="AH710">
        <f t="shared" si="89"/>
        <v>49.5</v>
      </c>
      <c r="AI710">
        <f t="shared" si="90"/>
        <v>50.5</v>
      </c>
      <c r="AJ710">
        <f t="shared" si="91"/>
        <v>51.5</v>
      </c>
      <c r="AK710">
        <f t="shared" si="92"/>
        <v>-999</v>
      </c>
      <c r="AL710">
        <f t="shared" si="93"/>
        <v>-999</v>
      </c>
      <c r="AM710">
        <f t="shared" si="94"/>
        <v>-0.1</v>
      </c>
      <c r="AN710">
        <f t="shared" si="95"/>
        <v>-999</v>
      </c>
    </row>
    <row r="711" spans="1:40" x14ac:dyDescent="0.25">
      <c r="A711">
        <v>765</v>
      </c>
      <c r="B711" t="s">
        <v>29</v>
      </c>
      <c r="C711" t="s">
        <v>82</v>
      </c>
      <c r="D711" t="s">
        <v>31</v>
      </c>
      <c r="E711" t="s">
        <v>60</v>
      </c>
      <c r="F711" t="s">
        <v>33</v>
      </c>
      <c r="G711" t="s">
        <v>34</v>
      </c>
      <c r="H711" t="s">
        <v>35</v>
      </c>
      <c r="I711" t="s">
        <v>47</v>
      </c>
      <c r="J711" t="s">
        <v>37</v>
      </c>
      <c r="K711" t="s">
        <v>38</v>
      </c>
      <c r="L711" t="s">
        <v>39</v>
      </c>
      <c r="M711" t="s">
        <v>40</v>
      </c>
      <c r="N711" t="s">
        <v>41</v>
      </c>
      <c r="O711" t="s">
        <v>61</v>
      </c>
      <c r="P711" t="s">
        <v>43</v>
      </c>
      <c r="Q711" t="s">
        <v>44</v>
      </c>
      <c r="R711" t="s">
        <v>45</v>
      </c>
      <c r="T711">
        <v>50</v>
      </c>
      <c r="U711">
        <v>-0.1</v>
      </c>
      <c r="V711">
        <v>-0.1</v>
      </c>
      <c r="W711">
        <v>-9.9999999999999395E-2</v>
      </c>
      <c r="X711">
        <v>-0.1</v>
      </c>
      <c r="Y711">
        <v>-0.1</v>
      </c>
      <c r="Z711">
        <v>-0.1</v>
      </c>
      <c r="AA711">
        <v>-0.1</v>
      </c>
      <c r="AB711">
        <v>-0.1</v>
      </c>
      <c r="AC711">
        <v>-0.1</v>
      </c>
      <c r="AD711">
        <v>-0.1</v>
      </c>
      <c r="AE711">
        <v>-0.1</v>
      </c>
      <c r="AG711">
        <f t="shared" si="88"/>
        <v>48.5</v>
      </c>
      <c r="AH711">
        <f t="shared" si="89"/>
        <v>49.5</v>
      </c>
      <c r="AI711">
        <f t="shared" si="90"/>
        <v>50.5</v>
      </c>
      <c r="AJ711">
        <f t="shared" si="91"/>
        <v>51.5</v>
      </c>
      <c r="AK711">
        <f t="shared" si="92"/>
        <v>-999</v>
      </c>
      <c r="AL711">
        <f t="shared" si="93"/>
        <v>-999</v>
      </c>
      <c r="AM711">
        <f t="shared" si="94"/>
        <v>-0.1</v>
      </c>
      <c r="AN711">
        <f t="shared" si="95"/>
        <v>-999</v>
      </c>
    </row>
    <row r="712" spans="1:40" x14ac:dyDescent="0.25">
      <c r="A712">
        <v>766</v>
      </c>
      <c r="B712" t="s">
        <v>29</v>
      </c>
      <c r="C712" t="s">
        <v>82</v>
      </c>
      <c r="D712" t="s">
        <v>31</v>
      </c>
      <c r="E712" t="s">
        <v>60</v>
      </c>
      <c r="F712" t="s">
        <v>33</v>
      </c>
      <c r="G712" t="s">
        <v>34</v>
      </c>
      <c r="H712" t="s">
        <v>35</v>
      </c>
      <c r="I712" t="s">
        <v>47</v>
      </c>
      <c r="J712" t="s">
        <v>37</v>
      </c>
      <c r="K712" t="s">
        <v>38</v>
      </c>
      <c r="L712" t="s">
        <v>39</v>
      </c>
      <c r="M712" t="s">
        <v>40</v>
      </c>
      <c r="N712" t="s">
        <v>41</v>
      </c>
      <c r="O712" t="s">
        <v>61</v>
      </c>
      <c r="P712" t="s">
        <v>43</v>
      </c>
      <c r="Q712" t="s">
        <v>71</v>
      </c>
      <c r="R712" t="s">
        <v>45</v>
      </c>
      <c r="T712">
        <v>50</v>
      </c>
      <c r="U712">
        <v>-0.1</v>
      </c>
      <c r="V712">
        <v>-0.1</v>
      </c>
      <c r="W712">
        <v>-9.9999999999999395E-2</v>
      </c>
      <c r="X712">
        <v>-0.1</v>
      </c>
      <c r="Y712">
        <v>-0.1</v>
      </c>
      <c r="Z712">
        <v>-0.1</v>
      </c>
      <c r="AA712">
        <v>-0.1</v>
      </c>
      <c r="AB712">
        <v>-0.1</v>
      </c>
      <c r="AC712">
        <v>-0.1</v>
      </c>
      <c r="AD712">
        <v>-0.1</v>
      </c>
      <c r="AE712">
        <v>-0.1</v>
      </c>
      <c r="AG712">
        <f t="shared" si="88"/>
        <v>48.5</v>
      </c>
      <c r="AH712">
        <f t="shared" si="89"/>
        <v>49.5</v>
      </c>
      <c r="AI712">
        <f t="shared" si="90"/>
        <v>50.5</v>
      </c>
      <c r="AJ712">
        <f t="shared" si="91"/>
        <v>51.5</v>
      </c>
      <c r="AK712">
        <f t="shared" si="92"/>
        <v>-999</v>
      </c>
      <c r="AL712">
        <f t="shared" si="93"/>
        <v>-999</v>
      </c>
      <c r="AM712">
        <f t="shared" si="94"/>
        <v>-0.1</v>
      </c>
      <c r="AN712">
        <f t="shared" si="95"/>
        <v>-999</v>
      </c>
    </row>
    <row r="713" spans="1:40" x14ac:dyDescent="0.25">
      <c r="A713">
        <v>767</v>
      </c>
      <c r="B713" t="s">
        <v>29</v>
      </c>
      <c r="C713" t="s">
        <v>82</v>
      </c>
      <c r="D713" t="s">
        <v>31</v>
      </c>
      <c r="E713" t="s">
        <v>60</v>
      </c>
      <c r="F713" t="s">
        <v>33</v>
      </c>
      <c r="G713" t="s">
        <v>34</v>
      </c>
      <c r="H713" t="s">
        <v>35</v>
      </c>
      <c r="I713" t="s">
        <v>47</v>
      </c>
      <c r="J713" t="s">
        <v>37</v>
      </c>
      <c r="K713" t="s">
        <v>38</v>
      </c>
      <c r="L713" t="s">
        <v>39</v>
      </c>
      <c r="M713" t="s">
        <v>40</v>
      </c>
      <c r="N713" t="s">
        <v>41</v>
      </c>
      <c r="O713" t="s">
        <v>61</v>
      </c>
      <c r="P713" t="s">
        <v>46</v>
      </c>
      <c r="Q713" t="s">
        <v>44</v>
      </c>
      <c r="R713" t="s">
        <v>45</v>
      </c>
      <c r="T713">
        <v>50</v>
      </c>
      <c r="U713">
        <v>-0.1</v>
      </c>
      <c r="V713">
        <v>-0.1</v>
      </c>
      <c r="W713">
        <v>-9.9999999999999395E-2</v>
      </c>
      <c r="X713">
        <v>-0.1</v>
      </c>
      <c r="Y713">
        <v>-0.1</v>
      </c>
      <c r="Z713">
        <v>-0.1</v>
      </c>
      <c r="AA713">
        <v>-0.1</v>
      </c>
      <c r="AB713">
        <v>-0.1</v>
      </c>
      <c r="AC713">
        <v>-0.1</v>
      </c>
      <c r="AD713">
        <v>-0.1</v>
      </c>
      <c r="AE713">
        <v>-0.1</v>
      </c>
      <c r="AG713">
        <f t="shared" si="88"/>
        <v>48.5</v>
      </c>
      <c r="AH713">
        <f t="shared" si="89"/>
        <v>49.5</v>
      </c>
      <c r="AI713">
        <f t="shared" si="90"/>
        <v>50.5</v>
      </c>
      <c r="AJ713">
        <f t="shared" si="91"/>
        <v>51.5</v>
      </c>
      <c r="AK713">
        <f t="shared" si="92"/>
        <v>-999</v>
      </c>
      <c r="AL713">
        <f t="shared" si="93"/>
        <v>-999</v>
      </c>
      <c r="AM713">
        <f t="shared" si="94"/>
        <v>-0.1</v>
      </c>
      <c r="AN713">
        <f t="shared" si="95"/>
        <v>-999</v>
      </c>
    </row>
    <row r="714" spans="1:40" x14ac:dyDescent="0.25">
      <c r="A714">
        <v>768</v>
      </c>
      <c r="B714" t="s">
        <v>29</v>
      </c>
      <c r="C714" t="s">
        <v>82</v>
      </c>
      <c r="D714" t="s">
        <v>31</v>
      </c>
      <c r="E714" t="s">
        <v>60</v>
      </c>
      <c r="F714" t="s">
        <v>33</v>
      </c>
      <c r="G714" t="s">
        <v>34</v>
      </c>
      <c r="H714" t="s">
        <v>35</v>
      </c>
      <c r="I714" t="s">
        <v>47</v>
      </c>
      <c r="J714" t="s">
        <v>37</v>
      </c>
      <c r="K714" t="s">
        <v>38</v>
      </c>
      <c r="L714" t="s">
        <v>39</v>
      </c>
      <c r="M714" t="s">
        <v>40</v>
      </c>
      <c r="N714" t="s">
        <v>41</v>
      </c>
      <c r="O714" t="s">
        <v>61</v>
      </c>
      <c r="P714" t="s">
        <v>46</v>
      </c>
      <c r="Q714" t="s">
        <v>71</v>
      </c>
      <c r="R714" t="s">
        <v>45</v>
      </c>
      <c r="T714">
        <v>50</v>
      </c>
      <c r="U714">
        <v>-0.1</v>
      </c>
      <c r="V714">
        <v>-0.1</v>
      </c>
      <c r="W714">
        <v>-9.9999999999999395E-2</v>
      </c>
      <c r="X714">
        <v>-0.1</v>
      </c>
      <c r="Y714">
        <v>-0.1</v>
      </c>
      <c r="Z714">
        <v>-0.1</v>
      </c>
      <c r="AA714">
        <v>-0.1</v>
      </c>
      <c r="AB714">
        <v>-0.1</v>
      </c>
      <c r="AC714">
        <v>-0.1</v>
      </c>
      <c r="AD714">
        <v>-0.1</v>
      </c>
      <c r="AE714">
        <v>-0.1</v>
      </c>
      <c r="AG714">
        <f t="shared" si="88"/>
        <v>48.5</v>
      </c>
      <c r="AH714">
        <f t="shared" si="89"/>
        <v>49.5</v>
      </c>
      <c r="AI714">
        <f t="shared" si="90"/>
        <v>50.5</v>
      </c>
      <c r="AJ714">
        <f t="shared" si="91"/>
        <v>51.5</v>
      </c>
      <c r="AK714">
        <f t="shared" si="92"/>
        <v>-999</v>
      </c>
      <c r="AL714">
        <f t="shared" si="93"/>
        <v>-999</v>
      </c>
      <c r="AM714">
        <f t="shared" si="94"/>
        <v>-0.1</v>
      </c>
      <c r="AN714">
        <f t="shared" si="95"/>
        <v>-999</v>
      </c>
    </row>
    <row r="715" spans="1:40" x14ac:dyDescent="0.25">
      <c r="A715">
        <v>849</v>
      </c>
      <c r="B715" t="s">
        <v>29</v>
      </c>
      <c r="C715" t="s">
        <v>82</v>
      </c>
      <c r="D715" t="s">
        <v>72</v>
      </c>
      <c r="E715" t="s">
        <v>60</v>
      </c>
      <c r="F715" t="s">
        <v>33</v>
      </c>
      <c r="G715" t="s">
        <v>34</v>
      </c>
      <c r="H715" t="s">
        <v>73</v>
      </c>
      <c r="I715" t="s">
        <v>36</v>
      </c>
      <c r="J715" t="s">
        <v>37</v>
      </c>
      <c r="K715" t="s">
        <v>38</v>
      </c>
      <c r="L715" t="s">
        <v>39</v>
      </c>
      <c r="M715" t="s">
        <v>74</v>
      </c>
      <c r="N715" t="s">
        <v>75</v>
      </c>
      <c r="O715" t="s">
        <v>61</v>
      </c>
      <c r="P715" t="s">
        <v>43</v>
      </c>
      <c r="Q715" t="s">
        <v>44</v>
      </c>
      <c r="R715" t="s">
        <v>45</v>
      </c>
      <c r="T715">
        <v>50</v>
      </c>
      <c r="U715">
        <v>-0.1</v>
      </c>
      <c r="V715">
        <v>-0.1</v>
      </c>
      <c r="W715">
        <v>-9.9999999999999395E-2</v>
      </c>
      <c r="X715">
        <v>-0.1</v>
      </c>
      <c r="Y715">
        <v>-0.1</v>
      </c>
      <c r="Z715">
        <v>-0.1</v>
      </c>
      <c r="AA715">
        <v>-0.1</v>
      </c>
      <c r="AB715">
        <v>-0.1</v>
      </c>
      <c r="AC715">
        <v>-0.1</v>
      </c>
      <c r="AD715">
        <v>-0.1</v>
      </c>
      <c r="AE715">
        <v>-0.1</v>
      </c>
      <c r="AG715">
        <f t="shared" si="88"/>
        <v>48.5</v>
      </c>
      <c r="AH715">
        <f t="shared" si="89"/>
        <v>49.5</v>
      </c>
      <c r="AI715">
        <f t="shared" si="90"/>
        <v>50.5</v>
      </c>
      <c r="AJ715">
        <f t="shared" si="91"/>
        <v>51.5</v>
      </c>
      <c r="AK715">
        <f t="shared" si="92"/>
        <v>-999</v>
      </c>
      <c r="AL715">
        <f t="shared" si="93"/>
        <v>-999</v>
      </c>
      <c r="AM715">
        <f t="shared" si="94"/>
        <v>-0.1</v>
      </c>
      <c r="AN715">
        <f t="shared" si="95"/>
        <v>-999</v>
      </c>
    </row>
    <row r="716" spans="1:40" x14ac:dyDescent="0.25">
      <c r="A716">
        <v>850</v>
      </c>
      <c r="B716" t="s">
        <v>29</v>
      </c>
      <c r="C716" t="s">
        <v>82</v>
      </c>
      <c r="D716" t="s">
        <v>72</v>
      </c>
      <c r="E716" t="s">
        <v>60</v>
      </c>
      <c r="F716" t="s">
        <v>33</v>
      </c>
      <c r="G716" t="s">
        <v>34</v>
      </c>
      <c r="H716" t="s">
        <v>73</v>
      </c>
      <c r="I716" t="s">
        <v>36</v>
      </c>
      <c r="J716" t="s">
        <v>37</v>
      </c>
      <c r="K716" t="s">
        <v>38</v>
      </c>
      <c r="L716" t="s">
        <v>39</v>
      </c>
      <c r="M716" t="s">
        <v>74</v>
      </c>
      <c r="N716" t="s">
        <v>75</v>
      </c>
      <c r="O716" t="s">
        <v>61</v>
      </c>
      <c r="P716" t="s">
        <v>43</v>
      </c>
      <c r="Q716" t="s">
        <v>71</v>
      </c>
      <c r="R716" t="s">
        <v>45</v>
      </c>
      <c r="T716">
        <v>50</v>
      </c>
      <c r="U716">
        <v>-0.1</v>
      </c>
      <c r="V716">
        <v>-0.1</v>
      </c>
      <c r="W716">
        <v>-9.9999999999999395E-2</v>
      </c>
      <c r="X716">
        <v>-0.1</v>
      </c>
      <c r="Y716">
        <v>-0.1</v>
      </c>
      <c r="Z716">
        <v>-0.1</v>
      </c>
      <c r="AA716">
        <v>-0.1</v>
      </c>
      <c r="AB716">
        <v>-0.1</v>
      </c>
      <c r="AC716">
        <v>-0.1</v>
      </c>
      <c r="AD716">
        <v>-0.1</v>
      </c>
      <c r="AE716">
        <v>-0.1</v>
      </c>
      <c r="AG716">
        <f t="shared" si="88"/>
        <v>48.5</v>
      </c>
      <c r="AH716">
        <f t="shared" si="89"/>
        <v>49.5</v>
      </c>
      <c r="AI716">
        <f t="shared" si="90"/>
        <v>50.5</v>
      </c>
      <c r="AJ716">
        <f t="shared" si="91"/>
        <v>51.5</v>
      </c>
      <c r="AK716">
        <f t="shared" si="92"/>
        <v>-999</v>
      </c>
      <c r="AL716">
        <f t="shared" si="93"/>
        <v>-999</v>
      </c>
      <c r="AM716">
        <f t="shared" si="94"/>
        <v>-0.1</v>
      </c>
      <c r="AN716">
        <f t="shared" si="95"/>
        <v>-999</v>
      </c>
    </row>
    <row r="717" spans="1:40" x14ac:dyDescent="0.25">
      <c r="A717">
        <v>851</v>
      </c>
      <c r="B717" t="s">
        <v>29</v>
      </c>
      <c r="C717" t="s">
        <v>82</v>
      </c>
      <c r="D717" t="s">
        <v>72</v>
      </c>
      <c r="E717" t="s">
        <v>60</v>
      </c>
      <c r="F717" t="s">
        <v>33</v>
      </c>
      <c r="G717" t="s">
        <v>34</v>
      </c>
      <c r="H717" t="s">
        <v>73</v>
      </c>
      <c r="I717" t="s">
        <v>36</v>
      </c>
      <c r="J717" t="s">
        <v>37</v>
      </c>
      <c r="K717" t="s">
        <v>38</v>
      </c>
      <c r="L717" t="s">
        <v>39</v>
      </c>
      <c r="M717" t="s">
        <v>74</v>
      </c>
      <c r="N717" t="s">
        <v>75</v>
      </c>
      <c r="O717" t="s">
        <v>61</v>
      </c>
      <c r="P717" t="s">
        <v>46</v>
      </c>
      <c r="Q717" t="s">
        <v>44</v>
      </c>
      <c r="R717" t="s">
        <v>45</v>
      </c>
      <c r="T717">
        <v>50</v>
      </c>
      <c r="U717">
        <v>-0.1</v>
      </c>
      <c r="V717">
        <v>-0.1</v>
      </c>
      <c r="W717">
        <v>-9.9999999999999395E-2</v>
      </c>
      <c r="X717">
        <v>-0.1</v>
      </c>
      <c r="Y717">
        <v>-0.1</v>
      </c>
      <c r="Z717">
        <v>-0.1</v>
      </c>
      <c r="AA717">
        <v>-0.1</v>
      </c>
      <c r="AB717">
        <v>-0.1</v>
      </c>
      <c r="AC717">
        <v>-0.1</v>
      </c>
      <c r="AD717">
        <v>-0.1</v>
      </c>
      <c r="AE717">
        <v>-0.1</v>
      </c>
      <c r="AG717">
        <f t="shared" si="88"/>
        <v>48.5</v>
      </c>
      <c r="AH717">
        <f t="shared" si="89"/>
        <v>49.5</v>
      </c>
      <c r="AI717">
        <f t="shared" si="90"/>
        <v>50.5</v>
      </c>
      <c r="AJ717">
        <f t="shared" si="91"/>
        <v>51.5</v>
      </c>
      <c r="AK717">
        <f t="shared" si="92"/>
        <v>-999</v>
      </c>
      <c r="AL717">
        <f t="shared" si="93"/>
        <v>-999</v>
      </c>
      <c r="AM717">
        <f t="shared" si="94"/>
        <v>-0.1</v>
      </c>
      <c r="AN717">
        <f t="shared" si="95"/>
        <v>-999</v>
      </c>
    </row>
    <row r="718" spans="1:40" x14ac:dyDescent="0.25">
      <c r="A718">
        <v>852</v>
      </c>
      <c r="B718" t="s">
        <v>29</v>
      </c>
      <c r="C718" t="s">
        <v>82</v>
      </c>
      <c r="D718" t="s">
        <v>72</v>
      </c>
      <c r="E718" t="s">
        <v>60</v>
      </c>
      <c r="F718" t="s">
        <v>33</v>
      </c>
      <c r="G718" t="s">
        <v>34</v>
      </c>
      <c r="H718" t="s">
        <v>73</v>
      </c>
      <c r="I718" t="s">
        <v>36</v>
      </c>
      <c r="J718" t="s">
        <v>37</v>
      </c>
      <c r="K718" t="s">
        <v>38</v>
      </c>
      <c r="L718" t="s">
        <v>39</v>
      </c>
      <c r="M718" t="s">
        <v>74</v>
      </c>
      <c r="N718" t="s">
        <v>75</v>
      </c>
      <c r="O718" t="s">
        <v>61</v>
      </c>
      <c r="P718" t="s">
        <v>46</v>
      </c>
      <c r="Q718" t="s">
        <v>71</v>
      </c>
      <c r="R718" t="s">
        <v>45</v>
      </c>
      <c r="T718">
        <v>50</v>
      </c>
      <c r="U718">
        <v>-0.1</v>
      </c>
      <c r="V718">
        <v>-0.1</v>
      </c>
      <c r="W718">
        <v>-9.9999999999999395E-2</v>
      </c>
      <c r="X718">
        <v>-0.1</v>
      </c>
      <c r="Y718">
        <v>-0.1</v>
      </c>
      <c r="Z718">
        <v>-0.1</v>
      </c>
      <c r="AA718">
        <v>-0.1</v>
      </c>
      <c r="AB718">
        <v>-0.1</v>
      </c>
      <c r="AC718">
        <v>-0.1</v>
      </c>
      <c r="AD718">
        <v>-0.1</v>
      </c>
      <c r="AE718">
        <v>-0.1</v>
      </c>
      <c r="AG718">
        <f t="shared" si="88"/>
        <v>48.5</v>
      </c>
      <c r="AH718">
        <f t="shared" si="89"/>
        <v>49.5</v>
      </c>
      <c r="AI718">
        <f t="shared" si="90"/>
        <v>50.5</v>
      </c>
      <c r="AJ718">
        <f t="shared" si="91"/>
        <v>51.5</v>
      </c>
      <c r="AK718">
        <f t="shared" si="92"/>
        <v>-999</v>
      </c>
      <c r="AL718">
        <f t="shared" si="93"/>
        <v>-999</v>
      </c>
      <c r="AM718">
        <f t="shared" si="94"/>
        <v>-0.1</v>
      </c>
      <c r="AN718">
        <f t="shared" si="95"/>
        <v>-999</v>
      </c>
    </row>
    <row r="719" spans="1:40" x14ac:dyDescent="0.25">
      <c r="A719">
        <v>853</v>
      </c>
      <c r="B719" t="s">
        <v>29</v>
      </c>
      <c r="C719" t="s">
        <v>82</v>
      </c>
      <c r="D719" t="s">
        <v>72</v>
      </c>
      <c r="E719" t="s">
        <v>60</v>
      </c>
      <c r="F719" t="s">
        <v>33</v>
      </c>
      <c r="G719" t="s">
        <v>34</v>
      </c>
      <c r="H719" t="s">
        <v>73</v>
      </c>
      <c r="I719" t="s">
        <v>47</v>
      </c>
      <c r="J719" t="s">
        <v>37</v>
      </c>
      <c r="K719" t="s">
        <v>38</v>
      </c>
      <c r="L719" t="s">
        <v>39</v>
      </c>
      <c r="M719" t="s">
        <v>74</v>
      </c>
      <c r="N719" t="s">
        <v>75</v>
      </c>
      <c r="O719" t="s">
        <v>61</v>
      </c>
      <c r="P719" t="s">
        <v>43</v>
      </c>
      <c r="Q719" t="s">
        <v>44</v>
      </c>
      <c r="R719" t="s">
        <v>45</v>
      </c>
      <c r="T719">
        <v>50</v>
      </c>
      <c r="U719">
        <v>-0.1</v>
      </c>
      <c r="V719">
        <v>-0.1</v>
      </c>
      <c r="W719">
        <v>-9.9999999999999395E-2</v>
      </c>
      <c r="X719">
        <v>-0.1</v>
      </c>
      <c r="Y719">
        <v>-0.1</v>
      </c>
      <c r="Z719">
        <v>-0.1</v>
      </c>
      <c r="AA719">
        <v>-0.1</v>
      </c>
      <c r="AB719">
        <v>-0.1</v>
      </c>
      <c r="AC719">
        <v>-0.1</v>
      </c>
      <c r="AD719">
        <v>-0.1</v>
      </c>
      <c r="AE719">
        <v>-0.1</v>
      </c>
      <c r="AG719">
        <f t="shared" si="88"/>
        <v>48.5</v>
      </c>
      <c r="AH719">
        <f t="shared" si="89"/>
        <v>49.5</v>
      </c>
      <c r="AI719">
        <f t="shared" si="90"/>
        <v>50.5</v>
      </c>
      <c r="AJ719">
        <f t="shared" si="91"/>
        <v>51.5</v>
      </c>
      <c r="AK719">
        <f t="shared" si="92"/>
        <v>-999</v>
      </c>
      <c r="AL719">
        <f t="shared" si="93"/>
        <v>-999</v>
      </c>
      <c r="AM719">
        <f t="shared" si="94"/>
        <v>-0.1</v>
      </c>
      <c r="AN719">
        <f t="shared" si="95"/>
        <v>-999</v>
      </c>
    </row>
    <row r="720" spans="1:40" x14ac:dyDescent="0.25">
      <c r="A720">
        <v>854</v>
      </c>
      <c r="B720" t="s">
        <v>29</v>
      </c>
      <c r="C720" t="s">
        <v>82</v>
      </c>
      <c r="D720" t="s">
        <v>72</v>
      </c>
      <c r="E720" t="s">
        <v>60</v>
      </c>
      <c r="F720" t="s">
        <v>33</v>
      </c>
      <c r="G720" t="s">
        <v>34</v>
      </c>
      <c r="H720" t="s">
        <v>73</v>
      </c>
      <c r="I720" t="s">
        <v>47</v>
      </c>
      <c r="J720" t="s">
        <v>37</v>
      </c>
      <c r="K720" t="s">
        <v>38</v>
      </c>
      <c r="L720" t="s">
        <v>39</v>
      </c>
      <c r="M720" t="s">
        <v>74</v>
      </c>
      <c r="N720" t="s">
        <v>75</v>
      </c>
      <c r="O720" t="s">
        <v>61</v>
      </c>
      <c r="P720" t="s">
        <v>43</v>
      </c>
      <c r="Q720" t="s">
        <v>71</v>
      </c>
      <c r="R720" t="s">
        <v>45</v>
      </c>
      <c r="T720">
        <v>50</v>
      </c>
      <c r="U720">
        <v>-0.1</v>
      </c>
      <c r="V720">
        <v>-0.1</v>
      </c>
      <c r="W720">
        <v>-9.9999999999999395E-2</v>
      </c>
      <c r="X720">
        <v>-0.1</v>
      </c>
      <c r="Y720">
        <v>-0.1</v>
      </c>
      <c r="Z720">
        <v>-0.1</v>
      </c>
      <c r="AA720">
        <v>-0.1</v>
      </c>
      <c r="AB720">
        <v>-0.1</v>
      </c>
      <c r="AC720">
        <v>-0.1</v>
      </c>
      <c r="AD720">
        <v>-0.1</v>
      </c>
      <c r="AE720">
        <v>-0.1</v>
      </c>
      <c r="AG720">
        <f t="shared" si="88"/>
        <v>48.5</v>
      </c>
      <c r="AH720">
        <f t="shared" si="89"/>
        <v>49.5</v>
      </c>
      <c r="AI720">
        <f t="shared" si="90"/>
        <v>50.5</v>
      </c>
      <c r="AJ720">
        <f t="shared" si="91"/>
        <v>51.5</v>
      </c>
      <c r="AK720">
        <f t="shared" si="92"/>
        <v>-999</v>
      </c>
      <c r="AL720">
        <f t="shared" si="93"/>
        <v>-999</v>
      </c>
      <c r="AM720">
        <f t="shared" si="94"/>
        <v>-0.1</v>
      </c>
      <c r="AN720">
        <f t="shared" si="95"/>
        <v>-999</v>
      </c>
    </row>
    <row r="721" spans="1:40" x14ac:dyDescent="0.25">
      <c r="A721">
        <v>855</v>
      </c>
      <c r="B721" t="s">
        <v>29</v>
      </c>
      <c r="C721" t="s">
        <v>82</v>
      </c>
      <c r="D721" t="s">
        <v>72</v>
      </c>
      <c r="E721" t="s">
        <v>60</v>
      </c>
      <c r="F721" t="s">
        <v>33</v>
      </c>
      <c r="G721" t="s">
        <v>34</v>
      </c>
      <c r="H721" t="s">
        <v>73</v>
      </c>
      <c r="I721" t="s">
        <v>47</v>
      </c>
      <c r="J721" t="s">
        <v>37</v>
      </c>
      <c r="K721" t="s">
        <v>38</v>
      </c>
      <c r="L721" t="s">
        <v>39</v>
      </c>
      <c r="M721" t="s">
        <v>74</v>
      </c>
      <c r="N721" t="s">
        <v>75</v>
      </c>
      <c r="O721" t="s">
        <v>61</v>
      </c>
      <c r="P721" t="s">
        <v>46</v>
      </c>
      <c r="Q721" t="s">
        <v>44</v>
      </c>
      <c r="R721" t="s">
        <v>45</v>
      </c>
      <c r="T721">
        <v>50</v>
      </c>
      <c r="U721">
        <v>-0.1</v>
      </c>
      <c r="V721">
        <v>-0.1</v>
      </c>
      <c r="W721">
        <v>-9.9999999999999395E-2</v>
      </c>
      <c r="X721">
        <v>-0.1</v>
      </c>
      <c r="Y721">
        <v>-0.1</v>
      </c>
      <c r="Z721">
        <v>-0.1</v>
      </c>
      <c r="AA721">
        <v>-0.1</v>
      </c>
      <c r="AB721">
        <v>-0.1</v>
      </c>
      <c r="AC721">
        <v>-0.1</v>
      </c>
      <c r="AD721">
        <v>-0.1</v>
      </c>
      <c r="AE721">
        <v>-0.1</v>
      </c>
      <c r="AG721">
        <f t="shared" si="88"/>
        <v>48.5</v>
      </c>
      <c r="AH721">
        <f t="shared" si="89"/>
        <v>49.5</v>
      </c>
      <c r="AI721">
        <f t="shared" si="90"/>
        <v>50.5</v>
      </c>
      <c r="AJ721">
        <f t="shared" si="91"/>
        <v>51.5</v>
      </c>
      <c r="AK721">
        <f t="shared" si="92"/>
        <v>-999</v>
      </c>
      <c r="AL721">
        <f t="shared" si="93"/>
        <v>-999</v>
      </c>
      <c r="AM721">
        <f t="shared" si="94"/>
        <v>-0.1</v>
      </c>
      <c r="AN721">
        <f t="shared" si="95"/>
        <v>-999</v>
      </c>
    </row>
    <row r="722" spans="1:40" x14ac:dyDescent="0.25">
      <c r="A722">
        <v>856</v>
      </c>
      <c r="B722" t="s">
        <v>29</v>
      </c>
      <c r="C722" t="s">
        <v>82</v>
      </c>
      <c r="D722" t="s">
        <v>72</v>
      </c>
      <c r="E722" t="s">
        <v>60</v>
      </c>
      <c r="F722" t="s">
        <v>33</v>
      </c>
      <c r="G722" t="s">
        <v>34</v>
      </c>
      <c r="H722" t="s">
        <v>73</v>
      </c>
      <c r="I722" t="s">
        <v>47</v>
      </c>
      <c r="J722" t="s">
        <v>37</v>
      </c>
      <c r="K722" t="s">
        <v>38</v>
      </c>
      <c r="L722" t="s">
        <v>39</v>
      </c>
      <c r="M722" t="s">
        <v>74</v>
      </c>
      <c r="N722" t="s">
        <v>75</v>
      </c>
      <c r="O722" t="s">
        <v>61</v>
      </c>
      <c r="P722" t="s">
        <v>46</v>
      </c>
      <c r="Q722" t="s">
        <v>71</v>
      </c>
      <c r="R722" t="s">
        <v>45</v>
      </c>
      <c r="T722">
        <v>50</v>
      </c>
      <c r="U722">
        <v>-0.1</v>
      </c>
      <c r="V722">
        <v>-0.1</v>
      </c>
      <c r="W722">
        <v>-9.9999999999999395E-2</v>
      </c>
      <c r="X722">
        <v>-0.1</v>
      </c>
      <c r="Y722">
        <v>-0.1</v>
      </c>
      <c r="Z722">
        <v>-0.1</v>
      </c>
      <c r="AA722">
        <v>-0.1</v>
      </c>
      <c r="AB722">
        <v>-0.1</v>
      </c>
      <c r="AC722">
        <v>-0.1</v>
      </c>
      <c r="AD722">
        <v>-0.1</v>
      </c>
      <c r="AE722">
        <v>-0.1</v>
      </c>
      <c r="AG722">
        <f t="shared" si="88"/>
        <v>48.5</v>
      </c>
      <c r="AH722">
        <f t="shared" si="89"/>
        <v>49.5</v>
      </c>
      <c r="AI722">
        <f t="shared" si="90"/>
        <v>50.5</v>
      </c>
      <c r="AJ722">
        <f t="shared" si="91"/>
        <v>51.5</v>
      </c>
      <c r="AK722">
        <f t="shared" si="92"/>
        <v>-999</v>
      </c>
      <c r="AL722">
        <f t="shared" si="93"/>
        <v>-999</v>
      </c>
      <c r="AM722">
        <f t="shared" si="94"/>
        <v>-0.1</v>
      </c>
      <c r="AN722">
        <f t="shared" si="95"/>
        <v>-999</v>
      </c>
    </row>
    <row r="723" spans="1:40" x14ac:dyDescent="0.25">
      <c r="A723">
        <v>937</v>
      </c>
      <c r="B723" t="s">
        <v>29</v>
      </c>
      <c r="C723" t="s">
        <v>82</v>
      </c>
      <c r="D723" t="s">
        <v>76</v>
      </c>
      <c r="E723" t="s">
        <v>60</v>
      </c>
      <c r="F723" t="s">
        <v>33</v>
      </c>
      <c r="G723" t="s">
        <v>34</v>
      </c>
      <c r="H723" t="s">
        <v>73</v>
      </c>
      <c r="I723" t="s">
        <v>36</v>
      </c>
      <c r="J723" t="s">
        <v>37</v>
      </c>
      <c r="K723" t="s">
        <v>38</v>
      </c>
      <c r="L723" t="s">
        <v>39</v>
      </c>
      <c r="M723" t="s">
        <v>77</v>
      </c>
      <c r="N723" t="s">
        <v>78</v>
      </c>
      <c r="O723" t="s">
        <v>61</v>
      </c>
      <c r="P723" t="s">
        <v>43</v>
      </c>
      <c r="Q723" t="s">
        <v>44</v>
      </c>
      <c r="R723" t="s">
        <v>45</v>
      </c>
      <c r="T723">
        <v>50</v>
      </c>
      <c r="U723">
        <v>-0.1</v>
      </c>
      <c r="V723">
        <v>-0.1</v>
      </c>
      <c r="W723">
        <v>-9.9999999999999395E-2</v>
      </c>
      <c r="X723">
        <v>-0.1</v>
      </c>
      <c r="Y723">
        <v>-0.1</v>
      </c>
      <c r="Z723">
        <v>-0.1</v>
      </c>
      <c r="AA723">
        <v>-0.1</v>
      </c>
      <c r="AB723">
        <v>-0.1</v>
      </c>
      <c r="AC723">
        <v>-0.1</v>
      </c>
      <c r="AD723">
        <v>-0.1</v>
      </c>
      <c r="AE723">
        <v>-0.1</v>
      </c>
      <c r="AG723">
        <f t="shared" si="88"/>
        <v>48.5</v>
      </c>
      <c r="AH723">
        <f t="shared" si="89"/>
        <v>49.5</v>
      </c>
      <c r="AI723">
        <f t="shared" si="90"/>
        <v>50.5</v>
      </c>
      <c r="AJ723">
        <f t="shared" si="91"/>
        <v>51.5</v>
      </c>
      <c r="AK723">
        <f t="shared" si="92"/>
        <v>-999</v>
      </c>
      <c r="AL723">
        <f t="shared" si="93"/>
        <v>-999</v>
      </c>
      <c r="AM723">
        <f t="shared" si="94"/>
        <v>-0.1</v>
      </c>
      <c r="AN723">
        <f t="shared" si="95"/>
        <v>-999</v>
      </c>
    </row>
    <row r="724" spans="1:40" x14ac:dyDescent="0.25">
      <c r="A724">
        <v>938</v>
      </c>
      <c r="B724" t="s">
        <v>29</v>
      </c>
      <c r="C724" t="s">
        <v>82</v>
      </c>
      <c r="D724" t="s">
        <v>76</v>
      </c>
      <c r="E724" t="s">
        <v>60</v>
      </c>
      <c r="F724" t="s">
        <v>33</v>
      </c>
      <c r="G724" t="s">
        <v>34</v>
      </c>
      <c r="H724" t="s">
        <v>73</v>
      </c>
      <c r="I724" t="s">
        <v>36</v>
      </c>
      <c r="J724" t="s">
        <v>37</v>
      </c>
      <c r="K724" t="s">
        <v>38</v>
      </c>
      <c r="L724" t="s">
        <v>39</v>
      </c>
      <c r="M724" t="s">
        <v>77</v>
      </c>
      <c r="N724" t="s">
        <v>78</v>
      </c>
      <c r="O724" t="s">
        <v>61</v>
      </c>
      <c r="P724" t="s">
        <v>43</v>
      </c>
      <c r="Q724" t="s">
        <v>71</v>
      </c>
      <c r="R724" t="s">
        <v>45</v>
      </c>
      <c r="T724">
        <v>50</v>
      </c>
      <c r="U724">
        <v>-0.1</v>
      </c>
      <c r="V724">
        <v>-0.1</v>
      </c>
      <c r="W724">
        <v>-9.9999999999999395E-2</v>
      </c>
      <c r="X724">
        <v>-0.1</v>
      </c>
      <c r="Y724">
        <v>-0.1</v>
      </c>
      <c r="Z724">
        <v>-0.1</v>
      </c>
      <c r="AA724">
        <v>-0.1</v>
      </c>
      <c r="AB724">
        <v>-0.1</v>
      </c>
      <c r="AC724">
        <v>-0.1</v>
      </c>
      <c r="AD724">
        <v>-0.1</v>
      </c>
      <c r="AE724">
        <v>-0.1</v>
      </c>
      <c r="AG724">
        <f t="shared" si="88"/>
        <v>48.5</v>
      </c>
      <c r="AH724">
        <f t="shared" si="89"/>
        <v>49.5</v>
      </c>
      <c r="AI724">
        <f t="shared" si="90"/>
        <v>50.5</v>
      </c>
      <c r="AJ724">
        <f t="shared" si="91"/>
        <v>51.5</v>
      </c>
      <c r="AK724">
        <f t="shared" si="92"/>
        <v>-999</v>
      </c>
      <c r="AL724">
        <f t="shared" si="93"/>
        <v>-999</v>
      </c>
      <c r="AM724">
        <f t="shared" si="94"/>
        <v>-0.1</v>
      </c>
      <c r="AN724">
        <f t="shared" si="95"/>
        <v>-999</v>
      </c>
    </row>
    <row r="725" spans="1:40" x14ac:dyDescent="0.25">
      <c r="A725">
        <v>939</v>
      </c>
      <c r="B725" t="s">
        <v>29</v>
      </c>
      <c r="C725" t="s">
        <v>82</v>
      </c>
      <c r="D725" t="s">
        <v>76</v>
      </c>
      <c r="E725" t="s">
        <v>60</v>
      </c>
      <c r="F725" t="s">
        <v>33</v>
      </c>
      <c r="G725" t="s">
        <v>34</v>
      </c>
      <c r="H725" t="s">
        <v>73</v>
      </c>
      <c r="I725" t="s">
        <v>36</v>
      </c>
      <c r="J725" t="s">
        <v>37</v>
      </c>
      <c r="K725" t="s">
        <v>38</v>
      </c>
      <c r="L725" t="s">
        <v>39</v>
      </c>
      <c r="M725" t="s">
        <v>77</v>
      </c>
      <c r="N725" t="s">
        <v>78</v>
      </c>
      <c r="O725" t="s">
        <v>61</v>
      </c>
      <c r="P725" t="s">
        <v>46</v>
      </c>
      <c r="Q725" t="s">
        <v>44</v>
      </c>
      <c r="R725" t="s">
        <v>45</v>
      </c>
      <c r="T725">
        <v>50</v>
      </c>
      <c r="U725">
        <v>-0.1</v>
      </c>
      <c r="V725">
        <v>-0.1</v>
      </c>
      <c r="W725">
        <v>-9.9999999999999395E-2</v>
      </c>
      <c r="X725">
        <v>-0.1</v>
      </c>
      <c r="Y725">
        <v>-0.1</v>
      </c>
      <c r="Z725">
        <v>-0.1</v>
      </c>
      <c r="AA725">
        <v>-0.1</v>
      </c>
      <c r="AB725">
        <v>-0.1</v>
      </c>
      <c r="AC725">
        <v>-0.1</v>
      </c>
      <c r="AD725">
        <v>-0.1</v>
      </c>
      <c r="AE725">
        <v>-0.1</v>
      </c>
      <c r="AG725">
        <f t="shared" si="88"/>
        <v>48.5</v>
      </c>
      <c r="AH725">
        <f t="shared" si="89"/>
        <v>49.5</v>
      </c>
      <c r="AI725">
        <f t="shared" si="90"/>
        <v>50.5</v>
      </c>
      <c r="AJ725">
        <f t="shared" si="91"/>
        <v>51.5</v>
      </c>
      <c r="AK725">
        <f t="shared" si="92"/>
        <v>-999</v>
      </c>
      <c r="AL725">
        <f t="shared" si="93"/>
        <v>-999</v>
      </c>
      <c r="AM725">
        <f t="shared" si="94"/>
        <v>-0.1</v>
      </c>
      <c r="AN725">
        <f t="shared" si="95"/>
        <v>-999</v>
      </c>
    </row>
    <row r="726" spans="1:40" x14ac:dyDescent="0.25">
      <c r="A726">
        <v>940</v>
      </c>
      <c r="B726" t="s">
        <v>29</v>
      </c>
      <c r="C726" t="s">
        <v>82</v>
      </c>
      <c r="D726" t="s">
        <v>76</v>
      </c>
      <c r="E726" t="s">
        <v>60</v>
      </c>
      <c r="F726" t="s">
        <v>33</v>
      </c>
      <c r="G726" t="s">
        <v>34</v>
      </c>
      <c r="H726" t="s">
        <v>73</v>
      </c>
      <c r="I726" t="s">
        <v>36</v>
      </c>
      <c r="J726" t="s">
        <v>37</v>
      </c>
      <c r="K726" t="s">
        <v>38</v>
      </c>
      <c r="L726" t="s">
        <v>39</v>
      </c>
      <c r="M726" t="s">
        <v>77</v>
      </c>
      <c r="N726" t="s">
        <v>78</v>
      </c>
      <c r="O726" t="s">
        <v>61</v>
      </c>
      <c r="P726" t="s">
        <v>46</v>
      </c>
      <c r="Q726" t="s">
        <v>71</v>
      </c>
      <c r="R726" t="s">
        <v>45</v>
      </c>
      <c r="T726">
        <v>50</v>
      </c>
      <c r="U726">
        <v>-0.1</v>
      </c>
      <c r="V726">
        <v>-0.1</v>
      </c>
      <c r="W726">
        <v>-9.9999999999999395E-2</v>
      </c>
      <c r="X726">
        <v>-0.1</v>
      </c>
      <c r="Y726">
        <v>-0.1</v>
      </c>
      <c r="Z726">
        <v>-0.1</v>
      </c>
      <c r="AA726">
        <v>-0.1</v>
      </c>
      <c r="AB726">
        <v>-0.1</v>
      </c>
      <c r="AC726">
        <v>-0.1</v>
      </c>
      <c r="AD726">
        <v>-0.1</v>
      </c>
      <c r="AE726">
        <v>-0.1</v>
      </c>
      <c r="AG726">
        <f t="shared" si="88"/>
        <v>48.5</v>
      </c>
      <c r="AH726">
        <f t="shared" si="89"/>
        <v>49.5</v>
      </c>
      <c r="AI726">
        <f t="shared" si="90"/>
        <v>50.5</v>
      </c>
      <c r="AJ726">
        <f t="shared" si="91"/>
        <v>51.5</v>
      </c>
      <c r="AK726">
        <f t="shared" si="92"/>
        <v>-999</v>
      </c>
      <c r="AL726">
        <f t="shared" si="93"/>
        <v>-999</v>
      </c>
      <c r="AM726">
        <f t="shared" si="94"/>
        <v>-0.1</v>
      </c>
      <c r="AN726">
        <f t="shared" si="95"/>
        <v>-999</v>
      </c>
    </row>
    <row r="727" spans="1:40" x14ac:dyDescent="0.25">
      <c r="A727">
        <v>941</v>
      </c>
      <c r="B727" t="s">
        <v>29</v>
      </c>
      <c r="C727" t="s">
        <v>82</v>
      </c>
      <c r="D727" t="s">
        <v>76</v>
      </c>
      <c r="E727" t="s">
        <v>60</v>
      </c>
      <c r="F727" t="s">
        <v>33</v>
      </c>
      <c r="G727" t="s">
        <v>34</v>
      </c>
      <c r="H727" t="s">
        <v>73</v>
      </c>
      <c r="I727" t="s">
        <v>47</v>
      </c>
      <c r="J727" t="s">
        <v>37</v>
      </c>
      <c r="K727" t="s">
        <v>38</v>
      </c>
      <c r="L727" t="s">
        <v>39</v>
      </c>
      <c r="M727" t="s">
        <v>77</v>
      </c>
      <c r="N727" t="s">
        <v>78</v>
      </c>
      <c r="O727" t="s">
        <v>61</v>
      </c>
      <c r="P727" t="s">
        <v>43</v>
      </c>
      <c r="Q727" t="s">
        <v>44</v>
      </c>
      <c r="R727" t="s">
        <v>45</v>
      </c>
      <c r="T727">
        <v>50</v>
      </c>
      <c r="U727">
        <v>-0.1</v>
      </c>
      <c r="V727">
        <v>-0.1</v>
      </c>
      <c r="W727">
        <v>-9.9999999999999395E-2</v>
      </c>
      <c r="X727">
        <v>-0.1</v>
      </c>
      <c r="Y727">
        <v>-0.1</v>
      </c>
      <c r="Z727">
        <v>-0.1</v>
      </c>
      <c r="AA727">
        <v>-0.1</v>
      </c>
      <c r="AB727">
        <v>-0.1</v>
      </c>
      <c r="AC727">
        <v>-0.1</v>
      </c>
      <c r="AD727">
        <v>-0.1</v>
      </c>
      <c r="AE727">
        <v>-0.1</v>
      </c>
      <c r="AG727">
        <f t="shared" si="88"/>
        <v>48.5</v>
      </c>
      <c r="AH727">
        <f t="shared" si="89"/>
        <v>49.5</v>
      </c>
      <c r="AI727">
        <f t="shared" si="90"/>
        <v>50.5</v>
      </c>
      <c r="AJ727">
        <f t="shared" si="91"/>
        <v>51.5</v>
      </c>
      <c r="AK727">
        <f t="shared" si="92"/>
        <v>-999</v>
      </c>
      <c r="AL727">
        <f t="shared" si="93"/>
        <v>-999</v>
      </c>
      <c r="AM727">
        <f t="shared" si="94"/>
        <v>-0.1</v>
      </c>
      <c r="AN727">
        <f t="shared" si="95"/>
        <v>-999</v>
      </c>
    </row>
    <row r="728" spans="1:40" x14ac:dyDescent="0.25">
      <c r="A728">
        <v>942</v>
      </c>
      <c r="B728" t="s">
        <v>29</v>
      </c>
      <c r="C728" t="s">
        <v>82</v>
      </c>
      <c r="D728" t="s">
        <v>76</v>
      </c>
      <c r="E728" t="s">
        <v>60</v>
      </c>
      <c r="F728" t="s">
        <v>33</v>
      </c>
      <c r="G728" t="s">
        <v>34</v>
      </c>
      <c r="H728" t="s">
        <v>73</v>
      </c>
      <c r="I728" t="s">
        <v>47</v>
      </c>
      <c r="J728" t="s">
        <v>37</v>
      </c>
      <c r="K728" t="s">
        <v>38</v>
      </c>
      <c r="L728" t="s">
        <v>39</v>
      </c>
      <c r="M728" t="s">
        <v>77</v>
      </c>
      <c r="N728" t="s">
        <v>78</v>
      </c>
      <c r="O728" t="s">
        <v>61</v>
      </c>
      <c r="P728" t="s">
        <v>43</v>
      </c>
      <c r="Q728" t="s">
        <v>71</v>
      </c>
      <c r="R728" t="s">
        <v>45</v>
      </c>
      <c r="T728">
        <v>50</v>
      </c>
      <c r="U728">
        <v>-0.1</v>
      </c>
      <c r="V728">
        <v>-0.1</v>
      </c>
      <c r="W728">
        <v>-9.9999999999999395E-2</v>
      </c>
      <c r="X728">
        <v>-0.1</v>
      </c>
      <c r="Y728">
        <v>-0.1</v>
      </c>
      <c r="Z728">
        <v>-0.1</v>
      </c>
      <c r="AA728">
        <v>-0.1</v>
      </c>
      <c r="AB728">
        <v>-0.1</v>
      </c>
      <c r="AC728">
        <v>-0.1</v>
      </c>
      <c r="AD728">
        <v>-0.1</v>
      </c>
      <c r="AE728">
        <v>-0.1</v>
      </c>
      <c r="AG728">
        <f t="shared" si="88"/>
        <v>48.5</v>
      </c>
      <c r="AH728">
        <f t="shared" si="89"/>
        <v>49.5</v>
      </c>
      <c r="AI728">
        <f t="shared" si="90"/>
        <v>50.5</v>
      </c>
      <c r="AJ728">
        <f t="shared" si="91"/>
        <v>51.5</v>
      </c>
      <c r="AK728">
        <f t="shared" si="92"/>
        <v>-999</v>
      </c>
      <c r="AL728">
        <f t="shared" si="93"/>
        <v>-999</v>
      </c>
      <c r="AM728">
        <f t="shared" si="94"/>
        <v>-0.1</v>
      </c>
      <c r="AN728">
        <f t="shared" si="95"/>
        <v>-999</v>
      </c>
    </row>
    <row r="729" spans="1:40" x14ac:dyDescent="0.25">
      <c r="A729">
        <v>943</v>
      </c>
      <c r="B729" t="s">
        <v>29</v>
      </c>
      <c r="C729" t="s">
        <v>82</v>
      </c>
      <c r="D729" t="s">
        <v>76</v>
      </c>
      <c r="E729" t="s">
        <v>60</v>
      </c>
      <c r="F729" t="s">
        <v>33</v>
      </c>
      <c r="G729" t="s">
        <v>34</v>
      </c>
      <c r="H729" t="s">
        <v>73</v>
      </c>
      <c r="I729" t="s">
        <v>47</v>
      </c>
      <c r="J729" t="s">
        <v>37</v>
      </c>
      <c r="K729" t="s">
        <v>38</v>
      </c>
      <c r="L729" t="s">
        <v>39</v>
      </c>
      <c r="M729" t="s">
        <v>77</v>
      </c>
      <c r="N729" t="s">
        <v>78</v>
      </c>
      <c r="O729" t="s">
        <v>61</v>
      </c>
      <c r="P729" t="s">
        <v>46</v>
      </c>
      <c r="Q729" t="s">
        <v>44</v>
      </c>
      <c r="R729" t="s">
        <v>45</v>
      </c>
      <c r="T729">
        <v>50</v>
      </c>
      <c r="U729">
        <v>-0.1</v>
      </c>
      <c r="V729">
        <v>-0.1</v>
      </c>
      <c r="W729">
        <v>-9.9999999999999395E-2</v>
      </c>
      <c r="X729">
        <v>-0.1</v>
      </c>
      <c r="Y729">
        <v>-0.1</v>
      </c>
      <c r="Z729">
        <v>-0.1</v>
      </c>
      <c r="AA729">
        <v>-0.1</v>
      </c>
      <c r="AB729">
        <v>-0.1</v>
      </c>
      <c r="AC729">
        <v>-0.1</v>
      </c>
      <c r="AD729">
        <v>-0.1</v>
      </c>
      <c r="AE729">
        <v>-0.1</v>
      </c>
      <c r="AG729">
        <f t="shared" si="88"/>
        <v>48.5</v>
      </c>
      <c r="AH729">
        <f t="shared" si="89"/>
        <v>49.5</v>
      </c>
      <c r="AI729">
        <f t="shared" si="90"/>
        <v>50.5</v>
      </c>
      <c r="AJ729">
        <f t="shared" si="91"/>
        <v>51.5</v>
      </c>
      <c r="AK729">
        <f t="shared" si="92"/>
        <v>-999</v>
      </c>
      <c r="AL729">
        <f t="shared" si="93"/>
        <v>-999</v>
      </c>
      <c r="AM729">
        <f t="shared" si="94"/>
        <v>-0.1</v>
      </c>
      <c r="AN729">
        <f t="shared" si="95"/>
        <v>-999</v>
      </c>
    </row>
    <row r="730" spans="1:40" x14ac:dyDescent="0.25">
      <c r="A730">
        <v>944</v>
      </c>
      <c r="B730" t="s">
        <v>29</v>
      </c>
      <c r="C730" t="s">
        <v>82</v>
      </c>
      <c r="D730" t="s">
        <v>76</v>
      </c>
      <c r="E730" t="s">
        <v>60</v>
      </c>
      <c r="F730" t="s">
        <v>33</v>
      </c>
      <c r="G730" t="s">
        <v>34</v>
      </c>
      <c r="H730" t="s">
        <v>73</v>
      </c>
      <c r="I730" t="s">
        <v>47</v>
      </c>
      <c r="J730" t="s">
        <v>37</v>
      </c>
      <c r="K730" t="s">
        <v>38</v>
      </c>
      <c r="L730" t="s">
        <v>39</v>
      </c>
      <c r="M730" t="s">
        <v>77</v>
      </c>
      <c r="N730" t="s">
        <v>78</v>
      </c>
      <c r="O730" t="s">
        <v>61</v>
      </c>
      <c r="P730" t="s">
        <v>46</v>
      </c>
      <c r="Q730" t="s">
        <v>71</v>
      </c>
      <c r="R730" t="s">
        <v>45</v>
      </c>
      <c r="T730">
        <v>50</v>
      </c>
      <c r="U730">
        <v>-0.1</v>
      </c>
      <c r="V730">
        <v>-0.1</v>
      </c>
      <c r="W730">
        <v>-9.9999999999999395E-2</v>
      </c>
      <c r="X730">
        <v>-0.1</v>
      </c>
      <c r="Y730">
        <v>-0.1</v>
      </c>
      <c r="Z730">
        <v>-0.1</v>
      </c>
      <c r="AA730">
        <v>-0.1</v>
      </c>
      <c r="AB730">
        <v>-0.1</v>
      </c>
      <c r="AC730">
        <v>-0.1</v>
      </c>
      <c r="AD730">
        <v>-0.1</v>
      </c>
      <c r="AE730">
        <v>-0.1</v>
      </c>
      <c r="AG730">
        <f t="shared" si="88"/>
        <v>48.5</v>
      </c>
      <c r="AH730">
        <f t="shared" si="89"/>
        <v>49.5</v>
      </c>
      <c r="AI730">
        <f t="shared" si="90"/>
        <v>50.5</v>
      </c>
      <c r="AJ730">
        <f t="shared" si="91"/>
        <v>51.5</v>
      </c>
      <c r="AK730">
        <f t="shared" si="92"/>
        <v>-999</v>
      </c>
      <c r="AL730">
        <f t="shared" si="93"/>
        <v>-999</v>
      </c>
      <c r="AM730">
        <f t="shared" si="94"/>
        <v>-0.1</v>
      </c>
      <c r="AN730">
        <f t="shared" si="95"/>
        <v>-999</v>
      </c>
    </row>
    <row r="731" spans="1:40" x14ac:dyDescent="0.25">
      <c r="A731">
        <v>1025</v>
      </c>
      <c r="B731" t="s">
        <v>29</v>
      </c>
      <c r="C731" t="s">
        <v>82</v>
      </c>
      <c r="D731" t="s">
        <v>79</v>
      </c>
      <c r="E731" t="s">
        <v>60</v>
      </c>
      <c r="F731" t="s">
        <v>33</v>
      </c>
      <c r="G731" t="s">
        <v>34</v>
      </c>
      <c r="H731" t="s">
        <v>73</v>
      </c>
      <c r="I731" t="s">
        <v>36</v>
      </c>
      <c r="J731" t="s">
        <v>37</v>
      </c>
      <c r="K731" t="s">
        <v>38</v>
      </c>
      <c r="L731" t="s">
        <v>39</v>
      </c>
      <c r="M731" t="s">
        <v>80</v>
      </c>
      <c r="N731" t="s">
        <v>81</v>
      </c>
      <c r="O731" t="s">
        <v>61</v>
      </c>
      <c r="P731" t="s">
        <v>43</v>
      </c>
      <c r="Q731" t="s">
        <v>44</v>
      </c>
      <c r="R731" t="s">
        <v>45</v>
      </c>
      <c r="T731">
        <v>50</v>
      </c>
      <c r="U731">
        <v>-0.1</v>
      </c>
      <c r="V731">
        <v>-0.1</v>
      </c>
      <c r="W731">
        <v>-9.9999999999999395E-2</v>
      </c>
      <c r="X731">
        <v>-0.1</v>
      </c>
      <c r="Y731">
        <v>-0.1</v>
      </c>
      <c r="Z731">
        <v>-0.1</v>
      </c>
      <c r="AA731">
        <v>-0.1</v>
      </c>
      <c r="AB731">
        <v>-0.1</v>
      </c>
      <c r="AC731">
        <v>-0.1</v>
      </c>
      <c r="AD731">
        <v>-0.1</v>
      </c>
      <c r="AE731">
        <v>-0.1</v>
      </c>
      <c r="AG731">
        <f t="shared" si="88"/>
        <v>48.5</v>
      </c>
      <c r="AH731">
        <f t="shared" si="89"/>
        <v>49.5</v>
      </c>
      <c r="AI731">
        <f t="shared" si="90"/>
        <v>50.5</v>
      </c>
      <c r="AJ731">
        <f t="shared" si="91"/>
        <v>51.5</v>
      </c>
      <c r="AK731">
        <f t="shared" si="92"/>
        <v>-999</v>
      </c>
      <c r="AL731">
        <f t="shared" si="93"/>
        <v>-999</v>
      </c>
      <c r="AM731">
        <f t="shared" si="94"/>
        <v>-0.1</v>
      </c>
      <c r="AN731">
        <f t="shared" si="95"/>
        <v>-999</v>
      </c>
    </row>
    <row r="732" spans="1:40" x14ac:dyDescent="0.25">
      <c r="A732">
        <v>1026</v>
      </c>
      <c r="B732" t="s">
        <v>29</v>
      </c>
      <c r="C732" t="s">
        <v>82</v>
      </c>
      <c r="D732" t="s">
        <v>79</v>
      </c>
      <c r="E732" t="s">
        <v>60</v>
      </c>
      <c r="F732" t="s">
        <v>33</v>
      </c>
      <c r="G732" t="s">
        <v>34</v>
      </c>
      <c r="H732" t="s">
        <v>73</v>
      </c>
      <c r="I732" t="s">
        <v>36</v>
      </c>
      <c r="J732" t="s">
        <v>37</v>
      </c>
      <c r="K732" t="s">
        <v>38</v>
      </c>
      <c r="L732" t="s">
        <v>39</v>
      </c>
      <c r="M732" t="s">
        <v>80</v>
      </c>
      <c r="N732" t="s">
        <v>81</v>
      </c>
      <c r="O732" t="s">
        <v>61</v>
      </c>
      <c r="P732" t="s">
        <v>43</v>
      </c>
      <c r="Q732" t="s">
        <v>71</v>
      </c>
      <c r="R732" t="s">
        <v>45</v>
      </c>
      <c r="T732">
        <v>50</v>
      </c>
      <c r="U732">
        <v>-0.1</v>
      </c>
      <c r="V732">
        <v>-0.1</v>
      </c>
      <c r="W732">
        <v>-9.9999999999999395E-2</v>
      </c>
      <c r="X732">
        <v>-0.1</v>
      </c>
      <c r="Y732">
        <v>-0.1</v>
      </c>
      <c r="Z732">
        <v>-0.1</v>
      </c>
      <c r="AA732">
        <v>-0.1</v>
      </c>
      <c r="AB732">
        <v>-0.1</v>
      </c>
      <c r="AC732">
        <v>-0.1</v>
      </c>
      <c r="AD732">
        <v>-0.1</v>
      </c>
      <c r="AE732">
        <v>-0.1</v>
      </c>
      <c r="AG732">
        <f t="shared" si="88"/>
        <v>48.5</v>
      </c>
      <c r="AH732">
        <f t="shared" si="89"/>
        <v>49.5</v>
      </c>
      <c r="AI732">
        <f t="shared" si="90"/>
        <v>50.5</v>
      </c>
      <c r="AJ732">
        <f t="shared" si="91"/>
        <v>51.5</v>
      </c>
      <c r="AK732">
        <f t="shared" si="92"/>
        <v>-999</v>
      </c>
      <c r="AL732">
        <f t="shared" si="93"/>
        <v>-999</v>
      </c>
      <c r="AM732">
        <f t="shared" si="94"/>
        <v>-0.1</v>
      </c>
      <c r="AN732">
        <f t="shared" si="95"/>
        <v>-999</v>
      </c>
    </row>
    <row r="733" spans="1:40" x14ac:dyDescent="0.25">
      <c r="A733">
        <v>1027</v>
      </c>
      <c r="B733" t="s">
        <v>29</v>
      </c>
      <c r="C733" t="s">
        <v>82</v>
      </c>
      <c r="D733" t="s">
        <v>79</v>
      </c>
      <c r="E733" t="s">
        <v>60</v>
      </c>
      <c r="F733" t="s">
        <v>33</v>
      </c>
      <c r="G733" t="s">
        <v>34</v>
      </c>
      <c r="H733" t="s">
        <v>73</v>
      </c>
      <c r="I733" t="s">
        <v>36</v>
      </c>
      <c r="J733" t="s">
        <v>37</v>
      </c>
      <c r="K733" t="s">
        <v>38</v>
      </c>
      <c r="L733" t="s">
        <v>39</v>
      </c>
      <c r="M733" t="s">
        <v>80</v>
      </c>
      <c r="N733" t="s">
        <v>81</v>
      </c>
      <c r="O733" t="s">
        <v>61</v>
      </c>
      <c r="P733" t="s">
        <v>46</v>
      </c>
      <c r="Q733" t="s">
        <v>44</v>
      </c>
      <c r="R733" t="s">
        <v>45</v>
      </c>
      <c r="T733">
        <v>50</v>
      </c>
      <c r="U733">
        <v>-0.1</v>
      </c>
      <c r="V733">
        <v>-0.1</v>
      </c>
      <c r="W733">
        <v>-9.9999999999999395E-2</v>
      </c>
      <c r="X733">
        <v>-0.1</v>
      </c>
      <c r="Y733">
        <v>-0.1</v>
      </c>
      <c r="Z733">
        <v>-0.1</v>
      </c>
      <c r="AA733">
        <v>-0.1</v>
      </c>
      <c r="AB733">
        <v>-0.1</v>
      </c>
      <c r="AC733">
        <v>-0.1</v>
      </c>
      <c r="AD733">
        <v>-0.1</v>
      </c>
      <c r="AE733">
        <v>-0.1</v>
      </c>
      <c r="AG733">
        <f t="shared" si="88"/>
        <v>48.5</v>
      </c>
      <c r="AH733">
        <f t="shared" si="89"/>
        <v>49.5</v>
      </c>
      <c r="AI733">
        <f t="shared" si="90"/>
        <v>50.5</v>
      </c>
      <c r="AJ733">
        <f t="shared" si="91"/>
        <v>51.5</v>
      </c>
      <c r="AK733">
        <f t="shared" si="92"/>
        <v>-999</v>
      </c>
      <c r="AL733">
        <f t="shared" si="93"/>
        <v>-999</v>
      </c>
      <c r="AM733">
        <f t="shared" si="94"/>
        <v>-0.1</v>
      </c>
      <c r="AN733">
        <f t="shared" si="95"/>
        <v>-999</v>
      </c>
    </row>
    <row r="734" spans="1:40" x14ac:dyDescent="0.25">
      <c r="A734">
        <v>1028</v>
      </c>
      <c r="B734" t="s">
        <v>29</v>
      </c>
      <c r="C734" t="s">
        <v>82</v>
      </c>
      <c r="D734" t="s">
        <v>79</v>
      </c>
      <c r="E734" t="s">
        <v>60</v>
      </c>
      <c r="F734" t="s">
        <v>33</v>
      </c>
      <c r="G734" t="s">
        <v>34</v>
      </c>
      <c r="H734" t="s">
        <v>73</v>
      </c>
      <c r="I734" t="s">
        <v>36</v>
      </c>
      <c r="J734" t="s">
        <v>37</v>
      </c>
      <c r="K734" t="s">
        <v>38</v>
      </c>
      <c r="L734" t="s">
        <v>39</v>
      </c>
      <c r="M734" t="s">
        <v>80</v>
      </c>
      <c r="N734" t="s">
        <v>81</v>
      </c>
      <c r="O734" t="s">
        <v>61</v>
      </c>
      <c r="P734" t="s">
        <v>46</v>
      </c>
      <c r="Q734" t="s">
        <v>71</v>
      </c>
      <c r="R734" t="s">
        <v>45</v>
      </c>
      <c r="T734">
        <v>50</v>
      </c>
      <c r="U734">
        <v>-0.1</v>
      </c>
      <c r="V734">
        <v>-0.1</v>
      </c>
      <c r="W734">
        <v>-9.9999999999999395E-2</v>
      </c>
      <c r="X734">
        <v>-0.1</v>
      </c>
      <c r="Y734">
        <v>-0.1</v>
      </c>
      <c r="Z734">
        <v>-0.1</v>
      </c>
      <c r="AA734">
        <v>-0.1</v>
      </c>
      <c r="AB734">
        <v>-0.1</v>
      </c>
      <c r="AC734">
        <v>-0.1</v>
      </c>
      <c r="AD734">
        <v>-0.1</v>
      </c>
      <c r="AE734">
        <v>-0.1</v>
      </c>
      <c r="AG734">
        <f t="shared" si="88"/>
        <v>48.5</v>
      </c>
      <c r="AH734">
        <f t="shared" si="89"/>
        <v>49.5</v>
      </c>
      <c r="AI734">
        <f t="shared" si="90"/>
        <v>50.5</v>
      </c>
      <c r="AJ734">
        <f t="shared" si="91"/>
        <v>51.5</v>
      </c>
      <c r="AK734">
        <f t="shared" si="92"/>
        <v>-999</v>
      </c>
      <c r="AL734">
        <f t="shared" si="93"/>
        <v>-999</v>
      </c>
      <c r="AM734">
        <f t="shared" si="94"/>
        <v>-0.1</v>
      </c>
      <c r="AN734">
        <f t="shared" si="95"/>
        <v>-999</v>
      </c>
    </row>
    <row r="735" spans="1:40" x14ac:dyDescent="0.25">
      <c r="A735">
        <v>1029</v>
      </c>
      <c r="B735" t="s">
        <v>29</v>
      </c>
      <c r="C735" t="s">
        <v>82</v>
      </c>
      <c r="D735" t="s">
        <v>79</v>
      </c>
      <c r="E735" t="s">
        <v>60</v>
      </c>
      <c r="F735" t="s">
        <v>33</v>
      </c>
      <c r="G735" t="s">
        <v>34</v>
      </c>
      <c r="H735" t="s">
        <v>73</v>
      </c>
      <c r="I735" t="s">
        <v>47</v>
      </c>
      <c r="J735" t="s">
        <v>37</v>
      </c>
      <c r="K735" t="s">
        <v>38</v>
      </c>
      <c r="L735" t="s">
        <v>39</v>
      </c>
      <c r="M735" t="s">
        <v>80</v>
      </c>
      <c r="N735" t="s">
        <v>81</v>
      </c>
      <c r="O735" t="s">
        <v>61</v>
      </c>
      <c r="P735" t="s">
        <v>43</v>
      </c>
      <c r="Q735" t="s">
        <v>44</v>
      </c>
      <c r="R735" t="s">
        <v>45</v>
      </c>
      <c r="T735">
        <v>50</v>
      </c>
      <c r="U735">
        <v>-0.1</v>
      </c>
      <c r="V735">
        <v>-0.1</v>
      </c>
      <c r="W735">
        <v>-9.9999999999999395E-2</v>
      </c>
      <c r="X735">
        <v>-0.1</v>
      </c>
      <c r="Y735">
        <v>-0.1</v>
      </c>
      <c r="Z735">
        <v>-0.1</v>
      </c>
      <c r="AA735">
        <v>-0.1</v>
      </c>
      <c r="AB735">
        <v>-0.1</v>
      </c>
      <c r="AC735">
        <v>-0.1</v>
      </c>
      <c r="AD735">
        <v>-0.1</v>
      </c>
      <c r="AE735">
        <v>-0.1</v>
      </c>
      <c r="AG735">
        <f t="shared" si="88"/>
        <v>48.5</v>
      </c>
      <c r="AH735">
        <f t="shared" si="89"/>
        <v>49.5</v>
      </c>
      <c r="AI735">
        <f t="shared" si="90"/>
        <v>50.5</v>
      </c>
      <c r="AJ735">
        <f t="shared" si="91"/>
        <v>51.5</v>
      </c>
      <c r="AK735">
        <f t="shared" si="92"/>
        <v>-999</v>
      </c>
      <c r="AL735">
        <f t="shared" si="93"/>
        <v>-999</v>
      </c>
      <c r="AM735">
        <f t="shared" si="94"/>
        <v>-0.1</v>
      </c>
      <c r="AN735">
        <f t="shared" si="95"/>
        <v>-999</v>
      </c>
    </row>
    <row r="736" spans="1:40" x14ac:dyDescent="0.25">
      <c r="A736">
        <v>1030</v>
      </c>
      <c r="B736" t="s">
        <v>29</v>
      </c>
      <c r="C736" t="s">
        <v>82</v>
      </c>
      <c r="D736" t="s">
        <v>79</v>
      </c>
      <c r="E736" t="s">
        <v>60</v>
      </c>
      <c r="F736" t="s">
        <v>33</v>
      </c>
      <c r="G736" t="s">
        <v>34</v>
      </c>
      <c r="H736" t="s">
        <v>73</v>
      </c>
      <c r="I736" t="s">
        <v>47</v>
      </c>
      <c r="J736" t="s">
        <v>37</v>
      </c>
      <c r="K736" t="s">
        <v>38</v>
      </c>
      <c r="L736" t="s">
        <v>39</v>
      </c>
      <c r="M736" t="s">
        <v>80</v>
      </c>
      <c r="N736" t="s">
        <v>81</v>
      </c>
      <c r="O736" t="s">
        <v>61</v>
      </c>
      <c r="P736" t="s">
        <v>43</v>
      </c>
      <c r="Q736" t="s">
        <v>71</v>
      </c>
      <c r="R736" t="s">
        <v>45</v>
      </c>
      <c r="T736">
        <v>50</v>
      </c>
      <c r="U736">
        <v>-0.1</v>
      </c>
      <c r="V736">
        <v>-0.1</v>
      </c>
      <c r="W736">
        <v>-9.9999999999999395E-2</v>
      </c>
      <c r="X736">
        <v>-0.1</v>
      </c>
      <c r="Y736">
        <v>-0.1</v>
      </c>
      <c r="Z736">
        <v>-0.1</v>
      </c>
      <c r="AA736">
        <v>-0.1</v>
      </c>
      <c r="AB736">
        <v>-0.1</v>
      </c>
      <c r="AC736">
        <v>-0.1</v>
      </c>
      <c r="AD736">
        <v>-0.1</v>
      </c>
      <c r="AE736">
        <v>-0.1</v>
      </c>
      <c r="AG736">
        <f t="shared" si="88"/>
        <v>48.5</v>
      </c>
      <c r="AH736">
        <f t="shared" si="89"/>
        <v>49.5</v>
      </c>
      <c r="AI736">
        <f t="shared" si="90"/>
        <v>50.5</v>
      </c>
      <c r="AJ736">
        <f t="shared" si="91"/>
        <v>51.5</v>
      </c>
      <c r="AK736">
        <f t="shared" si="92"/>
        <v>-999</v>
      </c>
      <c r="AL736">
        <f t="shared" si="93"/>
        <v>-999</v>
      </c>
      <c r="AM736">
        <f t="shared" si="94"/>
        <v>-0.1</v>
      </c>
      <c r="AN736">
        <f t="shared" si="95"/>
        <v>-999</v>
      </c>
    </row>
    <row r="737" spans="1:40" x14ac:dyDescent="0.25">
      <c r="A737">
        <v>1031</v>
      </c>
      <c r="B737" t="s">
        <v>29</v>
      </c>
      <c r="C737" t="s">
        <v>82</v>
      </c>
      <c r="D737" t="s">
        <v>79</v>
      </c>
      <c r="E737" t="s">
        <v>60</v>
      </c>
      <c r="F737" t="s">
        <v>33</v>
      </c>
      <c r="G737" t="s">
        <v>34</v>
      </c>
      <c r="H737" t="s">
        <v>73</v>
      </c>
      <c r="I737" t="s">
        <v>47</v>
      </c>
      <c r="J737" t="s">
        <v>37</v>
      </c>
      <c r="K737" t="s">
        <v>38</v>
      </c>
      <c r="L737" t="s">
        <v>39</v>
      </c>
      <c r="M737" t="s">
        <v>80</v>
      </c>
      <c r="N737" t="s">
        <v>81</v>
      </c>
      <c r="O737" t="s">
        <v>61</v>
      </c>
      <c r="P737" t="s">
        <v>46</v>
      </c>
      <c r="Q737" t="s">
        <v>44</v>
      </c>
      <c r="R737" t="s">
        <v>45</v>
      </c>
      <c r="T737">
        <v>50</v>
      </c>
      <c r="U737">
        <v>-0.1</v>
      </c>
      <c r="V737">
        <v>-0.1</v>
      </c>
      <c r="W737">
        <v>-9.9999999999999395E-2</v>
      </c>
      <c r="X737">
        <v>-0.1</v>
      </c>
      <c r="Y737">
        <v>-0.1</v>
      </c>
      <c r="Z737">
        <v>-0.1</v>
      </c>
      <c r="AA737">
        <v>-0.1</v>
      </c>
      <c r="AB737">
        <v>-0.1</v>
      </c>
      <c r="AC737">
        <v>-0.1</v>
      </c>
      <c r="AD737">
        <v>-0.1</v>
      </c>
      <c r="AE737">
        <v>-0.1</v>
      </c>
      <c r="AG737">
        <f t="shared" si="88"/>
        <v>48.5</v>
      </c>
      <c r="AH737">
        <f t="shared" si="89"/>
        <v>49.5</v>
      </c>
      <c r="AI737">
        <f t="shared" si="90"/>
        <v>50.5</v>
      </c>
      <c r="AJ737">
        <f t="shared" si="91"/>
        <v>51.5</v>
      </c>
      <c r="AK737">
        <f t="shared" si="92"/>
        <v>-999</v>
      </c>
      <c r="AL737">
        <f t="shared" si="93"/>
        <v>-999</v>
      </c>
      <c r="AM737">
        <f t="shared" si="94"/>
        <v>-0.1</v>
      </c>
      <c r="AN737">
        <f t="shared" si="95"/>
        <v>-999</v>
      </c>
    </row>
    <row r="738" spans="1:40" x14ac:dyDescent="0.25">
      <c r="A738">
        <v>1032</v>
      </c>
      <c r="B738" t="s">
        <v>29</v>
      </c>
      <c r="C738" t="s">
        <v>82</v>
      </c>
      <c r="D738" t="s">
        <v>79</v>
      </c>
      <c r="E738" t="s">
        <v>60</v>
      </c>
      <c r="F738" t="s">
        <v>33</v>
      </c>
      <c r="G738" t="s">
        <v>34</v>
      </c>
      <c r="H738" t="s">
        <v>73</v>
      </c>
      <c r="I738" t="s">
        <v>47</v>
      </c>
      <c r="J738" t="s">
        <v>37</v>
      </c>
      <c r="K738" t="s">
        <v>38</v>
      </c>
      <c r="L738" t="s">
        <v>39</v>
      </c>
      <c r="M738" t="s">
        <v>80</v>
      </c>
      <c r="N738" t="s">
        <v>81</v>
      </c>
      <c r="O738" t="s">
        <v>61</v>
      </c>
      <c r="P738" t="s">
        <v>46</v>
      </c>
      <c r="Q738" t="s">
        <v>71</v>
      </c>
      <c r="R738" t="s">
        <v>45</v>
      </c>
      <c r="T738">
        <v>50</v>
      </c>
      <c r="U738">
        <v>-0.1</v>
      </c>
      <c r="V738">
        <v>-0.1</v>
      </c>
      <c r="W738">
        <v>-9.9999999999999395E-2</v>
      </c>
      <c r="X738">
        <v>-0.1</v>
      </c>
      <c r="Y738">
        <v>-0.1</v>
      </c>
      <c r="Z738">
        <v>-0.1</v>
      </c>
      <c r="AA738">
        <v>-0.1</v>
      </c>
      <c r="AB738">
        <v>-0.1</v>
      </c>
      <c r="AC738">
        <v>-0.1</v>
      </c>
      <c r="AD738">
        <v>-0.1</v>
      </c>
      <c r="AE738">
        <v>-0.1</v>
      </c>
      <c r="AG738">
        <f t="shared" si="88"/>
        <v>48.5</v>
      </c>
      <c r="AH738">
        <f t="shared" si="89"/>
        <v>49.5</v>
      </c>
      <c r="AI738">
        <f t="shared" si="90"/>
        <v>50.5</v>
      </c>
      <c r="AJ738">
        <f t="shared" si="91"/>
        <v>51.5</v>
      </c>
      <c r="AK738">
        <f t="shared" si="92"/>
        <v>-999</v>
      </c>
      <c r="AL738">
        <f t="shared" si="93"/>
        <v>-999</v>
      </c>
      <c r="AM738">
        <f t="shared" si="94"/>
        <v>-0.1</v>
      </c>
      <c r="AN738">
        <f t="shared" si="95"/>
        <v>-999</v>
      </c>
    </row>
    <row r="739" spans="1:40" x14ac:dyDescent="0.25">
      <c r="A739">
        <v>1113</v>
      </c>
      <c r="B739" t="s">
        <v>29</v>
      </c>
      <c r="C739" t="s">
        <v>83</v>
      </c>
      <c r="D739" t="s">
        <v>31</v>
      </c>
      <c r="E739" t="s">
        <v>60</v>
      </c>
      <c r="F739" t="s">
        <v>33</v>
      </c>
      <c r="G739" t="s">
        <v>34</v>
      </c>
      <c r="H739" t="s">
        <v>35</v>
      </c>
      <c r="I739" t="s">
        <v>36</v>
      </c>
      <c r="J739" t="s">
        <v>37</v>
      </c>
      <c r="K739" t="s">
        <v>38</v>
      </c>
      <c r="L739" t="s">
        <v>39</v>
      </c>
      <c r="M739" t="s">
        <v>40</v>
      </c>
      <c r="N739" t="s">
        <v>41</v>
      </c>
      <c r="O739" t="s">
        <v>61</v>
      </c>
      <c r="P739" t="s">
        <v>43</v>
      </c>
      <c r="Q739" t="s">
        <v>44</v>
      </c>
      <c r="R739" t="s">
        <v>45</v>
      </c>
      <c r="T739">
        <v>50</v>
      </c>
      <c r="U739">
        <v>-0.1</v>
      </c>
      <c r="V739">
        <v>-0.1</v>
      </c>
      <c r="W739">
        <v>-9.9999999999999395E-2</v>
      </c>
      <c r="X739">
        <v>-0.1</v>
      </c>
      <c r="Y739">
        <v>-0.1</v>
      </c>
      <c r="Z739">
        <v>-0.1</v>
      </c>
      <c r="AA739">
        <v>-0.1</v>
      </c>
      <c r="AB739">
        <v>-0.1</v>
      </c>
      <c r="AC739">
        <v>-0.1</v>
      </c>
      <c r="AD739">
        <v>-0.1</v>
      </c>
      <c r="AE739">
        <v>-0.1</v>
      </c>
      <c r="AG739">
        <f t="shared" si="88"/>
        <v>48.5</v>
      </c>
      <c r="AH739">
        <f t="shared" si="89"/>
        <v>49.5</v>
      </c>
      <c r="AI739">
        <f t="shared" si="90"/>
        <v>50.5</v>
      </c>
      <c r="AJ739">
        <f t="shared" si="91"/>
        <v>51.5</v>
      </c>
      <c r="AK739">
        <f t="shared" si="92"/>
        <v>-0.1</v>
      </c>
      <c r="AL739">
        <f t="shared" si="93"/>
        <v>-999</v>
      </c>
      <c r="AM739">
        <f t="shared" si="94"/>
        <v>-999</v>
      </c>
      <c r="AN739">
        <f t="shared" si="95"/>
        <v>-999</v>
      </c>
    </row>
    <row r="740" spans="1:40" x14ac:dyDescent="0.25">
      <c r="A740">
        <v>1114</v>
      </c>
      <c r="B740" t="s">
        <v>29</v>
      </c>
      <c r="C740" t="s">
        <v>83</v>
      </c>
      <c r="D740" t="s">
        <v>31</v>
      </c>
      <c r="E740" t="s">
        <v>60</v>
      </c>
      <c r="F740" t="s">
        <v>33</v>
      </c>
      <c r="G740" t="s">
        <v>34</v>
      </c>
      <c r="H740" t="s">
        <v>35</v>
      </c>
      <c r="I740" t="s">
        <v>36</v>
      </c>
      <c r="J740" t="s">
        <v>37</v>
      </c>
      <c r="K740" t="s">
        <v>38</v>
      </c>
      <c r="L740" t="s">
        <v>39</v>
      </c>
      <c r="M740" t="s">
        <v>40</v>
      </c>
      <c r="N740" t="s">
        <v>41</v>
      </c>
      <c r="O740" t="s">
        <v>61</v>
      </c>
      <c r="P740" t="s">
        <v>43</v>
      </c>
      <c r="Q740" t="s">
        <v>71</v>
      </c>
      <c r="R740" t="s">
        <v>45</v>
      </c>
      <c r="T740">
        <v>50</v>
      </c>
      <c r="U740">
        <v>-0.1</v>
      </c>
      <c r="V740">
        <v>-0.1</v>
      </c>
      <c r="W740">
        <v>-9.9999999999999395E-2</v>
      </c>
      <c r="X740">
        <v>-0.1</v>
      </c>
      <c r="Y740">
        <v>-0.1</v>
      </c>
      <c r="Z740">
        <v>-0.1</v>
      </c>
      <c r="AA740">
        <v>-0.1</v>
      </c>
      <c r="AB740">
        <v>-0.1</v>
      </c>
      <c r="AC740">
        <v>-0.1</v>
      </c>
      <c r="AD740">
        <v>-0.1</v>
      </c>
      <c r="AE740">
        <v>-0.1</v>
      </c>
      <c r="AG740">
        <f t="shared" si="88"/>
        <v>48.5</v>
      </c>
      <c r="AH740">
        <f t="shared" si="89"/>
        <v>49.5</v>
      </c>
      <c r="AI740">
        <f t="shared" si="90"/>
        <v>50.5</v>
      </c>
      <c r="AJ740">
        <f t="shared" si="91"/>
        <v>51.5</v>
      </c>
      <c r="AK740">
        <f t="shared" si="92"/>
        <v>-0.1</v>
      </c>
      <c r="AL740">
        <f t="shared" si="93"/>
        <v>-999</v>
      </c>
      <c r="AM740">
        <f t="shared" si="94"/>
        <v>-999</v>
      </c>
      <c r="AN740">
        <f t="shared" si="95"/>
        <v>-999</v>
      </c>
    </row>
    <row r="741" spans="1:40" x14ac:dyDescent="0.25">
      <c r="A741">
        <v>1115</v>
      </c>
      <c r="B741" t="s">
        <v>29</v>
      </c>
      <c r="C741" t="s">
        <v>83</v>
      </c>
      <c r="D741" t="s">
        <v>31</v>
      </c>
      <c r="E741" t="s">
        <v>60</v>
      </c>
      <c r="F741" t="s">
        <v>33</v>
      </c>
      <c r="G741" t="s">
        <v>34</v>
      </c>
      <c r="H741" t="s">
        <v>35</v>
      </c>
      <c r="I741" t="s">
        <v>36</v>
      </c>
      <c r="J741" t="s">
        <v>37</v>
      </c>
      <c r="K741" t="s">
        <v>38</v>
      </c>
      <c r="L741" t="s">
        <v>39</v>
      </c>
      <c r="M741" t="s">
        <v>40</v>
      </c>
      <c r="N741" t="s">
        <v>41</v>
      </c>
      <c r="O741" t="s">
        <v>61</v>
      </c>
      <c r="P741" t="s">
        <v>46</v>
      </c>
      <c r="Q741" t="s">
        <v>44</v>
      </c>
      <c r="R741" t="s">
        <v>45</v>
      </c>
      <c r="T741">
        <v>50</v>
      </c>
      <c r="U741">
        <v>-0.1</v>
      </c>
      <c r="V741">
        <v>-0.1</v>
      </c>
      <c r="W741">
        <v>-9.9999999999999395E-2</v>
      </c>
      <c r="X741">
        <v>-0.1</v>
      </c>
      <c r="Y741">
        <v>-0.1</v>
      </c>
      <c r="Z741">
        <v>-0.1</v>
      </c>
      <c r="AA741">
        <v>-0.1</v>
      </c>
      <c r="AB741">
        <v>-0.1</v>
      </c>
      <c r="AC741">
        <v>-0.1</v>
      </c>
      <c r="AD741">
        <v>-0.1</v>
      </c>
      <c r="AE741">
        <v>-0.1</v>
      </c>
      <c r="AG741">
        <f t="shared" si="88"/>
        <v>48.5</v>
      </c>
      <c r="AH741">
        <f t="shared" si="89"/>
        <v>49.5</v>
      </c>
      <c r="AI741">
        <f t="shared" si="90"/>
        <v>50.5</v>
      </c>
      <c r="AJ741">
        <f t="shared" si="91"/>
        <v>51.5</v>
      </c>
      <c r="AK741">
        <f t="shared" si="92"/>
        <v>-0.1</v>
      </c>
      <c r="AL741">
        <f t="shared" si="93"/>
        <v>-999</v>
      </c>
      <c r="AM741">
        <f t="shared" si="94"/>
        <v>-999</v>
      </c>
      <c r="AN741">
        <f t="shared" si="95"/>
        <v>-999</v>
      </c>
    </row>
    <row r="742" spans="1:40" x14ac:dyDescent="0.25">
      <c r="A742">
        <v>1116</v>
      </c>
      <c r="B742" t="s">
        <v>29</v>
      </c>
      <c r="C742" t="s">
        <v>83</v>
      </c>
      <c r="D742" t="s">
        <v>31</v>
      </c>
      <c r="E742" t="s">
        <v>60</v>
      </c>
      <c r="F742" t="s">
        <v>33</v>
      </c>
      <c r="G742" t="s">
        <v>34</v>
      </c>
      <c r="H742" t="s">
        <v>35</v>
      </c>
      <c r="I742" t="s">
        <v>36</v>
      </c>
      <c r="J742" t="s">
        <v>37</v>
      </c>
      <c r="K742" t="s">
        <v>38</v>
      </c>
      <c r="L742" t="s">
        <v>39</v>
      </c>
      <c r="M742" t="s">
        <v>40</v>
      </c>
      <c r="N742" t="s">
        <v>41</v>
      </c>
      <c r="O742" t="s">
        <v>61</v>
      </c>
      <c r="P742" t="s">
        <v>46</v>
      </c>
      <c r="Q742" t="s">
        <v>71</v>
      </c>
      <c r="R742" t="s">
        <v>45</v>
      </c>
      <c r="T742">
        <v>50</v>
      </c>
      <c r="U742">
        <v>-0.1</v>
      </c>
      <c r="V742">
        <v>-0.1</v>
      </c>
      <c r="W742">
        <v>-9.9999999999999395E-2</v>
      </c>
      <c r="X742">
        <v>-0.1</v>
      </c>
      <c r="Y742">
        <v>-0.1</v>
      </c>
      <c r="Z742">
        <v>-0.1</v>
      </c>
      <c r="AA742">
        <v>-0.1</v>
      </c>
      <c r="AB742">
        <v>-0.1</v>
      </c>
      <c r="AC742">
        <v>-0.1</v>
      </c>
      <c r="AD742">
        <v>-0.1</v>
      </c>
      <c r="AE742">
        <v>-0.1</v>
      </c>
      <c r="AG742">
        <f t="shared" si="88"/>
        <v>48.5</v>
      </c>
      <c r="AH742">
        <f t="shared" si="89"/>
        <v>49.5</v>
      </c>
      <c r="AI742">
        <f t="shared" si="90"/>
        <v>50.5</v>
      </c>
      <c r="AJ742">
        <f t="shared" si="91"/>
        <v>51.5</v>
      </c>
      <c r="AK742">
        <f t="shared" si="92"/>
        <v>-0.1</v>
      </c>
      <c r="AL742">
        <f t="shared" si="93"/>
        <v>-999</v>
      </c>
      <c r="AM742">
        <f t="shared" si="94"/>
        <v>-999</v>
      </c>
      <c r="AN742">
        <f t="shared" si="95"/>
        <v>-999</v>
      </c>
    </row>
    <row r="743" spans="1:40" x14ac:dyDescent="0.25">
      <c r="A743">
        <v>1117</v>
      </c>
      <c r="B743" t="s">
        <v>29</v>
      </c>
      <c r="C743" t="s">
        <v>83</v>
      </c>
      <c r="D743" t="s">
        <v>31</v>
      </c>
      <c r="E743" t="s">
        <v>60</v>
      </c>
      <c r="F743" t="s">
        <v>33</v>
      </c>
      <c r="G743" t="s">
        <v>34</v>
      </c>
      <c r="H743" t="s">
        <v>35</v>
      </c>
      <c r="I743" t="s">
        <v>47</v>
      </c>
      <c r="J743" t="s">
        <v>37</v>
      </c>
      <c r="K743" t="s">
        <v>38</v>
      </c>
      <c r="L743" t="s">
        <v>39</v>
      </c>
      <c r="M743" t="s">
        <v>40</v>
      </c>
      <c r="N743" t="s">
        <v>41</v>
      </c>
      <c r="O743" t="s">
        <v>61</v>
      </c>
      <c r="P743" t="s">
        <v>43</v>
      </c>
      <c r="Q743" t="s">
        <v>44</v>
      </c>
      <c r="R743" t="s">
        <v>45</v>
      </c>
      <c r="T743">
        <v>50</v>
      </c>
      <c r="U743">
        <v>-0.1</v>
      </c>
      <c r="V743">
        <v>-0.1</v>
      </c>
      <c r="W743">
        <v>-9.9999999999999395E-2</v>
      </c>
      <c r="X743">
        <v>-0.1</v>
      </c>
      <c r="Y743">
        <v>-0.1</v>
      </c>
      <c r="Z743">
        <v>-0.1</v>
      </c>
      <c r="AA743">
        <v>-0.1</v>
      </c>
      <c r="AB743">
        <v>-0.1</v>
      </c>
      <c r="AC743">
        <v>-0.1</v>
      </c>
      <c r="AD743">
        <v>-0.1</v>
      </c>
      <c r="AE743">
        <v>-0.1</v>
      </c>
      <c r="AG743">
        <f t="shared" si="88"/>
        <v>48.5</v>
      </c>
      <c r="AH743">
        <f t="shared" si="89"/>
        <v>49.5</v>
      </c>
      <c r="AI743">
        <f t="shared" si="90"/>
        <v>50.5</v>
      </c>
      <c r="AJ743">
        <f t="shared" si="91"/>
        <v>51.5</v>
      </c>
      <c r="AK743">
        <f t="shared" si="92"/>
        <v>-0.1</v>
      </c>
      <c r="AL743">
        <f t="shared" si="93"/>
        <v>-999</v>
      </c>
      <c r="AM743">
        <f t="shared" si="94"/>
        <v>-999</v>
      </c>
      <c r="AN743">
        <f t="shared" si="95"/>
        <v>-999</v>
      </c>
    </row>
    <row r="744" spans="1:40" x14ac:dyDescent="0.25">
      <c r="A744">
        <v>1118</v>
      </c>
      <c r="B744" t="s">
        <v>29</v>
      </c>
      <c r="C744" t="s">
        <v>83</v>
      </c>
      <c r="D744" t="s">
        <v>31</v>
      </c>
      <c r="E744" t="s">
        <v>60</v>
      </c>
      <c r="F744" t="s">
        <v>33</v>
      </c>
      <c r="G744" t="s">
        <v>34</v>
      </c>
      <c r="H744" t="s">
        <v>35</v>
      </c>
      <c r="I744" t="s">
        <v>47</v>
      </c>
      <c r="J744" t="s">
        <v>37</v>
      </c>
      <c r="K744" t="s">
        <v>38</v>
      </c>
      <c r="L744" t="s">
        <v>39</v>
      </c>
      <c r="M744" t="s">
        <v>40</v>
      </c>
      <c r="N744" t="s">
        <v>41</v>
      </c>
      <c r="O744" t="s">
        <v>61</v>
      </c>
      <c r="P744" t="s">
        <v>43</v>
      </c>
      <c r="Q744" t="s">
        <v>71</v>
      </c>
      <c r="R744" t="s">
        <v>45</v>
      </c>
      <c r="T744">
        <v>50</v>
      </c>
      <c r="U744">
        <v>-0.1</v>
      </c>
      <c r="V744">
        <v>-0.1</v>
      </c>
      <c r="W744">
        <v>-9.9999999999999395E-2</v>
      </c>
      <c r="X744">
        <v>-0.1</v>
      </c>
      <c r="Y744">
        <v>-0.1</v>
      </c>
      <c r="Z744">
        <v>-0.1</v>
      </c>
      <c r="AA744">
        <v>-0.1</v>
      </c>
      <c r="AB744">
        <v>-0.1</v>
      </c>
      <c r="AC744">
        <v>-0.1</v>
      </c>
      <c r="AD744">
        <v>-0.1</v>
      </c>
      <c r="AE744">
        <v>-0.1</v>
      </c>
      <c r="AG744">
        <f t="shared" si="88"/>
        <v>48.5</v>
      </c>
      <c r="AH744">
        <f t="shared" si="89"/>
        <v>49.5</v>
      </c>
      <c r="AI744">
        <f t="shared" si="90"/>
        <v>50.5</v>
      </c>
      <c r="AJ744">
        <f t="shared" si="91"/>
        <v>51.5</v>
      </c>
      <c r="AK744">
        <f t="shared" si="92"/>
        <v>-0.1</v>
      </c>
      <c r="AL744">
        <f t="shared" si="93"/>
        <v>-999</v>
      </c>
      <c r="AM744">
        <f t="shared" si="94"/>
        <v>-999</v>
      </c>
      <c r="AN744">
        <f t="shared" si="95"/>
        <v>-999</v>
      </c>
    </row>
    <row r="745" spans="1:40" x14ac:dyDescent="0.25">
      <c r="A745">
        <v>1119</v>
      </c>
      <c r="B745" t="s">
        <v>29</v>
      </c>
      <c r="C745" t="s">
        <v>83</v>
      </c>
      <c r="D745" t="s">
        <v>31</v>
      </c>
      <c r="E745" t="s">
        <v>60</v>
      </c>
      <c r="F745" t="s">
        <v>33</v>
      </c>
      <c r="G745" t="s">
        <v>34</v>
      </c>
      <c r="H745" t="s">
        <v>35</v>
      </c>
      <c r="I745" t="s">
        <v>47</v>
      </c>
      <c r="J745" t="s">
        <v>37</v>
      </c>
      <c r="K745" t="s">
        <v>38</v>
      </c>
      <c r="L745" t="s">
        <v>39</v>
      </c>
      <c r="M745" t="s">
        <v>40</v>
      </c>
      <c r="N745" t="s">
        <v>41</v>
      </c>
      <c r="O745" t="s">
        <v>61</v>
      </c>
      <c r="P745" t="s">
        <v>46</v>
      </c>
      <c r="Q745" t="s">
        <v>44</v>
      </c>
      <c r="R745" t="s">
        <v>45</v>
      </c>
      <c r="T745">
        <v>50</v>
      </c>
      <c r="U745">
        <v>-0.1</v>
      </c>
      <c r="V745">
        <v>-0.1</v>
      </c>
      <c r="W745">
        <v>-9.9999999999999395E-2</v>
      </c>
      <c r="X745">
        <v>-0.1</v>
      </c>
      <c r="Y745">
        <v>-0.1</v>
      </c>
      <c r="Z745">
        <v>-0.1</v>
      </c>
      <c r="AA745">
        <v>-0.1</v>
      </c>
      <c r="AB745">
        <v>-0.1</v>
      </c>
      <c r="AC745">
        <v>-0.1</v>
      </c>
      <c r="AD745">
        <v>-0.1</v>
      </c>
      <c r="AE745">
        <v>-0.1</v>
      </c>
      <c r="AG745">
        <f t="shared" si="88"/>
        <v>48.5</v>
      </c>
      <c r="AH745">
        <f t="shared" si="89"/>
        <v>49.5</v>
      </c>
      <c r="AI745">
        <f t="shared" si="90"/>
        <v>50.5</v>
      </c>
      <c r="AJ745">
        <f t="shared" si="91"/>
        <v>51.5</v>
      </c>
      <c r="AK745">
        <f t="shared" si="92"/>
        <v>-0.1</v>
      </c>
      <c r="AL745">
        <f t="shared" si="93"/>
        <v>-999</v>
      </c>
      <c r="AM745">
        <f t="shared" si="94"/>
        <v>-999</v>
      </c>
      <c r="AN745">
        <f t="shared" si="95"/>
        <v>-999</v>
      </c>
    </row>
    <row r="746" spans="1:40" x14ac:dyDescent="0.25">
      <c r="A746">
        <v>1120</v>
      </c>
      <c r="B746" t="s">
        <v>29</v>
      </c>
      <c r="C746" t="s">
        <v>83</v>
      </c>
      <c r="D746" t="s">
        <v>31</v>
      </c>
      <c r="E746" t="s">
        <v>60</v>
      </c>
      <c r="F746" t="s">
        <v>33</v>
      </c>
      <c r="G746" t="s">
        <v>34</v>
      </c>
      <c r="H746" t="s">
        <v>35</v>
      </c>
      <c r="I746" t="s">
        <v>47</v>
      </c>
      <c r="J746" t="s">
        <v>37</v>
      </c>
      <c r="K746" t="s">
        <v>38</v>
      </c>
      <c r="L746" t="s">
        <v>39</v>
      </c>
      <c r="M746" t="s">
        <v>40</v>
      </c>
      <c r="N746" t="s">
        <v>41</v>
      </c>
      <c r="O746" t="s">
        <v>61</v>
      </c>
      <c r="P746" t="s">
        <v>46</v>
      </c>
      <c r="Q746" t="s">
        <v>71</v>
      </c>
      <c r="R746" t="s">
        <v>45</v>
      </c>
      <c r="T746">
        <v>50</v>
      </c>
      <c r="U746">
        <v>-0.1</v>
      </c>
      <c r="V746">
        <v>-0.1</v>
      </c>
      <c r="W746">
        <v>-9.9999999999999395E-2</v>
      </c>
      <c r="X746">
        <v>-0.1</v>
      </c>
      <c r="Y746">
        <v>-0.1</v>
      </c>
      <c r="Z746">
        <v>-0.1</v>
      </c>
      <c r="AA746">
        <v>-0.1</v>
      </c>
      <c r="AB746">
        <v>-0.1</v>
      </c>
      <c r="AC746">
        <v>-0.1</v>
      </c>
      <c r="AD746">
        <v>-0.1</v>
      </c>
      <c r="AE746">
        <v>-0.1</v>
      </c>
      <c r="AG746">
        <f t="shared" si="88"/>
        <v>48.5</v>
      </c>
      <c r="AH746">
        <f t="shared" si="89"/>
        <v>49.5</v>
      </c>
      <c r="AI746">
        <f t="shared" si="90"/>
        <v>50.5</v>
      </c>
      <c r="AJ746">
        <f t="shared" si="91"/>
        <v>51.5</v>
      </c>
      <c r="AK746">
        <f t="shared" si="92"/>
        <v>-0.1</v>
      </c>
      <c r="AL746">
        <f t="shared" si="93"/>
        <v>-999</v>
      </c>
      <c r="AM746">
        <f t="shared" si="94"/>
        <v>-999</v>
      </c>
      <c r="AN746">
        <f t="shared" si="95"/>
        <v>-999</v>
      </c>
    </row>
    <row r="747" spans="1:40" x14ac:dyDescent="0.25">
      <c r="A747">
        <v>1201</v>
      </c>
      <c r="B747" t="s">
        <v>29</v>
      </c>
      <c r="C747" t="s">
        <v>83</v>
      </c>
      <c r="D747" t="s">
        <v>72</v>
      </c>
      <c r="E747" t="s">
        <v>60</v>
      </c>
      <c r="F747" t="s">
        <v>33</v>
      </c>
      <c r="G747" t="s">
        <v>34</v>
      </c>
      <c r="H747" t="s">
        <v>73</v>
      </c>
      <c r="I747" t="s">
        <v>36</v>
      </c>
      <c r="J747" t="s">
        <v>37</v>
      </c>
      <c r="K747" t="s">
        <v>38</v>
      </c>
      <c r="L747" t="s">
        <v>39</v>
      </c>
      <c r="M747" t="s">
        <v>74</v>
      </c>
      <c r="N747" t="s">
        <v>75</v>
      </c>
      <c r="O747" t="s">
        <v>61</v>
      </c>
      <c r="P747" t="s">
        <v>43</v>
      </c>
      <c r="Q747" t="s">
        <v>44</v>
      </c>
      <c r="R747" t="s">
        <v>45</v>
      </c>
      <c r="T747">
        <v>50</v>
      </c>
      <c r="U747">
        <v>-0.1</v>
      </c>
      <c r="V747">
        <v>-0.1</v>
      </c>
      <c r="W747">
        <v>-9.9999999999999395E-2</v>
      </c>
      <c r="X747">
        <v>-0.1</v>
      </c>
      <c r="Y747">
        <v>-0.1</v>
      </c>
      <c r="Z747">
        <v>-0.1</v>
      </c>
      <c r="AA747">
        <v>-0.1</v>
      </c>
      <c r="AB747">
        <v>-0.1</v>
      </c>
      <c r="AC747">
        <v>-0.1</v>
      </c>
      <c r="AD747">
        <v>-0.1</v>
      </c>
      <c r="AE747">
        <v>-0.1</v>
      </c>
      <c r="AG747">
        <f t="shared" si="88"/>
        <v>48.5</v>
      </c>
      <c r="AH747">
        <f t="shared" si="89"/>
        <v>49.5</v>
      </c>
      <c r="AI747">
        <f t="shared" si="90"/>
        <v>50.5</v>
      </c>
      <c r="AJ747">
        <f t="shared" si="91"/>
        <v>51.5</v>
      </c>
      <c r="AK747">
        <f t="shared" si="92"/>
        <v>-0.1</v>
      </c>
      <c r="AL747">
        <f t="shared" si="93"/>
        <v>-999</v>
      </c>
      <c r="AM747">
        <f t="shared" si="94"/>
        <v>-999</v>
      </c>
      <c r="AN747">
        <f t="shared" si="95"/>
        <v>-999</v>
      </c>
    </row>
    <row r="748" spans="1:40" x14ac:dyDescent="0.25">
      <c r="A748">
        <v>1202</v>
      </c>
      <c r="B748" t="s">
        <v>29</v>
      </c>
      <c r="C748" t="s">
        <v>83</v>
      </c>
      <c r="D748" t="s">
        <v>72</v>
      </c>
      <c r="E748" t="s">
        <v>60</v>
      </c>
      <c r="F748" t="s">
        <v>33</v>
      </c>
      <c r="G748" t="s">
        <v>34</v>
      </c>
      <c r="H748" t="s">
        <v>73</v>
      </c>
      <c r="I748" t="s">
        <v>36</v>
      </c>
      <c r="J748" t="s">
        <v>37</v>
      </c>
      <c r="K748" t="s">
        <v>38</v>
      </c>
      <c r="L748" t="s">
        <v>39</v>
      </c>
      <c r="M748" t="s">
        <v>74</v>
      </c>
      <c r="N748" t="s">
        <v>75</v>
      </c>
      <c r="O748" t="s">
        <v>61</v>
      </c>
      <c r="P748" t="s">
        <v>43</v>
      </c>
      <c r="Q748" t="s">
        <v>71</v>
      </c>
      <c r="R748" t="s">
        <v>45</v>
      </c>
      <c r="T748">
        <v>50</v>
      </c>
      <c r="U748">
        <v>-0.1</v>
      </c>
      <c r="V748">
        <v>-0.1</v>
      </c>
      <c r="W748">
        <v>-9.9999999999999395E-2</v>
      </c>
      <c r="X748">
        <v>-0.1</v>
      </c>
      <c r="Y748">
        <v>-0.1</v>
      </c>
      <c r="Z748">
        <v>-0.1</v>
      </c>
      <c r="AA748">
        <v>-0.1</v>
      </c>
      <c r="AB748">
        <v>-0.1</v>
      </c>
      <c r="AC748">
        <v>-0.1</v>
      </c>
      <c r="AD748">
        <v>-0.1</v>
      </c>
      <c r="AE748">
        <v>-0.1</v>
      </c>
      <c r="AG748">
        <f t="shared" si="88"/>
        <v>48.5</v>
      </c>
      <c r="AH748">
        <f t="shared" si="89"/>
        <v>49.5</v>
      </c>
      <c r="AI748">
        <f t="shared" si="90"/>
        <v>50.5</v>
      </c>
      <c r="AJ748">
        <f t="shared" si="91"/>
        <v>51.5</v>
      </c>
      <c r="AK748">
        <f t="shared" si="92"/>
        <v>-0.1</v>
      </c>
      <c r="AL748">
        <f t="shared" si="93"/>
        <v>-999</v>
      </c>
      <c r="AM748">
        <f t="shared" si="94"/>
        <v>-999</v>
      </c>
      <c r="AN748">
        <f t="shared" si="95"/>
        <v>-999</v>
      </c>
    </row>
    <row r="749" spans="1:40" x14ac:dyDescent="0.25">
      <c r="A749">
        <v>1203</v>
      </c>
      <c r="B749" t="s">
        <v>29</v>
      </c>
      <c r="C749" t="s">
        <v>83</v>
      </c>
      <c r="D749" t="s">
        <v>72</v>
      </c>
      <c r="E749" t="s">
        <v>60</v>
      </c>
      <c r="F749" t="s">
        <v>33</v>
      </c>
      <c r="G749" t="s">
        <v>34</v>
      </c>
      <c r="H749" t="s">
        <v>73</v>
      </c>
      <c r="I749" t="s">
        <v>36</v>
      </c>
      <c r="J749" t="s">
        <v>37</v>
      </c>
      <c r="K749" t="s">
        <v>38</v>
      </c>
      <c r="L749" t="s">
        <v>39</v>
      </c>
      <c r="M749" t="s">
        <v>74</v>
      </c>
      <c r="N749" t="s">
        <v>75</v>
      </c>
      <c r="O749" t="s">
        <v>61</v>
      </c>
      <c r="P749" t="s">
        <v>46</v>
      </c>
      <c r="Q749" t="s">
        <v>44</v>
      </c>
      <c r="R749" t="s">
        <v>45</v>
      </c>
      <c r="T749">
        <v>50</v>
      </c>
      <c r="U749">
        <v>-0.1</v>
      </c>
      <c r="V749">
        <v>-0.1</v>
      </c>
      <c r="W749">
        <v>-9.9999999999999395E-2</v>
      </c>
      <c r="X749">
        <v>-0.1</v>
      </c>
      <c r="Y749">
        <v>-0.1</v>
      </c>
      <c r="Z749">
        <v>-0.1</v>
      </c>
      <c r="AA749">
        <v>-0.1</v>
      </c>
      <c r="AB749">
        <v>-0.1</v>
      </c>
      <c r="AC749">
        <v>-0.1</v>
      </c>
      <c r="AD749">
        <v>-0.1</v>
      </c>
      <c r="AE749">
        <v>-0.1</v>
      </c>
      <c r="AG749">
        <f t="shared" si="88"/>
        <v>48.5</v>
      </c>
      <c r="AH749">
        <f t="shared" si="89"/>
        <v>49.5</v>
      </c>
      <c r="AI749">
        <f t="shared" si="90"/>
        <v>50.5</v>
      </c>
      <c r="AJ749">
        <f t="shared" si="91"/>
        <v>51.5</v>
      </c>
      <c r="AK749">
        <f t="shared" si="92"/>
        <v>-0.1</v>
      </c>
      <c r="AL749">
        <f t="shared" si="93"/>
        <v>-999</v>
      </c>
      <c r="AM749">
        <f t="shared" si="94"/>
        <v>-999</v>
      </c>
      <c r="AN749">
        <f t="shared" si="95"/>
        <v>-999</v>
      </c>
    </row>
    <row r="750" spans="1:40" x14ac:dyDescent="0.25">
      <c r="A750">
        <v>1204</v>
      </c>
      <c r="B750" t="s">
        <v>29</v>
      </c>
      <c r="C750" t="s">
        <v>83</v>
      </c>
      <c r="D750" t="s">
        <v>72</v>
      </c>
      <c r="E750" t="s">
        <v>60</v>
      </c>
      <c r="F750" t="s">
        <v>33</v>
      </c>
      <c r="G750" t="s">
        <v>34</v>
      </c>
      <c r="H750" t="s">
        <v>73</v>
      </c>
      <c r="I750" t="s">
        <v>36</v>
      </c>
      <c r="J750" t="s">
        <v>37</v>
      </c>
      <c r="K750" t="s">
        <v>38</v>
      </c>
      <c r="L750" t="s">
        <v>39</v>
      </c>
      <c r="M750" t="s">
        <v>74</v>
      </c>
      <c r="N750" t="s">
        <v>75</v>
      </c>
      <c r="O750" t="s">
        <v>61</v>
      </c>
      <c r="P750" t="s">
        <v>46</v>
      </c>
      <c r="Q750" t="s">
        <v>71</v>
      </c>
      <c r="R750" t="s">
        <v>45</v>
      </c>
      <c r="T750">
        <v>50</v>
      </c>
      <c r="U750">
        <v>-0.1</v>
      </c>
      <c r="V750">
        <v>-0.1</v>
      </c>
      <c r="W750">
        <v>-9.9999999999999395E-2</v>
      </c>
      <c r="X750">
        <v>-0.1</v>
      </c>
      <c r="Y750">
        <v>-0.1</v>
      </c>
      <c r="Z750">
        <v>-0.1</v>
      </c>
      <c r="AA750">
        <v>-0.1</v>
      </c>
      <c r="AB750">
        <v>-0.1</v>
      </c>
      <c r="AC750">
        <v>-0.1</v>
      </c>
      <c r="AD750">
        <v>-0.1</v>
      </c>
      <c r="AE750">
        <v>-0.1</v>
      </c>
      <c r="AG750">
        <f t="shared" si="88"/>
        <v>48.5</v>
      </c>
      <c r="AH750">
        <f t="shared" si="89"/>
        <v>49.5</v>
      </c>
      <c r="AI750">
        <f t="shared" si="90"/>
        <v>50.5</v>
      </c>
      <c r="AJ750">
        <f t="shared" si="91"/>
        <v>51.5</v>
      </c>
      <c r="AK750">
        <f t="shared" si="92"/>
        <v>-0.1</v>
      </c>
      <c r="AL750">
        <f t="shared" si="93"/>
        <v>-999</v>
      </c>
      <c r="AM750">
        <f t="shared" si="94"/>
        <v>-999</v>
      </c>
      <c r="AN750">
        <f t="shared" si="95"/>
        <v>-999</v>
      </c>
    </row>
    <row r="751" spans="1:40" x14ac:dyDescent="0.25">
      <c r="A751">
        <v>1205</v>
      </c>
      <c r="B751" t="s">
        <v>29</v>
      </c>
      <c r="C751" t="s">
        <v>83</v>
      </c>
      <c r="D751" t="s">
        <v>72</v>
      </c>
      <c r="E751" t="s">
        <v>60</v>
      </c>
      <c r="F751" t="s">
        <v>33</v>
      </c>
      <c r="G751" t="s">
        <v>34</v>
      </c>
      <c r="H751" t="s">
        <v>73</v>
      </c>
      <c r="I751" t="s">
        <v>47</v>
      </c>
      <c r="J751" t="s">
        <v>37</v>
      </c>
      <c r="K751" t="s">
        <v>38</v>
      </c>
      <c r="L751" t="s">
        <v>39</v>
      </c>
      <c r="M751" t="s">
        <v>74</v>
      </c>
      <c r="N751" t="s">
        <v>75</v>
      </c>
      <c r="O751" t="s">
        <v>61</v>
      </c>
      <c r="P751" t="s">
        <v>43</v>
      </c>
      <c r="Q751" t="s">
        <v>44</v>
      </c>
      <c r="R751" t="s">
        <v>45</v>
      </c>
      <c r="T751">
        <v>50</v>
      </c>
      <c r="U751">
        <v>-0.1</v>
      </c>
      <c r="V751">
        <v>-0.1</v>
      </c>
      <c r="W751">
        <v>-9.9999999999999395E-2</v>
      </c>
      <c r="X751">
        <v>-0.1</v>
      </c>
      <c r="Y751">
        <v>-0.1</v>
      </c>
      <c r="Z751">
        <v>-0.1</v>
      </c>
      <c r="AA751">
        <v>-0.1</v>
      </c>
      <c r="AB751">
        <v>-0.1</v>
      </c>
      <c r="AC751">
        <v>-0.1</v>
      </c>
      <c r="AD751">
        <v>-0.1</v>
      </c>
      <c r="AE751">
        <v>-0.1</v>
      </c>
      <c r="AG751">
        <f t="shared" si="88"/>
        <v>48.5</v>
      </c>
      <c r="AH751">
        <f t="shared" si="89"/>
        <v>49.5</v>
      </c>
      <c r="AI751">
        <f t="shared" si="90"/>
        <v>50.5</v>
      </c>
      <c r="AJ751">
        <f t="shared" si="91"/>
        <v>51.5</v>
      </c>
      <c r="AK751">
        <f t="shared" si="92"/>
        <v>-0.1</v>
      </c>
      <c r="AL751">
        <f t="shared" si="93"/>
        <v>-999</v>
      </c>
      <c r="AM751">
        <f t="shared" si="94"/>
        <v>-999</v>
      </c>
      <c r="AN751">
        <f t="shared" si="95"/>
        <v>-999</v>
      </c>
    </row>
    <row r="752" spans="1:40" x14ac:dyDescent="0.25">
      <c r="A752">
        <v>1206</v>
      </c>
      <c r="B752" t="s">
        <v>29</v>
      </c>
      <c r="C752" t="s">
        <v>83</v>
      </c>
      <c r="D752" t="s">
        <v>72</v>
      </c>
      <c r="E752" t="s">
        <v>60</v>
      </c>
      <c r="F752" t="s">
        <v>33</v>
      </c>
      <c r="G752" t="s">
        <v>34</v>
      </c>
      <c r="H752" t="s">
        <v>73</v>
      </c>
      <c r="I752" t="s">
        <v>47</v>
      </c>
      <c r="J752" t="s">
        <v>37</v>
      </c>
      <c r="K752" t="s">
        <v>38</v>
      </c>
      <c r="L752" t="s">
        <v>39</v>
      </c>
      <c r="M752" t="s">
        <v>74</v>
      </c>
      <c r="N752" t="s">
        <v>75</v>
      </c>
      <c r="O752" t="s">
        <v>61</v>
      </c>
      <c r="P752" t="s">
        <v>43</v>
      </c>
      <c r="Q752" t="s">
        <v>71</v>
      </c>
      <c r="R752" t="s">
        <v>45</v>
      </c>
      <c r="T752">
        <v>50</v>
      </c>
      <c r="U752">
        <v>-0.1</v>
      </c>
      <c r="V752">
        <v>-0.1</v>
      </c>
      <c r="W752">
        <v>-9.9999999999999395E-2</v>
      </c>
      <c r="X752">
        <v>-0.1</v>
      </c>
      <c r="Y752">
        <v>-0.1</v>
      </c>
      <c r="Z752">
        <v>-0.1</v>
      </c>
      <c r="AA752">
        <v>-0.1</v>
      </c>
      <c r="AB752">
        <v>-0.1</v>
      </c>
      <c r="AC752">
        <v>-0.1</v>
      </c>
      <c r="AD752">
        <v>-0.1</v>
      </c>
      <c r="AE752">
        <v>-0.1</v>
      </c>
      <c r="AG752">
        <f t="shared" si="88"/>
        <v>48.5</v>
      </c>
      <c r="AH752">
        <f t="shared" si="89"/>
        <v>49.5</v>
      </c>
      <c r="AI752">
        <f t="shared" si="90"/>
        <v>50.5</v>
      </c>
      <c r="AJ752">
        <f t="shared" si="91"/>
        <v>51.5</v>
      </c>
      <c r="AK752">
        <f t="shared" si="92"/>
        <v>-0.1</v>
      </c>
      <c r="AL752">
        <f t="shared" si="93"/>
        <v>-999</v>
      </c>
      <c r="AM752">
        <f t="shared" si="94"/>
        <v>-999</v>
      </c>
      <c r="AN752">
        <f t="shared" si="95"/>
        <v>-999</v>
      </c>
    </row>
    <row r="753" spans="1:40" x14ac:dyDescent="0.25">
      <c r="A753">
        <v>1207</v>
      </c>
      <c r="B753" t="s">
        <v>29</v>
      </c>
      <c r="C753" t="s">
        <v>83</v>
      </c>
      <c r="D753" t="s">
        <v>72</v>
      </c>
      <c r="E753" t="s">
        <v>60</v>
      </c>
      <c r="F753" t="s">
        <v>33</v>
      </c>
      <c r="G753" t="s">
        <v>34</v>
      </c>
      <c r="H753" t="s">
        <v>73</v>
      </c>
      <c r="I753" t="s">
        <v>47</v>
      </c>
      <c r="J753" t="s">
        <v>37</v>
      </c>
      <c r="K753" t="s">
        <v>38</v>
      </c>
      <c r="L753" t="s">
        <v>39</v>
      </c>
      <c r="M753" t="s">
        <v>74</v>
      </c>
      <c r="N753" t="s">
        <v>75</v>
      </c>
      <c r="O753" t="s">
        <v>61</v>
      </c>
      <c r="P753" t="s">
        <v>46</v>
      </c>
      <c r="Q753" t="s">
        <v>44</v>
      </c>
      <c r="R753" t="s">
        <v>45</v>
      </c>
      <c r="T753">
        <v>50</v>
      </c>
      <c r="U753">
        <v>-0.1</v>
      </c>
      <c r="V753">
        <v>-0.1</v>
      </c>
      <c r="W753">
        <v>-9.9999999999999395E-2</v>
      </c>
      <c r="X753">
        <v>-0.1</v>
      </c>
      <c r="Y753">
        <v>-0.1</v>
      </c>
      <c r="Z753">
        <v>-0.1</v>
      </c>
      <c r="AA753">
        <v>-0.1</v>
      </c>
      <c r="AB753">
        <v>-0.1</v>
      </c>
      <c r="AC753">
        <v>-0.1</v>
      </c>
      <c r="AD753">
        <v>-0.1</v>
      </c>
      <c r="AE753">
        <v>-0.1</v>
      </c>
      <c r="AG753">
        <f t="shared" si="88"/>
        <v>48.5</v>
      </c>
      <c r="AH753">
        <f t="shared" si="89"/>
        <v>49.5</v>
      </c>
      <c r="AI753">
        <f t="shared" si="90"/>
        <v>50.5</v>
      </c>
      <c r="AJ753">
        <f t="shared" si="91"/>
        <v>51.5</v>
      </c>
      <c r="AK753">
        <f t="shared" si="92"/>
        <v>-0.1</v>
      </c>
      <c r="AL753">
        <f t="shared" si="93"/>
        <v>-999</v>
      </c>
      <c r="AM753">
        <f t="shared" si="94"/>
        <v>-999</v>
      </c>
      <c r="AN753">
        <f t="shared" si="95"/>
        <v>-999</v>
      </c>
    </row>
    <row r="754" spans="1:40" x14ac:dyDescent="0.25">
      <c r="A754">
        <v>1208</v>
      </c>
      <c r="B754" t="s">
        <v>29</v>
      </c>
      <c r="C754" t="s">
        <v>83</v>
      </c>
      <c r="D754" t="s">
        <v>72</v>
      </c>
      <c r="E754" t="s">
        <v>60</v>
      </c>
      <c r="F754" t="s">
        <v>33</v>
      </c>
      <c r="G754" t="s">
        <v>34</v>
      </c>
      <c r="H754" t="s">
        <v>73</v>
      </c>
      <c r="I754" t="s">
        <v>47</v>
      </c>
      <c r="J754" t="s">
        <v>37</v>
      </c>
      <c r="K754" t="s">
        <v>38</v>
      </c>
      <c r="L754" t="s">
        <v>39</v>
      </c>
      <c r="M754" t="s">
        <v>74</v>
      </c>
      <c r="N754" t="s">
        <v>75</v>
      </c>
      <c r="O754" t="s">
        <v>61</v>
      </c>
      <c r="P754" t="s">
        <v>46</v>
      </c>
      <c r="Q754" t="s">
        <v>71</v>
      </c>
      <c r="R754" t="s">
        <v>45</v>
      </c>
      <c r="T754">
        <v>50</v>
      </c>
      <c r="U754">
        <v>-0.1</v>
      </c>
      <c r="V754">
        <v>-0.1</v>
      </c>
      <c r="W754">
        <v>-9.9999999999999395E-2</v>
      </c>
      <c r="X754">
        <v>-0.1</v>
      </c>
      <c r="Y754">
        <v>-0.1</v>
      </c>
      <c r="Z754">
        <v>-0.1</v>
      </c>
      <c r="AA754">
        <v>-0.1</v>
      </c>
      <c r="AB754">
        <v>-0.1</v>
      </c>
      <c r="AC754">
        <v>-0.1</v>
      </c>
      <c r="AD754">
        <v>-0.1</v>
      </c>
      <c r="AE754">
        <v>-0.1</v>
      </c>
      <c r="AG754">
        <f t="shared" si="88"/>
        <v>48.5</v>
      </c>
      <c r="AH754">
        <f t="shared" si="89"/>
        <v>49.5</v>
      </c>
      <c r="AI754">
        <f t="shared" si="90"/>
        <v>50.5</v>
      </c>
      <c r="AJ754">
        <f t="shared" si="91"/>
        <v>51.5</v>
      </c>
      <c r="AK754">
        <f t="shared" si="92"/>
        <v>-0.1</v>
      </c>
      <c r="AL754">
        <f t="shared" si="93"/>
        <v>-999</v>
      </c>
      <c r="AM754">
        <f t="shared" si="94"/>
        <v>-999</v>
      </c>
      <c r="AN754">
        <f t="shared" si="95"/>
        <v>-999</v>
      </c>
    </row>
    <row r="755" spans="1:40" x14ac:dyDescent="0.25">
      <c r="A755">
        <v>1289</v>
      </c>
      <c r="B755" t="s">
        <v>29</v>
      </c>
      <c r="C755" t="s">
        <v>83</v>
      </c>
      <c r="D755" t="s">
        <v>76</v>
      </c>
      <c r="E755" t="s">
        <v>60</v>
      </c>
      <c r="F755" t="s">
        <v>33</v>
      </c>
      <c r="G755" t="s">
        <v>34</v>
      </c>
      <c r="H755" t="s">
        <v>73</v>
      </c>
      <c r="I755" t="s">
        <v>36</v>
      </c>
      <c r="J755" t="s">
        <v>37</v>
      </c>
      <c r="K755" t="s">
        <v>38</v>
      </c>
      <c r="L755" t="s">
        <v>39</v>
      </c>
      <c r="M755" t="s">
        <v>77</v>
      </c>
      <c r="N755" t="s">
        <v>78</v>
      </c>
      <c r="O755" t="s">
        <v>61</v>
      </c>
      <c r="P755" t="s">
        <v>43</v>
      </c>
      <c r="Q755" t="s">
        <v>44</v>
      </c>
      <c r="R755" t="s">
        <v>45</v>
      </c>
      <c r="T755">
        <v>50</v>
      </c>
      <c r="U755">
        <v>-0.1</v>
      </c>
      <c r="V755">
        <v>-0.1</v>
      </c>
      <c r="W755">
        <v>-9.9999999999999395E-2</v>
      </c>
      <c r="X755">
        <v>-0.1</v>
      </c>
      <c r="Y755">
        <v>-0.1</v>
      </c>
      <c r="Z755">
        <v>-0.1</v>
      </c>
      <c r="AA755">
        <v>-0.1</v>
      </c>
      <c r="AB755">
        <v>-0.1</v>
      </c>
      <c r="AC755">
        <v>-0.1</v>
      </c>
      <c r="AD755">
        <v>-0.1</v>
      </c>
      <c r="AE755">
        <v>-0.1</v>
      </c>
      <c r="AG755">
        <f t="shared" si="88"/>
        <v>48.5</v>
      </c>
      <c r="AH755">
        <f t="shared" si="89"/>
        <v>49.5</v>
      </c>
      <c r="AI755">
        <f t="shared" si="90"/>
        <v>50.5</v>
      </c>
      <c r="AJ755">
        <f t="shared" si="91"/>
        <v>51.5</v>
      </c>
      <c r="AK755">
        <f t="shared" si="92"/>
        <v>-0.1</v>
      </c>
      <c r="AL755">
        <f t="shared" si="93"/>
        <v>-999</v>
      </c>
      <c r="AM755">
        <f t="shared" si="94"/>
        <v>-999</v>
      </c>
      <c r="AN755">
        <f t="shared" si="95"/>
        <v>-999</v>
      </c>
    </row>
    <row r="756" spans="1:40" x14ac:dyDescent="0.25">
      <c r="A756">
        <v>1290</v>
      </c>
      <c r="B756" t="s">
        <v>29</v>
      </c>
      <c r="C756" t="s">
        <v>83</v>
      </c>
      <c r="D756" t="s">
        <v>76</v>
      </c>
      <c r="E756" t="s">
        <v>60</v>
      </c>
      <c r="F756" t="s">
        <v>33</v>
      </c>
      <c r="G756" t="s">
        <v>34</v>
      </c>
      <c r="H756" t="s">
        <v>73</v>
      </c>
      <c r="I756" t="s">
        <v>36</v>
      </c>
      <c r="J756" t="s">
        <v>37</v>
      </c>
      <c r="K756" t="s">
        <v>38</v>
      </c>
      <c r="L756" t="s">
        <v>39</v>
      </c>
      <c r="M756" t="s">
        <v>77</v>
      </c>
      <c r="N756" t="s">
        <v>78</v>
      </c>
      <c r="O756" t="s">
        <v>61</v>
      </c>
      <c r="P756" t="s">
        <v>43</v>
      </c>
      <c r="Q756" t="s">
        <v>71</v>
      </c>
      <c r="R756" t="s">
        <v>45</v>
      </c>
      <c r="T756">
        <v>50</v>
      </c>
      <c r="U756">
        <v>-0.1</v>
      </c>
      <c r="V756">
        <v>-0.1</v>
      </c>
      <c r="W756">
        <v>-9.9999999999999395E-2</v>
      </c>
      <c r="X756">
        <v>-0.1</v>
      </c>
      <c r="Y756">
        <v>-0.1</v>
      </c>
      <c r="Z756">
        <v>-0.1</v>
      </c>
      <c r="AA756">
        <v>-0.1</v>
      </c>
      <c r="AB756">
        <v>-0.1</v>
      </c>
      <c r="AC756">
        <v>-0.1</v>
      </c>
      <c r="AD756">
        <v>-0.1</v>
      </c>
      <c r="AE756">
        <v>-0.1</v>
      </c>
      <c r="AG756">
        <f t="shared" si="88"/>
        <v>48.5</v>
      </c>
      <c r="AH756">
        <f t="shared" si="89"/>
        <v>49.5</v>
      </c>
      <c r="AI756">
        <f t="shared" si="90"/>
        <v>50.5</v>
      </c>
      <c r="AJ756">
        <f t="shared" si="91"/>
        <v>51.5</v>
      </c>
      <c r="AK756">
        <f t="shared" si="92"/>
        <v>-0.1</v>
      </c>
      <c r="AL756">
        <f t="shared" si="93"/>
        <v>-999</v>
      </c>
      <c r="AM756">
        <f t="shared" si="94"/>
        <v>-999</v>
      </c>
      <c r="AN756">
        <f t="shared" si="95"/>
        <v>-999</v>
      </c>
    </row>
    <row r="757" spans="1:40" x14ac:dyDescent="0.25">
      <c r="A757">
        <v>1291</v>
      </c>
      <c r="B757" t="s">
        <v>29</v>
      </c>
      <c r="C757" t="s">
        <v>83</v>
      </c>
      <c r="D757" t="s">
        <v>76</v>
      </c>
      <c r="E757" t="s">
        <v>60</v>
      </c>
      <c r="F757" t="s">
        <v>33</v>
      </c>
      <c r="G757" t="s">
        <v>34</v>
      </c>
      <c r="H757" t="s">
        <v>73</v>
      </c>
      <c r="I757" t="s">
        <v>36</v>
      </c>
      <c r="J757" t="s">
        <v>37</v>
      </c>
      <c r="K757" t="s">
        <v>38</v>
      </c>
      <c r="L757" t="s">
        <v>39</v>
      </c>
      <c r="M757" t="s">
        <v>77</v>
      </c>
      <c r="N757" t="s">
        <v>78</v>
      </c>
      <c r="O757" t="s">
        <v>61</v>
      </c>
      <c r="P757" t="s">
        <v>46</v>
      </c>
      <c r="Q757" t="s">
        <v>44</v>
      </c>
      <c r="R757" t="s">
        <v>45</v>
      </c>
      <c r="T757">
        <v>50</v>
      </c>
      <c r="U757">
        <v>-0.1</v>
      </c>
      <c r="V757">
        <v>-0.1</v>
      </c>
      <c r="W757">
        <v>-9.9999999999999395E-2</v>
      </c>
      <c r="X757">
        <v>-0.1</v>
      </c>
      <c r="Y757">
        <v>-0.1</v>
      </c>
      <c r="Z757">
        <v>-0.1</v>
      </c>
      <c r="AA757">
        <v>-0.1</v>
      </c>
      <c r="AB757">
        <v>-0.1</v>
      </c>
      <c r="AC757">
        <v>-0.1</v>
      </c>
      <c r="AD757">
        <v>-0.1</v>
      </c>
      <c r="AE757">
        <v>-0.1</v>
      </c>
      <c r="AG757">
        <f t="shared" si="88"/>
        <v>48.5</v>
      </c>
      <c r="AH757">
        <f t="shared" si="89"/>
        <v>49.5</v>
      </c>
      <c r="AI757">
        <f t="shared" si="90"/>
        <v>50.5</v>
      </c>
      <c r="AJ757">
        <f t="shared" si="91"/>
        <v>51.5</v>
      </c>
      <c r="AK757">
        <f t="shared" si="92"/>
        <v>-0.1</v>
      </c>
      <c r="AL757">
        <f t="shared" si="93"/>
        <v>-999</v>
      </c>
      <c r="AM757">
        <f t="shared" si="94"/>
        <v>-999</v>
      </c>
      <c r="AN757">
        <f t="shared" si="95"/>
        <v>-999</v>
      </c>
    </row>
    <row r="758" spans="1:40" x14ac:dyDescent="0.25">
      <c r="A758">
        <v>1292</v>
      </c>
      <c r="B758" t="s">
        <v>29</v>
      </c>
      <c r="C758" t="s">
        <v>83</v>
      </c>
      <c r="D758" t="s">
        <v>76</v>
      </c>
      <c r="E758" t="s">
        <v>60</v>
      </c>
      <c r="F758" t="s">
        <v>33</v>
      </c>
      <c r="G758" t="s">
        <v>34</v>
      </c>
      <c r="H758" t="s">
        <v>73</v>
      </c>
      <c r="I758" t="s">
        <v>36</v>
      </c>
      <c r="J758" t="s">
        <v>37</v>
      </c>
      <c r="K758" t="s">
        <v>38</v>
      </c>
      <c r="L758" t="s">
        <v>39</v>
      </c>
      <c r="M758" t="s">
        <v>77</v>
      </c>
      <c r="N758" t="s">
        <v>78</v>
      </c>
      <c r="O758" t="s">
        <v>61</v>
      </c>
      <c r="P758" t="s">
        <v>46</v>
      </c>
      <c r="Q758" t="s">
        <v>71</v>
      </c>
      <c r="R758" t="s">
        <v>45</v>
      </c>
      <c r="T758">
        <v>50</v>
      </c>
      <c r="U758">
        <v>-0.1</v>
      </c>
      <c r="V758">
        <v>-0.1</v>
      </c>
      <c r="W758">
        <v>-9.9999999999999395E-2</v>
      </c>
      <c r="X758">
        <v>-0.1</v>
      </c>
      <c r="Y758">
        <v>-0.1</v>
      </c>
      <c r="Z758">
        <v>-0.1</v>
      </c>
      <c r="AA758">
        <v>-0.1</v>
      </c>
      <c r="AB758">
        <v>-0.1</v>
      </c>
      <c r="AC758">
        <v>-0.1</v>
      </c>
      <c r="AD758">
        <v>-0.1</v>
      </c>
      <c r="AE758">
        <v>-0.1</v>
      </c>
      <c r="AG758">
        <f t="shared" si="88"/>
        <v>48.5</v>
      </c>
      <c r="AH758">
        <f t="shared" si="89"/>
        <v>49.5</v>
      </c>
      <c r="AI758">
        <f t="shared" si="90"/>
        <v>50.5</v>
      </c>
      <c r="AJ758">
        <f t="shared" si="91"/>
        <v>51.5</v>
      </c>
      <c r="AK758">
        <f t="shared" si="92"/>
        <v>-0.1</v>
      </c>
      <c r="AL758">
        <f t="shared" si="93"/>
        <v>-999</v>
      </c>
      <c r="AM758">
        <f t="shared" si="94"/>
        <v>-999</v>
      </c>
      <c r="AN758">
        <f t="shared" si="95"/>
        <v>-999</v>
      </c>
    </row>
    <row r="759" spans="1:40" x14ac:dyDescent="0.25">
      <c r="A759">
        <v>1293</v>
      </c>
      <c r="B759" t="s">
        <v>29</v>
      </c>
      <c r="C759" t="s">
        <v>83</v>
      </c>
      <c r="D759" t="s">
        <v>76</v>
      </c>
      <c r="E759" t="s">
        <v>60</v>
      </c>
      <c r="F759" t="s">
        <v>33</v>
      </c>
      <c r="G759" t="s">
        <v>34</v>
      </c>
      <c r="H759" t="s">
        <v>73</v>
      </c>
      <c r="I759" t="s">
        <v>47</v>
      </c>
      <c r="J759" t="s">
        <v>37</v>
      </c>
      <c r="K759" t="s">
        <v>38</v>
      </c>
      <c r="L759" t="s">
        <v>39</v>
      </c>
      <c r="M759" t="s">
        <v>77</v>
      </c>
      <c r="N759" t="s">
        <v>78</v>
      </c>
      <c r="O759" t="s">
        <v>61</v>
      </c>
      <c r="P759" t="s">
        <v>43</v>
      </c>
      <c r="Q759" t="s">
        <v>44</v>
      </c>
      <c r="R759" t="s">
        <v>45</v>
      </c>
      <c r="T759">
        <v>50</v>
      </c>
      <c r="U759">
        <v>-0.1</v>
      </c>
      <c r="V759">
        <v>-0.1</v>
      </c>
      <c r="W759">
        <v>-9.9999999999999395E-2</v>
      </c>
      <c r="X759">
        <v>-0.1</v>
      </c>
      <c r="Y759">
        <v>-0.1</v>
      </c>
      <c r="Z759">
        <v>-0.1</v>
      </c>
      <c r="AA759">
        <v>-0.1</v>
      </c>
      <c r="AB759">
        <v>-0.1</v>
      </c>
      <c r="AC759">
        <v>-0.1</v>
      </c>
      <c r="AD759">
        <v>-0.1</v>
      </c>
      <c r="AE759">
        <v>-0.1</v>
      </c>
      <c r="AG759">
        <f t="shared" si="88"/>
        <v>48.5</v>
      </c>
      <c r="AH759">
        <f t="shared" si="89"/>
        <v>49.5</v>
      </c>
      <c r="AI759">
        <f t="shared" si="90"/>
        <v>50.5</v>
      </c>
      <c r="AJ759">
        <f t="shared" si="91"/>
        <v>51.5</v>
      </c>
      <c r="AK759">
        <f t="shared" si="92"/>
        <v>-0.1</v>
      </c>
      <c r="AL759">
        <f t="shared" si="93"/>
        <v>-999</v>
      </c>
      <c r="AM759">
        <f t="shared" si="94"/>
        <v>-999</v>
      </c>
      <c r="AN759">
        <f t="shared" si="95"/>
        <v>-999</v>
      </c>
    </row>
    <row r="760" spans="1:40" x14ac:dyDescent="0.25">
      <c r="A760">
        <v>1294</v>
      </c>
      <c r="B760" t="s">
        <v>29</v>
      </c>
      <c r="C760" t="s">
        <v>83</v>
      </c>
      <c r="D760" t="s">
        <v>76</v>
      </c>
      <c r="E760" t="s">
        <v>60</v>
      </c>
      <c r="F760" t="s">
        <v>33</v>
      </c>
      <c r="G760" t="s">
        <v>34</v>
      </c>
      <c r="H760" t="s">
        <v>73</v>
      </c>
      <c r="I760" t="s">
        <v>47</v>
      </c>
      <c r="J760" t="s">
        <v>37</v>
      </c>
      <c r="K760" t="s">
        <v>38</v>
      </c>
      <c r="L760" t="s">
        <v>39</v>
      </c>
      <c r="M760" t="s">
        <v>77</v>
      </c>
      <c r="N760" t="s">
        <v>78</v>
      </c>
      <c r="O760" t="s">
        <v>61</v>
      </c>
      <c r="P760" t="s">
        <v>43</v>
      </c>
      <c r="Q760" t="s">
        <v>71</v>
      </c>
      <c r="R760" t="s">
        <v>45</v>
      </c>
      <c r="T760">
        <v>50</v>
      </c>
      <c r="U760">
        <v>-0.1</v>
      </c>
      <c r="V760">
        <v>-0.1</v>
      </c>
      <c r="W760">
        <v>-9.9999999999999395E-2</v>
      </c>
      <c r="X760">
        <v>-0.1</v>
      </c>
      <c r="Y760">
        <v>-0.1</v>
      </c>
      <c r="Z760">
        <v>-0.1</v>
      </c>
      <c r="AA760">
        <v>-0.1</v>
      </c>
      <c r="AB760">
        <v>-0.1</v>
      </c>
      <c r="AC760">
        <v>-0.1</v>
      </c>
      <c r="AD760">
        <v>-0.1</v>
      </c>
      <c r="AE760">
        <v>-0.1</v>
      </c>
      <c r="AG760">
        <f t="shared" si="88"/>
        <v>48.5</v>
      </c>
      <c r="AH760">
        <f t="shared" si="89"/>
        <v>49.5</v>
      </c>
      <c r="AI760">
        <f t="shared" si="90"/>
        <v>50.5</v>
      </c>
      <c r="AJ760">
        <f t="shared" si="91"/>
        <v>51.5</v>
      </c>
      <c r="AK760">
        <f t="shared" si="92"/>
        <v>-0.1</v>
      </c>
      <c r="AL760">
        <f t="shared" si="93"/>
        <v>-999</v>
      </c>
      <c r="AM760">
        <f t="shared" si="94"/>
        <v>-999</v>
      </c>
      <c r="AN760">
        <f t="shared" si="95"/>
        <v>-999</v>
      </c>
    </row>
    <row r="761" spans="1:40" x14ac:dyDescent="0.25">
      <c r="A761">
        <v>1295</v>
      </c>
      <c r="B761" t="s">
        <v>29</v>
      </c>
      <c r="C761" t="s">
        <v>83</v>
      </c>
      <c r="D761" t="s">
        <v>76</v>
      </c>
      <c r="E761" t="s">
        <v>60</v>
      </c>
      <c r="F761" t="s">
        <v>33</v>
      </c>
      <c r="G761" t="s">
        <v>34</v>
      </c>
      <c r="H761" t="s">
        <v>73</v>
      </c>
      <c r="I761" t="s">
        <v>47</v>
      </c>
      <c r="J761" t="s">
        <v>37</v>
      </c>
      <c r="K761" t="s">
        <v>38</v>
      </c>
      <c r="L761" t="s">
        <v>39</v>
      </c>
      <c r="M761" t="s">
        <v>77</v>
      </c>
      <c r="N761" t="s">
        <v>78</v>
      </c>
      <c r="O761" t="s">
        <v>61</v>
      </c>
      <c r="P761" t="s">
        <v>46</v>
      </c>
      <c r="Q761" t="s">
        <v>44</v>
      </c>
      <c r="R761" t="s">
        <v>45</v>
      </c>
      <c r="T761">
        <v>50</v>
      </c>
      <c r="U761">
        <v>-0.1</v>
      </c>
      <c r="V761">
        <v>-0.1</v>
      </c>
      <c r="W761">
        <v>-9.9999999999999395E-2</v>
      </c>
      <c r="X761">
        <v>-0.1</v>
      </c>
      <c r="Y761">
        <v>-0.1</v>
      </c>
      <c r="Z761">
        <v>-0.1</v>
      </c>
      <c r="AA761">
        <v>-0.1</v>
      </c>
      <c r="AB761">
        <v>-0.1</v>
      </c>
      <c r="AC761">
        <v>-0.1</v>
      </c>
      <c r="AD761">
        <v>-0.1</v>
      </c>
      <c r="AE761">
        <v>-0.1</v>
      </c>
      <c r="AG761">
        <f t="shared" si="88"/>
        <v>48.5</v>
      </c>
      <c r="AH761">
        <f t="shared" si="89"/>
        <v>49.5</v>
      </c>
      <c r="AI761">
        <f t="shared" si="90"/>
        <v>50.5</v>
      </c>
      <c r="AJ761">
        <f t="shared" si="91"/>
        <v>51.5</v>
      </c>
      <c r="AK761">
        <f t="shared" si="92"/>
        <v>-0.1</v>
      </c>
      <c r="AL761">
        <f t="shared" si="93"/>
        <v>-999</v>
      </c>
      <c r="AM761">
        <f t="shared" si="94"/>
        <v>-999</v>
      </c>
      <c r="AN761">
        <f t="shared" si="95"/>
        <v>-999</v>
      </c>
    </row>
    <row r="762" spans="1:40" x14ac:dyDescent="0.25">
      <c r="A762">
        <v>1296</v>
      </c>
      <c r="B762" t="s">
        <v>29</v>
      </c>
      <c r="C762" t="s">
        <v>83</v>
      </c>
      <c r="D762" t="s">
        <v>76</v>
      </c>
      <c r="E762" t="s">
        <v>60</v>
      </c>
      <c r="F762" t="s">
        <v>33</v>
      </c>
      <c r="G762" t="s">
        <v>34</v>
      </c>
      <c r="H762" t="s">
        <v>73</v>
      </c>
      <c r="I762" t="s">
        <v>47</v>
      </c>
      <c r="J762" t="s">
        <v>37</v>
      </c>
      <c r="K762" t="s">
        <v>38</v>
      </c>
      <c r="L762" t="s">
        <v>39</v>
      </c>
      <c r="M762" t="s">
        <v>77</v>
      </c>
      <c r="N762" t="s">
        <v>78</v>
      </c>
      <c r="O762" t="s">
        <v>61</v>
      </c>
      <c r="P762" t="s">
        <v>46</v>
      </c>
      <c r="Q762" t="s">
        <v>71</v>
      </c>
      <c r="R762" t="s">
        <v>45</v>
      </c>
      <c r="T762">
        <v>50</v>
      </c>
      <c r="U762">
        <v>-0.1</v>
      </c>
      <c r="V762">
        <v>-0.1</v>
      </c>
      <c r="W762">
        <v>-9.9999999999999395E-2</v>
      </c>
      <c r="X762">
        <v>-0.1</v>
      </c>
      <c r="Y762">
        <v>-0.1</v>
      </c>
      <c r="Z762">
        <v>-0.1</v>
      </c>
      <c r="AA762">
        <v>-0.1</v>
      </c>
      <c r="AB762">
        <v>-0.1</v>
      </c>
      <c r="AC762">
        <v>-0.1</v>
      </c>
      <c r="AD762">
        <v>-0.1</v>
      </c>
      <c r="AE762">
        <v>-0.1</v>
      </c>
      <c r="AG762">
        <f t="shared" si="88"/>
        <v>48.5</v>
      </c>
      <c r="AH762">
        <f t="shared" si="89"/>
        <v>49.5</v>
      </c>
      <c r="AI762">
        <f t="shared" si="90"/>
        <v>50.5</v>
      </c>
      <c r="AJ762">
        <f t="shared" si="91"/>
        <v>51.5</v>
      </c>
      <c r="AK762">
        <f t="shared" si="92"/>
        <v>-0.1</v>
      </c>
      <c r="AL762">
        <f t="shared" si="93"/>
        <v>-999</v>
      </c>
      <c r="AM762">
        <f t="shared" si="94"/>
        <v>-999</v>
      </c>
      <c r="AN762">
        <f t="shared" si="95"/>
        <v>-999</v>
      </c>
    </row>
    <row r="763" spans="1:40" x14ac:dyDescent="0.25">
      <c r="A763">
        <v>1377</v>
      </c>
      <c r="B763" t="s">
        <v>29</v>
      </c>
      <c r="C763" t="s">
        <v>83</v>
      </c>
      <c r="D763" t="s">
        <v>79</v>
      </c>
      <c r="E763" t="s">
        <v>60</v>
      </c>
      <c r="F763" t="s">
        <v>33</v>
      </c>
      <c r="G763" t="s">
        <v>34</v>
      </c>
      <c r="H763" t="s">
        <v>73</v>
      </c>
      <c r="I763" t="s">
        <v>36</v>
      </c>
      <c r="J763" t="s">
        <v>37</v>
      </c>
      <c r="K763" t="s">
        <v>38</v>
      </c>
      <c r="L763" t="s">
        <v>39</v>
      </c>
      <c r="M763" t="s">
        <v>80</v>
      </c>
      <c r="N763" t="s">
        <v>81</v>
      </c>
      <c r="O763" t="s">
        <v>61</v>
      </c>
      <c r="P763" t="s">
        <v>43</v>
      </c>
      <c r="Q763" t="s">
        <v>44</v>
      </c>
      <c r="R763" t="s">
        <v>45</v>
      </c>
      <c r="T763">
        <v>50</v>
      </c>
      <c r="U763">
        <v>-0.1</v>
      </c>
      <c r="V763">
        <v>-0.1</v>
      </c>
      <c r="W763">
        <v>-9.9999999999999395E-2</v>
      </c>
      <c r="X763">
        <v>-0.1</v>
      </c>
      <c r="Y763">
        <v>-0.1</v>
      </c>
      <c r="Z763">
        <v>-0.1</v>
      </c>
      <c r="AA763">
        <v>-0.1</v>
      </c>
      <c r="AB763">
        <v>-0.1</v>
      </c>
      <c r="AC763">
        <v>-0.1</v>
      </c>
      <c r="AD763">
        <v>-0.1</v>
      </c>
      <c r="AE763">
        <v>-0.1</v>
      </c>
      <c r="AG763">
        <f t="shared" si="88"/>
        <v>48.5</v>
      </c>
      <c r="AH763">
        <f t="shared" si="89"/>
        <v>49.5</v>
      </c>
      <c r="AI763">
        <f t="shared" si="90"/>
        <v>50.5</v>
      </c>
      <c r="AJ763">
        <f t="shared" si="91"/>
        <v>51.5</v>
      </c>
      <c r="AK763">
        <f t="shared" si="92"/>
        <v>-0.1</v>
      </c>
      <c r="AL763">
        <f t="shared" si="93"/>
        <v>-999</v>
      </c>
      <c r="AM763">
        <f t="shared" si="94"/>
        <v>-999</v>
      </c>
      <c r="AN763">
        <f t="shared" si="95"/>
        <v>-999</v>
      </c>
    </row>
    <row r="764" spans="1:40" x14ac:dyDescent="0.25">
      <c r="A764">
        <v>1378</v>
      </c>
      <c r="B764" t="s">
        <v>29</v>
      </c>
      <c r="C764" t="s">
        <v>83</v>
      </c>
      <c r="D764" t="s">
        <v>79</v>
      </c>
      <c r="E764" t="s">
        <v>60</v>
      </c>
      <c r="F764" t="s">
        <v>33</v>
      </c>
      <c r="G764" t="s">
        <v>34</v>
      </c>
      <c r="H764" t="s">
        <v>73</v>
      </c>
      <c r="I764" t="s">
        <v>36</v>
      </c>
      <c r="J764" t="s">
        <v>37</v>
      </c>
      <c r="K764" t="s">
        <v>38</v>
      </c>
      <c r="L764" t="s">
        <v>39</v>
      </c>
      <c r="M764" t="s">
        <v>80</v>
      </c>
      <c r="N764" t="s">
        <v>81</v>
      </c>
      <c r="O764" t="s">
        <v>61</v>
      </c>
      <c r="P764" t="s">
        <v>43</v>
      </c>
      <c r="Q764" t="s">
        <v>71</v>
      </c>
      <c r="R764" t="s">
        <v>45</v>
      </c>
      <c r="T764">
        <v>50</v>
      </c>
      <c r="U764">
        <v>-0.1</v>
      </c>
      <c r="V764">
        <v>-0.1</v>
      </c>
      <c r="W764">
        <v>-9.9999999999999395E-2</v>
      </c>
      <c r="X764">
        <v>-0.1</v>
      </c>
      <c r="Y764">
        <v>-0.1</v>
      </c>
      <c r="Z764">
        <v>-0.1</v>
      </c>
      <c r="AA764">
        <v>-0.1</v>
      </c>
      <c r="AB764">
        <v>-0.1</v>
      </c>
      <c r="AC764">
        <v>-0.1</v>
      </c>
      <c r="AD764">
        <v>-0.1</v>
      </c>
      <c r="AE764">
        <v>-0.1</v>
      </c>
      <c r="AG764">
        <f t="shared" si="88"/>
        <v>48.5</v>
      </c>
      <c r="AH764">
        <f t="shared" si="89"/>
        <v>49.5</v>
      </c>
      <c r="AI764">
        <f t="shared" si="90"/>
        <v>50.5</v>
      </c>
      <c r="AJ764">
        <f t="shared" si="91"/>
        <v>51.5</v>
      </c>
      <c r="AK764">
        <f t="shared" si="92"/>
        <v>-0.1</v>
      </c>
      <c r="AL764">
        <f t="shared" si="93"/>
        <v>-999</v>
      </c>
      <c r="AM764">
        <f t="shared" si="94"/>
        <v>-999</v>
      </c>
      <c r="AN764">
        <f t="shared" si="95"/>
        <v>-999</v>
      </c>
    </row>
    <row r="765" spans="1:40" x14ac:dyDescent="0.25">
      <c r="A765">
        <v>1379</v>
      </c>
      <c r="B765" t="s">
        <v>29</v>
      </c>
      <c r="C765" t="s">
        <v>83</v>
      </c>
      <c r="D765" t="s">
        <v>79</v>
      </c>
      <c r="E765" t="s">
        <v>60</v>
      </c>
      <c r="F765" t="s">
        <v>33</v>
      </c>
      <c r="G765" t="s">
        <v>34</v>
      </c>
      <c r="H765" t="s">
        <v>73</v>
      </c>
      <c r="I765" t="s">
        <v>36</v>
      </c>
      <c r="J765" t="s">
        <v>37</v>
      </c>
      <c r="K765" t="s">
        <v>38</v>
      </c>
      <c r="L765" t="s">
        <v>39</v>
      </c>
      <c r="M765" t="s">
        <v>80</v>
      </c>
      <c r="N765" t="s">
        <v>81</v>
      </c>
      <c r="O765" t="s">
        <v>61</v>
      </c>
      <c r="P765" t="s">
        <v>46</v>
      </c>
      <c r="Q765" t="s">
        <v>44</v>
      </c>
      <c r="R765" t="s">
        <v>45</v>
      </c>
      <c r="T765">
        <v>50</v>
      </c>
      <c r="U765">
        <v>-0.1</v>
      </c>
      <c r="V765">
        <v>-0.1</v>
      </c>
      <c r="W765">
        <v>-9.9999999999999395E-2</v>
      </c>
      <c r="X765">
        <v>-0.1</v>
      </c>
      <c r="Y765">
        <v>-0.1</v>
      </c>
      <c r="Z765">
        <v>-0.1</v>
      </c>
      <c r="AA765">
        <v>-0.1</v>
      </c>
      <c r="AB765">
        <v>-0.1</v>
      </c>
      <c r="AC765">
        <v>-0.1</v>
      </c>
      <c r="AD765">
        <v>-0.1</v>
      </c>
      <c r="AE765">
        <v>-0.1</v>
      </c>
      <c r="AG765">
        <f t="shared" si="88"/>
        <v>48.5</v>
      </c>
      <c r="AH765">
        <f t="shared" si="89"/>
        <v>49.5</v>
      </c>
      <c r="AI765">
        <f t="shared" si="90"/>
        <v>50.5</v>
      </c>
      <c r="AJ765">
        <f t="shared" si="91"/>
        <v>51.5</v>
      </c>
      <c r="AK765">
        <f t="shared" si="92"/>
        <v>-0.1</v>
      </c>
      <c r="AL765">
        <f t="shared" si="93"/>
        <v>-999</v>
      </c>
      <c r="AM765">
        <f t="shared" si="94"/>
        <v>-999</v>
      </c>
      <c r="AN765">
        <f t="shared" si="95"/>
        <v>-999</v>
      </c>
    </row>
    <row r="766" spans="1:40" x14ac:dyDescent="0.25">
      <c r="A766">
        <v>1380</v>
      </c>
      <c r="B766" t="s">
        <v>29</v>
      </c>
      <c r="C766" t="s">
        <v>83</v>
      </c>
      <c r="D766" t="s">
        <v>79</v>
      </c>
      <c r="E766" t="s">
        <v>60</v>
      </c>
      <c r="F766" t="s">
        <v>33</v>
      </c>
      <c r="G766" t="s">
        <v>34</v>
      </c>
      <c r="H766" t="s">
        <v>73</v>
      </c>
      <c r="I766" t="s">
        <v>36</v>
      </c>
      <c r="J766" t="s">
        <v>37</v>
      </c>
      <c r="K766" t="s">
        <v>38</v>
      </c>
      <c r="L766" t="s">
        <v>39</v>
      </c>
      <c r="M766" t="s">
        <v>80</v>
      </c>
      <c r="N766" t="s">
        <v>81</v>
      </c>
      <c r="O766" t="s">
        <v>61</v>
      </c>
      <c r="P766" t="s">
        <v>46</v>
      </c>
      <c r="Q766" t="s">
        <v>71</v>
      </c>
      <c r="R766" t="s">
        <v>45</v>
      </c>
      <c r="T766">
        <v>50</v>
      </c>
      <c r="U766">
        <v>-0.1</v>
      </c>
      <c r="V766">
        <v>-0.1</v>
      </c>
      <c r="W766">
        <v>-9.9999999999999395E-2</v>
      </c>
      <c r="X766">
        <v>-0.1</v>
      </c>
      <c r="Y766">
        <v>-0.1</v>
      </c>
      <c r="Z766">
        <v>-0.1</v>
      </c>
      <c r="AA766">
        <v>-0.1</v>
      </c>
      <c r="AB766">
        <v>-0.1</v>
      </c>
      <c r="AC766">
        <v>-0.1</v>
      </c>
      <c r="AD766">
        <v>-0.1</v>
      </c>
      <c r="AE766">
        <v>-0.1</v>
      </c>
      <c r="AG766">
        <f t="shared" si="88"/>
        <v>48.5</v>
      </c>
      <c r="AH766">
        <f t="shared" si="89"/>
        <v>49.5</v>
      </c>
      <c r="AI766">
        <f t="shared" si="90"/>
        <v>50.5</v>
      </c>
      <c r="AJ766">
        <f t="shared" si="91"/>
        <v>51.5</v>
      </c>
      <c r="AK766">
        <f t="shared" si="92"/>
        <v>-0.1</v>
      </c>
      <c r="AL766">
        <f t="shared" si="93"/>
        <v>-999</v>
      </c>
      <c r="AM766">
        <f t="shared" si="94"/>
        <v>-999</v>
      </c>
      <c r="AN766">
        <f t="shared" si="95"/>
        <v>-999</v>
      </c>
    </row>
    <row r="767" spans="1:40" x14ac:dyDescent="0.25">
      <c r="A767">
        <v>1381</v>
      </c>
      <c r="B767" t="s">
        <v>29</v>
      </c>
      <c r="C767" t="s">
        <v>83</v>
      </c>
      <c r="D767" t="s">
        <v>79</v>
      </c>
      <c r="E767" t="s">
        <v>60</v>
      </c>
      <c r="F767" t="s">
        <v>33</v>
      </c>
      <c r="G767" t="s">
        <v>34</v>
      </c>
      <c r="H767" t="s">
        <v>73</v>
      </c>
      <c r="I767" t="s">
        <v>47</v>
      </c>
      <c r="J767" t="s">
        <v>37</v>
      </c>
      <c r="K767" t="s">
        <v>38</v>
      </c>
      <c r="L767" t="s">
        <v>39</v>
      </c>
      <c r="M767" t="s">
        <v>80</v>
      </c>
      <c r="N767" t="s">
        <v>81</v>
      </c>
      <c r="O767" t="s">
        <v>61</v>
      </c>
      <c r="P767" t="s">
        <v>43</v>
      </c>
      <c r="Q767" t="s">
        <v>44</v>
      </c>
      <c r="R767" t="s">
        <v>45</v>
      </c>
      <c r="T767">
        <v>50</v>
      </c>
      <c r="U767">
        <v>-0.1</v>
      </c>
      <c r="V767">
        <v>-0.1</v>
      </c>
      <c r="W767">
        <v>-9.9999999999999395E-2</v>
      </c>
      <c r="X767">
        <v>-0.1</v>
      </c>
      <c r="Y767">
        <v>-0.1</v>
      </c>
      <c r="Z767">
        <v>-0.1</v>
      </c>
      <c r="AA767">
        <v>-0.1</v>
      </c>
      <c r="AB767">
        <v>-0.1</v>
      </c>
      <c r="AC767">
        <v>-0.1</v>
      </c>
      <c r="AD767">
        <v>-0.1</v>
      </c>
      <c r="AE767">
        <v>-0.1</v>
      </c>
      <c r="AG767">
        <f t="shared" si="88"/>
        <v>48.5</v>
      </c>
      <c r="AH767">
        <f t="shared" si="89"/>
        <v>49.5</v>
      </c>
      <c r="AI767">
        <f t="shared" si="90"/>
        <v>50.5</v>
      </c>
      <c r="AJ767">
        <f t="shared" si="91"/>
        <v>51.5</v>
      </c>
      <c r="AK767">
        <f t="shared" si="92"/>
        <v>-0.1</v>
      </c>
      <c r="AL767">
        <f t="shared" si="93"/>
        <v>-999</v>
      </c>
      <c r="AM767">
        <f t="shared" si="94"/>
        <v>-999</v>
      </c>
      <c r="AN767">
        <f t="shared" si="95"/>
        <v>-999</v>
      </c>
    </row>
    <row r="768" spans="1:40" x14ac:dyDescent="0.25">
      <c r="A768">
        <v>1382</v>
      </c>
      <c r="B768" t="s">
        <v>29</v>
      </c>
      <c r="C768" t="s">
        <v>83</v>
      </c>
      <c r="D768" t="s">
        <v>79</v>
      </c>
      <c r="E768" t="s">
        <v>60</v>
      </c>
      <c r="F768" t="s">
        <v>33</v>
      </c>
      <c r="G768" t="s">
        <v>34</v>
      </c>
      <c r="H768" t="s">
        <v>73</v>
      </c>
      <c r="I768" t="s">
        <v>47</v>
      </c>
      <c r="J768" t="s">
        <v>37</v>
      </c>
      <c r="K768" t="s">
        <v>38</v>
      </c>
      <c r="L768" t="s">
        <v>39</v>
      </c>
      <c r="M768" t="s">
        <v>80</v>
      </c>
      <c r="N768" t="s">
        <v>81</v>
      </c>
      <c r="O768" t="s">
        <v>61</v>
      </c>
      <c r="P768" t="s">
        <v>43</v>
      </c>
      <c r="Q768" t="s">
        <v>71</v>
      </c>
      <c r="R768" t="s">
        <v>45</v>
      </c>
      <c r="T768">
        <v>50</v>
      </c>
      <c r="U768">
        <v>-0.1</v>
      </c>
      <c r="V768">
        <v>-0.1</v>
      </c>
      <c r="W768">
        <v>-9.9999999999999395E-2</v>
      </c>
      <c r="X768">
        <v>-0.1</v>
      </c>
      <c r="Y768">
        <v>-0.1</v>
      </c>
      <c r="Z768">
        <v>-0.1</v>
      </c>
      <c r="AA768">
        <v>-0.1</v>
      </c>
      <c r="AB768">
        <v>-0.1</v>
      </c>
      <c r="AC768">
        <v>-0.1</v>
      </c>
      <c r="AD768">
        <v>-0.1</v>
      </c>
      <c r="AE768">
        <v>-0.1</v>
      </c>
      <c r="AG768">
        <f t="shared" si="88"/>
        <v>48.5</v>
      </c>
      <c r="AH768">
        <f t="shared" si="89"/>
        <v>49.5</v>
      </c>
      <c r="AI768">
        <f t="shared" si="90"/>
        <v>50.5</v>
      </c>
      <c r="AJ768">
        <f t="shared" si="91"/>
        <v>51.5</v>
      </c>
      <c r="AK768">
        <f t="shared" si="92"/>
        <v>-0.1</v>
      </c>
      <c r="AL768">
        <f t="shared" si="93"/>
        <v>-999</v>
      </c>
      <c r="AM768">
        <f t="shared" si="94"/>
        <v>-999</v>
      </c>
      <c r="AN768">
        <f t="shared" si="95"/>
        <v>-999</v>
      </c>
    </row>
    <row r="769" spans="1:40" x14ac:dyDescent="0.25">
      <c r="A769">
        <v>1383</v>
      </c>
      <c r="B769" t="s">
        <v>29</v>
      </c>
      <c r="C769" t="s">
        <v>83</v>
      </c>
      <c r="D769" t="s">
        <v>79</v>
      </c>
      <c r="E769" t="s">
        <v>60</v>
      </c>
      <c r="F769" t="s">
        <v>33</v>
      </c>
      <c r="G769" t="s">
        <v>34</v>
      </c>
      <c r="H769" t="s">
        <v>73</v>
      </c>
      <c r="I769" t="s">
        <v>47</v>
      </c>
      <c r="J769" t="s">
        <v>37</v>
      </c>
      <c r="K769" t="s">
        <v>38</v>
      </c>
      <c r="L769" t="s">
        <v>39</v>
      </c>
      <c r="M769" t="s">
        <v>80</v>
      </c>
      <c r="N769" t="s">
        <v>81</v>
      </c>
      <c r="O769" t="s">
        <v>61</v>
      </c>
      <c r="P769" t="s">
        <v>46</v>
      </c>
      <c r="Q769" t="s">
        <v>44</v>
      </c>
      <c r="R769" t="s">
        <v>45</v>
      </c>
      <c r="T769">
        <v>50</v>
      </c>
      <c r="U769">
        <v>-0.1</v>
      </c>
      <c r="V769">
        <v>-0.1</v>
      </c>
      <c r="W769">
        <v>-9.9999999999999395E-2</v>
      </c>
      <c r="X769">
        <v>-0.1</v>
      </c>
      <c r="Y769">
        <v>-0.1</v>
      </c>
      <c r="Z769">
        <v>-0.1</v>
      </c>
      <c r="AA769">
        <v>-0.1</v>
      </c>
      <c r="AB769">
        <v>-0.1</v>
      </c>
      <c r="AC769">
        <v>-0.1</v>
      </c>
      <c r="AD769">
        <v>-0.1</v>
      </c>
      <c r="AE769">
        <v>-0.1</v>
      </c>
      <c r="AG769">
        <f t="shared" si="88"/>
        <v>48.5</v>
      </c>
      <c r="AH769">
        <f t="shared" si="89"/>
        <v>49.5</v>
      </c>
      <c r="AI769">
        <f t="shared" si="90"/>
        <v>50.5</v>
      </c>
      <c r="AJ769">
        <f t="shared" si="91"/>
        <v>51.5</v>
      </c>
      <c r="AK769">
        <f t="shared" si="92"/>
        <v>-0.1</v>
      </c>
      <c r="AL769">
        <f t="shared" si="93"/>
        <v>-999</v>
      </c>
      <c r="AM769">
        <f t="shared" si="94"/>
        <v>-999</v>
      </c>
      <c r="AN769">
        <f t="shared" si="95"/>
        <v>-999</v>
      </c>
    </row>
    <row r="770" spans="1:40" x14ac:dyDescent="0.25">
      <c r="A770">
        <v>1384</v>
      </c>
      <c r="B770" t="s">
        <v>29</v>
      </c>
      <c r="C770" t="s">
        <v>83</v>
      </c>
      <c r="D770" t="s">
        <v>79</v>
      </c>
      <c r="E770" t="s">
        <v>60</v>
      </c>
      <c r="F770" t="s">
        <v>33</v>
      </c>
      <c r="G770" t="s">
        <v>34</v>
      </c>
      <c r="H770" t="s">
        <v>73</v>
      </c>
      <c r="I770" t="s">
        <v>47</v>
      </c>
      <c r="J770" t="s">
        <v>37</v>
      </c>
      <c r="K770" t="s">
        <v>38</v>
      </c>
      <c r="L770" t="s">
        <v>39</v>
      </c>
      <c r="M770" t="s">
        <v>80</v>
      </c>
      <c r="N770" t="s">
        <v>81</v>
      </c>
      <c r="O770" t="s">
        <v>61</v>
      </c>
      <c r="P770" t="s">
        <v>46</v>
      </c>
      <c r="Q770" t="s">
        <v>71</v>
      </c>
      <c r="R770" t="s">
        <v>45</v>
      </c>
      <c r="T770">
        <v>50</v>
      </c>
      <c r="U770">
        <v>-0.1</v>
      </c>
      <c r="V770">
        <v>-0.1</v>
      </c>
      <c r="W770">
        <v>-9.9999999999999395E-2</v>
      </c>
      <c r="X770">
        <v>-0.1</v>
      </c>
      <c r="Y770">
        <v>-0.1</v>
      </c>
      <c r="Z770">
        <v>-0.1</v>
      </c>
      <c r="AA770">
        <v>-0.1</v>
      </c>
      <c r="AB770">
        <v>-0.1</v>
      </c>
      <c r="AC770">
        <v>-0.1</v>
      </c>
      <c r="AD770">
        <v>-0.1</v>
      </c>
      <c r="AE770">
        <v>-0.1</v>
      </c>
      <c r="AG770">
        <f t="shared" si="88"/>
        <v>48.5</v>
      </c>
      <c r="AH770">
        <f t="shared" si="89"/>
        <v>49.5</v>
      </c>
      <c r="AI770">
        <f t="shared" si="90"/>
        <v>50.5</v>
      </c>
      <c r="AJ770">
        <f t="shared" si="91"/>
        <v>51.5</v>
      </c>
      <c r="AK770">
        <f t="shared" si="92"/>
        <v>-0.1</v>
      </c>
      <c r="AL770">
        <f t="shared" si="93"/>
        <v>-999</v>
      </c>
      <c r="AM770">
        <f t="shared" si="94"/>
        <v>-999</v>
      </c>
      <c r="AN770">
        <f t="shared" si="95"/>
        <v>-999</v>
      </c>
    </row>
    <row r="771" spans="1:40" x14ac:dyDescent="0.25">
      <c r="A771">
        <v>153</v>
      </c>
      <c r="B771" t="s">
        <v>29</v>
      </c>
      <c r="C771" t="s">
        <v>30</v>
      </c>
      <c r="D771" t="s">
        <v>72</v>
      </c>
      <c r="E771" t="s">
        <v>62</v>
      </c>
      <c r="F771" t="s">
        <v>33</v>
      </c>
      <c r="G771" t="s">
        <v>34</v>
      </c>
      <c r="H771" t="s">
        <v>73</v>
      </c>
      <c r="I771" t="s">
        <v>36</v>
      </c>
      <c r="J771" t="s">
        <v>37</v>
      </c>
      <c r="K771" t="s">
        <v>38</v>
      </c>
      <c r="L771" t="s">
        <v>39</v>
      </c>
      <c r="M771" t="s">
        <v>74</v>
      </c>
      <c r="N771" t="s">
        <v>75</v>
      </c>
      <c r="O771" t="s">
        <v>63</v>
      </c>
      <c r="P771" t="s">
        <v>43</v>
      </c>
      <c r="Q771" t="s">
        <v>44</v>
      </c>
      <c r="R771" t="s">
        <v>45</v>
      </c>
      <c r="T771">
        <v>60</v>
      </c>
      <c r="U771">
        <v>-0.192174931609711</v>
      </c>
      <c r="V771">
        <v>-0.192174931609709</v>
      </c>
      <c r="W771">
        <v>-0.19217493160971</v>
      </c>
      <c r="X771">
        <v>-0.19217493160971</v>
      </c>
      <c r="Y771">
        <v>-0.19217493160971</v>
      </c>
      <c r="Z771">
        <v>-0.19217493160971</v>
      </c>
      <c r="AA771">
        <v>-0.192174931609709</v>
      </c>
      <c r="AB771">
        <v>-0.192174931609711</v>
      </c>
      <c r="AC771">
        <v>-0.19217493160971</v>
      </c>
      <c r="AD771">
        <v>-0.1</v>
      </c>
      <c r="AE771">
        <v>-0.19217493160971</v>
      </c>
      <c r="AG771">
        <f t="shared" si="88"/>
        <v>58.5</v>
      </c>
      <c r="AH771">
        <f t="shared" si="89"/>
        <v>59.5</v>
      </c>
      <c r="AI771">
        <f t="shared" si="90"/>
        <v>60.5</v>
      </c>
      <c r="AJ771">
        <f t="shared" si="91"/>
        <v>61.5</v>
      </c>
      <c r="AK771">
        <f t="shared" si="92"/>
        <v>-999</v>
      </c>
      <c r="AL771">
        <f t="shared" si="93"/>
        <v>-999</v>
      </c>
      <c r="AM771">
        <f t="shared" si="94"/>
        <v>-999</v>
      </c>
      <c r="AN771">
        <f t="shared" si="95"/>
        <v>-0.192174931609711</v>
      </c>
    </row>
    <row r="772" spans="1:40" x14ac:dyDescent="0.25">
      <c r="A772">
        <v>155</v>
      </c>
      <c r="B772" t="s">
        <v>29</v>
      </c>
      <c r="C772" t="s">
        <v>30</v>
      </c>
      <c r="D772" t="s">
        <v>72</v>
      </c>
      <c r="E772" t="s">
        <v>62</v>
      </c>
      <c r="F772" t="s">
        <v>33</v>
      </c>
      <c r="G772" t="s">
        <v>34</v>
      </c>
      <c r="H772" t="s">
        <v>73</v>
      </c>
      <c r="I772" t="s">
        <v>36</v>
      </c>
      <c r="J772" t="s">
        <v>37</v>
      </c>
      <c r="K772" t="s">
        <v>38</v>
      </c>
      <c r="L772" t="s">
        <v>39</v>
      </c>
      <c r="M772" t="s">
        <v>74</v>
      </c>
      <c r="N772" t="s">
        <v>75</v>
      </c>
      <c r="O772" t="s">
        <v>63</v>
      </c>
      <c r="P772" t="s">
        <v>46</v>
      </c>
      <c r="Q772" t="s">
        <v>44</v>
      </c>
      <c r="R772" t="s">
        <v>45</v>
      </c>
      <c r="T772">
        <v>60</v>
      </c>
      <c r="U772">
        <v>-0.192174931609711</v>
      </c>
      <c r="V772">
        <v>-0.192174931609709</v>
      </c>
      <c r="W772">
        <v>-0.19217493160971</v>
      </c>
      <c r="X772">
        <v>-0.19217493160971</v>
      </c>
      <c r="Y772">
        <v>-0.19217493160971</v>
      </c>
      <c r="Z772">
        <v>-0.19217493160971</v>
      </c>
      <c r="AA772">
        <v>-0.192174931609709</v>
      </c>
      <c r="AB772">
        <v>-0.192174931609711</v>
      </c>
      <c r="AC772">
        <v>-0.19217493160971</v>
      </c>
      <c r="AD772">
        <v>-0.1</v>
      </c>
      <c r="AE772">
        <v>-0.19217493160971</v>
      </c>
      <c r="AG772">
        <f t="shared" ref="AG772:AG835" si="96">$T772-1.5</f>
        <v>58.5</v>
      </c>
      <c r="AH772">
        <f t="shared" ref="AH772:AH835" si="97">$T772-0.5</f>
        <v>59.5</v>
      </c>
      <c r="AI772">
        <f t="shared" ref="AI772:AI835" si="98">$T772+0.5</f>
        <v>60.5</v>
      </c>
      <c r="AJ772">
        <f t="shared" ref="AJ772:AJ835" si="99">$T772+1.5</f>
        <v>61.5</v>
      </c>
      <c r="AK772">
        <f t="shared" ref="AK772:AK835" si="100">IF($C772="5_continue_40m3s",$AB772,-999)</f>
        <v>-999</v>
      </c>
      <c r="AL772">
        <f t="shared" ref="AL772:AL835" si="101">IF($C772="3_continue_25m3s",$AB772,-999)</f>
        <v>-999</v>
      </c>
      <c r="AM772">
        <f t="shared" ref="AM772:AM835" si="102">IF($C772="4_continue_25m3s_winterdoorspoeling",$AB772,-999)</f>
        <v>-999</v>
      </c>
      <c r="AN772">
        <f t="shared" ref="AN772:AN835" si="103">IF($C772="1_continue_15m3s",$AB772,-999)</f>
        <v>-0.192174931609711</v>
      </c>
    </row>
    <row r="773" spans="1:40" x14ac:dyDescent="0.25">
      <c r="A773">
        <v>157</v>
      </c>
      <c r="B773" t="s">
        <v>29</v>
      </c>
      <c r="C773" t="s">
        <v>30</v>
      </c>
      <c r="D773" t="s">
        <v>72</v>
      </c>
      <c r="E773" t="s">
        <v>62</v>
      </c>
      <c r="F773" t="s">
        <v>33</v>
      </c>
      <c r="G773" t="s">
        <v>34</v>
      </c>
      <c r="H773" t="s">
        <v>73</v>
      </c>
      <c r="I773" t="s">
        <v>47</v>
      </c>
      <c r="J773" t="s">
        <v>37</v>
      </c>
      <c r="K773" t="s">
        <v>38</v>
      </c>
      <c r="L773" t="s">
        <v>39</v>
      </c>
      <c r="M773" t="s">
        <v>74</v>
      </c>
      <c r="N773" t="s">
        <v>75</v>
      </c>
      <c r="O773" t="s">
        <v>63</v>
      </c>
      <c r="P773" t="s">
        <v>43</v>
      </c>
      <c r="Q773" t="s">
        <v>44</v>
      </c>
      <c r="R773" t="s">
        <v>45</v>
      </c>
      <c r="T773">
        <v>60</v>
      </c>
      <c r="U773">
        <v>-0.192174931609711</v>
      </c>
      <c r="V773">
        <v>-0.192174931609709</v>
      </c>
      <c r="W773">
        <v>-0.19217493160971</v>
      </c>
      <c r="X773">
        <v>-0.19217493160971</v>
      </c>
      <c r="Y773">
        <v>-0.19217493160971</v>
      </c>
      <c r="Z773">
        <v>-0.19217493160971</v>
      </c>
      <c r="AA773">
        <v>-0.192174931609709</v>
      </c>
      <c r="AB773">
        <v>-0.192174931609711</v>
      </c>
      <c r="AC773">
        <v>-0.19217493160971</v>
      </c>
      <c r="AD773">
        <v>-0.1</v>
      </c>
      <c r="AE773">
        <v>-0.19217493160971</v>
      </c>
      <c r="AG773">
        <f t="shared" si="96"/>
        <v>58.5</v>
      </c>
      <c r="AH773">
        <f t="shared" si="97"/>
        <v>59.5</v>
      </c>
      <c r="AI773">
        <f t="shared" si="98"/>
        <v>60.5</v>
      </c>
      <c r="AJ773">
        <f t="shared" si="99"/>
        <v>61.5</v>
      </c>
      <c r="AK773">
        <f t="shared" si="100"/>
        <v>-999</v>
      </c>
      <c r="AL773">
        <f t="shared" si="101"/>
        <v>-999</v>
      </c>
      <c r="AM773">
        <f t="shared" si="102"/>
        <v>-999</v>
      </c>
      <c r="AN773">
        <f t="shared" si="103"/>
        <v>-0.192174931609711</v>
      </c>
    </row>
    <row r="774" spans="1:40" x14ac:dyDescent="0.25">
      <c r="A774">
        <v>159</v>
      </c>
      <c r="B774" t="s">
        <v>29</v>
      </c>
      <c r="C774" t="s">
        <v>30</v>
      </c>
      <c r="D774" t="s">
        <v>72</v>
      </c>
      <c r="E774" t="s">
        <v>62</v>
      </c>
      <c r="F774" t="s">
        <v>33</v>
      </c>
      <c r="G774" t="s">
        <v>34</v>
      </c>
      <c r="H774" t="s">
        <v>73</v>
      </c>
      <c r="I774" t="s">
        <v>47</v>
      </c>
      <c r="J774" t="s">
        <v>37</v>
      </c>
      <c r="K774" t="s">
        <v>38</v>
      </c>
      <c r="L774" t="s">
        <v>39</v>
      </c>
      <c r="M774" t="s">
        <v>74</v>
      </c>
      <c r="N774" t="s">
        <v>75</v>
      </c>
      <c r="O774" t="s">
        <v>63</v>
      </c>
      <c r="P774" t="s">
        <v>46</v>
      </c>
      <c r="Q774" t="s">
        <v>44</v>
      </c>
      <c r="R774" t="s">
        <v>45</v>
      </c>
      <c r="T774">
        <v>60</v>
      </c>
      <c r="U774">
        <v>-0.192174931609711</v>
      </c>
      <c r="V774">
        <v>-0.192174931609709</v>
      </c>
      <c r="W774">
        <v>-0.19217493160971</v>
      </c>
      <c r="X774">
        <v>-0.19217493160971</v>
      </c>
      <c r="Y774">
        <v>-0.19217493160971</v>
      </c>
      <c r="Z774">
        <v>-0.19217493160971</v>
      </c>
      <c r="AA774">
        <v>-0.192174931609709</v>
      </c>
      <c r="AB774">
        <v>-0.192174931609711</v>
      </c>
      <c r="AC774">
        <v>-0.19217493160971</v>
      </c>
      <c r="AD774">
        <v>-0.1</v>
      </c>
      <c r="AE774">
        <v>-0.19217493160971</v>
      </c>
      <c r="AG774">
        <f t="shared" si="96"/>
        <v>58.5</v>
      </c>
      <c r="AH774">
        <f t="shared" si="97"/>
        <v>59.5</v>
      </c>
      <c r="AI774">
        <f t="shared" si="98"/>
        <v>60.5</v>
      </c>
      <c r="AJ774">
        <f t="shared" si="99"/>
        <v>61.5</v>
      </c>
      <c r="AK774">
        <f t="shared" si="100"/>
        <v>-999</v>
      </c>
      <c r="AL774">
        <f t="shared" si="101"/>
        <v>-999</v>
      </c>
      <c r="AM774">
        <f t="shared" si="102"/>
        <v>-999</v>
      </c>
      <c r="AN774">
        <f t="shared" si="103"/>
        <v>-0.192174931609711</v>
      </c>
    </row>
    <row r="775" spans="1:40" x14ac:dyDescent="0.25">
      <c r="A775">
        <v>329</v>
      </c>
      <c r="B775" t="s">
        <v>29</v>
      </c>
      <c r="C775" t="s">
        <v>30</v>
      </c>
      <c r="D775" t="s">
        <v>79</v>
      </c>
      <c r="E775" t="s">
        <v>62</v>
      </c>
      <c r="F775" t="s">
        <v>33</v>
      </c>
      <c r="G775" t="s">
        <v>34</v>
      </c>
      <c r="H775" t="s">
        <v>73</v>
      </c>
      <c r="I775" t="s">
        <v>36</v>
      </c>
      <c r="J775" t="s">
        <v>37</v>
      </c>
      <c r="K775" t="s">
        <v>38</v>
      </c>
      <c r="L775" t="s">
        <v>39</v>
      </c>
      <c r="M775" t="s">
        <v>80</v>
      </c>
      <c r="N775" t="s">
        <v>81</v>
      </c>
      <c r="O775" t="s">
        <v>63</v>
      </c>
      <c r="P775" t="s">
        <v>43</v>
      </c>
      <c r="Q775" t="s">
        <v>44</v>
      </c>
      <c r="R775" t="s">
        <v>45</v>
      </c>
      <c r="T775">
        <v>60</v>
      </c>
      <c r="U775">
        <v>-0.154284985019952</v>
      </c>
      <c r="V775">
        <v>-0.154284985019952</v>
      </c>
      <c r="W775">
        <v>-0.154284985019952</v>
      </c>
      <c r="X775">
        <v>-0.154284985019952</v>
      </c>
      <c r="Y775">
        <v>-0.154284985019951</v>
      </c>
      <c r="Z775">
        <v>-0.154284985019951</v>
      </c>
      <c r="AA775">
        <v>-0.154284985019952</v>
      </c>
      <c r="AB775">
        <v>-0.154284985019952</v>
      </c>
      <c r="AC775">
        <v>-0.154284985019951</v>
      </c>
      <c r="AD775">
        <v>-0.1</v>
      </c>
      <c r="AE775">
        <v>-0.154284985019952</v>
      </c>
      <c r="AG775">
        <f t="shared" si="96"/>
        <v>58.5</v>
      </c>
      <c r="AH775">
        <f t="shared" si="97"/>
        <v>59.5</v>
      </c>
      <c r="AI775">
        <f t="shared" si="98"/>
        <v>60.5</v>
      </c>
      <c r="AJ775">
        <f t="shared" si="99"/>
        <v>61.5</v>
      </c>
      <c r="AK775">
        <f t="shared" si="100"/>
        <v>-999</v>
      </c>
      <c r="AL775">
        <f t="shared" si="101"/>
        <v>-999</v>
      </c>
      <c r="AM775">
        <f t="shared" si="102"/>
        <v>-999</v>
      </c>
      <c r="AN775">
        <f t="shared" si="103"/>
        <v>-0.154284985019952</v>
      </c>
    </row>
    <row r="776" spans="1:40" x14ac:dyDescent="0.25">
      <c r="A776">
        <v>331</v>
      </c>
      <c r="B776" t="s">
        <v>29</v>
      </c>
      <c r="C776" t="s">
        <v>30</v>
      </c>
      <c r="D776" t="s">
        <v>79</v>
      </c>
      <c r="E776" t="s">
        <v>62</v>
      </c>
      <c r="F776" t="s">
        <v>33</v>
      </c>
      <c r="G776" t="s">
        <v>34</v>
      </c>
      <c r="H776" t="s">
        <v>73</v>
      </c>
      <c r="I776" t="s">
        <v>36</v>
      </c>
      <c r="J776" t="s">
        <v>37</v>
      </c>
      <c r="K776" t="s">
        <v>38</v>
      </c>
      <c r="L776" t="s">
        <v>39</v>
      </c>
      <c r="M776" t="s">
        <v>80</v>
      </c>
      <c r="N776" t="s">
        <v>81</v>
      </c>
      <c r="O776" t="s">
        <v>63</v>
      </c>
      <c r="P776" t="s">
        <v>46</v>
      </c>
      <c r="Q776" t="s">
        <v>44</v>
      </c>
      <c r="R776" t="s">
        <v>45</v>
      </c>
      <c r="T776">
        <v>60</v>
      </c>
      <c r="U776">
        <v>-0.154284985019952</v>
      </c>
      <c r="V776">
        <v>-0.154284985019952</v>
      </c>
      <c r="W776">
        <v>-0.154284985019952</v>
      </c>
      <c r="X776">
        <v>-0.154284985019952</v>
      </c>
      <c r="Y776">
        <v>-0.154284985019951</v>
      </c>
      <c r="Z776">
        <v>-0.154284985019951</v>
      </c>
      <c r="AA776">
        <v>-0.154284985019952</v>
      </c>
      <c r="AB776">
        <v>-0.154284985019952</v>
      </c>
      <c r="AC776">
        <v>-0.154284985019951</v>
      </c>
      <c r="AD776">
        <v>-0.1</v>
      </c>
      <c r="AE776">
        <v>-0.154284985019952</v>
      </c>
      <c r="AG776">
        <f t="shared" si="96"/>
        <v>58.5</v>
      </c>
      <c r="AH776">
        <f t="shared" si="97"/>
        <v>59.5</v>
      </c>
      <c r="AI776">
        <f t="shared" si="98"/>
        <v>60.5</v>
      </c>
      <c r="AJ776">
        <f t="shared" si="99"/>
        <v>61.5</v>
      </c>
      <c r="AK776">
        <f t="shared" si="100"/>
        <v>-999</v>
      </c>
      <c r="AL776">
        <f t="shared" si="101"/>
        <v>-999</v>
      </c>
      <c r="AM776">
        <f t="shared" si="102"/>
        <v>-999</v>
      </c>
      <c r="AN776">
        <f t="shared" si="103"/>
        <v>-0.154284985019952</v>
      </c>
    </row>
    <row r="777" spans="1:40" x14ac:dyDescent="0.25">
      <c r="A777">
        <v>333</v>
      </c>
      <c r="B777" t="s">
        <v>29</v>
      </c>
      <c r="C777" t="s">
        <v>30</v>
      </c>
      <c r="D777" t="s">
        <v>79</v>
      </c>
      <c r="E777" t="s">
        <v>62</v>
      </c>
      <c r="F777" t="s">
        <v>33</v>
      </c>
      <c r="G777" t="s">
        <v>34</v>
      </c>
      <c r="H777" t="s">
        <v>73</v>
      </c>
      <c r="I777" t="s">
        <v>47</v>
      </c>
      <c r="J777" t="s">
        <v>37</v>
      </c>
      <c r="K777" t="s">
        <v>38</v>
      </c>
      <c r="L777" t="s">
        <v>39</v>
      </c>
      <c r="M777" t="s">
        <v>80</v>
      </c>
      <c r="N777" t="s">
        <v>81</v>
      </c>
      <c r="O777" t="s">
        <v>63</v>
      </c>
      <c r="P777" t="s">
        <v>43</v>
      </c>
      <c r="Q777" t="s">
        <v>44</v>
      </c>
      <c r="R777" t="s">
        <v>45</v>
      </c>
      <c r="T777">
        <v>60</v>
      </c>
      <c r="U777">
        <v>-0.154284985019952</v>
      </c>
      <c r="V777">
        <v>-0.154284985019952</v>
      </c>
      <c r="W777">
        <v>-0.154284985019952</v>
      </c>
      <c r="X777">
        <v>-0.154284985019952</v>
      </c>
      <c r="Y777">
        <v>-0.154284985019951</v>
      </c>
      <c r="Z777">
        <v>-0.154284985019951</v>
      </c>
      <c r="AA777">
        <v>-0.154284985019952</v>
      </c>
      <c r="AB777">
        <v>-0.154284985019952</v>
      </c>
      <c r="AC777">
        <v>-0.154284985019951</v>
      </c>
      <c r="AD777">
        <v>-0.1</v>
      </c>
      <c r="AE777">
        <v>-0.154284985019952</v>
      </c>
      <c r="AG777">
        <f t="shared" si="96"/>
        <v>58.5</v>
      </c>
      <c r="AH777">
        <f t="shared" si="97"/>
        <v>59.5</v>
      </c>
      <c r="AI777">
        <f t="shared" si="98"/>
        <v>60.5</v>
      </c>
      <c r="AJ777">
        <f t="shared" si="99"/>
        <v>61.5</v>
      </c>
      <c r="AK777">
        <f t="shared" si="100"/>
        <v>-999</v>
      </c>
      <c r="AL777">
        <f t="shared" si="101"/>
        <v>-999</v>
      </c>
      <c r="AM777">
        <f t="shared" si="102"/>
        <v>-999</v>
      </c>
      <c r="AN777">
        <f t="shared" si="103"/>
        <v>-0.154284985019952</v>
      </c>
    </row>
    <row r="778" spans="1:40" x14ac:dyDescent="0.25">
      <c r="A778">
        <v>335</v>
      </c>
      <c r="B778" t="s">
        <v>29</v>
      </c>
      <c r="C778" t="s">
        <v>30</v>
      </c>
      <c r="D778" t="s">
        <v>79</v>
      </c>
      <c r="E778" t="s">
        <v>62</v>
      </c>
      <c r="F778" t="s">
        <v>33</v>
      </c>
      <c r="G778" t="s">
        <v>34</v>
      </c>
      <c r="H778" t="s">
        <v>73</v>
      </c>
      <c r="I778" t="s">
        <v>47</v>
      </c>
      <c r="J778" t="s">
        <v>37</v>
      </c>
      <c r="K778" t="s">
        <v>38</v>
      </c>
      <c r="L778" t="s">
        <v>39</v>
      </c>
      <c r="M778" t="s">
        <v>80</v>
      </c>
      <c r="N778" t="s">
        <v>81</v>
      </c>
      <c r="O778" t="s">
        <v>63</v>
      </c>
      <c r="P778" t="s">
        <v>46</v>
      </c>
      <c r="Q778" t="s">
        <v>44</v>
      </c>
      <c r="R778" t="s">
        <v>45</v>
      </c>
      <c r="T778">
        <v>60</v>
      </c>
      <c r="U778">
        <v>-0.154284985019952</v>
      </c>
      <c r="V778">
        <v>-0.154284985019952</v>
      </c>
      <c r="W778">
        <v>-0.154284985019952</v>
      </c>
      <c r="X778">
        <v>-0.154284985019952</v>
      </c>
      <c r="Y778">
        <v>-0.154284985019951</v>
      </c>
      <c r="Z778">
        <v>-0.154284985019951</v>
      </c>
      <c r="AA778">
        <v>-0.154284985019952</v>
      </c>
      <c r="AB778">
        <v>-0.154284985019952</v>
      </c>
      <c r="AC778">
        <v>-0.154284985019951</v>
      </c>
      <c r="AD778">
        <v>-0.1</v>
      </c>
      <c r="AE778">
        <v>-0.154284985019952</v>
      </c>
      <c r="AG778">
        <f t="shared" si="96"/>
        <v>58.5</v>
      </c>
      <c r="AH778">
        <f t="shared" si="97"/>
        <v>59.5</v>
      </c>
      <c r="AI778">
        <f t="shared" si="98"/>
        <v>60.5</v>
      </c>
      <c r="AJ778">
        <f t="shared" si="99"/>
        <v>61.5</v>
      </c>
      <c r="AK778">
        <f t="shared" si="100"/>
        <v>-999</v>
      </c>
      <c r="AL778">
        <f t="shared" si="101"/>
        <v>-999</v>
      </c>
      <c r="AM778">
        <f t="shared" si="102"/>
        <v>-999</v>
      </c>
      <c r="AN778">
        <f t="shared" si="103"/>
        <v>-0.154284985019952</v>
      </c>
    </row>
    <row r="779" spans="1:40" x14ac:dyDescent="0.25">
      <c r="A779">
        <v>241</v>
      </c>
      <c r="B779" t="s">
        <v>29</v>
      </c>
      <c r="C779" t="s">
        <v>30</v>
      </c>
      <c r="D779" t="s">
        <v>76</v>
      </c>
      <c r="E779" t="s">
        <v>62</v>
      </c>
      <c r="F779" t="s">
        <v>33</v>
      </c>
      <c r="G779" t="s">
        <v>34</v>
      </c>
      <c r="H779" t="s">
        <v>73</v>
      </c>
      <c r="I779" t="s">
        <v>36</v>
      </c>
      <c r="J779" t="s">
        <v>37</v>
      </c>
      <c r="K779" t="s">
        <v>38</v>
      </c>
      <c r="L779" t="s">
        <v>39</v>
      </c>
      <c r="M779" t="s">
        <v>77</v>
      </c>
      <c r="N779" t="s">
        <v>78</v>
      </c>
      <c r="O779" t="s">
        <v>63</v>
      </c>
      <c r="P779" t="s">
        <v>43</v>
      </c>
      <c r="Q779" t="s">
        <v>44</v>
      </c>
      <c r="R779" t="s">
        <v>45</v>
      </c>
      <c r="T779">
        <v>60</v>
      </c>
      <c r="U779">
        <v>-0.148798913356086</v>
      </c>
      <c r="V779">
        <v>-0.148798913356088</v>
      </c>
      <c r="W779">
        <v>-0.148798913356086</v>
      </c>
      <c r="X779">
        <v>-0.148798913356087</v>
      </c>
      <c r="Y779">
        <v>-0.148798913356087</v>
      </c>
      <c r="Z779">
        <v>-0.148798913356087</v>
      </c>
      <c r="AA779">
        <v>-0.148798913356086</v>
      </c>
      <c r="AB779">
        <v>-0.148798913356085</v>
      </c>
      <c r="AC779">
        <v>-0.148798913356086</v>
      </c>
      <c r="AD779">
        <v>-0.1</v>
      </c>
      <c r="AE779">
        <v>-0.148798913356086</v>
      </c>
      <c r="AG779">
        <f t="shared" si="96"/>
        <v>58.5</v>
      </c>
      <c r="AH779">
        <f t="shared" si="97"/>
        <v>59.5</v>
      </c>
      <c r="AI779">
        <f t="shared" si="98"/>
        <v>60.5</v>
      </c>
      <c r="AJ779">
        <f t="shared" si="99"/>
        <v>61.5</v>
      </c>
      <c r="AK779">
        <f t="shared" si="100"/>
        <v>-999</v>
      </c>
      <c r="AL779">
        <f t="shared" si="101"/>
        <v>-999</v>
      </c>
      <c r="AM779">
        <f t="shared" si="102"/>
        <v>-999</v>
      </c>
      <c r="AN779">
        <f t="shared" si="103"/>
        <v>-0.148798913356085</v>
      </c>
    </row>
    <row r="780" spans="1:40" x14ac:dyDescent="0.25">
      <c r="A780">
        <v>243</v>
      </c>
      <c r="B780" t="s">
        <v>29</v>
      </c>
      <c r="C780" t="s">
        <v>30</v>
      </c>
      <c r="D780" t="s">
        <v>76</v>
      </c>
      <c r="E780" t="s">
        <v>62</v>
      </c>
      <c r="F780" t="s">
        <v>33</v>
      </c>
      <c r="G780" t="s">
        <v>34</v>
      </c>
      <c r="H780" t="s">
        <v>73</v>
      </c>
      <c r="I780" t="s">
        <v>36</v>
      </c>
      <c r="J780" t="s">
        <v>37</v>
      </c>
      <c r="K780" t="s">
        <v>38</v>
      </c>
      <c r="L780" t="s">
        <v>39</v>
      </c>
      <c r="M780" t="s">
        <v>77</v>
      </c>
      <c r="N780" t="s">
        <v>78</v>
      </c>
      <c r="O780" t="s">
        <v>63</v>
      </c>
      <c r="P780" t="s">
        <v>46</v>
      </c>
      <c r="Q780" t="s">
        <v>44</v>
      </c>
      <c r="R780" t="s">
        <v>45</v>
      </c>
      <c r="T780">
        <v>60</v>
      </c>
      <c r="U780">
        <v>-0.148798913356086</v>
      </c>
      <c r="V780">
        <v>-0.148798913356088</v>
      </c>
      <c r="W780">
        <v>-0.148798913356086</v>
      </c>
      <c r="X780">
        <v>-0.148798913356087</v>
      </c>
      <c r="Y780">
        <v>-0.148798913356087</v>
      </c>
      <c r="Z780">
        <v>-0.148798913356087</v>
      </c>
      <c r="AA780">
        <v>-0.148798913356086</v>
      </c>
      <c r="AB780">
        <v>-0.148798913356085</v>
      </c>
      <c r="AC780">
        <v>-0.148798913356086</v>
      </c>
      <c r="AD780">
        <v>-0.1</v>
      </c>
      <c r="AE780">
        <v>-0.148798913356086</v>
      </c>
      <c r="AG780">
        <f t="shared" si="96"/>
        <v>58.5</v>
      </c>
      <c r="AH780">
        <f t="shared" si="97"/>
        <v>59.5</v>
      </c>
      <c r="AI780">
        <f t="shared" si="98"/>
        <v>60.5</v>
      </c>
      <c r="AJ780">
        <f t="shared" si="99"/>
        <v>61.5</v>
      </c>
      <c r="AK780">
        <f t="shared" si="100"/>
        <v>-999</v>
      </c>
      <c r="AL780">
        <f t="shared" si="101"/>
        <v>-999</v>
      </c>
      <c r="AM780">
        <f t="shared" si="102"/>
        <v>-999</v>
      </c>
      <c r="AN780">
        <f t="shared" si="103"/>
        <v>-0.148798913356085</v>
      </c>
    </row>
    <row r="781" spans="1:40" x14ac:dyDescent="0.25">
      <c r="A781">
        <v>245</v>
      </c>
      <c r="B781" t="s">
        <v>29</v>
      </c>
      <c r="C781" t="s">
        <v>30</v>
      </c>
      <c r="D781" t="s">
        <v>76</v>
      </c>
      <c r="E781" t="s">
        <v>62</v>
      </c>
      <c r="F781" t="s">
        <v>33</v>
      </c>
      <c r="G781" t="s">
        <v>34</v>
      </c>
      <c r="H781" t="s">
        <v>73</v>
      </c>
      <c r="I781" t="s">
        <v>47</v>
      </c>
      <c r="J781" t="s">
        <v>37</v>
      </c>
      <c r="K781" t="s">
        <v>38</v>
      </c>
      <c r="L781" t="s">
        <v>39</v>
      </c>
      <c r="M781" t="s">
        <v>77</v>
      </c>
      <c r="N781" t="s">
        <v>78</v>
      </c>
      <c r="O781" t="s">
        <v>63</v>
      </c>
      <c r="P781" t="s">
        <v>43</v>
      </c>
      <c r="Q781" t="s">
        <v>44</v>
      </c>
      <c r="R781" t="s">
        <v>45</v>
      </c>
      <c r="T781">
        <v>60</v>
      </c>
      <c r="U781">
        <v>-0.148798913356086</v>
      </c>
      <c r="V781">
        <v>-0.148798913356088</v>
      </c>
      <c r="W781">
        <v>-0.148798913356086</v>
      </c>
      <c r="X781">
        <v>-0.148798913356087</v>
      </c>
      <c r="Y781">
        <v>-0.148798913356087</v>
      </c>
      <c r="Z781">
        <v>-0.148798913356087</v>
      </c>
      <c r="AA781">
        <v>-0.148798913356086</v>
      </c>
      <c r="AB781">
        <v>-0.148798913356085</v>
      </c>
      <c r="AC781">
        <v>-0.148798913356086</v>
      </c>
      <c r="AD781">
        <v>-0.1</v>
      </c>
      <c r="AE781">
        <v>-0.148798913356086</v>
      </c>
      <c r="AG781">
        <f t="shared" si="96"/>
        <v>58.5</v>
      </c>
      <c r="AH781">
        <f t="shared" si="97"/>
        <v>59.5</v>
      </c>
      <c r="AI781">
        <f t="shared" si="98"/>
        <v>60.5</v>
      </c>
      <c r="AJ781">
        <f t="shared" si="99"/>
        <v>61.5</v>
      </c>
      <c r="AK781">
        <f t="shared" si="100"/>
        <v>-999</v>
      </c>
      <c r="AL781">
        <f t="shared" si="101"/>
        <v>-999</v>
      </c>
      <c r="AM781">
        <f t="shared" si="102"/>
        <v>-999</v>
      </c>
      <c r="AN781">
        <f t="shared" si="103"/>
        <v>-0.148798913356085</v>
      </c>
    </row>
    <row r="782" spans="1:40" x14ac:dyDescent="0.25">
      <c r="A782">
        <v>247</v>
      </c>
      <c r="B782" t="s">
        <v>29</v>
      </c>
      <c r="C782" t="s">
        <v>30</v>
      </c>
      <c r="D782" t="s">
        <v>76</v>
      </c>
      <c r="E782" t="s">
        <v>62</v>
      </c>
      <c r="F782" t="s">
        <v>33</v>
      </c>
      <c r="G782" t="s">
        <v>34</v>
      </c>
      <c r="H782" t="s">
        <v>73</v>
      </c>
      <c r="I782" t="s">
        <v>47</v>
      </c>
      <c r="J782" t="s">
        <v>37</v>
      </c>
      <c r="K782" t="s">
        <v>38</v>
      </c>
      <c r="L782" t="s">
        <v>39</v>
      </c>
      <c r="M782" t="s">
        <v>77</v>
      </c>
      <c r="N782" t="s">
        <v>78</v>
      </c>
      <c r="O782" t="s">
        <v>63</v>
      </c>
      <c r="P782" t="s">
        <v>46</v>
      </c>
      <c r="Q782" t="s">
        <v>44</v>
      </c>
      <c r="R782" t="s">
        <v>45</v>
      </c>
      <c r="T782">
        <v>60</v>
      </c>
      <c r="U782">
        <v>-0.148798913356086</v>
      </c>
      <c r="V782">
        <v>-0.148798913356088</v>
      </c>
      <c r="W782">
        <v>-0.148798913356086</v>
      </c>
      <c r="X782">
        <v>-0.148798913356087</v>
      </c>
      <c r="Y782">
        <v>-0.148798913356087</v>
      </c>
      <c r="Z782">
        <v>-0.148798913356087</v>
      </c>
      <c r="AA782">
        <v>-0.148798913356086</v>
      </c>
      <c r="AB782">
        <v>-0.148798913356085</v>
      </c>
      <c r="AC782">
        <v>-0.148798913356086</v>
      </c>
      <c r="AD782">
        <v>-0.1</v>
      </c>
      <c r="AE782">
        <v>-0.148798913356086</v>
      </c>
      <c r="AG782">
        <f t="shared" si="96"/>
        <v>58.5</v>
      </c>
      <c r="AH782">
        <f t="shared" si="97"/>
        <v>59.5</v>
      </c>
      <c r="AI782">
        <f t="shared" si="98"/>
        <v>60.5</v>
      </c>
      <c r="AJ782">
        <f t="shared" si="99"/>
        <v>61.5</v>
      </c>
      <c r="AK782">
        <f t="shared" si="100"/>
        <v>-999</v>
      </c>
      <c r="AL782">
        <f t="shared" si="101"/>
        <v>-999</v>
      </c>
      <c r="AM782">
        <f t="shared" si="102"/>
        <v>-999</v>
      </c>
      <c r="AN782">
        <f t="shared" si="103"/>
        <v>-0.148798913356085</v>
      </c>
    </row>
    <row r="783" spans="1:40" x14ac:dyDescent="0.25">
      <c r="A783">
        <v>154</v>
      </c>
      <c r="B783" t="s">
        <v>29</v>
      </c>
      <c r="C783" t="s">
        <v>30</v>
      </c>
      <c r="D783" t="s">
        <v>72</v>
      </c>
      <c r="E783" t="s">
        <v>62</v>
      </c>
      <c r="F783" t="s">
        <v>33</v>
      </c>
      <c r="G783" t="s">
        <v>34</v>
      </c>
      <c r="H783" t="s">
        <v>73</v>
      </c>
      <c r="I783" t="s">
        <v>36</v>
      </c>
      <c r="J783" t="s">
        <v>37</v>
      </c>
      <c r="K783" t="s">
        <v>38</v>
      </c>
      <c r="L783" t="s">
        <v>39</v>
      </c>
      <c r="M783" t="s">
        <v>74</v>
      </c>
      <c r="N783" t="s">
        <v>75</v>
      </c>
      <c r="O783" t="s">
        <v>63</v>
      </c>
      <c r="P783" t="s">
        <v>43</v>
      </c>
      <c r="Q783" t="s">
        <v>71</v>
      </c>
      <c r="R783" t="s">
        <v>45</v>
      </c>
      <c r="T783">
        <v>60</v>
      </c>
      <c r="U783">
        <v>-0.14217493160971001</v>
      </c>
      <c r="V783">
        <v>-0.14217493160970901</v>
      </c>
      <c r="W783">
        <v>-0.14217493160971001</v>
      </c>
      <c r="X783">
        <v>-0.14217493160971001</v>
      </c>
      <c r="Y783">
        <v>-0.14217493160971001</v>
      </c>
      <c r="Z783">
        <v>-0.14217493160971001</v>
      </c>
      <c r="AA783">
        <v>-0.14217493160971101</v>
      </c>
      <c r="AB783">
        <v>-0.14217493160971001</v>
      </c>
      <c r="AC783">
        <v>-0.14217493160971001</v>
      </c>
      <c r="AD783">
        <v>-0.1</v>
      </c>
      <c r="AE783">
        <v>-0.14217493160971001</v>
      </c>
      <c r="AG783">
        <f t="shared" si="96"/>
        <v>58.5</v>
      </c>
      <c r="AH783">
        <f t="shared" si="97"/>
        <v>59.5</v>
      </c>
      <c r="AI783">
        <f t="shared" si="98"/>
        <v>60.5</v>
      </c>
      <c r="AJ783">
        <f t="shared" si="99"/>
        <v>61.5</v>
      </c>
      <c r="AK783">
        <f t="shared" si="100"/>
        <v>-999</v>
      </c>
      <c r="AL783">
        <f t="shared" si="101"/>
        <v>-999</v>
      </c>
      <c r="AM783">
        <f t="shared" si="102"/>
        <v>-999</v>
      </c>
      <c r="AN783">
        <f t="shared" si="103"/>
        <v>-0.14217493160971001</v>
      </c>
    </row>
    <row r="784" spans="1:40" x14ac:dyDescent="0.25">
      <c r="A784">
        <v>156</v>
      </c>
      <c r="B784" t="s">
        <v>29</v>
      </c>
      <c r="C784" t="s">
        <v>30</v>
      </c>
      <c r="D784" t="s">
        <v>72</v>
      </c>
      <c r="E784" t="s">
        <v>62</v>
      </c>
      <c r="F784" t="s">
        <v>33</v>
      </c>
      <c r="G784" t="s">
        <v>34</v>
      </c>
      <c r="H784" t="s">
        <v>73</v>
      </c>
      <c r="I784" t="s">
        <v>36</v>
      </c>
      <c r="J784" t="s">
        <v>37</v>
      </c>
      <c r="K784" t="s">
        <v>38</v>
      </c>
      <c r="L784" t="s">
        <v>39</v>
      </c>
      <c r="M784" t="s">
        <v>74</v>
      </c>
      <c r="N784" t="s">
        <v>75</v>
      </c>
      <c r="O784" t="s">
        <v>63</v>
      </c>
      <c r="P784" t="s">
        <v>46</v>
      </c>
      <c r="Q784" t="s">
        <v>71</v>
      </c>
      <c r="R784" t="s">
        <v>45</v>
      </c>
      <c r="T784">
        <v>60</v>
      </c>
      <c r="U784">
        <v>-0.14217493160971001</v>
      </c>
      <c r="V784">
        <v>-0.14217493160970901</v>
      </c>
      <c r="W784">
        <v>-0.14217493160971001</v>
      </c>
      <c r="X784">
        <v>-0.14217493160971001</v>
      </c>
      <c r="Y784">
        <v>-0.14217493160971001</v>
      </c>
      <c r="Z784">
        <v>-0.14217493160971001</v>
      </c>
      <c r="AA784">
        <v>-0.14217493160971101</v>
      </c>
      <c r="AB784">
        <v>-0.14217493160971001</v>
      </c>
      <c r="AC784">
        <v>-0.14217493160971001</v>
      </c>
      <c r="AD784">
        <v>-0.1</v>
      </c>
      <c r="AE784">
        <v>-0.14217493160971001</v>
      </c>
      <c r="AG784">
        <f t="shared" si="96"/>
        <v>58.5</v>
      </c>
      <c r="AH784">
        <f t="shared" si="97"/>
        <v>59.5</v>
      </c>
      <c r="AI784">
        <f t="shared" si="98"/>
        <v>60.5</v>
      </c>
      <c r="AJ784">
        <f t="shared" si="99"/>
        <v>61.5</v>
      </c>
      <c r="AK784">
        <f t="shared" si="100"/>
        <v>-999</v>
      </c>
      <c r="AL784">
        <f t="shared" si="101"/>
        <v>-999</v>
      </c>
      <c r="AM784">
        <f t="shared" si="102"/>
        <v>-999</v>
      </c>
      <c r="AN784">
        <f t="shared" si="103"/>
        <v>-0.14217493160971001</v>
      </c>
    </row>
    <row r="785" spans="1:40" x14ac:dyDescent="0.25">
      <c r="A785">
        <v>158</v>
      </c>
      <c r="B785" t="s">
        <v>29</v>
      </c>
      <c r="C785" t="s">
        <v>30</v>
      </c>
      <c r="D785" t="s">
        <v>72</v>
      </c>
      <c r="E785" t="s">
        <v>62</v>
      </c>
      <c r="F785" t="s">
        <v>33</v>
      </c>
      <c r="G785" t="s">
        <v>34</v>
      </c>
      <c r="H785" t="s">
        <v>73</v>
      </c>
      <c r="I785" t="s">
        <v>47</v>
      </c>
      <c r="J785" t="s">
        <v>37</v>
      </c>
      <c r="K785" t="s">
        <v>38</v>
      </c>
      <c r="L785" t="s">
        <v>39</v>
      </c>
      <c r="M785" t="s">
        <v>74</v>
      </c>
      <c r="N785" t="s">
        <v>75</v>
      </c>
      <c r="O785" t="s">
        <v>63</v>
      </c>
      <c r="P785" t="s">
        <v>43</v>
      </c>
      <c r="Q785" t="s">
        <v>71</v>
      </c>
      <c r="R785" t="s">
        <v>45</v>
      </c>
      <c r="T785">
        <v>60</v>
      </c>
      <c r="U785">
        <v>-0.14217493160971001</v>
      </c>
      <c r="V785">
        <v>-0.14217493160970901</v>
      </c>
      <c r="W785">
        <v>-0.14217493160971001</v>
      </c>
      <c r="X785">
        <v>-0.14217493160971001</v>
      </c>
      <c r="Y785">
        <v>-0.14217493160971001</v>
      </c>
      <c r="Z785">
        <v>-0.14217493160971001</v>
      </c>
      <c r="AA785">
        <v>-0.14217493160971101</v>
      </c>
      <c r="AB785">
        <v>-0.14217493160971001</v>
      </c>
      <c r="AC785">
        <v>-0.14217493160971001</v>
      </c>
      <c r="AD785">
        <v>-0.1</v>
      </c>
      <c r="AE785">
        <v>-0.14217493160971001</v>
      </c>
      <c r="AG785">
        <f t="shared" si="96"/>
        <v>58.5</v>
      </c>
      <c r="AH785">
        <f t="shared" si="97"/>
        <v>59.5</v>
      </c>
      <c r="AI785">
        <f t="shared" si="98"/>
        <v>60.5</v>
      </c>
      <c r="AJ785">
        <f t="shared" si="99"/>
        <v>61.5</v>
      </c>
      <c r="AK785">
        <f t="shared" si="100"/>
        <v>-999</v>
      </c>
      <c r="AL785">
        <f t="shared" si="101"/>
        <v>-999</v>
      </c>
      <c r="AM785">
        <f t="shared" si="102"/>
        <v>-999</v>
      </c>
      <c r="AN785">
        <f t="shared" si="103"/>
        <v>-0.14217493160971001</v>
      </c>
    </row>
    <row r="786" spans="1:40" x14ac:dyDescent="0.25">
      <c r="A786">
        <v>160</v>
      </c>
      <c r="B786" t="s">
        <v>29</v>
      </c>
      <c r="C786" t="s">
        <v>30</v>
      </c>
      <c r="D786" t="s">
        <v>72</v>
      </c>
      <c r="E786" t="s">
        <v>62</v>
      </c>
      <c r="F786" t="s">
        <v>33</v>
      </c>
      <c r="G786" t="s">
        <v>34</v>
      </c>
      <c r="H786" t="s">
        <v>73</v>
      </c>
      <c r="I786" t="s">
        <v>47</v>
      </c>
      <c r="J786" t="s">
        <v>37</v>
      </c>
      <c r="K786" t="s">
        <v>38</v>
      </c>
      <c r="L786" t="s">
        <v>39</v>
      </c>
      <c r="M786" t="s">
        <v>74</v>
      </c>
      <c r="N786" t="s">
        <v>75</v>
      </c>
      <c r="O786" t="s">
        <v>63</v>
      </c>
      <c r="P786" t="s">
        <v>46</v>
      </c>
      <c r="Q786" t="s">
        <v>71</v>
      </c>
      <c r="R786" t="s">
        <v>45</v>
      </c>
      <c r="T786">
        <v>60</v>
      </c>
      <c r="U786">
        <v>-0.14217493160971001</v>
      </c>
      <c r="V786">
        <v>-0.14217493160970901</v>
      </c>
      <c r="W786">
        <v>-0.14217493160971001</v>
      </c>
      <c r="X786">
        <v>-0.14217493160971001</v>
      </c>
      <c r="Y786">
        <v>-0.14217493160971001</v>
      </c>
      <c r="Z786">
        <v>-0.14217493160971001</v>
      </c>
      <c r="AA786">
        <v>-0.14217493160971101</v>
      </c>
      <c r="AB786">
        <v>-0.14217493160971001</v>
      </c>
      <c r="AC786">
        <v>-0.14217493160971001</v>
      </c>
      <c r="AD786">
        <v>-0.1</v>
      </c>
      <c r="AE786">
        <v>-0.14217493160971001</v>
      </c>
      <c r="AG786">
        <f t="shared" si="96"/>
        <v>58.5</v>
      </c>
      <c r="AH786">
        <f t="shared" si="97"/>
        <v>59.5</v>
      </c>
      <c r="AI786">
        <f t="shared" si="98"/>
        <v>60.5</v>
      </c>
      <c r="AJ786">
        <f t="shared" si="99"/>
        <v>61.5</v>
      </c>
      <c r="AK786">
        <f t="shared" si="100"/>
        <v>-999</v>
      </c>
      <c r="AL786">
        <f t="shared" si="101"/>
        <v>-999</v>
      </c>
      <c r="AM786">
        <f t="shared" si="102"/>
        <v>-999</v>
      </c>
      <c r="AN786">
        <f t="shared" si="103"/>
        <v>-0.14217493160971001</v>
      </c>
    </row>
    <row r="787" spans="1:40" x14ac:dyDescent="0.25">
      <c r="A787">
        <v>65</v>
      </c>
      <c r="B787" t="s">
        <v>29</v>
      </c>
      <c r="C787" t="s">
        <v>30</v>
      </c>
      <c r="D787" t="s">
        <v>31</v>
      </c>
      <c r="E787" t="s">
        <v>62</v>
      </c>
      <c r="F787" t="s">
        <v>33</v>
      </c>
      <c r="G787" t="s">
        <v>34</v>
      </c>
      <c r="H787" t="s">
        <v>35</v>
      </c>
      <c r="I787" t="s">
        <v>36</v>
      </c>
      <c r="J787" t="s">
        <v>37</v>
      </c>
      <c r="K787" t="s">
        <v>38</v>
      </c>
      <c r="L787" t="s">
        <v>39</v>
      </c>
      <c r="M787" t="s">
        <v>40</v>
      </c>
      <c r="N787" t="s">
        <v>41</v>
      </c>
      <c r="O787" t="s">
        <v>63</v>
      </c>
      <c r="P787" t="s">
        <v>43</v>
      </c>
      <c r="Q787" t="s">
        <v>44</v>
      </c>
      <c r="R787" t="s">
        <v>45</v>
      </c>
      <c r="T787">
        <v>60</v>
      </c>
      <c r="U787">
        <v>-0.121554656485723</v>
      </c>
      <c r="V787">
        <v>-0.121554656485723</v>
      </c>
      <c r="W787">
        <v>-0.121554656485723</v>
      </c>
      <c r="X787">
        <v>-0.121554656485723</v>
      </c>
      <c r="Y787">
        <v>-0.121554656485722</v>
      </c>
      <c r="Z787">
        <v>-0.121554656485722</v>
      </c>
      <c r="AA787">
        <v>-0.121554656485724</v>
      </c>
      <c r="AB787">
        <v>-0.121554656485722</v>
      </c>
      <c r="AC787">
        <v>-0.121554656485723</v>
      </c>
      <c r="AD787">
        <v>-0.1</v>
      </c>
      <c r="AE787">
        <v>-0.121554656485723</v>
      </c>
      <c r="AG787">
        <f t="shared" si="96"/>
        <v>58.5</v>
      </c>
      <c r="AH787">
        <f t="shared" si="97"/>
        <v>59.5</v>
      </c>
      <c r="AI787">
        <f t="shared" si="98"/>
        <v>60.5</v>
      </c>
      <c r="AJ787">
        <f t="shared" si="99"/>
        <v>61.5</v>
      </c>
      <c r="AK787">
        <f t="shared" si="100"/>
        <v>-999</v>
      </c>
      <c r="AL787">
        <f t="shared" si="101"/>
        <v>-999</v>
      </c>
      <c r="AM787">
        <f t="shared" si="102"/>
        <v>-999</v>
      </c>
      <c r="AN787">
        <f t="shared" si="103"/>
        <v>-0.121554656485722</v>
      </c>
    </row>
    <row r="788" spans="1:40" x14ac:dyDescent="0.25">
      <c r="A788">
        <v>67</v>
      </c>
      <c r="B788" t="s">
        <v>29</v>
      </c>
      <c r="C788" t="s">
        <v>30</v>
      </c>
      <c r="D788" t="s">
        <v>31</v>
      </c>
      <c r="E788" t="s">
        <v>62</v>
      </c>
      <c r="F788" t="s">
        <v>33</v>
      </c>
      <c r="G788" t="s">
        <v>34</v>
      </c>
      <c r="H788" t="s">
        <v>35</v>
      </c>
      <c r="I788" t="s">
        <v>36</v>
      </c>
      <c r="J788" t="s">
        <v>37</v>
      </c>
      <c r="K788" t="s">
        <v>38</v>
      </c>
      <c r="L788" t="s">
        <v>39</v>
      </c>
      <c r="M788" t="s">
        <v>40</v>
      </c>
      <c r="N788" t="s">
        <v>41</v>
      </c>
      <c r="O788" t="s">
        <v>63</v>
      </c>
      <c r="P788" t="s">
        <v>46</v>
      </c>
      <c r="Q788" t="s">
        <v>44</v>
      </c>
      <c r="R788" t="s">
        <v>45</v>
      </c>
      <c r="T788">
        <v>60</v>
      </c>
      <c r="U788">
        <v>-0.121554656485723</v>
      </c>
      <c r="V788">
        <v>-0.121554656485723</v>
      </c>
      <c r="W788">
        <v>-0.121554656485723</v>
      </c>
      <c r="X788">
        <v>-0.121554656485723</v>
      </c>
      <c r="Y788">
        <v>-0.121554656485722</v>
      </c>
      <c r="Z788">
        <v>-0.121554656485722</v>
      </c>
      <c r="AA788">
        <v>-0.121554656485724</v>
      </c>
      <c r="AB788">
        <v>-0.121554656485722</v>
      </c>
      <c r="AC788">
        <v>-0.121554656485723</v>
      </c>
      <c r="AD788">
        <v>-0.1</v>
      </c>
      <c r="AE788">
        <v>-0.121554656485723</v>
      </c>
      <c r="AG788">
        <f t="shared" si="96"/>
        <v>58.5</v>
      </c>
      <c r="AH788">
        <f t="shared" si="97"/>
        <v>59.5</v>
      </c>
      <c r="AI788">
        <f t="shared" si="98"/>
        <v>60.5</v>
      </c>
      <c r="AJ788">
        <f t="shared" si="99"/>
        <v>61.5</v>
      </c>
      <c r="AK788">
        <f t="shared" si="100"/>
        <v>-999</v>
      </c>
      <c r="AL788">
        <f t="shared" si="101"/>
        <v>-999</v>
      </c>
      <c r="AM788">
        <f t="shared" si="102"/>
        <v>-999</v>
      </c>
      <c r="AN788">
        <f t="shared" si="103"/>
        <v>-0.121554656485722</v>
      </c>
    </row>
    <row r="789" spans="1:40" x14ac:dyDescent="0.25">
      <c r="A789">
        <v>69</v>
      </c>
      <c r="B789" t="s">
        <v>29</v>
      </c>
      <c r="C789" t="s">
        <v>30</v>
      </c>
      <c r="D789" t="s">
        <v>31</v>
      </c>
      <c r="E789" t="s">
        <v>62</v>
      </c>
      <c r="F789" t="s">
        <v>33</v>
      </c>
      <c r="G789" t="s">
        <v>34</v>
      </c>
      <c r="H789" t="s">
        <v>35</v>
      </c>
      <c r="I789" t="s">
        <v>47</v>
      </c>
      <c r="J789" t="s">
        <v>37</v>
      </c>
      <c r="K789" t="s">
        <v>38</v>
      </c>
      <c r="L789" t="s">
        <v>39</v>
      </c>
      <c r="M789" t="s">
        <v>40</v>
      </c>
      <c r="N789" t="s">
        <v>41</v>
      </c>
      <c r="O789" t="s">
        <v>63</v>
      </c>
      <c r="P789" t="s">
        <v>43</v>
      </c>
      <c r="Q789" t="s">
        <v>44</v>
      </c>
      <c r="R789" t="s">
        <v>45</v>
      </c>
      <c r="T789">
        <v>60</v>
      </c>
      <c r="U789">
        <v>-0.121554656485723</v>
      </c>
      <c r="V789">
        <v>-0.121554656485723</v>
      </c>
      <c r="W789">
        <v>-0.121554656485723</v>
      </c>
      <c r="X789">
        <v>-0.121554656485723</v>
      </c>
      <c r="Y789">
        <v>-0.121554656485722</v>
      </c>
      <c r="Z789">
        <v>-0.121554656485722</v>
      </c>
      <c r="AA789">
        <v>-0.121554656485724</v>
      </c>
      <c r="AB789">
        <v>-0.121554656485722</v>
      </c>
      <c r="AC789">
        <v>-0.121554656485723</v>
      </c>
      <c r="AD789">
        <v>-0.1</v>
      </c>
      <c r="AE789">
        <v>-0.121554656485723</v>
      </c>
      <c r="AG789">
        <f t="shared" si="96"/>
        <v>58.5</v>
      </c>
      <c r="AH789">
        <f t="shared" si="97"/>
        <v>59.5</v>
      </c>
      <c r="AI789">
        <f t="shared" si="98"/>
        <v>60.5</v>
      </c>
      <c r="AJ789">
        <f t="shared" si="99"/>
        <v>61.5</v>
      </c>
      <c r="AK789">
        <f t="shared" si="100"/>
        <v>-999</v>
      </c>
      <c r="AL789">
        <f t="shared" si="101"/>
        <v>-999</v>
      </c>
      <c r="AM789">
        <f t="shared" si="102"/>
        <v>-999</v>
      </c>
      <c r="AN789">
        <f t="shared" si="103"/>
        <v>-0.121554656485722</v>
      </c>
    </row>
    <row r="790" spans="1:40" x14ac:dyDescent="0.25">
      <c r="A790">
        <v>71</v>
      </c>
      <c r="B790" t="s">
        <v>29</v>
      </c>
      <c r="C790" t="s">
        <v>30</v>
      </c>
      <c r="D790" t="s">
        <v>31</v>
      </c>
      <c r="E790" t="s">
        <v>62</v>
      </c>
      <c r="F790" t="s">
        <v>33</v>
      </c>
      <c r="G790" t="s">
        <v>34</v>
      </c>
      <c r="H790" t="s">
        <v>35</v>
      </c>
      <c r="I790" t="s">
        <v>47</v>
      </c>
      <c r="J790" t="s">
        <v>37</v>
      </c>
      <c r="K790" t="s">
        <v>38</v>
      </c>
      <c r="L790" t="s">
        <v>39</v>
      </c>
      <c r="M790" t="s">
        <v>40</v>
      </c>
      <c r="N790" t="s">
        <v>41</v>
      </c>
      <c r="O790" t="s">
        <v>63</v>
      </c>
      <c r="P790" t="s">
        <v>46</v>
      </c>
      <c r="Q790" t="s">
        <v>44</v>
      </c>
      <c r="R790" t="s">
        <v>45</v>
      </c>
      <c r="T790">
        <v>60</v>
      </c>
      <c r="U790">
        <v>-0.121554656485723</v>
      </c>
      <c r="V790">
        <v>-0.121554656485723</v>
      </c>
      <c r="W790">
        <v>-0.121554656485723</v>
      </c>
      <c r="X790">
        <v>-0.121554656485723</v>
      </c>
      <c r="Y790">
        <v>-0.121554656485722</v>
      </c>
      <c r="Z790">
        <v>-0.121554656485722</v>
      </c>
      <c r="AA790">
        <v>-0.121554656485724</v>
      </c>
      <c r="AB790">
        <v>-0.121554656485722</v>
      </c>
      <c r="AC790">
        <v>-0.121554656485723</v>
      </c>
      <c r="AD790">
        <v>-0.1</v>
      </c>
      <c r="AE790">
        <v>-0.121554656485723</v>
      </c>
      <c r="AG790">
        <f t="shared" si="96"/>
        <v>58.5</v>
      </c>
      <c r="AH790">
        <f t="shared" si="97"/>
        <v>59.5</v>
      </c>
      <c r="AI790">
        <f t="shared" si="98"/>
        <v>60.5</v>
      </c>
      <c r="AJ790">
        <f t="shared" si="99"/>
        <v>61.5</v>
      </c>
      <c r="AK790">
        <f t="shared" si="100"/>
        <v>-999</v>
      </c>
      <c r="AL790">
        <f t="shared" si="101"/>
        <v>-999</v>
      </c>
      <c r="AM790">
        <f t="shared" si="102"/>
        <v>-999</v>
      </c>
      <c r="AN790">
        <f t="shared" si="103"/>
        <v>-0.121554656485722</v>
      </c>
    </row>
    <row r="791" spans="1:40" x14ac:dyDescent="0.25">
      <c r="A791">
        <v>330</v>
      </c>
      <c r="B791" t="s">
        <v>29</v>
      </c>
      <c r="C791" t="s">
        <v>30</v>
      </c>
      <c r="D791" t="s">
        <v>79</v>
      </c>
      <c r="E791" t="s">
        <v>62</v>
      </c>
      <c r="F791" t="s">
        <v>33</v>
      </c>
      <c r="G791" t="s">
        <v>34</v>
      </c>
      <c r="H791" t="s">
        <v>73</v>
      </c>
      <c r="I791" t="s">
        <v>36</v>
      </c>
      <c r="J791" t="s">
        <v>37</v>
      </c>
      <c r="K791" t="s">
        <v>38</v>
      </c>
      <c r="L791" t="s">
        <v>39</v>
      </c>
      <c r="M791" t="s">
        <v>80</v>
      </c>
      <c r="N791" t="s">
        <v>81</v>
      </c>
      <c r="O791" t="s">
        <v>63</v>
      </c>
      <c r="P791" t="s">
        <v>43</v>
      </c>
      <c r="Q791" t="s">
        <v>71</v>
      </c>
      <c r="R791" t="s">
        <v>45</v>
      </c>
      <c r="T791">
        <v>60</v>
      </c>
      <c r="U791">
        <v>-0.104284985019952</v>
      </c>
      <c r="V791">
        <v>-0.10428498501995299</v>
      </c>
      <c r="W791">
        <v>-0.104284985019952</v>
      </c>
      <c r="X791">
        <v>-0.104284985019952</v>
      </c>
      <c r="Y791">
        <v>-0.104284985019951</v>
      </c>
      <c r="Z791">
        <v>-0.104284985019951</v>
      </c>
      <c r="AA791">
        <v>-0.104284985019952</v>
      </c>
      <c r="AB791">
        <v>-0.104284985019952</v>
      </c>
      <c r="AC791">
        <v>-0.104284985019952</v>
      </c>
      <c r="AD791">
        <v>-0.1</v>
      </c>
      <c r="AE791">
        <v>-0.104284985019952</v>
      </c>
      <c r="AG791">
        <f t="shared" si="96"/>
        <v>58.5</v>
      </c>
      <c r="AH791">
        <f t="shared" si="97"/>
        <v>59.5</v>
      </c>
      <c r="AI791">
        <f t="shared" si="98"/>
        <v>60.5</v>
      </c>
      <c r="AJ791">
        <f t="shared" si="99"/>
        <v>61.5</v>
      </c>
      <c r="AK791">
        <f t="shared" si="100"/>
        <v>-999</v>
      </c>
      <c r="AL791">
        <f t="shared" si="101"/>
        <v>-999</v>
      </c>
      <c r="AM791">
        <f t="shared" si="102"/>
        <v>-999</v>
      </c>
      <c r="AN791">
        <f t="shared" si="103"/>
        <v>-0.104284985019952</v>
      </c>
    </row>
    <row r="792" spans="1:40" x14ac:dyDescent="0.25">
      <c r="A792">
        <v>332</v>
      </c>
      <c r="B792" t="s">
        <v>29</v>
      </c>
      <c r="C792" t="s">
        <v>30</v>
      </c>
      <c r="D792" t="s">
        <v>79</v>
      </c>
      <c r="E792" t="s">
        <v>62</v>
      </c>
      <c r="F792" t="s">
        <v>33</v>
      </c>
      <c r="G792" t="s">
        <v>34</v>
      </c>
      <c r="H792" t="s">
        <v>73</v>
      </c>
      <c r="I792" t="s">
        <v>36</v>
      </c>
      <c r="J792" t="s">
        <v>37</v>
      </c>
      <c r="K792" t="s">
        <v>38</v>
      </c>
      <c r="L792" t="s">
        <v>39</v>
      </c>
      <c r="M792" t="s">
        <v>80</v>
      </c>
      <c r="N792" t="s">
        <v>81</v>
      </c>
      <c r="O792" t="s">
        <v>63</v>
      </c>
      <c r="P792" t="s">
        <v>46</v>
      </c>
      <c r="Q792" t="s">
        <v>71</v>
      </c>
      <c r="R792" t="s">
        <v>45</v>
      </c>
      <c r="T792">
        <v>60</v>
      </c>
      <c r="U792">
        <v>-0.104284985019952</v>
      </c>
      <c r="V792">
        <v>-0.10428498501995299</v>
      </c>
      <c r="W792">
        <v>-0.104284985019952</v>
      </c>
      <c r="X792">
        <v>-0.104284985019952</v>
      </c>
      <c r="Y792">
        <v>-0.104284985019951</v>
      </c>
      <c r="Z792">
        <v>-0.104284985019951</v>
      </c>
      <c r="AA792">
        <v>-0.104284985019952</v>
      </c>
      <c r="AB792">
        <v>-0.104284985019952</v>
      </c>
      <c r="AC792">
        <v>-0.104284985019952</v>
      </c>
      <c r="AD792">
        <v>-0.1</v>
      </c>
      <c r="AE792">
        <v>-0.104284985019952</v>
      </c>
      <c r="AG792">
        <f t="shared" si="96"/>
        <v>58.5</v>
      </c>
      <c r="AH792">
        <f t="shared" si="97"/>
        <v>59.5</v>
      </c>
      <c r="AI792">
        <f t="shared" si="98"/>
        <v>60.5</v>
      </c>
      <c r="AJ792">
        <f t="shared" si="99"/>
        <v>61.5</v>
      </c>
      <c r="AK792">
        <f t="shared" si="100"/>
        <v>-999</v>
      </c>
      <c r="AL792">
        <f t="shared" si="101"/>
        <v>-999</v>
      </c>
      <c r="AM792">
        <f t="shared" si="102"/>
        <v>-999</v>
      </c>
      <c r="AN792">
        <f t="shared" si="103"/>
        <v>-0.104284985019952</v>
      </c>
    </row>
    <row r="793" spans="1:40" x14ac:dyDescent="0.25">
      <c r="A793">
        <v>334</v>
      </c>
      <c r="B793" t="s">
        <v>29</v>
      </c>
      <c r="C793" t="s">
        <v>30</v>
      </c>
      <c r="D793" t="s">
        <v>79</v>
      </c>
      <c r="E793" t="s">
        <v>62</v>
      </c>
      <c r="F793" t="s">
        <v>33</v>
      </c>
      <c r="G793" t="s">
        <v>34</v>
      </c>
      <c r="H793" t="s">
        <v>73</v>
      </c>
      <c r="I793" t="s">
        <v>47</v>
      </c>
      <c r="J793" t="s">
        <v>37</v>
      </c>
      <c r="K793" t="s">
        <v>38</v>
      </c>
      <c r="L793" t="s">
        <v>39</v>
      </c>
      <c r="M793" t="s">
        <v>80</v>
      </c>
      <c r="N793" t="s">
        <v>81</v>
      </c>
      <c r="O793" t="s">
        <v>63</v>
      </c>
      <c r="P793" t="s">
        <v>43</v>
      </c>
      <c r="Q793" t="s">
        <v>71</v>
      </c>
      <c r="R793" t="s">
        <v>45</v>
      </c>
      <c r="T793">
        <v>60</v>
      </c>
      <c r="U793">
        <v>-0.104284985019952</v>
      </c>
      <c r="V793">
        <v>-0.10428498501995299</v>
      </c>
      <c r="W793">
        <v>-0.104284985019952</v>
      </c>
      <c r="X793">
        <v>-0.104284985019952</v>
      </c>
      <c r="Y793">
        <v>-0.104284985019951</v>
      </c>
      <c r="Z793">
        <v>-0.104284985019951</v>
      </c>
      <c r="AA793">
        <v>-0.104284985019952</v>
      </c>
      <c r="AB793">
        <v>-0.104284985019952</v>
      </c>
      <c r="AC793">
        <v>-0.104284985019952</v>
      </c>
      <c r="AD793">
        <v>-0.1</v>
      </c>
      <c r="AE793">
        <v>-0.104284985019952</v>
      </c>
      <c r="AG793">
        <f t="shared" si="96"/>
        <v>58.5</v>
      </c>
      <c r="AH793">
        <f t="shared" si="97"/>
        <v>59.5</v>
      </c>
      <c r="AI793">
        <f t="shared" si="98"/>
        <v>60.5</v>
      </c>
      <c r="AJ793">
        <f t="shared" si="99"/>
        <v>61.5</v>
      </c>
      <c r="AK793">
        <f t="shared" si="100"/>
        <v>-999</v>
      </c>
      <c r="AL793">
        <f t="shared" si="101"/>
        <v>-999</v>
      </c>
      <c r="AM793">
        <f t="shared" si="102"/>
        <v>-999</v>
      </c>
      <c r="AN793">
        <f t="shared" si="103"/>
        <v>-0.104284985019952</v>
      </c>
    </row>
    <row r="794" spans="1:40" x14ac:dyDescent="0.25">
      <c r="A794">
        <v>336</v>
      </c>
      <c r="B794" t="s">
        <v>29</v>
      </c>
      <c r="C794" t="s">
        <v>30</v>
      </c>
      <c r="D794" t="s">
        <v>79</v>
      </c>
      <c r="E794" t="s">
        <v>62</v>
      </c>
      <c r="F794" t="s">
        <v>33</v>
      </c>
      <c r="G794" t="s">
        <v>34</v>
      </c>
      <c r="H794" t="s">
        <v>73</v>
      </c>
      <c r="I794" t="s">
        <v>47</v>
      </c>
      <c r="J794" t="s">
        <v>37</v>
      </c>
      <c r="K794" t="s">
        <v>38</v>
      </c>
      <c r="L794" t="s">
        <v>39</v>
      </c>
      <c r="M794" t="s">
        <v>80</v>
      </c>
      <c r="N794" t="s">
        <v>81</v>
      </c>
      <c r="O794" t="s">
        <v>63</v>
      </c>
      <c r="P794" t="s">
        <v>46</v>
      </c>
      <c r="Q794" t="s">
        <v>71</v>
      </c>
      <c r="R794" t="s">
        <v>45</v>
      </c>
      <c r="T794">
        <v>60</v>
      </c>
      <c r="U794">
        <v>-0.104284985019952</v>
      </c>
      <c r="V794">
        <v>-0.10428498501995299</v>
      </c>
      <c r="W794">
        <v>-0.104284985019952</v>
      </c>
      <c r="X794">
        <v>-0.104284985019952</v>
      </c>
      <c r="Y794">
        <v>-0.104284985019951</v>
      </c>
      <c r="Z794">
        <v>-0.104284985019951</v>
      </c>
      <c r="AA794">
        <v>-0.104284985019952</v>
      </c>
      <c r="AB794">
        <v>-0.104284985019952</v>
      </c>
      <c r="AC794">
        <v>-0.104284985019952</v>
      </c>
      <c r="AD794">
        <v>-0.1</v>
      </c>
      <c r="AE794">
        <v>-0.104284985019952</v>
      </c>
      <c r="AG794">
        <f t="shared" si="96"/>
        <v>58.5</v>
      </c>
      <c r="AH794">
        <f t="shared" si="97"/>
        <v>59.5</v>
      </c>
      <c r="AI794">
        <f t="shared" si="98"/>
        <v>60.5</v>
      </c>
      <c r="AJ794">
        <f t="shared" si="99"/>
        <v>61.5</v>
      </c>
      <c r="AK794">
        <f t="shared" si="100"/>
        <v>-999</v>
      </c>
      <c r="AL794">
        <f t="shared" si="101"/>
        <v>-999</v>
      </c>
      <c r="AM794">
        <f t="shared" si="102"/>
        <v>-999</v>
      </c>
      <c r="AN794">
        <f t="shared" si="103"/>
        <v>-0.104284985019952</v>
      </c>
    </row>
    <row r="795" spans="1:40" x14ac:dyDescent="0.25">
      <c r="A795">
        <v>66</v>
      </c>
      <c r="B795" t="s">
        <v>29</v>
      </c>
      <c r="C795" t="s">
        <v>30</v>
      </c>
      <c r="D795" t="s">
        <v>31</v>
      </c>
      <c r="E795" t="s">
        <v>62</v>
      </c>
      <c r="F795" t="s">
        <v>33</v>
      </c>
      <c r="G795" t="s">
        <v>34</v>
      </c>
      <c r="H795" t="s">
        <v>35</v>
      </c>
      <c r="I795" t="s">
        <v>36</v>
      </c>
      <c r="J795" t="s">
        <v>37</v>
      </c>
      <c r="K795" t="s">
        <v>38</v>
      </c>
      <c r="L795" t="s">
        <v>39</v>
      </c>
      <c r="M795" t="s">
        <v>40</v>
      </c>
      <c r="N795" t="s">
        <v>41</v>
      </c>
      <c r="O795" t="s">
        <v>63</v>
      </c>
      <c r="P795" t="s">
        <v>43</v>
      </c>
      <c r="Q795" t="s">
        <v>71</v>
      </c>
      <c r="R795" t="s">
        <v>45</v>
      </c>
      <c r="T795">
        <v>60</v>
      </c>
      <c r="U795">
        <v>-0.1</v>
      </c>
      <c r="V795">
        <v>-0.1</v>
      </c>
      <c r="W795">
        <v>-9.9999999999999395E-2</v>
      </c>
      <c r="X795">
        <v>-0.1</v>
      </c>
      <c r="Y795">
        <v>-0.1</v>
      </c>
      <c r="Z795">
        <v>-0.1</v>
      </c>
      <c r="AA795">
        <v>-0.1</v>
      </c>
      <c r="AB795">
        <v>-0.1</v>
      </c>
      <c r="AC795">
        <v>-0.1</v>
      </c>
      <c r="AD795">
        <v>-0.1</v>
      </c>
      <c r="AE795">
        <v>-0.1</v>
      </c>
      <c r="AG795">
        <f t="shared" si="96"/>
        <v>58.5</v>
      </c>
      <c r="AH795">
        <f t="shared" si="97"/>
        <v>59.5</v>
      </c>
      <c r="AI795">
        <f t="shared" si="98"/>
        <v>60.5</v>
      </c>
      <c r="AJ795">
        <f t="shared" si="99"/>
        <v>61.5</v>
      </c>
      <c r="AK795">
        <f t="shared" si="100"/>
        <v>-999</v>
      </c>
      <c r="AL795">
        <f t="shared" si="101"/>
        <v>-999</v>
      </c>
      <c r="AM795">
        <f t="shared" si="102"/>
        <v>-999</v>
      </c>
      <c r="AN795">
        <f t="shared" si="103"/>
        <v>-0.1</v>
      </c>
    </row>
    <row r="796" spans="1:40" x14ac:dyDescent="0.25">
      <c r="A796">
        <v>68</v>
      </c>
      <c r="B796" t="s">
        <v>29</v>
      </c>
      <c r="C796" t="s">
        <v>30</v>
      </c>
      <c r="D796" t="s">
        <v>31</v>
      </c>
      <c r="E796" t="s">
        <v>62</v>
      </c>
      <c r="F796" t="s">
        <v>33</v>
      </c>
      <c r="G796" t="s">
        <v>34</v>
      </c>
      <c r="H796" t="s">
        <v>35</v>
      </c>
      <c r="I796" t="s">
        <v>36</v>
      </c>
      <c r="J796" t="s">
        <v>37</v>
      </c>
      <c r="K796" t="s">
        <v>38</v>
      </c>
      <c r="L796" t="s">
        <v>39</v>
      </c>
      <c r="M796" t="s">
        <v>40</v>
      </c>
      <c r="N796" t="s">
        <v>41</v>
      </c>
      <c r="O796" t="s">
        <v>63</v>
      </c>
      <c r="P796" t="s">
        <v>46</v>
      </c>
      <c r="Q796" t="s">
        <v>71</v>
      </c>
      <c r="R796" t="s">
        <v>45</v>
      </c>
      <c r="T796">
        <v>60</v>
      </c>
      <c r="U796">
        <v>-0.1</v>
      </c>
      <c r="V796">
        <v>-0.1</v>
      </c>
      <c r="W796">
        <v>-9.9999999999999395E-2</v>
      </c>
      <c r="X796">
        <v>-0.1</v>
      </c>
      <c r="Y796">
        <v>-0.1</v>
      </c>
      <c r="Z796">
        <v>-0.1</v>
      </c>
      <c r="AA796">
        <v>-0.1</v>
      </c>
      <c r="AB796">
        <v>-0.1</v>
      </c>
      <c r="AC796">
        <v>-0.1</v>
      </c>
      <c r="AD796">
        <v>-0.1</v>
      </c>
      <c r="AE796">
        <v>-0.1</v>
      </c>
      <c r="AG796">
        <f t="shared" si="96"/>
        <v>58.5</v>
      </c>
      <c r="AH796">
        <f t="shared" si="97"/>
        <v>59.5</v>
      </c>
      <c r="AI796">
        <f t="shared" si="98"/>
        <v>60.5</v>
      </c>
      <c r="AJ796">
        <f t="shared" si="99"/>
        <v>61.5</v>
      </c>
      <c r="AK796">
        <f t="shared" si="100"/>
        <v>-999</v>
      </c>
      <c r="AL796">
        <f t="shared" si="101"/>
        <v>-999</v>
      </c>
      <c r="AM796">
        <f t="shared" si="102"/>
        <v>-999</v>
      </c>
      <c r="AN796">
        <f t="shared" si="103"/>
        <v>-0.1</v>
      </c>
    </row>
    <row r="797" spans="1:40" x14ac:dyDescent="0.25">
      <c r="A797">
        <v>70</v>
      </c>
      <c r="B797" t="s">
        <v>29</v>
      </c>
      <c r="C797" t="s">
        <v>30</v>
      </c>
      <c r="D797" t="s">
        <v>31</v>
      </c>
      <c r="E797" t="s">
        <v>62</v>
      </c>
      <c r="F797" t="s">
        <v>33</v>
      </c>
      <c r="G797" t="s">
        <v>34</v>
      </c>
      <c r="H797" t="s">
        <v>35</v>
      </c>
      <c r="I797" t="s">
        <v>47</v>
      </c>
      <c r="J797" t="s">
        <v>37</v>
      </c>
      <c r="K797" t="s">
        <v>38</v>
      </c>
      <c r="L797" t="s">
        <v>39</v>
      </c>
      <c r="M797" t="s">
        <v>40</v>
      </c>
      <c r="N797" t="s">
        <v>41</v>
      </c>
      <c r="O797" t="s">
        <v>63</v>
      </c>
      <c r="P797" t="s">
        <v>43</v>
      </c>
      <c r="Q797" t="s">
        <v>71</v>
      </c>
      <c r="R797" t="s">
        <v>45</v>
      </c>
      <c r="T797">
        <v>60</v>
      </c>
      <c r="U797">
        <v>-0.1</v>
      </c>
      <c r="V797">
        <v>-0.1</v>
      </c>
      <c r="W797">
        <v>-9.9999999999999395E-2</v>
      </c>
      <c r="X797">
        <v>-0.1</v>
      </c>
      <c r="Y797">
        <v>-0.1</v>
      </c>
      <c r="Z797">
        <v>-0.1</v>
      </c>
      <c r="AA797">
        <v>-0.1</v>
      </c>
      <c r="AB797">
        <v>-0.1</v>
      </c>
      <c r="AC797">
        <v>-0.1</v>
      </c>
      <c r="AD797">
        <v>-0.1</v>
      </c>
      <c r="AE797">
        <v>-0.1</v>
      </c>
      <c r="AG797">
        <f t="shared" si="96"/>
        <v>58.5</v>
      </c>
      <c r="AH797">
        <f t="shared" si="97"/>
        <v>59.5</v>
      </c>
      <c r="AI797">
        <f t="shared" si="98"/>
        <v>60.5</v>
      </c>
      <c r="AJ797">
        <f t="shared" si="99"/>
        <v>61.5</v>
      </c>
      <c r="AK797">
        <f t="shared" si="100"/>
        <v>-999</v>
      </c>
      <c r="AL797">
        <f t="shared" si="101"/>
        <v>-999</v>
      </c>
      <c r="AM797">
        <f t="shared" si="102"/>
        <v>-999</v>
      </c>
      <c r="AN797">
        <f t="shared" si="103"/>
        <v>-0.1</v>
      </c>
    </row>
    <row r="798" spans="1:40" x14ac:dyDescent="0.25">
      <c r="A798">
        <v>72</v>
      </c>
      <c r="B798" t="s">
        <v>29</v>
      </c>
      <c r="C798" t="s">
        <v>30</v>
      </c>
      <c r="D798" t="s">
        <v>31</v>
      </c>
      <c r="E798" t="s">
        <v>62</v>
      </c>
      <c r="F798" t="s">
        <v>33</v>
      </c>
      <c r="G798" t="s">
        <v>34</v>
      </c>
      <c r="H798" t="s">
        <v>35</v>
      </c>
      <c r="I798" t="s">
        <v>47</v>
      </c>
      <c r="J798" t="s">
        <v>37</v>
      </c>
      <c r="K798" t="s">
        <v>38</v>
      </c>
      <c r="L798" t="s">
        <v>39</v>
      </c>
      <c r="M798" t="s">
        <v>40</v>
      </c>
      <c r="N798" t="s">
        <v>41</v>
      </c>
      <c r="O798" t="s">
        <v>63</v>
      </c>
      <c r="P798" t="s">
        <v>46</v>
      </c>
      <c r="Q798" t="s">
        <v>71</v>
      </c>
      <c r="R798" t="s">
        <v>45</v>
      </c>
      <c r="T798">
        <v>60</v>
      </c>
      <c r="U798">
        <v>-0.1</v>
      </c>
      <c r="V798">
        <v>-0.1</v>
      </c>
      <c r="W798">
        <v>-9.9999999999999395E-2</v>
      </c>
      <c r="X798">
        <v>-0.1</v>
      </c>
      <c r="Y798">
        <v>-0.1</v>
      </c>
      <c r="Z798">
        <v>-0.1</v>
      </c>
      <c r="AA798">
        <v>-0.1</v>
      </c>
      <c r="AB798">
        <v>-0.1</v>
      </c>
      <c r="AC798">
        <v>-0.1</v>
      </c>
      <c r="AD798">
        <v>-0.1</v>
      </c>
      <c r="AE798">
        <v>-0.1</v>
      </c>
      <c r="AG798">
        <f t="shared" si="96"/>
        <v>58.5</v>
      </c>
      <c r="AH798">
        <f t="shared" si="97"/>
        <v>59.5</v>
      </c>
      <c r="AI798">
        <f t="shared" si="98"/>
        <v>60.5</v>
      </c>
      <c r="AJ798">
        <f t="shared" si="99"/>
        <v>61.5</v>
      </c>
      <c r="AK798">
        <f t="shared" si="100"/>
        <v>-999</v>
      </c>
      <c r="AL798">
        <f t="shared" si="101"/>
        <v>-999</v>
      </c>
      <c r="AM798">
        <f t="shared" si="102"/>
        <v>-999</v>
      </c>
      <c r="AN798">
        <f t="shared" si="103"/>
        <v>-0.1</v>
      </c>
    </row>
    <row r="799" spans="1:40" x14ac:dyDescent="0.25">
      <c r="A799">
        <v>242</v>
      </c>
      <c r="B799" t="s">
        <v>29</v>
      </c>
      <c r="C799" t="s">
        <v>30</v>
      </c>
      <c r="D799" t="s">
        <v>76</v>
      </c>
      <c r="E799" t="s">
        <v>62</v>
      </c>
      <c r="F799" t="s">
        <v>33</v>
      </c>
      <c r="G799" t="s">
        <v>34</v>
      </c>
      <c r="H799" t="s">
        <v>73</v>
      </c>
      <c r="I799" t="s">
        <v>36</v>
      </c>
      <c r="J799" t="s">
        <v>37</v>
      </c>
      <c r="K799" t="s">
        <v>38</v>
      </c>
      <c r="L799" t="s">
        <v>39</v>
      </c>
      <c r="M799" t="s">
        <v>77</v>
      </c>
      <c r="N799" t="s">
        <v>78</v>
      </c>
      <c r="O799" t="s">
        <v>63</v>
      </c>
      <c r="P799" t="s">
        <v>43</v>
      </c>
      <c r="Q799" t="s">
        <v>71</v>
      </c>
      <c r="R799" t="s">
        <v>45</v>
      </c>
      <c r="T799">
        <v>60</v>
      </c>
      <c r="U799">
        <v>-0.1</v>
      </c>
      <c r="V799">
        <v>-0.1</v>
      </c>
      <c r="W799">
        <v>-9.9999999999999395E-2</v>
      </c>
      <c r="X799">
        <v>-0.1</v>
      </c>
      <c r="Y799">
        <v>-0.1</v>
      </c>
      <c r="Z799">
        <v>-0.1</v>
      </c>
      <c r="AA799">
        <v>-0.1</v>
      </c>
      <c r="AB799">
        <v>-0.1</v>
      </c>
      <c r="AC799">
        <v>-0.1</v>
      </c>
      <c r="AD799">
        <v>-0.1</v>
      </c>
      <c r="AE799">
        <v>-0.1</v>
      </c>
      <c r="AG799">
        <f t="shared" si="96"/>
        <v>58.5</v>
      </c>
      <c r="AH799">
        <f t="shared" si="97"/>
        <v>59.5</v>
      </c>
      <c r="AI799">
        <f t="shared" si="98"/>
        <v>60.5</v>
      </c>
      <c r="AJ799">
        <f t="shared" si="99"/>
        <v>61.5</v>
      </c>
      <c r="AK799">
        <f t="shared" si="100"/>
        <v>-999</v>
      </c>
      <c r="AL799">
        <f t="shared" si="101"/>
        <v>-999</v>
      </c>
      <c r="AM799">
        <f t="shared" si="102"/>
        <v>-999</v>
      </c>
      <c r="AN799">
        <f t="shared" si="103"/>
        <v>-0.1</v>
      </c>
    </row>
    <row r="800" spans="1:40" x14ac:dyDescent="0.25">
      <c r="A800">
        <v>244</v>
      </c>
      <c r="B800" t="s">
        <v>29</v>
      </c>
      <c r="C800" t="s">
        <v>30</v>
      </c>
      <c r="D800" t="s">
        <v>76</v>
      </c>
      <c r="E800" t="s">
        <v>62</v>
      </c>
      <c r="F800" t="s">
        <v>33</v>
      </c>
      <c r="G800" t="s">
        <v>34</v>
      </c>
      <c r="H800" t="s">
        <v>73</v>
      </c>
      <c r="I800" t="s">
        <v>36</v>
      </c>
      <c r="J800" t="s">
        <v>37</v>
      </c>
      <c r="K800" t="s">
        <v>38</v>
      </c>
      <c r="L800" t="s">
        <v>39</v>
      </c>
      <c r="M800" t="s">
        <v>77</v>
      </c>
      <c r="N800" t="s">
        <v>78</v>
      </c>
      <c r="O800" t="s">
        <v>63</v>
      </c>
      <c r="P800" t="s">
        <v>46</v>
      </c>
      <c r="Q800" t="s">
        <v>71</v>
      </c>
      <c r="R800" t="s">
        <v>45</v>
      </c>
      <c r="T800">
        <v>60</v>
      </c>
      <c r="U800">
        <v>-0.1</v>
      </c>
      <c r="V800">
        <v>-0.1</v>
      </c>
      <c r="W800">
        <v>-9.9999999999999395E-2</v>
      </c>
      <c r="X800">
        <v>-0.1</v>
      </c>
      <c r="Y800">
        <v>-0.1</v>
      </c>
      <c r="Z800">
        <v>-0.1</v>
      </c>
      <c r="AA800">
        <v>-0.1</v>
      </c>
      <c r="AB800">
        <v>-0.1</v>
      </c>
      <c r="AC800">
        <v>-0.1</v>
      </c>
      <c r="AD800">
        <v>-0.1</v>
      </c>
      <c r="AE800">
        <v>-0.1</v>
      </c>
      <c r="AG800">
        <f t="shared" si="96"/>
        <v>58.5</v>
      </c>
      <c r="AH800">
        <f t="shared" si="97"/>
        <v>59.5</v>
      </c>
      <c r="AI800">
        <f t="shared" si="98"/>
        <v>60.5</v>
      </c>
      <c r="AJ800">
        <f t="shared" si="99"/>
        <v>61.5</v>
      </c>
      <c r="AK800">
        <f t="shared" si="100"/>
        <v>-999</v>
      </c>
      <c r="AL800">
        <f t="shared" si="101"/>
        <v>-999</v>
      </c>
      <c r="AM800">
        <f t="shared" si="102"/>
        <v>-999</v>
      </c>
      <c r="AN800">
        <f t="shared" si="103"/>
        <v>-0.1</v>
      </c>
    </row>
    <row r="801" spans="1:40" x14ac:dyDescent="0.25">
      <c r="A801">
        <v>246</v>
      </c>
      <c r="B801" t="s">
        <v>29</v>
      </c>
      <c r="C801" t="s">
        <v>30</v>
      </c>
      <c r="D801" t="s">
        <v>76</v>
      </c>
      <c r="E801" t="s">
        <v>62</v>
      </c>
      <c r="F801" t="s">
        <v>33</v>
      </c>
      <c r="G801" t="s">
        <v>34</v>
      </c>
      <c r="H801" t="s">
        <v>73</v>
      </c>
      <c r="I801" t="s">
        <v>47</v>
      </c>
      <c r="J801" t="s">
        <v>37</v>
      </c>
      <c r="K801" t="s">
        <v>38</v>
      </c>
      <c r="L801" t="s">
        <v>39</v>
      </c>
      <c r="M801" t="s">
        <v>77</v>
      </c>
      <c r="N801" t="s">
        <v>78</v>
      </c>
      <c r="O801" t="s">
        <v>63</v>
      </c>
      <c r="P801" t="s">
        <v>43</v>
      </c>
      <c r="Q801" t="s">
        <v>71</v>
      </c>
      <c r="R801" t="s">
        <v>45</v>
      </c>
      <c r="T801">
        <v>60</v>
      </c>
      <c r="U801">
        <v>-0.1</v>
      </c>
      <c r="V801">
        <v>-0.1</v>
      </c>
      <c r="W801">
        <v>-9.9999999999999395E-2</v>
      </c>
      <c r="X801">
        <v>-0.1</v>
      </c>
      <c r="Y801">
        <v>-0.1</v>
      </c>
      <c r="Z801">
        <v>-0.1</v>
      </c>
      <c r="AA801">
        <v>-0.1</v>
      </c>
      <c r="AB801">
        <v>-0.1</v>
      </c>
      <c r="AC801">
        <v>-0.1</v>
      </c>
      <c r="AD801">
        <v>-0.1</v>
      </c>
      <c r="AE801">
        <v>-0.1</v>
      </c>
      <c r="AG801">
        <f t="shared" si="96"/>
        <v>58.5</v>
      </c>
      <c r="AH801">
        <f t="shared" si="97"/>
        <v>59.5</v>
      </c>
      <c r="AI801">
        <f t="shared" si="98"/>
        <v>60.5</v>
      </c>
      <c r="AJ801">
        <f t="shared" si="99"/>
        <v>61.5</v>
      </c>
      <c r="AK801">
        <f t="shared" si="100"/>
        <v>-999</v>
      </c>
      <c r="AL801">
        <f t="shared" si="101"/>
        <v>-999</v>
      </c>
      <c r="AM801">
        <f t="shared" si="102"/>
        <v>-999</v>
      </c>
      <c r="AN801">
        <f t="shared" si="103"/>
        <v>-0.1</v>
      </c>
    </row>
    <row r="802" spans="1:40" x14ac:dyDescent="0.25">
      <c r="A802">
        <v>248</v>
      </c>
      <c r="B802" t="s">
        <v>29</v>
      </c>
      <c r="C802" t="s">
        <v>30</v>
      </c>
      <c r="D802" t="s">
        <v>76</v>
      </c>
      <c r="E802" t="s">
        <v>62</v>
      </c>
      <c r="F802" t="s">
        <v>33</v>
      </c>
      <c r="G802" t="s">
        <v>34</v>
      </c>
      <c r="H802" t="s">
        <v>73</v>
      </c>
      <c r="I802" t="s">
        <v>47</v>
      </c>
      <c r="J802" t="s">
        <v>37</v>
      </c>
      <c r="K802" t="s">
        <v>38</v>
      </c>
      <c r="L802" t="s">
        <v>39</v>
      </c>
      <c r="M802" t="s">
        <v>77</v>
      </c>
      <c r="N802" t="s">
        <v>78</v>
      </c>
      <c r="O802" t="s">
        <v>63</v>
      </c>
      <c r="P802" t="s">
        <v>46</v>
      </c>
      <c r="Q802" t="s">
        <v>71</v>
      </c>
      <c r="R802" t="s">
        <v>45</v>
      </c>
      <c r="T802">
        <v>60</v>
      </c>
      <c r="U802">
        <v>-0.1</v>
      </c>
      <c r="V802">
        <v>-0.1</v>
      </c>
      <c r="W802">
        <v>-9.9999999999999395E-2</v>
      </c>
      <c r="X802">
        <v>-0.1</v>
      </c>
      <c r="Y802">
        <v>-0.1</v>
      </c>
      <c r="Z802">
        <v>-0.1</v>
      </c>
      <c r="AA802">
        <v>-0.1</v>
      </c>
      <c r="AB802">
        <v>-0.1</v>
      </c>
      <c r="AC802">
        <v>-0.1</v>
      </c>
      <c r="AD802">
        <v>-0.1</v>
      </c>
      <c r="AE802">
        <v>-0.1</v>
      </c>
      <c r="AG802">
        <f t="shared" si="96"/>
        <v>58.5</v>
      </c>
      <c r="AH802">
        <f t="shared" si="97"/>
        <v>59.5</v>
      </c>
      <c r="AI802">
        <f t="shared" si="98"/>
        <v>60.5</v>
      </c>
      <c r="AJ802">
        <f t="shared" si="99"/>
        <v>61.5</v>
      </c>
      <c r="AK802">
        <f t="shared" si="100"/>
        <v>-999</v>
      </c>
      <c r="AL802">
        <f t="shared" si="101"/>
        <v>-999</v>
      </c>
      <c r="AM802">
        <f t="shared" si="102"/>
        <v>-999</v>
      </c>
      <c r="AN802">
        <f t="shared" si="103"/>
        <v>-0.1</v>
      </c>
    </row>
    <row r="803" spans="1:40" x14ac:dyDescent="0.25">
      <c r="A803">
        <v>417</v>
      </c>
      <c r="B803" t="s">
        <v>29</v>
      </c>
      <c r="C803" t="s">
        <v>68</v>
      </c>
      <c r="D803" t="s">
        <v>31</v>
      </c>
      <c r="E803" t="s">
        <v>62</v>
      </c>
      <c r="F803" t="s">
        <v>33</v>
      </c>
      <c r="G803" t="s">
        <v>34</v>
      </c>
      <c r="H803" t="s">
        <v>35</v>
      </c>
      <c r="I803" t="s">
        <v>36</v>
      </c>
      <c r="J803" t="s">
        <v>37</v>
      </c>
      <c r="K803" t="s">
        <v>38</v>
      </c>
      <c r="L803" t="s">
        <v>39</v>
      </c>
      <c r="M803" t="s">
        <v>40</v>
      </c>
      <c r="N803" t="s">
        <v>41</v>
      </c>
      <c r="O803" t="s">
        <v>63</v>
      </c>
      <c r="P803" t="s">
        <v>43</v>
      </c>
      <c r="Q803" t="s">
        <v>44</v>
      </c>
      <c r="R803" t="s">
        <v>45</v>
      </c>
      <c r="T803">
        <v>60</v>
      </c>
      <c r="U803">
        <v>-0.1</v>
      </c>
      <c r="V803">
        <v>-0.1</v>
      </c>
      <c r="W803">
        <v>-9.9999999999999395E-2</v>
      </c>
      <c r="X803">
        <v>-0.1</v>
      </c>
      <c r="Y803">
        <v>-0.1</v>
      </c>
      <c r="Z803">
        <v>-0.1</v>
      </c>
      <c r="AA803">
        <v>-0.1</v>
      </c>
      <c r="AB803">
        <v>-0.1</v>
      </c>
      <c r="AC803">
        <v>-0.1</v>
      </c>
      <c r="AD803">
        <v>-0.1</v>
      </c>
      <c r="AE803">
        <v>-0.1</v>
      </c>
      <c r="AG803">
        <f t="shared" si="96"/>
        <v>58.5</v>
      </c>
      <c r="AH803">
        <f t="shared" si="97"/>
        <v>59.5</v>
      </c>
      <c r="AI803">
        <f t="shared" si="98"/>
        <v>60.5</v>
      </c>
      <c r="AJ803">
        <f t="shared" si="99"/>
        <v>61.5</v>
      </c>
      <c r="AK803">
        <f t="shared" si="100"/>
        <v>-999</v>
      </c>
      <c r="AL803">
        <f t="shared" si="101"/>
        <v>-0.1</v>
      </c>
      <c r="AM803">
        <f t="shared" si="102"/>
        <v>-999</v>
      </c>
      <c r="AN803">
        <f t="shared" si="103"/>
        <v>-999</v>
      </c>
    </row>
    <row r="804" spans="1:40" x14ac:dyDescent="0.25">
      <c r="A804">
        <v>418</v>
      </c>
      <c r="B804" t="s">
        <v>29</v>
      </c>
      <c r="C804" t="s">
        <v>68</v>
      </c>
      <c r="D804" t="s">
        <v>31</v>
      </c>
      <c r="E804" t="s">
        <v>62</v>
      </c>
      <c r="F804" t="s">
        <v>33</v>
      </c>
      <c r="G804" t="s">
        <v>34</v>
      </c>
      <c r="H804" t="s">
        <v>35</v>
      </c>
      <c r="I804" t="s">
        <v>36</v>
      </c>
      <c r="J804" t="s">
        <v>37</v>
      </c>
      <c r="K804" t="s">
        <v>38</v>
      </c>
      <c r="L804" t="s">
        <v>39</v>
      </c>
      <c r="M804" t="s">
        <v>40</v>
      </c>
      <c r="N804" t="s">
        <v>41</v>
      </c>
      <c r="O804" t="s">
        <v>63</v>
      </c>
      <c r="P804" t="s">
        <v>43</v>
      </c>
      <c r="Q804" t="s">
        <v>71</v>
      </c>
      <c r="R804" t="s">
        <v>45</v>
      </c>
      <c r="T804">
        <v>60</v>
      </c>
      <c r="U804">
        <v>-0.1</v>
      </c>
      <c r="V804">
        <v>-0.1</v>
      </c>
      <c r="W804">
        <v>-9.9999999999999395E-2</v>
      </c>
      <c r="X804">
        <v>-0.1</v>
      </c>
      <c r="Y804">
        <v>-0.1</v>
      </c>
      <c r="Z804">
        <v>-0.1</v>
      </c>
      <c r="AA804">
        <v>-0.1</v>
      </c>
      <c r="AB804">
        <v>-0.1</v>
      </c>
      <c r="AC804">
        <v>-0.1</v>
      </c>
      <c r="AD804">
        <v>-0.1</v>
      </c>
      <c r="AE804">
        <v>-0.1</v>
      </c>
      <c r="AG804">
        <f t="shared" si="96"/>
        <v>58.5</v>
      </c>
      <c r="AH804">
        <f t="shared" si="97"/>
        <v>59.5</v>
      </c>
      <c r="AI804">
        <f t="shared" si="98"/>
        <v>60.5</v>
      </c>
      <c r="AJ804">
        <f t="shared" si="99"/>
        <v>61.5</v>
      </c>
      <c r="AK804">
        <f t="shared" si="100"/>
        <v>-999</v>
      </c>
      <c r="AL804">
        <f t="shared" si="101"/>
        <v>-0.1</v>
      </c>
      <c r="AM804">
        <f t="shared" si="102"/>
        <v>-999</v>
      </c>
      <c r="AN804">
        <f t="shared" si="103"/>
        <v>-999</v>
      </c>
    </row>
    <row r="805" spans="1:40" x14ac:dyDescent="0.25">
      <c r="A805">
        <v>419</v>
      </c>
      <c r="B805" t="s">
        <v>29</v>
      </c>
      <c r="C805" t="s">
        <v>68</v>
      </c>
      <c r="D805" t="s">
        <v>31</v>
      </c>
      <c r="E805" t="s">
        <v>62</v>
      </c>
      <c r="F805" t="s">
        <v>33</v>
      </c>
      <c r="G805" t="s">
        <v>34</v>
      </c>
      <c r="H805" t="s">
        <v>35</v>
      </c>
      <c r="I805" t="s">
        <v>36</v>
      </c>
      <c r="J805" t="s">
        <v>37</v>
      </c>
      <c r="K805" t="s">
        <v>38</v>
      </c>
      <c r="L805" t="s">
        <v>39</v>
      </c>
      <c r="M805" t="s">
        <v>40</v>
      </c>
      <c r="N805" t="s">
        <v>41</v>
      </c>
      <c r="O805" t="s">
        <v>63</v>
      </c>
      <c r="P805" t="s">
        <v>46</v>
      </c>
      <c r="Q805" t="s">
        <v>44</v>
      </c>
      <c r="R805" t="s">
        <v>45</v>
      </c>
      <c r="T805">
        <v>60</v>
      </c>
      <c r="U805">
        <v>-0.1</v>
      </c>
      <c r="V805">
        <v>-0.1</v>
      </c>
      <c r="W805">
        <v>-9.9999999999999395E-2</v>
      </c>
      <c r="X805">
        <v>-0.1</v>
      </c>
      <c r="Y805">
        <v>-0.1</v>
      </c>
      <c r="Z805">
        <v>-0.1</v>
      </c>
      <c r="AA805">
        <v>-0.1</v>
      </c>
      <c r="AB805">
        <v>-0.1</v>
      </c>
      <c r="AC805">
        <v>-0.1</v>
      </c>
      <c r="AD805">
        <v>-0.1</v>
      </c>
      <c r="AE805">
        <v>-0.1</v>
      </c>
      <c r="AG805">
        <f t="shared" si="96"/>
        <v>58.5</v>
      </c>
      <c r="AH805">
        <f t="shared" si="97"/>
        <v>59.5</v>
      </c>
      <c r="AI805">
        <f t="shared" si="98"/>
        <v>60.5</v>
      </c>
      <c r="AJ805">
        <f t="shared" si="99"/>
        <v>61.5</v>
      </c>
      <c r="AK805">
        <f t="shared" si="100"/>
        <v>-999</v>
      </c>
      <c r="AL805">
        <f t="shared" si="101"/>
        <v>-0.1</v>
      </c>
      <c r="AM805">
        <f t="shared" si="102"/>
        <v>-999</v>
      </c>
      <c r="AN805">
        <f t="shared" si="103"/>
        <v>-999</v>
      </c>
    </row>
    <row r="806" spans="1:40" x14ac:dyDescent="0.25">
      <c r="A806">
        <v>420</v>
      </c>
      <c r="B806" t="s">
        <v>29</v>
      </c>
      <c r="C806" t="s">
        <v>68</v>
      </c>
      <c r="D806" t="s">
        <v>31</v>
      </c>
      <c r="E806" t="s">
        <v>62</v>
      </c>
      <c r="F806" t="s">
        <v>33</v>
      </c>
      <c r="G806" t="s">
        <v>34</v>
      </c>
      <c r="H806" t="s">
        <v>35</v>
      </c>
      <c r="I806" t="s">
        <v>36</v>
      </c>
      <c r="J806" t="s">
        <v>37</v>
      </c>
      <c r="K806" t="s">
        <v>38</v>
      </c>
      <c r="L806" t="s">
        <v>39</v>
      </c>
      <c r="M806" t="s">
        <v>40</v>
      </c>
      <c r="N806" t="s">
        <v>41</v>
      </c>
      <c r="O806" t="s">
        <v>63</v>
      </c>
      <c r="P806" t="s">
        <v>46</v>
      </c>
      <c r="Q806" t="s">
        <v>71</v>
      </c>
      <c r="R806" t="s">
        <v>45</v>
      </c>
      <c r="T806">
        <v>60</v>
      </c>
      <c r="U806">
        <v>-0.1</v>
      </c>
      <c r="V806">
        <v>-0.1</v>
      </c>
      <c r="W806">
        <v>-9.9999999999999395E-2</v>
      </c>
      <c r="X806">
        <v>-0.1</v>
      </c>
      <c r="Y806">
        <v>-0.1</v>
      </c>
      <c r="Z806">
        <v>-0.1</v>
      </c>
      <c r="AA806">
        <v>-0.1</v>
      </c>
      <c r="AB806">
        <v>-0.1</v>
      </c>
      <c r="AC806">
        <v>-0.1</v>
      </c>
      <c r="AD806">
        <v>-0.1</v>
      </c>
      <c r="AE806">
        <v>-0.1</v>
      </c>
      <c r="AG806">
        <f t="shared" si="96"/>
        <v>58.5</v>
      </c>
      <c r="AH806">
        <f t="shared" si="97"/>
        <v>59.5</v>
      </c>
      <c r="AI806">
        <f t="shared" si="98"/>
        <v>60.5</v>
      </c>
      <c r="AJ806">
        <f t="shared" si="99"/>
        <v>61.5</v>
      </c>
      <c r="AK806">
        <f t="shared" si="100"/>
        <v>-999</v>
      </c>
      <c r="AL806">
        <f t="shared" si="101"/>
        <v>-0.1</v>
      </c>
      <c r="AM806">
        <f t="shared" si="102"/>
        <v>-999</v>
      </c>
      <c r="AN806">
        <f t="shared" si="103"/>
        <v>-999</v>
      </c>
    </row>
    <row r="807" spans="1:40" x14ac:dyDescent="0.25">
      <c r="A807">
        <v>421</v>
      </c>
      <c r="B807" t="s">
        <v>29</v>
      </c>
      <c r="C807" t="s">
        <v>68</v>
      </c>
      <c r="D807" t="s">
        <v>31</v>
      </c>
      <c r="E807" t="s">
        <v>62</v>
      </c>
      <c r="F807" t="s">
        <v>33</v>
      </c>
      <c r="G807" t="s">
        <v>34</v>
      </c>
      <c r="H807" t="s">
        <v>35</v>
      </c>
      <c r="I807" t="s">
        <v>47</v>
      </c>
      <c r="J807" t="s">
        <v>37</v>
      </c>
      <c r="K807" t="s">
        <v>38</v>
      </c>
      <c r="L807" t="s">
        <v>39</v>
      </c>
      <c r="M807" t="s">
        <v>40</v>
      </c>
      <c r="N807" t="s">
        <v>41</v>
      </c>
      <c r="O807" t="s">
        <v>63</v>
      </c>
      <c r="P807" t="s">
        <v>43</v>
      </c>
      <c r="Q807" t="s">
        <v>44</v>
      </c>
      <c r="R807" t="s">
        <v>45</v>
      </c>
      <c r="T807">
        <v>60</v>
      </c>
      <c r="U807">
        <v>-0.1</v>
      </c>
      <c r="V807">
        <v>-0.1</v>
      </c>
      <c r="W807">
        <v>-9.9999999999999395E-2</v>
      </c>
      <c r="X807">
        <v>-0.1</v>
      </c>
      <c r="Y807">
        <v>-0.1</v>
      </c>
      <c r="Z807">
        <v>-0.1</v>
      </c>
      <c r="AA807">
        <v>-0.1</v>
      </c>
      <c r="AB807">
        <v>-0.1</v>
      </c>
      <c r="AC807">
        <v>-0.1</v>
      </c>
      <c r="AD807">
        <v>-0.1</v>
      </c>
      <c r="AE807">
        <v>-0.1</v>
      </c>
      <c r="AG807">
        <f t="shared" si="96"/>
        <v>58.5</v>
      </c>
      <c r="AH807">
        <f t="shared" si="97"/>
        <v>59.5</v>
      </c>
      <c r="AI807">
        <f t="shared" si="98"/>
        <v>60.5</v>
      </c>
      <c r="AJ807">
        <f t="shared" si="99"/>
        <v>61.5</v>
      </c>
      <c r="AK807">
        <f t="shared" si="100"/>
        <v>-999</v>
      </c>
      <c r="AL807">
        <f t="shared" si="101"/>
        <v>-0.1</v>
      </c>
      <c r="AM807">
        <f t="shared" si="102"/>
        <v>-999</v>
      </c>
      <c r="AN807">
        <f t="shared" si="103"/>
        <v>-999</v>
      </c>
    </row>
    <row r="808" spans="1:40" x14ac:dyDescent="0.25">
      <c r="A808">
        <v>422</v>
      </c>
      <c r="B808" t="s">
        <v>29</v>
      </c>
      <c r="C808" t="s">
        <v>68</v>
      </c>
      <c r="D808" t="s">
        <v>31</v>
      </c>
      <c r="E808" t="s">
        <v>62</v>
      </c>
      <c r="F808" t="s">
        <v>33</v>
      </c>
      <c r="G808" t="s">
        <v>34</v>
      </c>
      <c r="H808" t="s">
        <v>35</v>
      </c>
      <c r="I808" t="s">
        <v>47</v>
      </c>
      <c r="J808" t="s">
        <v>37</v>
      </c>
      <c r="K808" t="s">
        <v>38</v>
      </c>
      <c r="L808" t="s">
        <v>39</v>
      </c>
      <c r="M808" t="s">
        <v>40</v>
      </c>
      <c r="N808" t="s">
        <v>41</v>
      </c>
      <c r="O808" t="s">
        <v>63</v>
      </c>
      <c r="P808" t="s">
        <v>43</v>
      </c>
      <c r="Q808" t="s">
        <v>71</v>
      </c>
      <c r="R808" t="s">
        <v>45</v>
      </c>
      <c r="T808">
        <v>60</v>
      </c>
      <c r="U808">
        <v>-0.1</v>
      </c>
      <c r="V808">
        <v>-0.1</v>
      </c>
      <c r="W808">
        <v>-9.9999999999999395E-2</v>
      </c>
      <c r="X808">
        <v>-0.1</v>
      </c>
      <c r="Y808">
        <v>-0.1</v>
      </c>
      <c r="Z808">
        <v>-0.1</v>
      </c>
      <c r="AA808">
        <v>-0.1</v>
      </c>
      <c r="AB808">
        <v>-0.1</v>
      </c>
      <c r="AC808">
        <v>-0.1</v>
      </c>
      <c r="AD808">
        <v>-0.1</v>
      </c>
      <c r="AE808">
        <v>-0.1</v>
      </c>
      <c r="AG808">
        <f t="shared" si="96"/>
        <v>58.5</v>
      </c>
      <c r="AH808">
        <f t="shared" si="97"/>
        <v>59.5</v>
      </c>
      <c r="AI808">
        <f t="shared" si="98"/>
        <v>60.5</v>
      </c>
      <c r="AJ808">
        <f t="shared" si="99"/>
        <v>61.5</v>
      </c>
      <c r="AK808">
        <f t="shared" si="100"/>
        <v>-999</v>
      </c>
      <c r="AL808">
        <f t="shared" si="101"/>
        <v>-0.1</v>
      </c>
      <c r="AM808">
        <f t="shared" si="102"/>
        <v>-999</v>
      </c>
      <c r="AN808">
        <f t="shared" si="103"/>
        <v>-999</v>
      </c>
    </row>
    <row r="809" spans="1:40" x14ac:dyDescent="0.25">
      <c r="A809">
        <v>423</v>
      </c>
      <c r="B809" t="s">
        <v>29</v>
      </c>
      <c r="C809" t="s">
        <v>68</v>
      </c>
      <c r="D809" t="s">
        <v>31</v>
      </c>
      <c r="E809" t="s">
        <v>62</v>
      </c>
      <c r="F809" t="s">
        <v>33</v>
      </c>
      <c r="G809" t="s">
        <v>34</v>
      </c>
      <c r="H809" t="s">
        <v>35</v>
      </c>
      <c r="I809" t="s">
        <v>47</v>
      </c>
      <c r="J809" t="s">
        <v>37</v>
      </c>
      <c r="K809" t="s">
        <v>38</v>
      </c>
      <c r="L809" t="s">
        <v>39</v>
      </c>
      <c r="M809" t="s">
        <v>40</v>
      </c>
      <c r="N809" t="s">
        <v>41</v>
      </c>
      <c r="O809" t="s">
        <v>63</v>
      </c>
      <c r="P809" t="s">
        <v>46</v>
      </c>
      <c r="Q809" t="s">
        <v>44</v>
      </c>
      <c r="R809" t="s">
        <v>45</v>
      </c>
      <c r="T809">
        <v>60</v>
      </c>
      <c r="U809">
        <v>-0.1</v>
      </c>
      <c r="V809">
        <v>-0.1</v>
      </c>
      <c r="W809">
        <v>-9.9999999999999395E-2</v>
      </c>
      <c r="X809">
        <v>-0.1</v>
      </c>
      <c r="Y809">
        <v>-0.1</v>
      </c>
      <c r="Z809">
        <v>-0.1</v>
      </c>
      <c r="AA809">
        <v>-0.1</v>
      </c>
      <c r="AB809">
        <v>-0.1</v>
      </c>
      <c r="AC809">
        <v>-0.1</v>
      </c>
      <c r="AD809">
        <v>-0.1</v>
      </c>
      <c r="AE809">
        <v>-0.1</v>
      </c>
      <c r="AG809">
        <f t="shared" si="96"/>
        <v>58.5</v>
      </c>
      <c r="AH809">
        <f t="shared" si="97"/>
        <v>59.5</v>
      </c>
      <c r="AI809">
        <f t="shared" si="98"/>
        <v>60.5</v>
      </c>
      <c r="AJ809">
        <f t="shared" si="99"/>
        <v>61.5</v>
      </c>
      <c r="AK809">
        <f t="shared" si="100"/>
        <v>-999</v>
      </c>
      <c r="AL809">
        <f t="shared" si="101"/>
        <v>-0.1</v>
      </c>
      <c r="AM809">
        <f t="shared" si="102"/>
        <v>-999</v>
      </c>
      <c r="AN809">
        <f t="shared" si="103"/>
        <v>-999</v>
      </c>
    </row>
    <row r="810" spans="1:40" x14ac:dyDescent="0.25">
      <c r="A810">
        <v>424</v>
      </c>
      <c r="B810" t="s">
        <v>29</v>
      </c>
      <c r="C810" t="s">
        <v>68</v>
      </c>
      <c r="D810" t="s">
        <v>31</v>
      </c>
      <c r="E810" t="s">
        <v>62</v>
      </c>
      <c r="F810" t="s">
        <v>33</v>
      </c>
      <c r="G810" t="s">
        <v>34</v>
      </c>
      <c r="H810" t="s">
        <v>35</v>
      </c>
      <c r="I810" t="s">
        <v>47</v>
      </c>
      <c r="J810" t="s">
        <v>37</v>
      </c>
      <c r="K810" t="s">
        <v>38</v>
      </c>
      <c r="L810" t="s">
        <v>39</v>
      </c>
      <c r="M810" t="s">
        <v>40</v>
      </c>
      <c r="N810" t="s">
        <v>41</v>
      </c>
      <c r="O810" t="s">
        <v>63</v>
      </c>
      <c r="P810" t="s">
        <v>46</v>
      </c>
      <c r="Q810" t="s">
        <v>71</v>
      </c>
      <c r="R810" t="s">
        <v>45</v>
      </c>
      <c r="T810">
        <v>60</v>
      </c>
      <c r="U810">
        <v>-0.1</v>
      </c>
      <c r="V810">
        <v>-0.1</v>
      </c>
      <c r="W810">
        <v>-9.9999999999999395E-2</v>
      </c>
      <c r="X810">
        <v>-0.1</v>
      </c>
      <c r="Y810">
        <v>-0.1</v>
      </c>
      <c r="Z810">
        <v>-0.1</v>
      </c>
      <c r="AA810">
        <v>-0.1</v>
      </c>
      <c r="AB810">
        <v>-0.1</v>
      </c>
      <c r="AC810">
        <v>-0.1</v>
      </c>
      <c r="AD810">
        <v>-0.1</v>
      </c>
      <c r="AE810">
        <v>-0.1</v>
      </c>
      <c r="AG810">
        <f t="shared" si="96"/>
        <v>58.5</v>
      </c>
      <c r="AH810">
        <f t="shared" si="97"/>
        <v>59.5</v>
      </c>
      <c r="AI810">
        <f t="shared" si="98"/>
        <v>60.5</v>
      </c>
      <c r="AJ810">
        <f t="shared" si="99"/>
        <v>61.5</v>
      </c>
      <c r="AK810">
        <f t="shared" si="100"/>
        <v>-999</v>
      </c>
      <c r="AL810">
        <f t="shared" si="101"/>
        <v>-0.1</v>
      </c>
      <c r="AM810">
        <f t="shared" si="102"/>
        <v>-999</v>
      </c>
      <c r="AN810">
        <f t="shared" si="103"/>
        <v>-999</v>
      </c>
    </row>
    <row r="811" spans="1:40" x14ac:dyDescent="0.25">
      <c r="A811">
        <v>505</v>
      </c>
      <c r="B811" t="s">
        <v>29</v>
      </c>
      <c r="C811" t="s">
        <v>68</v>
      </c>
      <c r="D811" t="s">
        <v>72</v>
      </c>
      <c r="E811" t="s">
        <v>62</v>
      </c>
      <c r="F811" t="s">
        <v>33</v>
      </c>
      <c r="G811" t="s">
        <v>34</v>
      </c>
      <c r="H811" t="s">
        <v>73</v>
      </c>
      <c r="I811" t="s">
        <v>36</v>
      </c>
      <c r="J811" t="s">
        <v>37</v>
      </c>
      <c r="K811" t="s">
        <v>38</v>
      </c>
      <c r="L811" t="s">
        <v>39</v>
      </c>
      <c r="M811" t="s">
        <v>74</v>
      </c>
      <c r="N811" t="s">
        <v>75</v>
      </c>
      <c r="O811" t="s">
        <v>63</v>
      </c>
      <c r="P811" t="s">
        <v>43</v>
      </c>
      <c r="Q811" t="s">
        <v>44</v>
      </c>
      <c r="R811" t="s">
        <v>45</v>
      </c>
      <c r="T811">
        <v>60</v>
      </c>
      <c r="U811">
        <v>-0.1</v>
      </c>
      <c r="V811">
        <v>-0.1</v>
      </c>
      <c r="W811">
        <v>-9.9999999999999395E-2</v>
      </c>
      <c r="X811">
        <v>-0.1</v>
      </c>
      <c r="Y811">
        <v>-0.1</v>
      </c>
      <c r="Z811">
        <v>-0.1</v>
      </c>
      <c r="AA811">
        <v>-0.1</v>
      </c>
      <c r="AB811">
        <v>-0.1</v>
      </c>
      <c r="AC811">
        <v>-0.1</v>
      </c>
      <c r="AD811">
        <v>-0.1</v>
      </c>
      <c r="AE811">
        <v>-0.1</v>
      </c>
      <c r="AG811">
        <f t="shared" si="96"/>
        <v>58.5</v>
      </c>
      <c r="AH811">
        <f t="shared" si="97"/>
        <v>59.5</v>
      </c>
      <c r="AI811">
        <f t="shared" si="98"/>
        <v>60.5</v>
      </c>
      <c r="AJ811">
        <f t="shared" si="99"/>
        <v>61.5</v>
      </c>
      <c r="AK811">
        <f t="shared" si="100"/>
        <v>-999</v>
      </c>
      <c r="AL811">
        <f t="shared" si="101"/>
        <v>-0.1</v>
      </c>
      <c r="AM811">
        <f t="shared" si="102"/>
        <v>-999</v>
      </c>
      <c r="AN811">
        <f t="shared" si="103"/>
        <v>-999</v>
      </c>
    </row>
    <row r="812" spans="1:40" x14ac:dyDescent="0.25">
      <c r="A812">
        <v>506</v>
      </c>
      <c r="B812" t="s">
        <v>29</v>
      </c>
      <c r="C812" t="s">
        <v>68</v>
      </c>
      <c r="D812" t="s">
        <v>72</v>
      </c>
      <c r="E812" t="s">
        <v>62</v>
      </c>
      <c r="F812" t="s">
        <v>33</v>
      </c>
      <c r="G812" t="s">
        <v>34</v>
      </c>
      <c r="H812" t="s">
        <v>73</v>
      </c>
      <c r="I812" t="s">
        <v>36</v>
      </c>
      <c r="J812" t="s">
        <v>37</v>
      </c>
      <c r="K812" t="s">
        <v>38</v>
      </c>
      <c r="L812" t="s">
        <v>39</v>
      </c>
      <c r="M812" t="s">
        <v>74</v>
      </c>
      <c r="N812" t="s">
        <v>75</v>
      </c>
      <c r="O812" t="s">
        <v>63</v>
      </c>
      <c r="P812" t="s">
        <v>43</v>
      </c>
      <c r="Q812" t="s">
        <v>71</v>
      </c>
      <c r="R812" t="s">
        <v>45</v>
      </c>
      <c r="T812">
        <v>60</v>
      </c>
      <c r="U812">
        <v>-0.1</v>
      </c>
      <c r="V812">
        <v>-0.1</v>
      </c>
      <c r="W812">
        <v>-9.9999999999999395E-2</v>
      </c>
      <c r="X812">
        <v>-0.1</v>
      </c>
      <c r="Y812">
        <v>-0.1</v>
      </c>
      <c r="Z812">
        <v>-0.1</v>
      </c>
      <c r="AA812">
        <v>-0.1</v>
      </c>
      <c r="AB812">
        <v>-0.1</v>
      </c>
      <c r="AC812">
        <v>-0.1</v>
      </c>
      <c r="AD812">
        <v>-0.1</v>
      </c>
      <c r="AE812">
        <v>-0.1</v>
      </c>
      <c r="AG812">
        <f t="shared" si="96"/>
        <v>58.5</v>
      </c>
      <c r="AH812">
        <f t="shared" si="97"/>
        <v>59.5</v>
      </c>
      <c r="AI812">
        <f t="shared" si="98"/>
        <v>60.5</v>
      </c>
      <c r="AJ812">
        <f t="shared" si="99"/>
        <v>61.5</v>
      </c>
      <c r="AK812">
        <f t="shared" si="100"/>
        <v>-999</v>
      </c>
      <c r="AL812">
        <f t="shared" si="101"/>
        <v>-0.1</v>
      </c>
      <c r="AM812">
        <f t="shared" si="102"/>
        <v>-999</v>
      </c>
      <c r="AN812">
        <f t="shared" si="103"/>
        <v>-999</v>
      </c>
    </row>
    <row r="813" spans="1:40" x14ac:dyDescent="0.25">
      <c r="A813">
        <v>507</v>
      </c>
      <c r="B813" t="s">
        <v>29</v>
      </c>
      <c r="C813" t="s">
        <v>68</v>
      </c>
      <c r="D813" t="s">
        <v>72</v>
      </c>
      <c r="E813" t="s">
        <v>62</v>
      </c>
      <c r="F813" t="s">
        <v>33</v>
      </c>
      <c r="G813" t="s">
        <v>34</v>
      </c>
      <c r="H813" t="s">
        <v>73</v>
      </c>
      <c r="I813" t="s">
        <v>36</v>
      </c>
      <c r="J813" t="s">
        <v>37</v>
      </c>
      <c r="K813" t="s">
        <v>38</v>
      </c>
      <c r="L813" t="s">
        <v>39</v>
      </c>
      <c r="M813" t="s">
        <v>74</v>
      </c>
      <c r="N813" t="s">
        <v>75</v>
      </c>
      <c r="O813" t="s">
        <v>63</v>
      </c>
      <c r="P813" t="s">
        <v>46</v>
      </c>
      <c r="Q813" t="s">
        <v>44</v>
      </c>
      <c r="R813" t="s">
        <v>45</v>
      </c>
      <c r="T813">
        <v>60</v>
      </c>
      <c r="U813">
        <v>-0.1</v>
      </c>
      <c r="V813">
        <v>-0.1</v>
      </c>
      <c r="W813">
        <v>-9.9999999999999395E-2</v>
      </c>
      <c r="X813">
        <v>-0.1</v>
      </c>
      <c r="Y813">
        <v>-0.1</v>
      </c>
      <c r="Z813">
        <v>-0.1</v>
      </c>
      <c r="AA813">
        <v>-0.1</v>
      </c>
      <c r="AB813">
        <v>-0.1</v>
      </c>
      <c r="AC813">
        <v>-0.1</v>
      </c>
      <c r="AD813">
        <v>-0.1</v>
      </c>
      <c r="AE813">
        <v>-0.1</v>
      </c>
      <c r="AG813">
        <f t="shared" si="96"/>
        <v>58.5</v>
      </c>
      <c r="AH813">
        <f t="shared" si="97"/>
        <v>59.5</v>
      </c>
      <c r="AI813">
        <f t="shared" si="98"/>
        <v>60.5</v>
      </c>
      <c r="AJ813">
        <f t="shared" si="99"/>
        <v>61.5</v>
      </c>
      <c r="AK813">
        <f t="shared" si="100"/>
        <v>-999</v>
      </c>
      <c r="AL813">
        <f t="shared" si="101"/>
        <v>-0.1</v>
      </c>
      <c r="AM813">
        <f t="shared" si="102"/>
        <v>-999</v>
      </c>
      <c r="AN813">
        <f t="shared" si="103"/>
        <v>-999</v>
      </c>
    </row>
    <row r="814" spans="1:40" x14ac:dyDescent="0.25">
      <c r="A814">
        <v>508</v>
      </c>
      <c r="B814" t="s">
        <v>29</v>
      </c>
      <c r="C814" t="s">
        <v>68</v>
      </c>
      <c r="D814" t="s">
        <v>72</v>
      </c>
      <c r="E814" t="s">
        <v>62</v>
      </c>
      <c r="F814" t="s">
        <v>33</v>
      </c>
      <c r="G814" t="s">
        <v>34</v>
      </c>
      <c r="H814" t="s">
        <v>73</v>
      </c>
      <c r="I814" t="s">
        <v>36</v>
      </c>
      <c r="J814" t="s">
        <v>37</v>
      </c>
      <c r="K814" t="s">
        <v>38</v>
      </c>
      <c r="L814" t="s">
        <v>39</v>
      </c>
      <c r="M814" t="s">
        <v>74</v>
      </c>
      <c r="N814" t="s">
        <v>75</v>
      </c>
      <c r="O814" t="s">
        <v>63</v>
      </c>
      <c r="P814" t="s">
        <v>46</v>
      </c>
      <c r="Q814" t="s">
        <v>71</v>
      </c>
      <c r="R814" t="s">
        <v>45</v>
      </c>
      <c r="T814">
        <v>60</v>
      </c>
      <c r="U814">
        <v>-0.1</v>
      </c>
      <c r="V814">
        <v>-0.1</v>
      </c>
      <c r="W814">
        <v>-9.9999999999999395E-2</v>
      </c>
      <c r="X814">
        <v>-0.1</v>
      </c>
      <c r="Y814">
        <v>-0.1</v>
      </c>
      <c r="Z814">
        <v>-0.1</v>
      </c>
      <c r="AA814">
        <v>-0.1</v>
      </c>
      <c r="AB814">
        <v>-0.1</v>
      </c>
      <c r="AC814">
        <v>-0.1</v>
      </c>
      <c r="AD814">
        <v>-0.1</v>
      </c>
      <c r="AE814">
        <v>-0.1</v>
      </c>
      <c r="AG814">
        <f t="shared" si="96"/>
        <v>58.5</v>
      </c>
      <c r="AH814">
        <f t="shared" si="97"/>
        <v>59.5</v>
      </c>
      <c r="AI814">
        <f t="shared" si="98"/>
        <v>60.5</v>
      </c>
      <c r="AJ814">
        <f t="shared" si="99"/>
        <v>61.5</v>
      </c>
      <c r="AK814">
        <f t="shared" si="100"/>
        <v>-999</v>
      </c>
      <c r="AL814">
        <f t="shared" si="101"/>
        <v>-0.1</v>
      </c>
      <c r="AM814">
        <f t="shared" si="102"/>
        <v>-999</v>
      </c>
      <c r="AN814">
        <f t="shared" si="103"/>
        <v>-999</v>
      </c>
    </row>
    <row r="815" spans="1:40" x14ac:dyDescent="0.25">
      <c r="A815">
        <v>509</v>
      </c>
      <c r="B815" t="s">
        <v>29</v>
      </c>
      <c r="C815" t="s">
        <v>68</v>
      </c>
      <c r="D815" t="s">
        <v>72</v>
      </c>
      <c r="E815" t="s">
        <v>62</v>
      </c>
      <c r="F815" t="s">
        <v>33</v>
      </c>
      <c r="G815" t="s">
        <v>34</v>
      </c>
      <c r="H815" t="s">
        <v>73</v>
      </c>
      <c r="I815" t="s">
        <v>47</v>
      </c>
      <c r="J815" t="s">
        <v>37</v>
      </c>
      <c r="K815" t="s">
        <v>38</v>
      </c>
      <c r="L815" t="s">
        <v>39</v>
      </c>
      <c r="M815" t="s">
        <v>74</v>
      </c>
      <c r="N815" t="s">
        <v>75</v>
      </c>
      <c r="O815" t="s">
        <v>63</v>
      </c>
      <c r="P815" t="s">
        <v>43</v>
      </c>
      <c r="Q815" t="s">
        <v>44</v>
      </c>
      <c r="R815" t="s">
        <v>45</v>
      </c>
      <c r="T815">
        <v>60</v>
      </c>
      <c r="U815">
        <v>-0.1</v>
      </c>
      <c r="V815">
        <v>-0.1</v>
      </c>
      <c r="W815">
        <v>-9.9999999999999395E-2</v>
      </c>
      <c r="X815">
        <v>-0.1</v>
      </c>
      <c r="Y815">
        <v>-0.1</v>
      </c>
      <c r="Z815">
        <v>-0.1</v>
      </c>
      <c r="AA815">
        <v>-0.1</v>
      </c>
      <c r="AB815">
        <v>-0.1</v>
      </c>
      <c r="AC815">
        <v>-0.1</v>
      </c>
      <c r="AD815">
        <v>-0.1</v>
      </c>
      <c r="AE815">
        <v>-0.1</v>
      </c>
      <c r="AG815">
        <f t="shared" si="96"/>
        <v>58.5</v>
      </c>
      <c r="AH815">
        <f t="shared" si="97"/>
        <v>59.5</v>
      </c>
      <c r="AI815">
        <f t="shared" si="98"/>
        <v>60.5</v>
      </c>
      <c r="AJ815">
        <f t="shared" si="99"/>
        <v>61.5</v>
      </c>
      <c r="AK815">
        <f t="shared" si="100"/>
        <v>-999</v>
      </c>
      <c r="AL815">
        <f t="shared" si="101"/>
        <v>-0.1</v>
      </c>
      <c r="AM815">
        <f t="shared" si="102"/>
        <v>-999</v>
      </c>
      <c r="AN815">
        <f t="shared" si="103"/>
        <v>-999</v>
      </c>
    </row>
    <row r="816" spans="1:40" x14ac:dyDescent="0.25">
      <c r="A816">
        <v>510</v>
      </c>
      <c r="B816" t="s">
        <v>29</v>
      </c>
      <c r="C816" t="s">
        <v>68</v>
      </c>
      <c r="D816" t="s">
        <v>72</v>
      </c>
      <c r="E816" t="s">
        <v>62</v>
      </c>
      <c r="F816" t="s">
        <v>33</v>
      </c>
      <c r="G816" t="s">
        <v>34</v>
      </c>
      <c r="H816" t="s">
        <v>73</v>
      </c>
      <c r="I816" t="s">
        <v>47</v>
      </c>
      <c r="J816" t="s">
        <v>37</v>
      </c>
      <c r="K816" t="s">
        <v>38</v>
      </c>
      <c r="L816" t="s">
        <v>39</v>
      </c>
      <c r="M816" t="s">
        <v>74</v>
      </c>
      <c r="N816" t="s">
        <v>75</v>
      </c>
      <c r="O816" t="s">
        <v>63</v>
      </c>
      <c r="P816" t="s">
        <v>43</v>
      </c>
      <c r="Q816" t="s">
        <v>71</v>
      </c>
      <c r="R816" t="s">
        <v>45</v>
      </c>
      <c r="T816">
        <v>60</v>
      </c>
      <c r="U816">
        <v>-0.1</v>
      </c>
      <c r="V816">
        <v>-0.1</v>
      </c>
      <c r="W816">
        <v>-9.9999999999999395E-2</v>
      </c>
      <c r="X816">
        <v>-0.1</v>
      </c>
      <c r="Y816">
        <v>-0.1</v>
      </c>
      <c r="Z816">
        <v>-0.1</v>
      </c>
      <c r="AA816">
        <v>-0.1</v>
      </c>
      <c r="AB816">
        <v>-0.1</v>
      </c>
      <c r="AC816">
        <v>-0.1</v>
      </c>
      <c r="AD816">
        <v>-0.1</v>
      </c>
      <c r="AE816">
        <v>-0.1</v>
      </c>
      <c r="AG816">
        <f t="shared" si="96"/>
        <v>58.5</v>
      </c>
      <c r="AH816">
        <f t="shared" si="97"/>
        <v>59.5</v>
      </c>
      <c r="AI816">
        <f t="shared" si="98"/>
        <v>60.5</v>
      </c>
      <c r="AJ816">
        <f t="shared" si="99"/>
        <v>61.5</v>
      </c>
      <c r="AK816">
        <f t="shared" si="100"/>
        <v>-999</v>
      </c>
      <c r="AL816">
        <f t="shared" si="101"/>
        <v>-0.1</v>
      </c>
      <c r="AM816">
        <f t="shared" si="102"/>
        <v>-999</v>
      </c>
      <c r="AN816">
        <f t="shared" si="103"/>
        <v>-999</v>
      </c>
    </row>
    <row r="817" spans="1:40" x14ac:dyDescent="0.25">
      <c r="A817">
        <v>511</v>
      </c>
      <c r="B817" t="s">
        <v>29</v>
      </c>
      <c r="C817" t="s">
        <v>68</v>
      </c>
      <c r="D817" t="s">
        <v>72</v>
      </c>
      <c r="E817" t="s">
        <v>62</v>
      </c>
      <c r="F817" t="s">
        <v>33</v>
      </c>
      <c r="G817" t="s">
        <v>34</v>
      </c>
      <c r="H817" t="s">
        <v>73</v>
      </c>
      <c r="I817" t="s">
        <v>47</v>
      </c>
      <c r="J817" t="s">
        <v>37</v>
      </c>
      <c r="K817" t="s">
        <v>38</v>
      </c>
      <c r="L817" t="s">
        <v>39</v>
      </c>
      <c r="M817" t="s">
        <v>74</v>
      </c>
      <c r="N817" t="s">
        <v>75</v>
      </c>
      <c r="O817" t="s">
        <v>63</v>
      </c>
      <c r="P817" t="s">
        <v>46</v>
      </c>
      <c r="Q817" t="s">
        <v>44</v>
      </c>
      <c r="R817" t="s">
        <v>45</v>
      </c>
      <c r="T817">
        <v>60</v>
      </c>
      <c r="U817">
        <v>-0.1</v>
      </c>
      <c r="V817">
        <v>-0.1</v>
      </c>
      <c r="W817">
        <v>-9.9999999999999395E-2</v>
      </c>
      <c r="X817">
        <v>-0.1</v>
      </c>
      <c r="Y817">
        <v>-0.1</v>
      </c>
      <c r="Z817">
        <v>-0.1</v>
      </c>
      <c r="AA817">
        <v>-0.1</v>
      </c>
      <c r="AB817">
        <v>-0.1</v>
      </c>
      <c r="AC817">
        <v>-0.1</v>
      </c>
      <c r="AD817">
        <v>-0.1</v>
      </c>
      <c r="AE817">
        <v>-0.1</v>
      </c>
      <c r="AG817">
        <f t="shared" si="96"/>
        <v>58.5</v>
      </c>
      <c r="AH817">
        <f t="shared" si="97"/>
        <v>59.5</v>
      </c>
      <c r="AI817">
        <f t="shared" si="98"/>
        <v>60.5</v>
      </c>
      <c r="AJ817">
        <f t="shared" si="99"/>
        <v>61.5</v>
      </c>
      <c r="AK817">
        <f t="shared" si="100"/>
        <v>-999</v>
      </c>
      <c r="AL817">
        <f t="shared" si="101"/>
        <v>-0.1</v>
      </c>
      <c r="AM817">
        <f t="shared" si="102"/>
        <v>-999</v>
      </c>
      <c r="AN817">
        <f t="shared" si="103"/>
        <v>-999</v>
      </c>
    </row>
    <row r="818" spans="1:40" x14ac:dyDescent="0.25">
      <c r="A818">
        <v>512</v>
      </c>
      <c r="B818" t="s">
        <v>29</v>
      </c>
      <c r="C818" t="s">
        <v>68</v>
      </c>
      <c r="D818" t="s">
        <v>72</v>
      </c>
      <c r="E818" t="s">
        <v>62</v>
      </c>
      <c r="F818" t="s">
        <v>33</v>
      </c>
      <c r="G818" t="s">
        <v>34</v>
      </c>
      <c r="H818" t="s">
        <v>73</v>
      </c>
      <c r="I818" t="s">
        <v>47</v>
      </c>
      <c r="J818" t="s">
        <v>37</v>
      </c>
      <c r="K818" t="s">
        <v>38</v>
      </c>
      <c r="L818" t="s">
        <v>39</v>
      </c>
      <c r="M818" t="s">
        <v>74</v>
      </c>
      <c r="N818" t="s">
        <v>75</v>
      </c>
      <c r="O818" t="s">
        <v>63</v>
      </c>
      <c r="P818" t="s">
        <v>46</v>
      </c>
      <c r="Q818" t="s">
        <v>71</v>
      </c>
      <c r="R818" t="s">
        <v>45</v>
      </c>
      <c r="T818">
        <v>60</v>
      </c>
      <c r="U818">
        <v>-0.1</v>
      </c>
      <c r="V818">
        <v>-0.1</v>
      </c>
      <c r="W818">
        <v>-9.9999999999999395E-2</v>
      </c>
      <c r="X818">
        <v>-0.1</v>
      </c>
      <c r="Y818">
        <v>-0.1</v>
      </c>
      <c r="Z818">
        <v>-0.1</v>
      </c>
      <c r="AA818">
        <v>-0.1</v>
      </c>
      <c r="AB818">
        <v>-0.1</v>
      </c>
      <c r="AC818">
        <v>-0.1</v>
      </c>
      <c r="AD818">
        <v>-0.1</v>
      </c>
      <c r="AE818">
        <v>-0.1</v>
      </c>
      <c r="AG818">
        <f t="shared" si="96"/>
        <v>58.5</v>
      </c>
      <c r="AH818">
        <f t="shared" si="97"/>
        <v>59.5</v>
      </c>
      <c r="AI818">
        <f t="shared" si="98"/>
        <v>60.5</v>
      </c>
      <c r="AJ818">
        <f t="shared" si="99"/>
        <v>61.5</v>
      </c>
      <c r="AK818">
        <f t="shared" si="100"/>
        <v>-999</v>
      </c>
      <c r="AL818">
        <f t="shared" si="101"/>
        <v>-0.1</v>
      </c>
      <c r="AM818">
        <f t="shared" si="102"/>
        <v>-999</v>
      </c>
      <c r="AN818">
        <f t="shared" si="103"/>
        <v>-999</v>
      </c>
    </row>
    <row r="819" spans="1:40" x14ac:dyDescent="0.25">
      <c r="A819">
        <v>593</v>
      </c>
      <c r="B819" t="s">
        <v>29</v>
      </c>
      <c r="C819" t="s">
        <v>68</v>
      </c>
      <c r="D819" t="s">
        <v>76</v>
      </c>
      <c r="E819" t="s">
        <v>62</v>
      </c>
      <c r="F819" t="s">
        <v>33</v>
      </c>
      <c r="G819" t="s">
        <v>34</v>
      </c>
      <c r="H819" t="s">
        <v>73</v>
      </c>
      <c r="I819" t="s">
        <v>36</v>
      </c>
      <c r="J819" t="s">
        <v>37</v>
      </c>
      <c r="K819" t="s">
        <v>38</v>
      </c>
      <c r="L819" t="s">
        <v>39</v>
      </c>
      <c r="M819" t="s">
        <v>77</v>
      </c>
      <c r="N819" t="s">
        <v>78</v>
      </c>
      <c r="O819" t="s">
        <v>63</v>
      </c>
      <c r="P819" t="s">
        <v>43</v>
      </c>
      <c r="Q819" t="s">
        <v>44</v>
      </c>
      <c r="R819" t="s">
        <v>45</v>
      </c>
      <c r="T819">
        <v>60</v>
      </c>
      <c r="U819">
        <v>-0.1</v>
      </c>
      <c r="V819">
        <v>-0.1</v>
      </c>
      <c r="W819">
        <v>-9.9999999999999395E-2</v>
      </c>
      <c r="X819">
        <v>-0.1</v>
      </c>
      <c r="Y819">
        <v>-0.1</v>
      </c>
      <c r="Z819">
        <v>-0.1</v>
      </c>
      <c r="AA819">
        <v>-0.1</v>
      </c>
      <c r="AB819">
        <v>-0.1</v>
      </c>
      <c r="AC819">
        <v>-0.1</v>
      </c>
      <c r="AD819">
        <v>-0.1</v>
      </c>
      <c r="AE819">
        <v>-0.1</v>
      </c>
      <c r="AG819">
        <f t="shared" si="96"/>
        <v>58.5</v>
      </c>
      <c r="AH819">
        <f t="shared" si="97"/>
        <v>59.5</v>
      </c>
      <c r="AI819">
        <f t="shared" si="98"/>
        <v>60.5</v>
      </c>
      <c r="AJ819">
        <f t="shared" si="99"/>
        <v>61.5</v>
      </c>
      <c r="AK819">
        <f t="shared" si="100"/>
        <v>-999</v>
      </c>
      <c r="AL819">
        <f t="shared" si="101"/>
        <v>-0.1</v>
      </c>
      <c r="AM819">
        <f t="shared" si="102"/>
        <v>-999</v>
      </c>
      <c r="AN819">
        <f t="shared" si="103"/>
        <v>-999</v>
      </c>
    </row>
    <row r="820" spans="1:40" x14ac:dyDescent="0.25">
      <c r="A820">
        <v>594</v>
      </c>
      <c r="B820" t="s">
        <v>29</v>
      </c>
      <c r="C820" t="s">
        <v>68</v>
      </c>
      <c r="D820" t="s">
        <v>76</v>
      </c>
      <c r="E820" t="s">
        <v>62</v>
      </c>
      <c r="F820" t="s">
        <v>33</v>
      </c>
      <c r="G820" t="s">
        <v>34</v>
      </c>
      <c r="H820" t="s">
        <v>73</v>
      </c>
      <c r="I820" t="s">
        <v>36</v>
      </c>
      <c r="J820" t="s">
        <v>37</v>
      </c>
      <c r="K820" t="s">
        <v>38</v>
      </c>
      <c r="L820" t="s">
        <v>39</v>
      </c>
      <c r="M820" t="s">
        <v>77</v>
      </c>
      <c r="N820" t="s">
        <v>78</v>
      </c>
      <c r="O820" t="s">
        <v>63</v>
      </c>
      <c r="P820" t="s">
        <v>43</v>
      </c>
      <c r="Q820" t="s">
        <v>71</v>
      </c>
      <c r="R820" t="s">
        <v>45</v>
      </c>
      <c r="T820">
        <v>60</v>
      </c>
      <c r="U820">
        <v>-0.1</v>
      </c>
      <c r="V820">
        <v>-0.1</v>
      </c>
      <c r="W820">
        <v>-9.9999999999999395E-2</v>
      </c>
      <c r="X820">
        <v>-0.1</v>
      </c>
      <c r="Y820">
        <v>-0.1</v>
      </c>
      <c r="Z820">
        <v>-0.1</v>
      </c>
      <c r="AA820">
        <v>-0.1</v>
      </c>
      <c r="AB820">
        <v>-0.1</v>
      </c>
      <c r="AC820">
        <v>-0.1</v>
      </c>
      <c r="AD820">
        <v>-0.1</v>
      </c>
      <c r="AE820">
        <v>-0.1</v>
      </c>
      <c r="AG820">
        <f t="shared" si="96"/>
        <v>58.5</v>
      </c>
      <c r="AH820">
        <f t="shared" si="97"/>
        <v>59.5</v>
      </c>
      <c r="AI820">
        <f t="shared" si="98"/>
        <v>60.5</v>
      </c>
      <c r="AJ820">
        <f t="shared" si="99"/>
        <v>61.5</v>
      </c>
      <c r="AK820">
        <f t="shared" si="100"/>
        <v>-999</v>
      </c>
      <c r="AL820">
        <f t="shared" si="101"/>
        <v>-0.1</v>
      </c>
      <c r="AM820">
        <f t="shared" si="102"/>
        <v>-999</v>
      </c>
      <c r="AN820">
        <f t="shared" si="103"/>
        <v>-999</v>
      </c>
    </row>
    <row r="821" spans="1:40" x14ac:dyDescent="0.25">
      <c r="A821">
        <v>595</v>
      </c>
      <c r="B821" t="s">
        <v>29</v>
      </c>
      <c r="C821" t="s">
        <v>68</v>
      </c>
      <c r="D821" t="s">
        <v>76</v>
      </c>
      <c r="E821" t="s">
        <v>62</v>
      </c>
      <c r="F821" t="s">
        <v>33</v>
      </c>
      <c r="G821" t="s">
        <v>34</v>
      </c>
      <c r="H821" t="s">
        <v>73</v>
      </c>
      <c r="I821" t="s">
        <v>36</v>
      </c>
      <c r="J821" t="s">
        <v>37</v>
      </c>
      <c r="K821" t="s">
        <v>38</v>
      </c>
      <c r="L821" t="s">
        <v>39</v>
      </c>
      <c r="M821" t="s">
        <v>77</v>
      </c>
      <c r="N821" t="s">
        <v>78</v>
      </c>
      <c r="O821" t="s">
        <v>63</v>
      </c>
      <c r="P821" t="s">
        <v>46</v>
      </c>
      <c r="Q821" t="s">
        <v>44</v>
      </c>
      <c r="R821" t="s">
        <v>45</v>
      </c>
      <c r="T821">
        <v>60</v>
      </c>
      <c r="U821">
        <v>-0.1</v>
      </c>
      <c r="V821">
        <v>-0.1</v>
      </c>
      <c r="W821">
        <v>-9.9999999999999395E-2</v>
      </c>
      <c r="X821">
        <v>-0.1</v>
      </c>
      <c r="Y821">
        <v>-0.1</v>
      </c>
      <c r="Z821">
        <v>-0.1</v>
      </c>
      <c r="AA821">
        <v>-0.1</v>
      </c>
      <c r="AB821">
        <v>-0.1</v>
      </c>
      <c r="AC821">
        <v>-0.1</v>
      </c>
      <c r="AD821">
        <v>-0.1</v>
      </c>
      <c r="AE821">
        <v>-0.1</v>
      </c>
      <c r="AG821">
        <f t="shared" si="96"/>
        <v>58.5</v>
      </c>
      <c r="AH821">
        <f t="shared" si="97"/>
        <v>59.5</v>
      </c>
      <c r="AI821">
        <f t="shared" si="98"/>
        <v>60.5</v>
      </c>
      <c r="AJ821">
        <f t="shared" si="99"/>
        <v>61.5</v>
      </c>
      <c r="AK821">
        <f t="shared" si="100"/>
        <v>-999</v>
      </c>
      <c r="AL821">
        <f t="shared" si="101"/>
        <v>-0.1</v>
      </c>
      <c r="AM821">
        <f t="shared" si="102"/>
        <v>-999</v>
      </c>
      <c r="AN821">
        <f t="shared" si="103"/>
        <v>-999</v>
      </c>
    </row>
    <row r="822" spans="1:40" x14ac:dyDescent="0.25">
      <c r="A822">
        <v>596</v>
      </c>
      <c r="B822" t="s">
        <v>29</v>
      </c>
      <c r="C822" t="s">
        <v>68</v>
      </c>
      <c r="D822" t="s">
        <v>76</v>
      </c>
      <c r="E822" t="s">
        <v>62</v>
      </c>
      <c r="F822" t="s">
        <v>33</v>
      </c>
      <c r="G822" t="s">
        <v>34</v>
      </c>
      <c r="H822" t="s">
        <v>73</v>
      </c>
      <c r="I822" t="s">
        <v>36</v>
      </c>
      <c r="J822" t="s">
        <v>37</v>
      </c>
      <c r="K822" t="s">
        <v>38</v>
      </c>
      <c r="L822" t="s">
        <v>39</v>
      </c>
      <c r="M822" t="s">
        <v>77</v>
      </c>
      <c r="N822" t="s">
        <v>78</v>
      </c>
      <c r="O822" t="s">
        <v>63</v>
      </c>
      <c r="P822" t="s">
        <v>46</v>
      </c>
      <c r="Q822" t="s">
        <v>71</v>
      </c>
      <c r="R822" t="s">
        <v>45</v>
      </c>
      <c r="T822">
        <v>60</v>
      </c>
      <c r="U822">
        <v>-0.1</v>
      </c>
      <c r="V822">
        <v>-0.1</v>
      </c>
      <c r="W822">
        <v>-9.9999999999999395E-2</v>
      </c>
      <c r="X822">
        <v>-0.1</v>
      </c>
      <c r="Y822">
        <v>-0.1</v>
      </c>
      <c r="Z822">
        <v>-0.1</v>
      </c>
      <c r="AA822">
        <v>-0.1</v>
      </c>
      <c r="AB822">
        <v>-0.1</v>
      </c>
      <c r="AC822">
        <v>-0.1</v>
      </c>
      <c r="AD822">
        <v>-0.1</v>
      </c>
      <c r="AE822">
        <v>-0.1</v>
      </c>
      <c r="AG822">
        <f t="shared" si="96"/>
        <v>58.5</v>
      </c>
      <c r="AH822">
        <f t="shared" si="97"/>
        <v>59.5</v>
      </c>
      <c r="AI822">
        <f t="shared" si="98"/>
        <v>60.5</v>
      </c>
      <c r="AJ822">
        <f t="shared" si="99"/>
        <v>61.5</v>
      </c>
      <c r="AK822">
        <f t="shared" si="100"/>
        <v>-999</v>
      </c>
      <c r="AL822">
        <f t="shared" si="101"/>
        <v>-0.1</v>
      </c>
      <c r="AM822">
        <f t="shared" si="102"/>
        <v>-999</v>
      </c>
      <c r="AN822">
        <f t="shared" si="103"/>
        <v>-999</v>
      </c>
    </row>
    <row r="823" spans="1:40" x14ac:dyDescent="0.25">
      <c r="A823">
        <v>597</v>
      </c>
      <c r="B823" t="s">
        <v>29</v>
      </c>
      <c r="C823" t="s">
        <v>68</v>
      </c>
      <c r="D823" t="s">
        <v>76</v>
      </c>
      <c r="E823" t="s">
        <v>62</v>
      </c>
      <c r="F823" t="s">
        <v>33</v>
      </c>
      <c r="G823" t="s">
        <v>34</v>
      </c>
      <c r="H823" t="s">
        <v>73</v>
      </c>
      <c r="I823" t="s">
        <v>47</v>
      </c>
      <c r="J823" t="s">
        <v>37</v>
      </c>
      <c r="K823" t="s">
        <v>38</v>
      </c>
      <c r="L823" t="s">
        <v>39</v>
      </c>
      <c r="M823" t="s">
        <v>77</v>
      </c>
      <c r="N823" t="s">
        <v>78</v>
      </c>
      <c r="O823" t="s">
        <v>63</v>
      </c>
      <c r="P823" t="s">
        <v>43</v>
      </c>
      <c r="Q823" t="s">
        <v>44</v>
      </c>
      <c r="R823" t="s">
        <v>45</v>
      </c>
      <c r="T823">
        <v>60</v>
      </c>
      <c r="U823">
        <v>-0.1</v>
      </c>
      <c r="V823">
        <v>-0.1</v>
      </c>
      <c r="W823">
        <v>-9.9999999999999395E-2</v>
      </c>
      <c r="X823">
        <v>-0.1</v>
      </c>
      <c r="Y823">
        <v>-0.1</v>
      </c>
      <c r="Z823">
        <v>-0.1</v>
      </c>
      <c r="AA823">
        <v>-0.1</v>
      </c>
      <c r="AB823">
        <v>-0.1</v>
      </c>
      <c r="AC823">
        <v>-0.1</v>
      </c>
      <c r="AD823">
        <v>-0.1</v>
      </c>
      <c r="AE823">
        <v>-0.1</v>
      </c>
      <c r="AG823">
        <f t="shared" si="96"/>
        <v>58.5</v>
      </c>
      <c r="AH823">
        <f t="shared" si="97"/>
        <v>59.5</v>
      </c>
      <c r="AI823">
        <f t="shared" si="98"/>
        <v>60.5</v>
      </c>
      <c r="AJ823">
        <f t="shared" si="99"/>
        <v>61.5</v>
      </c>
      <c r="AK823">
        <f t="shared" si="100"/>
        <v>-999</v>
      </c>
      <c r="AL823">
        <f t="shared" si="101"/>
        <v>-0.1</v>
      </c>
      <c r="AM823">
        <f t="shared" si="102"/>
        <v>-999</v>
      </c>
      <c r="AN823">
        <f t="shared" si="103"/>
        <v>-999</v>
      </c>
    </row>
    <row r="824" spans="1:40" x14ac:dyDescent="0.25">
      <c r="A824">
        <v>598</v>
      </c>
      <c r="B824" t="s">
        <v>29</v>
      </c>
      <c r="C824" t="s">
        <v>68</v>
      </c>
      <c r="D824" t="s">
        <v>76</v>
      </c>
      <c r="E824" t="s">
        <v>62</v>
      </c>
      <c r="F824" t="s">
        <v>33</v>
      </c>
      <c r="G824" t="s">
        <v>34</v>
      </c>
      <c r="H824" t="s">
        <v>73</v>
      </c>
      <c r="I824" t="s">
        <v>47</v>
      </c>
      <c r="J824" t="s">
        <v>37</v>
      </c>
      <c r="K824" t="s">
        <v>38</v>
      </c>
      <c r="L824" t="s">
        <v>39</v>
      </c>
      <c r="M824" t="s">
        <v>77</v>
      </c>
      <c r="N824" t="s">
        <v>78</v>
      </c>
      <c r="O824" t="s">
        <v>63</v>
      </c>
      <c r="P824" t="s">
        <v>43</v>
      </c>
      <c r="Q824" t="s">
        <v>71</v>
      </c>
      <c r="R824" t="s">
        <v>45</v>
      </c>
      <c r="T824">
        <v>60</v>
      </c>
      <c r="U824">
        <v>-0.1</v>
      </c>
      <c r="V824">
        <v>-0.1</v>
      </c>
      <c r="W824">
        <v>-9.9999999999999395E-2</v>
      </c>
      <c r="X824">
        <v>-0.1</v>
      </c>
      <c r="Y824">
        <v>-0.1</v>
      </c>
      <c r="Z824">
        <v>-0.1</v>
      </c>
      <c r="AA824">
        <v>-0.1</v>
      </c>
      <c r="AB824">
        <v>-0.1</v>
      </c>
      <c r="AC824">
        <v>-0.1</v>
      </c>
      <c r="AD824">
        <v>-0.1</v>
      </c>
      <c r="AE824">
        <v>-0.1</v>
      </c>
      <c r="AG824">
        <f t="shared" si="96"/>
        <v>58.5</v>
      </c>
      <c r="AH824">
        <f t="shared" si="97"/>
        <v>59.5</v>
      </c>
      <c r="AI824">
        <f t="shared" si="98"/>
        <v>60.5</v>
      </c>
      <c r="AJ824">
        <f t="shared" si="99"/>
        <v>61.5</v>
      </c>
      <c r="AK824">
        <f t="shared" si="100"/>
        <v>-999</v>
      </c>
      <c r="AL824">
        <f t="shared" si="101"/>
        <v>-0.1</v>
      </c>
      <c r="AM824">
        <f t="shared" si="102"/>
        <v>-999</v>
      </c>
      <c r="AN824">
        <f t="shared" si="103"/>
        <v>-999</v>
      </c>
    </row>
    <row r="825" spans="1:40" x14ac:dyDescent="0.25">
      <c r="A825">
        <v>599</v>
      </c>
      <c r="B825" t="s">
        <v>29</v>
      </c>
      <c r="C825" t="s">
        <v>68</v>
      </c>
      <c r="D825" t="s">
        <v>76</v>
      </c>
      <c r="E825" t="s">
        <v>62</v>
      </c>
      <c r="F825" t="s">
        <v>33</v>
      </c>
      <c r="G825" t="s">
        <v>34</v>
      </c>
      <c r="H825" t="s">
        <v>73</v>
      </c>
      <c r="I825" t="s">
        <v>47</v>
      </c>
      <c r="J825" t="s">
        <v>37</v>
      </c>
      <c r="K825" t="s">
        <v>38</v>
      </c>
      <c r="L825" t="s">
        <v>39</v>
      </c>
      <c r="M825" t="s">
        <v>77</v>
      </c>
      <c r="N825" t="s">
        <v>78</v>
      </c>
      <c r="O825" t="s">
        <v>63</v>
      </c>
      <c r="P825" t="s">
        <v>46</v>
      </c>
      <c r="Q825" t="s">
        <v>44</v>
      </c>
      <c r="R825" t="s">
        <v>45</v>
      </c>
      <c r="T825">
        <v>60</v>
      </c>
      <c r="U825">
        <v>-0.1</v>
      </c>
      <c r="V825">
        <v>-0.1</v>
      </c>
      <c r="W825">
        <v>-9.9999999999999395E-2</v>
      </c>
      <c r="X825">
        <v>-0.1</v>
      </c>
      <c r="Y825">
        <v>-0.1</v>
      </c>
      <c r="Z825">
        <v>-0.1</v>
      </c>
      <c r="AA825">
        <v>-0.1</v>
      </c>
      <c r="AB825">
        <v>-0.1</v>
      </c>
      <c r="AC825">
        <v>-0.1</v>
      </c>
      <c r="AD825">
        <v>-0.1</v>
      </c>
      <c r="AE825">
        <v>-0.1</v>
      </c>
      <c r="AG825">
        <f t="shared" si="96"/>
        <v>58.5</v>
      </c>
      <c r="AH825">
        <f t="shared" si="97"/>
        <v>59.5</v>
      </c>
      <c r="AI825">
        <f t="shared" si="98"/>
        <v>60.5</v>
      </c>
      <c r="AJ825">
        <f t="shared" si="99"/>
        <v>61.5</v>
      </c>
      <c r="AK825">
        <f t="shared" si="100"/>
        <v>-999</v>
      </c>
      <c r="AL825">
        <f t="shared" si="101"/>
        <v>-0.1</v>
      </c>
      <c r="AM825">
        <f t="shared" si="102"/>
        <v>-999</v>
      </c>
      <c r="AN825">
        <f t="shared" si="103"/>
        <v>-999</v>
      </c>
    </row>
    <row r="826" spans="1:40" x14ac:dyDescent="0.25">
      <c r="A826">
        <v>600</v>
      </c>
      <c r="B826" t="s">
        <v>29</v>
      </c>
      <c r="C826" t="s">
        <v>68</v>
      </c>
      <c r="D826" t="s">
        <v>76</v>
      </c>
      <c r="E826" t="s">
        <v>62</v>
      </c>
      <c r="F826" t="s">
        <v>33</v>
      </c>
      <c r="G826" t="s">
        <v>34</v>
      </c>
      <c r="H826" t="s">
        <v>73</v>
      </c>
      <c r="I826" t="s">
        <v>47</v>
      </c>
      <c r="J826" t="s">
        <v>37</v>
      </c>
      <c r="K826" t="s">
        <v>38</v>
      </c>
      <c r="L826" t="s">
        <v>39</v>
      </c>
      <c r="M826" t="s">
        <v>77</v>
      </c>
      <c r="N826" t="s">
        <v>78</v>
      </c>
      <c r="O826" t="s">
        <v>63</v>
      </c>
      <c r="P826" t="s">
        <v>46</v>
      </c>
      <c r="Q826" t="s">
        <v>71</v>
      </c>
      <c r="R826" t="s">
        <v>45</v>
      </c>
      <c r="T826">
        <v>60</v>
      </c>
      <c r="U826">
        <v>-0.1</v>
      </c>
      <c r="V826">
        <v>-0.1</v>
      </c>
      <c r="W826">
        <v>-9.9999999999999395E-2</v>
      </c>
      <c r="X826">
        <v>-0.1</v>
      </c>
      <c r="Y826">
        <v>-0.1</v>
      </c>
      <c r="Z826">
        <v>-0.1</v>
      </c>
      <c r="AA826">
        <v>-0.1</v>
      </c>
      <c r="AB826">
        <v>-0.1</v>
      </c>
      <c r="AC826">
        <v>-0.1</v>
      </c>
      <c r="AD826">
        <v>-0.1</v>
      </c>
      <c r="AE826">
        <v>-0.1</v>
      </c>
      <c r="AG826">
        <f t="shared" si="96"/>
        <v>58.5</v>
      </c>
      <c r="AH826">
        <f t="shared" si="97"/>
        <v>59.5</v>
      </c>
      <c r="AI826">
        <f t="shared" si="98"/>
        <v>60.5</v>
      </c>
      <c r="AJ826">
        <f t="shared" si="99"/>
        <v>61.5</v>
      </c>
      <c r="AK826">
        <f t="shared" si="100"/>
        <v>-999</v>
      </c>
      <c r="AL826">
        <f t="shared" si="101"/>
        <v>-0.1</v>
      </c>
      <c r="AM826">
        <f t="shared" si="102"/>
        <v>-999</v>
      </c>
      <c r="AN826">
        <f t="shared" si="103"/>
        <v>-999</v>
      </c>
    </row>
    <row r="827" spans="1:40" x14ac:dyDescent="0.25">
      <c r="A827">
        <v>681</v>
      </c>
      <c r="B827" t="s">
        <v>29</v>
      </c>
      <c r="C827" t="s">
        <v>68</v>
      </c>
      <c r="D827" t="s">
        <v>79</v>
      </c>
      <c r="E827" t="s">
        <v>62</v>
      </c>
      <c r="F827" t="s">
        <v>33</v>
      </c>
      <c r="G827" t="s">
        <v>34</v>
      </c>
      <c r="H827" t="s">
        <v>73</v>
      </c>
      <c r="I827" t="s">
        <v>36</v>
      </c>
      <c r="J827" t="s">
        <v>37</v>
      </c>
      <c r="K827" t="s">
        <v>38</v>
      </c>
      <c r="L827" t="s">
        <v>39</v>
      </c>
      <c r="M827" t="s">
        <v>80</v>
      </c>
      <c r="N827" t="s">
        <v>81</v>
      </c>
      <c r="O827" t="s">
        <v>63</v>
      </c>
      <c r="P827" t="s">
        <v>43</v>
      </c>
      <c r="Q827" t="s">
        <v>44</v>
      </c>
      <c r="R827" t="s">
        <v>45</v>
      </c>
      <c r="T827">
        <v>60</v>
      </c>
      <c r="U827">
        <v>-0.1</v>
      </c>
      <c r="V827">
        <v>-0.1</v>
      </c>
      <c r="W827">
        <v>-9.9999999999999395E-2</v>
      </c>
      <c r="X827">
        <v>-0.1</v>
      </c>
      <c r="Y827">
        <v>-0.1</v>
      </c>
      <c r="Z827">
        <v>-0.1</v>
      </c>
      <c r="AA827">
        <v>-0.1</v>
      </c>
      <c r="AB827">
        <v>-0.1</v>
      </c>
      <c r="AC827">
        <v>-0.1</v>
      </c>
      <c r="AD827">
        <v>-0.1</v>
      </c>
      <c r="AE827">
        <v>-0.1</v>
      </c>
      <c r="AG827">
        <f t="shared" si="96"/>
        <v>58.5</v>
      </c>
      <c r="AH827">
        <f t="shared" si="97"/>
        <v>59.5</v>
      </c>
      <c r="AI827">
        <f t="shared" si="98"/>
        <v>60.5</v>
      </c>
      <c r="AJ827">
        <f t="shared" si="99"/>
        <v>61.5</v>
      </c>
      <c r="AK827">
        <f t="shared" si="100"/>
        <v>-999</v>
      </c>
      <c r="AL827">
        <f t="shared" si="101"/>
        <v>-0.1</v>
      </c>
      <c r="AM827">
        <f t="shared" si="102"/>
        <v>-999</v>
      </c>
      <c r="AN827">
        <f t="shared" si="103"/>
        <v>-999</v>
      </c>
    </row>
    <row r="828" spans="1:40" x14ac:dyDescent="0.25">
      <c r="A828">
        <v>682</v>
      </c>
      <c r="B828" t="s">
        <v>29</v>
      </c>
      <c r="C828" t="s">
        <v>68</v>
      </c>
      <c r="D828" t="s">
        <v>79</v>
      </c>
      <c r="E828" t="s">
        <v>62</v>
      </c>
      <c r="F828" t="s">
        <v>33</v>
      </c>
      <c r="G828" t="s">
        <v>34</v>
      </c>
      <c r="H828" t="s">
        <v>73</v>
      </c>
      <c r="I828" t="s">
        <v>36</v>
      </c>
      <c r="J828" t="s">
        <v>37</v>
      </c>
      <c r="K828" t="s">
        <v>38</v>
      </c>
      <c r="L828" t="s">
        <v>39</v>
      </c>
      <c r="M828" t="s">
        <v>80</v>
      </c>
      <c r="N828" t="s">
        <v>81</v>
      </c>
      <c r="O828" t="s">
        <v>63</v>
      </c>
      <c r="P828" t="s">
        <v>43</v>
      </c>
      <c r="Q828" t="s">
        <v>71</v>
      </c>
      <c r="R828" t="s">
        <v>45</v>
      </c>
      <c r="T828">
        <v>60</v>
      </c>
      <c r="U828">
        <v>-0.1</v>
      </c>
      <c r="V828">
        <v>-0.1</v>
      </c>
      <c r="W828">
        <v>-9.9999999999999395E-2</v>
      </c>
      <c r="X828">
        <v>-0.1</v>
      </c>
      <c r="Y828">
        <v>-0.1</v>
      </c>
      <c r="Z828">
        <v>-0.1</v>
      </c>
      <c r="AA828">
        <v>-0.1</v>
      </c>
      <c r="AB828">
        <v>-0.1</v>
      </c>
      <c r="AC828">
        <v>-0.1</v>
      </c>
      <c r="AD828">
        <v>-0.1</v>
      </c>
      <c r="AE828">
        <v>-0.1</v>
      </c>
      <c r="AG828">
        <f t="shared" si="96"/>
        <v>58.5</v>
      </c>
      <c r="AH828">
        <f t="shared" si="97"/>
        <v>59.5</v>
      </c>
      <c r="AI828">
        <f t="shared" si="98"/>
        <v>60.5</v>
      </c>
      <c r="AJ828">
        <f t="shared" si="99"/>
        <v>61.5</v>
      </c>
      <c r="AK828">
        <f t="shared" si="100"/>
        <v>-999</v>
      </c>
      <c r="AL828">
        <f t="shared" si="101"/>
        <v>-0.1</v>
      </c>
      <c r="AM828">
        <f t="shared" si="102"/>
        <v>-999</v>
      </c>
      <c r="AN828">
        <f t="shared" si="103"/>
        <v>-999</v>
      </c>
    </row>
    <row r="829" spans="1:40" x14ac:dyDescent="0.25">
      <c r="A829">
        <v>683</v>
      </c>
      <c r="B829" t="s">
        <v>29</v>
      </c>
      <c r="C829" t="s">
        <v>68</v>
      </c>
      <c r="D829" t="s">
        <v>79</v>
      </c>
      <c r="E829" t="s">
        <v>62</v>
      </c>
      <c r="F829" t="s">
        <v>33</v>
      </c>
      <c r="G829" t="s">
        <v>34</v>
      </c>
      <c r="H829" t="s">
        <v>73</v>
      </c>
      <c r="I829" t="s">
        <v>36</v>
      </c>
      <c r="J829" t="s">
        <v>37</v>
      </c>
      <c r="K829" t="s">
        <v>38</v>
      </c>
      <c r="L829" t="s">
        <v>39</v>
      </c>
      <c r="M829" t="s">
        <v>80</v>
      </c>
      <c r="N829" t="s">
        <v>81</v>
      </c>
      <c r="O829" t="s">
        <v>63</v>
      </c>
      <c r="P829" t="s">
        <v>46</v>
      </c>
      <c r="Q829" t="s">
        <v>44</v>
      </c>
      <c r="R829" t="s">
        <v>45</v>
      </c>
      <c r="T829">
        <v>60</v>
      </c>
      <c r="U829">
        <v>-0.1</v>
      </c>
      <c r="V829">
        <v>-0.1</v>
      </c>
      <c r="W829">
        <v>-9.9999999999999395E-2</v>
      </c>
      <c r="X829">
        <v>-0.1</v>
      </c>
      <c r="Y829">
        <v>-0.1</v>
      </c>
      <c r="Z829">
        <v>-0.1</v>
      </c>
      <c r="AA829">
        <v>-0.1</v>
      </c>
      <c r="AB829">
        <v>-0.1</v>
      </c>
      <c r="AC829">
        <v>-0.1</v>
      </c>
      <c r="AD829">
        <v>-0.1</v>
      </c>
      <c r="AE829">
        <v>-0.1</v>
      </c>
      <c r="AG829">
        <f t="shared" si="96"/>
        <v>58.5</v>
      </c>
      <c r="AH829">
        <f t="shared" si="97"/>
        <v>59.5</v>
      </c>
      <c r="AI829">
        <f t="shared" si="98"/>
        <v>60.5</v>
      </c>
      <c r="AJ829">
        <f t="shared" si="99"/>
        <v>61.5</v>
      </c>
      <c r="AK829">
        <f t="shared" si="100"/>
        <v>-999</v>
      </c>
      <c r="AL829">
        <f t="shared" si="101"/>
        <v>-0.1</v>
      </c>
      <c r="AM829">
        <f t="shared" si="102"/>
        <v>-999</v>
      </c>
      <c r="AN829">
        <f t="shared" si="103"/>
        <v>-999</v>
      </c>
    </row>
    <row r="830" spans="1:40" x14ac:dyDescent="0.25">
      <c r="A830">
        <v>684</v>
      </c>
      <c r="B830" t="s">
        <v>29</v>
      </c>
      <c r="C830" t="s">
        <v>68</v>
      </c>
      <c r="D830" t="s">
        <v>79</v>
      </c>
      <c r="E830" t="s">
        <v>62</v>
      </c>
      <c r="F830" t="s">
        <v>33</v>
      </c>
      <c r="G830" t="s">
        <v>34</v>
      </c>
      <c r="H830" t="s">
        <v>73</v>
      </c>
      <c r="I830" t="s">
        <v>36</v>
      </c>
      <c r="J830" t="s">
        <v>37</v>
      </c>
      <c r="K830" t="s">
        <v>38</v>
      </c>
      <c r="L830" t="s">
        <v>39</v>
      </c>
      <c r="M830" t="s">
        <v>80</v>
      </c>
      <c r="N830" t="s">
        <v>81</v>
      </c>
      <c r="O830" t="s">
        <v>63</v>
      </c>
      <c r="P830" t="s">
        <v>46</v>
      </c>
      <c r="Q830" t="s">
        <v>71</v>
      </c>
      <c r="R830" t="s">
        <v>45</v>
      </c>
      <c r="T830">
        <v>60</v>
      </c>
      <c r="U830">
        <v>-0.1</v>
      </c>
      <c r="V830">
        <v>-0.1</v>
      </c>
      <c r="W830">
        <v>-9.9999999999999395E-2</v>
      </c>
      <c r="X830">
        <v>-0.1</v>
      </c>
      <c r="Y830">
        <v>-0.1</v>
      </c>
      <c r="Z830">
        <v>-0.1</v>
      </c>
      <c r="AA830">
        <v>-0.1</v>
      </c>
      <c r="AB830">
        <v>-0.1</v>
      </c>
      <c r="AC830">
        <v>-0.1</v>
      </c>
      <c r="AD830">
        <v>-0.1</v>
      </c>
      <c r="AE830">
        <v>-0.1</v>
      </c>
      <c r="AG830">
        <f t="shared" si="96"/>
        <v>58.5</v>
      </c>
      <c r="AH830">
        <f t="shared" si="97"/>
        <v>59.5</v>
      </c>
      <c r="AI830">
        <f t="shared" si="98"/>
        <v>60.5</v>
      </c>
      <c r="AJ830">
        <f t="shared" si="99"/>
        <v>61.5</v>
      </c>
      <c r="AK830">
        <f t="shared" si="100"/>
        <v>-999</v>
      </c>
      <c r="AL830">
        <f t="shared" si="101"/>
        <v>-0.1</v>
      </c>
      <c r="AM830">
        <f t="shared" si="102"/>
        <v>-999</v>
      </c>
      <c r="AN830">
        <f t="shared" si="103"/>
        <v>-999</v>
      </c>
    </row>
    <row r="831" spans="1:40" x14ac:dyDescent="0.25">
      <c r="A831">
        <v>685</v>
      </c>
      <c r="B831" t="s">
        <v>29</v>
      </c>
      <c r="C831" t="s">
        <v>68</v>
      </c>
      <c r="D831" t="s">
        <v>79</v>
      </c>
      <c r="E831" t="s">
        <v>62</v>
      </c>
      <c r="F831" t="s">
        <v>33</v>
      </c>
      <c r="G831" t="s">
        <v>34</v>
      </c>
      <c r="H831" t="s">
        <v>73</v>
      </c>
      <c r="I831" t="s">
        <v>47</v>
      </c>
      <c r="J831" t="s">
        <v>37</v>
      </c>
      <c r="K831" t="s">
        <v>38</v>
      </c>
      <c r="L831" t="s">
        <v>39</v>
      </c>
      <c r="M831" t="s">
        <v>80</v>
      </c>
      <c r="N831" t="s">
        <v>81</v>
      </c>
      <c r="O831" t="s">
        <v>63</v>
      </c>
      <c r="P831" t="s">
        <v>43</v>
      </c>
      <c r="Q831" t="s">
        <v>44</v>
      </c>
      <c r="R831" t="s">
        <v>45</v>
      </c>
      <c r="T831">
        <v>60</v>
      </c>
      <c r="U831">
        <v>-0.1</v>
      </c>
      <c r="V831">
        <v>-0.1</v>
      </c>
      <c r="W831">
        <v>-9.9999999999999395E-2</v>
      </c>
      <c r="X831">
        <v>-0.1</v>
      </c>
      <c r="Y831">
        <v>-0.1</v>
      </c>
      <c r="Z831">
        <v>-0.1</v>
      </c>
      <c r="AA831">
        <v>-0.1</v>
      </c>
      <c r="AB831">
        <v>-0.1</v>
      </c>
      <c r="AC831">
        <v>-0.1</v>
      </c>
      <c r="AD831">
        <v>-0.1</v>
      </c>
      <c r="AE831">
        <v>-0.1</v>
      </c>
      <c r="AG831">
        <f t="shared" si="96"/>
        <v>58.5</v>
      </c>
      <c r="AH831">
        <f t="shared" si="97"/>
        <v>59.5</v>
      </c>
      <c r="AI831">
        <f t="shared" si="98"/>
        <v>60.5</v>
      </c>
      <c r="AJ831">
        <f t="shared" si="99"/>
        <v>61.5</v>
      </c>
      <c r="AK831">
        <f t="shared" si="100"/>
        <v>-999</v>
      </c>
      <c r="AL831">
        <f t="shared" si="101"/>
        <v>-0.1</v>
      </c>
      <c r="AM831">
        <f t="shared" si="102"/>
        <v>-999</v>
      </c>
      <c r="AN831">
        <f t="shared" si="103"/>
        <v>-999</v>
      </c>
    </row>
    <row r="832" spans="1:40" x14ac:dyDescent="0.25">
      <c r="A832">
        <v>686</v>
      </c>
      <c r="B832" t="s">
        <v>29</v>
      </c>
      <c r="C832" t="s">
        <v>68</v>
      </c>
      <c r="D832" t="s">
        <v>79</v>
      </c>
      <c r="E832" t="s">
        <v>62</v>
      </c>
      <c r="F832" t="s">
        <v>33</v>
      </c>
      <c r="G832" t="s">
        <v>34</v>
      </c>
      <c r="H832" t="s">
        <v>73</v>
      </c>
      <c r="I832" t="s">
        <v>47</v>
      </c>
      <c r="J832" t="s">
        <v>37</v>
      </c>
      <c r="K832" t="s">
        <v>38</v>
      </c>
      <c r="L832" t="s">
        <v>39</v>
      </c>
      <c r="M832" t="s">
        <v>80</v>
      </c>
      <c r="N832" t="s">
        <v>81</v>
      </c>
      <c r="O832" t="s">
        <v>63</v>
      </c>
      <c r="P832" t="s">
        <v>43</v>
      </c>
      <c r="Q832" t="s">
        <v>71</v>
      </c>
      <c r="R832" t="s">
        <v>45</v>
      </c>
      <c r="T832">
        <v>60</v>
      </c>
      <c r="U832">
        <v>-0.1</v>
      </c>
      <c r="V832">
        <v>-0.1</v>
      </c>
      <c r="W832">
        <v>-9.9999999999999395E-2</v>
      </c>
      <c r="X832">
        <v>-0.1</v>
      </c>
      <c r="Y832">
        <v>-0.1</v>
      </c>
      <c r="Z832">
        <v>-0.1</v>
      </c>
      <c r="AA832">
        <v>-0.1</v>
      </c>
      <c r="AB832">
        <v>-0.1</v>
      </c>
      <c r="AC832">
        <v>-0.1</v>
      </c>
      <c r="AD832">
        <v>-0.1</v>
      </c>
      <c r="AE832">
        <v>-0.1</v>
      </c>
      <c r="AG832">
        <f t="shared" si="96"/>
        <v>58.5</v>
      </c>
      <c r="AH832">
        <f t="shared" si="97"/>
        <v>59.5</v>
      </c>
      <c r="AI832">
        <f t="shared" si="98"/>
        <v>60.5</v>
      </c>
      <c r="AJ832">
        <f t="shared" si="99"/>
        <v>61.5</v>
      </c>
      <c r="AK832">
        <f t="shared" si="100"/>
        <v>-999</v>
      </c>
      <c r="AL832">
        <f t="shared" si="101"/>
        <v>-0.1</v>
      </c>
      <c r="AM832">
        <f t="shared" si="102"/>
        <v>-999</v>
      </c>
      <c r="AN832">
        <f t="shared" si="103"/>
        <v>-999</v>
      </c>
    </row>
    <row r="833" spans="1:40" x14ac:dyDescent="0.25">
      <c r="A833">
        <v>687</v>
      </c>
      <c r="B833" t="s">
        <v>29</v>
      </c>
      <c r="C833" t="s">
        <v>68</v>
      </c>
      <c r="D833" t="s">
        <v>79</v>
      </c>
      <c r="E833" t="s">
        <v>62</v>
      </c>
      <c r="F833" t="s">
        <v>33</v>
      </c>
      <c r="G833" t="s">
        <v>34</v>
      </c>
      <c r="H833" t="s">
        <v>73</v>
      </c>
      <c r="I833" t="s">
        <v>47</v>
      </c>
      <c r="J833" t="s">
        <v>37</v>
      </c>
      <c r="K833" t="s">
        <v>38</v>
      </c>
      <c r="L833" t="s">
        <v>39</v>
      </c>
      <c r="M833" t="s">
        <v>80</v>
      </c>
      <c r="N833" t="s">
        <v>81</v>
      </c>
      <c r="O833" t="s">
        <v>63</v>
      </c>
      <c r="P833" t="s">
        <v>46</v>
      </c>
      <c r="Q833" t="s">
        <v>44</v>
      </c>
      <c r="R833" t="s">
        <v>45</v>
      </c>
      <c r="T833">
        <v>60</v>
      </c>
      <c r="U833">
        <v>-0.1</v>
      </c>
      <c r="V833">
        <v>-0.1</v>
      </c>
      <c r="W833">
        <v>-9.9999999999999395E-2</v>
      </c>
      <c r="X833">
        <v>-0.1</v>
      </c>
      <c r="Y833">
        <v>-0.1</v>
      </c>
      <c r="Z833">
        <v>-0.1</v>
      </c>
      <c r="AA833">
        <v>-0.1</v>
      </c>
      <c r="AB833">
        <v>-0.1</v>
      </c>
      <c r="AC833">
        <v>-0.1</v>
      </c>
      <c r="AD833">
        <v>-0.1</v>
      </c>
      <c r="AE833">
        <v>-0.1</v>
      </c>
      <c r="AG833">
        <f t="shared" si="96"/>
        <v>58.5</v>
      </c>
      <c r="AH833">
        <f t="shared" si="97"/>
        <v>59.5</v>
      </c>
      <c r="AI833">
        <f t="shared" si="98"/>
        <v>60.5</v>
      </c>
      <c r="AJ833">
        <f t="shared" si="99"/>
        <v>61.5</v>
      </c>
      <c r="AK833">
        <f t="shared" si="100"/>
        <v>-999</v>
      </c>
      <c r="AL833">
        <f t="shared" si="101"/>
        <v>-0.1</v>
      </c>
      <c r="AM833">
        <f t="shared" si="102"/>
        <v>-999</v>
      </c>
      <c r="AN833">
        <f t="shared" si="103"/>
        <v>-999</v>
      </c>
    </row>
    <row r="834" spans="1:40" x14ac:dyDescent="0.25">
      <c r="A834">
        <v>688</v>
      </c>
      <c r="B834" t="s">
        <v>29</v>
      </c>
      <c r="C834" t="s">
        <v>68</v>
      </c>
      <c r="D834" t="s">
        <v>79</v>
      </c>
      <c r="E834" t="s">
        <v>62</v>
      </c>
      <c r="F834" t="s">
        <v>33</v>
      </c>
      <c r="G834" t="s">
        <v>34</v>
      </c>
      <c r="H834" t="s">
        <v>73</v>
      </c>
      <c r="I834" t="s">
        <v>47</v>
      </c>
      <c r="J834" t="s">
        <v>37</v>
      </c>
      <c r="K834" t="s">
        <v>38</v>
      </c>
      <c r="L834" t="s">
        <v>39</v>
      </c>
      <c r="M834" t="s">
        <v>80</v>
      </c>
      <c r="N834" t="s">
        <v>81</v>
      </c>
      <c r="O834" t="s">
        <v>63</v>
      </c>
      <c r="P834" t="s">
        <v>46</v>
      </c>
      <c r="Q834" t="s">
        <v>71</v>
      </c>
      <c r="R834" t="s">
        <v>45</v>
      </c>
      <c r="T834">
        <v>60</v>
      </c>
      <c r="U834">
        <v>-0.1</v>
      </c>
      <c r="V834">
        <v>-0.1</v>
      </c>
      <c r="W834">
        <v>-9.9999999999999395E-2</v>
      </c>
      <c r="X834">
        <v>-0.1</v>
      </c>
      <c r="Y834">
        <v>-0.1</v>
      </c>
      <c r="Z834">
        <v>-0.1</v>
      </c>
      <c r="AA834">
        <v>-0.1</v>
      </c>
      <c r="AB834">
        <v>-0.1</v>
      </c>
      <c r="AC834">
        <v>-0.1</v>
      </c>
      <c r="AD834">
        <v>-0.1</v>
      </c>
      <c r="AE834">
        <v>-0.1</v>
      </c>
      <c r="AG834">
        <f t="shared" si="96"/>
        <v>58.5</v>
      </c>
      <c r="AH834">
        <f t="shared" si="97"/>
        <v>59.5</v>
      </c>
      <c r="AI834">
        <f t="shared" si="98"/>
        <v>60.5</v>
      </c>
      <c r="AJ834">
        <f t="shared" si="99"/>
        <v>61.5</v>
      </c>
      <c r="AK834">
        <f t="shared" si="100"/>
        <v>-999</v>
      </c>
      <c r="AL834">
        <f t="shared" si="101"/>
        <v>-0.1</v>
      </c>
      <c r="AM834">
        <f t="shared" si="102"/>
        <v>-999</v>
      </c>
      <c r="AN834">
        <f t="shared" si="103"/>
        <v>-999</v>
      </c>
    </row>
    <row r="835" spans="1:40" x14ac:dyDescent="0.25">
      <c r="A835">
        <v>769</v>
      </c>
      <c r="B835" t="s">
        <v>29</v>
      </c>
      <c r="C835" t="s">
        <v>82</v>
      </c>
      <c r="D835" t="s">
        <v>31</v>
      </c>
      <c r="E835" t="s">
        <v>62</v>
      </c>
      <c r="F835" t="s">
        <v>33</v>
      </c>
      <c r="G835" t="s">
        <v>34</v>
      </c>
      <c r="H835" t="s">
        <v>35</v>
      </c>
      <c r="I835" t="s">
        <v>36</v>
      </c>
      <c r="J835" t="s">
        <v>37</v>
      </c>
      <c r="K835" t="s">
        <v>38</v>
      </c>
      <c r="L835" t="s">
        <v>39</v>
      </c>
      <c r="M835" t="s">
        <v>40</v>
      </c>
      <c r="N835" t="s">
        <v>41</v>
      </c>
      <c r="O835" t="s">
        <v>63</v>
      </c>
      <c r="P835" t="s">
        <v>43</v>
      </c>
      <c r="Q835" t="s">
        <v>44</v>
      </c>
      <c r="R835" t="s">
        <v>45</v>
      </c>
      <c r="T835">
        <v>60</v>
      </c>
      <c r="U835">
        <v>-0.1</v>
      </c>
      <c r="V835">
        <v>-0.1</v>
      </c>
      <c r="W835">
        <v>-9.9999999999999395E-2</v>
      </c>
      <c r="X835">
        <v>-0.1</v>
      </c>
      <c r="Y835">
        <v>-0.1</v>
      </c>
      <c r="Z835">
        <v>-0.1</v>
      </c>
      <c r="AA835">
        <v>-0.1</v>
      </c>
      <c r="AB835">
        <v>-0.1</v>
      </c>
      <c r="AC835">
        <v>-0.1</v>
      </c>
      <c r="AD835">
        <v>-0.1</v>
      </c>
      <c r="AE835">
        <v>-0.1</v>
      </c>
      <c r="AG835">
        <f t="shared" si="96"/>
        <v>58.5</v>
      </c>
      <c r="AH835">
        <f t="shared" si="97"/>
        <v>59.5</v>
      </c>
      <c r="AI835">
        <f t="shared" si="98"/>
        <v>60.5</v>
      </c>
      <c r="AJ835">
        <f t="shared" si="99"/>
        <v>61.5</v>
      </c>
      <c r="AK835">
        <f t="shared" si="100"/>
        <v>-999</v>
      </c>
      <c r="AL835">
        <f t="shared" si="101"/>
        <v>-999</v>
      </c>
      <c r="AM835">
        <f t="shared" si="102"/>
        <v>-0.1</v>
      </c>
      <c r="AN835">
        <f t="shared" si="103"/>
        <v>-999</v>
      </c>
    </row>
    <row r="836" spans="1:40" x14ac:dyDescent="0.25">
      <c r="A836">
        <v>770</v>
      </c>
      <c r="B836" t="s">
        <v>29</v>
      </c>
      <c r="C836" t="s">
        <v>82</v>
      </c>
      <c r="D836" t="s">
        <v>31</v>
      </c>
      <c r="E836" t="s">
        <v>62</v>
      </c>
      <c r="F836" t="s">
        <v>33</v>
      </c>
      <c r="G836" t="s">
        <v>34</v>
      </c>
      <c r="H836" t="s">
        <v>35</v>
      </c>
      <c r="I836" t="s">
        <v>36</v>
      </c>
      <c r="J836" t="s">
        <v>37</v>
      </c>
      <c r="K836" t="s">
        <v>38</v>
      </c>
      <c r="L836" t="s">
        <v>39</v>
      </c>
      <c r="M836" t="s">
        <v>40</v>
      </c>
      <c r="N836" t="s">
        <v>41</v>
      </c>
      <c r="O836" t="s">
        <v>63</v>
      </c>
      <c r="P836" t="s">
        <v>43</v>
      </c>
      <c r="Q836" t="s">
        <v>71</v>
      </c>
      <c r="R836" t="s">
        <v>45</v>
      </c>
      <c r="T836">
        <v>60</v>
      </c>
      <c r="U836">
        <v>-0.1</v>
      </c>
      <c r="V836">
        <v>-0.1</v>
      </c>
      <c r="W836">
        <v>-9.9999999999999395E-2</v>
      </c>
      <c r="X836">
        <v>-0.1</v>
      </c>
      <c r="Y836">
        <v>-0.1</v>
      </c>
      <c r="Z836">
        <v>-0.1</v>
      </c>
      <c r="AA836">
        <v>-0.1</v>
      </c>
      <c r="AB836">
        <v>-0.1</v>
      </c>
      <c r="AC836">
        <v>-0.1</v>
      </c>
      <c r="AD836">
        <v>-0.1</v>
      </c>
      <c r="AE836">
        <v>-0.1</v>
      </c>
      <c r="AG836">
        <f t="shared" ref="AG836:AG899" si="104">$T836-1.5</f>
        <v>58.5</v>
      </c>
      <c r="AH836">
        <f t="shared" ref="AH836:AH899" si="105">$T836-0.5</f>
        <v>59.5</v>
      </c>
      <c r="AI836">
        <f t="shared" ref="AI836:AI899" si="106">$T836+0.5</f>
        <v>60.5</v>
      </c>
      <c r="AJ836">
        <f t="shared" ref="AJ836:AJ899" si="107">$T836+1.5</f>
        <v>61.5</v>
      </c>
      <c r="AK836">
        <f t="shared" ref="AK836:AK899" si="108">IF($C836="5_continue_40m3s",$AB836,-999)</f>
        <v>-999</v>
      </c>
      <c r="AL836">
        <f t="shared" ref="AL836:AL899" si="109">IF($C836="3_continue_25m3s",$AB836,-999)</f>
        <v>-999</v>
      </c>
      <c r="AM836">
        <f t="shared" ref="AM836:AM899" si="110">IF($C836="4_continue_25m3s_winterdoorspoeling",$AB836,-999)</f>
        <v>-0.1</v>
      </c>
      <c r="AN836">
        <f t="shared" ref="AN836:AN899" si="111">IF($C836="1_continue_15m3s",$AB836,-999)</f>
        <v>-999</v>
      </c>
    </row>
    <row r="837" spans="1:40" x14ac:dyDescent="0.25">
      <c r="A837">
        <v>771</v>
      </c>
      <c r="B837" t="s">
        <v>29</v>
      </c>
      <c r="C837" t="s">
        <v>82</v>
      </c>
      <c r="D837" t="s">
        <v>31</v>
      </c>
      <c r="E837" t="s">
        <v>62</v>
      </c>
      <c r="F837" t="s">
        <v>33</v>
      </c>
      <c r="G837" t="s">
        <v>34</v>
      </c>
      <c r="H837" t="s">
        <v>35</v>
      </c>
      <c r="I837" t="s">
        <v>36</v>
      </c>
      <c r="J837" t="s">
        <v>37</v>
      </c>
      <c r="K837" t="s">
        <v>38</v>
      </c>
      <c r="L837" t="s">
        <v>39</v>
      </c>
      <c r="M837" t="s">
        <v>40</v>
      </c>
      <c r="N837" t="s">
        <v>41</v>
      </c>
      <c r="O837" t="s">
        <v>63</v>
      </c>
      <c r="P837" t="s">
        <v>46</v>
      </c>
      <c r="Q837" t="s">
        <v>44</v>
      </c>
      <c r="R837" t="s">
        <v>45</v>
      </c>
      <c r="T837">
        <v>60</v>
      </c>
      <c r="U837">
        <v>-0.1</v>
      </c>
      <c r="V837">
        <v>-0.1</v>
      </c>
      <c r="W837">
        <v>-9.9999999999999395E-2</v>
      </c>
      <c r="X837">
        <v>-0.1</v>
      </c>
      <c r="Y837">
        <v>-0.1</v>
      </c>
      <c r="Z837">
        <v>-0.1</v>
      </c>
      <c r="AA837">
        <v>-0.1</v>
      </c>
      <c r="AB837">
        <v>-0.1</v>
      </c>
      <c r="AC837">
        <v>-0.1</v>
      </c>
      <c r="AD837">
        <v>-0.1</v>
      </c>
      <c r="AE837">
        <v>-0.1</v>
      </c>
      <c r="AG837">
        <f t="shared" si="104"/>
        <v>58.5</v>
      </c>
      <c r="AH837">
        <f t="shared" si="105"/>
        <v>59.5</v>
      </c>
      <c r="AI837">
        <f t="shared" si="106"/>
        <v>60.5</v>
      </c>
      <c r="AJ837">
        <f t="shared" si="107"/>
        <v>61.5</v>
      </c>
      <c r="AK837">
        <f t="shared" si="108"/>
        <v>-999</v>
      </c>
      <c r="AL837">
        <f t="shared" si="109"/>
        <v>-999</v>
      </c>
      <c r="AM837">
        <f t="shared" si="110"/>
        <v>-0.1</v>
      </c>
      <c r="AN837">
        <f t="shared" si="111"/>
        <v>-999</v>
      </c>
    </row>
    <row r="838" spans="1:40" x14ac:dyDescent="0.25">
      <c r="A838">
        <v>772</v>
      </c>
      <c r="B838" t="s">
        <v>29</v>
      </c>
      <c r="C838" t="s">
        <v>82</v>
      </c>
      <c r="D838" t="s">
        <v>31</v>
      </c>
      <c r="E838" t="s">
        <v>62</v>
      </c>
      <c r="F838" t="s">
        <v>33</v>
      </c>
      <c r="G838" t="s">
        <v>34</v>
      </c>
      <c r="H838" t="s">
        <v>35</v>
      </c>
      <c r="I838" t="s">
        <v>36</v>
      </c>
      <c r="J838" t="s">
        <v>37</v>
      </c>
      <c r="K838" t="s">
        <v>38</v>
      </c>
      <c r="L838" t="s">
        <v>39</v>
      </c>
      <c r="M838" t="s">
        <v>40</v>
      </c>
      <c r="N838" t="s">
        <v>41</v>
      </c>
      <c r="O838" t="s">
        <v>63</v>
      </c>
      <c r="P838" t="s">
        <v>46</v>
      </c>
      <c r="Q838" t="s">
        <v>71</v>
      </c>
      <c r="R838" t="s">
        <v>45</v>
      </c>
      <c r="T838">
        <v>60</v>
      </c>
      <c r="U838">
        <v>-0.1</v>
      </c>
      <c r="V838">
        <v>-0.1</v>
      </c>
      <c r="W838">
        <v>-9.9999999999999395E-2</v>
      </c>
      <c r="X838">
        <v>-0.1</v>
      </c>
      <c r="Y838">
        <v>-0.1</v>
      </c>
      <c r="Z838">
        <v>-0.1</v>
      </c>
      <c r="AA838">
        <v>-0.1</v>
      </c>
      <c r="AB838">
        <v>-0.1</v>
      </c>
      <c r="AC838">
        <v>-0.1</v>
      </c>
      <c r="AD838">
        <v>-0.1</v>
      </c>
      <c r="AE838">
        <v>-0.1</v>
      </c>
      <c r="AG838">
        <f t="shared" si="104"/>
        <v>58.5</v>
      </c>
      <c r="AH838">
        <f t="shared" si="105"/>
        <v>59.5</v>
      </c>
      <c r="AI838">
        <f t="shared" si="106"/>
        <v>60.5</v>
      </c>
      <c r="AJ838">
        <f t="shared" si="107"/>
        <v>61.5</v>
      </c>
      <c r="AK838">
        <f t="shared" si="108"/>
        <v>-999</v>
      </c>
      <c r="AL838">
        <f t="shared" si="109"/>
        <v>-999</v>
      </c>
      <c r="AM838">
        <f t="shared" si="110"/>
        <v>-0.1</v>
      </c>
      <c r="AN838">
        <f t="shared" si="111"/>
        <v>-999</v>
      </c>
    </row>
    <row r="839" spans="1:40" x14ac:dyDescent="0.25">
      <c r="A839">
        <v>773</v>
      </c>
      <c r="B839" t="s">
        <v>29</v>
      </c>
      <c r="C839" t="s">
        <v>82</v>
      </c>
      <c r="D839" t="s">
        <v>31</v>
      </c>
      <c r="E839" t="s">
        <v>62</v>
      </c>
      <c r="F839" t="s">
        <v>33</v>
      </c>
      <c r="G839" t="s">
        <v>34</v>
      </c>
      <c r="H839" t="s">
        <v>35</v>
      </c>
      <c r="I839" t="s">
        <v>47</v>
      </c>
      <c r="J839" t="s">
        <v>37</v>
      </c>
      <c r="K839" t="s">
        <v>38</v>
      </c>
      <c r="L839" t="s">
        <v>39</v>
      </c>
      <c r="M839" t="s">
        <v>40</v>
      </c>
      <c r="N839" t="s">
        <v>41</v>
      </c>
      <c r="O839" t="s">
        <v>63</v>
      </c>
      <c r="P839" t="s">
        <v>43</v>
      </c>
      <c r="Q839" t="s">
        <v>44</v>
      </c>
      <c r="R839" t="s">
        <v>45</v>
      </c>
      <c r="T839">
        <v>60</v>
      </c>
      <c r="U839">
        <v>-0.1</v>
      </c>
      <c r="V839">
        <v>-0.1</v>
      </c>
      <c r="W839">
        <v>-9.9999999999999395E-2</v>
      </c>
      <c r="X839">
        <v>-0.1</v>
      </c>
      <c r="Y839">
        <v>-0.1</v>
      </c>
      <c r="Z839">
        <v>-0.1</v>
      </c>
      <c r="AA839">
        <v>-0.1</v>
      </c>
      <c r="AB839">
        <v>-0.1</v>
      </c>
      <c r="AC839">
        <v>-0.1</v>
      </c>
      <c r="AD839">
        <v>-0.1</v>
      </c>
      <c r="AE839">
        <v>-0.1</v>
      </c>
      <c r="AG839">
        <f t="shared" si="104"/>
        <v>58.5</v>
      </c>
      <c r="AH839">
        <f t="shared" si="105"/>
        <v>59.5</v>
      </c>
      <c r="AI839">
        <f t="shared" si="106"/>
        <v>60.5</v>
      </c>
      <c r="AJ839">
        <f t="shared" si="107"/>
        <v>61.5</v>
      </c>
      <c r="AK839">
        <f t="shared" si="108"/>
        <v>-999</v>
      </c>
      <c r="AL839">
        <f t="shared" si="109"/>
        <v>-999</v>
      </c>
      <c r="AM839">
        <f t="shared" si="110"/>
        <v>-0.1</v>
      </c>
      <c r="AN839">
        <f t="shared" si="111"/>
        <v>-999</v>
      </c>
    </row>
    <row r="840" spans="1:40" x14ac:dyDescent="0.25">
      <c r="A840">
        <v>774</v>
      </c>
      <c r="B840" t="s">
        <v>29</v>
      </c>
      <c r="C840" t="s">
        <v>82</v>
      </c>
      <c r="D840" t="s">
        <v>31</v>
      </c>
      <c r="E840" t="s">
        <v>62</v>
      </c>
      <c r="F840" t="s">
        <v>33</v>
      </c>
      <c r="G840" t="s">
        <v>34</v>
      </c>
      <c r="H840" t="s">
        <v>35</v>
      </c>
      <c r="I840" t="s">
        <v>47</v>
      </c>
      <c r="J840" t="s">
        <v>37</v>
      </c>
      <c r="K840" t="s">
        <v>38</v>
      </c>
      <c r="L840" t="s">
        <v>39</v>
      </c>
      <c r="M840" t="s">
        <v>40</v>
      </c>
      <c r="N840" t="s">
        <v>41</v>
      </c>
      <c r="O840" t="s">
        <v>63</v>
      </c>
      <c r="P840" t="s">
        <v>43</v>
      </c>
      <c r="Q840" t="s">
        <v>71</v>
      </c>
      <c r="R840" t="s">
        <v>45</v>
      </c>
      <c r="T840">
        <v>60</v>
      </c>
      <c r="U840">
        <v>-0.1</v>
      </c>
      <c r="V840">
        <v>-0.1</v>
      </c>
      <c r="W840">
        <v>-9.9999999999999395E-2</v>
      </c>
      <c r="X840">
        <v>-0.1</v>
      </c>
      <c r="Y840">
        <v>-0.1</v>
      </c>
      <c r="Z840">
        <v>-0.1</v>
      </c>
      <c r="AA840">
        <v>-0.1</v>
      </c>
      <c r="AB840">
        <v>-0.1</v>
      </c>
      <c r="AC840">
        <v>-0.1</v>
      </c>
      <c r="AD840">
        <v>-0.1</v>
      </c>
      <c r="AE840">
        <v>-0.1</v>
      </c>
      <c r="AG840">
        <f t="shared" si="104"/>
        <v>58.5</v>
      </c>
      <c r="AH840">
        <f t="shared" si="105"/>
        <v>59.5</v>
      </c>
      <c r="AI840">
        <f t="shared" si="106"/>
        <v>60.5</v>
      </c>
      <c r="AJ840">
        <f t="shared" si="107"/>
        <v>61.5</v>
      </c>
      <c r="AK840">
        <f t="shared" si="108"/>
        <v>-999</v>
      </c>
      <c r="AL840">
        <f t="shared" si="109"/>
        <v>-999</v>
      </c>
      <c r="AM840">
        <f t="shared" si="110"/>
        <v>-0.1</v>
      </c>
      <c r="AN840">
        <f t="shared" si="111"/>
        <v>-999</v>
      </c>
    </row>
    <row r="841" spans="1:40" x14ac:dyDescent="0.25">
      <c r="A841">
        <v>775</v>
      </c>
      <c r="B841" t="s">
        <v>29</v>
      </c>
      <c r="C841" t="s">
        <v>82</v>
      </c>
      <c r="D841" t="s">
        <v>31</v>
      </c>
      <c r="E841" t="s">
        <v>62</v>
      </c>
      <c r="F841" t="s">
        <v>33</v>
      </c>
      <c r="G841" t="s">
        <v>34</v>
      </c>
      <c r="H841" t="s">
        <v>35</v>
      </c>
      <c r="I841" t="s">
        <v>47</v>
      </c>
      <c r="J841" t="s">
        <v>37</v>
      </c>
      <c r="K841" t="s">
        <v>38</v>
      </c>
      <c r="L841" t="s">
        <v>39</v>
      </c>
      <c r="M841" t="s">
        <v>40</v>
      </c>
      <c r="N841" t="s">
        <v>41</v>
      </c>
      <c r="O841" t="s">
        <v>63</v>
      </c>
      <c r="P841" t="s">
        <v>46</v>
      </c>
      <c r="Q841" t="s">
        <v>44</v>
      </c>
      <c r="R841" t="s">
        <v>45</v>
      </c>
      <c r="T841">
        <v>60</v>
      </c>
      <c r="U841">
        <v>-0.1</v>
      </c>
      <c r="V841">
        <v>-0.1</v>
      </c>
      <c r="W841">
        <v>-9.9999999999999395E-2</v>
      </c>
      <c r="X841">
        <v>-0.1</v>
      </c>
      <c r="Y841">
        <v>-0.1</v>
      </c>
      <c r="Z841">
        <v>-0.1</v>
      </c>
      <c r="AA841">
        <v>-0.1</v>
      </c>
      <c r="AB841">
        <v>-0.1</v>
      </c>
      <c r="AC841">
        <v>-0.1</v>
      </c>
      <c r="AD841">
        <v>-0.1</v>
      </c>
      <c r="AE841">
        <v>-0.1</v>
      </c>
      <c r="AG841">
        <f t="shared" si="104"/>
        <v>58.5</v>
      </c>
      <c r="AH841">
        <f t="shared" si="105"/>
        <v>59.5</v>
      </c>
      <c r="AI841">
        <f t="shared" si="106"/>
        <v>60.5</v>
      </c>
      <c r="AJ841">
        <f t="shared" si="107"/>
        <v>61.5</v>
      </c>
      <c r="AK841">
        <f t="shared" si="108"/>
        <v>-999</v>
      </c>
      <c r="AL841">
        <f t="shared" si="109"/>
        <v>-999</v>
      </c>
      <c r="AM841">
        <f t="shared" si="110"/>
        <v>-0.1</v>
      </c>
      <c r="AN841">
        <f t="shared" si="111"/>
        <v>-999</v>
      </c>
    </row>
    <row r="842" spans="1:40" x14ac:dyDescent="0.25">
      <c r="A842">
        <v>776</v>
      </c>
      <c r="B842" t="s">
        <v>29</v>
      </c>
      <c r="C842" t="s">
        <v>82</v>
      </c>
      <c r="D842" t="s">
        <v>31</v>
      </c>
      <c r="E842" t="s">
        <v>62</v>
      </c>
      <c r="F842" t="s">
        <v>33</v>
      </c>
      <c r="G842" t="s">
        <v>34</v>
      </c>
      <c r="H842" t="s">
        <v>35</v>
      </c>
      <c r="I842" t="s">
        <v>47</v>
      </c>
      <c r="J842" t="s">
        <v>37</v>
      </c>
      <c r="K842" t="s">
        <v>38</v>
      </c>
      <c r="L842" t="s">
        <v>39</v>
      </c>
      <c r="M842" t="s">
        <v>40</v>
      </c>
      <c r="N842" t="s">
        <v>41</v>
      </c>
      <c r="O842" t="s">
        <v>63</v>
      </c>
      <c r="P842" t="s">
        <v>46</v>
      </c>
      <c r="Q842" t="s">
        <v>71</v>
      </c>
      <c r="R842" t="s">
        <v>45</v>
      </c>
      <c r="T842">
        <v>60</v>
      </c>
      <c r="U842">
        <v>-0.1</v>
      </c>
      <c r="V842">
        <v>-0.1</v>
      </c>
      <c r="W842">
        <v>-9.9999999999999395E-2</v>
      </c>
      <c r="X842">
        <v>-0.1</v>
      </c>
      <c r="Y842">
        <v>-0.1</v>
      </c>
      <c r="Z842">
        <v>-0.1</v>
      </c>
      <c r="AA842">
        <v>-0.1</v>
      </c>
      <c r="AB842">
        <v>-0.1</v>
      </c>
      <c r="AC842">
        <v>-0.1</v>
      </c>
      <c r="AD842">
        <v>-0.1</v>
      </c>
      <c r="AE842">
        <v>-0.1</v>
      </c>
      <c r="AG842">
        <f t="shared" si="104"/>
        <v>58.5</v>
      </c>
      <c r="AH842">
        <f t="shared" si="105"/>
        <v>59.5</v>
      </c>
      <c r="AI842">
        <f t="shared" si="106"/>
        <v>60.5</v>
      </c>
      <c r="AJ842">
        <f t="shared" si="107"/>
        <v>61.5</v>
      </c>
      <c r="AK842">
        <f t="shared" si="108"/>
        <v>-999</v>
      </c>
      <c r="AL842">
        <f t="shared" si="109"/>
        <v>-999</v>
      </c>
      <c r="AM842">
        <f t="shared" si="110"/>
        <v>-0.1</v>
      </c>
      <c r="AN842">
        <f t="shared" si="111"/>
        <v>-999</v>
      </c>
    </row>
    <row r="843" spans="1:40" x14ac:dyDescent="0.25">
      <c r="A843">
        <v>857</v>
      </c>
      <c r="B843" t="s">
        <v>29</v>
      </c>
      <c r="C843" t="s">
        <v>82</v>
      </c>
      <c r="D843" t="s">
        <v>72</v>
      </c>
      <c r="E843" t="s">
        <v>62</v>
      </c>
      <c r="F843" t="s">
        <v>33</v>
      </c>
      <c r="G843" t="s">
        <v>34</v>
      </c>
      <c r="H843" t="s">
        <v>73</v>
      </c>
      <c r="I843" t="s">
        <v>36</v>
      </c>
      <c r="J843" t="s">
        <v>37</v>
      </c>
      <c r="K843" t="s">
        <v>38</v>
      </c>
      <c r="L843" t="s">
        <v>39</v>
      </c>
      <c r="M843" t="s">
        <v>74</v>
      </c>
      <c r="N843" t="s">
        <v>75</v>
      </c>
      <c r="O843" t="s">
        <v>63</v>
      </c>
      <c r="P843" t="s">
        <v>43</v>
      </c>
      <c r="Q843" t="s">
        <v>44</v>
      </c>
      <c r="R843" t="s">
        <v>45</v>
      </c>
      <c r="T843">
        <v>60</v>
      </c>
      <c r="U843">
        <v>-0.1</v>
      </c>
      <c r="V843">
        <v>-0.1</v>
      </c>
      <c r="W843">
        <v>-9.9999999999999395E-2</v>
      </c>
      <c r="X843">
        <v>-0.1</v>
      </c>
      <c r="Y843">
        <v>-0.1</v>
      </c>
      <c r="Z843">
        <v>-0.1</v>
      </c>
      <c r="AA843">
        <v>-0.1</v>
      </c>
      <c r="AB843">
        <v>-0.1</v>
      </c>
      <c r="AC843">
        <v>-0.1</v>
      </c>
      <c r="AD843">
        <v>-0.1</v>
      </c>
      <c r="AE843">
        <v>-0.1</v>
      </c>
      <c r="AG843">
        <f t="shared" si="104"/>
        <v>58.5</v>
      </c>
      <c r="AH843">
        <f t="shared" si="105"/>
        <v>59.5</v>
      </c>
      <c r="AI843">
        <f t="shared" si="106"/>
        <v>60.5</v>
      </c>
      <c r="AJ843">
        <f t="shared" si="107"/>
        <v>61.5</v>
      </c>
      <c r="AK843">
        <f t="shared" si="108"/>
        <v>-999</v>
      </c>
      <c r="AL843">
        <f t="shared" si="109"/>
        <v>-999</v>
      </c>
      <c r="AM843">
        <f t="shared" si="110"/>
        <v>-0.1</v>
      </c>
      <c r="AN843">
        <f t="shared" si="111"/>
        <v>-999</v>
      </c>
    </row>
    <row r="844" spans="1:40" x14ac:dyDescent="0.25">
      <c r="A844">
        <v>858</v>
      </c>
      <c r="B844" t="s">
        <v>29</v>
      </c>
      <c r="C844" t="s">
        <v>82</v>
      </c>
      <c r="D844" t="s">
        <v>72</v>
      </c>
      <c r="E844" t="s">
        <v>62</v>
      </c>
      <c r="F844" t="s">
        <v>33</v>
      </c>
      <c r="G844" t="s">
        <v>34</v>
      </c>
      <c r="H844" t="s">
        <v>73</v>
      </c>
      <c r="I844" t="s">
        <v>36</v>
      </c>
      <c r="J844" t="s">
        <v>37</v>
      </c>
      <c r="K844" t="s">
        <v>38</v>
      </c>
      <c r="L844" t="s">
        <v>39</v>
      </c>
      <c r="M844" t="s">
        <v>74</v>
      </c>
      <c r="N844" t="s">
        <v>75</v>
      </c>
      <c r="O844" t="s">
        <v>63</v>
      </c>
      <c r="P844" t="s">
        <v>43</v>
      </c>
      <c r="Q844" t="s">
        <v>71</v>
      </c>
      <c r="R844" t="s">
        <v>45</v>
      </c>
      <c r="T844">
        <v>60</v>
      </c>
      <c r="U844">
        <v>-0.1</v>
      </c>
      <c r="V844">
        <v>-0.1</v>
      </c>
      <c r="W844">
        <v>-9.9999999999999395E-2</v>
      </c>
      <c r="X844">
        <v>-0.1</v>
      </c>
      <c r="Y844">
        <v>-0.1</v>
      </c>
      <c r="Z844">
        <v>-0.1</v>
      </c>
      <c r="AA844">
        <v>-0.1</v>
      </c>
      <c r="AB844">
        <v>-0.1</v>
      </c>
      <c r="AC844">
        <v>-0.1</v>
      </c>
      <c r="AD844">
        <v>-0.1</v>
      </c>
      <c r="AE844">
        <v>-0.1</v>
      </c>
      <c r="AG844">
        <f t="shared" si="104"/>
        <v>58.5</v>
      </c>
      <c r="AH844">
        <f t="shared" si="105"/>
        <v>59.5</v>
      </c>
      <c r="AI844">
        <f t="shared" si="106"/>
        <v>60.5</v>
      </c>
      <c r="AJ844">
        <f t="shared" si="107"/>
        <v>61.5</v>
      </c>
      <c r="AK844">
        <f t="shared" si="108"/>
        <v>-999</v>
      </c>
      <c r="AL844">
        <f t="shared" si="109"/>
        <v>-999</v>
      </c>
      <c r="AM844">
        <f t="shared" si="110"/>
        <v>-0.1</v>
      </c>
      <c r="AN844">
        <f t="shared" si="111"/>
        <v>-999</v>
      </c>
    </row>
    <row r="845" spans="1:40" x14ac:dyDescent="0.25">
      <c r="A845">
        <v>859</v>
      </c>
      <c r="B845" t="s">
        <v>29</v>
      </c>
      <c r="C845" t="s">
        <v>82</v>
      </c>
      <c r="D845" t="s">
        <v>72</v>
      </c>
      <c r="E845" t="s">
        <v>62</v>
      </c>
      <c r="F845" t="s">
        <v>33</v>
      </c>
      <c r="G845" t="s">
        <v>34</v>
      </c>
      <c r="H845" t="s">
        <v>73</v>
      </c>
      <c r="I845" t="s">
        <v>36</v>
      </c>
      <c r="J845" t="s">
        <v>37</v>
      </c>
      <c r="K845" t="s">
        <v>38</v>
      </c>
      <c r="L845" t="s">
        <v>39</v>
      </c>
      <c r="M845" t="s">
        <v>74</v>
      </c>
      <c r="N845" t="s">
        <v>75</v>
      </c>
      <c r="O845" t="s">
        <v>63</v>
      </c>
      <c r="P845" t="s">
        <v>46</v>
      </c>
      <c r="Q845" t="s">
        <v>44</v>
      </c>
      <c r="R845" t="s">
        <v>45</v>
      </c>
      <c r="T845">
        <v>60</v>
      </c>
      <c r="U845">
        <v>-0.1</v>
      </c>
      <c r="V845">
        <v>-0.1</v>
      </c>
      <c r="W845">
        <v>-9.9999999999999395E-2</v>
      </c>
      <c r="X845">
        <v>-0.1</v>
      </c>
      <c r="Y845">
        <v>-0.1</v>
      </c>
      <c r="Z845">
        <v>-0.1</v>
      </c>
      <c r="AA845">
        <v>-0.1</v>
      </c>
      <c r="AB845">
        <v>-0.1</v>
      </c>
      <c r="AC845">
        <v>-0.1</v>
      </c>
      <c r="AD845">
        <v>-0.1</v>
      </c>
      <c r="AE845">
        <v>-0.1</v>
      </c>
      <c r="AG845">
        <f t="shared" si="104"/>
        <v>58.5</v>
      </c>
      <c r="AH845">
        <f t="shared" si="105"/>
        <v>59.5</v>
      </c>
      <c r="AI845">
        <f t="shared" si="106"/>
        <v>60.5</v>
      </c>
      <c r="AJ845">
        <f t="shared" si="107"/>
        <v>61.5</v>
      </c>
      <c r="AK845">
        <f t="shared" si="108"/>
        <v>-999</v>
      </c>
      <c r="AL845">
        <f t="shared" si="109"/>
        <v>-999</v>
      </c>
      <c r="AM845">
        <f t="shared" si="110"/>
        <v>-0.1</v>
      </c>
      <c r="AN845">
        <f t="shared" si="111"/>
        <v>-999</v>
      </c>
    </row>
    <row r="846" spans="1:40" x14ac:dyDescent="0.25">
      <c r="A846">
        <v>860</v>
      </c>
      <c r="B846" t="s">
        <v>29</v>
      </c>
      <c r="C846" t="s">
        <v>82</v>
      </c>
      <c r="D846" t="s">
        <v>72</v>
      </c>
      <c r="E846" t="s">
        <v>62</v>
      </c>
      <c r="F846" t="s">
        <v>33</v>
      </c>
      <c r="G846" t="s">
        <v>34</v>
      </c>
      <c r="H846" t="s">
        <v>73</v>
      </c>
      <c r="I846" t="s">
        <v>36</v>
      </c>
      <c r="J846" t="s">
        <v>37</v>
      </c>
      <c r="K846" t="s">
        <v>38</v>
      </c>
      <c r="L846" t="s">
        <v>39</v>
      </c>
      <c r="M846" t="s">
        <v>74</v>
      </c>
      <c r="N846" t="s">
        <v>75</v>
      </c>
      <c r="O846" t="s">
        <v>63</v>
      </c>
      <c r="P846" t="s">
        <v>46</v>
      </c>
      <c r="Q846" t="s">
        <v>71</v>
      </c>
      <c r="R846" t="s">
        <v>45</v>
      </c>
      <c r="T846">
        <v>60</v>
      </c>
      <c r="U846">
        <v>-0.1</v>
      </c>
      <c r="V846">
        <v>-0.1</v>
      </c>
      <c r="W846">
        <v>-9.9999999999999395E-2</v>
      </c>
      <c r="X846">
        <v>-0.1</v>
      </c>
      <c r="Y846">
        <v>-0.1</v>
      </c>
      <c r="Z846">
        <v>-0.1</v>
      </c>
      <c r="AA846">
        <v>-0.1</v>
      </c>
      <c r="AB846">
        <v>-0.1</v>
      </c>
      <c r="AC846">
        <v>-0.1</v>
      </c>
      <c r="AD846">
        <v>-0.1</v>
      </c>
      <c r="AE846">
        <v>-0.1</v>
      </c>
      <c r="AG846">
        <f t="shared" si="104"/>
        <v>58.5</v>
      </c>
      <c r="AH846">
        <f t="shared" si="105"/>
        <v>59.5</v>
      </c>
      <c r="AI846">
        <f t="shared" si="106"/>
        <v>60.5</v>
      </c>
      <c r="AJ846">
        <f t="shared" si="107"/>
        <v>61.5</v>
      </c>
      <c r="AK846">
        <f t="shared" si="108"/>
        <v>-999</v>
      </c>
      <c r="AL846">
        <f t="shared" si="109"/>
        <v>-999</v>
      </c>
      <c r="AM846">
        <f t="shared" si="110"/>
        <v>-0.1</v>
      </c>
      <c r="AN846">
        <f t="shared" si="111"/>
        <v>-999</v>
      </c>
    </row>
    <row r="847" spans="1:40" x14ac:dyDescent="0.25">
      <c r="A847">
        <v>861</v>
      </c>
      <c r="B847" t="s">
        <v>29</v>
      </c>
      <c r="C847" t="s">
        <v>82</v>
      </c>
      <c r="D847" t="s">
        <v>72</v>
      </c>
      <c r="E847" t="s">
        <v>62</v>
      </c>
      <c r="F847" t="s">
        <v>33</v>
      </c>
      <c r="G847" t="s">
        <v>34</v>
      </c>
      <c r="H847" t="s">
        <v>73</v>
      </c>
      <c r="I847" t="s">
        <v>47</v>
      </c>
      <c r="J847" t="s">
        <v>37</v>
      </c>
      <c r="K847" t="s">
        <v>38</v>
      </c>
      <c r="L847" t="s">
        <v>39</v>
      </c>
      <c r="M847" t="s">
        <v>74</v>
      </c>
      <c r="N847" t="s">
        <v>75</v>
      </c>
      <c r="O847" t="s">
        <v>63</v>
      </c>
      <c r="P847" t="s">
        <v>43</v>
      </c>
      <c r="Q847" t="s">
        <v>44</v>
      </c>
      <c r="R847" t="s">
        <v>45</v>
      </c>
      <c r="T847">
        <v>60</v>
      </c>
      <c r="U847">
        <v>-0.1</v>
      </c>
      <c r="V847">
        <v>-0.1</v>
      </c>
      <c r="W847">
        <v>-9.9999999999999395E-2</v>
      </c>
      <c r="X847">
        <v>-0.1</v>
      </c>
      <c r="Y847">
        <v>-0.1</v>
      </c>
      <c r="Z847">
        <v>-0.1</v>
      </c>
      <c r="AA847">
        <v>-0.1</v>
      </c>
      <c r="AB847">
        <v>-0.1</v>
      </c>
      <c r="AC847">
        <v>-0.1</v>
      </c>
      <c r="AD847">
        <v>-0.1</v>
      </c>
      <c r="AE847">
        <v>-0.1</v>
      </c>
      <c r="AG847">
        <f t="shared" si="104"/>
        <v>58.5</v>
      </c>
      <c r="AH847">
        <f t="shared" si="105"/>
        <v>59.5</v>
      </c>
      <c r="AI847">
        <f t="shared" si="106"/>
        <v>60.5</v>
      </c>
      <c r="AJ847">
        <f t="shared" si="107"/>
        <v>61.5</v>
      </c>
      <c r="AK847">
        <f t="shared" si="108"/>
        <v>-999</v>
      </c>
      <c r="AL847">
        <f t="shared" si="109"/>
        <v>-999</v>
      </c>
      <c r="AM847">
        <f t="shared" si="110"/>
        <v>-0.1</v>
      </c>
      <c r="AN847">
        <f t="shared" si="111"/>
        <v>-999</v>
      </c>
    </row>
    <row r="848" spans="1:40" x14ac:dyDescent="0.25">
      <c r="A848">
        <v>862</v>
      </c>
      <c r="B848" t="s">
        <v>29</v>
      </c>
      <c r="C848" t="s">
        <v>82</v>
      </c>
      <c r="D848" t="s">
        <v>72</v>
      </c>
      <c r="E848" t="s">
        <v>62</v>
      </c>
      <c r="F848" t="s">
        <v>33</v>
      </c>
      <c r="G848" t="s">
        <v>34</v>
      </c>
      <c r="H848" t="s">
        <v>73</v>
      </c>
      <c r="I848" t="s">
        <v>47</v>
      </c>
      <c r="J848" t="s">
        <v>37</v>
      </c>
      <c r="K848" t="s">
        <v>38</v>
      </c>
      <c r="L848" t="s">
        <v>39</v>
      </c>
      <c r="M848" t="s">
        <v>74</v>
      </c>
      <c r="N848" t="s">
        <v>75</v>
      </c>
      <c r="O848" t="s">
        <v>63</v>
      </c>
      <c r="P848" t="s">
        <v>43</v>
      </c>
      <c r="Q848" t="s">
        <v>71</v>
      </c>
      <c r="R848" t="s">
        <v>45</v>
      </c>
      <c r="T848">
        <v>60</v>
      </c>
      <c r="U848">
        <v>-0.1</v>
      </c>
      <c r="V848">
        <v>-0.1</v>
      </c>
      <c r="W848">
        <v>-9.9999999999999395E-2</v>
      </c>
      <c r="X848">
        <v>-0.1</v>
      </c>
      <c r="Y848">
        <v>-0.1</v>
      </c>
      <c r="Z848">
        <v>-0.1</v>
      </c>
      <c r="AA848">
        <v>-0.1</v>
      </c>
      <c r="AB848">
        <v>-0.1</v>
      </c>
      <c r="AC848">
        <v>-0.1</v>
      </c>
      <c r="AD848">
        <v>-0.1</v>
      </c>
      <c r="AE848">
        <v>-0.1</v>
      </c>
      <c r="AG848">
        <f t="shared" si="104"/>
        <v>58.5</v>
      </c>
      <c r="AH848">
        <f t="shared" si="105"/>
        <v>59.5</v>
      </c>
      <c r="AI848">
        <f t="shared" si="106"/>
        <v>60.5</v>
      </c>
      <c r="AJ848">
        <f t="shared" si="107"/>
        <v>61.5</v>
      </c>
      <c r="AK848">
        <f t="shared" si="108"/>
        <v>-999</v>
      </c>
      <c r="AL848">
        <f t="shared" si="109"/>
        <v>-999</v>
      </c>
      <c r="AM848">
        <f t="shared" si="110"/>
        <v>-0.1</v>
      </c>
      <c r="AN848">
        <f t="shared" si="111"/>
        <v>-999</v>
      </c>
    </row>
    <row r="849" spans="1:40" x14ac:dyDescent="0.25">
      <c r="A849">
        <v>863</v>
      </c>
      <c r="B849" t="s">
        <v>29</v>
      </c>
      <c r="C849" t="s">
        <v>82</v>
      </c>
      <c r="D849" t="s">
        <v>72</v>
      </c>
      <c r="E849" t="s">
        <v>62</v>
      </c>
      <c r="F849" t="s">
        <v>33</v>
      </c>
      <c r="G849" t="s">
        <v>34</v>
      </c>
      <c r="H849" t="s">
        <v>73</v>
      </c>
      <c r="I849" t="s">
        <v>47</v>
      </c>
      <c r="J849" t="s">
        <v>37</v>
      </c>
      <c r="K849" t="s">
        <v>38</v>
      </c>
      <c r="L849" t="s">
        <v>39</v>
      </c>
      <c r="M849" t="s">
        <v>74</v>
      </c>
      <c r="N849" t="s">
        <v>75</v>
      </c>
      <c r="O849" t="s">
        <v>63</v>
      </c>
      <c r="P849" t="s">
        <v>46</v>
      </c>
      <c r="Q849" t="s">
        <v>44</v>
      </c>
      <c r="R849" t="s">
        <v>45</v>
      </c>
      <c r="T849">
        <v>60</v>
      </c>
      <c r="U849">
        <v>-0.1</v>
      </c>
      <c r="V849">
        <v>-0.1</v>
      </c>
      <c r="W849">
        <v>-9.9999999999999395E-2</v>
      </c>
      <c r="X849">
        <v>-0.1</v>
      </c>
      <c r="Y849">
        <v>-0.1</v>
      </c>
      <c r="Z849">
        <v>-0.1</v>
      </c>
      <c r="AA849">
        <v>-0.1</v>
      </c>
      <c r="AB849">
        <v>-0.1</v>
      </c>
      <c r="AC849">
        <v>-0.1</v>
      </c>
      <c r="AD849">
        <v>-0.1</v>
      </c>
      <c r="AE849">
        <v>-0.1</v>
      </c>
      <c r="AG849">
        <f t="shared" si="104"/>
        <v>58.5</v>
      </c>
      <c r="AH849">
        <f t="shared" si="105"/>
        <v>59.5</v>
      </c>
      <c r="AI849">
        <f t="shared" si="106"/>
        <v>60.5</v>
      </c>
      <c r="AJ849">
        <f t="shared" si="107"/>
        <v>61.5</v>
      </c>
      <c r="AK849">
        <f t="shared" si="108"/>
        <v>-999</v>
      </c>
      <c r="AL849">
        <f t="shared" si="109"/>
        <v>-999</v>
      </c>
      <c r="AM849">
        <f t="shared" si="110"/>
        <v>-0.1</v>
      </c>
      <c r="AN849">
        <f t="shared" si="111"/>
        <v>-999</v>
      </c>
    </row>
    <row r="850" spans="1:40" x14ac:dyDescent="0.25">
      <c r="A850">
        <v>864</v>
      </c>
      <c r="B850" t="s">
        <v>29</v>
      </c>
      <c r="C850" t="s">
        <v>82</v>
      </c>
      <c r="D850" t="s">
        <v>72</v>
      </c>
      <c r="E850" t="s">
        <v>62</v>
      </c>
      <c r="F850" t="s">
        <v>33</v>
      </c>
      <c r="G850" t="s">
        <v>34</v>
      </c>
      <c r="H850" t="s">
        <v>73</v>
      </c>
      <c r="I850" t="s">
        <v>47</v>
      </c>
      <c r="J850" t="s">
        <v>37</v>
      </c>
      <c r="K850" t="s">
        <v>38</v>
      </c>
      <c r="L850" t="s">
        <v>39</v>
      </c>
      <c r="M850" t="s">
        <v>74</v>
      </c>
      <c r="N850" t="s">
        <v>75</v>
      </c>
      <c r="O850" t="s">
        <v>63</v>
      </c>
      <c r="P850" t="s">
        <v>46</v>
      </c>
      <c r="Q850" t="s">
        <v>71</v>
      </c>
      <c r="R850" t="s">
        <v>45</v>
      </c>
      <c r="T850">
        <v>60</v>
      </c>
      <c r="U850">
        <v>-0.1</v>
      </c>
      <c r="V850">
        <v>-0.1</v>
      </c>
      <c r="W850">
        <v>-9.9999999999999395E-2</v>
      </c>
      <c r="X850">
        <v>-0.1</v>
      </c>
      <c r="Y850">
        <v>-0.1</v>
      </c>
      <c r="Z850">
        <v>-0.1</v>
      </c>
      <c r="AA850">
        <v>-0.1</v>
      </c>
      <c r="AB850">
        <v>-0.1</v>
      </c>
      <c r="AC850">
        <v>-0.1</v>
      </c>
      <c r="AD850">
        <v>-0.1</v>
      </c>
      <c r="AE850">
        <v>-0.1</v>
      </c>
      <c r="AG850">
        <f t="shared" si="104"/>
        <v>58.5</v>
      </c>
      <c r="AH850">
        <f t="shared" si="105"/>
        <v>59.5</v>
      </c>
      <c r="AI850">
        <f t="shared" si="106"/>
        <v>60.5</v>
      </c>
      <c r="AJ850">
        <f t="shared" si="107"/>
        <v>61.5</v>
      </c>
      <c r="AK850">
        <f t="shared" si="108"/>
        <v>-999</v>
      </c>
      <c r="AL850">
        <f t="shared" si="109"/>
        <v>-999</v>
      </c>
      <c r="AM850">
        <f t="shared" si="110"/>
        <v>-0.1</v>
      </c>
      <c r="AN850">
        <f t="shared" si="111"/>
        <v>-999</v>
      </c>
    </row>
    <row r="851" spans="1:40" x14ac:dyDescent="0.25">
      <c r="A851">
        <v>945</v>
      </c>
      <c r="B851" t="s">
        <v>29</v>
      </c>
      <c r="C851" t="s">
        <v>82</v>
      </c>
      <c r="D851" t="s">
        <v>76</v>
      </c>
      <c r="E851" t="s">
        <v>62</v>
      </c>
      <c r="F851" t="s">
        <v>33</v>
      </c>
      <c r="G851" t="s">
        <v>34</v>
      </c>
      <c r="H851" t="s">
        <v>73</v>
      </c>
      <c r="I851" t="s">
        <v>36</v>
      </c>
      <c r="J851" t="s">
        <v>37</v>
      </c>
      <c r="K851" t="s">
        <v>38</v>
      </c>
      <c r="L851" t="s">
        <v>39</v>
      </c>
      <c r="M851" t="s">
        <v>77</v>
      </c>
      <c r="N851" t="s">
        <v>78</v>
      </c>
      <c r="O851" t="s">
        <v>63</v>
      </c>
      <c r="P851" t="s">
        <v>43</v>
      </c>
      <c r="Q851" t="s">
        <v>44</v>
      </c>
      <c r="R851" t="s">
        <v>45</v>
      </c>
      <c r="T851">
        <v>60</v>
      </c>
      <c r="U851">
        <v>-0.1</v>
      </c>
      <c r="V851">
        <v>-0.1</v>
      </c>
      <c r="W851">
        <v>-9.9999999999999395E-2</v>
      </c>
      <c r="X851">
        <v>-0.1</v>
      </c>
      <c r="Y851">
        <v>-0.1</v>
      </c>
      <c r="Z851">
        <v>-0.1</v>
      </c>
      <c r="AA851">
        <v>-0.1</v>
      </c>
      <c r="AB851">
        <v>-0.1</v>
      </c>
      <c r="AC851">
        <v>-0.1</v>
      </c>
      <c r="AD851">
        <v>-0.1</v>
      </c>
      <c r="AE851">
        <v>-0.1</v>
      </c>
      <c r="AG851">
        <f t="shared" si="104"/>
        <v>58.5</v>
      </c>
      <c r="AH851">
        <f t="shared" si="105"/>
        <v>59.5</v>
      </c>
      <c r="AI851">
        <f t="shared" si="106"/>
        <v>60.5</v>
      </c>
      <c r="AJ851">
        <f t="shared" si="107"/>
        <v>61.5</v>
      </c>
      <c r="AK851">
        <f t="shared" si="108"/>
        <v>-999</v>
      </c>
      <c r="AL851">
        <f t="shared" si="109"/>
        <v>-999</v>
      </c>
      <c r="AM851">
        <f t="shared" si="110"/>
        <v>-0.1</v>
      </c>
      <c r="AN851">
        <f t="shared" si="111"/>
        <v>-999</v>
      </c>
    </row>
    <row r="852" spans="1:40" x14ac:dyDescent="0.25">
      <c r="A852">
        <v>946</v>
      </c>
      <c r="B852" t="s">
        <v>29</v>
      </c>
      <c r="C852" t="s">
        <v>82</v>
      </c>
      <c r="D852" t="s">
        <v>76</v>
      </c>
      <c r="E852" t="s">
        <v>62</v>
      </c>
      <c r="F852" t="s">
        <v>33</v>
      </c>
      <c r="G852" t="s">
        <v>34</v>
      </c>
      <c r="H852" t="s">
        <v>73</v>
      </c>
      <c r="I852" t="s">
        <v>36</v>
      </c>
      <c r="J852" t="s">
        <v>37</v>
      </c>
      <c r="K852" t="s">
        <v>38</v>
      </c>
      <c r="L852" t="s">
        <v>39</v>
      </c>
      <c r="M852" t="s">
        <v>77</v>
      </c>
      <c r="N852" t="s">
        <v>78</v>
      </c>
      <c r="O852" t="s">
        <v>63</v>
      </c>
      <c r="P852" t="s">
        <v>43</v>
      </c>
      <c r="Q852" t="s">
        <v>71</v>
      </c>
      <c r="R852" t="s">
        <v>45</v>
      </c>
      <c r="T852">
        <v>60</v>
      </c>
      <c r="U852">
        <v>-0.1</v>
      </c>
      <c r="V852">
        <v>-0.1</v>
      </c>
      <c r="W852">
        <v>-9.9999999999999395E-2</v>
      </c>
      <c r="X852">
        <v>-0.1</v>
      </c>
      <c r="Y852">
        <v>-0.1</v>
      </c>
      <c r="Z852">
        <v>-0.1</v>
      </c>
      <c r="AA852">
        <v>-0.1</v>
      </c>
      <c r="AB852">
        <v>-0.1</v>
      </c>
      <c r="AC852">
        <v>-0.1</v>
      </c>
      <c r="AD852">
        <v>-0.1</v>
      </c>
      <c r="AE852">
        <v>-0.1</v>
      </c>
      <c r="AG852">
        <f t="shared" si="104"/>
        <v>58.5</v>
      </c>
      <c r="AH852">
        <f t="shared" si="105"/>
        <v>59.5</v>
      </c>
      <c r="AI852">
        <f t="shared" si="106"/>
        <v>60.5</v>
      </c>
      <c r="AJ852">
        <f t="shared" si="107"/>
        <v>61.5</v>
      </c>
      <c r="AK852">
        <f t="shared" si="108"/>
        <v>-999</v>
      </c>
      <c r="AL852">
        <f t="shared" si="109"/>
        <v>-999</v>
      </c>
      <c r="AM852">
        <f t="shared" si="110"/>
        <v>-0.1</v>
      </c>
      <c r="AN852">
        <f t="shared" si="111"/>
        <v>-999</v>
      </c>
    </row>
    <row r="853" spans="1:40" x14ac:dyDescent="0.25">
      <c r="A853">
        <v>947</v>
      </c>
      <c r="B853" t="s">
        <v>29</v>
      </c>
      <c r="C853" t="s">
        <v>82</v>
      </c>
      <c r="D853" t="s">
        <v>76</v>
      </c>
      <c r="E853" t="s">
        <v>62</v>
      </c>
      <c r="F853" t="s">
        <v>33</v>
      </c>
      <c r="G853" t="s">
        <v>34</v>
      </c>
      <c r="H853" t="s">
        <v>73</v>
      </c>
      <c r="I853" t="s">
        <v>36</v>
      </c>
      <c r="J853" t="s">
        <v>37</v>
      </c>
      <c r="K853" t="s">
        <v>38</v>
      </c>
      <c r="L853" t="s">
        <v>39</v>
      </c>
      <c r="M853" t="s">
        <v>77</v>
      </c>
      <c r="N853" t="s">
        <v>78</v>
      </c>
      <c r="O853" t="s">
        <v>63</v>
      </c>
      <c r="P853" t="s">
        <v>46</v>
      </c>
      <c r="Q853" t="s">
        <v>44</v>
      </c>
      <c r="R853" t="s">
        <v>45</v>
      </c>
      <c r="T853">
        <v>60</v>
      </c>
      <c r="U853">
        <v>-0.1</v>
      </c>
      <c r="V853">
        <v>-0.1</v>
      </c>
      <c r="W853">
        <v>-9.9999999999999395E-2</v>
      </c>
      <c r="X853">
        <v>-0.1</v>
      </c>
      <c r="Y853">
        <v>-0.1</v>
      </c>
      <c r="Z853">
        <v>-0.1</v>
      </c>
      <c r="AA853">
        <v>-0.1</v>
      </c>
      <c r="AB853">
        <v>-0.1</v>
      </c>
      <c r="AC853">
        <v>-0.1</v>
      </c>
      <c r="AD853">
        <v>-0.1</v>
      </c>
      <c r="AE853">
        <v>-0.1</v>
      </c>
      <c r="AG853">
        <f t="shared" si="104"/>
        <v>58.5</v>
      </c>
      <c r="AH853">
        <f t="shared" si="105"/>
        <v>59.5</v>
      </c>
      <c r="AI853">
        <f t="shared" si="106"/>
        <v>60.5</v>
      </c>
      <c r="AJ853">
        <f t="shared" si="107"/>
        <v>61.5</v>
      </c>
      <c r="AK853">
        <f t="shared" si="108"/>
        <v>-999</v>
      </c>
      <c r="AL853">
        <f t="shared" si="109"/>
        <v>-999</v>
      </c>
      <c r="AM853">
        <f t="shared" si="110"/>
        <v>-0.1</v>
      </c>
      <c r="AN853">
        <f t="shared" si="111"/>
        <v>-999</v>
      </c>
    </row>
    <row r="854" spans="1:40" x14ac:dyDescent="0.25">
      <c r="A854">
        <v>948</v>
      </c>
      <c r="B854" t="s">
        <v>29</v>
      </c>
      <c r="C854" t="s">
        <v>82</v>
      </c>
      <c r="D854" t="s">
        <v>76</v>
      </c>
      <c r="E854" t="s">
        <v>62</v>
      </c>
      <c r="F854" t="s">
        <v>33</v>
      </c>
      <c r="G854" t="s">
        <v>34</v>
      </c>
      <c r="H854" t="s">
        <v>73</v>
      </c>
      <c r="I854" t="s">
        <v>36</v>
      </c>
      <c r="J854" t="s">
        <v>37</v>
      </c>
      <c r="K854" t="s">
        <v>38</v>
      </c>
      <c r="L854" t="s">
        <v>39</v>
      </c>
      <c r="M854" t="s">
        <v>77</v>
      </c>
      <c r="N854" t="s">
        <v>78</v>
      </c>
      <c r="O854" t="s">
        <v>63</v>
      </c>
      <c r="P854" t="s">
        <v>46</v>
      </c>
      <c r="Q854" t="s">
        <v>71</v>
      </c>
      <c r="R854" t="s">
        <v>45</v>
      </c>
      <c r="T854">
        <v>60</v>
      </c>
      <c r="U854">
        <v>-0.1</v>
      </c>
      <c r="V854">
        <v>-0.1</v>
      </c>
      <c r="W854">
        <v>-9.9999999999999395E-2</v>
      </c>
      <c r="X854">
        <v>-0.1</v>
      </c>
      <c r="Y854">
        <v>-0.1</v>
      </c>
      <c r="Z854">
        <v>-0.1</v>
      </c>
      <c r="AA854">
        <v>-0.1</v>
      </c>
      <c r="AB854">
        <v>-0.1</v>
      </c>
      <c r="AC854">
        <v>-0.1</v>
      </c>
      <c r="AD854">
        <v>-0.1</v>
      </c>
      <c r="AE854">
        <v>-0.1</v>
      </c>
      <c r="AG854">
        <f t="shared" si="104"/>
        <v>58.5</v>
      </c>
      <c r="AH854">
        <f t="shared" si="105"/>
        <v>59.5</v>
      </c>
      <c r="AI854">
        <f t="shared" si="106"/>
        <v>60.5</v>
      </c>
      <c r="AJ854">
        <f t="shared" si="107"/>
        <v>61.5</v>
      </c>
      <c r="AK854">
        <f t="shared" si="108"/>
        <v>-999</v>
      </c>
      <c r="AL854">
        <f t="shared" si="109"/>
        <v>-999</v>
      </c>
      <c r="AM854">
        <f t="shared" si="110"/>
        <v>-0.1</v>
      </c>
      <c r="AN854">
        <f t="shared" si="111"/>
        <v>-999</v>
      </c>
    </row>
    <row r="855" spans="1:40" x14ac:dyDescent="0.25">
      <c r="A855">
        <v>949</v>
      </c>
      <c r="B855" t="s">
        <v>29</v>
      </c>
      <c r="C855" t="s">
        <v>82</v>
      </c>
      <c r="D855" t="s">
        <v>76</v>
      </c>
      <c r="E855" t="s">
        <v>62</v>
      </c>
      <c r="F855" t="s">
        <v>33</v>
      </c>
      <c r="G855" t="s">
        <v>34</v>
      </c>
      <c r="H855" t="s">
        <v>73</v>
      </c>
      <c r="I855" t="s">
        <v>47</v>
      </c>
      <c r="J855" t="s">
        <v>37</v>
      </c>
      <c r="K855" t="s">
        <v>38</v>
      </c>
      <c r="L855" t="s">
        <v>39</v>
      </c>
      <c r="M855" t="s">
        <v>77</v>
      </c>
      <c r="N855" t="s">
        <v>78</v>
      </c>
      <c r="O855" t="s">
        <v>63</v>
      </c>
      <c r="P855" t="s">
        <v>43</v>
      </c>
      <c r="Q855" t="s">
        <v>44</v>
      </c>
      <c r="R855" t="s">
        <v>45</v>
      </c>
      <c r="T855">
        <v>60</v>
      </c>
      <c r="U855">
        <v>-0.1</v>
      </c>
      <c r="V855">
        <v>-0.1</v>
      </c>
      <c r="W855">
        <v>-9.9999999999999395E-2</v>
      </c>
      <c r="X855">
        <v>-0.1</v>
      </c>
      <c r="Y855">
        <v>-0.1</v>
      </c>
      <c r="Z855">
        <v>-0.1</v>
      </c>
      <c r="AA855">
        <v>-0.1</v>
      </c>
      <c r="AB855">
        <v>-0.1</v>
      </c>
      <c r="AC855">
        <v>-0.1</v>
      </c>
      <c r="AD855">
        <v>-0.1</v>
      </c>
      <c r="AE855">
        <v>-0.1</v>
      </c>
      <c r="AG855">
        <f t="shared" si="104"/>
        <v>58.5</v>
      </c>
      <c r="AH855">
        <f t="shared" si="105"/>
        <v>59.5</v>
      </c>
      <c r="AI855">
        <f t="shared" si="106"/>
        <v>60.5</v>
      </c>
      <c r="AJ855">
        <f t="shared" si="107"/>
        <v>61.5</v>
      </c>
      <c r="AK855">
        <f t="shared" si="108"/>
        <v>-999</v>
      </c>
      <c r="AL855">
        <f t="shared" si="109"/>
        <v>-999</v>
      </c>
      <c r="AM855">
        <f t="shared" si="110"/>
        <v>-0.1</v>
      </c>
      <c r="AN855">
        <f t="shared" si="111"/>
        <v>-999</v>
      </c>
    </row>
    <row r="856" spans="1:40" x14ac:dyDescent="0.25">
      <c r="A856">
        <v>950</v>
      </c>
      <c r="B856" t="s">
        <v>29</v>
      </c>
      <c r="C856" t="s">
        <v>82</v>
      </c>
      <c r="D856" t="s">
        <v>76</v>
      </c>
      <c r="E856" t="s">
        <v>62</v>
      </c>
      <c r="F856" t="s">
        <v>33</v>
      </c>
      <c r="G856" t="s">
        <v>34</v>
      </c>
      <c r="H856" t="s">
        <v>73</v>
      </c>
      <c r="I856" t="s">
        <v>47</v>
      </c>
      <c r="J856" t="s">
        <v>37</v>
      </c>
      <c r="K856" t="s">
        <v>38</v>
      </c>
      <c r="L856" t="s">
        <v>39</v>
      </c>
      <c r="M856" t="s">
        <v>77</v>
      </c>
      <c r="N856" t="s">
        <v>78</v>
      </c>
      <c r="O856" t="s">
        <v>63</v>
      </c>
      <c r="P856" t="s">
        <v>43</v>
      </c>
      <c r="Q856" t="s">
        <v>71</v>
      </c>
      <c r="R856" t="s">
        <v>45</v>
      </c>
      <c r="T856">
        <v>60</v>
      </c>
      <c r="U856">
        <v>-0.1</v>
      </c>
      <c r="V856">
        <v>-0.1</v>
      </c>
      <c r="W856">
        <v>-9.9999999999999395E-2</v>
      </c>
      <c r="X856">
        <v>-0.1</v>
      </c>
      <c r="Y856">
        <v>-0.1</v>
      </c>
      <c r="Z856">
        <v>-0.1</v>
      </c>
      <c r="AA856">
        <v>-0.1</v>
      </c>
      <c r="AB856">
        <v>-0.1</v>
      </c>
      <c r="AC856">
        <v>-0.1</v>
      </c>
      <c r="AD856">
        <v>-0.1</v>
      </c>
      <c r="AE856">
        <v>-0.1</v>
      </c>
      <c r="AG856">
        <f t="shared" si="104"/>
        <v>58.5</v>
      </c>
      <c r="AH856">
        <f t="shared" si="105"/>
        <v>59.5</v>
      </c>
      <c r="AI856">
        <f t="shared" si="106"/>
        <v>60.5</v>
      </c>
      <c r="AJ856">
        <f t="shared" si="107"/>
        <v>61.5</v>
      </c>
      <c r="AK856">
        <f t="shared" si="108"/>
        <v>-999</v>
      </c>
      <c r="AL856">
        <f t="shared" si="109"/>
        <v>-999</v>
      </c>
      <c r="AM856">
        <f t="shared" si="110"/>
        <v>-0.1</v>
      </c>
      <c r="AN856">
        <f t="shared" si="111"/>
        <v>-999</v>
      </c>
    </row>
    <row r="857" spans="1:40" x14ac:dyDescent="0.25">
      <c r="A857">
        <v>951</v>
      </c>
      <c r="B857" t="s">
        <v>29</v>
      </c>
      <c r="C857" t="s">
        <v>82</v>
      </c>
      <c r="D857" t="s">
        <v>76</v>
      </c>
      <c r="E857" t="s">
        <v>62</v>
      </c>
      <c r="F857" t="s">
        <v>33</v>
      </c>
      <c r="G857" t="s">
        <v>34</v>
      </c>
      <c r="H857" t="s">
        <v>73</v>
      </c>
      <c r="I857" t="s">
        <v>47</v>
      </c>
      <c r="J857" t="s">
        <v>37</v>
      </c>
      <c r="K857" t="s">
        <v>38</v>
      </c>
      <c r="L857" t="s">
        <v>39</v>
      </c>
      <c r="M857" t="s">
        <v>77</v>
      </c>
      <c r="N857" t="s">
        <v>78</v>
      </c>
      <c r="O857" t="s">
        <v>63</v>
      </c>
      <c r="P857" t="s">
        <v>46</v>
      </c>
      <c r="Q857" t="s">
        <v>44</v>
      </c>
      <c r="R857" t="s">
        <v>45</v>
      </c>
      <c r="T857">
        <v>60</v>
      </c>
      <c r="U857">
        <v>-0.1</v>
      </c>
      <c r="V857">
        <v>-0.1</v>
      </c>
      <c r="W857">
        <v>-9.9999999999999395E-2</v>
      </c>
      <c r="X857">
        <v>-0.1</v>
      </c>
      <c r="Y857">
        <v>-0.1</v>
      </c>
      <c r="Z857">
        <v>-0.1</v>
      </c>
      <c r="AA857">
        <v>-0.1</v>
      </c>
      <c r="AB857">
        <v>-0.1</v>
      </c>
      <c r="AC857">
        <v>-0.1</v>
      </c>
      <c r="AD857">
        <v>-0.1</v>
      </c>
      <c r="AE857">
        <v>-0.1</v>
      </c>
      <c r="AG857">
        <f t="shared" si="104"/>
        <v>58.5</v>
      </c>
      <c r="AH857">
        <f t="shared" si="105"/>
        <v>59.5</v>
      </c>
      <c r="AI857">
        <f t="shared" si="106"/>
        <v>60.5</v>
      </c>
      <c r="AJ857">
        <f t="shared" si="107"/>
        <v>61.5</v>
      </c>
      <c r="AK857">
        <f t="shared" si="108"/>
        <v>-999</v>
      </c>
      <c r="AL857">
        <f t="shared" si="109"/>
        <v>-999</v>
      </c>
      <c r="AM857">
        <f t="shared" si="110"/>
        <v>-0.1</v>
      </c>
      <c r="AN857">
        <f t="shared" si="111"/>
        <v>-999</v>
      </c>
    </row>
    <row r="858" spans="1:40" x14ac:dyDescent="0.25">
      <c r="A858">
        <v>952</v>
      </c>
      <c r="B858" t="s">
        <v>29</v>
      </c>
      <c r="C858" t="s">
        <v>82</v>
      </c>
      <c r="D858" t="s">
        <v>76</v>
      </c>
      <c r="E858" t="s">
        <v>62</v>
      </c>
      <c r="F858" t="s">
        <v>33</v>
      </c>
      <c r="G858" t="s">
        <v>34</v>
      </c>
      <c r="H858" t="s">
        <v>73</v>
      </c>
      <c r="I858" t="s">
        <v>47</v>
      </c>
      <c r="J858" t="s">
        <v>37</v>
      </c>
      <c r="K858" t="s">
        <v>38</v>
      </c>
      <c r="L858" t="s">
        <v>39</v>
      </c>
      <c r="M858" t="s">
        <v>77</v>
      </c>
      <c r="N858" t="s">
        <v>78</v>
      </c>
      <c r="O858" t="s">
        <v>63</v>
      </c>
      <c r="P858" t="s">
        <v>46</v>
      </c>
      <c r="Q858" t="s">
        <v>71</v>
      </c>
      <c r="R858" t="s">
        <v>45</v>
      </c>
      <c r="T858">
        <v>60</v>
      </c>
      <c r="U858">
        <v>-0.1</v>
      </c>
      <c r="V858">
        <v>-0.1</v>
      </c>
      <c r="W858">
        <v>-9.9999999999999395E-2</v>
      </c>
      <c r="X858">
        <v>-0.1</v>
      </c>
      <c r="Y858">
        <v>-0.1</v>
      </c>
      <c r="Z858">
        <v>-0.1</v>
      </c>
      <c r="AA858">
        <v>-0.1</v>
      </c>
      <c r="AB858">
        <v>-0.1</v>
      </c>
      <c r="AC858">
        <v>-0.1</v>
      </c>
      <c r="AD858">
        <v>-0.1</v>
      </c>
      <c r="AE858">
        <v>-0.1</v>
      </c>
      <c r="AG858">
        <f t="shared" si="104"/>
        <v>58.5</v>
      </c>
      <c r="AH858">
        <f t="shared" si="105"/>
        <v>59.5</v>
      </c>
      <c r="AI858">
        <f t="shared" si="106"/>
        <v>60.5</v>
      </c>
      <c r="AJ858">
        <f t="shared" si="107"/>
        <v>61.5</v>
      </c>
      <c r="AK858">
        <f t="shared" si="108"/>
        <v>-999</v>
      </c>
      <c r="AL858">
        <f t="shared" si="109"/>
        <v>-999</v>
      </c>
      <c r="AM858">
        <f t="shared" si="110"/>
        <v>-0.1</v>
      </c>
      <c r="AN858">
        <f t="shared" si="111"/>
        <v>-999</v>
      </c>
    </row>
    <row r="859" spans="1:40" x14ac:dyDescent="0.25">
      <c r="A859">
        <v>1033</v>
      </c>
      <c r="B859" t="s">
        <v>29</v>
      </c>
      <c r="C859" t="s">
        <v>82</v>
      </c>
      <c r="D859" t="s">
        <v>79</v>
      </c>
      <c r="E859" t="s">
        <v>62</v>
      </c>
      <c r="F859" t="s">
        <v>33</v>
      </c>
      <c r="G859" t="s">
        <v>34</v>
      </c>
      <c r="H859" t="s">
        <v>73</v>
      </c>
      <c r="I859" t="s">
        <v>36</v>
      </c>
      <c r="J859" t="s">
        <v>37</v>
      </c>
      <c r="K859" t="s">
        <v>38</v>
      </c>
      <c r="L859" t="s">
        <v>39</v>
      </c>
      <c r="M859" t="s">
        <v>80</v>
      </c>
      <c r="N859" t="s">
        <v>81</v>
      </c>
      <c r="O859" t="s">
        <v>63</v>
      </c>
      <c r="P859" t="s">
        <v>43</v>
      </c>
      <c r="Q859" t="s">
        <v>44</v>
      </c>
      <c r="R859" t="s">
        <v>45</v>
      </c>
      <c r="T859">
        <v>60</v>
      </c>
      <c r="U859">
        <v>-0.1</v>
      </c>
      <c r="V859">
        <v>-0.1</v>
      </c>
      <c r="W859">
        <v>-9.9999999999999395E-2</v>
      </c>
      <c r="X859">
        <v>-0.1</v>
      </c>
      <c r="Y859">
        <v>-0.1</v>
      </c>
      <c r="Z859">
        <v>-0.1</v>
      </c>
      <c r="AA859">
        <v>-0.1</v>
      </c>
      <c r="AB859">
        <v>-0.1</v>
      </c>
      <c r="AC859">
        <v>-0.1</v>
      </c>
      <c r="AD859">
        <v>-0.1</v>
      </c>
      <c r="AE859">
        <v>-0.1</v>
      </c>
      <c r="AG859">
        <f t="shared" si="104"/>
        <v>58.5</v>
      </c>
      <c r="AH859">
        <f t="shared" si="105"/>
        <v>59.5</v>
      </c>
      <c r="AI859">
        <f t="shared" si="106"/>
        <v>60.5</v>
      </c>
      <c r="AJ859">
        <f t="shared" si="107"/>
        <v>61.5</v>
      </c>
      <c r="AK859">
        <f t="shared" si="108"/>
        <v>-999</v>
      </c>
      <c r="AL859">
        <f t="shared" si="109"/>
        <v>-999</v>
      </c>
      <c r="AM859">
        <f t="shared" si="110"/>
        <v>-0.1</v>
      </c>
      <c r="AN859">
        <f t="shared" si="111"/>
        <v>-999</v>
      </c>
    </row>
    <row r="860" spans="1:40" x14ac:dyDescent="0.25">
      <c r="A860">
        <v>1034</v>
      </c>
      <c r="B860" t="s">
        <v>29</v>
      </c>
      <c r="C860" t="s">
        <v>82</v>
      </c>
      <c r="D860" t="s">
        <v>79</v>
      </c>
      <c r="E860" t="s">
        <v>62</v>
      </c>
      <c r="F860" t="s">
        <v>33</v>
      </c>
      <c r="G860" t="s">
        <v>34</v>
      </c>
      <c r="H860" t="s">
        <v>73</v>
      </c>
      <c r="I860" t="s">
        <v>36</v>
      </c>
      <c r="J860" t="s">
        <v>37</v>
      </c>
      <c r="K860" t="s">
        <v>38</v>
      </c>
      <c r="L860" t="s">
        <v>39</v>
      </c>
      <c r="M860" t="s">
        <v>80</v>
      </c>
      <c r="N860" t="s">
        <v>81</v>
      </c>
      <c r="O860" t="s">
        <v>63</v>
      </c>
      <c r="P860" t="s">
        <v>43</v>
      </c>
      <c r="Q860" t="s">
        <v>71</v>
      </c>
      <c r="R860" t="s">
        <v>45</v>
      </c>
      <c r="T860">
        <v>60</v>
      </c>
      <c r="U860">
        <v>-0.1</v>
      </c>
      <c r="V860">
        <v>-0.1</v>
      </c>
      <c r="W860">
        <v>-9.9999999999999395E-2</v>
      </c>
      <c r="X860">
        <v>-0.1</v>
      </c>
      <c r="Y860">
        <v>-0.1</v>
      </c>
      <c r="Z860">
        <v>-0.1</v>
      </c>
      <c r="AA860">
        <v>-0.1</v>
      </c>
      <c r="AB860">
        <v>-0.1</v>
      </c>
      <c r="AC860">
        <v>-0.1</v>
      </c>
      <c r="AD860">
        <v>-0.1</v>
      </c>
      <c r="AE860">
        <v>-0.1</v>
      </c>
      <c r="AG860">
        <f t="shared" si="104"/>
        <v>58.5</v>
      </c>
      <c r="AH860">
        <f t="shared" si="105"/>
        <v>59.5</v>
      </c>
      <c r="AI860">
        <f t="shared" si="106"/>
        <v>60.5</v>
      </c>
      <c r="AJ860">
        <f t="shared" si="107"/>
        <v>61.5</v>
      </c>
      <c r="AK860">
        <f t="shared" si="108"/>
        <v>-999</v>
      </c>
      <c r="AL860">
        <f t="shared" si="109"/>
        <v>-999</v>
      </c>
      <c r="AM860">
        <f t="shared" si="110"/>
        <v>-0.1</v>
      </c>
      <c r="AN860">
        <f t="shared" si="111"/>
        <v>-999</v>
      </c>
    </row>
    <row r="861" spans="1:40" x14ac:dyDescent="0.25">
      <c r="A861">
        <v>1035</v>
      </c>
      <c r="B861" t="s">
        <v>29</v>
      </c>
      <c r="C861" t="s">
        <v>82</v>
      </c>
      <c r="D861" t="s">
        <v>79</v>
      </c>
      <c r="E861" t="s">
        <v>62</v>
      </c>
      <c r="F861" t="s">
        <v>33</v>
      </c>
      <c r="G861" t="s">
        <v>34</v>
      </c>
      <c r="H861" t="s">
        <v>73</v>
      </c>
      <c r="I861" t="s">
        <v>36</v>
      </c>
      <c r="J861" t="s">
        <v>37</v>
      </c>
      <c r="K861" t="s">
        <v>38</v>
      </c>
      <c r="L861" t="s">
        <v>39</v>
      </c>
      <c r="M861" t="s">
        <v>80</v>
      </c>
      <c r="N861" t="s">
        <v>81</v>
      </c>
      <c r="O861" t="s">
        <v>63</v>
      </c>
      <c r="P861" t="s">
        <v>46</v>
      </c>
      <c r="Q861" t="s">
        <v>44</v>
      </c>
      <c r="R861" t="s">
        <v>45</v>
      </c>
      <c r="T861">
        <v>60</v>
      </c>
      <c r="U861">
        <v>-0.1</v>
      </c>
      <c r="V861">
        <v>-0.1</v>
      </c>
      <c r="W861">
        <v>-9.9999999999999395E-2</v>
      </c>
      <c r="X861">
        <v>-0.1</v>
      </c>
      <c r="Y861">
        <v>-0.1</v>
      </c>
      <c r="Z861">
        <v>-0.1</v>
      </c>
      <c r="AA861">
        <v>-0.1</v>
      </c>
      <c r="AB861">
        <v>-0.1</v>
      </c>
      <c r="AC861">
        <v>-0.1</v>
      </c>
      <c r="AD861">
        <v>-0.1</v>
      </c>
      <c r="AE861">
        <v>-0.1</v>
      </c>
      <c r="AG861">
        <f t="shared" si="104"/>
        <v>58.5</v>
      </c>
      <c r="AH861">
        <f t="shared" si="105"/>
        <v>59.5</v>
      </c>
      <c r="AI861">
        <f t="shared" si="106"/>
        <v>60.5</v>
      </c>
      <c r="AJ861">
        <f t="shared" si="107"/>
        <v>61.5</v>
      </c>
      <c r="AK861">
        <f t="shared" si="108"/>
        <v>-999</v>
      </c>
      <c r="AL861">
        <f t="shared" si="109"/>
        <v>-999</v>
      </c>
      <c r="AM861">
        <f t="shared" si="110"/>
        <v>-0.1</v>
      </c>
      <c r="AN861">
        <f t="shared" si="111"/>
        <v>-999</v>
      </c>
    </row>
    <row r="862" spans="1:40" x14ac:dyDescent="0.25">
      <c r="A862">
        <v>1036</v>
      </c>
      <c r="B862" t="s">
        <v>29</v>
      </c>
      <c r="C862" t="s">
        <v>82</v>
      </c>
      <c r="D862" t="s">
        <v>79</v>
      </c>
      <c r="E862" t="s">
        <v>62</v>
      </c>
      <c r="F862" t="s">
        <v>33</v>
      </c>
      <c r="G862" t="s">
        <v>34</v>
      </c>
      <c r="H862" t="s">
        <v>73</v>
      </c>
      <c r="I862" t="s">
        <v>36</v>
      </c>
      <c r="J862" t="s">
        <v>37</v>
      </c>
      <c r="K862" t="s">
        <v>38</v>
      </c>
      <c r="L862" t="s">
        <v>39</v>
      </c>
      <c r="M862" t="s">
        <v>80</v>
      </c>
      <c r="N862" t="s">
        <v>81</v>
      </c>
      <c r="O862" t="s">
        <v>63</v>
      </c>
      <c r="P862" t="s">
        <v>46</v>
      </c>
      <c r="Q862" t="s">
        <v>71</v>
      </c>
      <c r="R862" t="s">
        <v>45</v>
      </c>
      <c r="T862">
        <v>60</v>
      </c>
      <c r="U862">
        <v>-0.1</v>
      </c>
      <c r="V862">
        <v>-0.1</v>
      </c>
      <c r="W862">
        <v>-9.9999999999999395E-2</v>
      </c>
      <c r="X862">
        <v>-0.1</v>
      </c>
      <c r="Y862">
        <v>-0.1</v>
      </c>
      <c r="Z862">
        <v>-0.1</v>
      </c>
      <c r="AA862">
        <v>-0.1</v>
      </c>
      <c r="AB862">
        <v>-0.1</v>
      </c>
      <c r="AC862">
        <v>-0.1</v>
      </c>
      <c r="AD862">
        <v>-0.1</v>
      </c>
      <c r="AE862">
        <v>-0.1</v>
      </c>
      <c r="AG862">
        <f t="shared" si="104"/>
        <v>58.5</v>
      </c>
      <c r="AH862">
        <f t="shared" si="105"/>
        <v>59.5</v>
      </c>
      <c r="AI862">
        <f t="shared" si="106"/>
        <v>60.5</v>
      </c>
      <c r="AJ862">
        <f t="shared" si="107"/>
        <v>61.5</v>
      </c>
      <c r="AK862">
        <f t="shared" si="108"/>
        <v>-999</v>
      </c>
      <c r="AL862">
        <f t="shared" si="109"/>
        <v>-999</v>
      </c>
      <c r="AM862">
        <f t="shared" si="110"/>
        <v>-0.1</v>
      </c>
      <c r="AN862">
        <f t="shared" si="111"/>
        <v>-999</v>
      </c>
    </row>
    <row r="863" spans="1:40" x14ac:dyDescent="0.25">
      <c r="A863">
        <v>1037</v>
      </c>
      <c r="B863" t="s">
        <v>29</v>
      </c>
      <c r="C863" t="s">
        <v>82</v>
      </c>
      <c r="D863" t="s">
        <v>79</v>
      </c>
      <c r="E863" t="s">
        <v>62</v>
      </c>
      <c r="F863" t="s">
        <v>33</v>
      </c>
      <c r="G863" t="s">
        <v>34</v>
      </c>
      <c r="H863" t="s">
        <v>73</v>
      </c>
      <c r="I863" t="s">
        <v>47</v>
      </c>
      <c r="J863" t="s">
        <v>37</v>
      </c>
      <c r="K863" t="s">
        <v>38</v>
      </c>
      <c r="L863" t="s">
        <v>39</v>
      </c>
      <c r="M863" t="s">
        <v>80</v>
      </c>
      <c r="N863" t="s">
        <v>81</v>
      </c>
      <c r="O863" t="s">
        <v>63</v>
      </c>
      <c r="P863" t="s">
        <v>43</v>
      </c>
      <c r="Q863" t="s">
        <v>44</v>
      </c>
      <c r="R863" t="s">
        <v>45</v>
      </c>
      <c r="T863">
        <v>60</v>
      </c>
      <c r="U863">
        <v>-0.1</v>
      </c>
      <c r="V863">
        <v>-0.1</v>
      </c>
      <c r="W863">
        <v>-9.9999999999999395E-2</v>
      </c>
      <c r="X863">
        <v>-0.1</v>
      </c>
      <c r="Y863">
        <v>-0.1</v>
      </c>
      <c r="Z863">
        <v>-0.1</v>
      </c>
      <c r="AA863">
        <v>-0.1</v>
      </c>
      <c r="AB863">
        <v>-0.1</v>
      </c>
      <c r="AC863">
        <v>-0.1</v>
      </c>
      <c r="AD863">
        <v>-0.1</v>
      </c>
      <c r="AE863">
        <v>-0.1</v>
      </c>
      <c r="AG863">
        <f t="shared" si="104"/>
        <v>58.5</v>
      </c>
      <c r="AH863">
        <f t="shared" si="105"/>
        <v>59.5</v>
      </c>
      <c r="AI863">
        <f t="shared" si="106"/>
        <v>60.5</v>
      </c>
      <c r="AJ863">
        <f t="shared" si="107"/>
        <v>61.5</v>
      </c>
      <c r="AK863">
        <f t="shared" si="108"/>
        <v>-999</v>
      </c>
      <c r="AL863">
        <f t="shared" si="109"/>
        <v>-999</v>
      </c>
      <c r="AM863">
        <f t="shared" si="110"/>
        <v>-0.1</v>
      </c>
      <c r="AN863">
        <f t="shared" si="111"/>
        <v>-999</v>
      </c>
    </row>
    <row r="864" spans="1:40" x14ac:dyDescent="0.25">
      <c r="A864">
        <v>1038</v>
      </c>
      <c r="B864" t="s">
        <v>29</v>
      </c>
      <c r="C864" t="s">
        <v>82</v>
      </c>
      <c r="D864" t="s">
        <v>79</v>
      </c>
      <c r="E864" t="s">
        <v>62</v>
      </c>
      <c r="F864" t="s">
        <v>33</v>
      </c>
      <c r="G864" t="s">
        <v>34</v>
      </c>
      <c r="H864" t="s">
        <v>73</v>
      </c>
      <c r="I864" t="s">
        <v>47</v>
      </c>
      <c r="J864" t="s">
        <v>37</v>
      </c>
      <c r="K864" t="s">
        <v>38</v>
      </c>
      <c r="L864" t="s">
        <v>39</v>
      </c>
      <c r="M864" t="s">
        <v>80</v>
      </c>
      <c r="N864" t="s">
        <v>81</v>
      </c>
      <c r="O864" t="s">
        <v>63</v>
      </c>
      <c r="P864" t="s">
        <v>43</v>
      </c>
      <c r="Q864" t="s">
        <v>71</v>
      </c>
      <c r="R864" t="s">
        <v>45</v>
      </c>
      <c r="T864">
        <v>60</v>
      </c>
      <c r="U864">
        <v>-0.1</v>
      </c>
      <c r="V864">
        <v>-0.1</v>
      </c>
      <c r="W864">
        <v>-9.9999999999999395E-2</v>
      </c>
      <c r="X864">
        <v>-0.1</v>
      </c>
      <c r="Y864">
        <v>-0.1</v>
      </c>
      <c r="Z864">
        <v>-0.1</v>
      </c>
      <c r="AA864">
        <v>-0.1</v>
      </c>
      <c r="AB864">
        <v>-0.1</v>
      </c>
      <c r="AC864">
        <v>-0.1</v>
      </c>
      <c r="AD864">
        <v>-0.1</v>
      </c>
      <c r="AE864">
        <v>-0.1</v>
      </c>
      <c r="AG864">
        <f t="shared" si="104"/>
        <v>58.5</v>
      </c>
      <c r="AH864">
        <f t="shared" si="105"/>
        <v>59.5</v>
      </c>
      <c r="AI864">
        <f t="shared" si="106"/>
        <v>60.5</v>
      </c>
      <c r="AJ864">
        <f t="shared" si="107"/>
        <v>61.5</v>
      </c>
      <c r="AK864">
        <f t="shared" si="108"/>
        <v>-999</v>
      </c>
      <c r="AL864">
        <f t="shared" si="109"/>
        <v>-999</v>
      </c>
      <c r="AM864">
        <f t="shared" si="110"/>
        <v>-0.1</v>
      </c>
      <c r="AN864">
        <f t="shared" si="111"/>
        <v>-999</v>
      </c>
    </row>
    <row r="865" spans="1:40" x14ac:dyDescent="0.25">
      <c r="A865">
        <v>1039</v>
      </c>
      <c r="B865" t="s">
        <v>29</v>
      </c>
      <c r="C865" t="s">
        <v>82</v>
      </c>
      <c r="D865" t="s">
        <v>79</v>
      </c>
      <c r="E865" t="s">
        <v>62</v>
      </c>
      <c r="F865" t="s">
        <v>33</v>
      </c>
      <c r="G865" t="s">
        <v>34</v>
      </c>
      <c r="H865" t="s">
        <v>73</v>
      </c>
      <c r="I865" t="s">
        <v>47</v>
      </c>
      <c r="J865" t="s">
        <v>37</v>
      </c>
      <c r="K865" t="s">
        <v>38</v>
      </c>
      <c r="L865" t="s">
        <v>39</v>
      </c>
      <c r="M865" t="s">
        <v>80</v>
      </c>
      <c r="N865" t="s">
        <v>81</v>
      </c>
      <c r="O865" t="s">
        <v>63</v>
      </c>
      <c r="P865" t="s">
        <v>46</v>
      </c>
      <c r="Q865" t="s">
        <v>44</v>
      </c>
      <c r="R865" t="s">
        <v>45</v>
      </c>
      <c r="T865">
        <v>60</v>
      </c>
      <c r="U865">
        <v>-0.1</v>
      </c>
      <c r="V865">
        <v>-0.1</v>
      </c>
      <c r="W865">
        <v>-9.9999999999999395E-2</v>
      </c>
      <c r="X865">
        <v>-0.1</v>
      </c>
      <c r="Y865">
        <v>-0.1</v>
      </c>
      <c r="Z865">
        <v>-0.1</v>
      </c>
      <c r="AA865">
        <v>-0.1</v>
      </c>
      <c r="AB865">
        <v>-0.1</v>
      </c>
      <c r="AC865">
        <v>-0.1</v>
      </c>
      <c r="AD865">
        <v>-0.1</v>
      </c>
      <c r="AE865">
        <v>-0.1</v>
      </c>
      <c r="AG865">
        <f t="shared" si="104"/>
        <v>58.5</v>
      </c>
      <c r="AH865">
        <f t="shared" si="105"/>
        <v>59.5</v>
      </c>
      <c r="AI865">
        <f t="shared" si="106"/>
        <v>60.5</v>
      </c>
      <c r="AJ865">
        <f t="shared" si="107"/>
        <v>61.5</v>
      </c>
      <c r="AK865">
        <f t="shared" si="108"/>
        <v>-999</v>
      </c>
      <c r="AL865">
        <f t="shared" si="109"/>
        <v>-999</v>
      </c>
      <c r="AM865">
        <f t="shared" si="110"/>
        <v>-0.1</v>
      </c>
      <c r="AN865">
        <f t="shared" si="111"/>
        <v>-999</v>
      </c>
    </row>
    <row r="866" spans="1:40" x14ac:dyDescent="0.25">
      <c r="A866">
        <v>1040</v>
      </c>
      <c r="B866" t="s">
        <v>29</v>
      </c>
      <c r="C866" t="s">
        <v>82</v>
      </c>
      <c r="D866" t="s">
        <v>79</v>
      </c>
      <c r="E866" t="s">
        <v>62</v>
      </c>
      <c r="F866" t="s">
        <v>33</v>
      </c>
      <c r="G866" t="s">
        <v>34</v>
      </c>
      <c r="H866" t="s">
        <v>73</v>
      </c>
      <c r="I866" t="s">
        <v>47</v>
      </c>
      <c r="J866" t="s">
        <v>37</v>
      </c>
      <c r="K866" t="s">
        <v>38</v>
      </c>
      <c r="L866" t="s">
        <v>39</v>
      </c>
      <c r="M866" t="s">
        <v>80</v>
      </c>
      <c r="N866" t="s">
        <v>81</v>
      </c>
      <c r="O866" t="s">
        <v>63</v>
      </c>
      <c r="P866" t="s">
        <v>46</v>
      </c>
      <c r="Q866" t="s">
        <v>71</v>
      </c>
      <c r="R866" t="s">
        <v>45</v>
      </c>
      <c r="T866">
        <v>60</v>
      </c>
      <c r="U866">
        <v>-0.1</v>
      </c>
      <c r="V866">
        <v>-0.1</v>
      </c>
      <c r="W866">
        <v>-9.9999999999999395E-2</v>
      </c>
      <c r="X866">
        <v>-0.1</v>
      </c>
      <c r="Y866">
        <v>-0.1</v>
      </c>
      <c r="Z866">
        <v>-0.1</v>
      </c>
      <c r="AA866">
        <v>-0.1</v>
      </c>
      <c r="AB866">
        <v>-0.1</v>
      </c>
      <c r="AC866">
        <v>-0.1</v>
      </c>
      <c r="AD866">
        <v>-0.1</v>
      </c>
      <c r="AE866">
        <v>-0.1</v>
      </c>
      <c r="AG866">
        <f t="shared" si="104"/>
        <v>58.5</v>
      </c>
      <c r="AH866">
        <f t="shared" si="105"/>
        <v>59.5</v>
      </c>
      <c r="AI866">
        <f t="shared" si="106"/>
        <v>60.5</v>
      </c>
      <c r="AJ866">
        <f t="shared" si="107"/>
        <v>61.5</v>
      </c>
      <c r="AK866">
        <f t="shared" si="108"/>
        <v>-999</v>
      </c>
      <c r="AL866">
        <f t="shared" si="109"/>
        <v>-999</v>
      </c>
      <c r="AM866">
        <f t="shared" si="110"/>
        <v>-0.1</v>
      </c>
      <c r="AN866">
        <f t="shared" si="111"/>
        <v>-999</v>
      </c>
    </row>
    <row r="867" spans="1:40" x14ac:dyDescent="0.25">
      <c r="A867">
        <v>1121</v>
      </c>
      <c r="B867" t="s">
        <v>29</v>
      </c>
      <c r="C867" t="s">
        <v>83</v>
      </c>
      <c r="D867" t="s">
        <v>31</v>
      </c>
      <c r="E867" t="s">
        <v>62</v>
      </c>
      <c r="F867" t="s">
        <v>33</v>
      </c>
      <c r="G867" t="s">
        <v>34</v>
      </c>
      <c r="H867" t="s">
        <v>35</v>
      </c>
      <c r="I867" t="s">
        <v>36</v>
      </c>
      <c r="J867" t="s">
        <v>37</v>
      </c>
      <c r="K867" t="s">
        <v>38</v>
      </c>
      <c r="L867" t="s">
        <v>39</v>
      </c>
      <c r="M867" t="s">
        <v>40</v>
      </c>
      <c r="N867" t="s">
        <v>41</v>
      </c>
      <c r="O867" t="s">
        <v>63</v>
      </c>
      <c r="P867" t="s">
        <v>43</v>
      </c>
      <c r="Q867" t="s">
        <v>44</v>
      </c>
      <c r="R867" t="s">
        <v>45</v>
      </c>
      <c r="T867">
        <v>60</v>
      </c>
      <c r="U867">
        <v>-0.1</v>
      </c>
      <c r="V867">
        <v>-0.1</v>
      </c>
      <c r="W867">
        <v>-9.9999999999999395E-2</v>
      </c>
      <c r="X867">
        <v>-0.1</v>
      </c>
      <c r="Y867">
        <v>-0.1</v>
      </c>
      <c r="Z867">
        <v>-0.1</v>
      </c>
      <c r="AA867">
        <v>-0.1</v>
      </c>
      <c r="AB867">
        <v>-0.1</v>
      </c>
      <c r="AC867">
        <v>-0.1</v>
      </c>
      <c r="AD867">
        <v>-0.1</v>
      </c>
      <c r="AE867">
        <v>-0.1</v>
      </c>
      <c r="AG867">
        <f t="shared" si="104"/>
        <v>58.5</v>
      </c>
      <c r="AH867">
        <f t="shared" si="105"/>
        <v>59.5</v>
      </c>
      <c r="AI867">
        <f t="shared" si="106"/>
        <v>60.5</v>
      </c>
      <c r="AJ867">
        <f t="shared" si="107"/>
        <v>61.5</v>
      </c>
      <c r="AK867">
        <f t="shared" si="108"/>
        <v>-0.1</v>
      </c>
      <c r="AL867">
        <f t="shared" si="109"/>
        <v>-999</v>
      </c>
      <c r="AM867">
        <f t="shared" si="110"/>
        <v>-999</v>
      </c>
      <c r="AN867">
        <f t="shared" si="111"/>
        <v>-999</v>
      </c>
    </row>
    <row r="868" spans="1:40" x14ac:dyDescent="0.25">
      <c r="A868">
        <v>1122</v>
      </c>
      <c r="B868" t="s">
        <v>29</v>
      </c>
      <c r="C868" t="s">
        <v>83</v>
      </c>
      <c r="D868" t="s">
        <v>31</v>
      </c>
      <c r="E868" t="s">
        <v>62</v>
      </c>
      <c r="F868" t="s">
        <v>33</v>
      </c>
      <c r="G868" t="s">
        <v>34</v>
      </c>
      <c r="H868" t="s">
        <v>35</v>
      </c>
      <c r="I868" t="s">
        <v>36</v>
      </c>
      <c r="J868" t="s">
        <v>37</v>
      </c>
      <c r="K868" t="s">
        <v>38</v>
      </c>
      <c r="L868" t="s">
        <v>39</v>
      </c>
      <c r="M868" t="s">
        <v>40</v>
      </c>
      <c r="N868" t="s">
        <v>41</v>
      </c>
      <c r="O868" t="s">
        <v>63</v>
      </c>
      <c r="P868" t="s">
        <v>43</v>
      </c>
      <c r="Q868" t="s">
        <v>71</v>
      </c>
      <c r="R868" t="s">
        <v>45</v>
      </c>
      <c r="T868">
        <v>60</v>
      </c>
      <c r="U868">
        <v>-0.1</v>
      </c>
      <c r="V868">
        <v>-0.1</v>
      </c>
      <c r="W868">
        <v>-9.9999999999999395E-2</v>
      </c>
      <c r="X868">
        <v>-0.1</v>
      </c>
      <c r="Y868">
        <v>-0.1</v>
      </c>
      <c r="Z868">
        <v>-0.1</v>
      </c>
      <c r="AA868">
        <v>-0.1</v>
      </c>
      <c r="AB868">
        <v>-0.1</v>
      </c>
      <c r="AC868">
        <v>-0.1</v>
      </c>
      <c r="AD868">
        <v>-0.1</v>
      </c>
      <c r="AE868">
        <v>-0.1</v>
      </c>
      <c r="AG868">
        <f t="shared" si="104"/>
        <v>58.5</v>
      </c>
      <c r="AH868">
        <f t="shared" si="105"/>
        <v>59.5</v>
      </c>
      <c r="AI868">
        <f t="shared" si="106"/>
        <v>60.5</v>
      </c>
      <c r="AJ868">
        <f t="shared" si="107"/>
        <v>61.5</v>
      </c>
      <c r="AK868">
        <f t="shared" si="108"/>
        <v>-0.1</v>
      </c>
      <c r="AL868">
        <f t="shared" si="109"/>
        <v>-999</v>
      </c>
      <c r="AM868">
        <f t="shared" si="110"/>
        <v>-999</v>
      </c>
      <c r="AN868">
        <f t="shared" si="111"/>
        <v>-999</v>
      </c>
    </row>
    <row r="869" spans="1:40" x14ac:dyDescent="0.25">
      <c r="A869">
        <v>1123</v>
      </c>
      <c r="B869" t="s">
        <v>29</v>
      </c>
      <c r="C869" t="s">
        <v>83</v>
      </c>
      <c r="D869" t="s">
        <v>31</v>
      </c>
      <c r="E869" t="s">
        <v>62</v>
      </c>
      <c r="F869" t="s">
        <v>33</v>
      </c>
      <c r="G869" t="s">
        <v>34</v>
      </c>
      <c r="H869" t="s">
        <v>35</v>
      </c>
      <c r="I869" t="s">
        <v>36</v>
      </c>
      <c r="J869" t="s">
        <v>37</v>
      </c>
      <c r="K869" t="s">
        <v>38</v>
      </c>
      <c r="L869" t="s">
        <v>39</v>
      </c>
      <c r="M869" t="s">
        <v>40</v>
      </c>
      <c r="N869" t="s">
        <v>41</v>
      </c>
      <c r="O869" t="s">
        <v>63</v>
      </c>
      <c r="P869" t="s">
        <v>46</v>
      </c>
      <c r="Q869" t="s">
        <v>44</v>
      </c>
      <c r="R869" t="s">
        <v>45</v>
      </c>
      <c r="T869">
        <v>60</v>
      </c>
      <c r="U869">
        <v>-0.1</v>
      </c>
      <c r="V869">
        <v>-0.1</v>
      </c>
      <c r="W869">
        <v>-9.9999999999999395E-2</v>
      </c>
      <c r="X869">
        <v>-0.1</v>
      </c>
      <c r="Y869">
        <v>-0.1</v>
      </c>
      <c r="Z869">
        <v>-0.1</v>
      </c>
      <c r="AA869">
        <v>-0.1</v>
      </c>
      <c r="AB869">
        <v>-0.1</v>
      </c>
      <c r="AC869">
        <v>-0.1</v>
      </c>
      <c r="AD869">
        <v>-0.1</v>
      </c>
      <c r="AE869">
        <v>-0.1</v>
      </c>
      <c r="AG869">
        <f t="shared" si="104"/>
        <v>58.5</v>
      </c>
      <c r="AH869">
        <f t="shared" si="105"/>
        <v>59.5</v>
      </c>
      <c r="AI869">
        <f t="shared" si="106"/>
        <v>60.5</v>
      </c>
      <c r="AJ869">
        <f t="shared" si="107"/>
        <v>61.5</v>
      </c>
      <c r="AK869">
        <f t="shared" si="108"/>
        <v>-0.1</v>
      </c>
      <c r="AL869">
        <f t="shared" si="109"/>
        <v>-999</v>
      </c>
      <c r="AM869">
        <f t="shared" si="110"/>
        <v>-999</v>
      </c>
      <c r="AN869">
        <f t="shared" si="111"/>
        <v>-999</v>
      </c>
    </row>
    <row r="870" spans="1:40" x14ac:dyDescent="0.25">
      <c r="A870">
        <v>1124</v>
      </c>
      <c r="B870" t="s">
        <v>29</v>
      </c>
      <c r="C870" t="s">
        <v>83</v>
      </c>
      <c r="D870" t="s">
        <v>31</v>
      </c>
      <c r="E870" t="s">
        <v>62</v>
      </c>
      <c r="F870" t="s">
        <v>33</v>
      </c>
      <c r="G870" t="s">
        <v>34</v>
      </c>
      <c r="H870" t="s">
        <v>35</v>
      </c>
      <c r="I870" t="s">
        <v>36</v>
      </c>
      <c r="J870" t="s">
        <v>37</v>
      </c>
      <c r="K870" t="s">
        <v>38</v>
      </c>
      <c r="L870" t="s">
        <v>39</v>
      </c>
      <c r="M870" t="s">
        <v>40</v>
      </c>
      <c r="N870" t="s">
        <v>41</v>
      </c>
      <c r="O870" t="s">
        <v>63</v>
      </c>
      <c r="P870" t="s">
        <v>46</v>
      </c>
      <c r="Q870" t="s">
        <v>71</v>
      </c>
      <c r="R870" t="s">
        <v>45</v>
      </c>
      <c r="T870">
        <v>60</v>
      </c>
      <c r="U870">
        <v>-0.1</v>
      </c>
      <c r="V870">
        <v>-0.1</v>
      </c>
      <c r="W870">
        <v>-9.9999999999999395E-2</v>
      </c>
      <c r="X870">
        <v>-0.1</v>
      </c>
      <c r="Y870">
        <v>-0.1</v>
      </c>
      <c r="Z870">
        <v>-0.1</v>
      </c>
      <c r="AA870">
        <v>-0.1</v>
      </c>
      <c r="AB870">
        <v>-0.1</v>
      </c>
      <c r="AC870">
        <v>-0.1</v>
      </c>
      <c r="AD870">
        <v>-0.1</v>
      </c>
      <c r="AE870">
        <v>-0.1</v>
      </c>
      <c r="AG870">
        <f t="shared" si="104"/>
        <v>58.5</v>
      </c>
      <c r="AH870">
        <f t="shared" si="105"/>
        <v>59.5</v>
      </c>
      <c r="AI870">
        <f t="shared" si="106"/>
        <v>60.5</v>
      </c>
      <c r="AJ870">
        <f t="shared" si="107"/>
        <v>61.5</v>
      </c>
      <c r="AK870">
        <f t="shared" si="108"/>
        <v>-0.1</v>
      </c>
      <c r="AL870">
        <f t="shared" si="109"/>
        <v>-999</v>
      </c>
      <c r="AM870">
        <f t="shared" si="110"/>
        <v>-999</v>
      </c>
      <c r="AN870">
        <f t="shared" si="111"/>
        <v>-999</v>
      </c>
    </row>
    <row r="871" spans="1:40" x14ac:dyDescent="0.25">
      <c r="A871">
        <v>1125</v>
      </c>
      <c r="B871" t="s">
        <v>29</v>
      </c>
      <c r="C871" t="s">
        <v>83</v>
      </c>
      <c r="D871" t="s">
        <v>31</v>
      </c>
      <c r="E871" t="s">
        <v>62</v>
      </c>
      <c r="F871" t="s">
        <v>33</v>
      </c>
      <c r="G871" t="s">
        <v>34</v>
      </c>
      <c r="H871" t="s">
        <v>35</v>
      </c>
      <c r="I871" t="s">
        <v>47</v>
      </c>
      <c r="J871" t="s">
        <v>37</v>
      </c>
      <c r="K871" t="s">
        <v>38</v>
      </c>
      <c r="L871" t="s">
        <v>39</v>
      </c>
      <c r="M871" t="s">
        <v>40</v>
      </c>
      <c r="N871" t="s">
        <v>41</v>
      </c>
      <c r="O871" t="s">
        <v>63</v>
      </c>
      <c r="P871" t="s">
        <v>43</v>
      </c>
      <c r="Q871" t="s">
        <v>44</v>
      </c>
      <c r="R871" t="s">
        <v>45</v>
      </c>
      <c r="T871">
        <v>60</v>
      </c>
      <c r="U871">
        <v>-0.1</v>
      </c>
      <c r="V871">
        <v>-0.1</v>
      </c>
      <c r="W871">
        <v>-9.9999999999999395E-2</v>
      </c>
      <c r="X871">
        <v>-0.1</v>
      </c>
      <c r="Y871">
        <v>-0.1</v>
      </c>
      <c r="Z871">
        <v>-0.1</v>
      </c>
      <c r="AA871">
        <v>-0.1</v>
      </c>
      <c r="AB871">
        <v>-0.1</v>
      </c>
      <c r="AC871">
        <v>-0.1</v>
      </c>
      <c r="AD871">
        <v>-0.1</v>
      </c>
      <c r="AE871">
        <v>-0.1</v>
      </c>
      <c r="AG871">
        <f t="shared" si="104"/>
        <v>58.5</v>
      </c>
      <c r="AH871">
        <f t="shared" si="105"/>
        <v>59.5</v>
      </c>
      <c r="AI871">
        <f t="shared" si="106"/>
        <v>60.5</v>
      </c>
      <c r="AJ871">
        <f t="shared" si="107"/>
        <v>61.5</v>
      </c>
      <c r="AK871">
        <f t="shared" si="108"/>
        <v>-0.1</v>
      </c>
      <c r="AL871">
        <f t="shared" si="109"/>
        <v>-999</v>
      </c>
      <c r="AM871">
        <f t="shared" si="110"/>
        <v>-999</v>
      </c>
      <c r="AN871">
        <f t="shared" si="111"/>
        <v>-999</v>
      </c>
    </row>
    <row r="872" spans="1:40" x14ac:dyDescent="0.25">
      <c r="A872">
        <v>1126</v>
      </c>
      <c r="B872" t="s">
        <v>29</v>
      </c>
      <c r="C872" t="s">
        <v>83</v>
      </c>
      <c r="D872" t="s">
        <v>31</v>
      </c>
      <c r="E872" t="s">
        <v>62</v>
      </c>
      <c r="F872" t="s">
        <v>33</v>
      </c>
      <c r="G872" t="s">
        <v>34</v>
      </c>
      <c r="H872" t="s">
        <v>35</v>
      </c>
      <c r="I872" t="s">
        <v>47</v>
      </c>
      <c r="J872" t="s">
        <v>37</v>
      </c>
      <c r="K872" t="s">
        <v>38</v>
      </c>
      <c r="L872" t="s">
        <v>39</v>
      </c>
      <c r="M872" t="s">
        <v>40</v>
      </c>
      <c r="N872" t="s">
        <v>41</v>
      </c>
      <c r="O872" t="s">
        <v>63</v>
      </c>
      <c r="P872" t="s">
        <v>43</v>
      </c>
      <c r="Q872" t="s">
        <v>71</v>
      </c>
      <c r="R872" t="s">
        <v>45</v>
      </c>
      <c r="T872">
        <v>60</v>
      </c>
      <c r="U872">
        <v>-0.1</v>
      </c>
      <c r="V872">
        <v>-0.1</v>
      </c>
      <c r="W872">
        <v>-9.9999999999999395E-2</v>
      </c>
      <c r="X872">
        <v>-0.1</v>
      </c>
      <c r="Y872">
        <v>-0.1</v>
      </c>
      <c r="Z872">
        <v>-0.1</v>
      </c>
      <c r="AA872">
        <v>-0.1</v>
      </c>
      <c r="AB872">
        <v>-0.1</v>
      </c>
      <c r="AC872">
        <v>-0.1</v>
      </c>
      <c r="AD872">
        <v>-0.1</v>
      </c>
      <c r="AE872">
        <v>-0.1</v>
      </c>
      <c r="AG872">
        <f t="shared" si="104"/>
        <v>58.5</v>
      </c>
      <c r="AH872">
        <f t="shared" si="105"/>
        <v>59.5</v>
      </c>
      <c r="AI872">
        <f t="shared" si="106"/>
        <v>60.5</v>
      </c>
      <c r="AJ872">
        <f t="shared" si="107"/>
        <v>61.5</v>
      </c>
      <c r="AK872">
        <f t="shared" si="108"/>
        <v>-0.1</v>
      </c>
      <c r="AL872">
        <f t="shared" si="109"/>
        <v>-999</v>
      </c>
      <c r="AM872">
        <f t="shared" si="110"/>
        <v>-999</v>
      </c>
      <c r="AN872">
        <f t="shared" si="111"/>
        <v>-999</v>
      </c>
    </row>
    <row r="873" spans="1:40" x14ac:dyDescent="0.25">
      <c r="A873">
        <v>1127</v>
      </c>
      <c r="B873" t="s">
        <v>29</v>
      </c>
      <c r="C873" t="s">
        <v>83</v>
      </c>
      <c r="D873" t="s">
        <v>31</v>
      </c>
      <c r="E873" t="s">
        <v>62</v>
      </c>
      <c r="F873" t="s">
        <v>33</v>
      </c>
      <c r="G873" t="s">
        <v>34</v>
      </c>
      <c r="H873" t="s">
        <v>35</v>
      </c>
      <c r="I873" t="s">
        <v>47</v>
      </c>
      <c r="J873" t="s">
        <v>37</v>
      </c>
      <c r="K873" t="s">
        <v>38</v>
      </c>
      <c r="L873" t="s">
        <v>39</v>
      </c>
      <c r="M873" t="s">
        <v>40</v>
      </c>
      <c r="N873" t="s">
        <v>41</v>
      </c>
      <c r="O873" t="s">
        <v>63</v>
      </c>
      <c r="P873" t="s">
        <v>46</v>
      </c>
      <c r="Q873" t="s">
        <v>44</v>
      </c>
      <c r="R873" t="s">
        <v>45</v>
      </c>
      <c r="T873">
        <v>60</v>
      </c>
      <c r="U873">
        <v>-0.1</v>
      </c>
      <c r="V873">
        <v>-0.1</v>
      </c>
      <c r="W873">
        <v>-9.9999999999999395E-2</v>
      </c>
      <c r="X873">
        <v>-0.1</v>
      </c>
      <c r="Y873">
        <v>-0.1</v>
      </c>
      <c r="Z873">
        <v>-0.1</v>
      </c>
      <c r="AA873">
        <v>-0.1</v>
      </c>
      <c r="AB873">
        <v>-0.1</v>
      </c>
      <c r="AC873">
        <v>-0.1</v>
      </c>
      <c r="AD873">
        <v>-0.1</v>
      </c>
      <c r="AE873">
        <v>-0.1</v>
      </c>
      <c r="AG873">
        <f t="shared" si="104"/>
        <v>58.5</v>
      </c>
      <c r="AH873">
        <f t="shared" si="105"/>
        <v>59.5</v>
      </c>
      <c r="AI873">
        <f t="shared" si="106"/>
        <v>60.5</v>
      </c>
      <c r="AJ873">
        <f t="shared" si="107"/>
        <v>61.5</v>
      </c>
      <c r="AK873">
        <f t="shared" si="108"/>
        <v>-0.1</v>
      </c>
      <c r="AL873">
        <f t="shared" si="109"/>
        <v>-999</v>
      </c>
      <c r="AM873">
        <f t="shared" si="110"/>
        <v>-999</v>
      </c>
      <c r="AN873">
        <f t="shared" si="111"/>
        <v>-999</v>
      </c>
    </row>
    <row r="874" spans="1:40" x14ac:dyDescent="0.25">
      <c r="A874">
        <v>1128</v>
      </c>
      <c r="B874" t="s">
        <v>29</v>
      </c>
      <c r="C874" t="s">
        <v>83</v>
      </c>
      <c r="D874" t="s">
        <v>31</v>
      </c>
      <c r="E874" t="s">
        <v>62</v>
      </c>
      <c r="F874" t="s">
        <v>33</v>
      </c>
      <c r="G874" t="s">
        <v>34</v>
      </c>
      <c r="H874" t="s">
        <v>35</v>
      </c>
      <c r="I874" t="s">
        <v>47</v>
      </c>
      <c r="J874" t="s">
        <v>37</v>
      </c>
      <c r="K874" t="s">
        <v>38</v>
      </c>
      <c r="L874" t="s">
        <v>39</v>
      </c>
      <c r="M874" t="s">
        <v>40</v>
      </c>
      <c r="N874" t="s">
        <v>41</v>
      </c>
      <c r="O874" t="s">
        <v>63</v>
      </c>
      <c r="P874" t="s">
        <v>46</v>
      </c>
      <c r="Q874" t="s">
        <v>71</v>
      </c>
      <c r="R874" t="s">
        <v>45</v>
      </c>
      <c r="T874">
        <v>60</v>
      </c>
      <c r="U874">
        <v>-0.1</v>
      </c>
      <c r="V874">
        <v>-0.1</v>
      </c>
      <c r="W874">
        <v>-9.9999999999999395E-2</v>
      </c>
      <c r="X874">
        <v>-0.1</v>
      </c>
      <c r="Y874">
        <v>-0.1</v>
      </c>
      <c r="Z874">
        <v>-0.1</v>
      </c>
      <c r="AA874">
        <v>-0.1</v>
      </c>
      <c r="AB874">
        <v>-0.1</v>
      </c>
      <c r="AC874">
        <v>-0.1</v>
      </c>
      <c r="AD874">
        <v>-0.1</v>
      </c>
      <c r="AE874">
        <v>-0.1</v>
      </c>
      <c r="AG874">
        <f t="shared" si="104"/>
        <v>58.5</v>
      </c>
      <c r="AH874">
        <f t="shared" si="105"/>
        <v>59.5</v>
      </c>
      <c r="AI874">
        <f t="shared" si="106"/>
        <v>60.5</v>
      </c>
      <c r="AJ874">
        <f t="shared" si="107"/>
        <v>61.5</v>
      </c>
      <c r="AK874">
        <f t="shared" si="108"/>
        <v>-0.1</v>
      </c>
      <c r="AL874">
        <f t="shared" si="109"/>
        <v>-999</v>
      </c>
      <c r="AM874">
        <f t="shared" si="110"/>
        <v>-999</v>
      </c>
      <c r="AN874">
        <f t="shared" si="111"/>
        <v>-999</v>
      </c>
    </row>
    <row r="875" spans="1:40" x14ac:dyDescent="0.25">
      <c r="A875">
        <v>1209</v>
      </c>
      <c r="B875" t="s">
        <v>29</v>
      </c>
      <c r="C875" t="s">
        <v>83</v>
      </c>
      <c r="D875" t="s">
        <v>72</v>
      </c>
      <c r="E875" t="s">
        <v>62</v>
      </c>
      <c r="F875" t="s">
        <v>33</v>
      </c>
      <c r="G875" t="s">
        <v>34</v>
      </c>
      <c r="H875" t="s">
        <v>73</v>
      </c>
      <c r="I875" t="s">
        <v>36</v>
      </c>
      <c r="J875" t="s">
        <v>37</v>
      </c>
      <c r="K875" t="s">
        <v>38</v>
      </c>
      <c r="L875" t="s">
        <v>39</v>
      </c>
      <c r="M875" t="s">
        <v>74</v>
      </c>
      <c r="N875" t="s">
        <v>75</v>
      </c>
      <c r="O875" t="s">
        <v>63</v>
      </c>
      <c r="P875" t="s">
        <v>43</v>
      </c>
      <c r="Q875" t="s">
        <v>44</v>
      </c>
      <c r="R875" t="s">
        <v>45</v>
      </c>
      <c r="T875">
        <v>60</v>
      </c>
      <c r="U875">
        <v>-0.1</v>
      </c>
      <c r="V875">
        <v>-0.1</v>
      </c>
      <c r="W875">
        <v>-9.9999999999999395E-2</v>
      </c>
      <c r="X875">
        <v>-0.1</v>
      </c>
      <c r="Y875">
        <v>-0.1</v>
      </c>
      <c r="Z875">
        <v>-0.1</v>
      </c>
      <c r="AA875">
        <v>-0.1</v>
      </c>
      <c r="AB875">
        <v>-0.1</v>
      </c>
      <c r="AC875">
        <v>-0.1</v>
      </c>
      <c r="AD875">
        <v>-0.1</v>
      </c>
      <c r="AE875">
        <v>-0.1</v>
      </c>
      <c r="AG875">
        <f t="shared" si="104"/>
        <v>58.5</v>
      </c>
      <c r="AH875">
        <f t="shared" si="105"/>
        <v>59.5</v>
      </c>
      <c r="AI875">
        <f t="shared" si="106"/>
        <v>60.5</v>
      </c>
      <c r="AJ875">
        <f t="shared" si="107"/>
        <v>61.5</v>
      </c>
      <c r="AK875">
        <f t="shared" si="108"/>
        <v>-0.1</v>
      </c>
      <c r="AL875">
        <f t="shared" si="109"/>
        <v>-999</v>
      </c>
      <c r="AM875">
        <f t="shared" si="110"/>
        <v>-999</v>
      </c>
      <c r="AN875">
        <f t="shared" si="111"/>
        <v>-999</v>
      </c>
    </row>
    <row r="876" spans="1:40" x14ac:dyDescent="0.25">
      <c r="A876">
        <v>1210</v>
      </c>
      <c r="B876" t="s">
        <v>29</v>
      </c>
      <c r="C876" t="s">
        <v>83</v>
      </c>
      <c r="D876" t="s">
        <v>72</v>
      </c>
      <c r="E876" t="s">
        <v>62</v>
      </c>
      <c r="F876" t="s">
        <v>33</v>
      </c>
      <c r="G876" t="s">
        <v>34</v>
      </c>
      <c r="H876" t="s">
        <v>73</v>
      </c>
      <c r="I876" t="s">
        <v>36</v>
      </c>
      <c r="J876" t="s">
        <v>37</v>
      </c>
      <c r="K876" t="s">
        <v>38</v>
      </c>
      <c r="L876" t="s">
        <v>39</v>
      </c>
      <c r="M876" t="s">
        <v>74</v>
      </c>
      <c r="N876" t="s">
        <v>75</v>
      </c>
      <c r="O876" t="s">
        <v>63</v>
      </c>
      <c r="P876" t="s">
        <v>43</v>
      </c>
      <c r="Q876" t="s">
        <v>71</v>
      </c>
      <c r="R876" t="s">
        <v>45</v>
      </c>
      <c r="T876">
        <v>60</v>
      </c>
      <c r="U876">
        <v>-0.1</v>
      </c>
      <c r="V876">
        <v>-0.1</v>
      </c>
      <c r="W876">
        <v>-9.9999999999999395E-2</v>
      </c>
      <c r="X876">
        <v>-0.1</v>
      </c>
      <c r="Y876">
        <v>-0.1</v>
      </c>
      <c r="Z876">
        <v>-0.1</v>
      </c>
      <c r="AA876">
        <v>-0.1</v>
      </c>
      <c r="AB876">
        <v>-0.1</v>
      </c>
      <c r="AC876">
        <v>-0.1</v>
      </c>
      <c r="AD876">
        <v>-0.1</v>
      </c>
      <c r="AE876">
        <v>-0.1</v>
      </c>
      <c r="AG876">
        <f t="shared" si="104"/>
        <v>58.5</v>
      </c>
      <c r="AH876">
        <f t="shared" si="105"/>
        <v>59.5</v>
      </c>
      <c r="AI876">
        <f t="shared" si="106"/>
        <v>60.5</v>
      </c>
      <c r="AJ876">
        <f t="shared" si="107"/>
        <v>61.5</v>
      </c>
      <c r="AK876">
        <f t="shared" si="108"/>
        <v>-0.1</v>
      </c>
      <c r="AL876">
        <f t="shared" si="109"/>
        <v>-999</v>
      </c>
      <c r="AM876">
        <f t="shared" si="110"/>
        <v>-999</v>
      </c>
      <c r="AN876">
        <f t="shared" si="111"/>
        <v>-999</v>
      </c>
    </row>
    <row r="877" spans="1:40" x14ac:dyDescent="0.25">
      <c r="A877">
        <v>1211</v>
      </c>
      <c r="B877" t="s">
        <v>29</v>
      </c>
      <c r="C877" t="s">
        <v>83</v>
      </c>
      <c r="D877" t="s">
        <v>72</v>
      </c>
      <c r="E877" t="s">
        <v>62</v>
      </c>
      <c r="F877" t="s">
        <v>33</v>
      </c>
      <c r="G877" t="s">
        <v>34</v>
      </c>
      <c r="H877" t="s">
        <v>73</v>
      </c>
      <c r="I877" t="s">
        <v>36</v>
      </c>
      <c r="J877" t="s">
        <v>37</v>
      </c>
      <c r="K877" t="s">
        <v>38</v>
      </c>
      <c r="L877" t="s">
        <v>39</v>
      </c>
      <c r="M877" t="s">
        <v>74</v>
      </c>
      <c r="N877" t="s">
        <v>75</v>
      </c>
      <c r="O877" t="s">
        <v>63</v>
      </c>
      <c r="P877" t="s">
        <v>46</v>
      </c>
      <c r="Q877" t="s">
        <v>44</v>
      </c>
      <c r="R877" t="s">
        <v>45</v>
      </c>
      <c r="T877">
        <v>60</v>
      </c>
      <c r="U877">
        <v>-0.1</v>
      </c>
      <c r="V877">
        <v>-0.1</v>
      </c>
      <c r="W877">
        <v>-9.9999999999999395E-2</v>
      </c>
      <c r="X877">
        <v>-0.1</v>
      </c>
      <c r="Y877">
        <v>-0.1</v>
      </c>
      <c r="Z877">
        <v>-0.1</v>
      </c>
      <c r="AA877">
        <v>-0.1</v>
      </c>
      <c r="AB877">
        <v>-0.1</v>
      </c>
      <c r="AC877">
        <v>-0.1</v>
      </c>
      <c r="AD877">
        <v>-0.1</v>
      </c>
      <c r="AE877">
        <v>-0.1</v>
      </c>
      <c r="AG877">
        <f t="shared" si="104"/>
        <v>58.5</v>
      </c>
      <c r="AH877">
        <f t="shared" si="105"/>
        <v>59.5</v>
      </c>
      <c r="AI877">
        <f t="shared" si="106"/>
        <v>60.5</v>
      </c>
      <c r="AJ877">
        <f t="shared" si="107"/>
        <v>61.5</v>
      </c>
      <c r="AK877">
        <f t="shared" si="108"/>
        <v>-0.1</v>
      </c>
      <c r="AL877">
        <f t="shared" si="109"/>
        <v>-999</v>
      </c>
      <c r="AM877">
        <f t="shared" si="110"/>
        <v>-999</v>
      </c>
      <c r="AN877">
        <f t="shared" si="111"/>
        <v>-999</v>
      </c>
    </row>
    <row r="878" spans="1:40" x14ac:dyDescent="0.25">
      <c r="A878">
        <v>1212</v>
      </c>
      <c r="B878" t="s">
        <v>29</v>
      </c>
      <c r="C878" t="s">
        <v>83</v>
      </c>
      <c r="D878" t="s">
        <v>72</v>
      </c>
      <c r="E878" t="s">
        <v>62</v>
      </c>
      <c r="F878" t="s">
        <v>33</v>
      </c>
      <c r="G878" t="s">
        <v>34</v>
      </c>
      <c r="H878" t="s">
        <v>73</v>
      </c>
      <c r="I878" t="s">
        <v>36</v>
      </c>
      <c r="J878" t="s">
        <v>37</v>
      </c>
      <c r="K878" t="s">
        <v>38</v>
      </c>
      <c r="L878" t="s">
        <v>39</v>
      </c>
      <c r="M878" t="s">
        <v>74</v>
      </c>
      <c r="N878" t="s">
        <v>75</v>
      </c>
      <c r="O878" t="s">
        <v>63</v>
      </c>
      <c r="P878" t="s">
        <v>46</v>
      </c>
      <c r="Q878" t="s">
        <v>71</v>
      </c>
      <c r="R878" t="s">
        <v>45</v>
      </c>
      <c r="T878">
        <v>60</v>
      </c>
      <c r="U878">
        <v>-0.1</v>
      </c>
      <c r="V878">
        <v>-0.1</v>
      </c>
      <c r="W878">
        <v>-9.9999999999999395E-2</v>
      </c>
      <c r="X878">
        <v>-0.1</v>
      </c>
      <c r="Y878">
        <v>-0.1</v>
      </c>
      <c r="Z878">
        <v>-0.1</v>
      </c>
      <c r="AA878">
        <v>-0.1</v>
      </c>
      <c r="AB878">
        <v>-0.1</v>
      </c>
      <c r="AC878">
        <v>-0.1</v>
      </c>
      <c r="AD878">
        <v>-0.1</v>
      </c>
      <c r="AE878">
        <v>-0.1</v>
      </c>
      <c r="AG878">
        <f t="shared" si="104"/>
        <v>58.5</v>
      </c>
      <c r="AH878">
        <f t="shared" si="105"/>
        <v>59.5</v>
      </c>
      <c r="AI878">
        <f t="shared" si="106"/>
        <v>60.5</v>
      </c>
      <c r="AJ878">
        <f t="shared" si="107"/>
        <v>61.5</v>
      </c>
      <c r="AK878">
        <f t="shared" si="108"/>
        <v>-0.1</v>
      </c>
      <c r="AL878">
        <f t="shared" si="109"/>
        <v>-999</v>
      </c>
      <c r="AM878">
        <f t="shared" si="110"/>
        <v>-999</v>
      </c>
      <c r="AN878">
        <f t="shared" si="111"/>
        <v>-999</v>
      </c>
    </row>
    <row r="879" spans="1:40" x14ac:dyDescent="0.25">
      <c r="A879">
        <v>1213</v>
      </c>
      <c r="B879" t="s">
        <v>29</v>
      </c>
      <c r="C879" t="s">
        <v>83</v>
      </c>
      <c r="D879" t="s">
        <v>72</v>
      </c>
      <c r="E879" t="s">
        <v>62</v>
      </c>
      <c r="F879" t="s">
        <v>33</v>
      </c>
      <c r="G879" t="s">
        <v>34</v>
      </c>
      <c r="H879" t="s">
        <v>73</v>
      </c>
      <c r="I879" t="s">
        <v>47</v>
      </c>
      <c r="J879" t="s">
        <v>37</v>
      </c>
      <c r="K879" t="s">
        <v>38</v>
      </c>
      <c r="L879" t="s">
        <v>39</v>
      </c>
      <c r="M879" t="s">
        <v>74</v>
      </c>
      <c r="N879" t="s">
        <v>75</v>
      </c>
      <c r="O879" t="s">
        <v>63</v>
      </c>
      <c r="P879" t="s">
        <v>43</v>
      </c>
      <c r="Q879" t="s">
        <v>44</v>
      </c>
      <c r="R879" t="s">
        <v>45</v>
      </c>
      <c r="T879">
        <v>60</v>
      </c>
      <c r="U879">
        <v>-0.1</v>
      </c>
      <c r="V879">
        <v>-0.1</v>
      </c>
      <c r="W879">
        <v>-9.9999999999999395E-2</v>
      </c>
      <c r="X879">
        <v>-0.1</v>
      </c>
      <c r="Y879">
        <v>-0.1</v>
      </c>
      <c r="Z879">
        <v>-0.1</v>
      </c>
      <c r="AA879">
        <v>-0.1</v>
      </c>
      <c r="AB879">
        <v>-0.1</v>
      </c>
      <c r="AC879">
        <v>-0.1</v>
      </c>
      <c r="AD879">
        <v>-0.1</v>
      </c>
      <c r="AE879">
        <v>-0.1</v>
      </c>
      <c r="AG879">
        <f t="shared" si="104"/>
        <v>58.5</v>
      </c>
      <c r="AH879">
        <f t="shared" si="105"/>
        <v>59.5</v>
      </c>
      <c r="AI879">
        <f t="shared" si="106"/>
        <v>60.5</v>
      </c>
      <c r="AJ879">
        <f t="shared" si="107"/>
        <v>61.5</v>
      </c>
      <c r="AK879">
        <f t="shared" si="108"/>
        <v>-0.1</v>
      </c>
      <c r="AL879">
        <f t="shared" si="109"/>
        <v>-999</v>
      </c>
      <c r="AM879">
        <f t="shared" si="110"/>
        <v>-999</v>
      </c>
      <c r="AN879">
        <f t="shared" si="111"/>
        <v>-999</v>
      </c>
    </row>
    <row r="880" spans="1:40" x14ac:dyDescent="0.25">
      <c r="A880">
        <v>1214</v>
      </c>
      <c r="B880" t="s">
        <v>29</v>
      </c>
      <c r="C880" t="s">
        <v>83</v>
      </c>
      <c r="D880" t="s">
        <v>72</v>
      </c>
      <c r="E880" t="s">
        <v>62</v>
      </c>
      <c r="F880" t="s">
        <v>33</v>
      </c>
      <c r="G880" t="s">
        <v>34</v>
      </c>
      <c r="H880" t="s">
        <v>73</v>
      </c>
      <c r="I880" t="s">
        <v>47</v>
      </c>
      <c r="J880" t="s">
        <v>37</v>
      </c>
      <c r="K880" t="s">
        <v>38</v>
      </c>
      <c r="L880" t="s">
        <v>39</v>
      </c>
      <c r="M880" t="s">
        <v>74</v>
      </c>
      <c r="N880" t="s">
        <v>75</v>
      </c>
      <c r="O880" t="s">
        <v>63</v>
      </c>
      <c r="P880" t="s">
        <v>43</v>
      </c>
      <c r="Q880" t="s">
        <v>71</v>
      </c>
      <c r="R880" t="s">
        <v>45</v>
      </c>
      <c r="T880">
        <v>60</v>
      </c>
      <c r="U880">
        <v>-0.1</v>
      </c>
      <c r="V880">
        <v>-0.1</v>
      </c>
      <c r="W880">
        <v>-9.9999999999999395E-2</v>
      </c>
      <c r="X880">
        <v>-0.1</v>
      </c>
      <c r="Y880">
        <v>-0.1</v>
      </c>
      <c r="Z880">
        <v>-0.1</v>
      </c>
      <c r="AA880">
        <v>-0.1</v>
      </c>
      <c r="AB880">
        <v>-0.1</v>
      </c>
      <c r="AC880">
        <v>-0.1</v>
      </c>
      <c r="AD880">
        <v>-0.1</v>
      </c>
      <c r="AE880">
        <v>-0.1</v>
      </c>
      <c r="AG880">
        <f t="shared" si="104"/>
        <v>58.5</v>
      </c>
      <c r="AH880">
        <f t="shared" si="105"/>
        <v>59.5</v>
      </c>
      <c r="AI880">
        <f t="shared" si="106"/>
        <v>60.5</v>
      </c>
      <c r="AJ880">
        <f t="shared" si="107"/>
        <v>61.5</v>
      </c>
      <c r="AK880">
        <f t="shared" si="108"/>
        <v>-0.1</v>
      </c>
      <c r="AL880">
        <f t="shared" si="109"/>
        <v>-999</v>
      </c>
      <c r="AM880">
        <f t="shared" si="110"/>
        <v>-999</v>
      </c>
      <c r="AN880">
        <f t="shared" si="111"/>
        <v>-999</v>
      </c>
    </row>
    <row r="881" spans="1:40" x14ac:dyDescent="0.25">
      <c r="A881">
        <v>1215</v>
      </c>
      <c r="B881" t="s">
        <v>29</v>
      </c>
      <c r="C881" t="s">
        <v>83</v>
      </c>
      <c r="D881" t="s">
        <v>72</v>
      </c>
      <c r="E881" t="s">
        <v>62</v>
      </c>
      <c r="F881" t="s">
        <v>33</v>
      </c>
      <c r="G881" t="s">
        <v>34</v>
      </c>
      <c r="H881" t="s">
        <v>73</v>
      </c>
      <c r="I881" t="s">
        <v>47</v>
      </c>
      <c r="J881" t="s">
        <v>37</v>
      </c>
      <c r="K881" t="s">
        <v>38</v>
      </c>
      <c r="L881" t="s">
        <v>39</v>
      </c>
      <c r="M881" t="s">
        <v>74</v>
      </c>
      <c r="N881" t="s">
        <v>75</v>
      </c>
      <c r="O881" t="s">
        <v>63</v>
      </c>
      <c r="P881" t="s">
        <v>46</v>
      </c>
      <c r="Q881" t="s">
        <v>44</v>
      </c>
      <c r="R881" t="s">
        <v>45</v>
      </c>
      <c r="T881">
        <v>60</v>
      </c>
      <c r="U881">
        <v>-0.1</v>
      </c>
      <c r="V881">
        <v>-0.1</v>
      </c>
      <c r="W881">
        <v>-9.9999999999999395E-2</v>
      </c>
      <c r="X881">
        <v>-0.1</v>
      </c>
      <c r="Y881">
        <v>-0.1</v>
      </c>
      <c r="Z881">
        <v>-0.1</v>
      </c>
      <c r="AA881">
        <v>-0.1</v>
      </c>
      <c r="AB881">
        <v>-0.1</v>
      </c>
      <c r="AC881">
        <v>-0.1</v>
      </c>
      <c r="AD881">
        <v>-0.1</v>
      </c>
      <c r="AE881">
        <v>-0.1</v>
      </c>
      <c r="AG881">
        <f t="shared" si="104"/>
        <v>58.5</v>
      </c>
      <c r="AH881">
        <f t="shared" si="105"/>
        <v>59.5</v>
      </c>
      <c r="AI881">
        <f t="shared" si="106"/>
        <v>60.5</v>
      </c>
      <c r="AJ881">
        <f t="shared" si="107"/>
        <v>61.5</v>
      </c>
      <c r="AK881">
        <f t="shared" si="108"/>
        <v>-0.1</v>
      </c>
      <c r="AL881">
        <f t="shared" si="109"/>
        <v>-999</v>
      </c>
      <c r="AM881">
        <f t="shared" si="110"/>
        <v>-999</v>
      </c>
      <c r="AN881">
        <f t="shared" si="111"/>
        <v>-999</v>
      </c>
    </row>
    <row r="882" spans="1:40" x14ac:dyDescent="0.25">
      <c r="A882">
        <v>1216</v>
      </c>
      <c r="B882" t="s">
        <v>29</v>
      </c>
      <c r="C882" t="s">
        <v>83</v>
      </c>
      <c r="D882" t="s">
        <v>72</v>
      </c>
      <c r="E882" t="s">
        <v>62</v>
      </c>
      <c r="F882" t="s">
        <v>33</v>
      </c>
      <c r="G882" t="s">
        <v>34</v>
      </c>
      <c r="H882" t="s">
        <v>73</v>
      </c>
      <c r="I882" t="s">
        <v>47</v>
      </c>
      <c r="J882" t="s">
        <v>37</v>
      </c>
      <c r="K882" t="s">
        <v>38</v>
      </c>
      <c r="L882" t="s">
        <v>39</v>
      </c>
      <c r="M882" t="s">
        <v>74</v>
      </c>
      <c r="N882" t="s">
        <v>75</v>
      </c>
      <c r="O882" t="s">
        <v>63</v>
      </c>
      <c r="P882" t="s">
        <v>46</v>
      </c>
      <c r="Q882" t="s">
        <v>71</v>
      </c>
      <c r="R882" t="s">
        <v>45</v>
      </c>
      <c r="T882">
        <v>60</v>
      </c>
      <c r="U882">
        <v>-0.1</v>
      </c>
      <c r="V882">
        <v>-0.1</v>
      </c>
      <c r="W882">
        <v>-9.9999999999999395E-2</v>
      </c>
      <c r="X882">
        <v>-0.1</v>
      </c>
      <c r="Y882">
        <v>-0.1</v>
      </c>
      <c r="Z882">
        <v>-0.1</v>
      </c>
      <c r="AA882">
        <v>-0.1</v>
      </c>
      <c r="AB882">
        <v>-0.1</v>
      </c>
      <c r="AC882">
        <v>-0.1</v>
      </c>
      <c r="AD882">
        <v>-0.1</v>
      </c>
      <c r="AE882">
        <v>-0.1</v>
      </c>
      <c r="AG882">
        <f t="shared" si="104"/>
        <v>58.5</v>
      </c>
      <c r="AH882">
        <f t="shared" si="105"/>
        <v>59.5</v>
      </c>
      <c r="AI882">
        <f t="shared" si="106"/>
        <v>60.5</v>
      </c>
      <c r="AJ882">
        <f t="shared" si="107"/>
        <v>61.5</v>
      </c>
      <c r="AK882">
        <f t="shared" si="108"/>
        <v>-0.1</v>
      </c>
      <c r="AL882">
        <f t="shared" si="109"/>
        <v>-999</v>
      </c>
      <c r="AM882">
        <f t="shared" si="110"/>
        <v>-999</v>
      </c>
      <c r="AN882">
        <f t="shared" si="111"/>
        <v>-999</v>
      </c>
    </row>
    <row r="883" spans="1:40" x14ac:dyDescent="0.25">
      <c r="A883">
        <v>1297</v>
      </c>
      <c r="B883" t="s">
        <v>29</v>
      </c>
      <c r="C883" t="s">
        <v>83</v>
      </c>
      <c r="D883" t="s">
        <v>76</v>
      </c>
      <c r="E883" t="s">
        <v>62</v>
      </c>
      <c r="F883" t="s">
        <v>33</v>
      </c>
      <c r="G883" t="s">
        <v>34</v>
      </c>
      <c r="H883" t="s">
        <v>73</v>
      </c>
      <c r="I883" t="s">
        <v>36</v>
      </c>
      <c r="J883" t="s">
        <v>37</v>
      </c>
      <c r="K883" t="s">
        <v>38</v>
      </c>
      <c r="L883" t="s">
        <v>39</v>
      </c>
      <c r="M883" t="s">
        <v>77</v>
      </c>
      <c r="N883" t="s">
        <v>78</v>
      </c>
      <c r="O883" t="s">
        <v>63</v>
      </c>
      <c r="P883" t="s">
        <v>43</v>
      </c>
      <c r="Q883" t="s">
        <v>44</v>
      </c>
      <c r="R883" t="s">
        <v>45</v>
      </c>
      <c r="T883">
        <v>60</v>
      </c>
      <c r="U883">
        <v>-0.1</v>
      </c>
      <c r="V883">
        <v>-0.1</v>
      </c>
      <c r="W883">
        <v>-9.9999999999999395E-2</v>
      </c>
      <c r="X883">
        <v>-0.1</v>
      </c>
      <c r="Y883">
        <v>-0.1</v>
      </c>
      <c r="Z883">
        <v>-0.1</v>
      </c>
      <c r="AA883">
        <v>-0.1</v>
      </c>
      <c r="AB883">
        <v>-0.1</v>
      </c>
      <c r="AC883">
        <v>-0.1</v>
      </c>
      <c r="AD883">
        <v>-0.1</v>
      </c>
      <c r="AE883">
        <v>-0.1</v>
      </c>
      <c r="AG883">
        <f t="shared" si="104"/>
        <v>58.5</v>
      </c>
      <c r="AH883">
        <f t="shared" si="105"/>
        <v>59.5</v>
      </c>
      <c r="AI883">
        <f t="shared" si="106"/>
        <v>60.5</v>
      </c>
      <c r="AJ883">
        <f t="shared" si="107"/>
        <v>61.5</v>
      </c>
      <c r="AK883">
        <f t="shared" si="108"/>
        <v>-0.1</v>
      </c>
      <c r="AL883">
        <f t="shared" si="109"/>
        <v>-999</v>
      </c>
      <c r="AM883">
        <f t="shared" si="110"/>
        <v>-999</v>
      </c>
      <c r="AN883">
        <f t="shared" si="111"/>
        <v>-999</v>
      </c>
    </row>
    <row r="884" spans="1:40" x14ac:dyDescent="0.25">
      <c r="A884">
        <v>1298</v>
      </c>
      <c r="B884" t="s">
        <v>29</v>
      </c>
      <c r="C884" t="s">
        <v>83</v>
      </c>
      <c r="D884" t="s">
        <v>76</v>
      </c>
      <c r="E884" t="s">
        <v>62</v>
      </c>
      <c r="F884" t="s">
        <v>33</v>
      </c>
      <c r="G884" t="s">
        <v>34</v>
      </c>
      <c r="H884" t="s">
        <v>73</v>
      </c>
      <c r="I884" t="s">
        <v>36</v>
      </c>
      <c r="J884" t="s">
        <v>37</v>
      </c>
      <c r="K884" t="s">
        <v>38</v>
      </c>
      <c r="L884" t="s">
        <v>39</v>
      </c>
      <c r="M884" t="s">
        <v>77</v>
      </c>
      <c r="N884" t="s">
        <v>78</v>
      </c>
      <c r="O884" t="s">
        <v>63</v>
      </c>
      <c r="P884" t="s">
        <v>43</v>
      </c>
      <c r="Q884" t="s">
        <v>71</v>
      </c>
      <c r="R884" t="s">
        <v>45</v>
      </c>
      <c r="T884">
        <v>60</v>
      </c>
      <c r="U884">
        <v>-0.1</v>
      </c>
      <c r="V884">
        <v>-0.1</v>
      </c>
      <c r="W884">
        <v>-9.9999999999999395E-2</v>
      </c>
      <c r="X884">
        <v>-0.1</v>
      </c>
      <c r="Y884">
        <v>-0.1</v>
      </c>
      <c r="Z884">
        <v>-0.1</v>
      </c>
      <c r="AA884">
        <v>-0.1</v>
      </c>
      <c r="AB884">
        <v>-0.1</v>
      </c>
      <c r="AC884">
        <v>-0.1</v>
      </c>
      <c r="AD884">
        <v>-0.1</v>
      </c>
      <c r="AE884">
        <v>-0.1</v>
      </c>
      <c r="AG884">
        <f t="shared" si="104"/>
        <v>58.5</v>
      </c>
      <c r="AH884">
        <f t="shared" si="105"/>
        <v>59.5</v>
      </c>
      <c r="AI884">
        <f t="shared" si="106"/>
        <v>60.5</v>
      </c>
      <c r="AJ884">
        <f t="shared" si="107"/>
        <v>61.5</v>
      </c>
      <c r="AK884">
        <f t="shared" si="108"/>
        <v>-0.1</v>
      </c>
      <c r="AL884">
        <f t="shared" si="109"/>
        <v>-999</v>
      </c>
      <c r="AM884">
        <f t="shared" si="110"/>
        <v>-999</v>
      </c>
      <c r="AN884">
        <f t="shared" si="111"/>
        <v>-999</v>
      </c>
    </row>
    <row r="885" spans="1:40" x14ac:dyDescent="0.25">
      <c r="A885">
        <v>1299</v>
      </c>
      <c r="B885" t="s">
        <v>29</v>
      </c>
      <c r="C885" t="s">
        <v>83</v>
      </c>
      <c r="D885" t="s">
        <v>76</v>
      </c>
      <c r="E885" t="s">
        <v>62</v>
      </c>
      <c r="F885" t="s">
        <v>33</v>
      </c>
      <c r="G885" t="s">
        <v>34</v>
      </c>
      <c r="H885" t="s">
        <v>73</v>
      </c>
      <c r="I885" t="s">
        <v>36</v>
      </c>
      <c r="J885" t="s">
        <v>37</v>
      </c>
      <c r="K885" t="s">
        <v>38</v>
      </c>
      <c r="L885" t="s">
        <v>39</v>
      </c>
      <c r="M885" t="s">
        <v>77</v>
      </c>
      <c r="N885" t="s">
        <v>78</v>
      </c>
      <c r="O885" t="s">
        <v>63</v>
      </c>
      <c r="P885" t="s">
        <v>46</v>
      </c>
      <c r="Q885" t="s">
        <v>44</v>
      </c>
      <c r="R885" t="s">
        <v>45</v>
      </c>
      <c r="T885">
        <v>60</v>
      </c>
      <c r="U885">
        <v>-0.1</v>
      </c>
      <c r="V885">
        <v>-0.1</v>
      </c>
      <c r="W885">
        <v>-9.9999999999999395E-2</v>
      </c>
      <c r="X885">
        <v>-0.1</v>
      </c>
      <c r="Y885">
        <v>-0.1</v>
      </c>
      <c r="Z885">
        <v>-0.1</v>
      </c>
      <c r="AA885">
        <v>-0.1</v>
      </c>
      <c r="AB885">
        <v>-0.1</v>
      </c>
      <c r="AC885">
        <v>-0.1</v>
      </c>
      <c r="AD885">
        <v>-0.1</v>
      </c>
      <c r="AE885">
        <v>-0.1</v>
      </c>
      <c r="AG885">
        <f t="shared" si="104"/>
        <v>58.5</v>
      </c>
      <c r="AH885">
        <f t="shared" si="105"/>
        <v>59.5</v>
      </c>
      <c r="AI885">
        <f t="shared" si="106"/>
        <v>60.5</v>
      </c>
      <c r="AJ885">
        <f t="shared" si="107"/>
        <v>61.5</v>
      </c>
      <c r="AK885">
        <f t="shared" si="108"/>
        <v>-0.1</v>
      </c>
      <c r="AL885">
        <f t="shared" si="109"/>
        <v>-999</v>
      </c>
      <c r="AM885">
        <f t="shared" si="110"/>
        <v>-999</v>
      </c>
      <c r="AN885">
        <f t="shared" si="111"/>
        <v>-999</v>
      </c>
    </row>
    <row r="886" spans="1:40" x14ac:dyDescent="0.25">
      <c r="A886">
        <v>1300</v>
      </c>
      <c r="B886" t="s">
        <v>29</v>
      </c>
      <c r="C886" t="s">
        <v>83</v>
      </c>
      <c r="D886" t="s">
        <v>76</v>
      </c>
      <c r="E886" t="s">
        <v>62</v>
      </c>
      <c r="F886" t="s">
        <v>33</v>
      </c>
      <c r="G886" t="s">
        <v>34</v>
      </c>
      <c r="H886" t="s">
        <v>73</v>
      </c>
      <c r="I886" t="s">
        <v>36</v>
      </c>
      <c r="J886" t="s">
        <v>37</v>
      </c>
      <c r="K886" t="s">
        <v>38</v>
      </c>
      <c r="L886" t="s">
        <v>39</v>
      </c>
      <c r="M886" t="s">
        <v>77</v>
      </c>
      <c r="N886" t="s">
        <v>78</v>
      </c>
      <c r="O886" t="s">
        <v>63</v>
      </c>
      <c r="P886" t="s">
        <v>46</v>
      </c>
      <c r="Q886" t="s">
        <v>71</v>
      </c>
      <c r="R886" t="s">
        <v>45</v>
      </c>
      <c r="T886">
        <v>60</v>
      </c>
      <c r="U886">
        <v>-0.1</v>
      </c>
      <c r="V886">
        <v>-0.1</v>
      </c>
      <c r="W886">
        <v>-9.9999999999999395E-2</v>
      </c>
      <c r="X886">
        <v>-0.1</v>
      </c>
      <c r="Y886">
        <v>-0.1</v>
      </c>
      <c r="Z886">
        <v>-0.1</v>
      </c>
      <c r="AA886">
        <v>-0.1</v>
      </c>
      <c r="AB886">
        <v>-0.1</v>
      </c>
      <c r="AC886">
        <v>-0.1</v>
      </c>
      <c r="AD886">
        <v>-0.1</v>
      </c>
      <c r="AE886">
        <v>-0.1</v>
      </c>
      <c r="AG886">
        <f t="shared" si="104"/>
        <v>58.5</v>
      </c>
      <c r="AH886">
        <f t="shared" si="105"/>
        <v>59.5</v>
      </c>
      <c r="AI886">
        <f t="shared" si="106"/>
        <v>60.5</v>
      </c>
      <c r="AJ886">
        <f t="shared" si="107"/>
        <v>61.5</v>
      </c>
      <c r="AK886">
        <f t="shared" si="108"/>
        <v>-0.1</v>
      </c>
      <c r="AL886">
        <f t="shared" si="109"/>
        <v>-999</v>
      </c>
      <c r="AM886">
        <f t="shared" si="110"/>
        <v>-999</v>
      </c>
      <c r="AN886">
        <f t="shared" si="111"/>
        <v>-999</v>
      </c>
    </row>
    <row r="887" spans="1:40" x14ac:dyDescent="0.25">
      <c r="A887">
        <v>1301</v>
      </c>
      <c r="B887" t="s">
        <v>29</v>
      </c>
      <c r="C887" t="s">
        <v>83</v>
      </c>
      <c r="D887" t="s">
        <v>76</v>
      </c>
      <c r="E887" t="s">
        <v>62</v>
      </c>
      <c r="F887" t="s">
        <v>33</v>
      </c>
      <c r="G887" t="s">
        <v>34</v>
      </c>
      <c r="H887" t="s">
        <v>73</v>
      </c>
      <c r="I887" t="s">
        <v>47</v>
      </c>
      <c r="J887" t="s">
        <v>37</v>
      </c>
      <c r="K887" t="s">
        <v>38</v>
      </c>
      <c r="L887" t="s">
        <v>39</v>
      </c>
      <c r="M887" t="s">
        <v>77</v>
      </c>
      <c r="N887" t="s">
        <v>78</v>
      </c>
      <c r="O887" t="s">
        <v>63</v>
      </c>
      <c r="P887" t="s">
        <v>43</v>
      </c>
      <c r="Q887" t="s">
        <v>44</v>
      </c>
      <c r="R887" t="s">
        <v>45</v>
      </c>
      <c r="T887">
        <v>60</v>
      </c>
      <c r="U887">
        <v>-0.1</v>
      </c>
      <c r="V887">
        <v>-0.1</v>
      </c>
      <c r="W887">
        <v>-9.9999999999999395E-2</v>
      </c>
      <c r="X887">
        <v>-0.1</v>
      </c>
      <c r="Y887">
        <v>-0.1</v>
      </c>
      <c r="Z887">
        <v>-0.1</v>
      </c>
      <c r="AA887">
        <v>-0.1</v>
      </c>
      <c r="AB887">
        <v>-0.1</v>
      </c>
      <c r="AC887">
        <v>-0.1</v>
      </c>
      <c r="AD887">
        <v>-0.1</v>
      </c>
      <c r="AE887">
        <v>-0.1</v>
      </c>
      <c r="AG887">
        <f t="shared" si="104"/>
        <v>58.5</v>
      </c>
      <c r="AH887">
        <f t="shared" si="105"/>
        <v>59.5</v>
      </c>
      <c r="AI887">
        <f t="shared" si="106"/>
        <v>60.5</v>
      </c>
      <c r="AJ887">
        <f t="shared" si="107"/>
        <v>61.5</v>
      </c>
      <c r="AK887">
        <f t="shared" si="108"/>
        <v>-0.1</v>
      </c>
      <c r="AL887">
        <f t="shared" si="109"/>
        <v>-999</v>
      </c>
      <c r="AM887">
        <f t="shared" si="110"/>
        <v>-999</v>
      </c>
      <c r="AN887">
        <f t="shared" si="111"/>
        <v>-999</v>
      </c>
    </row>
    <row r="888" spans="1:40" x14ac:dyDescent="0.25">
      <c r="A888">
        <v>1302</v>
      </c>
      <c r="B888" t="s">
        <v>29</v>
      </c>
      <c r="C888" t="s">
        <v>83</v>
      </c>
      <c r="D888" t="s">
        <v>76</v>
      </c>
      <c r="E888" t="s">
        <v>62</v>
      </c>
      <c r="F888" t="s">
        <v>33</v>
      </c>
      <c r="G888" t="s">
        <v>34</v>
      </c>
      <c r="H888" t="s">
        <v>73</v>
      </c>
      <c r="I888" t="s">
        <v>47</v>
      </c>
      <c r="J888" t="s">
        <v>37</v>
      </c>
      <c r="K888" t="s">
        <v>38</v>
      </c>
      <c r="L888" t="s">
        <v>39</v>
      </c>
      <c r="M888" t="s">
        <v>77</v>
      </c>
      <c r="N888" t="s">
        <v>78</v>
      </c>
      <c r="O888" t="s">
        <v>63</v>
      </c>
      <c r="P888" t="s">
        <v>43</v>
      </c>
      <c r="Q888" t="s">
        <v>71</v>
      </c>
      <c r="R888" t="s">
        <v>45</v>
      </c>
      <c r="T888">
        <v>60</v>
      </c>
      <c r="U888">
        <v>-0.1</v>
      </c>
      <c r="V888">
        <v>-0.1</v>
      </c>
      <c r="W888">
        <v>-9.9999999999999395E-2</v>
      </c>
      <c r="X888">
        <v>-0.1</v>
      </c>
      <c r="Y888">
        <v>-0.1</v>
      </c>
      <c r="Z888">
        <v>-0.1</v>
      </c>
      <c r="AA888">
        <v>-0.1</v>
      </c>
      <c r="AB888">
        <v>-0.1</v>
      </c>
      <c r="AC888">
        <v>-0.1</v>
      </c>
      <c r="AD888">
        <v>-0.1</v>
      </c>
      <c r="AE888">
        <v>-0.1</v>
      </c>
      <c r="AG888">
        <f t="shared" si="104"/>
        <v>58.5</v>
      </c>
      <c r="AH888">
        <f t="shared" si="105"/>
        <v>59.5</v>
      </c>
      <c r="AI888">
        <f t="shared" si="106"/>
        <v>60.5</v>
      </c>
      <c r="AJ888">
        <f t="shared" si="107"/>
        <v>61.5</v>
      </c>
      <c r="AK888">
        <f t="shared" si="108"/>
        <v>-0.1</v>
      </c>
      <c r="AL888">
        <f t="shared" si="109"/>
        <v>-999</v>
      </c>
      <c r="AM888">
        <f t="shared" si="110"/>
        <v>-999</v>
      </c>
      <c r="AN888">
        <f t="shared" si="111"/>
        <v>-999</v>
      </c>
    </row>
    <row r="889" spans="1:40" x14ac:dyDescent="0.25">
      <c r="A889">
        <v>1303</v>
      </c>
      <c r="B889" t="s">
        <v>29</v>
      </c>
      <c r="C889" t="s">
        <v>83</v>
      </c>
      <c r="D889" t="s">
        <v>76</v>
      </c>
      <c r="E889" t="s">
        <v>62</v>
      </c>
      <c r="F889" t="s">
        <v>33</v>
      </c>
      <c r="G889" t="s">
        <v>34</v>
      </c>
      <c r="H889" t="s">
        <v>73</v>
      </c>
      <c r="I889" t="s">
        <v>47</v>
      </c>
      <c r="J889" t="s">
        <v>37</v>
      </c>
      <c r="K889" t="s">
        <v>38</v>
      </c>
      <c r="L889" t="s">
        <v>39</v>
      </c>
      <c r="M889" t="s">
        <v>77</v>
      </c>
      <c r="N889" t="s">
        <v>78</v>
      </c>
      <c r="O889" t="s">
        <v>63</v>
      </c>
      <c r="P889" t="s">
        <v>46</v>
      </c>
      <c r="Q889" t="s">
        <v>44</v>
      </c>
      <c r="R889" t="s">
        <v>45</v>
      </c>
      <c r="T889">
        <v>60</v>
      </c>
      <c r="U889">
        <v>-0.1</v>
      </c>
      <c r="V889">
        <v>-0.1</v>
      </c>
      <c r="W889">
        <v>-9.9999999999999395E-2</v>
      </c>
      <c r="X889">
        <v>-0.1</v>
      </c>
      <c r="Y889">
        <v>-0.1</v>
      </c>
      <c r="Z889">
        <v>-0.1</v>
      </c>
      <c r="AA889">
        <v>-0.1</v>
      </c>
      <c r="AB889">
        <v>-0.1</v>
      </c>
      <c r="AC889">
        <v>-0.1</v>
      </c>
      <c r="AD889">
        <v>-0.1</v>
      </c>
      <c r="AE889">
        <v>-0.1</v>
      </c>
      <c r="AG889">
        <f t="shared" si="104"/>
        <v>58.5</v>
      </c>
      <c r="AH889">
        <f t="shared" si="105"/>
        <v>59.5</v>
      </c>
      <c r="AI889">
        <f t="shared" si="106"/>
        <v>60.5</v>
      </c>
      <c r="AJ889">
        <f t="shared" si="107"/>
        <v>61.5</v>
      </c>
      <c r="AK889">
        <f t="shared" si="108"/>
        <v>-0.1</v>
      </c>
      <c r="AL889">
        <f t="shared" si="109"/>
        <v>-999</v>
      </c>
      <c r="AM889">
        <f t="shared" si="110"/>
        <v>-999</v>
      </c>
      <c r="AN889">
        <f t="shared" si="111"/>
        <v>-999</v>
      </c>
    </row>
    <row r="890" spans="1:40" x14ac:dyDescent="0.25">
      <c r="A890">
        <v>1304</v>
      </c>
      <c r="B890" t="s">
        <v>29</v>
      </c>
      <c r="C890" t="s">
        <v>83</v>
      </c>
      <c r="D890" t="s">
        <v>76</v>
      </c>
      <c r="E890" t="s">
        <v>62</v>
      </c>
      <c r="F890" t="s">
        <v>33</v>
      </c>
      <c r="G890" t="s">
        <v>34</v>
      </c>
      <c r="H890" t="s">
        <v>73</v>
      </c>
      <c r="I890" t="s">
        <v>47</v>
      </c>
      <c r="J890" t="s">
        <v>37</v>
      </c>
      <c r="K890" t="s">
        <v>38</v>
      </c>
      <c r="L890" t="s">
        <v>39</v>
      </c>
      <c r="M890" t="s">
        <v>77</v>
      </c>
      <c r="N890" t="s">
        <v>78</v>
      </c>
      <c r="O890" t="s">
        <v>63</v>
      </c>
      <c r="P890" t="s">
        <v>46</v>
      </c>
      <c r="Q890" t="s">
        <v>71</v>
      </c>
      <c r="R890" t="s">
        <v>45</v>
      </c>
      <c r="T890">
        <v>60</v>
      </c>
      <c r="U890">
        <v>-0.1</v>
      </c>
      <c r="V890">
        <v>-0.1</v>
      </c>
      <c r="W890">
        <v>-9.9999999999999395E-2</v>
      </c>
      <c r="X890">
        <v>-0.1</v>
      </c>
      <c r="Y890">
        <v>-0.1</v>
      </c>
      <c r="Z890">
        <v>-0.1</v>
      </c>
      <c r="AA890">
        <v>-0.1</v>
      </c>
      <c r="AB890">
        <v>-0.1</v>
      </c>
      <c r="AC890">
        <v>-0.1</v>
      </c>
      <c r="AD890">
        <v>-0.1</v>
      </c>
      <c r="AE890">
        <v>-0.1</v>
      </c>
      <c r="AG890">
        <f t="shared" si="104"/>
        <v>58.5</v>
      </c>
      <c r="AH890">
        <f t="shared" si="105"/>
        <v>59.5</v>
      </c>
      <c r="AI890">
        <f t="shared" si="106"/>
        <v>60.5</v>
      </c>
      <c r="AJ890">
        <f t="shared" si="107"/>
        <v>61.5</v>
      </c>
      <c r="AK890">
        <f t="shared" si="108"/>
        <v>-0.1</v>
      </c>
      <c r="AL890">
        <f t="shared" si="109"/>
        <v>-999</v>
      </c>
      <c r="AM890">
        <f t="shared" si="110"/>
        <v>-999</v>
      </c>
      <c r="AN890">
        <f t="shared" si="111"/>
        <v>-999</v>
      </c>
    </row>
    <row r="891" spans="1:40" x14ac:dyDescent="0.25">
      <c r="A891">
        <v>1385</v>
      </c>
      <c r="B891" t="s">
        <v>29</v>
      </c>
      <c r="C891" t="s">
        <v>83</v>
      </c>
      <c r="D891" t="s">
        <v>79</v>
      </c>
      <c r="E891" t="s">
        <v>62</v>
      </c>
      <c r="F891" t="s">
        <v>33</v>
      </c>
      <c r="G891" t="s">
        <v>34</v>
      </c>
      <c r="H891" t="s">
        <v>73</v>
      </c>
      <c r="I891" t="s">
        <v>36</v>
      </c>
      <c r="J891" t="s">
        <v>37</v>
      </c>
      <c r="K891" t="s">
        <v>38</v>
      </c>
      <c r="L891" t="s">
        <v>39</v>
      </c>
      <c r="M891" t="s">
        <v>80</v>
      </c>
      <c r="N891" t="s">
        <v>81</v>
      </c>
      <c r="O891" t="s">
        <v>63</v>
      </c>
      <c r="P891" t="s">
        <v>43</v>
      </c>
      <c r="Q891" t="s">
        <v>44</v>
      </c>
      <c r="R891" t="s">
        <v>45</v>
      </c>
      <c r="T891">
        <v>60</v>
      </c>
      <c r="U891">
        <v>-0.1</v>
      </c>
      <c r="V891">
        <v>-0.1</v>
      </c>
      <c r="W891">
        <v>-9.9999999999999395E-2</v>
      </c>
      <c r="X891">
        <v>-0.1</v>
      </c>
      <c r="Y891">
        <v>-0.1</v>
      </c>
      <c r="Z891">
        <v>-0.1</v>
      </c>
      <c r="AA891">
        <v>-0.1</v>
      </c>
      <c r="AB891">
        <v>-0.1</v>
      </c>
      <c r="AC891">
        <v>-0.1</v>
      </c>
      <c r="AD891">
        <v>-0.1</v>
      </c>
      <c r="AE891">
        <v>-0.1</v>
      </c>
      <c r="AG891">
        <f t="shared" si="104"/>
        <v>58.5</v>
      </c>
      <c r="AH891">
        <f t="shared" si="105"/>
        <v>59.5</v>
      </c>
      <c r="AI891">
        <f t="shared" si="106"/>
        <v>60.5</v>
      </c>
      <c r="AJ891">
        <f t="shared" si="107"/>
        <v>61.5</v>
      </c>
      <c r="AK891">
        <f t="shared" si="108"/>
        <v>-0.1</v>
      </c>
      <c r="AL891">
        <f t="shared" si="109"/>
        <v>-999</v>
      </c>
      <c r="AM891">
        <f t="shared" si="110"/>
        <v>-999</v>
      </c>
      <c r="AN891">
        <f t="shared" si="111"/>
        <v>-999</v>
      </c>
    </row>
    <row r="892" spans="1:40" x14ac:dyDescent="0.25">
      <c r="A892">
        <v>1386</v>
      </c>
      <c r="B892" t="s">
        <v>29</v>
      </c>
      <c r="C892" t="s">
        <v>83</v>
      </c>
      <c r="D892" t="s">
        <v>79</v>
      </c>
      <c r="E892" t="s">
        <v>62</v>
      </c>
      <c r="F892" t="s">
        <v>33</v>
      </c>
      <c r="G892" t="s">
        <v>34</v>
      </c>
      <c r="H892" t="s">
        <v>73</v>
      </c>
      <c r="I892" t="s">
        <v>36</v>
      </c>
      <c r="J892" t="s">
        <v>37</v>
      </c>
      <c r="K892" t="s">
        <v>38</v>
      </c>
      <c r="L892" t="s">
        <v>39</v>
      </c>
      <c r="M892" t="s">
        <v>80</v>
      </c>
      <c r="N892" t="s">
        <v>81</v>
      </c>
      <c r="O892" t="s">
        <v>63</v>
      </c>
      <c r="P892" t="s">
        <v>43</v>
      </c>
      <c r="Q892" t="s">
        <v>71</v>
      </c>
      <c r="R892" t="s">
        <v>45</v>
      </c>
      <c r="T892">
        <v>60</v>
      </c>
      <c r="U892">
        <v>-0.1</v>
      </c>
      <c r="V892">
        <v>-0.1</v>
      </c>
      <c r="W892">
        <v>-9.9999999999999395E-2</v>
      </c>
      <c r="X892">
        <v>-0.1</v>
      </c>
      <c r="Y892">
        <v>-0.1</v>
      </c>
      <c r="Z892">
        <v>-0.1</v>
      </c>
      <c r="AA892">
        <v>-0.1</v>
      </c>
      <c r="AB892">
        <v>-0.1</v>
      </c>
      <c r="AC892">
        <v>-0.1</v>
      </c>
      <c r="AD892">
        <v>-0.1</v>
      </c>
      <c r="AE892">
        <v>-0.1</v>
      </c>
      <c r="AG892">
        <f t="shared" si="104"/>
        <v>58.5</v>
      </c>
      <c r="AH892">
        <f t="shared" si="105"/>
        <v>59.5</v>
      </c>
      <c r="AI892">
        <f t="shared" si="106"/>
        <v>60.5</v>
      </c>
      <c r="AJ892">
        <f t="shared" si="107"/>
        <v>61.5</v>
      </c>
      <c r="AK892">
        <f t="shared" si="108"/>
        <v>-0.1</v>
      </c>
      <c r="AL892">
        <f t="shared" si="109"/>
        <v>-999</v>
      </c>
      <c r="AM892">
        <f t="shared" si="110"/>
        <v>-999</v>
      </c>
      <c r="AN892">
        <f t="shared" si="111"/>
        <v>-999</v>
      </c>
    </row>
    <row r="893" spans="1:40" x14ac:dyDescent="0.25">
      <c r="A893">
        <v>1387</v>
      </c>
      <c r="B893" t="s">
        <v>29</v>
      </c>
      <c r="C893" t="s">
        <v>83</v>
      </c>
      <c r="D893" t="s">
        <v>79</v>
      </c>
      <c r="E893" t="s">
        <v>62</v>
      </c>
      <c r="F893" t="s">
        <v>33</v>
      </c>
      <c r="G893" t="s">
        <v>34</v>
      </c>
      <c r="H893" t="s">
        <v>73</v>
      </c>
      <c r="I893" t="s">
        <v>36</v>
      </c>
      <c r="J893" t="s">
        <v>37</v>
      </c>
      <c r="K893" t="s">
        <v>38</v>
      </c>
      <c r="L893" t="s">
        <v>39</v>
      </c>
      <c r="M893" t="s">
        <v>80</v>
      </c>
      <c r="N893" t="s">
        <v>81</v>
      </c>
      <c r="O893" t="s">
        <v>63</v>
      </c>
      <c r="P893" t="s">
        <v>46</v>
      </c>
      <c r="Q893" t="s">
        <v>44</v>
      </c>
      <c r="R893" t="s">
        <v>45</v>
      </c>
      <c r="T893">
        <v>60</v>
      </c>
      <c r="U893">
        <v>-0.1</v>
      </c>
      <c r="V893">
        <v>-0.1</v>
      </c>
      <c r="W893">
        <v>-9.9999999999999395E-2</v>
      </c>
      <c r="X893">
        <v>-0.1</v>
      </c>
      <c r="Y893">
        <v>-0.1</v>
      </c>
      <c r="Z893">
        <v>-0.1</v>
      </c>
      <c r="AA893">
        <v>-0.1</v>
      </c>
      <c r="AB893">
        <v>-0.1</v>
      </c>
      <c r="AC893">
        <v>-0.1</v>
      </c>
      <c r="AD893">
        <v>-0.1</v>
      </c>
      <c r="AE893">
        <v>-0.1</v>
      </c>
      <c r="AG893">
        <f t="shared" si="104"/>
        <v>58.5</v>
      </c>
      <c r="AH893">
        <f t="shared" si="105"/>
        <v>59.5</v>
      </c>
      <c r="AI893">
        <f t="shared" si="106"/>
        <v>60.5</v>
      </c>
      <c r="AJ893">
        <f t="shared" si="107"/>
        <v>61.5</v>
      </c>
      <c r="AK893">
        <f t="shared" si="108"/>
        <v>-0.1</v>
      </c>
      <c r="AL893">
        <f t="shared" si="109"/>
        <v>-999</v>
      </c>
      <c r="AM893">
        <f t="shared" si="110"/>
        <v>-999</v>
      </c>
      <c r="AN893">
        <f t="shared" si="111"/>
        <v>-999</v>
      </c>
    </row>
    <row r="894" spans="1:40" x14ac:dyDescent="0.25">
      <c r="A894">
        <v>1388</v>
      </c>
      <c r="B894" t="s">
        <v>29</v>
      </c>
      <c r="C894" t="s">
        <v>83</v>
      </c>
      <c r="D894" t="s">
        <v>79</v>
      </c>
      <c r="E894" t="s">
        <v>62</v>
      </c>
      <c r="F894" t="s">
        <v>33</v>
      </c>
      <c r="G894" t="s">
        <v>34</v>
      </c>
      <c r="H894" t="s">
        <v>73</v>
      </c>
      <c r="I894" t="s">
        <v>36</v>
      </c>
      <c r="J894" t="s">
        <v>37</v>
      </c>
      <c r="K894" t="s">
        <v>38</v>
      </c>
      <c r="L894" t="s">
        <v>39</v>
      </c>
      <c r="M894" t="s">
        <v>80</v>
      </c>
      <c r="N894" t="s">
        <v>81</v>
      </c>
      <c r="O894" t="s">
        <v>63</v>
      </c>
      <c r="P894" t="s">
        <v>46</v>
      </c>
      <c r="Q894" t="s">
        <v>71</v>
      </c>
      <c r="R894" t="s">
        <v>45</v>
      </c>
      <c r="T894">
        <v>60</v>
      </c>
      <c r="U894">
        <v>-0.1</v>
      </c>
      <c r="V894">
        <v>-0.1</v>
      </c>
      <c r="W894">
        <v>-9.9999999999999395E-2</v>
      </c>
      <c r="X894">
        <v>-0.1</v>
      </c>
      <c r="Y894">
        <v>-0.1</v>
      </c>
      <c r="Z894">
        <v>-0.1</v>
      </c>
      <c r="AA894">
        <v>-0.1</v>
      </c>
      <c r="AB894">
        <v>-0.1</v>
      </c>
      <c r="AC894">
        <v>-0.1</v>
      </c>
      <c r="AD894">
        <v>-0.1</v>
      </c>
      <c r="AE894">
        <v>-0.1</v>
      </c>
      <c r="AG894">
        <f t="shared" si="104"/>
        <v>58.5</v>
      </c>
      <c r="AH894">
        <f t="shared" si="105"/>
        <v>59.5</v>
      </c>
      <c r="AI894">
        <f t="shared" si="106"/>
        <v>60.5</v>
      </c>
      <c r="AJ894">
        <f t="shared" si="107"/>
        <v>61.5</v>
      </c>
      <c r="AK894">
        <f t="shared" si="108"/>
        <v>-0.1</v>
      </c>
      <c r="AL894">
        <f t="shared" si="109"/>
        <v>-999</v>
      </c>
      <c r="AM894">
        <f t="shared" si="110"/>
        <v>-999</v>
      </c>
      <c r="AN894">
        <f t="shared" si="111"/>
        <v>-999</v>
      </c>
    </row>
    <row r="895" spans="1:40" x14ac:dyDescent="0.25">
      <c r="A895">
        <v>1389</v>
      </c>
      <c r="B895" t="s">
        <v>29</v>
      </c>
      <c r="C895" t="s">
        <v>83</v>
      </c>
      <c r="D895" t="s">
        <v>79</v>
      </c>
      <c r="E895" t="s">
        <v>62</v>
      </c>
      <c r="F895" t="s">
        <v>33</v>
      </c>
      <c r="G895" t="s">
        <v>34</v>
      </c>
      <c r="H895" t="s">
        <v>73</v>
      </c>
      <c r="I895" t="s">
        <v>47</v>
      </c>
      <c r="J895" t="s">
        <v>37</v>
      </c>
      <c r="K895" t="s">
        <v>38</v>
      </c>
      <c r="L895" t="s">
        <v>39</v>
      </c>
      <c r="M895" t="s">
        <v>80</v>
      </c>
      <c r="N895" t="s">
        <v>81</v>
      </c>
      <c r="O895" t="s">
        <v>63</v>
      </c>
      <c r="P895" t="s">
        <v>43</v>
      </c>
      <c r="Q895" t="s">
        <v>44</v>
      </c>
      <c r="R895" t="s">
        <v>45</v>
      </c>
      <c r="T895">
        <v>60</v>
      </c>
      <c r="U895">
        <v>-0.1</v>
      </c>
      <c r="V895">
        <v>-0.1</v>
      </c>
      <c r="W895">
        <v>-9.9999999999999395E-2</v>
      </c>
      <c r="X895">
        <v>-0.1</v>
      </c>
      <c r="Y895">
        <v>-0.1</v>
      </c>
      <c r="Z895">
        <v>-0.1</v>
      </c>
      <c r="AA895">
        <v>-0.1</v>
      </c>
      <c r="AB895">
        <v>-0.1</v>
      </c>
      <c r="AC895">
        <v>-0.1</v>
      </c>
      <c r="AD895">
        <v>-0.1</v>
      </c>
      <c r="AE895">
        <v>-0.1</v>
      </c>
      <c r="AG895">
        <f t="shared" si="104"/>
        <v>58.5</v>
      </c>
      <c r="AH895">
        <f t="shared" si="105"/>
        <v>59.5</v>
      </c>
      <c r="AI895">
        <f t="shared" si="106"/>
        <v>60.5</v>
      </c>
      <c r="AJ895">
        <f t="shared" si="107"/>
        <v>61.5</v>
      </c>
      <c r="AK895">
        <f t="shared" si="108"/>
        <v>-0.1</v>
      </c>
      <c r="AL895">
        <f t="shared" si="109"/>
        <v>-999</v>
      </c>
      <c r="AM895">
        <f t="shared" si="110"/>
        <v>-999</v>
      </c>
      <c r="AN895">
        <f t="shared" si="111"/>
        <v>-999</v>
      </c>
    </row>
    <row r="896" spans="1:40" x14ac:dyDescent="0.25">
      <c r="A896">
        <v>1390</v>
      </c>
      <c r="B896" t="s">
        <v>29</v>
      </c>
      <c r="C896" t="s">
        <v>83</v>
      </c>
      <c r="D896" t="s">
        <v>79</v>
      </c>
      <c r="E896" t="s">
        <v>62</v>
      </c>
      <c r="F896" t="s">
        <v>33</v>
      </c>
      <c r="G896" t="s">
        <v>34</v>
      </c>
      <c r="H896" t="s">
        <v>73</v>
      </c>
      <c r="I896" t="s">
        <v>47</v>
      </c>
      <c r="J896" t="s">
        <v>37</v>
      </c>
      <c r="K896" t="s">
        <v>38</v>
      </c>
      <c r="L896" t="s">
        <v>39</v>
      </c>
      <c r="M896" t="s">
        <v>80</v>
      </c>
      <c r="N896" t="s">
        <v>81</v>
      </c>
      <c r="O896" t="s">
        <v>63</v>
      </c>
      <c r="P896" t="s">
        <v>43</v>
      </c>
      <c r="Q896" t="s">
        <v>71</v>
      </c>
      <c r="R896" t="s">
        <v>45</v>
      </c>
      <c r="T896">
        <v>60</v>
      </c>
      <c r="U896">
        <v>-0.1</v>
      </c>
      <c r="V896">
        <v>-0.1</v>
      </c>
      <c r="W896">
        <v>-9.9999999999999395E-2</v>
      </c>
      <c r="X896">
        <v>-0.1</v>
      </c>
      <c r="Y896">
        <v>-0.1</v>
      </c>
      <c r="Z896">
        <v>-0.1</v>
      </c>
      <c r="AA896">
        <v>-0.1</v>
      </c>
      <c r="AB896">
        <v>-0.1</v>
      </c>
      <c r="AC896">
        <v>-0.1</v>
      </c>
      <c r="AD896">
        <v>-0.1</v>
      </c>
      <c r="AE896">
        <v>-0.1</v>
      </c>
      <c r="AG896">
        <f t="shared" si="104"/>
        <v>58.5</v>
      </c>
      <c r="AH896">
        <f t="shared" si="105"/>
        <v>59.5</v>
      </c>
      <c r="AI896">
        <f t="shared" si="106"/>
        <v>60.5</v>
      </c>
      <c r="AJ896">
        <f t="shared" si="107"/>
        <v>61.5</v>
      </c>
      <c r="AK896">
        <f t="shared" si="108"/>
        <v>-0.1</v>
      </c>
      <c r="AL896">
        <f t="shared" si="109"/>
        <v>-999</v>
      </c>
      <c r="AM896">
        <f t="shared" si="110"/>
        <v>-999</v>
      </c>
      <c r="AN896">
        <f t="shared" si="111"/>
        <v>-999</v>
      </c>
    </row>
    <row r="897" spans="1:40" x14ac:dyDescent="0.25">
      <c r="A897">
        <v>1391</v>
      </c>
      <c r="B897" t="s">
        <v>29</v>
      </c>
      <c r="C897" t="s">
        <v>83</v>
      </c>
      <c r="D897" t="s">
        <v>79</v>
      </c>
      <c r="E897" t="s">
        <v>62</v>
      </c>
      <c r="F897" t="s">
        <v>33</v>
      </c>
      <c r="G897" t="s">
        <v>34</v>
      </c>
      <c r="H897" t="s">
        <v>73</v>
      </c>
      <c r="I897" t="s">
        <v>47</v>
      </c>
      <c r="J897" t="s">
        <v>37</v>
      </c>
      <c r="K897" t="s">
        <v>38</v>
      </c>
      <c r="L897" t="s">
        <v>39</v>
      </c>
      <c r="M897" t="s">
        <v>80</v>
      </c>
      <c r="N897" t="s">
        <v>81</v>
      </c>
      <c r="O897" t="s">
        <v>63</v>
      </c>
      <c r="P897" t="s">
        <v>46</v>
      </c>
      <c r="Q897" t="s">
        <v>44</v>
      </c>
      <c r="R897" t="s">
        <v>45</v>
      </c>
      <c r="T897">
        <v>60</v>
      </c>
      <c r="U897">
        <v>-0.1</v>
      </c>
      <c r="V897">
        <v>-0.1</v>
      </c>
      <c r="W897">
        <v>-9.9999999999999395E-2</v>
      </c>
      <c r="X897">
        <v>-0.1</v>
      </c>
      <c r="Y897">
        <v>-0.1</v>
      </c>
      <c r="Z897">
        <v>-0.1</v>
      </c>
      <c r="AA897">
        <v>-0.1</v>
      </c>
      <c r="AB897">
        <v>-0.1</v>
      </c>
      <c r="AC897">
        <v>-0.1</v>
      </c>
      <c r="AD897">
        <v>-0.1</v>
      </c>
      <c r="AE897">
        <v>-0.1</v>
      </c>
      <c r="AG897">
        <f t="shared" si="104"/>
        <v>58.5</v>
      </c>
      <c r="AH897">
        <f t="shared" si="105"/>
        <v>59.5</v>
      </c>
      <c r="AI897">
        <f t="shared" si="106"/>
        <v>60.5</v>
      </c>
      <c r="AJ897">
        <f t="shared" si="107"/>
        <v>61.5</v>
      </c>
      <c r="AK897">
        <f t="shared" si="108"/>
        <v>-0.1</v>
      </c>
      <c r="AL897">
        <f t="shared" si="109"/>
        <v>-999</v>
      </c>
      <c r="AM897">
        <f t="shared" si="110"/>
        <v>-999</v>
      </c>
      <c r="AN897">
        <f t="shared" si="111"/>
        <v>-999</v>
      </c>
    </row>
    <row r="898" spans="1:40" x14ac:dyDescent="0.25">
      <c r="A898">
        <v>1392</v>
      </c>
      <c r="B898" t="s">
        <v>29</v>
      </c>
      <c r="C898" t="s">
        <v>83</v>
      </c>
      <c r="D898" t="s">
        <v>79</v>
      </c>
      <c r="E898" t="s">
        <v>62</v>
      </c>
      <c r="F898" t="s">
        <v>33</v>
      </c>
      <c r="G898" t="s">
        <v>34</v>
      </c>
      <c r="H898" t="s">
        <v>73</v>
      </c>
      <c r="I898" t="s">
        <v>47</v>
      </c>
      <c r="J898" t="s">
        <v>37</v>
      </c>
      <c r="K898" t="s">
        <v>38</v>
      </c>
      <c r="L898" t="s">
        <v>39</v>
      </c>
      <c r="M898" t="s">
        <v>80</v>
      </c>
      <c r="N898" t="s">
        <v>81</v>
      </c>
      <c r="O898" t="s">
        <v>63</v>
      </c>
      <c r="P898" t="s">
        <v>46</v>
      </c>
      <c r="Q898" t="s">
        <v>71</v>
      </c>
      <c r="R898" t="s">
        <v>45</v>
      </c>
      <c r="T898">
        <v>60</v>
      </c>
      <c r="U898">
        <v>-0.1</v>
      </c>
      <c r="V898">
        <v>-0.1</v>
      </c>
      <c r="W898">
        <v>-9.9999999999999395E-2</v>
      </c>
      <c r="X898">
        <v>-0.1</v>
      </c>
      <c r="Y898">
        <v>-0.1</v>
      </c>
      <c r="Z898">
        <v>-0.1</v>
      </c>
      <c r="AA898">
        <v>-0.1</v>
      </c>
      <c r="AB898">
        <v>-0.1</v>
      </c>
      <c r="AC898">
        <v>-0.1</v>
      </c>
      <c r="AD898">
        <v>-0.1</v>
      </c>
      <c r="AE898">
        <v>-0.1</v>
      </c>
      <c r="AG898">
        <f t="shared" si="104"/>
        <v>58.5</v>
      </c>
      <c r="AH898">
        <f t="shared" si="105"/>
        <v>59.5</v>
      </c>
      <c r="AI898">
        <f t="shared" si="106"/>
        <v>60.5</v>
      </c>
      <c r="AJ898">
        <f t="shared" si="107"/>
        <v>61.5</v>
      </c>
      <c r="AK898">
        <f t="shared" si="108"/>
        <v>-0.1</v>
      </c>
      <c r="AL898">
        <f t="shared" si="109"/>
        <v>-999</v>
      </c>
      <c r="AM898">
        <f t="shared" si="110"/>
        <v>-999</v>
      </c>
      <c r="AN898">
        <f t="shared" si="111"/>
        <v>-999</v>
      </c>
    </row>
    <row r="899" spans="1:40" x14ac:dyDescent="0.25">
      <c r="A899">
        <v>161</v>
      </c>
      <c r="B899" t="s">
        <v>29</v>
      </c>
      <c r="C899" t="s">
        <v>30</v>
      </c>
      <c r="D899" t="s">
        <v>72</v>
      </c>
      <c r="E899" t="s">
        <v>64</v>
      </c>
      <c r="F899" t="s">
        <v>33</v>
      </c>
      <c r="G899" t="s">
        <v>34</v>
      </c>
      <c r="H899" t="s">
        <v>73</v>
      </c>
      <c r="I899" t="s">
        <v>36</v>
      </c>
      <c r="J899" t="s">
        <v>37</v>
      </c>
      <c r="K899" t="s">
        <v>38</v>
      </c>
      <c r="L899" t="s">
        <v>39</v>
      </c>
      <c r="M899" t="s">
        <v>74</v>
      </c>
      <c r="N899" t="s">
        <v>75</v>
      </c>
      <c r="O899" t="s">
        <v>65</v>
      </c>
      <c r="P899" t="s">
        <v>43</v>
      </c>
      <c r="Q899" t="s">
        <v>44</v>
      </c>
      <c r="R899" t="s">
        <v>45</v>
      </c>
      <c r="T899">
        <v>70</v>
      </c>
      <c r="U899">
        <v>-0.19091357612733101</v>
      </c>
      <c r="V899">
        <v>-0.19091357612733101</v>
      </c>
      <c r="W899">
        <v>-0.19091357612733101</v>
      </c>
      <c r="X899">
        <v>-0.19091357612733201</v>
      </c>
      <c r="Y899">
        <v>-0.19091357612733301</v>
      </c>
      <c r="Z899">
        <v>-0.19091357612733301</v>
      </c>
      <c r="AA899">
        <v>-0.19091357612733201</v>
      </c>
      <c r="AB899">
        <v>-0.19091357612733101</v>
      </c>
      <c r="AC899">
        <v>-0.19091357612733101</v>
      </c>
      <c r="AD899">
        <v>-0.1</v>
      </c>
      <c r="AE899">
        <v>-0.19091357612733101</v>
      </c>
      <c r="AG899">
        <f t="shared" si="104"/>
        <v>68.5</v>
      </c>
      <c r="AH899">
        <f t="shared" si="105"/>
        <v>69.5</v>
      </c>
      <c r="AI899">
        <f t="shared" si="106"/>
        <v>70.5</v>
      </c>
      <c r="AJ899">
        <f t="shared" si="107"/>
        <v>71.5</v>
      </c>
      <c r="AK899">
        <f t="shared" si="108"/>
        <v>-999</v>
      </c>
      <c r="AL899">
        <f t="shared" si="109"/>
        <v>-999</v>
      </c>
      <c r="AM899">
        <f t="shared" si="110"/>
        <v>-999</v>
      </c>
      <c r="AN899">
        <f t="shared" si="111"/>
        <v>-0.19091357612733101</v>
      </c>
    </row>
    <row r="900" spans="1:40" x14ac:dyDescent="0.25">
      <c r="A900">
        <v>163</v>
      </c>
      <c r="B900" t="s">
        <v>29</v>
      </c>
      <c r="C900" t="s">
        <v>30</v>
      </c>
      <c r="D900" t="s">
        <v>72</v>
      </c>
      <c r="E900" t="s">
        <v>64</v>
      </c>
      <c r="F900" t="s">
        <v>33</v>
      </c>
      <c r="G900" t="s">
        <v>34</v>
      </c>
      <c r="H900" t="s">
        <v>73</v>
      </c>
      <c r="I900" t="s">
        <v>36</v>
      </c>
      <c r="J900" t="s">
        <v>37</v>
      </c>
      <c r="K900" t="s">
        <v>38</v>
      </c>
      <c r="L900" t="s">
        <v>39</v>
      </c>
      <c r="M900" t="s">
        <v>74</v>
      </c>
      <c r="N900" t="s">
        <v>75</v>
      </c>
      <c r="O900" t="s">
        <v>65</v>
      </c>
      <c r="P900" t="s">
        <v>46</v>
      </c>
      <c r="Q900" t="s">
        <v>44</v>
      </c>
      <c r="R900" t="s">
        <v>45</v>
      </c>
      <c r="T900">
        <v>70</v>
      </c>
      <c r="U900">
        <v>-0.19091357612733101</v>
      </c>
      <c r="V900">
        <v>-0.19091357612733101</v>
      </c>
      <c r="W900">
        <v>-0.19091357612733101</v>
      </c>
      <c r="X900">
        <v>-0.19091357612733201</v>
      </c>
      <c r="Y900">
        <v>-0.19091357612733301</v>
      </c>
      <c r="Z900">
        <v>-0.19091357612733301</v>
      </c>
      <c r="AA900">
        <v>-0.19091357612733201</v>
      </c>
      <c r="AB900">
        <v>-0.19091357612733101</v>
      </c>
      <c r="AC900">
        <v>-0.19091357612733101</v>
      </c>
      <c r="AD900">
        <v>-0.1</v>
      </c>
      <c r="AE900">
        <v>-0.19091357612733101</v>
      </c>
      <c r="AG900">
        <f t="shared" ref="AG900:AG963" si="112">$T900-1.5</f>
        <v>68.5</v>
      </c>
      <c r="AH900">
        <f t="shared" ref="AH900:AH963" si="113">$T900-0.5</f>
        <v>69.5</v>
      </c>
      <c r="AI900">
        <f t="shared" ref="AI900:AI963" si="114">$T900+0.5</f>
        <v>70.5</v>
      </c>
      <c r="AJ900">
        <f t="shared" ref="AJ900:AJ963" si="115">$T900+1.5</f>
        <v>71.5</v>
      </c>
      <c r="AK900">
        <f t="shared" ref="AK900:AK963" si="116">IF($C900="5_continue_40m3s",$AB900,-999)</f>
        <v>-999</v>
      </c>
      <c r="AL900">
        <f t="shared" ref="AL900:AL963" si="117">IF($C900="3_continue_25m3s",$AB900,-999)</f>
        <v>-999</v>
      </c>
      <c r="AM900">
        <f t="shared" ref="AM900:AM963" si="118">IF($C900="4_continue_25m3s_winterdoorspoeling",$AB900,-999)</f>
        <v>-999</v>
      </c>
      <c r="AN900">
        <f t="shared" ref="AN900:AN963" si="119">IF($C900="1_continue_15m3s",$AB900,-999)</f>
        <v>-0.19091357612733101</v>
      </c>
    </row>
    <row r="901" spans="1:40" x14ac:dyDescent="0.25">
      <c r="A901">
        <v>165</v>
      </c>
      <c r="B901" t="s">
        <v>29</v>
      </c>
      <c r="C901" t="s">
        <v>30</v>
      </c>
      <c r="D901" t="s">
        <v>72</v>
      </c>
      <c r="E901" t="s">
        <v>64</v>
      </c>
      <c r="F901" t="s">
        <v>33</v>
      </c>
      <c r="G901" t="s">
        <v>34</v>
      </c>
      <c r="H901" t="s">
        <v>73</v>
      </c>
      <c r="I901" t="s">
        <v>47</v>
      </c>
      <c r="J901" t="s">
        <v>37</v>
      </c>
      <c r="K901" t="s">
        <v>38</v>
      </c>
      <c r="L901" t="s">
        <v>39</v>
      </c>
      <c r="M901" t="s">
        <v>74</v>
      </c>
      <c r="N901" t="s">
        <v>75</v>
      </c>
      <c r="O901" t="s">
        <v>65</v>
      </c>
      <c r="P901" t="s">
        <v>43</v>
      </c>
      <c r="Q901" t="s">
        <v>44</v>
      </c>
      <c r="R901" t="s">
        <v>45</v>
      </c>
      <c r="T901">
        <v>70</v>
      </c>
      <c r="U901">
        <v>-0.19091357612733101</v>
      </c>
      <c r="V901">
        <v>-0.19091357612733101</v>
      </c>
      <c r="W901">
        <v>-0.19091357612733101</v>
      </c>
      <c r="X901">
        <v>-0.19091357612733201</v>
      </c>
      <c r="Y901">
        <v>-0.19091357612733301</v>
      </c>
      <c r="Z901">
        <v>-0.19091357612733301</v>
      </c>
      <c r="AA901">
        <v>-0.19091357612733201</v>
      </c>
      <c r="AB901">
        <v>-0.19091357612733101</v>
      </c>
      <c r="AC901">
        <v>-0.19091357612733101</v>
      </c>
      <c r="AD901">
        <v>-0.1</v>
      </c>
      <c r="AE901">
        <v>-0.19091357612733101</v>
      </c>
      <c r="AG901">
        <f t="shared" si="112"/>
        <v>68.5</v>
      </c>
      <c r="AH901">
        <f t="shared" si="113"/>
        <v>69.5</v>
      </c>
      <c r="AI901">
        <f t="shared" si="114"/>
        <v>70.5</v>
      </c>
      <c r="AJ901">
        <f t="shared" si="115"/>
        <v>71.5</v>
      </c>
      <c r="AK901">
        <f t="shared" si="116"/>
        <v>-999</v>
      </c>
      <c r="AL901">
        <f t="shared" si="117"/>
        <v>-999</v>
      </c>
      <c r="AM901">
        <f t="shared" si="118"/>
        <v>-999</v>
      </c>
      <c r="AN901">
        <f t="shared" si="119"/>
        <v>-0.19091357612733101</v>
      </c>
    </row>
    <row r="902" spans="1:40" x14ac:dyDescent="0.25">
      <c r="A902">
        <v>167</v>
      </c>
      <c r="B902" t="s">
        <v>29</v>
      </c>
      <c r="C902" t="s">
        <v>30</v>
      </c>
      <c r="D902" t="s">
        <v>72</v>
      </c>
      <c r="E902" t="s">
        <v>64</v>
      </c>
      <c r="F902" t="s">
        <v>33</v>
      </c>
      <c r="G902" t="s">
        <v>34</v>
      </c>
      <c r="H902" t="s">
        <v>73</v>
      </c>
      <c r="I902" t="s">
        <v>47</v>
      </c>
      <c r="J902" t="s">
        <v>37</v>
      </c>
      <c r="K902" t="s">
        <v>38</v>
      </c>
      <c r="L902" t="s">
        <v>39</v>
      </c>
      <c r="M902" t="s">
        <v>74</v>
      </c>
      <c r="N902" t="s">
        <v>75</v>
      </c>
      <c r="O902" t="s">
        <v>65</v>
      </c>
      <c r="P902" t="s">
        <v>46</v>
      </c>
      <c r="Q902" t="s">
        <v>44</v>
      </c>
      <c r="R902" t="s">
        <v>45</v>
      </c>
      <c r="T902">
        <v>70</v>
      </c>
      <c r="U902">
        <v>-0.19091357612733101</v>
      </c>
      <c r="V902">
        <v>-0.19091357612733101</v>
      </c>
      <c r="W902">
        <v>-0.19091357612733101</v>
      </c>
      <c r="X902">
        <v>-0.19091357612733201</v>
      </c>
      <c r="Y902">
        <v>-0.19091357612733301</v>
      </c>
      <c r="Z902">
        <v>-0.19091357612733301</v>
      </c>
      <c r="AA902">
        <v>-0.19091357612733201</v>
      </c>
      <c r="AB902">
        <v>-0.19091357612733101</v>
      </c>
      <c r="AC902">
        <v>-0.19091357612733101</v>
      </c>
      <c r="AD902">
        <v>-0.1</v>
      </c>
      <c r="AE902">
        <v>-0.19091357612733101</v>
      </c>
      <c r="AG902">
        <f t="shared" si="112"/>
        <v>68.5</v>
      </c>
      <c r="AH902">
        <f t="shared" si="113"/>
        <v>69.5</v>
      </c>
      <c r="AI902">
        <f t="shared" si="114"/>
        <v>70.5</v>
      </c>
      <c r="AJ902">
        <f t="shared" si="115"/>
        <v>71.5</v>
      </c>
      <c r="AK902">
        <f t="shared" si="116"/>
        <v>-999</v>
      </c>
      <c r="AL902">
        <f t="shared" si="117"/>
        <v>-999</v>
      </c>
      <c r="AM902">
        <f t="shared" si="118"/>
        <v>-999</v>
      </c>
      <c r="AN902">
        <f t="shared" si="119"/>
        <v>-0.19091357612733101</v>
      </c>
    </row>
    <row r="903" spans="1:40" x14ac:dyDescent="0.25">
      <c r="A903">
        <v>337</v>
      </c>
      <c r="B903" t="s">
        <v>29</v>
      </c>
      <c r="C903" t="s">
        <v>30</v>
      </c>
      <c r="D903" t="s">
        <v>79</v>
      </c>
      <c r="E903" t="s">
        <v>64</v>
      </c>
      <c r="F903" t="s">
        <v>33</v>
      </c>
      <c r="G903" t="s">
        <v>34</v>
      </c>
      <c r="H903" t="s">
        <v>73</v>
      </c>
      <c r="I903" t="s">
        <v>36</v>
      </c>
      <c r="J903" t="s">
        <v>37</v>
      </c>
      <c r="K903" t="s">
        <v>38</v>
      </c>
      <c r="L903" t="s">
        <v>39</v>
      </c>
      <c r="M903" t="s">
        <v>80</v>
      </c>
      <c r="N903" t="s">
        <v>81</v>
      </c>
      <c r="O903" t="s">
        <v>65</v>
      </c>
      <c r="P903" t="s">
        <v>43</v>
      </c>
      <c r="Q903" t="s">
        <v>44</v>
      </c>
      <c r="R903" t="s">
        <v>45</v>
      </c>
      <c r="T903">
        <v>70</v>
      </c>
      <c r="U903">
        <v>-0.15415745925234201</v>
      </c>
      <c r="V903">
        <v>-0.15415745925234201</v>
      </c>
      <c r="W903">
        <v>-0.154157459252343</v>
      </c>
      <c r="X903">
        <v>-0.15415745925234201</v>
      </c>
      <c r="Y903">
        <v>-0.15415745925234201</v>
      </c>
      <c r="Z903">
        <v>-0.15415745925234201</v>
      </c>
      <c r="AA903">
        <v>-0.15415745925234101</v>
      </c>
      <c r="AB903">
        <v>-0.15415745925234101</v>
      </c>
      <c r="AC903">
        <v>-0.15415745925234201</v>
      </c>
      <c r="AD903">
        <v>-0.1</v>
      </c>
      <c r="AE903">
        <v>-0.15415745925234201</v>
      </c>
      <c r="AG903">
        <f t="shared" si="112"/>
        <v>68.5</v>
      </c>
      <c r="AH903">
        <f t="shared" si="113"/>
        <v>69.5</v>
      </c>
      <c r="AI903">
        <f t="shared" si="114"/>
        <v>70.5</v>
      </c>
      <c r="AJ903">
        <f t="shared" si="115"/>
        <v>71.5</v>
      </c>
      <c r="AK903">
        <f t="shared" si="116"/>
        <v>-999</v>
      </c>
      <c r="AL903">
        <f t="shared" si="117"/>
        <v>-999</v>
      </c>
      <c r="AM903">
        <f t="shared" si="118"/>
        <v>-999</v>
      </c>
      <c r="AN903">
        <f t="shared" si="119"/>
        <v>-0.15415745925234101</v>
      </c>
    </row>
    <row r="904" spans="1:40" x14ac:dyDescent="0.25">
      <c r="A904">
        <v>339</v>
      </c>
      <c r="B904" t="s">
        <v>29</v>
      </c>
      <c r="C904" t="s">
        <v>30</v>
      </c>
      <c r="D904" t="s">
        <v>79</v>
      </c>
      <c r="E904" t="s">
        <v>64</v>
      </c>
      <c r="F904" t="s">
        <v>33</v>
      </c>
      <c r="G904" t="s">
        <v>34</v>
      </c>
      <c r="H904" t="s">
        <v>73</v>
      </c>
      <c r="I904" t="s">
        <v>36</v>
      </c>
      <c r="J904" t="s">
        <v>37</v>
      </c>
      <c r="K904" t="s">
        <v>38</v>
      </c>
      <c r="L904" t="s">
        <v>39</v>
      </c>
      <c r="M904" t="s">
        <v>80</v>
      </c>
      <c r="N904" t="s">
        <v>81</v>
      </c>
      <c r="O904" t="s">
        <v>65</v>
      </c>
      <c r="P904" t="s">
        <v>46</v>
      </c>
      <c r="Q904" t="s">
        <v>44</v>
      </c>
      <c r="R904" t="s">
        <v>45</v>
      </c>
      <c r="T904">
        <v>70</v>
      </c>
      <c r="U904">
        <v>-0.15415745925234201</v>
      </c>
      <c r="V904">
        <v>-0.15415745925234201</v>
      </c>
      <c r="W904">
        <v>-0.154157459252343</v>
      </c>
      <c r="X904">
        <v>-0.15415745925234201</v>
      </c>
      <c r="Y904">
        <v>-0.15415745925234201</v>
      </c>
      <c r="Z904">
        <v>-0.15415745925234201</v>
      </c>
      <c r="AA904">
        <v>-0.15415745925234101</v>
      </c>
      <c r="AB904">
        <v>-0.15415745925234101</v>
      </c>
      <c r="AC904">
        <v>-0.15415745925234201</v>
      </c>
      <c r="AD904">
        <v>-0.1</v>
      </c>
      <c r="AE904">
        <v>-0.15415745925234201</v>
      </c>
      <c r="AG904">
        <f t="shared" si="112"/>
        <v>68.5</v>
      </c>
      <c r="AH904">
        <f t="shared" si="113"/>
        <v>69.5</v>
      </c>
      <c r="AI904">
        <f t="shared" si="114"/>
        <v>70.5</v>
      </c>
      <c r="AJ904">
        <f t="shared" si="115"/>
        <v>71.5</v>
      </c>
      <c r="AK904">
        <f t="shared" si="116"/>
        <v>-999</v>
      </c>
      <c r="AL904">
        <f t="shared" si="117"/>
        <v>-999</v>
      </c>
      <c r="AM904">
        <f t="shared" si="118"/>
        <v>-999</v>
      </c>
      <c r="AN904">
        <f t="shared" si="119"/>
        <v>-0.15415745925234101</v>
      </c>
    </row>
    <row r="905" spans="1:40" x14ac:dyDescent="0.25">
      <c r="A905">
        <v>341</v>
      </c>
      <c r="B905" t="s">
        <v>29</v>
      </c>
      <c r="C905" t="s">
        <v>30</v>
      </c>
      <c r="D905" t="s">
        <v>79</v>
      </c>
      <c r="E905" t="s">
        <v>64</v>
      </c>
      <c r="F905" t="s">
        <v>33</v>
      </c>
      <c r="G905" t="s">
        <v>34</v>
      </c>
      <c r="H905" t="s">
        <v>73</v>
      </c>
      <c r="I905" t="s">
        <v>47</v>
      </c>
      <c r="J905" t="s">
        <v>37</v>
      </c>
      <c r="K905" t="s">
        <v>38</v>
      </c>
      <c r="L905" t="s">
        <v>39</v>
      </c>
      <c r="M905" t="s">
        <v>80</v>
      </c>
      <c r="N905" t="s">
        <v>81</v>
      </c>
      <c r="O905" t="s">
        <v>65</v>
      </c>
      <c r="P905" t="s">
        <v>43</v>
      </c>
      <c r="Q905" t="s">
        <v>44</v>
      </c>
      <c r="R905" t="s">
        <v>45</v>
      </c>
      <c r="T905">
        <v>70</v>
      </c>
      <c r="U905">
        <v>-0.15415745925234201</v>
      </c>
      <c r="V905">
        <v>-0.15415745925234201</v>
      </c>
      <c r="W905">
        <v>-0.154157459252343</v>
      </c>
      <c r="X905">
        <v>-0.15415745925234201</v>
      </c>
      <c r="Y905">
        <v>-0.15415745925234201</v>
      </c>
      <c r="Z905">
        <v>-0.15415745925234201</v>
      </c>
      <c r="AA905">
        <v>-0.15415745925234101</v>
      </c>
      <c r="AB905">
        <v>-0.15415745925234101</v>
      </c>
      <c r="AC905">
        <v>-0.15415745925234201</v>
      </c>
      <c r="AD905">
        <v>-0.1</v>
      </c>
      <c r="AE905">
        <v>-0.15415745925234201</v>
      </c>
      <c r="AG905">
        <f t="shared" si="112"/>
        <v>68.5</v>
      </c>
      <c r="AH905">
        <f t="shared" si="113"/>
        <v>69.5</v>
      </c>
      <c r="AI905">
        <f t="shared" si="114"/>
        <v>70.5</v>
      </c>
      <c r="AJ905">
        <f t="shared" si="115"/>
        <v>71.5</v>
      </c>
      <c r="AK905">
        <f t="shared" si="116"/>
        <v>-999</v>
      </c>
      <c r="AL905">
        <f t="shared" si="117"/>
        <v>-999</v>
      </c>
      <c r="AM905">
        <f t="shared" si="118"/>
        <v>-999</v>
      </c>
      <c r="AN905">
        <f t="shared" si="119"/>
        <v>-0.15415745925234101</v>
      </c>
    </row>
    <row r="906" spans="1:40" x14ac:dyDescent="0.25">
      <c r="A906">
        <v>343</v>
      </c>
      <c r="B906" t="s">
        <v>29</v>
      </c>
      <c r="C906" t="s">
        <v>30</v>
      </c>
      <c r="D906" t="s">
        <v>79</v>
      </c>
      <c r="E906" t="s">
        <v>64</v>
      </c>
      <c r="F906" t="s">
        <v>33</v>
      </c>
      <c r="G906" t="s">
        <v>34</v>
      </c>
      <c r="H906" t="s">
        <v>73</v>
      </c>
      <c r="I906" t="s">
        <v>47</v>
      </c>
      <c r="J906" t="s">
        <v>37</v>
      </c>
      <c r="K906" t="s">
        <v>38</v>
      </c>
      <c r="L906" t="s">
        <v>39</v>
      </c>
      <c r="M906" t="s">
        <v>80</v>
      </c>
      <c r="N906" t="s">
        <v>81</v>
      </c>
      <c r="O906" t="s">
        <v>65</v>
      </c>
      <c r="P906" t="s">
        <v>46</v>
      </c>
      <c r="Q906" t="s">
        <v>44</v>
      </c>
      <c r="R906" t="s">
        <v>45</v>
      </c>
      <c r="T906">
        <v>70</v>
      </c>
      <c r="U906">
        <v>-0.15415745925234201</v>
      </c>
      <c r="V906">
        <v>-0.15415745925234201</v>
      </c>
      <c r="W906">
        <v>-0.154157459252343</v>
      </c>
      <c r="X906">
        <v>-0.15415745925234201</v>
      </c>
      <c r="Y906">
        <v>-0.15415745925234201</v>
      </c>
      <c r="Z906">
        <v>-0.15415745925234201</v>
      </c>
      <c r="AA906">
        <v>-0.15415745925234101</v>
      </c>
      <c r="AB906">
        <v>-0.15415745925234101</v>
      </c>
      <c r="AC906">
        <v>-0.15415745925234201</v>
      </c>
      <c r="AD906">
        <v>-0.1</v>
      </c>
      <c r="AE906">
        <v>-0.15415745925234201</v>
      </c>
      <c r="AG906">
        <f t="shared" si="112"/>
        <v>68.5</v>
      </c>
      <c r="AH906">
        <f t="shared" si="113"/>
        <v>69.5</v>
      </c>
      <c r="AI906">
        <f t="shared" si="114"/>
        <v>70.5</v>
      </c>
      <c r="AJ906">
        <f t="shared" si="115"/>
        <v>71.5</v>
      </c>
      <c r="AK906">
        <f t="shared" si="116"/>
        <v>-999</v>
      </c>
      <c r="AL906">
        <f t="shared" si="117"/>
        <v>-999</v>
      </c>
      <c r="AM906">
        <f t="shared" si="118"/>
        <v>-999</v>
      </c>
      <c r="AN906">
        <f t="shared" si="119"/>
        <v>-0.15415745925234101</v>
      </c>
    </row>
    <row r="907" spans="1:40" x14ac:dyDescent="0.25">
      <c r="A907">
        <v>249</v>
      </c>
      <c r="B907" t="s">
        <v>29</v>
      </c>
      <c r="C907" t="s">
        <v>30</v>
      </c>
      <c r="D907" t="s">
        <v>76</v>
      </c>
      <c r="E907" t="s">
        <v>64</v>
      </c>
      <c r="F907" t="s">
        <v>33</v>
      </c>
      <c r="G907" t="s">
        <v>34</v>
      </c>
      <c r="H907" t="s">
        <v>73</v>
      </c>
      <c r="I907" t="s">
        <v>36</v>
      </c>
      <c r="J907" t="s">
        <v>37</v>
      </c>
      <c r="K907" t="s">
        <v>38</v>
      </c>
      <c r="L907" t="s">
        <v>39</v>
      </c>
      <c r="M907" t="s">
        <v>77</v>
      </c>
      <c r="N907" t="s">
        <v>78</v>
      </c>
      <c r="O907" t="s">
        <v>65</v>
      </c>
      <c r="P907" t="s">
        <v>43</v>
      </c>
      <c r="Q907" t="s">
        <v>44</v>
      </c>
      <c r="R907" t="s">
        <v>45</v>
      </c>
      <c r="T907">
        <v>70</v>
      </c>
      <c r="U907">
        <v>-0.14867138758847701</v>
      </c>
      <c r="V907">
        <v>-0.14867138758847601</v>
      </c>
      <c r="W907">
        <v>-0.14867138758847701</v>
      </c>
      <c r="X907">
        <v>-0.14867138758847701</v>
      </c>
      <c r="Y907">
        <v>-0.14867138758847701</v>
      </c>
      <c r="Z907">
        <v>-0.14867138758847701</v>
      </c>
      <c r="AA907">
        <v>-0.14867138758847601</v>
      </c>
      <c r="AB907">
        <v>-0.14867138758847701</v>
      </c>
      <c r="AC907">
        <v>-0.14867138758847701</v>
      </c>
      <c r="AD907">
        <v>-0.1</v>
      </c>
      <c r="AE907">
        <v>-0.14867138758847601</v>
      </c>
      <c r="AG907">
        <f t="shared" si="112"/>
        <v>68.5</v>
      </c>
      <c r="AH907">
        <f t="shared" si="113"/>
        <v>69.5</v>
      </c>
      <c r="AI907">
        <f t="shared" si="114"/>
        <v>70.5</v>
      </c>
      <c r="AJ907">
        <f t="shared" si="115"/>
        <v>71.5</v>
      </c>
      <c r="AK907">
        <f t="shared" si="116"/>
        <v>-999</v>
      </c>
      <c r="AL907">
        <f t="shared" si="117"/>
        <v>-999</v>
      </c>
      <c r="AM907">
        <f t="shared" si="118"/>
        <v>-999</v>
      </c>
      <c r="AN907">
        <f t="shared" si="119"/>
        <v>-0.14867138758847701</v>
      </c>
    </row>
    <row r="908" spans="1:40" x14ac:dyDescent="0.25">
      <c r="A908">
        <v>251</v>
      </c>
      <c r="B908" t="s">
        <v>29</v>
      </c>
      <c r="C908" t="s">
        <v>30</v>
      </c>
      <c r="D908" t="s">
        <v>76</v>
      </c>
      <c r="E908" t="s">
        <v>64</v>
      </c>
      <c r="F908" t="s">
        <v>33</v>
      </c>
      <c r="G908" t="s">
        <v>34</v>
      </c>
      <c r="H908" t="s">
        <v>73</v>
      </c>
      <c r="I908" t="s">
        <v>36</v>
      </c>
      <c r="J908" t="s">
        <v>37</v>
      </c>
      <c r="K908" t="s">
        <v>38</v>
      </c>
      <c r="L908" t="s">
        <v>39</v>
      </c>
      <c r="M908" t="s">
        <v>77</v>
      </c>
      <c r="N908" t="s">
        <v>78</v>
      </c>
      <c r="O908" t="s">
        <v>65</v>
      </c>
      <c r="P908" t="s">
        <v>46</v>
      </c>
      <c r="Q908" t="s">
        <v>44</v>
      </c>
      <c r="R908" t="s">
        <v>45</v>
      </c>
      <c r="T908">
        <v>70</v>
      </c>
      <c r="U908">
        <v>-0.14867138758847701</v>
      </c>
      <c r="V908">
        <v>-0.14867138758847601</v>
      </c>
      <c r="W908">
        <v>-0.14867138758847701</v>
      </c>
      <c r="X908">
        <v>-0.14867138758847701</v>
      </c>
      <c r="Y908">
        <v>-0.14867138758847701</v>
      </c>
      <c r="Z908">
        <v>-0.14867138758847701</v>
      </c>
      <c r="AA908">
        <v>-0.14867138758847601</v>
      </c>
      <c r="AB908">
        <v>-0.14867138758847701</v>
      </c>
      <c r="AC908">
        <v>-0.14867138758847701</v>
      </c>
      <c r="AD908">
        <v>-0.1</v>
      </c>
      <c r="AE908">
        <v>-0.14867138758847601</v>
      </c>
      <c r="AG908">
        <f t="shared" si="112"/>
        <v>68.5</v>
      </c>
      <c r="AH908">
        <f t="shared" si="113"/>
        <v>69.5</v>
      </c>
      <c r="AI908">
        <f t="shared" si="114"/>
        <v>70.5</v>
      </c>
      <c r="AJ908">
        <f t="shared" si="115"/>
        <v>71.5</v>
      </c>
      <c r="AK908">
        <f t="shared" si="116"/>
        <v>-999</v>
      </c>
      <c r="AL908">
        <f t="shared" si="117"/>
        <v>-999</v>
      </c>
      <c r="AM908">
        <f t="shared" si="118"/>
        <v>-999</v>
      </c>
      <c r="AN908">
        <f t="shared" si="119"/>
        <v>-0.14867138758847701</v>
      </c>
    </row>
    <row r="909" spans="1:40" x14ac:dyDescent="0.25">
      <c r="A909">
        <v>253</v>
      </c>
      <c r="B909" t="s">
        <v>29</v>
      </c>
      <c r="C909" t="s">
        <v>30</v>
      </c>
      <c r="D909" t="s">
        <v>76</v>
      </c>
      <c r="E909" t="s">
        <v>64</v>
      </c>
      <c r="F909" t="s">
        <v>33</v>
      </c>
      <c r="G909" t="s">
        <v>34</v>
      </c>
      <c r="H909" t="s">
        <v>73</v>
      </c>
      <c r="I909" t="s">
        <v>47</v>
      </c>
      <c r="J909" t="s">
        <v>37</v>
      </c>
      <c r="K909" t="s">
        <v>38</v>
      </c>
      <c r="L909" t="s">
        <v>39</v>
      </c>
      <c r="M909" t="s">
        <v>77</v>
      </c>
      <c r="N909" t="s">
        <v>78</v>
      </c>
      <c r="O909" t="s">
        <v>65</v>
      </c>
      <c r="P909" t="s">
        <v>43</v>
      </c>
      <c r="Q909" t="s">
        <v>44</v>
      </c>
      <c r="R909" t="s">
        <v>45</v>
      </c>
      <c r="T909">
        <v>70</v>
      </c>
      <c r="U909">
        <v>-0.14867138758847701</v>
      </c>
      <c r="V909">
        <v>-0.14867138758847601</v>
      </c>
      <c r="W909">
        <v>-0.14867138758847701</v>
      </c>
      <c r="X909">
        <v>-0.14867138758847701</v>
      </c>
      <c r="Y909">
        <v>-0.14867138758847701</v>
      </c>
      <c r="Z909">
        <v>-0.14867138758847701</v>
      </c>
      <c r="AA909">
        <v>-0.14867138758847601</v>
      </c>
      <c r="AB909">
        <v>-0.14867138758847701</v>
      </c>
      <c r="AC909">
        <v>-0.14867138758847701</v>
      </c>
      <c r="AD909">
        <v>-0.1</v>
      </c>
      <c r="AE909">
        <v>-0.14867138758847601</v>
      </c>
      <c r="AG909">
        <f t="shared" si="112"/>
        <v>68.5</v>
      </c>
      <c r="AH909">
        <f t="shared" si="113"/>
        <v>69.5</v>
      </c>
      <c r="AI909">
        <f t="shared" si="114"/>
        <v>70.5</v>
      </c>
      <c r="AJ909">
        <f t="shared" si="115"/>
        <v>71.5</v>
      </c>
      <c r="AK909">
        <f t="shared" si="116"/>
        <v>-999</v>
      </c>
      <c r="AL909">
        <f t="shared" si="117"/>
        <v>-999</v>
      </c>
      <c r="AM909">
        <f t="shared" si="118"/>
        <v>-999</v>
      </c>
      <c r="AN909">
        <f t="shared" si="119"/>
        <v>-0.14867138758847701</v>
      </c>
    </row>
    <row r="910" spans="1:40" x14ac:dyDescent="0.25">
      <c r="A910">
        <v>255</v>
      </c>
      <c r="B910" t="s">
        <v>29</v>
      </c>
      <c r="C910" t="s">
        <v>30</v>
      </c>
      <c r="D910" t="s">
        <v>76</v>
      </c>
      <c r="E910" t="s">
        <v>64</v>
      </c>
      <c r="F910" t="s">
        <v>33</v>
      </c>
      <c r="G910" t="s">
        <v>34</v>
      </c>
      <c r="H910" t="s">
        <v>73</v>
      </c>
      <c r="I910" t="s">
        <v>47</v>
      </c>
      <c r="J910" t="s">
        <v>37</v>
      </c>
      <c r="K910" t="s">
        <v>38</v>
      </c>
      <c r="L910" t="s">
        <v>39</v>
      </c>
      <c r="M910" t="s">
        <v>77</v>
      </c>
      <c r="N910" t="s">
        <v>78</v>
      </c>
      <c r="O910" t="s">
        <v>65</v>
      </c>
      <c r="P910" t="s">
        <v>46</v>
      </c>
      <c r="Q910" t="s">
        <v>44</v>
      </c>
      <c r="R910" t="s">
        <v>45</v>
      </c>
      <c r="T910">
        <v>70</v>
      </c>
      <c r="U910">
        <v>-0.14867138758847701</v>
      </c>
      <c r="V910">
        <v>-0.14867138758847601</v>
      </c>
      <c r="W910">
        <v>-0.14867138758847701</v>
      </c>
      <c r="X910">
        <v>-0.14867138758847701</v>
      </c>
      <c r="Y910">
        <v>-0.14867138758847701</v>
      </c>
      <c r="Z910">
        <v>-0.14867138758847701</v>
      </c>
      <c r="AA910">
        <v>-0.14867138758847601</v>
      </c>
      <c r="AB910">
        <v>-0.14867138758847701</v>
      </c>
      <c r="AC910">
        <v>-0.14867138758847701</v>
      </c>
      <c r="AD910">
        <v>-0.1</v>
      </c>
      <c r="AE910">
        <v>-0.14867138758847601</v>
      </c>
      <c r="AG910">
        <f t="shared" si="112"/>
        <v>68.5</v>
      </c>
      <c r="AH910">
        <f t="shared" si="113"/>
        <v>69.5</v>
      </c>
      <c r="AI910">
        <f t="shared" si="114"/>
        <v>70.5</v>
      </c>
      <c r="AJ910">
        <f t="shared" si="115"/>
        <v>71.5</v>
      </c>
      <c r="AK910">
        <f t="shared" si="116"/>
        <v>-999</v>
      </c>
      <c r="AL910">
        <f t="shared" si="117"/>
        <v>-999</v>
      </c>
      <c r="AM910">
        <f t="shared" si="118"/>
        <v>-999</v>
      </c>
      <c r="AN910">
        <f t="shared" si="119"/>
        <v>-0.14867138758847701</v>
      </c>
    </row>
    <row r="911" spans="1:40" x14ac:dyDescent="0.25">
      <c r="A911">
        <v>162</v>
      </c>
      <c r="B911" t="s">
        <v>29</v>
      </c>
      <c r="C911" t="s">
        <v>30</v>
      </c>
      <c r="D911" t="s">
        <v>72</v>
      </c>
      <c r="E911" t="s">
        <v>64</v>
      </c>
      <c r="F911" t="s">
        <v>33</v>
      </c>
      <c r="G911" t="s">
        <v>34</v>
      </c>
      <c r="H911" t="s">
        <v>73</v>
      </c>
      <c r="I911" t="s">
        <v>36</v>
      </c>
      <c r="J911" t="s">
        <v>37</v>
      </c>
      <c r="K911" t="s">
        <v>38</v>
      </c>
      <c r="L911" t="s">
        <v>39</v>
      </c>
      <c r="M911" t="s">
        <v>74</v>
      </c>
      <c r="N911" t="s">
        <v>75</v>
      </c>
      <c r="O911" t="s">
        <v>65</v>
      </c>
      <c r="P911" t="s">
        <v>43</v>
      </c>
      <c r="Q911" t="s">
        <v>71</v>
      </c>
      <c r="R911" t="s">
        <v>45</v>
      </c>
      <c r="T911">
        <v>70</v>
      </c>
      <c r="U911">
        <v>-0.14091357612733099</v>
      </c>
      <c r="V911">
        <v>-0.14091357612733099</v>
      </c>
      <c r="W911">
        <v>-0.14091357612733099</v>
      </c>
      <c r="X911">
        <v>-0.14091357612733199</v>
      </c>
      <c r="Y911">
        <v>-0.14091357612733299</v>
      </c>
      <c r="Z911">
        <v>-0.14091357612733299</v>
      </c>
      <c r="AA911">
        <v>-0.14091357612733099</v>
      </c>
      <c r="AB911">
        <v>-0.14091357612733099</v>
      </c>
      <c r="AC911">
        <v>-0.14091357612733099</v>
      </c>
      <c r="AD911">
        <v>-0.1</v>
      </c>
      <c r="AE911">
        <v>-0.14091357612733099</v>
      </c>
      <c r="AG911">
        <f t="shared" si="112"/>
        <v>68.5</v>
      </c>
      <c r="AH911">
        <f t="shared" si="113"/>
        <v>69.5</v>
      </c>
      <c r="AI911">
        <f t="shared" si="114"/>
        <v>70.5</v>
      </c>
      <c r="AJ911">
        <f t="shared" si="115"/>
        <v>71.5</v>
      </c>
      <c r="AK911">
        <f t="shared" si="116"/>
        <v>-999</v>
      </c>
      <c r="AL911">
        <f t="shared" si="117"/>
        <v>-999</v>
      </c>
      <c r="AM911">
        <f t="shared" si="118"/>
        <v>-999</v>
      </c>
      <c r="AN911">
        <f t="shared" si="119"/>
        <v>-0.14091357612733099</v>
      </c>
    </row>
    <row r="912" spans="1:40" x14ac:dyDescent="0.25">
      <c r="A912">
        <v>164</v>
      </c>
      <c r="B912" t="s">
        <v>29</v>
      </c>
      <c r="C912" t="s">
        <v>30</v>
      </c>
      <c r="D912" t="s">
        <v>72</v>
      </c>
      <c r="E912" t="s">
        <v>64</v>
      </c>
      <c r="F912" t="s">
        <v>33</v>
      </c>
      <c r="G912" t="s">
        <v>34</v>
      </c>
      <c r="H912" t="s">
        <v>73</v>
      </c>
      <c r="I912" t="s">
        <v>36</v>
      </c>
      <c r="J912" t="s">
        <v>37</v>
      </c>
      <c r="K912" t="s">
        <v>38</v>
      </c>
      <c r="L912" t="s">
        <v>39</v>
      </c>
      <c r="M912" t="s">
        <v>74</v>
      </c>
      <c r="N912" t="s">
        <v>75</v>
      </c>
      <c r="O912" t="s">
        <v>65</v>
      </c>
      <c r="P912" t="s">
        <v>46</v>
      </c>
      <c r="Q912" t="s">
        <v>71</v>
      </c>
      <c r="R912" t="s">
        <v>45</v>
      </c>
      <c r="T912">
        <v>70</v>
      </c>
      <c r="U912">
        <v>-0.14091357612733099</v>
      </c>
      <c r="V912">
        <v>-0.14091357612733099</v>
      </c>
      <c r="W912">
        <v>-0.14091357612733099</v>
      </c>
      <c r="X912">
        <v>-0.14091357612733199</v>
      </c>
      <c r="Y912">
        <v>-0.14091357612733299</v>
      </c>
      <c r="Z912">
        <v>-0.14091357612733299</v>
      </c>
      <c r="AA912">
        <v>-0.14091357612733099</v>
      </c>
      <c r="AB912">
        <v>-0.14091357612733099</v>
      </c>
      <c r="AC912">
        <v>-0.14091357612733099</v>
      </c>
      <c r="AD912">
        <v>-0.1</v>
      </c>
      <c r="AE912">
        <v>-0.14091357612733099</v>
      </c>
      <c r="AG912">
        <f t="shared" si="112"/>
        <v>68.5</v>
      </c>
      <c r="AH912">
        <f t="shared" si="113"/>
        <v>69.5</v>
      </c>
      <c r="AI912">
        <f t="shared" si="114"/>
        <v>70.5</v>
      </c>
      <c r="AJ912">
        <f t="shared" si="115"/>
        <v>71.5</v>
      </c>
      <c r="AK912">
        <f t="shared" si="116"/>
        <v>-999</v>
      </c>
      <c r="AL912">
        <f t="shared" si="117"/>
        <v>-999</v>
      </c>
      <c r="AM912">
        <f t="shared" si="118"/>
        <v>-999</v>
      </c>
      <c r="AN912">
        <f t="shared" si="119"/>
        <v>-0.14091357612733099</v>
      </c>
    </row>
    <row r="913" spans="1:40" x14ac:dyDescent="0.25">
      <c r="A913">
        <v>166</v>
      </c>
      <c r="B913" t="s">
        <v>29</v>
      </c>
      <c r="C913" t="s">
        <v>30</v>
      </c>
      <c r="D913" t="s">
        <v>72</v>
      </c>
      <c r="E913" t="s">
        <v>64</v>
      </c>
      <c r="F913" t="s">
        <v>33</v>
      </c>
      <c r="G913" t="s">
        <v>34</v>
      </c>
      <c r="H913" t="s">
        <v>73</v>
      </c>
      <c r="I913" t="s">
        <v>47</v>
      </c>
      <c r="J913" t="s">
        <v>37</v>
      </c>
      <c r="K913" t="s">
        <v>38</v>
      </c>
      <c r="L913" t="s">
        <v>39</v>
      </c>
      <c r="M913" t="s">
        <v>74</v>
      </c>
      <c r="N913" t="s">
        <v>75</v>
      </c>
      <c r="O913" t="s">
        <v>65</v>
      </c>
      <c r="P913" t="s">
        <v>43</v>
      </c>
      <c r="Q913" t="s">
        <v>71</v>
      </c>
      <c r="R913" t="s">
        <v>45</v>
      </c>
      <c r="T913">
        <v>70</v>
      </c>
      <c r="U913">
        <v>-0.14091357612733099</v>
      </c>
      <c r="V913">
        <v>-0.14091357612733099</v>
      </c>
      <c r="W913">
        <v>-0.14091357612733099</v>
      </c>
      <c r="X913">
        <v>-0.14091357612733199</v>
      </c>
      <c r="Y913">
        <v>-0.14091357612733299</v>
      </c>
      <c r="Z913">
        <v>-0.14091357612733299</v>
      </c>
      <c r="AA913">
        <v>-0.14091357612733099</v>
      </c>
      <c r="AB913">
        <v>-0.14091357612733099</v>
      </c>
      <c r="AC913">
        <v>-0.14091357612733099</v>
      </c>
      <c r="AD913">
        <v>-0.1</v>
      </c>
      <c r="AE913">
        <v>-0.14091357612733099</v>
      </c>
      <c r="AG913">
        <f t="shared" si="112"/>
        <v>68.5</v>
      </c>
      <c r="AH913">
        <f t="shared" si="113"/>
        <v>69.5</v>
      </c>
      <c r="AI913">
        <f t="shared" si="114"/>
        <v>70.5</v>
      </c>
      <c r="AJ913">
        <f t="shared" si="115"/>
        <v>71.5</v>
      </c>
      <c r="AK913">
        <f t="shared" si="116"/>
        <v>-999</v>
      </c>
      <c r="AL913">
        <f t="shared" si="117"/>
        <v>-999</v>
      </c>
      <c r="AM913">
        <f t="shared" si="118"/>
        <v>-999</v>
      </c>
      <c r="AN913">
        <f t="shared" si="119"/>
        <v>-0.14091357612733099</v>
      </c>
    </row>
    <row r="914" spans="1:40" x14ac:dyDescent="0.25">
      <c r="A914">
        <v>168</v>
      </c>
      <c r="B914" t="s">
        <v>29</v>
      </c>
      <c r="C914" t="s">
        <v>30</v>
      </c>
      <c r="D914" t="s">
        <v>72</v>
      </c>
      <c r="E914" t="s">
        <v>64</v>
      </c>
      <c r="F914" t="s">
        <v>33</v>
      </c>
      <c r="G914" t="s">
        <v>34</v>
      </c>
      <c r="H914" t="s">
        <v>73</v>
      </c>
      <c r="I914" t="s">
        <v>47</v>
      </c>
      <c r="J914" t="s">
        <v>37</v>
      </c>
      <c r="K914" t="s">
        <v>38</v>
      </c>
      <c r="L914" t="s">
        <v>39</v>
      </c>
      <c r="M914" t="s">
        <v>74</v>
      </c>
      <c r="N914" t="s">
        <v>75</v>
      </c>
      <c r="O914" t="s">
        <v>65</v>
      </c>
      <c r="P914" t="s">
        <v>46</v>
      </c>
      <c r="Q914" t="s">
        <v>71</v>
      </c>
      <c r="R914" t="s">
        <v>45</v>
      </c>
      <c r="T914">
        <v>70</v>
      </c>
      <c r="U914">
        <v>-0.14091357612733099</v>
      </c>
      <c r="V914">
        <v>-0.14091357612733099</v>
      </c>
      <c r="W914">
        <v>-0.14091357612733099</v>
      </c>
      <c r="X914">
        <v>-0.14091357612733199</v>
      </c>
      <c r="Y914">
        <v>-0.14091357612733299</v>
      </c>
      <c r="Z914">
        <v>-0.14091357612733299</v>
      </c>
      <c r="AA914">
        <v>-0.14091357612733099</v>
      </c>
      <c r="AB914">
        <v>-0.14091357612733099</v>
      </c>
      <c r="AC914">
        <v>-0.14091357612733099</v>
      </c>
      <c r="AD914">
        <v>-0.1</v>
      </c>
      <c r="AE914">
        <v>-0.14091357612733099</v>
      </c>
      <c r="AG914">
        <f t="shared" si="112"/>
        <v>68.5</v>
      </c>
      <c r="AH914">
        <f t="shared" si="113"/>
        <v>69.5</v>
      </c>
      <c r="AI914">
        <f t="shared" si="114"/>
        <v>70.5</v>
      </c>
      <c r="AJ914">
        <f t="shared" si="115"/>
        <v>71.5</v>
      </c>
      <c r="AK914">
        <f t="shared" si="116"/>
        <v>-999</v>
      </c>
      <c r="AL914">
        <f t="shared" si="117"/>
        <v>-999</v>
      </c>
      <c r="AM914">
        <f t="shared" si="118"/>
        <v>-999</v>
      </c>
      <c r="AN914">
        <f t="shared" si="119"/>
        <v>-0.14091357612733099</v>
      </c>
    </row>
    <row r="915" spans="1:40" x14ac:dyDescent="0.25">
      <c r="A915">
        <v>73</v>
      </c>
      <c r="B915" t="s">
        <v>29</v>
      </c>
      <c r="C915" t="s">
        <v>30</v>
      </c>
      <c r="D915" t="s">
        <v>31</v>
      </c>
      <c r="E915" t="s">
        <v>64</v>
      </c>
      <c r="F915" t="s">
        <v>33</v>
      </c>
      <c r="G915" t="s">
        <v>34</v>
      </c>
      <c r="H915" t="s">
        <v>35</v>
      </c>
      <c r="I915" t="s">
        <v>36</v>
      </c>
      <c r="J915" t="s">
        <v>37</v>
      </c>
      <c r="K915" t="s">
        <v>38</v>
      </c>
      <c r="L915" t="s">
        <v>39</v>
      </c>
      <c r="M915" t="s">
        <v>40</v>
      </c>
      <c r="N915" t="s">
        <v>41</v>
      </c>
      <c r="O915" t="s">
        <v>65</v>
      </c>
      <c r="P915" t="s">
        <v>43</v>
      </c>
      <c r="Q915" t="s">
        <v>44</v>
      </c>
      <c r="R915" t="s">
        <v>45</v>
      </c>
      <c r="T915">
        <v>70</v>
      </c>
      <c r="U915">
        <v>-0.121267314392179</v>
      </c>
      <c r="V915">
        <v>-0.121267314392178</v>
      </c>
      <c r="W915">
        <v>-0.121267314392179</v>
      </c>
      <c r="X915">
        <v>-0.121267314392179</v>
      </c>
      <c r="Y915">
        <v>-0.12126731439218</v>
      </c>
      <c r="Z915">
        <v>-0.12126731439218</v>
      </c>
      <c r="AA915">
        <v>-0.121267314392179</v>
      </c>
      <c r="AB915">
        <v>-0.121267314392179</v>
      </c>
      <c r="AC915">
        <v>-0.121267314392179</v>
      </c>
      <c r="AD915">
        <v>-0.1</v>
      </c>
      <c r="AE915">
        <v>-0.121267314392179</v>
      </c>
      <c r="AG915">
        <f t="shared" si="112"/>
        <v>68.5</v>
      </c>
      <c r="AH915">
        <f t="shared" si="113"/>
        <v>69.5</v>
      </c>
      <c r="AI915">
        <f t="shared" si="114"/>
        <v>70.5</v>
      </c>
      <c r="AJ915">
        <f t="shared" si="115"/>
        <v>71.5</v>
      </c>
      <c r="AK915">
        <f t="shared" si="116"/>
        <v>-999</v>
      </c>
      <c r="AL915">
        <f t="shared" si="117"/>
        <v>-999</v>
      </c>
      <c r="AM915">
        <f t="shared" si="118"/>
        <v>-999</v>
      </c>
      <c r="AN915">
        <f t="shared" si="119"/>
        <v>-0.121267314392179</v>
      </c>
    </row>
    <row r="916" spans="1:40" x14ac:dyDescent="0.25">
      <c r="A916">
        <v>75</v>
      </c>
      <c r="B916" t="s">
        <v>29</v>
      </c>
      <c r="C916" t="s">
        <v>30</v>
      </c>
      <c r="D916" t="s">
        <v>31</v>
      </c>
      <c r="E916" t="s">
        <v>64</v>
      </c>
      <c r="F916" t="s">
        <v>33</v>
      </c>
      <c r="G916" t="s">
        <v>34</v>
      </c>
      <c r="H916" t="s">
        <v>35</v>
      </c>
      <c r="I916" t="s">
        <v>36</v>
      </c>
      <c r="J916" t="s">
        <v>37</v>
      </c>
      <c r="K916" t="s">
        <v>38</v>
      </c>
      <c r="L916" t="s">
        <v>39</v>
      </c>
      <c r="M916" t="s">
        <v>40</v>
      </c>
      <c r="N916" t="s">
        <v>41</v>
      </c>
      <c r="O916" t="s">
        <v>65</v>
      </c>
      <c r="P916" t="s">
        <v>46</v>
      </c>
      <c r="Q916" t="s">
        <v>44</v>
      </c>
      <c r="R916" t="s">
        <v>45</v>
      </c>
      <c r="T916">
        <v>70</v>
      </c>
      <c r="U916">
        <v>-0.121267314392179</v>
      </c>
      <c r="V916">
        <v>-0.121267314392178</v>
      </c>
      <c r="W916">
        <v>-0.121267314392179</v>
      </c>
      <c r="X916">
        <v>-0.121267314392179</v>
      </c>
      <c r="Y916">
        <v>-0.12126731439218</v>
      </c>
      <c r="Z916">
        <v>-0.12126731439218</v>
      </c>
      <c r="AA916">
        <v>-0.121267314392179</v>
      </c>
      <c r="AB916">
        <v>-0.121267314392179</v>
      </c>
      <c r="AC916">
        <v>-0.121267314392179</v>
      </c>
      <c r="AD916">
        <v>-0.1</v>
      </c>
      <c r="AE916">
        <v>-0.121267314392179</v>
      </c>
      <c r="AG916">
        <f t="shared" si="112"/>
        <v>68.5</v>
      </c>
      <c r="AH916">
        <f t="shared" si="113"/>
        <v>69.5</v>
      </c>
      <c r="AI916">
        <f t="shared" si="114"/>
        <v>70.5</v>
      </c>
      <c r="AJ916">
        <f t="shared" si="115"/>
        <v>71.5</v>
      </c>
      <c r="AK916">
        <f t="shared" si="116"/>
        <v>-999</v>
      </c>
      <c r="AL916">
        <f t="shared" si="117"/>
        <v>-999</v>
      </c>
      <c r="AM916">
        <f t="shared" si="118"/>
        <v>-999</v>
      </c>
      <c r="AN916">
        <f t="shared" si="119"/>
        <v>-0.121267314392179</v>
      </c>
    </row>
    <row r="917" spans="1:40" x14ac:dyDescent="0.25">
      <c r="A917">
        <v>77</v>
      </c>
      <c r="B917" t="s">
        <v>29</v>
      </c>
      <c r="C917" t="s">
        <v>30</v>
      </c>
      <c r="D917" t="s">
        <v>31</v>
      </c>
      <c r="E917" t="s">
        <v>64</v>
      </c>
      <c r="F917" t="s">
        <v>33</v>
      </c>
      <c r="G917" t="s">
        <v>34</v>
      </c>
      <c r="H917" t="s">
        <v>35</v>
      </c>
      <c r="I917" t="s">
        <v>47</v>
      </c>
      <c r="J917" t="s">
        <v>37</v>
      </c>
      <c r="K917" t="s">
        <v>38</v>
      </c>
      <c r="L917" t="s">
        <v>39</v>
      </c>
      <c r="M917" t="s">
        <v>40</v>
      </c>
      <c r="N917" t="s">
        <v>41</v>
      </c>
      <c r="O917" t="s">
        <v>65</v>
      </c>
      <c r="P917" t="s">
        <v>43</v>
      </c>
      <c r="Q917" t="s">
        <v>44</v>
      </c>
      <c r="R917" t="s">
        <v>45</v>
      </c>
      <c r="T917">
        <v>70</v>
      </c>
      <c r="U917">
        <v>-0.121267314392179</v>
      </c>
      <c r="V917">
        <v>-0.121267314392178</v>
      </c>
      <c r="W917">
        <v>-0.121267314392179</v>
      </c>
      <c r="X917">
        <v>-0.121267314392179</v>
      </c>
      <c r="Y917">
        <v>-0.12126731439218</v>
      </c>
      <c r="Z917">
        <v>-0.12126731439218</v>
      </c>
      <c r="AA917">
        <v>-0.121267314392179</v>
      </c>
      <c r="AB917">
        <v>-0.121267314392179</v>
      </c>
      <c r="AC917">
        <v>-0.121267314392179</v>
      </c>
      <c r="AD917">
        <v>-0.1</v>
      </c>
      <c r="AE917">
        <v>-0.121267314392179</v>
      </c>
      <c r="AG917">
        <f t="shared" si="112"/>
        <v>68.5</v>
      </c>
      <c r="AH917">
        <f t="shared" si="113"/>
        <v>69.5</v>
      </c>
      <c r="AI917">
        <f t="shared" si="114"/>
        <v>70.5</v>
      </c>
      <c r="AJ917">
        <f t="shared" si="115"/>
        <v>71.5</v>
      </c>
      <c r="AK917">
        <f t="shared" si="116"/>
        <v>-999</v>
      </c>
      <c r="AL917">
        <f t="shared" si="117"/>
        <v>-999</v>
      </c>
      <c r="AM917">
        <f t="shared" si="118"/>
        <v>-999</v>
      </c>
      <c r="AN917">
        <f t="shared" si="119"/>
        <v>-0.121267314392179</v>
      </c>
    </row>
    <row r="918" spans="1:40" x14ac:dyDescent="0.25">
      <c r="A918">
        <v>79</v>
      </c>
      <c r="B918" t="s">
        <v>29</v>
      </c>
      <c r="C918" t="s">
        <v>30</v>
      </c>
      <c r="D918" t="s">
        <v>31</v>
      </c>
      <c r="E918" t="s">
        <v>64</v>
      </c>
      <c r="F918" t="s">
        <v>33</v>
      </c>
      <c r="G918" t="s">
        <v>34</v>
      </c>
      <c r="H918" t="s">
        <v>35</v>
      </c>
      <c r="I918" t="s">
        <v>47</v>
      </c>
      <c r="J918" t="s">
        <v>37</v>
      </c>
      <c r="K918" t="s">
        <v>38</v>
      </c>
      <c r="L918" t="s">
        <v>39</v>
      </c>
      <c r="M918" t="s">
        <v>40</v>
      </c>
      <c r="N918" t="s">
        <v>41</v>
      </c>
      <c r="O918" t="s">
        <v>65</v>
      </c>
      <c r="P918" t="s">
        <v>46</v>
      </c>
      <c r="Q918" t="s">
        <v>44</v>
      </c>
      <c r="R918" t="s">
        <v>45</v>
      </c>
      <c r="T918">
        <v>70</v>
      </c>
      <c r="U918">
        <v>-0.121267314392179</v>
      </c>
      <c r="V918">
        <v>-0.121267314392178</v>
      </c>
      <c r="W918">
        <v>-0.121267314392179</v>
      </c>
      <c r="X918">
        <v>-0.121267314392179</v>
      </c>
      <c r="Y918">
        <v>-0.12126731439218</v>
      </c>
      <c r="Z918">
        <v>-0.12126731439218</v>
      </c>
      <c r="AA918">
        <v>-0.121267314392179</v>
      </c>
      <c r="AB918">
        <v>-0.121267314392179</v>
      </c>
      <c r="AC918">
        <v>-0.121267314392179</v>
      </c>
      <c r="AD918">
        <v>-0.1</v>
      </c>
      <c r="AE918">
        <v>-0.121267314392179</v>
      </c>
      <c r="AG918">
        <f t="shared" si="112"/>
        <v>68.5</v>
      </c>
      <c r="AH918">
        <f t="shared" si="113"/>
        <v>69.5</v>
      </c>
      <c r="AI918">
        <f t="shared" si="114"/>
        <v>70.5</v>
      </c>
      <c r="AJ918">
        <f t="shared" si="115"/>
        <v>71.5</v>
      </c>
      <c r="AK918">
        <f t="shared" si="116"/>
        <v>-999</v>
      </c>
      <c r="AL918">
        <f t="shared" si="117"/>
        <v>-999</v>
      </c>
      <c r="AM918">
        <f t="shared" si="118"/>
        <v>-999</v>
      </c>
      <c r="AN918">
        <f t="shared" si="119"/>
        <v>-0.121267314392179</v>
      </c>
    </row>
    <row r="919" spans="1:40" x14ac:dyDescent="0.25">
      <c r="A919">
        <v>338</v>
      </c>
      <c r="B919" t="s">
        <v>29</v>
      </c>
      <c r="C919" t="s">
        <v>30</v>
      </c>
      <c r="D919" t="s">
        <v>79</v>
      </c>
      <c r="E919" t="s">
        <v>64</v>
      </c>
      <c r="F919" t="s">
        <v>33</v>
      </c>
      <c r="G919" t="s">
        <v>34</v>
      </c>
      <c r="H919" t="s">
        <v>73</v>
      </c>
      <c r="I919" t="s">
        <v>36</v>
      </c>
      <c r="J919" t="s">
        <v>37</v>
      </c>
      <c r="K919" t="s">
        <v>38</v>
      </c>
      <c r="L919" t="s">
        <v>39</v>
      </c>
      <c r="M919" t="s">
        <v>80</v>
      </c>
      <c r="N919" t="s">
        <v>81</v>
      </c>
      <c r="O919" t="s">
        <v>65</v>
      </c>
      <c r="P919" t="s">
        <v>43</v>
      </c>
      <c r="Q919" t="s">
        <v>71</v>
      </c>
      <c r="R919" t="s">
        <v>45</v>
      </c>
      <c r="T919">
        <v>70</v>
      </c>
      <c r="U919">
        <v>-0.104157459252342</v>
      </c>
      <c r="V919">
        <v>-0.104157459252342</v>
      </c>
      <c r="W919">
        <v>-0.104157459252343</v>
      </c>
      <c r="X919">
        <v>-0.104157459252342</v>
      </c>
      <c r="Y919">
        <v>-0.104157459252342</v>
      </c>
      <c r="Z919">
        <v>-0.104157459252342</v>
      </c>
      <c r="AA919">
        <v>-0.104157459252341</v>
      </c>
      <c r="AB919">
        <v>-0.104157459252341</v>
      </c>
      <c r="AC919">
        <v>-0.104157459252342</v>
      </c>
      <c r="AD919">
        <v>-0.1</v>
      </c>
      <c r="AE919">
        <v>-0.104157459252342</v>
      </c>
      <c r="AG919">
        <f t="shared" si="112"/>
        <v>68.5</v>
      </c>
      <c r="AH919">
        <f t="shared" si="113"/>
        <v>69.5</v>
      </c>
      <c r="AI919">
        <f t="shared" si="114"/>
        <v>70.5</v>
      </c>
      <c r="AJ919">
        <f t="shared" si="115"/>
        <v>71.5</v>
      </c>
      <c r="AK919">
        <f t="shared" si="116"/>
        <v>-999</v>
      </c>
      <c r="AL919">
        <f t="shared" si="117"/>
        <v>-999</v>
      </c>
      <c r="AM919">
        <f t="shared" si="118"/>
        <v>-999</v>
      </c>
      <c r="AN919">
        <f t="shared" si="119"/>
        <v>-0.104157459252341</v>
      </c>
    </row>
    <row r="920" spans="1:40" x14ac:dyDescent="0.25">
      <c r="A920">
        <v>340</v>
      </c>
      <c r="B920" t="s">
        <v>29</v>
      </c>
      <c r="C920" t="s">
        <v>30</v>
      </c>
      <c r="D920" t="s">
        <v>79</v>
      </c>
      <c r="E920" t="s">
        <v>64</v>
      </c>
      <c r="F920" t="s">
        <v>33</v>
      </c>
      <c r="G920" t="s">
        <v>34</v>
      </c>
      <c r="H920" t="s">
        <v>73</v>
      </c>
      <c r="I920" t="s">
        <v>36</v>
      </c>
      <c r="J920" t="s">
        <v>37</v>
      </c>
      <c r="K920" t="s">
        <v>38</v>
      </c>
      <c r="L920" t="s">
        <v>39</v>
      </c>
      <c r="M920" t="s">
        <v>80</v>
      </c>
      <c r="N920" t="s">
        <v>81</v>
      </c>
      <c r="O920" t="s">
        <v>65</v>
      </c>
      <c r="P920" t="s">
        <v>46</v>
      </c>
      <c r="Q920" t="s">
        <v>71</v>
      </c>
      <c r="R920" t="s">
        <v>45</v>
      </c>
      <c r="T920">
        <v>70</v>
      </c>
      <c r="U920">
        <v>-0.104157459252342</v>
      </c>
      <c r="V920">
        <v>-0.104157459252342</v>
      </c>
      <c r="W920">
        <v>-0.104157459252343</v>
      </c>
      <c r="X920">
        <v>-0.104157459252342</v>
      </c>
      <c r="Y920">
        <v>-0.104157459252342</v>
      </c>
      <c r="Z920">
        <v>-0.104157459252342</v>
      </c>
      <c r="AA920">
        <v>-0.104157459252341</v>
      </c>
      <c r="AB920">
        <v>-0.104157459252341</v>
      </c>
      <c r="AC920">
        <v>-0.104157459252342</v>
      </c>
      <c r="AD920">
        <v>-0.1</v>
      </c>
      <c r="AE920">
        <v>-0.104157459252342</v>
      </c>
      <c r="AG920">
        <f t="shared" si="112"/>
        <v>68.5</v>
      </c>
      <c r="AH920">
        <f t="shared" si="113"/>
        <v>69.5</v>
      </c>
      <c r="AI920">
        <f t="shared" si="114"/>
        <v>70.5</v>
      </c>
      <c r="AJ920">
        <f t="shared" si="115"/>
        <v>71.5</v>
      </c>
      <c r="AK920">
        <f t="shared" si="116"/>
        <v>-999</v>
      </c>
      <c r="AL920">
        <f t="shared" si="117"/>
        <v>-999</v>
      </c>
      <c r="AM920">
        <f t="shared" si="118"/>
        <v>-999</v>
      </c>
      <c r="AN920">
        <f t="shared" si="119"/>
        <v>-0.104157459252341</v>
      </c>
    </row>
    <row r="921" spans="1:40" x14ac:dyDescent="0.25">
      <c r="A921">
        <v>342</v>
      </c>
      <c r="B921" t="s">
        <v>29</v>
      </c>
      <c r="C921" t="s">
        <v>30</v>
      </c>
      <c r="D921" t="s">
        <v>79</v>
      </c>
      <c r="E921" t="s">
        <v>64</v>
      </c>
      <c r="F921" t="s">
        <v>33</v>
      </c>
      <c r="G921" t="s">
        <v>34</v>
      </c>
      <c r="H921" t="s">
        <v>73</v>
      </c>
      <c r="I921" t="s">
        <v>47</v>
      </c>
      <c r="J921" t="s">
        <v>37</v>
      </c>
      <c r="K921" t="s">
        <v>38</v>
      </c>
      <c r="L921" t="s">
        <v>39</v>
      </c>
      <c r="M921" t="s">
        <v>80</v>
      </c>
      <c r="N921" t="s">
        <v>81</v>
      </c>
      <c r="O921" t="s">
        <v>65</v>
      </c>
      <c r="P921" t="s">
        <v>43</v>
      </c>
      <c r="Q921" t="s">
        <v>71</v>
      </c>
      <c r="R921" t="s">
        <v>45</v>
      </c>
      <c r="T921">
        <v>70</v>
      </c>
      <c r="U921">
        <v>-0.104157459252342</v>
      </c>
      <c r="V921">
        <v>-0.104157459252342</v>
      </c>
      <c r="W921">
        <v>-0.104157459252343</v>
      </c>
      <c r="X921">
        <v>-0.104157459252342</v>
      </c>
      <c r="Y921">
        <v>-0.104157459252342</v>
      </c>
      <c r="Z921">
        <v>-0.104157459252342</v>
      </c>
      <c r="AA921">
        <v>-0.104157459252341</v>
      </c>
      <c r="AB921">
        <v>-0.104157459252341</v>
      </c>
      <c r="AC921">
        <v>-0.104157459252342</v>
      </c>
      <c r="AD921">
        <v>-0.1</v>
      </c>
      <c r="AE921">
        <v>-0.104157459252342</v>
      </c>
      <c r="AG921">
        <f t="shared" si="112"/>
        <v>68.5</v>
      </c>
      <c r="AH921">
        <f t="shared" si="113"/>
        <v>69.5</v>
      </c>
      <c r="AI921">
        <f t="shared" si="114"/>
        <v>70.5</v>
      </c>
      <c r="AJ921">
        <f t="shared" si="115"/>
        <v>71.5</v>
      </c>
      <c r="AK921">
        <f t="shared" si="116"/>
        <v>-999</v>
      </c>
      <c r="AL921">
        <f t="shared" si="117"/>
        <v>-999</v>
      </c>
      <c r="AM921">
        <f t="shared" si="118"/>
        <v>-999</v>
      </c>
      <c r="AN921">
        <f t="shared" si="119"/>
        <v>-0.104157459252341</v>
      </c>
    </row>
    <row r="922" spans="1:40" x14ac:dyDescent="0.25">
      <c r="A922">
        <v>344</v>
      </c>
      <c r="B922" t="s">
        <v>29</v>
      </c>
      <c r="C922" t="s">
        <v>30</v>
      </c>
      <c r="D922" t="s">
        <v>79</v>
      </c>
      <c r="E922" t="s">
        <v>64</v>
      </c>
      <c r="F922" t="s">
        <v>33</v>
      </c>
      <c r="G922" t="s">
        <v>34</v>
      </c>
      <c r="H922" t="s">
        <v>73</v>
      </c>
      <c r="I922" t="s">
        <v>47</v>
      </c>
      <c r="J922" t="s">
        <v>37</v>
      </c>
      <c r="K922" t="s">
        <v>38</v>
      </c>
      <c r="L922" t="s">
        <v>39</v>
      </c>
      <c r="M922" t="s">
        <v>80</v>
      </c>
      <c r="N922" t="s">
        <v>81</v>
      </c>
      <c r="O922" t="s">
        <v>65</v>
      </c>
      <c r="P922" t="s">
        <v>46</v>
      </c>
      <c r="Q922" t="s">
        <v>71</v>
      </c>
      <c r="R922" t="s">
        <v>45</v>
      </c>
      <c r="T922">
        <v>70</v>
      </c>
      <c r="U922">
        <v>-0.104157459252342</v>
      </c>
      <c r="V922">
        <v>-0.104157459252342</v>
      </c>
      <c r="W922">
        <v>-0.104157459252343</v>
      </c>
      <c r="X922">
        <v>-0.104157459252342</v>
      </c>
      <c r="Y922">
        <v>-0.104157459252342</v>
      </c>
      <c r="Z922">
        <v>-0.104157459252342</v>
      </c>
      <c r="AA922">
        <v>-0.104157459252341</v>
      </c>
      <c r="AB922">
        <v>-0.104157459252341</v>
      </c>
      <c r="AC922">
        <v>-0.104157459252342</v>
      </c>
      <c r="AD922">
        <v>-0.1</v>
      </c>
      <c r="AE922">
        <v>-0.104157459252342</v>
      </c>
      <c r="AG922">
        <f t="shared" si="112"/>
        <v>68.5</v>
      </c>
      <c r="AH922">
        <f t="shared" si="113"/>
        <v>69.5</v>
      </c>
      <c r="AI922">
        <f t="shared" si="114"/>
        <v>70.5</v>
      </c>
      <c r="AJ922">
        <f t="shared" si="115"/>
        <v>71.5</v>
      </c>
      <c r="AK922">
        <f t="shared" si="116"/>
        <v>-999</v>
      </c>
      <c r="AL922">
        <f t="shared" si="117"/>
        <v>-999</v>
      </c>
      <c r="AM922">
        <f t="shared" si="118"/>
        <v>-999</v>
      </c>
      <c r="AN922">
        <f t="shared" si="119"/>
        <v>-0.104157459252341</v>
      </c>
    </row>
    <row r="923" spans="1:40" x14ac:dyDescent="0.25">
      <c r="A923">
        <v>74</v>
      </c>
      <c r="B923" t="s">
        <v>29</v>
      </c>
      <c r="C923" t="s">
        <v>30</v>
      </c>
      <c r="D923" t="s">
        <v>31</v>
      </c>
      <c r="E923" t="s">
        <v>64</v>
      </c>
      <c r="F923" t="s">
        <v>33</v>
      </c>
      <c r="G923" t="s">
        <v>34</v>
      </c>
      <c r="H923" t="s">
        <v>35</v>
      </c>
      <c r="I923" t="s">
        <v>36</v>
      </c>
      <c r="J923" t="s">
        <v>37</v>
      </c>
      <c r="K923" t="s">
        <v>38</v>
      </c>
      <c r="L923" t="s">
        <v>39</v>
      </c>
      <c r="M923" t="s">
        <v>40</v>
      </c>
      <c r="N923" t="s">
        <v>41</v>
      </c>
      <c r="O923" t="s">
        <v>65</v>
      </c>
      <c r="P923" t="s">
        <v>43</v>
      </c>
      <c r="Q923" t="s">
        <v>71</v>
      </c>
      <c r="R923" t="s">
        <v>45</v>
      </c>
      <c r="T923">
        <v>70</v>
      </c>
      <c r="U923">
        <v>-0.1</v>
      </c>
      <c r="V923">
        <v>-0.1</v>
      </c>
      <c r="W923">
        <v>-9.9999999999999395E-2</v>
      </c>
      <c r="X923">
        <v>-0.1</v>
      </c>
      <c r="Y923">
        <v>-0.1</v>
      </c>
      <c r="Z923">
        <v>-0.1</v>
      </c>
      <c r="AA923">
        <v>-0.1</v>
      </c>
      <c r="AB923">
        <v>-0.1</v>
      </c>
      <c r="AC923">
        <v>-0.1</v>
      </c>
      <c r="AD923">
        <v>-0.1</v>
      </c>
      <c r="AE923">
        <v>-0.1</v>
      </c>
      <c r="AG923">
        <f t="shared" si="112"/>
        <v>68.5</v>
      </c>
      <c r="AH923">
        <f t="shared" si="113"/>
        <v>69.5</v>
      </c>
      <c r="AI923">
        <f t="shared" si="114"/>
        <v>70.5</v>
      </c>
      <c r="AJ923">
        <f t="shared" si="115"/>
        <v>71.5</v>
      </c>
      <c r="AK923">
        <f t="shared" si="116"/>
        <v>-999</v>
      </c>
      <c r="AL923">
        <f t="shared" si="117"/>
        <v>-999</v>
      </c>
      <c r="AM923">
        <f t="shared" si="118"/>
        <v>-999</v>
      </c>
      <c r="AN923">
        <f t="shared" si="119"/>
        <v>-0.1</v>
      </c>
    </row>
    <row r="924" spans="1:40" x14ac:dyDescent="0.25">
      <c r="A924">
        <v>76</v>
      </c>
      <c r="B924" t="s">
        <v>29</v>
      </c>
      <c r="C924" t="s">
        <v>30</v>
      </c>
      <c r="D924" t="s">
        <v>31</v>
      </c>
      <c r="E924" t="s">
        <v>64</v>
      </c>
      <c r="F924" t="s">
        <v>33</v>
      </c>
      <c r="G924" t="s">
        <v>34</v>
      </c>
      <c r="H924" t="s">
        <v>35</v>
      </c>
      <c r="I924" t="s">
        <v>36</v>
      </c>
      <c r="J924" t="s">
        <v>37</v>
      </c>
      <c r="K924" t="s">
        <v>38</v>
      </c>
      <c r="L924" t="s">
        <v>39</v>
      </c>
      <c r="M924" t="s">
        <v>40</v>
      </c>
      <c r="N924" t="s">
        <v>41</v>
      </c>
      <c r="O924" t="s">
        <v>65</v>
      </c>
      <c r="P924" t="s">
        <v>46</v>
      </c>
      <c r="Q924" t="s">
        <v>71</v>
      </c>
      <c r="R924" t="s">
        <v>45</v>
      </c>
      <c r="T924">
        <v>70</v>
      </c>
      <c r="U924">
        <v>-0.1</v>
      </c>
      <c r="V924">
        <v>-0.1</v>
      </c>
      <c r="W924">
        <v>-9.9999999999999395E-2</v>
      </c>
      <c r="X924">
        <v>-0.1</v>
      </c>
      <c r="Y924">
        <v>-0.1</v>
      </c>
      <c r="Z924">
        <v>-0.1</v>
      </c>
      <c r="AA924">
        <v>-0.1</v>
      </c>
      <c r="AB924">
        <v>-0.1</v>
      </c>
      <c r="AC924">
        <v>-0.1</v>
      </c>
      <c r="AD924">
        <v>-0.1</v>
      </c>
      <c r="AE924">
        <v>-0.1</v>
      </c>
      <c r="AG924">
        <f t="shared" si="112"/>
        <v>68.5</v>
      </c>
      <c r="AH924">
        <f t="shared" si="113"/>
        <v>69.5</v>
      </c>
      <c r="AI924">
        <f t="shared" si="114"/>
        <v>70.5</v>
      </c>
      <c r="AJ924">
        <f t="shared" si="115"/>
        <v>71.5</v>
      </c>
      <c r="AK924">
        <f t="shared" si="116"/>
        <v>-999</v>
      </c>
      <c r="AL924">
        <f t="shared" si="117"/>
        <v>-999</v>
      </c>
      <c r="AM924">
        <f t="shared" si="118"/>
        <v>-999</v>
      </c>
      <c r="AN924">
        <f t="shared" si="119"/>
        <v>-0.1</v>
      </c>
    </row>
    <row r="925" spans="1:40" x14ac:dyDescent="0.25">
      <c r="A925">
        <v>78</v>
      </c>
      <c r="B925" t="s">
        <v>29</v>
      </c>
      <c r="C925" t="s">
        <v>30</v>
      </c>
      <c r="D925" t="s">
        <v>31</v>
      </c>
      <c r="E925" t="s">
        <v>64</v>
      </c>
      <c r="F925" t="s">
        <v>33</v>
      </c>
      <c r="G925" t="s">
        <v>34</v>
      </c>
      <c r="H925" t="s">
        <v>35</v>
      </c>
      <c r="I925" t="s">
        <v>47</v>
      </c>
      <c r="J925" t="s">
        <v>37</v>
      </c>
      <c r="K925" t="s">
        <v>38</v>
      </c>
      <c r="L925" t="s">
        <v>39</v>
      </c>
      <c r="M925" t="s">
        <v>40</v>
      </c>
      <c r="N925" t="s">
        <v>41</v>
      </c>
      <c r="O925" t="s">
        <v>65</v>
      </c>
      <c r="P925" t="s">
        <v>43</v>
      </c>
      <c r="Q925" t="s">
        <v>71</v>
      </c>
      <c r="R925" t="s">
        <v>45</v>
      </c>
      <c r="T925">
        <v>70</v>
      </c>
      <c r="U925">
        <v>-0.1</v>
      </c>
      <c r="V925">
        <v>-0.1</v>
      </c>
      <c r="W925">
        <v>-9.9999999999999395E-2</v>
      </c>
      <c r="X925">
        <v>-0.1</v>
      </c>
      <c r="Y925">
        <v>-0.1</v>
      </c>
      <c r="Z925">
        <v>-0.1</v>
      </c>
      <c r="AA925">
        <v>-0.1</v>
      </c>
      <c r="AB925">
        <v>-0.1</v>
      </c>
      <c r="AC925">
        <v>-0.1</v>
      </c>
      <c r="AD925">
        <v>-0.1</v>
      </c>
      <c r="AE925">
        <v>-0.1</v>
      </c>
      <c r="AG925">
        <f t="shared" si="112"/>
        <v>68.5</v>
      </c>
      <c r="AH925">
        <f t="shared" si="113"/>
        <v>69.5</v>
      </c>
      <c r="AI925">
        <f t="shared" si="114"/>
        <v>70.5</v>
      </c>
      <c r="AJ925">
        <f t="shared" si="115"/>
        <v>71.5</v>
      </c>
      <c r="AK925">
        <f t="shared" si="116"/>
        <v>-999</v>
      </c>
      <c r="AL925">
        <f t="shared" si="117"/>
        <v>-999</v>
      </c>
      <c r="AM925">
        <f t="shared" si="118"/>
        <v>-999</v>
      </c>
      <c r="AN925">
        <f t="shared" si="119"/>
        <v>-0.1</v>
      </c>
    </row>
    <row r="926" spans="1:40" x14ac:dyDescent="0.25">
      <c r="A926">
        <v>80</v>
      </c>
      <c r="B926" t="s">
        <v>29</v>
      </c>
      <c r="C926" t="s">
        <v>30</v>
      </c>
      <c r="D926" t="s">
        <v>31</v>
      </c>
      <c r="E926" t="s">
        <v>64</v>
      </c>
      <c r="F926" t="s">
        <v>33</v>
      </c>
      <c r="G926" t="s">
        <v>34</v>
      </c>
      <c r="H926" t="s">
        <v>35</v>
      </c>
      <c r="I926" t="s">
        <v>47</v>
      </c>
      <c r="J926" t="s">
        <v>37</v>
      </c>
      <c r="K926" t="s">
        <v>38</v>
      </c>
      <c r="L926" t="s">
        <v>39</v>
      </c>
      <c r="M926" t="s">
        <v>40</v>
      </c>
      <c r="N926" t="s">
        <v>41</v>
      </c>
      <c r="O926" t="s">
        <v>65</v>
      </c>
      <c r="P926" t="s">
        <v>46</v>
      </c>
      <c r="Q926" t="s">
        <v>71</v>
      </c>
      <c r="R926" t="s">
        <v>45</v>
      </c>
      <c r="T926">
        <v>70</v>
      </c>
      <c r="U926">
        <v>-0.1</v>
      </c>
      <c r="V926">
        <v>-0.1</v>
      </c>
      <c r="W926">
        <v>-9.9999999999999395E-2</v>
      </c>
      <c r="X926">
        <v>-0.1</v>
      </c>
      <c r="Y926">
        <v>-0.1</v>
      </c>
      <c r="Z926">
        <v>-0.1</v>
      </c>
      <c r="AA926">
        <v>-0.1</v>
      </c>
      <c r="AB926">
        <v>-0.1</v>
      </c>
      <c r="AC926">
        <v>-0.1</v>
      </c>
      <c r="AD926">
        <v>-0.1</v>
      </c>
      <c r="AE926">
        <v>-0.1</v>
      </c>
      <c r="AG926">
        <f t="shared" si="112"/>
        <v>68.5</v>
      </c>
      <c r="AH926">
        <f t="shared" si="113"/>
        <v>69.5</v>
      </c>
      <c r="AI926">
        <f t="shared" si="114"/>
        <v>70.5</v>
      </c>
      <c r="AJ926">
        <f t="shared" si="115"/>
        <v>71.5</v>
      </c>
      <c r="AK926">
        <f t="shared" si="116"/>
        <v>-999</v>
      </c>
      <c r="AL926">
        <f t="shared" si="117"/>
        <v>-999</v>
      </c>
      <c r="AM926">
        <f t="shared" si="118"/>
        <v>-999</v>
      </c>
      <c r="AN926">
        <f t="shared" si="119"/>
        <v>-0.1</v>
      </c>
    </row>
    <row r="927" spans="1:40" x14ac:dyDescent="0.25">
      <c r="A927">
        <v>250</v>
      </c>
      <c r="B927" t="s">
        <v>29</v>
      </c>
      <c r="C927" t="s">
        <v>30</v>
      </c>
      <c r="D927" t="s">
        <v>76</v>
      </c>
      <c r="E927" t="s">
        <v>64</v>
      </c>
      <c r="F927" t="s">
        <v>33</v>
      </c>
      <c r="G927" t="s">
        <v>34</v>
      </c>
      <c r="H927" t="s">
        <v>73</v>
      </c>
      <c r="I927" t="s">
        <v>36</v>
      </c>
      <c r="J927" t="s">
        <v>37</v>
      </c>
      <c r="K927" t="s">
        <v>38</v>
      </c>
      <c r="L927" t="s">
        <v>39</v>
      </c>
      <c r="M927" t="s">
        <v>77</v>
      </c>
      <c r="N927" t="s">
        <v>78</v>
      </c>
      <c r="O927" t="s">
        <v>65</v>
      </c>
      <c r="P927" t="s">
        <v>43</v>
      </c>
      <c r="Q927" t="s">
        <v>71</v>
      </c>
      <c r="R927" t="s">
        <v>45</v>
      </c>
      <c r="T927">
        <v>70</v>
      </c>
      <c r="U927">
        <v>-0.1</v>
      </c>
      <c r="V927">
        <v>-0.1</v>
      </c>
      <c r="W927">
        <v>-9.9999999999999395E-2</v>
      </c>
      <c r="X927">
        <v>-0.1</v>
      </c>
      <c r="Y927">
        <v>-0.1</v>
      </c>
      <c r="Z927">
        <v>-0.1</v>
      </c>
      <c r="AA927">
        <v>-0.1</v>
      </c>
      <c r="AB927">
        <v>-0.1</v>
      </c>
      <c r="AC927">
        <v>-0.1</v>
      </c>
      <c r="AD927">
        <v>-0.1</v>
      </c>
      <c r="AE927">
        <v>-0.1</v>
      </c>
      <c r="AG927">
        <f t="shared" si="112"/>
        <v>68.5</v>
      </c>
      <c r="AH927">
        <f t="shared" si="113"/>
        <v>69.5</v>
      </c>
      <c r="AI927">
        <f t="shared" si="114"/>
        <v>70.5</v>
      </c>
      <c r="AJ927">
        <f t="shared" si="115"/>
        <v>71.5</v>
      </c>
      <c r="AK927">
        <f t="shared" si="116"/>
        <v>-999</v>
      </c>
      <c r="AL927">
        <f t="shared" si="117"/>
        <v>-999</v>
      </c>
      <c r="AM927">
        <f t="shared" si="118"/>
        <v>-999</v>
      </c>
      <c r="AN927">
        <f t="shared" si="119"/>
        <v>-0.1</v>
      </c>
    </row>
    <row r="928" spans="1:40" x14ac:dyDescent="0.25">
      <c r="A928">
        <v>252</v>
      </c>
      <c r="B928" t="s">
        <v>29</v>
      </c>
      <c r="C928" t="s">
        <v>30</v>
      </c>
      <c r="D928" t="s">
        <v>76</v>
      </c>
      <c r="E928" t="s">
        <v>64</v>
      </c>
      <c r="F928" t="s">
        <v>33</v>
      </c>
      <c r="G928" t="s">
        <v>34</v>
      </c>
      <c r="H928" t="s">
        <v>73</v>
      </c>
      <c r="I928" t="s">
        <v>36</v>
      </c>
      <c r="J928" t="s">
        <v>37</v>
      </c>
      <c r="K928" t="s">
        <v>38</v>
      </c>
      <c r="L928" t="s">
        <v>39</v>
      </c>
      <c r="M928" t="s">
        <v>77</v>
      </c>
      <c r="N928" t="s">
        <v>78</v>
      </c>
      <c r="O928" t="s">
        <v>65</v>
      </c>
      <c r="P928" t="s">
        <v>46</v>
      </c>
      <c r="Q928" t="s">
        <v>71</v>
      </c>
      <c r="R928" t="s">
        <v>45</v>
      </c>
      <c r="T928">
        <v>70</v>
      </c>
      <c r="U928">
        <v>-0.1</v>
      </c>
      <c r="V928">
        <v>-0.1</v>
      </c>
      <c r="W928">
        <v>-9.9999999999999395E-2</v>
      </c>
      <c r="X928">
        <v>-0.1</v>
      </c>
      <c r="Y928">
        <v>-0.1</v>
      </c>
      <c r="Z928">
        <v>-0.1</v>
      </c>
      <c r="AA928">
        <v>-0.1</v>
      </c>
      <c r="AB928">
        <v>-0.1</v>
      </c>
      <c r="AC928">
        <v>-0.1</v>
      </c>
      <c r="AD928">
        <v>-0.1</v>
      </c>
      <c r="AE928">
        <v>-0.1</v>
      </c>
      <c r="AG928">
        <f t="shared" si="112"/>
        <v>68.5</v>
      </c>
      <c r="AH928">
        <f t="shared" si="113"/>
        <v>69.5</v>
      </c>
      <c r="AI928">
        <f t="shared" si="114"/>
        <v>70.5</v>
      </c>
      <c r="AJ928">
        <f t="shared" si="115"/>
        <v>71.5</v>
      </c>
      <c r="AK928">
        <f t="shared" si="116"/>
        <v>-999</v>
      </c>
      <c r="AL928">
        <f t="shared" si="117"/>
        <v>-999</v>
      </c>
      <c r="AM928">
        <f t="shared" si="118"/>
        <v>-999</v>
      </c>
      <c r="AN928">
        <f t="shared" si="119"/>
        <v>-0.1</v>
      </c>
    </row>
    <row r="929" spans="1:40" x14ac:dyDescent="0.25">
      <c r="A929">
        <v>254</v>
      </c>
      <c r="B929" t="s">
        <v>29</v>
      </c>
      <c r="C929" t="s">
        <v>30</v>
      </c>
      <c r="D929" t="s">
        <v>76</v>
      </c>
      <c r="E929" t="s">
        <v>64</v>
      </c>
      <c r="F929" t="s">
        <v>33</v>
      </c>
      <c r="G929" t="s">
        <v>34</v>
      </c>
      <c r="H929" t="s">
        <v>73</v>
      </c>
      <c r="I929" t="s">
        <v>47</v>
      </c>
      <c r="J929" t="s">
        <v>37</v>
      </c>
      <c r="K929" t="s">
        <v>38</v>
      </c>
      <c r="L929" t="s">
        <v>39</v>
      </c>
      <c r="M929" t="s">
        <v>77</v>
      </c>
      <c r="N929" t="s">
        <v>78</v>
      </c>
      <c r="O929" t="s">
        <v>65</v>
      </c>
      <c r="P929" t="s">
        <v>43</v>
      </c>
      <c r="Q929" t="s">
        <v>71</v>
      </c>
      <c r="R929" t="s">
        <v>45</v>
      </c>
      <c r="T929">
        <v>70</v>
      </c>
      <c r="U929">
        <v>-0.1</v>
      </c>
      <c r="V929">
        <v>-0.1</v>
      </c>
      <c r="W929">
        <v>-9.9999999999999395E-2</v>
      </c>
      <c r="X929">
        <v>-0.1</v>
      </c>
      <c r="Y929">
        <v>-0.1</v>
      </c>
      <c r="Z929">
        <v>-0.1</v>
      </c>
      <c r="AA929">
        <v>-0.1</v>
      </c>
      <c r="AB929">
        <v>-0.1</v>
      </c>
      <c r="AC929">
        <v>-0.1</v>
      </c>
      <c r="AD929">
        <v>-0.1</v>
      </c>
      <c r="AE929">
        <v>-0.1</v>
      </c>
      <c r="AG929">
        <f t="shared" si="112"/>
        <v>68.5</v>
      </c>
      <c r="AH929">
        <f t="shared" si="113"/>
        <v>69.5</v>
      </c>
      <c r="AI929">
        <f t="shared" si="114"/>
        <v>70.5</v>
      </c>
      <c r="AJ929">
        <f t="shared" si="115"/>
        <v>71.5</v>
      </c>
      <c r="AK929">
        <f t="shared" si="116"/>
        <v>-999</v>
      </c>
      <c r="AL929">
        <f t="shared" si="117"/>
        <v>-999</v>
      </c>
      <c r="AM929">
        <f t="shared" si="118"/>
        <v>-999</v>
      </c>
      <c r="AN929">
        <f t="shared" si="119"/>
        <v>-0.1</v>
      </c>
    </row>
    <row r="930" spans="1:40" x14ac:dyDescent="0.25">
      <c r="A930">
        <v>256</v>
      </c>
      <c r="B930" t="s">
        <v>29</v>
      </c>
      <c r="C930" t="s">
        <v>30</v>
      </c>
      <c r="D930" t="s">
        <v>76</v>
      </c>
      <c r="E930" t="s">
        <v>64</v>
      </c>
      <c r="F930" t="s">
        <v>33</v>
      </c>
      <c r="G930" t="s">
        <v>34</v>
      </c>
      <c r="H930" t="s">
        <v>73</v>
      </c>
      <c r="I930" t="s">
        <v>47</v>
      </c>
      <c r="J930" t="s">
        <v>37</v>
      </c>
      <c r="K930" t="s">
        <v>38</v>
      </c>
      <c r="L930" t="s">
        <v>39</v>
      </c>
      <c r="M930" t="s">
        <v>77</v>
      </c>
      <c r="N930" t="s">
        <v>78</v>
      </c>
      <c r="O930" t="s">
        <v>65</v>
      </c>
      <c r="P930" t="s">
        <v>46</v>
      </c>
      <c r="Q930" t="s">
        <v>71</v>
      </c>
      <c r="R930" t="s">
        <v>45</v>
      </c>
      <c r="T930">
        <v>70</v>
      </c>
      <c r="U930">
        <v>-0.1</v>
      </c>
      <c r="V930">
        <v>-0.1</v>
      </c>
      <c r="W930">
        <v>-9.9999999999999395E-2</v>
      </c>
      <c r="X930">
        <v>-0.1</v>
      </c>
      <c r="Y930">
        <v>-0.1</v>
      </c>
      <c r="Z930">
        <v>-0.1</v>
      </c>
      <c r="AA930">
        <v>-0.1</v>
      </c>
      <c r="AB930">
        <v>-0.1</v>
      </c>
      <c r="AC930">
        <v>-0.1</v>
      </c>
      <c r="AD930">
        <v>-0.1</v>
      </c>
      <c r="AE930">
        <v>-0.1</v>
      </c>
      <c r="AG930">
        <f t="shared" si="112"/>
        <v>68.5</v>
      </c>
      <c r="AH930">
        <f t="shared" si="113"/>
        <v>69.5</v>
      </c>
      <c r="AI930">
        <f t="shared" si="114"/>
        <v>70.5</v>
      </c>
      <c r="AJ930">
        <f t="shared" si="115"/>
        <v>71.5</v>
      </c>
      <c r="AK930">
        <f t="shared" si="116"/>
        <v>-999</v>
      </c>
      <c r="AL930">
        <f t="shared" si="117"/>
        <v>-999</v>
      </c>
      <c r="AM930">
        <f t="shared" si="118"/>
        <v>-999</v>
      </c>
      <c r="AN930">
        <f t="shared" si="119"/>
        <v>-0.1</v>
      </c>
    </row>
    <row r="931" spans="1:40" x14ac:dyDescent="0.25">
      <c r="A931">
        <v>425</v>
      </c>
      <c r="B931" t="s">
        <v>29</v>
      </c>
      <c r="C931" t="s">
        <v>68</v>
      </c>
      <c r="D931" t="s">
        <v>31</v>
      </c>
      <c r="E931" t="s">
        <v>64</v>
      </c>
      <c r="F931" t="s">
        <v>33</v>
      </c>
      <c r="G931" t="s">
        <v>34</v>
      </c>
      <c r="H931" t="s">
        <v>35</v>
      </c>
      <c r="I931" t="s">
        <v>36</v>
      </c>
      <c r="J931" t="s">
        <v>37</v>
      </c>
      <c r="K931" t="s">
        <v>38</v>
      </c>
      <c r="L931" t="s">
        <v>39</v>
      </c>
      <c r="M931" t="s">
        <v>40</v>
      </c>
      <c r="N931" t="s">
        <v>41</v>
      </c>
      <c r="O931" t="s">
        <v>65</v>
      </c>
      <c r="P931" t="s">
        <v>43</v>
      </c>
      <c r="Q931" t="s">
        <v>44</v>
      </c>
      <c r="R931" t="s">
        <v>45</v>
      </c>
      <c r="T931">
        <v>70</v>
      </c>
      <c r="U931">
        <v>-0.1</v>
      </c>
      <c r="V931">
        <v>-0.1</v>
      </c>
      <c r="W931">
        <v>-9.9999999999999395E-2</v>
      </c>
      <c r="X931">
        <v>-0.1</v>
      </c>
      <c r="Y931">
        <v>-0.1</v>
      </c>
      <c r="Z931">
        <v>-0.1</v>
      </c>
      <c r="AA931">
        <v>-0.1</v>
      </c>
      <c r="AB931">
        <v>-0.1</v>
      </c>
      <c r="AC931">
        <v>-0.1</v>
      </c>
      <c r="AD931">
        <v>-0.1</v>
      </c>
      <c r="AE931">
        <v>-0.1</v>
      </c>
      <c r="AG931">
        <f t="shared" si="112"/>
        <v>68.5</v>
      </c>
      <c r="AH931">
        <f t="shared" si="113"/>
        <v>69.5</v>
      </c>
      <c r="AI931">
        <f t="shared" si="114"/>
        <v>70.5</v>
      </c>
      <c r="AJ931">
        <f t="shared" si="115"/>
        <v>71.5</v>
      </c>
      <c r="AK931">
        <f t="shared" si="116"/>
        <v>-999</v>
      </c>
      <c r="AL931">
        <f t="shared" si="117"/>
        <v>-0.1</v>
      </c>
      <c r="AM931">
        <f t="shared" si="118"/>
        <v>-999</v>
      </c>
      <c r="AN931">
        <f t="shared" si="119"/>
        <v>-999</v>
      </c>
    </row>
    <row r="932" spans="1:40" x14ac:dyDescent="0.25">
      <c r="A932">
        <v>426</v>
      </c>
      <c r="B932" t="s">
        <v>29</v>
      </c>
      <c r="C932" t="s">
        <v>68</v>
      </c>
      <c r="D932" t="s">
        <v>31</v>
      </c>
      <c r="E932" t="s">
        <v>64</v>
      </c>
      <c r="F932" t="s">
        <v>33</v>
      </c>
      <c r="G932" t="s">
        <v>34</v>
      </c>
      <c r="H932" t="s">
        <v>35</v>
      </c>
      <c r="I932" t="s">
        <v>36</v>
      </c>
      <c r="J932" t="s">
        <v>37</v>
      </c>
      <c r="K932" t="s">
        <v>38</v>
      </c>
      <c r="L932" t="s">
        <v>39</v>
      </c>
      <c r="M932" t="s">
        <v>40</v>
      </c>
      <c r="N932" t="s">
        <v>41</v>
      </c>
      <c r="O932" t="s">
        <v>65</v>
      </c>
      <c r="P932" t="s">
        <v>43</v>
      </c>
      <c r="Q932" t="s">
        <v>71</v>
      </c>
      <c r="R932" t="s">
        <v>45</v>
      </c>
      <c r="T932">
        <v>70</v>
      </c>
      <c r="U932">
        <v>-0.1</v>
      </c>
      <c r="V932">
        <v>-0.1</v>
      </c>
      <c r="W932">
        <v>-9.9999999999999395E-2</v>
      </c>
      <c r="X932">
        <v>-0.1</v>
      </c>
      <c r="Y932">
        <v>-0.1</v>
      </c>
      <c r="Z932">
        <v>-0.1</v>
      </c>
      <c r="AA932">
        <v>-0.1</v>
      </c>
      <c r="AB932">
        <v>-0.1</v>
      </c>
      <c r="AC932">
        <v>-0.1</v>
      </c>
      <c r="AD932">
        <v>-0.1</v>
      </c>
      <c r="AE932">
        <v>-0.1</v>
      </c>
      <c r="AG932">
        <f t="shared" si="112"/>
        <v>68.5</v>
      </c>
      <c r="AH932">
        <f t="shared" si="113"/>
        <v>69.5</v>
      </c>
      <c r="AI932">
        <f t="shared" si="114"/>
        <v>70.5</v>
      </c>
      <c r="AJ932">
        <f t="shared" si="115"/>
        <v>71.5</v>
      </c>
      <c r="AK932">
        <f t="shared" si="116"/>
        <v>-999</v>
      </c>
      <c r="AL932">
        <f t="shared" si="117"/>
        <v>-0.1</v>
      </c>
      <c r="AM932">
        <f t="shared" si="118"/>
        <v>-999</v>
      </c>
      <c r="AN932">
        <f t="shared" si="119"/>
        <v>-999</v>
      </c>
    </row>
    <row r="933" spans="1:40" x14ac:dyDescent="0.25">
      <c r="A933">
        <v>427</v>
      </c>
      <c r="B933" t="s">
        <v>29</v>
      </c>
      <c r="C933" t="s">
        <v>68</v>
      </c>
      <c r="D933" t="s">
        <v>31</v>
      </c>
      <c r="E933" t="s">
        <v>64</v>
      </c>
      <c r="F933" t="s">
        <v>33</v>
      </c>
      <c r="G933" t="s">
        <v>34</v>
      </c>
      <c r="H933" t="s">
        <v>35</v>
      </c>
      <c r="I933" t="s">
        <v>36</v>
      </c>
      <c r="J933" t="s">
        <v>37</v>
      </c>
      <c r="K933" t="s">
        <v>38</v>
      </c>
      <c r="L933" t="s">
        <v>39</v>
      </c>
      <c r="M933" t="s">
        <v>40</v>
      </c>
      <c r="N933" t="s">
        <v>41</v>
      </c>
      <c r="O933" t="s">
        <v>65</v>
      </c>
      <c r="P933" t="s">
        <v>46</v>
      </c>
      <c r="Q933" t="s">
        <v>44</v>
      </c>
      <c r="R933" t="s">
        <v>45</v>
      </c>
      <c r="T933">
        <v>70</v>
      </c>
      <c r="U933">
        <v>-0.1</v>
      </c>
      <c r="V933">
        <v>-0.1</v>
      </c>
      <c r="W933">
        <v>-9.9999999999999395E-2</v>
      </c>
      <c r="X933">
        <v>-0.1</v>
      </c>
      <c r="Y933">
        <v>-0.1</v>
      </c>
      <c r="Z933">
        <v>-0.1</v>
      </c>
      <c r="AA933">
        <v>-0.1</v>
      </c>
      <c r="AB933">
        <v>-0.1</v>
      </c>
      <c r="AC933">
        <v>-0.1</v>
      </c>
      <c r="AD933">
        <v>-0.1</v>
      </c>
      <c r="AE933">
        <v>-0.1</v>
      </c>
      <c r="AG933">
        <f t="shared" si="112"/>
        <v>68.5</v>
      </c>
      <c r="AH933">
        <f t="shared" si="113"/>
        <v>69.5</v>
      </c>
      <c r="AI933">
        <f t="shared" si="114"/>
        <v>70.5</v>
      </c>
      <c r="AJ933">
        <f t="shared" si="115"/>
        <v>71.5</v>
      </c>
      <c r="AK933">
        <f t="shared" si="116"/>
        <v>-999</v>
      </c>
      <c r="AL933">
        <f t="shared" si="117"/>
        <v>-0.1</v>
      </c>
      <c r="AM933">
        <f t="shared" si="118"/>
        <v>-999</v>
      </c>
      <c r="AN933">
        <f t="shared" si="119"/>
        <v>-999</v>
      </c>
    </row>
    <row r="934" spans="1:40" x14ac:dyDescent="0.25">
      <c r="A934">
        <v>428</v>
      </c>
      <c r="B934" t="s">
        <v>29</v>
      </c>
      <c r="C934" t="s">
        <v>68</v>
      </c>
      <c r="D934" t="s">
        <v>31</v>
      </c>
      <c r="E934" t="s">
        <v>64</v>
      </c>
      <c r="F934" t="s">
        <v>33</v>
      </c>
      <c r="G934" t="s">
        <v>34</v>
      </c>
      <c r="H934" t="s">
        <v>35</v>
      </c>
      <c r="I934" t="s">
        <v>36</v>
      </c>
      <c r="J934" t="s">
        <v>37</v>
      </c>
      <c r="K934" t="s">
        <v>38</v>
      </c>
      <c r="L934" t="s">
        <v>39</v>
      </c>
      <c r="M934" t="s">
        <v>40</v>
      </c>
      <c r="N934" t="s">
        <v>41</v>
      </c>
      <c r="O934" t="s">
        <v>65</v>
      </c>
      <c r="P934" t="s">
        <v>46</v>
      </c>
      <c r="Q934" t="s">
        <v>71</v>
      </c>
      <c r="R934" t="s">
        <v>45</v>
      </c>
      <c r="T934">
        <v>70</v>
      </c>
      <c r="U934">
        <v>-0.1</v>
      </c>
      <c r="V934">
        <v>-0.1</v>
      </c>
      <c r="W934">
        <v>-9.9999999999999395E-2</v>
      </c>
      <c r="X934">
        <v>-0.1</v>
      </c>
      <c r="Y934">
        <v>-0.1</v>
      </c>
      <c r="Z934">
        <v>-0.1</v>
      </c>
      <c r="AA934">
        <v>-0.1</v>
      </c>
      <c r="AB934">
        <v>-0.1</v>
      </c>
      <c r="AC934">
        <v>-0.1</v>
      </c>
      <c r="AD934">
        <v>-0.1</v>
      </c>
      <c r="AE934">
        <v>-0.1</v>
      </c>
      <c r="AG934">
        <f t="shared" si="112"/>
        <v>68.5</v>
      </c>
      <c r="AH934">
        <f t="shared" si="113"/>
        <v>69.5</v>
      </c>
      <c r="AI934">
        <f t="shared" si="114"/>
        <v>70.5</v>
      </c>
      <c r="AJ934">
        <f t="shared" si="115"/>
        <v>71.5</v>
      </c>
      <c r="AK934">
        <f t="shared" si="116"/>
        <v>-999</v>
      </c>
      <c r="AL934">
        <f t="shared" si="117"/>
        <v>-0.1</v>
      </c>
      <c r="AM934">
        <f t="shared" si="118"/>
        <v>-999</v>
      </c>
      <c r="AN934">
        <f t="shared" si="119"/>
        <v>-999</v>
      </c>
    </row>
    <row r="935" spans="1:40" x14ac:dyDescent="0.25">
      <c r="A935">
        <v>429</v>
      </c>
      <c r="B935" t="s">
        <v>29</v>
      </c>
      <c r="C935" t="s">
        <v>68</v>
      </c>
      <c r="D935" t="s">
        <v>31</v>
      </c>
      <c r="E935" t="s">
        <v>64</v>
      </c>
      <c r="F935" t="s">
        <v>33</v>
      </c>
      <c r="G935" t="s">
        <v>34</v>
      </c>
      <c r="H935" t="s">
        <v>35</v>
      </c>
      <c r="I935" t="s">
        <v>47</v>
      </c>
      <c r="J935" t="s">
        <v>37</v>
      </c>
      <c r="K935" t="s">
        <v>38</v>
      </c>
      <c r="L935" t="s">
        <v>39</v>
      </c>
      <c r="M935" t="s">
        <v>40</v>
      </c>
      <c r="N935" t="s">
        <v>41</v>
      </c>
      <c r="O935" t="s">
        <v>65</v>
      </c>
      <c r="P935" t="s">
        <v>43</v>
      </c>
      <c r="Q935" t="s">
        <v>44</v>
      </c>
      <c r="R935" t="s">
        <v>45</v>
      </c>
      <c r="T935">
        <v>70</v>
      </c>
      <c r="U935">
        <v>-0.1</v>
      </c>
      <c r="V935">
        <v>-0.1</v>
      </c>
      <c r="W935">
        <v>-9.9999999999999395E-2</v>
      </c>
      <c r="X935">
        <v>-0.1</v>
      </c>
      <c r="Y935">
        <v>-0.1</v>
      </c>
      <c r="Z935">
        <v>-0.1</v>
      </c>
      <c r="AA935">
        <v>-0.1</v>
      </c>
      <c r="AB935">
        <v>-0.1</v>
      </c>
      <c r="AC935">
        <v>-0.1</v>
      </c>
      <c r="AD935">
        <v>-0.1</v>
      </c>
      <c r="AE935">
        <v>-0.1</v>
      </c>
      <c r="AG935">
        <f t="shared" si="112"/>
        <v>68.5</v>
      </c>
      <c r="AH935">
        <f t="shared" si="113"/>
        <v>69.5</v>
      </c>
      <c r="AI935">
        <f t="shared" si="114"/>
        <v>70.5</v>
      </c>
      <c r="AJ935">
        <f t="shared" si="115"/>
        <v>71.5</v>
      </c>
      <c r="AK935">
        <f t="shared" si="116"/>
        <v>-999</v>
      </c>
      <c r="AL935">
        <f t="shared" si="117"/>
        <v>-0.1</v>
      </c>
      <c r="AM935">
        <f t="shared" si="118"/>
        <v>-999</v>
      </c>
      <c r="AN935">
        <f t="shared" si="119"/>
        <v>-999</v>
      </c>
    </row>
    <row r="936" spans="1:40" x14ac:dyDescent="0.25">
      <c r="A936">
        <v>430</v>
      </c>
      <c r="B936" t="s">
        <v>29</v>
      </c>
      <c r="C936" t="s">
        <v>68</v>
      </c>
      <c r="D936" t="s">
        <v>31</v>
      </c>
      <c r="E936" t="s">
        <v>64</v>
      </c>
      <c r="F936" t="s">
        <v>33</v>
      </c>
      <c r="G936" t="s">
        <v>34</v>
      </c>
      <c r="H936" t="s">
        <v>35</v>
      </c>
      <c r="I936" t="s">
        <v>47</v>
      </c>
      <c r="J936" t="s">
        <v>37</v>
      </c>
      <c r="K936" t="s">
        <v>38</v>
      </c>
      <c r="L936" t="s">
        <v>39</v>
      </c>
      <c r="M936" t="s">
        <v>40</v>
      </c>
      <c r="N936" t="s">
        <v>41</v>
      </c>
      <c r="O936" t="s">
        <v>65</v>
      </c>
      <c r="P936" t="s">
        <v>43</v>
      </c>
      <c r="Q936" t="s">
        <v>71</v>
      </c>
      <c r="R936" t="s">
        <v>45</v>
      </c>
      <c r="T936">
        <v>70</v>
      </c>
      <c r="U936">
        <v>-0.1</v>
      </c>
      <c r="V936">
        <v>-0.1</v>
      </c>
      <c r="W936">
        <v>-9.9999999999999395E-2</v>
      </c>
      <c r="X936">
        <v>-0.1</v>
      </c>
      <c r="Y936">
        <v>-0.1</v>
      </c>
      <c r="Z936">
        <v>-0.1</v>
      </c>
      <c r="AA936">
        <v>-0.1</v>
      </c>
      <c r="AB936">
        <v>-0.1</v>
      </c>
      <c r="AC936">
        <v>-0.1</v>
      </c>
      <c r="AD936">
        <v>-0.1</v>
      </c>
      <c r="AE936">
        <v>-0.1</v>
      </c>
      <c r="AG936">
        <f t="shared" si="112"/>
        <v>68.5</v>
      </c>
      <c r="AH936">
        <f t="shared" si="113"/>
        <v>69.5</v>
      </c>
      <c r="AI936">
        <f t="shared" si="114"/>
        <v>70.5</v>
      </c>
      <c r="AJ936">
        <f t="shared" si="115"/>
        <v>71.5</v>
      </c>
      <c r="AK936">
        <f t="shared" si="116"/>
        <v>-999</v>
      </c>
      <c r="AL936">
        <f t="shared" si="117"/>
        <v>-0.1</v>
      </c>
      <c r="AM936">
        <f t="shared" si="118"/>
        <v>-999</v>
      </c>
      <c r="AN936">
        <f t="shared" si="119"/>
        <v>-999</v>
      </c>
    </row>
    <row r="937" spans="1:40" x14ac:dyDescent="0.25">
      <c r="A937">
        <v>431</v>
      </c>
      <c r="B937" t="s">
        <v>29</v>
      </c>
      <c r="C937" t="s">
        <v>68</v>
      </c>
      <c r="D937" t="s">
        <v>31</v>
      </c>
      <c r="E937" t="s">
        <v>64</v>
      </c>
      <c r="F937" t="s">
        <v>33</v>
      </c>
      <c r="G937" t="s">
        <v>34</v>
      </c>
      <c r="H937" t="s">
        <v>35</v>
      </c>
      <c r="I937" t="s">
        <v>47</v>
      </c>
      <c r="J937" t="s">
        <v>37</v>
      </c>
      <c r="K937" t="s">
        <v>38</v>
      </c>
      <c r="L937" t="s">
        <v>39</v>
      </c>
      <c r="M937" t="s">
        <v>40</v>
      </c>
      <c r="N937" t="s">
        <v>41</v>
      </c>
      <c r="O937" t="s">
        <v>65</v>
      </c>
      <c r="P937" t="s">
        <v>46</v>
      </c>
      <c r="Q937" t="s">
        <v>44</v>
      </c>
      <c r="R937" t="s">
        <v>45</v>
      </c>
      <c r="T937">
        <v>70</v>
      </c>
      <c r="U937">
        <v>-0.1</v>
      </c>
      <c r="V937">
        <v>-0.1</v>
      </c>
      <c r="W937">
        <v>-9.9999999999999395E-2</v>
      </c>
      <c r="X937">
        <v>-0.1</v>
      </c>
      <c r="Y937">
        <v>-0.1</v>
      </c>
      <c r="Z937">
        <v>-0.1</v>
      </c>
      <c r="AA937">
        <v>-0.1</v>
      </c>
      <c r="AB937">
        <v>-0.1</v>
      </c>
      <c r="AC937">
        <v>-0.1</v>
      </c>
      <c r="AD937">
        <v>-0.1</v>
      </c>
      <c r="AE937">
        <v>-0.1</v>
      </c>
      <c r="AG937">
        <f t="shared" si="112"/>
        <v>68.5</v>
      </c>
      <c r="AH937">
        <f t="shared" si="113"/>
        <v>69.5</v>
      </c>
      <c r="AI937">
        <f t="shared" si="114"/>
        <v>70.5</v>
      </c>
      <c r="AJ937">
        <f t="shared" si="115"/>
        <v>71.5</v>
      </c>
      <c r="AK937">
        <f t="shared" si="116"/>
        <v>-999</v>
      </c>
      <c r="AL937">
        <f t="shared" si="117"/>
        <v>-0.1</v>
      </c>
      <c r="AM937">
        <f t="shared" si="118"/>
        <v>-999</v>
      </c>
      <c r="AN937">
        <f t="shared" si="119"/>
        <v>-999</v>
      </c>
    </row>
    <row r="938" spans="1:40" x14ac:dyDescent="0.25">
      <c r="A938">
        <v>432</v>
      </c>
      <c r="B938" t="s">
        <v>29</v>
      </c>
      <c r="C938" t="s">
        <v>68</v>
      </c>
      <c r="D938" t="s">
        <v>31</v>
      </c>
      <c r="E938" t="s">
        <v>64</v>
      </c>
      <c r="F938" t="s">
        <v>33</v>
      </c>
      <c r="G938" t="s">
        <v>34</v>
      </c>
      <c r="H938" t="s">
        <v>35</v>
      </c>
      <c r="I938" t="s">
        <v>47</v>
      </c>
      <c r="J938" t="s">
        <v>37</v>
      </c>
      <c r="K938" t="s">
        <v>38</v>
      </c>
      <c r="L938" t="s">
        <v>39</v>
      </c>
      <c r="M938" t="s">
        <v>40</v>
      </c>
      <c r="N938" t="s">
        <v>41</v>
      </c>
      <c r="O938" t="s">
        <v>65</v>
      </c>
      <c r="P938" t="s">
        <v>46</v>
      </c>
      <c r="Q938" t="s">
        <v>71</v>
      </c>
      <c r="R938" t="s">
        <v>45</v>
      </c>
      <c r="T938">
        <v>70</v>
      </c>
      <c r="U938">
        <v>-0.1</v>
      </c>
      <c r="V938">
        <v>-0.1</v>
      </c>
      <c r="W938">
        <v>-9.9999999999999395E-2</v>
      </c>
      <c r="X938">
        <v>-0.1</v>
      </c>
      <c r="Y938">
        <v>-0.1</v>
      </c>
      <c r="Z938">
        <v>-0.1</v>
      </c>
      <c r="AA938">
        <v>-0.1</v>
      </c>
      <c r="AB938">
        <v>-0.1</v>
      </c>
      <c r="AC938">
        <v>-0.1</v>
      </c>
      <c r="AD938">
        <v>-0.1</v>
      </c>
      <c r="AE938">
        <v>-0.1</v>
      </c>
      <c r="AG938">
        <f t="shared" si="112"/>
        <v>68.5</v>
      </c>
      <c r="AH938">
        <f t="shared" si="113"/>
        <v>69.5</v>
      </c>
      <c r="AI938">
        <f t="shared" si="114"/>
        <v>70.5</v>
      </c>
      <c r="AJ938">
        <f t="shared" si="115"/>
        <v>71.5</v>
      </c>
      <c r="AK938">
        <f t="shared" si="116"/>
        <v>-999</v>
      </c>
      <c r="AL938">
        <f t="shared" si="117"/>
        <v>-0.1</v>
      </c>
      <c r="AM938">
        <f t="shared" si="118"/>
        <v>-999</v>
      </c>
      <c r="AN938">
        <f t="shared" si="119"/>
        <v>-999</v>
      </c>
    </row>
    <row r="939" spans="1:40" x14ac:dyDescent="0.25">
      <c r="A939">
        <v>513</v>
      </c>
      <c r="B939" t="s">
        <v>29</v>
      </c>
      <c r="C939" t="s">
        <v>68</v>
      </c>
      <c r="D939" t="s">
        <v>72</v>
      </c>
      <c r="E939" t="s">
        <v>64</v>
      </c>
      <c r="F939" t="s">
        <v>33</v>
      </c>
      <c r="G939" t="s">
        <v>34</v>
      </c>
      <c r="H939" t="s">
        <v>73</v>
      </c>
      <c r="I939" t="s">
        <v>36</v>
      </c>
      <c r="J939" t="s">
        <v>37</v>
      </c>
      <c r="K939" t="s">
        <v>38</v>
      </c>
      <c r="L939" t="s">
        <v>39</v>
      </c>
      <c r="M939" t="s">
        <v>74</v>
      </c>
      <c r="N939" t="s">
        <v>75</v>
      </c>
      <c r="O939" t="s">
        <v>65</v>
      </c>
      <c r="P939" t="s">
        <v>43</v>
      </c>
      <c r="Q939" t="s">
        <v>44</v>
      </c>
      <c r="R939" t="s">
        <v>45</v>
      </c>
      <c r="T939">
        <v>70</v>
      </c>
      <c r="U939">
        <v>-0.1</v>
      </c>
      <c r="V939">
        <v>-0.1</v>
      </c>
      <c r="W939">
        <v>-9.9999999999999395E-2</v>
      </c>
      <c r="X939">
        <v>-0.1</v>
      </c>
      <c r="Y939">
        <v>-0.1</v>
      </c>
      <c r="Z939">
        <v>-0.1</v>
      </c>
      <c r="AA939">
        <v>-0.1</v>
      </c>
      <c r="AB939">
        <v>-0.1</v>
      </c>
      <c r="AC939">
        <v>-0.1</v>
      </c>
      <c r="AD939">
        <v>-0.1</v>
      </c>
      <c r="AE939">
        <v>-0.1</v>
      </c>
      <c r="AG939">
        <f t="shared" si="112"/>
        <v>68.5</v>
      </c>
      <c r="AH939">
        <f t="shared" si="113"/>
        <v>69.5</v>
      </c>
      <c r="AI939">
        <f t="shared" si="114"/>
        <v>70.5</v>
      </c>
      <c r="AJ939">
        <f t="shared" si="115"/>
        <v>71.5</v>
      </c>
      <c r="AK939">
        <f t="shared" si="116"/>
        <v>-999</v>
      </c>
      <c r="AL939">
        <f t="shared" si="117"/>
        <v>-0.1</v>
      </c>
      <c r="AM939">
        <f t="shared" si="118"/>
        <v>-999</v>
      </c>
      <c r="AN939">
        <f t="shared" si="119"/>
        <v>-999</v>
      </c>
    </row>
    <row r="940" spans="1:40" x14ac:dyDescent="0.25">
      <c r="A940">
        <v>514</v>
      </c>
      <c r="B940" t="s">
        <v>29</v>
      </c>
      <c r="C940" t="s">
        <v>68</v>
      </c>
      <c r="D940" t="s">
        <v>72</v>
      </c>
      <c r="E940" t="s">
        <v>64</v>
      </c>
      <c r="F940" t="s">
        <v>33</v>
      </c>
      <c r="G940" t="s">
        <v>34</v>
      </c>
      <c r="H940" t="s">
        <v>73</v>
      </c>
      <c r="I940" t="s">
        <v>36</v>
      </c>
      <c r="J940" t="s">
        <v>37</v>
      </c>
      <c r="K940" t="s">
        <v>38</v>
      </c>
      <c r="L940" t="s">
        <v>39</v>
      </c>
      <c r="M940" t="s">
        <v>74</v>
      </c>
      <c r="N940" t="s">
        <v>75</v>
      </c>
      <c r="O940" t="s">
        <v>65</v>
      </c>
      <c r="P940" t="s">
        <v>43</v>
      </c>
      <c r="Q940" t="s">
        <v>71</v>
      </c>
      <c r="R940" t="s">
        <v>45</v>
      </c>
      <c r="T940">
        <v>70</v>
      </c>
      <c r="U940">
        <v>-0.1</v>
      </c>
      <c r="V940">
        <v>-0.1</v>
      </c>
      <c r="W940">
        <v>-9.9999999999999395E-2</v>
      </c>
      <c r="X940">
        <v>-0.1</v>
      </c>
      <c r="Y940">
        <v>-0.1</v>
      </c>
      <c r="Z940">
        <v>-0.1</v>
      </c>
      <c r="AA940">
        <v>-0.1</v>
      </c>
      <c r="AB940">
        <v>-0.1</v>
      </c>
      <c r="AC940">
        <v>-0.1</v>
      </c>
      <c r="AD940">
        <v>-0.1</v>
      </c>
      <c r="AE940">
        <v>-0.1</v>
      </c>
      <c r="AG940">
        <f t="shared" si="112"/>
        <v>68.5</v>
      </c>
      <c r="AH940">
        <f t="shared" si="113"/>
        <v>69.5</v>
      </c>
      <c r="AI940">
        <f t="shared" si="114"/>
        <v>70.5</v>
      </c>
      <c r="AJ940">
        <f t="shared" si="115"/>
        <v>71.5</v>
      </c>
      <c r="AK940">
        <f t="shared" si="116"/>
        <v>-999</v>
      </c>
      <c r="AL940">
        <f t="shared" si="117"/>
        <v>-0.1</v>
      </c>
      <c r="AM940">
        <f t="shared" si="118"/>
        <v>-999</v>
      </c>
      <c r="AN940">
        <f t="shared" si="119"/>
        <v>-999</v>
      </c>
    </row>
    <row r="941" spans="1:40" x14ac:dyDescent="0.25">
      <c r="A941">
        <v>515</v>
      </c>
      <c r="B941" t="s">
        <v>29</v>
      </c>
      <c r="C941" t="s">
        <v>68</v>
      </c>
      <c r="D941" t="s">
        <v>72</v>
      </c>
      <c r="E941" t="s">
        <v>64</v>
      </c>
      <c r="F941" t="s">
        <v>33</v>
      </c>
      <c r="G941" t="s">
        <v>34</v>
      </c>
      <c r="H941" t="s">
        <v>73</v>
      </c>
      <c r="I941" t="s">
        <v>36</v>
      </c>
      <c r="J941" t="s">
        <v>37</v>
      </c>
      <c r="K941" t="s">
        <v>38</v>
      </c>
      <c r="L941" t="s">
        <v>39</v>
      </c>
      <c r="M941" t="s">
        <v>74</v>
      </c>
      <c r="N941" t="s">
        <v>75</v>
      </c>
      <c r="O941" t="s">
        <v>65</v>
      </c>
      <c r="P941" t="s">
        <v>46</v>
      </c>
      <c r="Q941" t="s">
        <v>44</v>
      </c>
      <c r="R941" t="s">
        <v>45</v>
      </c>
      <c r="T941">
        <v>70</v>
      </c>
      <c r="U941">
        <v>-0.1</v>
      </c>
      <c r="V941">
        <v>-0.1</v>
      </c>
      <c r="W941">
        <v>-9.9999999999999395E-2</v>
      </c>
      <c r="X941">
        <v>-0.1</v>
      </c>
      <c r="Y941">
        <v>-0.1</v>
      </c>
      <c r="Z941">
        <v>-0.1</v>
      </c>
      <c r="AA941">
        <v>-0.1</v>
      </c>
      <c r="AB941">
        <v>-0.1</v>
      </c>
      <c r="AC941">
        <v>-0.1</v>
      </c>
      <c r="AD941">
        <v>-0.1</v>
      </c>
      <c r="AE941">
        <v>-0.1</v>
      </c>
      <c r="AG941">
        <f t="shared" si="112"/>
        <v>68.5</v>
      </c>
      <c r="AH941">
        <f t="shared" si="113"/>
        <v>69.5</v>
      </c>
      <c r="AI941">
        <f t="shared" si="114"/>
        <v>70.5</v>
      </c>
      <c r="AJ941">
        <f t="shared" si="115"/>
        <v>71.5</v>
      </c>
      <c r="AK941">
        <f t="shared" si="116"/>
        <v>-999</v>
      </c>
      <c r="AL941">
        <f t="shared" si="117"/>
        <v>-0.1</v>
      </c>
      <c r="AM941">
        <f t="shared" si="118"/>
        <v>-999</v>
      </c>
      <c r="AN941">
        <f t="shared" si="119"/>
        <v>-999</v>
      </c>
    </row>
    <row r="942" spans="1:40" x14ac:dyDescent="0.25">
      <c r="A942">
        <v>516</v>
      </c>
      <c r="B942" t="s">
        <v>29</v>
      </c>
      <c r="C942" t="s">
        <v>68</v>
      </c>
      <c r="D942" t="s">
        <v>72</v>
      </c>
      <c r="E942" t="s">
        <v>64</v>
      </c>
      <c r="F942" t="s">
        <v>33</v>
      </c>
      <c r="G942" t="s">
        <v>34</v>
      </c>
      <c r="H942" t="s">
        <v>73</v>
      </c>
      <c r="I942" t="s">
        <v>36</v>
      </c>
      <c r="J942" t="s">
        <v>37</v>
      </c>
      <c r="K942" t="s">
        <v>38</v>
      </c>
      <c r="L942" t="s">
        <v>39</v>
      </c>
      <c r="M942" t="s">
        <v>74</v>
      </c>
      <c r="N942" t="s">
        <v>75</v>
      </c>
      <c r="O942" t="s">
        <v>65</v>
      </c>
      <c r="P942" t="s">
        <v>46</v>
      </c>
      <c r="Q942" t="s">
        <v>71</v>
      </c>
      <c r="R942" t="s">
        <v>45</v>
      </c>
      <c r="T942">
        <v>70</v>
      </c>
      <c r="U942">
        <v>-0.1</v>
      </c>
      <c r="V942">
        <v>-0.1</v>
      </c>
      <c r="W942">
        <v>-9.9999999999999395E-2</v>
      </c>
      <c r="X942">
        <v>-0.1</v>
      </c>
      <c r="Y942">
        <v>-0.1</v>
      </c>
      <c r="Z942">
        <v>-0.1</v>
      </c>
      <c r="AA942">
        <v>-0.1</v>
      </c>
      <c r="AB942">
        <v>-0.1</v>
      </c>
      <c r="AC942">
        <v>-0.1</v>
      </c>
      <c r="AD942">
        <v>-0.1</v>
      </c>
      <c r="AE942">
        <v>-0.1</v>
      </c>
      <c r="AG942">
        <f t="shared" si="112"/>
        <v>68.5</v>
      </c>
      <c r="AH942">
        <f t="shared" si="113"/>
        <v>69.5</v>
      </c>
      <c r="AI942">
        <f t="shared" si="114"/>
        <v>70.5</v>
      </c>
      <c r="AJ942">
        <f t="shared" si="115"/>
        <v>71.5</v>
      </c>
      <c r="AK942">
        <f t="shared" si="116"/>
        <v>-999</v>
      </c>
      <c r="AL942">
        <f t="shared" si="117"/>
        <v>-0.1</v>
      </c>
      <c r="AM942">
        <f t="shared" si="118"/>
        <v>-999</v>
      </c>
      <c r="AN942">
        <f t="shared" si="119"/>
        <v>-999</v>
      </c>
    </row>
    <row r="943" spans="1:40" x14ac:dyDescent="0.25">
      <c r="A943">
        <v>517</v>
      </c>
      <c r="B943" t="s">
        <v>29</v>
      </c>
      <c r="C943" t="s">
        <v>68</v>
      </c>
      <c r="D943" t="s">
        <v>72</v>
      </c>
      <c r="E943" t="s">
        <v>64</v>
      </c>
      <c r="F943" t="s">
        <v>33</v>
      </c>
      <c r="G943" t="s">
        <v>34</v>
      </c>
      <c r="H943" t="s">
        <v>73</v>
      </c>
      <c r="I943" t="s">
        <v>47</v>
      </c>
      <c r="J943" t="s">
        <v>37</v>
      </c>
      <c r="K943" t="s">
        <v>38</v>
      </c>
      <c r="L943" t="s">
        <v>39</v>
      </c>
      <c r="M943" t="s">
        <v>74</v>
      </c>
      <c r="N943" t="s">
        <v>75</v>
      </c>
      <c r="O943" t="s">
        <v>65</v>
      </c>
      <c r="P943" t="s">
        <v>43</v>
      </c>
      <c r="Q943" t="s">
        <v>44</v>
      </c>
      <c r="R943" t="s">
        <v>45</v>
      </c>
      <c r="T943">
        <v>70</v>
      </c>
      <c r="U943">
        <v>-0.1</v>
      </c>
      <c r="V943">
        <v>-0.1</v>
      </c>
      <c r="W943">
        <v>-9.9999999999999395E-2</v>
      </c>
      <c r="X943">
        <v>-0.1</v>
      </c>
      <c r="Y943">
        <v>-0.1</v>
      </c>
      <c r="Z943">
        <v>-0.1</v>
      </c>
      <c r="AA943">
        <v>-0.1</v>
      </c>
      <c r="AB943">
        <v>-0.1</v>
      </c>
      <c r="AC943">
        <v>-0.1</v>
      </c>
      <c r="AD943">
        <v>-0.1</v>
      </c>
      <c r="AE943">
        <v>-0.1</v>
      </c>
      <c r="AG943">
        <f t="shared" si="112"/>
        <v>68.5</v>
      </c>
      <c r="AH943">
        <f t="shared" si="113"/>
        <v>69.5</v>
      </c>
      <c r="AI943">
        <f t="shared" si="114"/>
        <v>70.5</v>
      </c>
      <c r="AJ943">
        <f t="shared" si="115"/>
        <v>71.5</v>
      </c>
      <c r="AK943">
        <f t="shared" si="116"/>
        <v>-999</v>
      </c>
      <c r="AL943">
        <f t="shared" si="117"/>
        <v>-0.1</v>
      </c>
      <c r="AM943">
        <f t="shared" si="118"/>
        <v>-999</v>
      </c>
      <c r="AN943">
        <f t="shared" si="119"/>
        <v>-999</v>
      </c>
    </row>
    <row r="944" spans="1:40" x14ac:dyDescent="0.25">
      <c r="A944">
        <v>518</v>
      </c>
      <c r="B944" t="s">
        <v>29</v>
      </c>
      <c r="C944" t="s">
        <v>68</v>
      </c>
      <c r="D944" t="s">
        <v>72</v>
      </c>
      <c r="E944" t="s">
        <v>64</v>
      </c>
      <c r="F944" t="s">
        <v>33</v>
      </c>
      <c r="G944" t="s">
        <v>34</v>
      </c>
      <c r="H944" t="s">
        <v>73</v>
      </c>
      <c r="I944" t="s">
        <v>47</v>
      </c>
      <c r="J944" t="s">
        <v>37</v>
      </c>
      <c r="K944" t="s">
        <v>38</v>
      </c>
      <c r="L944" t="s">
        <v>39</v>
      </c>
      <c r="M944" t="s">
        <v>74</v>
      </c>
      <c r="N944" t="s">
        <v>75</v>
      </c>
      <c r="O944" t="s">
        <v>65</v>
      </c>
      <c r="P944" t="s">
        <v>43</v>
      </c>
      <c r="Q944" t="s">
        <v>71</v>
      </c>
      <c r="R944" t="s">
        <v>45</v>
      </c>
      <c r="T944">
        <v>70</v>
      </c>
      <c r="U944">
        <v>-0.1</v>
      </c>
      <c r="V944">
        <v>-0.1</v>
      </c>
      <c r="W944">
        <v>-9.9999999999999395E-2</v>
      </c>
      <c r="X944">
        <v>-0.1</v>
      </c>
      <c r="Y944">
        <v>-0.1</v>
      </c>
      <c r="Z944">
        <v>-0.1</v>
      </c>
      <c r="AA944">
        <v>-0.1</v>
      </c>
      <c r="AB944">
        <v>-0.1</v>
      </c>
      <c r="AC944">
        <v>-0.1</v>
      </c>
      <c r="AD944">
        <v>-0.1</v>
      </c>
      <c r="AE944">
        <v>-0.1</v>
      </c>
      <c r="AG944">
        <f t="shared" si="112"/>
        <v>68.5</v>
      </c>
      <c r="AH944">
        <f t="shared" si="113"/>
        <v>69.5</v>
      </c>
      <c r="AI944">
        <f t="shared" si="114"/>
        <v>70.5</v>
      </c>
      <c r="AJ944">
        <f t="shared" si="115"/>
        <v>71.5</v>
      </c>
      <c r="AK944">
        <f t="shared" si="116"/>
        <v>-999</v>
      </c>
      <c r="AL944">
        <f t="shared" si="117"/>
        <v>-0.1</v>
      </c>
      <c r="AM944">
        <f t="shared" si="118"/>
        <v>-999</v>
      </c>
      <c r="AN944">
        <f t="shared" si="119"/>
        <v>-999</v>
      </c>
    </row>
    <row r="945" spans="1:40" x14ac:dyDescent="0.25">
      <c r="A945">
        <v>519</v>
      </c>
      <c r="B945" t="s">
        <v>29</v>
      </c>
      <c r="C945" t="s">
        <v>68</v>
      </c>
      <c r="D945" t="s">
        <v>72</v>
      </c>
      <c r="E945" t="s">
        <v>64</v>
      </c>
      <c r="F945" t="s">
        <v>33</v>
      </c>
      <c r="G945" t="s">
        <v>34</v>
      </c>
      <c r="H945" t="s">
        <v>73</v>
      </c>
      <c r="I945" t="s">
        <v>47</v>
      </c>
      <c r="J945" t="s">
        <v>37</v>
      </c>
      <c r="K945" t="s">
        <v>38</v>
      </c>
      <c r="L945" t="s">
        <v>39</v>
      </c>
      <c r="M945" t="s">
        <v>74</v>
      </c>
      <c r="N945" t="s">
        <v>75</v>
      </c>
      <c r="O945" t="s">
        <v>65</v>
      </c>
      <c r="P945" t="s">
        <v>46</v>
      </c>
      <c r="Q945" t="s">
        <v>44</v>
      </c>
      <c r="R945" t="s">
        <v>45</v>
      </c>
      <c r="T945">
        <v>70</v>
      </c>
      <c r="U945">
        <v>-0.1</v>
      </c>
      <c r="V945">
        <v>-0.1</v>
      </c>
      <c r="W945">
        <v>-9.9999999999999395E-2</v>
      </c>
      <c r="X945">
        <v>-0.1</v>
      </c>
      <c r="Y945">
        <v>-0.1</v>
      </c>
      <c r="Z945">
        <v>-0.1</v>
      </c>
      <c r="AA945">
        <v>-0.1</v>
      </c>
      <c r="AB945">
        <v>-0.1</v>
      </c>
      <c r="AC945">
        <v>-0.1</v>
      </c>
      <c r="AD945">
        <v>-0.1</v>
      </c>
      <c r="AE945">
        <v>-0.1</v>
      </c>
      <c r="AG945">
        <f t="shared" si="112"/>
        <v>68.5</v>
      </c>
      <c r="AH945">
        <f t="shared" si="113"/>
        <v>69.5</v>
      </c>
      <c r="AI945">
        <f t="shared" si="114"/>
        <v>70.5</v>
      </c>
      <c r="AJ945">
        <f t="shared" si="115"/>
        <v>71.5</v>
      </c>
      <c r="AK945">
        <f t="shared" si="116"/>
        <v>-999</v>
      </c>
      <c r="AL945">
        <f t="shared" si="117"/>
        <v>-0.1</v>
      </c>
      <c r="AM945">
        <f t="shared" si="118"/>
        <v>-999</v>
      </c>
      <c r="AN945">
        <f t="shared" si="119"/>
        <v>-999</v>
      </c>
    </row>
    <row r="946" spans="1:40" x14ac:dyDescent="0.25">
      <c r="A946">
        <v>520</v>
      </c>
      <c r="B946" t="s">
        <v>29</v>
      </c>
      <c r="C946" t="s">
        <v>68</v>
      </c>
      <c r="D946" t="s">
        <v>72</v>
      </c>
      <c r="E946" t="s">
        <v>64</v>
      </c>
      <c r="F946" t="s">
        <v>33</v>
      </c>
      <c r="G946" t="s">
        <v>34</v>
      </c>
      <c r="H946" t="s">
        <v>73</v>
      </c>
      <c r="I946" t="s">
        <v>47</v>
      </c>
      <c r="J946" t="s">
        <v>37</v>
      </c>
      <c r="K946" t="s">
        <v>38</v>
      </c>
      <c r="L946" t="s">
        <v>39</v>
      </c>
      <c r="M946" t="s">
        <v>74</v>
      </c>
      <c r="N946" t="s">
        <v>75</v>
      </c>
      <c r="O946" t="s">
        <v>65</v>
      </c>
      <c r="P946" t="s">
        <v>46</v>
      </c>
      <c r="Q946" t="s">
        <v>71</v>
      </c>
      <c r="R946" t="s">
        <v>45</v>
      </c>
      <c r="T946">
        <v>70</v>
      </c>
      <c r="U946">
        <v>-0.1</v>
      </c>
      <c r="V946">
        <v>-0.1</v>
      </c>
      <c r="W946">
        <v>-9.9999999999999395E-2</v>
      </c>
      <c r="X946">
        <v>-0.1</v>
      </c>
      <c r="Y946">
        <v>-0.1</v>
      </c>
      <c r="Z946">
        <v>-0.1</v>
      </c>
      <c r="AA946">
        <v>-0.1</v>
      </c>
      <c r="AB946">
        <v>-0.1</v>
      </c>
      <c r="AC946">
        <v>-0.1</v>
      </c>
      <c r="AD946">
        <v>-0.1</v>
      </c>
      <c r="AE946">
        <v>-0.1</v>
      </c>
      <c r="AG946">
        <f t="shared" si="112"/>
        <v>68.5</v>
      </c>
      <c r="AH946">
        <f t="shared" si="113"/>
        <v>69.5</v>
      </c>
      <c r="AI946">
        <f t="shared" si="114"/>
        <v>70.5</v>
      </c>
      <c r="AJ946">
        <f t="shared" si="115"/>
        <v>71.5</v>
      </c>
      <c r="AK946">
        <f t="shared" si="116"/>
        <v>-999</v>
      </c>
      <c r="AL946">
        <f t="shared" si="117"/>
        <v>-0.1</v>
      </c>
      <c r="AM946">
        <f t="shared" si="118"/>
        <v>-999</v>
      </c>
      <c r="AN946">
        <f t="shared" si="119"/>
        <v>-999</v>
      </c>
    </row>
    <row r="947" spans="1:40" x14ac:dyDescent="0.25">
      <c r="A947">
        <v>601</v>
      </c>
      <c r="B947" t="s">
        <v>29</v>
      </c>
      <c r="C947" t="s">
        <v>68</v>
      </c>
      <c r="D947" t="s">
        <v>76</v>
      </c>
      <c r="E947" t="s">
        <v>64</v>
      </c>
      <c r="F947" t="s">
        <v>33</v>
      </c>
      <c r="G947" t="s">
        <v>34</v>
      </c>
      <c r="H947" t="s">
        <v>73</v>
      </c>
      <c r="I947" t="s">
        <v>36</v>
      </c>
      <c r="J947" t="s">
        <v>37</v>
      </c>
      <c r="K947" t="s">
        <v>38</v>
      </c>
      <c r="L947" t="s">
        <v>39</v>
      </c>
      <c r="M947" t="s">
        <v>77</v>
      </c>
      <c r="N947" t="s">
        <v>78</v>
      </c>
      <c r="O947" t="s">
        <v>65</v>
      </c>
      <c r="P947" t="s">
        <v>43</v>
      </c>
      <c r="Q947" t="s">
        <v>44</v>
      </c>
      <c r="R947" t="s">
        <v>45</v>
      </c>
      <c r="T947">
        <v>70</v>
      </c>
      <c r="U947">
        <v>-0.1</v>
      </c>
      <c r="V947">
        <v>-0.1</v>
      </c>
      <c r="W947">
        <v>-9.9999999999999395E-2</v>
      </c>
      <c r="X947">
        <v>-0.1</v>
      </c>
      <c r="Y947">
        <v>-0.1</v>
      </c>
      <c r="Z947">
        <v>-0.1</v>
      </c>
      <c r="AA947">
        <v>-0.1</v>
      </c>
      <c r="AB947">
        <v>-0.1</v>
      </c>
      <c r="AC947">
        <v>-0.1</v>
      </c>
      <c r="AD947">
        <v>-0.1</v>
      </c>
      <c r="AE947">
        <v>-0.1</v>
      </c>
      <c r="AG947">
        <f t="shared" si="112"/>
        <v>68.5</v>
      </c>
      <c r="AH947">
        <f t="shared" si="113"/>
        <v>69.5</v>
      </c>
      <c r="AI947">
        <f t="shared" si="114"/>
        <v>70.5</v>
      </c>
      <c r="AJ947">
        <f t="shared" si="115"/>
        <v>71.5</v>
      </c>
      <c r="AK947">
        <f t="shared" si="116"/>
        <v>-999</v>
      </c>
      <c r="AL947">
        <f t="shared" si="117"/>
        <v>-0.1</v>
      </c>
      <c r="AM947">
        <f t="shared" si="118"/>
        <v>-999</v>
      </c>
      <c r="AN947">
        <f t="shared" si="119"/>
        <v>-999</v>
      </c>
    </row>
    <row r="948" spans="1:40" x14ac:dyDescent="0.25">
      <c r="A948">
        <v>602</v>
      </c>
      <c r="B948" t="s">
        <v>29</v>
      </c>
      <c r="C948" t="s">
        <v>68</v>
      </c>
      <c r="D948" t="s">
        <v>76</v>
      </c>
      <c r="E948" t="s">
        <v>64</v>
      </c>
      <c r="F948" t="s">
        <v>33</v>
      </c>
      <c r="G948" t="s">
        <v>34</v>
      </c>
      <c r="H948" t="s">
        <v>73</v>
      </c>
      <c r="I948" t="s">
        <v>36</v>
      </c>
      <c r="J948" t="s">
        <v>37</v>
      </c>
      <c r="K948" t="s">
        <v>38</v>
      </c>
      <c r="L948" t="s">
        <v>39</v>
      </c>
      <c r="M948" t="s">
        <v>77</v>
      </c>
      <c r="N948" t="s">
        <v>78</v>
      </c>
      <c r="O948" t="s">
        <v>65</v>
      </c>
      <c r="P948" t="s">
        <v>43</v>
      </c>
      <c r="Q948" t="s">
        <v>71</v>
      </c>
      <c r="R948" t="s">
        <v>45</v>
      </c>
      <c r="T948">
        <v>70</v>
      </c>
      <c r="U948">
        <v>-0.1</v>
      </c>
      <c r="V948">
        <v>-0.1</v>
      </c>
      <c r="W948">
        <v>-9.9999999999999395E-2</v>
      </c>
      <c r="X948">
        <v>-0.1</v>
      </c>
      <c r="Y948">
        <v>-0.1</v>
      </c>
      <c r="Z948">
        <v>-0.1</v>
      </c>
      <c r="AA948">
        <v>-0.1</v>
      </c>
      <c r="AB948">
        <v>-0.1</v>
      </c>
      <c r="AC948">
        <v>-0.1</v>
      </c>
      <c r="AD948">
        <v>-0.1</v>
      </c>
      <c r="AE948">
        <v>-0.1</v>
      </c>
      <c r="AG948">
        <f t="shared" si="112"/>
        <v>68.5</v>
      </c>
      <c r="AH948">
        <f t="shared" si="113"/>
        <v>69.5</v>
      </c>
      <c r="AI948">
        <f t="shared" si="114"/>
        <v>70.5</v>
      </c>
      <c r="AJ948">
        <f t="shared" si="115"/>
        <v>71.5</v>
      </c>
      <c r="AK948">
        <f t="shared" si="116"/>
        <v>-999</v>
      </c>
      <c r="AL948">
        <f t="shared" si="117"/>
        <v>-0.1</v>
      </c>
      <c r="AM948">
        <f t="shared" si="118"/>
        <v>-999</v>
      </c>
      <c r="AN948">
        <f t="shared" si="119"/>
        <v>-999</v>
      </c>
    </row>
    <row r="949" spans="1:40" x14ac:dyDescent="0.25">
      <c r="A949">
        <v>603</v>
      </c>
      <c r="B949" t="s">
        <v>29</v>
      </c>
      <c r="C949" t="s">
        <v>68</v>
      </c>
      <c r="D949" t="s">
        <v>76</v>
      </c>
      <c r="E949" t="s">
        <v>64</v>
      </c>
      <c r="F949" t="s">
        <v>33</v>
      </c>
      <c r="G949" t="s">
        <v>34</v>
      </c>
      <c r="H949" t="s">
        <v>73</v>
      </c>
      <c r="I949" t="s">
        <v>36</v>
      </c>
      <c r="J949" t="s">
        <v>37</v>
      </c>
      <c r="K949" t="s">
        <v>38</v>
      </c>
      <c r="L949" t="s">
        <v>39</v>
      </c>
      <c r="M949" t="s">
        <v>77</v>
      </c>
      <c r="N949" t="s">
        <v>78</v>
      </c>
      <c r="O949" t="s">
        <v>65</v>
      </c>
      <c r="P949" t="s">
        <v>46</v>
      </c>
      <c r="Q949" t="s">
        <v>44</v>
      </c>
      <c r="R949" t="s">
        <v>45</v>
      </c>
      <c r="T949">
        <v>70</v>
      </c>
      <c r="U949">
        <v>-0.1</v>
      </c>
      <c r="V949">
        <v>-0.1</v>
      </c>
      <c r="W949">
        <v>-9.9999999999999395E-2</v>
      </c>
      <c r="X949">
        <v>-0.1</v>
      </c>
      <c r="Y949">
        <v>-0.1</v>
      </c>
      <c r="Z949">
        <v>-0.1</v>
      </c>
      <c r="AA949">
        <v>-0.1</v>
      </c>
      <c r="AB949">
        <v>-0.1</v>
      </c>
      <c r="AC949">
        <v>-0.1</v>
      </c>
      <c r="AD949">
        <v>-0.1</v>
      </c>
      <c r="AE949">
        <v>-0.1</v>
      </c>
      <c r="AG949">
        <f t="shared" si="112"/>
        <v>68.5</v>
      </c>
      <c r="AH949">
        <f t="shared" si="113"/>
        <v>69.5</v>
      </c>
      <c r="AI949">
        <f t="shared" si="114"/>
        <v>70.5</v>
      </c>
      <c r="AJ949">
        <f t="shared" si="115"/>
        <v>71.5</v>
      </c>
      <c r="AK949">
        <f t="shared" si="116"/>
        <v>-999</v>
      </c>
      <c r="AL949">
        <f t="shared" si="117"/>
        <v>-0.1</v>
      </c>
      <c r="AM949">
        <f t="shared" si="118"/>
        <v>-999</v>
      </c>
      <c r="AN949">
        <f t="shared" si="119"/>
        <v>-999</v>
      </c>
    </row>
    <row r="950" spans="1:40" x14ac:dyDescent="0.25">
      <c r="A950">
        <v>604</v>
      </c>
      <c r="B950" t="s">
        <v>29</v>
      </c>
      <c r="C950" t="s">
        <v>68</v>
      </c>
      <c r="D950" t="s">
        <v>76</v>
      </c>
      <c r="E950" t="s">
        <v>64</v>
      </c>
      <c r="F950" t="s">
        <v>33</v>
      </c>
      <c r="G950" t="s">
        <v>34</v>
      </c>
      <c r="H950" t="s">
        <v>73</v>
      </c>
      <c r="I950" t="s">
        <v>36</v>
      </c>
      <c r="J950" t="s">
        <v>37</v>
      </c>
      <c r="K950" t="s">
        <v>38</v>
      </c>
      <c r="L950" t="s">
        <v>39</v>
      </c>
      <c r="M950" t="s">
        <v>77</v>
      </c>
      <c r="N950" t="s">
        <v>78</v>
      </c>
      <c r="O950" t="s">
        <v>65</v>
      </c>
      <c r="P950" t="s">
        <v>46</v>
      </c>
      <c r="Q950" t="s">
        <v>71</v>
      </c>
      <c r="R950" t="s">
        <v>45</v>
      </c>
      <c r="T950">
        <v>70</v>
      </c>
      <c r="U950">
        <v>-0.1</v>
      </c>
      <c r="V950">
        <v>-0.1</v>
      </c>
      <c r="W950">
        <v>-9.9999999999999395E-2</v>
      </c>
      <c r="X950">
        <v>-0.1</v>
      </c>
      <c r="Y950">
        <v>-0.1</v>
      </c>
      <c r="Z950">
        <v>-0.1</v>
      </c>
      <c r="AA950">
        <v>-0.1</v>
      </c>
      <c r="AB950">
        <v>-0.1</v>
      </c>
      <c r="AC950">
        <v>-0.1</v>
      </c>
      <c r="AD950">
        <v>-0.1</v>
      </c>
      <c r="AE950">
        <v>-0.1</v>
      </c>
      <c r="AG950">
        <f t="shared" si="112"/>
        <v>68.5</v>
      </c>
      <c r="AH950">
        <f t="shared" si="113"/>
        <v>69.5</v>
      </c>
      <c r="AI950">
        <f t="shared" si="114"/>
        <v>70.5</v>
      </c>
      <c r="AJ950">
        <f t="shared" si="115"/>
        <v>71.5</v>
      </c>
      <c r="AK950">
        <f t="shared" si="116"/>
        <v>-999</v>
      </c>
      <c r="AL950">
        <f t="shared" si="117"/>
        <v>-0.1</v>
      </c>
      <c r="AM950">
        <f t="shared" si="118"/>
        <v>-999</v>
      </c>
      <c r="AN950">
        <f t="shared" si="119"/>
        <v>-999</v>
      </c>
    </row>
    <row r="951" spans="1:40" x14ac:dyDescent="0.25">
      <c r="A951">
        <v>605</v>
      </c>
      <c r="B951" t="s">
        <v>29</v>
      </c>
      <c r="C951" t="s">
        <v>68</v>
      </c>
      <c r="D951" t="s">
        <v>76</v>
      </c>
      <c r="E951" t="s">
        <v>64</v>
      </c>
      <c r="F951" t="s">
        <v>33</v>
      </c>
      <c r="G951" t="s">
        <v>34</v>
      </c>
      <c r="H951" t="s">
        <v>73</v>
      </c>
      <c r="I951" t="s">
        <v>47</v>
      </c>
      <c r="J951" t="s">
        <v>37</v>
      </c>
      <c r="K951" t="s">
        <v>38</v>
      </c>
      <c r="L951" t="s">
        <v>39</v>
      </c>
      <c r="M951" t="s">
        <v>77</v>
      </c>
      <c r="N951" t="s">
        <v>78</v>
      </c>
      <c r="O951" t="s">
        <v>65</v>
      </c>
      <c r="P951" t="s">
        <v>43</v>
      </c>
      <c r="Q951" t="s">
        <v>44</v>
      </c>
      <c r="R951" t="s">
        <v>45</v>
      </c>
      <c r="T951">
        <v>70</v>
      </c>
      <c r="U951">
        <v>-0.1</v>
      </c>
      <c r="V951">
        <v>-0.1</v>
      </c>
      <c r="W951">
        <v>-9.9999999999999395E-2</v>
      </c>
      <c r="X951">
        <v>-0.1</v>
      </c>
      <c r="Y951">
        <v>-0.1</v>
      </c>
      <c r="Z951">
        <v>-0.1</v>
      </c>
      <c r="AA951">
        <v>-0.1</v>
      </c>
      <c r="AB951">
        <v>-0.1</v>
      </c>
      <c r="AC951">
        <v>-0.1</v>
      </c>
      <c r="AD951">
        <v>-0.1</v>
      </c>
      <c r="AE951">
        <v>-0.1</v>
      </c>
      <c r="AG951">
        <f t="shared" si="112"/>
        <v>68.5</v>
      </c>
      <c r="AH951">
        <f t="shared" si="113"/>
        <v>69.5</v>
      </c>
      <c r="AI951">
        <f t="shared" si="114"/>
        <v>70.5</v>
      </c>
      <c r="AJ951">
        <f t="shared" si="115"/>
        <v>71.5</v>
      </c>
      <c r="AK951">
        <f t="shared" si="116"/>
        <v>-999</v>
      </c>
      <c r="AL951">
        <f t="shared" si="117"/>
        <v>-0.1</v>
      </c>
      <c r="AM951">
        <f t="shared" si="118"/>
        <v>-999</v>
      </c>
      <c r="AN951">
        <f t="shared" si="119"/>
        <v>-999</v>
      </c>
    </row>
    <row r="952" spans="1:40" x14ac:dyDescent="0.25">
      <c r="A952">
        <v>606</v>
      </c>
      <c r="B952" t="s">
        <v>29</v>
      </c>
      <c r="C952" t="s">
        <v>68</v>
      </c>
      <c r="D952" t="s">
        <v>76</v>
      </c>
      <c r="E952" t="s">
        <v>64</v>
      </c>
      <c r="F952" t="s">
        <v>33</v>
      </c>
      <c r="G952" t="s">
        <v>34</v>
      </c>
      <c r="H952" t="s">
        <v>73</v>
      </c>
      <c r="I952" t="s">
        <v>47</v>
      </c>
      <c r="J952" t="s">
        <v>37</v>
      </c>
      <c r="K952" t="s">
        <v>38</v>
      </c>
      <c r="L952" t="s">
        <v>39</v>
      </c>
      <c r="M952" t="s">
        <v>77</v>
      </c>
      <c r="N952" t="s">
        <v>78</v>
      </c>
      <c r="O952" t="s">
        <v>65</v>
      </c>
      <c r="P952" t="s">
        <v>43</v>
      </c>
      <c r="Q952" t="s">
        <v>71</v>
      </c>
      <c r="R952" t="s">
        <v>45</v>
      </c>
      <c r="T952">
        <v>70</v>
      </c>
      <c r="U952">
        <v>-0.1</v>
      </c>
      <c r="V952">
        <v>-0.1</v>
      </c>
      <c r="W952">
        <v>-9.9999999999999395E-2</v>
      </c>
      <c r="X952">
        <v>-0.1</v>
      </c>
      <c r="Y952">
        <v>-0.1</v>
      </c>
      <c r="Z952">
        <v>-0.1</v>
      </c>
      <c r="AA952">
        <v>-0.1</v>
      </c>
      <c r="AB952">
        <v>-0.1</v>
      </c>
      <c r="AC952">
        <v>-0.1</v>
      </c>
      <c r="AD952">
        <v>-0.1</v>
      </c>
      <c r="AE952">
        <v>-0.1</v>
      </c>
      <c r="AG952">
        <f t="shared" si="112"/>
        <v>68.5</v>
      </c>
      <c r="AH952">
        <f t="shared" si="113"/>
        <v>69.5</v>
      </c>
      <c r="AI952">
        <f t="shared" si="114"/>
        <v>70.5</v>
      </c>
      <c r="AJ952">
        <f t="shared" si="115"/>
        <v>71.5</v>
      </c>
      <c r="AK952">
        <f t="shared" si="116"/>
        <v>-999</v>
      </c>
      <c r="AL952">
        <f t="shared" si="117"/>
        <v>-0.1</v>
      </c>
      <c r="AM952">
        <f t="shared" si="118"/>
        <v>-999</v>
      </c>
      <c r="AN952">
        <f t="shared" si="119"/>
        <v>-999</v>
      </c>
    </row>
    <row r="953" spans="1:40" x14ac:dyDescent="0.25">
      <c r="A953">
        <v>607</v>
      </c>
      <c r="B953" t="s">
        <v>29</v>
      </c>
      <c r="C953" t="s">
        <v>68</v>
      </c>
      <c r="D953" t="s">
        <v>76</v>
      </c>
      <c r="E953" t="s">
        <v>64</v>
      </c>
      <c r="F953" t="s">
        <v>33</v>
      </c>
      <c r="G953" t="s">
        <v>34</v>
      </c>
      <c r="H953" t="s">
        <v>73</v>
      </c>
      <c r="I953" t="s">
        <v>47</v>
      </c>
      <c r="J953" t="s">
        <v>37</v>
      </c>
      <c r="K953" t="s">
        <v>38</v>
      </c>
      <c r="L953" t="s">
        <v>39</v>
      </c>
      <c r="M953" t="s">
        <v>77</v>
      </c>
      <c r="N953" t="s">
        <v>78</v>
      </c>
      <c r="O953" t="s">
        <v>65</v>
      </c>
      <c r="P953" t="s">
        <v>46</v>
      </c>
      <c r="Q953" t="s">
        <v>44</v>
      </c>
      <c r="R953" t="s">
        <v>45</v>
      </c>
      <c r="T953">
        <v>70</v>
      </c>
      <c r="U953">
        <v>-0.1</v>
      </c>
      <c r="V953">
        <v>-0.1</v>
      </c>
      <c r="W953">
        <v>-9.9999999999999395E-2</v>
      </c>
      <c r="X953">
        <v>-0.1</v>
      </c>
      <c r="Y953">
        <v>-0.1</v>
      </c>
      <c r="Z953">
        <v>-0.1</v>
      </c>
      <c r="AA953">
        <v>-0.1</v>
      </c>
      <c r="AB953">
        <v>-0.1</v>
      </c>
      <c r="AC953">
        <v>-0.1</v>
      </c>
      <c r="AD953">
        <v>-0.1</v>
      </c>
      <c r="AE953">
        <v>-0.1</v>
      </c>
      <c r="AG953">
        <f t="shared" si="112"/>
        <v>68.5</v>
      </c>
      <c r="AH953">
        <f t="shared" si="113"/>
        <v>69.5</v>
      </c>
      <c r="AI953">
        <f t="shared" si="114"/>
        <v>70.5</v>
      </c>
      <c r="AJ953">
        <f t="shared" si="115"/>
        <v>71.5</v>
      </c>
      <c r="AK953">
        <f t="shared" si="116"/>
        <v>-999</v>
      </c>
      <c r="AL953">
        <f t="shared" si="117"/>
        <v>-0.1</v>
      </c>
      <c r="AM953">
        <f t="shared" si="118"/>
        <v>-999</v>
      </c>
      <c r="AN953">
        <f t="shared" si="119"/>
        <v>-999</v>
      </c>
    </row>
    <row r="954" spans="1:40" x14ac:dyDescent="0.25">
      <c r="A954">
        <v>608</v>
      </c>
      <c r="B954" t="s">
        <v>29</v>
      </c>
      <c r="C954" t="s">
        <v>68</v>
      </c>
      <c r="D954" t="s">
        <v>76</v>
      </c>
      <c r="E954" t="s">
        <v>64</v>
      </c>
      <c r="F954" t="s">
        <v>33</v>
      </c>
      <c r="G954" t="s">
        <v>34</v>
      </c>
      <c r="H954" t="s">
        <v>73</v>
      </c>
      <c r="I954" t="s">
        <v>47</v>
      </c>
      <c r="J954" t="s">
        <v>37</v>
      </c>
      <c r="K954" t="s">
        <v>38</v>
      </c>
      <c r="L954" t="s">
        <v>39</v>
      </c>
      <c r="M954" t="s">
        <v>77</v>
      </c>
      <c r="N954" t="s">
        <v>78</v>
      </c>
      <c r="O954" t="s">
        <v>65</v>
      </c>
      <c r="P954" t="s">
        <v>46</v>
      </c>
      <c r="Q954" t="s">
        <v>71</v>
      </c>
      <c r="R954" t="s">
        <v>45</v>
      </c>
      <c r="T954">
        <v>70</v>
      </c>
      <c r="U954">
        <v>-0.1</v>
      </c>
      <c r="V954">
        <v>-0.1</v>
      </c>
      <c r="W954">
        <v>-9.9999999999999395E-2</v>
      </c>
      <c r="X954">
        <v>-0.1</v>
      </c>
      <c r="Y954">
        <v>-0.1</v>
      </c>
      <c r="Z954">
        <v>-0.1</v>
      </c>
      <c r="AA954">
        <v>-0.1</v>
      </c>
      <c r="AB954">
        <v>-0.1</v>
      </c>
      <c r="AC954">
        <v>-0.1</v>
      </c>
      <c r="AD954">
        <v>-0.1</v>
      </c>
      <c r="AE954">
        <v>-0.1</v>
      </c>
      <c r="AG954">
        <f t="shared" si="112"/>
        <v>68.5</v>
      </c>
      <c r="AH954">
        <f t="shared" si="113"/>
        <v>69.5</v>
      </c>
      <c r="AI954">
        <f t="shared" si="114"/>
        <v>70.5</v>
      </c>
      <c r="AJ954">
        <f t="shared" si="115"/>
        <v>71.5</v>
      </c>
      <c r="AK954">
        <f t="shared" si="116"/>
        <v>-999</v>
      </c>
      <c r="AL954">
        <f t="shared" si="117"/>
        <v>-0.1</v>
      </c>
      <c r="AM954">
        <f t="shared" si="118"/>
        <v>-999</v>
      </c>
      <c r="AN954">
        <f t="shared" si="119"/>
        <v>-999</v>
      </c>
    </row>
    <row r="955" spans="1:40" x14ac:dyDescent="0.25">
      <c r="A955">
        <v>689</v>
      </c>
      <c r="B955" t="s">
        <v>29</v>
      </c>
      <c r="C955" t="s">
        <v>68</v>
      </c>
      <c r="D955" t="s">
        <v>79</v>
      </c>
      <c r="E955" t="s">
        <v>64</v>
      </c>
      <c r="F955" t="s">
        <v>33</v>
      </c>
      <c r="G955" t="s">
        <v>34</v>
      </c>
      <c r="H955" t="s">
        <v>73</v>
      </c>
      <c r="I955" t="s">
        <v>36</v>
      </c>
      <c r="J955" t="s">
        <v>37</v>
      </c>
      <c r="K955" t="s">
        <v>38</v>
      </c>
      <c r="L955" t="s">
        <v>39</v>
      </c>
      <c r="M955" t="s">
        <v>80</v>
      </c>
      <c r="N955" t="s">
        <v>81</v>
      </c>
      <c r="O955" t="s">
        <v>65</v>
      </c>
      <c r="P955" t="s">
        <v>43</v>
      </c>
      <c r="Q955" t="s">
        <v>44</v>
      </c>
      <c r="R955" t="s">
        <v>45</v>
      </c>
      <c r="T955">
        <v>70</v>
      </c>
      <c r="U955">
        <v>-0.1</v>
      </c>
      <c r="V955">
        <v>-0.1</v>
      </c>
      <c r="W955">
        <v>-9.9999999999999395E-2</v>
      </c>
      <c r="X955">
        <v>-0.1</v>
      </c>
      <c r="Y955">
        <v>-0.1</v>
      </c>
      <c r="Z955">
        <v>-0.1</v>
      </c>
      <c r="AA955">
        <v>-0.1</v>
      </c>
      <c r="AB955">
        <v>-0.1</v>
      </c>
      <c r="AC955">
        <v>-0.1</v>
      </c>
      <c r="AD955">
        <v>-0.1</v>
      </c>
      <c r="AE955">
        <v>-0.1</v>
      </c>
      <c r="AG955">
        <f t="shared" si="112"/>
        <v>68.5</v>
      </c>
      <c r="AH955">
        <f t="shared" si="113"/>
        <v>69.5</v>
      </c>
      <c r="AI955">
        <f t="shared" si="114"/>
        <v>70.5</v>
      </c>
      <c r="AJ955">
        <f t="shared" si="115"/>
        <v>71.5</v>
      </c>
      <c r="AK955">
        <f t="shared" si="116"/>
        <v>-999</v>
      </c>
      <c r="AL955">
        <f t="shared" si="117"/>
        <v>-0.1</v>
      </c>
      <c r="AM955">
        <f t="shared" si="118"/>
        <v>-999</v>
      </c>
      <c r="AN955">
        <f t="shared" si="119"/>
        <v>-999</v>
      </c>
    </row>
    <row r="956" spans="1:40" x14ac:dyDescent="0.25">
      <c r="A956">
        <v>690</v>
      </c>
      <c r="B956" t="s">
        <v>29</v>
      </c>
      <c r="C956" t="s">
        <v>68</v>
      </c>
      <c r="D956" t="s">
        <v>79</v>
      </c>
      <c r="E956" t="s">
        <v>64</v>
      </c>
      <c r="F956" t="s">
        <v>33</v>
      </c>
      <c r="G956" t="s">
        <v>34</v>
      </c>
      <c r="H956" t="s">
        <v>73</v>
      </c>
      <c r="I956" t="s">
        <v>36</v>
      </c>
      <c r="J956" t="s">
        <v>37</v>
      </c>
      <c r="K956" t="s">
        <v>38</v>
      </c>
      <c r="L956" t="s">
        <v>39</v>
      </c>
      <c r="M956" t="s">
        <v>80</v>
      </c>
      <c r="N956" t="s">
        <v>81</v>
      </c>
      <c r="O956" t="s">
        <v>65</v>
      </c>
      <c r="P956" t="s">
        <v>43</v>
      </c>
      <c r="Q956" t="s">
        <v>71</v>
      </c>
      <c r="R956" t="s">
        <v>45</v>
      </c>
      <c r="T956">
        <v>70</v>
      </c>
      <c r="U956">
        <v>-0.1</v>
      </c>
      <c r="V956">
        <v>-0.1</v>
      </c>
      <c r="W956">
        <v>-9.9999999999999395E-2</v>
      </c>
      <c r="X956">
        <v>-0.1</v>
      </c>
      <c r="Y956">
        <v>-0.1</v>
      </c>
      <c r="Z956">
        <v>-0.1</v>
      </c>
      <c r="AA956">
        <v>-0.1</v>
      </c>
      <c r="AB956">
        <v>-0.1</v>
      </c>
      <c r="AC956">
        <v>-0.1</v>
      </c>
      <c r="AD956">
        <v>-0.1</v>
      </c>
      <c r="AE956">
        <v>-0.1</v>
      </c>
      <c r="AG956">
        <f t="shared" si="112"/>
        <v>68.5</v>
      </c>
      <c r="AH956">
        <f t="shared" si="113"/>
        <v>69.5</v>
      </c>
      <c r="AI956">
        <f t="shared" si="114"/>
        <v>70.5</v>
      </c>
      <c r="AJ956">
        <f t="shared" si="115"/>
        <v>71.5</v>
      </c>
      <c r="AK956">
        <f t="shared" si="116"/>
        <v>-999</v>
      </c>
      <c r="AL956">
        <f t="shared" si="117"/>
        <v>-0.1</v>
      </c>
      <c r="AM956">
        <f t="shared" si="118"/>
        <v>-999</v>
      </c>
      <c r="AN956">
        <f t="shared" si="119"/>
        <v>-999</v>
      </c>
    </row>
    <row r="957" spans="1:40" x14ac:dyDescent="0.25">
      <c r="A957">
        <v>691</v>
      </c>
      <c r="B957" t="s">
        <v>29</v>
      </c>
      <c r="C957" t="s">
        <v>68</v>
      </c>
      <c r="D957" t="s">
        <v>79</v>
      </c>
      <c r="E957" t="s">
        <v>64</v>
      </c>
      <c r="F957" t="s">
        <v>33</v>
      </c>
      <c r="G957" t="s">
        <v>34</v>
      </c>
      <c r="H957" t="s">
        <v>73</v>
      </c>
      <c r="I957" t="s">
        <v>36</v>
      </c>
      <c r="J957" t="s">
        <v>37</v>
      </c>
      <c r="K957" t="s">
        <v>38</v>
      </c>
      <c r="L957" t="s">
        <v>39</v>
      </c>
      <c r="M957" t="s">
        <v>80</v>
      </c>
      <c r="N957" t="s">
        <v>81</v>
      </c>
      <c r="O957" t="s">
        <v>65</v>
      </c>
      <c r="P957" t="s">
        <v>46</v>
      </c>
      <c r="Q957" t="s">
        <v>44</v>
      </c>
      <c r="R957" t="s">
        <v>45</v>
      </c>
      <c r="T957">
        <v>70</v>
      </c>
      <c r="U957">
        <v>-0.1</v>
      </c>
      <c r="V957">
        <v>-0.1</v>
      </c>
      <c r="W957">
        <v>-9.9999999999999395E-2</v>
      </c>
      <c r="X957">
        <v>-0.1</v>
      </c>
      <c r="Y957">
        <v>-0.1</v>
      </c>
      <c r="Z957">
        <v>-0.1</v>
      </c>
      <c r="AA957">
        <v>-0.1</v>
      </c>
      <c r="AB957">
        <v>-0.1</v>
      </c>
      <c r="AC957">
        <v>-0.1</v>
      </c>
      <c r="AD957">
        <v>-0.1</v>
      </c>
      <c r="AE957">
        <v>-0.1</v>
      </c>
      <c r="AG957">
        <f t="shared" si="112"/>
        <v>68.5</v>
      </c>
      <c r="AH957">
        <f t="shared" si="113"/>
        <v>69.5</v>
      </c>
      <c r="AI957">
        <f t="shared" si="114"/>
        <v>70.5</v>
      </c>
      <c r="AJ957">
        <f t="shared" si="115"/>
        <v>71.5</v>
      </c>
      <c r="AK957">
        <f t="shared" si="116"/>
        <v>-999</v>
      </c>
      <c r="AL957">
        <f t="shared" si="117"/>
        <v>-0.1</v>
      </c>
      <c r="AM957">
        <f t="shared" si="118"/>
        <v>-999</v>
      </c>
      <c r="AN957">
        <f t="shared" si="119"/>
        <v>-999</v>
      </c>
    </row>
    <row r="958" spans="1:40" x14ac:dyDescent="0.25">
      <c r="A958">
        <v>692</v>
      </c>
      <c r="B958" t="s">
        <v>29</v>
      </c>
      <c r="C958" t="s">
        <v>68</v>
      </c>
      <c r="D958" t="s">
        <v>79</v>
      </c>
      <c r="E958" t="s">
        <v>64</v>
      </c>
      <c r="F958" t="s">
        <v>33</v>
      </c>
      <c r="G958" t="s">
        <v>34</v>
      </c>
      <c r="H958" t="s">
        <v>73</v>
      </c>
      <c r="I958" t="s">
        <v>36</v>
      </c>
      <c r="J958" t="s">
        <v>37</v>
      </c>
      <c r="K958" t="s">
        <v>38</v>
      </c>
      <c r="L958" t="s">
        <v>39</v>
      </c>
      <c r="M958" t="s">
        <v>80</v>
      </c>
      <c r="N958" t="s">
        <v>81</v>
      </c>
      <c r="O958" t="s">
        <v>65</v>
      </c>
      <c r="P958" t="s">
        <v>46</v>
      </c>
      <c r="Q958" t="s">
        <v>71</v>
      </c>
      <c r="R958" t="s">
        <v>45</v>
      </c>
      <c r="T958">
        <v>70</v>
      </c>
      <c r="U958">
        <v>-0.1</v>
      </c>
      <c r="V958">
        <v>-0.1</v>
      </c>
      <c r="W958">
        <v>-9.9999999999999395E-2</v>
      </c>
      <c r="X958">
        <v>-0.1</v>
      </c>
      <c r="Y958">
        <v>-0.1</v>
      </c>
      <c r="Z958">
        <v>-0.1</v>
      </c>
      <c r="AA958">
        <v>-0.1</v>
      </c>
      <c r="AB958">
        <v>-0.1</v>
      </c>
      <c r="AC958">
        <v>-0.1</v>
      </c>
      <c r="AD958">
        <v>-0.1</v>
      </c>
      <c r="AE958">
        <v>-0.1</v>
      </c>
      <c r="AG958">
        <f t="shared" si="112"/>
        <v>68.5</v>
      </c>
      <c r="AH958">
        <f t="shared" si="113"/>
        <v>69.5</v>
      </c>
      <c r="AI958">
        <f t="shared" si="114"/>
        <v>70.5</v>
      </c>
      <c r="AJ958">
        <f t="shared" si="115"/>
        <v>71.5</v>
      </c>
      <c r="AK958">
        <f t="shared" si="116"/>
        <v>-999</v>
      </c>
      <c r="AL958">
        <f t="shared" si="117"/>
        <v>-0.1</v>
      </c>
      <c r="AM958">
        <f t="shared" si="118"/>
        <v>-999</v>
      </c>
      <c r="AN958">
        <f t="shared" si="119"/>
        <v>-999</v>
      </c>
    </row>
    <row r="959" spans="1:40" x14ac:dyDescent="0.25">
      <c r="A959">
        <v>693</v>
      </c>
      <c r="B959" t="s">
        <v>29</v>
      </c>
      <c r="C959" t="s">
        <v>68</v>
      </c>
      <c r="D959" t="s">
        <v>79</v>
      </c>
      <c r="E959" t="s">
        <v>64</v>
      </c>
      <c r="F959" t="s">
        <v>33</v>
      </c>
      <c r="G959" t="s">
        <v>34</v>
      </c>
      <c r="H959" t="s">
        <v>73</v>
      </c>
      <c r="I959" t="s">
        <v>47</v>
      </c>
      <c r="J959" t="s">
        <v>37</v>
      </c>
      <c r="K959" t="s">
        <v>38</v>
      </c>
      <c r="L959" t="s">
        <v>39</v>
      </c>
      <c r="M959" t="s">
        <v>80</v>
      </c>
      <c r="N959" t="s">
        <v>81</v>
      </c>
      <c r="O959" t="s">
        <v>65</v>
      </c>
      <c r="P959" t="s">
        <v>43</v>
      </c>
      <c r="Q959" t="s">
        <v>44</v>
      </c>
      <c r="R959" t="s">
        <v>45</v>
      </c>
      <c r="T959">
        <v>70</v>
      </c>
      <c r="U959">
        <v>-0.1</v>
      </c>
      <c r="V959">
        <v>-0.1</v>
      </c>
      <c r="W959">
        <v>-9.9999999999999395E-2</v>
      </c>
      <c r="X959">
        <v>-0.1</v>
      </c>
      <c r="Y959">
        <v>-0.1</v>
      </c>
      <c r="Z959">
        <v>-0.1</v>
      </c>
      <c r="AA959">
        <v>-0.1</v>
      </c>
      <c r="AB959">
        <v>-0.1</v>
      </c>
      <c r="AC959">
        <v>-0.1</v>
      </c>
      <c r="AD959">
        <v>-0.1</v>
      </c>
      <c r="AE959">
        <v>-0.1</v>
      </c>
      <c r="AG959">
        <f t="shared" si="112"/>
        <v>68.5</v>
      </c>
      <c r="AH959">
        <f t="shared" si="113"/>
        <v>69.5</v>
      </c>
      <c r="AI959">
        <f t="shared" si="114"/>
        <v>70.5</v>
      </c>
      <c r="AJ959">
        <f t="shared" si="115"/>
        <v>71.5</v>
      </c>
      <c r="AK959">
        <f t="shared" si="116"/>
        <v>-999</v>
      </c>
      <c r="AL959">
        <f t="shared" si="117"/>
        <v>-0.1</v>
      </c>
      <c r="AM959">
        <f t="shared" si="118"/>
        <v>-999</v>
      </c>
      <c r="AN959">
        <f t="shared" si="119"/>
        <v>-999</v>
      </c>
    </row>
    <row r="960" spans="1:40" x14ac:dyDescent="0.25">
      <c r="A960">
        <v>694</v>
      </c>
      <c r="B960" t="s">
        <v>29</v>
      </c>
      <c r="C960" t="s">
        <v>68</v>
      </c>
      <c r="D960" t="s">
        <v>79</v>
      </c>
      <c r="E960" t="s">
        <v>64</v>
      </c>
      <c r="F960" t="s">
        <v>33</v>
      </c>
      <c r="G960" t="s">
        <v>34</v>
      </c>
      <c r="H960" t="s">
        <v>73</v>
      </c>
      <c r="I960" t="s">
        <v>47</v>
      </c>
      <c r="J960" t="s">
        <v>37</v>
      </c>
      <c r="K960" t="s">
        <v>38</v>
      </c>
      <c r="L960" t="s">
        <v>39</v>
      </c>
      <c r="M960" t="s">
        <v>80</v>
      </c>
      <c r="N960" t="s">
        <v>81</v>
      </c>
      <c r="O960" t="s">
        <v>65</v>
      </c>
      <c r="P960" t="s">
        <v>43</v>
      </c>
      <c r="Q960" t="s">
        <v>71</v>
      </c>
      <c r="R960" t="s">
        <v>45</v>
      </c>
      <c r="T960">
        <v>70</v>
      </c>
      <c r="U960">
        <v>-0.1</v>
      </c>
      <c r="V960">
        <v>-0.1</v>
      </c>
      <c r="W960">
        <v>-9.9999999999999395E-2</v>
      </c>
      <c r="X960">
        <v>-0.1</v>
      </c>
      <c r="Y960">
        <v>-0.1</v>
      </c>
      <c r="Z960">
        <v>-0.1</v>
      </c>
      <c r="AA960">
        <v>-0.1</v>
      </c>
      <c r="AB960">
        <v>-0.1</v>
      </c>
      <c r="AC960">
        <v>-0.1</v>
      </c>
      <c r="AD960">
        <v>-0.1</v>
      </c>
      <c r="AE960">
        <v>-0.1</v>
      </c>
      <c r="AG960">
        <f t="shared" si="112"/>
        <v>68.5</v>
      </c>
      <c r="AH960">
        <f t="shared" si="113"/>
        <v>69.5</v>
      </c>
      <c r="AI960">
        <f t="shared" si="114"/>
        <v>70.5</v>
      </c>
      <c r="AJ960">
        <f t="shared" si="115"/>
        <v>71.5</v>
      </c>
      <c r="AK960">
        <f t="shared" si="116"/>
        <v>-999</v>
      </c>
      <c r="AL960">
        <f t="shared" si="117"/>
        <v>-0.1</v>
      </c>
      <c r="AM960">
        <f t="shared" si="118"/>
        <v>-999</v>
      </c>
      <c r="AN960">
        <f t="shared" si="119"/>
        <v>-999</v>
      </c>
    </row>
    <row r="961" spans="1:40" x14ac:dyDescent="0.25">
      <c r="A961">
        <v>695</v>
      </c>
      <c r="B961" t="s">
        <v>29</v>
      </c>
      <c r="C961" t="s">
        <v>68</v>
      </c>
      <c r="D961" t="s">
        <v>79</v>
      </c>
      <c r="E961" t="s">
        <v>64</v>
      </c>
      <c r="F961" t="s">
        <v>33</v>
      </c>
      <c r="G961" t="s">
        <v>34</v>
      </c>
      <c r="H961" t="s">
        <v>73</v>
      </c>
      <c r="I961" t="s">
        <v>47</v>
      </c>
      <c r="J961" t="s">
        <v>37</v>
      </c>
      <c r="K961" t="s">
        <v>38</v>
      </c>
      <c r="L961" t="s">
        <v>39</v>
      </c>
      <c r="M961" t="s">
        <v>80</v>
      </c>
      <c r="N961" t="s">
        <v>81</v>
      </c>
      <c r="O961" t="s">
        <v>65</v>
      </c>
      <c r="P961" t="s">
        <v>46</v>
      </c>
      <c r="Q961" t="s">
        <v>44</v>
      </c>
      <c r="R961" t="s">
        <v>45</v>
      </c>
      <c r="T961">
        <v>70</v>
      </c>
      <c r="U961">
        <v>-0.1</v>
      </c>
      <c r="V961">
        <v>-0.1</v>
      </c>
      <c r="W961">
        <v>-9.9999999999999395E-2</v>
      </c>
      <c r="X961">
        <v>-0.1</v>
      </c>
      <c r="Y961">
        <v>-0.1</v>
      </c>
      <c r="Z961">
        <v>-0.1</v>
      </c>
      <c r="AA961">
        <v>-0.1</v>
      </c>
      <c r="AB961">
        <v>-0.1</v>
      </c>
      <c r="AC961">
        <v>-0.1</v>
      </c>
      <c r="AD961">
        <v>-0.1</v>
      </c>
      <c r="AE961">
        <v>-0.1</v>
      </c>
      <c r="AG961">
        <f t="shared" si="112"/>
        <v>68.5</v>
      </c>
      <c r="AH961">
        <f t="shared" si="113"/>
        <v>69.5</v>
      </c>
      <c r="AI961">
        <f t="shared" si="114"/>
        <v>70.5</v>
      </c>
      <c r="AJ961">
        <f t="shared" si="115"/>
        <v>71.5</v>
      </c>
      <c r="AK961">
        <f t="shared" si="116"/>
        <v>-999</v>
      </c>
      <c r="AL961">
        <f t="shared" si="117"/>
        <v>-0.1</v>
      </c>
      <c r="AM961">
        <f t="shared" si="118"/>
        <v>-999</v>
      </c>
      <c r="AN961">
        <f t="shared" si="119"/>
        <v>-999</v>
      </c>
    </row>
    <row r="962" spans="1:40" x14ac:dyDescent="0.25">
      <c r="A962">
        <v>696</v>
      </c>
      <c r="B962" t="s">
        <v>29</v>
      </c>
      <c r="C962" t="s">
        <v>68</v>
      </c>
      <c r="D962" t="s">
        <v>79</v>
      </c>
      <c r="E962" t="s">
        <v>64</v>
      </c>
      <c r="F962" t="s">
        <v>33</v>
      </c>
      <c r="G962" t="s">
        <v>34</v>
      </c>
      <c r="H962" t="s">
        <v>73</v>
      </c>
      <c r="I962" t="s">
        <v>47</v>
      </c>
      <c r="J962" t="s">
        <v>37</v>
      </c>
      <c r="K962" t="s">
        <v>38</v>
      </c>
      <c r="L962" t="s">
        <v>39</v>
      </c>
      <c r="M962" t="s">
        <v>80</v>
      </c>
      <c r="N962" t="s">
        <v>81</v>
      </c>
      <c r="O962" t="s">
        <v>65</v>
      </c>
      <c r="P962" t="s">
        <v>46</v>
      </c>
      <c r="Q962" t="s">
        <v>71</v>
      </c>
      <c r="R962" t="s">
        <v>45</v>
      </c>
      <c r="T962">
        <v>70</v>
      </c>
      <c r="U962">
        <v>-0.1</v>
      </c>
      <c r="V962">
        <v>-0.1</v>
      </c>
      <c r="W962">
        <v>-9.9999999999999395E-2</v>
      </c>
      <c r="X962">
        <v>-0.1</v>
      </c>
      <c r="Y962">
        <v>-0.1</v>
      </c>
      <c r="Z962">
        <v>-0.1</v>
      </c>
      <c r="AA962">
        <v>-0.1</v>
      </c>
      <c r="AB962">
        <v>-0.1</v>
      </c>
      <c r="AC962">
        <v>-0.1</v>
      </c>
      <c r="AD962">
        <v>-0.1</v>
      </c>
      <c r="AE962">
        <v>-0.1</v>
      </c>
      <c r="AG962">
        <f t="shared" si="112"/>
        <v>68.5</v>
      </c>
      <c r="AH962">
        <f t="shared" si="113"/>
        <v>69.5</v>
      </c>
      <c r="AI962">
        <f t="shared" si="114"/>
        <v>70.5</v>
      </c>
      <c r="AJ962">
        <f t="shared" si="115"/>
        <v>71.5</v>
      </c>
      <c r="AK962">
        <f t="shared" si="116"/>
        <v>-999</v>
      </c>
      <c r="AL962">
        <f t="shared" si="117"/>
        <v>-0.1</v>
      </c>
      <c r="AM962">
        <f t="shared" si="118"/>
        <v>-999</v>
      </c>
      <c r="AN962">
        <f t="shared" si="119"/>
        <v>-999</v>
      </c>
    </row>
    <row r="963" spans="1:40" x14ac:dyDescent="0.25">
      <c r="A963">
        <v>777</v>
      </c>
      <c r="B963" t="s">
        <v>29</v>
      </c>
      <c r="C963" t="s">
        <v>82</v>
      </c>
      <c r="D963" t="s">
        <v>31</v>
      </c>
      <c r="E963" t="s">
        <v>64</v>
      </c>
      <c r="F963" t="s">
        <v>33</v>
      </c>
      <c r="G963" t="s">
        <v>34</v>
      </c>
      <c r="H963" t="s">
        <v>35</v>
      </c>
      <c r="I963" t="s">
        <v>36</v>
      </c>
      <c r="J963" t="s">
        <v>37</v>
      </c>
      <c r="K963" t="s">
        <v>38</v>
      </c>
      <c r="L963" t="s">
        <v>39</v>
      </c>
      <c r="M963" t="s">
        <v>40</v>
      </c>
      <c r="N963" t="s">
        <v>41</v>
      </c>
      <c r="O963" t="s">
        <v>65</v>
      </c>
      <c r="P963" t="s">
        <v>43</v>
      </c>
      <c r="Q963" t="s">
        <v>44</v>
      </c>
      <c r="R963" t="s">
        <v>45</v>
      </c>
      <c r="T963">
        <v>70</v>
      </c>
      <c r="U963">
        <v>-0.1</v>
      </c>
      <c r="V963">
        <v>-0.1</v>
      </c>
      <c r="W963">
        <v>-9.9999999999999395E-2</v>
      </c>
      <c r="X963">
        <v>-0.1</v>
      </c>
      <c r="Y963">
        <v>-0.1</v>
      </c>
      <c r="Z963">
        <v>-0.1</v>
      </c>
      <c r="AA963">
        <v>-0.1</v>
      </c>
      <c r="AB963">
        <v>-0.1</v>
      </c>
      <c r="AC963">
        <v>-0.1</v>
      </c>
      <c r="AD963">
        <v>-0.1</v>
      </c>
      <c r="AE963">
        <v>-0.1</v>
      </c>
      <c r="AG963">
        <f t="shared" si="112"/>
        <v>68.5</v>
      </c>
      <c r="AH963">
        <f t="shared" si="113"/>
        <v>69.5</v>
      </c>
      <c r="AI963">
        <f t="shared" si="114"/>
        <v>70.5</v>
      </c>
      <c r="AJ963">
        <f t="shared" si="115"/>
        <v>71.5</v>
      </c>
      <c r="AK963">
        <f t="shared" si="116"/>
        <v>-999</v>
      </c>
      <c r="AL963">
        <f t="shared" si="117"/>
        <v>-999</v>
      </c>
      <c r="AM963">
        <f t="shared" si="118"/>
        <v>-0.1</v>
      </c>
      <c r="AN963">
        <f t="shared" si="119"/>
        <v>-999</v>
      </c>
    </row>
    <row r="964" spans="1:40" x14ac:dyDescent="0.25">
      <c r="A964">
        <v>778</v>
      </c>
      <c r="B964" t="s">
        <v>29</v>
      </c>
      <c r="C964" t="s">
        <v>82</v>
      </c>
      <c r="D964" t="s">
        <v>31</v>
      </c>
      <c r="E964" t="s">
        <v>64</v>
      </c>
      <c r="F964" t="s">
        <v>33</v>
      </c>
      <c r="G964" t="s">
        <v>34</v>
      </c>
      <c r="H964" t="s">
        <v>35</v>
      </c>
      <c r="I964" t="s">
        <v>36</v>
      </c>
      <c r="J964" t="s">
        <v>37</v>
      </c>
      <c r="K964" t="s">
        <v>38</v>
      </c>
      <c r="L964" t="s">
        <v>39</v>
      </c>
      <c r="M964" t="s">
        <v>40</v>
      </c>
      <c r="N964" t="s">
        <v>41</v>
      </c>
      <c r="O964" t="s">
        <v>65</v>
      </c>
      <c r="P964" t="s">
        <v>43</v>
      </c>
      <c r="Q964" t="s">
        <v>71</v>
      </c>
      <c r="R964" t="s">
        <v>45</v>
      </c>
      <c r="T964">
        <v>70</v>
      </c>
      <c r="U964">
        <v>-0.1</v>
      </c>
      <c r="V964">
        <v>-0.1</v>
      </c>
      <c r="W964">
        <v>-9.9999999999999395E-2</v>
      </c>
      <c r="X964">
        <v>-0.1</v>
      </c>
      <c r="Y964">
        <v>-0.1</v>
      </c>
      <c r="Z964">
        <v>-0.1</v>
      </c>
      <c r="AA964">
        <v>-0.1</v>
      </c>
      <c r="AB964">
        <v>-0.1</v>
      </c>
      <c r="AC964">
        <v>-0.1</v>
      </c>
      <c r="AD964">
        <v>-0.1</v>
      </c>
      <c r="AE964">
        <v>-0.1</v>
      </c>
      <c r="AG964">
        <f t="shared" ref="AG964:AG1027" si="120">$T964-1.5</f>
        <v>68.5</v>
      </c>
      <c r="AH964">
        <f t="shared" ref="AH964:AH1027" si="121">$T964-0.5</f>
        <v>69.5</v>
      </c>
      <c r="AI964">
        <f t="shared" ref="AI964:AI1027" si="122">$T964+0.5</f>
        <v>70.5</v>
      </c>
      <c r="AJ964">
        <f t="shared" ref="AJ964:AJ1027" si="123">$T964+1.5</f>
        <v>71.5</v>
      </c>
      <c r="AK964">
        <f t="shared" ref="AK964:AK1027" si="124">IF($C964="5_continue_40m3s",$AB964,-999)</f>
        <v>-999</v>
      </c>
      <c r="AL964">
        <f t="shared" ref="AL964:AL1027" si="125">IF($C964="3_continue_25m3s",$AB964,-999)</f>
        <v>-999</v>
      </c>
      <c r="AM964">
        <f t="shared" ref="AM964:AM1027" si="126">IF($C964="4_continue_25m3s_winterdoorspoeling",$AB964,-999)</f>
        <v>-0.1</v>
      </c>
      <c r="AN964">
        <f t="shared" ref="AN964:AN1027" si="127">IF($C964="1_continue_15m3s",$AB964,-999)</f>
        <v>-999</v>
      </c>
    </row>
    <row r="965" spans="1:40" x14ac:dyDescent="0.25">
      <c r="A965">
        <v>779</v>
      </c>
      <c r="B965" t="s">
        <v>29</v>
      </c>
      <c r="C965" t="s">
        <v>82</v>
      </c>
      <c r="D965" t="s">
        <v>31</v>
      </c>
      <c r="E965" t="s">
        <v>64</v>
      </c>
      <c r="F965" t="s">
        <v>33</v>
      </c>
      <c r="G965" t="s">
        <v>34</v>
      </c>
      <c r="H965" t="s">
        <v>35</v>
      </c>
      <c r="I965" t="s">
        <v>36</v>
      </c>
      <c r="J965" t="s">
        <v>37</v>
      </c>
      <c r="K965" t="s">
        <v>38</v>
      </c>
      <c r="L965" t="s">
        <v>39</v>
      </c>
      <c r="M965" t="s">
        <v>40</v>
      </c>
      <c r="N965" t="s">
        <v>41</v>
      </c>
      <c r="O965" t="s">
        <v>65</v>
      </c>
      <c r="P965" t="s">
        <v>46</v>
      </c>
      <c r="Q965" t="s">
        <v>44</v>
      </c>
      <c r="R965" t="s">
        <v>45</v>
      </c>
      <c r="T965">
        <v>70</v>
      </c>
      <c r="U965">
        <v>-0.1</v>
      </c>
      <c r="V965">
        <v>-0.1</v>
      </c>
      <c r="W965">
        <v>-9.9999999999999395E-2</v>
      </c>
      <c r="X965">
        <v>-0.1</v>
      </c>
      <c r="Y965">
        <v>-0.1</v>
      </c>
      <c r="Z965">
        <v>-0.1</v>
      </c>
      <c r="AA965">
        <v>-0.1</v>
      </c>
      <c r="AB965">
        <v>-0.1</v>
      </c>
      <c r="AC965">
        <v>-0.1</v>
      </c>
      <c r="AD965">
        <v>-0.1</v>
      </c>
      <c r="AE965">
        <v>-0.1</v>
      </c>
      <c r="AG965">
        <f t="shared" si="120"/>
        <v>68.5</v>
      </c>
      <c r="AH965">
        <f t="shared" si="121"/>
        <v>69.5</v>
      </c>
      <c r="AI965">
        <f t="shared" si="122"/>
        <v>70.5</v>
      </c>
      <c r="AJ965">
        <f t="shared" si="123"/>
        <v>71.5</v>
      </c>
      <c r="AK965">
        <f t="shared" si="124"/>
        <v>-999</v>
      </c>
      <c r="AL965">
        <f t="shared" si="125"/>
        <v>-999</v>
      </c>
      <c r="AM965">
        <f t="shared" si="126"/>
        <v>-0.1</v>
      </c>
      <c r="AN965">
        <f t="shared" si="127"/>
        <v>-999</v>
      </c>
    </row>
    <row r="966" spans="1:40" x14ac:dyDescent="0.25">
      <c r="A966">
        <v>780</v>
      </c>
      <c r="B966" t="s">
        <v>29</v>
      </c>
      <c r="C966" t="s">
        <v>82</v>
      </c>
      <c r="D966" t="s">
        <v>31</v>
      </c>
      <c r="E966" t="s">
        <v>64</v>
      </c>
      <c r="F966" t="s">
        <v>33</v>
      </c>
      <c r="G966" t="s">
        <v>34</v>
      </c>
      <c r="H966" t="s">
        <v>35</v>
      </c>
      <c r="I966" t="s">
        <v>36</v>
      </c>
      <c r="J966" t="s">
        <v>37</v>
      </c>
      <c r="K966" t="s">
        <v>38</v>
      </c>
      <c r="L966" t="s">
        <v>39</v>
      </c>
      <c r="M966" t="s">
        <v>40</v>
      </c>
      <c r="N966" t="s">
        <v>41</v>
      </c>
      <c r="O966" t="s">
        <v>65</v>
      </c>
      <c r="P966" t="s">
        <v>46</v>
      </c>
      <c r="Q966" t="s">
        <v>71</v>
      </c>
      <c r="R966" t="s">
        <v>45</v>
      </c>
      <c r="T966">
        <v>70</v>
      </c>
      <c r="U966">
        <v>-0.1</v>
      </c>
      <c r="V966">
        <v>-0.1</v>
      </c>
      <c r="W966">
        <v>-9.9999999999999395E-2</v>
      </c>
      <c r="X966">
        <v>-0.1</v>
      </c>
      <c r="Y966">
        <v>-0.1</v>
      </c>
      <c r="Z966">
        <v>-0.1</v>
      </c>
      <c r="AA966">
        <v>-0.1</v>
      </c>
      <c r="AB966">
        <v>-0.1</v>
      </c>
      <c r="AC966">
        <v>-0.1</v>
      </c>
      <c r="AD966">
        <v>-0.1</v>
      </c>
      <c r="AE966">
        <v>-0.1</v>
      </c>
      <c r="AG966">
        <f t="shared" si="120"/>
        <v>68.5</v>
      </c>
      <c r="AH966">
        <f t="shared" si="121"/>
        <v>69.5</v>
      </c>
      <c r="AI966">
        <f t="shared" si="122"/>
        <v>70.5</v>
      </c>
      <c r="AJ966">
        <f t="shared" si="123"/>
        <v>71.5</v>
      </c>
      <c r="AK966">
        <f t="shared" si="124"/>
        <v>-999</v>
      </c>
      <c r="AL966">
        <f t="shared" si="125"/>
        <v>-999</v>
      </c>
      <c r="AM966">
        <f t="shared" si="126"/>
        <v>-0.1</v>
      </c>
      <c r="AN966">
        <f t="shared" si="127"/>
        <v>-999</v>
      </c>
    </row>
    <row r="967" spans="1:40" x14ac:dyDescent="0.25">
      <c r="A967">
        <v>781</v>
      </c>
      <c r="B967" t="s">
        <v>29</v>
      </c>
      <c r="C967" t="s">
        <v>82</v>
      </c>
      <c r="D967" t="s">
        <v>31</v>
      </c>
      <c r="E967" t="s">
        <v>64</v>
      </c>
      <c r="F967" t="s">
        <v>33</v>
      </c>
      <c r="G967" t="s">
        <v>34</v>
      </c>
      <c r="H967" t="s">
        <v>35</v>
      </c>
      <c r="I967" t="s">
        <v>47</v>
      </c>
      <c r="J967" t="s">
        <v>37</v>
      </c>
      <c r="K967" t="s">
        <v>38</v>
      </c>
      <c r="L967" t="s">
        <v>39</v>
      </c>
      <c r="M967" t="s">
        <v>40</v>
      </c>
      <c r="N967" t="s">
        <v>41</v>
      </c>
      <c r="O967" t="s">
        <v>65</v>
      </c>
      <c r="P967" t="s">
        <v>43</v>
      </c>
      <c r="Q967" t="s">
        <v>44</v>
      </c>
      <c r="R967" t="s">
        <v>45</v>
      </c>
      <c r="T967">
        <v>70</v>
      </c>
      <c r="U967">
        <v>-0.1</v>
      </c>
      <c r="V967">
        <v>-0.1</v>
      </c>
      <c r="W967">
        <v>-9.9999999999999395E-2</v>
      </c>
      <c r="X967">
        <v>-0.1</v>
      </c>
      <c r="Y967">
        <v>-0.1</v>
      </c>
      <c r="Z967">
        <v>-0.1</v>
      </c>
      <c r="AA967">
        <v>-0.1</v>
      </c>
      <c r="AB967">
        <v>-0.1</v>
      </c>
      <c r="AC967">
        <v>-0.1</v>
      </c>
      <c r="AD967">
        <v>-0.1</v>
      </c>
      <c r="AE967">
        <v>-0.1</v>
      </c>
      <c r="AG967">
        <f t="shared" si="120"/>
        <v>68.5</v>
      </c>
      <c r="AH967">
        <f t="shared" si="121"/>
        <v>69.5</v>
      </c>
      <c r="AI967">
        <f t="shared" si="122"/>
        <v>70.5</v>
      </c>
      <c r="AJ967">
        <f t="shared" si="123"/>
        <v>71.5</v>
      </c>
      <c r="AK967">
        <f t="shared" si="124"/>
        <v>-999</v>
      </c>
      <c r="AL967">
        <f t="shared" si="125"/>
        <v>-999</v>
      </c>
      <c r="AM967">
        <f t="shared" si="126"/>
        <v>-0.1</v>
      </c>
      <c r="AN967">
        <f t="shared" si="127"/>
        <v>-999</v>
      </c>
    </row>
    <row r="968" spans="1:40" x14ac:dyDescent="0.25">
      <c r="A968">
        <v>782</v>
      </c>
      <c r="B968" t="s">
        <v>29</v>
      </c>
      <c r="C968" t="s">
        <v>82</v>
      </c>
      <c r="D968" t="s">
        <v>31</v>
      </c>
      <c r="E968" t="s">
        <v>64</v>
      </c>
      <c r="F968" t="s">
        <v>33</v>
      </c>
      <c r="G968" t="s">
        <v>34</v>
      </c>
      <c r="H968" t="s">
        <v>35</v>
      </c>
      <c r="I968" t="s">
        <v>47</v>
      </c>
      <c r="J968" t="s">
        <v>37</v>
      </c>
      <c r="K968" t="s">
        <v>38</v>
      </c>
      <c r="L968" t="s">
        <v>39</v>
      </c>
      <c r="M968" t="s">
        <v>40</v>
      </c>
      <c r="N968" t="s">
        <v>41</v>
      </c>
      <c r="O968" t="s">
        <v>65</v>
      </c>
      <c r="P968" t="s">
        <v>43</v>
      </c>
      <c r="Q968" t="s">
        <v>71</v>
      </c>
      <c r="R968" t="s">
        <v>45</v>
      </c>
      <c r="T968">
        <v>70</v>
      </c>
      <c r="U968">
        <v>-0.1</v>
      </c>
      <c r="V968">
        <v>-0.1</v>
      </c>
      <c r="W968">
        <v>-9.9999999999999395E-2</v>
      </c>
      <c r="X968">
        <v>-0.1</v>
      </c>
      <c r="Y968">
        <v>-0.1</v>
      </c>
      <c r="Z968">
        <v>-0.1</v>
      </c>
      <c r="AA968">
        <v>-0.1</v>
      </c>
      <c r="AB968">
        <v>-0.1</v>
      </c>
      <c r="AC968">
        <v>-0.1</v>
      </c>
      <c r="AD968">
        <v>-0.1</v>
      </c>
      <c r="AE968">
        <v>-0.1</v>
      </c>
      <c r="AG968">
        <f t="shared" si="120"/>
        <v>68.5</v>
      </c>
      <c r="AH968">
        <f t="shared" si="121"/>
        <v>69.5</v>
      </c>
      <c r="AI968">
        <f t="shared" si="122"/>
        <v>70.5</v>
      </c>
      <c r="AJ968">
        <f t="shared" si="123"/>
        <v>71.5</v>
      </c>
      <c r="AK968">
        <f t="shared" si="124"/>
        <v>-999</v>
      </c>
      <c r="AL968">
        <f t="shared" si="125"/>
        <v>-999</v>
      </c>
      <c r="AM968">
        <f t="shared" si="126"/>
        <v>-0.1</v>
      </c>
      <c r="AN968">
        <f t="shared" si="127"/>
        <v>-999</v>
      </c>
    </row>
    <row r="969" spans="1:40" x14ac:dyDescent="0.25">
      <c r="A969">
        <v>783</v>
      </c>
      <c r="B969" t="s">
        <v>29</v>
      </c>
      <c r="C969" t="s">
        <v>82</v>
      </c>
      <c r="D969" t="s">
        <v>31</v>
      </c>
      <c r="E969" t="s">
        <v>64</v>
      </c>
      <c r="F969" t="s">
        <v>33</v>
      </c>
      <c r="G969" t="s">
        <v>34</v>
      </c>
      <c r="H969" t="s">
        <v>35</v>
      </c>
      <c r="I969" t="s">
        <v>47</v>
      </c>
      <c r="J969" t="s">
        <v>37</v>
      </c>
      <c r="K969" t="s">
        <v>38</v>
      </c>
      <c r="L969" t="s">
        <v>39</v>
      </c>
      <c r="M969" t="s">
        <v>40</v>
      </c>
      <c r="N969" t="s">
        <v>41</v>
      </c>
      <c r="O969" t="s">
        <v>65</v>
      </c>
      <c r="P969" t="s">
        <v>46</v>
      </c>
      <c r="Q969" t="s">
        <v>44</v>
      </c>
      <c r="R969" t="s">
        <v>45</v>
      </c>
      <c r="T969">
        <v>70</v>
      </c>
      <c r="U969">
        <v>-0.1</v>
      </c>
      <c r="V969">
        <v>-0.1</v>
      </c>
      <c r="W969">
        <v>-9.9999999999999395E-2</v>
      </c>
      <c r="X969">
        <v>-0.1</v>
      </c>
      <c r="Y969">
        <v>-0.1</v>
      </c>
      <c r="Z969">
        <v>-0.1</v>
      </c>
      <c r="AA969">
        <v>-0.1</v>
      </c>
      <c r="AB969">
        <v>-0.1</v>
      </c>
      <c r="AC969">
        <v>-0.1</v>
      </c>
      <c r="AD969">
        <v>-0.1</v>
      </c>
      <c r="AE969">
        <v>-0.1</v>
      </c>
      <c r="AG969">
        <f t="shared" si="120"/>
        <v>68.5</v>
      </c>
      <c r="AH969">
        <f t="shared" si="121"/>
        <v>69.5</v>
      </c>
      <c r="AI969">
        <f t="shared" si="122"/>
        <v>70.5</v>
      </c>
      <c r="AJ969">
        <f t="shared" si="123"/>
        <v>71.5</v>
      </c>
      <c r="AK969">
        <f t="shared" si="124"/>
        <v>-999</v>
      </c>
      <c r="AL969">
        <f t="shared" si="125"/>
        <v>-999</v>
      </c>
      <c r="AM969">
        <f t="shared" si="126"/>
        <v>-0.1</v>
      </c>
      <c r="AN969">
        <f t="shared" si="127"/>
        <v>-999</v>
      </c>
    </row>
    <row r="970" spans="1:40" x14ac:dyDescent="0.25">
      <c r="A970">
        <v>784</v>
      </c>
      <c r="B970" t="s">
        <v>29</v>
      </c>
      <c r="C970" t="s">
        <v>82</v>
      </c>
      <c r="D970" t="s">
        <v>31</v>
      </c>
      <c r="E970" t="s">
        <v>64</v>
      </c>
      <c r="F970" t="s">
        <v>33</v>
      </c>
      <c r="G970" t="s">
        <v>34</v>
      </c>
      <c r="H970" t="s">
        <v>35</v>
      </c>
      <c r="I970" t="s">
        <v>47</v>
      </c>
      <c r="J970" t="s">
        <v>37</v>
      </c>
      <c r="K970" t="s">
        <v>38</v>
      </c>
      <c r="L970" t="s">
        <v>39</v>
      </c>
      <c r="M970" t="s">
        <v>40</v>
      </c>
      <c r="N970" t="s">
        <v>41</v>
      </c>
      <c r="O970" t="s">
        <v>65</v>
      </c>
      <c r="P970" t="s">
        <v>46</v>
      </c>
      <c r="Q970" t="s">
        <v>71</v>
      </c>
      <c r="R970" t="s">
        <v>45</v>
      </c>
      <c r="T970">
        <v>70</v>
      </c>
      <c r="U970">
        <v>-0.1</v>
      </c>
      <c r="V970">
        <v>-0.1</v>
      </c>
      <c r="W970">
        <v>-9.9999999999999395E-2</v>
      </c>
      <c r="X970">
        <v>-0.1</v>
      </c>
      <c r="Y970">
        <v>-0.1</v>
      </c>
      <c r="Z970">
        <v>-0.1</v>
      </c>
      <c r="AA970">
        <v>-0.1</v>
      </c>
      <c r="AB970">
        <v>-0.1</v>
      </c>
      <c r="AC970">
        <v>-0.1</v>
      </c>
      <c r="AD970">
        <v>-0.1</v>
      </c>
      <c r="AE970">
        <v>-0.1</v>
      </c>
      <c r="AG970">
        <f t="shared" si="120"/>
        <v>68.5</v>
      </c>
      <c r="AH970">
        <f t="shared" si="121"/>
        <v>69.5</v>
      </c>
      <c r="AI970">
        <f t="shared" si="122"/>
        <v>70.5</v>
      </c>
      <c r="AJ970">
        <f t="shared" si="123"/>
        <v>71.5</v>
      </c>
      <c r="AK970">
        <f t="shared" si="124"/>
        <v>-999</v>
      </c>
      <c r="AL970">
        <f t="shared" si="125"/>
        <v>-999</v>
      </c>
      <c r="AM970">
        <f t="shared" si="126"/>
        <v>-0.1</v>
      </c>
      <c r="AN970">
        <f t="shared" si="127"/>
        <v>-999</v>
      </c>
    </row>
    <row r="971" spans="1:40" x14ac:dyDescent="0.25">
      <c r="A971">
        <v>865</v>
      </c>
      <c r="B971" t="s">
        <v>29</v>
      </c>
      <c r="C971" t="s">
        <v>82</v>
      </c>
      <c r="D971" t="s">
        <v>72</v>
      </c>
      <c r="E971" t="s">
        <v>64</v>
      </c>
      <c r="F971" t="s">
        <v>33</v>
      </c>
      <c r="G971" t="s">
        <v>34</v>
      </c>
      <c r="H971" t="s">
        <v>73</v>
      </c>
      <c r="I971" t="s">
        <v>36</v>
      </c>
      <c r="J971" t="s">
        <v>37</v>
      </c>
      <c r="K971" t="s">
        <v>38</v>
      </c>
      <c r="L971" t="s">
        <v>39</v>
      </c>
      <c r="M971" t="s">
        <v>74</v>
      </c>
      <c r="N971" t="s">
        <v>75</v>
      </c>
      <c r="O971" t="s">
        <v>65</v>
      </c>
      <c r="P971" t="s">
        <v>43</v>
      </c>
      <c r="Q971" t="s">
        <v>44</v>
      </c>
      <c r="R971" t="s">
        <v>45</v>
      </c>
      <c r="T971">
        <v>70</v>
      </c>
      <c r="U971">
        <v>-0.1</v>
      </c>
      <c r="V971">
        <v>-0.1</v>
      </c>
      <c r="W971">
        <v>-9.9999999999999395E-2</v>
      </c>
      <c r="X971">
        <v>-0.1</v>
      </c>
      <c r="Y971">
        <v>-0.1</v>
      </c>
      <c r="Z971">
        <v>-0.1</v>
      </c>
      <c r="AA971">
        <v>-0.1</v>
      </c>
      <c r="AB971">
        <v>-0.1</v>
      </c>
      <c r="AC971">
        <v>-0.1</v>
      </c>
      <c r="AD971">
        <v>-0.1</v>
      </c>
      <c r="AE971">
        <v>-0.1</v>
      </c>
      <c r="AG971">
        <f t="shared" si="120"/>
        <v>68.5</v>
      </c>
      <c r="AH971">
        <f t="shared" si="121"/>
        <v>69.5</v>
      </c>
      <c r="AI971">
        <f t="shared" si="122"/>
        <v>70.5</v>
      </c>
      <c r="AJ971">
        <f t="shared" si="123"/>
        <v>71.5</v>
      </c>
      <c r="AK971">
        <f t="shared" si="124"/>
        <v>-999</v>
      </c>
      <c r="AL971">
        <f t="shared" si="125"/>
        <v>-999</v>
      </c>
      <c r="AM971">
        <f t="shared" si="126"/>
        <v>-0.1</v>
      </c>
      <c r="AN971">
        <f t="shared" si="127"/>
        <v>-999</v>
      </c>
    </row>
    <row r="972" spans="1:40" x14ac:dyDescent="0.25">
      <c r="A972">
        <v>866</v>
      </c>
      <c r="B972" t="s">
        <v>29</v>
      </c>
      <c r="C972" t="s">
        <v>82</v>
      </c>
      <c r="D972" t="s">
        <v>72</v>
      </c>
      <c r="E972" t="s">
        <v>64</v>
      </c>
      <c r="F972" t="s">
        <v>33</v>
      </c>
      <c r="G972" t="s">
        <v>34</v>
      </c>
      <c r="H972" t="s">
        <v>73</v>
      </c>
      <c r="I972" t="s">
        <v>36</v>
      </c>
      <c r="J972" t="s">
        <v>37</v>
      </c>
      <c r="K972" t="s">
        <v>38</v>
      </c>
      <c r="L972" t="s">
        <v>39</v>
      </c>
      <c r="M972" t="s">
        <v>74</v>
      </c>
      <c r="N972" t="s">
        <v>75</v>
      </c>
      <c r="O972" t="s">
        <v>65</v>
      </c>
      <c r="P972" t="s">
        <v>43</v>
      </c>
      <c r="Q972" t="s">
        <v>71</v>
      </c>
      <c r="R972" t="s">
        <v>45</v>
      </c>
      <c r="T972">
        <v>70</v>
      </c>
      <c r="U972">
        <v>-0.1</v>
      </c>
      <c r="V972">
        <v>-0.1</v>
      </c>
      <c r="W972">
        <v>-9.9999999999999395E-2</v>
      </c>
      <c r="X972">
        <v>-0.1</v>
      </c>
      <c r="Y972">
        <v>-0.1</v>
      </c>
      <c r="Z972">
        <v>-0.1</v>
      </c>
      <c r="AA972">
        <v>-0.1</v>
      </c>
      <c r="AB972">
        <v>-0.1</v>
      </c>
      <c r="AC972">
        <v>-0.1</v>
      </c>
      <c r="AD972">
        <v>-0.1</v>
      </c>
      <c r="AE972">
        <v>-0.1</v>
      </c>
      <c r="AG972">
        <f t="shared" si="120"/>
        <v>68.5</v>
      </c>
      <c r="AH972">
        <f t="shared" si="121"/>
        <v>69.5</v>
      </c>
      <c r="AI972">
        <f t="shared" si="122"/>
        <v>70.5</v>
      </c>
      <c r="AJ972">
        <f t="shared" si="123"/>
        <v>71.5</v>
      </c>
      <c r="AK972">
        <f t="shared" si="124"/>
        <v>-999</v>
      </c>
      <c r="AL972">
        <f t="shared" si="125"/>
        <v>-999</v>
      </c>
      <c r="AM972">
        <f t="shared" si="126"/>
        <v>-0.1</v>
      </c>
      <c r="AN972">
        <f t="shared" si="127"/>
        <v>-999</v>
      </c>
    </row>
    <row r="973" spans="1:40" x14ac:dyDescent="0.25">
      <c r="A973">
        <v>867</v>
      </c>
      <c r="B973" t="s">
        <v>29</v>
      </c>
      <c r="C973" t="s">
        <v>82</v>
      </c>
      <c r="D973" t="s">
        <v>72</v>
      </c>
      <c r="E973" t="s">
        <v>64</v>
      </c>
      <c r="F973" t="s">
        <v>33</v>
      </c>
      <c r="G973" t="s">
        <v>34</v>
      </c>
      <c r="H973" t="s">
        <v>73</v>
      </c>
      <c r="I973" t="s">
        <v>36</v>
      </c>
      <c r="J973" t="s">
        <v>37</v>
      </c>
      <c r="K973" t="s">
        <v>38</v>
      </c>
      <c r="L973" t="s">
        <v>39</v>
      </c>
      <c r="M973" t="s">
        <v>74</v>
      </c>
      <c r="N973" t="s">
        <v>75</v>
      </c>
      <c r="O973" t="s">
        <v>65</v>
      </c>
      <c r="P973" t="s">
        <v>46</v>
      </c>
      <c r="Q973" t="s">
        <v>44</v>
      </c>
      <c r="R973" t="s">
        <v>45</v>
      </c>
      <c r="T973">
        <v>70</v>
      </c>
      <c r="U973">
        <v>-0.1</v>
      </c>
      <c r="V973">
        <v>-0.1</v>
      </c>
      <c r="W973">
        <v>-9.9999999999999395E-2</v>
      </c>
      <c r="X973">
        <v>-0.1</v>
      </c>
      <c r="Y973">
        <v>-0.1</v>
      </c>
      <c r="Z973">
        <v>-0.1</v>
      </c>
      <c r="AA973">
        <v>-0.1</v>
      </c>
      <c r="AB973">
        <v>-0.1</v>
      </c>
      <c r="AC973">
        <v>-0.1</v>
      </c>
      <c r="AD973">
        <v>-0.1</v>
      </c>
      <c r="AE973">
        <v>-0.1</v>
      </c>
      <c r="AG973">
        <f t="shared" si="120"/>
        <v>68.5</v>
      </c>
      <c r="AH973">
        <f t="shared" si="121"/>
        <v>69.5</v>
      </c>
      <c r="AI973">
        <f t="shared" si="122"/>
        <v>70.5</v>
      </c>
      <c r="AJ973">
        <f t="shared" si="123"/>
        <v>71.5</v>
      </c>
      <c r="AK973">
        <f t="shared" si="124"/>
        <v>-999</v>
      </c>
      <c r="AL973">
        <f t="shared" si="125"/>
        <v>-999</v>
      </c>
      <c r="AM973">
        <f t="shared" si="126"/>
        <v>-0.1</v>
      </c>
      <c r="AN973">
        <f t="shared" si="127"/>
        <v>-999</v>
      </c>
    </row>
    <row r="974" spans="1:40" x14ac:dyDescent="0.25">
      <c r="A974">
        <v>868</v>
      </c>
      <c r="B974" t="s">
        <v>29</v>
      </c>
      <c r="C974" t="s">
        <v>82</v>
      </c>
      <c r="D974" t="s">
        <v>72</v>
      </c>
      <c r="E974" t="s">
        <v>64</v>
      </c>
      <c r="F974" t="s">
        <v>33</v>
      </c>
      <c r="G974" t="s">
        <v>34</v>
      </c>
      <c r="H974" t="s">
        <v>73</v>
      </c>
      <c r="I974" t="s">
        <v>36</v>
      </c>
      <c r="J974" t="s">
        <v>37</v>
      </c>
      <c r="K974" t="s">
        <v>38</v>
      </c>
      <c r="L974" t="s">
        <v>39</v>
      </c>
      <c r="M974" t="s">
        <v>74</v>
      </c>
      <c r="N974" t="s">
        <v>75</v>
      </c>
      <c r="O974" t="s">
        <v>65</v>
      </c>
      <c r="P974" t="s">
        <v>46</v>
      </c>
      <c r="Q974" t="s">
        <v>71</v>
      </c>
      <c r="R974" t="s">
        <v>45</v>
      </c>
      <c r="T974">
        <v>70</v>
      </c>
      <c r="U974">
        <v>-0.1</v>
      </c>
      <c r="V974">
        <v>-0.1</v>
      </c>
      <c r="W974">
        <v>-9.9999999999999395E-2</v>
      </c>
      <c r="X974">
        <v>-0.1</v>
      </c>
      <c r="Y974">
        <v>-0.1</v>
      </c>
      <c r="Z974">
        <v>-0.1</v>
      </c>
      <c r="AA974">
        <v>-0.1</v>
      </c>
      <c r="AB974">
        <v>-0.1</v>
      </c>
      <c r="AC974">
        <v>-0.1</v>
      </c>
      <c r="AD974">
        <v>-0.1</v>
      </c>
      <c r="AE974">
        <v>-0.1</v>
      </c>
      <c r="AG974">
        <f t="shared" si="120"/>
        <v>68.5</v>
      </c>
      <c r="AH974">
        <f t="shared" si="121"/>
        <v>69.5</v>
      </c>
      <c r="AI974">
        <f t="shared" si="122"/>
        <v>70.5</v>
      </c>
      <c r="AJ974">
        <f t="shared" si="123"/>
        <v>71.5</v>
      </c>
      <c r="AK974">
        <f t="shared" si="124"/>
        <v>-999</v>
      </c>
      <c r="AL974">
        <f t="shared" si="125"/>
        <v>-999</v>
      </c>
      <c r="AM974">
        <f t="shared" si="126"/>
        <v>-0.1</v>
      </c>
      <c r="AN974">
        <f t="shared" si="127"/>
        <v>-999</v>
      </c>
    </row>
    <row r="975" spans="1:40" x14ac:dyDescent="0.25">
      <c r="A975">
        <v>869</v>
      </c>
      <c r="B975" t="s">
        <v>29</v>
      </c>
      <c r="C975" t="s">
        <v>82</v>
      </c>
      <c r="D975" t="s">
        <v>72</v>
      </c>
      <c r="E975" t="s">
        <v>64</v>
      </c>
      <c r="F975" t="s">
        <v>33</v>
      </c>
      <c r="G975" t="s">
        <v>34</v>
      </c>
      <c r="H975" t="s">
        <v>73</v>
      </c>
      <c r="I975" t="s">
        <v>47</v>
      </c>
      <c r="J975" t="s">
        <v>37</v>
      </c>
      <c r="K975" t="s">
        <v>38</v>
      </c>
      <c r="L975" t="s">
        <v>39</v>
      </c>
      <c r="M975" t="s">
        <v>74</v>
      </c>
      <c r="N975" t="s">
        <v>75</v>
      </c>
      <c r="O975" t="s">
        <v>65</v>
      </c>
      <c r="P975" t="s">
        <v>43</v>
      </c>
      <c r="Q975" t="s">
        <v>44</v>
      </c>
      <c r="R975" t="s">
        <v>45</v>
      </c>
      <c r="T975">
        <v>70</v>
      </c>
      <c r="U975">
        <v>-0.1</v>
      </c>
      <c r="V975">
        <v>-0.1</v>
      </c>
      <c r="W975">
        <v>-9.9999999999999395E-2</v>
      </c>
      <c r="X975">
        <v>-0.1</v>
      </c>
      <c r="Y975">
        <v>-0.1</v>
      </c>
      <c r="Z975">
        <v>-0.1</v>
      </c>
      <c r="AA975">
        <v>-0.1</v>
      </c>
      <c r="AB975">
        <v>-0.1</v>
      </c>
      <c r="AC975">
        <v>-0.1</v>
      </c>
      <c r="AD975">
        <v>-0.1</v>
      </c>
      <c r="AE975">
        <v>-0.1</v>
      </c>
      <c r="AG975">
        <f t="shared" si="120"/>
        <v>68.5</v>
      </c>
      <c r="AH975">
        <f t="shared" si="121"/>
        <v>69.5</v>
      </c>
      <c r="AI975">
        <f t="shared" si="122"/>
        <v>70.5</v>
      </c>
      <c r="AJ975">
        <f t="shared" si="123"/>
        <v>71.5</v>
      </c>
      <c r="AK975">
        <f t="shared" si="124"/>
        <v>-999</v>
      </c>
      <c r="AL975">
        <f t="shared" si="125"/>
        <v>-999</v>
      </c>
      <c r="AM975">
        <f t="shared" si="126"/>
        <v>-0.1</v>
      </c>
      <c r="AN975">
        <f t="shared" si="127"/>
        <v>-999</v>
      </c>
    </row>
    <row r="976" spans="1:40" x14ac:dyDescent="0.25">
      <c r="A976">
        <v>870</v>
      </c>
      <c r="B976" t="s">
        <v>29</v>
      </c>
      <c r="C976" t="s">
        <v>82</v>
      </c>
      <c r="D976" t="s">
        <v>72</v>
      </c>
      <c r="E976" t="s">
        <v>64</v>
      </c>
      <c r="F976" t="s">
        <v>33</v>
      </c>
      <c r="G976" t="s">
        <v>34</v>
      </c>
      <c r="H976" t="s">
        <v>73</v>
      </c>
      <c r="I976" t="s">
        <v>47</v>
      </c>
      <c r="J976" t="s">
        <v>37</v>
      </c>
      <c r="K976" t="s">
        <v>38</v>
      </c>
      <c r="L976" t="s">
        <v>39</v>
      </c>
      <c r="M976" t="s">
        <v>74</v>
      </c>
      <c r="N976" t="s">
        <v>75</v>
      </c>
      <c r="O976" t="s">
        <v>65</v>
      </c>
      <c r="P976" t="s">
        <v>43</v>
      </c>
      <c r="Q976" t="s">
        <v>71</v>
      </c>
      <c r="R976" t="s">
        <v>45</v>
      </c>
      <c r="T976">
        <v>70</v>
      </c>
      <c r="U976">
        <v>-0.1</v>
      </c>
      <c r="V976">
        <v>-0.1</v>
      </c>
      <c r="W976">
        <v>-9.9999999999999395E-2</v>
      </c>
      <c r="X976">
        <v>-0.1</v>
      </c>
      <c r="Y976">
        <v>-0.1</v>
      </c>
      <c r="Z976">
        <v>-0.1</v>
      </c>
      <c r="AA976">
        <v>-0.1</v>
      </c>
      <c r="AB976">
        <v>-0.1</v>
      </c>
      <c r="AC976">
        <v>-0.1</v>
      </c>
      <c r="AD976">
        <v>-0.1</v>
      </c>
      <c r="AE976">
        <v>-0.1</v>
      </c>
      <c r="AG976">
        <f t="shared" si="120"/>
        <v>68.5</v>
      </c>
      <c r="AH976">
        <f t="shared" si="121"/>
        <v>69.5</v>
      </c>
      <c r="AI976">
        <f t="shared" si="122"/>
        <v>70.5</v>
      </c>
      <c r="AJ976">
        <f t="shared" si="123"/>
        <v>71.5</v>
      </c>
      <c r="AK976">
        <f t="shared" si="124"/>
        <v>-999</v>
      </c>
      <c r="AL976">
        <f t="shared" si="125"/>
        <v>-999</v>
      </c>
      <c r="AM976">
        <f t="shared" si="126"/>
        <v>-0.1</v>
      </c>
      <c r="AN976">
        <f t="shared" si="127"/>
        <v>-999</v>
      </c>
    </row>
    <row r="977" spans="1:40" x14ac:dyDescent="0.25">
      <c r="A977">
        <v>871</v>
      </c>
      <c r="B977" t="s">
        <v>29</v>
      </c>
      <c r="C977" t="s">
        <v>82</v>
      </c>
      <c r="D977" t="s">
        <v>72</v>
      </c>
      <c r="E977" t="s">
        <v>64</v>
      </c>
      <c r="F977" t="s">
        <v>33</v>
      </c>
      <c r="G977" t="s">
        <v>34</v>
      </c>
      <c r="H977" t="s">
        <v>73</v>
      </c>
      <c r="I977" t="s">
        <v>47</v>
      </c>
      <c r="J977" t="s">
        <v>37</v>
      </c>
      <c r="K977" t="s">
        <v>38</v>
      </c>
      <c r="L977" t="s">
        <v>39</v>
      </c>
      <c r="M977" t="s">
        <v>74</v>
      </c>
      <c r="N977" t="s">
        <v>75</v>
      </c>
      <c r="O977" t="s">
        <v>65</v>
      </c>
      <c r="P977" t="s">
        <v>46</v>
      </c>
      <c r="Q977" t="s">
        <v>44</v>
      </c>
      <c r="R977" t="s">
        <v>45</v>
      </c>
      <c r="T977">
        <v>70</v>
      </c>
      <c r="U977">
        <v>-0.1</v>
      </c>
      <c r="V977">
        <v>-0.1</v>
      </c>
      <c r="W977">
        <v>-9.9999999999999395E-2</v>
      </c>
      <c r="X977">
        <v>-0.1</v>
      </c>
      <c r="Y977">
        <v>-0.1</v>
      </c>
      <c r="Z977">
        <v>-0.1</v>
      </c>
      <c r="AA977">
        <v>-0.1</v>
      </c>
      <c r="AB977">
        <v>-0.1</v>
      </c>
      <c r="AC977">
        <v>-0.1</v>
      </c>
      <c r="AD977">
        <v>-0.1</v>
      </c>
      <c r="AE977">
        <v>-0.1</v>
      </c>
      <c r="AG977">
        <f t="shared" si="120"/>
        <v>68.5</v>
      </c>
      <c r="AH977">
        <f t="shared" si="121"/>
        <v>69.5</v>
      </c>
      <c r="AI977">
        <f t="shared" si="122"/>
        <v>70.5</v>
      </c>
      <c r="AJ977">
        <f t="shared" si="123"/>
        <v>71.5</v>
      </c>
      <c r="AK977">
        <f t="shared" si="124"/>
        <v>-999</v>
      </c>
      <c r="AL977">
        <f t="shared" si="125"/>
        <v>-999</v>
      </c>
      <c r="AM977">
        <f t="shared" si="126"/>
        <v>-0.1</v>
      </c>
      <c r="AN977">
        <f t="shared" si="127"/>
        <v>-999</v>
      </c>
    </row>
    <row r="978" spans="1:40" x14ac:dyDescent="0.25">
      <c r="A978">
        <v>872</v>
      </c>
      <c r="B978" t="s">
        <v>29</v>
      </c>
      <c r="C978" t="s">
        <v>82</v>
      </c>
      <c r="D978" t="s">
        <v>72</v>
      </c>
      <c r="E978" t="s">
        <v>64</v>
      </c>
      <c r="F978" t="s">
        <v>33</v>
      </c>
      <c r="G978" t="s">
        <v>34</v>
      </c>
      <c r="H978" t="s">
        <v>73</v>
      </c>
      <c r="I978" t="s">
        <v>47</v>
      </c>
      <c r="J978" t="s">
        <v>37</v>
      </c>
      <c r="K978" t="s">
        <v>38</v>
      </c>
      <c r="L978" t="s">
        <v>39</v>
      </c>
      <c r="M978" t="s">
        <v>74</v>
      </c>
      <c r="N978" t="s">
        <v>75</v>
      </c>
      <c r="O978" t="s">
        <v>65</v>
      </c>
      <c r="P978" t="s">
        <v>46</v>
      </c>
      <c r="Q978" t="s">
        <v>71</v>
      </c>
      <c r="R978" t="s">
        <v>45</v>
      </c>
      <c r="T978">
        <v>70</v>
      </c>
      <c r="U978">
        <v>-0.1</v>
      </c>
      <c r="V978">
        <v>-0.1</v>
      </c>
      <c r="W978">
        <v>-9.9999999999999395E-2</v>
      </c>
      <c r="X978">
        <v>-0.1</v>
      </c>
      <c r="Y978">
        <v>-0.1</v>
      </c>
      <c r="Z978">
        <v>-0.1</v>
      </c>
      <c r="AA978">
        <v>-0.1</v>
      </c>
      <c r="AB978">
        <v>-0.1</v>
      </c>
      <c r="AC978">
        <v>-0.1</v>
      </c>
      <c r="AD978">
        <v>-0.1</v>
      </c>
      <c r="AE978">
        <v>-0.1</v>
      </c>
      <c r="AG978">
        <f t="shared" si="120"/>
        <v>68.5</v>
      </c>
      <c r="AH978">
        <f t="shared" si="121"/>
        <v>69.5</v>
      </c>
      <c r="AI978">
        <f t="shared" si="122"/>
        <v>70.5</v>
      </c>
      <c r="AJ978">
        <f t="shared" si="123"/>
        <v>71.5</v>
      </c>
      <c r="AK978">
        <f t="shared" si="124"/>
        <v>-999</v>
      </c>
      <c r="AL978">
        <f t="shared" si="125"/>
        <v>-999</v>
      </c>
      <c r="AM978">
        <f t="shared" si="126"/>
        <v>-0.1</v>
      </c>
      <c r="AN978">
        <f t="shared" si="127"/>
        <v>-999</v>
      </c>
    </row>
    <row r="979" spans="1:40" x14ac:dyDescent="0.25">
      <c r="A979">
        <v>953</v>
      </c>
      <c r="B979" t="s">
        <v>29</v>
      </c>
      <c r="C979" t="s">
        <v>82</v>
      </c>
      <c r="D979" t="s">
        <v>76</v>
      </c>
      <c r="E979" t="s">
        <v>64</v>
      </c>
      <c r="F979" t="s">
        <v>33</v>
      </c>
      <c r="G979" t="s">
        <v>34</v>
      </c>
      <c r="H979" t="s">
        <v>73</v>
      </c>
      <c r="I979" t="s">
        <v>36</v>
      </c>
      <c r="J979" t="s">
        <v>37</v>
      </c>
      <c r="K979" t="s">
        <v>38</v>
      </c>
      <c r="L979" t="s">
        <v>39</v>
      </c>
      <c r="M979" t="s">
        <v>77</v>
      </c>
      <c r="N979" t="s">
        <v>78</v>
      </c>
      <c r="O979" t="s">
        <v>65</v>
      </c>
      <c r="P979" t="s">
        <v>43</v>
      </c>
      <c r="Q979" t="s">
        <v>44</v>
      </c>
      <c r="R979" t="s">
        <v>45</v>
      </c>
      <c r="T979">
        <v>70</v>
      </c>
      <c r="U979">
        <v>-0.1</v>
      </c>
      <c r="V979">
        <v>-0.1</v>
      </c>
      <c r="W979">
        <v>-9.9999999999999395E-2</v>
      </c>
      <c r="X979">
        <v>-0.1</v>
      </c>
      <c r="Y979">
        <v>-0.1</v>
      </c>
      <c r="Z979">
        <v>-0.1</v>
      </c>
      <c r="AA979">
        <v>-0.1</v>
      </c>
      <c r="AB979">
        <v>-0.1</v>
      </c>
      <c r="AC979">
        <v>-0.1</v>
      </c>
      <c r="AD979">
        <v>-0.1</v>
      </c>
      <c r="AE979">
        <v>-0.1</v>
      </c>
      <c r="AG979">
        <f t="shared" si="120"/>
        <v>68.5</v>
      </c>
      <c r="AH979">
        <f t="shared" si="121"/>
        <v>69.5</v>
      </c>
      <c r="AI979">
        <f t="shared" si="122"/>
        <v>70.5</v>
      </c>
      <c r="AJ979">
        <f t="shared" si="123"/>
        <v>71.5</v>
      </c>
      <c r="AK979">
        <f t="shared" si="124"/>
        <v>-999</v>
      </c>
      <c r="AL979">
        <f t="shared" si="125"/>
        <v>-999</v>
      </c>
      <c r="AM979">
        <f t="shared" si="126"/>
        <v>-0.1</v>
      </c>
      <c r="AN979">
        <f t="shared" si="127"/>
        <v>-999</v>
      </c>
    </row>
    <row r="980" spans="1:40" x14ac:dyDescent="0.25">
      <c r="A980">
        <v>954</v>
      </c>
      <c r="B980" t="s">
        <v>29</v>
      </c>
      <c r="C980" t="s">
        <v>82</v>
      </c>
      <c r="D980" t="s">
        <v>76</v>
      </c>
      <c r="E980" t="s">
        <v>64</v>
      </c>
      <c r="F980" t="s">
        <v>33</v>
      </c>
      <c r="G980" t="s">
        <v>34</v>
      </c>
      <c r="H980" t="s">
        <v>73</v>
      </c>
      <c r="I980" t="s">
        <v>36</v>
      </c>
      <c r="J980" t="s">
        <v>37</v>
      </c>
      <c r="K980" t="s">
        <v>38</v>
      </c>
      <c r="L980" t="s">
        <v>39</v>
      </c>
      <c r="M980" t="s">
        <v>77</v>
      </c>
      <c r="N980" t="s">
        <v>78</v>
      </c>
      <c r="O980" t="s">
        <v>65</v>
      </c>
      <c r="P980" t="s">
        <v>43</v>
      </c>
      <c r="Q980" t="s">
        <v>71</v>
      </c>
      <c r="R980" t="s">
        <v>45</v>
      </c>
      <c r="T980">
        <v>70</v>
      </c>
      <c r="U980">
        <v>-0.1</v>
      </c>
      <c r="V980">
        <v>-0.1</v>
      </c>
      <c r="W980">
        <v>-9.9999999999999395E-2</v>
      </c>
      <c r="X980">
        <v>-0.1</v>
      </c>
      <c r="Y980">
        <v>-0.1</v>
      </c>
      <c r="Z980">
        <v>-0.1</v>
      </c>
      <c r="AA980">
        <v>-0.1</v>
      </c>
      <c r="AB980">
        <v>-0.1</v>
      </c>
      <c r="AC980">
        <v>-0.1</v>
      </c>
      <c r="AD980">
        <v>-0.1</v>
      </c>
      <c r="AE980">
        <v>-0.1</v>
      </c>
      <c r="AG980">
        <f t="shared" si="120"/>
        <v>68.5</v>
      </c>
      <c r="AH980">
        <f t="shared" si="121"/>
        <v>69.5</v>
      </c>
      <c r="AI980">
        <f t="shared" si="122"/>
        <v>70.5</v>
      </c>
      <c r="AJ980">
        <f t="shared" si="123"/>
        <v>71.5</v>
      </c>
      <c r="AK980">
        <f t="shared" si="124"/>
        <v>-999</v>
      </c>
      <c r="AL980">
        <f t="shared" si="125"/>
        <v>-999</v>
      </c>
      <c r="AM980">
        <f t="shared" si="126"/>
        <v>-0.1</v>
      </c>
      <c r="AN980">
        <f t="shared" si="127"/>
        <v>-999</v>
      </c>
    </row>
    <row r="981" spans="1:40" x14ac:dyDescent="0.25">
      <c r="A981">
        <v>955</v>
      </c>
      <c r="B981" t="s">
        <v>29</v>
      </c>
      <c r="C981" t="s">
        <v>82</v>
      </c>
      <c r="D981" t="s">
        <v>76</v>
      </c>
      <c r="E981" t="s">
        <v>64</v>
      </c>
      <c r="F981" t="s">
        <v>33</v>
      </c>
      <c r="G981" t="s">
        <v>34</v>
      </c>
      <c r="H981" t="s">
        <v>73</v>
      </c>
      <c r="I981" t="s">
        <v>36</v>
      </c>
      <c r="J981" t="s">
        <v>37</v>
      </c>
      <c r="K981" t="s">
        <v>38</v>
      </c>
      <c r="L981" t="s">
        <v>39</v>
      </c>
      <c r="M981" t="s">
        <v>77</v>
      </c>
      <c r="N981" t="s">
        <v>78</v>
      </c>
      <c r="O981" t="s">
        <v>65</v>
      </c>
      <c r="P981" t="s">
        <v>46</v>
      </c>
      <c r="Q981" t="s">
        <v>44</v>
      </c>
      <c r="R981" t="s">
        <v>45</v>
      </c>
      <c r="T981">
        <v>70</v>
      </c>
      <c r="U981">
        <v>-0.1</v>
      </c>
      <c r="V981">
        <v>-0.1</v>
      </c>
      <c r="W981">
        <v>-9.9999999999999395E-2</v>
      </c>
      <c r="X981">
        <v>-0.1</v>
      </c>
      <c r="Y981">
        <v>-0.1</v>
      </c>
      <c r="Z981">
        <v>-0.1</v>
      </c>
      <c r="AA981">
        <v>-0.1</v>
      </c>
      <c r="AB981">
        <v>-0.1</v>
      </c>
      <c r="AC981">
        <v>-0.1</v>
      </c>
      <c r="AD981">
        <v>-0.1</v>
      </c>
      <c r="AE981">
        <v>-0.1</v>
      </c>
      <c r="AG981">
        <f t="shared" si="120"/>
        <v>68.5</v>
      </c>
      <c r="AH981">
        <f t="shared" si="121"/>
        <v>69.5</v>
      </c>
      <c r="AI981">
        <f t="shared" si="122"/>
        <v>70.5</v>
      </c>
      <c r="AJ981">
        <f t="shared" si="123"/>
        <v>71.5</v>
      </c>
      <c r="AK981">
        <f t="shared" si="124"/>
        <v>-999</v>
      </c>
      <c r="AL981">
        <f t="shared" si="125"/>
        <v>-999</v>
      </c>
      <c r="AM981">
        <f t="shared" si="126"/>
        <v>-0.1</v>
      </c>
      <c r="AN981">
        <f t="shared" si="127"/>
        <v>-999</v>
      </c>
    </row>
    <row r="982" spans="1:40" x14ac:dyDescent="0.25">
      <c r="A982">
        <v>956</v>
      </c>
      <c r="B982" t="s">
        <v>29</v>
      </c>
      <c r="C982" t="s">
        <v>82</v>
      </c>
      <c r="D982" t="s">
        <v>76</v>
      </c>
      <c r="E982" t="s">
        <v>64</v>
      </c>
      <c r="F982" t="s">
        <v>33</v>
      </c>
      <c r="G982" t="s">
        <v>34</v>
      </c>
      <c r="H982" t="s">
        <v>73</v>
      </c>
      <c r="I982" t="s">
        <v>36</v>
      </c>
      <c r="J982" t="s">
        <v>37</v>
      </c>
      <c r="K982" t="s">
        <v>38</v>
      </c>
      <c r="L982" t="s">
        <v>39</v>
      </c>
      <c r="M982" t="s">
        <v>77</v>
      </c>
      <c r="N982" t="s">
        <v>78</v>
      </c>
      <c r="O982" t="s">
        <v>65</v>
      </c>
      <c r="P982" t="s">
        <v>46</v>
      </c>
      <c r="Q982" t="s">
        <v>71</v>
      </c>
      <c r="R982" t="s">
        <v>45</v>
      </c>
      <c r="T982">
        <v>70</v>
      </c>
      <c r="U982">
        <v>-0.1</v>
      </c>
      <c r="V982">
        <v>-0.1</v>
      </c>
      <c r="W982">
        <v>-9.9999999999999395E-2</v>
      </c>
      <c r="X982">
        <v>-0.1</v>
      </c>
      <c r="Y982">
        <v>-0.1</v>
      </c>
      <c r="Z982">
        <v>-0.1</v>
      </c>
      <c r="AA982">
        <v>-0.1</v>
      </c>
      <c r="AB982">
        <v>-0.1</v>
      </c>
      <c r="AC982">
        <v>-0.1</v>
      </c>
      <c r="AD982">
        <v>-0.1</v>
      </c>
      <c r="AE982">
        <v>-0.1</v>
      </c>
      <c r="AG982">
        <f t="shared" si="120"/>
        <v>68.5</v>
      </c>
      <c r="AH982">
        <f t="shared" si="121"/>
        <v>69.5</v>
      </c>
      <c r="AI982">
        <f t="shared" si="122"/>
        <v>70.5</v>
      </c>
      <c r="AJ982">
        <f t="shared" si="123"/>
        <v>71.5</v>
      </c>
      <c r="AK982">
        <f t="shared" si="124"/>
        <v>-999</v>
      </c>
      <c r="AL982">
        <f t="shared" si="125"/>
        <v>-999</v>
      </c>
      <c r="AM982">
        <f t="shared" si="126"/>
        <v>-0.1</v>
      </c>
      <c r="AN982">
        <f t="shared" si="127"/>
        <v>-999</v>
      </c>
    </row>
    <row r="983" spans="1:40" x14ac:dyDescent="0.25">
      <c r="A983">
        <v>957</v>
      </c>
      <c r="B983" t="s">
        <v>29</v>
      </c>
      <c r="C983" t="s">
        <v>82</v>
      </c>
      <c r="D983" t="s">
        <v>76</v>
      </c>
      <c r="E983" t="s">
        <v>64</v>
      </c>
      <c r="F983" t="s">
        <v>33</v>
      </c>
      <c r="G983" t="s">
        <v>34</v>
      </c>
      <c r="H983" t="s">
        <v>73</v>
      </c>
      <c r="I983" t="s">
        <v>47</v>
      </c>
      <c r="J983" t="s">
        <v>37</v>
      </c>
      <c r="K983" t="s">
        <v>38</v>
      </c>
      <c r="L983" t="s">
        <v>39</v>
      </c>
      <c r="M983" t="s">
        <v>77</v>
      </c>
      <c r="N983" t="s">
        <v>78</v>
      </c>
      <c r="O983" t="s">
        <v>65</v>
      </c>
      <c r="P983" t="s">
        <v>43</v>
      </c>
      <c r="Q983" t="s">
        <v>44</v>
      </c>
      <c r="R983" t="s">
        <v>45</v>
      </c>
      <c r="T983">
        <v>70</v>
      </c>
      <c r="U983">
        <v>-0.1</v>
      </c>
      <c r="V983">
        <v>-0.1</v>
      </c>
      <c r="W983">
        <v>-9.9999999999999395E-2</v>
      </c>
      <c r="X983">
        <v>-0.1</v>
      </c>
      <c r="Y983">
        <v>-0.1</v>
      </c>
      <c r="Z983">
        <v>-0.1</v>
      </c>
      <c r="AA983">
        <v>-0.1</v>
      </c>
      <c r="AB983">
        <v>-0.1</v>
      </c>
      <c r="AC983">
        <v>-0.1</v>
      </c>
      <c r="AD983">
        <v>-0.1</v>
      </c>
      <c r="AE983">
        <v>-0.1</v>
      </c>
      <c r="AG983">
        <f t="shared" si="120"/>
        <v>68.5</v>
      </c>
      <c r="AH983">
        <f t="shared" si="121"/>
        <v>69.5</v>
      </c>
      <c r="AI983">
        <f t="shared" si="122"/>
        <v>70.5</v>
      </c>
      <c r="AJ983">
        <f t="shared" si="123"/>
        <v>71.5</v>
      </c>
      <c r="AK983">
        <f t="shared" si="124"/>
        <v>-999</v>
      </c>
      <c r="AL983">
        <f t="shared" si="125"/>
        <v>-999</v>
      </c>
      <c r="AM983">
        <f t="shared" si="126"/>
        <v>-0.1</v>
      </c>
      <c r="AN983">
        <f t="shared" si="127"/>
        <v>-999</v>
      </c>
    </row>
    <row r="984" spans="1:40" x14ac:dyDescent="0.25">
      <c r="A984">
        <v>958</v>
      </c>
      <c r="B984" t="s">
        <v>29</v>
      </c>
      <c r="C984" t="s">
        <v>82</v>
      </c>
      <c r="D984" t="s">
        <v>76</v>
      </c>
      <c r="E984" t="s">
        <v>64</v>
      </c>
      <c r="F984" t="s">
        <v>33</v>
      </c>
      <c r="G984" t="s">
        <v>34</v>
      </c>
      <c r="H984" t="s">
        <v>73</v>
      </c>
      <c r="I984" t="s">
        <v>47</v>
      </c>
      <c r="J984" t="s">
        <v>37</v>
      </c>
      <c r="K984" t="s">
        <v>38</v>
      </c>
      <c r="L984" t="s">
        <v>39</v>
      </c>
      <c r="M984" t="s">
        <v>77</v>
      </c>
      <c r="N984" t="s">
        <v>78</v>
      </c>
      <c r="O984" t="s">
        <v>65</v>
      </c>
      <c r="P984" t="s">
        <v>43</v>
      </c>
      <c r="Q984" t="s">
        <v>71</v>
      </c>
      <c r="R984" t="s">
        <v>45</v>
      </c>
      <c r="T984">
        <v>70</v>
      </c>
      <c r="U984">
        <v>-0.1</v>
      </c>
      <c r="V984">
        <v>-0.1</v>
      </c>
      <c r="W984">
        <v>-9.9999999999999395E-2</v>
      </c>
      <c r="X984">
        <v>-0.1</v>
      </c>
      <c r="Y984">
        <v>-0.1</v>
      </c>
      <c r="Z984">
        <v>-0.1</v>
      </c>
      <c r="AA984">
        <v>-0.1</v>
      </c>
      <c r="AB984">
        <v>-0.1</v>
      </c>
      <c r="AC984">
        <v>-0.1</v>
      </c>
      <c r="AD984">
        <v>-0.1</v>
      </c>
      <c r="AE984">
        <v>-0.1</v>
      </c>
      <c r="AG984">
        <f t="shared" si="120"/>
        <v>68.5</v>
      </c>
      <c r="AH984">
        <f t="shared" si="121"/>
        <v>69.5</v>
      </c>
      <c r="AI984">
        <f t="shared" si="122"/>
        <v>70.5</v>
      </c>
      <c r="AJ984">
        <f t="shared" si="123"/>
        <v>71.5</v>
      </c>
      <c r="AK984">
        <f t="shared" si="124"/>
        <v>-999</v>
      </c>
      <c r="AL984">
        <f t="shared" si="125"/>
        <v>-999</v>
      </c>
      <c r="AM984">
        <f t="shared" si="126"/>
        <v>-0.1</v>
      </c>
      <c r="AN984">
        <f t="shared" si="127"/>
        <v>-999</v>
      </c>
    </row>
    <row r="985" spans="1:40" x14ac:dyDescent="0.25">
      <c r="A985">
        <v>959</v>
      </c>
      <c r="B985" t="s">
        <v>29</v>
      </c>
      <c r="C985" t="s">
        <v>82</v>
      </c>
      <c r="D985" t="s">
        <v>76</v>
      </c>
      <c r="E985" t="s">
        <v>64</v>
      </c>
      <c r="F985" t="s">
        <v>33</v>
      </c>
      <c r="G985" t="s">
        <v>34</v>
      </c>
      <c r="H985" t="s">
        <v>73</v>
      </c>
      <c r="I985" t="s">
        <v>47</v>
      </c>
      <c r="J985" t="s">
        <v>37</v>
      </c>
      <c r="K985" t="s">
        <v>38</v>
      </c>
      <c r="L985" t="s">
        <v>39</v>
      </c>
      <c r="M985" t="s">
        <v>77</v>
      </c>
      <c r="N985" t="s">
        <v>78</v>
      </c>
      <c r="O985" t="s">
        <v>65</v>
      </c>
      <c r="P985" t="s">
        <v>46</v>
      </c>
      <c r="Q985" t="s">
        <v>44</v>
      </c>
      <c r="R985" t="s">
        <v>45</v>
      </c>
      <c r="T985">
        <v>70</v>
      </c>
      <c r="U985">
        <v>-0.1</v>
      </c>
      <c r="V985">
        <v>-0.1</v>
      </c>
      <c r="W985">
        <v>-9.9999999999999395E-2</v>
      </c>
      <c r="X985">
        <v>-0.1</v>
      </c>
      <c r="Y985">
        <v>-0.1</v>
      </c>
      <c r="Z985">
        <v>-0.1</v>
      </c>
      <c r="AA985">
        <v>-0.1</v>
      </c>
      <c r="AB985">
        <v>-0.1</v>
      </c>
      <c r="AC985">
        <v>-0.1</v>
      </c>
      <c r="AD985">
        <v>-0.1</v>
      </c>
      <c r="AE985">
        <v>-0.1</v>
      </c>
      <c r="AG985">
        <f t="shared" si="120"/>
        <v>68.5</v>
      </c>
      <c r="AH985">
        <f t="shared" si="121"/>
        <v>69.5</v>
      </c>
      <c r="AI985">
        <f t="shared" si="122"/>
        <v>70.5</v>
      </c>
      <c r="AJ985">
        <f t="shared" si="123"/>
        <v>71.5</v>
      </c>
      <c r="AK985">
        <f t="shared" si="124"/>
        <v>-999</v>
      </c>
      <c r="AL985">
        <f t="shared" si="125"/>
        <v>-999</v>
      </c>
      <c r="AM985">
        <f t="shared" si="126"/>
        <v>-0.1</v>
      </c>
      <c r="AN985">
        <f t="shared" si="127"/>
        <v>-999</v>
      </c>
    </row>
    <row r="986" spans="1:40" x14ac:dyDescent="0.25">
      <c r="A986">
        <v>960</v>
      </c>
      <c r="B986" t="s">
        <v>29</v>
      </c>
      <c r="C986" t="s">
        <v>82</v>
      </c>
      <c r="D986" t="s">
        <v>76</v>
      </c>
      <c r="E986" t="s">
        <v>64</v>
      </c>
      <c r="F986" t="s">
        <v>33</v>
      </c>
      <c r="G986" t="s">
        <v>34</v>
      </c>
      <c r="H986" t="s">
        <v>73</v>
      </c>
      <c r="I986" t="s">
        <v>47</v>
      </c>
      <c r="J986" t="s">
        <v>37</v>
      </c>
      <c r="K986" t="s">
        <v>38</v>
      </c>
      <c r="L986" t="s">
        <v>39</v>
      </c>
      <c r="M986" t="s">
        <v>77</v>
      </c>
      <c r="N986" t="s">
        <v>78</v>
      </c>
      <c r="O986" t="s">
        <v>65</v>
      </c>
      <c r="P986" t="s">
        <v>46</v>
      </c>
      <c r="Q986" t="s">
        <v>71</v>
      </c>
      <c r="R986" t="s">
        <v>45</v>
      </c>
      <c r="T986">
        <v>70</v>
      </c>
      <c r="U986">
        <v>-0.1</v>
      </c>
      <c r="V986">
        <v>-0.1</v>
      </c>
      <c r="W986">
        <v>-9.9999999999999395E-2</v>
      </c>
      <c r="X986">
        <v>-0.1</v>
      </c>
      <c r="Y986">
        <v>-0.1</v>
      </c>
      <c r="Z986">
        <v>-0.1</v>
      </c>
      <c r="AA986">
        <v>-0.1</v>
      </c>
      <c r="AB986">
        <v>-0.1</v>
      </c>
      <c r="AC986">
        <v>-0.1</v>
      </c>
      <c r="AD986">
        <v>-0.1</v>
      </c>
      <c r="AE986">
        <v>-0.1</v>
      </c>
      <c r="AG986">
        <f t="shared" si="120"/>
        <v>68.5</v>
      </c>
      <c r="AH986">
        <f t="shared" si="121"/>
        <v>69.5</v>
      </c>
      <c r="AI986">
        <f t="shared" si="122"/>
        <v>70.5</v>
      </c>
      <c r="AJ986">
        <f t="shared" si="123"/>
        <v>71.5</v>
      </c>
      <c r="AK986">
        <f t="shared" si="124"/>
        <v>-999</v>
      </c>
      <c r="AL986">
        <f t="shared" si="125"/>
        <v>-999</v>
      </c>
      <c r="AM986">
        <f t="shared" si="126"/>
        <v>-0.1</v>
      </c>
      <c r="AN986">
        <f t="shared" si="127"/>
        <v>-999</v>
      </c>
    </row>
    <row r="987" spans="1:40" x14ac:dyDescent="0.25">
      <c r="A987">
        <v>1041</v>
      </c>
      <c r="B987" t="s">
        <v>29</v>
      </c>
      <c r="C987" t="s">
        <v>82</v>
      </c>
      <c r="D987" t="s">
        <v>79</v>
      </c>
      <c r="E987" t="s">
        <v>64</v>
      </c>
      <c r="F987" t="s">
        <v>33</v>
      </c>
      <c r="G987" t="s">
        <v>34</v>
      </c>
      <c r="H987" t="s">
        <v>73</v>
      </c>
      <c r="I987" t="s">
        <v>36</v>
      </c>
      <c r="J987" t="s">
        <v>37</v>
      </c>
      <c r="K987" t="s">
        <v>38</v>
      </c>
      <c r="L987" t="s">
        <v>39</v>
      </c>
      <c r="M987" t="s">
        <v>80</v>
      </c>
      <c r="N987" t="s">
        <v>81</v>
      </c>
      <c r="O987" t="s">
        <v>65</v>
      </c>
      <c r="P987" t="s">
        <v>43</v>
      </c>
      <c r="Q987" t="s">
        <v>44</v>
      </c>
      <c r="R987" t="s">
        <v>45</v>
      </c>
      <c r="T987">
        <v>70</v>
      </c>
      <c r="U987">
        <v>-0.1</v>
      </c>
      <c r="V987">
        <v>-0.1</v>
      </c>
      <c r="W987">
        <v>-9.9999999999999395E-2</v>
      </c>
      <c r="X987">
        <v>-0.1</v>
      </c>
      <c r="Y987">
        <v>-0.1</v>
      </c>
      <c r="Z987">
        <v>-0.1</v>
      </c>
      <c r="AA987">
        <v>-0.1</v>
      </c>
      <c r="AB987">
        <v>-0.1</v>
      </c>
      <c r="AC987">
        <v>-0.1</v>
      </c>
      <c r="AD987">
        <v>-0.1</v>
      </c>
      <c r="AE987">
        <v>-0.1</v>
      </c>
      <c r="AG987">
        <f t="shared" si="120"/>
        <v>68.5</v>
      </c>
      <c r="AH987">
        <f t="shared" si="121"/>
        <v>69.5</v>
      </c>
      <c r="AI987">
        <f t="shared" si="122"/>
        <v>70.5</v>
      </c>
      <c r="AJ987">
        <f t="shared" si="123"/>
        <v>71.5</v>
      </c>
      <c r="AK987">
        <f t="shared" si="124"/>
        <v>-999</v>
      </c>
      <c r="AL987">
        <f t="shared" si="125"/>
        <v>-999</v>
      </c>
      <c r="AM987">
        <f t="shared" si="126"/>
        <v>-0.1</v>
      </c>
      <c r="AN987">
        <f t="shared" si="127"/>
        <v>-999</v>
      </c>
    </row>
    <row r="988" spans="1:40" x14ac:dyDescent="0.25">
      <c r="A988">
        <v>1042</v>
      </c>
      <c r="B988" t="s">
        <v>29</v>
      </c>
      <c r="C988" t="s">
        <v>82</v>
      </c>
      <c r="D988" t="s">
        <v>79</v>
      </c>
      <c r="E988" t="s">
        <v>64</v>
      </c>
      <c r="F988" t="s">
        <v>33</v>
      </c>
      <c r="G988" t="s">
        <v>34</v>
      </c>
      <c r="H988" t="s">
        <v>73</v>
      </c>
      <c r="I988" t="s">
        <v>36</v>
      </c>
      <c r="J988" t="s">
        <v>37</v>
      </c>
      <c r="K988" t="s">
        <v>38</v>
      </c>
      <c r="L988" t="s">
        <v>39</v>
      </c>
      <c r="M988" t="s">
        <v>80</v>
      </c>
      <c r="N988" t="s">
        <v>81</v>
      </c>
      <c r="O988" t="s">
        <v>65</v>
      </c>
      <c r="P988" t="s">
        <v>43</v>
      </c>
      <c r="Q988" t="s">
        <v>71</v>
      </c>
      <c r="R988" t="s">
        <v>45</v>
      </c>
      <c r="T988">
        <v>70</v>
      </c>
      <c r="U988">
        <v>-0.1</v>
      </c>
      <c r="V988">
        <v>-0.1</v>
      </c>
      <c r="W988">
        <v>-9.9999999999999395E-2</v>
      </c>
      <c r="X988">
        <v>-0.1</v>
      </c>
      <c r="Y988">
        <v>-0.1</v>
      </c>
      <c r="Z988">
        <v>-0.1</v>
      </c>
      <c r="AA988">
        <v>-0.1</v>
      </c>
      <c r="AB988">
        <v>-0.1</v>
      </c>
      <c r="AC988">
        <v>-0.1</v>
      </c>
      <c r="AD988">
        <v>-0.1</v>
      </c>
      <c r="AE988">
        <v>-0.1</v>
      </c>
      <c r="AG988">
        <f t="shared" si="120"/>
        <v>68.5</v>
      </c>
      <c r="AH988">
        <f t="shared" si="121"/>
        <v>69.5</v>
      </c>
      <c r="AI988">
        <f t="shared" si="122"/>
        <v>70.5</v>
      </c>
      <c r="AJ988">
        <f t="shared" si="123"/>
        <v>71.5</v>
      </c>
      <c r="AK988">
        <f t="shared" si="124"/>
        <v>-999</v>
      </c>
      <c r="AL988">
        <f t="shared" si="125"/>
        <v>-999</v>
      </c>
      <c r="AM988">
        <f t="shared" si="126"/>
        <v>-0.1</v>
      </c>
      <c r="AN988">
        <f t="shared" si="127"/>
        <v>-999</v>
      </c>
    </row>
    <row r="989" spans="1:40" x14ac:dyDescent="0.25">
      <c r="A989">
        <v>1043</v>
      </c>
      <c r="B989" t="s">
        <v>29</v>
      </c>
      <c r="C989" t="s">
        <v>82</v>
      </c>
      <c r="D989" t="s">
        <v>79</v>
      </c>
      <c r="E989" t="s">
        <v>64</v>
      </c>
      <c r="F989" t="s">
        <v>33</v>
      </c>
      <c r="G989" t="s">
        <v>34</v>
      </c>
      <c r="H989" t="s">
        <v>73</v>
      </c>
      <c r="I989" t="s">
        <v>36</v>
      </c>
      <c r="J989" t="s">
        <v>37</v>
      </c>
      <c r="K989" t="s">
        <v>38</v>
      </c>
      <c r="L989" t="s">
        <v>39</v>
      </c>
      <c r="M989" t="s">
        <v>80</v>
      </c>
      <c r="N989" t="s">
        <v>81</v>
      </c>
      <c r="O989" t="s">
        <v>65</v>
      </c>
      <c r="P989" t="s">
        <v>46</v>
      </c>
      <c r="Q989" t="s">
        <v>44</v>
      </c>
      <c r="R989" t="s">
        <v>45</v>
      </c>
      <c r="T989">
        <v>70</v>
      </c>
      <c r="U989">
        <v>-0.1</v>
      </c>
      <c r="V989">
        <v>-0.1</v>
      </c>
      <c r="W989">
        <v>-9.9999999999999395E-2</v>
      </c>
      <c r="X989">
        <v>-0.1</v>
      </c>
      <c r="Y989">
        <v>-0.1</v>
      </c>
      <c r="Z989">
        <v>-0.1</v>
      </c>
      <c r="AA989">
        <v>-0.1</v>
      </c>
      <c r="AB989">
        <v>-0.1</v>
      </c>
      <c r="AC989">
        <v>-0.1</v>
      </c>
      <c r="AD989">
        <v>-0.1</v>
      </c>
      <c r="AE989">
        <v>-0.1</v>
      </c>
      <c r="AG989">
        <f t="shared" si="120"/>
        <v>68.5</v>
      </c>
      <c r="AH989">
        <f t="shared" si="121"/>
        <v>69.5</v>
      </c>
      <c r="AI989">
        <f t="shared" si="122"/>
        <v>70.5</v>
      </c>
      <c r="AJ989">
        <f t="shared" si="123"/>
        <v>71.5</v>
      </c>
      <c r="AK989">
        <f t="shared" si="124"/>
        <v>-999</v>
      </c>
      <c r="AL989">
        <f t="shared" si="125"/>
        <v>-999</v>
      </c>
      <c r="AM989">
        <f t="shared" si="126"/>
        <v>-0.1</v>
      </c>
      <c r="AN989">
        <f t="shared" si="127"/>
        <v>-999</v>
      </c>
    </row>
    <row r="990" spans="1:40" x14ac:dyDescent="0.25">
      <c r="A990">
        <v>1044</v>
      </c>
      <c r="B990" t="s">
        <v>29</v>
      </c>
      <c r="C990" t="s">
        <v>82</v>
      </c>
      <c r="D990" t="s">
        <v>79</v>
      </c>
      <c r="E990" t="s">
        <v>64</v>
      </c>
      <c r="F990" t="s">
        <v>33</v>
      </c>
      <c r="G990" t="s">
        <v>34</v>
      </c>
      <c r="H990" t="s">
        <v>73</v>
      </c>
      <c r="I990" t="s">
        <v>36</v>
      </c>
      <c r="J990" t="s">
        <v>37</v>
      </c>
      <c r="K990" t="s">
        <v>38</v>
      </c>
      <c r="L990" t="s">
        <v>39</v>
      </c>
      <c r="M990" t="s">
        <v>80</v>
      </c>
      <c r="N990" t="s">
        <v>81</v>
      </c>
      <c r="O990" t="s">
        <v>65</v>
      </c>
      <c r="P990" t="s">
        <v>46</v>
      </c>
      <c r="Q990" t="s">
        <v>71</v>
      </c>
      <c r="R990" t="s">
        <v>45</v>
      </c>
      <c r="T990">
        <v>70</v>
      </c>
      <c r="U990">
        <v>-0.1</v>
      </c>
      <c r="V990">
        <v>-0.1</v>
      </c>
      <c r="W990">
        <v>-9.9999999999999395E-2</v>
      </c>
      <c r="X990">
        <v>-0.1</v>
      </c>
      <c r="Y990">
        <v>-0.1</v>
      </c>
      <c r="Z990">
        <v>-0.1</v>
      </c>
      <c r="AA990">
        <v>-0.1</v>
      </c>
      <c r="AB990">
        <v>-0.1</v>
      </c>
      <c r="AC990">
        <v>-0.1</v>
      </c>
      <c r="AD990">
        <v>-0.1</v>
      </c>
      <c r="AE990">
        <v>-0.1</v>
      </c>
      <c r="AG990">
        <f t="shared" si="120"/>
        <v>68.5</v>
      </c>
      <c r="AH990">
        <f t="shared" si="121"/>
        <v>69.5</v>
      </c>
      <c r="AI990">
        <f t="shared" si="122"/>
        <v>70.5</v>
      </c>
      <c r="AJ990">
        <f t="shared" si="123"/>
        <v>71.5</v>
      </c>
      <c r="AK990">
        <f t="shared" si="124"/>
        <v>-999</v>
      </c>
      <c r="AL990">
        <f t="shared" si="125"/>
        <v>-999</v>
      </c>
      <c r="AM990">
        <f t="shared" si="126"/>
        <v>-0.1</v>
      </c>
      <c r="AN990">
        <f t="shared" si="127"/>
        <v>-999</v>
      </c>
    </row>
    <row r="991" spans="1:40" x14ac:dyDescent="0.25">
      <c r="A991">
        <v>1045</v>
      </c>
      <c r="B991" t="s">
        <v>29</v>
      </c>
      <c r="C991" t="s">
        <v>82</v>
      </c>
      <c r="D991" t="s">
        <v>79</v>
      </c>
      <c r="E991" t="s">
        <v>64</v>
      </c>
      <c r="F991" t="s">
        <v>33</v>
      </c>
      <c r="G991" t="s">
        <v>34</v>
      </c>
      <c r="H991" t="s">
        <v>73</v>
      </c>
      <c r="I991" t="s">
        <v>47</v>
      </c>
      <c r="J991" t="s">
        <v>37</v>
      </c>
      <c r="K991" t="s">
        <v>38</v>
      </c>
      <c r="L991" t="s">
        <v>39</v>
      </c>
      <c r="M991" t="s">
        <v>80</v>
      </c>
      <c r="N991" t="s">
        <v>81</v>
      </c>
      <c r="O991" t="s">
        <v>65</v>
      </c>
      <c r="P991" t="s">
        <v>43</v>
      </c>
      <c r="Q991" t="s">
        <v>44</v>
      </c>
      <c r="R991" t="s">
        <v>45</v>
      </c>
      <c r="T991">
        <v>70</v>
      </c>
      <c r="U991">
        <v>-0.1</v>
      </c>
      <c r="V991">
        <v>-0.1</v>
      </c>
      <c r="W991">
        <v>-9.9999999999999395E-2</v>
      </c>
      <c r="X991">
        <v>-0.1</v>
      </c>
      <c r="Y991">
        <v>-0.1</v>
      </c>
      <c r="Z991">
        <v>-0.1</v>
      </c>
      <c r="AA991">
        <v>-0.1</v>
      </c>
      <c r="AB991">
        <v>-0.1</v>
      </c>
      <c r="AC991">
        <v>-0.1</v>
      </c>
      <c r="AD991">
        <v>-0.1</v>
      </c>
      <c r="AE991">
        <v>-0.1</v>
      </c>
      <c r="AG991">
        <f t="shared" si="120"/>
        <v>68.5</v>
      </c>
      <c r="AH991">
        <f t="shared" si="121"/>
        <v>69.5</v>
      </c>
      <c r="AI991">
        <f t="shared" si="122"/>
        <v>70.5</v>
      </c>
      <c r="AJ991">
        <f t="shared" si="123"/>
        <v>71.5</v>
      </c>
      <c r="AK991">
        <f t="shared" si="124"/>
        <v>-999</v>
      </c>
      <c r="AL991">
        <f t="shared" si="125"/>
        <v>-999</v>
      </c>
      <c r="AM991">
        <f t="shared" si="126"/>
        <v>-0.1</v>
      </c>
      <c r="AN991">
        <f t="shared" si="127"/>
        <v>-999</v>
      </c>
    </row>
    <row r="992" spans="1:40" x14ac:dyDescent="0.25">
      <c r="A992">
        <v>1046</v>
      </c>
      <c r="B992" t="s">
        <v>29</v>
      </c>
      <c r="C992" t="s">
        <v>82</v>
      </c>
      <c r="D992" t="s">
        <v>79</v>
      </c>
      <c r="E992" t="s">
        <v>64</v>
      </c>
      <c r="F992" t="s">
        <v>33</v>
      </c>
      <c r="G992" t="s">
        <v>34</v>
      </c>
      <c r="H992" t="s">
        <v>73</v>
      </c>
      <c r="I992" t="s">
        <v>47</v>
      </c>
      <c r="J992" t="s">
        <v>37</v>
      </c>
      <c r="K992" t="s">
        <v>38</v>
      </c>
      <c r="L992" t="s">
        <v>39</v>
      </c>
      <c r="M992" t="s">
        <v>80</v>
      </c>
      <c r="N992" t="s">
        <v>81</v>
      </c>
      <c r="O992" t="s">
        <v>65</v>
      </c>
      <c r="P992" t="s">
        <v>43</v>
      </c>
      <c r="Q992" t="s">
        <v>71</v>
      </c>
      <c r="R992" t="s">
        <v>45</v>
      </c>
      <c r="T992">
        <v>70</v>
      </c>
      <c r="U992">
        <v>-0.1</v>
      </c>
      <c r="V992">
        <v>-0.1</v>
      </c>
      <c r="W992">
        <v>-9.9999999999999395E-2</v>
      </c>
      <c r="X992">
        <v>-0.1</v>
      </c>
      <c r="Y992">
        <v>-0.1</v>
      </c>
      <c r="Z992">
        <v>-0.1</v>
      </c>
      <c r="AA992">
        <v>-0.1</v>
      </c>
      <c r="AB992">
        <v>-0.1</v>
      </c>
      <c r="AC992">
        <v>-0.1</v>
      </c>
      <c r="AD992">
        <v>-0.1</v>
      </c>
      <c r="AE992">
        <v>-0.1</v>
      </c>
      <c r="AG992">
        <f t="shared" si="120"/>
        <v>68.5</v>
      </c>
      <c r="AH992">
        <f t="shared" si="121"/>
        <v>69.5</v>
      </c>
      <c r="AI992">
        <f t="shared" si="122"/>
        <v>70.5</v>
      </c>
      <c r="AJ992">
        <f t="shared" si="123"/>
        <v>71.5</v>
      </c>
      <c r="AK992">
        <f t="shared" si="124"/>
        <v>-999</v>
      </c>
      <c r="AL992">
        <f t="shared" si="125"/>
        <v>-999</v>
      </c>
      <c r="AM992">
        <f t="shared" si="126"/>
        <v>-0.1</v>
      </c>
      <c r="AN992">
        <f t="shared" si="127"/>
        <v>-999</v>
      </c>
    </row>
    <row r="993" spans="1:40" x14ac:dyDescent="0.25">
      <c r="A993">
        <v>1047</v>
      </c>
      <c r="B993" t="s">
        <v>29</v>
      </c>
      <c r="C993" t="s">
        <v>82</v>
      </c>
      <c r="D993" t="s">
        <v>79</v>
      </c>
      <c r="E993" t="s">
        <v>64</v>
      </c>
      <c r="F993" t="s">
        <v>33</v>
      </c>
      <c r="G993" t="s">
        <v>34</v>
      </c>
      <c r="H993" t="s">
        <v>73</v>
      </c>
      <c r="I993" t="s">
        <v>47</v>
      </c>
      <c r="J993" t="s">
        <v>37</v>
      </c>
      <c r="K993" t="s">
        <v>38</v>
      </c>
      <c r="L993" t="s">
        <v>39</v>
      </c>
      <c r="M993" t="s">
        <v>80</v>
      </c>
      <c r="N993" t="s">
        <v>81</v>
      </c>
      <c r="O993" t="s">
        <v>65</v>
      </c>
      <c r="P993" t="s">
        <v>46</v>
      </c>
      <c r="Q993" t="s">
        <v>44</v>
      </c>
      <c r="R993" t="s">
        <v>45</v>
      </c>
      <c r="T993">
        <v>70</v>
      </c>
      <c r="U993">
        <v>-0.1</v>
      </c>
      <c r="V993">
        <v>-0.1</v>
      </c>
      <c r="W993">
        <v>-9.9999999999999395E-2</v>
      </c>
      <c r="X993">
        <v>-0.1</v>
      </c>
      <c r="Y993">
        <v>-0.1</v>
      </c>
      <c r="Z993">
        <v>-0.1</v>
      </c>
      <c r="AA993">
        <v>-0.1</v>
      </c>
      <c r="AB993">
        <v>-0.1</v>
      </c>
      <c r="AC993">
        <v>-0.1</v>
      </c>
      <c r="AD993">
        <v>-0.1</v>
      </c>
      <c r="AE993">
        <v>-0.1</v>
      </c>
      <c r="AG993">
        <f t="shared" si="120"/>
        <v>68.5</v>
      </c>
      <c r="AH993">
        <f t="shared" si="121"/>
        <v>69.5</v>
      </c>
      <c r="AI993">
        <f t="shared" si="122"/>
        <v>70.5</v>
      </c>
      <c r="AJ993">
        <f t="shared" si="123"/>
        <v>71.5</v>
      </c>
      <c r="AK993">
        <f t="shared" si="124"/>
        <v>-999</v>
      </c>
      <c r="AL993">
        <f t="shared" si="125"/>
        <v>-999</v>
      </c>
      <c r="AM993">
        <f t="shared" si="126"/>
        <v>-0.1</v>
      </c>
      <c r="AN993">
        <f t="shared" si="127"/>
        <v>-999</v>
      </c>
    </row>
    <row r="994" spans="1:40" x14ac:dyDescent="0.25">
      <c r="A994">
        <v>1048</v>
      </c>
      <c r="B994" t="s">
        <v>29</v>
      </c>
      <c r="C994" t="s">
        <v>82</v>
      </c>
      <c r="D994" t="s">
        <v>79</v>
      </c>
      <c r="E994" t="s">
        <v>64</v>
      </c>
      <c r="F994" t="s">
        <v>33</v>
      </c>
      <c r="G994" t="s">
        <v>34</v>
      </c>
      <c r="H994" t="s">
        <v>73</v>
      </c>
      <c r="I994" t="s">
        <v>47</v>
      </c>
      <c r="J994" t="s">
        <v>37</v>
      </c>
      <c r="K994" t="s">
        <v>38</v>
      </c>
      <c r="L994" t="s">
        <v>39</v>
      </c>
      <c r="M994" t="s">
        <v>80</v>
      </c>
      <c r="N994" t="s">
        <v>81</v>
      </c>
      <c r="O994" t="s">
        <v>65</v>
      </c>
      <c r="P994" t="s">
        <v>46</v>
      </c>
      <c r="Q994" t="s">
        <v>71</v>
      </c>
      <c r="R994" t="s">
        <v>45</v>
      </c>
      <c r="T994">
        <v>70</v>
      </c>
      <c r="U994">
        <v>-0.1</v>
      </c>
      <c r="V994">
        <v>-0.1</v>
      </c>
      <c r="W994">
        <v>-9.9999999999999395E-2</v>
      </c>
      <c r="X994">
        <v>-0.1</v>
      </c>
      <c r="Y994">
        <v>-0.1</v>
      </c>
      <c r="Z994">
        <v>-0.1</v>
      </c>
      <c r="AA994">
        <v>-0.1</v>
      </c>
      <c r="AB994">
        <v>-0.1</v>
      </c>
      <c r="AC994">
        <v>-0.1</v>
      </c>
      <c r="AD994">
        <v>-0.1</v>
      </c>
      <c r="AE994">
        <v>-0.1</v>
      </c>
      <c r="AG994">
        <f t="shared" si="120"/>
        <v>68.5</v>
      </c>
      <c r="AH994">
        <f t="shared" si="121"/>
        <v>69.5</v>
      </c>
      <c r="AI994">
        <f t="shared" si="122"/>
        <v>70.5</v>
      </c>
      <c r="AJ994">
        <f t="shared" si="123"/>
        <v>71.5</v>
      </c>
      <c r="AK994">
        <f t="shared" si="124"/>
        <v>-999</v>
      </c>
      <c r="AL994">
        <f t="shared" si="125"/>
        <v>-999</v>
      </c>
      <c r="AM994">
        <f t="shared" si="126"/>
        <v>-0.1</v>
      </c>
      <c r="AN994">
        <f t="shared" si="127"/>
        <v>-999</v>
      </c>
    </row>
    <row r="995" spans="1:40" x14ac:dyDescent="0.25">
      <c r="A995">
        <v>1129</v>
      </c>
      <c r="B995" t="s">
        <v>29</v>
      </c>
      <c r="C995" t="s">
        <v>83</v>
      </c>
      <c r="D995" t="s">
        <v>31</v>
      </c>
      <c r="E995" t="s">
        <v>64</v>
      </c>
      <c r="F995" t="s">
        <v>33</v>
      </c>
      <c r="G995" t="s">
        <v>34</v>
      </c>
      <c r="H995" t="s">
        <v>35</v>
      </c>
      <c r="I995" t="s">
        <v>36</v>
      </c>
      <c r="J995" t="s">
        <v>37</v>
      </c>
      <c r="K995" t="s">
        <v>38</v>
      </c>
      <c r="L995" t="s">
        <v>39</v>
      </c>
      <c r="M995" t="s">
        <v>40</v>
      </c>
      <c r="N995" t="s">
        <v>41</v>
      </c>
      <c r="O995" t="s">
        <v>65</v>
      </c>
      <c r="P995" t="s">
        <v>43</v>
      </c>
      <c r="Q995" t="s">
        <v>44</v>
      </c>
      <c r="R995" t="s">
        <v>45</v>
      </c>
      <c r="T995">
        <v>70</v>
      </c>
      <c r="U995">
        <v>-0.1</v>
      </c>
      <c r="V995">
        <v>-0.1</v>
      </c>
      <c r="W995">
        <v>-9.9999999999999395E-2</v>
      </c>
      <c r="X995">
        <v>-0.1</v>
      </c>
      <c r="Y995">
        <v>-0.1</v>
      </c>
      <c r="Z995">
        <v>-0.1</v>
      </c>
      <c r="AA995">
        <v>-0.1</v>
      </c>
      <c r="AB995">
        <v>-0.1</v>
      </c>
      <c r="AC995">
        <v>-0.1</v>
      </c>
      <c r="AD995">
        <v>-0.1</v>
      </c>
      <c r="AE995">
        <v>-0.1</v>
      </c>
      <c r="AG995">
        <f t="shared" si="120"/>
        <v>68.5</v>
      </c>
      <c r="AH995">
        <f t="shared" si="121"/>
        <v>69.5</v>
      </c>
      <c r="AI995">
        <f t="shared" si="122"/>
        <v>70.5</v>
      </c>
      <c r="AJ995">
        <f t="shared" si="123"/>
        <v>71.5</v>
      </c>
      <c r="AK995">
        <f t="shared" si="124"/>
        <v>-0.1</v>
      </c>
      <c r="AL995">
        <f t="shared" si="125"/>
        <v>-999</v>
      </c>
      <c r="AM995">
        <f t="shared" si="126"/>
        <v>-999</v>
      </c>
      <c r="AN995">
        <f t="shared" si="127"/>
        <v>-999</v>
      </c>
    </row>
    <row r="996" spans="1:40" x14ac:dyDescent="0.25">
      <c r="A996">
        <v>1130</v>
      </c>
      <c r="B996" t="s">
        <v>29</v>
      </c>
      <c r="C996" t="s">
        <v>83</v>
      </c>
      <c r="D996" t="s">
        <v>31</v>
      </c>
      <c r="E996" t="s">
        <v>64</v>
      </c>
      <c r="F996" t="s">
        <v>33</v>
      </c>
      <c r="G996" t="s">
        <v>34</v>
      </c>
      <c r="H996" t="s">
        <v>35</v>
      </c>
      <c r="I996" t="s">
        <v>36</v>
      </c>
      <c r="J996" t="s">
        <v>37</v>
      </c>
      <c r="K996" t="s">
        <v>38</v>
      </c>
      <c r="L996" t="s">
        <v>39</v>
      </c>
      <c r="M996" t="s">
        <v>40</v>
      </c>
      <c r="N996" t="s">
        <v>41</v>
      </c>
      <c r="O996" t="s">
        <v>65</v>
      </c>
      <c r="P996" t="s">
        <v>43</v>
      </c>
      <c r="Q996" t="s">
        <v>71</v>
      </c>
      <c r="R996" t="s">
        <v>45</v>
      </c>
      <c r="T996">
        <v>70</v>
      </c>
      <c r="U996">
        <v>-0.1</v>
      </c>
      <c r="V996">
        <v>-0.1</v>
      </c>
      <c r="W996">
        <v>-9.9999999999999395E-2</v>
      </c>
      <c r="X996">
        <v>-0.1</v>
      </c>
      <c r="Y996">
        <v>-0.1</v>
      </c>
      <c r="Z996">
        <v>-0.1</v>
      </c>
      <c r="AA996">
        <v>-0.1</v>
      </c>
      <c r="AB996">
        <v>-0.1</v>
      </c>
      <c r="AC996">
        <v>-0.1</v>
      </c>
      <c r="AD996">
        <v>-0.1</v>
      </c>
      <c r="AE996">
        <v>-0.1</v>
      </c>
      <c r="AG996">
        <f t="shared" si="120"/>
        <v>68.5</v>
      </c>
      <c r="AH996">
        <f t="shared" si="121"/>
        <v>69.5</v>
      </c>
      <c r="AI996">
        <f t="shared" si="122"/>
        <v>70.5</v>
      </c>
      <c r="AJ996">
        <f t="shared" si="123"/>
        <v>71.5</v>
      </c>
      <c r="AK996">
        <f t="shared" si="124"/>
        <v>-0.1</v>
      </c>
      <c r="AL996">
        <f t="shared" si="125"/>
        <v>-999</v>
      </c>
      <c r="AM996">
        <f t="shared" si="126"/>
        <v>-999</v>
      </c>
      <c r="AN996">
        <f t="shared" si="127"/>
        <v>-999</v>
      </c>
    </row>
    <row r="997" spans="1:40" x14ac:dyDescent="0.25">
      <c r="A997">
        <v>1131</v>
      </c>
      <c r="B997" t="s">
        <v>29</v>
      </c>
      <c r="C997" t="s">
        <v>83</v>
      </c>
      <c r="D997" t="s">
        <v>31</v>
      </c>
      <c r="E997" t="s">
        <v>64</v>
      </c>
      <c r="F997" t="s">
        <v>33</v>
      </c>
      <c r="G997" t="s">
        <v>34</v>
      </c>
      <c r="H997" t="s">
        <v>35</v>
      </c>
      <c r="I997" t="s">
        <v>36</v>
      </c>
      <c r="J997" t="s">
        <v>37</v>
      </c>
      <c r="K997" t="s">
        <v>38</v>
      </c>
      <c r="L997" t="s">
        <v>39</v>
      </c>
      <c r="M997" t="s">
        <v>40</v>
      </c>
      <c r="N997" t="s">
        <v>41</v>
      </c>
      <c r="O997" t="s">
        <v>65</v>
      </c>
      <c r="P997" t="s">
        <v>46</v>
      </c>
      <c r="Q997" t="s">
        <v>44</v>
      </c>
      <c r="R997" t="s">
        <v>45</v>
      </c>
      <c r="T997">
        <v>70</v>
      </c>
      <c r="U997">
        <v>-0.1</v>
      </c>
      <c r="V997">
        <v>-0.1</v>
      </c>
      <c r="W997">
        <v>-9.9999999999999395E-2</v>
      </c>
      <c r="X997">
        <v>-0.1</v>
      </c>
      <c r="Y997">
        <v>-0.1</v>
      </c>
      <c r="Z997">
        <v>-0.1</v>
      </c>
      <c r="AA997">
        <v>-0.1</v>
      </c>
      <c r="AB997">
        <v>-0.1</v>
      </c>
      <c r="AC997">
        <v>-0.1</v>
      </c>
      <c r="AD997">
        <v>-0.1</v>
      </c>
      <c r="AE997">
        <v>-0.1</v>
      </c>
      <c r="AG997">
        <f t="shared" si="120"/>
        <v>68.5</v>
      </c>
      <c r="AH997">
        <f t="shared" si="121"/>
        <v>69.5</v>
      </c>
      <c r="AI997">
        <f t="shared" si="122"/>
        <v>70.5</v>
      </c>
      <c r="AJ997">
        <f t="shared" si="123"/>
        <v>71.5</v>
      </c>
      <c r="AK997">
        <f t="shared" si="124"/>
        <v>-0.1</v>
      </c>
      <c r="AL997">
        <f t="shared" si="125"/>
        <v>-999</v>
      </c>
      <c r="AM997">
        <f t="shared" si="126"/>
        <v>-999</v>
      </c>
      <c r="AN997">
        <f t="shared" si="127"/>
        <v>-999</v>
      </c>
    </row>
    <row r="998" spans="1:40" x14ac:dyDescent="0.25">
      <c r="A998">
        <v>1132</v>
      </c>
      <c r="B998" t="s">
        <v>29</v>
      </c>
      <c r="C998" t="s">
        <v>83</v>
      </c>
      <c r="D998" t="s">
        <v>31</v>
      </c>
      <c r="E998" t="s">
        <v>64</v>
      </c>
      <c r="F998" t="s">
        <v>33</v>
      </c>
      <c r="G998" t="s">
        <v>34</v>
      </c>
      <c r="H998" t="s">
        <v>35</v>
      </c>
      <c r="I998" t="s">
        <v>36</v>
      </c>
      <c r="J998" t="s">
        <v>37</v>
      </c>
      <c r="K998" t="s">
        <v>38</v>
      </c>
      <c r="L998" t="s">
        <v>39</v>
      </c>
      <c r="M998" t="s">
        <v>40</v>
      </c>
      <c r="N998" t="s">
        <v>41</v>
      </c>
      <c r="O998" t="s">
        <v>65</v>
      </c>
      <c r="P998" t="s">
        <v>46</v>
      </c>
      <c r="Q998" t="s">
        <v>71</v>
      </c>
      <c r="R998" t="s">
        <v>45</v>
      </c>
      <c r="T998">
        <v>70</v>
      </c>
      <c r="U998">
        <v>-0.1</v>
      </c>
      <c r="V998">
        <v>-0.1</v>
      </c>
      <c r="W998">
        <v>-9.9999999999999395E-2</v>
      </c>
      <c r="X998">
        <v>-0.1</v>
      </c>
      <c r="Y998">
        <v>-0.1</v>
      </c>
      <c r="Z998">
        <v>-0.1</v>
      </c>
      <c r="AA998">
        <v>-0.1</v>
      </c>
      <c r="AB998">
        <v>-0.1</v>
      </c>
      <c r="AC998">
        <v>-0.1</v>
      </c>
      <c r="AD998">
        <v>-0.1</v>
      </c>
      <c r="AE998">
        <v>-0.1</v>
      </c>
      <c r="AG998">
        <f t="shared" si="120"/>
        <v>68.5</v>
      </c>
      <c r="AH998">
        <f t="shared" si="121"/>
        <v>69.5</v>
      </c>
      <c r="AI998">
        <f t="shared" si="122"/>
        <v>70.5</v>
      </c>
      <c r="AJ998">
        <f t="shared" si="123"/>
        <v>71.5</v>
      </c>
      <c r="AK998">
        <f t="shared" si="124"/>
        <v>-0.1</v>
      </c>
      <c r="AL998">
        <f t="shared" si="125"/>
        <v>-999</v>
      </c>
      <c r="AM998">
        <f t="shared" si="126"/>
        <v>-999</v>
      </c>
      <c r="AN998">
        <f t="shared" si="127"/>
        <v>-999</v>
      </c>
    </row>
    <row r="999" spans="1:40" x14ac:dyDescent="0.25">
      <c r="A999">
        <v>1133</v>
      </c>
      <c r="B999" t="s">
        <v>29</v>
      </c>
      <c r="C999" t="s">
        <v>83</v>
      </c>
      <c r="D999" t="s">
        <v>31</v>
      </c>
      <c r="E999" t="s">
        <v>64</v>
      </c>
      <c r="F999" t="s">
        <v>33</v>
      </c>
      <c r="G999" t="s">
        <v>34</v>
      </c>
      <c r="H999" t="s">
        <v>35</v>
      </c>
      <c r="I999" t="s">
        <v>47</v>
      </c>
      <c r="J999" t="s">
        <v>37</v>
      </c>
      <c r="K999" t="s">
        <v>38</v>
      </c>
      <c r="L999" t="s">
        <v>39</v>
      </c>
      <c r="M999" t="s">
        <v>40</v>
      </c>
      <c r="N999" t="s">
        <v>41</v>
      </c>
      <c r="O999" t="s">
        <v>65</v>
      </c>
      <c r="P999" t="s">
        <v>43</v>
      </c>
      <c r="Q999" t="s">
        <v>44</v>
      </c>
      <c r="R999" t="s">
        <v>45</v>
      </c>
      <c r="T999">
        <v>70</v>
      </c>
      <c r="U999">
        <v>-0.1</v>
      </c>
      <c r="V999">
        <v>-0.1</v>
      </c>
      <c r="W999">
        <v>-9.9999999999999395E-2</v>
      </c>
      <c r="X999">
        <v>-0.1</v>
      </c>
      <c r="Y999">
        <v>-0.1</v>
      </c>
      <c r="Z999">
        <v>-0.1</v>
      </c>
      <c r="AA999">
        <v>-0.1</v>
      </c>
      <c r="AB999">
        <v>-0.1</v>
      </c>
      <c r="AC999">
        <v>-0.1</v>
      </c>
      <c r="AD999">
        <v>-0.1</v>
      </c>
      <c r="AE999">
        <v>-0.1</v>
      </c>
      <c r="AG999">
        <f t="shared" si="120"/>
        <v>68.5</v>
      </c>
      <c r="AH999">
        <f t="shared" si="121"/>
        <v>69.5</v>
      </c>
      <c r="AI999">
        <f t="shared" si="122"/>
        <v>70.5</v>
      </c>
      <c r="AJ999">
        <f t="shared" si="123"/>
        <v>71.5</v>
      </c>
      <c r="AK999">
        <f t="shared" si="124"/>
        <v>-0.1</v>
      </c>
      <c r="AL999">
        <f t="shared" si="125"/>
        <v>-999</v>
      </c>
      <c r="AM999">
        <f t="shared" si="126"/>
        <v>-999</v>
      </c>
      <c r="AN999">
        <f t="shared" si="127"/>
        <v>-999</v>
      </c>
    </row>
    <row r="1000" spans="1:40" x14ac:dyDescent="0.25">
      <c r="A1000">
        <v>1134</v>
      </c>
      <c r="B1000" t="s">
        <v>29</v>
      </c>
      <c r="C1000" t="s">
        <v>83</v>
      </c>
      <c r="D1000" t="s">
        <v>31</v>
      </c>
      <c r="E1000" t="s">
        <v>64</v>
      </c>
      <c r="F1000" t="s">
        <v>33</v>
      </c>
      <c r="G1000" t="s">
        <v>34</v>
      </c>
      <c r="H1000" t="s">
        <v>35</v>
      </c>
      <c r="I1000" t="s">
        <v>47</v>
      </c>
      <c r="J1000" t="s">
        <v>37</v>
      </c>
      <c r="K1000" t="s">
        <v>38</v>
      </c>
      <c r="L1000" t="s">
        <v>39</v>
      </c>
      <c r="M1000" t="s">
        <v>40</v>
      </c>
      <c r="N1000" t="s">
        <v>41</v>
      </c>
      <c r="O1000" t="s">
        <v>65</v>
      </c>
      <c r="P1000" t="s">
        <v>43</v>
      </c>
      <c r="Q1000" t="s">
        <v>71</v>
      </c>
      <c r="R1000" t="s">
        <v>45</v>
      </c>
      <c r="T1000">
        <v>70</v>
      </c>
      <c r="U1000">
        <v>-0.1</v>
      </c>
      <c r="V1000">
        <v>-0.1</v>
      </c>
      <c r="W1000">
        <v>-9.9999999999999395E-2</v>
      </c>
      <c r="X1000">
        <v>-0.1</v>
      </c>
      <c r="Y1000">
        <v>-0.1</v>
      </c>
      <c r="Z1000">
        <v>-0.1</v>
      </c>
      <c r="AA1000">
        <v>-0.1</v>
      </c>
      <c r="AB1000">
        <v>-0.1</v>
      </c>
      <c r="AC1000">
        <v>-0.1</v>
      </c>
      <c r="AD1000">
        <v>-0.1</v>
      </c>
      <c r="AE1000">
        <v>-0.1</v>
      </c>
      <c r="AG1000">
        <f t="shared" si="120"/>
        <v>68.5</v>
      </c>
      <c r="AH1000">
        <f t="shared" si="121"/>
        <v>69.5</v>
      </c>
      <c r="AI1000">
        <f t="shared" si="122"/>
        <v>70.5</v>
      </c>
      <c r="AJ1000">
        <f t="shared" si="123"/>
        <v>71.5</v>
      </c>
      <c r="AK1000">
        <f t="shared" si="124"/>
        <v>-0.1</v>
      </c>
      <c r="AL1000">
        <f t="shared" si="125"/>
        <v>-999</v>
      </c>
      <c r="AM1000">
        <f t="shared" si="126"/>
        <v>-999</v>
      </c>
      <c r="AN1000">
        <f t="shared" si="127"/>
        <v>-999</v>
      </c>
    </row>
    <row r="1001" spans="1:40" x14ac:dyDescent="0.25">
      <c r="A1001">
        <v>1135</v>
      </c>
      <c r="B1001" t="s">
        <v>29</v>
      </c>
      <c r="C1001" t="s">
        <v>83</v>
      </c>
      <c r="D1001" t="s">
        <v>31</v>
      </c>
      <c r="E1001" t="s">
        <v>64</v>
      </c>
      <c r="F1001" t="s">
        <v>33</v>
      </c>
      <c r="G1001" t="s">
        <v>34</v>
      </c>
      <c r="H1001" t="s">
        <v>35</v>
      </c>
      <c r="I1001" t="s">
        <v>47</v>
      </c>
      <c r="J1001" t="s">
        <v>37</v>
      </c>
      <c r="K1001" t="s">
        <v>38</v>
      </c>
      <c r="L1001" t="s">
        <v>39</v>
      </c>
      <c r="M1001" t="s">
        <v>40</v>
      </c>
      <c r="N1001" t="s">
        <v>41</v>
      </c>
      <c r="O1001" t="s">
        <v>65</v>
      </c>
      <c r="P1001" t="s">
        <v>46</v>
      </c>
      <c r="Q1001" t="s">
        <v>44</v>
      </c>
      <c r="R1001" t="s">
        <v>45</v>
      </c>
      <c r="T1001">
        <v>70</v>
      </c>
      <c r="U1001">
        <v>-0.1</v>
      </c>
      <c r="V1001">
        <v>-0.1</v>
      </c>
      <c r="W1001">
        <v>-9.9999999999999395E-2</v>
      </c>
      <c r="X1001">
        <v>-0.1</v>
      </c>
      <c r="Y1001">
        <v>-0.1</v>
      </c>
      <c r="Z1001">
        <v>-0.1</v>
      </c>
      <c r="AA1001">
        <v>-0.1</v>
      </c>
      <c r="AB1001">
        <v>-0.1</v>
      </c>
      <c r="AC1001">
        <v>-0.1</v>
      </c>
      <c r="AD1001">
        <v>-0.1</v>
      </c>
      <c r="AE1001">
        <v>-0.1</v>
      </c>
      <c r="AG1001">
        <f t="shared" si="120"/>
        <v>68.5</v>
      </c>
      <c r="AH1001">
        <f t="shared" si="121"/>
        <v>69.5</v>
      </c>
      <c r="AI1001">
        <f t="shared" si="122"/>
        <v>70.5</v>
      </c>
      <c r="AJ1001">
        <f t="shared" si="123"/>
        <v>71.5</v>
      </c>
      <c r="AK1001">
        <f t="shared" si="124"/>
        <v>-0.1</v>
      </c>
      <c r="AL1001">
        <f t="shared" si="125"/>
        <v>-999</v>
      </c>
      <c r="AM1001">
        <f t="shared" si="126"/>
        <v>-999</v>
      </c>
      <c r="AN1001">
        <f t="shared" si="127"/>
        <v>-999</v>
      </c>
    </row>
    <row r="1002" spans="1:40" x14ac:dyDescent="0.25">
      <c r="A1002">
        <v>1136</v>
      </c>
      <c r="B1002" t="s">
        <v>29</v>
      </c>
      <c r="C1002" t="s">
        <v>83</v>
      </c>
      <c r="D1002" t="s">
        <v>31</v>
      </c>
      <c r="E1002" t="s">
        <v>64</v>
      </c>
      <c r="F1002" t="s">
        <v>33</v>
      </c>
      <c r="G1002" t="s">
        <v>34</v>
      </c>
      <c r="H1002" t="s">
        <v>35</v>
      </c>
      <c r="I1002" t="s">
        <v>47</v>
      </c>
      <c r="J1002" t="s">
        <v>37</v>
      </c>
      <c r="K1002" t="s">
        <v>38</v>
      </c>
      <c r="L1002" t="s">
        <v>39</v>
      </c>
      <c r="M1002" t="s">
        <v>40</v>
      </c>
      <c r="N1002" t="s">
        <v>41</v>
      </c>
      <c r="O1002" t="s">
        <v>65</v>
      </c>
      <c r="P1002" t="s">
        <v>46</v>
      </c>
      <c r="Q1002" t="s">
        <v>71</v>
      </c>
      <c r="R1002" t="s">
        <v>45</v>
      </c>
      <c r="T1002">
        <v>70</v>
      </c>
      <c r="U1002">
        <v>-0.1</v>
      </c>
      <c r="V1002">
        <v>-0.1</v>
      </c>
      <c r="W1002">
        <v>-9.9999999999999395E-2</v>
      </c>
      <c r="X1002">
        <v>-0.1</v>
      </c>
      <c r="Y1002">
        <v>-0.1</v>
      </c>
      <c r="Z1002">
        <v>-0.1</v>
      </c>
      <c r="AA1002">
        <v>-0.1</v>
      </c>
      <c r="AB1002">
        <v>-0.1</v>
      </c>
      <c r="AC1002">
        <v>-0.1</v>
      </c>
      <c r="AD1002">
        <v>-0.1</v>
      </c>
      <c r="AE1002">
        <v>-0.1</v>
      </c>
      <c r="AG1002">
        <f t="shared" si="120"/>
        <v>68.5</v>
      </c>
      <c r="AH1002">
        <f t="shared" si="121"/>
        <v>69.5</v>
      </c>
      <c r="AI1002">
        <f t="shared" si="122"/>
        <v>70.5</v>
      </c>
      <c r="AJ1002">
        <f t="shared" si="123"/>
        <v>71.5</v>
      </c>
      <c r="AK1002">
        <f t="shared" si="124"/>
        <v>-0.1</v>
      </c>
      <c r="AL1002">
        <f t="shared" si="125"/>
        <v>-999</v>
      </c>
      <c r="AM1002">
        <f t="shared" si="126"/>
        <v>-999</v>
      </c>
      <c r="AN1002">
        <f t="shared" si="127"/>
        <v>-999</v>
      </c>
    </row>
    <row r="1003" spans="1:40" x14ac:dyDescent="0.25">
      <c r="A1003">
        <v>1217</v>
      </c>
      <c r="B1003" t="s">
        <v>29</v>
      </c>
      <c r="C1003" t="s">
        <v>83</v>
      </c>
      <c r="D1003" t="s">
        <v>72</v>
      </c>
      <c r="E1003" t="s">
        <v>64</v>
      </c>
      <c r="F1003" t="s">
        <v>33</v>
      </c>
      <c r="G1003" t="s">
        <v>34</v>
      </c>
      <c r="H1003" t="s">
        <v>73</v>
      </c>
      <c r="I1003" t="s">
        <v>36</v>
      </c>
      <c r="J1003" t="s">
        <v>37</v>
      </c>
      <c r="K1003" t="s">
        <v>38</v>
      </c>
      <c r="L1003" t="s">
        <v>39</v>
      </c>
      <c r="M1003" t="s">
        <v>74</v>
      </c>
      <c r="N1003" t="s">
        <v>75</v>
      </c>
      <c r="O1003" t="s">
        <v>65</v>
      </c>
      <c r="P1003" t="s">
        <v>43</v>
      </c>
      <c r="Q1003" t="s">
        <v>44</v>
      </c>
      <c r="R1003" t="s">
        <v>45</v>
      </c>
      <c r="T1003">
        <v>70</v>
      </c>
      <c r="U1003">
        <v>-0.1</v>
      </c>
      <c r="V1003">
        <v>-0.1</v>
      </c>
      <c r="W1003">
        <v>-9.9999999999999395E-2</v>
      </c>
      <c r="X1003">
        <v>-0.1</v>
      </c>
      <c r="Y1003">
        <v>-0.1</v>
      </c>
      <c r="Z1003">
        <v>-0.1</v>
      </c>
      <c r="AA1003">
        <v>-0.1</v>
      </c>
      <c r="AB1003">
        <v>-0.1</v>
      </c>
      <c r="AC1003">
        <v>-0.1</v>
      </c>
      <c r="AD1003">
        <v>-0.1</v>
      </c>
      <c r="AE1003">
        <v>-0.1</v>
      </c>
      <c r="AG1003">
        <f t="shared" si="120"/>
        <v>68.5</v>
      </c>
      <c r="AH1003">
        <f t="shared" si="121"/>
        <v>69.5</v>
      </c>
      <c r="AI1003">
        <f t="shared" si="122"/>
        <v>70.5</v>
      </c>
      <c r="AJ1003">
        <f t="shared" si="123"/>
        <v>71.5</v>
      </c>
      <c r="AK1003">
        <f t="shared" si="124"/>
        <v>-0.1</v>
      </c>
      <c r="AL1003">
        <f t="shared" si="125"/>
        <v>-999</v>
      </c>
      <c r="AM1003">
        <f t="shared" si="126"/>
        <v>-999</v>
      </c>
      <c r="AN1003">
        <f t="shared" si="127"/>
        <v>-999</v>
      </c>
    </row>
    <row r="1004" spans="1:40" x14ac:dyDescent="0.25">
      <c r="A1004">
        <v>1218</v>
      </c>
      <c r="B1004" t="s">
        <v>29</v>
      </c>
      <c r="C1004" t="s">
        <v>83</v>
      </c>
      <c r="D1004" t="s">
        <v>72</v>
      </c>
      <c r="E1004" t="s">
        <v>64</v>
      </c>
      <c r="F1004" t="s">
        <v>33</v>
      </c>
      <c r="G1004" t="s">
        <v>34</v>
      </c>
      <c r="H1004" t="s">
        <v>73</v>
      </c>
      <c r="I1004" t="s">
        <v>36</v>
      </c>
      <c r="J1004" t="s">
        <v>37</v>
      </c>
      <c r="K1004" t="s">
        <v>38</v>
      </c>
      <c r="L1004" t="s">
        <v>39</v>
      </c>
      <c r="M1004" t="s">
        <v>74</v>
      </c>
      <c r="N1004" t="s">
        <v>75</v>
      </c>
      <c r="O1004" t="s">
        <v>65</v>
      </c>
      <c r="P1004" t="s">
        <v>43</v>
      </c>
      <c r="Q1004" t="s">
        <v>71</v>
      </c>
      <c r="R1004" t="s">
        <v>45</v>
      </c>
      <c r="T1004">
        <v>70</v>
      </c>
      <c r="U1004">
        <v>-0.1</v>
      </c>
      <c r="V1004">
        <v>-0.1</v>
      </c>
      <c r="W1004">
        <v>-9.9999999999999395E-2</v>
      </c>
      <c r="X1004">
        <v>-0.1</v>
      </c>
      <c r="Y1004">
        <v>-0.1</v>
      </c>
      <c r="Z1004">
        <v>-0.1</v>
      </c>
      <c r="AA1004">
        <v>-0.1</v>
      </c>
      <c r="AB1004">
        <v>-0.1</v>
      </c>
      <c r="AC1004">
        <v>-0.1</v>
      </c>
      <c r="AD1004">
        <v>-0.1</v>
      </c>
      <c r="AE1004">
        <v>-0.1</v>
      </c>
      <c r="AG1004">
        <f t="shared" si="120"/>
        <v>68.5</v>
      </c>
      <c r="AH1004">
        <f t="shared" si="121"/>
        <v>69.5</v>
      </c>
      <c r="AI1004">
        <f t="shared" si="122"/>
        <v>70.5</v>
      </c>
      <c r="AJ1004">
        <f t="shared" si="123"/>
        <v>71.5</v>
      </c>
      <c r="AK1004">
        <f t="shared" si="124"/>
        <v>-0.1</v>
      </c>
      <c r="AL1004">
        <f t="shared" si="125"/>
        <v>-999</v>
      </c>
      <c r="AM1004">
        <f t="shared" si="126"/>
        <v>-999</v>
      </c>
      <c r="AN1004">
        <f t="shared" si="127"/>
        <v>-999</v>
      </c>
    </row>
    <row r="1005" spans="1:40" x14ac:dyDescent="0.25">
      <c r="A1005">
        <v>1219</v>
      </c>
      <c r="B1005" t="s">
        <v>29</v>
      </c>
      <c r="C1005" t="s">
        <v>83</v>
      </c>
      <c r="D1005" t="s">
        <v>72</v>
      </c>
      <c r="E1005" t="s">
        <v>64</v>
      </c>
      <c r="F1005" t="s">
        <v>33</v>
      </c>
      <c r="G1005" t="s">
        <v>34</v>
      </c>
      <c r="H1005" t="s">
        <v>73</v>
      </c>
      <c r="I1005" t="s">
        <v>36</v>
      </c>
      <c r="J1005" t="s">
        <v>37</v>
      </c>
      <c r="K1005" t="s">
        <v>38</v>
      </c>
      <c r="L1005" t="s">
        <v>39</v>
      </c>
      <c r="M1005" t="s">
        <v>74</v>
      </c>
      <c r="N1005" t="s">
        <v>75</v>
      </c>
      <c r="O1005" t="s">
        <v>65</v>
      </c>
      <c r="P1005" t="s">
        <v>46</v>
      </c>
      <c r="Q1005" t="s">
        <v>44</v>
      </c>
      <c r="R1005" t="s">
        <v>45</v>
      </c>
      <c r="T1005">
        <v>70</v>
      </c>
      <c r="U1005">
        <v>-0.1</v>
      </c>
      <c r="V1005">
        <v>-0.1</v>
      </c>
      <c r="W1005">
        <v>-9.9999999999999395E-2</v>
      </c>
      <c r="X1005">
        <v>-0.1</v>
      </c>
      <c r="Y1005">
        <v>-0.1</v>
      </c>
      <c r="Z1005">
        <v>-0.1</v>
      </c>
      <c r="AA1005">
        <v>-0.1</v>
      </c>
      <c r="AB1005">
        <v>-0.1</v>
      </c>
      <c r="AC1005">
        <v>-0.1</v>
      </c>
      <c r="AD1005">
        <v>-0.1</v>
      </c>
      <c r="AE1005">
        <v>-0.1</v>
      </c>
      <c r="AG1005">
        <f t="shared" si="120"/>
        <v>68.5</v>
      </c>
      <c r="AH1005">
        <f t="shared" si="121"/>
        <v>69.5</v>
      </c>
      <c r="AI1005">
        <f t="shared" si="122"/>
        <v>70.5</v>
      </c>
      <c r="AJ1005">
        <f t="shared" si="123"/>
        <v>71.5</v>
      </c>
      <c r="AK1005">
        <f t="shared" si="124"/>
        <v>-0.1</v>
      </c>
      <c r="AL1005">
        <f t="shared" si="125"/>
        <v>-999</v>
      </c>
      <c r="AM1005">
        <f t="shared" si="126"/>
        <v>-999</v>
      </c>
      <c r="AN1005">
        <f t="shared" si="127"/>
        <v>-999</v>
      </c>
    </row>
    <row r="1006" spans="1:40" x14ac:dyDescent="0.25">
      <c r="A1006">
        <v>1220</v>
      </c>
      <c r="B1006" t="s">
        <v>29</v>
      </c>
      <c r="C1006" t="s">
        <v>83</v>
      </c>
      <c r="D1006" t="s">
        <v>72</v>
      </c>
      <c r="E1006" t="s">
        <v>64</v>
      </c>
      <c r="F1006" t="s">
        <v>33</v>
      </c>
      <c r="G1006" t="s">
        <v>34</v>
      </c>
      <c r="H1006" t="s">
        <v>73</v>
      </c>
      <c r="I1006" t="s">
        <v>36</v>
      </c>
      <c r="J1006" t="s">
        <v>37</v>
      </c>
      <c r="K1006" t="s">
        <v>38</v>
      </c>
      <c r="L1006" t="s">
        <v>39</v>
      </c>
      <c r="M1006" t="s">
        <v>74</v>
      </c>
      <c r="N1006" t="s">
        <v>75</v>
      </c>
      <c r="O1006" t="s">
        <v>65</v>
      </c>
      <c r="P1006" t="s">
        <v>46</v>
      </c>
      <c r="Q1006" t="s">
        <v>71</v>
      </c>
      <c r="R1006" t="s">
        <v>45</v>
      </c>
      <c r="T1006">
        <v>70</v>
      </c>
      <c r="U1006">
        <v>-0.1</v>
      </c>
      <c r="V1006">
        <v>-0.1</v>
      </c>
      <c r="W1006">
        <v>-9.9999999999999395E-2</v>
      </c>
      <c r="X1006">
        <v>-0.1</v>
      </c>
      <c r="Y1006">
        <v>-0.1</v>
      </c>
      <c r="Z1006">
        <v>-0.1</v>
      </c>
      <c r="AA1006">
        <v>-0.1</v>
      </c>
      <c r="AB1006">
        <v>-0.1</v>
      </c>
      <c r="AC1006">
        <v>-0.1</v>
      </c>
      <c r="AD1006">
        <v>-0.1</v>
      </c>
      <c r="AE1006">
        <v>-0.1</v>
      </c>
      <c r="AG1006">
        <f t="shared" si="120"/>
        <v>68.5</v>
      </c>
      <c r="AH1006">
        <f t="shared" si="121"/>
        <v>69.5</v>
      </c>
      <c r="AI1006">
        <f t="shared" si="122"/>
        <v>70.5</v>
      </c>
      <c r="AJ1006">
        <f t="shared" si="123"/>
        <v>71.5</v>
      </c>
      <c r="AK1006">
        <f t="shared" si="124"/>
        <v>-0.1</v>
      </c>
      <c r="AL1006">
        <f t="shared" si="125"/>
        <v>-999</v>
      </c>
      <c r="AM1006">
        <f t="shared" si="126"/>
        <v>-999</v>
      </c>
      <c r="AN1006">
        <f t="shared" si="127"/>
        <v>-999</v>
      </c>
    </row>
    <row r="1007" spans="1:40" x14ac:dyDescent="0.25">
      <c r="A1007">
        <v>1221</v>
      </c>
      <c r="B1007" t="s">
        <v>29</v>
      </c>
      <c r="C1007" t="s">
        <v>83</v>
      </c>
      <c r="D1007" t="s">
        <v>72</v>
      </c>
      <c r="E1007" t="s">
        <v>64</v>
      </c>
      <c r="F1007" t="s">
        <v>33</v>
      </c>
      <c r="G1007" t="s">
        <v>34</v>
      </c>
      <c r="H1007" t="s">
        <v>73</v>
      </c>
      <c r="I1007" t="s">
        <v>47</v>
      </c>
      <c r="J1007" t="s">
        <v>37</v>
      </c>
      <c r="K1007" t="s">
        <v>38</v>
      </c>
      <c r="L1007" t="s">
        <v>39</v>
      </c>
      <c r="M1007" t="s">
        <v>74</v>
      </c>
      <c r="N1007" t="s">
        <v>75</v>
      </c>
      <c r="O1007" t="s">
        <v>65</v>
      </c>
      <c r="P1007" t="s">
        <v>43</v>
      </c>
      <c r="Q1007" t="s">
        <v>44</v>
      </c>
      <c r="R1007" t="s">
        <v>45</v>
      </c>
      <c r="T1007">
        <v>70</v>
      </c>
      <c r="U1007">
        <v>-0.1</v>
      </c>
      <c r="V1007">
        <v>-0.1</v>
      </c>
      <c r="W1007">
        <v>-9.9999999999999395E-2</v>
      </c>
      <c r="X1007">
        <v>-0.1</v>
      </c>
      <c r="Y1007">
        <v>-0.1</v>
      </c>
      <c r="Z1007">
        <v>-0.1</v>
      </c>
      <c r="AA1007">
        <v>-0.1</v>
      </c>
      <c r="AB1007">
        <v>-0.1</v>
      </c>
      <c r="AC1007">
        <v>-0.1</v>
      </c>
      <c r="AD1007">
        <v>-0.1</v>
      </c>
      <c r="AE1007">
        <v>-0.1</v>
      </c>
      <c r="AG1007">
        <f t="shared" si="120"/>
        <v>68.5</v>
      </c>
      <c r="AH1007">
        <f t="shared" si="121"/>
        <v>69.5</v>
      </c>
      <c r="AI1007">
        <f t="shared" si="122"/>
        <v>70.5</v>
      </c>
      <c r="AJ1007">
        <f t="shared" si="123"/>
        <v>71.5</v>
      </c>
      <c r="AK1007">
        <f t="shared" si="124"/>
        <v>-0.1</v>
      </c>
      <c r="AL1007">
        <f t="shared" si="125"/>
        <v>-999</v>
      </c>
      <c r="AM1007">
        <f t="shared" si="126"/>
        <v>-999</v>
      </c>
      <c r="AN1007">
        <f t="shared" si="127"/>
        <v>-999</v>
      </c>
    </row>
    <row r="1008" spans="1:40" x14ac:dyDescent="0.25">
      <c r="A1008">
        <v>1222</v>
      </c>
      <c r="B1008" t="s">
        <v>29</v>
      </c>
      <c r="C1008" t="s">
        <v>83</v>
      </c>
      <c r="D1008" t="s">
        <v>72</v>
      </c>
      <c r="E1008" t="s">
        <v>64</v>
      </c>
      <c r="F1008" t="s">
        <v>33</v>
      </c>
      <c r="G1008" t="s">
        <v>34</v>
      </c>
      <c r="H1008" t="s">
        <v>73</v>
      </c>
      <c r="I1008" t="s">
        <v>47</v>
      </c>
      <c r="J1008" t="s">
        <v>37</v>
      </c>
      <c r="K1008" t="s">
        <v>38</v>
      </c>
      <c r="L1008" t="s">
        <v>39</v>
      </c>
      <c r="M1008" t="s">
        <v>74</v>
      </c>
      <c r="N1008" t="s">
        <v>75</v>
      </c>
      <c r="O1008" t="s">
        <v>65</v>
      </c>
      <c r="P1008" t="s">
        <v>43</v>
      </c>
      <c r="Q1008" t="s">
        <v>71</v>
      </c>
      <c r="R1008" t="s">
        <v>45</v>
      </c>
      <c r="T1008">
        <v>70</v>
      </c>
      <c r="U1008">
        <v>-0.1</v>
      </c>
      <c r="V1008">
        <v>-0.1</v>
      </c>
      <c r="W1008">
        <v>-9.9999999999999395E-2</v>
      </c>
      <c r="X1008">
        <v>-0.1</v>
      </c>
      <c r="Y1008">
        <v>-0.1</v>
      </c>
      <c r="Z1008">
        <v>-0.1</v>
      </c>
      <c r="AA1008">
        <v>-0.1</v>
      </c>
      <c r="AB1008">
        <v>-0.1</v>
      </c>
      <c r="AC1008">
        <v>-0.1</v>
      </c>
      <c r="AD1008">
        <v>-0.1</v>
      </c>
      <c r="AE1008">
        <v>-0.1</v>
      </c>
      <c r="AG1008">
        <f t="shared" si="120"/>
        <v>68.5</v>
      </c>
      <c r="AH1008">
        <f t="shared" si="121"/>
        <v>69.5</v>
      </c>
      <c r="AI1008">
        <f t="shared" si="122"/>
        <v>70.5</v>
      </c>
      <c r="AJ1008">
        <f t="shared" si="123"/>
        <v>71.5</v>
      </c>
      <c r="AK1008">
        <f t="shared" si="124"/>
        <v>-0.1</v>
      </c>
      <c r="AL1008">
        <f t="shared" si="125"/>
        <v>-999</v>
      </c>
      <c r="AM1008">
        <f t="shared" si="126"/>
        <v>-999</v>
      </c>
      <c r="AN1008">
        <f t="shared" si="127"/>
        <v>-999</v>
      </c>
    </row>
    <row r="1009" spans="1:40" x14ac:dyDescent="0.25">
      <c r="A1009">
        <v>1223</v>
      </c>
      <c r="B1009" t="s">
        <v>29</v>
      </c>
      <c r="C1009" t="s">
        <v>83</v>
      </c>
      <c r="D1009" t="s">
        <v>72</v>
      </c>
      <c r="E1009" t="s">
        <v>64</v>
      </c>
      <c r="F1009" t="s">
        <v>33</v>
      </c>
      <c r="G1009" t="s">
        <v>34</v>
      </c>
      <c r="H1009" t="s">
        <v>73</v>
      </c>
      <c r="I1009" t="s">
        <v>47</v>
      </c>
      <c r="J1009" t="s">
        <v>37</v>
      </c>
      <c r="K1009" t="s">
        <v>38</v>
      </c>
      <c r="L1009" t="s">
        <v>39</v>
      </c>
      <c r="M1009" t="s">
        <v>74</v>
      </c>
      <c r="N1009" t="s">
        <v>75</v>
      </c>
      <c r="O1009" t="s">
        <v>65</v>
      </c>
      <c r="P1009" t="s">
        <v>46</v>
      </c>
      <c r="Q1009" t="s">
        <v>44</v>
      </c>
      <c r="R1009" t="s">
        <v>45</v>
      </c>
      <c r="T1009">
        <v>70</v>
      </c>
      <c r="U1009">
        <v>-0.1</v>
      </c>
      <c r="V1009">
        <v>-0.1</v>
      </c>
      <c r="W1009">
        <v>-9.9999999999999395E-2</v>
      </c>
      <c r="X1009">
        <v>-0.1</v>
      </c>
      <c r="Y1009">
        <v>-0.1</v>
      </c>
      <c r="Z1009">
        <v>-0.1</v>
      </c>
      <c r="AA1009">
        <v>-0.1</v>
      </c>
      <c r="AB1009">
        <v>-0.1</v>
      </c>
      <c r="AC1009">
        <v>-0.1</v>
      </c>
      <c r="AD1009">
        <v>-0.1</v>
      </c>
      <c r="AE1009">
        <v>-0.1</v>
      </c>
      <c r="AG1009">
        <f t="shared" si="120"/>
        <v>68.5</v>
      </c>
      <c r="AH1009">
        <f t="shared" si="121"/>
        <v>69.5</v>
      </c>
      <c r="AI1009">
        <f t="shared" si="122"/>
        <v>70.5</v>
      </c>
      <c r="AJ1009">
        <f t="shared" si="123"/>
        <v>71.5</v>
      </c>
      <c r="AK1009">
        <f t="shared" si="124"/>
        <v>-0.1</v>
      </c>
      <c r="AL1009">
        <f t="shared" si="125"/>
        <v>-999</v>
      </c>
      <c r="AM1009">
        <f t="shared" si="126"/>
        <v>-999</v>
      </c>
      <c r="AN1009">
        <f t="shared" si="127"/>
        <v>-999</v>
      </c>
    </row>
    <row r="1010" spans="1:40" x14ac:dyDescent="0.25">
      <c r="A1010">
        <v>1224</v>
      </c>
      <c r="B1010" t="s">
        <v>29</v>
      </c>
      <c r="C1010" t="s">
        <v>83</v>
      </c>
      <c r="D1010" t="s">
        <v>72</v>
      </c>
      <c r="E1010" t="s">
        <v>64</v>
      </c>
      <c r="F1010" t="s">
        <v>33</v>
      </c>
      <c r="G1010" t="s">
        <v>34</v>
      </c>
      <c r="H1010" t="s">
        <v>73</v>
      </c>
      <c r="I1010" t="s">
        <v>47</v>
      </c>
      <c r="J1010" t="s">
        <v>37</v>
      </c>
      <c r="K1010" t="s">
        <v>38</v>
      </c>
      <c r="L1010" t="s">
        <v>39</v>
      </c>
      <c r="M1010" t="s">
        <v>74</v>
      </c>
      <c r="N1010" t="s">
        <v>75</v>
      </c>
      <c r="O1010" t="s">
        <v>65</v>
      </c>
      <c r="P1010" t="s">
        <v>46</v>
      </c>
      <c r="Q1010" t="s">
        <v>71</v>
      </c>
      <c r="R1010" t="s">
        <v>45</v>
      </c>
      <c r="T1010">
        <v>70</v>
      </c>
      <c r="U1010">
        <v>-0.1</v>
      </c>
      <c r="V1010">
        <v>-0.1</v>
      </c>
      <c r="W1010">
        <v>-9.9999999999999395E-2</v>
      </c>
      <c r="X1010">
        <v>-0.1</v>
      </c>
      <c r="Y1010">
        <v>-0.1</v>
      </c>
      <c r="Z1010">
        <v>-0.1</v>
      </c>
      <c r="AA1010">
        <v>-0.1</v>
      </c>
      <c r="AB1010">
        <v>-0.1</v>
      </c>
      <c r="AC1010">
        <v>-0.1</v>
      </c>
      <c r="AD1010">
        <v>-0.1</v>
      </c>
      <c r="AE1010">
        <v>-0.1</v>
      </c>
      <c r="AG1010">
        <f t="shared" si="120"/>
        <v>68.5</v>
      </c>
      <c r="AH1010">
        <f t="shared" si="121"/>
        <v>69.5</v>
      </c>
      <c r="AI1010">
        <f t="shared" si="122"/>
        <v>70.5</v>
      </c>
      <c r="AJ1010">
        <f t="shared" si="123"/>
        <v>71.5</v>
      </c>
      <c r="AK1010">
        <f t="shared" si="124"/>
        <v>-0.1</v>
      </c>
      <c r="AL1010">
        <f t="shared" si="125"/>
        <v>-999</v>
      </c>
      <c r="AM1010">
        <f t="shared" si="126"/>
        <v>-999</v>
      </c>
      <c r="AN1010">
        <f t="shared" si="127"/>
        <v>-999</v>
      </c>
    </row>
    <row r="1011" spans="1:40" x14ac:dyDescent="0.25">
      <c r="A1011">
        <v>1305</v>
      </c>
      <c r="B1011" t="s">
        <v>29</v>
      </c>
      <c r="C1011" t="s">
        <v>83</v>
      </c>
      <c r="D1011" t="s">
        <v>76</v>
      </c>
      <c r="E1011" t="s">
        <v>64</v>
      </c>
      <c r="F1011" t="s">
        <v>33</v>
      </c>
      <c r="G1011" t="s">
        <v>34</v>
      </c>
      <c r="H1011" t="s">
        <v>73</v>
      </c>
      <c r="I1011" t="s">
        <v>36</v>
      </c>
      <c r="J1011" t="s">
        <v>37</v>
      </c>
      <c r="K1011" t="s">
        <v>38</v>
      </c>
      <c r="L1011" t="s">
        <v>39</v>
      </c>
      <c r="M1011" t="s">
        <v>77</v>
      </c>
      <c r="N1011" t="s">
        <v>78</v>
      </c>
      <c r="O1011" t="s">
        <v>65</v>
      </c>
      <c r="P1011" t="s">
        <v>43</v>
      </c>
      <c r="Q1011" t="s">
        <v>44</v>
      </c>
      <c r="R1011" t="s">
        <v>45</v>
      </c>
      <c r="T1011">
        <v>70</v>
      </c>
      <c r="U1011">
        <v>-0.1</v>
      </c>
      <c r="V1011">
        <v>-0.1</v>
      </c>
      <c r="W1011">
        <v>-9.9999999999999395E-2</v>
      </c>
      <c r="X1011">
        <v>-0.1</v>
      </c>
      <c r="Y1011">
        <v>-0.1</v>
      </c>
      <c r="Z1011">
        <v>-0.1</v>
      </c>
      <c r="AA1011">
        <v>-0.1</v>
      </c>
      <c r="AB1011">
        <v>-0.1</v>
      </c>
      <c r="AC1011">
        <v>-0.1</v>
      </c>
      <c r="AD1011">
        <v>-0.1</v>
      </c>
      <c r="AE1011">
        <v>-0.1</v>
      </c>
      <c r="AG1011">
        <f t="shared" si="120"/>
        <v>68.5</v>
      </c>
      <c r="AH1011">
        <f t="shared" si="121"/>
        <v>69.5</v>
      </c>
      <c r="AI1011">
        <f t="shared" si="122"/>
        <v>70.5</v>
      </c>
      <c r="AJ1011">
        <f t="shared" si="123"/>
        <v>71.5</v>
      </c>
      <c r="AK1011">
        <f t="shared" si="124"/>
        <v>-0.1</v>
      </c>
      <c r="AL1011">
        <f t="shared" si="125"/>
        <v>-999</v>
      </c>
      <c r="AM1011">
        <f t="shared" si="126"/>
        <v>-999</v>
      </c>
      <c r="AN1011">
        <f t="shared" si="127"/>
        <v>-999</v>
      </c>
    </row>
    <row r="1012" spans="1:40" x14ac:dyDescent="0.25">
      <c r="A1012">
        <v>1306</v>
      </c>
      <c r="B1012" t="s">
        <v>29</v>
      </c>
      <c r="C1012" t="s">
        <v>83</v>
      </c>
      <c r="D1012" t="s">
        <v>76</v>
      </c>
      <c r="E1012" t="s">
        <v>64</v>
      </c>
      <c r="F1012" t="s">
        <v>33</v>
      </c>
      <c r="G1012" t="s">
        <v>34</v>
      </c>
      <c r="H1012" t="s">
        <v>73</v>
      </c>
      <c r="I1012" t="s">
        <v>36</v>
      </c>
      <c r="J1012" t="s">
        <v>37</v>
      </c>
      <c r="K1012" t="s">
        <v>38</v>
      </c>
      <c r="L1012" t="s">
        <v>39</v>
      </c>
      <c r="M1012" t="s">
        <v>77</v>
      </c>
      <c r="N1012" t="s">
        <v>78</v>
      </c>
      <c r="O1012" t="s">
        <v>65</v>
      </c>
      <c r="P1012" t="s">
        <v>43</v>
      </c>
      <c r="Q1012" t="s">
        <v>71</v>
      </c>
      <c r="R1012" t="s">
        <v>45</v>
      </c>
      <c r="T1012">
        <v>70</v>
      </c>
      <c r="U1012">
        <v>-0.1</v>
      </c>
      <c r="V1012">
        <v>-0.1</v>
      </c>
      <c r="W1012">
        <v>-9.9999999999999395E-2</v>
      </c>
      <c r="X1012">
        <v>-0.1</v>
      </c>
      <c r="Y1012">
        <v>-0.1</v>
      </c>
      <c r="Z1012">
        <v>-0.1</v>
      </c>
      <c r="AA1012">
        <v>-0.1</v>
      </c>
      <c r="AB1012">
        <v>-0.1</v>
      </c>
      <c r="AC1012">
        <v>-0.1</v>
      </c>
      <c r="AD1012">
        <v>-0.1</v>
      </c>
      <c r="AE1012">
        <v>-0.1</v>
      </c>
      <c r="AG1012">
        <f t="shared" si="120"/>
        <v>68.5</v>
      </c>
      <c r="AH1012">
        <f t="shared" si="121"/>
        <v>69.5</v>
      </c>
      <c r="AI1012">
        <f t="shared" si="122"/>
        <v>70.5</v>
      </c>
      <c r="AJ1012">
        <f t="shared" si="123"/>
        <v>71.5</v>
      </c>
      <c r="AK1012">
        <f t="shared" si="124"/>
        <v>-0.1</v>
      </c>
      <c r="AL1012">
        <f t="shared" si="125"/>
        <v>-999</v>
      </c>
      <c r="AM1012">
        <f t="shared" si="126"/>
        <v>-999</v>
      </c>
      <c r="AN1012">
        <f t="shared" si="127"/>
        <v>-999</v>
      </c>
    </row>
    <row r="1013" spans="1:40" x14ac:dyDescent="0.25">
      <c r="A1013">
        <v>1307</v>
      </c>
      <c r="B1013" t="s">
        <v>29</v>
      </c>
      <c r="C1013" t="s">
        <v>83</v>
      </c>
      <c r="D1013" t="s">
        <v>76</v>
      </c>
      <c r="E1013" t="s">
        <v>64</v>
      </c>
      <c r="F1013" t="s">
        <v>33</v>
      </c>
      <c r="G1013" t="s">
        <v>34</v>
      </c>
      <c r="H1013" t="s">
        <v>73</v>
      </c>
      <c r="I1013" t="s">
        <v>36</v>
      </c>
      <c r="J1013" t="s">
        <v>37</v>
      </c>
      <c r="K1013" t="s">
        <v>38</v>
      </c>
      <c r="L1013" t="s">
        <v>39</v>
      </c>
      <c r="M1013" t="s">
        <v>77</v>
      </c>
      <c r="N1013" t="s">
        <v>78</v>
      </c>
      <c r="O1013" t="s">
        <v>65</v>
      </c>
      <c r="P1013" t="s">
        <v>46</v>
      </c>
      <c r="Q1013" t="s">
        <v>44</v>
      </c>
      <c r="R1013" t="s">
        <v>45</v>
      </c>
      <c r="T1013">
        <v>70</v>
      </c>
      <c r="U1013">
        <v>-0.1</v>
      </c>
      <c r="V1013">
        <v>-0.1</v>
      </c>
      <c r="W1013">
        <v>-9.9999999999999395E-2</v>
      </c>
      <c r="X1013">
        <v>-0.1</v>
      </c>
      <c r="Y1013">
        <v>-0.1</v>
      </c>
      <c r="Z1013">
        <v>-0.1</v>
      </c>
      <c r="AA1013">
        <v>-0.1</v>
      </c>
      <c r="AB1013">
        <v>-0.1</v>
      </c>
      <c r="AC1013">
        <v>-0.1</v>
      </c>
      <c r="AD1013">
        <v>-0.1</v>
      </c>
      <c r="AE1013">
        <v>-0.1</v>
      </c>
      <c r="AG1013">
        <f t="shared" si="120"/>
        <v>68.5</v>
      </c>
      <c r="AH1013">
        <f t="shared" si="121"/>
        <v>69.5</v>
      </c>
      <c r="AI1013">
        <f t="shared" si="122"/>
        <v>70.5</v>
      </c>
      <c r="AJ1013">
        <f t="shared" si="123"/>
        <v>71.5</v>
      </c>
      <c r="AK1013">
        <f t="shared" si="124"/>
        <v>-0.1</v>
      </c>
      <c r="AL1013">
        <f t="shared" si="125"/>
        <v>-999</v>
      </c>
      <c r="AM1013">
        <f t="shared" si="126"/>
        <v>-999</v>
      </c>
      <c r="AN1013">
        <f t="shared" si="127"/>
        <v>-999</v>
      </c>
    </row>
    <row r="1014" spans="1:40" x14ac:dyDescent="0.25">
      <c r="A1014">
        <v>1308</v>
      </c>
      <c r="B1014" t="s">
        <v>29</v>
      </c>
      <c r="C1014" t="s">
        <v>83</v>
      </c>
      <c r="D1014" t="s">
        <v>76</v>
      </c>
      <c r="E1014" t="s">
        <v>64</v>
      </c>
      <c r="F1014" t="s">
        <v>33</v>
      </c>
      <c r="G1014" t="s">
        <v>34</v>
      </c>
      <c r="H1014" t="s">
        <v>73</v>
      </c>
      <c r="I1014" t="s">
        <v>36</v>
      </c>
      <c r="J1014" t="s">
        <v>37</v>
      </c>
      <c r="K1014" t="s">
        <v>38</v>
      </c>
      <c r="L1014" t="s">
        <v>39</v>
      </c>
      <c r="M1014" t="s">
        <v>77</v>
      </c>
      <c r="N1014" t="s">
        <v>78</v>
      </c>
      <c r="O1014" t="s">
        <v>65</v>
      </c>
      <c r="P1014" t="s">
        <v>46</v>
      </c>
      <c r="Q1014" t="s">
        <v>71</v>
      </c>
      <c r="R1014" t="s">
        <v>45</v>
      </c>
      <c r="T1014">
        <v>70</v>
      </c>
      <c r="U1014">
        <v>-0.1</v>
      </c>
      <c r="V1014">
        <v>-0.1</v>
      </c>
      <c r="W1014">
        <v>-9.9999999999999395E-2</v>
      </c>
      <c r="X1014">
        <v>-0.1</v>
      </c>
      <c r="Y1014">
        <v>-0.1</v>
      </c>
      <c r="Z1014">
        <v>-0.1</v>
      </c>
      <c r="AA1014">
        <v>-0.1</v>
      </c>
      <c r="AB1014">
        <v>-0.1</v>
      </c>
      <c r="AC1014">
        <v>-0.1</v>
      </c>
      <c r="AD1014">
        <v>-0.1</v>
      </c>
      <c r="AE1014">
        <v>-0.1</v>
      </c>
      <c r="AG1014">
        <f t="shared" si="120"/>
        <v>68.5</v>
      </c>
      <c r="AH1014">
        <f t="shared" si="121"/>
        <v>69.5</v>
      </c>
      <c r="AI1014">
        <f t="shared" si="122"/>
        <v>70.5</v>
      </c>
      <c r="AJ1014">
        <f t="shared" si="123"/>
        <v>71.5</v>
      </c>
      <c r="AK1014">
        <f t="shared" si="124"/>
        <v>-0.1</v>
      </c>
      <c r="AL1014">
        <f t="shared" si="125"/>
        <v>-999</v>
      </c>
      <c r="AM1014">
        <f t="shared" si="126"/>
        <v>-999</v>
      </c>
      <c r="AN1014">
        <f t="shared" si="127"/>
        <v>-999</v>
      </c>
    </row>
    <row r="1015" spans="1:40" x14ac:dyDescent="0.25">
      <c r="A1015">
        <v>1309</v>
      </c>
      <c r="B1015" t="s">
        <v>29</v>
      </c>
      <c r="C1015" t="s">
        <v>83</v>
      </c>
      <c r="D1015" t="s">
        <v>76</v>
      </c>
      <c r="E1015" t="s">
        <v>64</v>
      </c>
      <c r="F1015" t="s">
        <v>33</v>
      </c>
      <c r="G1015" t="s">
        <v>34</v>
      </c>
      <c r="H1015" t="s">
        <v>73</v>
      </c>
      <c r="I1015" t="s">
        <v>47</v>
      </c>
      <c r="J1015" t="s">
        <v>37</v>
      </c>
      <c r="K1015" t="s">
        <v>38</v>
      </c>
      <c r="L1015" t="s">
        <v>39</v>
      </c>
      <c r="M1015" t="s">
        <v>77</v>
      </c>
      <c r="N1015" t="s">
        <v>78</v>
      </c>
      <c r="O1015" t="s">
        <v>65</v>
      </c>
      <c r="P1015" t="s">
        <v>43</v>
      </c>
      <c r="Q1015" t="s">
        <v>44</v>
      </c>
      <c r="R1015" t="s">
        <v>45</v>
      </c>
      <c r="T1015">
        <v>70</v>
      </c>
      <c r="U1015">
        <v>-0.1</v>
      </c>
      <c r="V1015">
        <v>-0.1</v>
      </c>
      <c r="W1015">
        <v>-9.9999999999999395E-2</v>
      </c>
      <c r="X1015">
        <v>-0.1</v>
      </c>
      <c r="Y1015">
        <v>-0.1</v>
      </c>
      <c r="Z1015">
        <v>-0.1</v>
      </c>
      <c r="AA1015">
        <v>-0.1</v>
      </c>
      <c r="AB1015">
        <v>-0.1</v>
      </c>
      <c r="AC1015">
        <v>-0.1</v>
      </c>
      <c r="AD1015">
        <v>-0.1</v>
      </c>
      <c r="AE1015">
        <v>-0.1</v>
      </c>
      <c r="AG1015">
        <f t="shared" si="120"/>
        <v>68.5</v>
      </c>
      <c r="AH1015">
        <f t="shared" si="121"/>
        <v>69.5</v>
      </c>
      <c r="AI1015">
        <f t="shared" si="122"/>
        <v>70.5</v>
      </c>
      <c r="AJ1015">
        <f t="shared" si="123"/>
        <v>71.5</v>
      </c>
      <c r="AK1015">
        <f t="shared" si="124"/>
        <v>-0.1</v>
      </c>
      <c r="AL1015">
        <f t="shared" si="125"/>
        <v>-999</v>
      </c>
      <c r="AM1015">
        <f t="shared" si="126"/>
        <v>-999</v>
      </c>
      <c r="AN1015">
        <f t="shared" si="127"/>
        <v>-999</v>
      </c>
    </row>
    <row r="1016" spans="1:40" x14ac:dyDescent="0.25">
      <c r="A1016">
        <v>1310</v>
      </c>
      <c r="B1016" t="s">
        <v>29</v>
      </c>
      <c r="C1016" t="s">
        <v>83</v>
      </c>
      <c r="D1016" t="s">
        <v>76</v>
      </c>
      <c r="E1016" t="s">
        <v>64</v>
      </c>
      <c r="F1016" t="s">
        <v>33</v>
      </c>
      <c r="G1016" t="s">
        <v>34</v>
      </c>
      <c r="H1016" t="s">
        <v>73</v>
      </c>
      <c r="I1016" t="s">
        <v>47</v>
      </c>
      <c r="J1016" t="s">
        <v>37</v>
      </c>
      <c r="K1016" t="s">
        <v>38</v>
      </c>
      <c r="L1016" t="s">
        <v>39</v>
      </c>
      <c r="M1016" t="s">
        <v>77</v>
      </c>
      <c r="N1016" t="s">
        <v>78</v>
      </c>
      <c r="O1016" t="s">
        <v>65</v>
      </c>
      <c r="P1016" t="s">
        <v>43</v>
      </c>
      <c r="Q1016" t="s">
        <v>71</v>
      </c>
      <c r="R1016" t="s">
        <v>45</v>
      </c>
      <c r="T1016">
        <v>70</v>
      </c>
      <c r="U1016">
        <v>-0.1</v>
      </c>
      <c r="V1016">
        <v>-0.1</v>
      </c>
      <c r="W1016">
        <v>-9.9999999999999395E-2</v>
      </c>
      <c r="X1016">
        <v>-0.1</v>
      </c>
      <c r="Y1016">
        <v>-0.1</v>
      </c>
      <c r="Z1016">
        <v>-0.1</v>
      </c>
      <c r="AA1016">
        <v>-0.1</v>
      </c>
      <c r="AB1016">
        <v>-0.1</v>
      </c>
      <c r="AC1016">
        <v>-0.1</v>
      </c>
      <c r="AD1016">
        <v>-0.1</v>
      </c>
      <c r="AE1016">
        <v>-0.1</v>
      </c>
      <c r="AG1016">
        <f t="shared" si="120"/>
        <v>68.5</v>
      </c>
      <c r="AH1016">
        <f t="shared" si="121"/>
        <v>69.5</v>
      </c>
      <c r="AI1016">
        <f t="shared" si="122"/>
        <v>70.5</v>
      </c>
      <c r="AJ1016">
        <f t="shared" si="123"/>
        <v>71.5</v>
      </c>
      <c r="AK1016">
        <f t="shared" si="124"/>
        <v>-0.1</v>
      </c>
      <c r="AL1016">
        <f t="shared" si="125"/>
        <v>-999</v>
      </c>
      <c r="AM1016">
        <f t="shared" si="126"/>
        <v>-999</v>
      </c>
      <c r="AN1016">
        <f t="shared" si="127"/>
        <v>-999</v>
      </c>
    </row>
    <row r="1017" spans="1:40" x14ac:dyDescent="0.25">
      <c r="A1017">
        <v>1311</v>
      </c>
      <c r="B1017" t="s">
        <v>29</v>
      </c>
      <c r="C1017" t="s">
        <v>83</v>
      </c>
      <c r="D1017" t="s">
        <v>76</v>
      </c>
      <c r="E1017" t="s">
        <v>64</v>
      </c>
      <c r="F1017" t="s">
        <v>33</v>
      </c>
      <c r="G1017" t="s">
        <v>34</v>
      </c>
      <c r="H1017" t="s">
        <v>73</v>
      </c>
      <c r="I1017" t="s">
        <v>47</v>
      </c>
      <c r="J1017" t="s">
        <v>37</v>
      </c>
      <c r="K1017" t="s">
        <v>38</v>
      </c>
      <c r="L1017" t="s">
        <v>39</v>
      </c>
      <c r="M1017" t="s">
        <v>77</v>
      </c>
      <c r="N1017" t="s">
        <v>78</v>
      </c>
      <c r="O1017" t="s">
        <v>65</v>
      </c>
      <c r="P1017" t="s">
        <v>46</v>
      </c>
      <c r="Q1017" t="s">
        <v>44</v>
      </c>
      <c r="R1017" t="s">
        <v>45</v>
      </c>
      <c r="T1017">
        <v>70</v>
      </c>
      <c r="U1017">
        <v>-0.1</v>
      </c>
      <c r="V1017">
        <v>-0.1</v>
      </c>
      <c r="W1017">
        <v>-9.9999999999999395E-2</v>
      </c>
      <c r="X1017">
        <v>-0.1</v>
      </c>
      <c r="Y1017">
        <v>-0.1</v>
      </c>
      <c r="Z1017">
        <v>-0.1</v>
      </c>
      <c r="AA1017">
        <v>-0.1</v>
      </c>
      <c r="AB1017">
        <v>-0.1</v>
      </c>
      <c r="AC1017">
        <v>-0.1</v>
      </c>
      <c r="AD1017">
        <v>-0.1</v>
      </c>
      <c r="AE1017">
        <v>-0.1</v>
      </c>
      <c r="AG1017">
        <f t="shared" si="120"/>
        <v>68.5</v>
      </c>
      <c r="AH1017">
        <f t="shared" si="121"/>
        <v>69.5</v>
      </c>
      <c r="AI1017">
        <f t="shared" si="122"/>
        <v>70.5</v>
      </c>
      <c r="AJ1017">
        <f t="shared" si="123"/>
        <v>71.5</v>
      </c>
      <c r="AK1017">
        <f t="shared" si="124"/>
        <v>-0.1</v>
      </c>
      <c r="AL1017">
        <f t="shared" si="125"/>
        <v>-999</v>
      </c>
      <c r="AM1017">
        <f t="shared" si="126"/>
        <v>-999</v>
      </c>
      <c r="AN1017">
        <f t="shared" si="127"/>
        <v>-999</v>
      </c>
    </row>
    <row r="1018" spans="1:40" x14ac:dyDescent="0.25">
      <c r="A1018">
        <v>1312</v>
      </c>
      <c r="B1018" t="s">
        <v>29</v>
      </c>
      <c r="C1018" t="s">
        <v>83</v>
      </c>
      <c r="D1018" t="s">
        <v>76</v>
      </c>
      <c r="E1018" t="s">
        <v>64</v>
      </c>
      <c r="F1018" t="s">
        <v>33</v>
      </c>
      <c r="G1018" t="s">
        <v>34</v>
      </c>
      <c r="H1018" t="s">
        <v>73</v>
      </c>
      <c r="I1018" t="s">
        <v>47</v>
      </c>
      <c r="J1018" t="s">
        <v>37</v>
      </c>
      <c r="K1018" t="s">
        <v>38</v>
      </c>
      <c r="L1018" t="s">
        <v>39</v>
      </c>
      <c r="M1018" t="s">
        <v>77</v>
      </c>
      <c r="N1018" t="s">
        <v>78</v>
      </c>
      <c r="O1018" t="s">
        <v>65</v>
      </c>
      <c r="P1018" t="s">
        <v>46</v>
      </c>
      <c r="Q1018" t="s">
        <v>71</v>
      </c>
      <c r="R1018" t="s">
        <v>45</v>
      </c>
      <c r="T1018">
        <v>70</v>
      </c>
      <c r="U1018">
        <v>-0.1</v>
      </c>
      <c r="V1018">
        <v>-0.1</v>
      </c>
      <c r="W1018">
        <v>-9.9999999999999395E-2</v>
      </c>
      <c r="X1018">
        <v>-0.1</v>
      </c>
      <c r="Y1018">
        <v>-0.1</v>
      </c>
      <c r="Z1018">
        <v>-0.1</v>
      </c>
      <c r="AA1018">
        <v>-0.1</v>
      </c>
      <c r="AB1018">
        <v>-0.1</v>
      </c>
      <c r="AC1018">
        <v>-0.1</v>
      </c>
      <c r="AD1018">
        <v>-0.1</v>
      </c>
      <c r="AE1018">
        <v>-0.1</v>
      </c>
      <c r="AG1018">
        <f t="shared" si="120"/>
        <v>68.5</v>
      </c>
      <c r="AH1018">
        <f t="shared" si="121"/>
        <v>69.5</v>
      </c>
      <c r="AI1018">
        <f t="shared" si="122"/>
        <v>70.5</v>
      </c>
      <c r="AJ1018">
        <f t="shared" si="123"/>
        <v>71.5</v>
      </c>
      <c r="AK1018">
        <f t="shared" si="124"/>
        <v>-0.1</v>
      </c>
      <c r="AL1018">
        <f t="shared" si="125"/>
        <v>-999</v>
      </c>
      <c r="AM1018">
        <f t="shared" si="126"/>
        <v>-999</v>
      </c>
      <c r="AN1018">
        <f t="shared" si="127"/>
        <v>-999</v>
      </c>
    </row>
    <row r="1019" spans="1:40" x14ac:dyDescent="0.25">
      <c r="A1019">
        <v>1393</v>
      </c>
      <c r="B1019" t="s">
        <v>29</v>
      </c>
      <c r="C1019" t="s">
        <v>83</v>
      </c>
      <c r="D1019" t="s">
        <v>79</v>
      </c>
      <c r="E1019" t="s">
        <v>64</v>
      </c>
      <c r="F1019" t="s">
        <v>33</v>
      </c>
      <c r="G1019" t="s">
        <v>34</v>
      </c>
      <c r="H1019" t="s">
        <v>73</v>
      </c>
      <c r="I1019" t="s">
        <v>36</v>
      </c>
      <c r="J1019" t="s">
        <v>37</v>
      </c>
      <c r="K1019" t="s">
        <v>38</v>
      </c>
      <c r="L1019" t="s">
        <v>39</v>
      </c>
      <c r="M1019" t="s">
        <v>80</v>
      </c>
      <c r="N1019" t="s">
        <v>81</v>
      </c>
      <c r="O1019" t="s">
        <v>65</v>
      </c>
      <c r="P1019" t="s">
        <v>43</v>
      </c>
      <c r="Q1019" t="s">
        <v>44</v>
      </c>
      <c r="R1019" t="s">
        <v>45</v>
      </c>
      <c r="T1019">
        <v>70</v>
      </c>
      <c r="U1019">
        <v>-0.1</v>
      </c>
      <c r="V1019">
        <v>-0.1</v>
      </c>
      <c r="W1019">
        <v>-9.9999999999999395E-2</v>
      </c>
      <c r="X1019">
        <v>-0.1</v>
      </c>
      <c r="Y1019">
        <v>-0.1</v>
      </c>
      <c r="Z1019">
        <v>-0.1</v>
      </c>
      <c r="AA1019">
        <v>-0.1</v>
      </c>
      <c r="AB1019">
        <v>-0.1</v>
      </c>
      <c r="AC1019">
        <v>-0.1</v>
      </c>
      <c r="AD1019">
        <v>-0.1</v>
      </c>
      <c r="AE1019">
        <v>-0.1</v>
      </c>
      <c r="AG1019">
        <f t="shared" si="120"/>
        <v>68.5</v>
      </c>
      <c r="AH1019">
        <f t="shared" si="121"/>
        <v>69.5</v>
      </c>
      <c r="AI1019">
        <f t="shared" si="122"/>
        <v>70.5</v>
      </c>
      <c r="AJ1019">
        <f t="shared" si="123"/>
        <v>71.5</v>
      </c>
      <c r="AK1019">
        <f t="shared" si="124"/>
        <v>-0.1</v>
      </c>
      <c r="AL1019">
        <f t="shared" si="125"/>
        <v>-999</v>
      </c>
      <c r="AM1019">
        <f t="shared" si="126"/>
        <v>-999</v>
      </c>
      <c r="AN1019">
        <f t="shared" si="127"/>
        <v>-999</v>
      </c>
    </row>
    <row r="1020" spans="1:40" x14ac:dyDescent="0.25">
      <c r="A1020">
        <v>1394</v>
      </c>
      <c r="B1020" t="s">
        <v>29</v>
      </c>
      <c r="C1020" t="s">
        <v>83</v>
      </c>
      <c r="D1020" t="s">
        <v>79</v>
      </c>
      <c r="E1020" t="s">
        <v>64</v>
      </c>
      <c r="F1020" t="s">
        <v>33</v>
      </c>
      <c r="G1020" t="s">
        <v>34</v>
      </c>
      <c r="H1020" t="s">
        <v>73</v>
      </c>
      <c r="I1020" t="s">
        <v>36</v>
      </c>
      <c r="J1020" t="s">
        <v>37</v>
      </c>
      <c r="K1020" t="s">
        <v>38</v>
      </c>
      <c r="L1020" t="s">
        <v>39</v>
      </c>
      <c r="M1020" t="s">
        <v>80</v>
      </c>
      <c r="N1020" t="s">
        <v>81</v>
      </c>
      <c r="O1020" t="s">
        <v>65</v>
      </c>
      <c r="P1020" t="s">
        <v>43</v>
      </c>
      <c r="Q1020" t="s">
        <v>71</v>
      </c>
      <c r="R1020" t="s">
        <v>45</v>
      </c>
      <c r="T1020">
        <v>70</v>
      </c>
      <c r="U1020">
        <v>-0.1</v>
      </c>
      <c r="V1020">
        <v>-0.1</v>
      </c>
      <c r="W1020">
        <v>-9.9999999999999395E-2</v>
      </c>
      <c r="X1020">
        <v>-0.1</v>
      </c>
      <c r="Y1020">
        <v>-0.1</v>
      </c>
      <c r="Z1020">
        <v>-0.1</v>
      </c>
      <c r="AA1020">
        <v>-0.1</v>
      </c>
      <c r="AB1020">
        <v>-0.1</v>
      </c>
      <c r="AC1020">
        <v>-0.1</v>
      </c>
      <c r="AD1020">
        <v>-0.1</v>
      </c>
      <c r="AE1020">
        <v>-0.1</v>
      </c>
      <c r="AG1020">
        <f t="shared" si="120"/>
        <v>68.5</v>
      </c>
      <c r="AH1020">
        <f t="shared" si="121"/>
        <v>69.5</v>
      </c>
      <c r="AI1020">
        <f t="shared" si="122"/>
        <v>70.5</v>
      </c>
      <c r="AJ1020">
        <f t="shared" si="123"/>
        <v>71.5</v>
      </c>
      <c r="AK1020">
        <f t="shared" si="124"/>
        <v>-0.1</v>
      </c>
      <c r="AL1020">
        <f t="shared" si="125"/>
        <v>-999</v>
      </c>
      <c r="AM1020">
        <f t="shared" si="126"/>
        <v>-999</v>
      </c>
      <c r="AN1020">
        <f t="shared" si="127"/>
        <v>-999</v>
      </c>
    </row>
    <row r="1021" spans="1:40" x14ac:dyDescent="0.25">
      <c r="A1021">
        <v>1395</v>
      </c>
      <c r="B1021" t="s">
        <v>29</v>
      </c>
      <c r="C1021" t="s">
        <v>83</v>
      </c>
      <c r="D1021" t="s">
        <v>79</v>
      </c>
      <c r="E1021" t="s">
        <v>64</v>
      </c>
      <c r="F1021" t="s">
        <v>33</v>
      </c>
      <c r="G1021" t="s">
        <v>34</v>
      </c>
      <c r="H1021" t="s">
        <v>73</v>
      </c>
      <c r="I1021" t="s">
        <v>36</v>
      </c>
      <c r="J1021" t="s">
        <v>37</v>
      </c>
      <c r="K1021" t="s">
        <v>38</v>
      </c>
      <c r="L1021" t="s">
        <v>39</v>
      </c>
      <c r="M1021" t="s">
        <v>80</v>
      </c>
      <c r="N1021" t="s">
        <v>81</v>
      </c>
      <c r="O1021" t="s">
        <v>65</v>
      </c>
      <c r="P1021" t="s">
        <v>46</v>
      </c>
      <c r="Q1021" t="s">
        <v>44</v>
      </c>
      <c r="R1021" t="s">
        <v>45</v>
      </c>
      <c r="T1021">
        <v>70</v>
      </c>
      <c r="U1021">
        <v>-0.1</v>
      </c>
      <c r="V1021">
        <v>-0.1</v>
      </c>
      <c r="W1021">
        <v>-9.9999999999999395E-2</v>
      </c>
      <c r="X1021">
        <v>-0.1</v>
      </c>
      <c r="Y1021">
        <v>-0.1</v>
      </c>
      <c r="Z1021">
        <v>-0.1</v>
      </c>
      <c r="AA1021">
        <v>-0.1</v>
      </c>
      <c r="AB1021">
        <v>-0.1</v>
      </c>
      <c r="AC1021">
        <v>-0.1</v>
      </c>
      <c r="AD1021">
        <v>-0.1</v>
      </c>
      <c r="AE1021">
        <v>-0.1</v>
      </c>
      <c r="AG1021">
        <f t="shared" si="120"/>
        <v>68.5</v>
      </c>
      <c r="AH1021">
        <f t="shared" si="121"/>
        <v>69.5</v>
      </c>
      <c r="AI1021">
        <f t="shared" si="122"/>
        <v>70.5</v>
      </c>
      <c r="AJ1021">
        <f t="shared" si="123"/>
        <v>71.5</v>
      </c>
      <c r="AK1021">
        <f t="shared" si="124"/>
        <v>-0.1</v>
      </c>
      <c r="AL1021">
        <f t="shared" si="125"/>
        <v>-999</v>
      </c>
      <c r="AM1021">
        <f t="shared" si="126"/>
        <v>-999</v>
      </c>
      <c r="AN1021">
        <f t="shared" si="127"/>
        <v>-999</v>
      </c>
    </row>
    <row r="1022" spans="1:40" x14ac:dyDescent="0.25">
      <c r="A1022">
        <v>1396</v>
      </c>
      <c r="B1022" t="s">
        <v>29</v>
      </c>
      <c r="C1022" t="s">
        <v>83</v>
      </c>
      <c r="D1022" t="s">
        <v>79</v>
      </c>
      <c r="E1022" t="s">
        <v>64</v>
      </c>
      <c r="F1022" t="s">
        <v>33</v>
      </c>
      <c r="G1022" t="s">
        <v>34</v>
      </c>
      <c r="H1022" t="s">
        <v>73</v>
      </c>
      <c r="I1022" t="s">
        <v>36</v>
      </c>
      <c r="J1022" t="s">
        <v>37</v>
      </c>
      <c r="K1022" t="s">
        <v>38</v>
      </c>
      <c r="L1022" t="s">
        <v>39</v>
      </c>
      <c r="M1022" t="s">
        <v>80</v>
      </c>
      <c r="N1022" t="s">
        <v>81</v>
      </c>
      <c r="O1022" t="s">
        <v>65</v>
      </c>
      <c r="P1022" t="s">
        <v>46</v>
      </c>
      <c r="Q1022" t="s">
        <v>71</v>
      </c>
      <c r="R1022" t="s">
        <v>45</v>
      </c>
      <c r="T1022">
        <v>70</v>
      </c>
      <c r="U1022">
        <v>-0.1</v>
      </c>
      <c r="V1022">
        <v>-0.1</v>
      </c>
      <c r="W1022">
        <v>-9.9999999999999395E-2</v>
      </c>
      <c r="X1022">
        <v>-0.1</v>
      </c>
      <c r="Y1022">
        <v>-0.1</v>
      </c>
      <c r="Z1022">
        <v>-0.1</v>
      </c>
      <c r="AA1022">
        <v>-0.1</v>
      </c>
      <c r="AB1022">
        <v>-0.1</v>
      </c>
      <c r="AC1022">
        <v>-0.1</v>
      </c>
      <c r="AD1022">
        <v>-0.1</v>
      </c>
      <c r="AE1022">
        <v>-0.1</v>
      </c>
      <c r="AG1022">
        <f t="shared" si="120"/>
        <v>68.5</v>
      </c>
      <c r="AH1022">
        <f t="shared" si="121"/>
        <v>69.5</v>
      </c>
      <c r="AI1022">
        <f t="shared" si="122"/>
        <v>70.5</v>
      </c>
      <c r="AJ1022">
        <f t="shared" si="123"/>
        <v>71.5</v>
      </c>
      <c r="AK1022">
        <f t="shared" si="124"/>
        <v>-0.1</v>
      </c>
      <c r="AL1022">
        <f t="shared" si="125"/>
        <v>-999</v>
      </c>
      <c r="AM1022">
        <f t="shared" si="126"/>
        <v>-999</v>
      </c>
      <c r="AN1022">
        <f t="shared" si="127"/>
        <v>-999</v>
      </c>
    </row>
    <row r="1023" spans="1:40" x14ac:dyDescent="0.25">
      <c r="A1023">
        <v>1397</v>
      </c>
      <c r="B1023" t="s">
        <v>29</v>
      </c>
      <c r="C1023" t="s">
        <v>83</v>
      </c>
      <c r="D1023" t="s">
        <v>79</v>
      </c>
      <c r="E1023" t="s">
        <v>64</v>
      </c>
      <c r="F1023" t="s">
        <v>33</v>
      </c>
      <c r="G1023" t="s">
        <v>34</v>
      </c>
      <c r="H1023" t="s">
        <v>73</v>
      </c>
      <c r="I1023" t="s">
        <v>47</v>
      </c>
      <c r="J1023" t="s">
        <v>37</v>
      </c>
      <c r="K1023" t="s">
        <v>38</v>
      </c>
      <c r="L1023" t="s">
        <v>39</v>
      </c>
      <c r="M1023" t="s">
        <v>80</v>
      </c>
      <c r="N1023" t="s">
        <v>81</v>
      </c>
      <c r="O1023" t="s">
        <v>65</v>
      </c>
      <c r="P1023" t="s">
        <v>43</v>
      </c>
      <c r="Q1023" t="s">
        <v>44</v>
      </c>
      <c r="R1023" t="s">
        <v>45</v>
      </c>
      <c r="T1023">
        <v>70</v>
      </c>
      <c r="U1023">
        <v>-0.1</v>
      </c>
      <c r="V1023">
        <v>-0.1</v>
      </c>
      <c r="W1023">
        <v>-9.9999999999999395E-2</v>
      </c>
      <c r="X1023">
        <v>-0.1</v>
      </c>
      <c r="Y1023">
        <v>-0.1</v>
      </c>
      <c r="Z1023">
        <v>-0.1</v>
      </c>
      <c r="AA1023">
        <v>-0.1</v>
      </c>
      <c r="AB1023">
        <v>-0.1</v>
      </c>
      <c r="AC1023">
        <v>-0.1</v>
      </c>
      <c r="AD1023">
        <v>-0.1</v>
      </c>
      <c r="AE1023">
        <v>-0.1</v>
      </c>
      <c r="AG1023">
        <f t="shared" si="120"/>
        <v>68.5</v>
      </c>
      <c r="AH1023">
        <f t="shared" si="121"/>
        <v>69.5</v>
      </c>
      <c r="AI1023">
        <f t="shared" si="122"/>
        <v>70.5</v>
      </c>
      <c r="AJ1023">
        <f t="shared" si="123"/>
        <v>71.5</v>
      </c>
      <c r="AK1023">
        <f t="shared" si="124"/>
        <v>-0.1</v>
      </c>
      <c r="AL1023">
        <f t="shared" si="125"/>
        <v>-999</v>
      </c>
      <c r="AM1023">
        <f t="shared" si="126"/>
        <v>-999</v>
      </c>
      <c r="AN1023">
        <f t="shared" si="127"/>
        <v>-999</v>
      </c>
    </row>
    <row r="1024" spans="1:40" x14ac:dyDescent="0.25">
      <c r="A1024">
        <v>1398</v>
      </c>
      <c r="B1024" t="s">
        <v>29</v>
      </c>
      <c r="C1024" t="s">
        <v>83</v>
      </c>
      <c r="D1024" t="s">
        <v>79</v>
      </c>
      <c r="E1024" t="s">
        <v>64</v>
      </c>
      <c r="F1024" t="s">
        <v>33</v>
      </c>
      <c r="G1024" t="s">
        <v>34</v>
      </c>
      <c r="H1024" t="s">
        <v>73</v>
      </c>
      <c r="I1024" t="s">
        <v>47</v>
      </c>
      <c r="J1024" t="s">
        <v>37</v>
      </c>
      <c r="K1024" t="s">
        <v>38</v>
      </c>
      <c r="L1024" t="s">
        <v>39</v>
      </c>
      <c r="M1024" t="s">
        <v>80</v>
      </c>
      <c r="N1024" t="s">
        <v>81</v>
      </c>
      <c r="O1024" t="s">
        <v>65</v>
      </c>
      <c r="P1024" t="s">
        <v>43</v>
      </c>
      <c r="Q1024" t="s">
        <v>71</v>
      </c>
      <c r="R1024" t="s">
        <v>45</v>
      </c>
      <c r="T1024">
        <v>70</v>
      </c>
      <c r="U1024">
        <v>-0.1</v>
      </c>
      <c r="V1024">
        <v>-0.1</v>
      </c>
      <c r="W1024">
        <v>-9.9999999999999395E-2</v>
      </c>
      <c r="X1024">
        <v>-0.1</v>
      </c>
      <c r="Y1024">
        <v>-0.1</v>
      </c>
      <c r="Z1024">
        <v>-0.1</v>
      </c>
      <c r="AA1024">
        <v>-0.1</v>
      </c>
      <c r="AB1024">
        <v>-0.1</v>
      </c>
      <c r="AC1024">
        <v>-0.1</v>
      </c>
      <c r="AD1024">
        <v>-0.1</v>
      </c>
      <c r="AE1024">
        <v>-0.1</v>
      </c>
      <c r="AG1024">
        <f t="shared" si="120"/>
        <v>68.5</v>
      </c>
      <c r="AH1024">
        <f t="shared" si="121"/>
        <v>69.5</v>
      </c>
      <c r="AI1024">
        <f t="shared" si="122"/>
        <v>70.5</v>
      </c>
      <c r="AJ1024">
        <f t="shared" si="123"/>
        <v>71.5</v>
      </c>
      <c r="AK1024">
        <f t="shared" si="124"/>
        <v>-0.1</v>
      </c>
      <c r="AL1024">
        <f t="shared" si="125"/>
        <v>-999</v>
      </c>
      <c r="AM1024">
        <f t="shared" si="126"/>
        <v>-999</v>
      </c>
      <c r="AN1024">
        <f t="shared" si="127"/>
        <v>-999</v>
      </c>
    </row>
    <row r="1025" spans="1:40" x14ac:dyDescent="0.25">
      <c r="A1025">
        <v>1399</v>
      </c>
      <c r="B1025" t="s">
        <v>29</v>
      </c>
      <c r="C1025" t="s">
        <v>83</v>
      </c>
      <c r="D1025" t="s">
        <v>79</v>
      </c>
      <c r="E1025" t="s">
        <v>64</v>
      </c>
      <c r="F1025" t="s">
        <v>33</v>
      </c>
      <c r="G1025" t="s">
        <v>34</v>
      </c>
      <c r="H1025" t="s">
        <v>73</v>
      </c>
      <c r="I1025" t="s">
        <v>47</v>
      </c>
      <c r="J1025" t="s">
        <v>37</v>
      </c>
      <c r="K1025" t="s">
        <v>38</v>
      </c>
      <c r="L1025" t="s">
        <v>39</v>
      </c>
      <c r="M1025" t="s">
        <v>80</v>
      </c>
      <c r="N1025" t="s">
        <v>81</v>
      </c>
      <c r="O1025" t="s">
        <v>65</v>
      </c>
      <c r="P1025" t="s">
        <v>46</v>
      </c>
      <c r="Q1025" t="s">
        <v>44</v>
      </c>
      <c r="R1025" t="s">
        <v>45</v>
      </c>
      <c r="T1025">
        <v>70</v>
      </c>
      <c r="U1025">
        <v>-0.1</v>
      </c>
      <c r="V1025">
        <v>-0.1</v>
      </c>
      <c r="W1025">
        <v>-9.9999999999999395E-2</v>
      </c>
      <c r="X1025">
        <v>-0.1</v>
      </c>
      <c r="Y1025">
        <v>-0.1</v>
      </c>
      <c r="Z1025">
        <v>-0.1</v>
      </c>
      <c r="AA1025">
        <v>-0.1</v>
      </c>
      <c r="AB1025">
        <v>-0.1</v>
      </c>
      <c r="AC1025">
        <v>-0.1</v>
      </c>
      <c r="AD1025">
        <v>-0.1</v>
      </c>
      <c r="AE1025">
        <v>-0.1</v>
      </c>
      <c r="AG1025">
        <f t="shared" si="120"/>
        <v>68.5</v>
      </c>
      <c r="AH1025">
        <f t="shared" si="121"/>
        <v>69.5</v>
      </c>
      <c r="AI1025">
        <f t="shared" si="122"/>
        <v>70.5</v>
      </c>
      <c r="AJ1025">
        <f t="shared" si="123"/>
        <v>71.5</v>
      </c>
      <c r="AK1025">
        <f t="shared" si="124"/>
        <v>-0.1</v>
      </c>
      <c r="AL1025">
        <f t="shared" si="125"/>
        <v>-999</v>
      </c>
      <c r="AM1025">
        <f t="shared" si="126"/>
        <v>-999</v>
      </c>
      <c r="AN1025">
        <f t="shared" si="127"/>
        <v>-999</v>
      </c>
    </row>
    <row r="1026" spans="1:40" x14ac:dyDescent="0.25">
      <c r="A1026">
        <v>1400</v>
      </c>
      <c r="B1026" t="s">
        <v>29</v>
      </c>
      <c r="C1026" t="s">
        <v>83</v>
      </c>
      <c r="D1026" t="s">
        <v>79</v>
      </c>
      <c r="E1026" t="s">
        <v>64</v>
      </c>
      <c r="F1026" t="s">
        <v>33</v>
      </c>
      <c r="G1026" t="s">
        <v>34</v>
      </c>
      <c r="H1026" t="s">
        <v>73</v>
      </c>
      <c r="I1026" t="s">
        <v>47</v>
      </c>
      <c r="J1026" t="s">
        <v>37</v>
      </c>
      <c r="K1026" t="s">
        <v>38</v>
      </c>
      <c r="L1026" t="s">
        <v>39</v>
      </c>
      <c r="M1026" t="s">
        <v>80</v>
      </c>
      <c r="N1026" t="s">
        <v>81</v>
      </c>
      <c r="O1026" t="s">
        <v>65</v>
      </c>
      <c r="P1026" t="s">
        <v>46</v>
      </c>
      <c r="Q1026" t="s">
        <v>71</v>
      </c>
      <c r="R1026" t="s">
        <v>45</v>
      </c>
      <c r="T1026">
        <v>70</v>
      </c>
      <c r="U1026">
        <v>-0.1</v>
      </c>
      <c r="V1026">
        <v>-0.1</v>
      </c>
      <c r="W1026">
        <v>-9.9999999999999395E-2</v>
      </c>
      <c r="X1026">
        <v>-0.1</v>
      </c>
      <c r="Y1026">
        <v>-0.1</v>
      </c>
      <c r="Z1026">
        <v>-0.1</v>
      </c>
      <c r="AA1026">
        <v>-0.1</v>
      </c>
      <c r="AB1026">
        <v>-0.1</v>
      </c>
      <c r="AC1026">
        <v>-0.1</v>
      </c>
      <c r="AD1026">
        <v>-0.1</v>
      </c>
      <c r="AE1026">
        <v>-0.1</v>
      </c>
      <c r="AG1026">
        <f t="shared" si="120"/>
        <v>68.5</v>
      </c>
      <c r="AH1026">
        <f t="shared" si="121"/>
        <v>69.5</v>
      </c>
      <c r="AI1026">
        <f t="shared" si="122"/>
        <v>70.5</v>
      </c>
      <c r="AJ1026">
        <f t="shared" si="123"/>
        <v>71.5</v>
      </c>
      <c r="AK1026">
        <f t="shared" si="124"/>
        <v>-0.1</v>
      </c>
      <c r="AL1026">
        <f t="shared" si="125"/>
        <v>-999</v>
      </c>
      <c r="AM1026">
        <f t="shared" si="126"/>
        <v>-999</v>
      </c>
      <c r="AN1026">
        <f t="shared" si="127"/>
        <v>-999</v>
      </c>
    </row>
    <row r="1027" spans="1:40" x14ac:dyDescent="0.25">
      <c r="A1027">
        <v>169</v>
      </c>
      <c r="B1027" t="s">
        <v>29</v>
      </c>
      <c r="C1027" t="s">
        <v>30</v>
      </c>
      <c r="D1027" t="s">
        <v>72</v>
      </c>
      <c r="E1027" t="s">
        <v>66</v>
      </c>
      <c r="F1027" t="s">
        <v>33</v>
      </c>
      <c r="G1027" t="s">
        <v>34</v>
      </c>
      <c r="H1027" t="s">
        <v>73</v>
      </c>
      <c r="I1027" t="s">
        <v>36</v>
      </c>
      <c r="J1027" t="s">
        <v>37</v>
      </c>
      <c r="K1027" t="s">
        <v>38</v>
      </c>
      <c r="L1027" t="s">
        <v>39</v>
      </c>
      <c r="M1027" t="s">
        <v>74</v>
      </c>
      <c r="N1027" t="s">
        <v>75</v>
      </c>
      <c r="O1027" t="s">
        <v>67</v>
      </c>
      <c r="P1027" t="s">
        <v>43</v>
      </c>
      <c r="Q1027" t="s">
        <v>44</v>
      </c>
      <c r="R1027" t="s">
        <v>45</v>
      </c>
      <c r="T1027">
        <v>80</v>
      </c>
      <c r="U1027">
        <v>-0.19165863610465</v>
      </c>
      <c r="V1027">
        <v>-0.19165863610464901</v>
      </c>
      <c r="W1027">
        <v>-0.19165863610465</v>
      </c>
      <c r="X1027">
        <v>-0.19165863610464901</v>
      </c>
      <c r="Y1027">
        <v>-0.19165863610464801</v>
      </c>
      <c r="Z1027">
        <v>-0.19165863610464801</v>
      </c>
      <c r="AA1027">
        <v>-0.19165863610465</v>
      </c>
      <c r="AB1027">
        <v>-0.19165863610465</v>
      </c>
      <c r="AC1027">
        <v>-0.19165863610465</v>
      </c>
      <c r="AD1027">
        <v>-0.1</v>
      </c>
      <c r="AE1027">
        <v>-0.19165863610464901</v>
      </c>
      <c r="AG1027">
        <f t="shared" si="120"/>
        <v>78.5</v>
      </c>
      <c r="AH1027">
        <f t="shared" si="121"/>
        <v>79.5</v>
      </c>
      <c r="AI1027">
        <f t="shared" si="122"/>
        <v>80.5</v>
      </c>
      <c r="AJ1027">
        <f t="shared" si="123"/>
        <v>81.5</v>
      </c>
      <c r="AK1027">
        <f t="shared" si="124"/>
        <v>-999</v>
      </c>
      <c r="AL1027">
        <f t="shared" si="125"/>
        <v>-999</v>
      </c>
      <c r="AM1027">
        <f t="shared" si="126"/>
        <v>-999</v>
      </c>
      <c r="AN1027">
        <f t="shared" si="127"/>
        <v>-0.19165863610465</v>
      </c>
    </row>
    <row r="1028" spans="1:40" x14ac:dyDescent="0.25">
      <c r="A1028">
        <v>171</v>
      </c>
      <c r="B1028" t="s">
        <v>29</v>
      </c>
      <c r="C1028" t="s">
        <v>30</v>
      </c>
      <c r="D1028" t="s">
        <v>72</v>
      </c>
      <c r="E1028" t="s">
        <v>66</v>
      </c>
      <c r="F1028" t="s">
        <v>33</v>
      </c>
      <c r="G1028" t="s">
        <v>34</v>
      </c>
      <c r="H1028" t="s">
        <v>73</v>
      </c>
      <c r="I1028" t="s">
        <v>36</v>
      </c>
      <c r="J1028" t="s">
        <v>37</v>
      </c>
      <c r="K1028" t="s">
        <v>38</v>
      </c>
      <c r="L1028" t="s">
        <v>39</v>
      </c>
      <c r="M1028" t="s">
        <v>74</v>
      </c>
      <c r="N1028" t="s">
        <v>75</v>
      </c>
      <c r="O1028" t="s">
        <v>67</v>
      </c>
      <c r="P1028" t="s">
        <v>46</v>
      </c>
      <c r="Q1028" t="s">
        <v>44</v>
      </c>
      <c r="R1028" t="s">
        <v>45</v>
      </c>
      <c r="T1028">
        <v>80</v>
      </c>
      <c r="U1028">
        <v>-0.19165863610465</v>
      </c>
      <c r="V1028">
        <v>-0.19165863610464901</v>
      </c>
      <c r="W1028">
        <v>-0.19165863610465</v>
      </c>
      <c r="X1028">
        <v>-0.19165863610464901</v>
      </c>
      <c r="Y1028">
        <v>-0.19165863610464801</v>
      </c>
      <c r="Z1028">
        <v>-0.19165863610464801</v>
      </c>
      <c r="AA1028">
        <v>-0.19165863610465</v>
      </c>
      <c r="AB1028">
        <v>-0.19165863610465</v>
      </c>
      <c r="AC1028">
        <v>-0.19165863610465</v>
      </c>
      <c r="AD1028">
        <v>-0.1</v>
      </c>
      <c r="AE1028">
        <v>-0.19165863610464901</v>
      </c>
      <c r="AG1028">
        <f t="shared" ref="AG1028:AG1091" si="128">$T1028-1.5</f>
        <v>78.5</v>
      </c>
      <c r="AH1028">
        <f t="shared" ref="AH1028:AH1091" si="129">$T1028-0.5</f>
        <v>79.5</v>
      </c>
      <c r="AI1028">
        <f t="shared" ref="AI1028:AI1091" si="130">$T1028+0.5</f>
        <v>80.5</v>
      </c>
      <c r="AJ1028">
        <f t="shared" ref="AJ1028:AJ1091" si="131">$T1028+1.5</f>
        <v>81.5</v>
      </c>
      <c r="AK1028">
        <f t="shared" ref="AK1028:AK1091" si="132">IF($C1028="5_continue_40m3s",$AB1028,-999)</f>
        <v>-999</v>
      </c>
      <c r="AL1028">
        <f t="shared" ref="AL1028:AL1091" si="133">IF($C1028="3_continue_25m3s",$AB1028,-999)</f>
        <v>-999</v>
      </c>
      <c r="AM1028">
        <f t="shared" ref="AM1028:AM1091" si="134">IF($C1028="4_continue_25m3s_winterdoorspoeling",$AB1028,-999)</f>
        <v>-999</v>
      </c>
      <c r="AN1028">
        <f t="shared" ref="AN1028:AN1091" si="135">IF($C1028="1_continue_15m3s",$AB1028,-999)</f>
        <v>-0.19165863610465</v>
      </c>
    </row>
    <row r="1029" spans="1:40" x14ac:dyDescent="0.25">
      <c r="A1029">
        <v>173</v>
      </c>
      <c r="B1029" t="s">
        <v>29</v>
      </c>
      <c r="C1029" t="s">
        <v>30</v>
      </c>
      <c r="D1029" t="s">
        <v>72</v>
      </c>
      <c r="E1029" t="s">
        <v>66</v>
      </c>
      <c r="F1029" t="s">
        <v>33</v>
      </c>
      <c r="G1029" t="s">
        <v>34</v>
      </c>
      <c r="H1029" t="s">
        <v>73</v>
      </c>
      <c r="I1029" t="s">
        <v>47</v>
      </c>
      <c r="J1029" t="s">
        <v>37</v>
      </c>
      <c r="K1029" t="s">
        <v>38</v>
      </c>
      <c r="L1029" t="s">
        <v>39</v>
      </c>
      <c r="M1029" t="s">
        <v>74</v>
      </c>
      <c r="N1029" t="s">
        <v>75</v>
      </c>
      <c r="O1029" t="s">
        <v>67</v>
      </c>
      <c r="P1029" t="s">
        <v>43</v>
      </c>
      <c r="Q1029" t="s">
        <v>44</v>
      </c>
      <c r="R1029" t="s">
        <v>45</v>
      </c>
      <c r="T1029">
        <v>80</v>
      </c>
      <c r="U1029">
        <v>-0.19165863610465</v>
      </c>
      <c r="V1029">
        <v>-0.19165863610464901</v>
      </c>
      <c r="W1029">
        <v>-0.19165863610465</v>
      </c>
      <c r="X1029">
        <v>-0.19165863610464901</v>
      </c>
      <c r="Y1029">
        <v>-0.19165863610464801</v>
      </c>
      <c r="Z1029">
        <v>-0.19165863610464801</v>
      </c>
      <c r="AA1029">
        <v>-0.19165863610465</v>
      </c>
      <c r="AB1029">
        <v>-0.19165863610465</v>
      </c>
      <c r="AC1029">
        <v>-0.19165863610465</v>
      </c>
      <c r="AD1029">
        <v>-0.1</v>
      </c>
      <c r="AE1029">
        <v>-0.19165863610464901</v>
      </c>
      <c r="AG1029">
        <f t="shared" si="128"/>
        <v>78.5</v>
      </c>
      <c r="AH1029">
        <f t="shared" si="129"/>
        <v>79.5</v>
      </c>
      <c r="AI1029">
        <f t="shared" si="130"/>
        <v>80.5</v>
      </c>
      <c r="AJ1029">
        <f t="shared" si="131"/>
        <v>81.5</v>
      </c>
      <c r="AK1029">
        <f t="shared" si="132"/>
        <v>-999</v>
      </c>
      <c r="AL1029">
        <f t="shared" si="133"/>
        <v>-999</v>
      </c>
      <c r="AM1029">
        <f t="shared" si="134"/>
        <v>-999</v>
      </c>
      <c r="AN1029">
        <f t="shared" si="135"/>
        <v>-0.19165863610465</v>
      </c>
    </row>
    <row r="1030" spans="1:40" x14ac:dyDescent="0.25">
      <c r="A1030">
        <v>175</v>
      </c>
      <c r="B1030" t="s">
        <v>29</v>
      </c>
      <c r="C1030" t="s">
        <v>30</v>
      </c>
      <c r="D1030" t="s">
        <v>72</v>
      </c>
      <c r="E1030" t="s">
        <v>66</v>
      </c>
      <c r="F1030" t="s">
        <v>33</v>
      </c>
      <c r="G1030" t="s">
        <v>34</v>
      </c>
      <c r="H1030" t="s">
        <v>73</v>
      </c>
      <c r="I1030" t="s">
        <v>47</v>
      </c>
      <c r="J1030" t="s">
        <v>37</v>
      </c>
      <c r="K1030" t="s">
        <v>38</v>
      </c>
      <c r="L1030" t="s">
        <v>39</v>
      </c>
      <c r="M1030" t="s">
        <v>74</v>
      </c>
      <c r="N1030" t="s">
        <v>75</v>
      </c>
      <c r="O1030" t="s">
        <v>67</v>
      </c>
      <c r="P1030" t="s">
        <v>46</v>
      </c>
      <c r="Q1030" t="s">
        <v>44</v>
      </c>
      <c r="R1030" t="s">
        <v>45</v>
      </c>
      <c r="T1030">
        <v>80</v>
      </c>
      <c r="U1030">
        <v>-0.19165863610465</v>
      </c>
      <c r="V1030">
        <v>-0.19165863610464901</v>
      </c>
      <c r="W1030">
        <v>-0.19165863610465</v>
      </c>
      <c r="X1030">
        <v>-0.19165863610464901</v>
      </c>
      <c r="Y1030">
        <v>-0.19165863610464801</v>
      </c>
      <c r="Z1030">
        <v>-0.19165863610464801</v>
      </c>
      <c r="AA1030">
        <v>-0.19165863610465</v>
      </c>
      <c r="AB1030">
        <v>-0.19165863610465</v>
      </c>
      <c r="AC1030">
        <v>-0.19165863610465</v>
      </c>
      <c r="AD1030">
        <v>-0.1</v>
      </c>
      <c r="AE1030">
        <v>-0.19165863610464901</v>
      </c>
      <c r="AG1030">
        <f t="shared" si="128"/>
        <v>78.5</v>
      </c>
      <c r="AH1030">
        <f t="shared" si="129"/>
        <v>79.5</v>
      </c>
      <c r="AI1030">
        <f t="shared" si="130"/>
        <v>80.5</v>
      </c>
      <c r="AJ1030">
        <f t="shared" si="131"/>
        <v>81.5</v>
      </c>
      <c r="AK1030">
        <f t="shared" si="132"/>
        <v>-999</v>
      </c>
      <c r="AL1030">
        <f t="shared" si="133"/>
        <v>-999</v>
      </c>
      <c r="AM1030">
        <f t="shared" si="134"/>
        <v>-999</v>
      </c>
      <c r="AN1030">
        <f t="shared" si="135"/>
        <v>-0.19165863610465</v>
      </c>
    </row>
    <row r="1031" spans="1:40" x14ac:dyDescent="0.25">
      <c r="A1031">
        <v>345</v>
      </c>
      <c r="B1031" t="s">
        <v>29</v>
      </c>
      <c r="C1031" t="s">
        <v>30</v>
      </c>
      <c r="D1031" t="s">
        <v>79</v>
      </c>
      <c r="E1031" t="s">
        <v>66</v>
      </c>
      <c r="F1031" t="s">
        <v>33</v>
      </c>
      <c r="G1031" t="s">
        <v>34</v>
      </c>
      <c r="H1031" t="s">
        <v>73</v>
      </c>
      <c r="I1031" t="s">
        <v>36</v>
      </c>
      <c r="J1031" t="s">
        <v>37</v>
      </c>
      <c r="K1031" t="s">
        <v>38</v>
      </c>
      <c r="L1031" t="s">
        <v>39</v>
      </c>
      <c r="M1031" t="s">
        <v>80</v>
      </c>
      <c r="N1031" t="s">
        <v>81</v>
      </c>
      <c r="O1031" t="s">
        <v>67</v>
      </c>
      <c r="P1031" t="s">
        <v>43</v>
      </c>
      <c r="Q1031" t="s">
        <v>44</v>
      </c>
      <c r="R1031" t="s">
        <v>45</v>
      </c>
      <c r="T1031">
        <v>80</v>
      </c>
      <c r="U1031">
        <v>-0.155315085682004</v>
      </c>
      <c r="V1031">
        <v>-0.155315085682004</v>
      </c>
      <c r="W1031">
        <v>-0.155315085682004</v>
      </c>
      <c r="X1031">
        <v>-0.155315085682004</v>
      </c>
      <c r="Y1031">
        <v>-0.155315085682004</v>
      </c>
      <c r="Z1031">
        <v>-0.155315085682004</v>
      </c>
      <c r="AA1031">
        <v>-0.155315085682004</v>
      </c>
      <c r="AB1031">
        <v>-0.155315085682004</v>
      </c>
      <c r="AC1031">
        <v>-0.155315085682004</v>
      </c>
      <c r="AD1031">
        <v>-0.1</v>
      </c>
      <c r="AE1031">
        <v>-0.155315085682004</v>
      </c>
      <c r="AG1031">
        <f t="shared" si="128"/>
        <v>78.5</v>
      </c>
      <c r="AH1031">
        <f t="shared" si="129"/>
        <v>79.5</v>
      </c>
      <c r="AI1031">
        <f t="shared" si="130"/>
        <v>80.5</v>
      </c>
      <c r="AJ1031">
        <f t="shared" si="131"/>
        <v>81.5</v>
      </c>
      <c r="AK1031">
        <f t="shared" si="132"/>
        <v>-999</v>
      </c>
      <c r="AL1031">
        <f t="shared" si="133"/>
        <v>-999</v>
      </c>
      <c r="AM1031">
        <f t="shared" si="134"/>
        <v>-999</v>
      </c>
      <c r="AN1031">
        <f t="shared" si="135"/>
        <v>-0.155315085682004</v>
      </c>
    </row>
    <row r="1032" spans="1:40" x14ac:dyDescent="0.25">
      <c r="A1032">
        <v>347</v>
      </c>
      <c r="B1032" t="s">
        <v>29</v>
      </c>
      <c r="C1032" t="s">
        <v>30</v>
      </c>
      <c r="D1032" t="s">
        <v>79</v>
      </c>
      <c r="E1032" t="s">
        <v>66</v>
      </c>
      <c r="F1032" t="s">
        <v>33</v>
      </c>
      <c r="G1032" t="s">
        <v>34</v>
      </c>
      <c r="H1032" t="s">
        <v>73</v>
      </c>
      <c r="I1032" t="s">
        <v>36</v>
      </c>
      <c r="J1032" t="s">
        <v>37</v>
      </c>
      <c r="K1032" t="s">
        <v>38</v>
      </c>
      <c r="L1032" t="s">
        <v>39</v>
      </c>
      <c r="M1032" t="s">
        <v>80</v>
      </c>
      <c r="N1032" t="s">
        <v>81</v>
      </c>
      <c r="O1032" t="s">
        <v>67</v>
      </c>
      <c r="P1032" t="s">
        <v>46</v>
      </c>
      <c r="Q1032" t="s">
        <v>44</v>
      </c>
      <c r="R1032" t="s">
        <v>45</v>
      </c>
      <c r="T1032">
        <v>80</v>
      </c>
      <c r="U1032">
        <v>-0.155315085682004</v>
      </c>
      <c r="V1032">
        <v>-0.155315085682004</v>
      </c>
      <c r="W1032">
        <v>-0.155315085682004</v>
      </c>
      <c r="X1032">
        <v>-0.155315085682004</v>
      </c>
      <c r="Y1032">
        <v>-0.155315085682004</v>
      </c>
      <c r="Z1032">
        <v>-0.155315085682004</v>
      </c>
      <c r="AA1032">
        <v>-0.155315085682004</v>
      </c>
      <c r="AB1032">
        <v>-0.155315085682004</v>
      </c>
      <c r="AC1032">
        <v>-0.155315085682004</v>
      </c>
      <c r="AD1032">
        <v>-0.1</v>
      </c>
      <c r="AE1032">
        <v>-0.155315085682004</v>
      </c>
      <c r="AG1032">
        <f t="shared" si="128"/>
        <v>78.5</v>
      </c>
      <c r="AH1032">
        <f t="shared" si="129"/>
        <v>79.5</v>
      </c>
      <c r="AI1032">
        <f t="shared" si="130"/>
        <v>80.5</v>
      </c>
      <c r="AJ1032">
        <f t="shared" si="131"/>
        <v>81.5</v>
      </c>
      <c r="AK1032">
        <f t="shared" si="132"/>
        <v>-999</v>
      </c>
      <c r="AL1032">
        <f t="shared" si="133"/>
        <v>-999</v>
      </c>
      <c r="AM1032">
        <f t="shared" si="134"/>
        <v>-999</v>
      </c>
      <c r="AN1032">
        <f t="shared" si="135"/>
        <v>-0.155315085682004</v>
      </c>
    </row>
    <row r="1033" spans="1:40" x14ac:dyDescent="0.25">
      <c r="A1033">
        <v>349</v>
      </c>
      <c r="B1033" t="s">
        <v>29</v>
      </c>
      <c r="C1033" t="s">
        <v>30</v>
      </c>
      <c r="D1033" t="s">
        <v>79</v>
      </c>
      <c r="E1033" t="s">
        <v>66</v>
      </c>
      <c r="F1033" t="s">
        <v>33</v>
      </c>
      <c r="G1033" t="s">
        <v>34</v>
      </c>
      <c r="H1033" t="s">
        <v>73</v>
      </c>
      <c r="I1033" t="s">
        <v>47</v>
      </c>
      <c r="J1033" t="s">
        <v>37</v>
      </c>
      <c r="K1033" t="s">
        <v>38</v>
      </c>
      <c r="L1033" t="s">
        <v>39</v>
      </c>
      <c r="M1033" t="s">
        <v>80</v>
      </c>
      <c r="N1033" t="s">
        <v>81</v>
      </c>
      <c r="O1033" t="s">
        <v>67</v>
      </c>
      <c r="P1033" t="s">
        <v>43</v>
      </c>
      <c r="Q1033" t="s">
        <v>44</v>
      </c>
      <c r="R1033" t="s">
        <v>45</v>
      </c>
      <c r="T1033">
        <v>80</v>
      </c>
      <c r="U1033">
        <v>-0.155315085682004</v>
      </c>
      <c r="V1033">
        <v>-0.155315085682004</v>
      </c>
      <c r="W1033">
        <v>-0.155315085682004</v>
      </c>
      <c r="X1033">
        <v>-0.155315085682004</v>
      </c>
      <c r="Y1033">
        <v>-0.155315085682004</v>
      </c>
      <c r="Z1033">
        <v>-0.155315085682004</v>
      </c>
      <c r="AA1033">
        <v>-0.155315085682004</v>
      </c>
      <c r="AB1033">
        <v>-0.155315085682004</v>
      </c>
      <c r="AC1033">
        <v>-0.155315085682004</v>
      </c>
      <c r="AD1033">
        <v>-0.1</v>
      </c>
      <c r="AE1033">
        <v>-0.155315085682004</v>
      </c>
      <c r="AG1033">
        <f t="shared" si="128"/>
        <v>78.5</v>
      </c>
      <c r="AH1033">
        <f t="shared" si="129"/>
        <v>79.5</v>
      </c>
      <c r="AI1033">
        <f t="shared" si="130"/>
        <v>80.5</v>
      </c>
      <c r="AJ1033">
        <f t="shared" si="131"/>
        <v>81.5</v>
      </c>
      <c r="AK1033">
        <f t="shared" si="132"/>
        <v>-999</v>
      </c>
      <c r="AL1033">
        <f t="shared" si="133"/>
        <v>-999</v>
      </c>
      <c r="AM1033">
        <f t="shared" si="134"/>
        <v>-999</v>
      </c>
      <c r="AN1033">
        <f t="shared" si="135"/>
        <v>-0.155315085682004</v>
      </c>
    </row>
    <row r="1034" spans="1:40" x14ac:dyDescent="0.25">
      <c r="A1034">
        <v>351</v>
      </c>
      <c r="B1034" t="s">
        <v>29</v>
      </c>
      <c r="C1034" t="s">
        <v>30</v>
      </c>
      <c r="D1034" t="s">
        <v>79</v>
      </c>
      <c r="E1034" t="s">
        <v>66</v>
      </c>
      <c r="F1034" t="s">
        <v>33</v>
      </c>
      <c r="G1034" t="s">
        <v>34</v>
      </c>
      <c r="H1034" t="s">
        <v>73</v>
      </c>
      <c r="I1034" t="s">
        <v>47</v>
      </c>
      <c r="J1034" t="s">
        <v>37</v>
      </c>
      <c r="K1034" t="s">
        <v>38</v>
      </c>
      <c r="L1034" t="s">
        <v>39</v>
      </c>
      <c r="M1034" t="s">
        <v>80</v>
      </c>
      <c r="N1034" t="s">
        <v>81</v>
      </c>
      <c r="O1034" t="s">
        <v>67</v>
      </c>
      <c r="P1034" t="s">
        <v>46</v>
      </c>
      <c r="Q1034" t="s">
        <v>44</v>
      </c>
      <c r="R1034" t="s">
        <v>45</v>
      </c>
      <c r="T1034">
        <v>80</v>
      </c>
      <c r="U1034">
        <v>-0.155315085682004</v>
      </c>
      <c r="V1034">
        <v>-0.155315085682004</v>
      </c>
      <c r="W1034">
        <v>-0.155315085682004</v>
      </c>
      <c r="X1034">
        <v>-0.155315085682004</v>
      </c>
      <c r="Y1034">
        <v>-0.155315085682004</v>
      </c>
      <c r="Z1034">
        <v>-0.155315085682004</v>
      </c>
      <c r="AA1034">
        <v>-0.155315085682004</v>
      </c>
      <c r="AB1034">
        <v>-0.155315085682004</v>
      </c>
      <c r="AC1034">
        <v>-0.155315085682004</v>
      </c>
      <c r="AD1034">
        <v>-0.1</v>
      </c>
      <c r="AE1034">
        <v>-0.155315085682004</v>
      </c>
      <c r="AG1034">
        <f t="shared" si="128"/>
        <v>78.5</v>
      </c>
      <c r="AH1034">
        <f t="shared" si="129"/>
        <v>79.5</v>
      </c>
      <c r="AI1034">
        <f t="shared" si="130"/>
        <v>80.5</v>
      </c>
      <c r="AJ1034">
        <f t="shared" si="131"/>
        <v>81.5</v>
      </c>
      <c r="AK1034">
        <f t="shared" si="132"/>
        <v>-999</v>
      </c>
      <c r="AL1034">
        <f t="shared" si="133"/>
        <v>-999</v>
      </c>
      <c r="AM1034">
        <f t="shared" si="134"/>
        <v>-999</v>
      </c>
      <c r="AN1034">
        <f t="shared" si="135"/>
        <v>-0.155315085682004</v>
      </c>
    </row>
    <row r="1035" spans="1:40" x14ac:dyDescent="0.25">
      <c r="A1035">
        <v>257</v>
      </c>
      <c r="B1035" t="s">
        <v>29</v>
      </c>
      <c r="C1035" t="s">
        <v>30</v>
      </c>
      <c r="D1035" t="s">
        <v>76</v>
      </c>
      <c r="E1035" t="s">
        <v>66</v>
      </c>
      <c r="F1035" t="s">
        <v>33</v>
      </c>
      <c r="G1035" t="s">
        <v>34</v>
      </c>
      <c r="H1035" t="s">
        <v>73</v>
      </c>
      <c r="I1035" t="s">
        <v>36</v>
      </c>
      <c r="J1035" t="s">
        <v>37</v>
      </c>
      <c r="K1035" t="s">
        <v>38</v>
      </c>
      <c r="L1035" t="s">
        <v>39</v>
      </c>
      <c r="M1035" t="s">
        <v>77</v>
      </c>
      <c r="N1035" t="s">
        <v>78</v>
      </c>
      <c r="O1035" t="s">
        <v>67</v>
      </c>
      <c r="P1035" t="s">
        <v>43</v>
      </c>
      <c r="Q1035" t="s">
        <v>44</v>
      </c>
      <c r="R1035" t="s">
        <v>45</v>
      </c>
      <c r="T1035">
        <v>80</v>
      </c>
      <c r="U1035">
        <v>-0.149829014018139</v>
      </c>
      <c r="V1035">
        <v>-0.149829014018138</v>
      </c>
      <c r="W1035">
        <v>-0.149829014018139</v>
      </c>
      <c r="X1035">
        <v>-0.149829014018138</v>
      </c>
      <c r="Y1035">
        <v>-0.149829014018139</v>
      </c>
      <c r="Z1035">
        <v>-0.149829014018139</v>
      </c>
      <c r="AA1035">
        <v>-0.149829014018139</v>
      </c>
      <c r="AB1035">
        <v>-0.149829014018139</v>
      </c>
      <c r="AC1035">
        <v>-0.149829014018138</v>
      </c>
      <c r="AD1035">
        <v>-0.1</v>
      </c>
      <c r="AE1035">
        <v>-0.149829014018139</v>
      </c>
      <c r="AG1035">
        <f t="shared" si="128"/>
        <v>78.5</v>
      </c>
      <c r="AH1035">
        <f t="shared" si="129"/>
        <v>79.5</v>
      </c>
      <c r="AI1035">
        <f t="shared" si="130"/>
        <v>80.5</v>
      </c>
      <c r="AJ1035">
        <f t="shared" si="131"/>
        <v>81.5</v>
      </c>
      <c r="AK1035">
        <f t="shared" si="132"/>
        <v>-999</v>
      </c>
      <c r="AL1035">
        <f t="shared" si="133"/>
        <v>-999</v>
      </c>
      <c r="AM1035">
        <f t="shared" si="134"/>
        <v>-999</v>
      </c>
      <c r="AN1035">
        <f t="shared" si="135"/>
        <v>-0.149829014018139</v>
      </c>
    </row>
    <row r="1036" spans="1:40" x14ac:dyDescent="0.25">
      <c r="A1036">
        <v>259</v>
      </c>
      <c r="B1036" t="s">
        <v>29</v>
      </c>
      <c r="C1036" t="s">
        <v>30</v>
      </c>
      <c r="D1036" t="s">
        <v>76</v>
      </c>
      <c r="E1036" t="s">
        <v>66</v>
      </c>
      <c r="F1036" t="s">
        <v>33</v>
      </c>
      <c r="G1036" t="s">
        <v>34</v>
      </c>
      <c r="H1036" t="s">
        <v>73</v>
      </c>
      <c r="I1036" t="s">
        <v>36</v>
      </c>
      <c r="J1036" t="s">
        <v>37</v>
      </c>
      <c r="K1036" t="s">
        <v>38</v>
      </c>
      <c r="L1036" t="s">
        <v>39</v>
      </c>
      <c r="M1036" t="s">
        <v>77</v>
      </c>
      <c r="N1036" t="s">
        <v>78</v>
      </c>
      <c r="O1036" t="s">
        <v>67</v>
      </c>
      <c r="P1036" t="s">
        <v>46</v>
      </c>
      <c r="Q1036" t="s">
        <v>44</v>
      </c>
      <c r="R1036" t="s">
        <v>45</v>
      </c>
      <c r="T1036">
        <v>80</v>
      </c>
      <c r="U1036">
        <v>-0.149829014018139</v>
      </c>
      <c r="V1036">
        <v>-0.149829014018138</v>
      </c>
      <c r="W1036">
        <v>-0.149829014018139</v>
      </c>
      <c r="X1036">
        <v>-0.149829014018138</v>
      </c>
      <c r="Y1036">
        <v>-0.149829014018139</v>
      </c>
      <c r="Z1036">
        <v>-0.149829014018139</v>
      </c>
      <c r="AA1036">
        <v>-0.149829014018139</v>
      </c>
      <c r="AB1036">
        <v>-0.149829014018139</v>
      </c>
      <c r="AC1036">
        <v>-0.149829014018138</v>
      </c>
      <c r="AD1036">
        <v>-0.1</v>
      </c>
      <c r="AE1036">
        <v>-0.149829014018139</v>
      </c>
      <c r="AG1036">
        <f t="shared" si="128"/>
        <v>78.5</v>
      </c>
      <c r="AH1036">
        <f t="shared" si="129"/>
        <v>79.5</v>
      </c>
      <c r="AI1036">
        <f t="shared" si="130"/>
        <v>80.5</v>
      </c>
      <c r="AJ1036">
        <f t="shared" si="131"/>
        <v>81.5</v>
      </c>
      <c r="AK1036">
        <f t="shared" si="132"/>
        <v>-999</v>
      </c>
      <c r="AL1036">
        <f t="shared" si="133"/>
        <v>-999</v>
      </c>
      <c r="AM1036">
        <f t="shared" si="134"/>
        <v>-999</v>
      </c>
      <c r="AN1036">
        <f t="shared" si="135"/>
        <v>-0.149829014018139</v>
      </c>
    </row>
    <row r="1037" spans="1:40" x14ac:dyDescent="0.25">
      <c r="A1037">
        <v>261</v>
      </c>
      <c r="B1037" t="s">
        <v>29</v>
      </c>
      <c r="C1037" t="s">
        <v>30</v>
      </c>
      <c r="D1037" t="s">
        <v>76</v>
      </c>
      <c r="E1037" t="s">
        <v>66</v>
      </c>
      <c r="F1037" t="s">
        <v>33</v>
      </c>
      <c r="G1037" t="s">
        <v>34</v>
      </c>
      <c r="H1037" t="s">
        <v>73</v>
      </c>
      <c r="I1037" t="s">
        <v>47</v>
      </c>
      <c r="J1037" t="s">
        <v>37</v>
      </c>
      <c r="K1037" t="s">
        <v>38</v>
      </c>
      <c r="L1037" t="s">
        <v>39</v>
      </c>
      <c r="M1037" t="s">
        <v>77</v>
      </c>
      <c r="N1037" t="s">
        <v>78</v>
      </c>
      <c r="O1037" t="s">
        <v>67</v>
      </c>
      <c r="P1037" t="s">
        <v>43</v>
      </c>
      <c r="Q1037" t="s">
        <v>44</v>
      </c>
      <c r="R1037" t="s">
        <v>45</v>
      </c>
      <c r="T1037">
        <v>80</v>
      </c>
      <c r="U1037">
        <v>-0.149829014018139</v>
      </c>
      <c r="V1037">
        <v>-0.149829014018138</v>
      </c>
      <c r="W1037">
        <v>-0.149829014018139</v>
      </c>
      <c r="X1037">
        <v>-0.149829014018138</v>
      </c>
      <c r="Y1037">
        <v>-0.149829014018139</v>
      </c>
      <c r="Z1037">
        <v>-0.149829014018139</v>
      </c>
      <c r="AA1037">
        <v>-0.149829014018139</v>
      </c>
      <c r="AB1037">
        <v>-0.149829014018139</v>
      </c>
      <c r="AC1037">
        <v>-0.149829014018138</v>
      </c>
      <c r="AD1037">
        <v>-0.1</v>
      </c>
      <c r="AE1037">
        <v>-0.149829014018139</v>
      </c>
      <c r="AG1037">
        <f t="shared" si="128"/>
        <v>78.5</v>
      </c>
      <c r="AH1037">
        <f t="shared" si="129"/>
        <v>79.5</v>
      </c>
      <c r="AI1037">
        <f t="shared" si="130"/>
        <v>80.5</v>
      </c>
      <c r="AJ1037">
        <f t="shared" si="131"/>
        <v>81.5</v>
      </c>
      <c r="AK1037">
        <f t="shared" si="132"/>
        <v>-999</v>
      </c>
      <c r="AL1037">
        <f t="shared" si="133"/>
        <v>-999</v>
      </c>
      <c r="AM1037">
        <f t="shared" si="134"/>
        <v>-999</v>
      </c>
      <c r="AN1037">
        <f t="shared" si="135"/>
        <v>-0.149829014018139</v>
      </c>
    </row>
    <row r="1038" spans="1:40" x14ac:dyDescent="0.25">
      <c r="A1038">
        <v>263</v>
      </c>
      <c r="B1038" t="s">
        <v>29</v>
      </c>
      <c r="C1038" t="s">
        <v>30</v>
      </c>
      <c r="D1038" t="s">
        <v>76</v>
      </c>
      <c r="E1038" t="s">
        <v>66</v>
      </c>
      <c r="F1038" t="s">
        <v>33</v>
      </c>
      <c r="G1038" t="s">
        <v>34</v>
      </c>
      <c r="H1038" t="s">
        <v>73</v>
      </c>
      <c r="I1038" t="s">
        <v>47</v>
      </c>
      <c r="J1038" t="s">
        <v>37</v>
      </c>
      <c r="K1038" t="s">
        <v>38</v>
      </c>
      <c r="L1038" t="s">
        <v>39</v>
      </c>
      <c r="M1038" t="s">
        <v>77</v>
      </c>
      <c r="N1038" t="s">
        <v>78</v>
      </c>
      <c r="O1038" t="s">
        <v>67</v>
      </c>
      <c r="P1038" t="s">
        <v>46</v>
      </c>
      <c r="Q1038" t="s">
        <v>44</v>
      </c>
      <c r="R1038" t="s">
        <v>45</v>
      </c>
      <c r="T1038">
        <v>80</v>
      </c>
      <c r="U1038">
        <v>-0.149829014018139</v>
      </c>
      <c r="V1038">
        <v>-0.149829014018138</v>
      </c>
      <c r="W1038">
        <v>-0.149829014018139</v>
      </c>
      <c r="X1038">
        <v>-0.149829014018138</v>
      </c>
      <c r="Y1038">
        <v>-0.149829014018139</v>
      </c>
      <c r="Z1038">
        <v>-0.149829014018139</v>
      </c>
      <c r="AA1038">
        <v>-0.149829014018139</v>
      </c>
      <c r="AB1038">
        <v>-0.149829014018139</v>
      </c>
      <c r="AC1038">
        <v>-0.149829014018138</v>
      </c>
      <c r="AD1038">
        <v>-0.1</v>
      </c>
      <c r="AE1038">
        <v>-0.149829014018139</v>
      </c>
      <c r="AG1038">
        <f t="shared" si="128"/>
        <v>78.5</v>
      </c>
      <c r="AH1038">
        <f t="shared" si="129"/>
        <v>79.5</v>
      </c>
      <c r="AI1038">
        <f t="shared" si="130"/>
        <v>80.5</v>
      </c>
      <c r="AJ1038">
        <f t="shared" si="131"/>
        <v>81.5</v>
      </c>
      <c r="AK1038">
        <f t="shared" si="132"/>
        <v>-999</v>
      </c>
      <c r="AL1038">
        <f t="shared" si="133"/>
        <v>-999</v>
      </c>
      <c r="AM1038">
        <f t="shared" si="134"/>
        <v>-999</v>
      </c>
      <c r="AN1038">
        <f t="shared" si="135"/>
        <v>-0.149829014018139</v>
      </c>
    </row>
    <row r="1039" spans="1:40" x14ac:dyDescent="0.25">
      <c r="A1039">
        <v>170</v>
      </c>
      <c r="B1039" t="s">
        <v>29</v>
      </c>
      <c r="C1039" t="s">
        <v>30</v>
      </c>
      <c r="D1039" t="s">
        <v>72</v>
      </c>
      <c r="E1039" t="s">
        <v>66</v>
      </c>
      <c r="F1039" t="s">
        <v>33</v>
      </c>
      <c r="G1039" t="s">
        <v>34</v>
      </c>
      <c r="H1039" t="s">
        <v>73</v>
      </c>
      <c r="I1039" t="s">
        <v>36</v>
      </c>
      <c r="J1039" t="s">
        <v>37</v>
      </c>
      <c r="K1039" t="s">
        <v>38</v>
      </c>
      <c r="L1039" t="s">
        <v>39</v>
      </c>
      <c r="M1039" t="s">
        <v>74</v>
      </c>
      <c r="N1039" t="s">
        <v>75</v>
      </c>
      <c r="O1039" t="s">
        <v>67</v>
      </c>
      <c r="P1039" t="s">
        <v>43</v>
      </c>
      <c r="Q1039" t="s">
        <v>71</v>
      </c>
      <c r="R1039" t="s">
        <v>45</v>
      </c>
      <c r="T1039">
        <v>80</v>
      </c>
      <c r="U1039">
        <v>-0.14165863610464999</v>
      </c>
      <c r="V1039">
        <v>-0.14165863610464999</v>
      </c>
      <c r="W1039">
        <v>-0.14165863610464999</v>
      </c>
      <c r="X1039">
        <v>-0.14165863610464999</v>
      </c>
      <c r="Y1039">
        <v>-0.14165863610465099</v>
      </c>
      <c r="Z1039">
        <v>-0.14165863610465099</v>
      </c>
      <c r="AA1039">
        <v>-0.14165863610464799</v>
      </c>
      <c r="AB1039">
        <v>-0.14165863610464999</v>
      </c>
      <c r="AC1039">
        <v>-0.14165863610464999</v>
      </c>
      <c r="AD1039">
        <v>-0.1</v>
      </c>
      <c r="AE1039">
        <v>-0.14165863610464999</v>
      </c>
      <c r="AG1039">
        <f t="shared" si="128"/>
        <v>78.5</v>
      </c>
      <c r="AH1039">
        <f t="shared" si="129"/>
        <v>79.5</v>
      </c>
      <c r="AI1039">
        <f t="shared" si="130"/>
        <v>80.5</v>
      </c>
      <c r="AJ1039">
        <f t="shared" si="131"/>
        <v>81.5</v>
      </c>
      <c r="AK1039">
        <f t="shared" si="132"/>
        <v>-999</v>
      </c>
      <c r="AL1039">
        <f t="shared" si="133"/>
        <v>-999</v>
      </c>
      <c r="AM1039">
        <f t="shared" si="134"/>
        <v>-999</v>
      </c>
      <c r="AN1039">
        <f t="shared" si="135"/>
        <v>-0.14165863610464999</v>
      </c>
    </row>
    <row r="1040" spans="1:40" x14ac:dyDescent="0.25">
      <c r="A1040">
        <v>172</v>
      </c>
      <c r="B1040" t="s">
        <v>29</v>
      </c>
      <c r="C1040" t="s">
        <v>30</v>
      </c>
      <c r="D1040" t="s">
        <v>72</v>
      </c>
      <c r="E1040" t="s">
        <v>66</v>
      </c>
      <c r="F1040" t="s">
        <v>33</v>
      </c>
      <c r="G1040" t="s">
        <v>34</v>
      </c>
      <c r="H1040" t="s">
        <v>73</v>
      </c>
      <c r="I1040" t="s">
        <v>36</v>
      </c>
      <c r="J1040" t="s">
        <v>37</v>
      </c>
      <c r="K1040" t="s">
        <v>38</v>
      </c>
      <c r="L1040" t="s">
        <v>39</v>
      </c>
      <c r="M1040" t="s">
        <v>74</v>
      </c>
      <c r="N1040" t="s">
        <v>75</v>
      </c>
      <c r="O1040" t="s">
        <v>67</v>
      </c>
      <c r="P1040" t="s">
        <v>46</v>
      </c>
      <c r="Q1040" t="s">
        <v>71</v>
      </c>
      <c r="R1040" t="s">
        <v>45</v>
      </c>
      <c r="T1040">
        <v>80</v>
      </c>
      <c r="U1040">
        <v>-0.14165863610464999</v>
      </c>
      <c r="V1040">
        <v>-0.14165863610464999</v>
      </c>
      <c r="W1040">
        <v>-0.14165863610464999</v>
      </c>
      <c r="X1040">
        <v>-0.14165863610464999</v>
      </c>
      <c r="Y1040">
        <v>-0.14165863610465099</v>
      </c>
      <c r="Z1040">
        <v>-0.14165863610465099</v>
      </c>
      <c r="AA1040">
        <v>-0.14165863610464799</v>
      </c>
      <c r="AB1040">
        <v>-0.14165863610464999</v>
      </c>
      <c r="AC1040">
        <v>-0.14165863610464999</v>
      </c>
      <c r="AD1040">
        <v>-0.1</v>
      </c>
      <c r="AE1040">
        <v>-0.14165863610464999</v>
      </c>
      <c r="AG1040">
        <f t="shared" si="128"/>
        <v>78.5</v>
      </c>
      <c r="AH1040">
        <f t="shared" si="129"/>
        <v>79.5</v>
      </c>
      <c r="AI1040">
        <f t="shared" si="130"/>
        <v>80.5</v>
      </c>
      <c r="AJ1040">
        <f t="shared" si="131"/>
        <v>81.5</v>
      </c>
      <c r="AK1040">
        <f t="shared" si="132"/>
        <v>-999</v>
      </c>
      <c r="AL1040">
        <f t="shared" si="133"/>
        <v>-999</v>
      </c>
      <c r="AM1040">
        <f t="shared" si="134"/>
        <v>-999</v>
      </c>
      <c r="AN1040">
        <f t="shared" si="135"/>
        <v>-0.14165863610464999</v>
      </c>
    </row>
    <row r="1041" spans="1:40" x14ac:dyDescent="0.25">
      <c r="A1041">
        <v>174</v>
      </c>
      <c r="B1041" t="s">
        <v>29</v>
      </c>
      <c r="C1041" t="s">
        <v>30</v>
      </c>
      <c r="D1041" t="s">
        <v>72</v>
      </c>
      <c r="E1041" t="s">
        <v>66</v>
      </c>
      <c r="F1041" t="s">
        <v>33</v>
      </c>
      <c r="G1041" t="s">
        <v>34</v>
      </c>
      <c r="H1041" t="s">
        <v>73</v>
      </c>
      <c r="I1041" t="s">
        <v>47</v>
      </c>
      <c r="J1041" t="s">
        <v>37</v>
      </c>
      <c r="K1041" t="s">
        <v>38</v>
      </c>
      <c r="L1041" t="s">
        <v>39</v>
      </c>
      <c r="M1041" t="s">
        <v>74</v>
      </c>
      <c r="N1041" t="s">
        <v>75</v>
      </c>
      <c r="O1041" t="s">
        <v>67</v>
      </c>
      <c r="P1041" t="s">
        <v>43</v>
      </c>
      <c r="Q1041" t="s">
        <v>71</v>
      </c>
      <c r="R1041" t="s">
        <v>45</v>
      </c>
      <c r="T1041">
        <v>80</v>
      </c>
      <c r="U1041">
        <v>-0.14165863610464999</v>
      </c>
      <c r="V1041">
        <v>-0.14165863610464999</v>
      </c>
      <c r="W1041">
        <v>-0.14165863610464999</v>
      </c>
      <c r="X1041">
        <v>-0.14165863610464999</v>
      </c>
      <c r="Y1041">
        <v>-0.14165863610465099</v>
      </c>
      <c r="Z1041">
        <v>-0.14165863610465099</v>
      </c>
      <c r="AA1041">
        <v>-0.14165863610464799</v>
      </c>
      <c r="AB1041">
        <v>-0.14165863610464999</v>
      </c>
      <c r="AC1041">
        <v>-0.14165863610464999</v>
      </c>
      <c r="AD1041">
        <v>-0.1</v>
      </c>
      <c r="AE1041">
        <v>-0.14165863610464999</v>
      </c>
      <c r="AG1041">
        <f t="shared" si="128"/>
        <v>78.5</v>
      </c>
      <c r="AH1041">
        <f t="shared" si="129"/>
        <v>79.5</v>
      </c>
      <c r="AI1041">
        <f t="shared" si="130"/>
        <v>80.5</v>
      </c>
      <c r="AJ1041">
        <f t="shared" si="131"/>
        <v>81.5</v>
      </c>
      <c r="AK1041">
        <f t="shared" si="132"/>
        <v>-999</v>
      </c>
      <c r="AL1041">
        <f t="shared" si="133"/>
        <v>-999</v>
      </c>
      <c r="AM1041">
        <f t="shared" si="134"/>
        <v>-999</v>
      </c>
      <c r="AN1041">
        <f t="shared" si="135"/>
        <v>-0.14165863610464999</v>
      </c>
    </row>
    <row r="1042" spans="1:40" x14ac:dyDescent="0.25">
      <c r="A1042">
        <v>176</v>
      </c>
      <c r="B1042" t="s">
        <v>29</v>
      </c>
      <c r="C1042" t="s">
        <v>30</v>
      </c>
      <c r="D1042" t="s">
        <v>72</v>
      </c>
      <c r="E1042" t="s">
        <v>66</v>
      </c>
      <c r="F1042" t="s">
        <v>33</v>
      </c>
      <c r="G1042" t="s">
        <v>34</v>
      </c>
      <c r="H1042" t="s">
        <v>73</v>
      </c>
      <c r="I1042" t="s">
        <v>47</v>
      </c>
      <c r="J1042" t="s">
        <v>37</v>
      </c>
      <c r="K1042" t="s">
        <v>38</v>
      </c>
      <c r="L1042" t="s">
        <v>39</v>
      </c>
      <c r="M1042" t="s">
        <v>74</v>
      </c>
      <c r="N1042" t="s">
        <v>75</v>
      </c>
      <c r="O1042" t="s">
        <v>67</v>
      </c>
      <c r="P1042" t="s">
        <v>46</v>
      </c>
      <c r="Q1042" t="s">
        <v>71</v>
      </c>
      <c r="R1042" t="s">
        <v>45</v>
      </c>
      <c r="T1042">
        <v>80</v>
      </c>
      <c r="U1042">
        <v>-0.14165863610464999</v>
      </c>
      <c r="V1042">
        <v>-0.14165863610464999</v>
      </c>
      <c r="W1042">
        <v>-0.14165863610464999</v>
      </c>
      <c r="X1042">
        <v>-0.14165863610464999</v>
      </c>
      <c r="Y1042">
        <v>-0.14165863610465099</v>
      </c>
      <c r="Z1042">
        <v>-0.14165863610465099</v>
      </c>
      <c r="AA1042">
        <v>-0.14165863610464799</v>
      </c>
      <c r="AB1042">
        <v>-0.14165863610464999</v>
      </c>
      <c r="AC1042">
        <v>-0.14165863610464999</v>
      </c>
      <c r="AD1042">
        <v>-0.1</v>
      </c>
      <c r="AE1042">
        <v>-0.14165863610464999</v>
      </c>
      <c r="AG1042">
        <f t="shared" si="128"/>
        <v>78.5</v>
      </c>
      <c r="AH1042">
        <f t="shared" si="129"/>
        <v>79.5</v>
      </c>
      <c r="AI1042">
        <f t="shared" si="130"/>
        <v>80.5</v>
      </c>
      <c r="AJ1042">
        <f t="shared" si="131"/>
        <v>81.5</v>
      </c>
      <c r="AK1042">
        <f t="shared" si="132"/>
        <v>-999</v>
      </c>
      <c r="AL1042">
        <f t="shared" si="133"/>
        <v>-999</v>
      </c>
      <c r="AM1042">
        <f t="shared" si="134"/>
        <v>-999</v>
      </c>
      <c r="AN1042">
        <f t="shared" si="135"/>
        <v>-0.14165863610464999</v>
      </c>
    </row>
    <row r="1043" spans="1:40" x14ac:dyDescent="0.25">
      <c r="A1043">
        <v>81</v>
      </c>
      <c r="B1043" t="s">
        <v>29</v>
      </c>
      <c r="C1043" t="s">
        <v>30</v>
      </c>
      <c r="D1043" t="s">
        <v>31</v>
      </c>
      <c r="E1043" t="s">
        <v>66</v>
      </c>
      <c r="F1043" t="s">
        <v>33</v>
      </c>
      <c r="G1043" t="s">
        <v>34</v>
      </c>
      <c r="H1043" t="s">
        <v>35</v>
      </c>
      <c r="I1043" t="s">
        <v>36</v>
      </c>
      <c r="J1043" t="s">
        <v>37</v>
      </c>
      <c r="K1043" t="s">
        <v>38</v>
      </c>
      <c r="L1043" t="s">
        <v>39</v>
      </c>
      <c r="M1043" t="s">
        <v>40</v>
      </c>
      <c r="N1043" t="s">
        <v>41</v>
      </c>
      <c r="O1043" t="s">
        <v>67</v>
      </c>
      <c r="P1043" t="s">
        <v>43</v>
      </c>
      <c r="Q1043" t="s">
        <v>44</v>
      </c>
      <c r="R1043" t="s">
        <v>45</v>
      </c>
      <c r="T1043">
        <v>80</v>
      </c>
      <c r="U1043">
        <v>-0.120188230414319</v>
      </c>
      <c r="V1043">
        <v>-0.120188230414319</v>
      </c>
      <c r="W1043">
        <v>-0.120188230414319</v>
      </c>
      <c r="X1043">
        <v>-0.120188230414319</v>
      </c>
      <c r="Y1043">
        <v>-0.12018823041432</v>
      </c>
      <c r="Z1043">
        <v>-0.12018823041432</v>
      </c>
      <c r="AA1043">
        <v>-0.120188230414318</v>
      </c>
      <c r="AB1043">
        <v>-0.120188230414319</v>
      </c>
      <c r="AC1043">
        <v>-0.120188230414319</v>
      </c>
      <c r="AD1043">
        <v>-0.1</v>
      </c>
      <c r="AE1043">
        <v>-0.120188230414319</v>
      </c>
      <c r="AG1043">
        <f t="shared" si="128"/>
        <v>78.5</v>
      </c>
      <c r="AH1043">
        <f t="shared" si="129"/>
        <v>79.5</v>
      </c>
      <c r="AI1043">
        <f t="shared" si="130"/>
        <v>80.5</v>
      </c>
      <c r="AJ1043">
        <f t="shared" si="131"/>
        <v>81.5</v>
      </c>
      <c r="AK1043">
        <f t="shared" si="132"/>
        <v>-999</v>
      </c>
      <c r="AL1043">
        <f t="shared" si="133"/>
        <v>-999</v>
      </c>
      <c r="AM1043">
        <f t="shared" si="134"/>
        <v>-999</v>
      </c>
      <c r="AN1043">
        <f t="shared" si="135"/>
        <v>-0.120188230414319</v>
      </c>
    </row>
    <row r="1044" spans="1:40" x14ac:dyDescent="0.25">
      <c r="A1044">
        <v>83</v>
      </c>
      <c r="B1044" t="s">
        <v>29</v>
      </c>
      <c r="C1044" t="s">
        <v>30</v>
      </c>
      <c r="D1044" t="s">
        <v>31</v>
      </c>
      <c r="E1044" t="s">
        <v>66</v>
      </c>
      <c r="F1044" t="s">
        <v>33</v>
      </c>
      <c r="G1044" t="s">
        <v>34</v>
      </c>
      <c r="H1044" t="s">
        <v>35</v>
      </c>
      <c r="I1044" t="s">
        <v>36</v>
      </c>
      <c r="J1044" t="s">
        <v>37</v>
      </c>
      <c r="K1044" t="s">
        <v>38</v>
      </c>
      <c r="L1044" t="s">
        <v>39</v>
      </c>
      <c r="M1044" t="s">
        <v>40</v>
      </c>
      <c r="N1044" t="s">
        <v>41</v>
      </c>
      <c r="O1044" t="s">
        <v>67</v>
      </c>
      <c r="P1044" t="s">
        <v>46</v>
      </c>
      <c r="Q1044" t="s">
        <v>44</v>
      </c>
      <c r="R1044" t="s">
        <v>45</v>
      </c>
      <c r="T1044">
        <v>80</v>
      </c>
      <c r="U1044">
        <v>-0.120188230414319</v>
      </c>
      <c r="V1044">
        <v>-0.120188230414319</v>
      </c>
      <c r="W1044">
        <v>-0.120188230414319</v>
      </c>
      <c r="X1044">
        <v>-0.120188230414319</v>
      </c>
      <c r="Y1044">
        <v>-0.12018823041432</v>
      </c>
      <c r="Z1044">
        <v>-0.12018823041432</v>
      </c>
      <c r="AA1044">
        <v>-0.120188230414318</v>
      </c>
      <c r="AB1044">
        <v>-0.120188230414319</v>
      </c>
      <c r="AC1044">
        <v>-0.120188230414319</v>
      </c>
      <c r="AD1044">
        <v>-0.1</v>
      </c>
      <c r="AE1044">
        <v>-0.120188230414319</v>
      </c>
      <c r="AG1044">
        <f t="shared" si="128"/>
        <v>78.5</v>
      </c>
      <c r="AH1044">
        <f t="shared" si="129"/>
        <v>79.5</v>
      </c>
      <c r="AI1044">
        <f t="shared" si="130"/>
        <v>80.5</v>
      </c>
      <c r="AJ1044">
        <f t="shared" si="131"/>
        <v>81.5</v>
      </c>
      <c r="AK1044">
        <f t="shared" si="132"/>
        <v>-999</v>
      </c>
      <c r="AL1044">
        <f t="shared" si="133"/>
        <v>-999</v>
      </c>
      <c r="AM1044">
        <f t="shared" si="134"/>
        <v>-999</v>
      </c>
      <c r="AN1044">
        <f t="shared" si="135"/>
        <v>-0.120188230414319</v>
      </c>
    </row>
    <row r="1045" spans="1:40" x14ac:dyDescent="0.25">
      <c r="A1045">
        <v>85</v>
      </c>
      <c r="B1045" t="s">
        <v>29</v>
      </c>
      <c r="C1045" t="s">
        <v>30</v>
      </c>
      <c r="D1045" t="s">
        <v>31</v>
      </c>
      <c r="E1045" t="s">
        <v>66</v>
      </c>
      <c r="F1045" t="s">
        <v>33</v>
      </c>
      <c r="G1045" t="s">
        <v>34</v>
      </c>
      <c r="H1045" t="s">
        <v>35</v>
      </c>
      <c r="I1045" t="s">
        <v>47</v>
      </c>
      <c r="J1045" t="s">
        <v>37</v>
      </c>
      <c r="K1045" t="s">
        <v>38</v>
      </c>
      <c r="L1045" t="s">
        <v>39</v>
      </c>
      <c r="M1045" t="s">
        <v>40</v>
      </c>
      <c r="N1045" t="s">
        <v>41</v>
      </c>
      <c r="O1045" t="s">
        <v>67</v>
      </c>
      <c r="P1045" t="s">
        <v>43</v>
      </c>
      <c r="Q1045" t="s">
        <v>44</v>
      </c>
      <c r="R1045" t="s">
        <v>45</v>
      </c>
      <c r="T1045">
        <v>80</v>
      </c>
      <c r="U1045">
        <v>-0.120188230414319</v>
      </c>
      <c r="V1045">
        <v>-0.120188230414319</v>
      </c>
      <c r="W1045">
        <v>-0.120188230414319</v>
      </c>
      <c r="X1045">
        <v>-0.120188230414319</v>
      </c>
      <c r="Y1045">
        <v>-0.12018823041432</v>
      </c>
      <c r="Z1045">
        <v>-0.12018823041432</v>
      </c>
      <c r="AA1045">
        <v>-0.120188230414318</v>
      </c>
      <c r="AB1045">
        <v>-0.120188230414319</v>
      </c>
      <c r="AC1045">
        <v>-0.120188230414319</v>
      </c>
      <c r="AD1045">
        <v>-0.1</v>
      </c>
      <c r="AE1045">
        <v>-0.120188230414319</v>
      </c>
      <c r="AG1045">
        <f t="shared" si="128"/>
        <v>78.5</v>
      </c>
      <c r="AH1045">
        <f t="shared" si="129"/>
        <v>79.5</v>
      </c>
      <c r="AI1045">
        <f t="shared" si="130"/>
        <v>80.5</v>
      </c>
      <c r="AJ1045">
        <f t="shared" si="131"/>
        <v>81.5</v>
      </c>
      <c r="AK1045">
        <f t="shared" si="132"/>
        <v>-999</v>
      </c>
      <c r="AL1045">
        <f t="shared" si="133"/>
        <v>-999</v>
      </c>
      <c r="AM1045">
        <f t="shared" si="134"/>
        <v>-999</v>
      </c>
      <c r="AN1045">
        <f t="shared" si="135"/>
        <v>-0.120188230414319</v>
      </c>
    </row>
    <row r="1046" spans="1:40" x14ac:dyDescent="0.25">
      <c r="A1046">
        <v>87</v>
      </c>
      <c r="B1046" t="s">
        <v>29</v>
      </c>
      <c r="C1046" t="s">
        <v>30</v>
      </c>
      <c r="D1046" t="s">
        <v>31</v>
      </c>
      <c r="E1046" t="s">
        <v>66</v>
      </c>
      <c r="F1046" t="s">
        <v>33</v>
      </c>
      <c r="G1046" t="s">
        <v>34</v>
      </c>
      <c r="H1046" t="s">
        <v>35</v>
      </c>
      <c r="I1046" t="s">
        <v>47</v>
      </c>
      <c r="J1046" t="s">
        <v>37</v>
      </c>
      <c r="K1046" t="s">
        <v>38</v>
      </c>
      <c r="L1046" t="s">
        <v>39</v>
      </c>
      <c r="M1046" t="s">
        <v>40</v>
      </c>
      <c r="N1046" t="s">
        <v>41</v>
      </c>
      <c r="O1046" t="s">
        <v>67</v>
      </c>
      <c r="P1046" t="s">
        <v>46</v>
      </c>
      <c r="Q1046" t="s">
        <v>44</v>
      </c>
      <c r="R1046" t="s">
        <v>45</v>
      </c>
      <c r="T1046">
        <v>80</v>
      </c>
      <c r="U1046">
        <v>-0.120188230414319</v>
      </c>
      <c r="V1046">
        <v>-0.120188230414319</v>
      </c>
      <c r="W1046">
        <v>-0.120188230414319</v>
      </c>
      <c r="X1046">
        <v>-0.120188230414319</v>
      </c>
      <c r="Y1046">
        <v>-0.12018823041432</v>
      </c>
      <c r="Z1046">
        <v>-0.12018823041432</v>
      </c>
      <c r="AA1046">
        <v>-0.120188230414318</v>
      </c>
      <c r="AB1046">
        <v>-0.120188230414319</v>
      </c>
      <c r="AC1046">
        <v>-0.120188230414319</v>
      </c>
      <c r="AD1046">
        <v>-0.1</v>
      </c>
      <c r="AE1046">
        <v>-0.120188230414319</v>
      </c>
      <c r="AG1046">
        <f t="shared" si="128"/>
        <v>78.5</v>
      </c>
      <c r="AH1046">
        <f t="shared" si="129"/>
        <v>79.5</v>
      </c>
      <c r="AI1046">
        <f t="shared" si="130"/>
        <v>80.5</v>
      </c>
      <c r="AJ1046">
        <f t="shared" si="131"/>
        <v>81.5</v>
      </c>
      <c r="AK1046">
        <f t="shared" si="132"/>
        <v>-999</v>
      </c>
      <c r="AL1046">
        <f t="shared" si="133"/>
        <v>-999</v>
      </c>
      <c r="AM1046">
        <f t="shared" si="134"/>
        <v>-999</v>
      </c>
      <c r="AN1046">
        <f t="shared" si="135"/>
        <v>-0.120188230414319</v>
      </c>
    </row>
    <row r="1047" spans="1:40" x14ac:dyDescent="0.25">
      <c r="A1047">
        <v>346</v>
      </c>
      <c r="B1047" t="s">
        <v>29</v>
      </c>
      <c r="C1047" t="s">
        <v>30</v>
      </c>
      <c r="D1047" t="s">
        <v>79</v>
      </c>
      <c r="E1047" t="s">
        <v>66</v>
      </c>
      <c r="F1047" t="s">
        <v>33</v>
      </c>
      <c r="G1047" t="s">
        <v>34</v>
      </c>
      <c r="H1047" t="s">
        <v>73</v>
      </c>
      <c r="I1047" t="s">
        <v>36</v>
      </c>
      <c r="J1047" t="s">
        <v>37</v>
      </c>
      <c r="K1047" t="s">
        <v>38</v>
      </c>
      <c r="L1047" t="s">
        <v>39</v>
      </c>
      <c r="M1047" t="s">
        <v>80</v>
      </c>
      <c r="N1047" t="s">
        <v>81</v>
      </c>
      <c r="O1047" t="s">
        <v>67</v>
      </c>
      <c r="P1047" t="s">
        <v>43</v>
      </c>
      <c r="Q1047" t="s">
        <v>71</v>
      </c>
      <c r="R1047" t="s">
        <v>45</v>
      </c>
      <c r="T1047">
        <v>80</v>
      </c>
      <c r="U1047">
        <v>-0.105315085682004</v>
      </c>
      <c r="V1047">
        <v>-0.105315085682004</v>
      </c>
      <c r="W1047">
        <v>-0.105315085682004</v>
      </c>
      <c r="X1047">
        <v>-0.105315085682004</v>
      </c>
      <c r="Y1047">
        <v>-0.105315085682004</v>
      </c>
      <c r="Z1047">
        <v>-0.105315085682004</v>
      </c>
      <c r="AA1047">
        <v>-0.105315085682004</v>
      </c>
      <c r="AB1047">
        <v>-0.105315085682004</v>
      </c>
      <c r="AC1047">
        <v>-0.105315085682004</v>
      </c>
      <c r="AD1047">
        <v>-0.1</v>
      </c>
      <c r="AE1047">
        <v>-0.105315085682004</v>
      </c>
      <c r="AG1047">
        <f t="shared" si="128"/>
        <v>78.5</v>
      </c>
      <c r="AH1047">
        <f t="shared" si="129"/>
        <v>79.5</v>
      </c>
      <c r="AI1047">
        <f t="shared" si="130"/>
        <v>80.5</v>
      </c>
      <c r="AJ1047">
        <f t="shared" si="131"/>
        <v>81.5</v>
      </c>
      <c r="AK1047">
        <f t="shared" si="132"/>
        <v>-999</v>
      </c>
      <c r="AL1047">
        <f t="shared" si="133"/>
        <v>-999</v>
      </c>
      <c r="AM1047">
        <f t="shared" si="134"/>
        <v>-999</v>
      </c>
      <c r="AN1047">
        <f t="shared" si="135"/>
        <v>-0.105315085682004</v>
      </c>
    </row>
    <row r="1048" spans="1:40" x14ac:dyDescent="0.25">
      <c r="A1048">
        <v>348</v>
      </c>
      <c r="B1048" t="s">
        <v>29</v>
      </c>
      <c r="C1048" t="s">
        <v>30</v>
      </c>
      <c r="D1048" t="s">
        <v>79</v>
      </c>
      <c r="E1048" t="s">
        <v>66</v>
      </c>
      <c r="F1048" t="s">
        <v>33</v>
      </c>
      <c r="G1048" t="s">
        <v>34</v>
      </c>
      <c r="H1048" t="s">
        <v>73</v>
      </c>
      <c r="I1048" t="s">
        <v>36</v>
      </c>
      <c r="J1048" t="s">
        <v>37</v>
      </c>
      <c r="K1048" t="s">
        <v>38</v>
      </c>
      <c r="L1048" t="s">
        <v>39</v>
      </c>
      <c r="M1048" t="s">
        <v>80</v>
      </c>
      <c r="N1048" t="s">
        <v>81</v>
      </c>
      <c r="O1048" t="s">
        <v>67</v>
      </c>
      <c r="P1048" t="s">
        <v>46</v>
      </c>
      <c r="Q1048" t="s">
        <v>71</v>
      </c>
      <c r="R1048" t="s">
        <v>45</v>
      </c>
      <c r="T1048">
        <v>80</v>
      </c>
      <c r="U1048">
        <v>-0.105315085682004</v>
      </c>
      <c r="V1048">
        <v>-0.105315085682004</v>
      </c>
      <c r="W1048">
        <v>-0.105315085682004</v>
      </c>
      <c r="X1048">
        <v>-0.105315085682004</v>
      </c>
      <c r="Y1048">
        <v>-0.105315085682004</v>
      </c>
      <c r="Z1048">
        <v>-0.105315085682004</v>
      </c>
      <c r="AA1048">
        <v>-0.105315085682004</v>
      </c>
      <c r="AB1048">
        <v>-0.105315085682004</v>
      </c>
      <c r="AC1048">
        <v>-0.105315085682004</v>
      </c>
      <c r="AD1048">
        <v>-0.1</v>
      </c>
      <c r="AE1048">
        <v>-0.105315085682004</v>
      </c>
      <c r="AG1048">
        <f t="shared" si="128"/>
        <v>78.5</v>
      </c>
      <c r="AH1048">
        <f t="shared" si="129"/>
        <v>79.5</v>
      </c>
      <c r="AI1048">
        <f t="shared" si="130"/>
        <v>80.5</v>
      </c>
      <c r="AJ1048">
        <f t="shared" si="131"/>
        <v>81.5</v>
      </c>
      <c r="AK1048">
        <f t="shared" si="132"/>
        <v>-999</v>
      </c>
      <c r="AL1048">
        <f t="shared" si="133"/>
        <v>-999</v>
      </c>
      <c r="AM1048">
        <f t="shared" si="134"/>
        <v>-999</v>
      </c>
      <c r="AN1048">
        <f t="shared" si="135"/>
        <v>-0.105315085682004</v>
      </c>
    </row>
    <row r="1049" spans="1:40" x14ac:dyDescent="0.25">
      <c r="A1049">
        <v>350</v>
      </c>
      <c r="B1049" t="s">
        <v>29</v>
      </c>
      <c r="C1049" t="s">
        <v>30</v>
      </c>
      <c r="D1049" t="s">
        <v>79</v>
      </c>
      <c r="E1049" t="s">
        <v>66</v>
      </c>
      <c r="F1049" t="s">
        <v>33</v>
      </c>
      <c r="G1049" t="s">
        <v>34</v>
      </c>
      <c r="H1049" t="s">
        <v>73</v>
      </c>
      <c r="I1049" t="s">
        <v>47</v>
      </c>
      <c r="J1049" t="s">
        <v>37</v>
      </c>
      <c r="K1049" t="s">
        <v>38</v>
      </c>
      <c r="L1049" t="s">
        <v>39</v>
      </c>
      <c r="M1049" t="s">
        <v>80</v>
      </c>
      <c r="N1049" t="s">
        <v>81</v>
      </c>
      <c r="O1049" t="s">
        <v>67</v>
      </c>
      <c r="P1049" t="s">
        <v>43</v>
      </c>
      <c r="Q1049" t="s">
        <v>71</v>
      </c>
      <c r="R1049" t="s">
        <v>45</v>
      </c>
      <c r="T1049">
        <v>80</v>
      </c>
      <c r="U1049">
        <v>-0.105315085682004</v>
      </c>
      <c r="V1049">
        <v>-0.105315085682004</v>
      </c>
      <c r="W1049">
        <v>-0.105315085682004</v>
      </c>
      <c r="X1049">
        <v>-0.105315085682004</v>
      </c>
      <c r="Y1049">
        <v>-0.105315085682004</v>
      </c>
      <c r="Z1049">
        <v>-0.105315085682004</v>
      </c>
      <c r="AA1049">
        <v>-0.105315085682004</v>
      </c>
      <c r="AB1049">
        <v>-0.105315085682004</v>
      </c>
      <c r="AC1049">
        <v>-0.105315085682004</v>
      </c>
      <c r="AD1049">
        <v>-0.1</v>
      </c>
      <c r="AE1049">
        <v>-0.105315085682004</v>
      </c>
      <c r="AG1049">
        <f t="shared" si="128"/>
        <v>78.5</v>
      </c>
      <c r="AH1049">
        <f t="shared" si="129"/>
        <v>79.5</v>
      </c>
      <c r="AI1049">
        <f t="shared" si="130"/>
        <v>80.5</v>
      </c>
      <c r="AJ1049">
        <f t="shared" si="131"/>
        <v>81.5</v>
      </c>
      <c r="AK1049">
        <f t="shared" si="132"/>
        <v>-999</v>
      </c>
      <c r="AL1049">
        <f t="shared" si="133"/>
        <v>-999</v>
      </c>
      <c r="AM1049">
        <f t="shared" si="134"/>
        <v>-999</v>
      </c>
      <c r="AN1049">
        <f t="shared" si="135"/>
        <v>-0.105315085682004</v>
      </c>
    </row>
    <row r="1050" spans="1:40" x14ac:dyDescent="0.25">
      <c r="A1050">
        <v>352</v>
      </c>
      <c r="B1050" t="s">
        <v>29</v>
      </c>
      <c r="C1050" t="s">
        <v>30</v>
      </c>
      <c r="D1050" t="s">
        <v>79</v>
      </c>
      <c r="E1050" t="s">
        <v>66</v>
      </c>
      <c r="F1050" t="s">
        <v>33</v>
      </c>
      <c r="G1050" t="s">
        <v>34</v>
      </c>
      <c r="H1050" t="s">
        <v>73</v>
      </c>
      <c r="I1050" t="s">
        <v>47</v>
      </c>
      <c r="J1050" t="s">
        <v>37</v>
      </c>
      <c r="K1050" t="s">
        <v>38</v>
      </c>
      <c r="L1050" t="s">
        <v>39</v>
      </c>
      <c r="M1050" t="s">
        <v>80</v>
      </c>
      <c r="N1050" t="s">
        <v>81</v>
      </c>
      <c r="O1050" t="s">
        <v>67</v>
      </c>
      <c r="P1050" t="s">
        <v>46</v>
      </c>
      <c r="Q1050" t="s">
        <v>71</v>
      </c>
      <c r="R1050" t="s">
        <v>45</v>
      </c>
      <c r="T1050">
        <v>80</v>
      </c>
      <c r="U1050">
        <v>-0.105315085682004</v>
      </c>
      <c r="V1050">
        <v>-0.105315085682004</v>
      </c>
      <c r="W1050">
        <v>-0.105315085682004</v>
      </c>
      <c r="X1050">
        <v>-0.105315085682004</v>
      </c>
      <c r="Y1050">
        <v>-0.105315085682004</v>
      </c>
      <c r="Z1050">
        <v>-0.105315085682004</v>
      </c>
      <c r="AA1050">
        <v>-0.105315085682004</v>
      </c>
      <c r="AB1050">
        <v>-0.105315085682004</v>
      </c>
      <c r="AC1050">
        <v>-0.105315085682004</v>
      </c>
      <c r="AD1050">
        <v>-0.1</v>
      </c>
      <c r="AE1050">
        <v>-0.105315085682004</v>
      </c>
      <c r="AG1050">
        <f t="shared" si="128"/>
        <v>78.5</v>
      </c>
      <c r="AH1050">
        <f t="shared" si="129"/>
        <v>79.5</v>
      </c>
      <c r="AI1050">
        <f t="shared" si="130"/>
        <v>80.5</v>
      </c>
      <c r="AJ1050">
        <f t="shared" si="131"/>
        <v>81.5</v>
      </c>
      <c r="AK1050">
        <f t="shared" si="132"/>
        <v>-999</v>
      </c>
      <c r="AL1050">
        <f t="shared" si="133"/>
        <v>-999</v>
      </c>
      <c r="AM1050">
        <f t="shared" si="134"/>
        <v>-999</v>
      </c>
      <c r="AN1050">
        <f t="shared" si="135"/>
        <v>-0.105315085682004</v>
      </c>
    </row>
    <row r="1051" spans="1:40" x14ac:dyDescent="0.25">
      <c r="A1051">
        <v>82</v>
      </c>
      <c r="B1051" t="s">
        <v>29</v>
      </c>
      <c r="C1051" t="s">
        <v>30</v>
      </c>
      <c r="D1051" t="s">
        <v>31</v>
      </c>
      <c r="E1051" t="s">
        <v>66</v>
      </c>
      <c r="F1051" t="s">
        <v>33</v>
      </c>
      <c r="G1051" t="s">
        <v>34</v>
      </c>
      <c r="H1051" t="s">
        <v>35</v>
      </c>
      <c r="I1051" t="s">
        <v>36</v>
      </c>
      <c r="J1051" t="s">
        <v>37</v>
      </c>
      <c r="K1051" t="s">
        <v>38</v>
      </c>
      <c r="L1051" t="s">
        <v>39</v>
      </c>
      <c r="M1051" t="s">
        <v>40</v>
      </c>
      <c r="N1051" t="s">
        <v>41</v>
      </c>
      <c r="O1051" t="s">
        <v>67</v>
      </c>
      <c r="P1051" t="s">
        <v>43</v>
      </c>
      <c r="Q1051" t="s">
        <v>71</v>
      </c>
      <c r="R1051" t="s">
        <v>45</v>
      </c>
      <c r="T1051">
        <v>80</v>
      </c>
      <c r="U1051">
        <v>-0.1</v>
      </c>
      <c r="V1051">
        <v>-0.1</v>
      </c>
      <c r="W1051">
        <v>-9.9999999999999395E-2</v>
      </c>
      <c r="X1051">
        <v>-0.1</v>
      </c>
      <c r="Y1051">
        <v>-0.1</v>
      </c>
      <c r="Z1051">
        <v>-0.1</v>
      </c>
      <c r="AA1051">
        <v>-0.1</v>
      </c>
      <c r="AB1051">
        <v>-0.1</v>
      </c>
      <c r="AC1051">
        <v>-0.1</v>
      </c>
      <c r="AD1051">
        <v>-0.1</v>
      </c>
      <c r="AE1051">
        <v>-0.1</v>
      </c>
      <c r="AG1051">
        <f t="shared" si="128"/>
        <v>78.5</v>
      </c>
      <c r="AH1051">
        <f t="shared" si="129"/>
        <v>79.5</v>
      </c>
      <c r="AI1051">
        <f t="shared" si="130"/>
        <v>80.5</v>
      </c>
      <c r="AJ1051">
        <f t="shared" si="131"/>
        <v>81.5</v>
      </c>
      <c r="AK1051">
        <f t="shared" si="132"/>
        <v>-999</v>
      </c>
      <c r="AL1051">
        <f t="shared" si="133"/>
        <v>-999</v>
      </c>
      <c r="AM1051">
        <f t="shared" si="134"/>
        <v>-999</v>
      </c>
      <c r="AN1051">
        <f t="shared" si="135"/>
        <v>-0.1</v>
      </c>
    </row>
    <row r="1052" spans="1:40" x14ac:dyDescent="0.25">
      <c r="A1052">
        <v>84</v>
      </c>
      <c r="B1052" t="s">
        <v>29</v>
      </c>
      <c r="C1052" t="s">
        <v>30</v>
      </c>
      <c r="D1052" t="s">
        <v>31</v>
      </c>
      <c r="E1052" t="s">
        <v>66</v>
      </c>
      <c r="F1052" t="s">
        <v>33</v>
      </c>
      <c r="G1052" t="s">
        <v>34</v>
      </c>
      <c r="H1052" t="s">
        <v>35</v>
      </c>
      <c r="I1052" t="s">
        <v>36</v>
      </c>
      <c r="J1052" t="s">
        <v>37</v>
      </c>
      <c r="K1052" t="s">
        <v>38</v>
      </c>
      <c r="L1052" t="s">
        <v>39</v>
      </c>
      <c r="M1052" t="s">
        <v>40</v>
      </c>
      <c r="N1052" t="s">
        <v>41</v>
      </c>
      <c r="O1052" t="s">
        <v>67</v>
      </c>
      <c r="P1052" t="s">
        <v>46</v>
      </c>
      <c r="Q1052" t="s">
        <v>71</v>
      </c>
      <c r="R1052" t="s">
        <v>45</v>
      </c>
      <c r="T1052">
        <v>80</v>
      </c>
      <c r="U1052">
        <v>-0.1</v>
      </c>
      <c r="V1052">
        <v>-0.1</v>
      </c>
      <c r="W1052">
        <v>-9.9999999999999395E-2</v>
      </c>
      <c r="X1052">
        <v>-0.1</v>
      </c>
      <c r="Y1052">
        <v>-0.1</v>
      </c>
      <c r="Z1052">
        <v>-0.1</v>
      </c>
      <c r="AA1052">
        <v>-0.1</v>
      </c>
      <c r="AB1052">
        <v>-0.1</v>
      </c>
      <c r="AC1052">
        <v>-0.1</v>
      </c>
      <c r="AD1052">
        <v>-0.1</v>
      </c>
      <c r="AE1052">
        <v>-0.1</v>
      </c>
      <c r="AG1052">
        <f t="shared" si="128"/>
        <v>78.5</v>
      </c>
      <c r="AH1052">
        <f t="shared" si="129"/>
        <v>79.5</v>
      </c>
      <c r="AI1052">
        <f t="shared" si="130"/>
        <v>80.5</v>
      </c>
      <c r="AJ1052">
        <f t="shared" si="131"/>
        <v>81.5</v>
      </c>
      <c r="AK1052">
        <f t="shared" si="132"/>
        <v>-999</v>
      </c>
      <c r="AL1052">
        <f t="shared" si="133"/>
        <v>-999</v>
      </c>
      <c r="AM1052">
        <f t="shared" si="134"/>
        <v>-999</v>
      </c>
      <c r="AN1052">
        <f t="shared" si="135"/>
        <v>-0.1</v>
      </c>
    </row>
    <row r="1053" spans="1:40" x14ac:dyDescent="0.25">
      <c r="A1053">
        <v>86</v>
      </c>
      <c r="B1053" t="s">
        <v>29</v>
      </c>
      <c r="C1053" t="s">
        <v>30</v>
      </c>
      <c r="D1053" t="s">
        <v>31</v>
      </c>
      <c r="E1053" t="s">
        <v>66</v>
      </c>
      <c r="F1053" t="s">
        <v>33</v>
      </c>
      <c r="G1053" t="s">
        <v>34</v>
      </c>
      <c r="H1053" t="s">
        <v>35</v>
      </c>
      <c r="I1053" t="s">
        <v>47</v>
      </c>
      <c r="J1053" t="s">
        <v>37</v>
      </c>
      <c r="K1053" t="s">
        <v>38</v>
      </c>
      <c r="L1053" t="s">
        <v>39</v>
      </c>
      <c r="M1053" t="s">
        <v>40</v>
      </c>
      <c r="N1053" t="s">
        <v>41</v>
      </c>
      <c r="O1053" t="s">
        <v>67</v>
      </c>
      <c r="P1053" t="s">
        <v>43</v>
      </c>
      <c r="Q1053" t="s">
        <v>71</v>
      </c>
      <c r="R1053" t="s">
        <v>45</v>
      </c>
      <c r="T1053">
        <v>80</v>
      </c>
      <c r="U1053">
        <v>-0.1</v>
      </c>
      <c r="V1053">
        <v>-0.1</v>
      </c>
      <c r="W1053">
        <v>-9.9999999999999395E-2</v>
      </c>
      <c r="X1053">
        <v>-0.1</v>
      </c>
      <c r="Y1053">
        <v>-0.1</v>
      </c>
      <c r="Z1053">
        <v>-0.1</v>
      </c>
      <c r="AA1053">
        <v>-0.1</v>
      </c>
      <c r="AB1053">
        <v>-0.1</v>
      </c>
      <c r="AC1053">
        <v>-0.1</v>
      </c>
      <c r="AD1053">
        <v>-0.1</v>
      </c>
      <c r="AE1053">
        <v>-0.1</v>
      </c>
      <c r="AG1053">
        <f t="shared" si="128"/>
        <v>78.5</v>
      </c>
      <c r="AH1053">
        <f t="shared" si="129"/>
        <v>79.5</v>
      </c>
      <c r="AI1053">
        <f t="shared" si="130"/>
        <v>80.5</v>
      </c>
      <c r="AJ1053">
        <f t="shared" si="131"/>
        <v>81.5</v>
      </c>
      <c r="AK1053">
        <f t="shared" si="132"/>
        <v>-999</v>
      </c>
      <c r="AL1053">
        <f t="shared" si="133"/>
        <v>-999</v>
      </c>
      <c r="AM1053">
        <f t="shared" si="134"/>
        <v>-999</v>
      </c>
      <c r="AN1053">
        <f t="shared" si="135"/>
        <v>-0.1</v>
      </c>
    </row>
    <row r="1054" spans="1:40" x14ac:dyDescent="0.25">
      <c r="A1054">
        <v>88</v>
      </c>
      <c r="B1054" t="s">
        <v>29</v>
      </c>
      <c r="C1054" t="s">
        <v>30</v>
      </c>
      <c r="D1054" t="s">
        <v>31</v>
      </c>
      <c r="E1054" t="s">
        <v>66</v>
      </c>
      <c r="F1054" t="s">
        <v>33</v>
      </c>
      <c r="G1054" t="s">
        <v>34</v>
      </c>
      <c r="H1054" t="s">
        <v>35</v>
      </c>
      <c r="I1054" t="s">
        <v>47</v>
      </c>
      <c r="J1054" t="s">
        <v>37</v>
      </c>
      <c r="K1054" t="s">
        <v>38</v>
      </c>
      <c r="L1054" t="s">
        <v>39</v>
      </c>
      <c r="M1054" t="s">
        <v>40</v>
      </c>
      <c r="N1054" t="s">
        <v>41</v>
      </c>
      <c r="O1054" t="s">
        <v>67</v>
      </c>
      <c r="P1054" t="s">
        <v>46</v>
      </c>
      <c r="Q1054" t="s">
        <v>71</v>
      </c>
      <c r="R1054" t="s">
        <v>45</v>
      </c>
      <c r="T1054">
        <v>80</v>
      </c>
      <c r="U1054">
        <v>-0.1</v>
      </c>
      <c r="V1054">
        <v>-0.1</v>
      </c>
      <c r="W1054">
        <v>-9.9999999999999395E-2</v>
      </c>
      <c r="X1054">
        <v>-0.1</v>
      </c>
      <c r="Y1054">
        <v>-0.1</v>
      </c>
      <c r="Z1054">
        <v>-0.1</v>
      </c>
      <c r="AA1054">
        <v>-0.1</v>
      </c>
      <c r="AB1054">
        <v>-0.1</v>
      </c>
      <c r="AC1054">
        <v>-0.1</v>
      </c>
      <c r="AD1054">
        <v>-0.1</v>
      </c>
      <c r="AE1054">
        <v>-0.1</v>
      </c>
      <c r="AG1054">
        <f t="shared" si="128"/>
        <v>78.5</v>
      </c>
      <c r="AH1054">
        <f t="shared" si="129"/>
        <v>79.5</v>
      </c>
      <c r="AI1054">
        <f t="shared" si="130"/>
        <v>80.5</v>
      </c>
      <c r="AJ1054">
        <f t="shared" si="131"/>
        <v>81.5</v>
      </c>
      <c r="AK1054">
        <f t="shared" si="132"/>
        <v>-999</v>
      </c>
      <c r="AL1054">
        <f t="shared" si="133"/>
        <v>-999</v>
      </c>
      <c r="AM1054">
        <f t="shared" si="134"/>
        <v>-999</v>
      </c>
      <c r="AN1054">
        <f t="shared" si="135"/>
        <v>-0.1</v>
      </c>
    </row>
    <row r="1055" spans="1:40" x14ac:dyDescent="0.25">
      <c r="A1055">
        <v>258</v>
      </c>
      <c r="B1055" t="s">
        <v>29</v>
      </c>
      <c r="C1055" t="s">
        <v>30</v>
      </c>
      <c r="D1055" t="s">
        <v>76</v>
      </c>
      <c r="E1055" t="s">
        <v>66</v>
      </c>
      <c r="F1055" t="s">
        <v>33</v>
      </c>
      <c r="G1055" t="s">
        <v>34</v>
      </c>
      <c r="H1055" t="s">
        <v>73</v>
      </c>
      <c r="I1055" t="s">
        <v>36</v>
      </c>
      <c r="J1055" t="s">
        <v>37</v>
      </c>
      <c r="K1055" t="s">
        <v>38</v>
      </c>
      <c r="L1055" t="s">
        <v>39</v>
      </c>
      <c r="M1055" t="s">
        <v>77</v>
      </c>
      <c r="N1055" t="s">
        <v>78</v>
      </c>
      <c r="O1055" t="s">
        <v>67</v>
      </c>
      <c r="P1055" t="s">
        <v>43</v>
      </c>
      <c r="Q1055" t="s">
        <v>71</v>
      </c>
      <c r="R1055" t="s">
        <v>45</v>
      </c>
      <c r="T1055">
        <v>80</v>
      </c>
      <c r="U1055">
        <v>-0.1</v>
      </c>
      <c r="V1055">
        <v>-0.1</v>
      </c>
      <c r="W1055">
        <v>-9.9999999999999395E-2</v>
      </c>
      <c r="X1055">
        <v>-0.1</v>
      </c>
      <c r="Y1055">
        <v>-0.1</v>
      </c>
      <c r="Z1055">
        <v>-0.1</v>
      </c>
      <c r="AA1055">
        <v>-0.1</v>
      </c>
      <c r="AB1055">
        <v>-0.1</v>
      </c>
      <c r="AC1055">
        <v>-0.1</v>
      </c>
      <c r="AD1055">
        <v>-0.1</v>
      </c>
      <c r="AE1055">
        <v>-0.1</v>
      </c>
      <c r="AG1055">
        <f t="shared" si="128"/>
        <v>78.5</v>
      </c>
      <c r="AH1055">
        <f t="shared" si="129"/>
        <v>79.5</v>
      </c>
      <c r="AI1055">
        <f t="shared" si="130"/>
        <v>80.5</v>
      </c>
      <c r="AJ1055">
        <f t="shared" si="131"/>
        <v>81.5</v>
      </c>
      <c r="AK1055">
        <f t="shared" si="132"/>
        <v>-999</v>
      </c>
      <c r="AL1055">
        <f t="shared" si="133"/>
        <v>-999</v>
      </c>
      <c r="AM1055">
        <f t="shared" si="134"/>
        <v>-999</v>
      </c>
      <c r="AN1055">
        <f t="shared" si="135"/>
        <v>-0.1</v>
      </c>
    </row>
    <row r="1056" spans="1:40" x14ac:dyDescent="0.25">
      <c r="A1056">
        <v>260</v>
      </c>
      <c r="B1056" t="s">
        <v>29</v>
      </c>
      <c r="C1056" t="s">
        <v>30</v>
      </c>
      <c r="D1056" t="s">
        <v>76</v>
      </c>
      <c r="E1056" t="s">
        <v>66</v>
      </c>
      <c r="F1056" t="s">
        <v>33</v>
      </c>
      <c r="G1056" t="s">
        <v>34</v>
      </c>
      <c r="H1056" t="s">
        <v>73</v>
      </c>
      <c r="I1056" t="s">
        <v>36</v>
      </c>
      <c r="J1056" t="s">
        <v>37</v>
      </c>
      <c r="K1056" t="s">
        <v>38</v>
      </c>
      <c r="L1056" t="s">
        <v>39</v>
      </c>
      <c r="M1056" t="s">
        <v>77</v>
      </c>
      <c r="N1056" t="s">
        <v>78</v>
      </c>
      <c r="O1056" t="s">
        <v>67</v>
      </c>
      <c r="P1056" t="s">
        <v>46</v>
      </c>
      <c r="Q1056" t="s">
        <v>71</v>
      </c>
      <c r="R1056" t="s">
        <v>45</v>
      </c>
      <c r="T1056">
        <v>80</v>
      </c>
      <c r="U1056">
        <v>-0.1</v>
      </c>
      <c r="V1056">
        <v>-0.1</v>
      </c>
      <c r="W1056">
        <v>-9.9999999999999395E-2</v>
      </c>
      <c r="X1056">
        <v>-0.1</v>
      </c>
      <c r="Y1056">
        <v>-0.1</v>
      </c>
      <c r="Z1056">
        <v>-0.1</v>
      </c>
      <c r="AA1056">
        <v>-0.1</v>
      </c>
      <c r="AB1056">
        <v>-0.1</v>
      </c>
      <c r="AC1056">
        <v>-0.1</v>
      </c>
      <c r="AD1056">
        <v>-0.1</v>
      </c>
      <c r="AE1056">
        <v>-0.1</v>
      </c>
      <c r="AG1056">
        <f t="shared" si="128"/>
        <v>78.5</v>
      </c>
      <c r="AH1056">
        <f t="shared" si="129"/>
        <v>79.5</v>
      </c>
      <c r="AI1056">
        <f t="shared" si="130"/>
        <v>80.5</v>
      </c>
      <c r="AJ1056">
        <f t="shared" si="131"/>
        <v>81.5</v>
      </c>
      <c r="AK1056">
        <f t="shared" si="132"/>
        <v>-999</v>
      </c>
      <c r="AL1056">
        <f t="shared" si="133"/>
        <v>-999</v>
      </c>
      <c r="AM1056">
        <f t="shared" si="134"/>
        <v>-999</v>
      </c>
      <c r="AN1056">
        <f t="shared" si="135"/>
        <v>-0.1</v>
      </c>
    </row>
    <row r="1057" spans="1:40" x14ac:dyDescent="0.25">
      <c r="A1057">
        <v>262</v>
      </c>
      <c r="B1057" t="s">
        <v>29</v>
      </c>
      <c r="C1057" t="s">
        <v>30</v>
      </c>
      <c r="D1057" t="s">
        <v>76</v>
      </c>
      <c r="E1057" t="s">
        <v>66</v>
      </c>
      <c r="F1057" t="s">
        <v>33</v>
      </c>
      <c r="G1057" t="s">
        <v>34</v>
      </c>
      <c r="H1057" t="s">
        <v>73</v>
      </c>
      <c r="I1057" t="s">
        <v>47</v>
      </c>
      <c r="J1057" t="s">
        <v>37</v>
      </c>
      <c r="K1057" t="s">
        <v>38</v>
      </c>
      <c r="L1057" t="s">
        <v>39</v>
      </c>
      <c r="M1057" t="s">
        <v>77</v>
      </c>
      <c r="N1057" t="s">
        <v>78</v>
      </c>
      <c r="O1057" t="s">
        <v>67</v>
      </c>
      <c r="P1057" t="s">
        <v>43</v>
      </c>
      <c r="Q1057" t="s">
        <v>71</v>
      </c>
      <c r="R1057" t="s">
        <v>45</v>
      </c>
      <c r="T1057">
        <v>80</v>
      </c>
      <c r="U1057">
        <v>-0.1</v>
      </c>
      <c r="V1057">
        <v>-0.1</v>
      </c>
      <c r="W1057">
        <v>-9.9999999999999395E-2</v>
      </c>
      <c r="X1057">
        <v>-0.1</v>
      </c>
      <c r="Y1057">
        <v>-0.1</v>
      </c>
      <c r="Z1057">
        <v>-0.1</v>
      </c>
      <c r="AA1057">
        <v>-0.1</v>
      </c>
      <c r="AB1057">
        <v>-0.1</v>
      </c>
      <c r="AC1057">
        <v>-0.1</v>
      </c>
      <c r="AD1057">
        <v>-0.1</v>
      </c>
      <c r="AE1057">
        <v>-0.1</v>
      </c>
      <c r="AG1057">
        <f t="shared" si="128"/>
        <v>78.5</v>
      </c>
      <c r="AH1057">
        <f t="shared" si="129"/>
        <v>79.5</v>
      </c>
      <c r="AI1057">
        <f t="shared" si="130"/>
        <v>80.5</v>
      </c>
      <c r="AJ1057">
        <f t="shared" si="131"/>
        <v>81.5</v>
      </c>
      <c r="AK1057">
        <f t="shared" si="132"/>
        <v>-999</v>
      </c>
      <c r="AL1057">
        <f t="shared" si="133"/>
        <v>-999</v>
      </c>
      <c r="AM1057">
        <f t="shared" si="134"/>
        <v>-999</v>
      </c>
      <c r="AN1057">
        <f t="shared" si="135"/>
        <v>-0.1</v>
      </c>
    </row>
    <row r="1058" spans="1:40" x14ac:dyDescent="0.25">
      <c r="A1058">
        <v>264</v>
      </c>
      <c r="B1058" t="s">
        <v>29</v>
      </c>
      <c r="C1058" t="s">
        <v>30</v>
      </c>
      <c r="D1058" t="s">
        <v>76</v>
      </c>
      <c r="E1058" t="s">
        <v>66</v>
      </c>
      <c r="F1058" t="s">
        <v>33</v>
      </c>
      <c r="G1058" t="s">
        <v>34</v>
      </c>
      <c r="H1058" t="s">
        <v>73</v>
      </c>
      <c r="I1058" t="s">
        <v>47</v>
      </c>
      <c r="J1058" t="s">
        <v>37</v>
      </c>
      <c r="K1058" t="s">
        <v>38</v>
      </c>
      <c r="L1058" t="s">
        <v>39</v>
      </c>
      <c r="M1058" t="s">
        <v>77</v>
      </c>
      <c r="N1058" t="s">
        <v>78</v>
      </c>
      <c r="O1058" t="s">
        <v>67</v>
      </c>
      <c r="P1058" t="s">
        <v>46</v>
      </c>
      <c r="Q1058" t="s">
        <v>71</v>
      </c>
      <c r="R1058" t="s">
        <v>45</v>
      </c>
      <c r="T1058">
        <v>80</v>
      </c>
      <c r="U1058">
        <v>-0.1</v>
      </c>
      <c r="V1058">
        <v>-0.1</v>
      </c>
      <c r="W1058">
        <v>-9.9999999999999395E-2</v>
      </c>
      <c r="X1058">
        <v>-0.1</v>
      </c>
      <c r="Y1058">
        <v>-0.1</v>
      </c>
      <c r="Z1058">
        <v>-0.1</v>
      </c>
      <c r="AA1058">
        <v>-0.1</v>
      </c>
      <c r="AB1058">
        <v>-0.1</v>
      </c>
      <c r="AC1058">
        <v>-0.1</v>
      </c>
      <c r="AD1058">
        <v>-0.1</v>
      </c>
      <c r="AE1058">
        <v>-0.1</v>
      </c>
      <c r="AG1058">
        <f t="shared" si="128"/>
        <v>78.5</v>
      </c>
      <c r="AH1058">
        <f t="shared" si="129"/>
        <v>79.5</v>
      </c>
      <c r="AI1058">
        <f t="shared" si="130"/>
        <v>80.5</v>
      </c>
      <c r="AJ1058">
        <f t="shared" si="131"/>
        <v>81.5</v>
      </c>
      <c r="AK1058">
        <f t="shared" si="132"/>
        <v>-999</v>
      </c>
      <c r="AL1058">
        <f t="shared" si="133"/>
        <v>-999</v>
      </c>
      <c r="AM1058">
        <f t="shared" si="134"/>
        <v>-999</v>
      </c>
      <c r="AN1058">
        <f t="shared" si="135"/>
        <v>-0.1</v>
      </c>
    </row>
    <row r="1059" spans="1:40" x14ac:dyDescent="0.25">
      <c r="A1059">
        <v>433</v>
      </c>
      <c r="B1059" t="s">
        <v>29</v>
      </c>
      <c r="C1059" t="s">
        <v>68</v>
      </c>
      <c r="D1059" t="s">
        <v>31</v>
      </c>
      <c r="E1059" t="s">
        <v>66</v>
      </c>
      <c r="F1059" t="s">
        <v>33</v>
      </c>
      <c r="G1059" t="s">
        <v>34</v>
      </c>
      <c r="H1059" t="s">
        <v>35</v>
      </c>
      <c r="I1059" t="s">
        <v>36</v>
      </c>
      <c r="J1059" t="s">
        <v>37</v>
      </c>
      <c r="K1059" t="s">
        <v>38</v>
      </c>
      <c r="L1059" t="s">
        <v>39</v>
      </c>
      <c r="M1059" t="s">
        <v>40</v>
      </c>
      <c r="N1059" t="s">
        <v>41</v>
      </c>
      <c r="O1059" t="s">
        <v>67</v>
      </c>
      <c r="P1059" t="s">
        <v>43</v>
      </c>
      <c r="Q1059" t="s">
        <v>44</v>
      </c>
      <c r="R1059" t="s">
        <v>45</v>
      </c>
      <c r="T1059">
        <v>80</v>
      </c>
      <c r="U1059">
        <v>-0.1</v>
      </c>
      <c r="V1059">
        <v>-0.1</v>
      </c>
      <c r="W1059">
        <v>-9.9999999999999395E-2</v>
      </c>
      <c r="X1059">
        <v>-0.1</v>
      </c>
      <c r="Y1059">
        <v>-0.1</v>
      </c>
      <c r="Z1059">
        <v>-0.1</v>
      </c>
      <c r="AA1059">
        <v>-0.1</v>
      </c>
      <c r="AB1059">
        <v>-0.1</v>
      </c>
      <c r="AC1059">
        <v>-0.1</v>
      </c>
      <c r="AD1059">
        <v>-0.1</v>
      </c>
      <c r="AE1059">
        <v>-0.1</v>
      </c>
      <c r="AG1059">
        <f t="shared" si="128"/>
        <v>78.5</v>
      </c>
      <c r="AH1059">
        <f t="shared" si="129"/>
        <v>79.5</v>
      </c>
      <c r="AI1059">
        <f t="shared" si="130"/>
        <v>80.5</v>
      </c>
      <c r="AJ1059">
        <f t="shared" si="131"/>
        <v>81.5</v>
      </c>
      <c r="AK1059">
        <f t="shared" si="132"/>
        <v>-999</v>
      </c>
      <c r="AL1059">
        <f t="shared" si="133"/>
        <v>-0.1</v>
      </c>
      <c r="AM1059">
        <f t="shared" si="134"/>
        <v>-999</v>
      </c>
      <c r="AN1059">
        <f t="shared" si="135"/>
        <v>-999</v>
      </c>
    </row>
    <row r="1060" spans="1:40" x14ac:dyDescent="0.25">
      <c r="A1060">
        <v>434</v>
      </c>
      <c r="B1060" t="s">
        <v>29</v>
      </c>
      <c r="C1060" t="s">
        <v>68</v>
      </c>
      <c r="D1060" t="s">
        <v>31</v>
      </c>
      <c r="E1060" t="s">
        <v>66</v>
      </c>
      <c r="F1060" t="s">
        <v>33</v>
      </c>
      <c r="G1060" t="s">
        <v>34</v>
      </c>
      <c r="H1060" t="s">
        <v>35</v>
      </c>
      <c r="I1060" t="s">
        <v>36</v>
      </c>
      <c r="J1060" t="s">
        <v>37</v>
      </c>
      <c r="K1060" t="s">
        <v>38</v>
      </c>
      <c r="L1060" t="s">
        <v>39</v>
      </c>
      <c r="M1060" t="s">
        <v>40</v>
      </c>
      <c r="N1060" t="s">
        <v>41</v>
      </c>
      <c r="O1060" t="s">
        <v>67</v>
      </c>
      <c r="P1060" t="s">
        <v>43</v>
      </c>
      <c r="Q1060" t="s">
        <v>71</v>
      </c>
      <c r="R1060" t="s">
        <v>45</v>
      </c>
      <c r="T1060">
        <v>80</v>
      </c>
      <c r="U1060">
        <v>-0.1</v>
      </c>
      <c r="V1060">
        <v>-0.1</v>
      </c>
      <c r="W1060">
        <v>-9.9999999999999395E-2</v>
      </c>
      <c r="X1060">
        <v>-0.1</v>
      </c>
      <c r="Y1060">
        <v>-0.1</v>
      </c>
      <c r="Z1060">
        <v>-0.1</v>
      </c>
      <c r="AA1060">
        <v>-0.1</v>
      </c>
      <c r="AB1060">
        <v>-0.1</v>
      </c>
      <c r="AC1060">
        <v>-0.1</v>
      </c>
      <c r="AD1060">
        <v>-0.1</v>
      </c>
      <c r="AE1060">
        <v>-0.1</v>
      </c>
      <c r="AG1060">
        <f t="shared" si="128"/>
        <v>78.5</v>
      </c>
      <c r="AH1060">
        <f t="shared" si="129"/>
        <v>79.5</v>
      </c>
      <c r="AI1060">
        <f t="shared" si="130"/>
        <v>80.5</v>
      </c>
      <c r="AJ1060">
        <f t="shared" si="131"/>
        <v>81.5</v>
      </c>
      <c r="AK1060">
        <f t="shared" si="132"/>
        <v>-999</v>
      </c>
      <c r="AL1060">
        <f t="shared" si="133"/>
        <v>-0.1</v>
      </c>
      <c r="AM1060">
        <f t="shared" si="134"/>
        <v>-999</v>
      </c>
      <c r="AN1060">
        <f t="shared" si="135"/>
        <v>-999</v>
      </c>
    </row>
    <row r="1061" spans="1:40" x14ac:dyDescent="0.25">
      <c r="A1061">
        <v>435</v>
      </c>
      <c r="B1061" t="s">
        <v>29</v>
      </c>
      <c r="C1061" t="s">
        <v>68</v>
      </c>
      <c r="D1061" t="s">
        <v>31</v>
      </c>
      <c r="E1061" t="s">
        <v>66</v>
      </c>
      <c r="F1061" t="s">
        <v>33</v>
      </c>
      <c r="G1061" t="s">
        <v>34</v>
      </c>
      <c r="H1061" t="s">
        <v>35</v>
      </c>
      <c r="I1061" t="s">
        <v>36</v>
      </c>
      <c r="J1061" t="s">
        <v>37</v>
      </c>
      <c r="K1061" t="s">
        <v>38</v>
      </c>
      <c r="L1061" t="s">
        <v>39</v>
      </c>
      <c r="M1061" t="s">
        <v>40</v>
      </c>
      <c r="N1061" t="s">
        <v>41</v>
      </c>
      <c r="O1061" t="s">
        <v>67</v>
      </c>
      <c r="P1061" t="s">
        <v>46</v>
      </c>
      <c r="Q1061" t="s">
        <v>44</v>
      </c>
      <c r="R1061" t="s">
        <v>45</v>
      </c>
      <c r="T1061">
        <v>80</v>
      </c>
      <c r="U1061">
        <v>-0.1</v>
      </c>
      <c r="V1061">
        <v>-0.1</v>
      </c>
      <c r="W1061">
        <v>-9.9999999999999395E-2</v>
      </c>
      <c r="X1061">
        <v>-0.1</v>
      </c>
      <c r="Y1061">
        <v>-0.1</v>
      </c>
      <c r="Z1061">
        <v>-0.1</v>
      </c>
      <c r="AA1061">
        <v>-0.1</v>
      </c>
      <c r="AB1061">
        <v>-0.1</v>
      </c>
      <c r="AC1061">
        <v>-0.1</v>
      </c>
      <c r="AD1061">
        <v>-0.1</v>
      </c>
      <c r="AE1061">
        <v>-0.1</v>
      </c>
      <c r="AG1061">
        <f t="shared" si="128"/>
        <v>78.5</v>
      </c>
      <c r="AH1061">
        <f t="shared" si="129"/>
        <v>79.5</v>
      </c>
      <c r="AI1061">
        <f t="shared" si="130"/>
        <v>80.5</v>
      </c>
      <c r="AJ1061">
        <f t="shared" si="131"/>
        <v>81.5</v>
      </c>
      <c r="AK1061">
        <f t="shared" si="132"/>
        <v>-999</v>
      </c>
      <c r="AL1061">
        <f t="shared" si="133"/>
        <v>-0.1</v>
      </c>
      <c r="AM1061">
        <f t="shared" si="134"/>
        <v>-999</v>
      </c>
      <c r="AN1061">
        <f t="shared" si="135"/>
        <v>-999</v>
      </c>
    </row>
    <row r="1062" spans="1:40" x14ac:dyDescent="0.25">
      <c r="A1062">
        <v>436</v>
      </c>
      <c r="B1062" t="s">
        <v>29</v>
      </c>
      <c r="C1062" t="s">
        <v>68</v>
      </c>
      <c r="D1062" t="s">
        <v>31</v>
      </c>
      <c r="E1062" t="s">
        <v>66</v>
      </c>
      <c r="F1062" t="s">
        <v>33</v>
      </c>
      <c r="G1062" t="s">
        <v>34</v>
      </c>
      <c r="H1062" t="s">
        <v>35</v>
      </c>
      <c r="I1062" t="s">
        <v>36</v>
      </c>
      <c r="J1062" t="s">
        <v>37</v>
      </c>
      <c r="K1062" t="s">
        <v>38</v>
      </c>
      <c r="L1062" t="s">
        <v>39</v>
      </c>
      <c r="M1062" t="s">
        <v>40</v>
      </c>
      <c r="N1062" t="s">
        <v>41</v>
      </c>
      <c r="O1062" t="s">
        <v>67</v>
      </c>
      <c r="P1062" t="s">
        <v>46</v>
      </c>
      <c r="Q1062" t="s">
        <v>71</v>
      </c>
      <c r="R1062" t="s">
        <v>45</v>
      </c>
      <c r="T1062">
        <v>80</v>
      </c>
      <c r="U1062">
        <v>-0.1</v>
      </c>
      <c r="V1062">
        <v>-0.1</v>
      </c>
      <c r="W1062">
        <v>-9.9999999999999395E-2</v>
      </c>
      <c r="X1062">
        <v>-0.1</v>
      </c>
      <c r="Y1062">
        <v>-0.1</v>
      </c>
      <c r="Z1062">
        <v>-0.1</v>
      </c>
      <c r="AA1062">
        <v>-0.1</v>
      </c>
      <c r="AB1062">
        <v>-0.1</v>
      </c>
      <c r="AC1062">
        <v>-0.1</v>
      </c>
      <c r="AD1062">
        <v>-0.1</v>
      </c>
      <c r="AE1062">
        <v>-0.1</v>
      </c>
      <c r="AG1062">
        <f t="shared" si="128"/>
        <v>78.5</v>
      </c>
      <c r="AH1062">
        <f t="shared" si="129"/>
        <v>79.5</v>
      </c>
      <c r="AI1062">
        <f t="shared" si="130"/>
        <v>80.5</v>
      </c>
      <c r="AJ1062">
        <f t="shared" si="131"/>
        <v>81.5</v>
      </c>
      <c r="AK1062">
        <f t="shared" si="132"/>
        <v>-999</v>
      </c>
      <c r="AL1062">
        <f t="shared" si="133"/>
        <v>-0.1</v>
      </c>
      <c r="AM1062">
        <f t="shared" si="134"/>
        <v>-999</v>
      </c>
      <c r="AN1062">
        <f t="shared" si="135"/>
        <v>-999</v>
      </c>
    </row>
    <row r="1063" spans="1:40" x14ac:dyDescent="0.25">
      <c r="A1063">
        <v>437</v>
      </c>
      <c r="B1063" t="s">
        <v>29</v>
      </c>
      <c r="C1063" t="s">
        <v>68</v>
      </c>
      <c r="D1063" t="s">
        <v>31</v>
      </c>
      <c r="E1063" t="s">
        <v>66</v>
      </c>
      <c r="F1063" t="s">
        <v>33</v>
      </c>
      <c r="G1063" t="s">
        <v>34</v>
      </c>
      <c r="H1063" t="s">
        <v>35</v>
      </c>
      <c r="I1063" t="s">
        <v>47</v>
      </c>
      <c r="J1063" t="s">
        <v>37</v>
      </c>
      <c r="K1063" t="s">
        <v>38</v>
      </c>
      <c r="L1063" t="s">
        <v>39</v>
      </c>
      <c r="M1063" t="s">
        <v>40</v>
      </c>
      <c r="N1063" t="s">
        <v>41</v>
      </c>
      <c r="O1063" t="s">
        <v>67</v>
      </c>
      <c r="P1063" t="s">
        <v>43</v>
      </c>
      <c r="Q1063" t="s">
        <v>44</v>
      </c>
      <c r="R1063" t="s">
        <v>45</v>
      </c>
      <c r="T1063">
        <v>80</v>
      </c>
      <c r="U1063">
        <v>-0.1</v>
      </c>
      <c r="V1063">
        <v>-0.1</v>
      </c>
      <c r="W1063">
        <v>-9.9999999999999395E-2</v>
      </c>
      <c r="X1063">
        <v>-0.1</v>
      </c>
      <c r="Y1063">
        <v>-0.1</v>
      </c>
      <c r="Z1063">
        <v>-0.1</v>
      </c>
      <c r="AA1063">
        <v>-0.1</v>
      </c>
      <c r="AB1063">
        <v>-0.1</v>
      </c>
      <c r="AC1063">
        <v>-0.1</v>
      </c>
      <c r="AD1063">
        <v>-0.1</v>
      </c>
      <c r="AE1063">
        <v>-0.1</v>
      </c>
      <c r="AG1063">
        <f t="shared" si="128"/>
        <v>78.5</v>
      </c>
      <c r="AH1063">
        <f t="shared" si="129"/>
        <v>79.5</v>
      </c>
      <c r="AI1063">
        <f t="shared" si="130"/>
        <v>80.5</v>
      </c>
      <c r="AJ1063">
        <f t="shared" si="131"/>
        <v>81.5</v>
      </c>
      <c r="AK1063">
        <f t="shared" si="132"/>
        <v>-999</v>
      </c>
      <c r="AL1063">
        <f t="shared" si="133"/>
        <v>-0.1</v>
      </c>
      <c r="AM1063">
        <f t="shared" si="134"/>
        <v>-999</v>
      </c>
      <c r="AN1063">
        <f t="shared" si="135"/>
        <v>-999</v>
      </c>
    </row>
    <row r="1064" spans="1:40" x14ac:dyDescent="0.25">
      <c r="A1064">
        <v>438</v>
      </c>
      <c r="B1064" t="s">
        <v>29</v>
      </c>
      <c r="C1064" t="s">
        <v>68</v>
      </c>
      <c r="D1064" t="s">
        <v>31</v>
      </c>
      <c r="E1064" t="s">
        <v>66</v>
      </c>
      <c r="F1064" t="s">
        <v>33</v>
      </c>
      <c r="G1064" t="s">
        <v>34</v>
      </c>
      <c r="H1064" t="s">
        <v>35</v>
      </c>
      <c r="I1064" t="s">
        <v>47</v>
      </c>
      <c r="J1064" t="s">
        <v>37</v>
      </c>
      <c r="K1064" t="s">
        <v>38</v>
      </c>
      <c r="L1064" t="s">
        <v>39</v>
      </c>
      <c r="M1064" t="s">
        <v>40</v>
      </c>
      <c r="N1064" t="s">
        <v>41</v>
      </c>
      <c r="O1064" t="s">
        <v>67</v>
      </c>
      <c r="P1064" t="s">
        <v>43</v>
      </c>
      <c r="Q1064" t="s">
        <v>71</v>
      </c>
      <c r="R1064" t="s">
        <v>45</v>
      </c>
      <c r="T1064">
        <v>80</v>
      </c>
      <c r="U1064">
        <v>-0.1</v>
      </c>
      <c r="V1064">
        <v>-0.1</v>
      </c>
      <c r="W1064">
        <v>-9.9999999999999395E-2</v>
      </c>
      <c r="X1064">
        <v>-0.1</v>
      </c>
      <c r="Y1064">
        <v>-0.1</v>
      </c>
      <c r="Z1064">
        <v>-0.1</v>
      </c>
      <c r="AA1064">
        <v>-0.1</v>
      </c>
      <c r="AB1064">
        <v>-0.1</v>
      </c>
      <c r="AC1064">
        <v>-0.1</v>
      </c>
      <c r="AD1064">
        <v>-0.1</v>
      </c>
      <c r="AE1064">
        <v>-0.1</v>
      </c>
      <c r="AG1064">
        <f t="shared" si="128"/>
        <v>78.5</v>
      </c>
      <c r="AH1064">
        <f t="shared" si="129"/>
        <v>79.5</v>
      </c>
      <c r="AI1064">
        <f t="shared" si="130"/>
        <v>80.5</v>
      </c>
      <c r="AJ1064">
        <f t="shared" si="131"/>
        <v>81.5</v>
      </c>
      <c r="AK1064">
        <f t="shared" si="132"/>
        <v>-999</v>
      </c>
      <c r="AL1064">
        <f t="shared" si="133"/>
        <v>-0.1</v>
      </c>
      <c r="AM1064">
        <f t="shared" si="134"/>
        <v>-999</v>
      </c>
      <c r="AN1064">
        <f t="shared" si="135"/>
        <v>-999</v>
      </c>
    </row>
    <row r="1065" spans="1:40" x14ac:dyDescent="0.25">
      <c r="A1065">
        <v>439</v>
      </c>
      <c r="B1065" t="s">
        <v>29</v>
      </c>
      <c r="C1065" t="s">
        <v>68</v>
      </c>
      <c r="D1065" t="s">
        <v>31</v>
      </c>
      <c r="E1065" t="s">
        <v>66</v>
      </c>
      <c r="F1065" t="s">
        <v>33</v>
      </c>
      <c r="G1065" t="s">
        <v>34</v>
      </c>
      <c r="H1065" t="s">
        <v>35</v>
      </c>
      <c r="I1065" t="s">
        <v>47</v>
      </c>
      <c r="J1065" t="s">
        <v>37</v>
      </c>
      <c r="K1065" t="s">
        <v>38</v>
      </c>
      <c r="L1065" t="s">
        <v>39</v>
      </c>
      <c r="M1065" t="s">
        <v>40</v>
      </c>
      <c r="N1065" t="s">
        <v>41</v>
      </c>
      <c r="O1065" t="s">
        <v>67</v>
      </c>
      <c r="P1065" t="s">
        <v>46</v>
      </c>
      <c r="Q1065" t="s">
        <v>44</v>
      </c>
      <c r="R1065" t="s">
        <v>45</v>
      </c>
      <c r="T1065">
        <v>80</v>
      </c>
      <c r="U1065">
        <v>-0.1</v>
      </c>
      <c r="V1065">
        <v>-0.1</v>
      </c>
      <c r="W1065">
        <v>-9.9999999999999395E-2</v>
      </c>
      <c r="X1065">
        <v>-0.1</v>
      </c>
      <c r="Y1065">
        <v>-0.1</v>
      </c>
      <c r="Z1065">
        <v>-0.1</v>
      </c>
      <c r="AA1065">
        <v>-0.1</v>
      </c>
      <c r="AB1065">
        <v>-0.1</v>
      </c>
      <c r="AC1065">
        <v>-0.1</v>
      </c>
      <c r="AD1065">
        <v>-0.1</v>
      </c>
      <c r="AE1065">
        <v>-0.1</v>
      </c>
      <c r="AG1065">
        <f t="shared" si="128"/>
        <v>78.5</v>
      </c>
      <c r="AH1065">
        <f t="shared" si="129"/>
        <v>79.5</v>
      </c>
      <c r="AI1065">
        <f t="shared" si="130"/>
        <v>80.5</v>
      </c>
      <c r="AJ1065">
        <f t="shared" si="131"/>
        <v>81.5</v>
      </c>
      <c r="AK1065">
        <f t="shared" si="132"/>
        <v>-999</v>
      </c>
      <c r="AL1065">
        <f t="shared" si="133"/>
        <v>-0.1</v>
      </c>
      <c r="AM1065">
        <f t="shared" si="134"/>
        <v>-999</v>
      </c>
      <c r="AN1065">
        <f t="shared" si="135"/>
        <v>-999</v>
      </c>
    </row>
    <row r="1066" spans="1:40" x14ac:dyDescent="0.25">
      <c r="A1066">
        <v>440</v>
      </c>
      <c r="B1066" t="s">
        <v>29</v>
      </c>
      <c r="C1066" t="s">
        <v>68</v>
      </c>
      <c r="D1066" t="s">
        <v>31</v>
      </c>
      <c r="E1066" t="s">
        <v>66</v>
      </c>
      <c r="F1066" t="s">
        <v>33</v>
      </c>
      <c r="G1066" t="s">
        <v>34</v>
      </c>
      <c r="H1066" t="s">
        <v>35</v>
      </c>
      <c r="I1066" t="s">
        <v>47</v>
      </c>
      <c r="J1066" t="s">
        <v>37</v>
      </c>
      <c r="K1066" t="s">
        <v>38</v>
      </c>
      <c r="L1066" t="s">
        <v>39</v>
      </c>
      <c r="M1066" t="s">
        <v>40</v>
      </c>
      <c r="N1066" t="s">
        <v>41</v>
      </c>
      <c r="O1066" t="s">
        <v>67</v>
      </c>
      <c r="P1066" t="s">
        <v>46</v>
      </c>
      <c r="Q1066" t="s">
        <v>71</v>
      </c>
      <c r="R1066" t="s">
        <v>45</v>
      </c>
      <c r="T1066">
        <v>80</v>
      </c>
      <c r="U1066">
        <v>-0.1</v>
      </c>
      <c r="V1066">
        <v>-0.1</v>
      </c>
      <c r="W1066">
        <v>-9.9999999999999395E-2</v>
      </c>
      <c r="X1066">
        <v>-0.1</v>
      </c>
      <c r="Y1066">
        <v>-0.1</v>
      </c>
      <c r="Z1066">
        <v>-0.1</v>
      </c>
      <c r="AA1066">
        <v>-0.1</v>
      </c>
      <c r="AB1066">
        <v>-0.1</v>
      </c>
      <c r="AC1066">
        <v>-0.1</v>
      </c>
      <c r="AD1066">
        <v>-0.1</v>
      </c>
      <c r="AE1066">
        <v>-0.1</v>
      </c>
      <c r="AG1066">
        <f t="shared" si="128"/>
        <v>78.5</v>
      </c>
      <c r="AH1066">
        <f t="shared" si="129"/>
        <v>79.5</v>
      </c>
      <c r="AI1066">
        <f t="shared" si="130"/>
        <v>80.5</v>
      </c>
      <c r="AJ1066">
        <f t="shared" si="131"/>
        <v>81.5</v>
      </c>
      <c r="AK1066">
        <f t="shared" si="132"/>
        <v>-999</v>
      </c>
      <c r="AL1066">
        <f t="shared" si="133"/>
        <v>-0.1</v>
      </c>
      <c r="AM1066">
        <f t="shared" si="134"/>
        <v>-999</v>
      </c>
      <c r="AN1066">
        <f t="shared" si="135"/>
        <v>-999</v>
      </c>
    </row>
    <row r="1067" spans="1:40" x14ac:dyDescent="0.25">
      <c r="A1067">
        <v>521</v>
      </c>
      <c r="B1067" t="s">
        <v>29</v>
      </c>
      <c r="C1067" t="s">
        <v>68</v>
      </c>
      <c r="D1067" t="s">
        <v>72</v>
      </c>
      <c r="E1067" t="s">
        <v>66</v>
      </c>
      <c r="F1067" t="s">
        <v>33</v>
      </c>
      <c r="G1067" t="s">
        <v>34</v>
      </c>
      <c r="H1067" t="s">
        <v>73</v>
      </c>
      <c r="I1067" t="s">
        <v>36</v>
      </c>
      <c r="J1067" t="s">
        <v>37</v>
      </c>
      <c r="K1067" t="s">
        <v>38</v>
      </c>
      <c r="L1067" t="s">
        <v>39</v>
      </c>
      <c r="M1067" t="s">
        <v>74</v>
      </c>
      <c r="N1067" t="s">
        <v>75</v>
      </c>
      <c r="O1067" t="s">
        <v>67</v>
      </c>
      <c r="P1067" t="s">
        <v>43</v>
      </c>
      <c r="Q1067" t="s">
        <v>44</v>
      </c>
      <c r="R1067" t="s">
        <v>45</v>
      </c>
      <c r="T1067">
        <v>80</v>
      </c>
      <c r="U1067">
        <v>-0.1</v>
      </c>
      <c r="V1067">
        <v>-0.1</v>
      </c>
      <c r="W1067">
        <v>-9.9999999999999395E-2</v>
      </c>
      <c r="X1067">
        <v>-0.1</v>
      </c>
      <c r="Y1067">
        <v>-0.1</v>
      </c>
      <c r="Z1067">
        <v>-0.1</v>
      </c>
      <c r="AA1067">
        <v>-0.1</v>
      </c>
      <c r="AB1067">
        <v>-0.1</v>
      </c>
      <c r="AC1067">
        <v>-0.1</v>
      </c>
      <c r="AD1067">
        <v>-0.1</v>
      </c>
      <c r="AE1067">
        <v>-0.1</v>
      </c>
      <c r="AG1067">
        <f t="shared" si="128"/>
        <v>78.5</v>
      </c>
      <c r="AH1067">
        <f t="shared" si="129"/>
        <v>79.5</v>
      </c>
      <c r="AI1067">
        <f t="shared" si="130"/>
        <v>80.5</v>
      </c>
      <c r="AJ1067">
        <f t="shared" si="131"/>
        <v>81.5</v>
      </c>
      <c r="AK1067">
        <f t="shared" si="132"/>
        <v>-999</v>
      </c>
      <c r="AL1067">
        <f t="shared" si="133"/>
        <v>-0.1</v>
      </c>
      <c r="AM1067">
        <f t="shared" si="134"/>
        <v>-999</v>
      </c>
      <c r="AN1067">
        <f t="shared" si="135"/>
        <v>-999</v>
      </c>
    </row>
    <row r="1068" spans="1:40" x14ac:dyDescent="0.25">
      <c r="A1068">
        <v>522</v>
      </c>
      <c r="B1068" t="s">
        <v>29</v>
      </c>
      <c r="C1068" t="s">
        <v>68</v>
      </c>
      <c r="D1068" t="s">
        <v>72</v>
      </c>
      <c r="E1068" t="s">
        <v>66</v>
      </c>
      <c r="F1068" t="s">
        <v>33</v>
      </c>
      <c r="G1068" t="s">
        <v>34</v>
      </c>
      <c r="H1068" t="s">
        <v>73</v>
      </c>
      <c r="I1068" t="s">
        <v>36</v>
      </c>
      <c r="J1068" t="s">
        <v>37</v>
      </c>
      <c r="K1068" t="s">
        <v>38</v>
      </c>
      <c r="L1068" t="s">
        <v>39</v>
      </c>
      <c r="M1068" t="s">
        <v>74</v>
      </c>
      <c r="N1068" t="s">
        <v>75</v>
      </c>
      <c r="O1068" t="s">
        <v>67</v>
      </c>
      <c r="P1068" t="s">
        <v>43</v>
      </c>
      <c r="Q1068" t="s">
        <v>71</v>
      </c>
      <c r="R1068" t="s">
        <v>45</v>
      </c>
      <c r="T1068">
        <v>80</v>
      </c>
      <c r="U1068">
        <v>-0.1</v>
      </c>
      <c r="V1068">
        <v>-0.1</v>
      </c>
      <c r="W1068">
        <v>-9.9999999999999395E-2</v>
      </c>
      <c r="X1068">
        <v>-0.1</v>
      </c>
      <c r="Y1068">
        <v>-0.1</v>
      </c>
      <c r="Z1068">
        <v>-0.1</v>
      </c>
      <c r="AA1068">
        <v>-0.1</v>
      </c>
      <c r="AB1068">
        <v>-0.1</v>
      </c>
      <c r="AC1068">
        <v>-0.1</v>
      </c>
      <c r="AD1068">
        <v>-0.1</v>
      </c>
      <c r="AE1068">
        <v>-0.1</v>
      </c>
      <c r="AG1068">
        <f t="shared" si="128"/>
        <v>78.5</v>
      </c>
      <c r="AH1068">
        <f t="shared" si="129"/>
        <v>79.5</v>
      </c>
      <c r="AI1068">
        <f t="shared" si="130"/>
        <v>80.5</v>
      </c>
      <c r="AJ1068">
        <f t="shared" si="131"/>
        <v>81.5</v>
      </c>
      <c r="AK1068">
        <f t="shared" si="132"/>
        <v>-999</v>
      </c>
      <c r="AL1068">
        <f t="shared" si="133"/>
        <v>-0.1</v>
      </c>
      <c r="AM1068">
        <f t="shared" si="134"/>
        <v>-999</v>
      </c>
      <c r="AN1068">
        <f t="shared" si="135"/>
        <v>-999</v>
      </c>
    </row>
    <row r="1069" spans="1:40" x14ac:dyDescent="0.25">
      <c r="A1069">
        <v>523</v>
      </c>
      <c r="B1069" t="s">
        <v>29</v>
      </c>
      <c r="C1069" t="s">
        <v>68</v>
      </c>
      <c r="D1069" t="s">
        <v>72</v>
      </c>
      <c r="E1069" t="s">
        <v>66</v>
      </c>
      <c r="F1069" t="s">
        <v>33</v>
      </c>
      <c r="G1069" t="s">
        <v>34</v>
      </c>
      <c r="H1069" t="s">
        <v>73</v>
      </c>
      <c r="I1069" t="s">
        <v>36</v>
      </c>
      <c r="J1069" t="s">
        <v>37</v>
      </c>
      <c r="K1069" t="s">
        <v>38</v>
      </c>
      <c r="L1069" t="s">
        <v>39</v>
      </c>
      <c r="M1069" t="s">
        <v>74</v>
      </c>
      <c r="N1069" t="s">
        <v>75</v>
      </c>
      <c r="O1069" t="s">
        <v>67</v>
      </c>
      <c r="P1069" t="s">
        <v>46</v>
      </c>
      <c r="Q1069" t="s">
        <v>44</v>
      </c>
      <c r="R1069" t="s">
        <v>45</v>
      </c>
      <c r="T1069">
        <v>80</v>
      </c>
      <c r="U1069">
        <v>-0.1</v>
      </c>
      <c r="V1069">
        <v>-0.1</v>
      </c>
      <c r="W1069">
        <v>-9.9999999999999395E-2</v>
      </c>
      <c r="X1069">
        <v>-0.1</v>
      </c>
      <c r="Y1069">
        <v>-0.1</v>
      </c>
      <c r="Z1069">
        <v>-0.1</v>
      </c>
      <c r="AA1069">
        <v>-0.1</v>
      </c>
      <c r="AB1069">
        <v>-0.1</v>
      </c>
      <c r="AC1069">
        <v>-0.1</v>
      </c>
      <c r="AD1069">
        <v>-0.1</v>
      </c>
      <c r="AE1069">
        <v>-0.1</v>
      </c>
      <c r="AG1069">
        <f t="shared" si="128"/>
        <v>78.5</v>
      </c>
      <c r="AH1069">
        <f t="shared" si="129"/>
        <v>79.5</v>
      </c>
      <c r="AI1069">
        <f t="shared" si="130"/>
        <v>80.5</v>
      </c>
      <c r="AJ1069">
        <f t="shared" si="131"/>
        <v>81.5</v>
      </c>
      <c r="AK1069">
        <f t="shared" si="132"/>
        <v>-999</v>
      </c>
      <c r="AL1069">
        <f t="shared" si="133"/>
        <v>-0.1</v>
      </c>
      <c r="AM1069">
        <f t="shared" si="134"/>
        <v>-999</v>
      </c>
      <c r="AN1069">
        <f t="shared" si="135"/>
        <v>-999</v>
      </c>
    </row>
    <row r="1070" spans="1:40" x14ac:dyDescent="0.25">
      <c r="A1070">
        <v>524</v>
      </c>
      <c r="B1070" t="s">
        <v>29</v>
      </c>
      <c r="C1070" t="s">
        <v>68</v>
      </c>
      <c r="D1070" t="s">
        <v>72</v>
      </c>
      <c r="E1070" t="s">
        <v>66</v>
      </c>
      <c r="F1070" t="s">
        <v>33</v>
      </c>
      <c r="G1070" t="s">
        <v>34</v>
      </c>
      <c r="H1070" t="s">
        <v>73</v>
      </c>
      <c r="I1070" t="s">
        <v>36</v>
      </c>
      <c r="J1070" t="s">
        <v>37</v>
      </c>
      <c r="K1070" t="s">
        <v>38</v>
      </c>
      <c r="L1070" t="s">
        <v>39</v>
      </c>
      <c r="M1070" t="s">
        <v>74</v>
      </c>
      <c r="N1070" t="s">
        <v>75</v>
      </c>
      <c r="O1070" t="s">
        <v>67</v>
      </c>
      <c r="P1070" t="s">
        <v>46</v>
      </c>
      <c r="Q1070" t="s">
        <v>71</v>
      </c>
      <c r="R1070" t="s">
        <v>45</v>
      </c>
      <c r="T1070">
        <v>80</v>
      </c>
      <c r="U1070">
        <v>-0.1</v>
      </c>
      <c r="V1070">
        <v>-0.1</v>
      </c>
      <c r="W1070">
        <v>-9.9999999999999395E-2</v>
      </c>
      <c r="X1070">
        <v>-0.1</v>
      </c>
      <c r="Y1070">
        <v>-0.1</v>
      </c>
      <c r="Z1070">
        <v>-0.1</v>
      </c>
      <c r="AA1070">
        <v>-0.1</v>
      </c>
      <c r="AB1070">
        <v>-0.1</v>
      </c>
      <c r="AC1070">
        <v>-0.1</v>
      </c>
      <c r="AD1070">
        <v>-0.1</v>
      </c>
      <c r="AE1070">
        <v>-0.1</v>
      </c>
      <c r="AG1070">
        <f t="shared" si="128"/>
        <v>78.5</v>
      </c>
      <c r="AH1070">
        <f t="shared" si="129"/>
        <v>79.5</v>
      </c>
      <c r="AI1070">
        <f t="shared" si="130"/>
        <v>80.5</v>
      </c>
      <c r="AJ1070">
        <f t="shared" si="131"/>
        <v>81.5</v>
      </c>
      <c r="AK1070">
        <f t="shared" si="132"/>
        <v>-999</v>
      </c>
      <c r="AL1070">
        <f t="shared" si="133"/>
        <v>-0.1</v>
      </c>
      <c r="AM1070">
        <f t="shared" si="134"/>
        <v>-999</v>
      </c>
      <c r="AN1070">
        <f t="shared" si="135"/>
        <v>-999</v>
      </c>
    </row>
    <row r="1071" spans="1:40" x14ac:dyDescent="0.25">
      <c r="A1071">
        <v>525</v>
      </c>
      <c r="B1071" t="s">
        <v>29</v>
      </c>
      <c r="C1071" t="s">
        <v>68</v>
      </c>
      <c r="D1071" t="s">
        <v>72</v>
      </c>
      <c r="E1071" t="s">
        <v>66</v>
      </c>
      <c r="F1071" t="s">
        <v>33</v>
      </c>
      <c r="G1071" t="s">
        <v>34</v>
      </c>
      <c r="H1071" t="s">
        <v>73</v>
      </c>
      <c r="I1071" t="s">
        <v>47</v>
      </c>
      <c r="J1071" t="s">
        <v>37</v>
      </c>
      <c r="K1071" t="s">
        <v>38</v>
      </c>
      <c r="L1071" t="s">
        <v>39</v>
      </c>
      <c r="M1071" t="s">
        <v>74</v>
      </c>
      <c r="N1071" t="s">
        <v>75</v>
      </c>
      <c r="O1071" t="s">
        <v>67</v>
      </c>
      <c r="P1071" t="s">
        <v>43</v>
      </c>
      <c r="Q1071" t="s">
        <v>44</v>
      </c>
      <c r="R1071" t="s">
        <v>45</v>
      </c>
      <c r="T1071">
        <v>80</v>
      </c>
      <c r="U1071">
        <v>-0.1</v>
      </c>
      <c r="V1071">
        <v>-0.1</v>
      </c>
      <c r="W1071">
        <v>-9.9999999999999395E-2</v>
      </c>
      <c r="X1071">
        <v>-0.1</v>
      </c>
      <c r="Y1071">
        <v>-0.1</v>
      </c>
      <c r="Z1071">
        <v>-0.1</v>
      </c>
      <c r="AA1071">
        <v>-0.1</v>
      </c>
      <c r="AB1071">
        <v>-0.1</v>
      </c>
      <c r="AC1071">
        <v>-0.1</v>
      </c>
      <c r="AD1071">
        <v>-0.1</v>
      </c>
      <c r="AE1071">
        <v>-0.1</v>
      </c>
      <c r="AG1071">
        <f t="shared" si="128"/>
        <v>78.5</v>
      </c>
      <c r="AH1071">
        <f t="shared" si="129"/>
        <v>79.5</v>
      </c>
      <c r="AI1071">
        <f t="shared" si="130"/>
        <v>80.5</v>
      </c>
      <c r="AJ1071">
        <f t="shared" si="131"/>
        <v>81.5</v>
      </c>
      <c r="AK1071">
        <f t="shared" si="132"/>
        <v>-999</v>
      </c>
      <c r="AL1071">
        <f t="shared" si="133"/>
        <v>-0.1</v>
      </c>
      <c r="AM1071">
        <f t="shared" si="134"/>
        <v>-999</v>
      </c>
      <c r="AN1071">
        <f t="shared" si="135"/>
        <v>-999</v>
      </c>
    </row>
    <row r="1072" spans="1:40" x14ac:dyDescent="0.25">
      <c r="A1072">
        <v>526</v>
      </c>
      <c r="B1072" t="s">
        <v>29</v>
      </c>
      <c r="C1072" t="s">
        <v>68</v>
      </c>
      <c r="D1072" t="s">
        <v>72</v>
      </c>
      <c r="E1072" t="s">
        <v>66</v>
      </c>
      <c r="F1072" t="s">
        <v>33</v>
      </c>
      <c r="G1072" t="s">
        <v>34</v>
      </c>
      <c r="H1072" t="s">
        <v>73</v>
      </c>
      <c r="I1072" t="s">
        <v>47</v>
      </c>
      <c r="J1072" t="s">
        <v>37</v>
      </c>
      <c r="K1072" t="s">
        <v>38</v>
      </c>
      <c r="L1072" t="s">
        <v>39</v>
      </c>
      <c r="M1072" t="s">
        <v>74</v>
      </c>
      <c r="N1072" t="s">
        <v>75</v>
      </c>
      <c r="O1072" t="s">
        <v>67</v>
      </c>
      <c r="P1072" t="s">
        <v>43</v>
      </c>
      <c r="Q1072" t="s">
        <v>71</v>
      </c>
      <c r="R1072" t="s">
        <v>45</v>
      </c>
      <c r="T1072">
        <v>80</v>
      </c>
      <c r="U1072">
        <v>-0.1</v>
      </c>
      <c r="V1072">
        <v>-0.1</v>
      </c>
      <c r="W1072">
        <v>-9.9999999999999395E-2</v>
      </c>
      <c r="X1072">
        <v>-0.1</v>
      </c>
      <c r="Y1072">
        <v>-0.1</v>
      </c>
      <c r="Z1072">
        <v>-0.1</v>
      </c>
      <c r="AA1072">
        <v>-0.1</v>
      </c>
      <c r="AB1072">
        <v>-0.1</v>
      </c>
      <c r="AC1072">
        <v>-0.1</v>
      </c>
      <c r="AD1072">
        <v>-0.1</v>
      </c>
      <c r="AE1072">
        <v>-0.1</v>
      </c>
      <c r="AG1072">
        <f t="shared" si="128"/>
        <v>78.5</v>
      </c>
      <c r="AH1072">
        <f t="shared" si="129"/>
        <v>79.5</v>
      </c>
      <c r="AI1072">
        <f t="shared" si="130"/>
        <v>80.5</v>
      </c>
      <c r="AJ1072">
        <f t="shared" si="131"/>
        <v>81.5</v>
      </c>
      <c r="AK1072">
        <f t="shared" si="132"/>
        <v>-999</v>
      </c>
      <c r="AL1072">
        <f t="shared" si="133"/>
        <v>-0.1</v>
      </c>
      <c r="AM1072">
        <f t="shared" si="134"/>
        <v>-999</v>
      </c>
      <c r="AN1072">
        <f t="shared" si="135"/>
        <v>-999</v>
      </c>
    </row>
    <row r="1073" spans="1:40" x14ac:dyDescent="0.25">
      <c r="A1073">
        <v>527</v>
      </c>
      <c r="B1073" t="s">
        <v>29</v>
      </c>
      <c r="C1073" t="s">
        <v>68</v>
      </c>
      <c r="D1073" t="s">
        <v>72</v>
      </c>
      <c r="E1073" t="s">
        <v>66</v>
      </c>
      <c r="F1073" t="s">
        <v>33</v>
      </c>
      <c r="G1073" t="s">
        <v>34</v>
      </c>
      <c r="H1073" t="s">
        <v>73</v>
      </c>
      <c r="I1073" t="s">
        <v>47</v>
      </c>
      <c r="J1073" t="s">
        <v>37</v>
      </c>
      <c r="K1073" t="s">
        <v>38</v>
      </c>
      <c r="L1073" t="s">
        <v>39</v>
      </c>
      <c r="M1073" t="s">
        <v>74</v>
      </c>
      <c r="N1073" t="s">
        <v>75</v>
      </c>
      <c r="O1073" t="s">
        <v>67</v>
      </c>
      <c r="P1073" t="s">
        <v>46</v>
      </c>
      <c r="Q1073" t="s">
        <v>44</v>
      </c>
      <c r="R1073" t="s">
        <v>45</v>
      </c>
      <c r="T1073">
        <v>80</v>
      </c>
      <c r="U1073">
        <v>-0.1</v>
      </c>
      <c r="V1073">
        <v>-0.1</v>
      </c>
      <c r="W1073">
        <v>-9.9999999999999395E-2</v>
      </c>
      <c r="X1073">
        <v>-0.1</v>
      </c>
      <c r="Y1073">
        <v>-0.1</v>
      </c>
      <c r="Z1073">
        <v>-0.1</v>
      </c>
      <c r="AA1073">
        <v>-0.1</v>
      </c>
      <c r="AB1073">
        <v>-0.1</v>
      </c>
      <c r="AC1073">
        <v>-0.1</v>
      </c>
      <c r="AD1073">
        <v>-0.1</v>
      </c>
      <c r="AE1073">
        <v>-0.1</v>
      </c>
      <c r="AG1073">
        <f t="shared" si="128"/>
        <v>78.5</v>
      </c>
      <c r="AH1073">
        <f t="shared" si="129"/>
        <v>79.5</v>
      </c>
      <c r="AI1073">
        <f t="shared" si="130"/>
        <v>80.5</v>
      </c>
      <c r="AJ1073">
        <f t="shared" si="131"/>
        <v>81.5</v>
      </c>
      <c r="AK1073">
        <f t="shared" si="132"/>
        <v>-999</v>
      </c>
      <c r="AL1073">
        <f t="shared" si="133"/>
        <v>-0.1</v>
      </c>
      <c r="AM1073">
        <f t="shared" si="134"/>
        <v>-999</v>
      </c>
      <c r="AN1073">
        <f t="shared" si="135"/>
        <v>-999</v>
      </c>
    </row>
    <row r="1074" spans="1:40" x14ac:dyDescent="0.25">
      <c r="A1074">
        <v>528</v>
      </c>
      <c r="B1074" t="s">
        <v>29</v>
      </c>
      <c r="C1074" t="s">
        <v>68</v>
      </c>
      <c r="D1074" t="s">
        <v>72</v>
      </c>
      <c r="E1074" t="s">
        <v>66</v>
      </c>
      <c r="F1074" t="s">
        <v>33</v>
      </c>
      <c r="G1074" t="s">
        <v>34</v>
      </c>
      <c r="H1074" t="s">
        <v>73</v>
      </c>
      <c r="I1074" t="s">
        <v>47</v>
      </c>
      <c r="J1074" t="s">
        <v>37</v>
      </c>
      <c r="K1074" t="s">
        <v>38</v>
      </c>
      <c r="L1074" t="s">
        <v>39</v>
      </c>
      <c r="M1074" t="s">
        <v>74</v>
      </c>
      <c r="N1074" t="s">
        <v>75</v>
      </c>
      <c r="O1074" t="s">
        <v>67</v>
      </c>
      <c r="P1074" t="s">
        <v>46</v>
      </c>
      <c r="Q1074" t="s">
        <v>71</v>
      </c>
      <c r="R1074" t="s">
        <v>45</v>
      </c>
      <c r="T1074">
        <v>80</v>
      </c>
      <c r="U1074">
        <v>-0.1</v>
      </c>
      <c r="V1074">
        <v>-0.1</v>
      </c>
      <c r="W1074">
        <v>-9.9999999999999395E-2</v>
      </c>
      <c r="X1074">
        <v>-0.1</v>
      </c>
      <c r="Y1074">
        <v>-0.1</v>
      </c>
      <c r="Z1074">
        <v>-0.1</v>
      </c>
      <c r="AA1074">
        <v>-0.1</v>
      </c>
      <c r="AB1074">
        <v>-0.1</v>
      </c>
      <c r="AC1074">
        <v>-0.1</v>
      </c>
      <c r="AD1074">
        <v>-0.1</v>
      </c>
      <c r="AE1074">
        <v>-0.1</v>
      </c>
      <c r="AG1074">
        <f t="shared" si="128"/>
        <v>78.5</v>
      </c>
      <c r="AH1074">
        <f t="shared" si="129"/>
        <v>79.5</v>
      </c>
      <c r="AI1074">
        <f t="shared" si="130"/>
        <v>80.5</v>
      </c>
      <c r="AJ1074">
        <f t="shared" si="131"/>
        <v>81.5</v>
      </c>
      <c r="AK1074">
        <f t="shared" si="132"/>
        <v>-999</v>
      </c>
      <c r="AL1074">
        <f t="shared" si="133"/>
        <v>-0.1</v>
      </c>
      <c r="AM1074">
        <f t="shared" si="134"/>
        <v>-999</v>
      </c>
      <c r="AN1074">
        <f t="shared" si="135"/>
        <v>-999</v>
      </c>
    </row>
    <row r="1075" spans="1:40" x14ac:dyDescent="0.25">
      <c r="A1075">
        <v>609</v>
      </c>
      <c r="B1075" t="s">
        <v>29</v>
      </c>
      <c r="C1075" t="s">
        <v>68</v>
      </c>
      <c r="D1075" t="s">
        <v>76</v>
      </c>
      <c r="E1075" t="s">
        <v>66</v>
      </c>
      <c r="F1075" t="s">
        <v>33</v>
      </c>
      <c r="G1075" t="s">
        <v>34</v>
      </c>
      <c r="H1075" t="s">
        <v>73</v>
      </c>
      <c r="I1075" t="s">
        <v>36</v>
      </c>
      <c r="J1075" t="s">
        <v>37</v>
      </c>
      <c r="K1075" t="s">
        <v>38</v>
      </c>
      <c r="L1075" t="s">
        <v>39</v>
      </c>
      <c r="M1075" t="s">
        <v>77</v>
      </c>
      <c r="N1075" t="s">
        <v>78</v>
      </c>
      <c r="O1075" t="s">
        <v>67</v>
      </c>
      <c r="P1075" t="s">
        <v>43</v>
      </c>
      <c r="Q1075" t="s">
        <v>44</v>
      </c>
      <c r="R1075" t="s">
        <v>45</v>
      </c>
      <c r="T1075">
        <v>80</v>
      </c>
      <c r="U1075">
        <v>-0.1</v>
      </c>
      <c r="V1075">
        <v>-0.1</v>
      </c>
      <c r="W1075">
        <v>-9.9999999999999395E-2</v>
      </c>
      <c r="X1075">
        <v>-0.1</v>
      </c>
      <c r="Y1075">
        <v>-0.1</v>
      </c>
      <c r="Z1075">
        <v>-0.1</v>
      </c>
      <c r="AA1075">
        <v>-0.1</v>
      </c>
      <c r="AB1075">
        <v>-0.1</v>
      </c>
      <c r="AC1075">
        <v>-0.1</v>
      </c>
      <c r="AD1075">
        <v>-0.1</v>
      </c>
      <c r="AE1075">
        <v>-0.1</v>
      </c>
      <c r="AG1075">
        <f t="shared" si="128"/>
        <v>78.5</v>
      </c>
      <c r="AH1075">
        <f t="shared" si="129"/>
        <v>79.5</v>
      </c>
      <c r="AI1075">
        <f t="shared" si="130"/>
        <v>80.5</v>
      </c>
      <c r="AJ1075">
        <f t="shared" si="131"/>
        <v>81.5</v>
      </c>
      <c r="AK1075">
        <f t="shared" si="132"/>
        <v>-999</v>
      </c>
      <c r="AL1075">
        <f t="shared" si="133"/>
        <v>-0.1</v>
      </c>
      <c r="AM1075">
        <f t="shared" si="134"/>
        <v>-999</v>
      </c>
      <c r="AN1075">
        <f t="shared" si="135"/>
        <v>-999</v>
      </c>
    </row>
    <row r="1076" spans="1:40" x14ac:dyDescent="0.25">
      <c r="A1076">
        <v>610</v>
      </c>
      <c r="B1076" t="s">
        <v>29</v>
      </c>
      <c r="C1076" t="s">
        <v>68</v>
      </c>
      <c r="D1076" t="s">
        <v>76</v>
      </c>
      <c r="E1076" t="s">
        <v>66</v>
      </c>
      <c r="F1076" t="s">
        <v>33</v>
      </c>
      <c r="G1076" t="s">
        <v>34</v>
      </c>
      <c r="H1076" t="s">
        <v>73</v>
      </c>
      <c r="I1076" t="s">
        <v>36</v>
      </c>
      <c r="J1076" t="s">
        <v>37</v>
      </c>
      <c r="K1076" t="s">
        <v>38</v>
      </c>
      <c r="L1076" t="s">
        <v>39</v>
      </c>
      <c r="M1076" t="s">
        <v>77</v>
      </c>
      <c r="N1076" t="s">
        <v>78</v>
      </c>
      <c r="O1076" t="s">
        <v>67</v>
      </c>
      <c r="P1076" t="s">
        <v>43</v>
      </c>
      <c r="Q1076" t="s">
        <v>71</v>
      </c>
      <c r="R1076" t="s">
        <v>45</v>
      </c>
      <c r="T1076">
        <v>80</v>
      </c>
      <c r="U1076">
        <v>-0.1</v>
      </c>
      <c r="V1076">
        <v>-0.1</v>
      </c>
      <c r="W1076">
        <v>-9.9999999999999395E-2</v>
      </c>
      <c r="X1076">
        <v>-0.1</v>
      </c>
      <c r="Y1076">
        <v>-0.1</v>
      </c>
      <c r="Z1076">
        <v>-0.1</v>
      </c>
      <c r="AA1076">
        <v>-0.1</v>
      </c>
      <c r="AB1076">
        <v>-0.1</v>
      </c>
      <c r="AC1076">
        <v>-0.1</v>
      </c>
      <c r="AD1076">
        <v>-0.1</v>
      </c>
      <c r="AE1076">
        <v>-0.1</v>
      </c>
      <c r="AG1076">
        <f t="shared" si="128"/>
        <v>78.5</v>
      </c>
      <c r="AH1076">
        <f t="shared" si="129"/>
        <v>79.5</v>
      </c>
      <c r="AI1076">
        <f t="shared" si="130"/>
        <v>80.5</v>
      </c>
      <c r="AJ1076">
        <f t="shared" si="131"/>
        <v>81.5</v>
      </c>
      <c r="AK1076">
        <f t="shared" si="132"/>
        <v>-999</v>
      </c>
      <c r="AL1076">
        <f t="shared" si="133"/>
        <v>-0.1</v>
      </c>
      <c r="AM1076">
        <f t="shared" si="134"/>
        <v>-999</v>
      </c>
      <c r="AN1076">
        <f t="shared" si="135"/>
        <v>-999</v>
      </c>
    </row>
    <row r="1077" spans="1:40" x14ac:dyDescent="0.25">
      <c r="A1077">
        <v>611</v>
      </c>
      <c r="B1077" t="s">
        <v>29</v>
      </c>
      <c r="C1077" t="s">
        <v>68</v>
      </c>
      <c r="D1077" t="s">
        <v>76</v>
      </c>
      <c r="E1077" t="s">
        <v>66</v>
      </c>
      <c r="F1077" t="s">
        <v>33</v>
      </c>
      <c r="G1077" t="s">
        <v>34</v>
      </c>
      <c r="H1077" t="s">
        <v>73</v>
      </c>
      <c r="I1077" t="s">
        <v>36</v>
      </c>
      <c r="J1077" t="s">
        <v>37</v>
      </c>
      <c r="K1077" t="s">
        <v>38</v>
      </c>
      <c r="L1077" t="s">
        <v>39</v>
      </c>
      <c r="M1077" t="s">
        <v>77</v>
      </c>
      <c r="N1077" t="s">
        <v>78</v>
      </c>
      <c r="O1077" t="s">
        <v>67</v>
      </c>
      <c r="P1077" t="s">
        <v>46</v>
      </c>
      <c r="Q1077" t="s">
        <v>44</v>
      </c>
      <c r="R1077" t="s">
        <v>45</v>
      </c>
      <c r="T1077">
        <v>80</v>
      </c>
      <c r="U1077">
        <v>-0.1</v>
      </c>
      <c r="V1077">
        <v>-0.1</v>
      </c>
      <c r="W1077">
        <v>-9.9999999999999395E-2</v>
      </c>
      <c r="X1077">
        <v>-0.1</v>
      </c>
      <c r="Y1077">
        <v>-0.1</v>
      </c>
      <c r="Z1077">
        <v>-0.1</v>
      </c>
      <c r="AA1077">
        <v>-0.1</v>
      </c>
      <c r="AB1077">
        <v>-0.1</v>
      </c>
      <c r="AC1077">
        <v>-0.1</v>
      </c>
      <c r="AD1077">
        <v>-0.1</v>
      </c>
      <c r="AE1077">
        <v>-0.1</v>
      </c>
      <c r="AG1077">
        <f t="shared" si="128"/>
        <v>78.5</v>
      </c>
      <c r="AH1077">
        <f t="shared" si="129"/>
        <v>79.5</v>
      </c>
      <c r="AI1077">
        <f t="shared" si="130"/>
        <v>80.5</v>
      </c>
      <c r="AJ1077">
        <f t="shared" si="131"/>
        <v>81.5</v>
      </c>
      <c r="AK1077">
        <f t="shared" si="132"/>
        <v>-999</v>
      </c>
      <c r="AL1077">
        <f t="shared" si="133"/>
        <v>-0.1</v>
      </c>
      <c r="AM1077">
        <f t="shared" si="134"/>
        <v>-999</v>
      </c>
      <c r="AN1077">
        <f t="shared" si="135"/>
        <v>-999</v>
      </c>
    </row>
    <row r="1078" spans="1:40" x14ac:dyDescent="0.25">
      <c r="A1078">
        <v>612</v>
      </c>
      <c r="B1078" t="s">
        <v>29</v>
      </c>
      <c r="C1078" t="s">
        <v>68</v>
      </c>
      <c r="D1078" t="s">
        <v>76</v>
      </c>
      <c r="E1078" t="s">
        <v>66</v>
      </c>
      <c r="F1078" t="s">
        <v>33</v>
      </c>
      <c r="G1078" t="s">
        <v>34</v>
      </c>
      <c r="H1078" t="s">
        <v>73</v>
      </c>
      <c r="I1078" t="s">
        <v>36</v>
      </c>
      <c r="J1078" t="s">
        <v>37</v>
      </c>
      <c r="K1078" t="s">
        <v>38</v>
      </c>
      <c r="L1078" t="s">
        <v>39</v>
      </c>
      <c r="M1078" t="s">
        <v>77</v>
      </c>
      <c r="N1078" t="s">
        <v>78</v>
      </c>
      <c r="O1078" t="s">
        <v>67</v>
      </c>
      <c r="P1078" t="s">
        <v>46</v>
      </c>
      <c r="Q1078" t="s">
        <v>71</v>
      </c>
      <c r="R1078" t="s">
        <v>45</v>
      </c>
      <c r="T1078">
        <v>80</v>
      </c>
      <c r="U1078">
        <v>-0.1</v>
      </c>
      <c r="V1078">
        <v>-0.1</v>
      </c>
      <c r="W1078">
        <v>-9.9999999999999395E-2</v>
      </c>
      <c r="X1078">
        <v>-0.1</v>
      </c>
      <c r="Y1078">
        <v>-0.1</v>
      </c>
      <c r="Z1078">
        <v>-0.1</v>
      </c>
      <c r="AA1078">
        <v>-0.1</v>
      </c>
      <c r="AB1078">
        <v>-0.1</v>
      </c>
      <c r="AC1078">
        <v>-0.1</v>
      </c>
      <c r="AD1078">
        <v>-0.1</v>
      </c>
      <c r="AE1078">
        <v>-0.1</v>
      </c>
      <c r="AG1078">
        <f t="shared" si="128"/>
        <v>78.5</v>
      </c>
      <c r="AH1078">
        <f t="shared" si="129"/>
        <v>79.5</v>
      </c>
      <c r="AI1078">
        <f t="shared" si="130"/>
        <v>80.5</v>
      </c>
      <c r="AJ1078">
        <f t="shared" si="131"/>
        <v>81.5</v>
      </c>
      <c r="AK1078">
        <f t="shared" si="132"/>
        <v>-999</v>
      </c>
      <c r="AL1078">
        <f t="shared" si="133"/>
        <v>-0.1</v>
      </c>
      <c r="AM1078">
        <f t="shared" si="134"/>
        <v>-999</v>
      </c>
      <c r="AN1078">
        <f t="shared" si="135"/>
        <v>-999</v>
      </c>
    </row>
    <row r="1079" spans="1:40" x14ac:dyDescent="0.25">
      <c r="A1079">
        <v>613</v>
      </c>
      <c r="B1079" t="s">
        <v>29</v>
      </c>
      <c r="C1079" t="s">
        <v>68</v>
      </c>
      <c r="D1079" t="s">
        <v>76</v>
      </c>
      <c r="E1079" t="s">
        <v>66</v>
      </c>
      <c r="F1079" t="s">
        <v>33</v>
      </c>
      <c r="G1079" t="s">
        <v>34</v>
      </c>
      <c r="H1079" t="s">
        <v>73</v>
      </c>
      <c r="I1079" t="s">
        <v>47</v>
      </c>
      <c r="J1079" t="s">
        <v>37</v>
      </c>
      <c r="K1079" t="s">
        <v>38</v>
      </c>
      <c r="L1079" t="s">
        <v>39</v>
      </c>
      <c r="M1079" t="s">
        <v>77</v>
      </c>
      <c r="N1079" t="s">
        <v>78</v>
      </c>
      <c r="O1079" t="s">
        <v>67</v>
      </c>
      <c r="P1079" t="s">
        <v>43</v>
      </c>
      <c r="Q1079" t="s">
        <v>44</v>
      </c>
      <c r="R1079" t="s">
        <v>45</v>
      </c>
      <c r="T1079">
        <v>80</v>
      </c>
      <c r="U1079">
        <v>-0.1</v>
      </c>
      <c r="V1079">
        <v>-0.1</v>
      </c>
      <c r="W1079">
        <v>-9.9999999999999395E-2</v>
      </c>
      <c r="X1079">
        <v>-0.1</v>
      </c>
      <c r="Y1079">
        <v>-0.1</v>
      </c>
      <c r="Z1079">
        <v>-0.1</v>
      </c>
      <c r="AA1079">
        <v>-0.1</v>
      </c>
      <c r="AB1079">
        <v>-0.1</v>
      </c>
      <c r="AC1079">
        <v>-0.1</v>
      </c>
      <c r="AD1079">
        <v>-0.1</v>
      </c>
      <c r="AE1079">
        <v>-0.1</v>
      </c>
      <c r="AG1079">
        <f t="shared" si="128"/>
        <v>78.5</v>
      </c>
      <c r="AH1079">
        <f t="shared" si="129"/>
        <v>79.5</v>
      </c>
      <c r="AI1079">
        <f t="shared" si="130"/>
        <v>80.5</v>
      </c>
      <c r="AJ1079">
        <f t="shared" si="131"/>
        <v>81.5</v>
      </c>
      <c r="AK1079">
        <f t="shared" si="132"/>
        <v>-999</v>
      </c>
      <c r="AL1079">
        <f t="shared" si="133"/>
        <v>-0.1</v>
      </c>
      <c r="AM1079">
        <f t="shared" si="134"/>
        <v>-999</v>
      </c>
      <c r="AN1079">
        <f t="shared" si="135"/>
        <v>-999</v>
      </c>
    </row>
    <row r="1080" spans="1:40" x14ac:dyDescent="0.25">
      <c r="A1080">
        <v>614</v>
      </c>
      <c r="B1080" t="s">
        <v>29</v>
      </c>
      <c r="C1080" t="s">
        <v>68</v>
      </c>
      <c r="D1080" t="s">
        <v>76</v>
      </c>
      <c r="E1080" t="s">
        <v>66</v>
      </c>
      <c r="F1080" t="s">
        <v>33</v>
      </c>
      <c r="G1080" t="s">
        <v>34</v>
      </c>
      <c r="H1080" t="s">
        <v>73</v>
      </c>
      <c r="I1080" t="s">
        <v>47</v>
      </c>
      <c r="J1080" t="s">
        <v>37</v>
      </c>
      <c r="K1080" t="s">
        <v>38</v>
      </c>
      <c r="L1080" t="s">
        <v>39</v>
      </c>
      <c r="M1080" t="s">
        <v>77</v>
      </c>
      <c r="N1080" t="s">
        <v>78</v>
      </c>
      <c r="O1080" t="s">
        <v>67</v>
      </c>
      <c r="P1080" t="s">
        <v>43</v>
      </c>
      <c r="Q1080" t="s">
        <v>71</v>
      </c>
      <c r="R1080" t="s">
        <v>45</v>
      </c>
      <c r="T1080">
        <v>80</v>
      </c>
      <c r="U1080">
        <v>-0.1</v>
      </c>
      <c r="V1080">
        <v>-0.1</v>
      </c>
      <c r="W1080">
        <v>-9.9999999999999395E-2</v>
      </c>
      <c r="X1080">
        <v>-0.1</v>
      </c>
      <c r="Y1080">
        <v>-0.1</v>
      </c>
      <c r="Z1080">
        <v>-0.1</v>
      </c>
      <c r="AA1080">
        <v>-0.1</v>
      </c>
      <c r="AB1080">
        <v>-0.1</v>
      </c>
      <c r="AC1080">
        <v>-0.1</v>
      </c>
      <c r="AD1080">
        <v>-0.1</v>
      </c>
      <c r="AE1080">
        <v>-0.1</v>
      </c>
      <c r="AG1080">
        <f t="shared" si="128"/>
        <v>78.5</v>
      </c>
      <c r="AH1080">
        <f t="shared" si="129"/>
        <v>79.5</v>
      </c>
      <c r="AI1080">
        <f t="shared" si="130"/>
        <v>80.5</v>
      </c>
      <c r="AJ1080">
        <f t="shared" si="131"/>
        <v>81.5</v>
      </c>
      <c r="AK1080">
        <f t="shared" si="132"/>
        <v>-999</v>
      </c>
      <c r="AL1080">
        <f t="shared" si="133"/>
        <v>-0.1</v>
      </c>
      <c r="AM1080">
        <f t="shared" si="134"/>
        <v>-999</v>
      </c>
      <c r="AN1080">
        <f t="shared" si="135"/>
        <v>-999</v>
      </c>
    </row>
    <row r="1081" spans="1:40" x14ac:dyDescent="0.25">
      <c r="A1081">
        <v>615</v>
      </c>
      <c r="B1081" t="s">
        <v>29</v>
      </c>
      <c r="C1081" t="s">
        <v>68</v>
      </c>
      <c r="D1081" t="s">
        <v>76</v>
      </c>
      <c r="E1081" t="s">
        <v>66</v>
      </c>
      <c r="F1081" t="s">
        <v>33</v>
      </c>
      <c r="G1081" t="s">
        <v>34</v>
      </c>
      <c r="H1081" t="s">
        <v>73</v>
      </c>
      <c r="I1081" t="s">
        <v>47</v>
      </c>
      <c r="J1081" t="s">
        <v>37</v>
      </c>
      <c r="K1081" t="s">
        <v>38</v>
      </c>
      <c r="L1081" t="s">
        <v>39</v>
      </c>
      <c r="M1081" t="s">
        <v>77</v>
      </c>
      <c r="N1081" t="s">
        <v>78</v>
      </c>
      <c r="O1081" t="s">
        <v>67</v>
      </c>
      <c r="P1081" t="s">
        <v>46</v>
      </c>
      <c r="Q1081" t="s">
        <v>44</v>
      </c>
      <c r="R1081" t="s">
        <v>45</v>
      </c>
      <c r="T1081">
        <v>80</v>
      </c>
      <c r="U1081">
        <v>-0.1</v>
      </c>
      <c r="V1081">
        <v>-0.1</v>
      </c>
      <c r="W1081">
        <v>-9.9999999999999395E-2</v>
      </c>
      <c r="X1081">
        <v>-0.1</v>
      </c>
      <c r="Y1081">
        <v>-0.1</v>
      </c>
      <c r="Z1081">
        <v>-0.1</v>
      </c>
      <c r="AA1081">
        <v>-0.1</v>
      </c>
      <c r="AB1081">
        <v>-0.1</v>
      </c>
      <c r="AC1081">
        <v>-0.1</v>
      </c>
      <c r="AD1081">
        <v>-0.1</v>
      </c>
      <c r="AE1081">
        <v>-0.1</v>
      </c>
      <c r="AG1081">
        <f t="shared" si="128"/>
        <v>78.5</v>
      </c>
      <c r="AH1081">
        <f t="shared" si="129"/>
        <v>79.5</v>
      </c>
      <c r="AI1081">
        <f t="shared" si="130"/>
        <v>80.5</v>
      </c>
      <c r="AJ1081">
        <f t="shared" si="131"/>
        <v>81.5</v>
      </c>
      <c r="AK1081">
        <f t="shared" si="132"/>
        <v>-999</v>
      </c>
      <c r="AL1081">
        <f t="shared" si="133"/>
        <v>-0.1</v>
      </c>
      <c r="AM1081">
        <f t="shared" si="134"/>
        <v>-999</v>
      </c>
      <c r="AN1081">
        <f t="shared" si="135"/>
        <v>-999</v>
      </c>
    </row>
    <row r="1082" spans="1:40" x14ac:dyDescent="0.25">
      <c r="A1082">
        <v>616</v>
      </c>
      <c r="B1082" t="s">
        <v>29</v>
      </c>
      <c r="C1082" t="s">
        <v>68</v>
      </c>
      <c r="D1082" t="s">
        <v>76</v>
      </c>
      <c r="E1082" t="s">
        <v>66</v>
      </c>
      <c r="F1082" t="s">
        <v>33</v>
      </c>
      <c r="G1082" t="s">
        <v>34</v>
      </c>
      <c r="H1082" t="s">
        <v>73</v>
      </c>
      <c r="I1082" t="s">
        <v>47</v>
      </c>
      <c r="J1082" t="s">
        <v>37</v>
      </c>
      <c r="K1082" t="s">
        <v>38</v>
      </c>
      <c r="L1082" t="s">
        <v>39</v>
      </c>
      <c r="M1082" t="s">
        <v>77</v>
      </c>
      <c r="N1082" t="s">
        <v>78</v>
      </c>
      <c r="O1082" t="s">
        <v>67</v>
      </c>
      <c r="P1082" t="s">
        <v>46</v>
      </c>
      <c r="Q1082" t="s">
        <v>71</v>
      </c>
      <c r="R1082" t="s">
        <v>45</v>
      </c>
      <c r="T1082">
        <v>80</v>
      </c>
      <c r="U1082">
        <v>-0.1</v>
      </c>
      <c r="V1082">
        <v>-0.1</v>
      </c>
      <c r="W1082">
        <v>-9.9999999999999395E-2</v>
      </c>
      <c r="X1082">
        <v>-0.1</v>
      </c>
      <c r="Y1082">
        <v>-0.1</v>
      </c>
      <c r="Z1082">
        <v>-0.1</v>
      </c>
      <c r="AA1082">
        <v>-0.1</v>
      </c>
      <c r="AB1082">
        <v>-0.1</v>
      </c>
      <c r="AC1082">
        <v>-0.1</v>
      </c>
      <c r="AD1082">
        <v>-0.1</v>
      </c>
      <c r="AE1082">
        <v>-0.1</v>
      </c>
      <c r="AG1082">
        <f t="shared" si="128"/>
        <v>78.5</v>
      </c>
      <c r="AH1082">
        <f t="shared" si="129"/>
        <v>79.5</v>
      </c>
      <c r="AI1082">
        <f t="shared" si="130"/>
        <v>80.5</v>
      </c>
      <c r="AJ1082">
        <f t="shared" si="131"/>
        <v>81.5</v>
      </c>
      <c r="AK1082">
        <f t="shared" si="132"/>
        <v>-999</v>
      </c>
      <c r="AL1082">
        <f t="shared" si="133"/>
        <v>-0.1</v>
      </c>
      <c r="AM1082">
        <f t="shared" si="134"/>
        <v>-999</v>
      </c>
      <c r="AN1082">
        <f t="shared" si="135"/>
        <v>-999</v>
      </c>
    </row>
    <row r="1083" spans="1:40" x14ac:dyDescent="0.25">
      <c r="A1083">
        <v>697</v>
      </c>
      <c r="B1083" t="s">
        <v>29</v>
      </c>
      <c r="C1083" t="s">
        <v>68</v>
      </c>
      <c r="D1083" t="s">
        <v>79</v>
      </c>
      <c r="E1083" t="s">
        <v>66</v>
      </c>
      <c r="F1083" t="s">
        <v>33</v>
      </c>
      <c r="G1083" t="s">
        <v>34</v>
      </c>
      <c r="H1083" t="s">
        <v>73</v>
      </c>
      <c r="I1083" t="s">
        <v>36</v>
      </c>
      <c r="J1083" t="s">
        <v>37</v>
      </c>
      <c r="K1083" t="s">
        <v>38</v>
      </c>
      <c r="L1083" t="s">
        <v>39</v>
      </c>
      <c r="M1083" t="s">
        <v>80</v>
      </c>
      <c r="N1083" t="s">
        <v>81</v>
      </c>
      <c r="O1083" t="s">
        <v>67</v>
      </c>
      <c r="P1083" t="s">
        <v>43</v>
      </c>
      <c r="Q1083" t="s">
        <v>44</v>
      </c>
      <c r="R1083" t="s">
        <v>45</v>
      </c>
      <c r="T1083">
        <v>80</v>
      </c>
      <c r="U1083">
        <v>-0.1</v>
      </c>
      <c r="V1083">
        <v>-0.1</v>
      </c>
      <c r="W1083">
        <v>-9.9999999999999395E-2</v>
      </c>
      <c r="X1083">
        <v>-0.1</v>
      </c>
      <c r="Y1083">
        <v>-0.1</v>
      </c>
      <c r="Z1083">
        <v>-0.1</v>
      </c>
      <c r="AA1083">
        <v>-0.1</v>
      </c>
      <c r="AB1083">
        <v>-0.1</v>
      </c>
      <c r="AC1083">
        <v>-0.1</v>
      </c>
      <c r="AD1083">
        <v>-0.1</v>
      </c>
      <c r="AE1083">
        <v>-0.1</v>
      </c>
      <c r="AG1083">
        <f t="shared" si="128"/>
        <v>78.5</v>
      </c>
      <c r="AH1083">
        <f t="shared" si="129"/>
        <v>79.5</v>
      </c>
      <c r="AI1083">
        <f t="shared" si="130"/>
        <v>80.5</v>
      </c>
      <c r="AJ1083">
        <f t="shared" si="131"/>
        <v>81.5</v>
      </c>
      <c r="AK1083">
        <f t="shared" si="132"/>
        <v>-999</v>
      </c>
      <c r="AL1083">
        <f t="shared" si="133"/>
        <v>-0.1</v>
      </c>
      <c r="AM1083">
        <f t="shared" si="134"/>
        <v>-999</v>
      </c>
      <c r="AN1083">
        <f t="shared" si="135"/>
        <v>-999</v>
      </c>
    </row>
    <row r="1084" spans="1:40" x14ac:dyDescent="0.25">
      <c r="A1084">
        <v>698</v>
      </c>
      <c r="B1084" t="s">
        <v>29</v>
      </c>
      <c r="C1084" t="s">
        <v>68</v>
      </c>
      <c r="D1084" t="s">
        <v>79</v>
      </c>
      <c r="E1084" t="s">
        <v>66</v>
      </c>
      <c r="F1084" t="s">
        <v>33</v>
      </c>
      <c r="G1084" t="s">
        <v>34</v>
      </c>
      <c r="H1084" t="s">
        <v>73</v>
      </c>
      <c r="I1084" t="s">
        <v>36</v>
      </c>
      <c r="J1084" t="s">
        <v>37</v>
      </c>
      <c r="K1084" t="s">
        <v>38</v>
      </c>
      <c r="L1084" t="s">
        <v>39</v>
      </c>
      <c r="M1084" t="s">
        <v>80</v>
      </c>
      <c r="N1084" t="s">
        <v>81</v>
      </c>
      <c r="O1084" t="s">
        <v>67</v>
      </c>
      <c r="P1084" t="s">
        <v>43</v>
      </c>
      <c r="Q1084" t="s">
        <v>71</v>
      </c>
      <c r="R1084" t="s">
        <v>45</v>
      </c>
      <c r="T1084">
        <v>80</v>
      </c>
      <c r="U1084">
        <v>-0.1</v>
      </c>
      <c r="V1084">
        <v>-0.1</v>
      </c>
      <c r="W1084">
        <v>-9.9999999999999395E-2</v>
      </c>
      <c r="X1084">
        <v>-0.1</v>
      </c>
      <c r="Y1084">
        <v>-0.1</v>
      </c>
      <c r="Z1084">
        <v>-0.1</v>
      </c>
      <c r="AA1084">
        <v>-0.1</v>
      </c>
      <c r="AB1084">
        <v>-0.1</v>
      </c>
      <c r="AC1084">
        <v>-0.1</v>
      </c>
      <c r="AD1084">
        <v>-0.1</v>
      </c>
      <c r="AE1084">
        <v>-0.1</v>
      </c>
      <c r="AG1084">
        <f t="shared" si="128"/>
        <v>78.5</v>
      </c>
      <c r="AH1084">
        <f t="shared" si="129"/>
        <v>79.5</v>
      </c>
      <c r="AI1084">
        <f t="shared" si="130"/>
        <v>80.5</v>
      </c>
      <c r="AJ1084">
        <f t="shared" si="131"/>
        <v>81.5</v>
      </c>
      <c r="AK1084">
        <f t="shared" si="132"/>
        <v>-999</v>
      </c>
      <c r="AL1084">
        <f t="shared" si="133"/>
        <v>-0.1</v>
      </c>
      <c r="AM1084">
        <f t="shared" si="134"/>
        <v>-999</v>
      </c>
      <c r="AN1084">
        <f t="shared" si="135"/>
        <v>-999</v>
      </c>
    </row>
    <row r="1085" spans="1:40" x14ac:dyDescent="0.25">
      <c r="A1085">
        <v>699</v>
      </c>
      <c r="B1085" t="s">
        <v>29</v>
      </c>
      <c r="C1085" t="s">
        <v>68</v>
      </c>
      <c r="D1085" t="s">
        <v>79</v>
      </c>
      <c r="E1085" t="s">
        <v>66</v>
      </c>
      <c r="F1085" t="s">
        <v>33</v>
      </c>
      <c r="G1085" t="s">
        <v>34</v>
      </c>
      <c r="H1085" t="s">
        <v>73</v>
      </c>
      <c r="I1085" t="s">
        <v>36</v>
      </c>
      <c r="J1085" t="s">
        <v>37</v>
      </c>
      <c r="K1085" t="s">
        <v>38</v>
      </c>
      <c r="L1085" t="s">
        <v>39</v>
      </c>
      <c r="M1085" t="s">
        <v>80</v>
      </c>
      <c r="N1085" t="s">
        <v>81</v>
      </c>
      <c r="O1085" t="s">
        <v>67</v>
      </c>
      <c r="P1085" t="s">
        <v>46</v>
      </c>
      <c r="Q1085" t="s">
        <v>44</v>
      </c>
      <c r="R1085" t="s">
        <v>45</v>
      </c>
      <c r="T1085">
        <v>80</v>
      </c>
      <c r="U1085">
        <v>-0.1</v>
      </c>
      <c r="V1085">
        <v>-0.1</v>
      </c>
      <c r="W1085">
        <v>-9.9999999999999395E-2</v>
      </c>
      <c r="X1085">
        <v>-0.1</v>
      </c>
      <c r="Y1085">
        <v>-0.1</v>
      </c>
      <c r="Z1085">
        <v>-0.1</v>
      </c>
      <c r="AA1085">
        <v>-0.1</v>
      </c>
      <c r="AB1085">
        <v>-0.1</v>
      </c>
      <c r="AC1085">
        <v>-0.1</v>
      </c>
      <c r="AD1085">
        <v>-0.1</v>
      </c>
      <c r="AE1085">
        <v>-0.1</v>
      </c>
      <c r="AG1085">
        <f t="shared" si="128"/>
        <v>78.5</v>
      </c>
      <c r="AH1085">
        <f t="shared" si="129"/>
        <v>79.5</v>
      </c>
      <c r="AI1085">
        <f t="shared" si="130"/>
        <v>80.5</v>
      </c>
      <c r="AJ1085">
        <f t="shared" si="131"/>
        <v>81.5</v>
      </c>
      <c r="AK1085">
        <f t="shared" si="132"/>
        <v>-999</v>
      </c>
      <c r="AL1085">
        <f t="shared" si="133"/>
        <v>-0.1</v>
      </c>
      <c r="AM1085">
        <f t="shared" si="134"/>
        <v>-999</v>
      </c>
      <c r="AN1085">
        <f t="shared" si="135"/>
        <v>-999</v>
      </c>
    </row>
    <row r="1086" spans="1:40" x14ac:dyDescent="0.25">
      <c r="A1086">
        <v>700</v>
      </c>
      <c r="B1086" t="s">
        <v>29</v>
      </c>
      <c r="C1086" t="s">
        <v>68</v>
      </c>
      <c r="D1086" t="s">
        <v>79</v>
      </c>
      <c r="E1086" t="s">
        <v>66</v>
      </c>
      <c r="F1086" t="s">
        <v>33</v>
      </c>
      <c r="G1086" t="s">
        <v>34</v>
      </c>
      <c r="H1086" t="s">
        <v>73</v>
      </c>
      <c r="I1086" t="s">
        <v>36</v>
      </c>
      <c r="J1086" t="s">
        <v>37</v>
      </c>
      <c r="K1086" t="s">
        <v>38</v>
      </c>
      <c r="L1086" t="s">
        <v>39</v>
      </c>
      <c r="M1086" t="s">
        <v>80</v>
      </c>
      <c r="N1086" t="s">
        <v>81</v>
      </c>
      <c r="O1086" t="s">
        <v>67</v>
      </c>
      <c r="P1086" t="s">
        <v>46</v>
      </c>
      <c r="Q1086" t="s">
        <v>71</v>
      </c>
      <c r="R1086" t="s">
        <v>45</v>
      </c>
      <c r="T1086">
        <v>80</v>
      </c>
      <c r="U1086">
        <v>-0.1</v>
      </c>
      <c r="V1086">
        <v>-0.1</v>
      </c>
      <c r="W1086">
        <v>-9.9999999999999395E-2</v>
      </c>
      <c r="X1086">
        <v>-0.1</v>
      </c>
      <c r="Y1086">
        <v>-0.1</v>
      </c>
      <c r="Z1086">
        <v>-0.1</v>
      </c>
      <c r="AA1086">
        <v>-0.1</v>
      </c>
      <c r="AB1086">
        <v>-0.1</v>
      </c>
      <c r="AC1086">
        <v>-0.1</v>
      </c>
      <c r="AD1086">
        <v>-0.1</v>
      </c>
      <c r="AE1086">
        <v>-0.1</v>
      </c>
      <c r="AG1086">
        <f t="shared" si="128"/>
        <v>78.5</v>
      </c>
      <c r="AH1086">
        <f t="shared" si="129"/>
        <v>79.5</v>
      </c>
      <c r="AI1086">
        <f t="shared" si="130"/>
        <v>80.5</v>
      </c>
      <c r="AJ1086">
        <f t="shared" si="131"/>
        <v>81.5</v>
      </c>
      <c r="AK1086">
        <f t="shared" si="132"/>
        <v>-999</v>
      </c>
      <c r="AL1086">
        <f t="shared" si="133"/>
        <v>-0.1</v>
      </c>
      <c r="AM1086">
        <f t="shared" si="134"/>
        <v>-999</v>
      </c>
      <c r="AN1086">
        <f t="shared" si="135"/>
        <v>-999</v>
      </c>
    </row>
    <row r="1087" spans="1:40" x14ac:dyDescent="0.25">
      <c r="A1087">
        <v>701</v>
      </c>
      <c r="B1087" t="s">
        <v>29</v>
      </c>
      <c r="C1087" t="s">
        <v>68</v>
      </c>
      <c r="D1087" t="s">
        <v>79</v>
      </c>
      <c r="E1087" t="s">
        <v>66</v>
      </c>
      <c r="F1087" t="s">
        <v>33</v>
      </c>
      <c r="G1087" t="s">
        <v>34</v>
      </c>
      <c r="H1087" t="s">
        <v>73</v>
      </c>
      <c r="I1087" t="s">
        <v>47</v>
      </c>
      <c r="J1087" t="s">
        <v>37</v>
      </c>
      <c r="K1087" t="s">
        <v>38</v>
      </c>
      <c r="L1087" t="s">
        <v>39</v>
      </c>
      <c r="M1087" t="s">
        <v>80</v>
      </c>
      <c r="N1087" t="s">
        <v>81</v>
      </c>
      <c r="O1087" t="s">
        <v>67</v>
      </c>
      <c r="P1087" t="s">
        <v>43</v>
      </c>
      <c r="Q1087" t="s">
        <v>44</v>
      </c>
      <c r="R1087" t="s">
        <v>45</v>
      </c>
      <c r="T1087">
        <v>80</v>
      </c>
      <c r="U1087">
        <v>-0.1</v>
      </c>
      <c r="V1087">
        <v>-0.1</v>
      </c>
      <c r="W1087">
        <v>-9.9999999999999395E-2</v>
      </c>
      <c r="X1087">
        <v>-0.1</v>
      </c>
      <c r="Y1087">
        <v>-0.1</v>
      </c>
      <c r="Z1087">
        <v>-0.1</v>
      </c>
      <c r="AA1087">
        <v>-0.1</v>
      </c>
      <c r="AB1087">
        <v>-0.1</v>
      </c>
      <c r="AC1087">
        <v>-0.1</v>
      </c>
      <c r="AD1087">
        <v>-0.1</v>
      </c>
      <c r="AE1087">
        <v>-0.1</v>
      </c>
      <c r="AG1087">
        <f t="shared" si="128"/>
        <v>78.5</v>
      </c>
      <c r="AH1087">
        <f t="shared" si="129"/>
        <v>79.5</v>
      </c>
      <c r="AI1087">
        <f t="shared" si="130"/>
        <v>80.5</v>
      </c>
      <c r="AJ1087">
        <f t="shared" si="131"/>
        <v>81.5</v>
      </c>
      <c r="AK1087">
        <f t="shared" si="132"/>
        <v>-999</v>
      </c>
      <c r="AL1087">
        <f t="shared" si="133"/>
        <v>-0.1</v>
      </c>
      <c r="AM1087">
        <f t="shared" si="134"/>
        <v>-999</v>
      </c>
      <c r="AN1087">
        <f t="shared" si="135"/>
        <v>-999</v>
      </c>
    </row>
    <row r="1088" spans="1:40" x14ac:dyDescent="0.25">
      <c r="A1088">
        <v>702</v>
      </c>
      <c r="B1088" t="s">
        <v>29</v>
      </c>
      <c r="C1088" t="s">
        <v>68</v>
      </c>
      <c r="D1088" t="s">
        <v>79</v>
      </c>
      <c r="E1088" t="s">
        <v>66</v>
      </c>
      <c r="F1088" t="s">
        <v>33</v>
      </c>
      <c r="G1088" t="s">
        <v>34</v>
      </c>
      <c r="H1088" t="s">
        <v>73</v>
      </c>
      <c r="I1088" t="s">
        <v>47</v>
      </c>
      <c r="J1088" t="s">
        <v>37</v>
      </c>
      <c r="K1088" t="s">
        <v>38</v>
      </c>
      <c r="L1088" t="s">
        <v>39</v>
      </c>
      <c r="M1088" t="s">
        <v>80</v>
      </c>
      <c r="N1088" t="s">
        <v>81</v>
      </c>
      <c r="O1088" t="s">
        <v>67</v>
      </c>
      <c r="P1088" t="s">
        <v>43</v>
      </c>
      <c r="Q1088" t="s">
        <v>71</v>
      </c>
      <c r="R1088" t="s">
        <v>45</v>
      </c>
      <c r="T1088">
        <v>80</v>
      </c>
      <c r="U1088">
        <v>-0.1</v>
      </c>
      <c r="V1088">
        <v>-0.1</v>
      </c>
      <c r="W1088">
        <v>-9.9999999999999395E-2</v>
      </c>
      <c r="X1088">
        <v>-0.1</v>
      </c>
      <c r="Y1088">
        <v>-0.1</v>
      </c>
      <c r="Z1088">
        <v>-0.1</v>
      </c>
      <c r="AA1088">
        <v>-0.1</v>
      </c>
      <c r="AB1088">
        <v>-0.1</v>
      </c>
      <c r="AC1088">
        <v>-0.1</v>
      </c>
      <c r="AD1088">
        <v>-0.1</v>
      </c>
      <c r="AE1088">
        <v>-0.1</v>
      </c>
      <c r="AG1088">
        <f t="shared" si="128"/>
        <v>78.5</v>
      </c>
      <c r="AH1088">
        <f t="shared" si="129"/>
        <v>79.5</v>
      </c>
      <c r="AI1088">
        <f t="shared" si="130"/>
        <v>80.5</v>
      </c>
      <c r="AJ1088">
        <f t="shared" si="131"/>
        <v>81.5</v>
      </c>
      <c r="AK1088">
        <f t="shared" si="132"/>
        <v>-999</v>
      </c>
      <c r="AL1088">
        <f t="shared" si="133"/>
        <v>-0.1</v>
      </c>
      <c r="AM1088">
        <f t="shared" si="134"/>
        <v>-999</v>
      </c>
      <c r="AN1088">
        <f t="shared" si="135"/>
        <v>-999</v>
      </c>
    </row>
    <row r="1089" spans="1:40" x14ac:dyDescent="0.25">
      <c r="A1089">
        <v>703</v>
      </c>
      <c r="B1089" t="s">
        <v>29</v>
      </c>
      <c r="C1089" t="s">
        <v>68</v>
      </c>
      <c r="D1089" t="s">
        <v>79</v>
      </c>
      <c r="E1089" t="s">
        <v>66</v>
      </c>
      <c r="F1089" t="s">
        <v>33</v>
      </c>
      <c r="G1089" t="s">
        <v>34</v>
      </c>
      <c r="H1089" t="s">
        <v>73</v>
      </c>
      <c r="I1089" t="s">
        <v>47</v>
      </c>
      <c r="J1089" t="s">
        <v>37</v>
      </c>
      <c r="K1089" t="s">
        <v>38</v>
      </c>
      <c r="L1089" t="s">
        <v>39</v>
      </c>
      <c r="M1089" t="s">
        <v>80</v>
      </c>
      <c r="N1089" t="s">
        <v>81</v>
      </c>
      <c r="O1089" t="s">
        <v>67</v>
      </c>
      <c r="P1089" t="s">
        <v>46</v>
      </c>
      <c r="Q1089" t="s">
        <v>44</v>
      </c>
      <c r="R1089" t="s">
        <v>45</v>
      </c>
      <c r="T1089">
        <v>80</v>
      </c>
      <c r="U1089">
        <v>-0.1</v>
      </c>
      <c r="V1089">
        <v>-0.1</v>
      </c>
      <c r="W1089">
        <v>-9.9999999999999395E-2</v>
      </c>
      <c r="X1089">
        <v>-0.1</v>
      </c>
      <c r="Y1089">
        <v>-0.1</v>
      </c>
      <c r="Z1089">
        <v>-0.1</v>
      </c>
      <c r="AA1089">
        <v>-0.1</v>
      </c>
      <c r="AB1089">
        <v>-0.1</v>
      </c>
      <c r="AC1089">
        <v>-0.1</v>
      </c>
      <c r="AD1089">
        <v>-0.1</v>
      </c>
      <c r="AE1089">
        <v>-0.1</v>
      </c>
      <c r="AG1089">
        <f t="shared" si="128"/>
        <v>78.5</v>
      </c>
      <c r="AH1089">
        <f t="shared" si="129"/>
        <v>79.5</v>
      </c>
      <c r="AI1089">
        <f t="shared" si="130"/>
        <v>80.5</v>
      </c>
      <c r="AJ1089">
        <f t="shared" si="131"/>
        <v>81.5</v>
      </c>
      <c r="AK1089">
        <f t="shared" si="132"/>
        <v>-999</v>
      </c>
      <c r="AL1089">
        <f t="shared" si="133"/>
        <v>-0.1</v>
      </c>
      <c r="AM1089">
        <f t="shared" si="134"/>
        <v>-999</v>
      </c>
      <c r="AN1089">
        <f t="shared" si="135"/>
        <v>-999</v>
      </c>
    </row>
    <row r="1090" spans="1:40" x14ac:dyDescent="0.25">
      <c r="A1090">
        <v>704</v>
      </c>
      <c r="B1090" t="s">
        <v>29</v>
      </c>
      <c r="C1090" t="s">
        <v>68</v>
      </c>
      <c r="D1090" t="s">
        <v>79</v>
      </c>
      <c r="E1090" t="s">
        <v>66</v>
      </c>
      <c r="F1090" t="s">
        <v>33</v>
      </c>
      <c r="G1090" t="s">
        <v>34</v>
      </c>
      <c r="H1090" t="s">
        <v>73</v>
      </c>
      <c r="I1090" t="s">
        <v>47</v>
      </c>
      <c r="J1090" t="s">
        <v>37</v>
      </c>
      <c r="K1090" t="s">
        <v>38</v>
      </c>
      <c r="L1090" t="s">
        <v>39</v>
      </c>
      <c r="M1090" t="s">
        <v>80</v>
      </c>
      <c r="N1090" t="s">
        <v>81</v>
      </c>
      <c r="O1090" t="s">
        <v>67</v>
      </c>
      <c r="P1090" t="s">
        <v>46</v>
      </c>
      <c r="Q1090" t="s">
        <v>71</v>
      </c>
      <c r="R1090" t="s">
        <v>45</v>
      </c>
      <c r="T1090">
        <v>80</v>
      </c>
      <c r="U1090">
        <v>-0.1</v>
      </c>
      <c r="V1090">
        <v>-0.1</v>
      </c>
      <c r="W1090">
        <v>-9.9999999999999395E-2</v>
      </c>
      <c r="X1090">
        <v>-0.1</v>
      </c>
      <c r="Y1090">
        <v>-0.1</v>
      </c>
      <c r="Z1090">
        <v>-0.1</v>
      </c>
      <c r="AA1090">
        <v>-0.1</v>
      </c>
      <c r="AB1090">
        <v>-0.1</v>
      </c>
      <c r="AC1090">
        <v>-0.1</v>
      </c>
      <c r="AD1090">
        <v>-0.1</v>
      </c>
      <c r="AE1090">
        <v>-0.1</v>
      </c>
      <c r="AG1090">
        <f t="shared" si="128"/>
        <v>78.5</v>
      </c>
      <c r="AH1090">
        <f t="shared" si="129"/>
        <v>79.5</v>
      </c>
      <c r="AI1090">
        <f t="shared" si="130"/>
        <v>80.5</v>
      </c>
      <c r="AJ1090">
        <f t="shared" si="131"/>
        <v>81.5</v>
      </c>
      <c r="AK1090">
        <f t="shared" si="132"/>
        <v>-999</v>
      </c>
      <c r="AL1090">
        <f t="shared" si="133"/>
        <v>-0.1</v>
      </c>
      <c r="AM1090">
        <f t="shared" si="134"/>
        <v>-999</v>
      </c>
      <c r="AN1090">
        <f t="shared" si="135"/>
        <v>-999</v>
      </c>
    </row>
    <row r="1091" spans="1:40" x14ac:dyDescent="0.25">
      <c r="A1091">
        <v>785</v>
      </c>
      <c r="B1091" t="s">
        <v>29</v>
      </c>
      <c r="C1091" t="s">
        <v>82</v>
      </c>
      <c r="D1091" t="s">
        <v>31</v>
      </c>
      <c r="E1091" t="s">
        <v>66</v>
      </c>
      <c r="F1091" t="s">
        <v>33</v>
      </c>
      <c r="G1091" t="s">
        <v>34</v>
      </c>
      <c r="H1091" t="s">
        <v>35</v>
      </c>
      <c r="I1091" t="s">
        <v>36</v>
      </c>
      <c r="J1091" t="s">
        <v>37</v>
      </c>
      <c r="K1091" t="s">
        <v>38</v>
      </c>
      <c r="L1091" t="s">
        <v>39</v>
      </c>
      <c r="M1091" t="s">
        <v>40</v>
      </c>
      <c r="N1091" t="s">
        <v>41</v>
      </c>
      <c r="O1091" t="s">
        <v>67</v>
      </c>
      <c r="P1091" t="s">
        <v>43</v>
      </c>
      <c r="Q1091" t="s">
        <v>44</v>
      </c>
      <c r="R1091" t="s">
        <v>45</v>
      </c>
      <c r="T1091">
        <v>80</v>
      </c>
      <c r="U1091">
        <v>-0.1</v>
      </c>
      <c r="V1091">
        <v>-0.1</v>
      </c>
      <c r="W1091">
        <v>-9.9999999999999395E-2</v>
      </c>
      <c r="X1091">
        <v>-0.1</v>
      </c>
      <c r="Y1091">
        <v>-0.1</v>
      </c>
      <c r="Z1091">
        <v>-0.1</v>
      </c>
      <c r="AA1091">
        <v>-0.1</v>
      </c>
      <c r="AB1091">
        <v>-0.1</v>
      </c>
      <c r="AC1091">
        <v>-0.1</v>
      </c>
      <c r="AD1091">
        <v>-0.1</v>
      </c>
      <c r="AE1091">
        <v>-0.1</v>
      </c>
      <c r="AG1091">
        <f t="shared" si="128"/>
        <v>78.5</v>
      </c>
      <c r="AH1091">
        <f t="shared" si="129"/>
        <v>79.5</v>
      </c>
      <c r="AI1091">
        <f t="shared" si="130"/>
        <v>80.5</v>
      </c>
      <c r="AJ1091">
        <f t="shared" si="131"/>
        <v>81.5</v>
      </c>
      <c r="AK1091">
        <f t="shared" si="132"/>
        <v>-999</v>
      </c>
      <c r="AL1091">
        <f t="shared" si="133"/>
        <v>-999</v>
      </c>
      <c r="AM1091">
        <f t="shared" si="134"/>
        <v>-0.1</v>
      </c>
      <c r="AN1091">
        <f t="shared" si="135"/>
        <v>-999</v>
      </c>
    </row>
    <row r="1092" spans="1:40" x14ac:dyDescent="0.25">
      <c r="A1092">
        <v>786</v>
      </c>
      <c r="B1092" t="s">
        <v>29</v>
      </c>
      <c r="C1092" t="s">
        <v>82</v>
      </c>
      <c r="D1092" t="s">
        <v>31</v>
      </c>
      <c r="E1092" t="s">
        <v>66</v>
      </c>
      <c r="F1092" t="s">
        <v>33</v>
      </c>
      <c r="G1092" t="s">
        <v>34</v>
      </c>
      <c r="H1092" t="s">
        <v>35</v>
      </c>
      <c r="I1092" t="s">
        <v>36</v>
      </c>
      <c r="J1092" t="s">
        <v>37</v>
      </c>
      <c r="K1092" t="s">
        <v>38</v>
      </c>
      <c r="L1092" t="s">
        <v>39</v>
      </c>
      <c r="M1092" t="s">
        <v>40</v>
      </c>
      <c r="N1092" t="s">
        <v>41</v>
      </c>
      <c r="O1092" t="s">
        <v>67</v>
      </c>
      <c r="P1092" t="s">
        <v>43</v>
      </c>
      <c r="Q1092" t="s">
        <v>71</v>
      </c>
      <c r="R1092" t="s">
        <v>45</v>
      </c>
      <c r="T1092">
        <v>80</v>
      </c>
      <c r="U1092">
        <v>-0.1</v>
      </c>
      <c r="V1092">
        <v>-0.1</v>
      </c>
      <c r="W1092">
        <v>-9.9999999999999395E-2</v>
      </c>
      <c r="X1092">
        <v>-0.1</v>
      </c>
      <c r="Y1092">
        <v>-0.1</v>
      </c>
      <c r="Z1092">
        <v>-0.1</v>
      </c>
      <c r="AA1092">
        <v>-0.1</v>
      </c>
      <c r="AB1092">
        <v>-0.1</v>
      </c>
      <c r="AC1092">
        <v>-0.1</v>
      </c>
      <c r="AD1092">
        <v>-0.1</v>
      </c>
      <c r="AE1092">
        <v>-0.1</v>
      </c>
      <c r="AG1092">
        <f t="shared" ref="AG1092:AG1155" si="136">$T1092-1.5</f>
        <v>78.5</v>
      </c>
      <c r="AH1092">
        <f t="shared" ref="AH1092:AH1155" si="137">$T1092-0.5</f>
        <v>79.5</v>
      </c>
      <c r="AI1092">
        <f t="shared" ref="AI1092:AI1155" si="138">$T1092+0.5</f>
        <v>80.5</v>
      </c>
      <c r="AJ1092">
        <f t="shared" ref="AJ1092:AJ1155" si="139">$T1092+1.5</f>
        <v>81.5</v>
      </c>
      <c r="AK1092">
        <f t="shared" ref="AK1092:AK1155" si="140">IF($C1092="5_continue_40m3s",$AB1092,-999)</f>
        <v>-999</v>
      </c>
      <c r="AL1092">
        <f t="shared" ref="AL1092:AL1155" si="141">IF($C1092="3_continue_25m3s",$AB1092,-999)</f>
        <v>-999</v>
      </c>
      <c r="AM1092">
        <f t="shared" ref="AM1092:AM1155" si="142">IF($C1092="4_continue_25m3s_winterdoorspoeling",$AB1092,-999)</f>
        <v>-0.1</v>
      </c>
      <c r="AN1092">
        <f t="shared" ref="AN1092:AN1155" si="143">IF($C1092="1_continue_15m3s",$AB1092,-999)</f>
        <v>-999</v>
      </c>
    </row>
    <row r="1093" spans="1:40" x14ac:dyDescent="0.25">
      <c r="A1093">
        <v>787</v>
      </c>
      <c r="B1093" t="s">
        <v>29</v>
      </c>
      <c r="C1093" t="s">
        <v>82</v>
      </c>
      <c r="D1093" t="s">
        <v>31</v>
      </c>
      <c r="E1093" t="s">
        <v>66</v>
      </c>
      <c r="F1093" t="s">
        <v>33</v>
      </c>
      <c r="G1093" t="s">
        <v>34</v>
      </c>
      <c r="H1093" t="s">
        <v>35</v>
      </c>
      <c r="I1093" t="s">
        <v>36</v>
      </c>
      <c r="J1093" t="s">
        <v>37</v>
      </c>
      <c r="K1093" t="s">
        <v>38</v>
      </c>
      <c r="L1093" t="s">
        <v>39</v>
      </c>
      <c r="M1093" t="s">
        <v>40</v>
      </c>
      <c r="N1093" t="s">
        <v>41</v>
      </c>
      <c r="O1093" t="s">
        <v>67</v>
      </c>
      <c r="P1093" t="s">
        <v>46</v>
      </c>
      <c r="Q1093" t="s">
        <v>44</v>
      </c>
      <c r="R1093" t="s">
        <v>45</v>
      </c>
      <c r="T1093">
        <v>80</v>
      </c>
      <c r="U1093">
        <v>-0.1</v>
      </c>
      <c r="V1093">
        <v>-0.1</v>
      </c>
      <c r="W1093">
        <v>-9.9999999999999395E-2</v>
      </c>
      <c r="X1093">
        <v>-0.1</v>
      </c>
      <c r="Y1093">
        <v>-0.1</v>
      </c>
      <c r="Z1093">
        <v>-0.1</v>
      </c>
      <c r="AA1093">
        <v>-0.1</v>
      </c>
      <c r="AB1093">
        <v>-0.1</v>
      </c>
      <c r="AC1093">
        <v>-0.1</v>
      </c>
      <c r="AD1093">
        <v>-0.1</v>
      </c>
      <c r="AE1093">
        <v>-0.1</v>
      </c>
      <c r="AG1093">
        <f t="shared" si="136"/>
        <v>78.5</v>
      </c>
      <c r="AH1093">
        <f t="shared" si="137"/>
        <v>79.5</v>
      </c>
      <c r="AI1093">
        <f t="shared" si="138"/>
        <v>80.5</v>
      </c>
      <c r="AJ1093">
        <f t="shared" si="139"/>
        <v>81.5</v>
      </c>
      <c r="AK1093">
        <f t="shared" si="140"/>
        <v>-999</v>
      </c>
      <c r="AL1093">
        <f t="shared" si="141"/>
        <v>-999</v>
      </c>
      <c r="AM1093">
        <f t="shared" si="142"/>
        <v>-0.1</v>
      </c>
      <c r="AN1093">
        <f t="shared" si="143"/>
        <v>-999</v>
      </c>
    </row>
    <row r="1094" spans="1:40" x14ac:dyDescent="0.25">
      <c r="A1094">
        <v>788</v>
      </c>
      <c r="B1094" t="s">
        <v>29</v>
      </c>
      <c r="C1094" t="s">
        <v>82</v>
      </c>
      <c r="D1094" t="s">
        <v>31</v>
      </c>
      <c r="E1094" t="s">
        <v>66</v>
      </c>
      <c r="F1094" t="s">
        <v>33</v>
      </c>
      <c r="G1094" t="s">
        <v>34</v>
      </c>
      <c r="H1094" t="s">
        <v>35</v>
      </c>
      <c r="I1094" t="s">
        <v>36</v>
      </c>
      <c r="J1094" t="s">
        <v>37</v>
      </c>
      <c r="K1094" t="s">
        <v>38</v>
      </c>
      <c r="L1094" t="s">
        <v>39</v>
      </c>
      <c r="M1094" t="s">
        <v>40</v>
      </c>
      <c r="N1094" t="s">
        <v>41</v>
      </c>
      <c r="O1094" t="s">
        <v>67</v>
      </c>
      <c r="P1094" t="s">
        <v>46</v>
      </c>
      <c r="Q1094" t="s">
        <v>71</v>
      </c>
      <c r="R1094" t="s">
        <v>45</v>
      </c>
      <c r="T1094">
        <v>80</v>
      </c>
      <c r="U1094">
        <v>-0.1</v>
      </c>
      <c r="V1094">
        <v>-0.1</v>
      </c>
      <c r="W1094">
        <v>-9.9999999999999395E-2</v>
      </c>
      <c r="X1094">
        <v>-0.1</v>
      </c>
      <c r="Y1094">
        <v>-0.1</v>
      </c>
      <c r="Z1094">
        <v>-0.1</v>
      </c>
      <c r="AA1094">
        <v>-0.1</v>
      </c>
      <c r="AB1094">
        <v>-0.1</v>
      </c>
      <c r="AC1094">
        <v>-0.1</v>
      </c>
      <c r="AD1094">
        <v>-0.1</v>
      </c>
      <c r="AE1094">
        <v>-0.1</v>
      </c>
      <c r="AG1094">
        <f t="shared" si="136"/>
        <v>78.5</v>
      </c>
      <c r="AH1094">
        <f t="shared" si="137"/>
        <v>79.5</v>
      </c>
      <c r="AI1094">
        <f t="shared" si="138"/>
        <v>80.5</v>
      </c>
      <c r="AJ1094">
        <f t="shared" si="139"/>
        <v>81.5</v>
      </c>
      <c r="AK1094">
        <f t="shared" si="140"/>
        <v>-999</v>
      </c>
      <c r="AL1094">
        <f t="shared" si="141"/>
        <v>-999</v>
      </c>
      <c r="AM1094">
        <f t="shared" si="142"/>
        <v>-0.1</v>
      </c>
      <c r="AN1094">
        <f t="shared" si="143"/>
        <v>-999</v>
      </c>
    </row>
    <row r="1095" spans="1:40" x14ac:dyDescent="0.25">
      <c r="A1095">
        <v>789</v>
      </c>
      <c r="B1095" t="s">
        <v>29</v>
      </c>
      <c r="C1095" t="s">
        <v>82</v>
      </c>
      <c r="D1095" t="s">
        <v>31</v>
      </c>
      <c r="E1095" t="s">
        <v>66</v>
      </c>
      <c r="F1095" t="s">
        <v>33</v>
      </c>
      <c r="G1095" t="s">
        <v>34</v>
      </c>
      <c r="H1095" t="s">
        <v>35</v>
      </c>
      <c r="I1095" t="s">
        <v>47</v>
      </c>
      <c r="J1095" t="s">
        <v>37</v>
      </c>
      <c r="K1095" t="s">
        <v>38</v>
      </c>
      <c r="L1095" t="s">
        <v>39</v>
      </c>
      <c r="M1095" t="s">
        <v>40</v>
      </c>
      <c r="N1095" t="s">
        <v>41</v>
      </c>
      <c r="O1095" t="s">
        <v>67</v>
      </c>
      <c r="P1095" t="s">
        <v>43</v>
      </c>
      <c r="Q1095" t="s">
        <v>44</v>
      </c>
      <c r="R1095" t="s">
        <v>45</v>
      </c>
      <c r="T1095">
        <v>80</v>
      </c>
      <c r="U1095">
        <v>-0.1</v>
      </c>
      <c r="V1095">
        <v>-0.1</v>
      </c>
      <c r="W1095">
        <v>-9.9999999999999395E-2</v>
      </c>
      <c r="X1095">
        <v>-0.1</v>
      </c>
      <c r="Y1095">
        <v>-0.1</v>
      </c>
      <c r="Z1095">
        <v>-0.1</v>
      </c>
      <c r="AA1095">
        <v>-0.1</v>
      </c>
      <c r="AB1095">
        <v>-0.1</v>
      </c>
      <c r="AC1095">
        <v>-0.1</v>
      </c>
      <c r="AD1095">
        <v>-0.1</v>
      </c>
      <c r="AE1095">
        <v>-0.1</v>
      </c>
      <c r="AG1095">
        <f t="shared" si="136"/>
        <v>78.5</v>
      </c>
      <c r="AH1095">
        <f t="shared" si="137"/>
        <v>79.5</v>
      </c>
      <c r="AI1095">
        <f t="shared" si="138"/>
        <v>80.5</v>
      </c>
      <c r="AJ1095">
        <f t="shared" si="139"/>
        <v>81.5</v>
      </c>
      <c r="AK1095">
        <f t="shared" si="140"/>
        <v>-999</v>
      </c>
      <c r="AL1095">
        <f t="shared" si="141"/>
        <v>-999</v>
      </c>
      <c r="AM1095">
        <f t="shared" si="142"/>
        <v>-0.1</v>
      </c>
      <c r="AN1095">
        <f t="shared" si="143"/>
        <v>-999</v>
      </c>
    </row>
    <row r="1096" spans="1:40" x14ac:dyDescent="0.25">
      <c r="A1096">
        <v>790</v>
      </c>
      <c r="B1096" t="s">
        <v>29</v>
      </c>
      <c r="C1096" t="s">
        <v>82</v>
      </c>
      <c r="D1096" t="s">
        <v>31</v>
      </c>
      <c r="E1096" t="s">
        <v>66</v>
      </c>
      <c r="F1096" t="s">
        <v>33</v>
      </c>
      <c r="G1096" t="s">
        <v>34</v>
      </c>
      <c r="H1096" t="s">
        <v>35</v>
      </c>
      <c r="I1096" t="s">
        <v>47</v>
      </c>
      <c r="J1096" t="s">
        <v>37</v>
      </c>
      <c r="K1096" t="s">
        <v>38</v>
      </c>
      <c r="L1096" t="s">
        <v>39</v>
      </c>
      <c r="M1096" t="s">
        <v>40</v>
      </c>
      <c r="N1096" t="s">
        <v>41</v>
      </c>
      <c r="O1096" t="s">
        <v>67</v>
      </c>
      <c r="P1096" t="s">
        <v>43</v>
      </c>
      <c r="Q1096" t="s">
        <v>71</v>
      </c>
      <c r="R1096" t="s">
        <v>45</v>
      </c>
      <c r="T1096">
        <v>80</v>
      </c>
      <c r="U1096">
        <v>-0.1</v>
      </c>
      <c r="V1096">
        <v>-0.1</v>
      </c>
      <c r="W1096">
        <v>-9.9999999999999395E-2</v>
      </c>
      <c r="X1096">
        <v>-0.1</v>
      </c>
      <c r="Y1096">
        <v>-0.1</v>
      </c>
      <c r="Z1096">
        <v>-0.1</v>
      </c>
      <c r="AA1096">
        <v>-0.1</v>
      </c>
      <c r="AB1096">
        <v>-0.1</v>
      </c>
      <c r="AC1096">
        <v>-0.1</v>
      </c>
      <c r="AD1096">
        <v>-0.1</v>
      </c>
      <c r="AE1096">
        <v>-0.1</v>
      </c>
      <c r="AG1096">
        <f t="shared" si="136"/>
        <v>78.5</v>
      </c>
      <c r="AH1096">
        <f t="shared" si="137"/>
        <v>79.5</v>
      </c>
      <c r="AI1096">
        <f t="shared" si="138"/>
        <v>80.5</v>
      </c>
      <c r="AJ1096">
        <f t="shared" si="139"/>
        <v>81.5</v>
      </c>
      <c r="AK1096">
        <f t="shared" si="140"/>
        <v>-999</v>
      </c>
      <c r="AL1096">
        <f t="shared" si="141"/>
        <v>-999</v>
      </c>
      <c r="AM1096">
        <f t="shared" si="142"/>
        <v>-0.1</v>
      </c>
      <c r="AN1096">
        <f t="shared" si="143"/>
        <v>-999</v>
      </c>
    </row>
    <row r="1097" spans="1:40" x14ac:dyDescent="0.25">
      <c r="A1097">
        <v>791</v>
      </c>
      <c r="B1097" t="s">
        <v>29</v>
      </c>
      <c r="C1097" t="s">
        <v>82</v>
      </c>
      <c r="D1097" t="s">
        <v>31</v>
      </c>
      <c r="E1097" t="s">
        <v>66</v>
      </c>
      <c r="F1097" t="s">
        <v>33</v>
      </c>
      <c r="G1097" t="s">
        <v>34</v>
      </c>
      <c r="H1097" t="s">
        <v>35</v>
      </c>
      <c r="I1097" t="s">
        <v>47</v>
      </c>
      <c r="J1097" t="s">
        <v>37</v>
      </c>
      <c r="K1097" t="s">
        <v>38</v>
      </c>
      <c r="L1097" t="s">
        <v>39</v>
      </c>
      <c r="M1097" t="s">
        <v>40</v>
      </c>
      <c r="N1097" t="s">
        <v>41</v>
      </c>
      <c r="O1097" t="s">
        <v>67</v>
      </c>
      <c r="P1097" t="s">
        <v>46</v>
      </c>
      <c r="Q1097" t="s">
        <v>44</v>
      </c>
      <c r="R1097" t="s">
        <v>45</v>
      </c>
      <c r="T1097">
        <v>80</v>
      </c>
      <c r="U1097">
        <v>-0.1</v>
      </c>
      <c r="V1097">
        <v>-0.1</v>
      </c>
      <c r="W1097">
        <v>-9.9999999999999395E-2</v>
      </c>
      <c r="X1097">
        <v>-0.1</v>
      </c>
      <c r="Y1097">
        <v>-0.1</v>
      </c>
      <c r="Z1097">
        <v>-0.1</v>
      </c>
      <c r="AA1097">
        <v>-0.1</v>
      </c>
      <c r="AB1097">
        <v>-0.1</v>
      </c>
      <c r="AC1097">
        <v>-0.1</v>
      </c>
      <c r="AD1097">
        <v>-0.1</v>
      </c>
      <c r="AE1097">
        <v>-0.1</v>
      </c>
      <c r="AG1097">
        <f t="shared" si="136"/>
        <v>78.5</v>
      </c>
      <c r="AH1097">
        <f t="shared" si="137"/>
        <v>79.5</v>
      </c>
      <c r="AI1097">
        <f t="shared" si="138"/>
        <v>80.5</v>
      </c>
      <c r="AJ1097">
        <f t="shared" si="139"/>
        <v>81.5</v>
      </c>
      <c r="AK1097">
        <f t="shared" si="140"/>
        <v>-999</v>
      </c>
      <c r="AL1097">
        <f t="shared" si="141"/>
        <v>-999</v>
      </c>
      <c r="AM1097">
        <f t="shared" si="142"/>
        <v>-0.1</v>
      </c>
      <c r="AN1097">
        <f t="shared" si="143"/>
        <v>-999</v>
      </c>
    </row>
    <row r="1098" spans="1:40" x14ac:dyDescent="0.25">
      <c r="A1098">
        <v>792</v>
      </c>
      <c r="B1098" t="s">
        <v>29</v>
      </c>
      <c r="C1098" t="s">
        <v>82</v>
      </c>
      <c r="D1098" t="s">
        <v>31</v>
      </c>
      <c r="E1098" t="s">
        <v>66</v>
      </c>
      <c r="F1098" t="s">
        <v>33</v>
      </c>
      <c r="G1098" t="s">
        <v>34</v>
      </c>
      <c r="H1098" t="s">
        <v>35</v>
      </c>
      <c r="I1098" t="s">
        <v>47</v>
      </c>
      <c r="J1098" t="s">
        <v>37</v>
      </c>
      <c r="K1098" t="s">
        <v>38</v>
      </c>
      <c r="L1098" t="s">
        <v>39</v>
      </c>
      <c r="M1098" t="s">
        <v>40</v>
      </c>
      <c r="N1098" t="s">
        <v>41</v>
      </c>
      <c r="O1098" t="s">
        <v>67</v>
      </c>
      <c r="P1098" t="s">
        <v>46</v>
      </c>
      <c r="Q1098" t="s">
        <v>71</v>
      </c>
      <c r="R1098" t="s">
        <v>45</v>
      </c>
      <c r="T1098">
        <v>80</v>
      </c>
      <c r="U1098">
        <v>-0.1</v>
      </c>
      <c r="V1098">
        <v>-0.1</v>
      </c>
      <c r="W1098">
        <v>-9.9999999999999395E-2</v>
      </c>
      <c r="X1098">
        <v>-0.1</v>
      </c>
      <c r="Y1098">
        <v>-0.1</v>
      </c>
      <c r="Z1098">
        <v>-0.1</v>
      </c>
      <c r="AA1098">
        <v>-0.1</v>
      </c>
      <c r="AB1098">
        <v>-0.1</v>
      </c>
      <c r="AC1098">
        <v>-0.1</v>
      </c>
      <c r="AD1098">
        <v>-0.1</v>
      </c>
      <c r="AE1098">
        <v>-0.1</v>
      </c>
      <c r="AG1098">
        <f t="shared" si="136"/>
        <v>78.5</v>
      </c>
      <c r="AH1098">
        <f t="shared" si="137"/>
        <v>79.5</v>
      </c>
      <c r="AI1098">
        <f t="shared" si="138"/>
        <v>80.5</v>
      </c>
      <c r="AJ1098">
        <f t="shared" si="139"/>
        <v>81.5</v>
      </c>
      <c r="AK1098">
        <f t="shared" si="140"/>
        <v>-999</v>
      </c>
      <c r="AL1098">
        <f t="shared" si="141"/>
        <v>-999</v>
      </c>
      <c r="AM1098">
        <f t="shared" si="142"/>
        <v>-0.1</v>
      </c>
      <c r="AN1098">
        <f t="shared" si="143"/>
        <v>-999</v>
      </c>
    </row>
    <row r="1099" spans="1:40" x14ac:dyDescent="0.25">
      <c r="A1099">
        <v>873</v>
      </c>
      <c r="B1099" t="s">
        <v>29</v>
      </c>
      <c r="C1099" t="s">
        <v>82</v>
      </c>
      <c r="D1099" t="s">
        <v>72</v>
      </c>
      <c r="E1099" t="s">
        <v>66</v>
      </c>
      <c r="F1099" t="s">
        <v>33</v>
      </c>
      <c r="G1099" t="s">
        <v>34</v>
      </c>
      <c r="H1099" t="s">
        <v>73</v>
      </c>
      <c r="I1099" t="s">
        <v>36</v>
      </c>
      <c r="J1099" t="s">
        <v>37</v>
      </c>
      <c r="K1099" t="s">
        <v>38</v>
      </c>
      <c r="L1099" t="s">
        <v>39</v>
      </c>
      <c r="M1099" t="s">
        <v>74</v>
      </c>
      <c r="N1099" t="s">
        <v>75</v>
      </c>
      <c r="O1099" t="s">
        <v>67</v>
      </c>
      <c r="P1099" t="s">
        <v>43</v>
      </c>
      <c r="Q1099" t="s">
        <v>44</v>
      </c>
      <c r="R1099" t="s">
        <v>45</v>
      </c>
      <c r="T1099">
        <v>80</v>
      </c>
      <c r="U1099">
        <v>-0.1</v>
      </c>
      <c r="V1099">
        <v>-0.1</v>
      </c>
      <c r="W1099">
        <v>-9.9999999999999395E-2</v>
      </c>
      <c r="X1099">
        <v>-0.1</v>
      </c>
      <c r="Y1099">
        <v>-0.1</v>
      </c>
      <c r="Z1099">
        <v>-0.1</v>
      </c>
      <c r="AA1099">
        <v>-0.1</v>
      </c>
      <c r="AB1099">
        <v>-0.1</v>
      </c>
      <c r="AC1099">
        <v>-0.1</v>
      </c>
      <c r="AD1099">
        <v>-0.1</v>
      </c>
      <c r="AE1099">
        <v>-0.1</v>
      </c>
      <c r="AG1099">
        <f t="shared" si="136"/>
        <v>78.5</v>
      </c>
      <c r="AH1099">
        <f t="shared" si="137"/>
        <v>79.5</v>
      </c>
      <c r="AI1099">
        <f t="shared" si="138"/>
        <v>80.5</v>
      </c>
      <c r="AJ1099">
        <f t="shared" si="139"/>
        <v>81.5</v>
      </c>
      <c r="AK1099">
        <f t="shared" si="140"/>
        <v>-999</v>
      </c>
      <c r="AL1099">
        <f t="shared" si="141"/>
        <v>-999</v>
      </c>
      <c r="AM1099">
        <f t="shared" si="142"/>
        <v>-0.1</v>
      </c>
      <c r="AN1099">
        <f t="shared" si="143"/>
        <v>-999</v>
      </c>
    </row>
    <row r="1100" spans="1:40" x14ac:dyDescent="0.25">
      <c r="A1100">
        <v>874</v>
      </c>
      <c r="B1100" t="s">
        <v>29</v>
      </c>
      <c r="C1100" t="s">
        <v>82</v>
      </c>
      <c r="D1100" t="s">
        <v>72</v>
      </c>
      <c r="E1100" t="s">
        <v>66</v>
      </c>
      <c r="F1100" t="s">
        <v>33</v>
      </c>
      <c r="G1100" t="s">
        <v>34</v>
      </c>
      <c r="H1100" t="s">
        <v>73</v>
      </c>
      <c r="I1100" t="s">
        <v>36</v>
      </c>
      <c r="J1100" t="s">
        <v>37</v>
      </c>
      <c r="K1100" t="s">
        <v>38</v>
      </c>
      <c r="L1100" t="s">
        <v>39</v>
      </c>
      <c r="M1100" t="s">
        <v>74</v>
      </c>
      <c r="N1100" t="s">
        <v>75</v>
      </c>
      <c r="O1100" t="s">
        <v>67</v>
      </c>
      <c r="P1100" t="s">
        <v>43</v>
      </c>
      <c r="Q1100" t="s">
        <v>71</v>
      </c>
      <c r="R1100" t="s">
        <v>45</v>
      </c>
      <c r="T1100">
        <v>80</v>
      </c>
      <c r="U1100">
        <v>-0.1</v>
      </c>
      <c r="V1100">
        <v>-0.1</v>
      </c>
      <c r="W1100">
        <v>-9.9999999999999395E-2</v>
      </c>
      <c r="X1100">
        <v>-0.1</v>
      </c>
      <c r="Y1100">
        <v>-0.1</v>
      </c>
      <c r="Z1100">
        <v>-0.1</v>
      </c>
      <c r="AA1100">
        <v>-0.1</v>
      </c>
      <c r="AB1100">
        <v>-0.1</v>
      </c>
      <c r="AC1100">
        <v>-0.1</v>
      </c>
      <c r="AD1100">
        <v>-0.1</v>
      </c>
      <c r="AE1100">
        <v>-0.1</v>
      </c>
      <c r="AG1100">
        <f t="shared" si="136"/>
        <v>78.5</v>
      </c>
      <c r="AH1100">
        <f t="shared" si="137"/>
        <v>79.5</v>
      </c>
      <c r="AI1100">
        <f t="shared" si="138"/>
        <v>80.5</v>
      </c>
      <c r="AJ1100">
        <f t="shared" si="139"/>
        <v>81.5</v>
      </c>
      <c r="AK1100">
        <f t="shared" si="140"/>
        <v>-999</v>
      </c>
      <c r="AL1100">
        <f t="shared" si="141"/>
        <v>-999</v>
      </c>
      <c r="AM1100">
        <f t="shared" si="142"/>
        <v>-0.1</v>
      </c>
      <c r="AN1100">
        <f t="shared" si="143"/>
        <v>-999</v>
      </c>
    </row>
    <row r="1101" spans="1:40" x14ac:dyDescent="0.25">
      <c r="A1101">
        <v>875</v>
      </c>
      <c r="B1101" t="s">
        <v>29</v>
      </c>
      <c r="C1101" t="s">
        <v>82</v>
      </c>
      <c r="D1101" t="s">
        <v>72</v>
      </c>
      <c r="E1101" t="s">
        <v>66</v>
      </c>
      <c r="F1101" t="s">
        <v>33</v>
      </c>
      <c r="G1101" t="s">
        <v>34</v>
      </c>
      <c r="H1101" t="s">
        <v>73</v>
      </c>
      <c r="I1101" t="s">
        <v>36</v>
      </c>
      <c r="J1101" t="s">
        <v>37</v>
      </c>
      <c r="K1101" t="s">
        <v>38</v>
      </c>
      <c r="L1101" t="s">
        <v>39</v>
      </c>
      <c r="M1101" t="s">
        <v>74</v>
      </c>
      <c r="N1101" t="s">
        <v>75</v>
      </c>
      <c r="O1101" t="s">
        <v>67</v>
      </c>
      <c r="P1101" t="s">
        <v>46</v>
      </c>
      <c r="Q1101" t="s">
        <v>44</v>
      </c>
      <c r="R1101" t="s">
        <v>45</v>
      </c>
      <c r="T1101">
        <v>80</v>
      </c>
      <c r="U1101">
        <v>-0.1</v>
      </c>
      <c r="V1101">
        <v>-0.1</v>
      </c>
      <c r="W1101">
        <v>-9.9999999999999395E-2</v>
      </c>
      <c r="X1101">
        <v>-0.1</v>
      </c>
      <c r="Y1101">
        <v>-0.1</v>
      </c>
      <c r="Z1101">
        <v>-0.1</v>
      </c>
      <c r="AA1101">
        <v>-0.1</v>
      </c>
      <c r="AB1101">
        <v>-0.1</v>
      </c>
      <c r="AC1101">
        <v>-0.1</v>
      </c>
      <c r="AD1101">
        <v>-0.1</v>
      </c>
      <c r="AE1101">
        <v>-0.1</v>
      </c>
      <c r="AG1101">
        <f t="shared" si="136"/>
        <v>78.5</v>
      </c>
      <c r="AH1101">
        <f t="shared" si="137"/>
        <v>79.5</v>
      </c>
      <c r="AI1101">
        <f t="shared" si="138"/>
        <v>80.5</v>
      </c>
      <c r="AJ1101">
        <f t="shared" si="139"/>
        <v>81.5</v>
      </c>
      <c r="AK1101">
        <f t="shared" si="140"/>
        <v>-999</v>
      </c>
      <c r="AL1101">
        <f t="shared" si="141"/>
        <v>-999</v>
      </c>
      <c r="AM1101">
        <f t="shared" si="142"/>
        <v>-0.1</v>
      </c>
      <c r="AN1101">
        <f t="shared" si="143"/>
        <v>-999</v>
      </c>
    </row>
    <row r="1102" spans="1:40" x14ac:dyDescent="0.25">
      <c r="A1102">
        <v>876</v>
      </c>
      <c r="B1102" t="s">
        <v>29</v>
      </c>
      <c r="C1102" t="s">
        <v>82</v>
      </c>
      <c r="D1102" t="s">
        <v>72</v>
      </c>
      <c r="E1102" t="s">
        <v>66</v>
      </c>
      <c r="F1102" t="s">
        <v>33</v>
      </c>
      <c r="G1102" t="s">
        <v>34</v>
      </c>
      <c r="H1102" t="s">
        <v>73</v>
      </c>
      <c r="I1102" t="s">
        <v>36</v>
      </c>
      <c r="J1102" t="s">
        <v>37</v>
      </c>
      <c r="K1102" t="s">
        <v>38</v>
      </c>
      <c r="L1102" t="s">
        <v>39</v>
      </c>
      <c r="M1102" t="s">
        <v>74</v>
      </c>
      <c r="N1102" t="s">
        <v>75</v>
      </c>
      <c r="O1102" t="s">
        <v>67</v>
      </c>
      <c r="P1102" t="s">
        <v>46</v>
      </c>
      <c r="Q1102" t="s">
        <v>71</v>
      </c>
      <c r="R1102" t="s">
        <v>45</v>
      </c>
      <c r="T1102">
        <v>80</v>
      </c>
      <c r="U1102">
        <v>-0.1</v>
      </c>
      <c r="V1102">
        <v>-0.1</v>
      </c>
      <c r="W1102">
        <v>-9.9999999999999395E-2</v>
      </c>
      <c r="X1102">
        <v>-0.1</v>
      </c>
      <c r="Y1102">
        <v>-0.1</v>
      </c>
      <c r="Z1102">
        <v>-0.1</v>
      </c>
      <c r="AA1102">
        <v>-0.1</v>
      </c>
      <c r="AB1102">
        <v>-0.1</v>
      </c>
      <c r="AC1102">
        <v>-0.1</v>
      </c>
      <c r="AD1102">
        <v>-0.1</v>
      </c>
      <c r="AE1102">
        <v>-0.1</v>
      </c>
      <c r="AG1102">
        <f t="shared" si="136"/>
        <v>78.5</v>
      </c>
      <c r="AH1102">
        <f t="shared" si="137"/>
        <v>79.5</v>
      </c>
      <c r="AI1102">
        <f t="shared" si="138"/>
        <v>80.5</v>
      </c>
      <c r="AJ1102">
        <f t="shared" si="139"/>
        <v>81.5</v>
      </c>
      <c r="AK1102">
        <f t="shared" si="140"/>
        <v>-999</v>
      </c>
      <c r="AL1102">
        <f t="shared" si="141"/>
        <v>-999</v>
      </c>
      <c r="AM1102">
        <f t="shared" si="142"/>
        <v>-0.1</v>
      </c>
      <c r="AN1102">
        <f t="shared" si="143"/>
        <v>-999</v>
      </c>
    </row>
    <row r="1103" spans="1:40" x14ac:dyDescent="0.25">
      <c r="A1103">
        <v>877</v>
      </c>
      <c r="B1103" t="s">
        <v>29</v>
      </c>
      <c r="C1103" t="s">
        <v>82</v>
      </c>
      <c r="D1103" t="s">
        <v>72</v>
      </c>
      <c r="E1103" t="s">
        <v>66</v>
      </c>
      <c r="F1103" t="s">
        <v>33</v>
      </c>
      <c r="G1103" t="s">
        <v>34</v>
      </c>
      <c r="H1103" t="s">
        <v>73</v>
      </c>
      <c r="I1103" t="s">
        <v>47</v>
      </c>
      <c r="J1103" t="s">
        <v>37</v>
      </c>
      <c r="K1103" t="s">
        <v>38</v>
      </c>
      <c r="L1103" t="s">
        <v>39</v>
      </c>
      <c r="M1103" t="s">
        <v>74</v>
      </c>
      <c r="N1103" t="s">
        <v>75</v>
      </c>
      <c r="O1103" t="s">
        <v>67</v>
      </c>
      <c r="P1103" t="s">
        <v>43</v>
      </c>
      <c r="Q1103" t="s">
        <v>44</v>
      </c>
      <c r="R1103" t="s">
        <v>45</v>
      </c>
      <c r="T1103">
        <v>80</v>
      </c>
      <c r="U1103">
        <v>-0.1</v>
      </c>
      <c r="V1103">
        <v>-0.1</v>
      </c>
      <c r="W1103">
        <v>-9.9999999999999395E-2</v>
      </c>
      <c r="X1103">
        <v>-0.1</v>
      </c>
      <c r="Y1103">
        <v>-0.1</v>
      </c>
      <c r="Z1103">
        <v>-0.1</v>
      </c>
      <c r="AA1103">
        <v>-0.1</v>
      </c>
      <c r="AB1103">
        <v>-0.1</v>
      </c>
      <c r="AC1103">
        <v>-0.1</v>
      </c>
      <c r="AD1103">
        <v>-0.1</v>
      </c>
      <c r="AE1103">
        <v>-0.1</v>
      </c>
      <c r="AG1103">
        <f t="shared" si="136"/>
        <v>78.5</v>
      </c>
      <c r="AH1103">
        <f t="shared" si="137"/>
        <v>79.5</v>
      </c>
      <c r="AI1103">
        <f t="shared" si="138"/>
        <v>80.5</v>
      </c>
      <c r="AJ1103">
        <f t="shared" si="139"/>
        <v>81.5</v>
      </c>
      <c r="AK1103">
        <f t="shared" si="140"/>
        <v>-999</v>
      </c>
      <c r="AL1103">
        <f t="shared" si="141"/>
        <v>-999</v>
      </c>
      <c r="AM1103">
        <f t="shared" si="142"/>
        <v>-0.1</v>
      </c>
      <c r="AN1103">
        <f t="shared" si="143"/>
        <v>-999</v>
      </c>
    </row>
    <row r="1104" spans="1:40" x14ac:dyDescent="0.25">
      <c r="A1104">
        <v>878</v>
      </c>
      <c r="B1104" t="s">
        <v>29</v>
      </c>
      <c r="C1104" t="s">
        <v>82</v>
      </c>
      <c r="D1104" t="s">
        <v>72</v>
      </c>
      <c r="E1104" t="s">
        <v>66</v>
      </c>
      <c r="F1104" t="s">
        <v>33</v>
      </c>
      <c r="G1104" t="s">
        <v>34</v>
      </c>
      <c r="H1104" t="s">
        <v>73</v>
      </c>
      <c r="I1104" t="s">
        <v>47</v>
      </c>
      <c r="J1104" t="s">
        <v>37</v>
      </c>
      <c r="K1104" t="s">
        <v>38</v>
      </c>
      <c r="L1104" t="s">
        <v>39</v>
      </c>
      <c r="M1104" t="s">
        <v>74</v>
      </c>
      <c r="N1104" t="s">
        <v>75</v>
      </c>
      <c r="O1104" t="s">
        <v>67</v>
      </c>
      <c r="P1104" t="s">
        <v>43</v>
      </c>
      <c r="Q1104" t="s">
        <v>71</v>
      </c>
      <c r="R1104" t="s">
        <v>45</v>
      </c>
      <c r="T1104">
        <v>80</v>
      </c>
      <c r="U1104">
        <v>-0.1</v>
      </c>
      <c r="V1104">
        <v>-0.1</v>
      </c>
      <c r="W1104">
        <v>-9.9999999999999395E-2</v>
      </c>
      <c r="X1104">
        <v>-0.1</v>
      </c>
      <c r="Y1104">
        <v>-0.1</v>
      </c>
      <c r="Z1104">
        <v>-0.1</v>
      </c>
      <c r="AA1104">
        <v>-0.1</v>
      </c>
      <c r="AB1104">
        <v>-0.1</v>
      </c>
      <c r="AC1104">
        <v>-0.1</v>
      </c>
      <c r="AD1104">
        <v>-0.1</v>
      </c>
      <c r="AE1104">
        <v>-0.1</v>
      </c>
      <c r="AG1104">
        <f t="shared" si="136"/>
        <v>78.5</v>
      </c>
      <c r="AH1104">
        <f t="shared" si="137"/>
        <v>79.5</v>
      </c>
      <c r="AI1104">
        <f t="shared" si="138"/>
        <v>80.5</v>
      </c>
      <c r="AJ1104">
        <f t="shared" si="139"/>
        <v>81.5</v>
      </c>
      <c r="AK1104">
        <f t="shared" si="140"/>
        <v>-999</v>
      </c>
      <c r="AL1104">
        <f t="shared" si="141"/>
        <v>-999</v>
      </c>
      <c r="AM1104">
        <f t="shared" si="142"/>
        <v>-0.1</v>
      </c>
      <c r="AN1104">
        <f t="shared" si="143"/>
        <v>-999</v>
      </c>
    </row>
    <row r="1105" spans="1:40" x14ac:dyDescent="0.25">
      <c r="A1105">
        <v>879</v>
      </c>
      <c r="B1105" t="s">
        <v>29</v>
      </c>
      <c r="C1105" t="s">
        <v>82</v>
      </c>
      <c r="D1105" t="s">
        <v>72</v>
      </c>
      <c r="E1105" t="s">
        <v>66</v>
      </c>
      <c r="F1105" t="s">
        <v>33</v>
      </c>
      <c r="G1105" t="s">
        <v>34</v>
      </c>
      <c r="H1105" t="s">
        <v>73</v>
      </c>
      <c r="I1105" t="s">
        <v>47</v>
      </c>
      <c r="J1105" t="s">
        <v>37</v>
      </c>
      <c r="K1105" t="s">
        <v>38</v>
      </c>
      <c r="L1105" t="s">
        <v>39</v>
      </c>
      <c r="M1105" t="s">
        <v>74</v>
      </c>
      <c r="N1105" t="s">
        <v>75</v>
      </c>
      <c r="O1105" t="s">
        <v>67</v>
      </c>
      <c r="P1105" t="s">
        <v>46</v>
      </c>
      <c r="Q1105" t="s">
        <v>44</v>
      </c>
      <c r="R1105" t="s">
        <v>45</v>
      </c>
      <c r="T1105">
        <v>80</v>
      </c>
      <c r="U1105">
        <v>-0.1</v>
      </c>
      <c r="V1105">
        <v>-0.1</v>
      </c>
      <c r="W1105">
        <v>-9.9999999999999395E-2</v>
      </c>
      <c r="X1105">
        <v>-0.1</v>
      </c>
      <c r="Y1105">
        <v>-0.1</v>
      </c>
      <c r="Z1105">
        <v>-0.1</v>
      </c>
      <c r="AA1105">
        <v>-0.1</v>
      </c>
      <c r="AB1105">
        <v>-0.1</v>
      </c>
      <c r="AC1105">
        <v>-0.1</v>
      </c>
      <c r="AD1105">
        <v>-0.1</v>
      </c>
      <c r="AE1105">
        <v>-0.1</v>
      </c>
      <c r="AG1105">
        <f t="shared" si="136"/>
        <v>78.5</v>
      </c>
      <c r="AH1105">
        <f t="shared" si="137"/>
        <v>79.5</v>
      </c>
      <c r="AI1105">
        <f t="shared" si="138"/>
        <v>80.5</v>
      </c>
      <c r="AJ1105">
        <f t="shared" si="139"/>
        <v>81.5</v>
      </c>
      <c r="AK1105">
        <f t="shared" si="140"/>
        <v>-999</v>
      </c>
      <c r="AL1105">
        <f t="shared" si="141"/>
        <v>-999</v>
      </c>
      <c r="AM1105">
        <f t="shared" si="142"/>
        <v>-0.1</v>
      </c>
      <c r="AN1105">
        <f t="shared" si="143"/>
        <v>-999</v>
      </c>
    </row>
    <row r="1106" spans="1:40" x14ac:dyDescent="0.25">
      <c r="A1106">
        <v>880</v>
      </c>
      <c r="B1106" t="s">
        <v>29</v>
      </c>
      <c r="C1106" t="s">
        <v>82</v>
      </c>
      <c r="D1106" t="s">
        <v>72</v>
      </c>
      <c r="E1106" t="s">
        <v>66</v>
      </c>
      <c r="F1106" t="s">
        <v>33</v>
      </c>
      <c r="G1106" t="s">
        <v>34</v>
      </c>
      <c r="H1106" t="s">
        <v>73</v>
      </c>
      <c r="I1106" t="s">
        <v>47</v>
      </c>
      <c r="J1106" t="s">
        <v>37</v>
      </c>
      <c r="K1106" t="s">
        <v>38</v>
      </c>
      <c r="L1106" t="s">
        <v>39</v>
      </c>
      <c r="M1106" t="s">
        <v>74</v>
      </c>
      <c r="N1106" t="s">
        <v>75</v>
      </c>
      <c r="O1106" t="s">
        <v>67</v>
      </c>
      <c r="P1106" t="s">
        <v>46</v>
      </c>
      <c r="Q1106" t="s">
        <v>71</v>
      </c>
      <c r="R1106" t="s">
        <v>45</v>
      </c>
      <c r="T1106">
        <v>80</v>
      </c>
      <c r="U1106">
        <v>-0.1</v>
      </c>
      <c r="V1106">
        <v>-0.1</v>
      </c>
      <c r="W1106">
        <v>-9.9999999999999395E-2</v>
      </c>
      <c r="X1106">
        <v>-0.1</v>
      </c>
      <c r="Y1106">
        <v>-0.1</v>
      </c>
      <c r="Z1106">
        <v>-0.1</v>
      </c>
      <c r="AA1106">
        <v>-0.1</v>
      </c>
      <c r="AB1106">
        <v>-0.1</v>
      </c>
      <c r="AC1106">
        <v>-0.1</v>
      </c>
      <c r="AD1106">
        <v>-0.1</v>
      </c>
      <c r="AE1106">
        <v>-0.1</v>
      </c>
      <c r="AG1106">
        <f t="shared" si="136"/>
        <v>78.5</v>
      </c>
      <c r="AH1106">
        <f t="shared" si="137"/>
        <v>79.5</v>
      </c>
      <c r="AI1106">
        <f t="shared" si="138"/>
        <v>80.5</v>
      </c>
      <c r="AJ1106">
        <f t="shared" si="139"/>
        <v>81.5</v>
      </c>
      <c r="AK1106">
        <f t="shared" si="140"/>
        <v>-999</v>
      </c>
      <c r="AL1106">
        <f t="shared" si="141"/>
        <v>-999</v>
      </c>
      <c r="AM1106">
        <f t="shared" si="142"/>
        <v>-0.1</v>
      </c>
      <c r="AN1106">
        <f t="shared" si="143"/>
        <v>-999</v>
      </c>
    </row>
    <row r="1107" spans="1:40" x14ac:dyDescent="0.25">
      <c r="A1107">
        <v>961</v>
      </c>
      <c r="B1107" t="s">
        <v>29</v>
      </c>
      <c r="C1107" t="s">
        <v>82</v>
      </c>
      <c r="D1107" t="s">
        <v>76</v>
      </c>
      <c r="E1107" t="s">
        <v>66</v>
      </c>
      <c r="F1107" t="s">
        <v>33</v>
      </c>
      <c r="G1107" t="s">
        <v>34</v>
      </c>
      <c r="H1107" t="s">
        <v>73</v>
      </c>
      <c r="I1107" t="s">
        <v>36</v>
      </c>
      <c r="J1107" t="s">
        <v>37</v>
      </c>
      <c r="K1107" t="s">
        <v>38</v>
      </c>
      <c r="L1107" t="s">
        <v>39</v>
      </c>
      <c r="M1107" t="s">
        <v>77</v>
      </c>
      <c r="N1107" t="s">
        <v>78</v>
      </c>
      <c r="O1107" t="s">
        <v>67</v>
      </c>
      <c r="P1107" t="s">
        <v>43</v>
      </c>
      <c r="Q1107" t="s">
        <v>44</v>
      </c>
      <c r="R1107" t="s">
        <v>45</v>
      </c>
      <c r="T1107">
        <v>80</v>
      </c>
      <c r="U1107">
        <v>-0.1</v>
      </c>
      <c r="V1107">
        <v>-0.1</v>
      </c>
      <c r="W1107">
        <v>-9.9999999999999395E-2</v>
      </c>
      <c r="X1107">
        <v>-0.1</v>
      </c>
      <c r="Y1107">
        <v>-0.1</v>
      </c>
      <c r="Z1107">
        <v>-0.1</v>
      </c>
      <c r="AA1107">
        <v>-0.1</v>
      </c>
      <c r="AB1107">
        <v>-0.1</v>
      </c>
      <c r="AC1107">
        <v>-0.1</v>
      </c>
      <c r="AD1107">
        <v>-0.1</v>
      </c>
      <c r="AE1107">
        <v>-0.1</v>
      </c>
      <c r="AG1107">
        <f t="shared" si="136"/>
        <v>78.5</v>
      </c>
      <c r="AH1107">
        <f t="shared" si="137"/>
        <v>79.5</v>
      </c>
      <c r="AI1107">
        <f t="shared" si="138"/>
        <v>80.5</v>
      </c>
      <c r="AJ1107">
        <f t="shared" si="139"/>
        <v>81.5</v>
      </c>
      <c r="AK1107">
        <f t="shared" si="140"/>
        <v>-999</v>
      </c>
      <c r="AL1107">
        <f t="shared" si="141"/>
        <v>-999</v>
      </c>
      <c r="AM1107">
        <f t="shared" si="142"/>
        <v>-0.1</v>
      </c>
      <c r="AN1107">
        <f t="shared" si="143"/>
        <v>-999</v>
      </c>
    </row>
    <row r="1108" spans="1:40" x14ac:dyDescent="0.25">
      <c r="A1108">
        <v>962</v>
      </c>
      <c r="B1108" t="s">
        <v>29</v>
      </c>
      <c r="C1108" t="s">
        <v>82</v>
      </c>
      <c r="D1108" t="s">
        <v>76</v>
      </c>
      <c r="E1108" t="s">
        <v>66</v>
      </c>
      <c r="F1108" t="s">
        <v>33</v>
      </c>
      <c r="G1108" t="s">
        <v>34</v>
      </c>
      <c r="H1108" t="s">
        <v>73</v>
      </c>
      <c r="I1108" t="s">
        <v>36</v>
      </c>
      <c r="J1108" t="s">
        <v>37</v>
      </c>
      <c r="K1108" t="s">
        <v>38</v>
      </c>
      <c r="L1108" t="s">
        <v>39</v>
      </c>
      <c r="M1108" t="s">
        <v>77</v>
      </c>
      <c r="N1108" t="s">
        <v>78</v>
      </c>
      <c r="O1108" t="s">
        <v>67</v>
      </c>
      <c r="P1108" t="s">
        <v>43</v>
      </c>
      <c r="Q1108" t="s">
        <v>71</v>
      </c>
      <c r="R1108" t="s">
        <v>45</v>
      </c>
      <c r="T1108">
        <v>80</v>
      </c>
      <c r="U1108">
        <v>-0.1</v>
      </c>
      <c r="V1108">
        <v>-0.1</v>
      </c>
      <c r="W1108">
        <v>-9.9999999999999395E-2</v>
      </c>
      <c r="X1108">
        <v>-0.1</v>
      </c>
      <c r="Y1108">
        <v>-0.1</v>
      </c>
      <c r="Z1108">
        <v>-0.1</v>
      </c>
      <c r="AA1108">
        <v>-0.1</v>
      </c>
      <c r="AB1108">
        <v>-0.1</v>
      </c>
      <c r="AC1108">
        <v>-0.1</v>
      </c>
      <c r="AD1108">
        <v>-0.1</v>
      </c>
      <c r="AE1108">
        <v>-0.1</v>
      </c>
      <c r="AG1108">
        <f t="shared" si="136"/>
        <v>78.5</v>
      </c>
      <c r="AH1108">
        <f t="shared" si="137"/>
        <v>79.5</v>
      </c>
      <c r="AI1108">
        <f t="shared" si="138"/>
        <v>80.5</v>
      </c>
      <c r="AJ1108">
        <f t="shared" si="139"/>
        <v>81.5</v>
      </c>
      <c r="AK1108">
        <f t="shared" si="140"/>
        <v>-999</v>
      </c>
      <c r="AL1108">
        <f t="shared" si="141"/>
        <v>-999</v>
      </c>
      <c r="AM1108">
        <f t="shared" si="142"/>
        <v>-0.1</v>
      </c>
      <c r="AN1108">
        <f t="shared" si="143"/>
        <v>-999</v>
      </c>
    </row>
    <row r="1109" spans="1:40" x14ac:dyDescent="0.25">
      <c r="A1109">
        <v>963</v>
      </c>
      <c r="B1109" t="s">
        <v>29</v>
      </c>
      <c r="C1109" t="s">
        <v>82</v>
      </c>
      <c r="D1109" t="s">
        <v>76</v>
      </c>
      <c r="E1109" t="s">
        <v>66</v>
      </c>
      <c r="F1109" t="s">
        <v>33</v>
      </c>
      <c r="G1109" t="s">
        <v>34</v>
      </c>
      <c r="H1109" t="s">
        <v>73</v>
      </c>
      <c r="I1109" t="s">
        <v>36</v>
      </c>
      <c r="J1109" t="s">
        <v>37</v>
      </c>
      <c r="K1109" t="s">
        <v>38</v>
      </c>
      <c r="L1109" t="s">
        <v>39</v>
      </c>
      <c r="M1109" t="s">
        <v>77</v>
      </c>
      <c r="N1109" t="s">
        <v>78</v>
      </c>
      <c r="O1109" t="s">
        <v>67</v>
      </c>
      <c r="P1109" t="s">
        <v>46</v>
      </c>
      <c r="Q1109" t="s">
        <v>44</v>
      </c>
      <c r="R1109" t="s">
        <v>45</v>
      </c>
      <c r="T1109">
        <v>80</v>
      </c>
      <c r="U1109">
        <v>-0.1</v>
      </c>
      <c r="V1109">
        <v>-0.1</v>
      </c>
      <c r="W1109">
        <v>-9.9999999999999395E-2</v>
      </c>
      <c r="X1109">
        <v>-0.1</v>
      </c>
      <c r="Y1109">
        <v>-0.1</v>
      </c>
      <c r="Z1109">
        <v>-0.1</v>
      </c>
      <c r="AA1109">
        <v>-0.1</v>
      </c>
      <c r="AB1109">
        <v>-0.1</v>
      </c>
      <c r="AC1109">
        <v>-0.1</v>
      </c>
      <c r="AD1109">
        <v>-0.1</v>
      </c>
      <c r="AE1109">
        <v>-0.1</v>
      </c>
      <c r="AG1109">
        <f t="shared" si="136"/>
        <v>78.5</v>
      </c>
      <c r="AH1109">
        <f t="shared" si="137"/>
        <v>79.5</v>
      </c>
      <c r="AI1109">
        <f t="shared" si="138"/>
        <v>80.5</v>
      </c>
      <c r="AJ1109">
        <f t="shared" si="139"/>
        <v>81.5</v>
      </c>
      <c r="AK1109">
        <f t="shared" si="140"/>
        <v>-999</v>
      </c>
      <c r="AL1109">
        <f t="shared" si="141"/>
        <v>-999</v>
      </c>
      <c r="AM1109">
        <f t="shared" si="142"/>
        <v>-0.1</v>
      </c>
      <c r="AN1109">
        <f t="shared" si="143"/>
        <v>-999</v>
      </c>
    </row>
    <row r="1110" spans="1:40" x14ac:dyDescent="0.25">
      <c r="A1110">
        <v>964</v>
      </c>
      <c r="B1110" t="s">
        <v>29</v>
      </c>
      <c r="C1110" t="s">
        <v>82</v>
      </c>
      <c r="D1110" t="s">
        <v>76</v>
      </c>
      <c r="E1110" t="s">
        <v>66</v>
      </c>
      <c r="F1110" t="s">
        <v>33</v>
      </c>
      <c r="G1110" t="s">
        <v>34</v>
      </c>
      <c r="H1110" t="s">
        <v>73</v>
      </c>
      <c r="I1110" t="s">
        <v>36</v>
      </c>
      <c r="J1110" t="s">
        <v>37</v>
      </c>
      <c r="K1110" t="s">
        <v>38</v>
      </c>
      <c r="L1110" t="s">
        <v>39</v>
      </c>
      <c r="M1110" t="s">
        <v>77</v>
      </c>
      <c r="N1110" t="s">
        <v>78</v>
      </c>
      <c r="O1110" t="s">
        <v>67</v>
      </c>
      <c r="P1110" t="s">
        <v>46</v>
      </c>
      <c r="Q1110" t="s">
        <v>71</v>
      </c>
      <c r="R1110" t="s">
        <v>45</v>
      </c>
      <c r="T1110">
        <v>80</v>
      </c>
      <c r="U1110">
        <v>-0.1</v>
      </c>
      <c r="V1110">
        <v>-0.1</v>
      </c>
      <c r="W1110">
        <v>-9.9999999999999395E-2</v>
      </c>
      <c r="X1110">
        <v>-0.1</v>
      </c>
      <c r="Y1110">
        <v>-0.1</v>
      </c>
      <c r="Z1110">
        <v>-0.1</v>
      </c>
      <c r="AA1110">
        <v>-0.1</v>
      </c>
      <c r="AB1110">
        <v>-0.1</v>
      </c>
      <c r="AC1110">
        <v>-0.1</v>
      </c>
      <c r="AD1110">
        <v>-0.1</v>
      </c>
      <c r="AE1110">
        <v>-0.1</v>
      </c>
      <c r="AG1110">
        <f t="shared" si="136"/>
        <v>78.5</v>
      </c>
      <c r="AH1110">
        <f t="shared" si="137"/>
        <v>79.5</v>
      </c>
      <c r="AI1110">
        <f t="shared" si="138"/>
        <v>80.5</v>
      </c>
      <c r="AJ1110">
        <f t="shared" si="139"/>
        <v>81.5</v>
      </c>
      <c r="AK1110">
        <f t="shared" si="140"/>
        <v>-999</v>
      </c>
      <c r="AL1110">
        <f t="shared" si="141"/>
        <v>-999</v>
      </c>
      <c r="AM1110">
        <f t="shared" si="142"/>
        <v>-0.1</v>
      </c>
      <c r="AN1110">
        <f t="shared" si="143"/>
        <v>-999</v>
      </c>
    </row>
    <row r="1111" spans="1:40" x14ac:dyDescent="0.25">
      <c r="A1111">
        <v>965</v>
      </c>
      <c r="B1111" t="s">
        <v>29</v>
      </c>
      <c r="C1111" t="s">
        <v>82</v>
      </c>
      <c r="D1111" t="s">
        <v>76</v>
      </c>
      <c r="E1111" t="s">
        <v>66</v>
      </c>
      <c r="F1111" t="s">
        <v>33</v>
      </c>
      <c r="G1111" t="s">
        <v>34</v>
      </c>
      <c r="H1111" t="s">
        <v>73</v>
      </c>
      <c r="I1111" t="s">
        <v>47</v>
      </c>
      <c r="J1111" t="s">
        <v>37</v>
      </c>
      <c r="K1111" t="s">
        <v>38</v>
      </c>
      <c r="L1111" t="s">
        <v>39</v>
      </c>
      <c r="M1111" t="s">
        <v>77</v>
      </c>
      <c r="N1111" t="s">
        <v>78</v>
      </c>
      <c r="O1111" t="s">
        <v>67</v>
      </c>
      <c r="P1111" t="s">
        <v>43</v>
      </c>
      <c r="Q1111" t="s">
        <v>44</v>
      </c>
      <c r="R1111" t="s">
        <v>45</v>
      </c>
      <c r="T1111">
        <v>80</v>
      </c>
      <c r="U1111">
        <v>-0.1</v>
      </c>
      <c r="V1111">
        <v>-0.1</v>
      </c>
      <c r="W1111">
        <v>-9.9999999999999395E-2</v>
      </c>
      <c r="X1111">
        <v>-0.1</v>
      </c>
      <c r="Y1111">
        <v>-0.1</v>
      </c>
      <c r="Z1111">
        <v>-0.1</v>
      </c>
      <c r="AA1111">
        <v>-0.1</v>
      </c>
      <c r="AB1111">
        <v>-0.1</v>
      </c>
      <c r="AC1111">
        <v>-0.1</v>
      </c>
      <c r="AD1111">
        <v>-0.1</v>
      </c>
      <c r="AE1111">
        <v>-0.1</v>
      </c>
      <c r="AG1111">
        <f t="shared" si="136"/>
        <v>78.5</v>
      </c>
      <c r="AH1111">
        <f t="shared" si="137"/>
        <v>79.5</v>
      </c>
      <c r="AI1111">
        <f t="shared" si="138"/>
        <v>80.5</v>
      </c>
      <c r="AJ1111">
        <f t="shared" si="139"/>
        <v>81.5</v>
      </c>
      <c r="AK1111">
        <f t="shared" si="140"/>
        <v>-999</v>
      </c>
      <c r="AL1111">
        <f t="shared" si="141"/>
        <v>-999</v>
      </c>
      <c r="AM1111">
        <f t="shared" si="142"/>
        <v>-0.1</v>
      </c>
      <c r="AN1111">
        <f t="shared" si="143"/>
        <v>-999</v>
      </c>
    </row>
    <row r="1112" spans="1:40" x14ac:dyDescent="0.25">
      <c r="A1112">
        <v>966</v>
      </c>
      <c r="B1112" t="s">
        <v>29</v>
      </c>
      <c r="C1112" t="s">
        <v>82</v>
      </c>
      <c r="D1112" t="s">
        <v>76</v>
      </c>
      <c r="E1112" t="s">
        <v>66</v>
      </c>
      <c r="F1112" t="s">
        <v>33</v>
      </c>
      <c r="G1112" t="s">
        <v>34</v>
      </c>
      <c r="H1112" t="s">
        <v>73</v>
      </c>
      <c r="I1112" t="s">
        <v>47</v>
      </c>
      <c r="J1112" t="s">
        <v>37</v>
      </c>
      <c r="K1112" t="s">
        <v>38</v>
      </c>
      <c r="L1112" t="s">
        <v>39</v>
      </c>
      <c r="M1112" t="s">
        <v>77</v>
      </c>
      <c r="N1112" t="s">
        <v>78</v>
      </c>
      <c r="O1112" t="s">
        <v>67</v>
      </c>
      <c r="P1112" t="s">
        <v>43</v>
      </c>
      <c r="Q1112" t="s">
        <v>71</v>
      </c>
      <c r="R1112" t="s">
        <v>45</v>
      </c>
      <c r="T1112">
        <v>80</v>
      </c>
      <c r="U1112">
        <v>-0.1</v>
      </c>
      <c r="V1112">
        <v>-0.1</v>
      </c>
      <c r="W1112">
        <v>-9.9999999999999395E-2</v>
      </c>
      <c r="X1112">
        <v>-0.1</v>
      </c>
      <c r="Y1112">
        <v>-0.1</v>
      </c>
      <c r="Z1112">
        <v>-0.1</v>
      </c>
      <c r="AA1112">
        <v>-0.1</v>
      </c>
      <c r="AB1112">
        <v>-0.1</v>
      </c>
      <c r="AC1112">
        <v>-0.1</v>
      </c>
      <c r="AD1112">
        <v>-0.1</v>
      </c>
      <c r="AE1112">
        <v>-0.1</v>
      </c>
      <c r="AG1112">
        <f t="shared" si="136"/>
        <v>78.5</v>
      </c>
      <c r="AH1112">
        <f t="shared" si="137"/>
        <v>79.5</v>
      </c>
      <c r="AI1112">
        <f t="shared" si="138"/>
        <v>80.5</v>
      </c>
      <c r="AJ1112">
        <f t="shared" si="139"/>
        <v>81.5</v>
      </c>
      <c r="AK1112">
        <f t="shared" si="140"/>
        <v>-999</v>
      </c>
      <c r="AL1112">
        <f t="shared" si="141"/>
        <v>-999</v>
      </c>
      <c r="AM1112">
        <f t="shared" si="142"/>
        <v>-0.1</v>
      </c>
      <c r="AN1112">
        <f t="shared" si="143"/>
        <v>-999</v>
      </c>
    </row>
    <row r="1113" spans="1:40" x14ac:dyDescent="0.25">
      <c r="A1113">
        <v>967</v>
      </c>
      <c r="B1113" t="s">
        <v>29</v>
      </c>
      <c r="C1113" t="s">
        <v>82</v>
      </c>
      <c r="D1113" t="s">
        <v>76</v>
      </c>
      <c r="E1113" t="s">
        <v>66</v>
      </c>
      <c r="F1113" t="s">
        <v>33</v>
      </c>
      <c r="G1113" t="s">
        <v>34</v>
      </c>
      <c r="H1113" t="s">
        <v>73</v>
      </c>
      <c r="I1113" t="s">
        <v>47</v>
      </c>
      <c r="J1113" t="s">
        <v>37</v>
      </c>
      <c r="K1113" t="s">
        <v>38</v>
      </c>
      <c r="L1113" t="s">
        <v>39</v>
      </c>
      <c r="M1113" t="s">
        <v>77</v>
      </c>
      <c r="N1113" t="s">
        <v>78</v>
      </c>
      <c r="O1113" t="s">
        <v>67</v>
      </c>
      <c r="P1113" t="s">
        <v>46</v>
      </c>
      <c r="Q1113" t="s">
        <v>44</v>
      </c>
      <c r="R1113" t="s">
        <v>45</v>
      </c>
      <c r="T1113">
        <v>80</v>
      </c>
      <c r="U1113">
        <v>-0.1</v>
      </c>
      <c r="V1113">
        <v>-0.1</v>
      </c>
      <c r="W1113">
        <v>-9.9999999999999395E-2</v>
      </c>
      <c r="X1113">
        <v>-0.1</v>
      </c>
      <c r="Y1113">
        <v>-0.1</v>
      </c>
      <c r="Z1113">
        <v>-0.1</v>
      </c>
      <c r="AA1113">
        <v>-0.1</v>
      </c>
      <c r="AB1113">
        <v>-0.1</v>
      </c>
      <c r="AC1113">
        <v>-0.1</v>
      </c>
      <c r="AD1113">
        <v>-0.1</v>
      </c>
      <c r="AE1113">
        <v>-0.1</v>
      </c>
      <c r="AG1113">
        <f t="shared" si="136"/>
        <v>78.5</v>
      </c>
      <c r="AH1113">
        <f t="shared" si="137"/>
        <v>79.5</v>
      </c>
      <c r="AI1113">
        <f t="shared" si="138"/>
        <v>80.5</v>
      </c>
      <c r="AJ1113">
        <f t="shared" si="139"/>
        <v>81.5</v>
      </c>
      <c r="AK1113">
        <f t="shared" si="140"/>
        <v>-999</v>
      </c>
      <c r="AL1113">
        <f t="shared" si="141"/>
        <v>-999</v>
      </c>
      <c r="AM1113">
        <f t="shared" si="142"/>
        <v>-0.1</v>
      </c>
      <c r="AN1113">
        <f t="shared" si="143"/>
        <v>-999</v>
      </c>
    </row>
    <row r="1114" spans="1:40" x14ac:dyDescent="0.25">
      <c r="A1114">
        <v>968</v>
      </c>
      <c r="B1114" t="s">
        <v>29</v>
      </c>
      <c r="C1114" t="s">
        <v>82</v>
      </c>
      <c r="D1114" t="s">
        <v>76</v>
      </c>
      <c r="E1114" t="s">
        <v>66</v>
      </c>
      <c r="F1114" t="s">
        <v>33</v>
      </c>
      <c r="G1114" t="s">
        <v>34</v>
      </c>
      <c r="H1114" t="s">
        <v>73</v>
      </c>
      <c r="I1114" t="s">
        <v>47</v>
      </c>
      <c r="J1114" t="s">
        <v>37</v>
      </c>
      <c r="K1114" t="s">
        <v>38</v>
      </c>
      <c r="L1114" t="s">
        <v>39</v>
      </c>
      <c r="M1114" t="s">
        <v>77</v>
      </c>
      <c r="N1114" t="s">
        <v>78</v>
      </c>
      <c r="O1114" t="s">
        <v>67</v>
      </c>
      <c r="P1114" t="s">
        <v>46</v>
      </c>
      <c r="Q1114" t="s">
        <v>71</v>
      </c>
      <c r="R1114" t="s">
        <v>45</v>
      </c>
      <c r="T1114">
        <v>80</v>
      </c>
      <c r="U1114">
        <v>-0.1</v>
      </c>
      <c r="V1114">
        <v>-0.1</v>
      </c>
      <c r="W1114">
        <v>-9.9999999999999395E-2</v>
      </c>
      <c r="X1114">
        <v>-0.1</v>
      </c>
      <c r="Y1114">
        <v>-0.1</v>
      </c>
      <c r="Z1114">
        <v>-0.1</v>
      </c>
      <c r="AA1114">
        <v>-0.1</v>
      </c>
      <c r="AB1114">
        <v>-0.1</v>
      </c>
      <c r="AC1114">
        <v>-0.1</v>
      </c>
      <c r="AD1114">
        <v>-0.1</v>
      </c>
      <c r="AE1114">
        <v>-0.1</v>
      </c>
      <c r="AG1114">
        <f t="shared" si="136"/>
        <v>78.5</v>
      </c>
      <c r="AH1114">
        <f t="shared" si="137"/>
        <v>79.5</v>
      </c>
      <c r="AI1114">
        <f t="shared" si="138"/>
        <v>80.5</v>
      </c>
      <c r="AJ1114">
        <f t="shared" si="139"/>
        <v>81.5</v>
      </c>
      <c r="AK1114">
        <f t="shared" si="140"/>
        <v>-999</v>
      </c>
      <c r="AL1114">
        <f t="shared" si="141"/>
        <v>-999</v>
      </c>
      <c r="AM1114">
        <f t="shared" si="142"/>
        <v>-0.1</v>
      </c>
      <c r="AN1114">
        <f t="shared" si="143"/>
        <v>-999</v>
      </c>
    </row>
    <row r="1115" spans="1:40" x14ac:dyDescent="0.25">
      <c r="A1115">
        <v>1049</v>
      </c>
      <c r="B1115" t="s">
        <v>29</v>
      </c>
      <c r="C1115" t="s">
        <v>82</v>
      </c>
      <c r="D1115" t="s">
        <v>79</v>
      </c>
      <c r="E1115" t="s">
        <v>66</v>
      </c>
      <c r="F1115" t="s">
        <v>33</v>
      </c>
      <c r="G1115" t="s">
        <v>34</v>
      </c>
      <c r="H1115" t="s">
        <v>73</v>
      </c>
      <c r="I1115" t="s">
        <v>36</v>
      </c>
      <c r="J1115" t="s">
        <v>37</v>
      </c>
      <c r="K1115" t="s">
        <v>38</v>
      </c>
      <c r="L1115" t="s">
        <v>39</v>
      </c>
      <c r="M1115" t="s">
        <v>80</v>
      </c>
      <c r="N1115" t="s">
        <v>81</v>
      </c>
      <c r="O1115" t="s">
        <v>67</v>
      </c>
      <c r="P1115" t="s">
        <v>43</v>
      </c>
      <c r="Q1115" t="s">
        <v>44</v>
      </c>
      <c r="R1115" t="s">
        <v>45</v>
      </c>
      <c r="T1115">
        <v>80</v>
      </c>
      <c r="U1115">
        <v>-0.1</v>
      </c>
      <c r="V1115">
        <v>-0.1</v>
      </c>
      <c r="W1115">
        <v>-9.9999999999999395E-2</v>
      </c>
      <c r="X1115">
        <v>-0.1</v>
      </c>
      <c r="Y1115">
        <v>-0.1</v>
      </c>
      <c r="Z1115">
        <v>-0.1</v>
      </c>
      <c r="AA1115">
        <v>-0.1</v>
      </c>
      <c r="AB1115">
        <v>-0.1</v>
      </c>
      <c r="AC1115">
        <v>-0.1</v>
      </c>
      <c r="AD1115">
        <v>-0.1</v>
      </c>
      <c r="AE1115">
        <v>-0.1</v>
      </c>
      <c r="AG1115">
        <f t="shared" si="136"/>
        <v>78.5</v>
      </c>
      <c r="AH1115">
        <f t="shared" si="137"/>
        <v>79.5</v>
      </c>
      <c r="AI1115">
        <f t="shared" si="138"/>
        <v>80.5</v>
      </c>
      <c r="AJ1115">
        <f t="shared" si="139"/>
        <v>81.5</v>
      </c>
      <c r="AK1115">
        <f t="shared" si="140"/>
        <v>-999</v>
      </c>
      <c r="AL1115">
        <f t="shared" si="141"/>
        <v>-999</v>
      </c>
      <c r="AM1115">
        <f t="shared" si="142"/>
        <v>-0.1</v>
      </c>
      <c r="AN1115">
        <f t="shared" si="143"/>
        <v>-999</v>
      </c>
    </row>
    <row r="1116" spans="1:40" x14ac:dyDescent="0.25">
      <c r="A1116">
        <v>1050</v>
      </c>
      <c r="B1116" t="s">
        <v>29</v>
      </c>
      <c r="C1116" t="s">
        <v>82</v>
      </c>
      <c r="D1116" t="s">
        <v>79</v>
      </c>
      <c r="E1116" t="s">
        <v>66</v>
      </c>
      <c r="F1116" t="s">
        <v>33</v>
      </c>
      <c r="G1116" t="s">
        <v>34</v>
      </c>
      <c r="H1116" t="s">
        <v>73</v>
      </c>
      <c r="I1116" t="s">
        <v>36</v>
      </c>
      <c r="J1116" t="s">
        <v>37</v>
      </c>
      <c r="K1116" t="s">
        <v>38</v>
      </c>
      <c r="L1116" t="s">
        <v>39</v>
      </c>
      <c r="M1116" t="s">
        <v>80</v>
      </c>
      <c r="N1116" t="s">
        <v>81</v>
      </c>
      <c r="O1116" t="s">
        <v>67</v>
      </c>
      <c r="P1116" t="s">
        <v>43</v>
      </c>
      <c r="Q1116" t="s">
        <v>71</v>
      </c>
      <c r="R1116" t="s">
        <v>45</v>
      </c>
      <c r="T1116">
        <v>80</v>
      </c>
      <c r="U1116">
        <v>-0.1</v>
      </c>
      <c r="V1116">
        <v>-0.1</v>
      </c>
      <c r="W1116">
        <v>-9.9999999999999395E-2</v>
      </c>
      <c r="X1116">
        <v>-0.1</v>
      </c>
      <c r="Y1116">
        <v>-0.1</v>
      </c>
      <c r="Z1116">
        <v>-0.1</v>
      </c>
      <c r="AA1116">
        <v>-0.1</v>
      </c>
      <c r="AB1116">
        <v>-0.1</v>
      </c>
      <c r="AC1116">
        <v>-0.1</v>
      </c>
      <c r="AD1116">
        <v>-0.1</v>
      </c>
      <c r="AE1116">
        <v>-0.1</v>
      </c>
      <c r="AG1116">
        <f t="shared" si="136"/>
        <v>78.5</v>
      </c>
      <c r="AH1116">
        <f t="shared" si="137"/>
        <v>79.5</v>
      </c>
      <c r="AI1116">
        <f t="shared" si="138"/>
        <v>80.5</v>
      </c>
      <c r="AJ1116">
        <f t="shared" si="139"/>
        <v>81.5</v>
      </c>
      <c r="AK1116">
        <f t="shared" si="140"/>
        <v>-999</v>
      </c>
      <c r="AL1116">
        <f t="shared" si="141"/>
        <v>-999</v>
      </c>
      <c r="AM1116">
        <f t="shared" si="142"/>
        <v>-0.1</v>
      </c>
      <c r="AN1116">
        <f t="shared" si="143"/>
        <v>-999</v>
      </c>
    </row>
    <row r="1117" spans="1:40" x14ac:dyDescent="0.25">
      <c r="A1117">
        <v>1051</v>
      </c>
      <c r="B1117" t="s">
        <v>29</v>
      </c>
      <c r="C1117" t="s">
        <v>82</v>
      </c>
      <c r="D1117" t="s">
        <v>79</v>
      </c>
      <c r="E1117" t="s">
        <v>66</v>
      </c>
      <c r="F1117" t="s">
        <v>33</v>
      </c>
      <c r="G1117" t="s">
        <v>34</v>
      </c>
      <c r="H1117" t="s">
        <v>73</v>
      </c>
      <c r="I1117" t="s">
        <v>36</v>
      </c>
      <c r="J1117" t="s">
        <v>37</v>
      </c>
      <c r="K1117" t="s">
        <v>38</v>
      </c>
      <c r="L1117" t="s">
        <v>39</v>
      </c>
      <c r="M1117" t="s">
        <v>80</v>
      </c>
      <c r="N1117" t="s">
        <v>81</v>
      </c>
      <c r="O1117" t="s">
        <v>67</v>
      </c>
      <c r="P1117" t="s">
        <v>46</v>
      </c>
      <c r="Q1117" t="s">
        <v>44</v>
      </c>
      <c r="R1117" t="s">
        <v>45</v>
      </c>
      <c r="T1117">
        <v>80</v>
      </c>
      <c r="U1117">
        <v>-0.1</v>
      </c>
      <c r="V1117">
        <v>-0.1</v>
      </c>
      <c r="W1117">
        <v>-9.9999999999999395E-2</v>
      </c>
      <c r="X1117">
        <v>-0.1</v>
      </c>
      <c r="Y1117">
        <v>-0.1</v>
      </c>
      <c r="Z1117">
        <v>-0.1</v>
      </c>
      <c r="AA1117">
        <v>-0.1</v>
      </c>
      <c r="AB1117">
        <v>-0.1</v>
      </c>
      <c r="AC1117">
        <v>-0.1</v>
      </c>
      <c r="AD1117">
        <v>-0.1</v>
      </c>
      <c r="AE1117">
        <v>-0.1</v>
      </c>
      <c r="AG1117">
        <f t="shared" si="136"/>
        <v>78.5</v>
      </c>
      <c r="AH1117">
        <f t="shared" si="137"/>
        <v>79.5</v>
      </c>
      <c r="AI1117">
        <f t="shared" si="138"/>
        <v>80.5</v>
      </c>
      <c r="AJ1117">
        <f t="shared" si="139"/>
        <v>81.5</v>
      </c>
      <c r="AK1117">
        <f t="shared" si="140"/>
        <v>-999</v>
      </c>
      <c r="AL1117">
        <f t="shared" si="141"/>
        <v>-999</v>
      </c>
      <c r="AM1117">
        <f t="shared" si="142"/>
        <v>-0.1</v>
      </c>
      <c r="AN1117">
        <f t="shared" si="143"/>
        <v>-999</v>
      </c>
    </row>
    <row r="1118" spans="1:40" x14ac:dyDescent="0.25">
      <c r="A1118">
        <v>1052</v>
      </c>
      <c r="B1118" t="s">
        <v>29</v>
      </c>
      <c r="C1118" t="s">
        <v>82</v>
      </c>
      <c r="D1118" t="s">
        <v>79</v>
      </c>
      <c r="E1118" t="s">
        <v>66</v>
      </c>
      <c r="F1118" t="s">
        <v>33</v>
      </c>
      <c r="G1118" t="s">
        <v>34</v>
      </c>
      <c r="H1118" t="s">
        <v>73</v>
      </c>
      <c r="I1118" t="s">
        <v>36</v>
      </c>
      <c r="J1118" t="s">
        <v>37</v>
      </c>
      <c r="K1118" t="s">
        <v>38</v>
      </c>
      <c r="L1118" t="s">
        <v>39</v>
      </c>
      <c r="M1118" t="s">
        <v>80</v>
      </c>
      <c r="N1118" t="s">
        <v>81</v>
      </c>
      <c r="O1118" t="s">
        <v>67</v>
      </c>
      <c r="P1118" t="s">
        <v>46</v>
      </c>
      <c r="Q1118" t="s">
        <v>71</v>
      </c>
      <c r="R1118" t="s">
        <v>45</v>
      </c>
      <c r="T1118">
        <v>80</v>
      </c>
      <c r="U1118">
        <v>-0.1</v>
      </c>
      <c r="V1118">
        <v>-0.1</v>
      </c>
      <c r="W1118">
        <v>-9.9999999999999395E-2</v>
      </c>
      <c r="X1118">
        <v>-0.1</v>
      </c>
      <c r="Y1118">
        <v>-0.1</v>
      </c>
      <c r="Z1118">
        <v>-0.1</v>
      </c>
      <c r="AA1118">
        <v>-0.1</v>
      </c>
      <c r="AB1118">
        <v>-0.1</v>
      </c>
      <c r="AC1118">
        <v>-0.1</v>
      </c>
      <c r="AD1118">
        <v>-0.1</v>
      </c>
      <c r="AE1118">
        <v>-0.1</v>
      </c>
      <c r="AG1118">
        <f t="shared" si="136"/>
        <v>78.5</v>
      </c>
      <c r="AH1118">
        <f t="shared" si="137"/>
        <v>79.5</v>
      </c>
      <c r="AI1118">
        <f t="shared" si="138"/>
        <v>80.5</v>
      </c>
      <c r="AJ1118">
        <f t="shared" si="139"/>
        <v>81.5</v>
      </c>
      <c r="AK1118">
        <f t="shared" si="140"/>
        <v>-999</v>
      </c>
      <c r="AL1118">
        <f t="shared" si="141"/>
        <v>-999</v>
      </c>
      <c r="AM1118">
        <f t="shared" si="142"/>
        <v>-0.1</v>
      </c>
      <c r="AN1118">
        <f t="shared" si="143"/>
        <v>-999</v>
      </c>
    </row>
    <row r="1119" spans="1:40" x14ac:dyDescent="0.25">
      <c r="A1119">
        <v>1053</v>
      </c>
      <c r="B1119" t="s">
        <v>29</v>
      </c>
      <c r="C1119" t="s">
        <v>82</v>
      </c>
      <c r="D1119" t="s">
        <v>79</v>
      </c>
      <c r="E1119" t="s">
        <v>66</v>
      </c>
      <c r="F1119" t="s">
        <v>33</v>
      </c>
      <c r="G1119" t="s">
        <v>34</v>
      </c>
      <c r="H1119" t="s">
        <v>73</v>
      </c>
      <c r="I1119" t="s">
        <v>47</v>
      </c>
      <c r="J1119" t="s">
        <v>37</v>
      </c>
      <c r="K1119" t="s">
        <v>38</v>
      </c>
      <c r="L1119" t="s">
        <v>39</v>
      </c>
      <c r="M1119" t="s">
        <v>80</v>
      </c>
      <c r="N1119" t="s">
        <v>81</v>
      </c>
      <c r="O1119" t="s">
        <v>67</v>
      </c>
      <c r="P1119" t="s">
        <v>43</v>
      </c>
      <c r="Q1119" t="s">
        <v>44</v>
      </c>
      <c r="R1119" t="s">
        <v>45</v>
      </c>
      <c r="T1119">
        <v>80</v>
      </c>
      <c r="U1119">
        <v>-0.1</v>
      </c>
      <c r="V1119">
        <v>-0.1</v>
      </c>
      <c r="W1119">
        <v>-9.9999999999999395E-2</v>
      </c>
      <c r="X1119">
        <v>-0.1</v>
      </c>
      <c r="Y1119">
        <v>-0.1</v>
      </c>
      <c r="Z1119">
        <v>-0.1</v>
      </c>
      <c r="AA1119">
        <v>-0.1</v>
      </c>
      <c r="AB1119">
        <v>-0.1</v>
      </c>
      <c r="AC1119">
        <v>-0.1</v>
      </c>
      <c r="AD1119">
        <v>-0.1</v>
      </c>
      <c r="AE1119">
        <v>-0.1</v>
      </c>
      <c r="AG1119">
        <f t="shared" si="136"/>
        <v>78.5</v>
      </c>
      <c r="AH1119">
        <f t="shared" si="137"/>
        <v>79.5</v>
      </c>
      <c r="AI1119">
        <f t="shared" si="138"/>
        <v>80.5</v>
      </c>
      <c r="AJ1119">
        <f t="shared" si="139"/>
        <v>81.5</v>
      </c>
      <c r="AK1119">
        <f t="shared" si="140"/>
        <v>-999</v>
      </c>
      <c r="AL1119">
        <f t="shared" si="141"/>
        <v>-999</v>
      </c>
      <c r="AM1119">
        <f t="shared" si="142"/>
        <v>-0.1</v>
      </c>
      <c r="AN1119">
        <f t="shared" si="143"/>
        <v>-999</v>
      </c>
    </row>
    <row r="1120" spans="1:40" x14ac:dyDescent="0.25">
      <c r="A1120">
        <v>1054</v>
      </c>
      <c r="B1120" t="s">
        <v>29</v>
      </c>
      <c r="C1120" t="s">
        <v>82</v>
      </c>
      <c r="D1120" t="s">
        <v>79</v>
      </c>
      <c r="E1120" t="s">
        <v>66</v>
      </c>
      <c r="F1120" t="s">
        <v>33</v>
      </c>
      <c r="G1120" t="s">
        <v>34</v>
      </c>
      <c r="H1120" t="s">
        <v>73</v>
      </c>
      <c r="I1120" t="s">
        <v>47</v>
      </c>
      <c r="J1120" t="s">
        <v>37</v>
      </c>
      <c r="K1120" t="s">
        <v>38</v>
      </c>
      <c r="L1120" t="s">
        <v>39</v>
      </c>
      <c r="M1120" t="s">
        <v>80</v>
      </c>
      <c r="N1120" t="s">
        <v>81</v>
      </c>
      <c r="O1120" t="s">
        <v>67</v>
      </c>
      <c r="P1120" t="s">
        <v>43</v>
      </c>
      <c r="Q1120" t="s">
        <v>71</v>
      </c>
      <c r="R1120" t="s">
        <v>45</v>
      </c>
      <c r="T1120">
        <v>80</v>
      </c>
      <c r="U1120">
        <v>-0.1</v>
      </c>
      <c r="V1120">
        <v>-0.1</v>
      </c>
      <c r="W1120">
        <v>-9.9999999999999395E-2</v>
      </c>
      <c r="X1120">
        <v>-0.1</v>
      </c>
      <c r="Y1120">
        <v>-0.1</v>
      </c>
      <c r="Z1120">
        <v>-0.1</v>
      </c>
      <c r="AA1120">
        <v>-0.1</v>
      </c>
      <c r="AB1120">
        <v>-0.1</v>
      </c>
      <c r="AC1120">
        <v>-0.1</v>
      </c>
      <c r="AD1120">
        <v>-0.1</v>
      </c>
      <c r="AE1120">
        <v>-0.1</v>
      </c>
      <c r="AG1120">
        <f t="shared" si="136"/>
        <v>78.5</v>
      </c>
      <c r="AH1120">
        <f t="shared" si="137"/>
        <v>79.5</v>
      </c>
      <c r="AI1120">
        <f t="shared" si="138"/>
        <v>80.5</v>
      </c>
      <c r="AJ1120">
        <f t="shared" si="139"/>
        <v>81.5</v>
      </c>
      <c r="AK1120">
        <f t="shared" si="140"/>
        <v>-999</v>
      </c>
      <c r="AL1120">
        <f t="shared" si="141"/>
        <v>-999</v>
      </c>
      <c r="AM1120">
        <f t="shared" si="142"/>
        <v>-0.1</v>
      </c>
      <c r="AN1120">
        <f t="shared" si="143"/>
        <v>-999</v>
      </c>
    </row>
    <row r="1121" spans="1:40" x14ac:dyDescent="0.25">
      <c r="A1121">
        <v>1055</v>
      </c>
      <c r="B1121" t="s">
        <v>29</v>
      </c>
      <c r="C1121" t="s">
        <v>82</v>
      </c>
      <c r="D1121" t="s">
        <v>79</v>
      </c>
      <c r="E1121" t="s">
        <v>66</v>
      </c>
      <c r="F1121" t="s">
        <v>33</v>
      </c>
      <c r="G1121" t="s">
        <v>34</v>
      </c>
      <c r="H1121" t="s">
        <v>73</v>
      </c>
      <c r="I1121" t="s">
        <v>47</v>
      </c>
      <c r="J1121" t="s">
        <v>37</v>
      </c>
      <c r="K1121" t="s">
        <v>38</v>
      </c>
      <c r="L1121" t="s">
        <v>39</v>
      </c>
      <c r="M1121" t="s">
        <v>80</v>
      </c>
      <c r="N1121" t="s">
        <v>81</v>
      </c>
      <c r="O1121" t="s">
        <v>67</v>
      </c>
      <c r="P1121" t="s">
        <v>46</v>
      </c>
      <c r="Q1121" t="s">
        <v>44</v>
      </c>
      <c r="R1121" t="s">
        <v>45</v>
      </c>
      <c r="T1121">
        <v>80</v>
      </c>
      <c r="U1121">
        <v>-0.1</v>
      </c>
      <c r="V1121">
        <v>-0.1</v>
      </c>
      <c r="W1121">
        <v>-9.9999999999999395E-2</v>
      </c>
      <c r="X1121">
        <v>-0.1</v>
      </c>
      <c r="Y1121">
        <v>-0.1</v>
      </c>
      <c r="Z1121">
        <v>-0.1</v>
      </c>
      <c r="AA1121">
        <v>-0.1</v>
      </c>
      <c r="AB1121">
        <v>-0.1</v>
      </c>
      <c r="AC1121">
        <v>-0.1</v>
      </c>
      <c r="AD1121">
        <v>-0.1</v>
      </c>
      <c r="AE1121">
        <v>-0.1</v>
      </c>
      <c r="AG1121">
        <f t="shared" si="136"/>
        <v>78.5</v>
      </c>
      <c r="AH1121">
        <f t="shared" si="137"/>
        <v>79.5</v>
      </c>
      <c r="AI1121">
        <f t="shared" si="138"/>
        <v>80.5</v>
      </c>
      <c r="AJ1121">
        <f t="shared" si="139"/>
        <v>81.5</v>
      </c>
      <c r="AK1121">
        <f t="shared" si="140"/>
        <v>-999</v>
      </c>
      <c r="AL1121">
        <f t="shared" si="141"/>
        <v>-999</v>
      </c>
      <c r="AM1121">
        <f t="shared" si="142"/>
        <v>-0.1</v>
      </c>
      <c r="AN1121">
        <f t="shared" si="143"/>
        <v>-999</v>
      </c>
    </row>
    <row r="1122" spans="1:40" x14ac:dyDescent="0.25">
      <c r="A1122">
        <v>1056</v>
      </c>
      <c r="B1122" t="s">
        <v>29</v>
      </c>
      <c r="C1122" t="s">
        <v>82</v>
      </c>
      <c r="D1122" t="s">
        <v>79</v>
      </c>
      <c r="E1122" t="s">
        <v>66</v>
      </c>
      <c r="F1122" t="s">
        <v>33</v>
      </c>
      <c r="G1122" t="s">
        <v>34</v>
      </c>
      <c r="H1122" t="s">
        <v>73</v>
      </c>
      <c r="I1122" t="s">
        <v>47</v>
      </c>
      <c r="J1122" t="s">
        <v>37</v>
      </c>
      <c r="K1122" t="s">
        <v>38</v>
      </c>
      <c r="L1122" t="s">
        <v>39</v>
      </c>
      <c r="M1122" t="s">
        <v>80</v>
      </c>
      <c r="N1122" t="s">
        <v>81</v>
      </c>
      <c r="O1122" t="s">
        <v>67</v>
      </c>
      <c r="P1122" t="s">
        <v>46</v>
      </c>
      <c r="Q1122" t="s">
        <v>71</v>
      </c>
      <c r="R1122" t="s">
        <v>45</v>
      </c>
      <c r="T1122">
        <v>80</v>
      </c>
      <c r="U1122">
        <v>-0.1</v>
      </c>
      <c r="V1122">
        <v>-0.1</v>
      </c>
      <c r="W1122">
        <v>-9.9999999999999395E-2</v>
      </c>
      <c r="X1122">
        <v>-0.1</v>
      </c>
      <c r="Y1122">
        <v>-0.1</v>
      </c>
      <c r="Z1122">
        <v>-0.1</v>
      </c>
      <c r="AA1122">
        <v>-0.1</v>
      </c>
      <c r="AB1122">
        <v>-0.1</v>
      </c>
      <c r="AC1122">
        <v>-0.1</v>
      </c>
      <c r="AD1122">
        <v>-0.1</v>
      </c>
      <c r="AE1122">
        <v>-0.1</v>
      </c>
      <c r="AG1122">
        <f t="shared" si="136"/>
        <v>78.5</v>
      </c>
      <c r="AH1122">
        <f t="shared" si="137"/>
        <v>79.5</v>
      </c>
      <c r="AI1122">
        <f t="shared" si="138"/>
        <v>80.5</v>
      </c>
      <c r="AJ1122">
        <f t="shared" si="139"/>
        <v>81.5</v>
      </c>
      <c r="AK1122">
        <f t="shared" si="140"/>
        <v>-999</v>
      </c>
      <c r="AL1122">
        <f t="shared" si="141"/>
        <v>-999</v>
      </c>
      <c r="AM1122">
        <f t="shared" si="142"/>
        <v>-0.1</v>
      </c>
      <c r="AN1122">
        <f t="shared" si="143"/>
        <v>-999</v>
      </c>
    </row>
    <row r="1123" spans="1:40" x14ac:dyDescent="0.25">
      <c r="A1123">
        <v>1137</v>
      </c>
      <c r="B1123" t="s">
        <v>29</v>
      </c>
      <c r="C1123" t="s">
        <v>83</v>
      </c>
      <c r="D1123" t="s">
        <v>31</v>
      </c>
      <c r="E1123" t="s">
        <v>66</v>
      </c>
      <c r="F1123" t="s">
        <v>33</v>
      </c>
      <c r="G1123" t="s">
        <v>34</v>
      </c>
      <c r="H1123" t="s">
        <v>35</v>
      </c>
      <c r="I1123" t="s">
        <v>36</v>
      </c>
      <c r="J1123" t="s">
        <v>37</v>
      </c>
      <c r="K1123" t="s">
        <v>38</v>
      </c>
      <c r="L1123" t="s">
        <v>39</v>
      </c>
      <c r="M1123" t="s">
        <v>40</v>
      </c>
      <c r="N1123" t="s">
        <v>41</v>
      </c>
      <c r="O1123" t="s">
        <v>67</v>
      </c>
      <c r="P1123" t="s">
        <v>43</v>
      </c>
      <c r="Q1123" t="s">
        <v>44</v>
      </c>
      <c r="R1123" t="s">
        <v>45</v>
      </c>
      <c r="T1123">
        <v>80</v>
      </c>
      <c r="U1123">
        <v>-0.1</v>
      </c>
      <c r="V1123">
        <v>-0.1</v>
      </c>
      <c r="W1123">
        <v>-9.9999999999999395E-2</v>
      </c>
      <c r="X1123">
        <v>-0.1</v>
      </c>
      <c r="Y1123">
        <v>-0.1</v>
      </c>
      <c r="Z1123">
        <v>-0.1</v>
      </c>
      <c r="AA1123">
        <v>-0.1</v>
      </c>
      <c r="AB1123">
        <v>-0.1</v>
      </c>
      <c r="AC1123">
        <v>-0.1</v>
      </c>
      <c r="AD1123">
        <v>-0.1</v>
      </c>
      <c r="AE1123">
        <v>-0.1</v>
      </c>
      <c r="AG1123">
        <f t="shared" si="136"/>
        <v>78.5</v>
      </c>
      <c r="AH1123">
        <f t="shared" si="137"/>
        <v>79.5</v>
      </c>
      <c r="AI1123">
        <f t="shared" si="138"/>
        <v>80.5</v>
      </c>
      <c r="AJ1123">
        <f t="shared" si="139"/>
        <v>81.5</v>
      </c>
      <c r="AK1123">
        <f t="shared" si="140"/>
        <v>-0.1</v>
      </c>
      <c r="AL1123">
        <f t="shared" si="141"/>
        <v>-999</v>
      </c>
      <c r="AM1123">
        <f t="shared" si="142"/>
        <v>-999</v>
      </c>
      <c r="AN1123">
        <f t="shared" si="143"/>
        <v>-999</v>
      </c>
    </row>
    <row r="1124" spans="1:40" x14ac:dyDescent="0.25">
      <c r="A1124">
        <v>1138</v>
      </c>
      <c r="B1124" t="s">
        <v>29</v>
      </c>
      <c r="C1124" t="s">
        <v>83</v>
      </c>
      <c r="D1124" t="s">
        <v>31</v>
      </c>
      <c r="E1124" t="s">
        <v>66</v>
      </c>
      <c r="F1124" t="s">
        <v>33</v>
      </c>
      <c r="G1124" t="s">
        <v>34</v>
      </c>
      <c r="H1124" t="s">
        <v>35</v>
      </c>
      <c r="I1124" t="s">
        <v>36</v>
      </c>
      <c r="J1124" t="s">
        <v>37</v>
      </c>
      <c r="K1124" t="s">
        <v>38</v>
      </c>
      <c r="L1124" t="s">
        <v>39</v>
      </c>
      <c r="M1124" t="s">
        <v>40</v>
      </c>
      <c r="N1124" t="s">
        <v>41</v>
      </c>
      <c r="O1124" t="s">
        <v>67</v>
      </c>
      <c r="P1124" t="s">
        <v>43</v>
      </c>
      <c r="Q1124" t="s">
        <v>71</v>
      </c>
      <c r="R1124" t="s">
        <v>45</v>
      </c>
      <c r="T1124">
        <v>80</v>
      </c>
      <c r="U1124">
        <v>-0.1</v>
      </c>
      <c r="V1124">
        <v>-0.1</v>
      </c>
      <c r="W1124">
        <v>-9.9999999999999395E-2</v>
      </c>
      <c r="X1124">
        <v>-0.1</v>
      </c>
      <c r="Y1124">
        <v>-0.1</v>
      </c>
      <c r="Z1124">
        <v>-0.1</v>
      </c>
      <c r="AA1124">
        <v>-0.1</v>
      </c>
      <c r="AB1124">
        <v>-0.1</v>
      </c>
      <c r="AC1124">
        <v>-0.1</v>
      </c>
      <c r="AD1124">
        <v>-0.1</v>
      </c>
      <c r="AE1124">
        <v>-0.1</v>
      </c>
      <c r="AG1124">
        <f t="shared" si="136"/>
        <v>78.5</v>
      </c>
      <c r="AH1124">
        <f t="shared" si="137"/>
        <v>79.5</v>
      </c>
      <c r="AI1124">
        <f t="shared" si="138"/>
        <v>80.5</v>
      </c>
      <c r="AJ1124">
        <f t="shared" si="139"/>
        <v>81.5</v>
      </c>
      <c r="AK1124">
        <f t="shared" si="140"/>
        <v>-0.1</v>
      </c>
      <c r="AL1124">
        <f t="shared" si="141"/>
        <v>-999</v>
      </c>
      <c r="AM1124">
        <f t="shared" si="142"/>
        <v>-999</v>
      </c>
      <c r="AN1124">
        <f t="shared" si="143"/>
        <v>-999</v>
      </c>
    </row>
    <row r="1125" spans="1:40" x14ac:dyDescent="0.25">
      <c r="A1125">
        <v>1139</v>
      </c>
      <c r="B1125" t="s">
        <v>29</v>
      </c>
      <c r="C1125" t="s">
        <v>83</v>
      </c>
      <c r="D1125" t="s">
        <v>31</v>
      </c>
      <c r="E1125" t="s">
        <v>66</v>
      </c>
      <c r="F1125" t="s">
        <v>33</v>
      </c>
      <c r="G1125" t="s">
        <v>34</v>
      </c>
      <c r="H1125" t="s">
        <v>35</v>
      </c>
      <c r="I1125" t="s">
        <v>36</v>
      </c>
      <c r="J1125" t="s">
        <v>37</v>
      </c>
      <c r="K1125" t="s">
        <v>38</v>
      </c>
      <c r="L1125" t="s">
        <v>39</v>
      </c>
      <c r="M1125" t="s">
        <v>40</v>
      </c>
      <c r="N1125" t="s">
        <v>41</v>
      </c>
      <c r="O1125" t="s">
        <v>67</v>
      </c>
      <c r="P1125" t="s">
        <v>46</v>
      </c>
      <c r="Q1125" t="s">
        <v>44</v>
      </c>
      <c r="R1125" t="s">
        <v>45</v>
      </c>
      <c r="T1125">
        <v>80</v>
      </c>
      <c r="U1125">
        <v>-0.1</v>
      </c>
      <c r="V1125">
        <v>-0.1</v>
      </c>
      <c r="W1125">
        <v>-9.9999999999999395E-2</v>
      </c>
      <c r="X1125">
        <v>-0.1</v>
      </c>
      <c r="Y1125">
        <v>-0.1</v>
      </c>
      <c r="Z1125">
        <v>-0.1</v>
      </c>
      <c r="AA1125">
        <v>-0.1</v>
      </c>
      <c r="AB1125">
        <v>-0.1</v>
      </c>
      <c r="AC1125">
        <v>-0.1</v>
      </c>
      <c r="AD1125">
        <v>-0.1</v>
      </c>
      <c r="AE1125">
        <v>-0.1</v>
      </c>
      <c r="AG1125">
        <f t="shared" si="136"/>
        <v>78.5</v>
      </c>
      <c r="AH1125">
        <f t="shared" si="137"/>
        <v>79.5</v>
      </c>
      <c r="AI1125">
        <f t="shared" si="138"/>
        <v>80.5</v>
      </c>
      <c r="AJ1125">
        <f t="shared" si="139"/>
        <v>81.5</v>
      </c>
      <c r="AK1125">
        <f t="shared" si="140"/>
        <v>-0.1</v>
      </c>
      <c r="AL1125">
        <f t="shared" si="141"/>
        <v>-999</v>
      </c>
      <c r="AM1125">
        <f t="shared" si="142"/>
        <v>-999</v>
      </c>
      <c r="AN1125">
        <f t="shared" si="143"/>
        <v>-999</v>
      </c>
    </row>
    <row r="1126" spans="1:40" x14ac:dyDescent="0.25">
      <c r="A1126">
        <v>1140</v>
      </c>
      <c r="B1126" t="s">
        <v>29</v>
      </c>
      <c r="C1126" t="s">
        <v>83</v>
      </c>
      <c r="D1126" t="s">
        <v>31</v>
      </c>
      <c r="E1126" t="s">
        <v>66</v>
      </c>
      <c r="F1126" t="s">
        <v>33</v>
      </c>
      <c r="G1126" t="s">
        <v>34</v>
      </c>
      <c r="H1126" t="s">
        <v>35</v>
      </c>
      <c r="I1126" t="s">
        <v>36</v>
      </c>
      <c r="J1126" t="s">
        <v>37</v>
      </c>
      <c r="K1126" t="s">
        <v>38</v>
      </c>
      <c r="L1126" t="s">
        <v>39</v>
      </c>
      <c r="M1126" t="s">
        <v>40</v>
      </c>
      <c r="N1126" t="s">
        <v>41</v>
      </c>
      <c r="O1126" t="s">
        <v>67</v>
      </c>
      <c r="P1126" t="s">
        <v>46</v>
      </c>
      <c r="Q1126" t="s">
        <v>71</v>
      </c>
      <c r="R1126" t="s">
        <v>45</v>
      </c>
      <c r="T1126">
        <v>80</v>
      </c>
      <c r="U1126">
        <v>-0.1</v>
      </c>
      <c r="V1126">
        <v>-0.1</v>
      </c>
      <c r="W1126">
        <v>-9.9999999999999395E-2</v>
      </c>
      <c r="X1126">
        <v>-0.1</v>
      </c>
      <c r="Y1126">
        <v>-0.1</v>
      </c>
      <c r="Z1126">
        <v>-0.1</v>
      </c>
      <c r="AA1126">
        <v>-0.1</v>
      </c>
      <c r="AB1126">
        <v>-0.1</v>
      </c>
      <c r="AC1126">
        <v>-0.1</v>
      </c>
      <c r="AD1126">
        <v>-0.1</v>
      </c>
      <c r="AE1126">
        <v>-0.1</v>
      </c>
      <c r="AG1126">
        <f t="shared" si="136"/>
        <v>78.5</v>
      </c>
      <c r="AH1126">
        <f t="shared" si="137"/>
        <v>79.5</v>
      </c>
      <c r="AI1126">
        <f t="shared" si="138"/>
        <v>80.5</v>
      </c>
      <c r="AJ1126">
        <f t="shared" si="139"/>
        <v>81.5</v>
      </c>
      <c r="AK1126">
        <f t="shared" si="140"/>
        <v>-0.1</v>
      </c>
      <c r="AL1126">
        <f t="shared" si="141"/>
        <v>-999</v>
      </c>
      <c r="AM1126">
        <f t="shared" si="142"/>
        <v>-999</v>
      </c>
      <c r="AN1126">
        <f t="shared" si="143"/>
        <v>-999</v>
      </c>
    </row>
    <row r="1127" spans="1:40" x14ac:dyDescent="0.25">
      <c r="A1127">
        <v>1141</v>
      </c>
      <c r="B1127" t="s">
        <v>29</v>
      </c>
      <c r="C1127" t="s">
        <v>83</v>
      </c>
      <c r="D1127" t="s">
        <v>31</v>
      </c>
      <c r="E1127" t="s">
        <v>66</v>
      </c>
      <c r="F1127" t="s">
        <v>33</v>
      </c>
      <c r="G1127" t="s">
        <v>34</v>
      </c>
      <c r="H1127" t="s">
        <v>35</v>
      </c>
      <c r="I1127" t="s">
        <v>47</v>
      </c>
      <c r="J1127" t="s">
        <v>37</v>
      </c>
      <c r="K1127" t="s">
        <v>38</v>
      </c>
      <c r="L1127" t="s">
        <v>39</v>
      </c>
      <c r="M1127" t="s">
        <v>40</v>
      </c>
      <c r="N1127" t="s">
        <v>41</v>
      </c>
      <c r="O1127" t="s">
        <v>67</v>
      </c>
      <c r="P1127" t="s">
        <v>43</v>
      </c>
      <c r="Q1127" t="s">
        <v>44</v>
      </c>
      <c r="R1127" t="s">
        <v>45</v>
      </c>
      <c r="T1127">
        <v>80</v>
      </c>
      <c r="U1127">
        <v>-0.1</v>
      </c>
      <c r="V1127">
        <v>-0.1</v>
      </c>
      <c r="W1127">
        <v>-9.9999999999999395E-2</v>
      </c>
      <c r="X1127">
        <v>-0.1</v>
      </c>
      <c r="Y1127">
        <v>-0.1</v>
      </c>
      <c r="Z1127">
        <v>-0.1</v>
      </c>
      <c r="AA1127">
        <v>-0.1</v>
      </c>
      <c r="AB1127">
        <v>-0.1</v>
      </c>
      <c r="AC1127">
        <v>-0.1</v>
      </c>
      <c r="AD1127">
        <v>-0.1</v>
      </c>
      <c r="AE1127">
        <v>-0.1</v>
      </c>
      <c r="AG1127">
        <f t="shared" si="136"/>
        <v>78.5</v>
      </c>
      <c r="AH1127">
        <f t="shared" si="137"/>
        <v>79.5</v>
      </c>
      <c r="AI1127">
        <f t="shared" si="138"/>
        <v>80.5</v>
      </c>
      <c r="AJ1127">
        <f t="shared" si="139"/>
        <v>81.5</v>
      </c>
      <c r="AK1127">
        <f t="shared" si="140"/>
        <v>-0.1</v>
      </c>
      <c r="AL1127">
        <f t="shared" si="141"/>
        <v>-999</v>
      </c>
      <c r="AM1127">
        <f t="shared" si="142"/>
        <v>-999</v>
      </c>
      <c r="AN1127">
        <f t="shared" si="143"/>
        <v>-999</v>
      </c>
    </row>
    <row r="1128" spans="1:40" x14ac:dyDescent="0.25">
      <c r="A1128">
        <v>1142</v>
      </c>
      <c r="B1128" t="s">
        <v>29</v>
      </c>
      <c r="C1128" t="s">
        <v>83</v>
      </c>
      <c r="D1128" t="s">
        <v>31</v>
      </c>
      <c r="E1128" t="s">
        <v>66</v>
      </c>
      <c r="F1128" t="s">
        <v>33</v>
      </c>
      <c r="G1128" t="s">
        <v>34</v>
      </c>
      <c r="H1128" t="s">
        <v>35</v>
      </c>
      <c r="I1128" t="s">
        <v>47</v>
      </c>
      <c r="J1128" t="s">
        <v>37</v>
      </c>
      <c r="K1128" t="s">
        <v>38</v>
      </c>
      <c r="L1128" t="s">
        <v>39</v>
      </c>
      <c r="M1128" t="s">
        <v>40</v>
      </c>
      <c r="N1128" t="s">
        <v>41</v>
      </c>
      <c r="O1128" t="s">
        <v>67</v>
      </c>
      <c r="P1128" t="s">
        <v>43</v>
      </c>
      <c r="Q1128" t="s">
        <v>71</v>
      </c>
      <c r="R1128" t="s">
        <v>45</v>
      </c>
      <c r="T1128">
        <v>80</v>
      </c>
      <c r="U1128">
        <v>-0.1</v>
      </c>
      <c r="V1128">
        <v>-0.1</v>
      </c>
      <c r="W1128">
        <v>-9.9999999999999395E-2</v>
      </c>
      <c r="X1128">
        <v>-0.1</v>
      </c>
      <c r="Y1128">
        <v>-0.1</v>
      </c>
      <c r="Z1128">
        <v>-0.1</v>
      </c>
      <c r="AA1128">
        <v>-0.1</v>
      </c>
      <c r="AB1128">
        <v>-0.1</v>
      </c>
      <c r="AC1128">
        <v>-0.1</v>
      </c>
      <c r="AD1128">
        <v>-0.1</v>
      </c>
      <c r="AE1128">
        <v>-0.1</v>
      </c>
      <c r="AG1128">
        <f t="shared" si="136"/>
        <v>78.5</v>
      </c>
      <c r="AH1128">
        <f t="shared" si="137"/>
        <v>79.5</v>
      </c>
      <c r="AI1128">
        <f t="shared" si="138"/>
        <v>80.5</v>
      </c>
      <c r="AJ1128">
        <f t="shared" si="139"/>
        <v>81.5</v>
      </c>
      <c r="AK1128">
        <f t="shared" si="140"/>
        <v>-0.1</v>
      </c>
      <c r="AL1128">
        <f t="shared" si="141"/>
        <v>-999</v>
      </c>
      <c r="AM1128">
        <f t="shared" si="142"/>
        <v>-999</v>
      </c>
      <c r="AN1128">
        <f t="shared" si="143"/>
        <v>-999</v>
      </c>
    </row>
    <row r="1129" spans="1:40" x14ac:dyDescent="0.25">
      <c r="A1129">
        <v>1143</v>
      </c>
      <c r="B1129" t="s">
        <v>29</v>
      </c>
      <c r="C1129" t="s">
        <v>83</v>
      </c>
      <c r="D1129" t="s">
        <v>31</v>
      </c>
      <c r="E1129" t="s">
        <v>66</v>
      </c>
      <c r="F1129" t="s">
        <v>33</v>
      </c>
      <c r="G1129" t="s">
        <v>34</v>
      </c>
      <c r="H1129" t="s">
        <v>35</v>
      </c>
      <c r="I1129" t="s">
        <v>47</v>
      </c>
      <c r="J1129" t="s">
        <v>37</v>
      </c>
      <c r="K1129" t="s">
        <v>38</v>
      </c>
      <c r="L1129" t="s">
        <v>39</v>
      </c>
      <c r="M1129" t="s">
        <v>40</v>
      </c>
      <c r="N1129" t="s">
        <v>41</v>
      </c>
      <c r="O1129" t="s">
        <v>67</v>
      </c>
      <c r="P1129" t="s">
        <v>46</v>
      </c>
      <c r="Q1129" t="s">
        <v>44</v>
      </c>
      <c r="R1129" t="s">
        <v>45</v>
      </c>
      <c r="T1129">
        <v>80</v>
      </c>
      <c r="U1129">
        <v>-0.1</v>
      </c>
      <c r="V1129">
        <v>-0.1</v>
      </c>
      <c r="W1129">
        <v>-9.9999999999999395E-2</v>
      </c>
      <c r="X1129">
        <v>-0.1</v>
      </c>
      <c r="Y1129">
        <v>-0.1</v>
      </c>
      <c r="Z1129">
        <v>-0.1</v>
      </c>
      <c r="AA1129">
        <v>-0.1</v>
      </c>
      <c r="AB1129">
        <v>-0.1</v>
      </c>
      <c r="AC1129">
        <v>-0.1</v>
      </c>
      <c r="AD1129">
        <v>-0.1</v>
      </c>
      <c r="AE1129">
        <v>-0.1</v>
      </c>
      <c r="AG1129">
        <f t="shared" si="136"/>
        <v>78.5</v>
      </c>
      <c r="AH1129">
        <f t="shared" si="137"/>
        <v>79.5</v>
      </c>
      <c r="AI1129">
        <f t="shared" si="138"/>
        <v>80.5</v>
      </c>
      <c r="AJ1129">
        <f t="shared" si="139"/>
        <v>81.5</v>
      </c>
      <c r="AK1129">
        <f t="shared" si="140"/>
        <v>-0.1</v>
      </c>
      <c r="AL1129">
        <f t="shared" si="141"/>
        <v>-999</v>
      </c>
      <c r="AM1129">
        <f t="shared" si="142"/>
        <v>-999</v>
      </c>
      <c r="AN1129">
        <f t="shared" si="143"/>
        <v>-999</v>
      </c>
    </row>
    <row r="1130" spans="1:40" x14ac:dyDescent="0.25">
      <c r="A1130">
        <v>1144</v>
      </c>
      <c r="B1130" t="s">
        <v>29</v>
      </c>
      <c r="C1130" t="s">
        <v>83</v>
      </c>
      <c r="D1130" t="s">
        <v>31</v>
      </c>
      <c r="E1130" t="s">
        <v>66</v>
      </c>
      <c r="F1130" t="s">
        <v>33</v>
      </c>
      <c r="G1130" t="s">
        <v>34</v>
      </c>
      <c r="H1130" t="s">
        <v>35</v>
      </c>
      <c r="I1130" t="s">
        <v>47</v>
      </c>
      <c r="J1130" t="s">
        <v>37</v>
      </c>
      <c r="K1130" t="s">
        <v>38</v>
      </c>
      <c r="L1130" t="s">
        <v>39</v>
      </c>
      <c r="M1130" t="s">
        <v>40</v>
      </c>
      <c r="N1130" t="s">
        <v>41</v>
      </c>
      <c r="O1130" t="s">
        <v>67</v>
      </c>
      <c r="P1130" t="s">
        <v>46</v>
      </c>
      <c r="Q1130" t="s">
        <v>71</v>
      </c>
      <c r="R1130" t="s">
        <v>45</v>
      </c>
      <c r="T1130">
        <v>80</v>
      </c>
      <c r="U1130">
        <v>-0.1</v>
      </c>
      <c r="V1130">
        <v>-0.1</v>
      </c>
      <c r="W1130">
        <v>-9.9999999999999395E-2</v>
      </c>
      <c r="X1130">
        <v>-0.1</v>
      </c>
      <c r="Y1130">
        <v>-0.1</v>
      </c>
      <c r="Z1130">
        <v>-0.1</v>
      </c>
      <c r="AA1130">
        <v>-0.1</v>
      </c>
      <c r="AB1130">
        <v>-0.1</v>
      </c>
      <c r="AC1130">
        <v>-0.1</v>
      </c>
      <c r="AD1130">
        <v>-0.1</v>
      </c>
      <c r="AE1130">
        <v>-0.1</v>
      </c>
      <c r="AG1130">
        <f t="shared" si="136"/>
        <v>78.5</v>
      </c>
      <c r="AH1130">
        <f t="shared" si="137"/>
        <v>79.5</v>
      </c>
      <c r="AI1130">
        <f t="shared" si="138"/>
        <v>80.5</v>
      </c>
      <c r="AJ1130">
        <f t="shared" si="139"/>
        <v>81.5</v>
      </c>
      <c r="AK1130">
        <f t="shared" si="140"/>
        <v>-0.1</v>
      </c>
      <c r="AL1130">
        <f t="shared" si="141"/>
        <v>-999</v>
      </c>
      <c r="AM1130">
        <f t="shared" si="142"/>
        <v>-999</v>
      </c>
      <c r="AN1130">
        <f t="shared" si="143"/>
        <v>-999</v>
      </c>
    </row>
    <row r="1131" spans="1:40" x14ac:dyDescent="0.25">
      <c r="A1131">
        <v>1225</v>
      </c>
      <c r="B1131" t="s">
        <v>29</v>
      </c>
      <c r="C1131" t="s">
        <v>83</v>
      </c>
      <c r="D1131" t="s">
        <v>72</v>
      </c>
      <c r="E1131" t="s">
        <v>66</v>
      </c>
      <c r="F1131" t="s">
        <v>33</v>
      </c>
      <c r="G1131" t="s">
        <v>34</v>
      </c>
      <c r="H1131" t="s">
        <v>73</v>
      </c>
      <c r="I1131" t="s">
        <v>36</v>
      </c>
      <c r="J1131" t="s">
        <v>37</v>
      </c>
      <c r="K1131" t="s">
        <v>38</v>
      </c>
      <c r="L1131" t="s">
        <v>39</v>
      </c>
      <c r="M1131" t="s">
        <v>74</v>
      </c>
      <c r="N1131" t="s">
        <v>75</v>
      </c>
      <c r="O1131" t="s">
        <v>67</v>
      </c>
      <c r="P1131" t="s">
        <v>43</v>
      </c>
      <c r="Q1131" t="s">
        <v>44</v>
      </c>
      <c r="R1131" t="s">
        <v>45</v>
      </c>
      <c r="T1131">
        <v>80</v>
      </c>
      <c r="U1131">
        <v>-0.1</v>
      </c>
      <c r="V1131">
        <v>-0.1</v>
      </c>
      <c r="W1131">
        <v>-9.9999999999999395E-2</v>
      </c>
      <c r="X1131">
        <v>-0.1</v>
      </c>
      <c r="Y1131">
        <v>-0.1</v>
      </c>
      <c r="Z1131">
        <v>-0.1</v>
      </c>
      <c r="AA1131">
        <v>-0.1</v>
      </c>
      <c r="AB1131">
        <v>-0.1</v>
      </c>
      <c r="AC1131">
        <v>-0.1</v>
      </c>
      <c r="AD1131">
        <v>-0.1</v>
      </c>
      <c r="AE1131">
        <v>-0.1</v>
      </c>
      <c r="AG1131">
        <f t="shared" si="136"/>
        <v>78.5</v>
      </c>
      <c r="AH1131">
        <f t="shared" si="137"/>
        <v>79.5</v>
      </c>
      <c r="AI1131">
        <f t="shared" si="138"/>
        <v>80.5</v>
      </c>
      <c r="AJ1131">
        <f t="shared" si="139"/>
        <v>81.5</v>
      </c>
      <c r="AK1131">
        <f t="shared" si="140"/>
        <v>-0.1</v>
      </c>
      <c r="AL1131">
        <f t="shared" si="141"/>
        <v>-999</v>
      </c>
      <c r="AM1131">
        <f t="shared" si="142"/>
        <v>-999</v>
      </c>
      <c r="AN1131">
        <f t="shared" si="143"/>
        <v>-999</v>
      </c>
    </row>
    <row r="1132" spans="1:40" x14ac:dyDescent="0.25">
      <c r="A1132">
        <v>1226</v>
      </c>
      <c r="B1132" t="s">
        <v>29</v>
      </c>
      <c r="C1132" t="s">
        <v>83</v>
      </c>
      <c r="D1132" t="s">
        <v>72</v>
      </c>
      <c r="E1132" t="s">
        <v>66</v>
      </c>
      <c r="F1132" t="s">
        <v>33</v>
      </c>
      <c r="G1132" t="s">
        <v>34</v>
      </c>
      <c r="H1132" t="s">
        <v>73</v>
      </c>
      <c r="I1132" t="s">
        <v>36</v>
      </c>
      <c r="J1132" t="s">
        <v>37</v>
      </c>
      <c r="K1132" t="s">
        <v>38</v>
      </c>
      <c r="L1132" t="s">
        <v>39</v>
      </c>
      <c r="M1132" t="s">
        <v>74</v>
      </c>
      <c r="N1132" t="s">
        <v>75</v>
      </c>
      <c r="O1132" t="s">
        <v>67</v>
      </c>
      <c r="P1132" t="s">
        <v>43</v>
      </c>
      <c r="Q1132" t="s">
        <v>71</v>
      </c>
      <c r="R1132" t="s">
        <v>45</v>
      </c>
      <c r="T1132">
        <v>80</v>
      </c>
      <c r="U1132">
        <v>-0.1</v>
      </c>
      <c r="V1132">
        <v>-0.1</v>
      </c>
      <c r="W1132">
        <v>-9.9999999999999395E-2</v>
      </c>
      <c r="X1132">
        <v>-0.1</v>
      </c>
      <c r="Y1132">
        <v>-0.1</v>
      </c>
      <c r="Z1132">
        <v>-0.1</v>
      </c>
      <c r="AA1132">
        <v>-0.1</v>
      </c>
      <c r="AB1132">
        <v>-0.1</v>
      </c>
      <c r="AC1132">
        <v>-0.1</v>
      </c>
      <c r="AD1132">
        <v>-0.1</v>
      </c>
      <c r="AE1132">
        <v>-0.1</v>
      </c>
      <c r="AG1132">
        <f t="shared" si="136"/>
        <v>78.5</v>
      </c>
      <c r="AH1132">
        <f t="shared" si="137"/>
        <v>79.5</v>
      </c>
      <c r="AI1132">
        <f t="shared" si="138"/>
        <v>80.5</v>
      </c>
      <c r="AJ1132">
        <f t="shared" si="139"/>
        <v>81.5</v>
      </c>
      <c r="AK1132">
        <f t="shared" si="140"/>
        <v>-0.1</v>
      </c>
      <c r="AL1132">
        <f t="shared" si="141"/>
        <v>-999</v>
      </c>
      <c r="AM1132">
        <f t="shared" si="142"/>
        <v>-999</v>
      </c>
      <c r="AN1132">
        <f t="shared" si="143"/>
        <v>-999</v>
      </c>
    </row>
    <row r="1133" spans="1:40" x14ac:dyDescent="0.25">
      <c r="A1133">
        <v>1227</v>
      </c>
      <c r="B1133" t="s">
        <v>29</v>
      </c>
      <c r="C1133" t="s">
        <v>83</v>
      </c>
      <c r="D1133" t="s">
        <v>72</v>
      </c>
      <c r="E1133" t="s">
        <v>66</v>
      </c>
      <c r="F1133" t="s">
        <v>33</v>
      </c>
      <c r="G1133" t="s">
        <v>34</v>
      </c>
      <c r="H1133" t="s">
        <v>73</v>
      </c>
      <c r="I1133" t="s">
        <v>36</v>
      </c>
      <c r="J1133" t="s">
        <v>37</v>
      </c>
      <c r="K1133" t="s">
        <v>38</v>
      </c>
      <c r="L1133" t="s">
        <v>39</v>
      </c>
      <c r="M1133" t="s">
        <v>74</v>
      </c>
      <c r="N1133" t="s">
        <v>75</v>
      </c>
      <c r="O1133" t="s">
        <v>67</v>
      </c>
      <c r="P1133" t="s">
        <v>46</v>
      </c>
      <c r="Q1133" t="s">
        <v>44</v>
      </c>
      <c r="R1133" t="s">
        <v>45</v>
      </c>
      <c r="T1133">
        <v>80</v>
      </c>
      <c r="U1133">
        <v>-0.1</v>
      </c>
      <c r="V1133">
        <v>-0.1</v>
      </c>
      <c r="W1133">
        <v>-9.9999999999999395E-2</v>
      </c>
      <c r="X1133">
        <v>-0.1</v>
      </c>
      <c r="Y1133">
        <v>-0.1</v>
      </c>
      <c r="Z1133">
        <v>-0.1</v>
      </c>
      <c r="AA1133">
        <v>-0.1</v>
      </c>
      <c r="AB1133">
        <v>-0.1</v>
      </c>
      <c r="AC1133">
        <v>-0.1</v>
      </c>
      <c r="AD1133">
        <v>-0.1</v>
      </c>
      <c r="AE1133">
        <v>-0.1</v>
      </c>
      <c r="AG1133">
        <f t="shared" si="136"/>
        <v>78.5</v>
      </c>
      <c r="AH1133">
        <f t="shared" si="137"/>
        <v>79.5</v>
      </c>
      <c r="AI1133">
        <f t="shared" si="138"/>
        <v>80.5</v>
      </c>
      <c r="AJ1133">
        <f t="shared" si="139"/>
        <v>81.5</v>
      </c>
      <c r="AK1133">
        <f t="shared" si="140"/>
        <v>-0.1</v>
      </c>
      <c r="AL1133">
        <f t="shared" si="141"/>
        <v>-999</v>
      </c>
      <c r="AM1133">
        <f t="shared" si="142"/>
        <v>-999</v>
      </c>
      <c r="AN1133">
        <f t="shared" si="143"/>
        <v>-999</v>
      </c>
    </row>
    <row r="1134" spans="1:40" x14ac:dyDescent="0.25">
      <c r="A1134">
        <v>1228</v>
      </c>
      <c r="B1134" t="s">
        <v>29</v>
      </c>
      <c r="C1134" t="s">
        <v>83</v>
      </c>
      <c r="D1134" t="s">
        <v>72</v>
      </c>
      <c r="E1134" t="s">
        <v>66</v>
      </c>
      <c r="F1134" t="s">
        <v>33</v>
      </c>
      <c r="G1134" t="s">
        <v>34</v>
      </c>
      <c r="H1134" t="s">
        <v>73</v>
      </c>
      <c r="I1134" t="s">
        <v>36</v>
      </c>
      <c r="J1134" t="s">
        <v>37</v>
      </c>
      <c r="K1134" t="s">
        <v>38</v>
      </c>
      <c r="L1134" t="s">
        <v>39</v>
      </c>
      <c r="M1134" t="s">
        <v>74</v>
      </c>
      <c r="N1134" t="s">
        <v>75</v>
      </c>
      <c r="O1134" t="s">
        <v>67</v>
      </c>
      <c r="P1134" t="s">
        <v>46</v>
      </c>
      <c r="Q1134" t="s">
        <v>71</v>
      </c>
      <c r="R1134" t="s">
        <v>45</v>
      </c>
      <c r="T1134">
        <v>80</v>
      </c>
      <c r="U1134">
        <v>-0.1</v>
      </c>
      <c r="V1134">
        <v>-0.1</v>
      </c>
      <c r="W1134">
        <v>-9.9999999999999395E-2</v>
      </c>
      <c r="X1134">
        <v>-0.1</v>
      </c>
      <c r="Y1134">
        <v>-0.1</v>
      </c>
      <c r="Z1134">
        <v>-0.1</v>
      </c>
      <c r="AA1134">
        <v>-0.1</v>
      </c>
      <c r="AB1134">
        <v>-0.1</v>
      </c>
      <c r="AC1134">
        <v>-0.1</v>
      </c>
      <c r="AD1134">
        <v>-0.1</v>
      </c>
      <c r="AE1134">
        <v>-0.1</v>
      </c>
      <c r="AG1134">
        <f t="shared" si="136"/>
        <v>78.5</v>
      </c>
      <c r="AH1134">
        <f t="shared" si="137"/>
        <v>79.5</v>
      </c>
      <c r="AI1134">
        <f t="shared" si="138"/>
        <v>80.5</v>
      </c>
      <c r="AJ1134">
        <f t="shared" si="139"/>
        <v>81.5</v>
      </c>
      <c r="AK1134">
        <f t="shared" si="140"/>
        <v>-0.1</v>
      </c>
      <c r="AL1134">
        <f t="shared" si="141"/>
        <v>-999</v>
      </c>
      <c r="AM1134">
        <f t="shared" si="142"/>
        <v>-999</v>
      </c>
      <c r="AN1134">
        <f t="shared" si="143"/>
        <v>-999</v>
      </c>
    </row>
    <row r="1135" spans="1:40" x14ac:dyDescent="0.25">
      <c r="A1135">
        <v>1229</v>
      </c>
      <c r="B1135" t="s">
        <v>29</v>
      </c>
      <c r="C1135" t="s">
        <v>83</v>
      </c>
      <c r="D1135" t="s">
        <v>72</v>
      </c>
      <c r="E1135" t="s">
        <v>66</v>
      </c>
      <c r="F1135" t="s">
        <v>33</v>
      </c>
      <c r="G1135" t="s">
        <v>34</v>
      </c>
      <c r="H1135" t="s">
        <v>73</v>
      </c>
      <c r="I1135" t="s">
        <v>47</v>
      </c>
      <c r="J1135" t="s">
        <v>37</v>
      </c>
      <c r="K1135" t="s">
        <v>38</v>
      </c>
      <c r="L1135" t="s">
        <v>39</v>
      </c>
      <c r="M1135" t="s">
        <v>74</v>
      </c>
      <c r="N1135" t="s">
        <v>75</v>
      </c>
      <c r="O1135" t="s">
        <v>67</v>
      </c>
      <c r="P1135" t="s">
        <v>43</v>
      </c>
      <c r="Q1135" t="s">
        <v>44</v>
      </c>
      <c r="R1135" t="s">
        <v>45</v>
      </c>
      <c r="T1135">
        <v>80</v>
      </c>
      <c r="U1135">
        <v>-0.1</v>
      </c>
      <c r="V1135">
        <v>-0.1</v>
      </c>
      <c r="W1135">
        <v>-9.9999999999999395E-2</v>
      </c>
      <c r="X1135">
        <v>-0.1</v>
      </c>
      <c r="Y1135">
        <v>-0.1</v>
      </c>
      <c r="Z1135">
        <v>-0.1</v>
      </c>
      <c r="AA1135">
        <v>-0.1</v>
      </c>
      <c r="AB1135">
        <v>-0.1</v>
      </c>
      <c r="AC1135">
        <v>-0.1</v>
      </c>
      <c r="AD1135">
        <v>-0.1</v>
      </c>
      <c r="AE1135">
        <v>-0.1</v>
      </c>
      <c r="AG1135">
        <f t="shared" si="136"/>
        <v>78.5</v>
      </c>
      <c r="AH1135">
        <f t="shared" si="137"/>
        <v>79.5</v>
      </c>
      <c r="AI1135">
        <f t="shared" si="138"/>
        <v>80.5</v>
      </c>
      <c r="AJ1135">
        <f t="shared" si="139"/>
        <v>81.5</v>
      </c>
      <c r="AK1135">
        <f t="shared" si="140"/>
        <v>-0.1</v>
      </c>
      <c r="AL1135">
        <f t="shared" si="141"/>
        <v>-999</v>
      </c>
      <c r="AM1135">
        <f t="shared" si="142"/>
        <v>-999</v>
      </c>
      <c r="AN1135">
        <f t="shared" si="143"/>
        <v>-999</v>
      </c>
    </row>
    <row r="1136" spans="1:40" x14ac:dyDescent="0.25">
      <c r="A1136">
        <v>1230</v>
      </c>
      <c r="B1136" t="s">
        <v>29</v>
      </c>
      <c r="C1136" t="s">
        <v>83</v>
      </c>
      <c r="D1136" t="s">
        <v>72</v>
      </c>
      <c r="E1136" t="s">
        <v>66</v>
      </c>
      <c r="F1136" t="s">
        <v>33</v>
      </c>
      <c r="G1136" t="s">
        <v>34</v>
      </c>
      <c r="H1136" t="s">
        <v>73</v>
      </c>
      <c r="I1136" t="s">
        <v>47</v>
      </c>
      <c r="J1136" t="s">
        <v>37</v>
      </c>
      <c r="K1136" t="s">
        <v>38</v>
      </c>
      <c r="L1136" t="s">
        <v>39</v>
      </c>
      <c r="M1136" t="s">
        <v>74</v>
      </c>
      <c r="N1136" t="s">
        <v>75</v>
      </c>
      <c r="O1136" t="s">
        <v>67</v>
      </c>
      <c r="P1136" t="s">
        <v>43</v>
      </c>
      <c r="Q1136" t="s">
        <v>71</v>
      </c>
      <c r="R1136" t="s">
        <v>45</v>
      </c>
      <c r="T1136">
        <v>80</v>
      </c>
      <c r="U1136">
        <v>-0.1</v>
      </c>
      <c r="V1136">
        <v>-0.1</v>
      </c>
      <c r="W1136">
        <v>-9.9999999999999395E-2</v>
      </c>
      <c r="X1136">
        <v>-0.1</v>
      </c>
      <c r="Y1136">
        <v>-0.1</v>
      </c>
      <c r="Z1136">
        <v>-0.1</v>
      </c>
      <c r="AA1136">
        <v>-0.1</v>
      </c>
      <c r="AB1136">
        <v>-0.1</v>
      </c>
      <c r="AC1136">
        <v>-0.1</v>
      </c>
      <c r="AD1136">
        <v>-0.1</v>
      </c>
      <c r="AE1136">
        <v>-0.1</v>
      </c>
      <c r="AG1136">
        <f t="shared" si="136"/>
        <v>78.5</v>
      </c>
      <c r="AH1136">
        <f t="shared" si="137"/>
        <v>79.5</v>
      </c>
      <c r="AI1136">
        <f t="shared" si="138"/>
        <v>80.5</v>
      </c>
      <c r="AJ1136">
        <f t="shared" si="139"/>
        <v>81.5</v>
      </c>
      <c r="AK1136">
        <f t="shared" si="140"/>
        <v>-0.1</v>
      </c>
      <c r="AL1136">
        <f t="shared" si="141"/>
        <v>-999</v>
      </c>
      <c r="AM1136">
        <f t="shared" si="142"/>
        <v>-999</v>
      </c>
      <c r="AN1136">
        <f t="shared" si="143"/>
        <v>-999</v>
      </c>
    </row>
    <row r="1137" spans="1:40" x14ac:dyDescent="0.25">
      <c r="A1137">
        <v>1231</v>
      </c>
      <c r="B1137" t="s">
        <v>29</v>
      </c>
      <c r="C1137" t="s">
        <v>83</v>
      </c>
      <c r="D1137" t="s">
        <v>72</v>
      </c>
      <c r="E1137" t="s">
        <v>66</v>
      </c>
      <c r="F1137" t="s">
        <v>33</v>
      </c>
      <c r="G1137" t="s">
        <v>34</v>
      </c>
      <c r="H1137" t="s">
        <v>73</v>
      </c>
      <c r="I1137" t="s">
        <v>47</v>
      </c>
      <c r="J1137" t="s">
        <v>37</v>
      </c>
      <c r="K1137" t="s">
        <v>38</v>
      </c>
      <c r="L1137" t="s">
        <v>39</v>
      </c>
      <c r="M1137" t="s">
        <v>74</v>
      </c>
      <c r="N1137" t="s">
        <v>75</v>
      </c>
      <c r="O1137" t="s">
        <v>67</v>
      </c>
      <c r="P1137" t="s">
        <v>46</v>
      </c>
      <c r="Q1137" t="s">
        <v>44</v>
      </c>
      <c r="R1137" t="s">
        <v>45</v>
      </c>
      <c r="T1137">
        <v>80</v>
      </c>
      <c r="U1137">
        <v>-0.1</v>
      </c>
      <c r="V1137">
        <v>-0.1</v>
      </c>
      <c r="W1137">
        <v>-9.9999999999999395E-2</v>
      </c>
      <c r="X1137">
        <v>-0.1</v>
      </c>
      <c r="Y1137">
        <v>-0.1</v>
      </c>
      <c r="Z1137">
        <v>-0.1</v>
      </c>
      <c r="AA1137">
        <v>-0.1</v>
      </c>
      <c r="AB1137">
        <v>-0.1</v>
      </c>
      <c r="AC1137">
        <v>-0.1</v>
      </c>
      <c r="AD1137">
        <v>-0.1</v>
      </c>
      <c r="AE1137">
        <v>-0.1</v>
      </c>
      <c r="AG1137">
        <f t="shared" si="136"/>
        <v>78.5</v>
      </c>
      <c r="AH1137">
        <f t="shared" si="137"/>
        <v>79.5</v>
      </c>
      <c r="AI1137">
        <f t="shared" si="138"/>
        <v>80.5</v>
      </c>
      <c r="AJ1137">
        <f t="shared" si="139"/>
        <v>81.5</v>
      </c>
      <c r="AK1137">
        <f t="shared" si="140"/>
        <v>-0.1</v>
      </c>
      <c r="AL1137">
        <f t="shared" si="141"/>
        <v>-999</v>
      </c>
      <c r="AM1137">
        <f t="shared" si="142"/>
        <v>-999</v>
      </c>
      <c r="AN1137">
        <f t="shared" si="143"/>
        <v>-999</v>
      </c>
    </row>
    <row r="1138" spans="1:40" x14ac:dyDescent="0.25">
      <c r="A1138">
        <v>1232</v>
      </c>
      <c r="B1138" t="s">
        <v>29</v>
      </c>
      <c r="C1138" t="s">
        <v>83</v>
      </c>
      <c r="D1138" t="s">
        <v>72</v>
      </c>
      <c r="E1138" t="s">
        <v>66</v>
      </c>
      <c r="F1138" t="s">
        <v>33</v>
      </c>
      <c r="G1138" t="s">
        <v>34</v>
      </c>
      <c r="H1138" t="s">
        <v>73</v>
      </c>
      <c r="I1138" t="s">
        <v>47</v>
      </c>
      <c r="J1138" t="s">
        <v>37</v>
      </c>
      <c r="K1138" t="s">
        <v>38</v>
      </c>
      <c r="L1138" t="s">
        <v>39</v>
      </c>
      <c r="M1138" t="s">
        <v>74</v>
      </c>
      <c r="N1138" t="s">
        <v>75</v>
      </c>
      <c r="O1138" t="s">
        <v>67</v>
      </c>
      <c r="P1138" t="s">
        <v>46</v>
      </c>
      <c r="Q1138" t="s">
        <v>71</v>
      </c>
      <c r="R1138" t="s">
        <v>45</v>
      </c>
      <c r="T1138">
        <v>80</v>
      </c>
      <c r="U1138">
        <v>-0.1</v>
      </c>
      <c r="V1138">
        <v>-0.1</v>
      </c>
      <c r="W1138">
        <v>-9.9999999999999395E-2</v>
      </c>
      <c r="X1138">
        <v>-0.1</v>
      </c>
      <c r="Y1138">
        <v>-0.1</v>
      </c>
      <c r="Z1138">
        <v>-0.1</v>
      </c>
      <c r="AA1138">
        <v>-0.1</v>
      </c>
      <c r="AB1138">
        <v>-0.1</v>
      </c>
      <c r="AC1138">
        <v>-0.1</v>
      </c>
      <c r="AD1138">
        <v>-0.1</v>
      </c>
      <c r="AE1138">
        <v>-0.1</v>
      </c>
      <c r="AG1138">
        <f t="shared" si="136"/>
        <v>78.5</v>
      </c>
      <c r="AH1138">
        <f t="shared" si="137"/>
        <v>79.5</v>
      </c>
      <c r="AI1138">
        <f t="shared" si="138"/>
        <v>80.5</v>
      </c>
      <c r="AJ1138">
        <f t="shared" si="139"/>
        <v>81.5</v>
      </c>
      <c r="AK1138">
        <f t="shared" si="140"/>
        <v>-0.1</v>
      </c>
      <c r="AL1138">
        <f t="shared" si="141"/>
        <v>-999</v>
      </c>
      <c r="AM1138">
        <f t="shared" si="142"/>
        <v>-999</v>
      </c>
      <c r="AN1138">
        <f t="shared" si="143"/>
        <v>-999</v>
      </c>
    </row>
    <row r="1139" spans="1:40" x14ac:dyDescent="0.25">
      <c r="A1139">
        <v>1313</v>
      </c>
      <c r="B1139" t="s">
        <v>29</v>
      </c>
      <c r="C1139" t="s">
        <v>83</v>
      </c>
      <c r="D1139" t="s">
        <v>76</v>
      </c>
      <c r="E1139" t="s">
        <v>66</v>
      </c>
      <c r="F1139" t="s">
        <v>33</v>
      </c>
      <c r="G1139" t="s">
        <v>34</v>
      </c>
      <c r="H1139" t="s">
        <v>73</v>
      </c>
      <c r="I1139" t="s">
        <v>36</v>
      </c>
      <c r="J1139" t="s">
        <v>37</v>
      </c>
      <c r="K1139" t="s">
        <v>38</v>
      </c>
      <c r="L1139" t="s">
        <v>39</v>
      </c>
      <c r="M1139" t="s">
        <v>77</v>
      </c>
      <c r="N1139" t="s">
        <v>78</v>
      </c>
      <c r="O1139" t="s">
        <v>67</v>
      </c>
      <c r="P1139" t="s">
        <v>43</v>
      </c>
      <c r="Q1139" t="s">
        <v>44</v>
      </c>
      <c r="R1139" t="s">
        <v>45</v>
      </c>
      <c r="T1139">
        <v>80</v>
      </c>
      <c r="U1139">
        <v>-0.1</v>
      </c>
      <c r="V1139">
        <v>-0.1</v>
      </c>
      <c r="W1139">
        <v>-9.9999999999999395E-2</v>
      </c>
      <c r="X1139">
        <v>-0.1</v>
      </c>
      <c r="Y1139">
        <v>-0.1</v>
      </c>
      <c r="Z1139">
        <v>-0.1</v>
      </c>
      <c r="AA1139">
        <v>-0.1</v>
      </c>
      <c r="AB1139">
        <v>-0.1</v>
      </c>
      <c r="AC1139">
        <v>-0.1</v>
      </c>
      <c r="AD1139">
        <v>-0.1</v>
      </c>
      <c r="AE1139">
        <v>-0.1</v>
      </c>
      <c r="AG1139">
        <f t="shared" si="136"/>
        <v>78.5</v>
      </c>
      <c r="AH1139">
        <f t="shared" si="137"/>
        <v>79.5</v>
      </c>
      <c r="AI1139">
        <f t="shared" si="138"/>
        <v>80.5</v>
      </c>
      <c r="AJ1139">
        <f t="shared" si="139"/>
        <v>81.5</v>
      </c>
      <c r="AK1139">
        <f t="shared" si="140"/>
        <v>-0.1</v>
      </c>
      <c r="AL1139">
        <f t="shared" si="141"/>
        <v>-999</v>
      </c>
      <c r="AM1139">
        <f t="shared" si="142"/>
        <v>-999</v>
      </c>
      <c r="AN1139">
        <f t="shared" si="143"/>
        <v>-999</v>
      </c>
    </row>
    <row r="1140" spans="1:40" x14ac:dyDescent="0.25">
      <c r="A1140">
        <v>1314</v>
      </c>
      <c r="B1140" t="s">
        <v>29</v>
      </c>
      <c r="C1140" t="s">
        <v>83</v>
      </c>
      <c r="D1140" t="s">
        <v>76</v>
      </c>
      <c r="E1140" t="s">
        <v>66</v>
      </c>
      <c r="F1140" t="s">
        <v>33</v>
      </c>
      <c r="G1140" t="s">
        <v>34</v>
      </c>
      <c r="H1140" t="s">
        <v>73</v>
      </c>
      <c r="I1140" t="s">
        <v>36</v>
      </c>
      <c r="J1140" t="s">
        <v>37</v>
      </c>
      <c r="K1140" t="s">
        <v>38</v>
      </c>
      <c r="L1140" t="s">
        <v>39</v>
      </c>
      <c r="M1140" t="s">
        <v>77</v>
      </c>
      <c r="N1140" t="s">
        <v>78</v>
      </c>
      <c r="O1140" t="s">
        <v>67</v>
      </c>
      <c r="P1140" t="s">
        <v>43</v>
      </c>
      <c r="Q1140" t="s">
        <v>71</v>
      </c>
      <c r="R1140" t="s">
        <v>45</v>
      </c>
      <c r="T1140">
        <v>80</v>
      </c>
      <c r="U1140">
        <v>-0.1</v>
      </c>
      <c r="V1140">
        <v>-0.1</v>
      </c>
      <c r="W1140">
        <v>-9.9999999999999395E-2</v>
      </c>
      <c r="X1140">
        <v>-0.1</v>
      </c>
      <c r="Y1140">
        <v>-0.1</v>
      </c>
      <c r="Z1140">
        <v>-0.1</v>
      </c>
      <c r="AA1140">
        <v>-0.1</v>
      </c>
      <c r="AB1140">
        <v>-0.1</v>
      </c>
      <c r="AC1140">
        <v>-0.1</v>
      </c>
      <c r="AD1140">
        <v>-0.1</v>
      </c>
      <c r="AE1140">
        <v>-0.1</v>
      </c>
      <c r="AG1140">
        <f t="shared" si="136"/>
        <v>78.5</v>
      </c>
      <c r="AH1140">
        <f t="shared" si="137"/>
        <v>79.5</v>
      </c>
      <c r="AI1140">
        <f t="shared" si="138"/>
        <v>80.5</v>
      </c>
      <c r="AJ1140">
        <f t="shared" si="139"/>
        <v>81.5</v>
      </c>
      <c r="AK1140">
        <f t="shared" si="140"/>
        <v>-0.1</v>
      </c>
      <c r="AL1140">
        <f t="shared" si="141"/>
        <v>-999</v>
      </c>
      <c r="AM1140">
        <f t="shared" si="142"/>
        <v>-999</v>
      </c>
      <c r="AN1140">
        <f t="shared" si="143"/>
        <v>-999</v>
      </c>
    </row>
    <row r="1141" spans="1:40" x14ac:dyDescent="0.25">
      <c r="A1141">
        <v>1315</v>
      </c>
      <c r="B1141" t="s">
        <v>29</v>
      </c>
      <c r="C1141" t="s">
        <v>83</v>
      </c>
      <c r="D1141" t="s">
        <v>76</v>
      </c>
      <c r="E1141" t="s">
        <v>66</v>
      </c>
      <c r="F1141" t="s">
        <v>33</v>
      </c>
      <c r="G1141" t="s">
        <v>34</v>
      </c>
      <c r="H1141" t="s">
        <v>73</v>
      </c>
      <c r="I1141" t="s">
        <v>36</v>
      </c>
      <c r="J1141" t="s">
        <v>37</v>
      </c>
      <c r="K1141" t="s">
        <v>38</v>
      </c>
      <c r="L1141" t="s">
        <v>39</v>
      </c>
      <c r="M1141" t="s">
        <v>77</v>
      </c>
      <c r="N1141" t="s">
        <v>78</v>
      </c>
      <c r="O1141" t="s">
        <v>67</v>
      </c>
      <c r="P1141" t="s">
        <v>46</v>
      </c>
      <c r="Q1141" t="s">
        <v>44</v>
      </c>
      <c r="R1141" t="s">
        <v>45</v>
      </c>
      <c r="T1141">
        <v>80</v>
      </c>
      <c r="U1141">
        <v>-0.1</v>
      </c>
      <c r="V1141">
        <v>-0.1</v>
      </c>
      <c r="W1141">
        <v>-9.9999999999999395E-2</v>
      </c>
      <c r="X1141">
        <v>-0.1</v>
      </c>
      <c r="Y1141">
        <v>-0.1</v>
      </c>
      <c r="Z1141">
        <v>-0.1</v>
      </c>
      <c r="AA1141">
        <v>-0.1</v>
      </c>
      <c r="AB1141">
        <v>-0.1</v>
      </c>
      <c r="AC1141">
        <v>-0.1</v>
      </c>
      <c r="AD1141">
        <v>-0.1</v>
      </c>
      <c r="AE1141">
        <v>-0.1</v>
      </c>
      <c r="AG1141">
        <f t="shared" si="136"/>
        <v>78.5</v>
      </c>
      <c r="AH1141">
        <f t="shared" si="137"/>
        <v>79.5</v>
      </c>
      <c r="AI1141">
        <f t="shared" si="138"/>
        <v>80.5</v>
      </c>
      <c r="AJ1141">
        <f t="shared" si="139"/>
        <v>81.5</v>
      </c>
      <c r="AK1141">
        <f t="shared" si="140"/>
        <v>-0.1</v>
      </c>
      <c r="AL1141">
        <f t="shared" si="141"/>
        <v>-999</v>
      </c>
      <c r="AM1141">
        <f t="shared" si="142"/>
        <v>-999</v>
      </c>
      <c r="AN1141">
        <f t="shared" si="143"/>
        <v>-999</v>
      </c>
    </row>
    <row r="1142" spans="1:40" x14ac:dyDescent="0.25">
      <c r="A1142">
        <v>1316</v>
      </c>
      <c r="B1142" t="s">
        <v>29</v>
      </c>
      <c r="C1142" t="s">
        <v>83</v>
      </c>
      <c r="D1142" t="s">
        <v>76</v>
      </c>
      <c r="E1142" t="s">
        <v>66</v>
      </c>
      <c r="F1142" t="s">
        <v>33</v>
      </c>
      <c r="G1142" t="s">
        <v>34</v>
      </c>
      <c r="H1142" t="s">
        <v>73</v>
      </c>
      <c r="I1142" t="s">
        <v>36</v>
      </c>
      <c r="J1142" t="s">
        <v>37</v>
      </c>
      <c r="K1142" t="s">
        <v>38</v>
      </c>
      <c r="L1142" t="s">
        <v>39</v>
      </c>
      <c r="M1142" t="s">
        <v>77</v>
      </c>
      <c r="N1142" t="s">
        <v>78</v>
      </c>
      <c r="O1142" t="s">
        <v>67</v>
      </c>
      <c r="P1142" t="s">
        <v>46</v>
      </c>
      <c r="Q1142" t="s">
        <v>71</v>
      </c>
      <c r="R1142" t="s">
        <v>45</v>
      </c>
      <c r="T1142">
        <v>80</v>
      </c>
      <c r="U1142">
        <v>-0.1</v>
      </c>
      <c r="V1142">
        <v>-0.1</v>
      </c>
      <c r="W1142">
        <v>-9.9999999999999395E-2</v>
      </c>
      <c r="X1142">
        <v>-0.1</v>
      </c>
      <c r="Y1142">
        <v>-0.1</v>
      </c>
      <c r="Z1142">
        <v>-0.1</v>
      </c>
      <c r="AA1142">
        <v>-0.1</v>
      </c>
      <c r="AB1142">
        <v>-0.1</v>
      </c>
      <c r="AC1142">
        <v>-0.1</v>
      </c>
      <c r="AD1142">
        <v>-0.1</v>
      </c>
      <c r="AE1142">
        <v>-0.1</v>
      </c>
      <c r="AG1142">
        <f t="shared" si="136"/>
        <v>78.5</v>
      </c>
      <c r="AH1142">
        <f t="shared" si="137"/>
        <v>79.5</v>
      </c>
      <c r="AI1142">
        <f t="shared" si="138"/>
        <v>80.5</v>
      </c>
      <c r="AJ1142">
        <f t="shared" si="139"/>
        <v>81.5</v>
      </c>
      <c r="AK1142">
        <f t="shared" si="140"/>
        <v>-0.1</v>
      </c>
      <c r="AL1142">
        <f t="shared" si="141"/>
        <v>-999</v>
      </c>
      <c r="AM1142">
        <f t="shared" si="142"/>
        <v>-999</v>
      </c>
      <c r="AN1142">
        <f t="shared" si="143"/>
        <v>-999</v>
      </c>
    </row>
    <row r="1143" spans="1:40" x14ac:dyDescent="0.25">
      <c r="A1143">
        <v>1317</v>
      </c>
      <c r="B1143" t="s">
        <v>29</v>
      </c>
      <c r="C1143" t="s">
        <v>83</v>
      </c>
      <c r="D1143" t="s">
        <v>76</v>
      </c>
      <c r="E1143" t="s">
        <v>66</v>
      </c>
      <c r="F1143" t="s">
        <v>33</v>
      </c>
      <c r="G1143" t="s">
        <v>34</v>
      </c>
      <c r="H1143" t="s">
        <v>73</v>
      </c>
      <c r="I1143" t="s">
        <v>47</v>
      </c>
      <c r="J1143" t="s">
        <v>37</v>
      </c>
      <c r="K1143" t="s">
        <v>38</v>
      </c>
      <c r="L1143" t="s">
        <v>39</v>
      </c>
      <c r="M1143" t="s">
        <v>77</v>
      </c>
      <c r="N1143" t="s">
        <v>78</v>
      </c>
      <c r="O1143" t="s">
        <v>67</v>
      </c>
      <c r="P1143" t="s">
        <v>43</v>
      </c>
      <c r="Q1143" t="s">
        <v>44</v>
      </c>
      <c r="R1143" t="s">
        <v>45</v>
      </c>
      <c r="T1143">
        <v>80</v>
      </c>
      <c r="U1143">
        <v>-0.1</v>
      </c>
      <c r="V1143">
        <v>-0.1</v>
      </c>
      <c r="W1143">
        <v>-9.9999999999999395E-2</v>
      </c>
      <c r="X1143">
        <v>-0.1</v>
      </c>
      <c r="Y1143">
        <v>-0.1</v>
      </c>
      <c r="Z1143">
        <v>-0.1</v>
      </c>
      <c r="AA1143">
        <v>-0.1</v>
      </c>
      <c r="AB1143">
        <v>-0.1</v>
      </c>
      <c r="AC1143">
        <v>-0.1</v>
      </c>
      <c r="AD1143">
        <v>-0.1</v>
      </c>
      <c r="AE1143">
        <v>-0.1</v>
      </c>
      <c r="AG1143">
        <f t="shared" si="136"/>
        <v>78.5</v>
      </c>
      <c r="AH1143">
        <f t="shared" si="137"/>
        <v>79.5</v>
      </c>
      <c r="AI1143">
        <f t="shared" si="138"/>
        <v>80.5</v>
      </c>
      <c r="AJ1143">
        <f t="shared" si="139"/>
        <v>81.5</v>
      </c>
      <c r="AK1143">
        <f t="shared" si="140"/>
        <v>-0.1</v>
      </c>
      <c r="AL1143">
        <f t="shared" si="141"/>
        <v>-999</v>
      </c>
      <c r="AM1143">
        <f t="shared" si="142"/>
        <v>-999</v>
      </c>
      <c r="AN1143">
        <f t="shared" si="143"/>
        <v>-999</v>
      </c>
    </row>
    <row r="1144" spans="1:40" x14ac:dyDescent="0.25">
      <c r="A1144">
        <v>1318</v>
      </c>
      <c r="B1144" t="s">
        <v>29</v>
      </c>
      <c r="C1144" t="s">
        <v>83</v>
      </c>
      <c r="D1144" t="s">
        <v>76</v>
      </c>
      <c r="E1144" t="s">
        <v>66</v>
      </c>
      <c r="F1144" t="s">
        <v>33</v>
      </c>
      <c r="G1144" t="s">
        <v>34</v>
      </c>
      <c r="H1144" t="s">
        <v>73</v>
      </c>
      <c r="I1144" t="s">
        <v>47</v>
      </c>
      <c r="J1144" t="s">
        <v>37</v>
      </c>
      <c r="K1144" t="s">
        <v>38</v>
      </c>
      <c r="L1144" t="s">
        <v>39</v>
      </c>
      <c r="M1144" t="s">
        <v>77</v>
      </c>
      <c r="N1144" t="s">
        <v>78</v>
      </c>
      <c r="O1144" t="s">
        <v>67</v>
      </c>
      <c r="P1144" t="s">
        <v>43</v>
      </c>
      <c r="Q1144" t="s">
        <v>71</v>
      </c>
      <c r="R1144" t="s">
        <v>45</v>
      </c>
      <c r="T1144">
        <v>80</v>
      </c>
      <c r="U1144">
        <v>-0.1</v>
      </c>
      <c r="V1144">
        <v>-0.1</v>
      </c>
      <c r="W1144">
        <v>-9.9999999999999395E-2</v>
      </c>
      <c r="X1144">
        <v>-0.1</v>
      </c>
      <c r="Y1144">
        <v>-0.1</v>
      </c>
      <c r="Z1144">
        <v>-0.1</v>
      </c>
      <c r="AA1144">
        <v>-0.1</v>
      </c>
      <c r="AB1144">
        <v>-0.1</v>
      </c>
      <c r="AC1144">
        <v>-0.1</v>
      </c>
      <c r="AD1144">
        <v>-0.1</v>
      </c>
      <c r="AE1144">
        <v>-0.1</v>
      </c>
      <c r="AG1144">
        <f t="shared" si="136"/>
        <v>78.5</v>
      </c>
      <c r="AH1144">
        <f t="shared" si="137"/>
        <v>79.5</v>
      </c>
      <c r="AI1144">
        <f t="shared" si="138"/>
        <v>80.5</v>
      </c>
      <c r="AJ1144">
        <f t="shared" si="139"/>
        <v>81.5</v>
      </c>
      <c r="AK1144">
        <f t="shared" si="140"/>
        <v>-0.1</v>
      </c>
      <c r="AL1144">
        <f t="shared" si="141"/>
        <v>-999</v>
      </c>
      <c r="AM1144">
        <f t="shared" si="142"/>
        <v>-999</v>
      </c>
      <c r="AN1144">
        <f t="shared" si="143"/>
        <v>-999</v>
      </c>
    </row>
    <row r="1145" spans="1:40" x14ac:dyDescent="0.25">
      <c r="A1145">
        <v>1319</v>
      </c>
      <c r="B1145" t="s">
        <v>29</v>
      </c>
      <c r="C1145" t="s">
        <v>83</v>
      </c>
      <c r="D1145" t="s">
        <v>76</v>
      </c>
      <c r="E1145" t="s">
        <v>66</v>
      </c>
      <c r="F1145" t="s">
        <v>33</v>
      </c>
      <c r="G1145" t="s">
        <v>34</v>
      </c>
      <c r="H1145" t="s">
        <v>73</v>
      </c>
      <c r="I1145" t="s">
        <v>47</v>
      </c>
      <c r="J1145" t="s">
        <v>37</v>
      </c>
      <c r="K1145" t="s">
        <v>38</v>
      </c>
      <c r="L1145" t="s">
        <v>39</v>
      </c>
      <c r="M1145" t="s">
        <v>77</v>
      </c>
      <c r="N1145" t="s">
        <v>78</v>
      </c>
      <c r="O1145" t="s">
        <v>67</v>
      </c>
      <c r="P1145" t="s">
        <v>46</v>
      </c>
      <c r="Q1145" t="s">
        <v>44</v>
      </c>
      <c r="R1145" t="s">
        <v>45</v>
      </c>
      <c r="T1145">
        <v>80</v>
      </c>
      <c r="U1145">
        <v>-0.1</v>
      </c>
      <c r="V1145">
        <v>-0.1</v>
      </c>
      <c r="W1145">
        <v>-9.9999999999999395E-2</v>
      </c>
      <c r="X1145">
        <v>-0.1</v>
      </c>
      <c r="Y1145">
        <v>-0.1</v>
      </c>
      <c r="Z1145">
        <v>-0.1</v>
      </c>
      <c r="AA1145">
        <v>-0.1</v>
      </c>
      <c r="AB1145">
        <v>-0.1</v>
      </c>
      <c r="AC1145">
        <v>-0.1</v>
      </c>
      <c r="AD1145">
        <v>-0.1</v>
      </c>
      <c r="AE1145">
        <v>-0.1</v>
      </c>
      <c r="AG1145">
        <f t="shared" si="136"/>
        <v>78.5</v>
      </c>
      <c r="AH1145">
        <f t="shared" si="137"/>
        <v>79.5</v>
      </c>
      <c r="AI1145">
        <f t="shared" si="138"/>
        <v>80.5</v>
      </c>
      <c r="AJ1145">
        <f t="shared" si="139"/>
        <v>81.5</v>
      </c>
      <c r="AK1145">
        <f t="shared" si="140"/>
        <v>-0.1</v>
      </c>
      <c r="AL1145">
        <f t="shared" si="141"/>
        <v>-999</v>
      </c>
      <c r="AM1145">
        <f t="shared" si="142"/>
        <v>-999</v>
      </c>
      <c r="AN1145">
        <f t="shared" si="143"/>
        <v>-999</v>
      </c>
    </row>
    <row r="1146" spans="1:40" x14ac:dyDescent="0.25">
      <c r="A1146">
        <v>1320</v>
      </c>
      <c r="B1146" t="s">
        <v>29</v>
      </c>
      <c r="C1146" t="s">
        <v>83</v>
      </c>
      <c r="D1146" t="s">
        <v>76</v>
      </c>
      <c r="E1146" t="s">
        <v>66</v>
      </c>
      <c r="F1146" t="s">
        <v>33</v>
      </c>
      <c r="G1146" t="s">
        <v>34</v>
      </c>
      <c r="H1146" t="s">
        <v>73</v>
      </c>
      <c r="I1146" t="s">
        <v>47</v>
      </c>
      <c r="J1146" t="s">
        <v>37</v>
      </c>
      <c r="K1146" t="s">
        <v>38</v>
      </c>
      <c r="L1146" t="s">
        <v>39</v>
      </c>
      <c r="M1146" t="s">
        <v>77</v>
      </c>
      <c r="N1146" t="s">
        <v>78</v>
      </c>
      <c r="O1146" t="s">
        <v>67</v>
      </c>
      <c r="P1146" t="s">
        <v>46</v>
      </c>
      <c r="Q1146" t="s">
        <v>71</v>
      </c>
      <c r="R1146" t="s">
        <v>45</v>
      </c>
      <c r="T1146">
        <v>80</v>
      </c>
      <c r="U1146">
        <v>-0.1</v>
      </c>
      <c r="V1146">
        <v>-0.1</v>
      </c>
      <c r="W1146">
        <v>-9.9999999999999395E-2</v>
      </c>
      <c r="X1146">
        <v>-0.1</v>
      </c>
      <c r="Y1146">
        <v>-0.1</v>
      </c>
      <c r="Z1146">
        <v>-0.1</v>
      </c>
      <c r="AA1146">
        <v>-0.1</v>
      </c>
      <c r="AB1146">
        <v>-0.1</v>
      </c>
      <c r="AC1146">
        <v>-0.1</v>
      </c>
      <c r="AD1146">
        <v>-0.1</v>
      </c>
      <c r="AE1146">
        <v>-0.1</v>
      </c>
      <c r="AG1146">
        <f t="shared" si="136"/>
        <v>78.5</v>
      </c>
      <c r="AH1146">
        <f t="shared" si="137"/>
        <v>79.5</v>
      </c>
      <c r="AI1146">
        <f t="shared" si="138"/>
        <v>80.5</v>
      </c>
      <c r="AJ1146">
        <f t="shared" si="139"/>
        <v>81.5</v>
      </c>
      <c r="AK1146">
        <f t="shared" si="140"/>
        <v>-0.1</v>
      </c>
      <c r="AL1146">
        <f t="shared" si="141"/>
        <v>-999</v>
      </c>
      <c r="AM1146">
        <f t="shared" si="142"/>
        <v>-999</v>
      </c>
      <c r="AN1146">
        <f t="shared" si="143"/>
        <v>-999</v>
      </c>
    </row>
    <row r="1147" spans="1:40" x14ac:dyDescent="0.25">
      <c r="A1147">
        <v>1401</v>
      </c>
      <c r="B1147" t="s">
        <v>29</v>
      </c>
      <c r="C1147" t="s">
        <v>83</v>
      </c>
      <c r="D1147" t="s">
        <v>79</v>
      </c>
      <c r="E1147" t="s">
        <v>66</v>
      </c>
      <c r="F1147" t="s">
        <v>33</v>
      </c>
      <c r="G1147" t="s">
        <v>34</v>
      </c>
      <c r="H1147" t="s">
        <v>73</v>
      </c>
      <c r="I1147" t="s">
        <v>36</v>
      </c>
      <c r="J1147" t="s">
        <v>37</v>
      </c>
      <c r="K1147" t="s">
        <v>38</v>
      </c>
      <c r="L1147" t="s">
        <v>39</v>
      </c>
      <c r="M1147" t="s">
        <v>80</v>
      </c>
      <c r="N1147" t="s">
        <v>81</v>
      </c>
      <c r="O1147" t="s">
        <v>67</v>
      </c>
      <c r="P1147" t="s">
        <v>43</v>
      </c>
      <c r="Q1147" t="s">
        <v>44</v>
      </c>
      <c r="R1147" t="s">
        <v>45</v>
      </c>
      <c r="T1147">
        <v>80</v>
      </c>
      <c r="U1147">
        <v>-0.1</v>
      </c>
      <c r="V1147">
        <v>-0.1</v>
      </c>
      <c r="W1147">
        <v>-9.9999999999999395E-2</v>
      </c>
      <c r="X1147">
        <v>-0.1</v>
      </c>
      <c r="Y1147">
        <v>-0.1</v>
      </c>
      <c r="Z1147">
        <v>-0.1</v>
      </c>
      <c r="AA1147">
        <v>-0.1</v>
      </c>
      <c r="AB1147">
        <v>-0.1</v>
      </c>
      <c r="AC1147">
        <v>-0.1</v>
      </c>
      <c r="AD1147">
        <v>-0.1</v>
      </c>
      <c r="AE1147">
        <v>-0.1</v>
      </c>
      <c r="AG1147">
        <f t="shared" si="136"/>
        <v>78.5</v>
      </c>
      <c r="AH1147">
        <f t="shared" si="137"/>
        <v>79.5</v>
      </c>
      <c r="AI1147">
        <f t="shared" si="138"/>
        <v>80.5</v>
      </c>
      <c r="AJ1147">
        <f t="shared" si="139"/>
        <v>81.5</v>
      </c>
      <c r="AK1147">
        <f t="shared" si="140"/>
        <v>-0.1</v>
      </c>
      <c r="AL1147">
        <f t="shared" si="141"/>
        <v>-999</v>
      </c>
      <c r="AM1147">
        <f t="shared" si="142"/>
        <v>-999</v>
      </c>
      <c r="AN1147">
        <f t="shared" si="143"/>
        <v>-999</v>
      </c>
    </row>
    <row r="1148" spans="1:40" x14ac:dyDescent="0.25">
      <c r="A1148">
        <v>1402</v>
      </c>
      <c r="B1148" t="s">
        <v>29</v>
      </c>
      <c r="C1148" t="s">
        <v>83</v>
      </c>
      <c r="D1148" t="s">
        <v>79</v>
      </c>
      <c r="E1148" t="s">
        <v>66</v>
      </c>
      <c r="F1148" t="s">
        <v>33</v>
      </c>
      <c r="G1148" t="s">
        <v>34</v>
      </c>
      <c r="H1148" t="s">
        <v>73</v>
      </c>
      <c r="I1148" t="s">
        <v>36</v>
      </c>
      <c r="J1148" t="s">
        <v>37</v>
      </c>
      <c r="K1148" t="s">
        <v>38</v>
      </c>
      <c r="L1148" t="s">
        <v>39</v>
      </c>
      <c r="M1148" t="s">
        <v>80</v>
      </c>
      <c r="N1148" t="s">
        <v>81</v>
      </c>
      <c r="O1148" t="s">
        <v>67</v>
      </c>
      <c r="P1148" t="s">
        <v>43</v>
      </c>
      <c r="Q1148" t="s">
        <v>71</v>
      </c>
      <c r="R1148" t="s">
        <v>45</v>
      </c>
      <c r="T1148">
        <v>80</v>
      </c>
      <c r="U1148">
        <v>-0.1</v>
      </c>
      <c r="V1148">
        <v>-0.1</v>
      </c>
      <c r="W1148">
        <v>-9.9999999999999395E-2</v>
      </c>
      <c r="X1148">
        <v>-0.1</v>
      </c>
      <c r="Y1148">
        <v>-0.1</v>
      </c>
      <c r="Z1148">
        <v>-0.1</v>
      </c>
      <c r="AA1148">
        <v>-0.1</v>
      </c>
      <c r="AB1148">
        <v>-0.1</v>
      </c>
      <c r="AC1148">
        <v>-0.1</v>
      </c>
      <c r="AD1148">
        <v>-0.1</v>
      </c>
      <c r="AE1148">
        <v>-0.1</v>
      </c>
      <c r="AG1148">
        <f t="shared" si="136"/>
        <v>78.5</v>
      </c>
      <c r="AH1148">
        <f t="shared" si="137"/>
        <v>79.5</v>
      </c>
      <c r="AI1148">
        <f t="shared" si="138"/>
        <v>80.5</v>
      </c>
      <c r="AJ1148">
        <f t="shared" si="139"/>
        <v>81.5</v>
      </c>
      <c r="AK1148">
        <f t="shared" si="140"/>
        <v>-0.1</v>
      </c>
      <c r="AL1148">
        <f t="shared" si="141"/>
        <v>-999</v>
      </c>
      <c r="AM1148">
        <f t="shared" si="142"/>
        <v>-999</v>
      </c>
      <c r="AN1148">
        <f t="shared" si="143"/>
        <v>-999</v>
      </c>
    </row>
    <row r="1149" spans="1:40" x14ac:dyDescent="0.25">
      <c r="A1149">
        <v>1403</v>
      </c>
      <c r="B1149" t="s">
        <v>29</v>
      </c>
      <c r="C1149" t="s">
        <v>83</v>
      </c>
      <c r="D1149" t="s">
        <v>79</v>
      </c>
      <c r="E1149" t="s">
        <v>66</v>
      </c>
      <c r="F1149" t="s">
        <v>33</v>
      </c>
      <c r="G1149" t="s">
        <v>34</v>
      </c>
      <c r="H1149" t="s">
        <v>73</v>
      </c>
      <c r="I1149" t="s">
        <v>36</v>
      </c>
      <c r="J1149" t="s">
        <v>37</v>
      </c>
      <c r="K1149" t="s">
        <v>38</v>
      </c>
      <c r="L1149" t="s">
        <v>39</v>
      </c>
      <c r="M1149" t="s">
        <v>80</v>
      </c>
      <c r="N1149" t="s">
        <v>81</v>
      </c>
      <c r="O1149" t="s">
        <v>67</v>
      </c>
      <c r="P1149" t="s">
        <v>46</v>
      </c>
      <c r="Q1149" t="s">
        <v>44</v>
      </c>
      <c r="R1149" t="s">
        <v>45</v>
      </c>
      <c r="T1149">
        <v>80</v>
      </c>
      <c r="U1149">
        <v>-0.1</v>
      </c>
      <c r="V1149">
        <v>-0.1</v>
      </c>
      <c r="W1149">
        <v>-9.9999999999999395E-2</v>
      </c>
      <c r="X1149">
        <v>-0.1</v>
      </c>
      <c r="Y1149">
        <v>-0.1</v>
      </c>
      <c r="Z1149">
        <v>-0.1</v>
      </c>
      <c r="AA1149">
        <v>-0.1</v>
      </c>
      <c r="AB1149">
        <v>-0.1</v>
      </c>
      <c r="AC1149">
        <v>-0.1</v>
      </c>
      <c r="AD1149">
        <v>-0.1</v>
      </c>
      <c r="AE1149">
        <v>-0.1</v>
      </c>
      <c r="AG1149">
        <f t="shared" si="136"/>
        <v>78.5</v>
      </c>
      <c r="AH1149">
        <f t="shared" si="137"/>
        <v>79.5</v>
      </c>
      <c r="AI1149">
        <f t="shared" si="138"/>
        <v>80.5</v>
      </c>
      <c r="AJ1149">
        <f t="shared" si="139"/>
        <v>81.5</v>
      </c>
      <c r="AK1149">
        <f t="shared" si="140"/>
        <v>-0.1</v>
      </c>
      <c r="AL1149">
        <f t="shared" si="141"/>
        <v>-999</v>
      </c>
      <c r="AM1149">
        <f t="shared" si="142"/>
        <v>-999</v>
      </c>
      <c r="AN1149">
        <f t="shared" si="143"/>
        <v>-999</v>
      </c>
    </row>
    <row r="1150" spans="1:40" x14ac:dyDescent="0.25">
      <c r="A1150">
        <v>1404</v>
      </c>
      <c r="B1150" t="s">
        <v>29</v>
      </c>
      <c r="C1150" t="s">
        <v>83</v>
      </c>
      <c r="D1150" t="s">
        <v>79</v>
      </c>
      <c r="E1150" t="s">
        <v>66</v>
      </c>
      <c r="F1150" t="s">
        <v>33</v>
      </c>
      <c r="G1150" t="s">
        <v>34</v>
      </c>
      <c r="H1150" t="s">
        <v>73</v>
      </c>
      <c r="I1150" t="s">
        <v>36</v>
      </c>
      <c r="J1150" t="s">
        <v>37</v>
      </c>
      <c r="K1150" t="s">
        <v>38</v>
      </c>
      <c r="L1150" t="s">
        <v>39</v>
      </c>
      <c r="M1150" t="s">
        <v>80</v>
      </c>
      <c r="N1150" t="s">
        <v>81</v>
      </c>
      <c r="O1150" t="s">
        <v>67</v>
      </c>
      <c r="P1150" t="s">
        <v>46</v>
      </c>
      <c r="Q1150" t="s">
        <v>71</v>
      </c>
      <c r="R1150" t="s">
        <v>45</v>
      </c>
      <c r="T1150">
        <v>80</v>
      </c>
      <c r="U1150">
        <v>-0.1</v>
      </c>
      <c r="V1150">
        <v>-0.1</v>
      </c>
      <c r="W1150">
        <v>-9.9999999999999395E-2</v>
      </c>
      <c r="X1150">
        <v>-0.1</v>
      </c>
      <c r="Y1150">
        <v>-0.1</v>
      </c>
      <c r="Z1150">
        <v>-0.1</v>
      </c>
      <c r="AA1150">
        <v>-0.1</v>
      </c>
      <c r="AB1150">
        <v>-0.1</v>
      </c>
      <c r="AC1150">
        <v>-0.1</v>
      </c>
      <c r="AD1150">
        <v>-0.1</v>
      </c>
      <c r="AE1150">
        <v>-0.1</v>
      </c>
      <c r="AG1150">
        <f t="shared" si="136"/>
        <v>78.5</v>
      </c>
      <c r="AH1150">
        <f t="shared" si="137"/>
        <v>79.5</v>
      </c>
      <c r="AI1150">
        <f t="shared" si="138"/>
        <v>80.5</v>
      </c>
      <c r="AJ1150">
        <f t="shared" si="139"/>
        <v>81.5</v>
      </c>
      <c r="AK1150">
        <f t="shared" si="140"/>
        <v>-0.1</v>
      </c>
      <c r="AL1150">
        <f t="shared" si="141"/>
        <v>-999</v>
      </c>
      <c r="AM1150">
        <f t="shared" si="142"/>
        <v>-999</v>
      </c>
      <c r="AN1150">
        <f t="shared" si="143"/>
        <v>-999</v>
      </c>
    </row>
    <row r="1151" spans="1:40" x14ac:dyDescent="0.25">
      <c r="A1151">
        <v>1405</v>
      </c>
      <c r="B1151" t="s">
        <v>29</v>
      </c>
      <c r="C1151" t="s">
        <v>83</v>
      </c>
      <c r="D1151" t="s">
        <v>79</v>
      </c>
      <c r="E1151" t="s">
        <v>66</v>
      </c>
      <c r="F1151" t="s">
        <v>33</v>
      </c>
      <c r="G1151" t="s">
        <v>34</v>
      </c>
      <c r="H1151" t="s">
        <v>73</v>
      </c>
      <c r="I1151" t="s">
        <v>47</v>
      </c>
      <c r="J1151" t="s">
        <v>37</v>
      </c>
      <c r="K1151" t="s">
        <v>38</v>
      </c>
      <c r="L1151" t="s">
        <v>39</v>
      </c>
      <c r="M1151" t="s">
        <v>80</v>
      </c>
      <c r="N1151" t="s">
        <v>81</v>
      </c>
      <c r="O1151" t="s">
        <v>67</v>
      </c>
      <c r="P1151" t="s">
        <v>43</v>
      </c>
      <c r="Q1151" t="s">
        <v>44</v>
      </c>
      <c r="R1151" t="s">
        <v>45</v>
      </c>
      <c r="T1151">
        <v>80</v>
      </c>
      <c r="U1151">
        <v>-0.1</v>
      </c>
      <c r="V1151">
        <v>-0.1</v>
      </c>
      <c r="W1151">
        <v>-9.9999999999999395E-2</v>
      </c>
      <c r="X1151">
        <v>-0.1</v>
      </c>
      <c r="Y1151">
        <v>-0.1</v>
      </c>
      <c r="Z1151">
        <v>-0.1</v>
      </c>
      <c r="AA1151">
        <v>-0.1</v>
      </c>
      <c r="AB1151">
        <v>-0.1</v>
      </c>
      <c r="AC1151">
        <v>-0.1</v>
      </c>
      <c r="AD1151">
        <v>-0.1</v>
      </c>
      <c r="AE1151">
        <v>-0.1</v>
      </c>
      <c r="AG1151">
        <f t="shared" si="136"/>
        <v>78.5</v>
      </c>
      <c r="AH1151">
        <f t="shared" si="137"/>
        <v>79.5</v>
      </c>
      <c r="AI1151">
        <f t="shared" si="138"/>
        <v>80.5</v>
      </c>
      <c r="AJ1151">
        <f t="shared" si="139"/>
        <v>81.5</v>
      </c>
      <c r="AK1151">
        <f t="shared" si="140"/>
        <v>-0.1</v>
      </c>
      <c r="AL1151">
        <f t="shared" si="141"/>
        <v>-999</v>
      </c>
      <c r="AM1151">
        <f t="shared" si="142"/>
        <v>-999</v>
      </c>
      <c r="AN1151">
        <f t="shared" si="143"/>
        <v>-999</v>
      </c>
    </row>
    <row r="1152" spans="1:40" x14ac:dyDescent="0.25">
      <c r="A1152">
        <v>1406</v>
      </c>
      <c r="B1152" t="s">
        <v>29</v>
      </c>
      <c r="C1152" t="s">
        <v>83</v>
      </c>
      <c r="D1152" t="s">
        <v>79</v>
      </c>
      <c r="E1152" t="s">
        <v>66</v>
      </c>
      <c r="F1152" t="s">
        <v>33</v>
      </c>
      <c r="G1152" t="s">
        <v>34</v>
      </c>
      <c r="H1152" t="s">
        <v>73</v>
      </c>
      <c r="I1152" t="s">
        <v>47</v>
      </c>
      <c r="J1152" t="s">
        <v>37</v>
      </c>
      <c r="K1152" t="s">
        <v>38</v>
      </c>
      <c r="L1152" t="s">
        <v>39</v>
      </c>
      <c r="M1152" t="s">
        <v>80</v>
      </c>
      <c r="N1152" t="s">
        <v>81</v>
      </c>
      <c r="O1152" t="s">
        <v>67</v>
      </c>
      <c r="P1152" t="s">
        <v>43</v>
      </c>
      <c r="Q1152" t="s">
        <v>71</v>
      </c>
      <c r="R1152" t="s">
        <v>45</v>
      </c>
      <c r="T1152">
        <v>80</v>
      </c>
      <c r="U1152">
        <v>-0.1</v>
      </c>
      <c r="V1152">
        <v>-0.1</v>
      </c>
      <c r="W1152">
        <v>-9.9999999999999395E-2</v>
      </c>
      <c r="X1152">
        <v>-0.1</v>
      </c>
      <c r="Y1152">
        <v>-0.1</v>
      </c>
      <c r="Z1152">
        <v>-0.1</v>
      </c>
      <c r="AA1152">
        <v>-0.1</v>
      </c>
      <c r="AB1152">
        <v>-0.1</v>
      </c>
      <c r="AC1152">
        <v>-0.1</v>
      </c>
      <c r="AD1152">
        <v>-0.1</v>
      </c>
      <c r="AE1152">
        <v>-0.1</v>
      </c>
      <c r="AG1152">
        <f t="shared" si="136"/>
        <v>78.5</v>
      </c>
      <c r="AH1152">
        <f t="shared" si="137"/>
        <v>79.5</v>
      </c>
      <c r="AI1152">
        <f t="shared" si="138"/>
        <v>80.5</v>
      </c>
      <c r="AJ1152">
        <f t="shared" si="139"/>
        <v>81.5</v>
      </c>
      <c r="AK1152">
        <f t="shared" si="140"/>
        <v>-0.1</v>
      </c>
      <c r="AL1152">
        <f t="shared" si="141"/>
        <v>-999</v>
      </c>
      <c r="AM1152">
        <f t="shared" si="142"/>
        <v>-999</v>
      </c>
      <c r="AN1152">
        <f t="shared" si="143"/>
        <v>-999</v>
      </c>
    </row>
    <row r="1153" spans="1:40" x14ac:dyDescent="0.25">
      <c r="A1153">
        <v>1407</v>
      </c>
      <c r="B1153" t="s">
        <v>29</v>
      </c>
      <c r="C1153" t="s">
        <v>83</v>
      </c>
      <c r="D1153" t="s">
        <v>79</v>
      </c>
      <c r="E1153" t="s">
        <v>66</v>
      </c>
      <c r="F1153" t="s">
        <v>33</v>
      </c>
      <c r="G1153" t="s">
        <v>34</v>
      </c>
      <c r="H1153" t="s">
        <v>73</v>
      </c>
      <c r="I1153" t="s">
        <v>47</v>
      </c>
      <c r="J1153" t="s">
        <v>37</v>
      </c>
      <c r="K1153" t="s">
        <v>38</v>
      </c>
      <c r="L1153" t="s">
        <v>39</v>
      </c>
      <c r="M1153" t="s">
        <v>80</v>
      </c>
      <c r="N1153" t="s">
        <v>81</v>
      </c>
      <c r="O1153" t="s">
        <v>67</v>
      </c>
      <c r="P1153" t="s">
        <v>46</v>
      </c>
      <c r="Q1153" t="s">
        <v>44</v>
      </c>
      <c r="R1153" t="s">
        <v>45</v>
      </c>
      <c r="T1153">
        <v>80</v>
      </c>
      <c r="U1153">
        <v>-0.1</v>
      </c>
      <c r="V1153">
        <v>-0.1</v>
      </c>
      <c r="W1153">
        <v>-9.9999999999999395E-2</v>
      </c>
      <c r="X1153">
        <v>-0.1</v>
      </c>
      <c r="Y1153">
        <v>-0.1</v>
      </c>
      <c r="Z1153">
        <v>-0.1</v>
      </c>
      <c r="AA1153">
        <v>-0.1</v>
      </c>
      <c r="AB1153">
        <v>-0.1</v>
      </c>
      <c r="AC1153">
        <v>-0.1</v>
      </c>
      <c r="AD1153">
        <v>-0.1</v>
      </c>
      <c r="AE1153">
        <v>-0.1</v>
      </c>
      <c r="AG1153">
        <f t="shared" si="136"/>
        <v>78.5</v>
      </c>
      <c r="AH1153">
        <f t="shared" si="137"/>
        <v>79.5</v>
      </c>
      <c r="AI1153">
        <f t="shared" si="138"/>
        <v>80.5</v>
      </c>
      <c r="AJ1153">
        <f t="shared" si="139"/>
        <v>81.5</v>
      </c>
      <c r="AK1153">
        <f t="shared" si="140"/>
        <v>-0.1</v>
      </c>
      <c r="AL1153">
        <f t="shared" si="141"/>
        <v>-999</v>
      </c>
      <c r="AM1153">
        <f t="shared" si="142"/>
        <v>-999</v>
      </c>
      <c r="AN1153">
        <f t="shared" si="143"/>
        <v>-999</v>
      </c>
    </row>
    <row r="1154" spans="1:40" x14ac:dyDescent="0.25">
      <c r="A1154">
        <v>1408</v>
      </c>
      <c r="B1154" t="s">
        <v>29</v>
      </c>
      <c r="C1154" t="s">
        <v>83</v>
      </c>
      <c r="D1154" t="s">
        <v>79</v>
      </c>
      <c r="E1154" t="s">
        <v>66</v>
      </c>
      <c r="F1154" t="s">
        <v>33</v>
      </c>
      <c r="G1154" t="s">
        <v>34</v>
      </c>
      <c r="H1154" t="s">
        <v>73</v>
      </c>
      <c r="I1154" t="s">
        <v>47</v>
      </c>
      <c r="J1154" t="s">
        <v>37</v>
      </c>
      <c r="K1154" t="s">
        <v>38</v>
      </c>
      <c r="L1154" t="s">
        <v>39</v>
      </c>
      <c r="M1154" t="s">
        <v>80</v>
      </c>
      <c r="N1154" t="s">
        <v>81</v>
      </c>
      <c r="O1154" t="s">
        <v>67</v>
      </c>
      <c r="P1154" t="s">
        <v>46</v>
      </c>
      <c r="Q1154" t="s">
        <v>71</v>
      </c>
      <c r="R1154" t="s">
        <v>45</v>
      </c>
      <c r="T1154">
        <v>80</v>
      </c>
      <c r="U1154">
        <v>-0.1</v>
      </c>
      <c r="V1154">
        <v>-0.1</v>
      </c>
      <c r="W1154">
        <v>-9.9999999999999395E-2</v>
      </c>
      <c r="X1154">
        <v>-0.1</v>
      </c>
      <c r="Y1154">
        <v>-0.1</v>
      </c>
      <c r="Z1154">
        <v>-0.1</v>
      </c>
      <c r="AA1154">
        <v>-0.1</v>
      </c>
      <c r="AB1154">
        <v>-0.1</v>
      </c>
      <c r="AC1154">
        <v>-0.1</v>
      </c>
      <c r="AD1154">
        <v>-0.1</v>
      </c>
      <c r="AE1154">
        <v>-0.1</v>
      </c>
      <c r="AG1154">
        <f t="shared" si="136"/>
        <v>78.5</v>
      </c>
      <c r="AH1154">
        <f t="shared" si="137"/>
        <v>79.5</v>
      </c>
      <c r="AI1154">
        <f t="shared" si="138"/>
        <v>80.5</v>
      </c>
      <c r="AJ1154">
        <f t="shared" si="139"/>
        <v>81.5</v>
      </c>
      <c r="AK1154">
        <f t="shared" si="140"/>
        <v>-0.1</v>
      </c>
      <c r="AL1154">
        <f t="shared" si="141"/>
        <v>-999</v>
      </c>
      <c r="AM1154">
        <f t="shared" si="142"/>
        <v>-999</v>
      </c>
      <c r="AN1154">
        <f t="shared" si="143"/>
        <v>-999</v>
      </c>
    </row>
    <row r="1155" spans="1:40" x14ac:dyDescent="0.25">
      <c r="A1155">
        <v>89</v>
      </c>
      <c r="B1155" t="s">
        <v>29</v>
      </c>
      <c r="C1155" t="s">
        <v>30</v>
      </c>
      <c r="D1155" t="s">
        <v>72</v>
      </c>
      <c r="E1155" t="s">
        <v>32</v>
      </c>
      <c r="F1155" t="s">
        <v>33</v>
      </c>
      <c r="G1155" t="s">
        <v>34</v>
      </c>
      <c r="H1155" t="s">
        <v>73</v>
      </c>
      <c r="I1155" t="s">
        <v>36</v>
      </c>
      <c r="J1155" t="s">
        <v>37</v>
      </c>
      <c r="K1155" t="s">
        <v>38</v>
      </c>
      <c r="L1155" t="s">
        <v>39</v>
      </c>
      <c r="M1155" t="s">
        <v>74</v>
      </c>
      <c r="N1155" t="s">
        <v>75</v>
      </c>
      <c r="O1155" t="s">
        <v>42</v>
      </c>
      <c r="P1155" t="s">
        <v>43</v>
      </c>
      <c r="Q1155" t="s">
        <v>44</v>
      </c>
      <c r="R1155" t="s">
        <v>45</v>
      </c>
      <c r="T1155">
        <v>90</v>
      </c>
      <c r="U1155">
        <v>-0.191691635391114</v>
      </c>
      <c r="V1155">
        <v>-0.191691635391113</v>
      </c>
      <c r="W1155">
        <v>-0.191691635391113</v>
      </c>
      <c r="X1155">
        <v>-0.191691635391114</v>
      </c>
      <c r="Y1155">
        <v>-0.191691635391114</v>
      </c>
      <c r="Z1155">
        <v>-0.191691635391114</v>
      </c>
      <c r="AA1155">
        <v>-0.191691635391114</v>
      </c>
      <c r="AB1155">
        <v>-0.191691635391114</v>
      </c>
      <c r="AC1155">
        <v>-0.191691635391114</v>
      </c>
      <c r="AD1155">
        <v>-0.1</v>
      </c>
      <c r="AE1155">
        <v>-0.191691635391114</v>
      </c>
      <c r="AG1155">
        <f t="shared" si="136"/>
        <v>88.5</v>
      </c>
      <c r="AH1155">
        <f t="shared" si="137"/>
        <v>89.5</v>
      </c>
      <c r="AI1155">
        <f t="shared" si="138"/>
        <v>90.5</v>
      </c>
      <c r="AJ1155">
        <f t="shared" si="139"/>
        <v>91.5</v>
      </c>
      <c r="AK1155">
        <f t="shared" si="140"/>
        <v>-999</v>
      </c>
      <c r="AL1155">
        <f t="shared" si="141"/>
        <v>-999</v>
      </c>
      <c r="AM1155">
        <f t="shared" si="142"/>
        <v>-999</v>
      </c>
      <c r="AN1155">
        <f t="shared" si="143"/>
        <v>-0.191691635391114</v>
      </c>
    </row>
    <row r="1156" spans="1:40" x14ac:dyDescent="0.25">
      <c r="A1156">
        <v>91</v>
      </c>
      <c r="B1156" t="s">
        <v>29</v>
      </c>
      <c r="C1156" t="s">
        <v>30</v>
      </c>
      <c r="D1156" t="s">
        <v>72</v>
      </c>
      <c r="E1156" t="s">
        <v>32</v>
      </c>
      <c r="F1156" t="s">
        <v>33</v>
      </c>
      <c r="G1156" t="s">
        <v>34</v>
      </c>
      <c r="H1156" t="s">
        <v>73</v>
      </c>
      <c r="I1156" t="s">
        <v>36</v>
      </c>
      <c r="J1156" t="s">
        <v>37</v>
      </c>
      <c r="K1156" t="s">
        <v>38</v>
      </c>
      <c r="L1156" t="s">
        <v>39</v>
      </c>
      <c r="M1156" t="s">
        <v>74</v>
      </c>
      <c r="N1156" t="s">
        <v>75</v>
      </c>
      <c r="O1156" t="s">
        <v>42</v>
      </c>
      <c r="P1156" t="s">
        <v>46</v>
      </c>
      <c r="Q1156" t="s">
        <v>44</v>
      </c>
      <c r="R1156" t="s">
        <v>45</v>
      </c>
      <c r="T1156">
        <v>90</v>
      </c>
      <c r="U1156">
        <v>-0.191691635391114</v>
      </c>
      <c r="V1156">
        <v>-0.191691635391113</v>
      </c>
      <c r="W1156">
        <v>-0.191691635391113</v>
      </c>
      <c r="X1156">
        <v>-0.191691635391114</v>
      </c>
      <c r="Y1156">
        <v>-0.191691635391114</v>
      </c>
      <c r="Z1156">
        <v>-0.191691635391114</v>
      </c>
      <c r="AA1156">
        <v>-0.191691635391114</v>
      </c>
      <c r="AB1156">
        <v>-0.191691635391114</v>
      </c>
      <c r="AC1156">
        <v>-0.191691635391114</v>
      </c>
      <c r="AD1156">
        <v>-0.1</v>
      </c>
      <c r="AE1156">
        <v>-0.191691635391114</v>
      </c>
      <c r="AG1156">
        <f t="shared" ref="AG1156:AG1219" si="144">$T1156-1.5</f>
        <v>88.5</v>
      </c>
      <c r="AH1156">
        <f t="shared" ref="AH1156:AH1219" si="145">$T1156-0.5</f>
        <v>89.5</v>
      </c>
      <c r="AI1156">
        <f t="shared" ref="AI1156:AI1219" si="146">$T1156+0.5</f>
        <v>90.5</v>
      </c>
      <c r="AJ1156">
        <f t="shared" ref="AJ1156:AJ1219" si="147">$T1156+1.5</f>
        <v>91.5</v>
      </c>
      <c r="AK1156">
        <f t="shared" ref="AK1156:AK1219" si="148">IF($C1156="5_continue_40m3s",$AB1156,-999)</f>
        <v>-999</v>
      </c>
      <c r="AL1156">
        <f t="shared" ref="AL1156:AL1219" si="149">IF($C1156="3_continue_25m3s",$AB1156,-999)</f>
        <v>-999</v>
      </c>
      <c r="AM1156">
        <f t="shared" ref="AM1156:AM1219" si="150">IF($C1156="4_continue_25m3s_winterdoorspoeling",$AB1156,-999)</f>
        <v>-999</v>
      </c>
      <c r="AN1156">
        <f t="shared" ref="AN1156:AN1219" si="151">IF($C1156="1_continue_15m3s",$AB1156,-999)</f>
        <v>-0.191691635391114</v>
      </c>
    </row>
    <row r="1157" spans="1:40" x14ac:dyDescent="0.25">
      <c r="A1157">
        <v>93</v>
      </c>
      <c r="B1157" t="s">
        <v>29</v>
      </c>
      <c r="C1157" t="s">
        <v>30</v>
      </c>
      <c r="D1157" t="s">
        <v>72</v>
      </c>
      <c r="E1157" t="s">
        <v>32</v>
      </c>
      <c r="F1157" t="s">
        <v>33</v>
      </c>
      <c r="G1157" t="s">
        <v>34</v>
      </c>
      <c r="H1157" t="s">
        <v>73</v>
      </c>
      <c r="I1157" t="s">
        <v>47</v>
      </c>
      <c r="J1157" t="s">
        <v>37</v>
      </c>
      <c r="K1157" t="s">
        <v>38</v>
      </c>
      <c r="L1157" t="s">
        <v>39</v>
      </c>
      <c r="M1157" t="s">
        <v>74</v>
      </c>
      <c r="N1157" t="s">
        <v>75</v>
      </c>
      <c r="O1157" t="s">
        <v>42</v>
      </c>
      <c r="P1157" t="s">
        <v>43</v>
      </c>
      <c r="Q1157" t="s">
        <v>44</v>
      </c>
      <c r="R1157" t="s">
        <v>45</v>
      </c>
      <c r="T1157">
        <v>90</v>
      </c>
      <c r="U1157">
        <v>-0.191691635391114</v>
      </c>
      <c r="V1157">
        <v>-0.191691635391113</v>
      </c>
      <c r="W1157">
        <v>-0.191691635391113</v>
      </c>
      <c r="X1157">
        <v>-0.191691635391114</v>
      </c>
      <c r="Y1157">
        <v>-0.191691635391114</v>
      </c>
      <c r="Z1157">
        <v>-0.191691635391114</v>
      </c>
      <c r="AA1157">
        <v>-0.191691635391114</v>
      </c>
      <c r="AB1157">
        <v>-0.191691635391114</v>
      </c>
      <c r="AC1157">
        <v>-0.191691635391114</v>
      </c>
      <c r="AD1157">
        <v>-0.1</v>
      </c>
      <c r="AE1157">
        <v>-0.191691635391114</v>
      </c>
      <c r="AG1157">
        <f t="shared" si="144"/>
        <v>88.5</v>
      </c>
      <c r="AH1157">
        <f t="shared" si="145"/>
        <v>89.5</v>
      </c>
      <c r="AI1157">
        <f t="shared" si="146"/>
        <v>90.5</v>
      </c>
      <c r="AJ1157">
        <f t="shared" si="147"/>
        <v>91.5</v>
      </c>
      <c r="AK1157">
        <f t="shared" si="148"/>
        <v>-999</v>
      </c>
      <c r="AL1157">
        <f t="shared" si="149"/>
        <v>-999</v>
      </c>
      <c r="AM1157">
        <f t="shared" si="150"/>
        <v>-999</v>
      </c>
      <c r="AN1157">
        <f t="shared" si="151"/>
        <v>-0.191691635391114</v>
      </c>
    </row>
    <row r="1158" spans="1:40" x14ac:dyDescent="0.25">
      <c r="A1158">
        <v>95</v>
      </c>
      <c r="B1158" t="s">
        <v>29</v>
      </c>
      <c r="C1158" t="s">
        <v>30</v>
      </c>
      <c r="D1158" t="s">
        <v>72</v>
      </c>
      <c r="E1158" t="s">
        <v>32</v>
      </c>
      <c r="F1158" t="s">
        <v>33</v>
      </c>
      <c r="G1158" t="s">
        <v>34</v>
      </c>
      <c r="H1158" t="s">
        <v>73</v>
      </c>
      <c r="I1158" t="s">
        <v>47</v>
      </c>
      <c r="J1158" t="s">
        <v>37</v>
      </c>
      <c r="K1158" t="s">
        <v>38</v>
      </c>
      <c r="L1158" t="s">
        <v>39</v>
      </c>
      <c r="M1158" t="s">
        <v>74</v>
      </c>
      <c r="N1158" t="s">
        <v>75</v>
      </c>
      <c r="O1158" t="s">
        <v>42</v>
      </c>
      <c r="P1158" t="s">
        <v>46</v>
      </c>
      <c r="Q1158" t="s">
        <v>44</v>
      </c>
      <c r="R1158" t="s">
        <v>45</v>
      </c>
      <c r="T1158">
        <v>90</v>
      </c>
      <c r="U1158">
        <v>-0.191691635391114</v>
      </c>
      <c r="V1158">
        <v>-0.191691635391113</v>
      </c>
      <c r="W1158">
        <v>-0.191691635391113</v>
      </c>
      <c r="X1158">
        <v>-0.191691635391114</v>
      </c>
      <c r="Y1158">
        <v>-0.191691635391114</v>
      </c>
      <c r="Z1158">
        <v>-0.191691635391114</v>
      </c>
      <c r="AA1158">
        <v>-0.191691635391114</v>
      </c>
      <c r="AB1158">
        <v>-0.191691635391114</v>
      </c>
      <c r="AC1158">
        <v>-0.191691635391114</v>
      </c>
      <c r="AD1158">
        <v>-0.1</v>
      </c>
      <c r="AE1158">
        <v>-0.191691635391114</v>
      </c>
      <c r="AG1158">
        <f t="shared" si="144"/>
        <v>88.5</v>
      </c>
      <c r="AH1158">
        <f t="shared" si="145"/>
        <v>89.5</v>
      </c>
      <c r="AI1158">
        <f t="shared" si="146"/>
        <v>90.5</v>
      </c>
      <c r="AJ1158">
        <f t="shared" si="147"/>
        <v>91.5</v>
      </c>
      <c r="AK1158">
        <f t="shared" si="148"/>
        <v>-999</v>
      </c>
      <c r="AL1158">
        <f t="shared" si="149"/>
        <v>-999</v>
      </c>
      <c r="AM1158">
        <f t="shared" si="150"/>
        <v>-999</v>
      </c>
      <c r="AN1158">
        <f t="shared" si="151"/>
        <v>-0.191691635391114</v>
      </c>
    </row>
    <row r="1159" spans="1:40" x14ac:dyDescent="0.25">
      <c r="A1159">
        <v>265</v>
      </c>
      <c r="B1159" t="s">
        <v>29</v>
      </c>
      <c r="C1159" t="s">
        <v>30</v>
      </c>
      <c r="D1159" t="s">
        <v>79</v>
      </c>
      <c r="E1159" t="s">
        <v>32</v>
      </c>
      <c r="F1159" t="s">
        <v>33</v>
      </c>
      <c r="G1159" t="s">
        <v>34</v>
      </c>
      <c r="H1159" t="s">
        <v>73</v>
      </c>
      <c r="I1159" t="s">
        <v>36</v>
      </c>
      <c r="J1159" t="s">
        <v>37</v>
      </c>
      <c r="K1159" t="s">
        <v>38</v>
      </c>
      <c r="L1159" t="s">
        <v>39</v>
      </c>
      <c r="M1159" t="s">
        <v>80</v>
      </c>
      <c r="N1159" t="s">
        <v>81</v>
      </c>
      <c r="O1159" t="s">
        <v>42</v>
      </c>
      <c r="P1159" t="s">
        <v>43</v>
      </c>
      <c r="Q1159" t="s">
        <v>44</v>
      </c>
      <c r="R1159" t="s">
        <v>45</v>
      </c>
      <c r="T1159">
        <v>90</v>
      </c>
      <c r="U1159">
        <v>-0.15540993980755799</v>
      </c>
      <c r="V1159">
        <v>-0.15540993980755699</v>
      </c>
      <c r="W1159">
        <v>-0.15540993980755699</v>
      </c>
      <c r="X1159">
        <v>-0.15540993980755599</v>
      </c>
      <c r="Y1159">
        <v>-0.15540993980755699</v>
      </c>
      <c r="Z1159">
        <v>-0.15540993980755699</v>
      </c>
      <c r="AA1159">
        <v>-0.15540993980755799</v>
      </c>
      <c r="AB1159">
        <v>-0.15540993980755699</v>
      </c>
      <c r="AC1159">
        <v>-0.15540993980755799</v>
      </c>
      <c r="AD1159">
        <v>-0.1</v>
      </c>
      <c r="AE1159">
        <v>-0.15540993980755699</v>
      </c>
      <c r="AG1159">
        <f t="shared" si="144"/>
        <v>88.5</v>
      </c>
      <c r="AH1159">
        <f t="shared" si="145"/>
        <v>89.5</v>
      </c>
      <c r="AI1159">
        <f t="shared" si="146"/>
        <v>90.5</v>
      </c>
      <c r="AJ1159">
        <f t="shared" si="147"/>
        <v>91.5</v>
      </c>
      <c r="AK1159">
        <f t="shared" si="148"/>
        <v>-999</v>
      </c>
      <c r="AL1159">
        <f t="shared" si="149"/>
        <v>-999</v>
      </c>
      <c r="AM1159">
        <f t="shared" si="150"/>
        <v>-999</v>
      </c>
      <c r="AN1159">
        <f t="shared" si="151"/>
        <v>-0.15540993980755699</v>
      </c>
    </row>
    <row r="1160" spans="1:40" x14ac:dyDescent="0.25">
      <c r="A1160">
        <v>267</v>
      </c>
      <c r="B1160" t="s">
        <v>29</v>
      </c>
      <c r="C1160" t="s">
        <v>30</v>
      </c>
      <c r="D1160" t="s">
        <v>79</v>
      </c>
      <c r="E1160" t="s">
        <v>32</v>
      </c>
      <c r="F1160" t="s">
        <v>33</v>
      </c>
      <c r="G1160" t="s">
        <v>34</v>
      </c>
      <c r="H1160" t="s">
        <v>73</v>
      </c>
      <c r="I1160" t="s">
        <v>36</v>
      </c>
      <c r="J1160" t="s">
        <v>37</v>
      </c>
      <c r="K1160" t="s">
        <v>38</v>
      </c>
      <c r="L1160" t="s">
        <v>39</v>
      </c>
      <c r="M1160" t="s">
        <v>80</v>
      </c>
      <c r="N1160" t="s">
        <v>81</v>
      </c>
      <c r="O1160" t="s">
        <v>42</v>
      </c>
      <c r="P1160" t="s">
        <v>46</v>
      </c>
      <c r="Q1160" t="s">
        <v>44</v>
      </c>
      <c r="R1160" t="s">
        <v>45</v>
      </c>
      <c r="T1160">
        <v>90</v>
      </c>
      <c r="U1160">
        <v>-0.15540993980755799</v>
      </c>
      <c r="V1160">
        <v>-0.15540993980755699</v>
      </c>
      <c r="W1160">
        <v>-0.15540993980755699</v>
      </c>
      <c r="X1160">
        <v>-0.15540993980755599</v>
      </c>
      <c r="Y1160">
        <v>-0.15540993980755699</v>
      </c>
      <c r="Z1160">
        <v>-0.15540993980755699</v>
      </c>
      <c r="AA1160">
        <v>-0.15540993980755799</v>
      </c>
      <c r="AB1160">
        <v>-0.15540993980755699</v>
      </c>
      <c r="AC1160">
        <v>-0.15540993980755799</v>
      </c>
      <c r="AD1160">
        <v>-0.1</v>
      </c>
      <c r="AE1160">
        <v>-0.15540993980755699</v>
      </c>
      <c r="AG1160">
        <f t="shared" si="144"/>
        <v>88.5</v>
      </c>
      <c r="AH1160">
        <f t="shared" si="145"/>
        <v>89.5</v>
      </c>
      <c r="AI1160">
        <f t="shared" si="146"/>
        <v>90.5</v>
      </c>
      <c r="AJ1160">
        <f t="shared" si="147"/>
        <v>91.5</v>
      </c>
      <c r="AK1160">
        <f t="shared" si="148"/>
        <v>-999</v>
      </c>
      <c r="AL1160">
        <f t="shared" si="149"/>
        <v>-999</v>
      </c>
      <c r="AM1160">
        <f t="shared" si="150"/>
        <v>-999</v>
      </c>
      <c r="AN1160">
        <f t="shared" si="151"/>
        <v>-0.15540993980755699</v>
      </c>
    </row>
    <row r="1161" spans="1:40" x14ac:dyDescent="0.25">
      <c r="A1161">
        <v>269</v>
      </c>
      <c r="B1161" t="s">
        <v>29</v>
      </c>
      <c r="C1161" t="s">
        <v>30</v>
      </c>
      <c r="D1161" t="s">
        <v>79</v>
      </c>
      <c r="E1161" t="s">
        <v>32</v>
      </c>
      <c r="F1161" t="s">
        <v>33</v>
      </c>
      <c r="G1161" t="s">
        <v>34</v>
      </c>
      <c r="H1161" t="s">
        <v>73</v>
      </c>
      <c r="I1161" t="s">
        <v>47</v>
      </c>
      <c r="J1161" t="s">
        <v>37</v>
      </c>
      <c r="K1161" t="s">
        <v>38</v>
      </c>
      <c r="L1161" t="s">
        <v>39</v>
      </c>
      <c r="M1161" t="s">
        <v>80</v>
      </c>
      <c r="N1161" t="s">
        <v>81</v>
      </c>
      <c r="O1161" t="s">
        <v>42</v>
      </c>
      <c r="P1161" t="s">
        <v>43</v>
      </c>
      <c r="Q1161" t="s">
        <v>44</v>
      </c>
      <c r="R1161" t="s">
        <v>45</v>
      </c>
      <c r="T1161">
        <v>90</v>
      </c>
      <c r="U1161">
        <v>-0.15540993980755799</v>
      </c>
      <c r="V1161">
        <v>-0.15540993980755699</v>
      </c>
      <c r="W1161">
        <v>-0.15540993980755699</v>
      </c>
      <c r="X1161">
        <v>-0.15540993980755599</v>
      </c>
      <c r="Y1161">
        <v>-0.15540993980755699</v>
      </c>
      <c r="Z1161">
        <v>-0.15540993980755699</v>
      </c>
      <c r="AA1161">
        <v>-0.15540993980755799</v>
      </c>
      <c r="AB1161">
        <v>-0.15540993980755699</v>
      </c>
      <c r="AC1161">
        <v>-0.15540993980755799</v>
      </c>
      <c r="AD1161">
        <v>-0.1</v>
      </c>
      <c r="AE1161">
        <v>-0.15540993980755699</v>
      </c>
      <c r="AG1161">
        <f t="shared" si="144"/>
        <v>88.5</v>
      </c>
      <c r="AH1161">
        <f t="shared" si="145"/>
        <v>89.5</v>
      </c>
      <c r="AI1161">
        <f t="shared" si="146"/>
        <v>90.5</v>
      </c>
      <c r="AJ1161">
        <f t="shared" si="147"/>
        <v>91.5</v>
      </c>
      <c r="AK1161">
        <f t="shared" si="148"/>
        <v>-999</v>
      </c>
      <c r="AL1161">
        <f t="shared" si="149"/>
        <v>-999</v>
      </c>
      <c r="AM1161">
        <f t="shared" si="150"/>
        <v>-999</v>
      </c>
      <c r="AN1161">
        <f t="shared" si="151"/>
        <v>-0.15540993980755699</v>
      </c>
    </row>
    <row r="1162" spans="1:40" x14ac:dyDescent="0.25">
      <c r="A1162">
        <v>271</v>
      </c>
      <c r="B1162" t="s">
        <v>29</v>
      </c>
      <c r="C1162" t="s">
        <v>30</v>
      </c>
      <c r="D1162" t="s">
        <v>79</v>
      </c>
      <c r="E1162" t="s">
        <v>32</v>
      </c>
      <c r="F1162" t="s">
        <v>33</v>
      </c>
      <c r="G1162" t="s">
        <v>34</v>
      </c>
      <c r="H1162" t="s">
        <v>73</v>
      </c>
      <c r="I1162" t="s">
        <v>47</v>
      </c>
      <c r="J1162" t="s">
        <v>37</v>
      </c>
      <c r="K1162" t="s">
        <v>38</v>
      </c>
      <c r="L1162" t="s">
        <v>39</v>
      </c>
      <c r="M1162" t="s">
        <v>80</v>
      </c>
      <c r="N1162" t="s">
        <v>81</v>
      </c>
      <c r="O1162" t="s">
        <v>42</v>
      </c>
      <c r="P1162" t="s">
        <v>46</v>
      </c>
      <c r="Q1162" t="s">
        <v>44</v>
      </c>
      <c r="R1162" t="s">
        <v>45</v>
      </c>
      <c r="T1162">
        <v>90</v>
      </c>
      <c r="U1162">
        <v>-0.15540993980755799</v>
      </c>
      <c r="V1162">
        <v>-0.15540993980755699</v>
      </c>
      <c r="W1162">
        <v>-0.15540993980755699</v>
      </c>
      <c r="X1162">
        <v>-0.15540993980755599</v>
      </c>
      <c r="Y1162">
        <v>-0.15540993980755699</v>
      </c>
      <c r="Z1162">
        <v>-0.15540993980755699</v>
      </c>
      <c r="AA1162">
        <v>-0.15540993980755799</v>
      </c>
      <c r="AB1162">
        <v>-0.15540993980755699</v>
      </c>
      <c r="AC1162">
        <v>-0.15540993980755799</v>
      </c>
      <c r="AD1162">
        <v>-0.1</v>
      </c>
      <c r="AE1162">
        <v>-0.15540993980755699</v>
      </c>
      <c r="AG1162">
        <f t="shared" si="144"/>
        <v>88.5</v>
      </c>
      <c r="AH1162">
        <f t="shared" si="145"/>
        <v>89.5</v>
      </c>
      <c r="AI1162">
        <f t="shared" si="146"/>
        <v>90.5</v>
      </c>
      <c r="AJ1162">
        <f t="shared" si="147"/>
        <v>91.5</v>
      </c>
      <c r="AK1162">
        <f t="shared" si="148"/>
        <v>-999</v>
      </c>
      <c r="AL1162">
        <f t="shared" si="149"/>
        <v>-999</v>
      </c>
      <c r="AM1162">
        <f t="shared" si="150"/>
        <v>-999</v>
      </c>
      <c r="AN1162">
        <f t="shared" si="151"/>
        <v>-0.15540993980755699</v>
      </c>
    </row>
    <row r="1163" spans="1:40" x14ac:dyDescent="0.25">
      <c r="A1163">
        <v>177</v>
      </c>
      <c r="B1163" t="s">
        <v>29</v>
      </c>
      <c r="C1163" t="s">
        <v>30</v>
      </c>
      <c r="D1163" t="s">
        <v>76</v>
      </c>
      <c r="E1163" t="s">
        <v>32</v>
      </c>
      <c r="F1163" t="s">
        <v>33</v>
      </c>
      <c r="G1163" t="s">
        <v>34</v>
      </c>
      <c r="H1163" t="s">
        <v>73</v>
      </c>
      <c r="I1163" t="s">
        <v>36</v>
      </c>
      <c r="J1163" t="s">
        <v>37</v>
      </c>
      <c r="K1163" t="s">
        <v>38</v>
      </c>
      <c r="L1163" t="s">
        <v>39</v>
      </c>
      <c r="M1163" t="s">
        <v>77</v>
      </c>
      <c r="N1163" t="s">
        <v>78</v>
      </c>
      <c r="O1163" t="s">
        <v>42</v>
      </c>
      <c r="P1163" t="s">
        <v>43</v>
      </c>
      <c r="Q1163" t="s">
        <v>44</v>
      </c>
      <c r="R1163" t="s">
        <v>45</v>
      </c>
      <c r="T1163">
        <v>90</v>
      </c>
      <c r="U1163">
        <v>-0.14992386814369199</v>
      </c>
      <c r="V1163">
        <v>-0.14992386814369199</v>
      </c>
      <c r="W1163">
        <v>-0.14992386814369199</v>
      </c>
      <c r="X1163">
        <v>-0.14992386814369299</v>
      </c>
      <c r="Y1163">
        <v>-0.14992386814369199</v>
      </c>
      <c r="Z1163">
        <v>-0.14992386814369199</v>
      </c>
      <c r="AA1163">
        <v>-0.14992386814369099</v>
      </c>
      <c r="AB1163">
        <v>-0.14992386814369299</v>
      </c>
      <c r="AC1163">
        <v>-0.14992386814369099</v>
      </c>
      <c r="AD1163">
        <v>-0.1</v>
      </c>
      <c r="AE1163">
        <v>-0.14992386814369199</v>
      </c>
      <c r="AG1163">
        <f t="shared" si="144"/>
        <v>88.5</v>
      </c>
      <c r="AH1163">
        <f t="shared" si="145"/>
        <v>89.5</v>
      </c>
      <c r="AI1163">
        <f t="shared" si="146"/>
        <v>90.5</v>
      </c>
      <c r="AJ1163">
        <f t="shared" si="147"/>
        <v>91.5</v>
      </c>
      <c r="AK1163">
        <f t="shared" si="148"/>
        <v>-999</v>
      </c>
      <c r="AL1163">
        <f t="shared" si="149"/>
        <v>-999</v>
      </c>
      <c r="AM1163">
        <f t="shared" si="150"/>
        <v>-999</v>
      </c>
      <c r="AN1163">
        <f t="shared" si="151"/>
        <v>-0.14992386814369299</v>
      </c>
    </row>
    <row r="1164" spans="1:40" x14ac:dyDescent="0.25">
      <c r="A1164">
        <v>179</v>
      </c>
      <c r="B1164" t="s">
        <v>29</v>
      </c>
      <c r="C1164" t="s">
        <v>30</v>
      </c>
      <c r="D1164" t="s">
        <v>76</v>
      </c>
      <c r="E1164" t="s">
        <v>32</v>
      </c>
      <c r="F1164" t="s">
        <v>33</v>
      </c>
      <c r="G1164" t="s">
        <v>34</v>
      </c>
      <c r="H1164" t="s">
        <v>73</v>
      </c>
      <c r="I1164" t="s">
        <v>36</v>
      </c>
      <c r="J1164" t="s">
        <v>37</v>
      </c>
      <c r="K1164" t="s">
        <v>38</v>
      </c>
      <c r="L1164" t="s">
        <v>39</v>
      </c>
      <c r="M1164" t="s">
        <v>77</v>
      </c>
      <c r="N1164" t="s">
        <v>78</v>
      </c>
      <c r="O1164" t="s">
        <v>42</v>
      </c>
      <c r="P1164" t="s">
        <v>46</v>
      </c>
      <c r="Q1164" t="s">
        <v>44</v>
      </c>
      <c r="R1164" t="s">
        <v>45</v>
      </c>
      <c r="T1164">
        <v>90</v>
      </c>
      <c r="U1164">
        <v>-0.14992386814369199</v>
      </c>
      <c r="V1164">
        <v>-0.14992386814369199</v>
      </c>
      <c r="W1164">
        <v>-0.14992386814369199</v>
      </c>
      <c r="X1164">
        <v>-0.14992386814369299</v>
      </c>
      <c r="Y1164">
        <v>-0.14992386814369199</v>
      </c>
      <c r="Z1164">
        <v>-0.14992386814369199</v>
      </c>
      <c r="AA1164">
        <v>-0.14992386814369099</v>
      </c>
      <c r="AB1164">
        <v>-0.14992386814369299</v>
      </c>
      <c r="AC1164">
        <v>-0.14992386814369099</v>
      </c>
      <c r="AD1164">
        <v>-0.1</v>
      </c>
      <c r="AE1164">
        <v>-0.14992386814369199</v>
      </c>
      <c r="AG1164">
        <f t="shared" si="144"/>
        <v>88.5</v>
      </c>
      <c r="AH1164">
        <f t="shared" si="145"/>
        <v>89.5</v>
      </c>
      <c r="AI1164">
        <f t="shared" si="146"/>
        <v>90.5</v>
      </c>
      <c r="AJ1164">
        <f t="shared" si="147"/>
        <v>91.5</v>
      </c>
      <c r="AK1164">
        <f t="shared" si="148"/>
        <v>-999</v>
      </c>
      <c r="AL1164">
        <f t="shared" si="149"/>
        <v>-999</v>
      </c>
      <c r="AM1164">
        <f t="shared" si="150"/>
        <v>-999</v>
      </c>
      <c r="AN1164">
        <f t="shared" si="151"/>
        <v>-0.14992386814369299</v>
      </c>
    </row>
    <row r="1165" spans="1:40" x14ac:dyDescent="0.25">
      <c r="A1165">
        <v>181</v>
      </c>
      <c r="B1165" t="s">
        <v>29</v>
      </c>
      <c r="C1165" t="s">
        <v>30</v>
      </c>
      <c r="D1165" t="s">
        <v>76</v>
      </c>
      <c r="E1165" t="s">
        <v>32</v>
      </c>
      <c r="F1165" t="s">
        <v>33</v>
      </c>
      <c r="G1165" t="s">
        <v>34</v>
      </c>
      <c r="H1165" t="s">
        <v>73</v>
      </c>
      <c r="I1165" t="s">
        <v>47</v>
      </c>
      <c r="J1165" t="s">
        <v>37</v>
      </c>
      <c r="K1165" t="s">
        <v>38</v>
      </c>
      <c r="L1165" t="s">
        <v>39</v>
      </c>
      <c r="M1165" t="s">
        <v>77</v>
      </c>
      <c r="N1165" t="s">
        <v>78</v>
      </c>
      <c r="O1165" t="s">
        <v>42</v>
      </c>
      <c r="P1165" t="s">
        <v>43</v>
      </c>
      <c r="Q1165" t="s">
        <v>44</v>
      </c>
      <c r="R1165" t="s">
        <v>45</v>
      </c>
      <c r="T1165">
        <v>90</v>
      </c>
      <c r="U1165">
        <v>-0.14992386814369199</v>
      </c>
      <c r="V1165">
        <v>-0.14992386814369199</v>
      </c>
      <c r="W1165">
        <v>-0.14992386814369199</v>
      </c>
      <c r="X1165">
        <v>-0.14992386814369299</v>
      </c>
      <c r="Y1165">
        <v>-0.14992386814369199</v>
      </c>
      <c r="Z1165">
        <v>-0.14992386814369199</v>
      </c>
      <c r="AA1165">
        <v>-0.14992386814369099</v>
      </c>
      <c r="AB1165">
        <v>-0.14992386814369299</v>
      </c>
      <c r="AC1165">
        <v>-0.14992386814369099</v>
      </c>
      <c r="AD1165">
        <v>-0.1</v>
      </c>
      <c r="AE1165">
        <v>-0.14992386814369199</v>
      </c>
      <c r="AG1165">
        <f t="shared" si="144"/>
        <v>88.5</v>
      </c>
      <c r="AH1165">
        <f t="shared" si="145"/>
        <v>89.5</v>
      </c>
      <c r="AI1165">
        <f t="shared" si="146"/>
        <v>90.5</v>
      </c>
      <c r="AJ1165">
        <f t="shared" si="147"/>
        <v>91.5</v>
      </c>
      <c r="AK1165">
        <f t="shared" si="148"/>
        <v>-999</v>
      </c>
      <c r="AL1165">
        <f t="shared" si="149"/>
        <v>-999</v>
      </c>
      <c r="AM1165">
        <f t="shared" si="150"/>
        <v>-999</v>
      </c>
      <c r="AN1165">
        <f t="shared" si="151"/>
        <v>-0.14992386814369299</v>
      </c>
    </row>
    <row r="1166" spans="1:40" x14ac:dyDescent="0.25">
      <c r="A1166">
        <v>183</v>
      </c>
      <c r="B1166" t="s">
        <v>29</v>
      </c>
      <c r="C1166" t="s">
        <v>30</v>
      </c>
      <c r="D1166" t="s">
        <v>76</v>
      </c>
      <c r="E1166" t="s">
        <v>32</v>
      </c>
      <c r="F1166" t="s">
        <v>33</v>
      </c>
      <c r="G1166" t="s">
        <v>34</v>
      </c>
      <c r="H1166" t="s">
        <v>73</v>
      </c>
      <c r="I1166" t="s">
        <v>47</v>
      </c>
      <c r="J1166" t="s">
        <v>37</v>
      </c>
      <c r="K1166" t="s">
        <v>38</v>
      </c>
      <c r="L1166" t="s">
        <v>39</v>
      </c>
      <c r="M1166" t="s">
        <v>77</v>
      </c>
      <c r="N1166" t="s">
        <v>78</v>
      </c>
      <c r="O1166" t="s">
        <v>42</v>
      </c>
      <c r="P1166" t="s">
        <v>46</v>
      </c>
      <c r="Q1166" t="s">
        <v>44</v>
      </c>
      <c r="R1166" t="s">
        <v>45</v>
      </c>
      <c r="T1166">
        <v>90</v>
      </c>
      <c r="U1166">
        <v>-0.14992386814369199</v>
      </c>
      <c r="V1166">
        <v>-0.14992386814369199</v>
      </c>
      <c r="W1166">
        <v>-0.14992386814369199</v>
      </c>
      <c r="X1166">
        <v>-0.14992386814369299</v>
      </c>
      <c r="Y1166">
        <v>-0.14992386814369199</v>
      </c>
      <c r="Z1166">
        <v>-0.14992386814369199</v>
      </c>
      <c r="AA1166">
        <v>-0.14992386814369099</v>
      </c>
      <c r="AB1166">
        <v>-0.14992386814369299</v>
      </c>
      <c r="AC1166">
        <v>-0.14992386814369099</v>
      </c>
      <c r="AD1166">
        <v>-0.1</v>
      </c>
      <c r="AE1166">
        <v>-0.14992386814369199</v>
      </c>
      <c r="AG1166">
        <f t="shared" si="144"/>
        <v>88.5</v>
      </c>
      <c r="AH1166">
        <f t="shared" si="145"/>
        <v>89.5</v>
      </c>
      <c r="AI1166">
        <f t="shared" si="146"/>
        <v>90.5</v>
      </c>
      <c r="AJ1166">
        <f t="shared" si="147"/>
        <v>91.5</v>
      </c>
      <c r="AK1166">
        <f t="shared" si="148"/>
        <v>-999</v>
      </c>
      <c r="AL1166">
        <f t="shared" si="149"/>
        <v>-999</v>
      </c>
      <c r="AM1166">
        <f t="shared" si="150"/>
        <v>-999</v>
      </c>
      <c r="AN1166">
        <f t="shared" si="151"/>
        <v>-0.14992386814369299</v>
      </c>
    </row>
    <row r="1167" spans="1:40" x14ac:dyDescent="0.25">
      <c r="A1167">
        <v>90</v>
      </c>
      <c r="B1167" t="s">
        <v>29</v>
      </c>
      <c r="C1167" t="s">
        <v>30</v>
      </c>
      <c r="D1167" t="s">
        <v>72</v>
      </c>
      <c r="E1167" t="s">
        <v>32</v>
      </c>
      <c r="F1167" t="s">
        <v>33</v>
      </c>
      <c r="G1167" t="s">
        <v>34</v>
      </c>
      <c r="H1167" t="s">
        <v>73</v>
      </c>
      <c r="I1167" t="s">
        <v>36</v>
      </c>
      <c r="J1167" t="s">
        <v>37</v>
      </c>
      <c r="K1167" t="s">
        <v>38</v>
      </c>
      <c r="L1167" t="s">
        <v>39</v>
      </c>
      <c r="M1167" t="s">
        <v>74</v>
      </c>
      <c r="N1167" t="s">
        <v>75</v>
      </c>
      <c r="O1167" t="s">
        <v>42</v>
      </c>
      <c r="P1167" t="s">
        <v>43</v>
      </c>
      <c r="Q1167" t="s">
        <v>71</v>
      </c>
      <c r="R1167" t="s">
        <v>45</v>
      </c>
      <c r="T1167">
        <v>90</v>
      </c>
      <c r="U1167">
        <v>-0.14169163539111401</v>
      </c>
      <c r="V1167">
        <v>-0.14169163539111301</v>
      </c>
      <c r="W1167">
        <v>-0.14169163539111301</v>
      </c>
      <c r="X1167">
        <v>-0.14169163539111501</v>
      </c>
      <c r="Y1167">
        <v>-0.14169163539111601</v>
      </c>
      <c r="Z1167">
        <v>-0.14169163539111601</v>
      </c>
      <c r="AA1167">
        <v>-0.14169163539111401</v>
      </c>
      <c r="AB1167">
        <v>-0.14169163539111401</v>
      </c>
      <c r="AC1167">
        <v>-0.14169163539111401</v>
      </c>
      <c r="AD1167">
        <v>-0.1</v>
      </c>
      <c r="AE1167">
        <v>-0.14169163539111401</v>
      </c>
      <c r="AG1167">
        <f t="shared" si="144"/>
        <v>88.5</v>
      </c>
      <c r="AH1167">
        <f t="shared" si="145"/>
        <v>89.5</v>
      </c>
      <c r="AI1167">
        <f t="shared" si="146"/>
        <v>90.5</v>
      </c>
      <c r="AJ1167">
        <f t="shared" si="147"/>
        <v>91.5</v>
      </c>
      <c r="AK1167">
        <f t="shared" si="148"/>
        <v>-999</v>
      </c>
      <c r="AL1167">
        <f t="shared" si="149"/>
        <v>-999</v>
      </c>
      <c r="AM1167">
        <f t="shared" si="150"/>
        <v>-999</v>
      </c>
      <c r="AN1167">
        <f t="shared" si="151"/>
        <v>-0.14169163539111401</v>
      </c>
    </row>
    <row r="1168" spans="1:40" x14ac:dyDescent="0.25">
      <c r="A1168">
        <v>92</v>
      </c>
      <c r="B1168" t="s">
        <v>29</v>
      </c>
      <c r="C1168" t="s">
        <v>30</v>
      </c>
      <c r="D1168" t="s">
        <v>72</v>
      </c>
      <c r="E1168" t="s">
        <v>32</v>
      </c>
      <c r="F1168" t="s">
        <v>33</v>
      </c>
      <c r="G1168" t="s">
        <v>34</v>
      </c>
      <c r="H1168" t="s">
        <v>73</v>
      </c>
      <c r="I1168" t="s">
        <v>36</v>
      </c>
      <c r="J1168" t="s">
        <v>37</v>
      </c>
      <c r="K1168" t="s">
        <v>38</v>
      </c>
      <c r="L1168" t="s">
        <v>39</v>
      </c>
      <c r="M1168" t="s">
        <v>74</v>
      </c>
      <c r="N1168" t="s">
        <v>75</v>
      </c>
      <c r="O1168" t="s">
        <v>42</v>
      </c>
      <c r="P1168" t="s">
        <v>46</v>
      </c>
      <c r="Q1168" t="s">
        <v>71</v>
      </c>
      <c r="R1168" t="s">
        <v>45</v>
      </c>
      <c r="T1168">
        <v>90</v>
      </c>
      <c r="U1168">
        <v>-0.14169163539111401</v>
      </c>
      <c r="V1168">
        <v>-0.14169163539111301</v>
      </c>
      <c r="W1168">
        <v>-0.14169163539111301</v>
      </c>
      <c r="X1168">
        <v>-0.14169163539111501</v>
      </c>
      <c r="Y1168">
        <v>-0.14169163539111601</v>
      </c>
      <c r="Z1168">
        <v>-0.14169163539111601</v>
      </c>
      <c r="AA1168">
        <v>-0.14169163539111401</v>
      </c>
      <c r="AB1168">
        <v>-0.14169163539111401</v>
      </c>
      <c r="AC1168">
        <v>-0.14169163539111401</v>
      </c>
      <c r="AD1168">
        <v>-0.1</v>
      </c>
      <c r="AE1168">
        <v>-0.14169163539111401</v>
      </c>
      <c r="AG1168">
        <f t="shared" si="144"/>
        <v>88.5</v>
      </c>
      <c r="AH1168">
        <f t="shared" si="145"/>
        <v>89.5</v>
      </c>
      <c r="AI1168">
        <f t="shared" si="146"/>
        <v>90.5</v>
      </c>
      <c r="AJ1168">
        <f t="shared" si="147"/>
        <v>91.5</v>
      </c>
      <c r="AK1168">
        <f t="shared" si="148"/>
        <v>-999</v>
      </c>
      <c r="AL1168">
        <f t="shared" si="149"/>
        <v>-999</v>
      </c>
      <c r="AM1168">
        <f t="shared" si="150"/>
        <v>-999</v>
      </c>
      <c r="AN1168">
        <f t="shared" si="151"/>
        <v>-0.14169163539111401</v>
      </c>
    </row>
    <row r="1169" spans="1:40" x14ac:dyDescent="0.25">
      <c r="A1169">
        <v>94</v>
      </c>
      <c r="B1169" t="s">
        <v>29</v>
      </c>
      <c r="C1169" t="s">
        <v>30</v>
      </c>
      <c r="D1169" t="s">
        <v>72</v>
      </c>
      <c r="E1169" t="s">
        <v>32</v>
      </c>
      <c r="F1169" t="s">
        <v>33</v>
      </c>
      <c r="G1169" t="s">
        <v>34</v>
      </c>
      <c r="H1169" t="s">
        <v>73</v>
      </c>
      <c r="I1169" t="s">
        <v>47</v>
      </c>
      <c r="J1169" t="s">
        <v>37</v>
      </c>
      <c r="K1169" t="s">
        <v>38</v>
      </c>
      <c r="L1169" t="s">
        <v>39</v>
      </c>
      <c r="M1169" t="s">
        <v>74</v>
      </c>
      <c r="N1169" t="s">
        <v>75</v>
      </c>
      <c r="O1169" t="s">
        <v>42</v>
      </c>
      <c r="P1169" t="s">
        <v>43</v>
      </c>
      <c r="Q1169" t="s">
        <v>71</v>
      </c>
      <c r="R1169" t="s">
        <v>45</v>
      </c>
      <c r="T1169">
        <v>90</v>
      </c>
      <c r="U1169">
        <v>-0.14169163539111401</v>
      </c>
      <c r="V1169">
        <v>-0.14169163539111301</v>
      </c>
      <c r="W1169">
        <v>-0.14169163539111301</v>
      </c>
      <c r="X1169">
        <v>-0.14169163539111501</v>
      </c>
      <c r="Y1169">
        <v>-0.14169163539111601</v>
      </c>
      <c r="Z1169">
        <v>-0.14169163539111601</v>
      </c>
      <c r="AA1169">
        <v>-0.14169163539111401</v>
      </c>
      <c r="AB1169">
        <v>-0.14169163539111401</v>
      </c>
      <c r="AC1169">
        <v>-0.14169163539111401</v>
      </c>
      <c r="AD1169">
        <v>-0.1</v>
      </c>
      <c r="AE1169">
        <v>-0.14169163539111401</v>
      </c>
      <c r="AG1169">
        <f t="shared" si="144"/>
        <v>88.5</v>
      </c>
      <c r="AH1169">
        <f t="shared" si="145"/>
        <v>89.5</v>
      </c>
      <c r="AI1169">
        <f t="shared" si="146"/>
        <v>90.5</v>
      </c>
      <c r="AJ1169">
        <f t="shared" si="147"/>
        <v>91.5</v>
      </c>
      <c r="AK1169">
        <f t="shared" si="148"/>
        <v>-999</v>
      </c>
      <c r="AL1169">
        <f t="shared" si="149"/>
        <v>-999</v>
      </c>
      <c r="AM1169">
        <f t="shared" si="150"/>
        <v>-999</v>
      </c>
      <c r="AN1169">
        <f t="shared" si="151"/>
        <v>-0.14169163539111401</v>
      </c>
    </row>
    <row r="1170" spans="1:40" x14ac:dyDescent="0.25">
      <c r="A1170">
        <v>96</v>
      </c>
      <c r="B1170" t="s">
        <v>29</v>
      </c>
      <c r="C1170" t="s">
        <v>30</v>
      </c>
      <c r="D1170" t="s">
        <v>72</v>
      </c>
      <c r="E1170" t="s">
        <v>32</v>
      </c>
      <c r="F1170" t="s">
        <v>33</v>
      </c>
      <c r="G1170" t="s">
        <v>34</v>
      </c>
      <c r="H1170" t="s">
        <v>73</v>
      </c>
      <c r="I1170" t="s">
        <v>47</v>
      </c>
      <c r="J1170" t="s">
        <v>37</v>
      </c>
      <c r="K1170" t="s">
        <v>38</v>
      </c>
      <c r="L1170" t="s">
        <v>39</v>
      </c>
      <c r="M1170" t="s">
        <v>74</v>
      </c>
      <c r="N1170" t="s">
        <v>75</v>
      </c>
      <c r="O1170" t="s">
        <v>42</v>
      </c>
      <c r="P1170" t="s">
        <v>46</v>
      </c>
      <c r="Q1170" t="s">
        <v>71</v>
      </c>
      <c r="R1170" t="s">
        <v>45</v>
      </c>
      <c r="T1170">
        <v>90</v>
      </c>
      <c r="U1170">
        <v>-0.14169163539111401</v>
      </c>
      <c r="V1170">
        <v>-0.14169163539111301</v>
      </c>
      <c r="W1170">
        <v>-0.14169163539111301</v>
      </c>
      <c r="X1170">
        <v>-0.14169163539111501</v>
      </c>
      <c r="Y1170">
        <v>-0.14169163539111601</v>
      </c>
      <c r="Z1170">
        <v>-0.14169163539111601</v>
      </c>
      <c r="AA1170">
        <v>-0.14169163539111401</v>
      </c>
      <c r="AB1170">
        <v>-0.14169163539111401</v>
      </c>
      <c r="AC1170">
        <v>-0.14169163539111401</v>
      </c>
      <c r="AD1170">
        <v>-0.1</v>
      </c>
      <c r="AE1170">
        <v>-0.14169163539111401</v>
      </c>
      <c r="AG1170">
        <f t="shared" si="144"/>
        <v>88.5</v>
      </c>
      <c r="AH1170">
        <f t="shared" si="145"/>
        <v>89.5</v>
      </c>
      <c r="AI1170">
        <f t="shared" si="146"/>
        <v>90.5</v>
      </c>
      <c r="AJ1170">
        <f t="shared" si="147"/>
        <v>91.5</v>
      </c>
      <c r="AK1170">
        <f t="shared" si="148"/>
        <v>-999</v>
      </c>
      <c r="AL1170">
        <f t="shared" si="149"/>
        <v>-999</v>
      </c>
      <c r="AM1170">
        <f t="shared" si="150"/>
        <v>-999</v>
      </c>
      <c r="AN1170">
        <f t="shared" si="151"/>
        <v>-0.14169163539111401</v>
      </c>
    </row>
    <row r="1171" spans="1:40" x14ac:dyDescent="0.25">
      <c r="A1171">
        <v>1</v>
      </c>
      <c r="B1171" t="s">
        <v>29</v>
      </c>
      <c r="C1171" t="s">
        <v>30</v>
      </c>
      <c r="D1171" t="s">
        <v>31</v>
      </c>
      <c r="E1171" t="s">
        <v>32</v>
      </c>
      <c r="F1171" t="s">
        <v>33</v>
      </c>
      <c r="G1171" t="s">
        <v>34</v>
      </c>
      <c r="H1171" t="s">
        <v>35</v>
      </c>
      <c r="I1171" t="s">
        <v>36</v>
      </c>
      <c r="J1171" t="s">
        <v>37</v>
      </c>
      <c r="K1171" t="s">
        <v>38</v>
      </c>
      <c r="L1171" t="s">
        <v>39</v>
      </c>
      <c r="M1171" t="s">
        <v>40</v>
      </c>
      <c r="N1171" t="s">
        <v>41</v>
      </c>
      <c r="O1171" t="s">
        <v>42</v>
      </c>
      <c r="P1171" t="s">
        <v>43</v>
      </c>
      <c r="Q1171" t="s">
        <v>44</v>
      </c>
      <c r="R1171" t="s">
        <v>45</v>
      </c>
      <c r="T1171">
        <v>90</v>
      </c>
      <c r="U1171">
        <v>-0.121021545682739</v>
      </c>
      <c r="V1171">
        <v>-0.121021545682738</v>
      </c>
      <c r="W1171">
        <v>-0.121021545682738</v>
      </c>
      <c r="X1171">
        <v>-0.121021545682738</v>
      </c>
      <c r="Y1171">
        <v>-0.121021545682738</v>
      </c>
      <c r="Z1171">
        <v>-0.121021545682738</v>
      </c>
      <c r="AA1171">
        <v>-0.121021545682738</v>
      </c>
      <c r="AB1171">
        <v>-0.121021545682738</v>
      </c>
      <c r="AC1171">
        <v>-0.121021545682738</v>
      </c>
      <c r="AD1171">
        <v>-0.1</v>
      </c>
      <c r="AE1171">
        <v>-0.121021545682738</v>
      </c>
      <c r="AG1171">
        <f t="shared" si="144"/>
        <v>88.5</v>
      </c>
      <c r="AH1171">
        <f t="shared" si="145"/>
        <v>89.5</v>
      </c>
      <c r="AI1171">
        <f t="shared" si="146"/>
        <v>90.5</v>
      </c>
      <c r="AJ1171">
        <f t="shared" si="147"/>
        <v>91.5</v>
      </c>
      <c r="AK1171">
        <f t="shared" si="148"/>
        <v>-999</v>
      </c>
      <c r="AL1171">
        <f t="shared" si="149"/>
        <v>-999</v>
      </c>
      <c r="AM1171">
        <f t="shared" si="150"/>
        <v>-999</v>
      </c>
      <c r="AN1171">
        <f t="shared" si="151"/>
        <v>-0.121021545682738</v>
      </c>
    </row>
    <row r="1172" spans="1:40" x14ac:dyDescent="0.25">
      <c r="A1172">
        <v>3</v>
      </c>
      <c r="B1172" t="s">
        <v>29</v>
      </c>
      <c r="C1172" t="s">
        <v>30</v>
      </c>
      <c r="D1172" t="s">
        <v>31</v>
      </c>
      <c r="E1172" t="s">
        <v>32</v>
      </c>
      <c r="F1172" t="s">
        <v>33</v>
      </c>
      <c r="G1172" t="s">
        <v>34</v>
      </c>
      <c r="H1172" t="s">
        <v>35</v>
      </c>
      <c r="I1172" t="s">
        <v>36</v>
      </c>
      <c r="J1172" t="s">
        <v>37</v>
      </c>
      <c r="K1172" t="s">
        <v>38</v>
      </c>
      <c r="L1172" t="s">
        <v>39</v>
      </c>
      <c r="M1172" t="s">
        <v>40</v>
      </c>
      <c r="N1172" t="s">
        <v>41</v>
      </c>
      <c r="O1172" t="s">
        <v>42</v>
      </c>
      <c r="P1172" t="s">
        <v>46</v>
      </c>
      <c r="Q1172" t="s">
        <v>44</v>
      </c>
      <c r="R1172" t="s">
        <v>45</v>
      </c>
      <c r="T1172">
        <v>90</v>
      </c>
      <c r="U1172">
        <v>-0.121021545682739</v>
      </c>
      <c r="V1172">
        <v>-0.121021545682738</v>
      </c>
      <c r="W1172">
        <v>-0.121021545682738</v>
      </c>
      <c r="X1172">
        <v>-0.121021545682738</v>
      </c>
      <c r="Y1172">
        <v>-0.121021545682738</v>
      </c>
      <c r="Z1172">
        <v>-0.121021545682738</v>
      </c>
      <c r="AA1172">
        <v>-0.121021545682738</v>
      </c>
      <c r="AB1172">
        <v>-0.121021545682738</v>
      </c>
      <c r="AC1172">
        <v>-0.121021545682738</v>
      </c>
      <c r="AD1172">
        <v>-0.1</v>
      </c>
      <c r="AE1172">
        <v>-0.121021545682738</v>
      </c>
      <c r="AG1172">
        <f t="shared" si="144"/>
        <v>88.5</v>
      </c>
      <c r="AH1172">
        <f t="shared" si="145"/>
        <v>89.5</v>
      </c>
      <c r="AI1172">
        <f t="shared" si="146"/>
        <v>90.5</v>
      </c>
      <c r="AJ1172">
        <f t="shared" si="147"/>
        <v>91.5</v>
      </c>
      <c r="AK1172">
        <f t="shared" si="148"/>
        <v>-999</v>
      </c>
      <c r="AL1172">
        <f t="shared" si="149"/>
        <v>-999</v>
      </c>
      <c r="AM1172">
        <f t="shared" si="150"/>
        <v>-999</v>
      </c>
      <c r="AN1172">
        <f t="shared" si="151"/>
        <v>-0.121021545682738</v>
      </c>
    </row>
    <row r="1173" spans="1:40" x14ac:dyDescent="0.25">
      <c r="A1173">
        <v>5</v>
      </c>
      <c r="B1173" t="s">
        <v>29</v>
      </c>
      <c r="C1173" t="s">
        <v>30</v>
      </c>
      <c r="D1173" t="s">
        <v>31</v>
      </c>
      <c r="E1173" t="s">
        <v>32</v>
      </c>
      <c r="F1173" t="s">
        <v>33</v>
      </c>
      <c r="G1173" t="s">
        <v>34</v>
      </c>
      <c r="H1173" t="s">
        <v>35</v>
      </c>
      <c r="I1173" t="s">
        <v>47</v>
      </c>
      <c r="J1173" t="s">
        <v>37</v>
      </c>
      <c r="K1173" t="s">
        <v>38</v>
      </c>
      <c r="L1173" t="s">
        <v>39</v>
      </c>
      <c r="M1173" t="s">
        <v>40</v>
      </c>
      <c r="N1173" t="s">
        <v>41</v>
      </c>
      <c r="O1173" t="s">
        <v>42</v>
      </c>
      <c r="P1173" t="s">
        <v>43</v>
      </c>
      <c r="Q1173" t="s">
        <v>44</v>
      </c>
      <c r="R1173" t="s">
        <v>45</v>
      </c>
      <c r="T1173">
        <v>90</v>
      </c>
      <c r="U1173">
        <v>-0.121021545682739</v>
      </c>
      <c r="V1173">
        <v>-0.121021545682738</v>
      </c>
      <c r="W1173">
        <v>-0.121021545682738</v>
      </c>
      <c r="X1173">
        <v>-0.121021545682738</v>
      </c>
      <c r="Y1173">
        <v>-0.121021545682738</v>
      </c>
      <c r="Z1173">
        <v>-0.121021545682738</v>
      </c>
      <c r="AA1173">
        <v>-0.121021545682738</v>
      </c>
      <c r="AB1173">
        <v>-0.121021545682738</v>
      </c>
      <c r="AC1173">
        <v>-0.121021545682738</v>
      </c>
      <c r="AD1173">
        <v>-0.1</v>
      </c>
      <c r="AE1173">
        <v>-0.121021545682738</v>
      </c>
      <c r="AG1173">
        <f t="shared" si="144"/>
        <v>88.5</v>
      </c>
      <c r="AH1173">
        <f t="shared" si="145"/>
        <v>89.5</v>
      </c>
      <c r="AI1173">
        <f t="shared" si="146"/>
        <v>90.5</v>
      </c>
      <c r="AJ1173">
        <f t="shared" si="147"/>
        <v>91.5</v>
      </c>
      <c r="AK1173">
        <f t="shared" si="148"/>
        <v>-999</v>
      </c>
      <c r="AL1173">
        <f t="shared" si="149"/>
        <v>-999</v>
      </c>
      <c r="AM1173">
        <f t="shared" si="150"/>
        <v>-999</v>
      </c>
      <c r="AN1173">
        <f t="shared" si="151"/>
        <v>-0.121021545682738</v>
      </c>
    </row>
    <row r="1174" spans="1:40" x14ac:dyDescent="0.25">
      <c r="A1174">
        <v>7</v>
      </c>
      <c r="B1174" t="s">
        <v>29</v>
      </c>
      <c r="C1174" t="s">
        <v>30</v>
      </c>
      <c r="D1174" t="s">
        <v>31</v>
      </c>
      <c r="E1174" t="s">
        <v>32</v>
      </c>
      <c r="F1174" t="s">
        <v>33</v>
      </c>
      <c r="G1174" t="s">
        <v>34</v>
      </c>
      <c r="H1174" t="s">
        <v>35</v>
      </c>
      <c r="I1174" t="s">
        <v>47</v>
      </c>
      <c r="J1174" t="s">
        <v>37</v>
      </c>
      <c r="K1174" t="s">
        <v>38</v>
      </c>
      <c r="L1174" t="s">
        <v>39</v>
      </c>
      <c r="M1174" t="s">
        <v>40</v>
      </c>
      <c r="N1174" t="s">
        <v>41</v>
      </c>
      <c r="O1174" t="s">
        <v>42</v>
      </c>
      <c r="P1174" t="s">
        <v>46</v>
      </c>
      <c r="Q1174" t="s">
        <v>44</v>
      </c>
      <c r="R1174" t="s">
        <v>45</v>
      </c>
      <c r="T1174">
        <v>90</v>
      </c>
      <c r="U1174">
        <v>-0.121021545682739</v>
      </c>
      <c r="V1174">
        <v>-0.121021545682738</v>
      </c>
      <c r="W1174">
        <v>-0.121021545682738</v>
      </c>
      <c r="X1174">
        <v>-0.121021545682738</v>
      </c>
      <c r="Y1174">
        <v>-0.121021545682738</v>
      </c>
      <c r="Z1174">
        <v>-0.121021545682738</v>
      </c>
      <c r="AA1174">
        <v>-0.121021545682738</v>
      </c>
      <c r="AB1174">
        <v>-0.121021545682738</v>
      </c>
      <c r="AC1174">
        <v>-0.121021545682738</v>
      </c>
      <c r="AD1174">
        <v>-0.1</v>
      </c>
      <c r="AE1174">
        <v>-0.121021545682738</v>
      </c>
      <c r="AG1174">
        <f t="shared" si="144"/>
        <v>88.5</v>
      </c>
      <c r="AH1174">
        <f t="shared" si="145"/>
        <v>89.5</v>
      </c>
      <c r="AI1174">
        <f t="shared" si="146"/>
        <v>90.5</v>
      </c>
      <c r="AJ1174">
        <f t="shared" si="147"/>
        <v>91.5</v>
      </c>
      <c r="AK1174">
        <f t="shared" si="148"/>
        <v>-999</v>
      </c>
      <c r="AL1174">
        <f t="shared" si="149"/>
        <v>-999</v>
      </c>
      <c r="AM1174">
        <f t="shared" si="150"/>
        <v>-999</v>
      </c>
      <c r="AN1174">
        <f t="shared" si="151"/>
        <v>-0.121021545682738</v>
      </c>
    </row>
    <row r="1175" spans="1:40" x14ac:dyDescent="0.25">
      <c r="A1175">
        <v>266</v>
      </c>
      <c r="B1175" t="s">
        <v>29</v>
      </c>
      <c r="C1175" t="s">
        <v>30</v>
      </c>
      <c r="D1175" t="s">
        <v>79</v>
      </c>
      <c r="E1175" t="s">
        <v>32</v>
      </c>
      <c r="F1175" t="s">
        <v>33</v>
      </c>
      <c r="G1175" t="s">
        <v>34</v>
      </c>
      <c r="H1175" t="s">
        <v>73</v>
      </c>
      <c r="I1175" t="s">
        <v>36</v>
      </c>
      <c r="J1175" t="s">
        <v>37</v>
      </c>
      <c r="K1175" t="s">
        <v>38</v>
      </c>
      <c r="L1175" t="s">
        <v>39</v>
      </c>
      <c r="M1175" t="s">
        <v>80</v>
      </c>
      <c r="N1175" t="s">
        <v>81</v>
      </c>
      <c r="O1175" t="s">
        <v>42</v>
      </c>
      <c r="P1175" t="s">
        <v>43</v>
      </c>
      <c r="Q1175" t="s">
        <v>71</v>
      </c>
      <c r="R1175" t="s">
        <v>45</v>
      </c>
      <c r="T1175">
        <v>90</v>
      </c>
      <c r="U1175">
        <v>-0.105409939807558</v>
      </c>
      <c r="V1175">
        <v>-0.105409939807557</v>
      </c>
      <c r="W1175">
        <v>-0.105409939807557</v>
      </c>
      <c r="X1175">
        <v>-0.105409939807556</v>
      </c>
      <c r="Y1175">
        <v>-0.105409939807557</v>
      </c>
      <c r="Z1175">
        <v>-0.105409939807557</v>
      </c>
      <c r="AA1175">
        <v>-0.105409939807557</v>
      </c>
      <c r="AB1175">
        <v>-0.105409939807558</v>
      </c>
      <c r="AC1175">
        <v>-0.105409939807558</v>
      </c>
      <c r="AD1175">
        <v>-0.1</v>
      </c>
      <c r="AE1175">
        <v>-0.105409939807557</v>
      </c>
      <c r="AG1175">
        <f t="shared" si="144"/>
        <v>88.5</v>
      </c>
      <c r="AH1175">
        <f t="shared" si="145"/>
        <v>89.5</v>
      </c>
      <c r="AI1175">
        <f t="shared" si="146"/>
        <v>90.5</v>
      </c>
      <c r="AJ1175">
        <f t="shared" si="147"/>
        <v>91.5</v>
      </c>
      <c r="AK1175">
        <f t="shared" si="148"/>
        <v>-999</v>
      </c>
      <c r="AL1175">
        <f t="shared" si="149"/>
        <v>-999</v>
      </c>
      <c r="AM1175">
        <f t="shared" si="150"/>
        <v>-999</v>
      </c>
      <c r="AN1175">
        <f t="shared" si="151"/>
        <v>-0.105409939807558</v>
      </c>
    </row>
    <row r="1176" spans="1:40" x14ac:dyDescent="0.25">
      <c r="A1176">
        <v>268</v>
      </c>
      <c r="B1176" t="s">
        <v>29</v>
      </c>
      <c r="C1176" t="s">
        <v>30</v>
      </c>
      <c r="D1176" t="s">
        <v>79</v>
      </c>
      <c r="E1176" t="s">
        <v>32</v>
      </c>
      <c r="F1176" t="s">
        <v>33</v>
      </c>
      <c r="G1176" t="s">
        <v>34</v>
      </c>
      <c r="H1176" t="s">
        <v>73</v>
      </c>
      <c r="I1176" t="s">
        <v>36</v>
      </c>
      <c r="J1176" t="s">
        <v>37</v>
      </c>
      <c r="K1176" t="s">
        <v>38</v>
      </c>
      <c r="L1176" t="s">
        <v>39</v>
      </c>
      <c r="M1176" t="s">
        <v>80</v>
      </c>
      <c r="N1176" t="s">
        <v>81</v>
      </c>
      <c r="O1176" t="s">
        <v>42</v>
      </c>
      <c r="P1176" t="s">
        <v>46</v>
      </c>
      <c r="Q1176" t="s">
        <v>71</v>
      </c>
      <c r="R1176" t="s">
        <v>45</v>
      </c>
      <c r="T1176">
        <v>90</v>
      </c>
      <c r="U1176">
        <v>-0.105409939807558</v>
      </c>
      <c r="V1176">
        <v>-0.105409939807557</v>
      </c>
      <c r="W1176">
        <v>-0.105409939807557</v>
      </c>
      <c r="X1176">
        <v>-0.105409939807556</v>
      </c>
      <c r="Y1176">
        <v>-0.105409939807557</v>
      </c>
      <c r="Z1176">
        <v>-0.105409939807557</v>
      </c>
      <c r="AA1176">
        <v>-0.105409939807557</v>
      </c>
      <c r="AB1176">
        <v>-0.105409939807558</v>
      </c>
      <c r="AC1176">
        <v>-0.105409939807558</v>
      </c>
      <c r="AD1176">
        <v>-0.1</v>
      </c>
      <c r="AE1176">
        <v>-0.105409939807557</v>
      </c>
      <c r="AG1176">
        <f t="shared" si="144"/>
        <v>88.5</v>
      </c>
      <c r="AH1176">
        <f t="shared" si="145"/>
        <v>89.5</v>
      </c>
      <c r="AI1176">
        <f t="shared" si="146"/>
        <v>90.5</v>
      </c>
      <c r="AJ1176">
        <f t="shared" si="147"/>
        <v>91.5</v>
      </c>
      <c r="AK1176">
        <f t="shared" si="148"/>
        <v>-999</v>
      </c>
      <c r="AL1176">
        <f t="shared" si="149"/>
        <v>-999</v>
      </c>
      <c r="AM1176">
        <f t="shared" si="150"/>
        <v>-999</v>
      </c>
      <c r="AN1176">
        <f t="shared" si="151"/>
        <v>-0.105409939807558</v>
      </c>
    </row>
    <row r="1177" spans="1:40" x14ac:dyDescent="0.25">
      <c r="A1177">
        <v>270</v>
      </c>
      <c r="B1177" t="s">
        <v>29</v>
      </c>
      <c r="C1177" t="s">
        <v>30</v>
      </c>
      <c r="D1177" t="s">
        <v>79</v>
      </c>
      <c r="E1177" t="s">
        <v>32</v>
      </c>
      <c r="F1177" t="s">
        <v>33</v>
      </c>
      <c r="G1177" t="s">
        <v>34</v>
      </c>
      <c r="H1177" t="s">
        <v>73</v>
      </c>
      <c r="I1177" t="s">
        <v>47</v>
      </c>
      <c r="J1177" t="s">
        <v>37</v>
      </c>
      <c r="K1177" t="s">
        <v>38</v>
      </c>
      <c r="L1177" t="s">
        <v>39</v>
      </c>
      <c r="M1177" t="s">
        <v>80</v>
      </c>
      <c r="N1177" t="s">
        <v>81</v>
      </c>
      <c r="O1177" t="s">
        <v>42</v>
      </c>
      <c r="P1177" t="s">
        <v>43</v>
      </c>
      <c r="Q1177" t="s">
        <v>71</v>
      </c>
      <c r="R1177" t="s">
        <v>45</v>
      </c>
      <c r="T1177">
        <v>90</v>
      </c>
      <c r="U1177">
        <v>-0.105409939807558</v>
      </c>
      <c r="V1177">
        <v>-0.105409939807557</v>
      </c>
      <c r="W1177">
        <v>-0.105409939807557</v>
      </c>
      <c r="X1177">
        <v>-0.105409939807556</v>
      </c>
      <c r="Y1177">
        <v>-0.105409939807557</v>
      </c>
      <c r="Z1177">
        <v>-0.105409939807557</v>
      </c>
      <c r="AA1177">
        <v>-0.105409939807557</v>
      </c>
      <c r="AB1177">
        <v>-0.105409939807558</v>
      </c>
      <c r="AC1177">
        <v>-0.105409939807558</v>
      </c>
      <c r="AD1177">
        <v>-0.1</v>
      </c>
      <c r="AE1177">
        <v>-0.105409939807557</v>
      </c>
      <c r="AG1177">
        <f t="shared" si="144"/>
        <v>88.5</v>
      </c>
      <c r="AH1177">
        <f t="shared" si="145"/>
        <v>89.5</v>
      </c>
      <c r="AI1177">
        <f t="shared" si="146"/>
        <v>90.5</v>
      </c>
      <c r="AJ1177">
        <f t="shared" si="147"/>
        <v>91.5</v>
      </c>
      <c r="AK1177">
        <f t="shared" si="148"/>
        <v>-999</v>
      </c>
      <c r="AL1177">
        <f t="shared" si="149"/>
        <v>-999</v>
      </c>
      <c r="AM1177">
        <f t="shared" si="150"/>
        <v>-999</v>
      </c>
      <c r="AN1177">
        <f t="shared" si="151"/>
        <v>-0.105409939807558</v>
      </c>
    </row>
    <row r="1178" spans="1:40" x14ac:dyDescent="0.25">
      <c r="A1178">
        <v>272</v>
      </c>
      <c r="B1178" t="s">
        <v>29</v>
      </c>
      <c r="C1178" t="s">
        <v>30</v>
      </c>
      <c r="D1178" t="s">
        <v>79</v>
      </c>
      <c r="E1178" t="s">
        <v>32</v>
      </c>
      <c r="F1178" t="s">
        <v>33</v>
      </c>
      <c r="G1178" t="s">
        <v>34</v>
      </c>
      <c r="H1178" t="s">
        <v>73</v>
      </c>
      <c r="I1178" t="s">
        <v>47</v>
      </c>
      <c r="J1178" t="s">
        <v>37</v>
      </c>
      <c r="K1178" t="s">
        <v>38</v>
      </c>
      <c r="L1178" t="s">
        <v>39</v>
      </c>
      <c r="M1178" t="s">
        <v>80</v>
      </c>
      <c r="N1178" t="s">
        <v>81</v>
      </c>
      <c r="O1178" t="s">
        <v>42</v>
      </c>
      <c r="P1178" t="s">
        <v>46</v>
      </c>
      <c r="Q1178" t="s">
        <v>71</v>
      </c>
      <c r="R1178" t="s">
        <v>45</v>
      </c>
      <c r="T1178">
        <v>90</v>
      </c>
      <c r="U1178">
        <v>-0.105409939807558</v>
      </c>
      <c r="V1178">
        <v>-0.105409939807557</v>
      </c>
      <c r="W1178">
        <v>-0.105409939807557</v>
      </c>
      <c r="X1178">
        <v>-0.105409939807556</v>
      </c>
      <c r="Y1178">
        <v>-0.105409939807557</v>
      </c>
      <c r="Z1178">
        <v>-0.105409939807557</v>
      </c>
      <c r="AA1178">
        <v>-0.105409939807557</v>
      </c>
      <c r="AB1178">
        <v>-0.105409939807558</v>
      </c>
      <c r="AC1178">
        <v>-0.105409939807558</v>
      </c>
      <c r="AD1178">
        <v>-0.1</v>
      </c>
      <c r="AE1178">
        <v>-0.105409939807557</v>
      </c>
      <c r="AG1178">
        <f t="shared" si="144"/>
        <v>88.5</v>
      </c>
      <c r="AH1178">
        <f t="shared" si="145"/>
        <v>89.5</v>
      </c>
      <c r="AI1178">
        <f t="shared" si="146"/>
        <v>90.5</v>
      </c>
      <c r="AJ1178">
        <f t="shared" si="147"/>
        <v>91.5</v>
      </c>
      <c r="AK1178">
        <f t="shared" si="148"/>
        <v>-999</v>
      </c>
      <c r="AL1178">
        <f t="shared" si="149"/>
        <v>-999</v>
      </c>
      <c r="AM1178">
        <f t="shared" si="150"/>
        <v>-999</v>
      </c>
      <c r="AN1178">
        <f t="shared" si="151"/>
        <v>-0.105409939807558</v>
      </c>
    </row>
    <row r="1179" spans="1:40" x14ac:dyDescent="0.25">
      <c r="A1179">
        <v>2</v>
      </c>
      <c r="B1179" t="s">
        <v>29</v>
      </c>
      <c r="C1179" t="s">
        <v>30</v>
      </c>
      <c r="D1179" t="s">
        <v>31</v>
      </c>
      <c r="E1179" t="s">
        <v>32</v>
      </c>
      <c r="F1179" t="s">
        <v>33</v>
      </c>
      <c r="G1179" t="s">
        <v>34</v>
      </c>
      <c r="H1179" t="s">
        <v>35</v>
      </c>
      <c r="I1179" t="s">
        <v>36</v>
      </c>
      <c r="J1179" t="s">
        <v>37</v>
      </c>
      <c r="K1179" t="s">
        <v>38</v>
      </c>
      <c r="L1179" t="s">
        <v>39</v>
      </c>
      <c r="M1179" t="s">
        <v>40</v>
      </c>
      <c r="N1179" t="s">
        <v>41</v>
      </c>
      <c r="O1179" t="s">
        <v>42</v>
      </c>
      <c r="P1179" t="s">
        <v>43</v>
      </c>
      <c r="Q1179" t="s">
        <v>71</v>
      </c>
      <c r="R1179" t="s">
        <v>45</v>
      </c>
      <c r="T1179">
        <v>90</v>
      </c>
      <c r="U1179">
        <v>-0.1</v>
      </c>
      <c r="V1179">
        <v>-0.1</v>
      </c>
      <c r="W1179">
        <v>-9.9999999999999395E-2</v>
      </c>
      <c r="X1179">
        <v>-0.1</v>
      </c>
      <c r="Y1179">
        <v>-0.1</v>
      </c>
      <c r="Z1179">
        <v>-0.1</v>
      </c>
      <c r="AA1179">
        <v>-0.1</v>
      </c>
      <c r="AB1179">
        <v>-0.1</v>
      </c>
      <c r="AC1179">
        <v>-0.1</v>
      </c>
      <c r="AD1179">
        <v>-0.1</v>
      </c>
      <c r="AE1179">
        <v>-0.1</v>
      </c>
      <c r="AG1179">
        <f t="shared" si="144"/>
        <v>88.5</v>
      </c>
      <c r="AH1179">
        <f t="shared" si="145"/>
        <v>89.5</v>
      </c>
      <c r="AI1179">
        <f t="shared" si="146"/>
        <v>90.5</v>
      </c>
      <c r="AJ1179">
        <f t="shared" si="147"/>
        <v>91.5</v>
      </c>
      <c r="AK1179">
        <f t="shared" si="148"/>
        <v>-999</v>
      </c>
      <c r="AL1179">
        <f t="shared" si="149"/>
        <v>-999</v>
      </c>
      <c r="AM1179">
        <f t="shared" si="150"/>
        <v>-999</v>
      </c>
      <c r="AN1179">
        <f t="shared" si="151"/>
        <v>-0.1</v>
      </c>
    </row>
    <row r="1180" spans="1:40" x14ac:dyDescent="0.25">
      <c r="A1180">
        <v>4</v>
      </c>
      <c r="B1180" t="s">
        <v>29</v>
      </c>
      <c r="C1180" t="s">
        <v>30</v>
      </c>
      <c r="D1180" t="s">
        <v>31</v>
      </c>
      <c r="E1180" t="s">
        <v>32</v>
      </c>
      <c r="F1180" t="s">
        <v>33</v>
      </c>
      <c r="G1180" t="s">
        <v>34</v>
      </c>
      <c r="H1180" t="s">
        <v>35</v>
      </c>
      <c r="I1180" t="s">
        <v>36</v>
      </c>
      <c r="J1180" t="s">
        <v>37</v>
      </c>
      <c r="K1180" t="s">
        <v>38</v>
      </c>
      <c r="L1180" t="s">
        <v>39</v>
      </c>
      <c r="M1180" t="s">
        <v>40</v>
      </c>
      <c r="N1180" t="s">
        <v>41</v>
      </c>
      <c r="O1180" t="s">
        <v>42</v>
      </c>
      <c r="P1180" t="s">
        <v>46</v>
      </c>
      <c r="Q1180" t="s">
        <v>71</v>
      </c>
      <c r="R1180" t="s">
        <v>45</v>
      </c>
      <c r="T1180">
        <v>90</v>
      </c>
      <c r="U1180">
        <v>-0.1</v>
      </c>
      <c r="V1180">
        <v>-0.1</v>
      </c>
      <c r="W1180">
        <v>-9.9999999999999395E-2</v>
      </c>
      <c r="X1180">
        <v>-0.1</v>
      </c>
      <c r="Y1180">
        <v>-0.1</v>
      </c>
      <c r="Z1180">
        <v>-0.1</v>
      </c>
      <c r="AA1180">
        <v>-0.1</v>
      </c>
      <c r="AB1180">
        <v>-0.1</v>
      </c>
      <c r="AC1180">
        <v>-0.1</v>
      </c>
      <c r="AD1180">
        <v>-0.1</v>
      </c>
      <c r="AE1180">
        <v>-0.1</v>
      </c>
      <c r="AG1180">
        <f t="shared" si="144"/>
        <v>88.5</v>
      </c>
      <c r="AH1180">
        <f t="shared" si="145"/>
        <v>89.5</v>
      </c>
      <c r="AI1180">
        <f t="shared" si="146"/>
        <v>90.5</v>
      </c>
      <c r="AJ1180">
        <f t="shared" si="147"/>
        <v>91.5</v>
      </c>
      <c r="AK1180">
        <f t="shared" si="148"/>
        <v>-999</v>
      </c>
      <c r="AL1180">
        <f t="shared" si="149"/>
        <v>-999</v>
      </c>
      <c r="AM1180">
        <f t="shared" si="150"/>
        <v>-999</v>
      </c>
      <c r="AN1180">
        <f t="shared" si="151"/>
        <v>-0.1</v>
      </c>
    </row>
    <row r="1181" spans="1:40" x14ac:dyDescent="0.25">
      <c r="A1181">
        <v>6</v>
      </c>
      <c r="B1181" t="s">
        <v>29</v>
      </c>
      <c r="C1181" t="s">
        <v>30</v>
      </c>
      <c r="D1181" t="s">
        <v>31</v>
      </c>
      <c r="E1181" t="s">
        <v>32</v>
      </c>
      <c r="F1181" t="s">
        <v>33</v>
      </c>
      <c r="G1181" t="s">
        <v>34</v>
      </c>
      <c r="H1181" t="s">
        <v>35</v>
      </c>
      <c r="I1181" t="s">
        <v>47</v>
      </c>
      <c r="J1181" t="s">
        <v>37</v>
      </c>
      <c r="K1181" t="s">
        <v>38</v>
      </c>
      <c r="L1181" t="s">
        <v>39</v>
      </c>
      <c r="M1181" t="s">
        <v>40</v>
      </c>
      <c r="N1181" t="s">
        <v>41</v>
      </c>
      <c r="O1181" t="s">
        <v>42</v>
      </c>
      <c r="P1181" t="s">
        <v>43</v>
      </c>
      <c r="Q1181" t="s">
        <v>71</v>
      </c>
      <c r="R1181" t="s">
        <v>45</v>
      </c>
      <c r="T1181">
        <v>90</v>
      </c>
      <c r="U1181">
        <v>-0.1</v>
      </c>
      <c r="V1181">
        <v>-0.1</v>
      </c>
      <c r="W1181">
        <v>-9.9999999999999395E-2</v>
      </c>
      <c r="X1181">
        <v>-0.1</v>
      </c>
      <c r="Y1181">
        <v>-0.1</v>
      </c>
      <c r="Z1181">
        <v>-0.1</v>
      </c>
      <c r="AA1181">
        <v>-0.1</v>
      </c>
      <c r="AB1181">
        <v>-0.1</v>
      </c>
      <c r="AC1181">
        <v>-0.1</v>
      </c>
      <c r="AD1181">
        <v>-0.1</v>
      </c>
      <c r="AE1181">
        <v>-0.1</v>
      </c>
      <c r="AG1181">
        <f t="shared" si="144"/>
        <v>88.5</v>
      </c>
      <c r="AH1181">
        <f t="shared" si="145"/>
        <v>89.5</v>
      </c>
      <c r="AI1181">
        <f t="shared" si="146"/>
        <v>90.5</v>
      </c>
      <c r="AJ1181">
        <f t="shared" si="147"/>
        <v>91.5</v>
      </c>
      <c r="AK1181">
        <f t="shared" si="148"/>
        <v>-999</v>
      </c>
      <c r="AL1181">
        <f t="shared" si="149"/>
        <v>-999</v>
      </c>
      <c r="AM1181">
        <f t="shared" si="150"/>
        <v>-999</v>
      </c>
      <c r="AN1181">
        <f t="shared" si="151"/>
        <v>-0.1</v>
      </c>
    </row>
    <row r="1182" spans="1:40" x14ac:dyDescent="0.25">
      <c r="A1182">
        <v>8</v>
      </c>
      <c r="B1182" t="s">
        <v>29</v>
      </c>
      <c r="C1182" t="s">
        <v>30</v>
      </c>
      <c r="D1182" t="s">
        <v>31</v>
      </c>
      <c r="E1182" t="s">
        <v>32</v>
      </c>
      <c r="F1182" t="s">
        <v>33</v>
      </c>
      <c r="G1182" t="s">
        <v>34</v>
      </c>
      <c r="H1182" t="s">
        <v>35</v>
      </c>
      <c r="I1182" t="s">
        <v>47</v>
      </c>
      <c r="J1182" t="s">
        <v>37</v>
      </c>
      <c r="K1182" t="s">
        <v>38</v>
      </c>
      <c r="L1182" t="s">
        <v>39</v>
      </c>
      <c r="M1182" t="s">
        <v>40</v>
      </c>
      <c r="N1182" t="s">
        <v>41</v>
      </c>
      <c r="O1182" t="s">
        <v>42</v>
      </c>
      <c r="P1182" t="s">
        <v>46</v>
      </c>
      <c r="Q1182" t="s">
        <v>71</v>
      </c>
      <c r="R1182" t="s">
        <v>45</v>
      </c>
      <c r="T1182">
        <v>90</v>
      </c>
      <c r="U1182">
        <v>-0.1</v>
      </c>
      <c r="V1182">
        <v>-0.1</v>
      </c>
      <c r="W1182">
        <v>-9.9999999999999395E-2</v>
      </c>
      <c r="X1182">
        <v>-0.1</v>
      </c>
      <c r="Y1182">
        <v>-0.1</v>
      </c>
      <c r="Z1182">
        <v>-0.1</v>
      </c>
      <c r="AA1182">
        <v>-0.1</v>
      </c>
      <c r="AB1182">
        <v>-0.1</v>
      </c>
      <c r="AC1182">
        <v>-0.1</v>
      </c>
      <c r="AD1182">
        <v>-0.1</v>
      </c>
      <c r="AE1182">
        <v>-0.1</v>
      </c>
      <c r="AG1182">
        <f t="shared" si="144"/>
        <v>88.5</v>
      </c>
      <c r="AH1182">
        <f t="shared" si="145"/>
        <v>89.5</v>
      </c>
      <c r="AI1182">
        <f t="shared" si="146"/>
        <v>90.5</v>
      </c>
      <c r="AJ1182">
        <f t="shared" si="147"/>
        <v>91.5</v>
      </c>
      <c r="AK1182">
        <f t="shared" si="148"/>
        <v>-999</v>
      </c>
      <c r="AL1182">
        <f t="shared" si="149"/>
        <v>-999</v>
      </c>
      <c r="AM1182">
        <f t="shared" si="150"/>
        <v>-999</v>
      </c>
      <c r="AN1182">
        <f t="shared" si="151"/>
        <v>-0.1</v>
      </c>
    </row>
    <row r="1183" spans="1:40" x14ac:dyDescent="0.25">
      <c r="A1183">
        <v>178</v>
      </c>
      <c r="B1183" t="s">
        <v>29</v>
      </c>
      <c r="C1183" t="s">
        <v>30</v>
      </c>
      <c r="D1183" t="s">
        <v>76</v>
      </c>
      <c r="E1183" t="s">
        <v>32</v>
      </c>
      <c r="F1183" t="s">
        <v>33</v>
      </c>
      <c r="G1183" t="s">
        <v>34</v>
      </c>
      <c r="H1183" t="s">
        <v>73</v>
      </c>
      <c r="I1183" t="s">
        <v>36</v>
      </c>
      <c r="J1183" t="s">
        <v>37</v>
      </c>
      <c r="K1183" t="s">
        <v>38</v>
      </c>
      <c r="L1183" t="s">
        <v>39</v>
      </c>
      <c r="M1183" t="s">
        <v>77</v>
      </c>
      <c r="N1183" t="s">
        <v>78</v>
      </c>
      <c r="O1183" t="s">
        <v>42</v>
      </c>
      <c r="P1183" t="s">
        <v>43</v>
      </c>
      <c r="Q1183" t="s">
        <v>71</v>
      </c>
      <c r="R1183" t="s">
        <v>45</v>
      </c>
      <c r="T1183">
        <v>90</v>
      </c>
      <c r="U1183">
        <v>-0.1</v>
      </c>
      <c r="V1183">
        <v>-0.1</v>
      </c>
      <c r="W1183">
        <v>-9.9999999999999395E-2</v>
      </c>
      <c r="X1183">
        <v>-0.1</v>
      </c>
      <c r="Y1183">
        <v>-0.1</v>
      </c>
      <c r="Z1183">
        <v>-0.1</v>
      </c>
      <c r="AA1183">
        <v>-0.1</v>
      </c>
      <c r="AB1183">
        <v>-0.1</v>
      </c>
      <c r="AC1183">
        <v>-0.1</v>
      </c>
      <c r="AD1183">
        <v>-0.1</v>
      </c>
      <c r="AE1183">
        <v>-0.1</v>
      </c>
      <c r="AG1183">
        <f t="shared" si="144"/>
        <v>88.5</v>
      </c>
      <c r="AH1183">
        <f t="shared" si="145"/>
        <v>89.5</v>
      </c>
      <c r="AI1183">
        <f t="shared" si="146"/>
        <v>90.5</v>
      </c>
      <c r="AJ1183">
        <f t="shared" si="147"/>
        <v>91.5</v>
      </c>
      <c r="AK1183">
        <f t="shared" si="148"/>
        <v>-999</v>
      </c>
      <c r="AL1183">
        <f t="shared" si="149"/>
        <v>-999</v>
      </c>
      <c r="AM1183">
        <f t="shared" si="150"/>
        <v>-999</v>
      </c>
      <c r="AN1183">
        <f t="shared" si="151"/>
        <v>-0.1</v>
      </c>
    </row>
    <row r="1184" spans="1:40" x14ac:dyDescent="0.25">
      <c r="A1184">
        <v>180</v>
      </c>
      <c r="B1184" t="s">
        <v>29</v>
      </c>
      <c r="C1184" t="s">
        <v>30</v>
      </c>
      <c r="D1184" t="s">
        <v>76</v>
      </c>
      <c r="E1184" t="s">
        <v>32</v>
      </c>
      <c r="F1184" t="s">
        <v>33</v>
      </c>
      <c r="G1184" t="s">
        <v>34</v>
      </c>
      <c r="H1184" t="s">
        <v>73</v>
      </c>
      <c r="I1184" t="s">
        <v>36</v>
      </c>
      <c r="J1184" t="s">
        <v>37</v>
      </c>
      <c r="K1184" t="s">
        <v>38</v>
      </c>
      <c r="L1184" t="s">
        <v>39</v>
      </c>
      <c r="M1184" t="s">
        <v>77</v>
      </c>
      <c r="N1184" t="s">
        <v>78</v>
      </c>
      <c r="O1184" t="s">
        <v>42</v>
      </c>
      <c r="P1184" t="s">
        <v>46</v>
      </c>
      <c r="Q1184" t="s">
        <v>71</v>
      </c>
      <c r="R1184" t="s">
        <v>45</v>
      </c>
      <c r="T1184">
        <v>90</v>
      </c>
      <c r="U1184">
        <v>-0.1</v>
      </c>
      <c r="V1184">
        <v>-0.1</v>
      </c>
      <c r="W1184">
        <v>-9.9999999999999395E-2</v>
      </c>
      <c r="X1184">
        <v>-0.1</v>
      </c>
      <c r="Y1184">
        <v>-0.1</v>
      </c>
      <c r="Z1184">
        <v>-0.1</v>
      </c>
      <c r="AA1184">
        <v>-0.1</v>
      </c>
      <c r="AB1184">
        <v>-0.1</v>
      </c>
      <c r="AC1184">
        <v>-0.1</v>
      </c>
      <c r="AD1184">
        <v>-0.1</v>
      </c>
      <c r="AE1184">
        <v>-0.1</v>
      </c>
      <c r="AG1184">
        <f t="shared" si="144"/>
        <v>88.5</v>
      </c>
      <c r="AH1184">
        <f t="shared" si="145"/>
        <v>89.5</v>
      </c>
      <c r="AI1184">
        <f t="shared" si="146"/>
        <v>90.5</v>
      </c>
      <c r="AJ1184">
        <f t="shared" si="147"/>
        <v>91.5</v>
      </c>
      <c r="AK1184">
        <f t="shared" si="148"/>
        <v>-999</v>
      </c>
      <c r="AL1184">
        <f t="shared" si="149"/>
        <v>-999</v>
      </c>
      <c r="AM1184">
        <f t="shared" si="150"/>
        <v>-999</v>
      </c>
      <c r="AN1184">
        <f t="shared" si="151"/>
        <v>-0.1</v>
      </c>
    </row>
    <row r="1185" spans="1:40" x14ac:dyDescent="0.25">
      <c r="A1185">
        <v>182</v>
      </c>
      <c r="B1185" t="s">
        <v>29</v>
      </c>
      <c r="C1185" t="s">
        <v>30</v>
      </c>
      <c r="D1185" t="s">
        <v>76</v>
      </c>
      <c r="E1185" t="s">
        <v>32</v>
      </c>
      <c r="F1185" t="s">
        <v>33</v>
      </c>
      <c r="G1185" t="s">
        <v>34</v>
      </c>
      <c r="H1185" t="s">
        <v>73</v>
      </c>
      <c r="I1185" t="s">
        <v>47</v>
      </c>
      <c r="J1185" t="s">
        <v>37</v>
      </c>
      <c r="K1185" t="s">
        <v>38</v>
      </c>
      <c r="L1185" t="s">
        <v>39</v>
      </c>
      <c r="M1185" t="s">
        <v>77</v>
      </c>
      <c r="N1185" t="s">
        <v>78</v>
      </c>
      <c r="O1185" t="s">
        <v>42</v>
      </c>
      <c r="P1185" t="s">
        <v>43</v>
      </c>
      <c r="Q1185" t="s">
        <v>71</v>
      </c>
      <c r="R1185" t="s">
        <v>45</v>
      </c>
      <c r="T1185">
        <v>90</v>
      </c>
      <c r="U1185">
        <v>-0.1</v>
      </c>
      <c r="V1185">
        <v>-0.1</v>
      </c>
      <c r="W1185">
        <v>-9.9999999999999395E-2</v>
      </c>
      <c r="X1185">
        <v>-0.1</v>
      </c>
      <c r="Y1185">
        <v>-0.1</v>
      </c>
      <c r="Z1185">
        <v>-0.1</v>
      </c>
      <c r="AA1185">
        <v>-0.1</v>
      </c>
      <c r="AB1185">
        <v>-0.1</v>
      </c>
      <c r="AC1185">
        <v>-0.1</v>
      </c>
      <c r="AD1185">
        <v>-0.1</v>
      </c>
      <c r="AE1185">
        <v>-0.1</v>
      </c>
      <c r="AG1185">
        <f t="shared" si="144"/>
        <v>88.5</v>
      </c>
      <c r="AH1185">
        <f t="shared" si="145"/>
        <v>89.5</v>
      </c>
      <c r="AI1185">
        <f t="shared" si="146"/>
        <v>90.5</v>
      </c>
      <c r="AJ1185">
        <f t="shared" si="147"/>
        <v>91.5</v>
      </c>
      <c r="AK1185">
        <f t="shared" si="148"/>
        <v>-999</v>
      </c>
      <c r="AL1185">
        <f t="shared" si="149"/>
        <v>-999</v>
      </c>
      <c r="AM1185">
        <f t="shared" si="150"/>
        <v>-999</v>
      </c>
      <c r="AN1185">
        <f t="shared" si="151"/>
        <v>-0.1</v>
      </c>
    </row>
    <row r="1186" spans="1:40" x14ac:dyDescent="0.25">
      <c r="A1186">
        <v>184</v>
      </c>
      <c r="B1186" t="s">
        <v>29</v>
      </c>
      <c r="C1186" t="s">
        <v>30</v>
      </c>
      <c r="D1186" t="s">
        <v>76</v>
      </c>
      <c r="E1186" t="s">
        <v>32</v>
      </c>
      <c r="F1186" t="s">
        <v>33</v>
      </c>
      <c r="G1186" t="s">
        <v>34</v>
      </c>
      <c r="H1186" t="s">
        <v>73</v>
      </c>
      <c r="I1186" t="s">
        <v>47</v>
      </c>
      <c r="J1186" t="s">
        <v>37</v>
      </c>
      <c r="K1186" t="s">
        <v>38</v>
      </c>
      <c r="L1186" t="s">
        <v>39</v>
      </c>
      <c r="M1186" t="s">
        <v>77</v>
      </c>
      <c r="N1186" t="s">
        <v>78</v>
      </c>
      <c r="O1186" t="s">
        <v>42</v>
      </c>
      <c r="P1186" t="s">
        <v>46</v>
      </c>
      <c r="Q1186" t="s">
        <v>71</v>
      </c>
      <c r="R1186" t="s">
        <v>45</v>
      </c>
      <c r="T1186">
        <v>90</v>
      </c>
      <c r="U1186">
        <v>-0.1</v>
      </c>
      <c r="V1186">
        <v>-0.1</v>
      </c>
      <c r="W1186">
        <v>-9.9999999999999395E-2</v>
      </c>
      <c r="X1186">
        <v>-0.1</v>
      </c>
      <c r="Y1186">
        <v>-0.1</v>
      </c>
      <c r="Z1186">
        <v>-0.1</v>
      </c>
      <c r="AA1186">
        <v>-0.1</v>
      </c>
      <c r="AB1186">
        <v>-0.1</v>
      </c>
      <c r="AC1186">
        <v>-0.1</v>
      </c>
      <c r="AD1186">
        <v>-0.1</v>
      </c>
      <c r="AE1186">
        <v>-0.1</v>
      </c>
      <c r="AG1186">
        <f t="shared" si="144"/>
        <v>88.5</v>
      </c>
      <c r="AH1186">
        <f t="shared" si="145"/>
        <v>89.5</v>
      </c>
      <c r="AI1186">
        <f t="shared" si="146"/>
        <v>90.5</v>
      </c>
      <c r="AJ1186">
        <f t="shared" si="147"/>
        <v>91.5</v>
      </c>
      <c r="AK1186">
        <f t="shared" si="148"/>
        <v>-999</v>
      </c>
      <c r="AL1186">
        <f t="shared" si="149"/>
        <v>-999</v>
      </c>
      <c r="AM1186">
        <f t="shared" si="150"/>
        <v>-999</v>
      </c>
      <c r="AN1186">
        <f t="shared" si="151"/>
        <v>-0.1</v>
      </c>
    </row>
    <row r="1187" spans="1:40" x14ac:dyDescent="0.25">
      <c r="A1187">
        <v>353</v>
      </c>
      <c r="B1187" t="s">
        <v>29</v>
      </c>
      <c r="C1187" t="s">
        <v>68</v>
      </c>
      <c r="D1187" t="s">
        <v>31</v>
      </c>
      <c r="E1187" t="s">
        <v>32</v>
      </c>
      <c r="F1187" t="s">
        <v>33</v>
      </c>
      <c r="G1187" t="s">
        <v>34</v>
      </c>
      <c r="H1187" t="s">
        <v>35</v>
      </c>
      <c r="I1187" t="s">
        <v>36</v>
      </c>
      <c r="J1187" t="s">
        <v>37</v>
      </c>
      <c r="K1187" t="s">
        <v>38</v>
      </c>
      <c r="L1187" t="s">
        <v>39</v>
      </c>
      <c r="M1187" t="s">
        <v>40</v>
      </c>
      <c r="N1187" t="s">
        <v>41</v>
      </c>
      <c r="O1187" t="s">
        <v>42</v>
      </c>
      <c r="P1187" t="s">
        <v>43</v>
      </c>
      <c r="Q1187" t="s">
        <v>44</v>
      </c>
      <c r="R1187" t="s">
        <v>45</v>
      </c>
      <c r="T1187">
        <v>90</v>
      </c>
      <c r="U1187">
        <v>-0.1</v>
      </c>
      <c r="V1187">
        <v>-0.1</v>
      </c>
      <c r="W1187">
        <v>-9.9999999999999395E-2</v>
      </c>
      <c r="X1187">
        <v>-0.1</v>
      </c>
      <c r="Y1187">
        <v>-0.1</v>
      </c>
      <c r="Z1187">
        <v>-0.1</v>
      </c>
      <c r="AA1187">
        <v>-0.1</v>
      </c>
      <c r="AB1187">
        <v>-0.1</v>
      </c>
      <c r="AC1187">
        <v>-0.1</v>
      </c>
      <c r="AD1187">
        <v>-0.1</v>
      </c>
      <c r="AE1187">
        <v>-0.1</v>
      </c>
      <c r="AG1187">
        <f t="shared" si="144"/>
        <v>88.5</v>
      </c>
      <c r="AH1187">
        <f t="shared" si="145"/>
        <v>89.5</v>
      </c>
      <c r="AI1187">
        <f t="shared" si="146"/>
        <v>90.5</v>
      </c>
      <c r="AJ1187">
        <f t="shared" si="147"/>
        <v>91.5</v>
      </c>
      <c r="AK1187">
        <f t="shared" si="148"/>
        <v>-999</v>
      </c>
      <c r="AL1187">
        <f t="shared" si="149"/>
        <v>-0.1</v>
      </c>
      <c r="AM1187">
        <f t="shared" si="150"/>
        <v>-999</v>
      </c>
      <c r="AN1187">
        <f t="shared" si="151"/>
        <v>-999</v>
      </c>
    </row>
    <row r="1188" spans="1:40" x14ac:dyDescent="0.25">
      <c r="A1188">
        <v>354</v>
      </c>
      <c r="B1188" t="s">
        <v>29</v>
      </c>
      <c r="C1188" t="s">
        <v>68</v>
      </c>
      <c r="D1188" t="s">
        <v>31</v>
      </c>
      <c r="E1188" t="s">
        <v>32</v>
      </c>
      <c r="F1188" t="s">
        <v>33</v>
      </c>
      <c r="G1188" t="s">
        <v>34</v>
      </c>
      <c r="H1188" t="s">
        <v>35</v>
      </c>
      <c r="I1188" t="s">
        <v>36</v>
      </c>
      <c r="J1188" t="s">
        <v>37</v>
      </c>
      <c r="K1188" t="s">
        <v>38</v>
      </c>
      <c r="L1188" t="s">
        <v>39</v>
      </c>
      <c r="M1188" t="s">
        <v>40</v>
      </c>
      <c r="N1188" t="s">
        <v>41</v>
      </c>
      <c r="O1188" t="s">
        <v>42</v>
      </c>
      <c r="P1188" t="s">
        <v>43</v>
      </c>
      <c r="Q1188" t="s">
        <v>71</v>
      </c>
      <c r="R1188" t="s">
        <v>45</v>
      </c>
      <c r="T1188">
        <v>90</v>
      </c>
      <c r="U1188">
        <v>-0.1</v>
      </c>
      <c r="V1188">
        <v>-0.1</v>
      </c>
      <c r="W1188">
        <v>-9.9999999999999395E-2</v>
      </c>
      <c r="X1188">
        <v>-0.1</v>
      </c>
      <c r="Y1188">
        <v>-0.1</v>
      </c>
      <c r="Z1188">
        <v>-0.1</v>
      </c>
      <c r="AA1188">
        <v>-0.1</v>
      </c>
      <c r="AB1188">
        <v>-0.1</v>
      </c>
      <c r="AC1188">
        <v>-0.1</v>
      </c>
      <c r="AD1188">
        <v>-0.1</v>
      </c>
      <c r="AE1188">
        <v>-0.1</v>
      </c>
      <c r="AG1188">
        <f t="shared" si="144"/>
        <v>88.5</v>
      </c>
      <c r="AH1188">
        <f t="shared" si="145"/>
        <v>89.5</v>
      </c>
      <c r="AI1188">
        <f t="shared" si="146"/>
        <v>90.5</v>
      </c>
      <c r="AJ1188">
        <f t="shared" si="147"/>
        <v>91.5</v>
      </c>
      <c r="AK1188">
        <f t="shared" si="148"/>
        <v>-999</v>
      </c>
      <c r="AL1188">
        <f t="shared" si="149"/>
        <v>-0.1</v>
      </c>
      <c r="AM1188">
        <f t="shared" si="150"/>
        <v>-999</v>
      </c>
      <c r="AN1188">
        <f t="shared" si="151"/>
        <v>-999</v>
      </c>
    </row>
    <row r="1189" spans="1:40" x14ac:dyDescent="0.25">
      <c r="A1189">
        <v>355</v>
      </c>
      <c r="B1189" t="s">
        <v>29</v>
      </c>
      <c r="C1189" t="s">
        <v>68</v>
      </c>
      <c r="D1189" t="s">
        <v>31</v>
      </c>
      <c r="E1189" t="s">
        <v>32</v>
      </c>
      <c r="F1189" t="s">
        <v>33</v>
      </c>
      <c r="G1189" t="s">
        <v>34</v>
      </c>
      <c r="H1189" t="s">
        <v>35</v>
      </c>
      <c r="I1189" t="s">
        <v>36</v>
      </c>
      <c r="J1189" t="s">
        <v>37</v>
      </c>
      <c r="K1189" t="s">
        <v>38</v>
      </c>
      <c r="L1189" t="s">
        <v>39</v>
      </c>
      <c r="M1189" t="s">
        <v>40</v>
      </c>
      <c r="N1189" t="s">
        <v>41</v>
      </c>
      <c r="O1189" t="s">
        <v>42</v>
      </c>
      <c r="P1189" t="s">
        <v>46</v>
      </c>
      <c r="Q1189" t="s">
        <v>44</v>
      </c>
      <c r="R1189" t="s">
        <v>45</v>
      </c>
      <c r="T1189">
        <v>90</v>
      </c>
      <c r="U1189">
        <v>-0.1</v>
      </c>
      <c r="V1189">
        <v>-0.1</v>
      </c>
      <c r="W1189">
        <v>-9.9999999999999395E-2</v>
      </c>
      <c r="X1189">
        <v>-0.1</v>
      </c>
      <c r="Y1189">
        <v>-0.1</v>
      </c>
      <c r="Z1189">
        <v>-0.1</v>
      </c>
      <c r="AA1189">
        <v>-0.1</v>
      </c>
      <c r="AB1189">
        <v>-0.1</v>
      </c>
      <c r="AC1189">
        <v>-0.1</v>
      </c>
      <c r="AD1189">
        <v>-0.1</v>
      </c>
      <c r="AE1189">
        <v>-0.1</v>
      </c>
      <c r="AG1189">
        <f t="shared" si="144"/>
        <v>88.5</v>
      </c>
      <c r="AH1189">
        <f t="shared" si="145"/>
        <v>89.5</v>
      </c>
      <c r="AI1189">
        <f t="shared" si="146"/>
        <v>90.5</v>
      </c>
      <c r="AJ1189">
        <f t="shared" si="147"/>
        <v>91.5</v>
      </c>
      <c r="AK1189">
        <f t="shared" si="148"/>
        <v>-999</v>
      </c>
      <c r="AL1189">
        <f t="shared" si="149"/>
        <v>-0.1</v>
      </c>
      <c r="AM1189">
        <f t="shared" si="150"/>
        <v>-999</v>
      </c>
      <c r="AN1189">
        <f t="shared" si="151"/>
        <v>-999</v>
      </c>
    </row>
    <row r="1190" spans="1:40" x14ac:dyDescent="0.25">
      <c r="A1190">
        <v>356</v>
      </c>
      <c r="B1190" t="s">
        <v>29</v>
      </c>
      <c r="C1190" t="s">
        <v>68</v>
      </c>
      <c r="D1190" t="s">
        <v>31</v>
      </c>
      <c r="E1190" t="s">
        <v>32</v>
      </c>
      <c r="F1190" t="s">
        <v>33</v>
      </c>
      <c r="G1190" t="s">
        <v>34</v>
      </c>
      <c r="H1190" t="s">
        <v>35</v>
      </c>
      <c r="I1190" t="s">
        <v>36</v>
      </c>
      <c r="J1190" t="s">
        <v>37</v>
      </c>
      <c r="K1190" t="s">
        <v>38</v>
      </c>
      <c r="L1190" t="s">
        <v>39</v>
      </c>
      <c r="M1190" t="s">
        <v>40</v>
      </c>
      <c r="N1190" t="s">
        <v>41</v>
      </c>
      <c r="O1190" t="s">
        <v>42</v>
      </c>
      <c r="P1190" t="s">
        <v>46</v>
      </c>
      <c r="Q1190" t="s">
        <v>71</v>
      </c>
      <c r="R1190" t="s">
        <v>45</v>
      </c>
      <c r="T1190">
        <v>90</v>
      </c>
      <c r="U1190">
        <v>-0.1</v>
      </c>
      <c r="V1190">
        <v>-0.1</v>
      </c>
      <c r="W1190">
        <v>-9.9999999999999395E-2</v>
      </c>
      <c r="X1190">
        <v>-0.1</v>
      </c>
      <c r="Y1190">
        <v>-0.1</v>
      </c>
      <c r="Z1190">
        <v>-0.1</v>
      </c>
      <c r="AA1190">
        <v>-0.1</v>
      </c>
      <c r="AB1190">
        <v>-0.1</v>
      </c>
      <c r="AC1190">
        <v>-0.1</v>
      </c>
      <c r="AD1190">
        <v>-0.1</v>
      </c>
      <c r="AE1190">
        <v>-0.1</v>
      </c>
      <c r="AG1190">
        <f t="shared" si="144"/>
        <v>88.5</v>
      </c>
      <c r="AH1190">
        <f t="shared" si="145"/>
        <v>89.5</v>
      </c>
      <c r="AI1190">
        <f t="shared" si="146"/>
        <v>90.5</v>
      </c>
      <c r="AJ1190">
        <f t="shared" si="147"/>
        <v>91.5</v>
      </c>
      <c r="AK1190">
        <f t="shared" si="148"/>
        <v>-999</v>
      </c>
      <c r="AL1190">
        <f t="shared" si="149"/>
        <v>-0.1</v>
      </c>
      <c r="AM1190">
        <f t="shared" si="150"/>
        <v>-999</v>
      </c>
      <c r="AN1190">
        <f t="shared" si="151"/>
        <v>-999</v>
      </c>
    </row>
    <row r="1191" spans="1:40" x14ac:dyDescent="0.25">
      <c r="A1191">
        <v>357</v>
      </c>
      <c r="B1191" t="s">
        <v>29</v>
      </c>
      <c r="C1191" t="s">
        <v>68</v>
      </c>
      <c r="D1191" t="s">
        <v>31</v>
      </c>
      <c r="E1191" t="s">
        <v>32</v>
      </c>
      <c r="F1191" t="s">
        <v>33</v>
      </c>
      <c r="G1191" t="s">
        <v>34</v>
      </c>
      <c r="H1191" t="s">
        <v>35</v>
      </c>
      <c r="I1191" t="s">
        <v>47</v>
      </c>
      <c r="J1191" t="s">
        <v>37</v>
      </c>
      <c r="K1191" t="s">
        <v>38</v>
      </c>
      <c r="L1191" t="s">
        <v>39</v>
      </c>
      <c r="M1191" t="s">
        <v>40</v>
      </c>
      <c r="N1191" t="s">
        <v>41</v>
      </c>
      <c r="O1191" t="s">
        <v>42</v>
      </c>
      <c r="P1191" t="s">
        <v>43</v>
      </c>
      <c r="Q1191" t="s">
        <v>44</v>
      </c>
      <c r="R1191" t="s">
        <v>45</v>
      </c>
      <c r="T1191">
        <v>90</v>
      </c>
      <c r="U1191">
        <v>-0.1</v>
      </c>
      <c r="V1191">
        <v>-0.1</v>
      </c>
      <c r="W1191">
        <v>-9.9999999999999395E-2</v>
      </c>
      <c r="X1191">
        <v>-0.1</v>
      </c>
      <c r="Y1191">
        <v>-0.1</v>
      </c>
      <c r="Z1191">
        <v>-0.1</v>
      </c>
      <c r="AA1191">
        <v>-0.1</v>
      </c>
      <c r="AB1191">
        <v>-0.1</v>
      </c>
      <c r="AC1191">
        <v>-0.1</v>
      </c>
      <c r="AD1191">
        <v>-0.1</v>
      </c>
      <c r="AE1191">
        <v>-0.1</v>
      </c>
      <c r="AG1191">
        <f t="shared" si="144"/>
        <v>88.5</v>
      </c>
      <c r="AH1191">
        <f t="shared" si="145"/>
        <v>89.5</v>
      </c>
      <c r="AI1191">
        <f t="shared" si="146"/>
        <v>90.5</v>
      </c>
      <c r="AJ1191">
        <f t="shared" si="147"/>
        <v>91.5</v>
      </c>
      <c r="AK1191">
        <f t="shared" si="148"/>
        <v>-999</v>
      </c>
      <c r="AL1191">
        <f t="shared" si="149"/>
        <v>-0.1</v>
      </c>
      <c r="AM1191">
        <f t="shared" si="150"/>
        <v>-999</v>
      </c>
      <c r="AN1191">
        <f t="shared" si="151"/>
        <v>-999</v>
      </c>
    </row>
    <row r="1192" spans="1:40" x14ac:dyDescent="0.25">
      <c r="A1192">
        <v>358</v>
      </c>
      <c r="B1192" t="s">
        <v>29</v>
      </c>
      <c r="C1192" t="s">
        <v>68</v>
      </c>
      <c r="D1192" t="s">
        <v>31</v>
      </c>
      <c r="E1192" t="s">
        <v>32</v>
      </c>
      <c r="F1192" t="s">
        <v>33</v>
      </c>
      <c r="G1192" t="s">
        <v>34</v>
      </c>
      <c r="H1192" t="s">
        <v>35</v>
      </c>
      <c r="I1192" t="s">
        <v>47</v>
      </c>
      <c r="J1192" t="s">
        <v>37</v>
      </c>
      <c r="K1192" t="s">
        <v>38</v>
      </c>
      <c r="L1192" t="s">
        <v>39</v>
      </c>
      <c r="M1192" t="s">
        <v>40</v>
      </c>
      <c r="N1192" t="s">
        <v>41</v>
      </c>
      <c r="O1192" t="s">
        <v>42</v>
      </c>
      <c r="P1192" t="s">
        <v>43</v>
      </c>
      <c r="Q1192" t="s">
        <v>71</v>
      </c>
      <c r="R1192" t="s">
        <v>45</v>
      </c>
      <c r="T1192">
        <v>90</v>
      </c>
      <c r="U1192">
        <v>-0.1</v>
      </c>
      <c r="V1192">
        <v>-0.1</v>
      </c>
      <c r="W1192">
        <v>-9.9999999999999395E-2</v>
      </c>
      <c r="X1192">
        <v>-0.1</v>
      </c>
      <c r="Y1192">
        <v>-0.1</v>
      </c>
      <c r="Z1192">
        <v>-0.1</v>
      </c>
      <c r="AA1192">
        <v>-0.1</v>
      </c>
      <c r="AB1192">
        <v>-0.1</v>
      </c>
      <c r="AC1192">
        <v>-0.1</v>
      </c>
      <c r="AD1192">
        <v>-0.1</v>
      </c>
      <c r="AE1192">
        <v>-0.1</v>
      </c>
      <c r="AG1192">
        <f t="shared" si="144"/>
        <v>88.5</v>
      </c>
      <c r="AH1192">
        <f t="shared" si="145"/>
        <v>89.5</v>
      </c>
      <c r="AI1192">
        <f t="shared" si="146"/>
        <v>90.5</v>
      </c>
      <c r="AJ1192">
        <f t="shared" si="147"/>
        <v>91.5</v>
      </c>
      <c r="AK1192">
        <f t="shared" si="148"/>
        <v>-999</v>
      </c>
      <c r="AL1192">
        <f t="shared" si="149"/>
        <v>-0.1</v>
      </c>
      <c r="AM1192">
        <f t="shared" si="150"/>
        <v>-999</v>
      </c>
      <c r="AN1192">
        <f t="shared" si="151"/>
        <v>-999</v>
      </c>
    </row>
    <row r="1193" spans="1:40" x14ac:dyDescent="0.25">
      <c r="A1193">
        <v>359</v>
      </c>
      <c r="B1193" t="s">
        <v>29</v>
      </c>
      <c r="C1193" t="s">
        <v>68</v>
      </c>
      <c r="D1193" t="s">
        <v>31</v>
      </c>
      <c r="E1193" t="s">
        <v>32</v>
      </c>
      <c r="F1193" t="s">
        <v>33</v>
      </c>
      <c r="G1193" t="s">
        <v>34</v>
      </c>
      <c r="H1193" t="s">
        <v>35</v>
      </c>
      <c r="I1193" t="s">
        <v>47</v>
      </c>
      <c r="J1193" t="s">
        <v>37</v>
      </c>
      <c r="K1193" t="s">
        <v>38</v>
      </c>
      <c r="L1193" t="s">
        <v>39</v>
      </c>
      <c r="M1193" t="s">
        <v>40</v>
      </c>
      <c r="N1193" t="s">
        <v>41</v>
      </c>
      <c r="O1193" t="s">
        <v>42</v>
      </c>
      <c r="P1193" t="s">
        <v>46</v>
      </c>
      <c r="Q1193" t="s">
        <v>44</v>
      </c>
      <c r="R1193" t="s">
        <v>45</v>
      </c>
      <c r="T1193">
        <v>90</v>
      </c>
      <c r="U1193">
        <v>-0.1</v>
      </c>
      <c r="V1193">
        <v>-0.1</v>
      </c>
      <c r="W1193">
        <v>-9.9999999999999395E-2</v>
      </c>
      <c r="X1193">
        <v>-0.1</v>
      </c>
      <c r="Y1193">
        <v>-0.1</v>
      </c>
      <c r="Z1193">
        <v>-0.1</v>
      </c>
      <c r="AA1193">
        <v>-0.1</v>
      </c>
      <c r="AB1193">
        <v>-0.1</v>
      </c>
      <c r="AC1193">
        <v>-0.1</v>
      </c>
      <c r="AD1193">
        <v>-0.1</v>
      </c>
      <c r="AE1193">
        <v>-0.1</v>
      </c>
      <c r="AG1193">
        <f t="shared" si="144"/>
        <v>88.5</v>
      </c>
      <c r="AH1193">
        <f t="shared" si="145"/>
        <v>89.5</v>
      </c>
      <c r="AI1193">
        <f t="shared" si="146"/>
        <v>90.5</v>
      </c>
      <c r="AJ1193">
        <f t="shared" si="147"/>
        <v>91.5</v>
      </c>
      <c r="AK1193">
        <f t="shared" si="148"/>
        <v>-999</v>
      </c>
      <c r="AL1193">
        <f t="shared" si="149"/>
        <v>-0.1</v>
      </c>
      <c r="AM1193">
        <f t="shared" si="150"/>
        <v>-999</v>
      </c>
      <c r="AN1193">
        <f t="shared" si="151"/>
        <v>-999</v>
      </c>
    </row>
    <row r="1194" spans="1:40" x14ac:dyDescent="0.25">
      <c r="A1194">
        <v>360</v>
      </c>
      <c r="B1194" t="s">
        <v>29</v>
      </c>
      <c r="C1194" t="s">
        <v>68</v>
      </c>
      <c r="D1194" t="s">
        <v>31</v>
      </c>
      <c r="E1194" t="s">
        <v>32</v>
      </c>
      <c r="F1194" t="s">
        <v>33</v>
      </c>
      <c r="G1194" t="s">
        <v>34</v>
      </c>
      <c r="H1194" t="s">
        <v>35</v>
      </c>
      <c r="I1194" t="s">
        <v>47</v>
      </c>
      <c r="J1194" t="s">
        <v>37</v>
      </c>
      <c r="K1194" t="s">
        <v>38</v>
      </c>
      <c r="L1194" t="s">
        <v>39</v>
      </c>
      <c r="M1194" t="s">
        <v>40</v>
      </c>
      <c r="N1194" t="s">
        <v>41</v>
      </c>
      <c r="O1194" t="s">
        <v>42</v>
      </c>
      <c r="P1194" t="s">
        <v>46</v>
      </c>
      <c r="Q1194" t="s">
        <v>71</v>
      </c>
      <c r="R1194" t="s">
        <v>45</v>
      </c>
      <c r="T1194">
        <v>90</v>
      </c>
      <c r="U1194">
        <v>-0.1</v>
      </c>
      <c r="V1194">
        <v>-0.1</v>
      </c>
      <c r="W1194">
        <v>-9.9999999999999395E-2</v>
      </c>
      <c r="X1194">
        <v>-0.1</v>
      </c>
      <c r="Y1194">
        <v>-0.1</v>
      </c>
      <c r="Z1194">
        <v>-0.1</v>
      </c>
      <c r="AA1194">
        <v>-0.1</v>
      </c>
      <c r="AB1194">
        <v>-0.1</v>
      </c>
      <c r="AC1194">
        <v>-0.1</v>
      </c>
      <c r="AD1194">
        <v>-0.1</v>
      </c>
      <c r="AE1194">
        <v>-0.1</v>
      </c>
      <c r="AG1194">
        <f t="shared" si="144"/>
        <v>88.5</v>
      </c>
      <c r="AH1194">
        <f t="shared" si="145"/>
        <v>89.5</v>
      </c>
      <c r="AI1194">
        <f t="shared" si="146"/>
        <v>90.5</v>
      </c>
      <c r="AJ1194">
        <f t="shared" si="147"/>
        <v>91.5</v>
      </c>
      <c r="AK1194">
        <f t="shared" si="148"/>
        <v>-999</v>
      </c>
      <c r="AL1194">
        <f t="shared" si="149"/>
        <v>-0.1</v>
      </c>
      <c r="AM1194">
        <f t="shared" si="150"/>
        <v>-999</v>
      </c>
      <c r="AN1194">
        <f t="shared" si="151"/>
        <v>-999</v>
      </c>
    </row>
    <row r="1195" spans="1:40" x14ac:dyDescent="0.25">
      <c r="A1195">
        <v>441</v>
      </c>
      <c r="B1195" t="s">
        <v>29</v>
      </c>
      <c r="C1195" t="s">
        <v>68</v>
      </c>
      <c r="D1195" t="s">
        <v>72</v>
      </c>
      <c r="E1195" t="s">
        <v>32</v>
      </c>
      <c r="F1195" t="s">
        <v>33</v>
      </c>
      <c r="G1195" t="s">
        <v>34</v>
      </c>
      <c r="H1195" t="s">
        <v>73</v>
      </c>
      <c r="I1195" t="s">
        <v>36</v>
      </c>
      <c r="J1195" t="s">
        <v>37</v>
      </c>
      <c r="K1195" t="s">
        <v>38</v>
      </c>
      <c r="L1195" t="s">
        <v>39</v>
      </c>
      <c r="M1195" t="s">
        <v>74</v>
      </c>
      <c r="N1195" t="s">
        <v>75</v>
      </c>
      <c r="O1195" t="s">
        <v>42</v>
      </c>
      <c r="P1195" t="s">
        <v>43</v>
      </c>
      <c r="Q1195" t="s">
        <v>44</v>
      </c>
      <c r="R1195" t="s">
        <v>45</v>
      </c>
      <c r="T1195">
        <v>90</v>
      </c>
      <c r="U1195">
        <v>-0.1</v>
      </c>
      <c r="V1195">
        <v>-0.1</v>
      </c>
      <c r="W1195">
        <v>-9.9999999999999395E-2</v>
      </c>
      <c r="X1195">
        <v>-0.1</v>
      </c>
      <c r="Y1195">
        <v>-0.1</v>
      </c>
      <c r="Z1195">
        <v>-0.1</v>
      </c>
      <c r="AA1195">
        <v>-0.1</v>
      </c>
      <c r="AB1195">
        <v>-0.1</v>
      </c>
      <c r="AC1195">
        <v>-0.1</v>
      </c>
      <c r="AD1195">
        <v>-0.1</v>
      </c>
      <c r="AE1195">
        <v>-0.1</v>
      </c>
      <c r="AG1195">
        <f t="shared" si="144"/>
        <v>88.5</v>
      </c>
      <c r="AH1195">
        <f t="shared" si="145"/>
        <v>89.5</v>
      </c>
      <c r="AI1195">
        <f t="shared" si="146"/>
        <v>90.5</v>
      </c>
      <c r="AJ1195">
        <f t="shared" si="147"/>
        <v>91.5</v>
      </c>
      <c r="AK1195">
        <f t="shared" si="148"/>
        <v>-999</v>
      </c>
      <c r="AL1195">
        <f t="shared" si="149"/>
        <v>-0.1</v>
      </c>
      <c r="AM1195">
        <f t="shared" si="150"/>
        <v>-999</v>
      </c>
      <c r="AN1195">
        <f t="shared" si="151"/>
        <v>-999</v>
      </c>
    </row>
    <row r="1196" spans="1:40" x14ac:dyDescent="0.25">
      <c r="A1196">
        <v>442</v>
      </c>
      <c r="B1196" t="s">
        <v>29</v>
      </c>
      <c r="C1196" t="s">
        <v>68</v>
      </c>
      <c r="D1196" t="s">
        <v>72</v>
      </c>
      <c r="E1196" t="s">
        <v>32</v>
      </c>
      <c r="F1196" t="s">
        <v>33</v>
      </c>
      <c r="G1196" t="s">
        <v>34</v>
      </c>
      <c r="H1196" t="s">
        <v>73</v>
      </c>
      <c r="I1196" t="s">
        <v>36</v>
      </c>
      <c r="J1196" t="s">
        <v>37</v>
      </c>
      <c r="K1196" t="s">
        <v>38</v>
      </c>
      <c r="L1196" t="s">
        <v>39</v>
      </c>
      <c r="M1196" t="s">
        <v>74</v>
      </c>
      <c r="N1196" t="s">
        <v>75</v>
      </c>
      <c r="O1196" t="s">
        <v>42</v>
      </c>
      <c r="P1196" t="s">
        <v>43</v>
      </c>
      <c r="Q1196" t="s">
        <v>71</v>
      </c>
      <c r="R1196" t="s">
        <v>45</v>
      </c>
      <c r="T1196">
        <v>90</v>
      </c>
      <c r="U1196">
        <v>-0.1</v>
      </c>
      <c r="V1196">
        <v>-0.1</v>
      </c>
      <c r="W1196">
        <v>-9.9999999999999395E-2</v>
      </c>
      <c r="X1196">
        <v>-0.1</v>
      </c>
      <c r="Y1196">
        <v>-0.1</v>
      </c>
      <c r="Z1196">
        <v>-0.1</v>
      </c>
      <c r="AA1196">
        <v>-0.1</v>
      </c>
      <c r="AB1196">
        <v>-0.1</v>
      </c>
      <c r="AC1196">
        <v>-0.1</v>
      </c>
      <c r="AD1196">
        <v>-0.1</v>
      </c>
      <c r="AE1196">
        <v>-0.1</v>
      </c>
      <c r="AG1196">
        <f t="shared" si="144"/>
        <v>88.5</v>
      </c>
      <c r="AH1196">
        <f t="shared" si="145"/>
        <v>89.5</v>
      </c>
      <c r="AI1196">
        <f t="shared" si="146"/>
        <v>90.5</v>
      </c>
      <c r="AJ1196">
        <f t="shared" si="147"/>
        <v>91.5</v>
      </c>
      <c r="AK1196">
        <f t="shared" si="148"/>
        <v>-999</v>
      </c>
      <c r="AL1196">
        <f t="shared" si="149"/>
        <v>-0.1</v>
      </c>
      <c r="AM1196">
        <f t="shared" si="150"/>
        <v>-999</v>
      </c>
      <c r="AN1196">
        <f t="shared" si="151"/>
        <v>-999</v>
      </c>
    </row>
    <row r="1197" spans="1:40" x14ac:dyDescent="0.25">
      <c r="A1197">
        <v>443</v>
      </c>
      <c r="B1197" t="s">
        <v>29</v>
      </c>
      <c r="C1197" t="s">
        <v>68</v>
      </c>
      <c r="D1197" t="s">
        <v>72</v>
      </c>
      <c r="E1197" t="s">
        <v>32</v>
      </c>
      <c r="F1197" t="s">
        <v>33</v>
      </c>
      <c r="G1197" t="s">
        <v>34</v>
      </c>
      <c r="H1197" t="s">
        <v>73</v>
      </c>
      <c r="I1197" t="s">
        <v>36</v>
      </c>
      <c r="J1197" t="s">
        <v>37</v>
      </c>
      <c r="K1197" t="s">
        <v>38</v>
      </c>
      <c r="L1197" t="s">
        <v>39</v>
      </c>
      <c r="M1197" t="s">
        <v>74</v>
      </c>
      <c r="N1197" t="s">
        <v>75</v>
      </c>
      <c r="O1197" t="s">
        <v>42</v>
      </c>
      <c r="P1197" t="s">
        <v>46</v>
      </c>
      <c r="Q1197" t="s">
        <v>44</v>
      </c>
      <c r="R1197" t="s">
        <v>45</v>
      </c>
      <c r="T1197">
        <v>90</v>
      </c>
      <c r="U1197">
        <v>-0.1</v>
      </c>
      <c r="V1197">
        <v>-0.1</v>
      </c>
      <c r="W1197">
        <v>-9.9999999999999395E-2</v>
      </c>
      <c r="X1197">
        <v>-0.1</v>
      </c>
      <c r="Y1197">
        <v>-0.1</v>
      </c>
      <c r="Z1197">
        <v>-0.1</v>
      </c>
      <c r="AA1197">
        <v>-0.1</v>
      </c>
      <c r="AB1197">
        <v>-0.1</v>
      </c>
      <c r="AC1197">
        <v>-0.1</v>
      </c>
      <c r="AD1197">
        <v>-0.1</v>
      </c>
      <c r="AE1197">
        <v>-0.1</v>
      </c>
      <c r="AG1197">
        <f t="shared" si="144"/>
        <v>88.5</v>
      </c>
      <c r="AH1197">
        <f t="shared" si="145"/>
        <v>89.5</v>
      </c>
      <c r="AI1197">
        <f t="shared" si="146"/>
        <v>90.5</v>
      </c>
      <c r="AJ1197">
        <f t="shared" si="147"/>
        <v>91.5</v>
      </c>
      <c r="AK1197">
        <f t="shared" si="148"/>
        <v>-999</v>
      </c>
      <c r="AL1197">
        <f t="shared" si="149"/>
        <v>-0.1</v>
      </c>
      <c r="AM1197">
        <f t="shared" si="150"/>
        <v>-999</v>
      </c>
      <c r="AN1197">
        <f t="shared" si="151"/>
        <v>-999</v>
      </c>
    </row>
    <row r="1198" spans="1:40" x14ac:dyDescent="0.25">
      <c r="A1198">
        <v>444</v>
      </c>
      <c r="B1198" t="s">
        <v>29</v>
      </c>
      <c r="C1198" t="s">
        <v>68</v>
      </c>
      <c r="D1198" t="s">
        <v>72</v>
      </c>
      <c r="E1198" t="s">
        <v>32</v>
      </c>
      <c r="F1198" t="s">
        <v>33</v>
      </c>
      <c r="G1198" t="s">
        <v>34</v>
      </c>
      <c r="H1198" t="s">
        <v>73</v>
      </c>
      <c r="I1198" t="s">
        <v>36</v>
      </c>
      <c r="J1198" t="s">
        <v>37</v>
      </c>
      <c r="K1198" t="s">
        <v>38</v>
      </c>
      <c r="L1198" t="s">
        <v>39</v>
      </c>
      <c r="M1198" t="s">
        <v>74</v>
      </c>
      <c r="N1198" t="s">
        <v>75</v>
      </c>
      <c r="O1198" t="s">
        <v>42</v>
      </c>
      <c r="P1198" t="s">
        <v>46</v>
      </c>
      <c r="Q1198" t="s">
        <v>71</v>
      </c>
      <c r="R1198" t="s">
        <v>45</v>
      </c>
      <c r="T1198">
        <v>90</v>
      </c>
      <c r="U1198">
        <v>-0.1</v>
      </c>
      <c r="V1198">
        <v>-0.1</v>
      </c>
      <c r="W1198">
        <v>-9.9999999999999395E-2</v>
      </c>
      <c r="X1198">
        <v>-0.1</v>
      </c>
      <c r="Y1198">
        <v>-0.1</v>
      </c>
      <c r="Z1198">
        <v>-0.1</v>
      </c>
      <c r="AA1198">
        <v>-0.1</v>
      </c>
      <c r="AB1198">
        <v>-0.1</v>
      </c>
      <c r="AC1198">
        <v>-0.1</v>
      </c>
      <c r="AD1198">
        <v>-0.1</v>
      </c>
      <c r="AE1198">
        <v>-0.1</v>
      </c>
      <c r="AG1198">
        <f t="shared" si="144"/>
        <v>88.5</v>
      </c>
      <c r="AH1198">
        <f t="shared" si="145"/>
        <v>89.5</v>
      </c>
      <c r="AI1198">
        <f t="shared" si="146"/>
        <v>90.5</v>
      </c>
      <c r="AJ1198">
        <f t="shared" si="147"/>
        <v>91.5</v>
      </c>
      <c r="AK1198">
        <f t="shared" si="148"/>
        <v>-999</v>
      </c>
      <c r="AL1198">
        <f t="shared" si="149"/>
        <v>-0.1</v>
      </c>
      <c r="AM1198">
        <f t="shared" si="150"/>
        <v>-999</v>
      </c>
      <c r="AN1198">
        <f t="shared" si="151"/>
        <v>-999</v>
      </c>
    </row>
    <row r="1199" spans="1:40" x14ac:dyDescent="0.25">
      <c r="A1199">
        <v>445</v>
      </c>
      <c r="B1199" t="s">
        <v>29</v>
      </c>
      <c r="C1199" t="s">
        <v>68</v>
      </c>
      <c r="D1199" t="s">
        <v>72</v>
      </c>
      <c r="E1199" t="s">
        <v>32</v>
      </c>
      <c r="F1199" t="s">
        <v>33</v>
      </c>
      <c r="G1199" t="s">
        <v>34</v>
      </c>
      <c r="H1199" t="s">
        <v>73</v>
      </c>
      <c r="I1199" t="s">
        <v>47</v>
      </c>
      <c r="J1199" t="s">
        <v>37</v>
      </c>
      <c r="K1199" t="s">
        <v>38</v>
      </c>
      <c r="L1199" t="s">
        <v>39</v>
      </c>
      <c r="M1199" t="s">
        <v>74</v>
      </c>
      <c r="N1199" t="s">
        <v>75</v>
      </c>
      <c r="O1199" t="s">
        <v>42</v>
      </c>
      <c r="P1199" t="s">
        <v>43</v>
      </c>
      <c r="Q1199" t="s">
        <v>44</v>
      </c>
      <c r="R1199" t="s">
        <v>45</v>
      </c>
      <c r="T1199">
        <v>90</v>
      </c>
      <c r="U1199">
        <v>-0.1</v>
      </c>
      <c r="V1199">
        <v>-0.1</v>
      </c>
      <c r="W1199">
        <v>-9.9999999999999395E-2</v>
      </c>
      <c r="X1199">
        <v>-0.1</v>
      </c>
      <c r="Y1199">
        <v>-0.1</v>
      </c>
      <c r="Z1199">
        <v>-0.1</v>
      </c>
      <c r="AA1199">
        <v>-0.1</v>
      </c>
      <c r="AB1199">
        <v>-0.1</v>
      </c>
      <c r="AC1199">
        <v>-0.1</v>
      </c>
      <c r="AD1199">
        <v>-0.1</v>
      </c>
      <c r="AE1199">
        <v>-0.1</v>
      </c>
      <c r="AG1199">
        <f t="shared" si="144"/>
        <v>88.5</v>
      </c>
      <c r="AH1199">
        <f t="shared" si="145"/>
        <v>89.5</v>
      </c>
      <c r="AI1199">
        <f t="shared" si="146"/>
        <v>90.5</v>
      </c>
      <c r="AJ1199">
        <f t="shared" si="147"/>
        <v>91.5</v>
      </c>
      <c r="AK1199">
        <f t="shared" si="148"/>
        <v>-999</v>
      </c>
      <c r="AL1199">
        <f t="shared" si="149"/>
        <v>-0.1</v>
      </c>
      <c r="AM1199">
        <f t="shared" si="150"/>
        <v>-999</v>
      </c>
      <c r="AN1199">
        <f t="shared" si="151"/>
        <v>-999</v>
      </c>
    </row>
    <row r="1200" spans="1:40" x14ac:dyDescent="0.25">
      <c r="A1200">
        <v>446</v>
      </c>
      <c r="B1200" t="s">
        <v>29</v>
      </c>
      <c r="C1200" t="s">
        <v>68</v>
      </c>
      <c r="D1200" t="s">
        <v>72</v>
      </c>
      <c r="E1200" t="s">
        <v>32</v>
      </c>
      <c r="F1200" t="s">
        <v>33</v>
      </c>
      <c r="G1200" t="s">
        <v>34</v>
      </c>
      <c r="H1200" t="s">
        <v>73</v>
      </c>
      <c r="I1200" t="s">
        <v>47</v>
      </c>
      <c r="J1200" t="s">
        <v>37</v>
      </c>
      <c r="K1200" t="s">
        <v>38</v>
      </c>
      <c r="L1200" t="s">
        <v>39</v>
      </c>
      <c r="M1200" t="s">
        <v>74</v>
      </c>
      <c r="N1200" t="s">
        <v>75</v>
      </c>
      <c r="O1200" t="s">
        <v>42</v>
      </c>
      <c r="P1200" t="s">
        <v>43</v>
      </c>
      <c r="Q1200" t="s">
        <v>71</v>
      </c>
      <c r="R1200" t="s">
        <v>45</v>
      </c>
      <c r="T1200">
        <v>90</v>
      </c>
      <c r="U1200">
        <v>-0.1</v>
      </c>
      <c r="V1200">
        <v>-0.1</v>
      </c>
      <c r="W1200">
        <v>-9.9999999999999395E-2</v>
      </c>
      <c r="X1200">
        <v>-0.1</v>
      </c>
      <c r="Y1200">
        <v>-0.1</v>
      </c>
      <c r="Z1200">
        <v>-0.1</v>
      </c>
      <c r="AA1200">
        <v>-0.1</v>
      </c>
      <c r="AB1200">
        <v>-0.1</v>
      </c>
      <c r="AC1200">
        <v>-0.1</v>
      </c>
      <c r="AD1200">
        <v>-0.1</v>
      </c>
      <c r="AE1200">
        <v>-0.1</v>
      </c>
      <c r="AG1200">
        <f t="shared" si="144"/>
        <v>88.5</v>
      </c>
      <c r="AH1200">
        <f t="shared" si="145"/>
        <v>89.5</v>
      </c>
      <c r="AI1200">
        <f t="shared" si="146"/>
        <v>90.5</v>
      </c>
      <c r="AJ1200">
        <f t="shared" si="147"/>
        <v>91.5</v>
      </c>
      <c r="AK1200">
        <f t="shared" si="148"/>
        <v>-999</v>
      </c>
      <c r="AL1200">
        <f t="shared" si="149"/>
        <v>-0.1</v>
      </c>
      <c r="AM1200">
        <f t="shared" si="150"/>
        <v>-999</v>
      </c>
      <c r="AN1200">
        <f t="shared" si="151"/>
        <v>-999</v>
      </c>
    </row>
    <row r="1201" spans="1:40" x14ac:dyDescent="0.25">
      <c r="A1201">
        <v>447</v>
      </c>
      <c r="B1201" t="s">
        <v>29</v>
      </c>
      <c r="C1201" t="s">
        <v>68</v>
      </c>
      <c r="D1201" t="s">
        <v>72</v>
      </c>
      <c r="E1201" t="s">
        <v>32</v>
      </c>
      <c r="F1201" t="s">
        <v>33</v>
      </c>
      <c r="G1201" t="s">
        <v>34</v>
      </c>
      <c r="H1201" t="s">
        <v>73</v>
      </c>
      <c r="I1201" t="s">
        <v>47</v>
      </c>
      <c r="J1201" t="s">
        <v>37</v>
      </c>
      <c r="K1201" t="s">
        <v>38</v>
      </c>
      <c r="L1201" t="s">
        <v>39</v>
      </c>
      <c r="M1201" t="s">
        <v>74</v>
      </c>
      <c r="N1201" t="s">
        <v>75</v>
      </c>
      <c r="O1201" t="s">
        <v>42</v>
      </c>
      <c r="P1201" t="s">
        <v>46</v>
      </c>
      <c r="Q1201" t="s">
        <v>44</v>
      </c>
      <c r="R1201" t="s">
        <v>45</v>
      </c>
      <c r="T1201">
        <v>90</v>
      </c>
      <c r="U1201">
        <v>-0.1</v>
      </c>
      <c r="V1201">
        <v>-0.1</v>
      </c>
      <c r="W1201">
        <v>-9.9999999999999395E-2</v>
      </c>
      <c r="X1201">
        <v>-0.1</v>
      </c>
      <c r="Y1201">
        <v>-0.1</v>
      </c>
      <c r="Z1201">
        <v>-0.1</v>
      </c>
      <c r="AA1201">
        <v>-0.1</v>
      </c>
      <c r="AB1201">
        <v>-0.1</v>
      </c>
      <c r="AC1201">
        <v>-0.1</v>
      </c>
      <c r="AD1201">
        <v>-0.1</v>
      </c>
      <c r="AE1201">
        <v>-0.1</v>
      </c>
      <c r="AG1201">
        <f t="shared" si="144"/>
        <v>88.5</v>
      </c>
      <c r="AH1201">
        <f t="shared" si="145"/>
        <v>89.5</v>
      </c>
      <c r="AI1201">
        <f t="shared" si="146"/>
        <v>90.5</v>
      </c>
      <c r="AJ1201">
        <f t="shared" si="147"/>
        <v>91.5</v>
      </c>
      <c r="AK1201">
        <f t="shared" si="148"/>
        <v>-999</v>
      </c>
      <c r="AL1201">
        <f t="shared" si="149"/>
        <v>-0.1</v>
      </c>
      <c r="AM1201">
        <f t="shared" si="150"/>
        <v>-999</v>
      </c>
      <c r="AN1201">
        <f t="shared" si="151"/>
        <v>-999</v>
      </c>
    </row>
    <row r="1202" spans="1:40" x14ac:dyDescent="0.25">
      <c r="A1202">
        <v>448</v>
      </c>
      <c r="B1202" t="s">
        <v>29</v>
      </c>
      <c r="C1202" t="s">
        <v>68</v>
      </c>
      <c r="D1202" t="s">
        <v>72</v>
      </c>
      <c r="E1202" t="s">
        <v>32</v>
      </c>
      <c r="F1202" t="s">
        <v>33</v>
      </c>
      <c r="G1202" t="s">
        <v>34</v>
      </c>
      <c r="H1202" t="s">
        <v>73</v>
      </c>
      <c r="I1202" t="s">
        <v>47</v>
      </c>
      <c r="J1202" t="s">
        <v>37</v>
      </c>
      <c r="K1202" t="s">
        <v>38</v>
      </c>
      <c r="L1202" t="s">
        <v>39</v>
      </c>
      <c r="M1202" t="s">
        <v>74</v>
      </c>
      <c r="N1202" t="s">
        <v>75</v>
      </c>
      <c r="O1202" t="s">
        <v>42</v>
      </c>
      <c r="P1202" t="s">
        <v>46</v>
      </c>
      <c r="Q1202" t="s">
        <v>71</v>
      </c>
      <c r="R1202" t="s">
        <v>45</v>
      </c>
      <c r="T1202">
        <v>90</v>
      </c>
      <c r="U1202">
        <v>-0.1</v>
      </c>
      <c r="V1202">
        <v>-0.1</v>
      </c>
      <c r="W1202">
        <v>-9.9999999999999395E-2</v>
      </c>
      <c r="X1202">
        <v>-0.1</v>
      </c>
      <c r="Y1202">
        <v>-0.1</v>
      </c>
      <c r="Z1202">
        <v>-0.1</v>
      </c>
      <c r="AA1202">
        <v>-0.1</v>
      </c>
      <c r="AB1202">
        <v>-0.1</v>
      </c>
      <c r="AC1202">
        <v>-0.1</v>
      </c>
      <c r="AD1202">
        <v>-0.1</v>
      </c>
      <c r="AE1202">
        <v>-0.1</v>
      </c>
      <c r="AG1202">
        <f t="shared" si="144"/>
        <v>88.5</v>
      </c>
      <c r="AH1202">
        <f t="shared" si="145"/>
        <v>89.5</v>
      </c>
      <c r="AI1202">
        <f t="shared" si="146"/>
        <v>90.5</v>
      </c>
      <c r="AJ1202">
        <f t="shared" si="147"/>
        <v>91.5</v>
      </c>
      <c r="AK1202">
        <f t="shared" si="148"/>
        <v>-999</v>
      </c>
      <c r="AL1202">
        <f t="shared" si="149"/>
        <v>-0.1</v>
      </c>
      <c r="AM1202">
        <f t="shared" si="150"/>
        <v>-999</v>
      </c>
      <c r="AN1202">
        <f t="shared" si="151"/>
        <v>-999</v>
      </c>
    </row>
    <row r="1203" spans="1:40" x14ac:dyDescent="0.25">
      <c r="A1203">
        <v>529</v>
      </c>
      <c r="B1203" t="s">
        <v>29</v>
      </c>
      <c r="C1203" t="s">
        <v>68</v>
      </c>
      <c r="D1203" t="s">
        <v>76</v>
      </c>
      <c r="E1203" t="s">
        <v>32</v>
      </c>
      <c r="F1203" t="s">
        <v>33</v>
      </c>
      <c r="G1203" t="s">
        <v>34</v>
      </c>
      <c r="H1203" t="s">
        <v>73</v>
      </c>
      <c r="I1203" t="s">
        <v>36</v>
      </c>
      <c r="J1203" t="s">
        <v>37</v>
      </c>
      <c r="K1203" t="s">
        <v>38</v>
      </c>
      <c r="L1203" t="s">
        <v>39</v>
      </c>
      <c r="M1203" t="s">
        <v>77</v>
      </c>
      <c r="N1203" t="s">
        <v>78</v>
      </c>
      <c r="O1203" t="s">
        <v>42</v>
      </c>
      <c r="P1203" t="s">
        <v>43</v>
      </c>
      <c r="Q1203" t="s">
        <v>44</v>
      </c>
      <c r="R1203" t="s">
        <v>45</v>
      </c>
      <c r="T1203">
        <v>90</v>
      </c>
      <c r="U1203">
        <v>-0.1</v>
      </c>
      <c r="V1203">
        <v>-0.1</v>
      </c>
      <c r="W1203">
        <v>-9.9999999999999395E-2</v>
      </c>
      <c r="X1203">
        <v>-0.1</v>
      </c>
      <c r="Y1203">
        <v>-0.1</v>
      </c>
      <c r="Z1203">
        <v>-0.1</v>
      </c>
      <c r="AA1203">
        <v>-0.1</v>
      </c>
      <c r="AB1203">
        <v>-0.1</v>
      </c>
      <c r="AC1203">
        <v>-0.1</v>
      </c>
      <c r="AD1203">
        <v>-0.1</v>
      </c>
      <c r="AE1203">
        <v>-0.1</v>
      </c>
      <c r="AG1203">
        <f t="shared" si="144"/>
        <v>88.5</v>
      </c>
      <c r="AH1203">
        <f t="shared" si="145"/>
        <v>89.5</v>
      </c>
      <c r="AI1203">
        <f t="shared" si="146"/>
        <v>90.5</v>
      </c>
      <c r="AJ1203">
        <f t="shared" si="147"/>
        <v>91.5</v>
      </c>
      <c r="AK1203">
        <f t="shared" si="148"/>
        <v>-999</v>
      </c>
      <c r="AL1203">
        <f t="shared" si="149"/>
        <v>-0.1</v>
      </c>
      <c r="AM1203">
        <f t="shared" si="150"/>
        <v>-999</v>
      </c>
      <c r="AN1203">
        <f t="shared" si="151"/>
        <v>-999</v>
      </c>
    </row>
    <row r="1204" spans="1:40" x14ac:dyDescent="0.25">
      <c r="A1204">
        <v>530</v>
      </c>
      <c r="B1204" t="s">
        <v>29</v>
      </c>
      <c r="C1204" t="s">
        <v>68</v>
      </c>
      <c r="D1204" t="s">
        <v>76</v>
      </c>
      <c r="E1204" t="s">
        <v>32</v>
      </c>
      <c r="F1204" t="s">
        <v>33</v>
      </c>
      <c r="G1204" t="s">
        <v>34</v>
      </c>
      <c r="H1204" t="s">
        <v>73</v>
      </c>
      <c r="I1204" t="s">
        <v>36</v>
      </c>
      <c r="J1204" t="s">
        <v>37</v>
      </c>
      <c r="K1204" t="s">
        <v>38</v>
      </c>
      <c r="L1204" t="s">
        <v>39</v>
      </c>
      <c r="M1204" t="s">
        <v>77</v>
      </c>
      <c r="N1204" t="s">
        <v>78</v>
      </c>
      <c r="O1204" t="s">
        <v>42</v>
      </c>
      <c r="P1204" t="s">
        <v>43</v>
      </c>
      <c r="Q1204" t="s">
        <v>71</v>
      </c>
      <c r="R1204" t="s">
        <v>45</v>
      </c>
      <c r="T1204">
        <v>90</v>
      </c>
      <c r="U1204">
        <v>-0.1</v>
      </c>
      <c r="V1204">
        <v>-0.1</v>
      </c>
      <c r="W1204">
        <v>-9.9999999999999395E-2</v>
      </c>
      <c r="X1204">
        <v>-0.1</v>
      </c>
      <c r="Y1204">
        <v>-0.1</v>
      </c>
      <c r="Z1204">
        <v>-0.1</v>
      </c>
      <c r="AA1204">
        <v>-0.1</v>
      </c>
      <c r="AB1204">
        <v>-0.1</v>
      </c>
      <c r="AC1204">
        <v>-0.1</v>
      </c>
      <c r="AD1204">
        <v>-0.1</v>
      </c>
      <c r="AE1204">
        <v>-0.1</v>
      </c>
      <c r="AG1204">
        <f t="shared" si="144"/>
        <v>88.5</v>
      </c>
      <c r="AH1204">
        <f t="shared" si="145"/>
        <v>89.5</v>
      </c>
      <c r="AI1204">
        <f t="shared" si="146"/>
        <v>90.5</v>
      </c>
      <c r="AJ1204">
        <f t="shared" si="147"/>
        <v>91.5</v>
      </c>
      <c r="AK1204">
        <f t="shared" si="148"/>
        <v>-999</v>
      </c>
      <c r="AL1204">
        <f t="shared" si="149"/>
        <v>-0.1</v>
      </c>
      <c r="AM1204">
        <f t="shared" si="150"/>
        <v>-999</v>
      </c>
      <c r="AN1204">
        <f t="shared" si="151"/>
        <v>-999</v>
      </c>
    </row>
    <row r="1205" spans="1:40" x14ac:dyDescent="0.25">
      <c r="A1205">
        <v>531</v>
      </c>
      <c r="B1205" t="s">
        <v>29</v>
      </c>
      <c r="C1205" t="s">
        <v>68</v>
      </c>
      <c r="D1205" t="s">
        <v>76</v>
      </c>
      <c r="E1205" t="s">
        <v>32</v>
      </c>
      <c r="F1205" t="s">
        <v>33</v>
      </c>
      <c r="G1205" t="s">
        <v>34</v>
      </c>
      <c r="H1205" t="s">
        <v>73</v>
      </c>
      <c r="I1205" t="s">
        <v>36</v>
      </c>
      <c r="J1205" t="s">
        <v>37</v>
      </c>
      <c r="K1205" t="s">
        <v>38</v>
      </c>
      <c r="L1205" t="s">
        <v>39</v>
      </c>
      <c r="M1205" t="s">
        <v>77</v>
      </c>
      <c r="N1205" t="s">
        <v>78</v>
      </c>
      <c r="O1205" t="s">
        <v>42</v>
      </c>
      <c r="P1205" t="s">
        <v>46</v>
      </c>
      <c r="Q1205" t="s">
        <v>44</v>
      </c>
      <c r="R1205" t="s">
        <v>45</v>
      </c>
      <c r="T1205">
        <v>90</v>
      </c>
      <c r="U1205">
        <v>-0.1</v>
      </c>
      <c r="V1205">
        <v>-0.1</v>
      </c>
      <c r="W1205">
        <v>-9.9999999999999395E-2</v>
      </c>
      <c r="X1205">
        <v>-0.1</v>
      </c>
      <c r="Y1205">
        <v>-0.1</v>
      </c>
      <c r="Z1205">
        <v>-0.1</v>
      </c>
      <c r="AA1205">
        <v>-0.1</v>
      </c>
      <c r="AB1205">
        <v>-0.1</v>
      </c>
      <c r="AC1205">
        <v>-0.1</v>
      </c>
      <c r="AD1205">
        <v>-0.1</v>
      </c>
      <c r="AE1205">
        <v>-0.1</v>
      </c>
      <c r="AG1205">
        <f t="shared" si="144"/>
        <v>88.5</v>
      </c>
      <c r="AH1205">
        <f t="shared" si="145"/>
        <v>89.5</v>
      </c>
      <c r="AI1205">
        <f t="shared" si="146"/>
        <v>90.5</v>
      </c>
      <c r="AJ1205">
        <f t="shared" si="147"/>
        <v>91.5</v>
      </c>
      <c r="AK1205">
        <f t="shared" si="148"/>
        <v>-999</v>
      </c>
      <c r="AL1205">
        <f t="shared" si="149"/>
        <v>-0.1</v>
      </c>
      <c r="AM1205">
        <f t="shared" si="150"/>
        <v>-999</v>
      </c>
      <c r="AN1205">
        <f t="shared" si="151"/>
        <v>-999</v>
      </c>
    </row>
    <row r="1206" spans="1:40" x14ac:dyDescent="0.25">
      <c r="A1206">
        <v>532</v>
      </c>
      <c r="B1206" t="s">
        <v>29</v>
      </c>
      <c r="C1206" t="s">
        <v>68</v>
      </c>
      <c r="D1206" t="s">
        <v>76</v>
      </c>
      <c r="E1206" t="s">
        <v>32</v>
      </c>
      <c r="F1206" t="s">
        <v>33</v>
      </c>
      <c r="G1206" t="s">
        <v>34</v>
      </c>
      <c r="H1206" t="s">
        <v>73</v>
      </c>
      <c r="I1206" t="s">
        <v>36</v>
      </c>
      <c r="J1206" t="s">
        <v>37</v>
      </c>
      <c r="K1206" t="s">
        <v>38</v>
      </c>
      <c r="L1206" t="s">
        <v>39</v>
      </c>
      <c r="M1206" t="s">
        <v>77</v>
      </c>
      <c r="N1206" t="s">
        <v>78</v>
      </c>
      <c r="O1206" t="s">
        <v>42</v>
      </c>
      <c r="P1206" t="s">
        <v>46</v>
      </c>
      <c r="Q1206" t="s">
        <v>71</v>
      </c>
      <c r="R1206" t="s">
        <v>45</v>
      </c>
      <c r="T1206">
        <v>90</v>
      </c>
      <c r="U1206">
        <v>-0.1</v>
      </c>
      <c r="V1206">
        <v>-0.1</v>
      </c>
      <c r="W1206">
        <v>-9.9999999999999395E-2</v>
      </c>
      <c r="X1206">
        <v>-0.1</v>
      </c>
      <c r="Y1206">
        <v>-0.1</v>
      </c>
      <c r="Z1206">
        <v>-0.1</v>
      </c>
      <c r="AA1206">
        <v>-0.1</v>
      </c>
      <c r="AB1206">
        <v>-0.1</v>
      </c>
      <c r="AC1206">
        <v>-0.1</v>
      </c>
      <c r="AD1206">
        <v>-0.1</v>
      </c>
      <c r="AE1206">
        <v>-0.1</v>
      </c>
      <c r="AG1206">
        <f t="shared" si="144"/>
        <v>88.5</v>
      </c>
      <c r="AH1206">
        <f t="shared" si="145"/>
        <v>89.5</v>
      </c>
      <c r="AI1206">
        <f t="shared" si="146"/>
        <v>90.5</v>
      </c>
      <c r="AJ1206">
        <f t="shared" si="147"/>
        <v>91.5</v>
      </c>
      <c r="AK1206">
        <f t="shared" si="148"/>
        <v>-999</v>
      </c>
      <c r="AL1206">
        <f t="shared" si="149"/>
        <v>-0.1</v>
      </c>
      <c r="AM1206">
        <f t="shared" si="150"/>
        <v>-999</v>
      </c>
      <c r="AN1206">
        <f t="shared" si="151"/>
        <v>-999</v>
      </c>
    </row>
    <row r="1207" spans="1:40" x14ac:dyDescent="0.25">
      <c r="A1207">
        <v>533</v>
      </c>
      <c r="B1207" t="s">
        <v>29</v>
      </c>
      <c r="C1207" t="s">
        <v>68</v>
      </c>
      <c r="D1207" t="s">
        <v>76</v>
      </c>
      <c r="E1207" t="s">
        <v>32</v>
      </c>
      <c r="F1207" t="s">
        <v>33</v>
      </c>
      <c r="G1207" t="s">
        <v>34</v>
      </c>
      <c r="H1207" t="s">
        <v>73</v>
      </c>
      <c r="I1207" t="s">
        <v>47</v>
      </c>
      <c r="J1207" t="s">
        <v>37</v>
      </c>
      <c r="K1207" t="s">
        <v>38</v>
      </c>
      <c r="L1207" t="s">
        <v>39</v>
      </c>
      <c r="M1207" t="s">
        <v>77</v>
      </c>
      <c r="N1207" t="s">
        <v>78</v>
      </c>
      <c r="O1207" t="s">
        <v>42</v>
      </c>
      <c r="P1207" t="s">
        <v>43</v>
      </c>
      <c r="Q1207" t="s">
        <v>44</v>
      </c>
      <c r="R1207" t="s">
        <v>45</v>
      </c>
      <c r="T1207">
        <v>90</v>
      </c>
      <c r="U1207">
        <v>-0.1</v>
      </c>
      <c r="V1207">
        <v>-0.1</v>
      </c>
      <c r="W1207">
        <v>-9.9999999999999395E-2</v>
      </c>
      <c r="X1207">
        <v>-0.1</v>
      </c>
      <c r="Y1207">
        <v>-0.1</v>
      </c>
      <c r="Z1207">
        <v>-0.1</v>
      </c>
      <c r="AA1207">
        <v>-0.1</v>
      </c>
      <c r="AB1207">
        <v>-0.1</v>
      </c>
      <c r="AC1207">
        <v>-0.1</v>
      </c>
      <c r="AD1207">
        <v>-0.1</v>
      </c>
      <c r="AE1207">
        <v>-0.1</v>
      </c>
      <c r="AG1207">
        <f t="shared" si="144"/>
        <v>88.5</v>
      </c>
      <c r="AH1207">
        <f t="shared" si="145"/>
        <v>89.5</v>
      </c>
      <c r="AI1207">
        <f t="shared" si="146"/>
        <v>90.5</v>
      </c>
      <c r="AJ1207">
        <f t="shared" si="147"/>
        <v>91.5</v>
      </c>
      <c r="AK1207">
        <f t="shared" si="148"/>
        <v>-999</v>
      </c>
      <c r="AL1207">
        <f t="shared" si="149"/>
        <v>-0.1</v>
      </c>
      <c r="AM1207">
        <f t="shared" si="150"/>
        <v>-999</v>
      </c>
      <c r="AN1207">
        <f t="shared" si="151"/>
        <v>-999</v>
      </c>
    </row>
    <row r="1208" spans="1:40" x14ac:dyDescent="0.25">
      <c r="A1208">
        <v>534</v>
      </c>
      <c r="B1208" t="s">
        <v>29</v>
      </c>
      <c r="C1208" t="s">
        <v>68</v>
      </c>
      <c r="D1208" t="s">
        <v>76</v>
      </c>
      <c r="E1208" t="s">
        <v>32</v>
      </c>
      <c r="F1208" t="s">
        <v>33</v>
      </c>
      <c r="G1208" t="s">
        <v>34</v>
      </c>
      <c r="H1208" t="s">
        <v>73</v>
      </c>
      <c r="I1208" t="s">
        <v>47</v>
      </c>
      <c r="J1208" t="s">
        <v>37</v>
      </c>
      <c r="K1208" t="s">
        <v>38</v>
      </c>
      <c r="L1208" t="s">
        <v>39</v>
      </c>
      <c r="M1208" t="s">
        <v>77</v>
      </c>
      <c r="N1208" t="s">
        <v>78</v>
      </c>
      <c r="O1208" t="s">
        <v>42</v>
      </c>
      <c r="P1208" t="s">
        <v>43</v>
      </c>
      <c r="Q1208" t="s">
        <v>71</v>
      </c>
      <c r="R1208" t="s">
        <v>45</v>
      </c>
      <c r="T1208">
        <v>90</v>
      </c>
      <c r="U1208">
        <v>-0.1</v>
      </c>
      <c r="V1208">
        <v>-0.1</v>
      </c>
      <c r="W1208">
        <v>-9.9999999999999395E-2</v>
      </c>
      <c r="X1208">
        <v>-0.1</v>
      </c>
      <c r="Y1208">
        <v>-0.1</v>
      </c>
      <c r="Z1208">
        <v>-0.1</v>
      </c>
      <c r="AA1208">
        <v>-0.1</v>
      </c>
      <c r="AB1208">
        <v>-0.1</v>
      </c>
      <c r="AC1208">
        <v>-0.1</v>
      </c>
      <c r="AD1208">
        <v>-0.1</v>
      </c>
      <c r="AE1208">
        <v>-0.1</v>
      </c>
      <c r="AG1208">
        <f t="shared" si="144"/>
        <v>88.5</v>
      </c>
      <c r="AH1208">
        <f t="shared" si="145"/>
        <v>89.5</v>
      </c>
      <c r="AI1208">
        <f t="shared" si="146"/>
        <v>90.5</v>
      </c>
      <c r="AJ1208">
        <f t="shared" si="147"/>
        <v>91.5</v>
      </c>
      <c r="AK1208">
        <f t="shared" si="148"/>
        <v>-999</v>
      </c>
      <c r="AL1208">
        <f t="shared" si="149"/>
        <v>-0.1</v>
      </c>
      <c r="AM1208">
        <f t="shared" si="150"/>
        <v>-999</v>
      </c>
      <c r="AN1208">
        <f t="shared" si="151"/>
        <v>-999</v>
      </c>
    </row>
    <row r="1209" spans="1:40" x14ac:dyDescent="0.25">
      <c r="A1209">
        <v>535</v>
      </c>
      <c r="B1209" t="s">
        <v>29</v>
      </c>
      <c r="C1209" t="s">
        <v>68</v>
      </c>
      <c r="D1209" t="s">
        <v>76</v>
      </c>
      <c r="E1209" t="s">
        <v>32</v>
      </c>
      <c r="F1209" t="s">
        <v>33</v>
      </c>
      <c r="G1209" t="s">
        <v>34</v>
      </c>
      <c r="H1209" t="s">
        <v>73</v>
      </c>
      <c r="I1209" t="s">
        <v>47</v>
      </c>
      <c r="J1209" t="s">
        <v>37</v>
      </c>
      <c r="K1209" t="s">
        <v>38</v>
      </c>
      <c r="L1209" t="s">
        <v>39</v>
      </c>
      <c r="M1209" t="s">
        <v>77</v>
      </c>
      <c r="N1209" t="s">
        <v>78</v>
      </c>
      <c r="O1209" t="s">
        <v>42</v>
      </c>
      <c r="P1209" t="s">
        <v>46</v>
      </c>
      <c r="Q1209" t="s">
        <v>44</v>
      </c>
      <c r="R1209" t="s">
        <v>45</v>
      </c>
      <c r="T1209">
        <v>90</v>
      </c>
      <c r="U1209">
        <v>-0.1</v>
      </c>
      <c r="V1209">
        <v>-0.1</v>
      </c>
      <c r="W1209">
        <v>-9.9999999999999395E-2</v>
      </c>
      <c r="X1209">
        <v>-0.1</v>
      </c>
      <c r="Y1209">
        <v>-0.1</v>
      </c>
      <c r="Z1209">
        <v>-0.1</v>
      </c>
      <c r="AA1209">
        <v>-0.1</v>
      </c>
      <c r="AB1209">
        <v>-0.1</v>
      </c>
      <c r="AC1209">
        <v>-0.1</v>
      </c>
      <c r="AD1209">
        <v>-0.1</v>
      </c>
      <c r="AE1209">
        <v>-0.1</v>
      </c>
      <c r="AG1209">
        <f t="shared" si="144"/>
        <v>88.5</v>
      </c>
      <c r="AH1209">
        <f t="shared" si="145"/>
        <v>89.5</v>
      </c>
      <c r="AI1209">
        <f t="shared" si="146"/>
        <v>90.5</v>
      </c>
      <c r="AJ1209">
        <f t="shared" si="147"/>
        <v>91.5</v>
      </c>
      <c r="AK1209">
        <f t="shared" si="148"/>
        <v>-999</v>
      </c>
      <c r="AL1209">
        <f t="shared" si="149"/>
        <v>-0.1</v>
      </c>
      <c r="AM1209">
        <f t="shared" si="150"/>
        <v>-999</v>
      </c>
      <c r="AN1209">
        <f t="shared" si="151"/>
        <v>-999</v>
      </c>
    </row>
    <row r="1210" spans="1:40" x14ac:dyDescent="0.25">
      <c r="A1210">
        <v>536</v>
      </c>
      <c r="B1210" t="s">
        <v>29</v>
      </c>
      <c r="C1210" t="s">
        <v>68</v>
      </c>
      <c r="D1210" t="s">
        <v>76</v>
      </c>
      <c r="E1210" t="s">
        <v>32</v>
      </c>
      <c r="F1210" t="s">
        <v>33</v>
      </c>
      <c r="G1210" t="s">
        <v>34</v>
      </c>
      <c r="H1210" t="s">
        <v>73</v>
      </c>
      <c r="I1210" t="s">
        <v>47</v>
      </c>
      <c r="J1210" t="s">
        <v>37</v>
      </c>
      <c r="K1210" t="s">
        <v>38</v>
      </c>
      <c r="L1210" t="s">
        <v>39</v>
      </c>
      <c r="M1210" t="s">
        <v>77</v>
      </c>
      <c r="N1210" t="s">
        <v>78</v>
      </c>
      <c r="O1210" t="s">
        <v>42</v>
      </c>
      <c r="P1210" t="s">
        <v>46</v>
      </c>
      <c r="Q1210" t="s">
        <v>71</v>
      </c>
      <c r="R1210" t="s">
        <v>45</v>
      </c>
      <c r="T1210">
        <v>90</v>
      </c>
      <c r="U1210">
        <v>-0.1</v>
      </c>
      <c r="V1210">
        <v>-0.1</v>
      </c>
      <c r="W1210">
        <v>-9.9999999999999395E-2</v>
      </c>
      <c r="X1210">
        <v>-0.1</v>
      </c>
      <c r="Y1210">
        <v>-0.1</v>
      </c>
      <c r="Z1210">
        <v>-0.1</v>
      </c>
      <c r="AA1210">
        <v>-0.1</v>
      </c>
      <c r="AB1210">
        <v>-0.1</v>
      </c>
      <c r="AC1210">
        <v>-0.1</v>
      </c>
      <c r="AD1210">
        <v>-0.1</v>
      </c>
      <c r="AE1210">
        <v>-0.1</v>
      </c>
      <c r="AG1210">
        <f t="shared" si="144"/>
        <v>88.5</v>
      </c>
      <c r="AH1210">
        <f t="shared" si="145"/>
        <v>89.5</v>
      </c>
      <c r="AI1210">
        <f t="shared" si="146"/>
        <v>90.5</v>
      </c>
      <c r="AJ1210">
        <f t="shared" si="147"/>
        <v>91.5</v>
      </c>
      <c r="AK1210">
        <f t="shared" si="148"/>
        <v>-999</v>
      </c>
      <c r="AL1210">
        <f t="shared" si="149"/>
        <v>-0.1</v>
      </c>
      <c r="AM1210">
        <f t="shared" si="150"/>
        <v>-999</v>
      </c>
      <c r="AN1210">
        <f t="shared" si="151"/>
        <v>-999</v>
      </c>
    </row>
    <row r="1211" spans="1:40" x14ac:dyDescent="0.25">
      <c r="A1211">
        <v>617</v>
      </c>
      <c r="B1211" t="s">
        <v>29</v>
      </c>
      <c r="C1211" t="s">
        <v>68</v>
      </c>
      <c r="D1211" t="s">
        <v>79</v>
      </c>
      <c r="E1211" t="s">
        <v>32</v>
      </c>
      <c r="F1211" t="s">
        <v>33</v>
      </c>
      <c r="G1211" t="s">
        <v>34</v>
      </c>
      <c r="H1211" t="s">
        <v>73</v>
      </c>
      <c r="I1211" t="s">
        <v>36</v>
      </c>
      <c r="J1211" t="s">
        <v>37</v>
      </c>
      <c r="K1211" t="s">
        <v>38</v>
      </c>
      <c r="L1211" t="s">
        <v>39</v>
      </c>
      <c r="M1211" t="s">
        <v>80</v>
      </c>
      <c r="N1211" t="s">
        <v>81</v>
      </c>
      <c r="O1211" t="s">
        <v>42</v>
      </c>
      <c r="P1211" t="s">
        <v>43</v>
      </c>
      <c r="Q1211" t="s">
        <v>44</v>
      </c>
      <c r="R1211" t="s">
        <v>45</v>
      </c>
      <c r="T1211">
        <v>90</v>
      </c>
      <c r="U1211">
        <v>-0.1</v>
      </c>
      <c r="V1211">
        <v>-0.1</v>
      </c>
      <c r="W1211">
        <v>-9.9999999999999395E-2</v>
      </c>
      <c r="X1211">
        <v>-0.1</v>
      </c>
      <c r="Y1211">
        <v>-0.1</v>
      </c>
      <c r="Z1211">
        <v>-0.1</v>
      </c>
      <c r="AA1211">
        <v>-0.1</v>
      </c>
      <c r="AB1211">
        <v>-0.1</v>
      </c>
      <c r="AC1211">
        <v>-0.1</v>
      </c>
      <c r="AD1211">
        <v>-0.1</v>
      </c>
      <c r="AE1211">
        <v>-0.1</v>
      </c>
      <c r="AG1211">
        <f t="shared" si="144"/>
        <v>88.5</v>
      </c>
      <c r="AH1211">
        <f t="shared" si="145"/>
        <v>89.5</v>
      </c>
      <c r="AI1211">
        <f t="shared" si="146"/>
        <v>90.5</v>
      </c>
      <c r="AJ1211">
        <f t="shared" si="147"/>
        <v>91.5</v>
      </c>
      <c r="AK1211">
        <f t="shared" si="148"/>
        <v>-999</v>
      </c>
      <c r="AL1211">
        <f t="shared" si="149"/>
        <v>-0.1</v>
      </c>
      <c r="AM1211">
        <f t="shared" si="150"/>
        <v>-999</v>
      </c>
      <c r="AN1211">
        <f t="shared" si="151"/>
        <v>-999</v>
      </c>
    </row>
    <row r="1212" spans="1:40" x14ac:dyDescent="0.25">
      <c r="A1212">
        <v>618</v>
      </c>
      <c r="B1212" t="s">
        <v>29</v>
      </c>
      <c r="C1212" t="s">
        <v>68</v>
      </c>
      <c r="D1212" t="s">
        <v>79</v>
      </c>
      <c r="E1212" t="s">
        <v>32</v>
      </c>
      <c r="F1212" t="s">
        <v>33</v>
      </c>
      <c r="G1212" t="s">
        <v>34</v>
      </c>
      <c r="H1212" t="s">
        <v>73</v>
      </c>
      <c r="I1212" t="s">
        <v>36</v>
      </c>
      <c r="J1212" t="s">
        <v>37</v>
      </c>
      <c r="K1212" t="s">
        <v>38</v>
      </c>
      <c r="L1212" t="s">
        <v>39</v>
      </c>
      <c r="M1212" t="s">
        <v>80</v>
      </c>
      <c r="N1212" t="s">
        <v>81</v>
      </c>
      <c r="O1212" t="s">
        <v>42</v>
      </c>
      <c r="P1212" t="s">
        <v>43</v>
      </c>
      <c r="Q1212" t="s">
        <v>71</v>
      </c>
      <c r="R1212" t="s">
        <v>45</v>
      </c>
      <c r="T1212">
        <v>90</v>
      </c>
      <c r="U1212">
        <v>-0.1</v>
      </c>
      <c r="V1212">
        <v>-0.1</v>
      </c>
      <c r="W1212">
        <v>-9.9999999999999395E-2</v>
      </c>
      <c r="X1212">
        <v>-0.1</v>
      </c>
      <c r="Y1212">
        <v>-0.1</v>
      </c>
      <c r="Z1212">
        <v>-0.1</v>
      </c>
      <c r="AA1212">
        <v>-0.1</v>
      </c>
      <c r="AB1212">
        <v>-0.1</v>
      </c>
      <c r="AC1212">
        <v>-0.1</v>
      </c>
      <c r="AD1212">
        <v>-0.1</v>
      </c>
      <c r="AE1212">
        <v>-0.1</v>
      </c>
      <c r="AG1212">
        <f t="shared" si="144"/>
        <v>88.5</v>
      </c>
      <c r="AH1212">
        <f t="shared" si="145"/>
        <v>89.5</v>
      </c>
      <c r="AI1212">
        <f t="shared" si="146"/>
        <v>90.5</v>
      </c>
      <c r="AJ1212">
        <f t="shared" si="147"/>
        <v>91.5</v>
      </c>
      <c r="AK1212">
        <f t="shared" si="148"/>
        <v>-999</v>
      </c>
      <c r="AL1212">
        <f t="shared" si="149"/>
        <v>-0.1</v>
      </c>
      <c r="AM1212">
        <f t="shared" si="150"/>
        <v>-999</v>
      </c>
      <c r="AN1212">
        <f t="shared" si="151"/>
        <v>-999</v>
      </c>
    </row>
    <row r="1213" spans="1:40" x14ac:dyDescent="0.25">
      <c r="A1213">
        <v>619</v>
      </c>
      <c r="B1213" t="s">
        <v>29</v>
      </c>
      <c r="C1213" t="s">
        <v>68</v>
      </c>
      <c r="D1213" t="s">
        <v>79</v>
      </c>
      <c r="E1213" t="s">
        <v>32</v>
      </c>
      <c r="F1213" t="s">
        <v>33</v>
      </c>
      <c r="G1213" t="s">
        <v>34</v>
      </c>
      <c r="H1213" t="s">
        <v>73</v>
      </c>
      <c r="I1213" t="s">
        <v>36</v>
      </c>
      <c r="J1213" t="s">
        <v>37</v>
      </c>
      <c r="K1213" t="s">
        <v>38</v>
      </c>
      <c r="L1213" t="s">
        <v>39</v>
      </c>
      <c r="M1213" t="s">
        <v>80</v>
      </c>
      <c r="N1213" t="s">
        <v>81</v>
      </c>
      <c r="O1213" t="s">
        <v>42</v>
      </c>
      <c r="P1213" t="s">
        <v>46</v>
      </c>
      <c r="Q1213" t="s">
        <v>44</v>
      </c>
      <c r="R1213" t="s">
        <v>45</v>
      </c>
      <c r="T1213">
        <v>90</v>
      </c>
      <c r="U1213">
        <v>-0.1</v>
      </c>
      <c r="V1213">
        <v>-0.1</v>
      </c>
      <c r="W1213">
        <v>-9.9999999999999395E-2</v>
      </c>
      <c r="X1213">
        <v>-0.1</v>
      </c>
      <c r="Y1213">
        <v>-0.1</v>
      </c>
      <c r="Z1213">
        <v>-0.1</v>
      </c>
      <c r="AA1213">
        <v>-0.1</v>
      </c>
      <c r="AB1213">
        <v>-0.1</v>
      </c>
      <c r="AC1213">
        <v>-0.1</v>
      </c>
      <c r="AD1213">
        <v>-0.1</v>
      </c>
      <c r="AE1213">
        <v>-0.1</v>
      </c>
      <c r="AG1213">
        <f t="shared" si="144"/>
        <v>88.5</v>
      </c>
      <c r="AH1213">
        <f t="shared" si="145"/>
        <v>89.5</v>
      </c>
      <c r="AI1213">
        <f t="shared" si="146"/>
        <v>90.5</v>
      </c>
      <c r="AJ1213">
        <f t="shared" si="147"/>
        <v>91.5</v>
      </c>
      <c r="AK1213">
        <f t="shared" si="148"/>
        <v>-999</v>
      </c>
      <c r="AL1213">
        <f t="shared" si="149"/>
        <v>-0.1</v>
      </c>
      <c r="AM1213">
        <f t="shared" si="150"/>
        <v>-999</v>
      </c>
      <c r="AN1213">
        <f t="shared" si="151"/>
        <v>-999</v>
      </c>
    </row>
    <row r="1214" spans="1:40" x14ac:dyDescent="0.25">
      <c r="A1214">
        <v>620</v>
      </c>
      <c r="B1214" t="s">
        <v>29</v>
      </c>
      <c r="C1214" t="s">
        <v>68</v>
      </c>
      <c r="D1214" t="s">
        <v>79</v>
      </c>
      <c r="E1214" t="s">
        <v>32</v>
      </c>
      <c r="F1214" t="s">
        <v>33</v>
      </c>
      <c r="G1214" t="s">
        <v>34</v>
      </c>
      <c r="H1214" t="s">
        <v>73</v>
      </c>
      <c r="I1214" t="s">
        <v>36</v>
      </c>
      <c r="J1214" t="s">
        <v>37</v>
      </c>
      <c r="K1214" t="s">
        <v>38</v>
      </c>
      <c r="L1214" t="s">
        <v>39</v>
      </c>
      <c r="M1214" t="s">
        <v>80</v>
      </c>
      <c r="N1214" t="s">
        <v>81</v>
      </c>
      <c r="O1214" t="s">
        <v>42</v>
      </c>
      <c r="P1214" t="s">
        <v>46</v>
      </c>
      <c r="Q1214" t="s">
        <v>71</v>
      </c>
      <c r="R1214" t="s">
        <v>45</v>
      </c>
      <c r="T1214">
        <v>90</v>
      </c>
      <c r="U1214">
        <v>-0.1</v>
      </c>
      <c r="V1214">
        <v>-0.1</v>
      </c>
      <c r="W1214">
        <v>-9.9999999999999395E-2</v>
      </c>
      <c r="X1214">
        <v>-0.1</v>
      </c>
      <c r="Y1214">
        <v>-0.1</v>
      </c>
      <c r="Z1214">
        <v>-0.1</v>
      </c>
      <c r="AA1214">
        <v>-0.1</v>
      </c>
      <c r="AB1214">
        <v>-0.1</v>
      </c>
      <c r="AC1214">
        <v>-0.1</v>
      </c>
      <c r="AD1214">
        <v>-0.1</v>
      </c>
      <c r="AE1214">
        <v>-0.1</v>
      </c>
      <c r="AG1214">
        <f t="shared" si="144"/>
        <v>88.5</v>
      </c>
      <c r="AH1214">
        <f t="shared" si="145"/>
        <v>89.5</v>
      </c>
      <c r="AI1214">
        <f t="shared" si="146"/>
        <v>90.5</v>
      </c>
      <c r="AJ1214">
        <f t="shared" si="147"/>
        <v>91.5</v>
      </c>
      <c r="AK1214">
        <f t="shared" si="148"/>
        <v>-999</v>
      </c>
      <c r="AL1214">
        <f t="shared" si="149"/>
        <v>-0.1</v>
      </c>
      <c r="AM1214">
        <f t="shared" si="150"/>
        <v>-999</v>
      </c>
      <c r="AN1214">
        <f t="shared" si="151"/>
        <v>-999</v>
      </c>
    </row>
    <row r="1215" spans="1:40" x14ac:dyDescent="0.25">
      <c r="A1215">
        <v>621</v>
      </c>
      <c r="B1215" t="s">
        <v>29</v>
      </c>
      <c r="C1215" t="s">
        <v>68</v>
      </c>
      <c r="D1215" t="s">
        <v>79</v>
      </c>
      <c r="E1215" t="s">
        <v>32</v>
      </c>
      <c r="F1215" t="s">
        <v>33</v>
      </c>
      <c r="G1215" t="s">
        <v>34</v>
      </c>
      <c r="H1215" t="s">
        <v>73</v>
      </c>
      <c r="I1215" t="s">
        <v>47</v>
      </c>
      <c r="J1215" t="s">
        <v>37</v>
      </c>
      <c r="K1215" t="s">
        <v>38</v>
      </c>
      <c r="L1215" t="s">
        <v>39</v>
      </c>
      <c r="M1215" t="s">
        <v>80</v>
      </c>
      <c r="N1215" t="s">
        <v>81</v>
      </c>
      <c r="O1215" t="s">
        <v>42</v>
      </c>
      <c r="P1215" t="s">
        <v>43</v>
      </c>
      <c r="Q1215" t="s">
        <v>44</v>
      </c>
      <c r="R1215" t="s">
        <v>45</v>
      </c>
      <c r="T1215">
        <v>90</v>
      </c>
      <c r="U1215">
        <v>-0.1</v>
      </c>
      <c r="V1215">
        <v>-0.1</v>
      </c>
      <c r="W1215">
        <v>-9.9999999999999395E-2</v>
      </c>
      <c r="X1215">
        <v>-0.1</v>
      </c>
      <c r="Y1215">
        <v>-0.1</v>
      </c>
      <c r="Z1215">
        <v>-0.1</v>
      </c>
      <c r="AA1215">
        <v>-0.1</v>
      </c>
      <c r="AB1215">
        <v>-0.1</v>
      </c>
      <c r="AC1215">
        <v>-0.1</v>
      </c>
      <c r="AD1215">
        <v>-0.1</v>
      </c>
      <c r="AE1215">
        <v>-0.1</v>
      </c>
      <c r="AG1215">
        <f t="shared" si="144"/>
        <v>88.5</v>
      </c>
      <c r="AH1215">
        <f t="shared" si="145"/>
        <v>89.5</v>
      </c>
      <c r="AI1215">
        <f t="shared" si="146"/>
        <v>90.5</v>
      </c>
      <c r="AJ1215">
        <f t="shared" si="147"/>
        <v>91.5</v>
      </c>
      <c r="AK1215">
        <f t="shared" si="148"/>
        <v>-999</v>
      </c>
      <c r="AL1215">
        <f t="shared" si="149"/>
        <v>-0.1</v>
      </c>
      <c r="AM1215">
        <f t="shared" si="150"/>
        <v>-999</v>
      </c>
      <c r="AN1215">
        <f t="shared" si="151"/>
        <v>-999</v>
      </c>
    </row>
    <row r="1216" spans="1:40" x14ac:dyDescent="0.25">
      <c r="A1216">
        <v>622</v>
      </c>
      <c r="B1216" t="s">
        <v>29</v>
      </c>
      <c r="C1216" t="s">
        <v>68</v>
      </c>
      <c r="D1216" t="s">
        <v>79</v>
      </c>
      <c r="E1216" t="s">
        <v>32</v>
      </c>
      <c r="F1216" t="s">
        <v>33</v>
      </c>
      <c r="G1216" t="s">
        <v>34</v>
      </c>
      <c r="H1216" t="s">
        <v>73</v>
      </c>
      <c r="I1216" t="s">
        <v>47</v>
      </c>
      <c r="J1216" t="s">
        <v>37</v>
      </c>
      <c r="K1216" t="s">
        <v>38</v>
      </c>
      <c r="L1216" t="s">
        <v>39</v>
      </c>
      <c r="M1216" t="s">
        <v>80</v>
      </c>
      <c r="N1216" t="s">
        <v>81</v>
      </c>
      <c r="O1216" t="s">
        <v>42</v>
      </c>
      <c r="P1216" t="s">
        <v>43</v>
      </c>
      <c r="Q1216" t="s">
        <v>71</v>
      </c>
      <c r="R1216" t="s">
        <v>45</v>
      </c>
      <c r="T1216">
        <v>90</v>
      </c>
      <c r="U1216">
        <v>-0.1</v>
      </c>
      <c r="V1216">
        <v>-0.1</v>
      </c>
      <c r="W1216">
        <v>-9.9999999999999395E-2</v>
      </c>
      <c r="X1216">
        <v>-0.1</v>
      </c>
      <c r="Y1216">
        <v>-0.1</v>
      </c>
      <c r="Z1216">
        <v>-0.1</v>
      </c>
      <c r="AA1216">
        <v>-0.1</v>
      </c>
      <c r="AB1216">
        <v>-0.1</v>
      </c>
      <c r="AC1216">
        <v>-0.1</v>
      </c>
      <c r="AD1216">
        <v>-0.1</v>
      </c>
      <c r="AE1216">
        <v>-0.1</v>
      </c>
      <c r="AG1216">
        <f t="shared" si="144"/>
        <v>88.5</v>
      </c>
      <c r="AH1216">
        <f t="shared" si="145"/>
        <v>89.5</v>
      </c>
      <c r="AI1216">
        <f t="shared" si="146"/>
        <v>90.5</v>
      </c>
      <c r="AJ1216">
        <f t="shared" si="147"/>
        <v>91.5</v>
      </c>
      <c r="AK1216">
        <f t="shared" si="148"/>
        <v>-999</v>
      </c>
      <c r="AL1216">
        <f t="shared" si="149"/>
        <v>-0.1</v>
      </c>
      <c r="AM1216">
        <f t="shared" si="150"/>
        <v>-999</v>
      </c>
      <c r="AN1216">
        <f t="shared" si="151"/>
        <v>-999</v>
      </c>
    </row>
    <row r="1217" spans="1:40" x14ac:dyDescent="0.25">
      <c r="A1217">
        <v>623</v>
      </c>
      <c r="B1217" t="s">
        <v>29</v>
      </c>
      <c r="C1217" t="s">
        <v>68</v>
      </c>
      <c r="D1217" t="s">
        <v>79</v>
      </c>
      <c r="E1217" t="s">
        <v>32</v>
      </c>
      <c r="F1217" t="s">
        <v>33</v>
      </c>
      <c r="G1217" t="s">
        <v>34</v>
      </c>
      <c r="H1217" t="s">
        <v>73</v>
      </c>
      <c r="I1217" t="s">
        <v>47</v>
      </c>
      <c r="J1217" t="s">
        <v>37</v>
      </c>
      <c r="K1217" t="s">
        <v>38</v>
      </c>
      <c r="L1217" t="s">
        <v>39</v>
      </c>
      <c r="M1217" t="s">
        <v>80</v>
      </c>
      <c r="N1217" t="s">
        <v>81</v>
      </c>
      <c r="O1217" t="s">
        <v>42</v>
      </c>
      <c r="P1217" t="s">
        <v>46</v>
      </c>
      <c r="Q1217" t="s">
        <v>44</v>
      </c>
      <c r="R1217" t="s">
        <v>45</v>
      </c>
      <c r="T1217">
        <v>90</v>
      </c>
      <c r="U1217">
        <v>-0.1</v>
      </c>
      <c r="V1217">
        <v>-0.1</v>
      </c>
      <c r="W1217">
        <v>-9.9999999999999395E-2</v>
      </c>
      <c r="X1217">
        <v>-0.1</v>
      </c>
      <c r="Y1217">
        <v>-0.1</v>
      </c>
      <c r="Z1217">
        <v>-0.1</v>
      </c>
      <c r="AA1217">
        <v>-0.1</v>
      </c>
      <c r="AB1217">
        <v>-0.1</v>
      </c>
      <c r="AC1217">
        <v>-0.1</v>
      </c>
      <c r="AD1217">
        <v>-0.1</v>
      </c>
      <c r="AE1217">
        <v>-0.1</v>
      </c>
      <c r="AG1217">
        <f t="shared" si="144"/>
        <v>88.5</v>
      </c>
      <c r="AH1217">
        <f t="shared" si="145"/>
        <v>89.5</v>
      </c>
      <c r="AI1217">
        <f t="shared" si="146"/>
        <v>90.5</v>
      </c>
      <c r="AJ1217">
        <f t="shared" si="147"/>
        <v>91.5</v>
      </c>
      <c r="AK1217">
        <f t="shared" si="148"/>
        <v>-999</v>
      </c>
      <c r="AL1217">
        <f t="shared" si="149"/>
        <v>-0.1</v>
      </c>
      <c r="AM1217">
        <f t="shared" si="150"/>
        <v>-999</v>
      </c>
      <c r="AN1217">
        <f t="shared" si="151"/>
        <v>-999</v>
      </c>
    </row>
    <row r="1218" spans="1:40" x14ac:dyDescent="0.25">
      <c r="A1218">
        <v>624</v>
      </c>
      <c r="B1218" t="s">
        <v>29</v>
      </c>
      <c r="C1218" t="s">
        <v>68</v>
      </c>
      <c r="D1218" t="s">
        <v>79</v>
      </c>
      <c r="E1218" t="s">
        <v>32</v>
      </c>
      <c r="F1218" t="s">
        <v>33</v>
      </c>
      <c r="G1218" t="s">
        <v>34</v>
      </c>
      <c r="H1218" t="s">
        <v>73</v>
      </c>
      <c r="I1218" t="s">
        <v>47</v>
      </c>
      <c r="J1218" t="s">
        <v>37</v>
      </c>
      <c r="K1218" t="s">
        <v>38</v>
      </c>
      <c r="L1218" t="s">
        <v>39</v>
      </c>
      <c r="M1218" t="s">
        <v>80</v>
      </c>
      <c r="N1218" t="s">
        <v>81</v>
      </c>
      <c r="O1218" t="s">
        <v>42</v>
      </c>
      <c r="P1218" t="s">
        <v>46</v>
      </c>
      <c r="Q1218" t="s">
        <v>71</v>
      </c>
      <c r="R1218" t="s">
        <v>45</v>
      </c>
      <c r="T1218">
        <v>90</v>
      </c>
      <c r="U1218">
        <v>-0.1</v>
      </c>
      <c r="V1218">
        <v>-0.1</v>
      </c>
      <c r="W1218">
        <v>-9.9999999999999395E-2</v>
      </c>
      <c r="X1218">
        <v>-0.1</v>
      </c>
      <c r="Y1218">
        <v>-0.1</v>
      </c>
      <c r="Z1218">
        <v>-0.1</v>
      </c>
      <c r="AA1218">
        <v>-0.1</v>
      </c>
      <c r="AB1218">
        <v>-0.1</v>
      </c>
      <c r="AC1218">
        <v>-0.1</v>
      </c>
      <c r="AD1218">
        <v>-0.1</v>
      </c>
      <c r="AE1218">
        <v>-0.1</v>
      </c>
      <c r="AG1218">
        <f t="shared" si="144"/>
        <v>88.5</v>
      </c>
      <c r="AH1218">
        <f t="shared" si="145"/>
        <v>89.5</v>
      </c>
      <c r="AI1218">
        <f t="shared" si="146"/>
        <v>90.5</v>
      </c>
      <c r="AJ1218">
        <f t="shared" si="147"/>
        <v>91.5</v>
      </c>
      <c r="AK1218">
        <f t="shared" si="148"/>
        <v>-999</v>
      </c>
      <c r="AL1218">
        <f t="shared" si="149"/>
        <v>-0.1</v>
      </c>
      <c r="AM1218">
        <f t="shared" si="150"/>
        <v>-999</v>
      </c>
      <c r="AN1218">
        <f t="shared" si="151"/>
        <v>-999</v>
      </c>
    </row>
    <row r="1219" spans="1:40" x14ac:dyDescent="0.25">
      <c r="A1219">
        <v>705</v>
      </c>
      <c r="B1219" t="s">
        <v>29</v>
      </c>
      <c r="C1219" t="s">
        <v>82</v>
      </c>
      <c r="D1219" t="s">
        <v>31</v>
      </c>
      <c r="E1219" t="s">
        <v>32</v>
      </c>
      <c r="F1219" t="s">
        <v>33</v>
      </c>
      <c r="G1219" t="s">
        <v>34</v>
      </c>
      <c r="H1219" t="s">
        <v>35</v>
      </c>
      <c r="I1219" t="s">
        <v>36</v>
      </c>
      <c r="J1219" t="s">
        <v>37</v>
      </c>
      <c r="K1219" t="s">
        <v>38</v>
      </c>
      <c r="L1219" t="s">
        <v>39</v>
      </c>
      <c r="M1219" t="s">
        <v>40</v>
      </c>
      <c r="N1219" t="s">
        <v>41</v>
      </c>
      <c r="O1219" t="s">
        <v>42</v>
      </c>
      <c r="P1219" t="s">
        <v>43</v>
      </c>
      <c r="Q1219" t="s">
        <v>44</v>
      </c>
      <c r="R1219" t="s">
        <v>45</v>
      </c>
      <c r="T1219">
        <v>90</v>
      </c>
      <c r="U1219">
        <v>-0.1</v>
      </c>
      <c r="V1219">
        <v>-0.1</v>
      </c>
      <c r="W1219">
        <v>-9.9999999999999395E-2</v>
      </c>
      <c r="X1219">
        <v>-0.1</v>
      </c>
      <c r="Y1219">
        <v>-0.1</v>
      </c>
      <c r="Z1219">
        <v>-0.1</v>
      </c>
      <c r="AA1219">
        <v>-0.1</v>
      </c>
      <c r="AB1219">
        <v>-0.1</v>
      </c>
      <c r="AC1219">
        <v>-0.1</v>
      </c>
      <c r="AD1219">
        <v>-0.1</v>
      </c>
      <c r="AE1219">
        <v>-0.1</v>
      </c>
      <c r="AG1219">
        <f t="shared" si="144"/>
        <v>88.5</v>
      </c>
      <c r="AH1219">
        <f t="shared" si="145"/>
        <v>89.5</v>
      </c>
      <c r="AI1219">
        <f t="shared" si="146"/>
        <v>90.5</v>
      </c>
      <c r="AJ1219">
        <f t="shared" si="147"/>
        <v>91.5</v>
      </c>
      <c r="AK1219">
        <f t="shared" si="148"/>
        <v>-999</v>
      </c>
      <c r="AL1219">
        <f t="shared" si="149"/>
        <v>-999</v>
      </c>
      <c r="AM1219">
        <f t="shared" si="150"/>
        <v>-0.1</v>
      </c>
      <c r="AN1219">
        <f t="shared" si="151"/>
        <v>-999</v>
      </c>
    </row>
    <row r="1220" spans="1:40" x14ac:dyDescent="0.25">
      <c r="A1220">
        <v>706</v>
      </c>
      <c r="B1220" t="s">
        <v>29</v>
      </c>
      <c r="C1220" t="s">
        <v>82</v>
      </c>
      <c r="D1220" t="s">
        <v>31</v>
      </c>
      <c r="E1220" t="s">
        <v>32</v>
      </c>
      <c r="F1220" t="s">
        <v>33</v>
      </c>
      <c r="G1220" t="s">
        <v>34</v>
      </c>
      <c r="H1220" t="s">
        <v>35</v>
      </c>
      <c r="I1220" t="s">
        <v>36</v>
      </c>
      <c r="J1220" t="s">
        <v>37</v>
      </c>
      <c r="K1220" t="s">
        <v>38</v>
      </c>
      <c r="L1220" t="s">
        <v>39</v>
      </c>
      <c r="M1220" t="s">
        <v>40</v>
      </c>
      <c r="N1220" t="s">
        <v>41</v>
      </c>
      <c r="O1220" t="s">
        <v>42</v>
      </c>
      <c r="P1220" t="s">
        <v>43</v>
      </c>
      <c r="Q1220" t="s">
        <v>71</v>
      </c>
      <c r="R1220" t="s">
        <v>45</v>
      </c>
      <c r="T1220">
        <v>90</v>
      </c>
      <c r="U1220">
        <v>-0.1</v>
      </c>
      <c r="V1220">
        <v>-0.1</v>
      </c>
      <c r="W1220">
        <v>-9.9999999999999395E-2</v>
      </c>
      <c r="X1220">
        <v>-0.1</v>
      </c>
      <c r="Y1220">
        <v>-0.1</v>
      </c>
      <c r="Z1220">
        <v>-0.1</v>
      </c>
      <c r="AA1220">
        <v>-0.1</v>
      </c>
      <c r="AB1220">
        <v>-0.1</v>
      </c>
      <c r="AC1220">
        <v>-0.1</v>
      </c>
      <c r="AD1220">
        <v>-0.1</v>
      </c>
      <c r="AE1220">
        <v>-0.1</v>
      </c>
      <c r="AG1220">
        <f t="shared" ref="AG1220:AG1283" si="152">$T1220-1.5</f>
        <v>88.5</v>
      </c>
      <c r="AH1220">
        <f t="shared" ref="AH1220:AH1283" si="153">$T1220-0.5</f>
        <v>89.5</v>
      </c>
      <c r="AI1220">
        <f t="shared" ref="AI1220:AI1283" si="154">$T1220+0.5</f>
        <v>90.5</v>
      </c>
      <c r="AJ1220">
        <f t="shared" ref="AJ1220:AJ1283" si="155">$T1220+1.5</f>
        <v>91.5</v>
      </c>
      <c r="AK1220">
        <f t="shared" ref="AK1220:AK1283" si="156">IF($C1220="5_continue_40m3s",$AB1220,-999)</f>
        <v>-999</v>
      </c>
      <c r="AL1220">
        <f t="shared" ref="AL1220:AL1283" si="157">IF($C1220="3_continue_25m3s",$AB1220,-999)</f>
        <v>-999</v>
      </c>
      <c r="AM1220">
        <f t="shared" ref="AM1220:AM1283" si="158">IF($C1220="4_continue_25m3s_winterdoorspoeling",$AB1220,-999)</f>
        <v>-0.1</v>
      </c>
      <c r="AN1220">
        <f t="shared" ref="AN1220:AN1283" si="159">IF($C1220="1_continue_15m3s",$AB1220,-999)</f>
        <v>-999</v>
      </c>
    </row>
    <row r="1221" spans="1:40" x14ac:dyDescent="0.25">
      <c r="A1221">
        <v>707</v>
      </c>
      <c r="B1221" t="s">
        <v>29</v>
      </c>
      <c r="C1221" t="s">
        <v>82</v>
      </c>
      <c r="D1221" t="s">
        <v>31</v>
      </c>
      <c r="E1221" t="s">
        <v>32</v>
      </c>
      <c r="F1221" t="s">
        <v>33</v>
      </c>
      <c r="G1221" t="s">
        <v>34</v>
      </c>
      <c r="H1221" t="s">
        <v>35</v>
      </c>
      <c r="I1221" t="s">
        <v>36</v>
      </c>
      <c r="J1221" t="s">
        <v>37</v>
      </c>
      <c r="K1221" t="s">
        <v>38</v>
      </c>
      <c r="L1221" t="s">
        <v>39</v>
      </c>
      <c r="M1221" t="s">
        <v>40</v>
      </c>
      <c r="N1221" t="s">
        <v>41</v>
      </c>
      <c r="O1221" t="s">
        <v>42</v>
      </c>
      <c r="P1221" t="s">
        <v>46</v>
      </c>
      <c r="Q1221" t="s">
        <v>44</v>
      </c>
      <c r="R1221" t="s">
        <v>45</v>
      </c>
      <c r="T1221">
        <v>90</v>
      </c>
      <c r="U1221">
        <v>-0.1</v>
      </c>
      <c r="V1221">
        <v>-0.1</v>
      </c>
      <c r="W1221">
        <v>-9.9999999999999395E-2</v>
      </c>
      <c r="X1221">
        <v>-0.1</v>
      </c>
      <c r="Y1221">
        <v>-0.1</v>
      </c>
      <c r="Z1221">
        <v>-0.1</v>
      </c>
      <c r="AA1221">
        <v>-0.1</v>
      </c>
      <c r="AB1221">
        <v>-0.1</v>
      </c>
      <c r="AC1221">
        <v>-0.1</v>
      </c>
      <c r="AD1221">
        <v>-0.1</v>
      </c>
      <c r="AE1221">
        <v>-0.1</v>
      </c>
      <c r="AG1221">
        <f t="shared" si="152"/>
        <v>88.5</v>
      </c>
      <c r="AH1221">
        <f t="shared" si="153"/>
        <v>89.5</v>
      </c>
      <c r="AI1221">
        <f t="shared" si="154"/>
        <v>90.5</v>
      </c>
      <c r="AJ1221">
        <f t="shared" si="155"/>
        <v>91.5</v>
      </c>
      <c r="AK1221">
        <f t="shared" si="156"/>
        <v>-999</v>
      </c>
      <c r="AL1221">
        <f t="shared" si="157"/>
        <v>-999</v>
      </c>
      <c r="AM1221">
        <f t="shared" si="158"/>
        <v>-0.1</v>
      </c>
      <c r="AN1221">
        <f t="shared" si="159"/>
        <v>-999</v>
      </c>
    </row>
    <row r="1222" spans="1:40" x14ac:dyDescent="0.25">
      <c r="A1222">
        <v>708</v>
      </c>
      <c r="B1222" t="s">
        <v>29</v>
      </c>
      <c r="C1222" t="s">
        <v>82</v>
      </c>
      <c r="D1222" t="s">
        <v>31</v>
      </c>
      <c r="E1222" t="s">
        <v>32</v>
      </c>
      <c r="F1222" t="s">
        <v>33</v>
      </c>
      <c r="G1222" t="s">
        <v>34</v>
      </c>
      <c r="H1222" t="s">
        <v>35</v>
      </c>
      <c r="I1222" t="s">
        <v>36</v>
      </c>
      <c r="J1222" t="s">
        <v>37</v>
      </c>
      <c r="K1222" t="s">
        <v>38</v>
      </c>
      <c r="L1222" t="s">
        <v>39</v>
      </c>
      <c r="M1222" t="s">
        <v>40</v>
      </c>
      <c r="N1222" t="s">
        <v>41</v>
      </c>
      <c r="O1222" t="s">
        <v>42</v>
      </c>
      <c r="P1222" t="s">
        <v>46</v>
      </c>
      <c r="Q1222" t="s">
        <v>71</v>
      </c>
      <c r="R1222" t="s">
        <v>45</v>
      </c>
      <c r="T1222">
        <v>90</v>
      </c>
      <c r="U1222">
        <v>-0.1</v>
      </c>
      <c r="V1222">
        <v>-0.1</v>
      </c>
      <c r="W1222">
        <v>-9.9999999999999395E-2</v>
      </c>
      <c r="X1222">
        <v>-0.1</v>
      </c>
      <c r="Y1222">
        <v>-0.1</v>
      </c>
      <c r="Z1222">
        <v>-0.1</v>
      </c>
      <c r="AA1222">
        <v>-0.1</v>
      </c>
      <c r="AB1222">
        <v>-0.1</v>
      </c>
      <c r="AC1222">
        <v>-0.1</v>
      </c>
      <c r="AD1222">
        <v>-0.1</v>
      </c>
      <c r="AE1222">
        <v>-0.1</v>
      </c>
      <c r="AG1222">
        <f t="shared" si="152"/>
        <v>88.5</v>
      </c>
      <c r="AH1222">
        <f t="shared" si="153"/>
        <v>89.5</v>
      </c>
      <c r="AI1222">
        <f t="shared" si="154"/>
        <v>90.5</v>
      </c>
      <c r="AJ1222">
        <f t="shared" si="155"/>
        <v>91.5</v>
      </c>
      <c r="AK1222">
        <f t="shared" si="156"/>
        <v>-999</v>
      </c>
      <c r="AL1222">
        <f t="shared" si="157"/>
        <v>-999</v>
      </c>
      <c r="AM1222">
        <f t="shared" si="158"/>
        <v>-0.1</v>
      </c>
      <c r="AN1222">
        <f t="shared" si="159"/>
        <v>-999</v>
      </c>
    </row>
    <row r="1223" spans="1:40" x14ac:dyDescent="0.25">
      <c r="A1223">
        <v>709</v>
      </c>
      <c r="B1223" t="s">
        <v>29</v>
      </c>
      <c r="C1223" t="s">
        <v>82</v>
      </c>
      <c r="D1223" t="s">
        <v>31</v>
      </c>
      <c r="E1223" t="s">
        <v>32</v>
      </c>
      <c r="F1223" t="s">
        <v>33</v>
      </c>
      <c r="G1223" t="s">
        <v>34</v>
      </c>
      <c r="H1223" t="s">
        <v>35</v>
      </c>
      <c r="I1223" t="s">
        <v>47</v>
      </c>
      <c r="J1223" t="s">
        <v>37</v>
      </c>
      <c r="K1223" t="s">
        <v>38</v>
      </c>
      <c r="L1223" t="s">
        <v>39</v>
      </c>
      <c r="M1223" t="s">
        <v>40</v>
      </c>
      <c r="N1223" t="s">
        <v>41</v>
      </c>
      <c r="O1223" t="s">
        <v>42</v>
      </c>
      <c r="P1223" t="s">
        <v>43</v>
      </c>
      <c r="Q1223" t="s">
        <v>44</v>
      </c>
      <c r="R1223" t="s">
        <v>45</v>
      </c>
      <c r="T1223">
        <v>90</v>
      </c>
      <c r="U1223">
        <v>-0.1</v>
      </c>
      <c r="V1223">
        <v>-0.1</v>
      </c>
      <c r="W1223">
        <v>-9.9999999999999395E-2</v>
      </c>
      <c r="X1223">
        <v>-0.1</v>
      </c>
      <c r="Y1223">
        <v>-0.1</v>
      </c>
      <c r="Z1223">
        <v>-0.1</v>
      </c>
      <c r="AA1223">
        <v>-0.1</v>
      </c>
      <c r="AB1223">
        <v>-0.1</v>
      </c>
      <c r="AC1223">
        <v>-0.1</v>
      </c>
      <c r="AD1223">
        <v>-0.1</v>
      </c>
      <c r="AE1223">
        <v>-0.1</v>
      </c>
      <c r="AG1223">
        <f t="shared" si="152"/>
        <v>88.5</v>
      </c>
      <c r="AH1223">
        <f t="shared" si="153"/>
        <v>89.5</v>
      </c>
      <c r="AI1223">
        <f t="shared" si="154"/>
        <v>90.5</v>
      </c>
      <c r="AJ1223">
        <f t="shared" si="155"/>
        <v>91.5</v>
      </c>
      <c r="AK1223">
        <f t="shared" si="156"/>
        <v>-999</v>
      </c>
      <c r="AL1223">
        <f t="shared" si="157"/>
        <v>-999</v>
      </c>
      <c r="AM1223">
        <f t="shared" si="158"/>
        <v>-0.1</v>
      </c>
      <c r="AN1223">
        <f t="shared" si="159"/>
        <v>-999</v>
      </c>
    </row>
    <row r="1224" spans="1:40" x14ac:dyDescent="0.25">
      <c r="A1224">
        <v>710</v>
      </c>
      <c r="B1224" t="s">
        <v>29</v>
      </c>
      <c r="C1224" t="s">
        <v>82</v>
      </c>
      <c r="D1224" t="s">
        <v>31</v>
      </c>
      <c r="E1224" t="s">
        <v>32</v>
      </c>
      <c r="F1224" t="s">
        <v>33</v>
      </c>
      <c r="G1224" t="s">
        <v>34</v>
      </c>
      <c r="H1224" t="s">
        <v>35</v>
      </c>
      <c r="I1224" t="s">
        <v>47</v>
      </c>
      <c r="J1224" t="s">
        <v>37</v>
      </c>
      <c r="K1224" t="s">
        <v>38</v>
      </c>
      <c r="L1224" t="s">
        <v>39</v>
      </c>
      <c r="M1224" t="s">
        <v>40</v>
      </c>
      <c r="N1224" t="s">
        <v>41</v>
      </c>
      <c r="O1224" t="s">
        <v>42</v>
      </c>
      <c r="P1224" t="s">
        <v>43</v>
      </c>
      <c r="Q1224" t="s">
        <v>71</v>
      </c>
      <c r="R1224" t="s">
        <v>45</v>
      </c>
      <c r="T1224">
        <v>90</v>
      </c>
      <c r="U1224">
        <v>-0.1</v>
      </c>
      <c r="V1224">
        <v>-0.1</v>
      </c>
      <c r="W1224">
        <v>-9.9999999999999395E-2</v>
      </c>
      <c r="X1224">
        <v>-0.1</v>
      </c>
      <c r="Y1224">
        <v>-0.1</v>
      </c>
      <c r="Z1224">
        <v>-0.1</v>
      </c>
      <c r="AA1224">
        <v>-0.1</v>
      </c>
      <c r="AB1224">
        <v>-0.1</v>
      </c>
      <c r="AC1224">
        <v>-0.1</v>
      </c>
      <c r="AD1224">
        <v>-0.1</v>
      </c>
      <c r="AE1224">
        <v>-0.1</v>
      </c>
      <c r="AG1224">
        <f t="shared" si="152"/>
        <v>88.5</v>
      </c>
      <c r="AH1224">
        <f t="shared" si="153"/>
        <v>89.5</v>
      </c>
      <c r="AI1224">
        <f t="shared" si="154"/>
        <v>90.5</v>
      </c>
      <c r="AJ1224">
        <f t="shared" si="155"/>
        <v>91.5</v>
      </c>
      <c r="AK1224">
        <f t="shared" si="156"/>
        <v>-999</v>
      </c>
      <c r="AL1224">
        <f t="shared" si="157"/>
        <v>-999</v>
      </c>
      <c r="AM1224">
        <f t="shared" si="158"/>
        <v>-0.1</v>
      </c>
      <c r="AN1224">
        <f t="shared" si="159"/>
        <v>-999</v>
      </c>
    </row>
    <row r="1225" spans="1:40" x14ac:dyDescent="0.25">
      <c r="A1225">
        <v>711</v>
      </c>
      <c r="B1225" t="s">
        <v>29</v>
      </c>
      <c r="C1225" t="s">
        <v>82</v>
      </c>
      <c r="D1225" t="s">
        <v>31</v>
      </c>
      <c r="E1225" t="s">
        <v>32</v>
      </c>
      <c r="F1225" t="s">
        <v>33</v>
      </c>
      <c r="G1225" t="s">
        <v>34</v>
      </c>
      <c r="H1225" t="s">
        <v>35</v>
      </c>
      <c r="I1225" t="s">
        <v>47</v>
      </c>
      <c r="J1225" t="s">
        <v>37</v>
      </c>
      <c r="K1225" t="s">
        <v>38</v>
      </c>
      <c r="L1225" t="s">
        <v>39</v>
      </c>
      <c r="M1225" t="s">
        <v>40</v>
      </c>
      <c r="N1225" t="s">
        <v>41</v>
      </c>
      <c r="O1225" t="s">
        <v>42</v>
      </c>
      <c r="P1225" t="s">
        <v>46</v>
      </c>
      <c r="Q1225" t="s">
        <v>44</v>
      </c>
      <c r="R1225" t="s">
        <v>45</v>
      </c>
      <c r="T1225">
        <v>90</v>
      </c>
      <c r="U1225">
        <v>-0.1</v>
      </c>
      <c r="V1225">
        <v>-0.1</v>
      </c>
      <c r="W1225">
        <v>-9.9999999999999395E-2</v>
      </c>
      <c r="X1225">
        <v>-0.1</v>
      </c>
      <c r="Y1225">
        <v>-0.1</v>
      </c>
      <c r="Z1225">
        <v>-0.1</v>
      </c>
      <c r="AA1225">
        <v>-0.1</v>
      </c>
      <c r="AB1225">
        <v>-0.1</v>
      </c>
      <c r="AC1225">
        <v>-0.1</v>
      </c>
      <c r="AD1225">
        <v>-0.1</v>
      </c>
      <c r="AE1225">
        <v>-0.1</v>
      </c>
      <c r="AG1225">
        <f t="shared" si="152"/>
        <v>88.5</v>
      </c>
      <c r="AH1225">
        <f t="shared" si="153"/>
        <v>89.5</v>
      </c>
      <c r="AI1225">
        <f t="shared" si="154"/>
        <v>90.5</v>
      </c>
      <c r="AJ1225">
        <f t="shared" si="155"/>
        <v>91.5</v>
      </c>
      <c r="AK1225">
        <f t="shared" si="156"/>
        <v>-999</v>
      </c>
      <c r="AL1225">
        <f t="shared" si="157"/>
        <v>-999</v>
      </c>
      <c r="AM1225">
        <f t="shared" si="158"/>
        <v>-0.1</v>
      </c>
      <c r="AN1225">
        <f t="shared" si="159"/>
        <v>-999</v>
      </c>
    </row>
    <row r="1226" spans="1:40" x14ac:dyDescent="0.25">
      <c r="A1226">
        <v>712</v>
      </c>
      <c r="B1226" t="s">
        <v>29</v>
      </c>
      <c r="C1226" t="s">
        <v>82</v>
      </c>
      <c r="D1226" t="s">
        <v>31</v>
      </c>
      <c r="E1226" t="s">
        <v>32</v>
      </c>
      <c r="F1226" t="s">
        <v>33</v>
      </c>
      <c r="G1226" t="s">
        <v>34</v>
      </c>
      <c r="H1226" t="s">
        <v>35</v>
      </c>
      <c r="I1226" t="s">
        <v>47</v>
      </c>
      <c r="J1226" t="s">
        <v>37</v>
      </c>
      <c r="K1226" t="s">
        <v>38</v>
      </c>
      <c r="L1226" t="s">
        <v>39</v>
      </c>
      <c r="M1226" t="s">
        <v>40</v>
      </c>
      <c r="N1226" t="s">
        <v>41</v>
      </c>
      <c r="O1226" t="s">
        <v>42</v>
      </c>
      <c r="P1226" t="s">
        <v>46</v>
      </c>
      <c r="Q1226" t="s">
        <v>71</v>
      </c>
      <c r="R1226" t="s">
        <v>45</v>
      </c>
      <c r="T1226">
        <v>90</v>
      </c>
      <c r="U1226">
        <v>-0.1</v>
      </c>
      <c r="V1226">
        <v>-0.1</v>
      </c>
      <c r="W1226">
        <v>-9.9999999999999395E-2</v>
      </c>
      <c r="X1226">
        <v>-0.1</v>
      </c>
      <c r="Y1226">
        <v>-0.1</v>
      </c>
      <c r="Z1226">
        <v>-0.1</v>
      </c>
      <c r="AA1226">
        <v>-0.1</v>
      </c>
      <c r="AB1226">
        <v>-0.1</v>
      </c>
      <c r="AC1226">
        <v>-0.1</v>
      </c>
      <c r="AD1226">
        <v>-0.1</v>
      </c>
      <c r="AE1226">
        <v>-0.1</v>
      </c>
      <c r="AG1226">
        <f t="shared" si="152"/>
        <v>88.5</v>
      </c>
      <c r="AH1226">
        <f t="shared" si="153"/>
        <v>89.5</v>
      </c>
      <c r="AI1226">
        <f t="shared" si="154"/>
        <v>90.5</v>
      </c>
      <c r="AJ1226">
        <f t="shared" si="155"/>
        <v>91.5</v>
      </c>
      <c r="AK1226">
        <f t="shared" si="156"/>
        <v>-999</v>
      </c>
      <c r="AL1226">
        <f t="shared" si="157"/>
        <v>-999</v>
      </c>
      <c r="AM1226">
        <f t="shared" si="158"/>
        <v>-0.1</v>
      </c>
      <c r="AN1226">
        <f t="shared" si="159"/>
        <v>-999</v>
      </c>
    </row>
    <row r="1227" spans="1:40" x14ac:dyDescent="0.25">
      <c r="A1227">
        <v>793</v>
      </c>
      <c r="B1227" t="s">
        <v>29</v>
      </c>
      <c r="C1227" t="s">
        <v>82</v>
      </c>
      <c r="D1227" t="s">
        <v>72</v>
      </c>
      <c r="E1227" t="s">
        <v>32</v>
      </c>
      <c r="F1227" t="s">
        <v>33</v>
      </c>
      <c r="G1227" t="s">
        <v>34</v>
      </c>
      <c r="H1227" t="s">
        <v>73</v>
      </c>
      <c r="I1227" t="s">
        <v>36</v>
      </c>
      <c r="J1227" t="s">
        <v>37</v>
      </c>
      <c r="K1227" t="s">
        <v>38</v>
      </c>
      <c r="L1227" t="s">
        <v>39</v>
      </c>
      <c r="M1227" t="s">
        <v>74</v>
      </c>
      <c r="N1227" t="s">
        <v>75</v>
      </c>
      <c r="O1227" t="s">
        <v>42</v>
      </c>
      <c r="P1227" t="s">
        <v>43</v>
      </c>
      <c r="Q1227" t="s">
        <v>44</v>
      </c>
      <c r="R1227" t="s">
        <v>45</v>
      </c>
      <c r="T1227">
        <v>90</v>
      </c>
      <c r="U1227">
        <v>-0.1</v>
      </c>
      <c r="V1227">
        <v>-0.1</v>
      </c>
      <c r="W1227">
        <v>-9.9999999999999395E-2</v>
      </c>
      <c r="X1227">
        <v>-0.1</v>
      </c>
      <c r="Y1227">
        <v>-0.1</v>
      </c>
      <c r="Z1227">
        <v>-0.1</v>
      </c>
      <c r="AA1227">
        <v>-0.1</v>
      </c>
      <c r="AB1227">
        <v>-0.1</v>
      </c>
      <c r="AC1227">
        <v>-0.1</v>
      </c>
      <c r="AD1227">
        <v>-0.1</v>
      </c>
      <c r="AE1227">
        <v>-0.1</v>
      </c>
      <c r="AG1227">
        <f t="shared" si="152"/>
        <v>88.5</v>
      </c>
      <c r="AH1227">
        <f t="shared" si="153"/>
        <v>89.5</v>
      </c>
      <c r="AI1227">
        <f t="shared" si="154"/>
        <v>90.5</v>
      </c>
      <c r="AJ1227">
        <f t="shared" si="155"/>
        <v>91.5</v>
      </c>
      <c r="AK1227">
        <f t="shared" si="156"/>
        <v>-999</v>
      </c>
      <c r="AL1227">
        <f t="shared" si="157"/>
        <v>-999</v>
      </c>
      <c r="AM1227">
        <f t="shared" si="158"/>
        <v>-0.1</v>
      </c>
      <c r="AN1227">
        <f t="shared" si="159"/>
        <v>-999</v>
      </c>
    </row>
    <row r="1228" spans="1:40" x14ac:dyDescent="0.25">
      <c r="A1228">
        <v>794</v>
      </c>
      <c r="B1228" t="s">
        <v>29</v>
      </c>
      <c r="C1228" t="s">
        <v>82</v>
      </c>
      <c r="D1228" t="s">
        <v>72</v>
      </c>
      <c r="E1228" t="s">
        <v>32</v>
      </c>
      <c r="F1228" t="s">
        <v>33</v>
      </c>
      <c r="G1228" t="s">
        <v>34</v>
      </c>
      <c r="H1228" t="s">
        <v>73</v>
      </c>
      <c r="I1228" t="s">
        <v>36</v>
      </c>
      <c r="J1228" t="s">
        <v>37</v>
      </c>
      <c r="K1228" t="s">
        <v>38</v>
      </c>
      <c r="L1228" t="s">
        <v>39</v>
      </c>
      <c r="M1228" t="s">
        <v>74</v>
      </c>
      <c r="N1228" t="s">
        <v>75</v>
      </c>
      <c r="O1228" t="s">
        <v>42</v>
      </c>
      <c r="P1228" t="s">
        <v>43</v>
      </c>
      <c r="Q1228" t="s">
        <v>71</v>
      </c>
      <c r="R1228" t="s">
        <v>45</v>
      </c>
      <c r="T1228">
        <v>90</v>
      </c>
      <c r="U1228">
        <v>-0.1</v>
      </c>
      <c r="V1228">
        <v>-0.1</v>
      </c>
      <c r="W1228">
        <v>-9.9999999999999395E-2</v>
      </c>
      <c r="X1228">
        <v>-0.1</v>
      </c>
      <c r="Y1228">
        <v>-0.1</v>
      </c>
      <c r="Z1228">
        <v>-0.1</v>
      </c>
      <c r="AA1228">
        <v>-0.1</v>
      </c>
      <c r="AB1228">
        <v>-0.1</v>
      </c>
      <c r="AC1228">
        <v>-0.1</v>
      </c>
      <c r="AD1228">
        <v>-0.1</v>
      </c>
      <c r="AE1228">
        <v>-0.1</v>
      </c>
      <c r="AG1228">
        <f t="shared" si="152"/>
        <v>88.5</v>
      </c>
      <c r="AH1228">
        <f t="shared" si="153"/>
        <v>89.5</v>
      </c>
      <c r="AI1228">
        <f t="shared" si="154"/>
        <v>90.5</v>
      </c>
      <c r="AJ1228">
        <f t="shared" si="155"/>
        <v>91.5</v>
      </c>
      <c r="AK1228">
        <f t="shared" si="156"/>
        <v>-999</v>
      </c>
      <c r="AL1228">
        <f t="shared" si="157"/>
        <v>-999</v>
      </c>
      <c r="AM1228">
        <f t="shared" si="158"/>
        <v>-0.1</v>
      </c>
      <c r="AN1228">
        <f t="shared" si="159"/>
        <v>-999</v>
      </c>
    </row>
    <row r="1229" spans="1:40" x14ac:dyDescent="0.25">
      <c r="A1229">
        <v>795</v>
      </c>
      <c r="B1229" t="s">
        <v>29</v>
      </c>
      <c r="C1229" t="s">
        <v>82</v>
      </c>
      <c r="D1229" t="s">
        <v>72</v>
      </c>
      <c r="E1229" t="s">
        <v>32</v>
      </c>
      <c r="F1229" t="s">
        <v>33</v>
      </c>
      <c r="G1229" t="s">
        <v>34</v>
      </c>
      <c r="H1229" t="s">
        <v>73</v>
      </c>
      <c r="I1229" t="s">
        <v>36</v>
      </c>
      <c r="J1229" t="s">
        <v>37</v>
      </c>
      <c r="K1229" t="s">
        <v>38</v>
      </c>
      <c r="L1229" t="s">
        <v>39</v>
      </c>
      <c r="M1229" t="s">
        <v>74</v>
      </c>
      <c r="N1229" t="s">
        <v>75</v>
      </c>
      <c r="O1229" t="s">
        <v>42</v>
      </c>
      <c r="P1229" t="s">
        <v>46</v>
      </c>
      <c r="Q1229" t="s">
        <v>44</v>
      </c>
      <c r="R1229" t="s">
        <v>45</v>
      </c>
      <c r="T1229">
        <v>90</v>
      </c>
      <c r="U1229">
        <v>-0.1</v>
      </c>
      <c r="V1229">
        <v>-0.1</v>
      </c>
      <c r="W1229">
        <v>-9.9999999999999395E-2</v>
      </c>
      <c r="X1229">
        <v>-0.1</v>
      </c>
      <c r="Y1229">
        <v>-0.1</v>
      </c>
      <c r="Z1229">
        <v>-0.1</v>
      </c>
      <c r="AA1229">
        <v>-0.1</v>
      </c>
      <c r="AB1229">
        <v>-0.1</v>
      </c>
      <c r="AC1229">
        <v>-0.1</v>
      </c>
      <c r="AD1229">
        <v>-0.1</v>
      </c>
      <c r="AE1229">
        <v>-0.1</v>
      </c>
      <c r="AG1229">
        <f t="shared" si="152"/>
        <v>88.5</v>
      </c>
      <c r="AH1229">
        <f t="shared" si="153"/>
        <v>89.5</v>
      </c>
      <c r="AI1229">
        <f t="shared" si="154"/>
        <v>90.5</v>
      </c>
      <c r="AJ1229">
        <f t="shared" si="155"/>
        <v>91.5</v>
      </c>
      <c r="AK1229">
        <f t="shared" si="156"/>
        <v>-999</v>
      </c>
      <c r="AL1229">
        <f t="shared" si="157"/>
        <v>-999</v>
      </c>
      <c r="AM1229">
        <f t="shared" si="158"/>
        <v>-0.1</v>
      </c>
      <c r="AN1229">
        <f t="shared" si="159"/>
        <v>-999</v>
      </c>
    </row>
    <row r="1230" spans="1:40" x14ac:dyDescent="0.25">
      <c r="A1230">
        <v>796</v>
      </c>
      <c r="B1230" t="s">
        <v>29</v>
      </c>
      <c r="C1230" t="s">
        <v>82</v>
      </c>
      <c r="D1230" t="s">
        <v>72</v>
      </c>
      <c r="E1230" t="s">
        <v>32</v>
      </c>
      <c r="F1230" t="s">
        <v>33</v>
      </c>
      <c r="G1230" t="s">
        <v>34</v>
      </c>
      <c r="H1230" t="s">
        <v>73</v>
      </c>
      <c r="I1230" t="s">
        <v>36</v>
      </c>
      <c r="J1230" t="s">
        <v>37</v>
      </c>
      <c r="K1230" t="s">
        <v>38</v>
      </c>
      <c r="L1230" t="s">
        <v>39</v>
      </c>
      <c r="M1230" t="s">
        <v>74</v>
      </c>
      <c r="N1230" t="s">
        <v>75</v>
      </c>
      <c r="O1230" t="s">
        <v>42</v>
      </c>
      <c r="P1230" t="s">
        <v>46</v>
      </c>
      <c r="Q1230" t="s">
        <v>71</v>
      </c>
      <c r="R1230" t="s">
        <v>45</v>
      </c>
      <c r="T1230">
        <v>90</v>
      </c>
      <c r="U1230">
        <v>-0.1</v>
      </c>
      <c r="V1230">
        <v>-0.1</v>
      </c>
      <c r="W1230">
        <v>-9.9999999999999395E-2</v>
      </c>
      <c r="X1230">
        <v>-0.1</v>
      </c>
      <c r="Y1230">
        <v>-0.1</v>
      </c>
      <c r="Z1230">
        <v>-0.1</v>
      </c>
      <c r="AA1230">
        <v>-0.1</v>
      </c>
      <c r="AB1230">
        <v>-0.1</v>
      </c>
      <c r="AC1230">
        <v>-0.1</v>
      </c>
      <c r="AD1230">
        <v>-0.1</v>
      </c>
      <c r="AE1230">
        <v>-0.1</v>
      </c>
      <c r="AG1230">
        <f t="shared" si="152"/>
        <v>88.5</v>
      </c>
      <c r="AH1230">
        <f t="shared" si="153"/>
        <v>89.5</v>
      </c>
      <c r="AI1230">
        <f t="shared" si="154"/>
        <v>90.5</v>
      </c>
      <c r="AJ1230">
        <f t="shared" si="155"/>
        <v>91.5</v>
      </c>
      <c r="AK1230">
        <f t="shared" si="156"/>
        <v>-999</v>
      </c>
      <c r="AL1230">
        <f t="shared" si="157"/>
        <v>-999</v>
      </c>
      <c r="AM1230">
        <f t="shared" si="158"/>
        <v>-0.1</v>
      </c>
      <c r="AN1230">
        <f t="shared" si="159"/>
        <v>-999</v>
      </c>
    </row>
    <row r="1231" spans="1:40" x14ac:dyDescent="0.25">
      <c r="A1231">
        <v>797</v>
      </c>
      <c r="B1231" t="s">
        <v>29</v>
      </c>
      <c r="C1231" t="s">
        <v>82</v>
      </c>
      <c r="D1231" t="s">
        <v>72</v>
      </c>
      <c r="E1231" t="s">
        <v>32</v>
      </c>
      <c r="F1231" t="s">
        <v>33</v>
      </c>
      <c r="G1231" t="s">
        <v>34</v>
      </c>
      <c r="H1231" t="s">
        <v>73</v>
      </c>
      <c r="I1231" t="s">
        <v>47</v>
      </c>
      <c r="J1231" t="s">
        <v>37</v>
      </c>
      <c r="K1231" t="s">
        <v>38</v>
      </c>
      <c r="L1231" t="s">
        <v>39</v>
      </c>
      <c r="M1231" t="s">
        <v>74</v>
      </c>
      <c r="N1231" t="s">
        <v>75</v>
      </c>
      <c r="O1231" t="s">
        <v>42</v>
      </c>
      <c r="P1231" t="s">
        <v>43</v>
      </c>
      <c r="Q1231" t="s">
        <v>44</v>
      </c>
      <c r="R1231" t="s">
        <v>45</v>
      </c>
      <c r="T1231">
        <v>90</v>
      </c>
      <c r="U1231">
        <v>-0.1</v>
      </c>
      <c r="V1231">
        <v>-0.1</v>
      </c>
      <c r="W1231">
        <v>-9.9999999999999395E-2</v>
      </c>
      <c r="X1231">
        <v>-0.1</v>
      </c>
      <c r="Y1231">
        <v>-0.1</v>
      </c>
      <c r="Z1231">
        <v>-0.1</v>
      </c>
      <c r="AA1231">
        <v>-0.1</v>
      </c>
      <c r="AB1231">
        <v>-0.1</v>
      </c>
      <c r="AC1231">
        <v>-0.1</v>
      </c>
      <c r="AD1231">
        <v>-0.1</v>
      </c>
      <c r="AE1231">
        <v>-0.1</v>
      </c>
      <c r="AG1231">
        <f t="shared" si="152"/>
        <v>88.5</v>
      </c>
      <c r="AH1231">
        <f t="shared" si="153"/>
        <v>89.5</v>
      </c>
      <c r="AI1231">
        <f t="shared" si="154"/>
        <v>90.5</v>
      </c>
      <c r="AJ1231">
        <f t="shared" si="155"/>
        <v>91.5</v>
      </c>
      <c r="AK1231">
        <f t="shared" si="156"/>
        <v>-999</v>
      </c>
      <c r="AL1231">
        <f t="shared" si="157"/>
        <v>-999</v>
      </c>
      <c r="AM1231">
        <f t="shared" si="158"/>
        <v>-0.1</v>
      </c>
      <c r="AN1231">
        <f t="shared" si="159"/>
        <v>-999</v>
      </c>
    </row>
    <row r="1232" spans="1:40" x14ac:dyDescent="0.25">
      <c r="A1232">
        <v>798</v>
      </c>
      <c r="B1232" t="s">
        <v>29</v>
      </c>
      <c r="C1232" t="s">
        <v>82</v>
      </c>
      <c r="D1232" t="s">
        <v>72</v>
      </c>
      <c r="E1232" t="s">
        <v>32</v>
      </c>
      <c r="F1232" t="s">
        <v>33</v>
      </c>
      <c r="G1232" t="s">
        <v>34</v>
      </c>
      <c r="H1232" t="s">
        <v>73</v>
      </c>
      <c r="I1232" t="s">
        <v>47</v>
      </c>
      <c r="J1232" t="s">
        <v>37</v>
      </c>
      <c r="K1232" t="s">
        <v>38</v>
      </c>
      <c r="L1232" t="s">
        <v>39</v>
      </c>
      <c r="M1232" t="s">
        <v>74</v>
      </c>
      <c r="N1232" t="s">
        <v>75</v>
      </c>
      <c r="O1232" t="s">
        <v>42</v>
      </c>
      <c r="P1232" t="s">
        <v>43</v>
      </c>
      <c r="Q1232" t="s">
        <v>71</v>
      </c>
      <c r="R1232" t="s">
        <v>45</v>
      </c>
      <c r="T1232">
        <v>90</v>
      </c>
      <c r="U1232">
        <v>-0.1</v>
      </c>
      <c r="V1232">
        <v>-0.1</v>
      </c>
      <c r="W1232">
        <v>-9.9999999999999395E-2</v>
      </c>
      <c r="X1232">
        <v>-0.1</v>
      </c>
      <c r="Y1232">
        <v>-0.1</v>
      </c>
      <c r="Z1232">
        <v>-0.1</v>
      </c>
      <c r="AA1232">
        <v>-0.1</v>
      </c>
      <c r="AB1232">
        <v>-0.1</v>
      </c>
      <c r="AC1232">
        <v>-0.1</v>
      </c>
      <c r="AD1232">
        <v>-0.1</v>
      </c>
      <c r="AE1232">
        <v>-0.1</v>
      </c>
      <c r="AG1232">
        <f t="shared" si="152"/>
        <v>88.5</v>
      </c>
      <c r="AH1232">
        <f t="shared" si="153"/>
        <v>89.5</v>
      </c>
      <c r="AI1232">
        <f t="shared" si="154"/>
        <v>90.5</v>
      </c>
      <c r="AJ1232">
        <f t="shared" si="155"/>
        <v>91.5</v>
      </c>
      <c r="AK1232">
        <f t="shared" si="156"/>
        <v>-999</v>
      </c>
      <c r="AL1232">
        <f t="shared" si="157"/>
        <v>-999</v>
      </c>
      <c r="AM1232">
        <f t="shared" si="158"/>
        <v>-0.1</v>
      </c>
      <c r="AN1232">
        <f t="shared" si="159"/>
        <v>-999</v>
      </c>
    </row>
    <row r="1233" spans="1:40" x14ac:dyDescent="0.25">
      <c r="A1233">
        <v>799</v>
      </c>
      <c r="B1233" t="s">
        <v>29</v>
      </c>
      <c r="C1233" t="s">
        <v>82</v>
      </c>
      <c r="D1233" t="s">
        <v>72</v>
      </c>
      <c r="E1233" t="s">
        <v>32</v>
      </c>
      <c r="F1233" t="s">
        <v>33</v>
      </c>
      <c r="G1233" t="s">
        <v>34</v>
      </c>
      <c r="H1233" t="s">
        <v>73</v>
      </c>
      <c r="I1233" t="s">
        <v>47</v>
      </c>
      <c r="J1233" t="s">
        <v>37</v>
      </c>
      <c r="K1233" t="s">
        <v>38</v>
      </c>
      <c r="L1233" t="s">
        <v>39</v>
      </c>
      <c r="M1233" t="s">
        <v>74</v>
      </c>
      <c r="N1233" t="s">
        <v>75</v>
      </c>
      <c r="O1233" t="s">
        <v>42</v>
      </c>
      <c r="P1233" t="s">
        <v>46</v>
      </c>
      <c r="Q1233" t="s">
        <v>44</v>
      </c>
      <c r="R1233" t="s">
        <v>45</v>
      </c>
      <c r="T1233">
        <v>90</v>
      </c>
      <c r="U1233">
        <v>-0.1</v>
      </c>
      <c r="V1233">
        <v>-0.1</v>
      </c>
      <c r="W1233">
        <v>-9.9999999999999395E-2</v>
      </c>
      <c r="X1233">
        <v>-0.1</v>
      </c>
      <c r="Y1233">
        <v>-0.1</v>
      </c>
      <c r="Z1233">
        <v>-0.1</v>
      </c>
      <c r="AA1233">
        <v>-0.1</v>
      </c>
      <c r="AB1233">
        <v>-0.1</v>
      </c>
      <c r="AC1233">
        <v>-0.1</v>
      </c>
      <c r="AD1233">
        <v>-0.1</v>
      </c>
      <c r="AE1233">
        <v>-0.1</v>
      </c>
      <c r="AG1233">
        <f t="shared" si="152"/>
        <v>88.5</v>
      </c>
      <c r="AH1233">
        <f t="shared" si="153"/>
        <v>89.5</v>
      </c>
      <c r="AI1233">
        <f t="shared" si="154"/>
        <v>90.5</v>
      </c>
      <c r="AJ1233">
        <f t="shared" si="155"/>
        <v>91.5</v>
      </c>
      <c r="AK1233">
        <f t="shared" si="156"/>
        <v>-999</v>
      </c>
      <c r="AL1233">
        <f t="shared" si="157"/>
        <v>-999</v>
      </c>
      <c r="AM1233">
        <f t="shared" si="158"/>
        <v>-0.1</v>
      </c>
      <c r="AN1233">
        <f t="shared" si="159"/>
        <v>-999</v>
      </c>
    </row>
    <row r="1234" spans="1:40" x14ac:dyDescent="0.25">
      <c r="A1234">
        <v>800</v>
      </c>
      <c r="B1234" t="s">
        <v>29</v>
      </c>
      <c r="C1234" t="s">
        <v>82</v>
      </c>
      <c r="D1234" t="s">
        <v>72</v>
      </c>
      <c r="E1234" t="s">
        <v>32</v>
      </c>
      <c r="F1234" t="s">
        <v>33</v>
      </c>
      <c r="G1234" t="s">
        <v>34</v>
      </c>
      <c r="H1234" t="s">
        <v>73</v>
      </c>
      <c r="I1234" t="s">
        <v>47</v>
      </c>
      <c r="J1234" t="s">
        <v>37</v>
      </c>
      <c r="K1234" t="s">
        <v>38</v>
      </c>
      <c r="L1234" t="s">
        <v>39</v>
      </c>
      <c r="M1234" t="s">
        <v>74</v>
      </c>
      <c r="N1234" t="s">
        <v>75</v>
      </c>
      <c r="O1234" t="s">
        <v>42</v>
      </c>
      <c r="P1234" t="s">
        <v>46</v>
      </c>
      <c r="Q1234" t="s">
        <v>71</v>
      </c>
      <c r="R1234" t="s">
        <v>45</v>
      </c>
      <c r="T1234">
        <v>90</v>
      </c>
      <c r="U1234">
        <v>-0.1</v>
      </c>
      <c r="V1234">
        <v>-0.1</v>
      </c>
      <c r="W1234">
        <v>-9.9999999999999395E-2</v>
      </c>
      <c r="X1234">
        <v>-0.1</v>
      </c>
      <c r="Y1234">
        <v>-0.1</v>
      </c>
      <c r="Z1234">
        <v>-0.1</v>
      </c>
      <c r="AA1234">
        <v>-0.1</v>
      </c>
      <c r="AB1234">
        <v>-0.1</v>
      </c>
      <c r="AC1234">
        <v>-0.1</v>
      </c>
      <c r="AD1234">
        <v>-0.1</v>
      </c>
      <c r="AE1234">
        <v>-0.1</v>
      </c>
      <c r="AG1234">
        <f t="shared" si="152"/>
        <v>88.5</v>
      </c>
      <c r="AH1234">
        <f t="shared" si="153"/>
        <v>89.5</v>
      </c>
      <c r="AI1234">
        <f t="shared" si="154"/>
        <v>90.5</v>
      </c>
      <c r="AJ1234">
        <f t="shared" si="155"/>
        <v>91.5</v>
      </c>
      <c r="AK1234">
        <f t="shared" si="156"/>
        <v>-999</v>
      </c>
      <c r="AL1234">
        <f t="shared" si="157"/>
        <v>-999</v>
      </c>
      <c r="AM1234">
        <f t="shared" si="158"/>
        <v>-0.1</v>
      </c>
      <c r="AN1234">
        <f t="shared" si="159"/>
        <v>-999</v>
      </c>
    </row>
    <row r="1235" spans="1:40" x14ac:dyDescent="0.25">
      <c r="A1235">
        <v>881</v>
      </c>
      <c r="B1235" t="s">
        <v>29</v>
      </c>
      <c r="C1235" t="s">
        <v>82</v>
      </c>
      <c r="D1235" t="s">
        <v>76</v>
      </c>
      <c r="E1235" t="s">
        <v>32</v>
      </c>
      <c r="F1235" t="s">
        <v>33</v>
      </c>
      <c r="G1235" t="s">
        <v>34</v>
      </c>
      <c r="H1235" t="s">
        <v>73</v>
      </c>
      <c r="I1235" t="s">
        <v>36</v>
      </c>
      <c r="J1235" t="s">
        <v>37</v>
      </c>
      <c r="K1235" t="s">
        <v>38</v>
      </c>
      <c r="L1235" t="s">
        <v>39</v>
      </c>
      <c r="M1235" t="s">
        <v>77</v>
      </c>
      <c r="N1235" t="s">
        <v>78</v>
      </c>
      <c r="O1235" t="s">
        <v>42</v>
      </c>
      <c r="P1235" t="s">
        <v>43</v>
      </c>
      <c r="Q1235" t="s">
        <v>44</v>
      </c>
      <c r="R1235" t="s">
        <v>45</v>
      </c>
      <c r="T1235">
        <v>90</v>
      </c>
      <c r="U1235">
        <v>-0.1</v>
      </c>
      <c r="V1235">
        <v>-0.1</v>
      </c>
      <c r="W1235">
        <v>-9.9999999999999395E-2</v>
      </c>
      <c r="X1235">
        <v>-0.1</v>
      </c>
      <c r="Y1235">
        <v>-0.1</v>
      </c>
      <c r="Z1235">
        <v>-0.1</v>
      </c>
      <c r="AA1235">
        <v>-0.1</v>
      </c>
      <c r="AB1235">
        <v>-0.1</v>
      </c>
      <c r="AC1235">
        <v>-0.1</v>
      </c>
      <c r="AD1235">
        <v>-0.1</v>
      </c>
      <c r="AE1235">
        <v>-0.1</v>
      </c>
      <c r="AG1235">
        <f t="shared" si="152"/>
        <v>88.5</v>
      </c>
      <c r="AH1235">
        <f t="shared" si="153"/>
        <v>89.5</v>
      </c>
      <c r="AI1235">
        <f t="shared" si="154"/>
        <v>90.5</v>
      </c>
      <c r="AJ1235">
        <f t="shared" si="155"/>
        <v>91.5</v>
      </c>
      <c r="AK1235">
        <f t="shared" si="156"/>
        <v>-999</v>
      </c>
      <c r="AL1235">
        <f t="shared" si="157"/>
        <v>-999</v>
      </c>
      <c r="AM1235">
        <f t="shared" si="158"/>
        <v>-0.1</v>
      </c>
      <c r="AN1235">
        <f t="shared" si="159"/>
        <v>-999</v>
      </c>
    </row>
    <row r="1236" spans="1:40" x14ac:dyDescent="0.25">
      <c r="A1236">
        <v>882</v>
      </c>
      <c r="B1236" t="s">
        <v>29</v>
      </c>
      <c r="C1236" t="s">
        <v>82</v>
      </c>
      <c r="D1236" t="s">
        <v>76</v>
      </c>
      <c r="E1236" t="s">
        <v>32</v>
      </c>
      <c r="F1236" t="s">
        <v>33</v>
      </c>
      <c r="G1236" t="s">
        <v>34</v>
      </c>
      <c r="H1236" t="s">
        <v>73</v>
      </c>
      <c r="I1236" t="s">
        <v>36</v>
      </c>
      <c r="J1236" t="s">
        <v>37</v>
      </c>
      <c r="K1236" t="s">
        <v>38</v>
      </c>
      <c r="L1236" t="s">
        <v>39</v>
      </c>
      <c r="M1236" t="s">
        <v>77</v>
      </c>
      <c r="N1236" t="s">
        <v>78</v>
      </c>
      <c r="O1236" t="s">
        <v>42</v>
      </c>
      <c r="P1236" t="s">
        <v>43</v>
      </c>
      <c r="Q1236" t="s">
        <v>71</v>
      </c>
      <c r="R1236" t="s">
        <v>45</v>
      </c>
      <c r="T1236">
        <v>90</v>
      </c>
      <c r="U1236">
        <v>-0.1</v>
      </c>
      <c r="V1236">
        <v>-0.1</v>
      </c>
      <c r="W1236">
        <v>-9.9999999999999395E-2</v>
      </c>
      <c r="X1236">
        <v>-0.1</v>
      </c>
      <c r="Y1236">
        <v>-0.1</v>
      </c>
      <c r="Z1236">
        <v>-0.1</v>
      </c>
      <c r="AA1236">
        <v>-0.1</v>
      </c>
      <c r="AB1236">
        <v>-0.1</v>
      </c>
      <c r="AC1236">
        <v>-0.1</v>
      </c>
      <c r="AD1236">
        <v>-0.1</v>
      </c>
      <c r="AE1236">
        <v>-0.1</v>
      </c>
      <c r="AG1236">
        <f t="shared" si="152"/>
        <v>88.5</v>
      </c>
      <c r="AH1236">
        <f t="shared" si="153"/>
        <v>89.5</v>
      </c>
      <c r="AI1236">
        <f t="shared" si="154"/>
        <v>90.5</v>
      </c>
      <c r="AJ1236">
        <f t="shared" si="155"/>
        <v>91.5</v>
      </c>
      <c r="AK1236">
        <f t="shared" si="156"/>
        <v>-999</v>
      </c>
      <c r="AL1236">
        <f t="shared" si="157"/>
        <v>-999</v>
      </c>
      <c r="AM1236">
        <f t="shared" si="158"/>
        <v>-0.1</v>
      </c>
      <c r="AN1236">
        <f t="shared" si="159"/>
        <v>-999</v>
      </c>
    </row>
    <row r="1237" spans="1:40" x14ac:dyDescent="0.25">
      <c r="A1237">
        <v>883</v>
      </c>
      <c r="B1237" t="s">
        <v>29</v>
      </c>
      <c r="C1237" t="s">
        <v>82</v>
      </c>
      <c r="D1237" t="s">
        <v>76</v>
      </c>
      <c r="E1237" t="s">
        <v>32</v>
      </c>
      <c r="F1237" t="s">
        <v>33</v>
      </c>
      <c r="G1237" t="s">
        <v>34</v>
      </c>
      <c r="H1237" t="s">
        <v>73</v>
      </c>
      <c r="I1237" t="s">
        <v>36</v>
      </c>
      <c r="J1237" t="s">
        <v>37</v>
      </c>
      <c r="K1237" t="s">
        <v>38</v>
      </c>
      <c r="L1237" t="s">
        <v>39</v>
      </c>
      <c r="M1237" t="s">
        <v>77</v>
      </c>
      <c r="N1237" t="s">
        <v>78</v>
      </c>
      <c r="O1237" t="s">
        <v>42</v>
      </c>
      <c r="P1237" t="s">
        <v>46</v>
      </c>
      <c r="Q1237" t="s">
        <v>44</v>
      </c>
      <c r="R1237" t="s">
        <v>45</v>
      </c>
      <c r="T1237">
        <v>90</v>
      </c>
      <c r="U1237">
        <v>-0.1</v>
      </c>
      <c r="V1237">
        <v>-0.1</v>
      </c>
      <c r="W1237">
        <v>-9.9999999999999395E-2</v>
      </c>
      <c r="X1237">
        <v>-0.1</v>
      </c>
      <c r="Y1237">
        <v>-0.1</v>
      </c>
      <c r="Z1237">
        <v>-0.1</v>
      </c>
      <c r="AA1237">
        <v>-0.1</v>
      </c>
      <c r="AB1237">
        <v>-0.1</v>
      </c>
      <c r="AC1237">
        <v>-0.1</v>
      </c>
      <c r="AD1237">
        <v>-0.1</v>
      </c>
      <c r="AE1237">
        <v>-0.1</v>
      </c>
      <c r="AG1237">
        <f t="shared" si="152"/>
        <v>88.5</v>
      </c>
      <c r="AH1237">
        <f t="shared" si="153"/>
        <v>89.5</v>
      </c>
      <c r="AI1237">
        <f t="shared" si="154"/>
        <v>90.5</v>
      </c>
      <c r="AJ1237">
        <f t="shared" si="155"/>
        <v>91.5</v>
      </c>
      <c r="AK1237">
        <f t="shared" si="156"/>
        <v>-999</v>
      </c>
      <c r="AL1237">
        <f t="shared" si="157"/>
        <v>-999</v>
      </c>
      <c r="AM1237">
        <f t="shared" si="158"/>
        <v>-0.1</v>
      </c>
      <c r="AN1237">
        <f t="shared" si="159"/>
        <v>-999</v>
      </c>
    </row>
    <row r="1238" spans="1:40" x14ac:dyDescent="0.25">
      <c r="A1238">
        <v>884</v>
      </c>
      <c r="B1238" t="s">
        <v>29</v>
      </c>
      <c r="C1238" t="s">
        <v>82</v>
      </c>
      <c r="D1238" t="s">
        <v>76</v>
      </c>
      <c r="E1238" t="s">
        <v>32</v>
      </c>
      <c r="F1238" t="s">
        <v>33</v>
      </c>
      <c r="G1238" t="s">
        <v>34</v>
      </c>
      <c r="H1238" t="s">
        <v>73</v>
      </c>
      <c r="I1238" t="s">
        <v>36</v>
      </c>
      <c r="J1238" t="s">
        <v>37</v>
      </c>
      <c r="K1238" t="s">
        <v>38</v>
      </c>
      <c r="L1238" t="s">
        <v>39</v>
      </c>
      <c r="M1238" t="s">
        <v>77</v>
      </c>
      <c r="N1238" t="s">
        <v>78</v>
      </c>
      <c r="O1238" t="s">
        <v>42</v>
      </c>
      <c r="P1238" t="s">
        <v>46</v>
      </c>
      <c r="Q1238" t="s">
        <v>71</v>
      </c>
      <c r="R1238" t="s">
        <v>45</v>
      </c>
      <c r="T1238">
        <v>90</v>
      </c>
      <c r="U1238">
        <v>-0.1</v>
      </c>
      <c r="V1238">
        <v>-0.1</v>
      </c>
      <c r="W1238">
        <v>-9.9999999999999395E-2</v>
      </c>
      <c r="X1238">
        <v>-0.1</v>
      </c>
      <c r="Y1238">
        <v>-0.1</v>
      </c>
      <c r="Z1238">
        <v>-0.1</v>
      </c>
      <c r="AA1238">
        <v>-0.1</v>
      </c>
      <c r="AB1238">
        <v>-0.1</v>
      </c>
      <c r="AC1238">
        <v>-0.1</v>
      </c>
      <c r="AD1238">
        <v>-0.1</v>
      </c>
      <c r="AE1238">
        <v>-0.1</v>
      </c>
      <c r="AG1238">
        <f t="shared" si="152"/>
        <v>88.5</v>
      </c>
      <c r="AH1238">
        <f t="shared" si="153"/>
        <v>89.5</v>
      </c>
      <c r="AI1238">
        <f t="shared" si="154"/>
        <v>90.5</v>
      </c>
      <c r="AJ1238">
        <f t="shared" si="155"/>
        <v>91.5</v>
      </c>
      <c r="AK1238">
        <f t="shared" si="156"/>
        <v>-999</v>
      </c>
      <c r="AL1238">
        <f t="shared" si="157"/>
        <v>-999</v>
      </c>
      <c r="AM1238">
        <f t="shared" si="158"/>
        <v>-0.1</v>
      </c>
      <c r="AN1238">
        <f t="shared" si="159"/>
        <v>-999</v>
      </c>
    </row>
    <row r="1239" spans="1:40" x14ac:dyDescent="0.25">
      <c r="A1239">
        <v>885</v>
      </c>
      <c r="B1239" t="s">
        <v>29</v>
      </c>
      <c r="C1239" t="s">
        <v>82</v>
      </c>
      <c r="D1239" t="s">
        <v>76</v>
      </c>
      <c r="E1239" t="s">
        <v>32</v>
      </c>
      <c r="F1239" t="s">
        <v>33</v>
      </c>
      <c r="G1239" t="s">
        <v>34</v>
      </c>
      <c r="H1239" t="s">
        <v>73</v>
      </c>
      <c r="I1239" t="s">
        <v>47</v>
      </c>
      <c r="J1239" t="s">
        <v>37</v>
      </c>
      <c r="K1239" t="s">
        <v>38</v>
      </c>
      <c r="L1239" t="s">
        <v>39</v>
      </c>
      <c r="M1239" t="s">
        <v>77</v>
      </c>
      <c r="N1239" t="s">
        <v>78</v>
      </c>
      <c r="O1239" t="s">
        <v>42</v>
      </c>
      <c r="P1239" t="s">
        <v>43</v>
      </c>
      <c r="Q1239" t="s">
        <v>44</v>
      </c>
      <c r="R1239" t="s">
        <v>45</v>
      </c>
      <c r="T1239">
        <v>90</v>
      </c>
      <c r="U1239">
        <v>-0.1</v>
      </c>
      <c r="V1239">
        <v>-0.1</v>
      </c>
      <c r="W1239">
        <v>-9.9999999999999395E-2</v>
      </c>
      <c r="X1239">
        <v>-0.1</v>
      </c>
      <c r="Y1239">
        <v>-0.1</v>
      </c>
      <c r="Z1239">
        <v>-0.1</v>
      </c>
      <c r="AA1239">
        <v>-0.1</v>
      </c>
      <c r="AB1239">
        <v>-0.1</v>
      </c>
      <c r="AC1239">
        <v>-0.1</v>
      </c>
      <c r="AD1239">
        <v>-0.1</v>
      </c>
      <c r="AE1239">
        <v>-0.1</v>
      </c>
      <c r="AG1239">
        <f t="shared" si="152"/>
        <v>88.5</v>
      </c>
      <c r="AH1239">
        <f t="shared" si="153"/>
        <v>89.5</v>
      </c>
      <c r="AI1239">
        <f t="shared" si="154"/>
        <v>90.5</v>
      </c>
      <c r="AJ1239">
        <f t="shared" si="155"/>
        <v>91.5</v>
      </c>
      <c r="AK1239">
        <f t="shared" si="156"/>
        <v>-999</v>
      </c>
      <c r="AL1239">
        <f t="shared" si="157"/>
        <v>-999</v>
      </c>
      <c r="AM1239">
        <f t="shared" si="158"/>
        <v>-0.1</v>
      </c>
      <c r="AN1239">
        <f t="shared" si="159"/>
        <v>-999</v>
      </c>
    </row>
    <row r="1240" spans="1:40" x14ac:dyDescent="0.25">
      <c r="A1240">
        <v>886</v>
      </c>
      <c r="B1240" t="s">
        <v>29</v>
      </c>
      <c r="C1240" t="s">
        <v>82</v>
      </c>
      <c r="D1240" t="s">
        <v>76</v>
      </c>
      <c r="E1240" t="s">
        <v>32</v>
      </c>
      <c r="F1240" t="s">
        <v>33</v>
      </c>
      <c r="G1240" t="s">
        <v>34</v>
      </c>
      <c r="H1240" t="s">
        <v>73</v>
      </c>
      <c r="I1240" t="s">
        <v>47</v>
      </c>
      <c r="J1240" t="s">
        <v>37</v>
      </c>
      <c r="K1240" t="s">
        <v>38</v>
      </c>
      <c r="L1240" t="s">
        <v>39</v>
      </c>
      <c r="M1240" t="s">
        <v>77</v>
      </c>
      <c r="N1240" t="s">
        <v>78</v>
      </c>
      <c r="O1240" t="s">
        <v>42</v>
      </c>
      <c r="P1240" t="s">
        <v>43</v>
      </c>
      <c r="Q1240" t="s">
        <v>71</v>
      </c>
      <c r="R1240" t="s">
        <v>45</v>
      </c>
      <c r="T1240">
        <v>90</v>
      </c>
      <c r="U1240">
        <v>-0.1</v>
      </c>
      <c r="V1240">
        <v>-0.1</v>
      </c>
      <c r="W1240">
        <v>-9.9999999999999395E-2</v>
      </c>
      <c r="X1240">
        <v>-0.1</v>
      </c>
      <c r="Y1240">
        <v>-0.1</v>
      </c>
      <c r="Z1240">
        <v>-0.1</v>
      </c>
      <c r="AA1240">
        <v>-0.1</v>
      </c>
      <c r="AB1240">
        <v>-0.1</v>
      </c>
      <c r="AC1240">
        <v>-0.1</v>
      </c>
      <c r="AD1240">
        <v>-0.1</v>
      </c>
      <c r="AE1240">
        <v>-0.1</v>
      </c>
      <c r="AG1240">
        <f t="shared" si="152"/>
        <v>88.5</v>
      </c>
      <c r="AH1240">
        <f t="shared" si="153"/>
        <v>89.5</v>
      </c>
      <c r="AI1240">
        <f t="shared" si="154"/>
        <v>90.5</v>
      </c>
      <c r="AJ1240">
        <f t="shared" si="155"/>
        <v>91.5</v>
      </c>
      <c r="AK1240">
        <f t="shared" si="156"/>
        <v>-999</v>
      </c>
      <c r="AL1240">
        <f t="shared" si="157"/>
        <v>-999</v>
      </c>
      <c r="AM1240">
        <f t="shared" si="158"/>
        <v>-0.1</v>
      </c>
      <c r="AN1240">
        <f t="shared" si="159"/>
        <v>-999</v>
      </c>
    </row>
    <row r="1241" spans="1:40" x14ac:dyDescent="0.25">
      <c r="A1241">
        <v>887</v>
      </c>
      <c r="B1241" t="s">
        <v>29</v>
      </c>
      <c r="C1241" t="s">
        <v>82</v>
      </c>
      <c r="D1241" t="s">
        <v>76</v>
      </c>
      <c r="E1241" t="s">
        <v>32</v>
      </c>
      <c r="F1241" t="s">
        <v>33</v>
      </c>
      <c r="G1241" t="s">
        <v>34</v>
      </c>
      <c r="H1241" t="s">
        <v>73</v>
      </c>
      <c r="I1241" t="s">
        <v>47</v>
      </c>
      <c r="J1241" t="s">
        <v>37</v>
      </c>
      <c r="K1241" t="s">
        <v>38</v>
      </c>
      <c r="L1241" t="s">
        <v>39</v>
      </c>
      <c r="M1241" t="s">
        <v>77</v>
      </c>
      <c r="N1241" t="s">
        <v>78</v>
      </c>
      <c r="O1241" t="s">
        <v>42</v>
      </c>
      <c r="P1241" t="s">
        <v>46</v>
      </c>
      <c r="Q1241" t="s">
        <v>44</v>
      </c>
      <c r="R1241" t="s">
        <v>45</v>
      </c>
      <c r="T1241">
        <v>90</v>
      </c>
      <c r="U1241">
        <v>-0.1</v>
      </c>
      <c r="V1241">
        <v>-0.1</v>
      </c>
      <c r="W1241">
        <v>-9.9999999999999395E-2</v>
      </c>
      <c r="X1241">
        <v>-0.1</v>
      </c>
      <c r="Y1241">
        <v>-0.1</v>
      </c>
      <c r="Z1241">
        <v>-0.1</v>
      </c>
      <c r="AA1241">
        <v>-0.1</v>
      </c>
      <c r="AB1241">
        <v>-0.1</v>
      </c>
      <c r="AC1241">
        <v>-0.1</v>
      </c>
      <c r="AD1241">
        <v>-0.1</v>
      </c>
      <c r="AE1241">
        <v>-0.1</v>
      </c>
      <c r="AG1241">
        <f t="shared" si="152"/>
        <v>88.5</v>
      </c>
      <c r="AH1241">
        <f t="shared" si="153"/>
        <v>89.5</v>
      </c>
      <c r="AI1241">
        <f t="shared" si="154"/>
        <v>90.5</v>
      </c>
      <c r="AJ1241">
        <f t="shared" si="155"/>
        <v>91.5</v>
      </c>
      <c r="AK1241">
        <f t="shared" si="156"/>
        <v>-999</v>
      </c>
      <c r="AL1241">
        <f t="shared" si="157"/>
        <v>-999</v>
      </c>
      <c r="AM1241">
        <f t="shared" si="158"/>
        <v>-0.1</v>
      </c>
      <c r="AN1241">
        <f t="shared" si="159"/>
        <v>-999</v>
      </c>
    </row>
    <row r="1242" spans="1:40" x14ac:dyDescent="0.25">
      <c r="A1242">
        <v>888</v>
      </c>
      <c r="B1242" t="s">
        <v>29</v>
      </c>
      <c r="C1242" t="s">
        <v>82</v>
      </c>
      <c r="D1242" t="s">
        <v>76</v>
      </c>
      <c r="E1242" t="s">
        <v>32</v>
      </c>
      <c r="F1242" t="s">
        <v>33</v>
      </c>
      <c r="G1242" t="s">
        <v>34</v>
      </c>
      <c r="H1242" t="s">
        <v>73</v>
      </c>
      <c r="I1242" t="s">
        <v>47</v>
      </c>
      <c r="J1242" t="s">
        <v>37</v>
      </c>
      <c r="K1242" t="s">
        <v>38</v>
      </c>
      <c r="L1242" t="s">
        <v>39</v>
      </c>
      <c r="M1242" t="s">
        <v>77</v>
      </c>
      <c r="N1242" t="s">
        <v>78</v>
      </c>
      <c r="O1242" t="s">
        <v>42</v>
      </c>
      <c r="P1242" t="s">
        <v>46</v>
      </c>
      <c r="Q1242" t="s">
        <v>71</v>
      </c>
      <c r="R1242" t="s">
        <v>45</v>
      </c>
      <c r="T1242">
        <v>90</v>
      </c>
      <c r="U1242">
        <v>-0.1</v>
      </c>
      <c r="V1242">
        <v>-0.1</v>
      </c>
      <c r="W1242">
        <v>-9.9999999999999395E-2</v>
      </c>
      <c r="X1242">
        <v>-0.1</v>
      </c>
      <c r="Y1242">
        <v>-0.1</v>
      </c>
      <c r="Z1242">
        <v>-0.1</v>
      </c>
      <c r="AA1242">
        <v>-0.1</v>
      </c>
      <c r="AB1242">
        <v>-0.1</v>
      </c>
      <c r="AC1242">
        <v>-0.1</v>
      </c>
      <c r="AD1242">
        <v>-0.1</v>
      </c>
      <c r="AE1242">
        <v>-0.1</v>
      </c>
      <c r="AG1242">
        <f t="shared" si="152"/>
        <v>88.5</v>
      </c>
      <c r="AH1242">
        <f t="shared" si="153"/>
        <v>89.5</v>
      </c>
      <c r="AI1242">
        <f t="shared" si="154"/>
        <v>90.5</v>
      </c>
      <c r="AJ1242">
        <f t="shared" si="155"/>
        <v>91.5</v>
      </c>
      <c r="AK1242">
        <f t="shared" si="156"/>
        <v>-999</v>
      </c>
      <c r="AL1242">
        <f t="shared" si="157"/>
        <v>-999</v>
      </c>
      <c r="AM1242">
        <f t="shared" si="158"/>
        <v>-0.1</v>
      </c>
      <c r="AN1242">
        <f t="shared" si="159"/>
        <v>-999</v>
      </c>
    </row>
    <row r="1243" spans="1:40" x14ac:dyDescent="0.25">
      <c r="A1243">
        <v>969</v>
      </c>
      <c r="B1243" t="s">
        <v>29</v>
      </c>
      <c r="C1243" t="s">
        <v>82</v>
      </c>
      <c r="D1243" t="s">
        <v>79</v>
      </c>
      <c r="E1243" t="s">
        <v>32</v>
      </c>
      <c r="F1243" t="s">
        <v>33</v>
      </c>
      <c r="G1243" t="s">
        <v>34</v>
      </c>
      <c r="H1243" t="s">
        <v>73</v>
      </c>
      <c r="I1243" t="s">
        <v>36</v>
      </c>
      <c r="J1243" t="s">
        <v>37</v>
      </c>
      <c r="K1243" t="s">
        <v>38</v>
      </c>
      <c r="L1243" t="s">
        <v>39</v>
      </c>
      <c r="M1243" t="s">
        <v>80</v>
      </c>
      <c r="N1243" t="s">
        <v>81</v>
      </c>
      <c r="O1243" t="s">
        <v>42</v>
      </c>
      <c r="P1243" t="s">
        <v>43</v>
      </c>
      <c r="Q1243" t="s">
        <v>44</v>
      </c>
      <c r="R1243" t="s">
        <v>45</v>
      </c>
      <c r="T1243">
        <v>90</v>
      </c>
      <c r="U1243">
        <v>-0.1</v>
      </c>
      <c r="V1243">
        <v>-0.1</v>
      </c>
      <c r="W1243">
        <v>-9.9999999999999395E-2</v>
      </c>
      <c r="X1243">
        <v>-0.1</v>
      </c>
      <c r="Y1243">
        <v>-0.1</v>
      </c>
      <c r="Z1243">
        <v>-0.1</v>
      </c>
      <c r="AA1243">
        <v>-0.1</v>
      </c>
      <c r="AB1243">
        <v>-0.1</v>
      </c>
      <c r="AC1243">
        <v>-0.1</v>
      </c>
      <c r="AD1243">
        <v>-0.1</v>
      </c>
      <c r="AE1243">
        <v>-0.1</v>
      </c>
      <c r="AG1243">
        <f t="shared" si="152"/>
        <v>88.5</v>
      </c>
      <c r="AH1243">
        <f t="shared" si="153"/>
        <v>89.5</v>
      </c>
      <c r="AI1243">
        <f t="shared" si="154"/>
        <v>90.5</v>
      </c>
      <c r="AJ1243">
        <f t="shared" si="155"/>
        <v>91.5</v>
      </c>
      <c r="AK1243">
        <f t="shared" si="156"/>
        <v>-999</v>
      </c>
      <c r="AL1243">
        <f t="shared" si="157"/>
        <v>-999</v>
      </c>
      <c r="AM1243">
        <f t="shared" si="158"/>
        <v>-0.1</v>
      </c>
      <c r="AN1243">
        <f t="shared" si="159"/>
        <v>-999</v>
      </c>
    </row>
    <row r="1244" spans="1:40" x14ac:dyDescent="0.25">
      <c r="A1244">
        <v>970</v>
      </c>
      <c r="B1244" t="s">
        <v>29</v>
      </c>
      <c r="C1244" t="s">
        <v>82</v>
      </c>
      <c r="D1244" t="s">
        <v>79</v>
      </c>
      <c r="E1244" t="s">
        <v>32</v>
      </c>
      <c r="F1244" t="s">
        <v>33</v>
      </c>
      <c r="G1244" t="s">
        <v>34</v>
      </c>
      <c r="H1244" t="s">
        <v>73</v>
      </c>
      <c r="I1244" t="s">
        <v>36</v>
      </c>
      <c r="J1244" t="s">
        <v>37</v>
      </c>
      <c r="K1244" t="s">
        <v>38</v>
      </c>
      <c r="L1244" t="s">
        <v>39</v>
      </c>
      <c r="M1244" t="s">
        <v>80</v>
      </c>
      <c r="N1244" t="s">
        <v>81</v>
      </c>
      <c r="O1244" t="s">
        <v>42</v>
      </c>
      <c r="P1244" t="s">
        <v>43</v>
      </c>
      <c r="Q1244" t="s">
        <v>71</v>
      </c>
      <c r="R1244" t="s">
        <v>45</v>
      </c>
      <c r="T1244">
        <v>90</v>
      </c>
      <c r="U1244">
        <v>-0.1</v>
      </c>
      <c r="V1244">
        <v>-0.1</v>
      </c>
      <c r="W1244">
        <v>-9.9999999999999395E-2</v>
      </c>
      <c r="X1244">
        <v>-0.1</v>
      </c>
      <c r="Y1244">
        <v>-0.1</v>
      </c>
      <c r="Z1244">
        <v>-0.1</v>
      </c>
      <c r="AA1244">
        <v>-0.1</v>
      </c>
      <c r="AB1244">
        <v>-0.1</v>
      </c>
      <c r="AC1244">
        <v>-0.1</v>
      </c>
      <c r="AD1244">
        <v>-0.1</v>
      </c>
      <c r="AE1244">
        <v>-0.1</v>
      </c>
      <c r="AG1244">
        <f t="shared" si="152"/>
        <v>88.5</v>
      </c>
      <c r="AH1244">
        <f t="shared" si="153"/>
        <v>89.5</v>
      </c>
      <c r="AI1244">
        <f t="shared" si="154"/>
        <v>90.5</v>
      </c>
      <c r="AJ1244">
        <f t="shared" si="155"/>
        <v>91.5</v>
      </c>
      <c r="AK1244">
        <f t="shared" si="156"/>
        <v>-999</v>
      </c>
      <c r="AL1244">
        <f t="shared" si="157"/>
        <v>-999</v>
      </c>
      <c r="AM1244">
        <f t="shared" si="158"/>
        <v>-0.1</v>
      </c>
      <c r="AN1244">
        <f t="shared" si="159"/>
        <v>-999</v>
      </c>
    </row>
    <row r="1245" spans="1:40" x14ac:dyDescent="0.25">
      <c r="A1245">
        <v>971</v>
      </c>
      <c r="B1245" t="s">
        <v>29</v>
      </c>
      <c r="C1245" t="s">
        <v>82</v>
      </c>
      <c r="D1245" t="s">
        <v>79</v>
      </c>
      <c r="E1245" t="s">
        <v>32</v>
      </c>
      <c r="F1245" t="s">
        <v>33</v>
      </c>
      <c r="G1245" t="s">
        <v>34</v>
      </c>
      <c r="H1245" t="s">
        <v>73</v>
      </c>
      <c r="I1245" t="s">
        <v>36</v>
      </c>
      <c r="J1245" t="s">
        <v>37</v>
      </c>
      <c r="K1245" t="s">
        <v>38</v>
      </c>
      <c r="L1245" t="s">
        <v>39</v>
      </c>
      <c r="M1245" t="s">
        <v>80</v>
      </c>
      <c r="N1245" t="s">
        <v>81</v>
      </c>
      <c r="O1245" t="s">
        <v>42</v>
      </c>
      <c r="P1245" t="s">
        <v>46</v>
      </c>
      <c r="Q1245" t="s">
        <v>44</v>
      </c>
      <c r="R1245" t="s">
        <v>45</v>
      </c>
      <c r="T1245">
        <v>90</v>
      </c>
      <c r="U1245">
        <v>-0.1</v>
      </c>
      <c r="V1245">
        <v>-0.1</v>
      </c>
      <c r="W1245">
        <v>-9.9999999999999395E-2</v>
      </c>
      <c r="X1245">
        <v>-0.1</v>
      </c>
      <c r="Y1245">
        <v>-0.1</v>
      </c>
      <c r="Z1245">
        <v>-0.1</v>
      </c>
      <c r="AA1245">
        <v>-0.1</v>
      </c>
      <c r="AB1245">
        <v>-0.1</v>
      </c>
      <c r="AC1245">
        <v>-0.1</v>
      </c>
      <c r="AD1245">
        <v>-0.1</v>
      </c>
      <c r="AE1245">
        <v>-0.1</v>
      </c>
      <c r="AG1245">
        <f t="shared" si="152"/>
        <v>88.5</v>
      </c>
      <c r="AH1245">
        <f t="shared" si="153"/>
        <v>89.5</v>
      </c>
      <c r="AI1245">
        <f t="shared" si="154"/>
        <v>90.5</v>
      </c>
      <c r="AJ1245">
        <f t="shared" si="155"/>
        <v>91.5</v>
      </c>
      <c r="AK1245">
        <f t="shared" si="156"/>
        <v>-999</v>
      </c>
      <c r="AL1245">
        <f t="shared" si="157"/>
        <v>-999</v>
      </c>
      <c r="AM1245">
        <f t="shared" si="158"/>
        <v>-0.1</v>
      </c>
      <c r="AN1245">
        <f t="shared" si="159"/>
        <v>-999</v>
      </c>
    </row>
    <row r="1246" spans="1:40" x14ac:dyDescent="0.25">
      <c r="A1246">
        <v>972</v>
      </c>
      <c r="B1246" t="s">
        <v>29</v>
      </c>
      <c r="C1246" t="s">
        <v>82</v>
      </c>
      <c r="D1246" t="s">
        <v>79</v>
      </c>
      <c r="E1246" t="s">
        <v>32</v>
      </c>
      <c r="F1246" t="s">
        <v>33</v>
      </c>
      <c r="G1246" t="s">
        <v>34</v>
      </c>
      <c r="H1246" t="s">
        <v>73</v>
      </c>
      <c r="I1246" t="s">
        <v>36</v>
      </c>
      <c r="J1246" t="s">
        <v>37</v>
      </c>
      <c r="K1246" t="s">
        <v>38</v>
      </c>
      <c r="L1246" t="s">
        <v>39</v>
      </c>
      <c r="M1246" t="s">
        <v>80</v>
      </c>
      <c r="N1246" t="s">
        <v>81</v>
      </c>
      <c r="O1246" t="s">
        <v>42</v>
      </c>
      <c r="P1246" t="s">
        <v>46</v>
      </c>
      <c r="Q1246" t="s">
        <v>71</v>
      </c>
      <c r="R1246" t="s">
        <v>45</v>
      </c>
      <c r="T1246">
        <v>90</v>
      </c>
      <c r="U1246">
        <v>-0.1</v>
      </c>
      <c r="V1246">
        <v>-0.1</v>
      </c>
      <c r="W1246">
        <v>-9.9999999999999395E-2</v>
      </c>
      <c r="X1246">
        <v>-0.1</v>
      </c>
      <c r="Y1246">
        <v>-0.1</v>
      </c>
      <c r="Z1246">
        <v>-0.1</v>
      </c>
      <c r="AA1246">
        <v>-0.1</v>
      </c>
      <c r="AB1246">
        <v>-0.1</v>
      </c>
      <c r="AC1246">
        <v>-0.1</v>
      </c>
      <c r="AD1246">
        <v>-0.1</v>
      </c>
      <c r="AE1246">
        <v>-0.1</v>
      </c>
      <c r="AG1246">
        <f t="shared" si="152"/>
        <v>88.5</v>
      </c>
      <c r="AH1246">
        <f t="shared" si="153"/>
        <v>89.5</v>
      </c>
      <c r="AI1246">
        <f t="shared" si="154"/>
        <v>90.5</v>
      </c>
      <c r="AJ1246">
        <f t="shared" si="155"/>
        <v>91.5</v>
      </c>
      <c r="AK1246">
        <f t="shared" si="156"/>
        <v>-999</v>
      </c>
      <c r="AL1246">
        <f t="shared" si="157"/>
        <v>-999</v>
      </c>
      <c r="AM1246">
        <f t="shared" si="158"/>
        <v>-0.1</v>
      </c>
      <c r="AN1246">
        <f t="shared" si="159"/>
        <v>-999</v>
      </c>
    </row>
    <row r="1247" spans="1:40" x14ac:dyDescent="0.25">
      <c r="A1247">
        <v>973</v>
      </c>
      <c r="B1247" t="s">
        <v>29</v>
      </c>
      <c r="C1247" t="s">
        <v>82</v>
      </c>
      <c r="D1247" t="s">
        <v>79</v>
      </c>
      <c r="E1247" t="s">
        <v>32</v>
      </c>
      <c r="F1247" t="s">
        <v>33</v>
      </c>
      <c r="G1247" t="s">
        <v>34</v>
      </c>
      <c r="H1247" t="s">
        <v>73</v>
      </c>
      <c r="I1247" t="s">
        <v>47</v>
      </c>
      <c r="J1247" t="s">
        <v>37</v>
      </c>
      <c r="K1247" t="s">
        <v>38</v>
      </c>
      <c r="L1247" t="s">
        <v>39</v>
      </c>
      <c r="M1247" t="s">
        <v>80</v>
      </c>
      <c r="N1247" t="s">
        <v>81</v>
      </c>
      <c r="O1247" t="s">
        <v>42</v>
      </c>
      <c r="P1247" t="s">
        <v>43</v>
      </c>
      <c r="Q1247" t="s">
        <v>44</v>
      </c>
      <c r="R1247" t="s">
        <v>45</v>
      </c>
      <c r="T1247">
        <v>90</v>
      </c>
      <c r="U1247">
        <v>-0.1</v>
      </c>
      <c r="V1247">
        <v>-0.1</v>
      </c>
      <c r="W1247">
        <v>-9.9999999999999395E-2</v>
      </c>
      <c r="X1247">
        <v>-0.1</v>
      </c>
      <c r="Y1247">
        <v>-0.1</v>
      </c>
      <c r="Z1247">
        <v>-0.1</v>
      </c>
      <c r="AA1247">
        <v>-0.1</v>
      </c>
      <c r="AB1247">
        <v>-0.1</v>
      </c>
      <c r="AC1247">
        <v>-0.1</v>
      </c>
      <c r="AD1247">
        <v>-0.1</v>
      </c>
      <c r="AE1247">
        <v>-0.1</v>
      </c>
      <c r="AG1247">
        <f t="shared" si="152"/>
        <v>88.5</v>
      </c>
      <c r="AH1247">
        <f t="shared" si="153"/>
        <v>89.5</v>
      </c>
      <c r="AI1247">
        <f t="shared" si="154"/>
        <v>90.5</v>
      </c>
      <c r="AJ1247">
        <f t="shared" si="155"/>
        <v>91.5</v>
      </c>
      <c r="AK1247">
        <f t="shared" si="156"/>
        <v>-999</v>
      </c>
      <c r="AL1247">
        <f t="shared" si="157"/>
        <v>-999</v>
      </c>
      <c r="AM1247">
        <f t="shared" si="158"/>
        <v>-0.1</v>
      </c>
      <c r="AN1247">
        <f t="shared" si="159"/>
        <v>-999</v>
      </c>
    </row>
    <row r="1248" spans="1:40" x14ac:dyDescent="0.25">
      <c r="A1248">
        <v>974</v>
      </c>
      <c r="B1248" t="s">
        <v>29</v>
      </c>
      <c r="C1248" t="s">
        <v>82</v>
      </c>
      <c r="D1248" t="s">
        <v>79</v>
      </c>
      <c r="E1248" t="s">
        <v>32</v>
      </c>
      <c r="F1248" t="s">
        <v>33</v>
      </c>
      <c r="G1248" t="s">
        <v>34</v>
      </c>
      <c r="H1248" t="s">
        <v>73</v>
      </c>
      <c r="I1248" t="s">
        <v>47</v>
      </c>
      <c r="J1248" t="s">
        <v>37</v>
      </c>
      <c r="K1248" t="s">
        <v>38</v>
      </c>
      <c r="L1248" t="s">
        <v>39</v>
      </c>
      <c r="M1248" t="s">
        <v>80</v>
      </c>
      <c r="N1248" t="s">
        <v>81</v>
      </c>
      <c r="O1248" t="s">
        <v>42</v>
      </c>
      <c r="P1248" t="s">
        <v>43</v>
      </c>
      <c r="Q1248" t="s">
        <v>71</v>
      </c>
      <c r="R1248" t="s">
        <v>45</v>
      </c>
      <c r="T1248">
        <v>90</v>
      </c>
      <c r="U1248">
        <v>-0.1</v>
      </c>
      <c r="V1248">
        <v>-0.1</v>
      </c>
      <c r="W1248">
        <v>-9.9999999999999395E-2</v>
      </c>
      <c r="X1248">
        <v>-0.1</v>
      </c>
      <c r="Y1248">
        <v>-0.1</v>
      </c>
      <c r="Z1248">
        <v>-0.1</v>
      </c>
      <c r="AA1248">
        <v>-0.1</v>
      </c>
      <c r="AB1248">
        <v>-0.1</v>
      </c>
      <c r="AC1248">
        <v>-0.1</v>
      </c>
      <c r="AD1248">
        <v>-0.1</v>
      </c>
      <c r="AE1248">
        <v>-0.1</v>
      </c>
      <c r="AG1248">
        <f t="shared" si="152"/>
        <v>88.5</v>
      </c>
      <c r="AH1248">
        <f t="shared" si="153"/>
        <v>89.5</v>
      </c>
      <c r="AI1248">
        <f t="shared" si="154"/>
        <v>90.5</v>
      </c>
      <c r="AJ1248">
        <f t="shared" si="155"/>
        <v>91.5</v>
      </c>
      <c r="AK1248">
        <f t="shared" si="156"/>
        <v>-999</v>
      </c>
      <c r="AL1248">
        <f t="shared" si="157"/>
        <v>-999</v>
      </c>
      <c r="AM1248">
        <f t="shared" si="158"/>
        <v>-0.1</v>
      </c>
      <c r="AN1248">
        <f t="shared" si="159"/>
        <v>-999</v>
      </c>
    </row>
    <row r="1249" spans="1:40" x14ac:dyDescent="0.25">
      <c r="A1249">
        <v>975</v>
      </c>
      <c r="B1249" t="s">
        <v>29</v>
      </c>
      <c r="C1249" t="s">
        <v>82</v>
      </c>
      <c r="D1249" t="s">
        <v>79</v>
      </c>
      <c r="E1249" t="s">
        <v>32</v>
      </c>
      <c r="F1249" t="s">
        <v>33</v>
      </c>
      <c r="G1249" t="s">
        <v>34</v>
      </c>
      <c r="H1249" t="s">
        <v>73</v>
      </c>
      <c r="I1249" t="s">
        <v>47</v>
      </c>
      <c r="J1249" t="s">
        <v>37</v>
      </c>
      <c r="K1249" t="s">
        <v>38</v>
      </c>
      <c r="L1249" t="s">
        <v>39</v>
      </c>
      <c r="M1249" t="s">
        <v>80</v>
      </c>
      <c r="N1249" t="s">
        <v>81</v>
      </c>
      <c r="O1249" t="s">
        <v>42</v>
      </c>
      <c r="P1249" t="s">
        <v>46</v>
      </c>
      <c r="Q1249" t="s">
        <v>44</v>
      </c>
      <c r="R1249" t="s">
        <v>45</v>
      </c>
      <c r="T1249">
        <v>90</v>
      </c>
      <c r="U1249">
        <v>-0.1</v>
      </c>
      <c r="V1249">
        <v>-0.1</v>
      </c>
      <c r="W1249">
        <v>-9.9999999999999395E-2</v>
      </c>
      <c r="X1249">
        <v>-0.1</v>
      </c>
      <c r="Y1249">
        <v>-0.1</v>
      </c>
      <c r="Z1249">
        <v>-0.1</v>
      </c>
      <c r="AA1249">
        <v>-0.1</v>
      </c>
      <c r="AB1249">
        <v>-0.1</v>
      </c>
      <c r="AC1249">
        <v>-0.1</v>
      </c>
      <c r="AD1249">
        <v>-0.1</v>
      </c>
      <c r="AE1249">
        <v>-0.1</v>
      </c>
      <c r="AG1249">
        <f t="shared" si="152"/>
        <v>88.5</v>
      </c>
      <c r="AH1249">
        <f t="shared" si="153"/>
        <v>89.5</v>
      </c>
      <c r="AI1249">
        <f t="shared" si="154"/>
        <v>90.5</v>
      </c>
      <c r="AJ1249">
        <f t="shared" si="155"/>
        <v>91.5</v>
      </c>
      <c r="AK1249">
        <f t="shared" si="156"/>
        <v>-999</v>
      </c>
      <c r="AL1249">
        <f t="shared" si="157"/>
        <v>-999</v>
      </c>
      <c r="AM1249">
        <f t="shared" si="158"/>
        <v>-0.1</v>
      </c>
      <c r="AN1249">
        <f t="shared" si="159"/>
        <v>-999</v>
      </c>
    </row>
    <row r="1250" spans="1:40" x14ac:dyDescent="0.25">
      <c r="A1250">
        <v>976</v>
      </c>
      <c r="B1250" t="s">
        <v>29</v>
      </c>
      <c r="C1250" t="s">
        <v>82</v>
      </c>
      <c r="D1250" t="s">
        <v>79</v>
      </c>
      <c r="E1250" t="s">
        <v>32</v>
      </c>
      <c r="F1250" t="s">
        <v>33</v>
      </c>
      <c r="G1250" t="s">
        <v>34</v>
      </c>
      <c r="H1250" t="s">
        <v>73</v>
      </c>
      <c r="I1250" t="s">
        <v>47</v>
      </c>
      <c r="J1250" t="s">
        <v>37</v>
      </c>
      <c r="K1250" t="s">
        <v>38</v>
      </c>
      <c r="L1250" t="s">
        <v>39</v>
      </c>
      <c r="M1250" t="s">
        <v>80</v>
      </c>
      <c r="N1250" t="s">
        <v>81</v>
      </c>
      <c r="O1250" t="s">
        <v>42</v>
      </c>
      <c r="P1250" t="s">
        <v>46</v>
      </c>
      <c r="Q1250" t="s">
        <v>71</v>
      </c>
      <c r="R1250" t="s">
        <v>45</v>
      </c>
      <c r="T1250">
        <v>90</v>
      </c>
      <c r="U1250">
        <v>-0.1</v>
      </c>
      <c r="V1250">
        <v>-0.1</v>
      </c>
      <c r="W1250">
        <v>-9.9999999999999395E-2</v>
      </c>
      <c r="X1250">
        <v>-0.1</v>
      </c>
      <c r="Y1250">
        <v>-0.1</v>
      </c>
      <c r="Z1250">
        <v>-0.1</v>
      </c>
      <c r="AA1250">
        <v>-0.1</v>
      </c>
      <c r="AB1250">
        <v>-0.1</v>
      </c>
      <c r="AC1250">
        <v>-0.1</v>
      </c>
      <c r="AD1250">
        <v>-0.1</v>
      </c>
      <c r="AE1250">
        <v>-0.1</v>
      </c>
      <c r="AG1250">
        <f t="shared" si="152"/>
        <v>88.5</v>
      </c>
      <c r="AH1250">
        <f t="shared" si="153"/>
        <v>89.5</v>
      </c>
      <c r="AI1250">
        <f t="shared" si="154"/>
        <v>90.5</v>
      </c>
      <c r="AJ1250">
        <f t="shared" si="155"/>
        <v>91.5</v>
      </c>
      <c r="AK1250">
        <f t="shared" si="156"/>
        <v>-999</v>
      </c>
      <c r="AL1250">
        <f t="shared" si="157"/>
        <v>-999</v>
      </c>
      <c r="AM1250">
        <f t="shared" si="158"/>
        <v>-0.1</v>
      </c>
      <c r="AN1250">
        <f t="shared" si="159"/>
        <v>-999</v>
      </c>
    </row>
    <row r="1251" spans="1:40" x14ac:dyDescent="0.25">
      <c r="A1251">
        <v>1057</v>
      </c>
      <c r="B1251" t="s">
        <v>29</v>
      </c>
      <c r="C1251" t="s">
        <v>83</v>
      </c>
      <c r="D1251" t="s">
        <v>31</v>
      </c>
      <c r="E1251" t="s">
        <v>32</v>
      </c>
      <c r="F1251" t="s">
        <v>33</v>
      </c>
      <c r="G1251" t="s">
        <v>34</v>
      </c>
      <c r="H1251" t="s">
        <v>35</v>
      </c>
      <c r="I1251" t="s">
        <v>36</v>
      </c>
      <c r="J1251" t="s">
        <v>37</v>
      </c>
      <c r="K1251" t="s">
        <v>38</v>
      </c>
      <c r="L1251" t="s">
        <v>39</v>
      </c>
      <c r="M1251" t="s">
        <v>40</v>
      </c>
      <c r="N1251" t="s">
        <v>41</v>
      </c>
      <c r="O1251" t="s">
        <v>42</v>
      </c>
      <c r="P1251" t="s">
        <v>43</v>
      </c>
      <c r="Q1251" t="s">
        <v>44</v>
      </c>
      <c r="R1251" t="s">
        <v>45</v>
      </c>
      <c r="T1251">
        <v>90</v>
      </c>
      <c r="U1251">
        <v>-0.1</v>
      </c>
      <c r="V1251">
        <v>-0.1</v>
      </c>
      <c r="W1251">
        <v>-9.9999999999999395E-2</v>
      </c>
      <c r="X1251">
        <v>-0.1</v>
      </c>
      <c r="Y1251">
        <v>-0.1</v>
      </c>
      <c r="Z1251">
        <v>-0.1</v>
      </c>
      <c r="AA1251">
        <v>-0.1</v>
      </c>
      <c r="AB1251">
        <v>-0.1</v>
      </c>
      <c r="AC1251">
        <v>-0.1</v>
      </c>
      <c r="AD1251">
        <v>-0.1</v>
      </c>
      <c r="AE1251">
        <v>-0.1</v>
      </c>
      <c r="AG1251">
        <f t="shared" si="152"/>
        <v>88.5</v>
      </c>
      <c r="AH1251">
        <f t="shared" si="153"/>
        <v>89.5</v>
      </c>
      <c r="AI1251">
        <f t="shared" si="154"/>
        <v>90.5</v>
      </c>
      <c r="AJ1251">
        <f t="shared" si="155"/>
        <v>91.5</v>
      </c>
      <c r="AK1251">
        <f t="shared" si="156"/>
        <v>-0.1</v>
      </c>
      <c r="AL1251">
        <f t="shared" si="157"/>
        <v>-999</v>
      </c>
      <c r="AM1251">
        <f t="shared" si="158"/>
        <v>-999</v>
      </c>
      <c r="AN1251">
        <f t="shared" si="159"/>
        <v>-999</v>
      </c>
    </row>
    <row r="1252" spans="1:40" x14ac:dyDescent="0.25">
      <c r="A1252">
        <v>1058</v>
      </c>
      <c r="B1252" t="s">
        <v>29</v>
      </c>
      <c r="C1252" t="s">
        <v>83</v>
      </c>
      <c r="D1252" t="s">
        <v>31</v>
      </c>
      <c r="E1252" t="s">
        <v>32</v>
      </c>
      <c r="F1252" t="s">
        <v>33</v>
      </c>
      <c r="G1252" t="s">
        <v>34</v>
      </c>
      <c r="H1252" t="s">
        <v>35</v>
      </c>
      <c r="I1252" t="s">
        <v>36</v>
      </c>
      <c r="J1252" t="s">
        <v>37</v>
      </c>
      <c r="K1252" t="s">
        <v>38</v>
      </c>
      <c r="L1252" t="s">
        <v>39</v>
      </c>
      <c r="M1252" t="s">
        <v>40</v>
      </c>
      <c r="N1252" t="s">
        <v>41</v>
      </c>
      <c r="O1252" t="s">
        <v>42</v>
      </c>
      <c r="P1252" t="s">
        <v>43</v>
      </c>
      <c r="Q1252" t="s">
        <v>71</v>
      </c>
      <c r="R1252" t="s">
        <v>45</v>
      </c>
      <c r="T1252">
        <v>90</v>
      </c>
      <c r="U1252">
        <v>-0.1</v>
      </c>
      <c r="V1252">
        <v>-0.1</v>
      </c>
      <c r="W1252">
        <v>-9.9999999999999395E-2</v>
      </c>
      <c r="X1252">
        <v>-0.1</v>
      </c>
      <c r="Y1252">
        <v>-0.1</v>
      </c>
      <c r="Z1252">
        <v>-0.1</v>
      </c>
      <c r="AA1252">
        <v>-0.1</v>
      </c>
      <c r="AB1252">
        <v>-0.1</v>
      </c>
      <c r="AC1252">
        <v>-0.1</v>
      </c>
      <c r="AD1252">
        <v>-0.1</v>
      </c>
      <c r="AE1252">
        <v>-0.1</v>
      </c>
      <c r="AG1252">
        <f t="shared" si="152"/>
        <v>88.5</v>
      </c>
      <c r="AH1252">
        <f t="shared" si="153"/>
        <v>89.5</v>
      </c>
      <c r="AI1252">
        <f t="shared" si="154"/>
        <v>90.5</v>
      </c>
      <c r="AJ1252">
        <f t="shared" si="155"/>
        <v>91.5</v>
      </c>
      <c r="AK1252">
        <f t="shared" si="156"/>
        <v>-0.1</v>
      </c>
      <c r="AL1252">
        <f t="shared" si="157"/>
        <v>-999</v>
      </c>
      <c r="AM1252">
        <f t="shared" si="158"/>
        <v>-999</v>
      </c>
      <c r="AN1252">
        <f t="shared" si="159"/>
        <v>-999</v>
      </c>
    </row>
    <row r="1253" spans="1:40" x14ac:dyDescent="0.25">
      <c r="A1253">
        <v>1059</v>
      </c>
      <c r="B1253" t="s">
        <v>29</v>
      </c>
      <c r="C1253" t="s">
        <v>83</v>
      </c>
      <c r="D1253" t="s">
        <v>31</v>
      </c>
      <c r="E1253" t="s">
        <v>32</v>
      </c>
      <c r="F1253" t="s">
        <v>33</v>
      </c>
      <c r="G1253" t="s">
        <v>34</v>
      </c>
      <c r="H1253" t="s">
        <v>35</v>
      </c>
      <c r="I1253" t="s">
        <v>36</v>
      </c>
      <c r="J1253" t="s">
        <v>37</v>
      </c>
      <c r="K1253" t="s">
        <v>38</v>
      </c>
      <c r="L1253" t="s">
        <v>39</v>
      </c>
      <c r="M1253" t="s">
        <v>40</v>
      </c>
      <c r="N1253" t="s">
        <v>41</v>
      </c>
      <c r="O1253" t="s">
        <v>42</v>
      </c>
      <c r="P1253" t="s">
        <v>46</v>
      </c>
      <c r="Q1253" t="s">
        <v>44</v>
      </c>
      <c r="R1253" t="s">
        <v>45</v>
      </c>
      <c r="T1253">
        <v>90</v>
      </c>
      <c r="U1253">
        <v>-0.1</v>
      </c>
      <c r="V1253">
        <v>-0.1</v>
      </c>
      <c r="W1253">
        <v>-9.9999999999999395E-2</v>
      </c>
      <c r="X1253">
        <v>-0.1</v>
      </c>
      <c r="Y1253">
        <v>-0.1</v>
      </c>
      <c r="Z1253">
        <v>-0.1</v>
      </c>
      <c r="AA1253">
        <v>-0.1</v>
      </c>
      <c r="AB1253">
        <v>-0.1</v>
      </c>
      <c r="AC1253">
        <v>-0.1</v>
      </c>
      <c r="AD1253">
        <v>-0.1</v>
      </c>
      <c r="AE1253">
        <v>-0.1</v>
      </c>
      <c r="AG1253">
        <f t="shared" si="152"/>
        <v>88.5</v>
      </c>
      <c r="AH1253">
        <f t="shared" si="153"/>
        <v>89.5</v>
      </c>
      <c r="AI1253">
        <f t="shared" si="154"/>
        <v>90.5</v>
      </c>
      <c r="AJ1253">
        <f t="shared" si="155"/>
        <v>91.5</v>
      </c>
      <c r="AK1253">
        <f t="shared" si="156"/>
        <v>-0.1</v>
      </c>
      <c r="AL1253">
        <f t="shared" si="157"/>
        <v>-999</v>
      </c>
      <c r="AM1253">
        <f t="shared" si="158"/>
        <v>-999</v>
      </c>
      <c r="AN1253">
        <f t="shared" si="159"/>
        <v>-999</v>
      </c>
    </row>
    <row r="1254" spans="1:40" x14ac:dyDescent="0.25">
      <c r="A1254">
        <v>1060</v>
      </c>
      <c r="B1254" t="s">
        <v>29</v>
      </c>
      <c r="C1254" t="s">
        <v>83</v>
      </c>
      <c r="D1254" t="s">
        <v>31</v>
      </c>
      <c r="E1254" t="s">
        <v>32</v>
      </c>
      <c r="F1254" t="s">
        <v>33</v>
      </c>
      <c r="G1254" t="s">
        <v>34</v>
      </c>
      <c r="H1254" t="s">
        <v>35</v>
      </c>
      <c r="I1254" t="s">
        <v>36</v>
      </c>
      <c r="J1254" t="s">
        <v>37</v>
      </c>
      <c r="K1254" t="s">
        <v>38</v>
      </c>
      <c r="L1254" t="s">
        <v>39</v>
      </c>
      <c r="M1254" t="s">
        <v>40</v>
      </c>
      <c r="N1254" t="s">
        <v>41</v>
      </c>
      <c r="O1254" t="s">
        <v>42</v>
      </c>
      <c r="P1254" t="s">
        <v>46</v>
      </c>
      <c r="Q1254" t="s">
        <v>71</v>
      </c>
      <c r="R1254" t="s">
        <v>45</v>
      </c>
      <c r="T1254">
        <v>90</v>
      </c>
      <c r="U1254">
        <v>-0.1</v>
      </c>
      <c r="V1254">
        <v>-0.1</v>
      </c>
      <c r="W1254">
        <v>-9.9999999999999395E-2</v>
      </c>
      <c r="X1254">
        <v>-0.1</v>
      </c>
      <c r="Y1254">
        <v>-0.1</v>
      </c>
      <c r="Z1254">
        <v>-0.1</v>
      </c>
      <c r="AA1254">
        <v>-0.1</v>
      </c>
      <c r="AB1254">
        <v>-0.1</v>
      </c>
      <c r="AC1254">
        <v>-0.1</v>
      </c>
      <c r="AD1254">
        <v>-0.1</v>
      </c>
      <c r="AE1254">
        <v>-0.1</v>
      </c>
      <c r="AG1254">
        <f t="shared" si="152"/>
        <v>88.5</v>
      </c>
      <c r="AH1254">
        <f t="shared" si="153"/>
        <v>89.5</v>
      </c>
      <c r="AI1254">
        <f t="shared" si="154"/>
        <v>90.5</v>
      </c>
      <c r="AJ1254">
        <f t="shared" si="155"/>
        <v>91.5</v>
      </c>
      <c r="AK1254">
        <f t="shared" si="156"/>
        <v>-0.1</v>
      </c>
      <c r="AL1254">
        <f t="shared" si="157"/>
        <v>-999</v>
      </c>
      <c r="AM1254">
        <f t="shared" si="158"/>
        <v>-999</v>
      </c>
      <c r="AN1254">
        <f t="shared" si="159"/>
        <v>-999</v>
      </c>
    </row>
    <row r="1255" spans="1:40" x14ac:dyDescent="0.25">
      <c r="A1255">
        <v>1061</v>
      </c>
      <c r="B1255" t="s">
        <v>29</v>
      </c>
      <c r="C1255" t="s">
        <v>83</v>
      </c>
      <c r="D1255" t="s">
        <v>31</v>
      </c>
      <c r="E1255" t="s">
        <v>32</v>
      </c>
      <c r="F1255" t="s">
        <v>33</v>
      </c>
      <c r="G1255" t="s">
        <v>34</v>
      </c>
      <c r="H1255" t="s">
        <v>35</v>
      </c>
      <c r="I1255" t="s">
        <v>47</v>
      </c>
      <c r="J1255" t="s">
        <v>37</v>
      </c>
      <c r="K1255" t="s">
        <v>38</v>
      </c>
      <c r="L1255" t="s">
        <v>39</v>
      </c>
      <c r="M1255" t="s">
        <v>40</v>
      </c>
      <c r="N1255" t="s">
        <v>41</v>
      </c>
      <c r="O1255" t="s">
        <v>42</v>
      </c>
      <c r="P1255" t="s">
        <v>43</v>
      </c>
      <c r="Q1255" t="s">
        <v>44</v>
      </c>
      <c r="R1255" t="s">
        <v>45</v>
      </c>
      <c r="T1255">
        <v>90</v>
      </c>
      <c r="U1255">
        <v>-0.1</v>
      </c>
      <c r="V1255">
        <v>-0.1</v>
      </c>
      <c r="W1255">
        <v>-9.9999999999999395E-2</v>
      </c>
      <c r="X1255">
        <v>-0.1</v>
      </c>
      <c r="Y1255">
        <v>-0.1</v>
      </c>
      <c r="Z1255">
        <v>-0.1</v>
      </c>
      <c r="AA1255">
        <v>-0.1</v>
      </c>
      <c r="AB1255">
        <v>-0.1</v>
      </c>
      <c r="AC1255">
        <v>-0.1</v>
      </c>
      <c r="AD1255">
        <v>-0.1</v>
      </c>
      <c r="AE1255">
        <v>-0.1</v>
      </c>
      <c r="AG1255">
        <f t="shared" si="152"/>
        <v>88.5</v>
      </c>
      <c r="AH1255">
        <f t="shared" si="153"/>
        <v>89.5</v>
      </c>
      <c r="AI1255">
        <f t="shared" si="154"/>
        <v>90.5</v>
      </c>
      <c r="AJ1255">
        <f t="shared" si="155"/>
        <v>91.5</v>
      </c>
      <c r="AK1255">
        <f t="shared" si="156"/>
        <v>-0.1</v>
      </c>
      <c r="AL1255">
        <f t="shared" si="157"/>
        <v>-999</v>
      </c>
      <c r="AM1255">
        <f t="shared" si="158"/>
        <v>-999</v>
      </c>
      <c r="AN1255">
        <f t="shared" si="159"/>
        <v>-999</v>
      </c>
    </row>
    <row r="1256" spans="1:40" x14ac:dyDescent="0.25">
      <c r="A1256">
        <v>1062</v>
      </c>
      <c r="B1256" t="s">
        <v>29</v>
      </c>
      <c r="C1256" t="s">
        <v>83</v>
      </c>
      <c r="D1256" t="s">
        <v>31</v>
      </c>
      <c r="E1256" t="s">
        <v>32</v>
      </c>
      <c r="F1256" t="s">
        <v>33</v>
      </c>
      <c r="G1256" t="s">
        <v>34</v>
      </c>
      <c r="H1256" t="s">
        <v>35</v>
      </c>
      <c r="I1256" t="s">
        <v>47</v>
      </c>
      <c r="J1256" t="s">
        <v>37</v>
      </c>
      <c r="K1256" t="s">
        <v>38</v>
      </c>
      <c r="L1256" t="s">
        <v>39</v>
      </c>
      <c r="M1256" t="s">
        <v>40</v>
      </c>
      <c r="N1256" t="s">
        <v>41</v>
      </c>
      <c r="O1256" t="s">
        <v>42</v>
      </c>
      <c r="P1256" t="s">
        <v>43</v>
      </c>
      <c r="Q1256" t="s">
        <v>71</v>
      </c>
      <c r="R1256" t="s">
        <v>45</v>
      </c>
      <c r="T1256">
        <v>90</v>
      </c>
      <c r="U1256">
        <v>-0.1</v>
      </c>
      <c r="V1256">
        <v>-0.1</v>
      </c>
      <c r="W1256">
        <v>-9.9999999999999395E-2</v>
      </c>
      <c r="X1256">
        <v>-0.1</v>
      </c>
      <c r="Y1256">
        <v>-0.1</v>
      </c>
      <c r="Z1256">
        <v>-0.1</v>
      </c>
      <c r="AA1256">
        <v>-0.1</v>
      </c>
      <c r="AB1256">
        <v>-0.1</v>
      </c>
      <c r="AC1256">
        <v>-0.1</v>
      </c>
      <c r="AD1256">
        <v>-0.1</v>
      </c>
      <c r="AE1256">
        <v>-0.1</v>
      </c>
      <c r="AG1256">
        <f t="shared" si="152"/>
        <v>88.5</v>
      </c>
      <c r="AH1256">
        <f t="shared" si="153"/>
        <v>89.5</v>
      </c>
      <c r="AI1256">
        <f t="shared" si="154"/>
        <v>90.5</v>
      </c>
      <c r="AJ1256">
        <f t="shared" si="155"/>
        <v>91.5</v>
      </c>
      <c r="AK1256">
        <f t="shared" si="156"/>
        <v>-0.1</v>
      </c>
      <c r="AL1256">
        <f t="shared" si="157"/>
        <v>-999</v>
      </c>
      <c r="AM1256">
        <f t="shared" si="158"/>
        <v>-999</v>
      </c>
      <c r="AN1256">
        <f t="shared" si="159"/>
        <v>-999</v>
      </c>
    </row>
    <row r="1257" spans="1:40" x14ac:dyDescent="0.25">
      <c r="A1257">
        <v>1063</v>
      </c>
      <c r="B1257" t="s">
        <v>29</v>
      </c>
      <c r="C1257" t="s">
        <v>83</v>
      </c>
      <c r="D1257" t="s">
        <v>31</v>
      </c>
      <c r="E1257" t="s">
        <v>32</v>
      </c>
      <c r="F1257" t="s">
        <v>33</v>
      </c>
      <c r="G1257" t="s">
        <v>34</v>
      </c>
      <c r="H1257" t="s">
        <v>35</v>
      </c>
      <c r="I1257" t="s">
        <v>47</v>
      </c>
      <c r="J1257" t="s">
        <v>37</v>
      </c>
      <c r="K1257" t="s">
        <v>38</v>
      </c>
      <c r="L1257" t="s">
        <v>39</v>
      </c>
      <c r="M1257" t="s">
        <v>40</v>
      </c>
      <c r="N1257" t="s">
        <v>41</v>
      </c>
      <c r="O1257" t="s">
        <v>42</v>
      </c>
      <c r="P1257" t="s">
        <v>46</v>
      </c>
      <c r="Q1257" t="s">
        <v>44</v>
      </c>
      <c r="R1257" t="s">
        <v>45</v>
      </c>
      <c r="T1257">
        <v>90</v>
      </c>
      <c r="U1257">
        <v>-0.1</v>
      </c>
      <c r="V1257">
        <v>-0.1</v>
      </c>
      <c r="W1257">
        <v>-9.9999999999999395E-2</v>
      </c>
      <c r="X1257">
        <v>-0.1</v>
      </c>
      <c r="Y1257">
        <v>-0.1</v>
      </c>
      <c r="Z1257">
        <v>-0.1</v>
      </c>
      <c r="AA1257">
        <v>-0.1</v>
      </c>
      <c r="AB1257">
        <v>-0.1</v>
      </c>
      <c r="AC1257">
        <v>-0.1</v>
      </c>
      <c r="AD1257">
        <v>-0.1</v>
      </c>
      <c r="AE1257">
        <v>-0.1</v>
      </c>
      <c r="AG1257">
        <f t="shared" si="152"/>
        <v>88.5</v>
      </c>
      <c r="AH1257">
        <f t="shared" si="153"/>
        <v>89.5</v>
      </c>
      <c r="AI1257">
        <f t="shared" si="154"/>
        <v>90.5</v>
      </c>
      <c r="AJ1257">
        <f t="shared" si="155"/>
        <v>91.5</v>
      </c>
      <c r="AK1257">
        <f t="shared" si="156"/>
        <v>-0.1</v>
      </c>
      <c r="AL1257">
        <f t="shared" si="157"/>
        <v>-999</v>
      </c>
      <c r="AM1257">
        <f t="shared" si="158"/>
        <v>-999</v>
      </c>
      <c r="AN1257">
        <f t="shared" si="159"/>
        <v>-999</v>
      </c>
    </row>
    <row r="1258" spans="1:40" x14ac:dyDescent="0.25">
      <c r="A1258">
        <v>1064</v>
      </c>
      <c r="B1258" t="s">
        <v>29</v>
      </c>
      <c r="C1258" t="s">
        <v>83</v>
      </c>
      <c r="D1258" t="s">
        <v>31</v>
      </c>
      <c r="E1258" t="s">
        <v>32</v>
      </c>
      <c r="F1258" t="s">
        <v>33</v>
      </c>
      <c r="G1258" t="s">
        <v>34</v>
      </c>
      <c r="H1258" t="s">
        <v>35</v>
      </c>
      <c r="I1258" t="s">
        <v>47</v>
      </c>
      <c r="J1258" t="s">
        <v>37</v>
      </c>
      <c r="K1258" t="s">
        <v>38</v>
      </c>
      <c r="L1258" t="s">
        <v>39</v>
      </c>
      <c r="M1258" t="s">
        <v>40</v>
      </c>
      <c r="N1258" t="s">
        <v>41</v>
      </c>
      <c r="O1258" t="s">
        <v>42</v>
      </c>
      <c r="P1258" t="s">
        <v>46</v>
      </c>
      <c r="Q1258" t="s">
        <v>71</v>
      </c>
      <c r="R1258" t="s">
        <v>45</v>
      </c>
      <c r="T1258">
        <v>90</v>
      </c>
      <c r="U1258">
        <v>-0.1</v>
      </c>
      <c r="V1258">
        <v>-0.1</v>
      </c>
      <c r="W1258">
        <v>-9.9999999999999395E-2</v>
      </c>
      <c r="X1258">
        <v>-0.1</v>
      </c>
      <c r="Y1258">
        <v>-0.1</v>
      </c>
      <c r="Z1258">
        <v>-0.1</v>
      </c>
      <c r="AA1258">
        <v>-0.1</v>
      </c>
      <c r="AB1258">
        <v>-0.1</v>
      </c>
      <c r="AC1258">
        <v>-0.1</v>
      </c>
      <c r="AD1258">
        <v>-0.1</v>
      </c>
      <c r="AE1258">
        <v>-0.1</v>
      </c>
      <c r="AG1258">
        <f t="shared" si="152"/>
        <v>88.5</v>
      </c>
      <c r="AH1258">
        <f t="shared" si="153"/>
        <v>89.5</v>
      </c>
      <c r="AI1258">
        <f t="shared" si="154"/>
        <v>90.5</v>
      </c>
      <c r="AJ1258">
        <f t="shared" si="155"/>
        <v>91.5</v>
      </c>
      <c r="AK1258">
        <f t="shared" si="156"/>
        <v>-0.1</v>
      </c>
      <c r="AL1258">
        <f t="shared" si="157"/>
        <v>-999</v>
      </c>
      <c r="AM1258">
        <f t="shared" si="158"/>
        <v>-999</v>
      </c>
      <c r="AN1258">
        <f t="shared" si="159"/>
        <v>-999</v>
      </c>
    </row>
    <row r="1259" spans="1:40" x14ac:dyDescent="0.25">
      <c r="A1259">
        <v>1145</v>
      </c>
      <c r="B1259" t="s">
        <v>29</v>
      </c>
      <c r="C1259" t="s">
        <v>83</v>
      </c>
      <c r="D1259" t="s">
        <v>72</v>
      </c>
      <c r="E1259" t="s">
        <v>32</v>
      </c>
      <c r="F1259" t="s">
        <v>33</v>
      </c>
      <c r="G1259" t="s">
        <v>34</v>
      </c>
      <c r="H1259" t="s">
        <v>73</v>
      </c>
      <c r="I1259" t="s">
        <v>36</v>
      </c>
      <c r="J1259" t="s">
        <v>37</v>
      </c>
      <c r="K1259" t="s">
        <v>38</v>
      </c>
      <c r="L1259" t="s">
        <v>39</v>
      </c>
      <c r="M1259" t="s">
        <v>74</v>
      </c>
      <c r="N1259" t="s">
        <v>75</v>
      </c>
      <c r="O1259" t="s">
        <v>42</v>
      </c>
      <c r="P1259" t="s">
        <v>43</v>
      </c>
      <c r="Q1259" t="s">
        <v>44</v>
      </c>
      <c r="R1259" t="s">
        <v>45</v>
      </c>
      <c r="T1259">
        <v>90</v>
      </c>
      <c r="U1259">
        <v>-0.1</v>
      </c>
      <c r="V1259">
        <v>-0.1</v>
      </c>
      <c r="W1259">
        <v>-9.9999999999999395E-2</v>
      </c>
      <c r="X1259">
        <v>-0.1</v>
      </c>
      <c r="Y1259">
        <v>-0.1</v>
      </c>
      <c r="Z1259">
        <v>-0.1</v>
      </c>
      <c r="AA1259">
        <v>-0.1</v>
      </c>
      <c r="AB1259">
        <v>-0.1</v>
      </c>
      <c r="AC1259">
        <v>-0.1</v>
      </c>
      <c r="AD1259">
        <v>-0.1</v>
      </c>
      <c r="AE1259">
        <v>-0.1</v>
      </c>
      <c r="AG1259">
        <f t="shared" si="152"/>
        <v>88.5</v>
      </c>
      <c r="AH1259">
        <f t="shared" si="153"/>
        <v>89.5</v>
      </c>
      <c r="AI1259">
        <f t="shared" si="154"/>
        <v>90.5</v>
      </c>
      <c r="AJ1259">
        <f t="shared" si="155"/>
        <v>91.5</v>
      </c>
      <c r="AK1259">
        <f t="shared" si="156"/>
        <v>-0.1</v>
      </c>
      <c r="AL1259">
        <f t="shared" si="157"/>
        <v>-999</v>
      </c>
      <c r="AM1259">
        <f t="shared" si="158"/>
        <v>-999</v>
      </c>
      <c r="AN1259">
        <f t="shared" si="159"/>
        <v>-999</v>
      </c>
    </row>
    <row r="1260" spans="1:40" x14ac:dyDescent="0.25">
      <c r="A1260">
        <v>1146</v>
      </c>
      <c r="B1260" t="s">
        <v>29</v>
      </c>
      <c r="C1260" t="s">
        <v>83</v>
      </c>
      <c r="D1260" t="s">
        <v>72</v>
      </c>
      <c r="E1260" t="s">
        <v>32</v>
      </c>
      <c r="F1260" t="s">
        <v>33</v>
      </c>
      <c r="G1260" t="s">
        <v>34</v>
      </c>
      <c r="H1260" t="s">
        <v>73</v>
      </c>
      <c r="I1260" t="s">
        <v>36</v>
      </c>
      <c r="J1260" t="s">
        <v>37</v>
      </c>
      <c r="K1260" t="s">
        <v>38</v>
      </c>
      <c r="L1260" t="s">
        <v>39</v>
      </c>
      <c r="M1260" t="s">
        <v>74</v>
      </c>
      <c r="N1260" t="s">
        <v>75</v>
      </c>
      <c r="O1260" t="s">
        <v>42</v>
      </c>
      <c r="P1260" t="s">
        <v>43</v>
      </c>
      <c r="Q1260" t="s">
        <v>71</v>
      </c>
      <c r="R1260" t="s">
        <v>45</v>
      </c>
      <c r="T1260">
        <v>90</v>
      </c>
      <c r="U1260">
        <v>-0.1</v>
      </c>
      <c r="V1260">
        <v>-0.1</v>
      </c>
      <c r="W1260">
        <v>-9.9999999999999395E-2</v>
      </c>
      <c r="X1260">
        <v>-0.1</v>
      </c>
      <c r="Y1260">
        <v>-0.1</v>
      </c>
      <c r="Z1260">
        <v>-0.1</v>
      </c>
      <c r="AA1260">
        <v>-0.1</v>
      </c>
      <c r="AB1260">
        <v>-0.1</v>
      </c>
      <c r="AC1260">
        <v>-0.1</v>
      </c>
      <c r="AD1260">
        <v>-0.1</v>
      </c>
      <c r="AE1260">
        <v>-0.1</v>
      </c>
      <c r="AG1260">
        <f t="shared" si="152"/>
        <v>88.5</v>
      </c>
      <c r="AH1260">
        <f t="shared" si="153"/>
        <v>89.5</v>
      </c>
      <c r="AI1260">
        <f t="shared" si="154"/>
        <v>90.5</v>
      </c>
      <c r="AJ1260">
        <f t="shared" si="155"/>
        <v>91.5</v>
      </c>
      <c r="AK1260">
        <f t="shared" si="156"/>
        <v>-0.1</v>
      </c>
      <c r="AL1260">
        <f t="shared" si="157"/>
        <v>-999</v>
      </c>
      <c r="AM1260">
        <f t="shared" si="158"/>
        <v>-999</v>
      </c>
      <c r="AN1260">
        <f t="shared" si="159"/>
        <v>-999</v>
      </c>
    </row>
    <row r="1261" spans="1:40" x14ac:dyDescent="0.25">
      <c r="A1261">
        <v>1147</v>
      </c>
      <c r="B1261" t="s">
        <v>29</v>
      </c>
      <c r="C1261" t="s">
        <v>83</v>
      </c>
      <c r="D1261" t="s">
        <v>72</v>
      </c>
      <c r="E1261" t="s">
        <v>32</v>
      </c>
      <c r="F1261" t="s">
        <v>33</v>
      </c>
      <c r="G1261" t="s">
        <v>34</v>
      </c>
      <c r="H1261" t="s">
        <v>73</v>
      </c>
      <c r="I1261" t="s">
        <v>36</v>
      </c>
      <c r="J1261" t="s">
        <v>37</v>
      </c>
      <c r="K1261" t="s">
        <v>38</v>
      </c>
      <c r="L1261" t="s">
        <v>39</v>
      </c>
      <c r="M1261" t="s">
        <v>74</v>
      </c>
      <c r="N1261" t="s">
        <v>75</v>
      </c>
      <c r="O1261" t="s">
        <v>42</v>
      </c>
      <c r="P1261" t="s">
        <v>46</v>
      </c>
      <c r="Q1261" t="s">
        <v>44</v>
      </c>
      <c r="R1261" t="s">
        <v>45</v>
      </c>
      <c r="T1261">
        <v>90</v>
      </c>
      <c r="U1261">
        <v>-0.1</v>
      </c>
      <c r="V1261">
        <v>-0.1</v>
      </c>
      <c r="W1261">
        <v>-9.9999999999999395E-2</v>
      </c>
      <c r="X1261">
        <v>-0.1</v>
      </c>
      <c r="Y1261">
        <v>-0.1</v>
      </c>
      <c r="Z1261">
        <v>-0.1</v>
      </c>
      <c r="AA1261">
        <v>-0.1</v>
      </c>
      <c r="AB1261">
        <v>-0.1</v>
      </c>
      <c r="AC1261">
        <v>-0.1</v>
      </c>
      <c r="AD1261">
        <v>-0.1</v>
      </c>
      <c r="AE1261">
        <v>-0.1</v>
      </c>
      <c r="AG1261">
        <f t="shared" si="152"/>
        <v>88.5</v>
      </c>
      <c r="AH1261">
        <f t="shared" si="153"/>
        <v>89.5</v>
      </c>
      <c r="AI1261">
        <f t="shared" si="154"/>
        <v>90.5</v>
      </c>
      <c r="AJ1261">
        <f t="shared" si="155"/>
        <v>91.5</v>
      </c>
      <c r="AK1261">
        <f t="shared" si="156"/>
        <v>-0.1</v>
      </c>
      <c r="AL1261">
        <f t="shared" si="157"/>
        <v>-999</v>
      </c>
      <c r="AM1261">
        <f t="shared" si="158"/>
        <v>-999</v>
      </c>
      <c r="AN1261">
        <f t="shared" si="159"/>
        <v>-999</v>
      </c>
    </row>
    <row r="1262" spans="1:40" x14ac:dyDescent="0.25">
      <c r="A1262">
        <v>1148</v>
      </c>
      <c r="B1262" t="s">
        <v>29</v>
      </c>
      <c r="C1262" t="s">
        <v>83</v>
      </c>
      <c r="D1262" t="s">
        <v>72</v>
      </c>
      <c r="E1262" t="s">
        <v>32</v>
      </c>
      <c r="F1262" t="s">
        <v>33</v>
      </c>
      <c r="G1262" t="s">
        <v>34</v>
      </c>
      <c r="H1262" t="s">
        <v>73</v>
      </c>
      <c r="I1262" t="s">
        <v>36</v>
      </c>
      <c r="J1262" t="s">
        <v>37</v>
      </c>
      <c r="K1262" t="s">
        <v>38</v>
      </c>
      <c r="L1262" t="s">
        <v>39</v>
      </c>
      <c r="M1262" t="s">
        <v>74</v>
      </c>
      <c r="N1262" t="s">
        <v>75</v>
      </c>
      <c r="O1262" t="s">
        <v>42</v>
      </c>
      <c r="P1262" t="s">
        <v>46</v>
      </c>
      <c r="Q1262" t="s">
        <v>71</v>
      </c>
      <c r="R1262" t="s">
        <v>45</v>
      </c>
      <c r="T1262">
        <v>90</v>
      </c>
      <c r="U1262">
        <v>-0.1</v>
      </c>
      <c r="V1262">
        <v>-0.1</v>
      </c>
      <c r="W1262">
        <v>-9.9999999999999395E-2</v>
      </c>
      <c r="X1262">
        <v>-0.1</v>
      </c>
      <c r="Y1262">
        <v>-0.1</v>
      </c>
      <c r="Z1262">
        <v>-0.1</v>
      </c>
      <c r="AA1262">
        <v>-0.1</v>
      </c>
      <c r="AB1262">
        <v>-0.1</v>
      </c>
      <c r="AC1262">
        <v>-0.1</v>
      </c>
      <c r="AD1262">
        <v>-0.1</v>
      </c>
      <c r="AE1262">
        <v>-0.1</v>
      </c>
      <c r="AG1262">
        <f t="shared" si="152"/>
        <v>88.5</v>
      </c>
      <c r="AH1262">
        <f t="shared" si="153"/>
        <v>89.5</v>
      </c>
      <c r="AI1262">
        <f t="shared" si="154"/>
        <v>90.5</v>
      </c>
      <c r="AJ1262">
        <f t="shared" si="155"/>
        <v>91.5</v>
      </c>
      <c r="AK1262">
        <f t="shared" si="156"/>
        <v>-0.1</v>
      </c>
      <c r="AL1262">
        <f t="shared" si="157"/>
        <v>-999</v>
      </c>
      <c r="AM1262">
        <f t="shared" si="158"/>
        <v>-999</v>
      </c>
      <c r="AN1262">
        <f t="shared" si="159"/>
        <v>-999</v>
      </c>
    </row>
    <row r="1263" spans="1:40" x14ac:dyDescent="0.25">
      <c r="A1263">
        <v>1149</v>
      </c>
      <c r="B1263" t="s">
        <v>29</v>
      </c>
      <c r="C1263" t="s">
        <v>83</v>
      </c>
      <c r="D1263" t="s">
        <v>72</v>
      </c>
      <c r="E1263" t="s">
        <v>32</v>
      </c>
      <c r="F1263" t="s">
        <v>33</v>
      </c>
      <c r="G1263" t="s">
        <v>34</v>
      </c>
      <c r="H1263" t="s">
        <v>73</v>
      </c>
      <c r="I1263" t="s">
        <v>47</v>
      </c>
      <c r="J1263" t="s">
        <v>37</v>
      </c>
      <c r="K1263" t="s">
        <v>38</v>
      </c>
      <c r="L1263" t="s">
        <v>39</v>
      </c>
      <c r="M1263" t="s">
        <v>74</v>
      </c>
      <c r="N1263" t="s">
        <v>75</v>
      </c>
      <c r="O1263" t="s">
        <v>42</v>
      </c>
      <c r="P1263" t="s">
        <v>43</v>
      </c>
      <c r="Q1263" t="s">
        <v>44</v>
      </c>
      <c r="R1263" t="s">
        <v>45</v>
      </c>
      <c r="T1263">
        <v>90</v>
      </c>
      <c r="U1263">
        <v>-0.1</v>
      </c>
      <c r="V1263">
        <v>-0.1</v>
      </c>
      <c r="W1263">
        <v>-9.9999999999999395E-2</v>
      </c>
      <c r="X1263">
        <v>-0.1</v>
      </c>
      <c r="Y1263">
        <v>-0.1</v>
      </c>
      <c r="Z1263">
        <v>-0.1</v>
      </c>
      <c r="AA1263">
        <v>-0.1</v>
      </c>
      <c r="AB1263">
        <v>-0.1</v>
      </c>
      <c r="AC1263">
        <v>-0.1</v>
      </c>
      <c r="AD1263">
        <v>-0.1</v>
      </c>
      <c r="AE1263">
        <v>-0.1</v>
      </c>
      <c r="AG1263">
        <f t="shared" si="152"/>
        <v>88.5</v>
      </c>
      <c r="AH1263">
        <f t="shared" si="153"/>
        <v>89.5</v>
      </c>
      <c r="AI1263">
        <f t="shared" si="154"/>
        <v>90.5</v>
      </c>
      <c r="AJ1263">
        <f t="shared" si="155"/>
        <v>91.5</v>
      </c>
      <c r="AK1263">
        <f t="shared" si="156"/>
        <v>-0.1</v>
      </c>
      <c r="AL1263">
        <f t="shared" si="157"/>
        <v>-999</v>
      </c>
      <c r="AM1263">
        <f t="shared" si="158"/>
        <v>-999</v>
      </c>
      <c r="AN1263">
        <f t="shared" si="159"/>
        <v>-999</v>
      </c>
    </row>
    <row r="1264" spans="1:40" x14ac:dyDescent="0.25">
      <c r="A1264">
        <v>1150</v>
      </c>
      <c r="B1264" t="s">
        <v>29</v>
      </c>
      <c r="C1264" t="s">
        <v>83</v>
      </c>
      <c r="D1264" t="s">
        <v>72</v>
      </c>
      <c r="E1264" t="s">
        <v>32</v>
      </c>
      <c r="F1264" t="s">
        <v>33</v>
      </c>
      <c r="G1264" t="s">
        <v>34</v>
      </c>
      <c r="H1264" t="s">
        <v>73</v>
      </c>
      <c r="I1264" t="s">
        <v>47</v>
      </c>
      <c r="J1264" t="s">
        <v>37</v>
      </c>
      <c r="K1264" t="s">
        <v>38</v>
      </c>
      <c r="L1264" t="s">
        <v>39</v>
      </c>
      <c r="M1264" t="s">
        <v>74</v>
      </c>
      <c r="N1264" t="s">
        <v>75</v>
      </c>
      <c r="O1264" t="s">
        <v>42</v>
      </c>
      <c r="P1264" t="s">
        <v>43</v>
      </c>
      <c r="Q1264" t="s">
        <v>71</v>
      </c>
      <c r="R1264" t="s">
        <v>45</v>
      </c>
      <c r="T1264">
        <v>90</v>
      </c>
      <c r="U1264">
        <v>-0.1</v>
      </c>
      <c r="V1264">
        <v>-0.1</v>
      </c>
      <c r="W1264">
        <v>-9.9999999999999395E-2</v>
      </c>
      <c r="X1264">
        <v>-0.1</v>
      </c>
      <c r="Y1264">
        <v>-0.1</v>
      </c>
      <c r="Z1264">
        <v>-0.1</v>
      </c>
      <c r="AA1264">
        <v>-0.1</v>
      </c>
      <c r="AB1264">
        <v>-0.1</v>
      </c>
      <c r="AC1264">
        <v>-0.1</v>
      </c>
      <c r="AD1264">
        <v>-0.1</v>
      </c>
      <c r="AE1264">
        <v>-0.1</v>
      </c>
      <c r="AG1264">
        <f t="shared" si="152"/>
        <v>88.5</v>
      </c>
      <c r="AH1264">
        <f t="shared" si="153"/>
        <v>89.5</v>
      </c>
      <c r="AI1264">
        <f t="shared" si="154"/>
        <v>90.5</v>
      </c>
      <c r="AJ1264">
        <f t="shared" si="155"/>
        <v>91.5</v>
      </c>
      <c r="AK1264">
        <f t="shared" si="156"/>
        <v>-0.1</v>
      </c>
      <c r="AL1264">
        <f t="shared" si="157"/>
        <v>-999</v>
      </c>
      <c r="AM1264">
        <f t="shared" si="158"/>
        <v>-999</v>
      </c>
      <c r="AN1264">
        <f t="shared" si="159"/>
        <v>-999</v>
      </c>
    </row>
    <row r="1265" spans="1:40" x14ac:dyDescent="0.25">
      <c r="A1265">
        <v>1151</v>
      </c>
      <c r="B1265" t="s">
        <v>29</v>
      </c>
      <c r="C1265" t="s">
        <v>83</v>
      </c>
      <c r="D1265" t="s">
        <v>72</v>
      </c>
      <c r="E1265" t="s">
        <v>32</v>
      </c>
      <c r="F1265" t="s">
        <v>33</v>
      </c>
      <c r="G1265" t="s">
        <v>34</v>
      </c>
      <c r="H1265" t="s">
        <v>73</v>
      </c>
      <c r="I1265" t="s">
        <v>47</v>
      </c>
      <c r="J1265" t="s">
        <v>37</v>
      </c>
      <c r="K1265" t="s">
        <v>38</v>
      </c>
      <c r="L1265" t="s">
        <v>39</v>
      </c>
      <c r="M1265" t="s">
        <v>74</v>
      </c>
      <c r="N1265" t="s">
        <v>75</v>
      </c>
      <c r="O1265" t="s">
        <v>42</v>
      </c>
      <c r="P1265" t="s">
        <v>46</v>
      </c>
      <c r="Q1265" t="s">
        <v>44</v>
      </c>
      <c r="R1265" t="s">
        <v>45</v>
      </c>
      <c r="T1265">
        <v>90</v>
      </c>
      <c r="U1265">
        <v>-0.1</v>
      </c>
      <c r="V1265">
        <v>-0.1</v>
      </c>
      <c r="W1265">
        <v>-9.9999999999999395E-2</v>
      </c>
      <c r="X1265">
        <v>-0.1</v>
      </c>
      <c r="Y1265">
        <v>-0.1</v>
      </c>
      <c r="Z1265">
        <v>-0.1</v>
      </c>
      <c r="AA1265">
        <v>-0.1</v>
      </c>
      <c r="AB1265">
        <v>-0.1</v>
      </c>
      <c r="AC1265">
        <v>-0.1</v>
      </c>
      <c r="AD1265">
        <v>-0.1</v>
      </c>
      <c r="AE1265">
        <v>-0.1</v>
      </c>
      <c r="AG1265">
        <f t="shared" si="152"/>
        <v>88.5</v>
      </c>
      <c r="AH1265">
        <f t="shared" si="153"/>
        <v>89.5</v>
      </c>
      <c r="AI1265">
        <f t="shared" si="154"/>
        <v>90.5</v>
      </c>
      <c r="AJ1265">
        <f t="shared" si="155"/>
        <v>91.5</v>
      </c>
      <c r="AK1265">
        <f t="shared" si="156"/>
        <v>-0.1</v>
      </c>
      <c r="AL1265">
        <f t="shared" si="157"/>
        <v>-999</v>
      </c>
      <c r="AM1265">
        <f t="shared" si="158"/>
        <v>-999</v>
      </c>
      <c r="AN1265">
        <f t="shared" si="159"/>
        <v>-999</v>
      </c>
    </row>
    <row r="1266" spans="1:40" x14ac:dyDescent="0.25">
      <c r="A1266">
        <v>1152</v>
      </c>
      <c r="B1266" t="s">
        <v>29</v>
      </c>
      <c r="C1266" t="s">
        <v>83</v>
      </c>
      <c r="D1266" t="s">
        <v>72</v>
      </c>
      <c r="E1266" t="s">
        <v>32</v>
      </c>
      <c r="F1266" t="s">
        <v>33</v>
      </c>
      <c r="G1266" t="s">
        <v>34</v>
      </c>
      <c r="H1266" t="s">
        <v>73</v>
      </c>
      <c r="I1266" t="s">
        <v>47</v>
      </c>
      <c r="J1266" t="s">
        <v>37</v>
      </c>
      <c r="K1266" t="s">
        <v>38</v>
      </c>
      <c r="L1266" t="s">
        <v>39</v>
      </c>
      <c r="M1266" t="s">
        <v>74</v>
      </c>
      <c r="N1266" t="s">
        <v>75</v>
      </c>
      <c r="O1266" t="s">
        <v>42</v>
      </c>
      <c r="P1266" t="s">
        <v>46</v>
      </c>
      <c r="Q1266" t="s">
        <v>71</v>
      </c>
      <c r="R1266" t="s">
        <v>45</v>
      </c>
      <c r="T1266">
        <v>90</v>
      </c>
      <c r="U1266">
        <v>-0.1</v>
      </c>
      <c r="V1266">
        <v>-0.1</v>
      </c>
      <c r="W1266">
        <v>-9.9999999999999395E-2</v>
      </c>
      <c r="X1266">
        <v>-0.1</v>
      </c>
      <c r="Y1266">
        <v>-0.1</v>
      </c>
      <c r="Z1266">
        <v>-0.1</v>
      </c>
      <c r="AA1266">
        <v>-0.1</v>
      </c>
      <c r="AB1266">
        <v>-0.1</v>
      </c>
      <c r="AC1266">
        <v>-0.1</v>
      </c>
      <c r="AD1266">
        <v>-0.1</v>
      </c>
      <c r="AE1266">
        <v>-0.1</v>
      </c>
      <c r="AG1266">
        <f t="shared" si="152"/>
        <v>88.5</v>
      </c>
      <c r="AH1266">
        <f t="shared" si="153"/>
        <v>89.5</v>
      </c>
      <c r="AI1266">
        <f t="shared" si="154"/>
        <v>90.5</v>
      </c>
      <c r="AJ1266">
        <f t="shared" si="155"/>
        <v>91.5</v>
      </c>
      <c r="AK1266">
        <f t="shared" si="156"/>
        <v>-0.1</v>
      </c>
      <c r="AL1266">
        <f t="shared" si="157"/>
        <v>-999</v>
      </c>
      <c r="AM1266">
        <f t="shared" si="158"/>
        <v>-999</v>
      </c>
      <c r="AN1266">
        <f t="shared" si="159"/>
        <v>-999</v>
      </c>
    </row>
    <row r="1267" spans="1:40" x14ac:dyDescent="0.25">
      <c r="A1267">
        <v>1233</v>
      </c>
      <c r="B1267" t="s">
        <v>29</v>
      </c>
      <c r="C1267" t="s">
        <v>83</v>
      </c>
      <c r="D1267" t="s">
        <v>76</v>
      </c>
      <c r="E1267" t="s">
        <v>32</v>
      </c>
      <c r="F1267" t="s">
        <v>33</v>
      </c>
      <c r="G1267" t="s">
        <v>34</v>
      </c>
      <c r="H1267" t="s">
        <v>73</v>
      </c>
      <c r="I1267" t="s">
        <v>36</v>
      </c>
      <c r="J1267" t="s">
        <v>37</v>
      </c>
      <c r="K1267" t="s">
        <v>38</v>
      </c>
      <c r="L1267" t="s">
        <v>39</v>
      </c>
      <c r="M1267" t="s">
        <v>77</v>
      </c>
      <c r="N1267" t="s">
        <v>78</v>
      </c>
      <c r="O1267" t="s">
        <v>42</v>
      </c>
      <c r="P1267" t="s">
        <v>43</v>
      </c>
      <c r="Q1267" t="s">
        <v>44</v>
      </c>
      <c r="R1267" t="s">
        <v>45</v>
      </c>
      <c r="T1267">
        <v>90</v>
      </c>
      <c r="U1267">
        <v>-0.1</v>
      </c>
      <c r="V1267">
        <v>-0.1</v>
      </c>
      <c r="W1267">
        <v>-9.9999999999999395E-2</v>
      </c>
      <c r="X1267">
        <v>-0.1</v>
      </c>
      <c r="Y1267">
        <v>-0.1</v>
      </c>
      <c r="Z1267">
        <v>-0.1</v>
      </c>
      <c r="AA1267">
        <v>-0.1</v>
      </c>
      <c r="AB1267">
        <v>-0.1</v>
      </c>
      <c r="AC1267">
        <v>-0.1</v>
      </c>
      <c r="AD1267">
        <v>-0.1</v>
      </c>
      <c r="AE1267">
        <v>-0.1</v>
      </c>
      <c r="AG1267">
        <f t="shared" si="152"/>
        <v>88.5</v>
      </c>
      <c r="AH1267">
        <f t="shared" si="153"/>
        <v>89.5</v>
      </c>
      <c r="AI1267">
        <f t="shared" si="154"/>
        <v>90.5</v>
      </c>
      <c r="AJ1267">
        <f t="shared" si="155"/>
        <v>91.5</v>
      </c>
      <c r="AK1267">
        <f t="shared" si="156"/>
        <v>-0.1</v>
      </c>
      <c r="AL1267">
        <f t="shared" si="157"/>
        <v>-999</v>
      </c>
      <c r="AM1267">
        <f t="shared" si="158"/>
        <v>-999</v>
      </c>
      <c r="AN1267">
        <f t="shared" si="159"/>
        <v>-999</v>
      </c>
    </row>
    <row r="1268" spans="1:40" x14ac:dyDescent="0.25">
      <c r="A1268">
        <v>1234</v>
      </c>
      <c r="B1268" t="s">
        <v>29</v>
      </c>
      <c r="C1268" t="s">
        <v>83</v>
      </c>
      <c r="D1268" t="s">
        <v>76</v>
      </c>
      <c r="E1268" t="s">
        <v>32</v>
      </c>
      <c r="F1268" t="s">
        <v>33</v>
      </c>
      <c r="G1268" t="s">
        <v>34</v>
      </c>
      <c r="H1268" t="s">
        <v>73</v>
      </c>
      <c r="I1268" t="s">
        <v>36</v>
      </c>
      <c r="J1268" t="s">
        <v>37</v>
      </c>
      <c r="K1268" t="s">
        <v>38</v>
      </c>
      <c r="L1268" t="s">
        <v>39</v>
      </c>
      <c r="M1268" t="s">
        <v>77</v>
      </c>
      <c r="N1268" t="s">
        <v>78</v>
      </c>
      <c r="O1268" t="s">
        <v>42</v>
      </c>
      <c r="P1268" t="s">
        <v>43</v>
      </c>
      <c r="Q1268" t="s">
        <v>71</v>
      </c>
      <c r="R1268" t="s">
        <v>45</v>
      </c>
      <c r="T1268">
        <v>90</v>
      </c>
      <c r="U1268">
        <v>-0.1</v>
      </c>
      <c r="V1268">
        <v>-0.1</v>
      </c>
      <c r="W1268">
        <v>-9.9999999999999395E-2</v>
      </c>
      <c r="X1268">
        <v>-0.1</v>
      </c>
      <c r="Y1268">
        <v>-0.1</v>
      </c>
      <c r="Z1268">
        <v>-0.1</v>
      </c>
      <c r="AA1268">
        <v>-0.1</v>
      </c>
      <c r="AB1268">
        <v>-0.1</v>
      </c>
      <c r="AC1268">
        <v>-0.1</v>
      </c>
      <c r="AD1268">
        <v>-0.1</v>
      </c>
      <c r="AE1268">
        <v>-0.1</v>
      </c>
      <c r="AG1268">
        <f t="shared" si="152"/>
        <v>88.5</v>
      </c>
      <c r="AH1268">
        <f t="shared" si="153"/>
        <v>89.5</v>
      </c>
      <c r="AI1268">
        <f t="shared" si="154"/>
        <v>90.5</v>
      </c>
      <c r="AJ1268">
        <f t="shared" si="155"/>
        <v>91.5</v>
      </c>
      <c r="AK1268">
        <f t="shared" si="156"/>
        <v>-0.1</v>
      </c>
      <c r="AL1268">
        <f t="shared" si="157"/>
        <v>-999</v>
      </c>
      <c r="AM1268">
        <f t="shared" si="158"/>
        <v>-999</v>
      </c>
      <c r="AN1268">
        <f t="shared" si="159"/>
        <v>-999</v>
      </c>
    </row>
    <row r="1269" spans="1:40" x14ac:dyDescent="0.25">
      <c r="A1269">
        <v>1235</v>
      </c>
      <c r="B1269" t="s">
        <v>29</v>
      </c>
      <c r="C1269" t="s">
        <v>83</v>
      </c>
      <c r="D1269" t="s">
        <v>76</v>
      </c>
      <c r="E1269" t="s">
        <v>32</v>
      </c>
      <c r="F1269" t="s">
        <v>33</v>
      </c>
      <c r="G1269" t="s">
        <v>34</v>
      </c>
      <c r="H1269" t="s">
        <v>73</v>
      </c>
      <c r="I1269" t="s">
        <v>36</v>
      </c>
      <c r="J1269" t="s">
        <v>37</v>
      </c>
      <c r="K1269" t="s">
        <v>38</v>
      </c>
      <c r="L1269" t="s">
        <v>39</v>
      </c>
      <c r="M1269" t="s">
        <v>77</v>
      </c>
      <c r="N1269" t="s">
        <v>78</v>
      </c>
      <c r="O1269" t="s">
        <v>42</v>
      </c>
      <c r="P1269" t="s">
        <v>46</v>
      </c>
      <c r="Q1269" t="s">
        <v>44</v>
      </c>
      <c r="R1269" t="s">
        <v>45</v>
      </c>
      <c r="T1269">
        <v>90</v>
      </c>
      <c r="U1269">
        <v>-0.1</v>
      </c>
      <c r="V1269">
        <v>-0.1</v>
      </c>
      <c r="W1269">
        <v>-9.9999999999999395E-2</v>
      </c>
      <c r="X1269">
        <v>-0.1</v>
      </c>
      <c r="Y1269">
        <v>-0.1</v>
      </c>
      <c r="Z1269">
        <v>-0.1</v>
      </c>
      <c r="AA1269">
        <v>-0.1</v>
      </c>
      <c r="AB1269">
        <v>-0.1</v>
      </c>
      <c r="AC1269">
        <v>-0.1</v>
      </c>
      <c r="AD1269">
        <v>-0.1</v>
      </c>
      <c r="AE1269">
        <v>-0.1</v>
      </c>
      <c r="AG1269">
        <f t="shared" si="152"/>
        <v>88.5</v>
      </c>
      <c r="AH1269">
        <f t="shared" si="153"/>
        <v>89.5</v>
      </c>
      <c r="AI1269">
        <f t="shared" si="154"/>
        <v>90.5</v>
      </c>
      <c r="AJ1269">
        <f t="shared" si="155"/>
        <v>91.5</v>
      </c>
      <c r="AK1269">
        <f t="shared" si="156"/>
        <v>-0.1</v>
      </c>
      <c r="AL1269">
        <f t="shared" si="157"/>
        <v>-999</v>
      </c>
      <c r="AM1269">
        <f t="shared" si="158"/>
        <v>-999</v>
      </c>
      <c r="AN1269">
        <f t="shared" si="159"/>
        <v>-999</v>
      </c>
    </row>
    <row r="1270" spans="1:40" x14ac:dyDescent="0.25">
      <c r="A1270">
        <v>1236</v>
      </c>
      <c r="B1270" t="s">
        <v>29</v>
      </c>
      <c r="C1270" t="s">
        <v>83</v>
      </c>
      <c r="D1270" t="s">
        <v>76</v>
      </c>
      <c r="E1270" t="s">
        <v>32</v>
      </c>
      <c r="F1270" t="s">
        <v>33</v>
      </c>
      <c r="G1270" t="s">
        <v>34</v>
      </c>
      <c r="H1270" t="s">
        <v>73</v>
      </c>
      <c r="I1270" t="s">
        <v>36</v>
      </c>
      <c r="J1270" t="s">
        <v>37</v>
      </c>
      <c r="K1270" t="s">
        <v>38</v>
      </c>
      <c r="L1270" t="s">
        <v>39</v>
      </c>
      <c r="M1270" t="s">
        <v>77</v>
      </c>
      <c r="N1270" t="s">
        <v>78</v>
      </c>
      <c r="O1270" t="s">
        <v>42</v>
      </c>
      <c r="P1270" t="s">
        <v>46</v>
      </c>
      <c r="Q1270" t="s">
        <v>71</v>
      </c>
      <c r="R1270" t="s">
        <v>45</v>
      </c>
      <c r="T1270">
        <v>90</v>
      </c>
      <c r="U1270">
        <v>-0.1</v>
      </c>
      <c r="V1270">
        <v>-0.1</v>
      </c>
      <c r="W1270">
        <v>-9.9999999999999395E-2</v>
      </c>
      <c r="X1270">
        <v>-0.1</v>
      </c>
      <c r="Y1270">
        <v>-0.1</v>
      </c>
      <c r="Z1270">
        <v>-0.1</v>
      </c>
      <c r="AA1270">
        <v>-0.1</v>
      </c>
      <c r="AB1270">
        <v>-0.1</v>
      </c>
      <c r="AC1270">
        <v>-0.1</v>
      </c>
      <c r="AD1270">
        <v>-0.1</v>
      </c>
      <c r="AE1270">
        <v>-0.1</v>
      </c>
      <c r="AG1270">
        <f t="shared" si="152"/>
        <v>88.5</v>
      </c>
      <c r="AH1270">
        <f t="shared" si="153"/>
        <v>89.5</v>
      </c>
      <c r="AI1270">
        <f t="shared" si="154"/>
        <v>90.5</v>
      </c>
      <c r="AJ1270">
        <f t="shared" si="155"/>
        <v>91.5</v>
      </c>
      <c r="AK1270">
        <f t="shared" si="156"/>
        <v>-0.1</v>
      </c>
      <c r="AL1270">
        <f t="shared" si="157"/>
        <v>-999</v>
      </c>
      <c r="AM1270">
        <f t="shared" si="158"/>
        <v>-999</v>
      </c>
      <c r="AN1270">
        <f t="shared" si="159"/>
        <v>-999</v>
      </c>
    </row>
    <row r="1271" spans="1:40" x14ac:dyDescent="0.25">
      <c r="A1271">
        <v>1237</v>
      </c>
      <c r="B1271" t="s">
        <v>29</v>
      </c>
      <c r="C1271" t="s">
        <v>83</v>
      </c>
      <c r="D1271" t="s">
        <v>76</v>
      </c>
      <c r="E1271" t="s">
        <v>32</v>
      </c>
      <c r="F1271" t="s">
        <v>33</v>
      </c>
      <c r="G1271" t="s">
        <v>34</v>
      </c>
      <c r="H1271" t="s">
        <v>73</v>
      </c>
      <c r="I1271" t="s">
        <v>47</v>
      </c>
      <c r="J1271" t="s">
        <v>37</v>
      </c>
      <c r="K1271" t="s">
        <v>38</v>
      </c>
      <c r="L1271" t="s">
        <v>39</v>
      </c>
      <c r="M1271" t="s">
        <v>77</v>
      </c>
      <c r="N1271" t="s">
        <v>78</v>
      </c>
      <c r="O1271" t="s">
        <v>42</v>
      </c>
      <c r="P1271" t="s">
        <v>43</v>
      </c>
      <c r="Q1271" t="s">
        <v>44</v>
      </c>
      <c r="R1271" t="s">
        <v>45</v>
      </c>
      <c r="T1271">
        <v>90</v>
      </c>
      <c r="U1271">
        <v>-0.1</v>
      </c>
      <c r="V1271">
        <v>-0.1</v>
      </c>
      <c r="W1271">
        <v>-9.9999999999999395E-2</v>
      </c>
      <c r="X1271">
        <v>-0.1</v>
      </c>
      <c r="Y1271">
        <v>-0.1</v>
      </c>
      <c r="Z1271">
        <v>-0.1</v>
      </c>
      <c r="AA1271">
        <v>-0.1</v>
      </c>
      <c r="AB1271">
        <v>-0.1</v>
      </c>
      <c r="AC1271">
        <v>-0.1</v>
      </c>
      <c r="AD1271">
        <v>-0.1</v>
      </c>
      <c r="AE1271">
        <v>-0.1</v>
      </c>
      <c r="AG1271">
        <f t="shared" si="152"/>
        <v>88.5</v>
      </c>
      <c r="AH1271">
        <f t="shared" si="153"/>
        <v>89.5</v>
      </c>
      <c r="AI1271">
        <f t="shared" si="154"/>
        <v>90.5</v>
      </c>
      <c r="AJ1271">
        <f t="shared" si="155"/>
        <v>91.5</v>
      </c>
      <c r="AK1271">
        <f t="shared" si="156"/>
        <v>-0.1</v>
      </c>
      <c r="AL1271">
        <f t="shared" si="157"/>
        <v>-999</v>
      </c>
      <c r="AM1271">
        <f t="shared" si="158"/>
        <v>-999</v>
      </c>
      <c r="AN1271">
        <f t="shared" si="159"/>
        <v>-999</v>
      </c>
    </row>
    <row r="1272" spans="1:40" x14ac:dyDescent="0.25">
      <c r="A1272">
        <v>1238</v>
      </c>
      <c r="B1272" t="s">
        <v>29</v>
      </c>
      <c r="C1272" t="s">
        <v>83</v>
      </c>
      <c r="D1272" t="s">
        <v>76</v>
      </c>
      <c r="E1272" t="s">
        <v>32</v>
      </c>
      <c r="F1272" t="s">
        <v>33</v>
      </c>
      <c r="G1272" t="s">
        <v>34</v>
      </c>
      <c r="H1272" t="s">
        <v>73</v>
      </c>
      <c r="I1272" t="s">
        <v>47</v>
      </c>
      <c r="J1272" t="s">
        <v>37</v>
      </c>
      <c r="K1272" t="s">
        <v>38</v>
      </c>
      <c r="L1272" t="s">
        <v>39</v>
      </c>
      <c r="M1272" t="s">
        <v>77</v>
      </c>
      <c r="N1272" t="s">
        <v>78</v>
      </c>
      <c r="O1272" t="s">
        <v>42</v>
      </c>
      <c r="P1272" t="s">
        <v>43</v>
      </c>
      <c r="Q1272" t="s">
        <v>71</v>
      </c>
      <c r="R1272" t="s">
        <v>45</v>
      </c>
      <c r="T1272">
        <v>90</v>
      </c>
      <c r="U1272">
        <v>-0.1</v>
      </c>
      <c r="V1272">
        <v>-0.1</v>
      </c>
      <c r="W1272">
        <v>-9.9999999999999395E-2</v>
      </c>
      <c r="X1272">
        <v>-0.1</v>
      </c>
      <c r="Y1272">
        <v>-0.1</v>
      </c>
      <c r="Z1272">
        <v>-0.1</v>
      </c>
      <c r="AA1272">
        <v>-0.1</v>
      </c>
      <c r="AB1272">
        <v>-0.1</v>
      </c>
      <c r="AC1272">
        <v>-0.1</v>
      </c>
      <c r="AD1272">
        <v>-0.1</v>
      </c>
      <c r="AE1272">
        <v>-0.1</v>
      </c>
      <c r="AG1272">
        <f t="shared" si="152"/>
        <v>88.5</v>
      </c>
      <c r="AH1272">
        <f t="shared" si="153"/>
        <v>89.5</v>
      </c>
      <c r="AI1272">
        <f t="shared" si="154"/>
        <v>90.5</v>
      </c>
      <c r="AJ1272">
        <f t="shared" si="155"/>
        <v>91.5</v>
      </c>
      <c r="AK1272">
        <f t="shared" si="156"/>
        <v>-0.1</v>
      </c>
      <c r="AL1272">
        <f t="shared" si="157"/>
        <v>-999</v>
      </c>
      <c r="AM1272">
        <f t="shared" si="158"/>
        <v>-999</v>
      </c>
      <c r="AN1272">
        <f t="shared" si="159"/>
        <v>-999</v>
      </c>
    </row>
    <row r="1273" spans="1:40" x14ac:dyDescent="0.25">
      <c r="A1273">
        <v>1239</v>
      </c>
      <c r="B1273" t="s">
        <v>29</v>
      </c>
      <c r="C1273" t="s">
        <v>83</v>
      </c>
      <c r="D1273" t="s">
        <v>76</v>
      </c>
      <c r="E1273" t="s">
        <v>32</v>
      </c>
      <c r="F1273" t="s">
        <v>33</v>
      </c>
      <c r="G1273" t="s">
        <v>34</v>
      </c>
      <c r="H1273" t="s">
        <v>73</v>
      </c>
      <c r="I1273" t="s">
        <v>47</v>
      </c>
      <c r="J1273" t="s">
        <v>37</v>
      </c>
      <c r="K1273" t="s">
        <v>38</v>
      </c>
      <c r="L1273" t="s">
        <v>39</v>
      </c>
      <c r="M1273" t="s">
        <v>77</v>
      </c>
      <c r="N1273" t="s">
        <v>78</v>
      </c>
      <c r="O1273" t="s">
        <v>42</v>
      </c>
      <c r="P1273" t="s">
        <v>46</v>
      </c>
      <c r="Q1273" t="s">
        <v>44</v>
      </c>
      <c r="R1273" t="s">
        <v>45</v>
      </c>
      <c r="T1273">
        <v>90</v>
      </c>
      <c r="U1273">
        <v>-0.1</v>
      </c>
      <c r="V1273">
        <v>-0.1</v>
      </c>
      <c r="W1273">
        <v>-9.9999999999999395E-2</v>
      </c>
      <c r="X1273">
        <v>-0.1</v>
      </c>
      <c r="Y1273">
        <v>-0.1</v>
      </c>
      <c r="Z1273">
        <v>-0.1</v>
      </c>
      <c r="AA1273">
        <v>-0.1</v>
      </c>
      <c r="AB1273">
        <v>-0.1</v>
      </c>
      <c r="AC1273">
        <v>-0.1</v>
      </c>
      <c r="AD1273">
        <v>-0.1</v>
      </c>
      <c r="AE1273">
        <v>-0.1</v>
      </c>
      <c r="AG1273">
        <f t="shared" si="152"/>
        <v>88.5</v>
      </c>
      <c r="AH1273">
        <f t="shared" si="153"/>
        <v>89.5</v>
      </c>
      <c r="AI1273">
        <f t="shared" si="154"/>
        <v>90.5</v>
      </c>
      <c r="AJ1273">
        <f t="shared" si="155"/>
        <v>91.5</v>
      </c>
      <c r="AK1273">
        <f t="shared" si="156"/>
        <v>-0.1</v>
      </c>
      <c r="AL1273">
        <f t="shared" si="157"/>
        <v>-999</v>
      </c>
      <c r="AM1273">
        <f t="shared" si="158"/>
        <v>-999</v>
      </c>
      <c r="AN1273">
        <f t="shared" si="159"/>
        <v>-999</v>
      </c>
    </row>
    <row r="1274" spans="1:40" x14ac:dyDescent="0.25">
      <c r="A1274">
        <v>1240</v>
      </c>
      <c r="B1274" t="s">
        <v>29</v>
      </c>
      <c r="C1274" t="s">
        <v>83</v>
      </c>
      <c r="D1274" t="s">
        <v>76</v>
      </c>
      <c r="E1274" t="s">
        <v>32</v>
      </c>
      <c r="F1274" t="s">
        <v>33</v>
      </c>
      <c r="G1274" t="s">
        <v>34</v>
      </c>
      <c r="H1274" t="s">
        <v>73</v>
      </c>
      <c r="I1274" t="s">
        <v>47</v>
      </c>
      <c r="J1274" t="s">
        <v>37</v>
      </c>
      <c r="K1274" t="s">
        <v>38</v>
      </c>
      <c r="L1274" t="s">
        <v>39</v>
      </c>
      <c r="M1274" t="s">
        <v>77</v>
      </c>
      <c r="N1274" t="s">
        <v>78</v>
      </c>
      <c r="O1274" t="s">
        <v>42</v>
      </c>
      <c r="P1274" t="s">
        <v>46</v>
      </c>
      <c r="Q1274" t="s">
        <v>71</v>
      </c>
      <c r="R1274" t="s">
        <v>45</v>
      </c>
      <c r="T1274">
        <v>90</v>
      </c>
      <c r="U1274">
        <v>-0.1</v>
      </c>
      <c r="V1274">
        <v>-0.1</v>
      </c>
      <c r="W1274">
        <v>-9.9999999999999395E-2</v>
      </c>
      <c r="X1274">
        <v>-0.1</v>
      </c>
      <c r="Y1274">
        <v>-0.1</v>
      </c>
      <c r="Z1274">
        <v>-0.1</v>
      </c>
      <c r="AA1274">
        <v>-0.1</v>
      </c>
      <c r="AB1274">
        <v>-0.1</v>
      </c>
      <c r="AC1274">
        <v>-0.1</v>
      </c>
      <c r="AD1274">
        <v>-0.1</v>
      </c>
      <c r="AE1274">
        <v>-0.1</v>
      </c>
      <c r="AG1274">
        <f t="shared" si="152"/>
        <v>88.5</v>
      </c>
      <c r="AH1274">
        <f t="shared" si="153"/>
        <v>89.5</v>
      </c>
      <c r="AI1274">
        <f t="shared" si="154"/>
        <v>90.5</v>
      </c>
      <c r="AJ1274">
        <f t="shared" si="155"/>
        <v>91.5</v>
      </c>
      <c r="AK1274">
        <f t="shared" si="156"/>
        <v>-0.1</v>
      </c>
      <c r="AL1274">
        <f t="shared" si="157"/>
        <v>-999</v>
      </c>
      <c r="AM1274">
        <f t="shared" si="158"/>
        <v>-999</v>
      </c>
      <c r="AN1274">
        <f t="shared" si="159"/>
        <v>-999</v>
      </c>
    </row>
    <row r="1275" spans="1:40" x14ac:dyDescent="0.25">
      <c r="A1275">
        <v>1321</v>
      </c>
      <c r="B1275" t="s">
        <v>29</v>
      </c>
      <c r="C1275" t="s">
        <v>83</v>
      </c>
      <c r="D1275" t="s">
        <v>79</v>
      </c>
      <c r="E1275" t="s">
        <v>32</v>
      </c>
      <c r="F1275" t="s">
        <v>33</v>
      </c>
      <c r="G1275" t="s">
        <v>34</v>
      </c>
      <c r="H1275" t="s">
        <v>73</v>
      </c>
      <c r="I1275" t="s">
        <v>36</v>
      </c>
      <c r="J1275" t="s">
        <v>37</v>
      </c>
      <c r="K1275" t="s">
        <v>38</v>
      </c>
      <c r="L1275" t="s">
        <v>39</v>
      </c>
      <c r="M1275" t="s">
        <v>80</v>
      </c>
      <c r="N1275" t="s">
        <v>81</v>
      </c>
      <c r="O1275" t="s">
        <v>42</v>
      </c>
      <c r="P1275" t="s">
        <v>43</v>
      </c>
      <c r="Q1275" t="s">
        <v>44</v>
      </c>
      <c r="R1275" t="s">
        <v>45</v>
      </c>
      <c r="T1275">
        <v>90</v>
      </c>
      <c r="U1275">
        <v>-0.1</v>
      </c>
      <c r="V1275">
        <v>-0.1</v>
      </c>
      <c r="W1275">
        <v>-9.9999999999999395E-2</v>
      </c>
      <c r="X1275">
        <v>-0.1</v>
      </c>
      <c r="Y1275">
        <v>-0.1</v>
      </c>
      <c r="Z1275">
        <v>-0.1</v>
      </c>
      <c r="AA1275">
        <v>-0.1</v>
      </c>
      <c r="AB1275">
        <v>-0.1</v>
      </c>
      <c r="AC1275">
        <v>-0.1</v>
      </c>
      <c r="AD1275">
        <v>-0.1</v>
      </c>
      <c r="AE1275">
        <v>-0.1</v>
      </c>
      <c r="AG1275">
        <f t="shared" si="152"/>
        <v>88.5</v>
      </c>
      <c r="AH1275">
        <f t="shared" si="153"/>
        <v>89.5</v>
      </c>
      <c r="AI1275">
        <f t="shared" si="154"/>
        <v>90.5</v>
      </c>
      <c r="AJ1275">
        <f t="shared" si="155"/>
        <v>91.5</v>
      </c>
      <c r="AK1275">
        <f t="shared" si="156"/>
        <v>-0.1</v>
      </c>
      <c r="AL1275">
        <f t="shared" si="157"/>
        <v>-999</v>
      </c>
      <c r="AM1275">
        <f t="shared" si="158"/>
        <v>-999</v>
      </c>
      <c r="AN1275">
        <f t="shared" si="159"/>
        <v>-999</v>
      </c>
    </row>
    <row r="1276" spans="1:40" x14ac:dyDescent="0.25">
      <c r="A1276">
        <v>1322</v>
      </c>
      <c r="B1276" t="s">
        <v>29</v>
      </c>
      <c r="C1276" t="s">
        <v>83</v>
      </c>
      <c r="D1276" t="s">
        <v>79</v>
      </c>
      <c r="E1276" t="s">
        <v>32</v>
      </c>
      <c r="F1276" t="s">
        <v>33</v>
      </c>
      <c r="G1276" t="s">
        <v>34</v>
      </c>
      <c r="H1276" t="s">
        <v>73</v>
      </c>
      <c r="I1276" t="s">
        <v>36</v>
      </c>
      <c r="J1276" t="s">
        <v>37</v>
      </c>
      <c r="K1276" t="s">
        <v>38</v>
      </c>
      <c r="L1276" t="s">
        <v>39</v>
      </c>
      <c r="M1276" t="s">
        <v>80</v>
      </c>
      <c r="N1276" t="s">
        <v>81</v>
      </c>
      <c r="O1276" t="s">
        <v>42</v>
      </c>
      <c r="P1276" t="s">
        <v>43</v>
      </c>
      <c r="Q1276" t="s">
        <v>71</v>
      </c>
      <c r="R1276" t="s">
        <v>45</v>
      </c>
      <c r="T1276">
        <v>90</v>
      </c>
      <c r="U1276">
        <v>-0.1</v>
      </c>
      <c r="V1276">
        <v>-0.1</v>
      </c>
      <c r="W1276">
        <v>-9.9999999999999395E-2</v>
      </c>
      <c r="X1276">
        <v>-0.1</v>
      </c>
      <c r="Y1276">
        <v>-0.1</v>
      </c>
      <c r="Z1276">
        <v>-0.1</v>
      </c>
      <c r="AA1276">
        <v>-0.1</v>
      </c>
      <c r="AB1276">
        <v>-0.1</v>
      </c>
      <c r="AC1276">
        <v>-0.1</v>
      </c>
      <c r="AD1276">
        <v>-0.1</v>
      </c>
      <c r="AE1276">
        <v>-0.1</v>
      </c>
      <c r="AG1276">
        <f t="shared" si="152"/>
        <v>88.5</v>
      </c>
      <c r="AH1276">
        <f t="shared" si="153"/>
        <v>89.5</v>
      </c>
      <c r="AI1276">
        <f t="shared" si="154"/>
        <v>90.5</v>
      </c>
      <c r="AJ1276">
        <f t="shared" si="155"/>
        <v>91.5</v>
      </c>
      <c r="AK1276">
        <f t="shared" si="156"/>
        <v>-0.1</v>
      </c>
      <c r="AL1276">
        <f t="shared" si="157"/>
        <v>-999</v>
      </c>
      <c r="AM1276">
        <f t="shared" si="158"/>
        <v>-999</v>
      </c>
      <c r="AN1276">
        <f t="shared" si="159"/>
        <v>-999</v>
      </c>
    </row>
    <row r="1277" spans="1:40" x14ac:dyDescent="0.25">
      <c r="A1277">
        <v>1323</v>
      </c>
      <c r="B1277" t="s">
        <v>29</v>
      </c>
      <c r="C1277" t="s">
        <v>83</v>
      </c>
      <c r="D1277" t="s">
        <v>79</v>
      </c>
      <c r="E1277" t="s">
        <v>32</v>
      </c>
      <c r="F1277" t="s">
        <v>33</v>
      </c>
      <c r="G1277" t="s">
        <v>34</v>
      </c>
      <c r="H1277" t="s">
        <v>73</v>
      </c>
      <c r="I1277" t="s">
        <v>36</v>
      </c>
      <c r="J1277" t="s">
        <v>37</v>
      </c>
      <c r="K1277" t="s">
        <v>38</v>
      </c>
      <c r="L1277" t="s">
        <v>39</v>
      </c>
      <c r="M1277" t="s">
        <v>80</v>
      </c>
      <c r="N1277" t="s">
        <v>81</v>
      </c>
      <c r="O1277" t="s">
        <v>42</v>
      </c>
      <c r="P1277" t="s">
        <v>46</v>
      </c>
      <c r="Q1277" t="s">
        <v>44</v>
      </c>
      <c r="R1277" t="s">
        <v>45</v>
      </c>
      <c r="T1277">
        <v>90</v>
      </c>
      <c r="U1277">
        <v>-0.1</v>
      </c>
      <c r="V1277">
        <v>-0.1</v>
      </c>
      <c r="W1277">
        <v>-9.9999999999999395E-2</v>
      </c>
      <c r="X1277">
        <v>-0.1</v>
      </c>
      <c r="Y1277">
        <v>-0.1</v>
      </c>
      <c r="Z1277">
        <v>-0.1</v>
      </c>
      <c r="AA1277">
        <v>-0.1</v>
      </c>
      <c r="AB1277">
        <v>-0.1</v>
      </c>
      <c r="AC1277">
        <v>-0.1</v>
      </c>
      <c r="AD1277">
        <v>-0.1</v>
      </c>
      <c r="AE1277">
        <v>-0.1</v>
      </c>
      <c r="AG1277">
        <f t="shared" si="152"/>
        <v>88.5</v>
      </c>
      <c r="AH1277">
        <f t="shared" si="153"/>
        <v>89.5</v>
      </c>
      <c r="AI1277">
        <f t="shared" si="154"/>
        <v>90.5</v>
      </c>
      <c r="AJ1277">
        <f t="shared" si="155"/>
        <v>91.5</v>
      </c>
      <c r="AK1277">
        <f t="shared" si="156"/>
        <v>-0.1</v>
      </c>
      <c r="AL1277">
        <f t="shared" si="157"/>
        <v>-999</v>
      </c>
      <c r="AM1277">
        <f t="shared" si="158"/>
        <v>-999</v>
      </c>
      <c r="AN1277">
        <f t="shared" si="159"/>
        <v>-999</v>
      </c>
    </row>
    <row r="1278" spans="1:40" x14ac:dyDescent="0.25">
      <c r="A1278">
        <v>1324</v>
      </c>
      <c r="B1278" t="s">
        <v>29</v>
      </c>
      <c r="C1278" t="s">
        <v>83</v>
      </c>
      <c r="D1278" t="s">
        <v>79</v>
      </c>
      <c r="E1278" t="s">
        <v>32</v>
      </c>
      <c r="F1278" t="s">
        <v>33</v>
      </c>
      <c r="G1278" t="s">
        <v>34</v>
      </c>
      <c r="H1278" t="s">
        <v>73</v>
      </c>
      <c r="I1278" t="s">
        <v>36</v>
      </c>
      <c r="J1278" t="s">
        <v>37</v>
      </c>
      <c r="K1278" t="s">
        <v>38</v>
      </c>
      <c r="L1278" t="s">
        <v>39</v>
      </c>
      <c r="M1278" t="s">
        <v>80</v>
      </c>
      <c r="N1278" t="s">
        <v>81</v>
      </c>
      <c r="O1278" t="s">
        <v>42</v>
      </c>
      <c r="P1278" t="s">
        <v>46</v>
      </c>
      <c r="Q1278" t="s">
        <v>71</v>
      </c>
      <c r="R1278" t="s">
        <v>45</v>
      </c>
      <c r="T1278">
        <v>90</v>
      </c>
      <c r="U1278">
        <v>-0.1</v>
      </c>
      <c r="V1278">
        <v>-0.1</v>
      </c>
      <c r="W1278">
        <v>-9.9999999999999395E-2</v>
      </c>
      <c r="X1278">
        <v>-0.1</v>
      </c>
      <c r="Y1278">
        <v>-0.1</v>
      </c>
      <c r="Z1278">
        <v>-0.1</v>
      </c>
      <c r="AA1278">
        <v>-0.1</v>
      </c>
      <c r="AB1278">
        <v>-0.1</v>
      </c>
      <c r="AC1278">
        <v>-0.1</v>
      </c>
      <c r="AD1278">
        <v>-0.1</v>
      </c>
      <c r="AE1278">
        <v>-0.1</v>
      </c>
      <c r="AG1278">
        <f t="shared" si="152"/>
        <v>88.5</v>
      </c>
      <c r="AH1278">
        <f t="shared" si="153"/>
        <v>89.5</v>
      </c>
      <c r="AI1278">
        <f t="shared" si="154"/>
        <v>90.5</v>
      </c>
      <c r="AJ1278">
        <f t="shared" si="155"/>
        <v>91.5</v>
      </c>
      <c r="AK1278">
        <f t="shared" si="156"/>
        <v>-0.1</v>
      </c>
      <c r="AL1278">
        <f t="shared" si="157"/>
        <v>-999</v>
      </c>
      <c r="AM1278">
        <f t="shared" si="158"/>
        <v>-999</v>
      </c>
      <c r="AN1278">
        <f t="shared" si="159"/>
        <v>-999</v>
      </c>
    </row>
    <row r="1279" spans="1:40" x14ac:dyDescent="0.25">
      <c r="A1279">
        <v>1325</v>
      </c>
      <c r="B1279" t="s">
        <v>29</v>
      </c>
      <c r="C1279" t="s">
        <v>83</v>
      </c>
      <c r="D1279" t="s">
        <v>79</v>
      </c>
      <c r="E1279" t="s">
        <v>32</v>
      </c>
      <c r="F1279" t="s">
        <v>33</v>
      </c>
      <c r="G1279" t="s">
        <v>34</v>
      </c>
      <c r="H1279" t="s">
        <v>73</v>
      </c>
      <c r="I1279" t="s">
        <v>47</v>
      </c>
      <c r="J1279" t="s">
        <v>37</v>
      </c>
      <c r="K1279" t="s">
        <v>38</v>
      </c>
      <c r="L1279" t="s">
        <v>39</v>
      </c>
      <c r="M1279" t="s">
        <v>80</v>
      </c>
      <c r="N1279" t="s">
        <v>81</v>
      </c>
      <c r="O1279" t="s">
        <v>42</v>
      </c>
      <c r="P1279" t="s">
        <v>43</v>
      </c>
      <c r="Q1279" t="s">
        <v>44</v>
      </c>
      <c r="R1279" t="s">
        <v>45</v>
      </c>
      <c r="T1279">
        <v>90</v>
      </c>
      <c r="U1279">
        <v>-0.1</v>
      </c>
      <c r="V1279">
        <v>-0.1</v>
      </c>
      <c r="W1279">
        <v>-9.9999999999999395E-2</v>
      </c>
      <c r="X1279">
        <v>-0.1</v>
      </c>
      <c r="Y1279">
        <v>-0.1</v>
      </c>
      <c r="Z1279">
        <v>-0.1</v>
      </c>
      <c r="AA1279">
        <v>-0.1</v>
      </c>
      <c r="AB1279">
        <v>-0.1</v>
      </c>
      <c r="AC1279">
        <v>-0.1</v>
      </c>
      <c r="AD1279">
        <v>-0.1</v>
      </c>
      <c r="AE1279">
        <v>-0.1</v>
      </c>
      <c r="AG1279">
        <f t="shared" si="152"/>
        <v>88.5</v>
      </c>
      <c r="AH1279">
        <f t="shared" si="153"/>
        <v>89.5</v>
      </c>
      <c r="AI1279">
        <f t="shared" si="154"/>
        <v>90.5</v>
      </c>
      <c r="AJ1279">
        <f t="shared" si="155"/>
        <v>91.5</v>
      </c>
      <c r="AK1279">
        <f t="shared" si="156"/>
        <v>-0.1</v>
      </c>
      <c r="AL1279">
        <f t="shared" si="157"/>
        <v>-999</v>
      </c>
      <c r="AM1279">
        <f t="shared" si="158"/>
        <v>-999</v>
      </c>
      <c r="AN1279">
        <f t="shared" si="159"/>
        <v>-999</v>
      </c>
    </row>
    <row r="1280" spans="1:40" x14ac:dyDescent="0.25">
      <c r="A1280">
        <v>1326</v>
      </c>
      <c r="B1280" t="s">
        <v>29</v>
      </c>
      <c r="C1280" t="s">
        <v>83</v>
      </c>
      <c r="D1280" t="s">
        <v>79</v>
      </c>
      <c r="E1280" t="s">
        <v>32</v>
      </c>
      <c r="F1280" t="s">
        <v>33</v>
      </c>
      <c r="G1280" t="s">
        <v>34</v>
      </c>
      <c r="H1280" t="s">
        <v>73</v>
      </c>
      <c r="I1280" t="s">
        <v>47</v>
      </c>
      <c r="J1280" t="s">
        <v>37</v>
      </c>
      <c r="K1280" t="s">
        <v>38</v>
      </c>
      <c r="L1280" t="s">
        <v>39</v>
      </c>
      <c r="M1280" t="s">
        <v>80</v>
      </c>
      <c r="N1280" t="s">
        <v>81</v>
      </c>
      <c r="O1280" t="s">
        <v>42</v>
      </c>
      <c r="P1280" t="s">
        <v>43</v>
      </c>
      <c r="Q1280" t="s">
        <v>71</v>
      </c>
      <c r="R1280" t="s">
        <v>45</v>
      </c>
      <c r="T1280">
        <v>90</v>
      </c>
      <c r="U1280">
        <v>-0.1</v>
      </c>
      <c r="V1280">
        <v>-0.1</v>
      </c>
      <c r="W1280">
        <v>-9.9999999999999395E-2</v>
      </c>
      <c r="X1280">
        <v>-0.1</v>
      </c>
      <c r="Y1280">
        <v>-0.1</v>
      </c>
      <c r="Z1280">
        <v>-0.1</v>
      </c>
      <c r="AA1280">
        <v>-0.1</v>
      </c>
      <c r="AB1280">
        <v>-0.1</v>
      </c>
      <c r="AC1280">
        <v>-0.1</v>
      </c>
      <c r="AD1280">
        <v>-0.1</v>
      </c>
      <c r="AE1280">
        <v>-0.1</v>
      </c>
      <c r="AG1280">
        <f t="shared" si="152"/>
        <v>88.5</v>
      </c>
      <c r="AH1280">
        <f t="shared" si="153"/>
        <v>89.5</v>
      </c>
      <c r="AI1280">
        <f t="shared" si="154"/>
        <v>90.5</v>
      </c>
      <c r="AJ1280">
        <f t="shared" si="155"/>
        <v>91.5</v>
      </c>
      <c r="AK1280">
        <f t="shared" si="156"/>
        <v>-0.1</v>
      </c>
      <c r="AL1280">
        <f t="shared" si="157"/>
        <v>-999</v>
      </c>
      <c r="AM1280">
        <f t="shared" si="158"/>
        <v>-999</v>
      </c>
      <c r="AN1280">
        <f t="shared" si="159"/>
        <v>-999</v>
      </c>
    </row>
    <row r="1281" spans="1:40" x14ac:dyDescent="0.25">
      <c r="A1281">
        <v>1327</v>
      </c>
      <c r="B1281" t="s">
        <v>29</v>
      </c>
      <c r="C1281" t="s">
        <v>83</v>
      </c>
      <c r="D1281" t="s">
        <v>79</v>
      </c>
      <c r="E1281" t="s">
        <v>32</v>
      </c>
      <c r="F1281" t="s">
        <v>33</v>
      </c>
      <c r="G1281" t="s">
        <v>34</v>
      </c>
      <c r="H1281" t="s">
        <v>73</v>
      </c>
      <c r="I1281" t="s">
        <v>47</v>
      </c>
      <c r="J1281" t="s">
        <v>37</v>
      </c>
      <c r="K1281" t="s">
        <v>38</v>
      </c>
      <c r="L1281" t="s">
        <v>39</v>
      </c>
      <c r="M1281" t="s">
        <v>80</v>
      </c>
      <c r="N1281" t="s">
        <v>81</v>
      </c>
      <c r="O1281" t="s">
        <v>42</v>
      </c>
      <c r="P1281" t="s">
        <v>46</v>
      </c>
      <c r="Q1281" t="s">
        <v>44</v>
      </c>
      <c r="R1281" t="s">
        <v>45</v>
      </c>
      <c r="T1281">
        <v>90</v>
      </c>
      <c r="U1281">
        <v>-0.1</v>
      </c>
      <c r="V1281">
        <v>-0.1</v>
      </c>
      <c r="W1281">
        <v>-9.9999999999999395E-2</v>
      </c>
      <c r="X1281">
        <v>-0.1</v>
      </c>
      <c r="Y1281">
        <v>-0.1</v>
      </c>
      <c r="Z1281">
        <v>-0.1</v>
      </c>
      <c r="AA1281">
        <v>-0.1</v>
      </c>
      <c r="AB1281">
        <v>-0.1</v>
      </c>
      <c r="AC1281">
        <v>-0.1</v>
      </c>
      <c r="AD1281">
        <v>-0.1</v>
      </c>
      <c r="AE1281">
        <v>-0.1</v>
      </c>
      <c r="AG1281">
        <f t="shared" si="152"/>
        <v>88.5</v>
      </c>
      <c r="AH1281">
        <f t="shared" si="153"/>
        <v>89.5</v>
      </c>
      <c r="AI1281">
        <f t="shared" si="154"/>
        <v>90.5</v>
      </c>
      <c r="AJ1281">
        <f t="shared" si="155"/>
        <v>91.5</v>
      </c>
      <c r="AK1281">
        <f t="shared" si="156"/>
        <v>-0.1</v>
      </c>
      <c r="AL1281">
        <f t="shared" si="157"/>
        <v>-999</v>
      </c>
      <c r="AM1281">
        <f t="shared" si="158"/>
        <v>-999</v>
      </c>
      <c r="AN1281">
        <f t="shared" si="159"/>
        <v>-999</v>
      </c>
    </row>
    <row r="1282" spans="1:40" x14ac:dyDescent="0.25">
      <c r="A1282">
        <v>1328</v>
      </c>
      <c r="B1282" t="s">
        <v>29</v>
      </c>
      <c r="C1282" t="s">
        <v>83</v>
      </c>
      <c r="D1282" t="s">
        <v>79</v>
      </c>
      <c r="E1282" t="s">
        <v>32</v>
      </c>
      <c r="F1282" t="s">
        <v>33</v>
      </c>
      <c r="G1282" t="s">
        <v>34</v>
      </c>
      <c r="H1282" t="s">
        <v>73</v>
      </c>
      <c r="I1282" t="s">
        <v>47</v>
      </c>
      <c r="J1282" t="s">
        <v>37</v>
      </c>
      <c r="K1282" t="s">
        <v>38</v>
      </c>
      <c r="L1282" t="s">
        <v>39</v>
      </c>
      <c r="M1282" t="s">
        <v>80</v>
      </c>
      <c r="N1282" t="s">
        <v>81</v>
      </c>
      <c r="O1282" t="s">
        <v>42</v>
      </c>
      <c r="P1282" t="s">
        <v>46</v>
      </c>
      <c r="Q1282" t="s">
        <v>71</v>
      </c>
      <c r="R1282" t="s">
        <v>45</v>
      </c>
      <c r="T1282">
        <v>90</v>
      </c>
      <c r="U1282">
        <v>-0.1</v>
      </c>
      <c r="V1282">
        <v>-0.1</v>
      </c>
      <c r="W1282">
        <v>-9.9999999999999395E-2</v>
      </c>
      <c r="X1282">
        <v>-0.1</v>
      </c>
      <c r="Y1282">
        <v>-0.1</v>
      </c>
      <c r="Z1282">
        <v>-0.1</v>
      </c>
      <c r="AA1282">
        <v>-0.1</v>
      </c>
      <c r="AB1282">
        <v>-0.1</v>
      </c>
      <c r="AC1282">
        <v>-0.1</v>
      </c>
      <c r="AD1282">
        <v>-0.1</v>
      </c>
      <c r="AE1282">
        <v>-0.1</v>
      </c>
      <c r="AG1282">
        <f t="shared" si="152"/>
        <v>88.5</v>
      </c>
      <c r="AH1282">
        <f t="shared" si="153"/>
        <v>89.5</v>
      </c>
      <c r="AI1282">
        <f t="shared" si="154"/>
        <v>90.5</v>
      </c>
      <c r="AJ1282">
        <f t="shared" si="155"/>
        <v>91.5</v>
      </c>
      <c r="AK1282">
        <f t="shared" si="156"/>
        <v>-0.1</v>
      </c>
      <c r="AL1282">
        <f t="shared" si="157"/>
        <v>-999</v>
      </c>
      <c r="AM1282">
        <f t="shared" si="158"/>
        <v>-999</v>
      </c>
      <c r="AN1282">
        <f t="shared" si="159"/>
        <v>-999</v>
      </c>
    </row>
    <row r="1283" spans="1:40" x14ac:dyDescent="0.25">
      <c r="A1283">
        <v>97</v>
      </c>
      <c r="B1283" t="s">
        <v>29</v>
      </c>
      <c r="C1283" t="s">
        <v>30</v>
      </c>
      <c r="D1283" t="s">
        <v>72</v>
      </c>
      <c r="E1283" t="s">
        <v>48</v>
      </c>
      <c r="F1283" t="s">
        <v>33</v>
      </c>
      <c r="G1283" t="s">
        <v>34</v>
      </c>
      <c r="H1283" t="s">
        <v>73</v>
      </c>
      <c r="I1283" t="s">
        <v>36</v>
      </c>
      <c r="J1283" t="s">
        <v>37</v>
      </c>
      <c r="K1283" t="s">
        <v>38</v>
      </c>
      <c r="L1283" t="s">
        <v>39</v>
      </c>
      <c r="M1283" t="s">
        <v>74</v>
      </c>
      <c r="N1283" t="s">
        <v>75</v>
      </c>
      <c r="O1283" t="s">
        <v>49</v>
      </c>
      <c r="P1283" t="s">
        <v>43</v>
      </c>
      <c r="Q1283" t="s">
        <v>44</v>
      </c>
      <c r="R1283" t="s">
        <v>45</v>
      </c>
      <c r="T1283">
        <v>100</v>
      </c>
      <c r="U1283">
        <v>-0.188822082549267</v>
      </c>
      <c r="V1283">
        <v>-0.188822082549267</v>
      </c>
      <c r="W1283">
        <v>-0.188822082549267</v>
      </c>
      <c r="X1283">
        <v>-0.188822082549266</v>
      </c>
      <c r="Y1283">
        <v>-0.188822082549265</v>
      </c>
      <c r="Z1283">
        <v>-0.188822082549265</v>
      </c>
      <c r="AA1283">
        <v>-0.188822082549266</v>
      </c>
      <c r="AB1283">
        <v>-0.188822082549267</v>
      </c>
      <c r="AC1283">
        <v>-0.188822082549267</v>
      </c>
      <c r="AD1283">
        <v>-0.1</v>
      </c>
      <c r="AE1283">
        <v>-0.188822082549267</v>
      </c>
      <c r="AG1283">
        <f t="shared" si="152"/>
        <v>98.5</v>
      </c>
      <c r="AH1283">
        <f t="shared" si="153"/>
        <v>99.5</v>
      </c>
      <c r="AI1283">
        <f t="shared" si="154"/>
        <v>100.5</v>
      </c>
      <c r="AJ1283">
        <f t="shared" si="155"/>
        <v>101.5</v>
      </c>
      <c r="AK1283">
        <f t="shared" si="156"/>
        <v>-999</v>
      </c>
      <c r="AL1283">
        <f t="shared" si="157"/>
        <v>-999</v>
      </c>
      <c r="AM1283">
        <f t="shared" si="158"/>
        <v>-999</v>
      </c>
      <c r="AN1283">
        <f t="shared" si="159"/>
        <v>-0.188822082549267</v>
      </c>
    </row>
    <row r="1284" spans="1:40" x14ac:dyDescent="0.25">
      <c r="A1284">
        <v>99</v>
      </c>
      <c r="B1284" t="s">
        <v>29</v>
      </c>
      <c r="C1284" t="s">
        <v>30</v>
      </c>
      <c r="D1284" t="s">
        <v>72</v>
      </c>
      <c r="E1284" t="s">
        <v>48</v>
      </c>
      <c r="F1284" t="s">
        <v>33</v>
      </c>
      <c r="G1284" t="s">
        <v>34</v>
      </c>
      <c r="H1284" t="s">
        <v>73</v>
      </c>
      <c r="I1284" t="s">
        <v>36</v>
      </c>
      <c r="J1284" t="s">
        <v>37</v>
      </c>
      <c r="K1284" t="s">
        <v>38</v>
      </c>
      <c r="L1284" t="s">
        <v>39</v>
      </c>
      <c r="M1284" t="s">
        <v>74</v>
      </c>
      <c r="N1284" t="s">
        <v>75</v>
      </c>
      <c r="O1284" t="s">
        <v>49</v>
      </c>
      <c r="P1284" t="s">
        <v>46</v>
      </c>
      <c r="Q1284" t="s">
        <v>44</v>
      </c>
      <c r="R1284" t="s">
        <v>45</v>
      </c>
      <c r="T1284">
        <v>100</v>
      </c>
      <c r="U1284">
        <v>-0.188822082549267</v>
      </c>
      <c r="V1284">
        <v>-0.188822082549267</v>
      </c>
      <c r="W1284">
        <v>-0.188822082549267</v>
      </c>
      <c r="X1284">
        <v>-0.188822082549266</v>
      </c>
      <c r="Y1284">
        <v>-0.188822082549265</v>
      </c>
      <c r="Z1284">
        <v>-0.188822082549265</v>
      </c>
      <c r="AA1284">
        <v>-0.188822082549266</v>
      </c>
      <c r="AB1284">
        <v>-0.188822082549267</v>
      </c>
      <c r="AC1284">
        <v>-0.188822082549267</v>
      </c>
      <c r="AD1284">
        <v>-0.1</v>
      </c>
      <c r="AE1284">
        <v>-0.188822082549267</v>
      </c>
      <c r="AG1284">
        <f t="shared" ref="AG1284:AG1347" si="160">$T1284-1.5</f>
        <v>98.5</v>
      </c>
      <c r="AH1284">
        <f t="shared" ref="AH1284:AH1347" si="161">$T1284-0.5</f>
        <v>99.5</v>
      </c>
      <c r="AI1284">
        <f t="shared" ref="AI1284:AI1347" si="162">$T1284+0.5</f>
        <v>100.5</v>
      </c>
      <c r="AJ1284">
        <f t="shared" ref="AJ1284:AJ1347" si="163">$T1284+1.5</f>
        <v>101.5</v>
      </c>
      <c r="AK1284">
        <f t="shared" ref="AK1284:AK1347" si="164">IF($C1284="5_continue_40m3s",$AB1284,-999)</f>
        <v>-999</v>
      </c>
      <c r="AL1284">
        <f t="shared" ref="AL1284:AL1347" si="165">IF($C1284="3_continue_25m3s",$AB1284,-999)</f>
        <v>-999</v>
      </c>
      <c r="AM1284">
        <f t="shared" ref="AM1284:AM1347" si="166">IF($C1284="4_continue_25m3s_winterdoorspoeling",$AB1284,-999)</f>
        <v>-999</v>
      </c>
      <c r="AN1284">
        <f t="shared" ref="AN1284:AN1347" si="167">IF($C1284="1_continue_15m3s",$AB1284,-999)</f>
        <v>-0.188822082549267</v>
      </c>
    </row>
    <row r="1285" spans="1:40" x14ac:dyDescent="0.25">
      <c r="A1285">
        <v>101</v>
      </c>
      <c r="B1285" t="s">
        <v>29</v>
      </c>
      <c r="C1285" t="s">
        <v>30</v>
      </c>
      <c r="D1285" t="s">
        <v>72</v>
      </c>
      <c r="E1285" t="s">
        <v>48</v>
      </c>
      <c r="F1285" t="s">
        <v>33</v>
      </c>
      <c r="G1285" t="s">
        <v>34</v>
      </c>
      <c r="H1285" t="s">
        <v>73</v>
      </c>
      <c r="I1285" t="s">
        <v>47</v>
      </c>
      <c r="J1285" t="s">
        <v>37</v>
      </c>
      <c r="K1285" t="s">
        <v>38</v>
      </c>
      <c r="L1285" t="s">
        <v>39</v>
      </c>
      <c r="M1285" t="s">
        <v>74</v>
      </c>
      <c r="N1285" t="s">
        <v>75</v>
      </c>
      <c r="O1285" t="s">
        <v>49</v>
      </c>
      <c r="P1285" t="s">
        <v>43</v>
      </c>
      <c r="Q1285" t="s">
        <v>44</v>
      </c>
      <c r="R1285" t="s">
        <v>45</v>
      </c>
      <c r="T1285">
        <v>100</v>
      </c>
      <c r="U1285">
        <v>-0.188822082549267</v>
      </c>
      <c r="V1285">
        <v>-0.188822082549267</v>
      </c>
      <c r="W1285">
        <v>-0.188822082549267</v>
      </c>
      <c r="X1285">
        <v>-0.188822082549266</v>
      </c>
      <c r="Y1285">
        <v>-0.188822082549265</v>
      </c>
      <c r="Z1285">
        <v>-0.188822082549265</v>
      </c>
      <c r="AA1285">
        <v>-0.188822082549266</v>
      </c>
      <c r="AB1285">
        <v>-0.188822082549267</v>
      </c>
      <c r="AC1285">
        <v>-0.188822082549267</v>
      </c>
      <c r="AD1285">
        <v>-0.1</v>
      </c>
      <c r="AE1285">
        <v>-0.188822082549267</v>
      </c>
      <c r="AG1285">
        <f t="shared" si="160"/>
        <v>98.5</v>
      </c>
      <c r="AH1285">
        <f t="shared" si="161"/>
        <v>99.5</v>
      </c>
      <c r="AI1285">
        <f t="shared" si="162"/>
        <v>100.5</v>
      </c>
      <c r="AJ1285">
        <f t="shared" si="163"/>
        <v>101.5</v>
      </c>
      <c r="AK1285">
        <f t="shared" si="164"/>
        <v>-999</v>
      </c>
      <c r="AL1285">
        <f t="shared" si="165"/>
        <v>-999</v>
      </c>
      <c r="AM1285">
        <f t="shared" si="166"/>
        <v>-999</v>
      </c>
      <c r="AN1285">
        <f t="shared" si="167"/>
        <v>-0.188822082549267</v>
      </c>
    </row>
    <row r="1286" spans="1:40" x14ac:dyDescent="0.25">
      <c r="A1286">
        <v>103</v>
      </c>
      <c r="B1286" t="s">
        <v>29</v>
      </c>
      <c r="C1286" t="s">
        <v>30</v>
      </c>
      <c r="D1286" t="s">
        <v>72</v>
      </c>
      <c r="E1286" t="s">
        <v>48</v>
      </c>
      <c r="F1286" t="s">
        <v>33</v>
      </c>
      <c r="G1286" t="s">
        <v>34</v>
      </c>
      <c r="H1286" t="s">
        <v>73</v>
      </c>
      <c r="I1286" t="s">
        <v>47</v>
      </c>
      <c r="J1286" t="s">
        <v>37</v>
      </c>
      <c r="K1286" t="s">
        <v>38</v>
      </c>
      <c r="L1286" t="s">
        <v>39</v>
      </c>
      <c r="M1286" t="s">
        <v>74</v>
      </c>
      <c r="N1286" t="s">
        <v>75</v>
      </c>
      <c r="O1286" t="s">
        <v>49</v>
      </c>
      <c r="P1286" t="s">
        <v>46</v>
      </c>
      <c r="Q1286" t="s">
        <v>44</v>
      </c>
      <c r="R1286" t="s">
        <v>45</v>
      </c>
      <c r="T1286">
        <v>100</v>
      </c>
      <c r="U1286">
        <v>-0.188822082549267</v>
      </c>
      <c r="V1286">
        <v>-0.188822082549267</v>
      </c>
      <c r="W1286">
        <v>-0.188822082549267</v>
      </c>
      <c r="X1286">
        <v>-0.188822082549266</v>
      </c>
      <c r="Y1286">
        <v>-0.188822082549265</v>
      </c>
      <c r="Z1286">
        <v>-0.188822082549265</v>
      </c>
      <c r="AA1286">
        <v>-0.188822082549266</v>
      </c>
      <c r="AB1286">
        <v>-0.188822082549267</v>
      </c>
      <c r="AC1286">
        <v>-0.188822082549267</v>
      </c>
      <c r="AD1286">
        <v>-0.1</v>
      </c>
      <c r="AE1286">
        <v>-0.188822082549267</v>
      </c>
      <c r="AG1286">
        <f t="shared" si="160"/>
        <v>98.5</v>
      </c>
      <c r="AH1286">
        <f t="shared" si="161"/>
        <v>99.5</v>
      </c>
      <c r="AI1286">
        <f t="shared" si="162"/>
        <v>100.5</v>
      </c>
      <c r="AJ1286">
        <f t="shared" si="163"/>
        <v>101.5</v>
      </c>
      <c r="AK1286">
        <f t="shared" si="164"/>
        <v>-999</v>
      </c>
      <c r="AL1286">
        <f t="shared" si="165"/>
        <v>-999</v>
      </c>
      <c r="AM1286">
        <f t="shared" si="166"/>
        <v>-999</v>
      </c>
      <c r="AN1286">
        <f t="shared" si="167"/>
        <v>-0.188822082549267</v>
      </c>
    </row>
    <row r="1287" spans="1:40" x14ac:dyDescent="0.25">
      <c r="A1287">
        <v>273</v>
      </c>
      <c r="B1287" t="s">
        <v>29</v>
      </c>
      <c r="C1287" t="s">
        <v>30</v>
      </c>
      <c r="D1287" t="s">
        <v>79</v>
      </c>
      <c r="E1287" t="s">
        <v>48</v>
      </c>
      <c r="F1287" t="s">
        <v>33</v>
      </c>
      <c r="G1287" t="s">
        <v>34</v>
      </c>
      <c r="H1287" t="s">
        <v>73</v>
      </c>
      <c r="I1287" t="s">
        <v>36</v>
      </c>
      <c r="J1287" t="s">
        <v>37</v>
      </c>
      <c r="K1287" t="s">
        <v>38</v>
      </c>
      <c r="L1287" t="s">
        <v>39</v>
      </c>
      <c r="M1287" t="s">
        <v>80</v>
      </c>
      <c r="N1287" t="s">
        <v>81</v>
      </c>
      <c r="O1287" t="s">
        <v>49</v>
      </c>
      <c r="P1287" t="s">
        <v>43</v>
      </c>
      <c r="Q1287" t="s">
        <v>44</v>
      </c>
      <c r="R1287" t="s">
        <v>45</v>
      </c>
      <c r="T1287">
        <v>100</v>
      </c>
      <c r="U1287">
        <v>-0.15373110040937199</v>
      </c>
      <c r="V1287">
        <v>-0.15373110040937199</v>
      </c>
      <c r="W1287">
        <v>-0.15373110040937299</v>
      </c>
      <c r="X1287">
        <v>-0.15373110040937199</v>
      </c>
      <c r="Y1287">
        <v>-0.15373110040937199</v>
      </c>
      <c r="Z1287">
        <v>-0.15373110040937199</v>
      </c>
      <c r="AA1287">
        <v>-0.15373110040937399</v>
      </c>
      <c r="AB1287">
        <v>-0.15373110040937199</v>
      </c>
      <c r="AC1287">
        <v>-0.15373110040937199</v>
      </c>
      <c r="AD1287">
        <v>-0.1</v>
      </c>
      <c r="AE1287">
        <v>-0.15373110040937199</v>
      </c>
      <c r="AG1287">
        <f t="shared" si="160"/>
        <v>98.5</v>
      </c>
      <c r="AH1287">
        <f t="shared" si="161"/>
        <v>99.5</v>
      </c>
      <c r="AI1287">
        <f t="shared" si="162"/>
        <v>100.5</v>
      </c>
      <c r="AJ1287">
        <f t="shared" si="163"/>
        <v>101.5</v>
      </c>
      <c r="AK1287">
        <f t="shared" si="164"/>
        <v>-999</v>
      </c>
      <c r="AL1287">
        <f t="shared" si="165"/>
        <v>-999</v>
      </c>
      <c r="AM1287">
        <f t="shared" si="166"/>
        <v>-999</v>
      </c>
      <c r="AN1287">
        <f t="shared" si="167"/>
        <v>-0.15373110040937199</v>
      </c>
    </row>
    <row r="1288" spans="1:40" x14ac:dyDescent="0.25">
      <c r="A1288">
        <v>275</v>
      </c>
      <c r="B1288" t="s">
        <v>29</v>
      </c>
      <c r="C1288" t="s">
        <v>30</v>
      </c>
      <c r="D1288" t="s">
        <v>79</v>
      </c>
      <c r="E1288" t="s">
        <v>48</v>
      </c>
      <c r="F1288" t="s">
        <v>33</v>
      </c>
      <c r="G1288" t="s">
        <v>34</v>
      </c>
      <c r="H1288" t="s">
        <v>73</v>
      </c>
      <c r="I1288" t="s">
        <v>36</v>
      </c>
      <c r="J1288" t="s">
        <v>37</v>
      </c>
      <c r="K1288" t="s">
        <v>38</v>
      </c>
      <c r="L1288" t="s">
        <v>39</v>
      </c>
      <c r="M1288" t="s">
        <v>80</v>
      </c>
      <c r="N1288" t="s">
        <v>81</v>
      </c>
      <c r="O1288" t="s">
        <v>49</v>
      </c>
      <c r="P1288" t="s">
        <v>46</v>
      </c>
      <c r="Q1288" t="s">
        <v>44</v>
      </c>
      <c r="R1288" t="s">
        <v>45</v>
      </c>
      <c r="T1288">
        <v>100</v>
      </c>
      <c r="U1288">
        <v>-0.15373110040937199</v>
      </c>
      <c r="V1288">
        <v>-0.15373110040937199</v>
      </c>
      <c r="W1288">
        <v>-0.15373110040937299</v>
      </c>
      <c r="X1288">
        <v>-0.15373110040937199</v>
      </c>
      <c r="Y1288">
        <v>-0.15373110040937199</v>
      </c>
      <c r="Z1288">
        <v>-0.15373110040937199</v>
      </c>
      <c r="AA1288">
        <v>-0.15373110040937399</v>
      </c>
      <c r="AB1288">
        <v>-0.15373110040937199</v>
      </c>
      <c r="AC1288">
        <v>-0.15373110040937199</v>
      </c>
      <c r="AD1288">
        <v>-0.1</v>
      </c>
      <c r="AE1288">
        <v>-0.15373110040937199</v>
      </c>
      <c r="AG1288">
        <f t="shared" si="160"/>
        <v>98.5</v>
      </c>
      <c r="AH1288">
        <f t="shared" si="161"/>
        <v>99.5</v>
      </c>
      <c r="AI1288">
        <f t="shared" si="162"/>
        <v>100.5</v>
      </c>
      <c r="AJ1288">
        <f t="shared" si="163"/>
        <v>101.5</v>
      </c>
      <c r="AK1288">
        <f t="shared" si="164"/>
        <v>-999</v>
      </c>
      <c r="AL1288">
        <f t="shared" si="165"/>
        <v>-999</v>
      </c>
      <c r="AM1288">
        <f t="shared" si="166"/>
        <v>-999</v>
      </c>
      <c r="AN1288">
        <f t="shared" si="167"/>
        <v>-0.15373110040937199</v>
      </c>
    </row>
    <row r="1289" spans="1:40" x14ac:dyDescent="0.25">
      <c r="A1289">
        <v>277</v>
      </c>
      <c r="B1289" t="s">
        <v>29</v>
      </c>
      <c r="C1289" t="s">
        <v>30</v>
      </c>
      <c r="D1289" t="s">
        <v>79</v>
      </c>
      <c r="E1289" t="s">
        <v>48</v>
      </c>
      <c r="F1289" t="s">
        <v>33</v>
      </c>
      <c r="G1289" t="s">
        <v>34</v>
      </c>
      <c r="H1289" t="s">
        <v>73</v>
      </c>
      <c r="I1289" t="s">
        <v>47</v>
      </c>
      <c r="J1289" t="s">
        <v>37</v>
      </c>
      <c r="K1289" t="s">
        <v>38</v>
      </c>
      <c r="L1289" t="s">
        <v>39</v>
      </c>
      <c r="M1289" t="s">
        <v>80</v>
      </c>
      <c r="N1289" t="s">
        <v>81</v>
      </c>
      <c r="O1289" t="s">
        <v>49</v>
      </c>
      <c r="P1289" t="s">
        <v>43</v>
      </c>
      <c r="Q1289" t="s">
        <v>44</v>
      </c>
      <c r="R1289" t="s">
        <v>45</v>
      </c>
      <c r="T1289">
        <v>100</v>
      </c>
      <c r="U1289">
        <v>-0.15373110040937199</v>
      </c>
      <c r="V1289">
        <v>-0.15373110040937199</v>
      </c>
      <c r="W1289">
        <v>-0.15373110040937299</v>
      </c>
      <c r="X1289">
        <v>-0.15373110040937199</v>
      </c>
      <c r="Y1289">
        <v>-0.15373110040937199</v>
      </c>
      <c r="Z1289">
        <v>-0.15373110040937199</v>
      </c>
      <c r="AA1289">
        <v>-0.15373110040937399</v>
      </c>
      <c r="AB1289">
        <v>-0.15373110040937199</v>
      </c>
      <c r="AC1289">
        <v>-0.15373110040937199</v>
      </c>
      <c r="AD1289">
        <v>-0.1</v>
      </c>
      <c r="AE1289">
        <v>-0.15373110040937199</v>
      </c>
      <c r="AG1289">
        <f t="shared" si="160"/>
        <v>98.5</v>
      </c>
      <c r="AH1289">
        <f t="shared" si="161"/>
        <v>99.5</v>
      </c>
      <c r="AI1289">
        <f t="shared" si="162"/>
        <v>100.5</v>
      </c>
      <c r="AJ1289">
        <f t="shared" si="163"/>
        <v>101.5</v>
      </c>
      <c r="AK1289">
        <f t="shared" si="164"/>
        <v>-999</v>
      </c>
      <c r="AL1289">
        <f t="shared" si="165"/>
        <v>-999</v>
      </c>
      <c r="AM1289">
        <f t="shared" si="166"/>
        <v>-999</v>
      </c>
      <c r="AN1289">
        <f t="shared" si="167"/>
        <v>-0.15373110040937199</v>
      </c>
    </row>
    <row r="1290" spans="1:40" x14ac:dyDescent="0.25">
      <c r="A1290">
        <v>279</v>
      </c>
      <c r="B1290" t="s">
        <v>29</v>
      </c>
      <c r="C1290" t="s">
        <v>30</v>
      </c>
      <c r="D1290" t="s">
        <v>79</v>
      </c>
      <c r="E1290" t="s">
        <v>48</v>
      </c>
      <c r="F1290" t="s">
        <v>33</v>
      </c>
      <c r="G1290" t="s">
        <v>34</v>
      </c>
      <c r="H1290" t="s">
        <v>73</v>
      </c>
      <c r="I1290" t="s">
        <v>47</v>
      </c>
      <c r="J1290" t="s">
        <v>37</v>
      </c>
      <c r="K1290" t="s">
        <v>38</v>
      </c>
      <c r="L1290" t="s">
        <v>39</v>
      </c>
      <c r="M1290" t="s">
        <v>80</v>
      </c>
      <c r="N1290" t="s">
        <v>81</v>
      </c>
      <c r="O1290" t="s">
        <v>49</v>
      </c>
      <c r="P1290" t="s">
        <v>46</v>
      </c>
      <c r="Q1290" t="s">
        <v>44</v>
      </c>
      <c r="R1290" t="s">
        <v>45</v>
      </c>
      <c r="T1290">
        <v>100</v>
      </c>
      <c r="U1290">
        <v>-0.15373110040937199</v>
      </c>
      <c r="V1290">
        <v>-0.15373110040937199</v>
      </c>
      <c r="W1290">
        <v>-0.15373110040937299</v>
      </c>
      <c r="X1290">
        <v>-0.15373110040937199</v>
      </c>
      <c r="Y1290">
        <v>-0.15373110040937199</v>
      </c>
      <c r="Z1290">
        <v>-0.15373110040937199</v>
      </c>
      <c r="AA1290">
        <v>-0.15373110040937399</v>
      </c>
      <c r="AB1290">
        <v>-0.15373110040937199</v>
      </c>
      <c r="AC1290">
        <v>-0.15373110040937199</v>
      </c>
      <c r="AD1290">
        <v>-0.1</v>
      </c>
      <c r="AE1290">
        <v>-0.15373110040937199</v>
      </c>
      <c r="AG1290">
        <f t="shared" si="160"/>
        <v>98.5</v>
      </c>
      <c r="AH1290">
        <f t="shared" si="161"/>
        <v>99.5</v>
      </c>
      <c r="AI1290">
        <f t="shared" si="162"/>
        <v>100.5</v>
      </c>
      <c r="AJ1290">
        <f t="shared" si="163"/>
        <v>101.5</v>
      </c>
      <c r="AK1290">
        <f t="shared" si="164"/>
        <v>-999</v>
      </c>
      <c r="AL1290">
        <f t="shared" si="165"/>
        <v>-999</v>
      </c>
      <c r="AM1290">
        <f t="shared" si="166"/>
        <v>-999</v>
      </c>
      <c r="AN1290">
        <f t="shared" si="167"/>
        <v>-0.15373110040937199</v>
      </c>
    </row>
    <row r="1291" spans="1:40" x14ac:dyDescent="0.25">
      <c r="A1291">
        <v>185</v>
      </c>
      <c r="B1291" t="s">
        <v>29</v>
      </c>
      <c r="C1291" t="s">
        <v>30</v>
      </c>
      <c r="D1291" t="s">
        <v>76</v>
      </c>
      <c r="E1291" t="s">
        <v>48</v>
      </c>
      <c r="F1291" t="s">
        <v>33</v>
      </c>
      <c r="G1291" t="s">
        <v>34</v>
      </c>
      <c r="H1291" t="s">
        <v>73</v>
      </c>
      <c r="I1291" t="s">
        <v>36</v>
      </c>
      <c r="J1291" t="s">
        <v>37</v>
      </c>
      <c r="K1291" t="s">
        <v>38</v>
      </c>
      <c r="L1291" t="s">
        <v>39</v>
      </c>
      <c r="M1291" t="s">
        <v>77</v>
      </c>
      <c r="N1291" t="s">
        <v>78</v>
      </c>
      <c r="O1291" t="s">
        <v>49</v>
      </c>
      <c r="P1291" t="s">
        <v>43</v>
      </c>
      <c r="Q1291" t="s">
        <v>44</v>
      </c>
      <c r="R1291" t="s">
        <v>45</v>
      </c>
      <c r="T1291">
        <v>100</v>
      </c>
      <c r="U1291">
        <v>-0.14824502874550699</v>
      </c>
      <c r="V1291">
        <v>-0.14824502874550699</v>
      </c>
      <c r="W1291">
        <v>-0.14824502874550699</v>
      </c>
      <c r="X1291">
        <v>-0.14824502874550599</v>
      </c>
      <c r="Y1291">
        <v>-0.14824502874550699</v>
      </c>
      <c r="Z1291">
        <v>-0.14824502874550699</v>
      </c>
      <c r="AA1291">
        <v>-0.14824502874550499</v>
      </c>
      <c r="AB1291">
        <v>-0.14824502874550599</v>
      </c>
      <c r="AC1291">
        <v>-0.14824502874550699</v>
      </c>
      <c r="AD1291">
        <v>-0.1</v>
      </c>
      <c r="AE1291">
        <v>-0.14824502874550699</v>
      </c>
      <c r="AG1291">
        <f t="shared" si="160"/>
        <v>98.5</v>
      </c>
      <c r="AH1291">
        <f t="shared" si="161"/>
        <v>99.5</v>
      </c>
      <c r="AI1291">
        <f t="shared" si="162"/>
        <v>100.5</v>
      </c>
      <c r="AJ1291">
        <f t="shared" si="163"/>
        <v>101.5</v>
      </c>
      <c r="AK1291">
        <f t="shared" si="164"/>
        <v>-999</v>
      </c>
      <c r="AL1291">
        <f t="shared" si="165"/>
        <v>-999</v>
      </c>
      <c r="AM1291">
        <f t="shared" si="166"/>
        <v>-999</v>
      </c>
      <c r="AN1291">
        <f t="shared" si="167"/>
        <v>-0.14824502874550599</v>
      </c>
    </row>
    <row r="1292" spans="1:40" x14ac:dyDescent="0.25">
      <c r="A1292">
        <v>187</v>
      </c>
      <c r="B1292" t="s">
        <v>29</v>
      </c>
      <c r="C1292" t="s">
        <v>30</v>
      </c>
      <c r="D1292" t="s">
        <v>76</v>
      </c>
      <c r="E1292" t="s">
        <v>48</v>
      </c>
      <c r="F1292" t="s">
        <v>33</v>
      </c>
      <c r="G1292" t="s">
        <v>34</v>
      </c>
      <c r="H1292" t="s">
        <v>73</v>
      </c>
      <c r="I1292" t="s">
        <v>36</v>
      </c>
      <c r="J1292" t="s">
        <v>37</v>
      </c>
      <c r="K1292" t="s">
        <v>38</v>
      </c>
      <c r="L1292" t="s">
        <v>39</v>
      </c>
      <c r="M1292" t="s">
        <v>77</v>
      </c>
      <c r="N1292" t="s">
        <v>78</v>
      </c>
      <c r="O1292" t="s">
        <v>49</v>
      </c>
      <c r="P1292" t="s">
        <v>46</v>
      </c>
      <c r="Q1292" t="s">
        <v>44</v>
      </c>
      <c r="R1292" t="s">
        <v>45</v>
      </c>
      <c r="T1292">
        <v>100</v>
      </c>
      <c r="U1292">
        <v>-0.14824502874550699</v>
      </c>
      <c r="V1292">
        <v>-0.14824502874550699</v>
      </c>
      <c r="W1292">
        <v>-0.14824502874550699</v>
      </c>
      <c r="X1292">
        <v>-0.14824502874550599</v>
      </c>
      <c r="Y1292">
        <v>-0.14824502874550699</v>
      </c>
      <c r="Z1292">
        <v>-0.14824502874550699</v>
      </c>
      <c r="AA1292">
        <v>-0.14824502874550499</v>
      </c>
      <c r="AB1292">
        <v>-0.14824502874550599</v>
      </c>
      <c r="AC1292">
        <v>-0.14824502874550699</v>
      </c>
      <c r="AD1292">
        <v>-0.1</v>
      </c>
      <c r="AE1292">
        <v>-0.14824502874550699</v>
      </c>
      <c r="AG1292">
        <f t="shared" si="160"/>
        <v>98.5</v>
      </c>
      <c r="AH1292">
        <f t="shared" si="161"/>
        <v>99.5</v>
      </c>
      <c r="AI1292">
        <f t="shared" si="162"/>
        <v>100.5</v>
      </c>
      <c r="AJ1292">
        <f t="shared" si="163"/>
        <v>101.5</v>
      </c>
      <c r="AK1292">
        <f t="shared" si="164"/>
        <v>-999</v>
      </c>
      <c r="AL1292">
        <f t="shared" si="165"/>
        <v>-999</v>
      </c>
      <c r="AM1292">
        <f t="shared" si="166"/>
        <v>-999</v>
      </c>
      <c r="AN1292">
        <f t="shared" si="167"/>
        <v>-0.14824502874550599</v>
      </c>
    </row>
    <row r="1293" spans="1:40" x14ac:dyDescent="0.25">
      <c r="A1293">
        <v>189</v>
      </c>
      <c r="B1293" t="s">
        <v>29</v>
      </c>
      <c r="C1293" t="s">
        <v>30</v>
      </c>
      <c r="D1293" t="s">
        <v>76</v>
      </c>
      <c r="E1293" t="s">
        <v>48</v>
      </c>
      <c r="F1293" t="s">
        <v>33</v>
      </c>
      <c r="G1293" t="s">
        <v>34</v>
      </c>
      <c r="H1293" t="s">
        <v>73</v>
      </c>
      <c r="I1293" t="s">
        <v>47</v>
      </c>
      <c r="J1293" t="s">
        <v>37</v>
      </c>
      <c r="K1293" t="s">
        <v>38</v>
      </c>
      <c r="L1293" t="s">
        <v>39</v>
      </c>
      <c r="M1293" t="s">
        <v>77</v>
      </c>
      <c r="N1293" t="s">
        <v>78</v>
      </c>
      <c r="O1293" t="s">
        <v>49</v>
      </c>
      <c r="P1293" t="s">
        <v>43</v>
      </c>
      <c r="Q1293" t="s">
        <v>44</v>
      </c>
      <c r="R1293" t="s">
        <v>45</v>
      </c>
      <c r="T1293">
        <v>100</v>
      </c>
      <c r="U1293">
        <v>-0.14824502874550699</v>
      </c>
      <c r="V1293">
        <v>-0.14824502874550699</v>
      </c>
      <c r="W1293">
        <v>-0.14824502874550699</v>
      </c>
      <c r="X1293">
        <v>-0.14824502874550599</v>
      </c>
      <c r="Y1293">
        <v>-0.14824502874550699</v>
      </c>
      <c r="Z1293">
        <v>-0.14824502874550699</v>
      </c>
      <c r="AA1293">
        <v>-0.14824502874550499</v>
      </c>
      <c r="AB1293">
        <v>-0.14824502874550599</v>
      </c>
      <c r="AC1293">
        <v>-0.14824502874550699</v>
      </c>
      <c r="AD1293">
        <v>-0.1</v>
      </c>
      <c r="AE1293">
        <v>-0.14824502874550699</v>
      </c>
      <c r="AG1293">
        <f t="shared" si="160"/>
        <v>98.5</v>
      </c>
      <c r="AH1293">
        <f t="shared" si="161"/>
        <v>99.5</v>
      </c>
      <c r="AI1293">
        <f t="shared" si="162"/>
        <v>100.5</v>
      </c>
      <c r="AJ1293">
        <f t="shared" si="163"/>
        <v>101.5</v>
      </c>
      <c r="AK1293">
        <f t="shared" si="164"/>
        <v>-999</v>
      </c>
      <c r="AL1293">
        <f t="shared" si="165"/>
        <v>-999</v>
      </c>
      <c r="AM1293">
        <f t="shared" si="166"/>
        <v>-999</v>
      </c>
      <c r="AN1293">
        <f t="shared" si="167"/>
        <v>-0.14824502874550599</v>
      </c>
    </row>
    <row r="1294" spans="1:40" x14ac:dyDescent="0.25">
      <c r="A1294">
        <v>191</v>
      </c>
      <c r="B1294" t="s">
        <v>29</v>
      </c>
      <c r="C1294" t="s">
        <v>30</v>
      </c>
      <c r="D1294" t="s">
        <v>76</v>
      </c>
      <c r="E1294" t="s">
        <v>48</v>
      </c>
      <c r="F1294" t="s">
        <v>33</v>
      </c>
      <c r="G1294" t="s">
        <v>34</v>
      </c>
      <c r="H1294" t="s">
        <v>73</v>
      </c>
      <c r="I1294" t="s">
        <v>47</v>
      </c>
      <c r="J1294" t="s">
        <v>37</v>
      </c>
      <c r="K1294" t="s">
        <v>38</v>
      </c>
      <c r="L1294" t="s">
        <v>39</v>
      </c>
      <c r="M1294" t="s">
        <v>77</v>
      </c>
      <c r="N1294" t="s">
        <v>78</v>
      </c>
      <c r="O1294" t="s">
        <v>49</v>
      </c>
      <c r="P1294" t="s">
        <v>46</v>
      </c>
      <c r="Q1294" t="s">
        <v>44</v>
      </c>
      <c r="R1294" t="s">
        <v>45</v>
      </c>
      <c r="T1294">
        <v>100</v>
      </c>
      <c r="U1294">
        <v>-0.14824502874550699</v>
      </c>
      <c r="V1294">
        <v>-0.14824502874550699</v>
      </c>
      <c r="W1294">
        <v>-0.14824502874550699</v>
      </c>
      <c r="X1294">
        <v>-0.14824502874550599</v>
      </c>
      <c r="Y1294">
        <v>-0.14824502874550699</v>
      </c>
      <c r="Z1294">
        <v>-0.14824502874550699</v>
      </c>
      <c r="AA1294">
        <v>-0.14824502874550499</v>
      </c>
      <c r="AB1294">
        <v>-0.14824502874550599</v>
      </c>
      <c r="AC1294">
        <v>-0.14824502874550699</v>
      </c>
      <c r="AD1294">
        <v>-0.1</v>
      </c>
      <c r="AE1294">
        <v>-0.14824502874550699</v>
      </c>
      <c r="AG1294">
        <f t="shared" si="160"/>
        <v>98.5</v>
      </c>
      <c r="AH1294">
        <f t="shared" si="161"/>
        <v>99.5</v>
      </c>
      <c r="AI1294">
        <f t="shared" si="162"/>
        <v>100.5</v>
      </c>
      <c r="AJ1294">
        <f t="shared" si="163"/>
        <v>101.5</v>
      </c>
      <c r="AK1294">
        <f t="shared" si="164"/>
        <v>-999</v>
      </c>
      <c r="AL1294">
        <f t="shared" si="165"/>
        <v>-999</v>
      </c>
      <c r="AM1294">
        <f t="shared" si="166"/>
        <v>-999</v>
      </c>
      <c r="AN1294">
        <f t="shared" si="167"/>
        <v>-0.14824502874550599</v>
      </c>
    </row>
    <row r="1295" spans="1:40" x14ac:dyDescent="0.25">
      <c r="A1295">
        <v>98</v>
      </c>
      <c r="B1295" t="s">
        <v>29</v>
      </c>
      <c r="C1295" t="s">
        <v>30</v>
      </c>
      <c r="D1295" t="s">
        <v>72</v>
      </c>
      <c r="E1295" t="s">
        <v>48</v>
      </c>
      <c r="F1295" t="s">
        <v>33</v>
      </c>
      <c r="G1295" t="s">
        <v>34</v>
      </c>
      <c r="H1295" t="s">
        <v>73</v>
      </c>
      <c r="I1295" t="s">
        <v>36</v>
      </c>
      <c r="J1295" t="s">
        <v>37</v>
      </c>
      <c r="K1295" t="s">
        <v>38</v>
      </c>
      <c r="L1295" t="s">
        <v>39</v>
      </c>
      <c r="M1295" t="s">
        <v>74</v>
      </c>
      <c r="N1295" t="s">
        <v>75</v>
      </c>
      <c r="O1295" t="s">
        <v>49</v>
      </c>
      <c r="P1295" t="s">
        <v>43</v>
      </c>
      <c r="Q1295" t="s">
        <v>71</v>
      </c>
      <c r="R1295" t="s">
        <v>45</v>
      </c>
      <c r="T1295">
        <v>100</v>
      </c>
      <c r="U1295">
        <v>-0.13882208254926701</v>
      </c>
      <c r="V1295">
        <v>-0.13882208254926701</v>
      </c>
      <c r="W1295">
        <v>-0.13882208254926701</v>
      </c>
      <c r="X1295">
        <v>-0.13882208254926701</v>
      </c>
      <c r="Y1295">
        <v>-0.13882208254926701</v>
      </c>
      <c r="Z1295">
        <v>-0.13882208254926701</v>
      </c>
      <c r="AA1295">
        <v>-0.13882208254926601</v>
      </c>
      <c r="AB1295">
        <v>-0.13882208254926701</v>
      </c>
      <c r="AC1295">
        <v>-0.13882208254926701</v>
      </c>
      <c r="AD1295">
        <v>-0.1</v>
      </c>
      <c r="AE1295">
        <v>-0.13882208254926701</v>
      </c>
      <c r="AG1295">
        <f t="shared" si="160"/>
        <v>98.5</v>
      </c>
      <c r="AH1295">
        <f t="shared" si="161"/>
        <v>99.5</v>
      </c>
      <c r="AI1295">
        <f t="shared" si="162"/>
        <v>100.5</v>
      </c>
      <c r="AJ1295">
        <f t="shared" si="163"/>
        <v>101.5</v>
      </c>
      <c r="AK1295">
        <f t="shared" si="164"/>
        <v>-999</v>
      </c>
      <c r="AL1295">
        <f t="shared" si="165"/>
        <v>-999</v>
      </c>
      <c r="AM1295">
        <f t="shared" si="166"/>
        <v>-999</v>
      </c>
      <c r="AN1295">
        <f t="shared" si="167"/>
        <v>-0.13882208254926701</v>
      </c>
    </row>
    <row r="1296" spans="1:40" x14ac:dyDescent="0.25">
      <c r="A1296">
        <v>100</v>
      </c>
      <c r="B1296" t="s">
        <v>29</v>
      </c>
      <c r="C1296" t="s">
        <v>30</v>
      </c>
      <c r="D1296" t="s">
        <v>72</v>
      </c>
      <c r="E1296" t="s">
        <v>48</v>
      </c>
      <c r="F1296" t="s">
        <v>33</v>
      </c>
      <c r="G1296" t="s">
        <v>34</v>
      </c>
      <c r="H1296" t="s">
        <v>73</v>
      </c>
      <c r="I1296" t="s">
        <v>36</v>
      </c>
      <c r="J1296" t="s">
        <v>37</v>
      </c>
      <c r="K1296" t="s">
        <v>38</v>
      </c>
      <c r="L1296" t="s">
        <v>39</v>
      </c>
      <c r="M1296" t="s">
        <v>74</v>
      </c>
      <c r="N1296" t="s">
        <v>75</v>
      </c>
      <c r="O1296" t="s">
        <v>49</v>
      </c>
      <c r="P1296" t="s">
        <v>46</v>
      </c>
      <c r="Q1296" t="s">
        <v>71</v>
      </c>
      <c r="R1296" t="s">
        <v>45</v>
      </c>
      <c r="T1296">
        <v>100</v>
      </c>
      <c r="U1296">
        <v>-0.13882208254926701</v>
      </c>
      <c r="V1296">
        <v>-0.13882208254926701</v>
      </c>
      <c r="W1296">
        <v>-0.13882208254926701</v>
      </c>
      <c r="X1296">
        <v>-0.13882208254926701</v>
      </c>
      <c r="Y1296">
        <v>-0.13882208254926701</v>
      </c>
      <c r="Z1296">
        <v>-0.13882208254926701</v>
      </c>
      <c r="AA1296">
        <v>-0.13882208254926601</v>
      </c>
      <c r="AB1296">
        <v>-0.13882208254926701</v>
      </c>
      <c r="AC1296">
        <v>-0.13882208254926701</v>
      </c>
      <c r="AD1296">
        <v>-0.1</v>
      </c>
      <c r="AE1296">
        <v>-0.13882208254926701</v>
      </c>
      <c r="AG1296">
        <f t="shared" si="160"/>
        <v>98.5</v>
      </c>
      <c r="AH1296">
        <f t="shared" si="161"/>
        <v>99.5</v>
      </c>
      <c r="AI1296">
        <f t="shared" si="162"/>
        <v>100.5</v>
      </c>
      <c r="AJ1296">
        <f t="shared" si="163"/>
        <v>101.5</v>
      </c>
      <c r="AK1296">
        <f t="shared" si="164"/>
        <v>-999</v>
      </c>
      <c r="AL1296">
        <f t="shared" si="165"/>
        <v>-999</v>
      </c>
      <c r="AM1296">
        <f t="shared" si="166"/>
        <v>-999</v>
      </c>
      <c r="AN1296">
        <f t="shared" si="167"/>
        <v>-0.13882208254926701</v>
      </c>
    </row>
    <row r="1297" spans="1:40" x14ac:dyDescent="0.25">
      <c r="A1297">
        <v>102</v>
      </c>
      <c r="B1297" t="s">
        <v>29</v>
      </c>
      <c r="C1297" t="s">
        <v>30</v>
      </c>
      <c r="D1297" t="s">
        <v>72</v>
      </c>
      <c r="E1297" t="s">
        <v>48</v>
      </c>
      <c r="F1297" t="s">
        <v>33</v>
      </c>
      <c r="G1297" t="s">
        <v>34</v>
      </c>
      <c r="H1297" t="s">
        <v>73</v>
      </c>
      <c r="I1297" t="s">
        <v>47</v>
      </c>
      <c r="J1297" t="s">
        <v>37</v>
      </c>
      <c r="K1297" t="s">
        <v>38</v>
      </c>
      <c r="L1297" t="s">
        <v>39</v>
      </c>
      <c r="M1297" t="s">
        <v>74</v>
      </c>
      <c r="N1297" t="s">
        <v>75</v>
      </c>
      <c r="O1297" t="s">
        <v>49</v>
      </c>
      <c r="P1297" t="s">
        <v>43</v>
      </c>
      <c r="Q1297" t="s">
        <v>71</v>
      </c>
      <c r="R1297" t="s">
        <v>45</v>
      </c>
      <c r="T1297">
        <v>100</v>
      </c>
      <c r="U1297">
        <v>-0.13882208254926701</v>
      </c>
      <c r="V1297">
        <v>-0.13882208254926701</v>
      </c>
      <c r="W1297">
        <v>-0.13882208254926701</v>
      </c>
      <c r="X1297">
        <v>-0.13882208254926701</v>
      </c>
      <c r="Y1297">
        <v>-0.13882208254926701</v>
      </c>
      <c r="Z1297">
        <v>-0.13882208254926701</v>
      </c>
      <c r="AA1297">
        <v>-0.13882208254926601</v>
      </c>
      <c r="AB1297">
        <v>-0.13882208254926701</v>
      </c>
      <c r="AC1297">
        <v>-0.13882208254926701</v>
      </c>
      <c r="AD1297">
        <v>-0.1</v>
      </c>
      <c r="AE1297">
        <v>-0.13882208254926701</v>
      </c>
      <c r="AG1297">
        <f t="shared" si="160"/>
        <v>98.5</v>
      </c>
      <c r="AH1297">
        <f t="shared" si="161"/>
        <v>99.5</v>
      </c>
      <c r="AI1297">
        <f t="shared" si="162"/>
        <v>100.5</v>
      </c>
      <c r="AJ1297">
        <f t="shared" si="163"/>
        <v>101.5</v>
      </c>
      <c r="AK1297">
        <f t="shared" si="164"/>
        <v>-999</v>
      </c>
      <c r="AL1297">
        <f t="shared" si="165"/>
        <v>-999</v>
      </c>
      <c r="AM1297">
        <f t="shared" si="166"/>
        <v>-999</v>
      </c>
      <c r="AN1297">
        <f t="shared" si="167"/>
        <v>-0.13882208254926701</v>
      </c>
    </row>
    <row r="1298" spans="1:40" x14ac:dyDescent="0.25">
      <c r="A1298">
        <v>104</v>
      </c>
      <c r="B1298" t="s">
        <v>29</v>
      </c>
      <c r="C1298" t="s">
        <v>30</v>
      </c>
      <c r="D1298" t="s">
        <v>72</v>
      </c>
      <c r="E1298" t="s">
        <v>48</v>
      </c>
      <c r="F1298" t="s">
        <v>33</v>
      </c>
      <c r="G1298" t="s">
        <v>34</v>
      </c>
      <c r="H1298" t="s">
        <v>73</v>
      </c>
      <c r="I1298" t="s">
        <v>47</v>
      </c>
      <c r="J1298" t="s">
        <v>37</v>
      </c>
      <c r="K1298" t="s">
        <v>38</v>
      </c>
      <c r="L1298" t="s">
        <v>39</v>
      </c>
      <c r="M1298" t="s">
        <v>74</v>
      </c>
      <c r="N1298" t="s">
        <v>75</v>
      </c>
      <c r="O1298" t="s">
        <v>49</v>
      </c>
      <c r="P1298" t="s">
        <v>46</v>
      </c>
      <c r="Q1298" t="s">
        <v>71</v>
      </c>
      <c r="R1298" t="s">
        <v>45</v>
      </c>
      <c r="T1298">
        <v>100</v>
      </c>
      <c r="U1298">
        <v>-0.13882208254926701</v>
      </c>
      <c r="V1298">
        <v>-0.13882208254926701</v>
      </c>
      <c r="W1298">
        <v>-0.13882208254926701</v>
      </c>
      <c r="X1298">
        <v>-0.13882208254926701</v>
      </c>
      <c r="Y1298">
        <v>-0.13882208254926701</v>
      </c>
      <c r="Z1298">
        <v>-0.13882208254926701</v>
      </c>
      <c r="AA1298">
        <v>-0.13882208254926601</v>
      </c>
      <c r="AB1298">
        <v>-0.13882208254926701</v>
      </c>
      <c r="AC1298">
        <v>-0.13882208254926701</v>
      </c>
      <c r="AD1298">
        <v>-0.1</v>
      </c>
      <c r="AE1298">
        <v>-0.13882208254926701</v>
      </c>
      <c r="AG1298">
        <f t="shared" si="160"/>
        <v>98.5</v>
      </c>
      <c r="AH1298">
        <f t="shared" si="161"/>
        <v>99.5</v>
      </c>
      <c r="AI1298">
        <f t="shared" si="162"/>
        <v>100.5</v>
      </c>
      <c r="AJ1298">
        <f t="shared" si="163"/>
        <v>101.5</v>
      </c>
      <c r="AK1298">
        <f t="shared" si="164"/>
        <v>-999</v>
      </c>
      <c r="AL1298">
        <f t="shared" si="165"/>
        <v>-999</v>
      </c>
      <c r="AM1298">
        <f t="shared" si="166"/>
        <v>-999</v>
      </c>
      <c r="AN1298">
        <f t="shared" si="167"/>
        <v>-0.13882208254926701</v>
      </c>
    </row>
    <row r="1299" spans="1:40" x14ac:dyDescent="0.25">
      <c r="A1299">
        <v>9</v>
      </c>
      <c r="B1299" t="s">
        <v>29</v>
      </c>
      <c r="C1299" t="s">
        <v>30</v>
      </c>
      <c r="D1299" t="s">
        <v>31</v>
      </c>
      <c r="E1299" t="s">
        <v>48</v>
      </c>
      <c r="F1299" t="s">
        <v>33</v>
      </c>
      <c r="G1299" t="s">
        <v>34</v>
      </c>
      <c r="H1299" t="s">
        <v>35</v>
      </c>
      <c r="I1299" t="s">
        <v>36</v>
      </c>
      <c r="J1299" t="s">
        <v>37</v>
      </c>
      <c r="K1299" t="s">
        <v>38</v>
      </c>
      <c r="L1299" t="s">
        <v>39</v>
      </c>
      <c r="M1299" t="s">
        <v>40</v>
      </c>
      <c r="N1299" t="s">
        <v>41</v>
      </c>
      <c r="O1299" t="s">
        <v>49</v>
      </c>
      <c r="P1299" t="s">
        <v>43</v>
      </c>
      <c r="Q1299" t="s">
        <v>44</v>
      </c>
      <c r="R1299" t="s">
        <v>45</v>
      </c>
      <c r="T1299">
        <v>100</v>
      </c>
      <c r="U1299">
        <v>-0.12116287862015999</v>
      </c>
      <c r="V1299">
        <v>-0.121162878620159</v>
      </c>
      <c r="W1299">
        <v>-0.121162878620159</v>
      </c>
      <c r="X1299">
        <v>-0.121162878620159</v>
      </c>
      <c r="Y1299">
        <v>-0.12116287862015999</v>
      </c>
      <c r="Z1299">
        <v>-0.12116287862015999</v>
      </c>
      <c r="AA1299">
        <v>-0.121162878620159</v>
      </c>
      <c r="AB1299">
        <v>-0.12116287862015999</v>
      </c>
      <c r="AC1299">
        <v>-0.121162878620158</v>
      </c>
      <c r="AD1299">
        <v>-0.1</v>
      </c>
      <c r="AE1299">
        <v>-0.121162878620159</v>
      </c>
      <c r="AG1299">
        <f t="shared" si="160"/>
        <v>98.5</v>
      </c>
      <c r="AH1299">
        <f t="shared" si="161"/>
        <v>99.5</v>
      </c>
      <c r="AI1299">
        <f t="shared" si="162"/>
        <v>100.5</v>
      </c>
      <c r="AJ1299">
        <f t="shared" si="163"/>
        <v>101.5</v>
      </c>
      <c r="AK1299">
        <f t="shared" si="164"/>
        <v>-999</v>
      </c>
      <c r="AL1299">
        <f t="shared" si="165"/>
        <v>-999</v>
      </c>
      <c r="AM1299">
        <f t="shared" si="166"/>
        <v>-999</v>
      </c>
      <c r="AN1299">
        <f t="shared" si="167"/>
        <v>-0.12116287862015999</v>
      </c>
    </row>
    <row r="1300" spans="1:40" x14ac:dyDescent="0.25">
      <c r="A1300">
        <v>11</v>
      </c>
      <c r="B1300" t="s">
        <v>29</v>
      </c>
      <c r="C1300" t="s">
        <v>30</v>
      </c>
      <c r="D1300" t="s">
        <v>31</v>
      </c>
      <c r="E1300" t="s">
        <v>48</v>
      </c>
      <c r="F1300" t="s">
        <v>33</v>
      </c>
      <c r="G1300" t="s">
        <v>34</v>
      </c>
      <c r="H1300" t="s">
        <v>35</v>
      </c>
      <c r="I1300" t="s">
        <v>36</v>
      </c>
      <c r="J1300" t="s">
        <v>37</v>
      </c>
      <c r="K1300" t="s">
        <v>38</v>
      </c>
      <c r="L1300" t="s">
        <v>39</v>
      </c>
      <c r="M1300" t="s">
        <v>40</v>
      </c>
      <c r="N1300" t="s">
        <v>41</v>
      </c>
      <c r="O1300" t="s">
        <v>49</v>
      </c>
      <c r="P1300" t="s">
        <v>46</v>
      </c>
      <c r="Q1300" t="s">
        <v>44</v>
      </c>
      <c r="R1300" t="s">
        <v>45</v>
      </c>
      <c r="T1300">
        <v>100</v>
      </c>
      <c r="U1300">
        <v>-0.12116287862015999</v>
      </c>
      <c r="V1300">
        <v>-0.121162878620159</v>
      </c>
      <c r="W1300">
        <v>-0.121162878620159</v>
      </c>
      <c r="X1300">
        <v>-0.121162878620159</v>
      </c>
      <c r="Y1300">
        <v>-0.12116287862015999</v>
      </c>
      <c r="Z1300">
        <v>-0.12116287862015999</v>
      </c>
      <c r="AA1300">
        <v>-0.121162878620159</v>
      </c>
      <c r="AB1300">
        <v>-0.12116287862015999</v>
      </c>
      <c r="AC1300">
        <v>-0.121162878620158</v>
      </c>
      <c r="AD1300">
        <v>-0.1</v>
      </c>
      <c r="AE1300">
        <v>-0.121162878620159</v>
      </c>
      <c r="AG1300">
        <f t="shared" si="160"/>
        <v>98.5</v>
      </c>
      <c r="AH1300">
        <f t="shared" si="161"/>
        <v>99.5</v>
      </c>
      <c r="AI1300">
        <f t="shared" si="162"/>
        <v>100.5</v>
      </c>
      <c r="AJ1300">
        <f t="shared" si="163"/>
        <v>101.5</v>
      </c>
      <c r="AK1300">
        <f t="shared" si="164"/>
        <v>-999</v>
      </c>
      <c r="AL1300">
        <f t="shared" si="165"/>
        <v>-999</v>
      </c>
      <c r="AM1300">
        <f t="shared" si="166"/>
        <v>-999</v>
      </c>
      <c r="AN1300">
        <f t="shared" si="167"/>
        <v>-0.12116287862015999</v>
      </c>
    </row>
    <row r="1301" spans="1:40" x14ac:dyDescent="0.25">
      <c r="A1301">
        <v>13</v>
      </c>
      <c r="B1301" t="s">
        <v>29</v>
      </c>
      <c r="C1301" t="s">
        <v>30</v>
      </c>
      <c r="D1301" t="s">
        <v>31</v>
      </c>
      <c r="E1301" t="s">
        <v>48</v>
      </c>
      <c r="F1301" t="s">
        <v>33</v>
      </c>
      <c r="G1301" t="s">
        <v>34</v>
      </c>
      <c r="H1301" t="s">
        <v>35</v>
      </c>
      <c r="I1301" t="s">
        <v>47</v>
      </c>
      <c r="J1301" t="s">
        <v>37</v>
      </c>
      <c r="K1301" t="s">
        <v>38</v>
      </c>
      <c r="L1301" t="s">
        <v>39</v>
      </c>
      <c r="M1301" t="s">
        <v>40</v>
      </c>
      <c r="N1301" t="s">
        <v>41</v>
      </c>
      <c r="O1301" t="s">
        <v>49</v>
      </c>
      <c r="P1301" t="s">
        <v>43</v>
      </c>
      <c r="Q1301" t="s">
        <v>44</v>
      </c>
      <c r="R1301" t="s">
        <v>45</v>
      </c>
      <c r="T1301">
        <v>100</v>
      </c>
      <c r="U1301">
        <v>-0.12116287862015999</v>
      </c>
      <c r="V1301">
        <v>-0.121162878620159</v>
      </c>
      <c r="W1301">
        <v>-0.121162878620159</v>
      </c>
      <c r="X1301">
        <v>-0.121162878620159</v>
      </c>
      <c r="Y1301">
        <v>-0.12116287862015999</v>
      </c>
      <c r="Z1301">
        <v>-0.12116287862015999</v>
      </c>
      <c r="AA1301">
        <v>-0.121162878620159</v>
      </c>
      <c r="AB1301">
        <v>-0.12116287862015999</v>
      </c>
      <c r="AC1301">
        <v>-0.121162878620158</v>
      </c>
      <c r="AD1301">
        <v>-0.1</v>
      </c>
      <c r="AE1301">
        <v>-0.121162878620159</v>
      </c>
      <c r="AG1301">
        <f t="shared" si="160"/>
        <v>98.5</v>
      </c>
      <c r="AH1301">
        <f t="shared" si="161"/>
        <v>99.5</v>
      </c>
      <c r="AI1301">
        <f t="shared" si="162"/>
        <v>100.5</v>
      </c>
      <c r="AJ1301">
        <f t="shared" si="163"/>
        <v>101.5</v>
      </c>
      <c r="AK1301">
        <f t="shared" si="164"/>
        <v>-999</v>
      </c>
      <c r="AL1301">
        <f t="shared" si="165"/>
        <v>-999</v>
      </c>
      <c r="AM1301">
        <f t="shared" si="166"/>
        <v>-999</v>
      </c>
      <c r="AN1301">
        <f t="shared" si="167"/>
        <v>-0.12116287862015999</v>
      </c>
    </row>
    <row r="1302" spans="1:40" x14ac:dyDescent="0.25">
      <c r="A1302">
        <v>15</v>
      </c>
      <c r="B1302" t="s">
        <v>29</v>
      </c>
      <c r="C1302" t="s">
        <v>30</v>
      </c>
      <c r="D1302" t="s">
        <v>31</v>
      </c>
      <c r="E1302" t="s">
        <v>48</v>
      </c>
      <c r="F1302" t="s">
        <v>33</v>
      </c>
      <c r="G1302" t="s">
        <v>34</v>
      </c>
      <c r="H1302" t="s">
        <v>35</v>
      </c>
      <c r="I1302" t="s">
        <v>47</v>
      </c>
      <c r="J1302" t="s">
        <v>37</v>
      </c>
      <c r="K1302" t="s">
        <v>38</v>
      </c>
      <c r="L1302" t="s">
        <v>39</v>
      </c>
      <c r="M1302" t="s">
        <v>40</v>
      </c>
      <c r="N1302" t="s">
        <v>41</v>
      </c>
      <c r="O1302" t="s">
        <v>49</v>
      </c>
      <c r="P1302" t="s">
        <v>46</v>
      </c>
      <c r="Q1302" t="s">
        <v>44</v>
      </c>
      <c r="R1302" t="s">
        <v>45</v>
      </c>
      <c r="T1302">
        <v>100</v>
      </c>
      <c r="U1302">
        <v>-0.12116287862015999</v>
      </c>
      <c r="V1302">
        <v>-0.121162878620159</v>
      </c>
      <c r="W1302">
        <v>-0.121162878620159</v>
      </c>
      <c r="X1302">
        <v>-0.121162878620159</v>
      </c>
      <c r="Y1302">
        <v>-0.12116287862015999</v>
      </c>
      <c r="Z1302">
        <v>-0.12116287862015999</v>
      </c>
      <c r="AA1302">
        <v>-0.121162878620159</v>
      </c>
      <c r="AB1302">
        <v>-0.12116287862015999</v>
      </c>
      <c r="AC1302">
        <v>-0.121162878620158</v>
      </c>
      <c r="AD1302">
        <v>-0.1</v>
      </c>
      <c r="AE1302">
        <v>-0.121162878620159</v>
      </c>
      <c r="AG1302">
        <f t="shared" si="160"/>
        <v>98.5</v>
      </c>
      <c r="AH1302">
        <f t="shared" si="161"/>
        <v>99.5</v>
      </c>
      <c r="AI1302">
        <f t="shared" si="162"/>
        <v>100.5</v>
      </c>
      <c r="AJ1302">
        <f t="shared" si="163"/>
        <v>101.5</v>
      </c>
      <c r="AK1302">
        <f t="shared" si="164"/>
        <v>-999</v>
      </c>
      <c r="AL1302">
        <f t="shared" si="165"/>
        <v>-999</v>
      </c>
      <c r="AM1302">
        <f t="shared" si="166"/>
        <v>-999</v>
      </c>
      <c r="AN1302">
        <f t="shared" si="167"/>
        <v>-0.12116287862015999</v>
      </c>
    </row>
    <row r="1303" spans="1:40" x14ac:dyDescent="0.25">
      <c r="A1303">
        <v>274</v>
      </c>
      <c r="B1303" t="s">
        <v>29</v>
      </c>
      <c r="C1303" t="s">
        <v>30</v>
      </c>
      <c r="D1303" t="s">
        <v>79</v>
      </c>
      <c r="E1303" t="s">
        <v>48</v>
      </c>
      <c r="F1303" t="s">
        <v>33</v>
      </c>
      <c r="G1303" t="s">
        <v>34</v>
      </c>
      <c r="H1303" t="s">
        <v>73</v>
      </c>
      <c r="I1303" t="s">
        <v>36</v>
      </c>
      <c r="J1303" t="s">
        <v>37</v>
      </c>
      <c r="K1303" t="s">
        <v>38</v>
      </c>
      <c r="L1303" t="s">
        <v>39</v>
      </c>
      <c r="M1303" t="s">
        <v>80</v>
      </c>
      <c r="N1303" t="s">
        <v>81</v>
      </c>
      <c r="O1303" t="s">
        <v>49</v>
      </c>
      <c r="P1303" t="s">
        <v>43</v>
      </c>
      <c r="Q1303" t="s">
        <v>71</v>
      </c>
      <c r="R1303" t="s">
        <v>45</v>
      </c>
      <c r="T1303">
        <v>100</v>
      </c>
      <c r="U1303">
        <v>-0.103731100409372</v>
      </c>
      <c r="V1303">
        <v>-0.103731100409372</v>
      </c>
      <c r="W1303">
        <v>-0.103731100409373</v>
      </c>
      <c r="X1303">
        <v>-0.103731100409372</v>
      </c>
      <c r="Y1303">
        <v>-0.103731100409372</v>
      </c>
      <c r="Z1303">
        <v>-0.103731100409372</v>
      </c>
      <c r="AA1303">
        <v>-0.103731100409372</v>
      </c>
      <c r="AB1303">
        <v>-0.103731100409372</v>
      </c>
      <c r="AC1303">
        <v>-0.103731100409372</v>
      </c>
      <c r="AD1303">
        <v>-0.1</v>
      </c>
      <c r="AE1303">
        <v>-0.103731100409372</v>
      </c>
      <c r="AG1303">
        <f t="shared" si="160"/>
        <v>98.5</v>
      </c>
      <c r="AH1303">
        <f t="shared" si="161"/>
        <v>99.5</v>
      </c>
      <c r="AI1303">
        <f t="shared" si="162"/>
        <v>100.5</v>
      </c>
      <c r="AJ1303">
        <f t="shared" si="163"/>
        <v>101.5</v>
      </c>
      <c r="AK1303">
        <f t="shared" si="164"/>
        <v>-999</v>
      </c>
      <c r="AL1303">
        <f t="shared" si="165"/>
        <v>-999</v>
      </c>
      <c r="AM1303">
        <f t="shared" si="166"/>
        <v>-999</v>
      </c>
      <c r="AN1303">
        <f t="shared" si="167"/>
        <v>-0.103731100409372</v>
      </c>
    </row>
    <row r="1304" spans="1:40" x14ac:dyDescent="0.25">
      <c r="A1304">
        <v>276</v>
      </c>
      <c r="B1304" t="s">
        <v>29</v>
      </c>
      <c r="C1304" t="s">
        <v>30</v>
      </c>
      <c r="D1304" t="s">
        <v>79</v>
      </c>
      <c r="E1304" t="s">
        <v>48</v>
      </c>
      <c r="F1304" t="s">
        <v>33</v>
      </c>
      <c r="G1304" t="s">
        <v>34</v>
      </c>
      <c r="H1304" t="s">
        <v>73</v>
      </c>
      <c r="I1304" t="s">
        <v>36</v>
      </c>
      <c r="J1304" t="s">
        <v>37</v>
      </c>
      <c r="K1304" t="s">
        <v>38</v>
      </c>
      <c r="L1304" t="s">
        <v>39</v>
      </c>
      <c r="M1304" t="s">
        <v>80</v>
      </c>
      <c r="N1304" t="s">
        <v>81</v>
      </c>
      <c r="O1304" t="s">
        <v>49</v>
      </c>
      <c r="P1304" t="s">
        <v>46</v>
      </c>
      <c r="Q1304" t="s">
        <v>71</v>
      </c>
      <c r="R1304" t="s">
        <v>45</v>
      </c>
      <c r="T1304">
        <v>100</v>
      </c>
      <c r="U1304">
        <v>-0.103731100409372</v>
      </c>
      <c r="V1304">
        <v>-0.103731100409372</v>
      </c>
      <c r="W1304">
        <v>-0.103731100409373</v>
      </c>
      <c r="X1304">
        <v>-0.103731100409372</v>
      </c>
      <c r="Y1304">
        <v>-0.103731100409372</v>
      </c>
      <c r="Z1304">
        <v>-0.103731100409372</v>
      </c>
      <c r="AA1304">
        <v>-0.103731100409372</v>
      </c>
      <c r="AB1304">
        <v>-0.103731100409372</v>
      </c>
      <c r="AC1304">
        <v>-0.103731100409372</v>
      </c>
      <c r="AD1304">
        <v>-0.1</v>
      </c>
      <c r="AE1304">
        <v>-0.103731100409372</v>
      </c>
      <c r="AG1304">
        <f t="shared" si="160"/>
        <v>98.5</v>
      </c>
      <c r="AH1304">
        <f t="shared" si="161"/>
        <v>99.5</v>
      </c>
      <c r="AI1304">
        <f t="shared" si="162"/>
        <v>100.5</v>
      </c>
      <c r="AJ1304">
        <f t="shared" si="163"/>
        <v>101.5</v>
      </c>
      <c r="AK1304">
        <f t="shared" si="164"/>
        <v>-999</v>
      </c>
      <c r="AL1304">
        <f t="shared" si="165"/>
        <v>-999</v>
      </c>
      <c r="AM1304">
        <f t="shared" si="166"/>
        <v>-999</v>
      </c>
      <c r="AN1304">
        <f t="shared" si="167"/>
        <v>-0.103731100409372</v>
      </c>
    </row>
    <row r="1305" spans="1:40" x14ac:dyDescent="0.25">
      <c r="A1305">
        <v>278</v>
      </c>
      <c r="B1305" t="s">
        <v>29</v>
      </c>
      <c r="C1305" t="s">
        <v>30</v>
      </c>
      <c r="D1305" t="s">
        <v>79</v>
      </c>
      <c r="E1305" t="s">
        <v>48</v>
      </c>
      <c r="F1305" t="s">
        <v>33</v>
      </c>
      <c r="G1305" t="s">
        <v>34</v>
      </c>
      <c r="H1305" t="s">
        <v>73</v>
      </c>
      <c r="I1305" t="s">
        <v>47</v>
      </c>
      <c r="J1305" t="s">
        <v>37</v>
      </c>
      <c r="K1305" t="s">
        <v>38</v>
      </c>
      <c r="L1305" t="s">
        <v>39</v>
      </c>
      <c r="M1305" t="s">
        <v>80</v>
      </c>
      <c r="N1305" t="s">
        <v>81</v>
      </c>
      <c r="O1305" t="s">
        <v>49</v>
      </c>
      <c r="P1305" t="s">
        <v>43</v>
      </c>
      <c r="Q1305" t="s">
        <v>71</v>
      </c>
      <c r="R1305" t="s">
        <v>45</v>
      </c>
      <c r="T1305">
        <v>100</v>
      </c>
      <c r="U1305">
        <v>-0.103731100409372</v>
      </c>
      <c r="V1305">
        <v>-0.103731100409372</v>
      </c>
      <c r="W1305">
        <v>-0.103731100409373</v>
      </c>
      <c r="X1305">
        <v>-0.103731100409372</v>
      </c>
      <c r="Y1305">
        <v>-0.103731100409372</v>
      </c>
      <c r="Z1305">
        <v>-0.103731100409372</v>
      </c>
      <c r="AA1305">
        <v>-0.103731100409372</v>
      </c>
      <c r="AB1305">
        <v>-0.103731100409372</v>
      </c>
      <c r="AC1305">
        <v>-0.103731100409372</v>
      </c>
      <c r="AD1305">
        <v>-0.1</v>
      </c>
      <c r="AE1305">
        <v>-0.103731100409372</v>
      </c>
      <c r="AG1305">
        <f t="shared" si="160"/>
        <v>98.5</v>
      </c>
      <c r="AH1305">
        <f t="shared" si="161"/>
        <v>99.5</v>
      </c>
      <c r="AI1305">
        <f t="shared" si="162"/>
        <v>100.5</v>
      </c>
      <c r="AJ1305">
        <f t="shared" si="163"/>
        <v>101.5</v>
      </c>
      <c r="AK1305">
        <f t="shared" si="164"/>
        <v>-999</v>
      </c>
      <c r="AL1305">
        <f t="shared" si="165"/>
        <v>-999</v>
      </c>
      <c r="AM1305">
        <f t="shared" si="166"/>
        <v>-999</v>
      </c>
      <c r="AN1305">
        <f t="shared" si="167"/>
        <v>-0.103731100409372</v>
      </c>
    </row>
    <row r="1306" spans="1:40" x14ac:dyDescent="0.25">
      <c r="A1306">
        <v>280</v>
      </c>
      <c r="B1306" t="s">
        <v>29</v>
      </c>
      <c r="C1306" t="s">
        <v>30</v>
      </c>
      <c r="D1306" t="s">
        <v>79</v>
      </c>
      <c r="E1306" t="s">
        <v>48</v>
      </c>
      <c r="F1306" t="s">
        <v>33</v>
      </c>
      <c r="G1306" t="s">
        <v>34</v>
      </c>
      <c r="H1306" t="s">
        <v>73</v>
      </c>
      <c r="I1306" t="s">
        <v>47</v>
      </c>
      <c r="J1306" t="s">
        <v>37</v>
      </c>
      <c r="K1306" t="s">
        <v>38</v>
      </c>
      <c r="L1306" t="s">
        <v>39</v>
      </c>
      <c r="M1306" t="s">
        <v>80</v>
      </c>
      <c r="N1306" t="s">
        <v>81</v>
      </c>
      <c r="O1306" t="s">
        <v>49</v>
      </c>
      <c r="P1306" t="s">
        <v>46</v>
      </c>
      <c r="Q1306" t="s">
        <v>71</v>
      </c>
      <c r="R1306" t="s">
        <v>45</v>
      </c>
      <c r="T1306">
        <v>100</v>
      </c>
      <c r="U1306">
        <v>-0.103731100409372</v>
      </c>
      <c r="V1306">
        <v>-0.103731100409372</v>
      </c>
      <c r="W1306">
        <v>-0.103731100409373</v>
      </c>
      <c r="X1306">
        <v>-0.103731100409372</v>
      </c>
      <c r="Y1306">
        <v>-0.103731100409372</v>
      </c>
      <c r="Z1306">
        <v>-0.103731100409372</v>
      </c>
      <c r="AA1306">
        <v>-0.103731100409372</v>
      </c>
      <c r="AB1306">
        <v>-0.103731100409372</v>
      </c>
      <c r="AC1306">
        <v>-0.103731100409372</v>
      </c>
      <c r="AD1306">
        <v>-0.1</v>
      </c>
      <c r="AE1306">
        <v>-0.103731100409372</v>
      </c>
      <c r="AG1306">
        <f t="shared" si="160"/>
        <v>98.5</v>
      </c>
      <c r="AH1306">
        <f t="shared" si="161"/>
        <v>99.5</v>
      </c>
      <c r="AI1306">
        <f t="shared" si="162"/>
        <v>100.5</v>
      </c>
      <c r="AJ1306">
        <f t="shared" si="163"/>
        <v>101.5</v>
      </c>
      <c r="AK1306">
        <f t="shared" si="164"/>
        <v>-999</v>
      </c>
      <c r="AL1306">
        <f t="shared" si="165"/>
        <v>-999</v>
      </c>
      <c r="AM1306">
        <f t="shared" si="166"/>
        <v>-999</v>
      </c>
      <c r="AN1306">
        <f t="shared" si="167"/>
        <v>-0.103731100409372</v>
      </c>
    </row>
    <row r="1307" spans="1:40" x14ac:dyDescent="0.25">
      <c r="A1307">
        <v>10</v>
      </c>
      <c r="B1307" t="s">
        <v>29</v>
      </c>
      <c r="C1307" t="s">
        <v>30</v>
      </c>
      <c r="D1307" t="s">
        <v>31</v>
      </c>
      <c r="E1307" t="s">
        <v>48</v>
      </c>
      <c r="F1307" t="s">
        <v>33</v>
      </c>
      <c r="G1307" t="s">
        <v>34</v>
      </c>
      <c r="H1307" t="s">
        <v>35</v>
      </c>
      <c r="I1307" t="s">
        <v>36</v>
      </c>
      <c r="J1307" t="s">
        <v>37</v>
      </c>
      <c r="K1307" t="s">
        <v>38</v>
      </c>
      <c r="L1307" t="s">
        <v>39</v>
      </c>
      <c r="M1307" t="s">
        <v>40</v>
      </c>
      <c r="N1307" t="s">
        <v>41</v>
      </c>
      <c r="O1307" t="s">
        <v>49</v>
      </c>
      <c r="P1307" t="s">
        <v>43</v>
      </c>
      <c r="Q1307" t="s">
        <v>71</v>
      </c>
      <c r="R1307" t="s">
        <v>45</v>
      </c>
      <c r="T1307">
        <v>100</v>
      </c>
      <c r="U1307">
        <v>-0.1</v>
      </c>
      <c r="V1307">
        <v>-0.1</v>
      </c>
      <c r="W1307">
        <v>-9.9999999999999395E-2</v>
      </c>
      <c r="X1307">
        <v>-0.1</v>
      </c>
      <c r="Y1307">
        <v>-0.1</v>
      </c>
      <c r="Z1307">
        <v>-0.1</v>
      </c>
      <c r="AA1307">
        <v>-0.1</v>
      </c>
      <c r="AB1307">
        <v>-0.1</v>
      </c>
      <c r="AC1307">
        <v>-0.1</v>
      </c>
      <c r="AD1307">
        <v>-0.1</v>
      </c>
      <c r="AE1307">
        <v>-0.1</v>
      </c>
      <c r="AG1307">
        <f t="shared" si="160"/>
        <v>98.5</v>
      </c>
      <c r="AH1307">
        <f t="shared" si="161"/>
        <v>99.5</v>
      </c>
      <c r="AI1307">
        <f t="shared" si="162"/>
        <v>100.5</v>
      </c>
      <c r="AJ1307">
        <f t="shared" si="163"/>
        <v>101.5</v>
      </c>
      <c r="AK1307">
        <f t="shared" si="164"/>
        <v>-999</v>
      </c>
      <c r="AL1307">
        <f t="shared" si="165"/>
        <v>-999</v>
      </c>
      <c r="AM1307">
        <f t="shared" si="166"/>
        <v>-999</v>
      </c>
      <c r="AN1307">
        <f t="shared" si="167"/>
        <v>-0.1</v>
      </c>
    </row>
    <row r="1308" spans="1:40" x14ac:dyDescent="0.25">
      <c r="A1308">
        <v>12</v>
      </c>
      <c r="B1308" t="s">
        <v>29</v>
      </c>
      <c r="C1308" t="s">
        <v>30</v>
      </c>
      <c r="D1308" t="s">
        <v>31</v>
      </c>
      <c r="E1308" t="s">
        <v>48</v>
      </c>
      <c r="F1308" t="s">
        <v>33</v>
      </c>
      <c r="G1308" t="s">
        <v>34</v>
      </c>
      <c r="H1308" t="s">
        <v>35</v>
      </c>
      <c r="I1308" t="s">
        <v>36</v>
      </c>
      <c r="J1308" t="s">
        <v>37</v>
      </c>
      <c r="K1308" t="s">
        <v>38</v>
      </c>
      <c r="L1308" t="s">
        <v>39</v>
      </c>
      <c r="M1308" t="s">
        <v>40</v>
      </c>
      <c r="N1308" t="s">
        <v>41</v>
      </c>
      <c r="O1308" t="s">
        <v>49</v>
      </c>
      <c r="P1308" t="s">
        <v>46</v>
      </c>
      <c r="Q1308" t="s">
        <v>71</v>
      </c>
      <c r="R1308" t="s">
        <v>45</v>
      </c>
      <c r="T1308">
        <v>100</v>
      </c>
      <c r="U1308">
        <v>-0.1</v>
      </c>
      <c r="V1308">
        <v>-0.1</v>
      </c>
      <c r="W1308">
        <v>-9.9999999999999395E-2</v>
      </c>
      <c r="X1308">
        <v>-0.1</v>
      </c>
      <c r="Y1308">
        <v>-0.1</v>
      </c>
      <c r="Z1308">
        <v>-0.1</v>
      </c>
      <c r="AA1308">
        <v>-0.1</v>
      </c>
      <c r="AB1308">
        <v>-0.1</v>
      </c>
      <c r="AC1308">
        <v>-0.1</v>
      </c>
      <c r="AD1308">
        <v>-0.1</v>
      </c>
      <c r="AE1308">
        <v>-0.1</v>
      </c>
      <c r="AG1308">
        <f t="shared" si="160"/>
        <v>98.5</v>
      </c>
      <c r="AH1308">
        <f t="shared" si="161"/>
        <v>99.5</v>
      </c>
      <c r="AI1308">
        <f t="shared" si="162"/>
        <v>100.5</v>
      </c>
      <c r="AJ1308">
        <f t="shared" si="163"/>
        <v>101.5</v>
      </c>
      <c r="AK1308">
        <f t="shared" si="164"/>
        <v>-999</v>
      </c>
      <c r="AL1308">
        <f t="shared" si="165"/>
        <v>-999</v>
      </c>
      <c r="AM1308">
        <f t="shared" si="166"/>
        <v>-999</v>
      </c>
      <c r="AN1308">
        <f t="shared" si="167"/>
        <v>-0.1</v>
      </c>
    </row>
    <row r="1309" spans="1:40" x14ac:dyDescent="0.25">
      <c r="A1309">
        <v>14</v>
      </c>
      <c r="B1309" t="s">
        <v>29</v>
      </c>
      <c r="C1309" t="s">
        <v>30</v>
      </c>
      <c r="D1309" t="s">
        <v>31</v>
      </c>
      <c r="E1309" t="s">
        <v>48</v>
      </c>
      <c r="F1309" t="s">
        <v>33</v>
      </c>
      <c r="G1309" t="s">
        <v>34</v>
      </c>
      <c r="H1309" t="s">
        <v>35</v>
      </c>
      <c r="I1309" t="s">
        <v>47</v>
      </c>
      <c r="J1309" t="s">
        <v>37</v>
      </c>
      <c r="K1309" t="s">
        <v>38</v>
      </c>
      <c r="L1309" t="s">
        <v>39</v>
      </c>
      <c r="M1309" t="s">
        <v>40</v>
      </c>
      <c r="N1309" t="s">
        <v>41</v>
      </c>
      <c r="O1309" t="s">
        <v>49</v>
      </c>
      <c r="P1309" t="s">
        <v>43</v>
      </c>
      <c r="Q1309" t="s">
        <v>71</v>
      </c>
      <c r="R1309" t="s">
        <v>45</v>
      </c>
      <c r="T1309">
        <v>100</v>
      </c>
      <c r="U1309">
        <v>-0.1</v>
      </c>
      <c r="V1309">
        <v>-0.1</v>
      </c>
      <c r="W1309">
        <v>-9.9999999999999395E-2</v>
      </c>
      <c r="X1309">
        <v>-0.1</v>
      </c>
      <c r="Y1309">
        <v>-0.1</v>
      </c>
      <c r="Z1309">
        <v>-0.1</v>
      </c>
      <c r="AA1309">
        <v>-0.1</v>
      </c>
      <c r="AB1309">
        <v>-0.1</v>
      </c>
      <c r="AC1309">
        <v>-0.1</v>
      </c>
      <c r="AD1309">
        <v>-0.1</v>
      </c>
      <c r="AE1309">
        <v>-0.1</v>
      </c>
      <c r="AG1309">
        <f t="shared" si="160"/>
        <v>98.5</v>
      </c>
      <c r="AH1309">
        <f t="shared" si="161"/>
        <v>99.5</v>
      </c>
      <c r="AI1309">
        <f t="shared" si="162"/>
        <v>100.5</v>
      </c>
      <c r="AJ1309">
        <f t="shared" si="163"/>
        <v>101.5</v>
      </c>
      <c r="AK1309">
        <f t="shared" si="164"/>
        <v>-999</v>
      </c>
      <c r="AL1309">
        <f t="shared" si="165"/>
        <v>-999</v>
      </c>
      <c r="AM1309">
        <f t="shared" si="166"/>
        <v>-999</v>
      </c>
      <c r="AN1309">
        <f t="shared" si="167"/>
        <v>-0.1</v>
      </c>
    </row>
    <row r="1310" spans="1:40" x14ac:dyDescent="0.25">
      <c r="A1310">
        <v>16</v>
      </c>
      <c r="B1310" t="s">
        <v>29</v>
      </c>
      <c r="C1310" t="s">
        <v>30</v>
      </c>
      <c r="D1310" t="s">
        <v>31</v>
      </c>
      <c r="E1310" t="s">
        <v>48</v>
      </c>
      <c r="F1310" t="s">
        <v>33</v>
      </c>
      <c r="G1310" t="s">
        <v>34</v>
      </c>
      <c r="H1310" t="s">
        <v>35</v>
      </c>
      <c r="I1310" t="s">
        <v>47</v>
      </c>
      <c r="J1310" t="s">
        <v>37</v>
      </c>
      <c r="K1310" t="s">
        <v>38</v>
      </c>
      <c r="L1310" t="s">
        <v>39</v>
      </c>
      <c r="M1310" t="s">
        <v>40</v>
      </c>
      <c r="N1310" t="s">
        <v>41</v>
      </c>
      <c r="O1310" t="s">
        <v>49</v>
      </c>
      <c r="P1310" t="s">
        <v>46</v>
      </c>
      <c r="Q1310" t="s">
        <v>71</v>
      </c>
      <c r="R1310" t="s">
        <v>45</v>
      </c>
      <c r="T1310">
        <v>100</v>
      </c>
      <c r="U1310">
        <v>-0.1</v>
      </c>
      <c r="V1310">
        <v>-0.1</v>
      </c>
      <c r="W1310">
        <v>-9.9999999999999395E-2</v>
      </c>
      <c r="X1310">
        <v>-0.1</v>
      </c>
      <c r="Y1310">
        <v>-0.1</v>
      </c>
      <c r="Z1310">
        <v>-0.1</v>
      </c>
      <c r="AA1310">
        <v>-0.1</v>
      </c>
      <c r="AB1310">
        <v>-0.1</v>
      </c>
      <c r="AC1310">
        <v>-0.1</v>
      </c>
      <c r="AD1310">
        <v>-0.1</v>
      </c>
      <c r="AE1310">
        <v>-0.1</v>
      </c>
      <c r="AG1310">
        <f t="shared" si="160"/>
        <v>98.5</v>
      </c>
      <c r="AH1310">
        <f t="shared" si="161"/>
        <v>99.5</v>
      </c>
      <c r="AI1310">
        <f t="shared" si="162"/>
        <v>100.5</v>
      </c>
      <c r="AJ1310">
        <f t="shared" si="163"/>
        <v>101.5</v>
      </c>
      <c r="AK1310">
        <f t="shared" si="164"/>
        <v>-999</v>
      </c>
      <c r="AL1310">
        <f t="shared" si="165"/>
        <v>-999</v>
      </c>
      <c r="AM1310">
        <f t="shared" si="166"/>
        <v>-999</v>
      </c>
      <c r="AN1310">
        <f t="shared" si="167"/>
        <v>-0.1</v>
      </c>
    </row>
    <row r="1311" spans="1:40" x14ac:dyDescent="0.25">
      <c r="A1311">
        <v>186</v>
      </c>
      <c r="B1311" t="s">
        <v>29</v>
      </c>
      <c r="C1311" t="s">
        <v>30</v>
      </c>
      <c r="D1311" t="s">
        <v>76</v>
      </c>
      <c r="E1311" t="s">
        <v>48</v>
      </c>
      <c r="F1311" t="s">
        <v>33</v>
      </c>
      <c r="G1311" t="s">
        <v>34</v>
      </c>
      <c r="H1311" t="s">
        <v>73</v>
      </c>
      <c r="I1311" t="s">
        <v>36</v>
      </c>
      <c r="J1311" t="s">
        <v>37</v>
      </c>
      <c r="K1311" t="s">
        <v>38</v>
      </c>
      <c r="L1311" t="s">
        <v>39</v>
      </c>
      <c r="M1311" t="s">
        <v>77</v>
      </c>
      <c r="N1311" t="s">
        <v>78</v>
      </c>
      <c r="O1311" t="s">
        <v>49</v>
      </c>
      <c r="P1311" t="s">
        <v>43</v>
      </c>
      <c r="Q1311" t="s">
        <v>71</v>
      </c>
      <c r="R1311" t="s">
        <v>45</v>
      </c>
      <c r="T1311">
        <v>100</v>
      </c>
      <c r="U1311">
        <v>-0.1</v>
      </c>
      <c r="V1311">
        <v>-0.1</v>
      </c>
      <c r="W1311">
        <v>-9.9999999999999395E-2</v>
      </c>
      <c r="X1311">
        <v>-0.1</v>
      </c>
      <c r="Y1311">
        <v>-0.1</v>
      </c>
      <c r="Z1311">
        <v>-0.1</v>
      </c>
      <c r="AA1311">
        <v>-0.1</v>
      </c>
      <c r="AB1311">
        <v>-0.1</v>
      </c>
      <c r="AC1311">
        <v>-0.1</v>
      </c>
      <c r="AD1311">
        <v>-0.1</v>
      </c>
      <c r="AE1311">
        <v>-0.1</v>
      </c>
      <c r="AG1311">
        <f t="shared" si="160"/>
        <v>98.5</v>
      </c>
      <c r="AH1311">
        <f t="shared" si="161"/>
        <v>99.5</v>
      </c>
      <c r="AI1311">
        <f t="shared" si="162"/>
        <v>100.5</v>
      </c>
      <c r="AJ1311">
        <f t="shared" si="163"/>
        <v>101.5</v>
      </c>
      <c r="AK1311">
        <f t="shared" si="164"/>
        <v>-999</v>
      </c>
      <c r="AL1311">
        <f t="shared" si="165"/>
        <v>-999</v>
      </c>
      <c r="AM1311">
        <f t="shared" si="166"/>
        <v>-999</v>
      </c>
      <c r="AN1311">
        <f t="shared" si="167"/>
        <v>-0.1</v>
      </c>
    </row>
    <row r="1312" spans="1:40" x14ac:dyDescent="0.25">
      <c r="A1312">
        <v>188</v>
      </c>
      <c r="B1312" t="s">
        <v>29</v>
      </c>
      <c r="C1312" t="s">
        <v>30</v>
      </c>
      <c r="D1312" t="s">
        <v>76</v>
      </c>
      <c r="E1312" t="s">
        <v>48</v>
      </c>
      <c r="F1312" t="s">
        <v>33</v>
      </c>
      <c r="G1312" t="s">
        <v>34</v>
      </c>
      <c r="H1312" t="s">
        <v>73</v>
      </c>
      <c r="I1312" t="s">
        <v>36</v>
      </c>
      <c r="J1312" t="s">
        <v>37</v>
      </c>
      <c r="K1312" t="s">
        <v>38</v>
      </c>
      <c r="L1312" t="s">
        <v>39</v>
      </c>
      <c r="M1312" t="s">
        <v>77</v>
      </c>
      <c r="N1312" t="s">
        <v>78</v>
      </c>
      <c r="O1312" t="s">
        <v>49</v>
      </c>
      <c r="P1312" t="s">
        <v>46</v>
      </c>
      <c r="Q1312" t="s">
        <v>71</v>
      </c>
      <c r="R1312" t="s">
        <v>45</v>
      </c>
      <c r="T1312">
        <v>100</v>
      </c>
      <c r="U1312">
        <v>-0.1</v>
      </c>
      <c r="V1312">
        <v>-0.1</v>
      </c>
      <c r="W1312">
        <v>-9.9999999999999395E-2</v>
      </c>
      <c r="X1312">
        <v>-0.1</v>
      </c>
      <c r="Y1312">
        <v>-0.1</v>
      </c>
      <c r="Z1312">
        <v>-0.1</v>
      </c>
      <c r="AA1312">
        <v>-0.1</v>
      </c>
      <c r="AB1312">
        <v>-0.1</v>
      </c>
      <c r="AC1312">
        <v>-0.1</v>
      </c>
      <c r="AD1312">
        <v>-0.1</v>
      </c>
      <c r="AE1312">
        <v>-0.1</v>
      </c>
      <c r="AG1312">
        <f t="shared" si="160"/>
        <v>98.5</v>
      </c>
      <c r="AH1312">
        <f t="shared" si="161"/>
        <v>99.5</v>
      </c>
      <c r="AI1312">
        <f t="shared" si="162"/>
        <v>100.5</v>
      </c>
      <c r="AJ1312">
        <f t="shared" si="163"/>
        <v>101.5</v>
      </c>
      <c r="AK1312">
        <f t="shared" si="164"/>
        <v>-999</v>
      </c>
      <c r="AL1312">
        <f t="shared" si="165"/>
        <v>-999</v>
      </c>
      <c r="AM1312">
        <f t="shared" si="166"/>
        <v>-999</v>
      </c>
      <c r="AN1312">
        <f t="shared" si="167"/>
        <v>-0.1</v>
      </c>
    </row>
    <row r="1313" spans="1:40" x14ac:dyDescent="0.25">
      <c r="A1313">
        <v>190</v>
      </c>
      <c r="B1313" t="s">
        <v>29</v>
      </c>
      <c r="C1313" t="s">
        <v>30</v>
      </c>
      <c r="D1313" t="s">
        <v>76</v>
      </c>
      <c r="E1313" t="s">
        <v>48</v>
      </c>
      <c r="F1313" t="s">
        <v>33</v>
      </c>
      <c r="G1313" t="s">
        <v>34</v>
      </c>
      <c r="H1313" t="s">
        <v>73</v>
      </c>
      <c r="I1313" t="s">
        <v>47</v>
      </c>
      <c r="J1313" t="s">
        <v>37</v>
      </c>
      <c r="K1313" t="s">
        <v>38</v>
      </c>
      <c r="L1313" t="s">
        <v>39</v>
      </c>
      <c r="M1313" t="s">
        <v>77</v>
      </c>
      <c r="N1313" t="s">
        <v>78</v>
      </c>
      <c r="O1313" t="s">
        <v>49</v>
      </c>
      <c r="P1313" t="s">
        <v>43</v>
      </c>
      <c r="Q1313" t="s">
        <v>71</v>
      </c>
      <c r="R1313" t="s">
        <v>45</v>
      </c>
      <c r="T1313">
        <v>100</v>
      </c>
      <c r="U1313">
        <v>-0.1</v>
      </c>
      <c r="V1313">
        <v>-0.1</v>
      </c>
      <c r="W1313">
        <v>-9.9999999999999395E-2</v>
      </c>
      <c r="X1313">
        <v>-0.1</v>
      </c>
      <c r="Y1313">
        <v>-0.1</v>
      </c>
      <c r="Z1313">
        <v>-0.1</v>
      </c>
      <c r="AA1313">
        <v>-0.1</v>
      </c>
      <c r="AB1313">
        <v>-0.1</v>
      </c>
      <c r="AC1313">
        <v>-0.1</v>
      </c>
      <c r="AD1313">
        <v>-0.1</v>
      </c>
      <c r="AE1313">
        <v>-0.1</v>
      </c>
      <c r="AG1313">
        <f t="shared" si="160"/>
        <v>98.5</v>
      </c>
      <c r="AH1313">
        <f t="shared" si="161"/>
        <v>99.5</v>
      </c>
      <c r="AI1313">
        <f t="shared" si="162"/>
        <v>100.5</v>
      </c>
      <c r="AJ1313">
        <f t="shared" si="163"/>
        <v>101.5</v>
      </c>
      <c r="AK1313">
        <f t="shared" si="164"/>
        <v>-999</v>
      </c>
      <c r="AL1313">
        <f t="shared" si="165"/>
        <v>-999</v>
      </c>
      <c r="AM1313">
        <f t="shared" si="166"/>
        <v>-999</v>
      </c>
      <c r="AN1313">
        <f t="shared" si="167"/>
        <v>-0.1</v>
      </c>
    </row>
    <row r="1314" spans="1:40" x14ac:dyDescent="0.25">
      <c r="A1314">
        <v>192</v>
      </c>
      <c r="B1314" t="s">
        <v>29</v>
      </c>
      <c r="C1314" t="s">
        <v>30</v>
      </c>
      <c r="D1314" t="s">
        <v>76</v>
      </c>
      <c r="E1314" t="s">
        <v>48</v>
      </c>
      <c r="F1314" t="s">
        <v>33</v>
      </c>
      <c r="G1314" t="s">
        <v>34</v>
      </c>
      <c r="H1314" t="s">
        <v>73</v>
      </c>
      <c r="I1314" t="s">
        <v>47</v>
      </c>
      <c r="J1314" t="s">
        <v>37</v>
      </c>
      <c r="K1314" t="s">
        <v>38</v>
      </c>
      <c r="L1314" t="s">
        <v>39</v>
      </c>
      <c r="M1314" t="s">
        <v>77</v>
      </c>
      <c r="N1314" t="s">
        <v>78</v>
      </c>
      <c r="O1314" t="s">
        <v>49</v>
      </c>
      <c r="P1314" t="s">
        <v>46</v>
      </c>
      <c r="Q1314" t="s">
        <v>71</v>
      </c>
      <c r="R1314" t="s">
        <v>45</v>
      </c>
      <c r="T1314">
        <v>100</v>
      </c>
      <c r="U1314">
        <v>-0.1</v>
      </c>
      <c r="V1314">
        <v>-0.1</v>
      </c>
      <c r="W1314">
        <v>-9.9999999999999395E-2</v>
      </c>
      <c r="X1314">
        <v>-0.1</v>
      </c>
      <c r="Y1314">
        <v>-0.1</v>
      </c>
      <c r="Z1314">
        <v>-0.1</v>
      </c>
      <c r="AA1314">
        <v>-0.1</v>
      </c>
      <c r="AB1314">
        <v>-0.1</v>
      </c>
      <c r="AC1314">
        <v>-0.1</v>
      </c>
      <c r="AD1314">
        <v>-0.1</v>
      </c>
      <c r="AE1314">
        <v>-0.1</v>
      </c>
      <c r="AG1314">
        <f t="shared" si="160"/>
        <v>98.5</v>
      </c>
      <c r="AH1314">
        <f t="shared" si="161"/>
        <v>99.5</v>
      </c>
      <c r="AI1314">
        <f t="shared" si="162"/>
        <v>100.5</v>
      </c>
      <c r="AJ1314">
        <f t="shared" si="163"/>
        <v>101.5</v>
      </c>
      <c r="AK1314">
        <f t="shared" si="164"/>
        <v>-999</v>
      </c>
      <c r="AL1314">
        <f t="shared" si="165"/>
        <v>-999</v>
      </c>
      <c r="AM1314">
        <f t="shared" si="166"/>
        <v>-999</v>
      </c>
      <c r="AN1314">
        <f t="shared" si="167"/>
        <v>-0.1</v>
      </c>
    </row>
    <row r="1315" spans="1:40" x14ac:dyDescent="0.25">
      <c r="A1315">
        <v>361</v>
      </c>
      <c r="B1315" t="s">
        <v>29</v>
      </c>
      <c r="C1315" t="s">
        <v>68</v>
      </c>
      <c r="D1315" t="s">
        <v>31</v>
      </c>
      <c r="E1315" t="s">
        <v>48</v>
      </c>
      <c r="F1315" t="s">
        <v>33</v>
      </c>
      <c r="G1315" t="s">
        <v>34</v>
      </c>
      <c r="H1315" t="s">
        <v>35</v>
      </c>
      <c r="I1315" t="s">
        <v>36</v>
      </c>
      <c r="J1315" t="s">
        <v>37</v>
      </c>
      <c r="K1315" t="s">
        <v>38</v>
      </c>
      <c r="L1315" t="s">
        <v>39</v>
      </c>
      <c r="M1315" t="s">
        <v>40</v>
      </c>
      <c r="N1315" t="s">
        <v>41</v>
      </c>
      <c r="O1315" t="s">
        <v>49</v>
      </c>
      <c r="P1315" t="s">
        <v>43</v>
      </c>
      <c r="Q1315" t="s">
        <v>44</v>
      </c>
      <c r="R1315" t="s">
        <v>45</v>
      </c>
      <c r="T1315">
        <v>100</v>
      </c>
      <c r="U1315">
        <v>-0.1</v>
      </c>
      <c r="V1315">
        <v>-0.1</v>
      </c>
      <c r="W1315">
        <v>-9.9999999999999395E-2</v>
      </c>
      <c r="X1315">
        <v>-0.1</v>
      </c>
      <c r="Y1315">
        <v>-0.1</v>
      </c>
      <c r="Z1315">
        <v>-0.1</v>
      </c>
      <c r="AA1315">
        <v>-0.1</v>
      </c>
      <c r="AB1315">
        <v>-0.1</v>
      </c>
      <c r="AC1315">
        <v>-0.1</v>
      </c>
      <c r="AD1315">
        <v>-0.1</v>
      </c>
      <c r="AE1315">
        <v>-0.1</v>
      </c>
      <c r="AG1315">
        <f t="shared" si="160"/>
        <v>98.5</v>
      </c>
      <c r="AH1315">
        <f t="shared" si="161"/>
        <v>99.5</v>
      </c>
      <c r="AI1315">
        <f t="shared" si="162"/>
        <v>100.5</v>
      </c>
      <c r="AJ1315">
        <f t="shared" si="163"/>
        <v>101.5</v>
      </c>
      <c r="AK1315">
        <f t="shared" si="164"/>
        <v>-999</v>
      </c>
      <c r="AL1315">
        <f t="shared" si="165"/>
        <v>-0.1</v>
      </c>
      <c r="AM1315">
        <f t="shared" si="166"/>
        <v>-999</v>
      </c>
      <c r="AN1315">
        <f t="shared" si="167"/>
        <v>-999</v>
      </c>
    </row>
    <row r="1316" spans="1:40" x14ac:dyDescent="0.25">
      <c r="A1316">
        <v>362</v>
      </c>
      <c r="B1316" t="s">
        <v>29</v>
      </c>
      <c r="C1316" t="s">
        <v>68</v>
      </c>
      <c r="D1316" t="s">
        <v>31</v>
      </c>
      <c r="E1316" t="s">
        <v>48</v>
      </c>
      <c r="F1316" t="s">
        <v>33</v>
      </c>
      <c r="G1316" t="s">
        <v>34</v>
      </c>
      <c r="H1316" t="s">
        <v>35</v>
      </c>
      <c r="I1316" t="s">
        <v>36</v>
      </c>
      <c r="J1316" t="s">
        <v>37</v>
      </c>
      <c r="K1316" t="s">
        <v>38</v>
      </c>
      <c r="L1316" t="s">
        <v>39</v>
      </c>
      <c r="M1316" t="s">
        <v>40</v>
      </c>
      <c r="N1316" t="s">
        <v>41</v>
      </c>
      <c r="O1316" t="s">
        <v>49</v>
      </c>
      <c r="P1316" t="s">
        <v>43</v>
      </c>
      <c r="Q1316" t="s">
        <v>71</v>
      </c>
      <c r="R1316" t="s">
        <v>45</v>
      </c>
      <c r="T1316">
        <v>100</v>
      </c>
      <c r="U1316">
        <v>-0.1</v>
      </c>
      <c r="V1316">
        <v>-0.1</v>
      </c>
      <c r="W1316">
        <v>-9.9999999999999395E-2</v>
      </c>
      <c r="X1316">
        <v>-0.1</v>
      </c>
      <c r="Y1316">
        <v>-0.1</v>
      </c>
      <c r="Z1316">
        <v>-0.1</v>
      </c>
      <c r="AA1316">
        <v>-0.1</v>
      </c>
      <c r="AB1316">
        <v>-0.1</v>
      </c>
      <c r="AC1316">
        <v>-0.1</v>
      </c>
      <c r="AD1316">
        <v>-0.1</v>
      </c>
      <c r="AE1316">
        <v>-0.1</v>
      </c>
      <c r="AG1316">
        <f t="shared" si="160"/>
        <v>98.5</v>
      </c>
      <c r="AH1316">
        <f t="shared" si="161"/>
        <v>99.5</v>
      </c>
      <c r="AI1316">
        <f t="shared" si="162"/>
        <v>100.5</v>
      </c>
      <c r="AJ1316">
        <f t="shared" si="163"/>
        <v>101.5</v>
      </c>
      <c r="AK1316">
        <f t="shared" si="164"/>
        <v>-999</v>
      </c>
      <c r="AL1316">
        <f t="shared" si="165"/>
        <v>-0.1</v>
      </c>
      <c r="AM1316">
        <f t="shared" si="166"/>
        <v>-999</v>
      </c>
      <c r="AN1316">
        <f t="shared" si="167"/>
        <v>-999</v>
      </c>
    </row>
    <row r="1317" spans="1:40" x14ac:dyDescent="0.25">
      <c r="A1317">
        <v>363</v>
      </c>
      <c r="B1317" t="s">
        <v>29</v>
      </c>
      <c r="C1317" t="s">
        <v>68</v>
      </c>
      <c r="D1317" t="s">
        <v>31</v>
      </c>
      <c r="E1317" t="s">
        <v>48</v>
      </c>
      <c r="F1317" t="s">
        <v>33</v>
      </c>
      <c r="G1317" t="s">
        <v>34</v>
      </c>
      <c r="H1317" t="s">
        <v>35</v>
      </c>
      <c r="I1317" t="s">
        <v>36</v>
      </c>
      <c r="J1317" t="s">
        <v>37</v>
      </c>
      <c r="K1317" t="s">
        <v>38</v>
      </c>
      <c r="L1317" t="s">
        <v>39</v>
      </c>
      <c r="M1317" t="s">
        <v>40</v>
      </c>
      <c r="N1317" t="s">
        <v>41</v>
      </c>
      <c r="O1317" t="s">
        <v>49</v>
      </c>
      <c r="P1317" t="s">
        <v>46</v>
      </c>
      <c r="Q1317" t="s">
        <v>44</v>
      </c>
      <c r="R1317" t="s">
        <v>45</v>
      </c>
      <c r="T1317">
        <v>100</v>
      </c>
      <c r="U1317">
        <v>-0.1</v>
      </c>
      <c r="V1317">
        <v>-0.1</v>
      </c>
      <c r="W1317">
        <v>-9.9999999999999395E-2</v>
      </c>
      <c r="X1317">
        <v>-0.1</v>
      </c>
      <c r="Y1317">
        <v>-0.1</v>
      </c>
      <c r="Z1317">
        <v>-0.1</v>
      </c>
      <c r="AA1317">
        <v>-0.1</v>
      </c>
      <c r="AB1317">
        <v>-0.1</v>
      </c>
      <c r="AC1317">
        <v>-0.1</v>
      </c>
      <c r="AD1317">
        <v>-0.1</v>
      </c>
      <c r="AE1317">
        <v>-0.1</v>
      </c>
      <c r="AG1317">
        <f t="shared" si="160"/>
        <v>98.5</v>
      </c>
      <c r="AH1317">
        <f t="shared" si="161"/>
        <v>99.5</v>
      </c>
      <c r="AI1317">
        <f t="shared" si="162"/>
        <v>100.5</v>
      </c>
      <c r="AJ1317">
        <f t="shared" si="163"/>
        <v>101.5</v>
      </c>
      <c r="AK1317">
        <f t="shared" si="164"/>
        <v>-999</v>
      </c>
      <c r="AL1317">
        <f t="shared" si="165"/>
        <v>-0.1</v>
      </c>
      <c r="AM1317">
        <f t="shared" si="166"/>
        <v>-999</v>
      </c>
      <c r="AN1317">
        <f t="shared" si="167"/>
        <v>-999</v>
      </c>
    </row>
    <row r="1318" spans="1:40" x14ac:dyDescent="0.25">
      <c r="A1318">
        <v>364</v>
      </c>
      <c r="B1318" t="s">
        <v>29</v>
      </c>
      <c r="C1318" t="s">
        <v>68</v>
      </c>
      <c r="D1318" t="s">
        <v>31</v>
      </c>
      <c r="E1318" t="s">
        <v>48</v>
      </c>
      <c r="F1318" t="s">
        <v>33</v>
      </c>
      <c r="G1318" t="s">
        <v>34</v>
      </c>
      <c r="H1318" t="s">
        <v>35</v>
      </c>
      <c r="I1318" t="s">
        <v>36</v>
      </c>
      <c r="J1318" t="s">
        <v>37</v>
      </c>
      <c r="K1318" t="s">
        <v>38</v>
      </c>
      <c r="L1318" t="s">
        <v>39</v>
      </c>
      <c r="M1318" t="s">
        <v>40</v>
      </c>
      <c r="N1318" t="s">
        <v>41</v>
      </c>
      <c r="O1318" t="s">
        <v>49</v>
      </c>
      <c r="P1318" t="s">
        <v>46</v>
      </c>
      <c r="Q1318" t="s">
        <v>71</v>
      </c>
      <c r="R1318" t="s">
        <v>45</v>
      </c>
      <c r="T1318">
        <v>100</v>
      </c>
      <c r="U1318">
        <v>-0.1</v>
      </c>
      <c r="V1318">
        <v>-0.1</v>
      </c>
      <c r="W1318">
        <v>-9.9999999999999395E-2</v>
      </c>
      <c r="X1318">
        <v>-0.1</v>
      </c>
      <c r="Y1318">
        <v>-0.1</v>
      </c>
      <c r="Z1318">
        <v>-0.1</v>
      </c>
      <c r="AA1318">
        <v>-0.1</v>
      </c>
      <c r="AB1318">
        <v>-0.1</v>
      </c>
      <c r="AC1318">
        <v>-0.1</v>
      </c>
      <c r="AD1318">
        <v>-0.1</v>
      </c>
      <c r="AE1318">
        <v>-0.1</v>
      </c>
      <c r="AG1318">
        <f t="shared" si="160"/>
        <v>98.5</v>
      </c>
      <c r="AH1318">
        <f t="shared" si="161"/>
        <v>99.5</v>
      </c>
      <c r="AI1318">
        <f t="shared" si="162"/>
        <v>100.5</v>
      </c>
      <c r="AJ1318">
        <f t="shared" si="163"/>
        <v>101.5</v>
      </c>
      <c r="AK1318">
        <f t="shared" si="164"/>
        <v>-999</v>
      </c>
      <c r="AL1318">
        <f t="shared" si="165"/>
        <v>-0.1</v>
      </c>
      <c r="AM1318">
        <f t="shared" si="166"/>
        <v>-999</v>
      </c>
      <c r="AN1318">
        <f t="shared" si="167"/>
        <v>-999</v>
      </c>
    </row>
    <row r="1319" spans="1:40" x14ac:dyDescent="0.25">
      <c r="A1319">
        <v>365</v>
      </c>
      <c r="B1319" t="s">
        <v>29</v>
      </c>
      <c r="C1319" t="s">
        <v>68</v>
      </c>
      <c r="D1319" t="s">
        <v>31</v>
      </c>
      <c r="E1319" t="s">
        <v>48</v>
      </c>
      <c r="F1319" t="s">
        <v>33</v>
      </c>
      <c r="G1319" t="s">
        <v>34</v>
      </c>
      <c r="H1319" t="s">
        <v>35</v>
      </c>
      <c r="I1319" t="s">
        <v>47</v>
      </c>
      <c r="J1319" t="s">
        <v>37</v>
      </c>
      <c r="K1319" t="s">
        <v>38</v>
      </c>
      <c r="L1319" t="s">
        <v>39</v>
      </c>
      <c r="M1319" t="s">
        <v>40</v>
      </c>
      <c r="N1319" t="s">
        <v>41</v>
      </c>
      <c r="O1319" t="s">
        <v>49</v>
      </c>
      <c r="P1319" t="s">
        <v>43</v>
      </c>
      <c r="Q1319" t="s">
        <v>44</v>
      </c>
      <c r="R1319" t="s">
        <v>45</v>
      </c>
      <c r="T1319">
        <v>100</v>
      </c>
      <c r="U1319">
        <v>-0.1</v>
      </c>
      <c r="V1319">
        <v>-0.1</v>
      </c>
      <c r="W1319">
        <v>-9.9999999999999395E-2</v>
      </c>
      <c r="X1319">
        <v>-0.1</v>
      </c>
      <c r="Y1319">
        <v>-0.1</v>
      </c>
      <c r="Z1319">
        <v>-0.1</v>
      </c>
      <c r="AA1319">
        <v>-0.1</v>
      </c>
      <c r="AB1319">
        <v>-0.1</v>
      </c>
      <c r="AC1319">
        <v>-0.1</v>
      </c>
      <c r="AD1319">
        <v>-0.1</v>
      </c>
      <c r="AE1319">
        <v>-0.1</v>
      </c>
      <c r="AG1319">
        <f t="shared" si="160"/>
        <v>98.5</v>
      </c>
      <c r="AH1319">
        <f t="shared" si="161"/>
        <v>99.5</v>
      </c>
      <c r="AI1319">
        <f t="shared" si="162"/>
        <v>100.5</v>
      </c>
      <c r="AJ1319">
        <f t="shared" si="163"/>
        <v>101.5</v>
      </c>
      <c r="AK1319">
        <f t="shared" si="164"/>
        <v>-999</v>
      </c>
      <c r="AL1319">
        <f t="shared" si="165"/>
        <v>-0.1</v>
      </c>
      <c r="AM1319">
        <f t="shared" si="166"/>
        <v>-999</v>
      </c>
      <c r="AN1319">
        <f t="shared" si="167"/>
        <v>-999</v>
      </c>
    </row>
    <row r="1320" spans="1:40" x14ac:dyDescent="0.25">
      <c r="A1320">
        <v>366</v>
      </c>
      <c r="B1320" t="s">
        <v>29</v>
      </c>
      <c r="C1320" t="s">
        <v>68</v>
      </c>
      <c r="D1320" t="s">
        <v>31</v>
      </c>
      <c r="E1320" t="s">
        <v>48</v>
      </c>
      <c r="F1320" t="s">
        <v>33</v>
      </c>
      <c r="G1320" t="s">
        <v>34</v>
      </c>
      <c r="H1320" t="s">
        <v>35</v>
      </c>
      <c r="I1320" t="s">
        <v>47</v>
      </c>
      <c r="J1320" t="s">
        <v>37</v>
      </c>
      <c r="K1320" t="s">
        <v>38</v>
      </c>
      <c r="L1320" t="s">
        <v>39</v>
      </c>
      <c r="M1320" t="s">
        <v>40</v>
      </c>
      <c r="N1320" t="s">
        <v>41</v>
      </c>
      <c r="O1320" t="s">
        <v>49</v>
      </c>
      <c r="P1320" t="s">
        <v>43</v>
      </c>
      <c r="Q1320" t="s">
        <v>71</v>
      </c>
      <c r="R1320" t="s">
        <v>45</v>
      </c>
      <c r="T1320">
        <v>100</v>
      </c>
      <c r="U1320">
        <v>-0.1</v>
      </c>
      <c r="V1320">
        <v>-0.1</v>
      </c>
      <c r="W1320">
        <v>-9.9999999999999395E-2</v>
      </c>
      <c r="X1320">
        <v>-0.1</v>
      </c>
      <c r="Y1320">
        <v>-0.1</v>
      </c>
      <c r="Z1320">
        <v>-0.1</v>
      </c>
      <c r="AA1320">
        <v>-0.1</v>
      </c>
      <c r="AB1320">
        <v>-0.1</v>
      </c>
      <c r="AC1320">
        <v>-0.1</v>
      </c>
      <c r="AD1320">
        <v>-0.1</v>
      </c>
      <c r="AE1320">
        <v>-0.1</v>
      </c>
      <c r="AG1320">
        <f t="shared" si="160"/>
        <v>98.5</v>
      </c>
      <c r="AH1320">
        <f t="shared" si="161"/>
        <v>99.5</v>
      </c>
      <c r="AI1320">
        <f t="shared" si="162"/>
        <v>100.5</v>
      </c>
      <c r="AJ1320">
        <f t="shared" si="163"/>
        <v>101.5</v>
      </c>
      <c r="AK1320">
        <f t="shared" si="164"/>
        <v>-999</v>
      </c>
      <c r="AL1320">
        <f t="shared" si="165"/>
        <v>-0.1</v>
      </c>
      <c r="AM1320">
        <f t="shared" si="166"/>
        <v>-999</v>
      </c>
      <c r="AN1320">
        <f t="shared" si="167"/>
        <v>-999</v>
      </c>
    </row>
    <row r="1321" spans="1:40" x14ac:dyDescent="0.25">
      <c r="A1321">
        <v>367</v>
      </c>
      <c r="B1321" t="s">
        <v>29</v>
      </c>
      <c r="C1321" t="s">
        <v>68</v>
      </c>
      <c r="D1321" t="s">
        <v>31</v>
      </c>
      <c r="E1321" t="s">
        <v>48</v>
      </c>
      <c r="F1321" t="s">
        <v>33</v>
      </c>
      <c r="G1321" t="s">
        <v>34</v>
      </c>
      <c r="H1321" t="s">
        <v>35</v>
      </c>
      <c r="I1321" t="s">
        <v>47</v>
      </c>
      <c r="J1321" t="s">
        <v>37</v>
      </c>
      <c r="K1321" t="s">
        <v>38</v>
      </c>
      <c r="L1321" t="s">
        <v>39</v>
      </c>
      <c r="M1321" t="s">
        <v>40</v>
      </c>
      <c r="N1321" t="s">
        <v>41</v>
      </c>
      <c r="O1321" t="s">
        <v>49</v>
      </c>
      <c r="P1321" t="s">
        <v>46</v>
      </c>
      <c r="Q1321" t="s">
        <v>44</v>
      </c>
      <c r="R1321" t="s">
        <v>45</v>
      </c>
      <c r="T1321">
        <v>100</v>
      </c>
      <c r="U1321">
        <v>-0.1</v>
      </c>
      <c r="V1321">
        <v>-0.1</v>
      </c>
      <c r="W1321">
        <v>-9.9999999999999395E-2</v>
      </c>
      <c r="X1321">
        <v>-0.1</v>
      </c>
      <c r="Y1321">
        <v>-0.1</v>
      </c>
      <c r="Z1321">
        <v>-0.1</v>
      </c>
      <c r="AA1321">
        <v>-0.1</v>
      </c>
      <c r="AB1321">
        <v>-0.1</v>
      </c>
      <c r="AC1321">
        <v>-0.1</v>
      </c>
      <c r="AD1321">
        <v>-0.1</v>
      </c>
      <c r="AE1321">
        <v>-0.1</v>
      </c>
      <c r="AG1321">
        <f t="shared" si="160"/>
        <v>98.5</v>
      </c>
      <c r="AH1321">
        <f t="shared" si="161"/>
        <v>99.5</v>
      </c>
      <c r="AI1321">
        <f t="shared" si="162"/>
        <v>100.5</v>
      </c>
      <c r="AJ1321">
        <f t="shared" si="163"/>
        <v>101.5</v>
      </c>
      <c r="AK1321">
        <f t="shared" si="164"/>
        <v>-999</v>
      </c>
      <c r="AL1321">
        <f t="shared" si="165"/>
        <v>-0.1</v>
      </c>
      <c r="AM1321">
        <f t="shared" si="166"/>
        <v>-999</v>
      </c>
      <c r="AN1321">
        <f t="shared" si="167"/>
        <v>-999</v>
      </c>
    </row>
    <row r="1322" spans="1:40" x14ac:dyDescent="0.25">
      <c r="A1322">
        <v>368</v>
      </c>
      <c r="B1322" t="s">
        <v>29</v>
      </c>
      <c r="C1322" t="s">
        <v>68</v>
      </c>
      <c r="D1322" t="s">
        <v>31</v>
      </c>
      <c r="E1322" t="s">
        <v>48</v>
      </c>
      <c r="F1322" t="s">
        <v>33</v>
      </c>
      <c r="G1322" t="s">
        <v>34</v>
      </c>
      <c r="H1322" t="s">
        <v>35</v>
      </c>
      <c r="I1322" t="s">
        <v>47</v>
      </c>
      <c r="J1322" t="s">
        <v>37</v>
      </c>
      <c r="K1322" t="s">
        <v>38</v>
      </c>
      <c r="L1322" t="s">
        <v>39</v>
      </c>
      <c r="M1322" t="s">
        <v>40</v>
      </c>
      <c r="N1322" t="s">
        <v>41</v>
      </c>
      <c r="O1322" t="s">
        <v>49</v>
      </c>
      <c r="P1322" t="s">
        <v>46</v>
      </c>
      <c r="Q1322" t="s">
        <v>71</v>
      </c>
      <c r="R1322" t="s">
        <v>45</v>
      </c>
      <c r="T1322">
        <v>100</v>
      </c>
      <c r="U1322">
        <v>-0.1</v>
      </c>
      <c r="V1322">
        <v>-0.1</v>
      </c>
      <c r="W1322">
        <v>-9.9999999999999395E-2</v>
      </c>
      <c r="X1322">
        <v>-0.1</v>
      </c>
      <c r="Y1322">
        <v>-0.1</v>
      </c>
      <c r="Z1322">
        <v>-0.1</v>
      </c>
      <c r="AA1322">
        <v>-0.1</v>
      </c>
      <c r="AB1322">
        <v>-0.1</v>
      </c>
      <c r="AC1322">
        <v>-0.1</v>
      </c>
      <c r="AD1322">
        <v>-0.1</v>
      </c>
      <c r="AE1322">
        <v>-0.1</v>
      </c>
      <c r="AG1322">
        <f t="shared" si="160"/>
        <v>98.5</v>
      </c>
      <c r="AH1322">
        <f t="shared" si="161"/>
        <v>99.5</v>
      </c>
      <c r="AI1322">
        <f t="shared" si="162"/>
        <v>100.5</v>
      </c>
      <c r="AJ1322">
        <f t="shared" si="163"/>
        <v>101.5</v>
      </c>
      <c r="AK1322">
        <f t="shared" si="164"/>
        <v>-999</v>
      </c>
      <c r="AL1322">
        <f t="shared" si="165"/>
        <v>-0.1</v>
      </c>
      <c r="AM1322">
        <f t="shared" si="166"/>
        <v>-999</v>
      </c>
      <c r="AN1322">
        <f t="shared" si="167"/>
        <v>-999</v>
      </c>
    </row>
    <row r="1323" spans="1:40" x14ac:dyDescent="0.25">
      <c r="A1323">
        <v>449</v>
      </c>
      <c r="B1323" t="s">
        <v>29</v>
      </c>
      <c r="C1323" t="s">
        <v>68</v>
      </c>
      <c r="D1323" t="s">
        <v>72</v>
      </c>
      <c r="E1323" t="s">
        <v>48</v>
      </c>
      <c r="F1323" t="s">
        <v>33</v>
      </c>
      <c r="G1323" t="s">
        <v>34</v>
      </c>
      <c r="H1323" t="s">
        <v>73</v>
      </c>
      <c r="I1323" t="s">
        <v>36</v>
      </c>
      <c r="J1323" t="s">
        <v>37</v>
      </c>
      <c r="K1323" t="s">
        <v>38</v>
      </c>
      <c r="L1323" t="s">
        <v>39</v>
      </c>
      <c r="M1323" t="s">
        <v>74</v>
      </c>
      <c r="N1323" t="s">
        <v>75</v>
      </c>
      <c r="O1323" t="s">
        <v>49</v>
      </c>
      <c r="P1323" t="s">
        <v>43</v>
      </c>
      <c r="Q1323" t="s">
        <v>44</v>
      </c>
      <c r="R1323" t="s">
        <v>45</v>
      </c>
      <c r="T1323">
        <v>100</v>
      </c>
      <c r="U1323">
        <v>-0.1</v>
      </c>
      <c r="V1323">
        <v>-0.1</v>
      </c>
      <c r="W1323">
        <v>-9.9999999999999395E-2</v>
      </c>
      <c r="X1323">
        <v>-0.1</v>
      </c>
      <c r="Y1323">
        <v>-0.1</v>
      </c>
      <c r="Z1323">
        <v>-0.1</v>
      </c>
      <c r="AA1323">
        <v>-0.1</v>
      </c>
      <c r="AB1323">
        <v>-0.1</v>
      </c>
      <c r="AC1323">
        <v>-0.1</v>
      </c>
      <c r="AD1323">
        <v>-0.1</v>
      </c>
      <c r="AE1323">
        <v>-0.1</v>
      </c>
      <c r="AG1323">
        <f t="shared" si="160"/>
        <v>98.5</v>
      </c>
      <c r="AH1323">
        <f t="shared" si="161"/>
        <v>99.5</v>
      </c>
      <c r="AI1323">
        <f t="shared" si="162"/>
        <v>100.5</v>
      </c>
      <c r="AJ1323">
        <f t="shared" si="163"/>
        <v>101.5</v>
      </c>
      <c r="AK1323">
        <f t="shared" si="164"/>
        <v>-999</v>
      </c>
      <c r="AL1323">
        <f t="shared" si="165"/>
        <v>-0.1</v>
      </c>
      <c r="AM1323">
        <f t="shared" si="166"/>
        <v>-999</v>
      </c>
      <c r="AN1323">
        <f t="shared" si="167"/>
        <v>-999</v>
      </c>
    </row>
    <row r="1324" spans="1:40" x14ac:dyDescent="0.25">
      <c r="A1324">
        <v>450</v>
      </c>
      <c r="B1324" t="s">
        <v>29</v>
      </c>
      <c r="C1324" t="s">
        <v>68</v>
      </c>
      <c r="D1324" t="s">
        <v>72</v>
      </c>
      <c r="E1324" t="s">
        <v>48</v>
      </c>
      <c r="F1324" t="s">
        <v>33</v>
      </c>
      <c r="G1324" t="s">
        <v>34</v>
      </c>
      <c r="H1324" t="s">
        <v>73</v>
      </c>
      <c r="I1324" t="s">
        <v>36</v>
      </c>
      <c r="J1324" t="s">
        <v>37</v>
      </c>
      <c r="K1324" t="s">
        <v>38</v>
      </c>
      <c r="L1324" t="s">
        <v>39</v>
      </c>
      <c r="M1324" t="s">
        <v>74</v>
      </c>
      <c r="N1324" t="s">
        <v>75</v>
      </c>
      <c r="O1324" t="s">
        <v>49</v>
      </c>
      <c r="P1324" t="s">
        <v>43</v>
      </c>
      <c r="Q1324" t="s">
        <v>71</v>
      </c>
      <c r="R1324" t="s">
        <v>45</v>
      </c>
      <c r="T1324">
        <v>100</v>
      </c>
      <c r="U1324">
        <v>-0.1</v>
      </c>
      <c r="V1324">
        <v>-0.1</v>
      </c>
      <c r="W1324">
        <v>-9.9999999999999395E-2</v>
      </c>
      <c r="X1324">
        <v>-0.1</v>
      </c>
      <c r="Y1324">
        <v>-0.1</v>
      </c>
      <c r="Z1324">
        <v>-0.1</v>
      </c>
      <c r="AA1324">
        <v>-0.1</v>
      </c>
      <c r="AB1324">
        <v>-0.1</v>
      </c>
      <c r="AC1324">
        <v>-0.1</v>
      </c>
      <c r="AD1324">
        <v>-0.1</v>
      </c>
      <c r="AE1324">
        <v>-0.1</v>
      </c>
      <c r="AG1324">
        <f t="shared" si="160"/>
        <v>98.5</v>
      </c>
      <c r="AH1324">
        <f t="shared" si="161"/>
        <v>99.5</v>
      </c>
      <c r="AI1324">
        <f t="shared" si="162"/>
        <v>100.5</v>
      </c>
      <c r="AJ1324">
        <f t="shared" si="163"/>
        <v>101.5</v>
      </c>
      <c r="AK1324">
        <f t="shared" si="164"/>
        <v>-999</v>
      </c>
      <c r="AL1324">
        <f t="shared" si="165"/>
        <v>-0.1</v>
      </c>
      <c r="AM1324">
        <f t="shared" si="166"/>
        <v>-999</v>
      </c>
      <c r="AN1324">
        <f t="shared" si="167"/>
        <v>-999</v>
      </c>
    </row>
    <row r="1325" spans="1:40" x14ac:dyDescent="0.25">
      <c r="A1325">
        <v>451</v>
      </c>
      <c r="B1325" t="s">
        <v>29</v>
      </c>
      <c r="C1325" t="s">
        <v>68</v>
      </c>
      <c r="D1325" t="s">
        <v>72</v>
      </c>
      <c r="E1325" t="s">
        <v>48</v>
      </c>
      <c r="F1325" t="s">
        <v>33</v>
      </c>
      <c r="G1325" t="s">
        <v>34</v>
      </c>
      <c r="H1325" t="s">
        <v>73</v>
      </c>
      <c r="I1325" t="s">
        <v>36</v>
      </c>
      <c r="J1325" t="s">
        <v>37</v>
      </c>
      <c r="K1325" t="s">
        <v>38</v>
      </c>
      <c r="L1325" t="s">
        <v>39</v>
      </c>
      <c r="M1325" t="s">
        <v>74</v>
      </c>
      <c r="N1325" t="s">
        <v>75</v>
      </c>
      <c r="O1325" t="s">
        <v>49</v>
      </c>
      <c r="P1325" t="s">
        <v>46</v>
      </c>
      <c r="Q1325" t="s">
        <v>44</v>
      </c>
      <c r="R1325" t="s">
        <v>45</v>
      </c>
      <c r="T1325">
        <v>100</v>
      </c>
      <c r="U1325">
        <v>-0.1</v>
      </c>
      <c r="V1325">
        <v>-0.1</v>
      </c>
      <c r="W1325">
        <v>-9.9999999999999395E-2</v>
      </c>
      <c r="X1325">
        <v>-0.1</v>
      </c>
      <c r="Y1325">
        <v>-0.1</v>
      </c>
      <c r="Z1325">
        <v>-0.1</v>
      </c>
      <c r="AA1325">
        <v>-0.1</v>
      </c>
      <c r="AB1325">
        <v>-0.1</v>
      </c>
      <c r="AC1325">
        <v>-0.1</v>
      </c>
      <c r="AD1325">
        <v>-0.1</v>
      </c>
      <c r="AE1325">
        <v>-0.1</v>
      </c>
      <c r="AG1325">
        <f t="shared" si="160"/>
        <v>98.5</v>
      </c>
      <c r="AH1325">
        <f t="shared" si="161"/>
        <v>99.5</v>
      </c>
      <c r="AI1325">
        <f t="shared" si="162"/>
        <v>100.5</v>
      </c>
      <c r="AJ1325">
        <f t="shared" si="163"/>
        <v>101.5</v>
      </c>
      <c r="AK1325">
        <f t="shared" si="164"/>
        <v>-999</v>
      </c>
      <c r="AL1325">
        <f t="shared" si="165"/>
        <v>-0.1</v>
      </c>
      <c r="AM1325">
        <f t="shared" si="166"/>
        <v>-999</v>
      </c>
      <c r="AN1325">
        <f t="shared" si="167"/>
        <v>-999</v>
      </c>
    </row>
    <row r="1326" spans="1:40" x14ac:dyDescent="0.25">
      <c r="A1326">
        <v>452</v>
      </c>
      <c r="B1326" t="s">
        <v>29</v>
      </c>
      <c r="C1326" t="s">
        <v>68</v>
      </c>
      <c r="D1326" t="s">
        <v>72</v>
      </c>
      <c r="E1326" t="s">
        <v>48</v>
      </c>
      <c r="F1326" t="s">
        <v>33</v>
      </c>
      <c r="G1326" t="s">
        <v>34</v>
      </c>
      <c r="H1326" t="s">
        <v>73</v>
      </c>
      <c r="I1326" t="s">
        <v>36</v>
      </c>
      <c r="J1326" t="s">
        <v>37</v>
      </c>
      <c r="K1326" t="s">
        <v>38</v>
      </c>
      <c r="L1326" t="s">
        <v>39</v>
      </c>
      <c r="M1326" t="s">
        <v>74</v>
      </c>
      <c r="N1326" t="s">
        <v>75</v>
      </c>
      <c r="O1326" t="s">
        <v>49</v>
      </c>
      <c r="P1326" t="s">
        <v>46</v>
      </c>
      <c r="Q1326" t="s">
        <v>71</v>
      </c>
      <c r="R1326" t="s">
        <v>45</v>
      </c>
      <c r="T1326">
        <v>100</v>
      </c>
      <c r="U1326">
        <v>-0.1</v>
      </c>
      <c r="V1326">
        <v>-0.1</v>
      </c>
      <c r="W1326">
        <v>-9.9999999999999395E-2</v>
      </c>
      <c r="X1326">
        <v>-0.1</v>
      </c>
      <c r="Y1326">
        <v>-0.1</v>
      </c>
      <c r="Z1326">
        <v>-0.1</v>
      </c>
      <c r="AA1326">
        <v>-0.1</v>
      </c>
      <c r="AB1326">
        <v>-0.1</v>
      </c>
      <c r="AC1326">
        <v>-0.1</v>
      </c>
      <c r="AD1326">
        <v>-0.1</v>
      </c>
      <c r="AE1326">
        <v>-0.1</v>
      </c>
      <c r="AG1326">
        <f t="shared" si="160"/>
        <v>98.5</v>
      </c>
      <c r="AH1326">
        <f t="shared" si="161"/>
        <v>99.5</v>
      </c>
      <c r="AI1326">
        <f t="shared" si="162"/>
        <v>100.5</v>
      </c>
      <c r="AJ1326">
        <f t="shared" si="163"/>
        <v>101.5</v>
      </c>
      <c r="AK1326">
        <f t="shared" si="164"/>
        <v>-999</v>
      </c>
      <c r="AL1326">
        <f t="shared" si="165"/>
        <v>-0.1</v>
      </c>
      <c r="AM1326">
        <f t="shared" si="166"/>
        <v>-999</v>
      </c>
      <c r="AN1326">
        <f t="shared" si="167"/>
        <v>-999</v>
      </c>
    </row>
    <row r="1327" spans="1:40" x14ac:dyDescent="0.25">
      <c r="A1327">
        <v>453</v>
      </c>
      <c r="B1327" t="s">
        <v>29</v>
      </c>
      <c r="C1327" t="s">
        <v>68</v>
      </c>
      <c r="D1327" t="s">
        <v>72</v>
      </c>
      <c r="E1327" t="s">
        <v>48</v>
      </c>
      <c r="F1327" t="s">
        <v>33</v>
      </c>
      <c r="G1327" t="s">
        <v>34</v>
      </c>
      <c r="H1327" t="s">
        <v>73</v>
      </c>
      <c r="I1327" t="s">
        <v>47</v>
      </c>
      <c r="J1327" t="s">
        <v>37</v>
      </c>
      <c r="K1327" t="s">
        <v>38</v>
      </c>
      <c r="L1327" t="s">
        <v>39</v>
      </c>
      <c r="M1327" t="s">
        <v>74</v>
      </c>
      <c r="N1327" t="s">
        <v>75</v>
      </c>
      <c r="O1327" t="s">
        <v>49</v>
      </c>
      <c r="P1327" t="s">
        <v>43</v>
      </c>
      <c r="Q1327" t="s">
        <v>44</v>
      </c>
      <c r="R1327" t="s">
        <v>45</v>
      </c>
      <c r="T1327">
        <v>100</v>
      </c>
      <c r="U1327">
        <v>-0.1</v>
      </c>
      <c r="V1327">
        <v>-0.1</v>
      </c>
      <c r="W1327">
        <v>-9.9999999999999395E-2</v>
      </c>
      <c r="X1327">
        <v>-0.1</v>
      </c>
      <c r="Y1327">
        <v>-0.1</v>
      </c>
      <c r="Z1327">
        <v>-0.1</v>
      </c>
      <c r="AA1327">
        <v>-0.1</v>
      </c>
      <c r="AB1327">
        <v>-0.1</v>
      </c>
      <c r="AC1327">
        <v>-0.1</v>
      </c>
      <c r="AD1327">
        <v>-0.1</v>
      </c>
      <c r="AE1327">
        <v>-0.1</v>
      </c>
      <c r="AG1327">
        <f t="shared" si="160"/>
        <v>98.5</v>
      </c>
      <c r="AH1327">
        <f t="shared" si="161"/>
        <v>99.5</v>
      </c>
      <c r="AI1327">
        <f t="shared" si="162"/>
        <v>100.5</v>
      </c>
      <c r="AJ1327">
        <f t="shared" si="163"/>
        <v>101.5</v>
      </c>
      <c r="AK1327">
        <f t="shared" si="164"/>
        <v>-999</v>
      </c>
      <c r="AL1327">
        <f t="shared" si="165"/>
        <v>-0.1</v>
      </c>
      <c r="AM1327">
        <f t="shared" si="166"/>
        <v>-999</v>
      </c>
      <c r="AN1327">
        <f t="shared" si="167"/>
        <v>-999</v>
      </c>
    </row>
    <row r="1328" spans="1:40" x14ac:dyDescent="0.25">
      <c r="A1328">
        <v>454</v>
      </c>
      <c r="B1328" t="s">
        <v>29</v>
      </c>
      <c r="C1328" t="s">
        <v>68</v>
      </c>
      <c r="D1328" t="s">
        <v>72</v>
      </c>
      <c r="E1328" t="s">
        <v>48</v>
      </c>
      <c r="F1328" t="s">
        <v>33</v>
      </c>
      <c r="G1328" t="s">
        <v>34</v>
      </c>
      <c r="H1328" t="s">
        <v>73</v>
      </c>
      <c r="I1328" t="s">
        <v>47</v>
      </c>
      <c r="J1328" t="s">
        <v>37</v>
      </c>
      <c r="K1328" t="s">
        <v>38</v>
      </c>
      <c r="L1328" t="s">
        <v>39</v>
      </c>
      <c r="M1328" t="s">
        <v>74</v>
      </c>
      <c r="N1328" t="s">
        <v>75</v>
      </c>
      <c r="O1328" t="s">
        <v>49</v>
      </c>
      <c r="P1328" t="s">
        <v>43</v>
      </c>
      <c r="Q1328" t="s">
        <v>71</v>
      </c>
      <c r="R1328" t="s">
        <v>45</v>
      </c>
      <c r="T1328">
        <v>100</v>
      </c>
      <c r="U1328">
        <v>-0.1</v>
      </c>
      <c r="V1328">
        <v>-0.1</v>
      </c>
      <c r="W1328">
        <v>-9.9999999999999395E-2</v>
      </c>
      <c r="X1328">
        <v>-0.1</v>
      </c>
      <c r="Y1328">
        <v>-0.1</v>
      </c>
      <c r="Z1328">
        <v>-0.1</v>
      </c>
      <c r="AA1328">
        <v>-0.1</v>
      </c>
      <c r="AB1328">
        <v>-0.1</v>
      </c>
      <c r="AC1328">
        <v>-0.1</v>
      </c>
      <c r="AD1328">
        <v>-0.1</v>
      </c>
      <c r="AE1328">
        <v>-0.1</v>
      </c>
      <c r="AG1328">
        <f t="shared" si="160"/>
        <v>98.5</v>
      </c>
      <c r="AH1328">
        <f t="shared" si="161"/>
        <v>99.5</v>
      </c>
      <c r="AI1328">
        <f t="shared" si="162"/>
        <v>100.5</v>
      </c>
      <c r="AJ1328">
        <f t="shared" si="163"/>
        <v>101.5</v>
      </c>
      <c r="AK1328">
        <f t="shared" si="164"/>
        <v>-999</v>
      </c>
      <c r="AL1328">
        <f t="shared" si="165"/>
        <v>-0.1</v>
      </c>
      <c r="AM1328">
        <f t="shared" si="166"/>
        <v>-999</v>
      </c>
      <c r="AN1328">
        <f t="shared" si="167"/>
        <v>-999</v>
      </c>
    </row>
    <row r="1329" spans="1:40" x14ac:dyDescent="0.25">
      <c r="A1329">
        <v>455</v>
      </c>
      <c r="B1329" t="s">
        <v>29</v>
      </c>
      <c r="C1329" t="s">
        <v>68</v>
      </c>
      <c r="D1329" t="s">
        <v>72</v>
      </c>
      <c r="E1329" t="s">
        <v>48</v>
      </c>
      <c r="F1329" t="s">
        <v>33</v>
      </c>
      <c r="G1329" t="s">
        <v>34</v>
      </c>
      <c r="H1329" t="s">
        <v>73</v>
      </c>
      <c r="I1329" t="s">
        <v>47</v>
      </c>
      <c r="J1329" t="s">
        <v>37</v>
      </c>
      <c r="K1329" t="s">
        <v>38</v>
      </c>
      <c r="L1329" t="s">
        <v>39</v>
      </c>
      <c r="M1329" t="s">
        <v>74</v>
      </c>
      <c r="N1329" t="s">
        <v>75</v>
      </c>
      <c r="O1329" t="s">
        <v>49</v>
      </c>
      <c r="P1329" t="s">
        <v>46</v>
      </c>
      <c r="Q1329" t="s">
        <v>44</v>
      </c>
      <c r="R1329" t="s">
        <v>45</v>
      </c>
      <c r="T1329">
        <v>100</v>
      </c>
      <c r="U1329">
        <v>-0.1</v>
      </c>
      <c r="V1329">
        <v>-0.1</v>
      </c>
      <c r="W1329">
        <v>-9.9999999999999395E-2</v>
      </c>
      <c r="X1329">
        <v>-0.1</v>
      </c>
      <c r="Y1329">
        <v>-0.1</v>
      </c>
      <c r="Z1329">
        <v>-0.1</v>
      </c>
      <c r="AA1329">
        <v>-0.1</v>
      </c>
      <c r="AB1329">
        <v>-0.1</v>
      </c>
      <c r="AC1329">
        <v>-0.1</v>
      </c>
      <c r="AD1329">
        <v>-0.1</v>
      </c>
      <c r="AE1329">
        <v>-0.1</v>
      </c>
      <c r="AG1329">
        <f t="shared" si="160"/>
        <v>98.5</v>
      </c>
      <c r="AH1329">
        <f t="shared" si="161"/>
        <v>99.5</v>
      </c>
      <c r="AI1329">
        <f t="shared" si="162"/>
        <v>100.5</v>
      </c>
      <c r="AJ1329">
        <f t="shared" si="163"/>
        <v>101.5</v>
      </c>
      <c r="AK1329">
        <f t="shared" si="164"/>
        <v>-999</v>
      </c>
      <c r="AL1329">
        <f t="shared" si="165"/>
        <v>-0.1</v>
      </c>
      <c r="AM1329">
        <f t="shared" si="166"/>
        <v>-999</v>
      </c>
      <c r="AN1329">
        <f t="shared" si="167"/>
        <v>-999</v>
      </c>
    </row>
    <row r="1330" spans="1:40" x14ac:dyDescent="0.25">
      <c r="A1330">
        <v>456</v>
      </c>
      <c r="B1330" t="s">
        <v>29</v>
      </c>
      <c r="C1330" t="s">
        <v>68</v>
      </c>
      <c r="D1330" t="s">
        <v>72</v>
      </c>
      <c r="E1330" t="s">
        <v>48</v>
      </c>
      <c r="F1330" t="s">
        <v>33</v>
      </c>
      <c r="G1330" t="s">
        <v>34</v>
      </c>
      <c r="H1330" t="s">
        <v>73</v>
      </c>
      <c r="I1330" t="s">
        <v>47</v>
      </c>
      <c r="J1330" t="s">
        <v>37</v>
      </c>
      <c r="K1330" t="s">
        <v>38</v>
      </c>
      <c r="L1330" t="s">
        <v>39</v>
      </c>
      <c r="M1330" t="s">
        <v>74</v>
      </c>
      <c r="N1330" t="s">
        <v>75</v>
      </c>
      <c r="O1330" t="s">
        <v>49</v>
      </c>
      <c r="P1330" t="s">
        <v>46</v>
      </c>
      <c r="Q1330" t="s">
        <v>71</v>
      </c>
      <c r="R1330" t="s">
        <v>45</v>
      </c>
      <c r="T1330">
        <v>100</v>
      </c>
      <c r="U1330">
        <v>-0.1</v>
      </c>
      <c r="V1330">
        <v>-0.1</v>
      </c>
      <c r="W1330">
        <v>-9.9999999999999395E-2</v>
      </c>
      <c r="X1330">
        <v>-0.1</v>
      </c>
      <c r="Y1330">
        <v>-0.1</v>
      </c>
      <c r="Z1330">
        <v>-0.1</v>
      </c>
      <c r="AA1330">
        <v>-0.1</v>
      </c>
      <c r="AB1330">
        <v>-0.1</v>
      </c>
      <c r="AC1330">
        <v>-0.1</v>
      </c>
      <c r="AD1330">
        <v>-0.1</v>
      </c>
      <c r="AE1330">
        <v>-0.1</v>
      </c>
      <c r="AG1330">
        <f t="shared" si="160"/>
        <v>98.5</v>
      </c>
      <c r="AH1330">
        <f t="shared" si="161"/>
        <v>99.5</v>
      </c>
      <c r="AI1330">
        <f t="shared" si="162"/>
        <v>100.5</v>
      </c>
      <c r="AJ1330">
        <f t="shared" si="163"/>
        <v>101.5</v>
      </c>
      <c r="AK1330">
        <f t="shared" si="164"/>
        <v>-999</v>
      </c>
      <c r="AL1330">
        <f t="shared" si="165"/>
        <v>-0.1</v>
      </c>
      <c r="AM1330">
        <f t="shared" si="166"/>
        <v>-999</v>
      </c>
      <c r="AN1330">
        <f t="shared" si="167"/>
        <v>-999</v>
      </c>
    </row>
    <row r="1331" spans="1:40" x14ac:dyDescent="0.25">
      <c r="A1331">
        <v>537</v>
      </c>
      <c r="B1331" t="s">
        <v>29</v>
      </c>
      <c r="C1331" t="s">
        <v>68</v>
      </c>
      <c r="D1331" t="s">
        <v>76</v>
      </c>
      <c r="E1331" t="s">
        <v>48</v>
      </c>
      <c r="F1331" t="s">
        <v>33</v>
      </c>
      <c r="G1331" t="s">
        <v>34</v>
      </c>
      <c r="H1331" t="s">
        <v>73</v>
      </c>
      <c r="I1331" t="s">
        <v>36</v>
      </c>
      <c r="J1331" t="s">
        <v>37</v>
      </c>
      <c r="K1331" t="s">
        <v>38</v>
      </c>
      <c r="L1331" t="s">
        <v>39</v>
      </c>
      <c r="M1331" t="s">
        <v>77</v>
      </c>
      <c r="N1331" t="s">
        <v>78</v>
      </c>
      <c r="O1331" t="s">
        <v>49</v>
      </c>
      <c r="P1331" t="s">
        <v>43</v>
      </c>
      <c r="Q1331" t="s">
        <v>44</v>
      </c>
      <c r="R1331" t="s">
        <v>45</v>
      </c>
      <c r="T1331">
        <v>100</v>
      </c>
      <c r="U1331">
        <v>-0.1</v>
      </c>
      <c r="V1331">
        <v>-0.1</v>
      </c>
      <c r="W1331">
        <v>-9.9999999999999395E-2</v>
      </c>
      <c r="X1331">
        <v>-0.1</v>
      </c>
      <c r="Y1331">
        <v>-0.1</v>
      </c>
      <c r="Z1331">
        <v>-0.1</v>
      </c>
      <c r="AA1331">
        <v>-0.1</v>
      </c>
      <c r="AB1331">
        <v>-0.1</v>
      </c>
      <c r="AC1331">
        <v>-0.1</v>
      </c>
      <c r="AD1331">
        <v>-0.1</v>
      </c>
      <c r="AE1331">
        <v>-0.1</v>
      </c>
      <c r="AG1331">
        <f t="shared" si="160"/>
        <v>98.5</v>
      </c>
      <c r="AH1331">
        <f t="shared" si="161"/>
        <v>99.5</v>
      </c>
      <c r="AI1331">
        <f t="shared" si="162"/>
        <v>100.5</v>
      </c>
      <c r="AJ1331">
        <f t="shared" si="163"/>
        <v>101.5</v>
      </c>
      <c r="AK1331">
        <f t="shared" si="164"/>
        <v>-999</v>
      </c>
      <c r="AL1331">
        <f t="shared" si="165"/>
        <v>-0.1</v>
      </c>
      <c r="AM1331">
        <f t="shared" si="166"/>
        <v>-999</v>
      </c>
      <c r="AN1331">
        <f t="shared" si="167"/>
        <v>-999</v>
      </c>
    </row>
    <row r="1332" spans="1:40" x14ac:dyDescent="0.25">
      <c r="A1332">
        <v>538</v>
      </c>
      <c r="B1332" t="s">
        <v>29</v>
      </c>
      <c r="C1332" t="s">
        <v>68</v>
      </c>
      <c r="D1332" t="s">
        <v>76</v>
      </c>
      <c r="E1332" t="s">
        <v>48</v>
      </c>
      <c r="F1332" t="s">
        <v>33</v>
      </c>
      <c r="G1332" t="s">
        <v>34</v>
      </c>
      <c r="H1332" t="s">
        <v>73</v>
      </c>
      <c r="I1332" t="s">
        <v>36</v>
      </c>
      <c r="J1332" t="s">
        <v>37</v>
      </c>
      <c r="K1332" t="s">
        <v>38</v>
      </c>
      <c r="L1332" t="s">
        <v>39</v>
      </c>
      <c r="M1332" t="s">
        <v>77</v>
      </c>
      <c r="N1332" t="s">
        <v>78</v>
      </c>
      <c r="O1332" t="s">
        <v>49</v>
      </c>
      <c r="P1332" t="s">
        <v>43</v>
      </c>
      <c r="Q1332" t="s">
        <v>71</v>
      </c>
      <c r="R1332" t="s">
        <v>45</v>
      </c>
      <c r="T1332">
        <v>100</v>
      </c>
      <c r="U1332">
        <v>-0.1</v>
      </c>
      <c r="V1332">
        <v>-0.1</v>
      </c>
      <c r="W1332">
        <v>-9.9999999999999395E-2</v>
      </c>
      <c r="X1332">
        <v>-0.1</v>
      </c>
      <c r="Y1332">
        <v>-0.1</v>
      </c>
      <c r="Z1332">
        <v>-0.1</v>
      </c>
      <c r="AA1332">
        <v>-0.1</v>
      </c>
      <c r="AB1332">
        <v>-0.1</v>
      </c>
      <c r="AC1332">
        <v>-0.1</v>
      </c>
      <c r="AD1332">
        <v>-0.1</v>
      </c>
      <c r="AE1332">
        <v>-0.1</v>
      </c>
      <c r="AG1332">
        <f t="shared" si="160"/>
        <v>98.5</v>
      </c>
      <c r="AH1332">
        <f t="shared" si="161"/>
        <v>99.5</v>
      </c>
      <c r="AI1332">
        <f t="shared" si="162"/>
        <v>100.5</v>
      </c>
      <c r="AJ1332">
        <f t="shared" si="163"/>
        <v>101.5</v>
      </c>
      <c r="AK1332">
        <f t="shared" si="164"/>
        <v>-999</v>
      </c>
      <c r="AL1332">
        <f t="shared" si="165"/>
        <v>-0.1</v>
      </c>
      <c r="AM1332">
        <f t="shared" si="166"/>
        <v>-999</v>
      </c>
      <c r="AN1332">
        <f t="shared" si="167"/>
        <v>-999</v>
      </c>
    </row>
    <row r="1333" spans="1:40" x14ac:dyDescent="0.25">
      <c r="A1333">
        <v>539</v>
      </c>
      <c r="B1333" t="s">
        <v>29</v>
      </c>
      <c r="C1333" t="s">
        <v>68</v>
      </c>
      <c r="D1333" t="s">
        <v>76</v>
      </c>
      <c r="E1333" t="s">
        <v>48</v>
      </c>
      <c r="F1333" t="s">
        <v>33</v>
      </c>
      <c r="G1333" t="s">
        <v>34</v>
      </c>
      <c r="H1333" t="s">
        <v>73</v>
      </c>
      <c r="I1333" t="s">
        <v>36</v>
      </c>
      <c r="J1333" t="s">
        <v>37</v>
      </c>
      <c r="K1333" t="s">
        <v>38</v>
      </c>
      <c r="L1333" t="s">
        <v>39</v>
      </c>
      <c r="M1333" t="s">
        <v>77</v>
      </c>
      <c r="N1333" t="s">
        <v>78</v>
      </c>
      <c r="O1333" t="s">
        <v>49</v>
      </c>
      <c r="P1333" t="s">
        <v>46</v>
      </c>
      <c r="Q1333" t="s">
        <v>44</v>
      </c>
      <c r="R1333" t="s">
        <v>45</v>
      </c>
      <c r="T1333">
        <v>100</v>
      </c>
      <c r="U1333">
        <v>-0.1</v>
      </c>
      <c r="V1333">
        <v>-0.1</v>
      </c>
      <c r="W1333">
        <v>-9.9999999999999395E-2</v>
      </c>
      <c r="X1333">
        <v>-0.1</v>
      </c>
      <c r="Y1333">
        <v>-0.1</v>
      </c>
      <c r="Z1333">
        <v>-0.1</v>
      </c>
      <c r="AA1333">
        <v>-0.1</v>
      </c>
      <c r="AB1333">
        <v>-0.1</v>
      </c>
      <c r="AC1333">
        <v>-0.1</v>
      </c>
      <c r="AD1333">
        <v>-0.1</v>
      </c>
      <c r="AE1333">
        <v>-0.1</v>
      </c>
      <c r="AG1333">
        <f t="shared" si="160"/>
        <v>98.5</v>
      </c>
      <c r="AH1333">
        <f t="shared" si="161"/>
        <v>99.5</v>
      </c>
      <c r="AI1333">
        <f t="shared" si="162"/>
        <v>100.5</v>
      </c>
      <c r="AJ1333">
        <f t="shared" si="163"/>
        <v>101.5</v>
      </c>
      <c r="AK1333">
        <f t="shared" si="164"/>
        <v>-999</v>
      </c>
      <c r="AL1333">
        <f t="shared" si="165"/>
        <v>-0.1</v>
      </c>
      <c r="AM1333">
        <f t="shared" si="166"/>
        <v>-999</v>
      </c>
      <c r="AN1333">
        <f t="shared" si="167"/>
        <v>-999</v>
      </c>
    </row>
    <row r="1334" spans="1:40" x14ac:dyDescent="0.25">
      <c r="A1334">
        <v>540</v>
      </c>
      <c r="B1334" t="s">
        <v>29</v>
      </c>
      <c r="C1334" t="s">
        <v>68</v>
      </c>
      <c r="D1334" t="s">
        <v>76</v>
      </c>
      <c r="E1334" t="s">
        <v>48</v>
      </c>
      <c r="F1334" t="s">
        <v>33</v>
      </c>
      <c r="G1334" t="s">
        <v>34</v>
      </c>
      <c r="H1334" t="s">
        <v>73</v>
      </c>
      <c r="I1334" t="s">
        <v>36</v>
      </c>
      <c r="J1334" t="s">
        <v>37</v>
      </c>
      <c r="K1334" t="s">
        <v>38</v>
      </c>
      <c r="L1334" t="s">
        <v>39</v>
      </c>
      <c r="M1334" t="s">
        <v>77</v>
      </c>
      <c r="N1334" t="s">
        <v>78</v>
      </c>
      <c r="O1334" t="s">
        <v>49</v>
      </c>
      <c r="P1334" t="s">
        <v>46</v>
      </c>
      <c r="Q1334" t="s">
        <v>71</v>
      </c>
      <c r="R1334" t="s">
        <v>45</v>
      </c>
      <c r="T1334">
        <v>100</v>
      </c>
      <c r="U1334">
        <v>-0.1</v>
      </c>
      <c r="V1334">
        <v>-0.1</v>
      </c>
      <c r="W1334">
        <v>-9.9999999999999395E-2</v>
      </c>
      <c r="X1334">
        <v>-0.1</v>
      </c>
      <c r="Y1334">
        <v>-0.1</v>
      </c>
      <c r="Z1334">
        <v>-0.1</v>
      </c>
      <c r="AA1334">
        <v>-0.1</v>
      </c>
      <c r="AB1334">
        <v>-0.1</v>
      </c>
      <c r="AC1334">
        <v>-0.1</v>
      </c>
      <c r="AD1334">
        <v>-0.1</v>
      </c>
      <c r="AE1334">
        <v>-0.1</v>
      </c>
      <c r="AG1334">
        <f t="shared" si="160"/>
        <v>98.5</v>
      </c>
      <c r="AH1334">
        <f t="shared" si="161"/>
        <v>99.5</v>
      </c>
      <c r="AI1334">
        <f t="shared" si="162"/>
        <v>100.5</v>
      </c>
      <c r="AJ1334">
        <f t="shared" si="163"/>
        <v>101.5</v>
      </c>
      <c r="AK1334">
        <f t="shared" si="164"/>
        <v>-999</v>
      </c>
      <c r="AL1334">
        <f t="shared" si="165"/>
        <v>-0.1</v>
      </c>
      <c r="AM1334">
        <f t="shared" si="166"/>
        <v>-999</v>
      </c>
      <c r="AN1334">
        <f t="shared" si="167"/>
        <v>-999</v>
      </c>
    </row>
    <row r="1335" spans="1:40" x14ac:dyDescent="0.25">
      <c r="A1335">
        <v>541</v>
      </c>
      <c r="B1335" t="s">
        <v>29</v>
      </c>
      <c r="C1335" t="s">
        <v>68</v>
      </c>
      <c r="D1335" t="s">
        <v>76</v>
      </c>
      <c r="E1335" t="s">
        <v>48</v>
      </c>
      <c r="F1335" t="s">
        <v>33</v>
      </c>
      <c r="G1335" t="s">
        <v>34</v>
      </c>
      <c r="H1335" t="s">
        <v>73</v>
      </c>
      <c r="I1335" t="s">
        <v>47</v>
      </c>
      <c r="J1335" t="s">
        <v>37</v>
      </c>
      <c r="K1335" t="s">
        <v>38</v>
      </c>
      <c r="L1335" t="s">
        <v>39</v>
      </c>
      <c r="M1335" t="s">
        <v>77</v>
      </c>
      <c r="N1335" t="s">
        <v>78</v>
      </c>
      <c r="O1335" t="s">
        <v>49</v>
      </c>
      <c r="P1335" t="s">
        <v>43</v>
      </c>
      <c r="Q1335" t="s">
        <v>44</v>
      </c>
      <c r="R1335" t="s">
        <v>45</v>
      </c>
      <c r="T1335">
        <v>100</v>
      </c>
      <c r="U1335">
        <v>-0.1</v>
      </c>
      <c r="V1335">
        <v>-0.1</v>
      </c>
      <c r="W1335">
        <v>-9.9999999999999395E-2</v>
      </c>
      <c r="X1335">
        <v>-0.1</v>
      </c>
      <c r="Y1335">
        <v>-0.1</v>
      </c>
      <c r="Z1335">
        <v>-0.1</v>
      </c>
      <c r="AA1335">
        <v>-0.1</v>
      </c>
      <c r="AB1335">
        <v>-0.1</v>
      </c>
      <c r="AC1335">
        <v>-0.1</v>
      </c>
      <c r="AD1335">
        <v>-0.1</v>
      </c>
      <c r="AE1335">
        <v>-0.1</v>
      </c>
      <c r="AG1335">
        <f t="shared" si="160"/>
        <v>98.5</v>
      </c>
      <c r="AH1335">
        <f t="shared" si="161"/>
        <v>99.5</v>
      </c>
      <c r="AI1335">
        <f t="shared" si="162"/>
        <v>100.5</v>
      </c>
      <c r="AJ1335">
        <f t="shared" si="163"/>
        <v>101.5</v>
      </c>
      <c r="AK1335">
        <f t="shared" si="164"/>
        <v>-999</v>
      </c>
      <c r="AL1335">
        <f t="shared" si="165"/>
        <v>-0.1</v>
      </c>
      <c r="AM1335">
        <f t="shared" si="166"/>
        <v>-999</v>
      </c>
      <c r="AN1335">
        <f t="shared" si="167"/>
        <v>-999</v>
      </c>
    </row>
    <row r="1336" spans="1:40" x14ac:dyDescent="0.25">
      <c r="A1336">
        <v>542</v>
      </c>
      <c r="B1336" t="s">
        <v>29</v>
      </c>
      <c r="C1336" t="s">
        <v>68</v>
      </c>
      <c r="D1336" t="s">
        <v>76</v>
      </c>
      <c r="E1336" t="s">
        <v>48</v>
      </c>
      <c r="F1336" t="s">
        <v>33</v>
      </c>
      <c r="G1336" t="s">
        <v>34</v>
      </c>
      <c r="H1336" t="s">
        <v>73</v>
      </c>
      <c r="I1336" t="s">
        <v>47</v>
      </c>
      <c r="J1336" t="s">
        <v>37</v>
      </c>
      <c r="K1336" t="s">
        <v>38</v>
      </c>
      <c r="L1336" t="s">
        <v>39</v>
      </c>
      <c r="M1336" t="s">
        <v>77</v>
      </c>
      <c r="N1336" t="s">
        <v>78</v>
      </c>
      <c r="O1336" t="s">
        <v>49</v>
      </c>
      <c r="P1336" t="s">
        <v>43</v>
      </c>
      <c r="Q1336" t="s">
        <v>71</v>
      </c>
      <c r="R1336" t="s">
        <v>45</v>
      </c>
      <c r="T1336">
        <v>100</v>
      </c>
      <c r="U1336">
        <v>-0.1</v>
      </c>
      <c r="V1336">
        <v>-0.1</v>
      </c>
      <c r="W1336">
        <v>-9.9999999999999395E-2</v>
      </c>
      <c r="X1336">
        <v>-0.1</v>
      </c>
      <c r="Y1336">
        <v>-0.1</v>
      </c>
      <c r="Z1336">
        <v>-0.1</v>
      </c>
      <c r="AA1336">
        <v>-0.1</v>
      </c>
      <c r="AB1336">
        <v>-0.1</v>
      </c>
      <c r="AC1336">
        <v>-0.1</v>
      </c>
      <c r="AD1336">
        <v>-0.1</v>
      </c>
      <c r="AE1336">
        <v>-0.1</v>
      </c>
      <c r="AG1336">
        <f t="shared" si="160"/>
        <v>98.5</v>
      </c>
      <c r="AH1336">
        <f t="shared" si="161"/>
        <v>99.5</v>
      </c>
      <c r="AI1336">
        <f t="shared" si="162"/>
        <v>100.5</v>
      </c>
      <c r="AJ1336">
        <f t="shared" si="163"/>
        <v>101.5</v>
      </c>
      <c r="AK1336">
        <f t="shared" si="164"/>
        <v>-999</v>
      </c>
      <c r="AL1336">
        <f t="shared" si="165"/>
        <v>-0.1</v>
      </c>
      <c r="AM1336">
        <f t="shared" si="166"/>
        <v>-999</v>
      </c>
      <c r="AN1336">
        <f t="shared" si="167"/>
        <v>-999</v>
      </c>
    </row>
    <row r="1337" spans="1:40" x14ac:dyDescent="0.25">
      <c r="A1337">
        <v>543</v>
      </c>
      <c r="B1337" t="s">
        <v>29</v>
      </c>
      <c r="C1337" t="s">
        <v>68</v>
      </c>
      <c r="D1337" t="s">
        <v>76</v>
      </c>
      <c r="E1337" t="s">
        <v>48</v>
      </c>
      <c r="F1337" t="s">
        <v>33</v>
      </c>
      <c r="G1337" t="s">
        <v>34</v>
      </c>
      <c r="H1337" t="s">
        <v>73</v>
      </c>
      <c r="I1337" t="s">
        <v>47</v>
      </c>
      <c r="J1337" t="s">
        <v>37</v>
      </c>
      <c r="K1337" t="s">
        <v>38</v>
      </c>
      <c r="L1337" t="s">
        <v>39</v>
      </c>
      <c r="M1337" t="s">
        <v>77</v>
      </c>
      <c r="N1337" t="s">
        <v>78</v>
      </c>
      <c r="O1337" t="s">
        <v>49</v>
      </c>
      <c r="P1337" t="s">
        <v>46</v>
      </c>
      <c r="Q1337" t="s">
        <v>44</v>
      </c>
      <c r="R1337" t="s">
        <v>45</v>
      </c>
      <c r="T1337">
        <v>100</v>
      </c>
      <c r="U1337">
        <v>-0.1</v>
      </c>
      <c r="V1337">
        <v>-0.1</v>
      </c>
      <c r="W1337">
        <v>-9.9999999999999395E-2</v>
      </c>
      <c r="X1337">
        <v>-0.1</v>
      </c>
      <c r="Y1337">
        <v>-0.1</v>
      </c>
      <c r="Z1337">
        <v>-0.1</v>
      </c>
      <c r="AA1337">
        <v>-0.1</v>
      </c>
      <c r="AB1337">
        <v>-0.1</v>
      </c>
      <c r="AC1337">
        <v>-0.1</v>
      </c>
      <c r="AD1337">
        <v>-0.1</v>
      </c>
      <c r="AE1337">
        <v>-0.1</v>
      </c>
      <c r="AG1337">
        <f t="shared" si="160"/>
        <v>98.5</v>
      </c>
      <c r="AH1337">
        <f t="shared" si="161"/>
        <v>99.5</v>
      </c>
      <c r="AI1337">
        <f t="shared" si="162"/>
        <v>100.5</v>
      </c>
      <c r="AJ1337">
        <f t="shared" si="163"/>
        <v>101.5</v>
      </c>
      <c r="AK1337">
        <f t="shared" si="164"/>
        <v>-999</v>
      </c>
      <c r="AL1337">
        <f t="shared" si="165"/>
        <v>-0.1</v>
      </c>
      <c r="AM1337">
        <f t="shared" si="166"/>
        <v>-999</v>
      </c>
      <c r="AN1337">
        <f t="shared" si="167"/>
        <v>-999</v>
      </c>
    </row>
    <row r="1338" spans="1:40" x14ac:dyDescent="0.25">
      <c r="A1338">
        <v>544</v>
      </c>
      <c r="B1338" t="s">
        <v>29</v>
      </c>
      <c r="C1338" t="s">
        <v>68</v>
      </c>
      <c r="D1338" t="s">
        <v>76</v>
      </c>
      <c r="E1338" t="s">
        <v>48</v>
      </c>
      <c r="F1338" t="s">
        <v>33</v>
      </c>
      <c r="G1338" t="s">
        <v>34</v>
      </c>
      <c r="H1338" t="s">
        <v>73</v>
      </c>
      <c r="I1338" t="s">
        <v>47</v>
      </c>
      <c r="J1338" t="s">
        <v>37</v>
      </c>
      <c r="K1338" t="s">
        <v>38</v>
      </c>
      <c r="L1338" t="s">
        <v>39</v>
      </c>
      <c r="M1338" t="s">
        <v>77</v>
      </c>
      <c r="N1338" t="s">
        <v>78</v>
      </c>
      <c r="O1338" t="s">
        <v>49</v>
      </c>
      <c r="P1338" t="s">
        <v>46</v>
      </c>
      <c r="Q1338" t="s">
        <v>71</v>
      </c>
      <c r="R1338" t="s">
        <v>45</v>
      </c>
      <c r="T1338">
        <v>100</v>
      </c>
      <c r="U1338">
        <v>-0.1</v>
      </c>
      <c r="V1338">
        <v>-0.1</v>
      </c>
      <c r="W1338">
        <v>-9.9999999999999395E-2</v>
      </c>
      <c r="X1338">
        <v>-0.1</v>
      </c>
      <c r="Y1338">
        <v>-0.1</v>
      </c>
      <c r="Z1338">
        <v>-0.1</v>
      </c>
      <c r="AA1338">
        <v>-0.1</v>
      </c>
      <c r="AB1338">
        <v>-0.1</v>
      </c>
      <c r="AC1338">
        <v>-0.1</v>
      </c>
      <c r="AD1338">
        <v>-0.1</v>
      </c>
      <c r="AE1338">
        <v>-0.1</v>
      </c>
      <c r="AG1338">
        <f t="shared" si="160"/>
        <v>98.5</v>
      </c>
      <c r="AH1338">
        <f t="shared" si="161"/>
        <v>99.5</v>
      </c>
      <c r="AI1338">
        <f t="shared" si="162"/>
        <v>100.5</v>
      </c>
      <c r="AJ1338">
        <f t="shared" si="163"/>
        <v>101.5</v>
      </c>
      <c r="AK1338">
        <f t="shared" si="164"/>
        <v>-999</v>
      </c>
      <c r="AL1338">
        <f t="shared" si="165"/>
        <v>-0.1</v>
      </c>
      <c r="AM1338">
        <f t="shared" si="166"/>
        <v>-999</v>
      </c>
      <c r="AN1338">
        <f t="shared" si="167"/>
        <v>-999</v>
      </c>
    </row>
    <row r="1339" spans="1:40" x14ac:dyDescent="0.25">
      <c r="A1339">
        <v>625</v>
      </c>
      <c r="B1339" t="s">
        <v>29</v>
      </c>
      <c r="C1339" t="s">
        <v>68</v>
      </c>
      <c r="D1339" t="s">
        <v>79</v>
      </c>
      <c r="E1339" t="s">
        <v>48</v>
      </c>
      <c r="F1339" t="s">
        <v>33</v>
      </c>
      <c r="G1339" t="s">
        <v>34</v>
      </c>
      <c r="H1339" t="s">
        <v>73</v>
      </c>
      <c r="I1339" t="s">
        <v>36</v>
      </c>
      <c r="J1339" t="s">
        <v>37</v>
      </c>
      <c r="K1339" t="s">
        <v>38</v>
      </c>
      <c r="L1339" t="s">
        <v>39</v>
      </c>
      <c r="M1339" t="s">
        <v>80</v>
      </c>
      <c r="N1339" t="s">
        <v>81</v>
      </c>
      <c r="O1339" t="s">
        <v>49</v>
      </c>
      <c r="P1339" t="s">
        <v>43</v>
      </c>
      <c r="Q1339" t="s">
        <v>44</v>
      </c>
      <c r="R1339" t="s">
        <v>45</v>
      </c>
      <c r="T1339">
        <v>100</v>
      </c>
      <c r="U1339">
        <v>-0.1</v>
      </c>
      <c r="V1339">
        <v>-0.1</v>
      </c>
      <c r="W1339">
        <v>-9.9999999999999395E-2</v>
      </c>
      <c r="X1339">
        <v>-0.1</v>
      </c>
      <c r="Y1339">
        <v>-0.1</v>
      </c>
      <c r="Z1339">
        <v>-0.1</v>
      </c>
      <c r="AA1339">
        <v>-0.1</v>
      </c>
      <c r="AB1339">
        <v>-0.1</v>
      </c>
      <c r="AC1339">
        <v>-0.1</v>
      </c>
      <c r="AD1339">
        <v>-0.1</v>
      </c>
      <c r="AE1339">
        <v>-0.1</v>
      </c>
      <c r="AG1339">
        <f t="shared" si="160"/>
        <v>98.5</v>
      </c>
      <c r="AH1339">
        <f t="shared" si="161"/>
        <v>99.5</v>
      </c>
      <c r="AI1339">
        <f t="shared" si="162"/>
        <v>100.5</v>
      </c>
      <c r="AJ1339">
        <f t="shared" si="163"/>
        <v>101.5</v>
      </c>
      <c r="AK1339">
        <f t="shared" si="164"/>
        <v>-999</v>
      </c>
      <c r="AL1339">
        <f t="shared" si="165"/>
        <v>-0.1</v>
      </c>
      <c r="AM1339">
        <f t="shared" si="166"/>
        <v>-999</v>
      </c>
      <c r="AN1339">
        <f t="shared" si="167"/>
        <v>-999</v>
      </c>
    </row>
    <row r="1340" spans="1:40" x14ac:dyDescent="0.25">
      <c r="A1340">
        <v>626</v>
      </c>
      <c r="B1340" t="s">
        <v>29</v>
      </c>
      <c r="C1340" t="s">
        <v>68</v>
      </c>
      <c r="D1340" t="s">
        <v>79</v>
      </c>
      <c r="E1340" t="s">
        <v>48</v>
      </c>
      <c r="F1340" t="s">
        <v>33</v>
      </c>
      <c r="G1340" t="s">
        <v>34</v>
      </c>
      <c r="H1340" t="s">
        <v>73</v>
      </c>
      <c r="I1340" t="s">
        <v>36</v>
      </c>
      <c r="J1340" t="s">
        <v>37</v>
      </c>
      <c r="K1340" t="s">
        <v>38</v>
      </c>
      <c r="L1340" t="s">
        <v>39</v>
      </c>
      <c r="M1340" t="s">
        <v>80</v>
      </c>
      <c r="N1340" t="s">
        <v>81</v>
      </c>
      <c r="O1340" t="s">
        <v>49</v>
      </c>
      <c r="P1340" t="s">
        <v>43</v>
      </c>
      <c r="Q1340" t="s">
        <v>71</v>
      </c>
      <c r="R1340" t="s">
        <v>45</v>
      </c>
      <c r="T1340">
        <v>100</v>
      </c>
      <c r="U1340">
        <v>-0.1</v>
      </c>
      <c r="V1340">
        <v>-0.1</v>
      </c>
      <c r="W1340">
        <v>-9.9999999999999395E-2</v>
      </c>
      <c r="X1340">
        <v>-0.1</v>
      </c>
      <c r="Y1340">
        <v>-0.1</v>
      </c>
      <c r="Z1340">
        <v>-0.1</v>
      </c>
      <c r="AA1340">
        <v>-0.1</v>
      </c>
      <c r="AB1340">
        <v>-0.1</v>
      </c>
      <c r="AC1340">
        <v>-0.1</v>
      </c>
      <c r="AD1340">
        <v>-0.1</v>
      </c>
      <c r="AE1340">
        <v>-0.1</v>
      </c>
      <c r="AG1340">
        <f t="shared" si="160"/>
        <v>98.5</v>
      </c>
      <c r="AH1340">
        <f t="shared" si="161"/>
        <v>99.5</v>
      </c>
      <c r="AI1340">
        <f t="shared" si="162"/>
        <v>100.5</v>
      </c>
      <c r="AJ1340">
        <f t="shared" si="163"/>
        <v>101.5</v>
      </c>
      <c r="AK1340">
        <f t="shared" si="164"/>
        <v>-999</v>
      </c>
      <c r="AL1340">
        <f t="shared" si="165"/>
        <v>-0.1</v>
      </c>
      <c r="AM1340">
        <f t="shared" si="166"/>
        <v>-999</v>
      </c>
      <c r="AN1340">
        <f t="shared" si="167"/>
        <v>-999</v>
      </c>
    </row>
    <row r="1341" spans="1:40" x14ac:dyDescent="0.25">
      <c r="A1341">
        <v>627</v>
      </c>
      <c r="B1341" t="s">
        <v>29</v>
      </c>
      <c r="C1341" t="s">
        <v>68</v>
      </c>
      <c r="D1341" t="s">
        <v>79</v>
      </c>
      <c r="E1341" t="s">
        <v>48</v>
      </c>
      <c r="F1341" t="s">
        <v>33</v>
      </c>
      <c r="G1341" t="s">
        <v>34</v>
      </c>
      <c r="H1341" t="s">
        <v>73</v>
      </c>
      <c r="I1341" t="s">
        <v>36</v>
      </c>
      <c r="J1341" t="s">
        <v>37</v>
      </c>
      <c r="K1341" t="s">
        <v>38</v>
      </c>
      <c r="L1341" t="s">
        <v>39</v>
      </c>
      <c r="M1341" t="s">
        <v>80</v>
      </c>
      <c r="N1341" t="s">
        <v>81</v>
      </c>
      <c r="O1341" t="s">
        <v>49</v>
      </c>
      <c r="P1341" t="s">
        <v>46</v>
      </c>
      <c r="Q1341" t="s">
        <v>44</v>
      </c>
      <c r="R1341" t="s">
        <v>45</v>
      </c>
      <c r="T1341">
        <v>100</v>
      </c>
      <c r="U1341">
        <v>-0.1</v>
      </c>
      <c r="V1341">
        <v>-0.1</v>
      </c>
      <c r="W1341">
        <v>-9.9999999999999395E-2</v>
      </c>
      <c r="X1341">
        <v>-0.1</v>
      </c>
      <c r="Y1341">
        <v>-0.1</v>
      </c>
      <c r="Z1341">
        <v>-0.1</v>
      </c>
      <c r="AA1341">
        <v>-0.1</v>
      </c>
      <c r="AB1341">
        <v>-0.1</v>
      </c>
      <c r="AC1341">
        <v>-0.1</v>
      </c>
      <c r="AD1341">
        <v>-0.1</v>
      </c>
      <c r="AE1341">
        <v>-0.1</v>
      </c>
      <c r="AG1341">
        <f t="shared" si="160"/>
        <v>98.5</v>
      </c>
      <c r="AH1341">
        <f t="shared" si="161"/>
        <v>99.5</v>
      </c>
      <c r="AI1341">
        <f t="shared" si="162"/>
        <v>100.5</v>
      </c>
      <c r="AJ1341">
        <f t="shared" si="163"/>
        <v>101.5</v>
      </c>
      <c r="AK1341">
        <f t="shared" si="164"/>
        <v>-999</v>
      </c>
      <c r="AL1341">
        <f t="shared" si="165"/>
        <v>-0.1</v>
      </c>
      <c r="AM1341">
        <f t="shared" si="166"/>
        <v>-999</v>
      </c>
      <c r="AN1341">
        <f t="shared" si="167"/>
        <v>-999</v>
      </c>
    </row>
    <row r="1342" spans="1:40" x14ac:dyDescent="0.25">
      <c r="A1342">
        <v>628</v>
      </c>
      <c r="B1342" t="s">
        <v>29</v>
      </c>
      <c r="C1342" t="s">
        <v>68</v>
      </c>
      <c r="D1342" t="s">
        <v>79</v>
      </c>
      <c r="E1342" t="s">
        <v>48</v>
      </c>
      <c r="F1342" t="s">
        <v>33</v>
      </c>
      <c r="G1342" t="s">
        <v>34</v>
      </c>
      <c r="H1342" t="s">
        <v>73</v>
      </c>
      <c r="I1342" t="s">
        <v>36</v>
      </c>
      <c r="J1342" t="s">
        <v>37</v>
      </c>
      <c r="K1342" t="s">
        <v>38</v>
      </c>
      <c r="L1342" t="s">
        <v>39</v>
      </c>
      <c r="M1342" t="s">
        <v>80</v>
      </c>
      <c r="N1342" t="s">
        <v>81</v>
      </c>
      <c r="O1342" t="s">
        <v>49</v>
      </c>
      <c r="P1342" t="s">
        <v>46</v>
      </c>
      <c r="Q1342" t="s">
        <v>71</v>
      </c>
      <c r="R1342" t="s">
        <v>45</v>
      </c>
      <c r="T1342">
        <v>100</v>
      </c>
      <c r="U1342">
        <v>-0.1</v>
      </c>
      <c r="V1342">
        <v>-0.1</v>
      </c>
      <c r="W1342">
        <v>-9.9999999999999395E-2</v>
      </c>
      <c r="X1342">
        <v>-0.1</v>
      </c>
      <c r="Y1342">
        <v>-0.1</v>
      </c>
      <c r="Z1342">
        <v>-0.1</v>
      </c>
      <c r="AA1342">
        <v>-0.1</v>
      </c>
      <c r="AB1342">
        <v>-0.1</v>
      </c>
      <c r="AC1342">
        <v>-0.1</v>
      </c>
      <c r="AD1342">
        <v>-0.1</v>
      </c>
      <c r="AE1342">
        <v>-0.1</v>
      </c>
      <c r="AG1342">
        <f t="shared" si="160"/>
        <v>98.5</v>
      </c>
      <c r="AH1342">
        <f t="shared" si="161"/>
        <v>99.5</v>
      </c>
      <c r="AI1342">
        <f t="shared" si="162"/>
        <v>100.5</v>
      </c>
      <c r="AJ1342">
        <f t="shared" si="163"/>
        <v>101.5</v>
      </c>
      <c r="AK1342">
        <f t="shared" si="164"/>
        <v>-999</v>
      </c>
      <c r="AL1342">
        <f t="shared" si="165"/>
        <v>-0.1</v>
      </c>
      <c r="AM1342">
        <f t="shared" si="166"/>
        <v>-999</v>
      </c>
      <c r="AN1342">
        <f t="shared" si="167"/>
        <v>-999</v>
      </c>
    </row>
    <row r="1343" spans="1:40" x14ac:dyDescent="0.25">
      <c r="A1343">
        <v>629</v>
      </c>
      <c r="B1343" t="s">
        <v>29</v>
      </c>
      <c r="C1343" t="s">
        <v>68</v>
      </c>
      <c r="D1343" t="s">
        <v>79</v>
      </c>
      <c r="E1343" t="s">
        <v>48</v>
      </c>
      <c r="F1343" t="s">
        <v>33</v>
      </c>
      <c r="G1343" t="s">
        <v>34</v>
      </c>
      <c r="H1343" t="s">
        <v>73</v>
      </c>
      <c r="I1343" t="s">
        <v>47</v>
      </c>
      <c r="J1343" t="s">
        <v>37</v>
      </c>
      <c r="K1343" t="s">
        <v>38</v>
      </c>
      <c r="L1343" t="s">
        <v>39</v>
      </c>
      <c r="M1343" t="s">
        <v>80</v>
      </c>
      <c r="N1343" t="s">
        <v>81</v>
      </c>
      <c r="O1343" t="s">
        <v>49</v>
      </c>
      <c r="P1343" t="s">
        <v>43</v>
      </c>
      <c r="Q1343" t="s">
        <v>44</v>
      </c>
      <c r="R1343" t="s">
        <v>45</v>
      </c>
      <c r="T1343">
        <v>100</v>
      </c>
      <c r="U1343">
        <v>-0.1</v>
      </c>
      <c r="V1343">
        <v>-0.1</v>
      </c>
      <c r="W1343">
        <v>-9.9999999999999395E-2</v>
      </c>
      <c r="X1343">
        <v>-0.1</v>
      </c>
      <c r="Y1343">
        <v>-0.1</v>
      </c>
      <c r="Z1343">
        <v>-0.1</v>
      </c>
      <c r="AA1343">
        <v>-0.1</v>
      </c>
      <c r="AB1343">
        <v>-0.1</v>
      </c>
      <c r="AC1343">
        <v>-0.1</v>
      </c>
      <c r="AD1343">
        <v>-0.1</v>
      </c>
      <c r="AE1343">
        <v>-0.1</v>
      </c>
      <c r="AG1343">
        <f t="shared" si="160"/>
        <v>98.5</v>
      </c>
      <c r="AH1343">
        <f t="shared" si="161"/>
        <v>99.5</v>
      </c>
      <c r="AI1343">
        <f t="shared" si="162"/>
        <v>100.5</v>
      </c>
      <c r="AJ1343">
        <f t="shared" si="163"/>
        <v>101.5</v>
      </c>
      <c r="AK1343">
        <f t="shared" si="164"/>
        <v>-999</v>
      </c>
      <c r="AL1343">
        <f t="shared" si="165"/>
        <v>-0.1</v>
      </c>
      <c r="AM1343">
        <f t="shared" si="166"/>
        <v>-999</v>
      </c>
      <c r="AN1343">
        <f t="shared" si="167"/>
        <v>-999</v>
      </c>
    </row>
    <row r="1344" spans="1:40" x14ac:dyDescent="0.25">
      <c r="A1344">
        <v>630</v>
      </c>
      <c r="B1344" t="s">
        <v>29</v>
      </c>
      <c r="C1344" t="s">
        <v>68</v>
      </c>
      <c r="D1344" t="s">
        <v>79</v>
      </c>
      <c r="E1344" t="s">
        <v>48</v>
      </c>
      <c r="F1344" t="s">
        <v>33</v>
      </c>
      <c r="G1344" t="s">
        <v>34</v>
      </c>
      <c r="H1344" t="s">
        <v>73</v>
      </c>
      <c r="I1344" t="s">
        <v>47</v>
      </c>
      <c r="J1344" t="s">
        <v>37</v>
      </c>
      <c r="K1344" t="s">
        <v>38</v>
      </c>
      <c r="L1344" t="s">
        <v>39</v>
      </c>
      <c r="M1344" t="s">
        <v>80</v>
      </c>
      <c r="N1344" t="s">
        <v>81</v>
      </c>
      <c r="O1344" t="s">
        <v>49</v>
      </c>
      <c r="P1344" t="s">
        <v>43</v>
      </c>
      <c r="Q1344" t="s">
        <v>71</v>
      </c>
      <c r="R1344" t="s">
        <v>45</v>
      </c>
      <c r="T1344">
        <v>100</v>
      </c>
      <c r="U1344">
        <v>-0.1</v>
      </c>
      <c r="V1344">
        <v>-0.1</v>
      </c>
      <c r="W1344">
        <v>-9.9999999999999395E-2</v>
      </c>
      <c r="X1344">
        <v>-0.1</v>
      </c>
      <c r="Y1344">
        <v>-0.1</v>
      </c>
      <c r="Z1344">
        <v>-0.1</v>
      </c>
      <c r="AA1344">
        <v>-0.1</v>
      </c>
      <c r="AB1344">
        <v>-0.1</v>
      </c>
      <c r="AC1344">
        <v>-0.1</v>
      </c>
      <c r="AD1344">
        <v>-0.1</v>
      </c>
      <c r="AE1344">
        <v>-0.1</v>
      </c>
      <c r="AG1344">
        <f t="shared" si="160"/>
        <v>98.5</v>
      </c>
      <c r="AH1344">
        <f t="shared" si="161"/>
        <v>99.5</v>
      </c>
      <c r="AI1344">
        <f t="shared" si="162"/>
        <v>100.5</v>
      </c>
      <c r="AJ1344">
        <f t="shared" si="163"/>
        <v>101.5</v>
      </c>
      <c r="AK1344">
        <f t="shared" si="164"/>
        <v>-999</v>
      </c>
      <c r="AL1344">
        <f t="shared" si="165"/>
        <v>-0.1</v>
      </c>
      <c r="AM1344">
        <f t="shared" si="166"/>
        <v>-999</v>
      </c>
      <c r="AN1344">
        <f t="shared" si="167"/>
        <v>-999</v>
      </c>
    </row>
    <row r="1345" spans="1:40" x14ac:dyDescent="0.25">
      <c r="A1345">
        <v>631</v>
      </c>
      <c r="B1345" t="s">
        <v>29</v>
      </c>
      <c r="C1345" t="s">
        <v>68</v>
      </c>
      <c r="D1345" t="s">
        <v>79</v>
      </c>
      <c r="E1345" t="s">
        <v>48</v>
      </c>
      <c r="F1345" t="s">
        <v>33</v>
      </c>
      <c r="G1345" t="s">
        <v>34</v>
      </c>
      <c r="H1345" t="s">
        <v>73</v>
      </c>
      <c r="I1345" t="s">
        <v>47</v>
      </c>
      <c r="J1345" t="s">
        <v>37</v>
      </c>
      <c r="K1345" t="s">
        <v>38</v>
      </c>
      <c r="L1345" t="s">
        <v>39</v>
      </c>
      <c r="M1345" t="s">
        <v>80</v>
      </c>
      <c r="N1345" t="s">
        <v>81</v>
      </c>
      <c r="O1345" t="s">
        <v>49</v>
      </c>
      <c r="P1345" t="s">
        <v>46</v>
      </c>
      <c r="Q1345" t="s">
        <v>44</v>
      </c>
      <c r="R1345" t="s">
        <v>45</v>
      </c>
      <c r="T1345">
        <v>100</v>
      </c>
      <c r="U1345">
        <v>-0.1</v>
      </c>
      <c r="V1345">
        <v>-0.1</v>
      </c>
      <c r="W1345">
        <v>-9.9999999999999395E-2</v>
      </c>
      <c r="X1345">
        <v>-0.1</v>
      </c>
      <c r="Y1345">
        <v>-0.1</v>
      </c>
      <c r="Z1345">
        <v>-0.1</v>
      </c>
      <c r="AA1345">
        <v>-0.1</v>
      </c>
      <c r="AB1345">
        <v>-0.1</v>
      </c>
      <c r="AC1345">
        <v>-0.1</v>
      </c>
      <c r="AD1345">
        <v>-0.1</v>
      </c>
      <c r="AE1345">
        <v>-0.1</v>
      </c>
      <c r="AG1345">
        <f t="shared" si="160"/>
        <v>98.5</v>
      </c>
      <c r="AH1345">
        <f t="shared" si="161"/>
        <v>99.5</v>
      </c>
      <c r="AI1345">
        <f t="shared" si="162"/>
        <v>100.5</v>
      </c>
      <c r="AJ1345">
        <f t="shared" si="163"/>
        <v>101.5</v>
      </c>
      <c r="AK1345">
        <f t="shared" si="164"/>
        <v>-999</v>
      </c>
      <c r="AL1345">
        <f t="shared" si="165"/>
        <v>-0.1</v>
      </c>
      <c r="AM1345">
        <f t="shared" si="166"/>
        <v>-999</v>
      </c>
      <c r="AN1345">
        <f t="shared" si="167"/>
        <v>-999</v>
      </c>
    </row>
    <row r="1346" spans="1:40" x14ac:dyDescent="0.25">
      <c r="A1346">
        <v>632</v>
      </c>
      <c r="B1346" t="s">
        <v>29</v>
      </c>
      <c r="C1346" t="s">
        <v>68</v>
      </c>
      <c r="D1346" t="s">
        <v>79</v>
      </c>
      <c r="E1346" t="s">
        <v>48</v>
      </c>
      <c r="F1346" t="s">
        <v>33</v>
      </c>
      <c r="G1346" t="s">
        <v>34</v>
      </c>
      <c r="H1346" t="s">
        <v>73</v>
      </c>
      <c r="I1346" t="s">
        <v>47</v>
      </c>
      <c r="J1346" t="s">
        <v>37</v>
      </c>
      <c r="K1346" t="s">
        <v>38</v>
      </c>
      <c r="L1346" t="s">
        <v>39</v>
      </c>
      <c r="M1346" t="s">
        <v>80</v>
      </c>
      <c r="N1346" t="s">
        <v>81</v>
      </c>
      <c r="O1346" t="s">
        <v>49</v>
      </c>
      <c r="P1346" t="s">
        <v>46</v>
      </c>
      <c r="Q1346" t="s">
        <v>71</v>
      </c>
      <c r="R1346" t="s">
        <v>45</v>
      </c>
      <c r="T1346">
        <v>100</v>
      </c>
      <c r="U1346">
        <v>-0.1</v>
      </c>
      <c r="V1346">
        <v>-0.1</v>
      </c>
      <c r="W1346">
        <v>-9.9999999999999395E-2</v>
      </c>
      <c r="X1346">
        <v>-0.1</v>
      </c>
      <c r="Y1346">
        <v>-0.1</v>
      </c>
      <c r="Z1346">
        <v>-0.1</v>
      </c>
      <c r="AA1346">
        <v>-0.1</v>
      </c>
      <c r="AB1346">
        <v>-0.1</v>
      </c>
      <c r="AC1346">
        <v>-0.1</v>
      </c>
      <c r="AD1346">
        <v>-0.1</v>
      </c>
      <c r="AE1346">
        <v>-0.1</v>
      </c>
      <c r="AG1346">
        <f t="shared" si="160"/>
        <v>98.5</v>
      </c>
      <c r="AH1346">
        <f t="shared" si="161"/>
        <v>99.5</v>
      </c>
      <c r="AI1346">
        <f t="shared" si="162"/>
        <v>100.5</v>
      </c>
      <c r="AJ1346">
        <f t="shared" si="163"/>
        <v>101.5</v>
      </c>
      <c r="AK1346">
        <f t="shared" si="164"/>
        <v>-999</v>
      </c>
      <c r="AL1346">
        <f t="shared" si="165"/>
        <v>-0.1</v>
      </c>
      <c r="AM1346">
        <f t="shared" si="166"/>
        <v>-999</v>
      </c>
      <c r="AN1346">
        <f t="shared" si="167"/>
        <v>-999</v>
      </c>
    </row>
    <row r="1347" spans="1:40" x14ac:dyDescent="0.25">
      <c r="A1347">
        <v>713</v>
      </c>
      <c r="B1347" t="s">
        <v>29</v>
      </c>
      <c r="C1347" t="s">
        <v>82</v>
      </c>
      <c r="D1347" t="s">
        <v>31</v>
      </c>
      <c r="E1347" t="s">
        <v>48</v>
      </c>
      <c r="F1347" t="s">
        <v>33</v>
      </c>
      <c r="G1347" t="s">
        <v>34</v>
      </c>
      <c r="H1347" t="s">
        <v>35</v>
      </c>
      <c r="I1347" t="s">
        <v>36</v>
      </c>
      <c r="J1347" t="s">
        <v>37</v>
      </c>
      <c r="K1347" t="s">
        <v>38</v>
      </c>
      <c r="L1347" t="s">
        <v>39</v>
      </c>
      <c r="M1347" t="s">
        <v>40</v>
      </c>
      <c r="N1347" t="s">
        <v>41</v>
      </c>
      <c r="O1347" t="s">
        <v>49</v>
      </c>
      <c r="P1347" t="s">
        <v>43</v>
      </c>
      <c r="Q1347" t="s">
        <v>44</v>
      </c>
      <c r="R1347" t="s">
        <v>45</v>
      </c>
      <c r="T1347">
        <v>100</v>
      </c>
      <c r="U1347">
        <v>-0.1</v>
      </c>
      <c r="V1347">
        <v>-0.1</v>
      </c>
      <c r="W1347">
        <v>-9.9999999999999395E-2</v>
      </c>
      <c r="X1347">
        <v>-0.1</v>
      </c>
      <c r="Y1347">
        <v>-0.1</v>
      </c>
      <c r="Z1347">
        <v>-0.1</v>
      </c>
      <c r="AA1347">
        <v>-0.1</v>
      </c>
      <c r="AB1347">
        <v>-0.1</v>
      </c>
      <c r="AC1347">
        <v>-0.1</v>
      </c>
      <c r="AD1347">
        <v>-0.1</v>
      </c>
      <c r="AE1347">
        <v>-0.1</v>
      </c>
      <c r="AG1347">
        <f t="shared" si="160"/>
        <v>98.5</v>
      </c>
      <c r="AH1347">
        <f t="shared" si="161"/>
        <v>99.5</v>
      </c>
      <c r="AI1347">
        <f t="shared" si="162"/>
        <v>100.5</v>
      </c>
      <c r="AJ1347">
        <f t="shared" si="163"/>
        <v>101.5</v>
      </c>
      <c r="AK1347">
        <f t="shared" si="164"/>
        <v>-999</v>
      </c>
      <c r="AL1347">
        <f t="shared" si="165"/>
        <v>-999</v>
      </c>
      <c r="AM1347">
        <f t="shared" si="166"/>
        <v>-0.1</v>
      </c>
      <c r="AN1347">
        <f t="shared" si="167"/>
        <v>-999</v>
      </c>
    </row>
    <row r="1348" spans="1:40" x14ac:dyDescent="0.25">
      <c r="A1348">
        <v>714</v>
      </c>
      <c r="B1348" t="s">
        <v>29</v>
      </c>
      <c r="C1348" t="s">
        <v>82</v>
      </c>
      <c r="D1348" t="s">
        <v>31</v>
      </c>
      <c r="E1348" t="s">
        <v>48</v>
      </c>
      <c r="F1348" t="s">
        <v>33</v>
      </c>
      <c r="G1348" t="s">
        <v>34</v>
      </c>
      <c r="H1348" t="s">
        <v>35</v>
      </c>
      <c r="I1348" t="s">
        <v>36</v>
      </c>
      <c r="J1348" t="s">
        <v>37</v>
      </c>
      <c r="K1348" t="s">
        <v>38</v>
      </c>
      <c r="L1348" t="s">
        <v>39</v>
      </c>
      <c r="M1348" t="s">
        <v>40</v>
      </c>
      <c r="N1348" t="s">
        <v>41</v>
      </c>
      <c r="O1348" t="s">
        <v>49</v>
      </c>
      <c r="P1348" t="s">
        <v>43</v>
      </c>
      <c r="Q1348" t="s">
        <v>71</v>
      </c>
      <c r="R1348" t="s">
        <v>45</v>
      </c>
      <c r="T1348">
        <v>100</v>
      </c>
      <c r="U1348">
        <v>-0.1</v>
      </c>
      <c r="V1348">
        <v>-0.1</v>
      </c>
      <c r="W1348">
        <v>-9.9999999999999395E-2</v>
      </c>
      <c r="X1348">
        <v>-0.1</v>
      </c>
      <c r="Y1348">
        <v>-0.1</v>
      </c>
      <c r="Z1348">
        <v>-0.1</v>
      </c>
      <c r="AA1348">
        <v>-0.1</v>
      </c>
      <c r="AB1348">
        <v>-0.1</v>
      </c>
      <c r="AC1348">
        <v>-0.1</v>
      </c>
      <c r="AD1348">
        <v>-0.1</v>
      </c>
      <c r="AE1348">
        <v>-0.1</v>
      </c>
      <c r="AG1348">
        <f t="shared" ref="AG1348:AG1410" si="168">$T1348-1.5</f>
        <v>98.5</v>
      </c>
      <c r="AH1348">
        <f t="shared" ref="AH1348:AH1410" si="169">$T1348-0.5</f>
        <v>99.5</v>
      </c>
      <c r="AI1348">
        <f t="shared" ref="AI1348:AI1410" si="170">$T1348+0.5</f>
        <v>100.5</v>
      </c>
      <c r="AJ1348">
        <f t="shared" ref="AJ1348:AJ1410" si="171">$T1348+1.5</f>
        <v>101.5</v>
      </c>
      <c r="AK1348">
        <f t="shared" ref="AK1348:AK1410" si="172">IF($C1348="5_continue_40m3s",$AB1348,-999)</f>
        <v>-999</v>
      </c>
      <c r="AL1348">
        <f t="shared" ref="AL1348:AL1410" si="173">IF($C1348="3_continue_25m3s",$AB1348,-999)</f>
        <v>-999</v>
      </c>
      <c r="AM1348">
        <f t="shared" ref="AM1348:AM1410" si="174">IF($C1348="4_continue_25m3s_winterdoorspoeling",$AB1348,-999)</f>
        <v>-0.1</v>
      </c>
      <c r="AN1348">
        <f t="shared" ref="AN1348:AN1410" si="175">IF($C1348="1_continue_15m3s",$AB1348,-999)</f>
        <v>-999</v>
      </c>
    </row>
    <row r="1349" spans="1:40" x14ac:dyDescent="0.25">
      <c r="A1349">
        <v>715</v>
      </c>
      <c r="B1349" t="s">
        <v>29</v>
      </c>
      <c r="C1349" t="s">
        <v>82</v>
      </c>
      <c r="D1349" t="s">
        <v>31</v>
      </c>
      <c r="E1349" t="s">
        <v>48</v>
      </c>
      <c r="F1349" t="s">
        <v>33</v>
      </c>
      <c r="G1349" t="s">
        <v>34</v>
      </c>
      <c r="H1349" t="s">
        <v>35</v>
      </c>
      <c r="I1349" t="s">
        <v>36</v>
      </c>
      <c r="J1349" t="s">
        <v>37</v>
      </c>
      <c r="K1349" t="s">
        <v>38</v>
      </c>
      <c r="L1349" t="s">
        <v>39</v>
      </c>
      <c r="M1349" t="s">
        <v>40</v>
      </c>
      <c r="N1349" t="s">
        <v>41</v>
      </c>
      <c r="O1349" t="s">
        <v>49</v>
      </c>
      <c r="P1349" t="s">
        <v>46</v>
      </c>
      <c r="Q1349" t="s">
        <v>44</v>
      </c>
      <c r="R1349" t="s">
        <v>45</v>
      </c>
      <c r="T1349">
        <v>100</v>
      </c>
      <c r="U1349">
        <v>-0.1</v>
      </c>
      <c r="V1349">
        <v>-0.1</v>
      </c>
      <c r="W1349">
        <v>-9.9999999999999395E-2</v>
      </c>
      <c r="X1349">
        <v>-0.1</v>
      </c>
      <c r="Y1349">
        <v>-0.1</v>
      </c>
      <c r="Z1349">
        <v>-0.1</v>
      </c>
      <c r="AA1349">
        <v>-0.1</v>
      </c>
      <c r="AB1349">
        <v>-0.1</v>
      </c>
      <c r="AC1349">
        <v>-0.1</v>
      </c>
      <c r="AD1349">
        <v>-0.1</v>
      </c>
      <c r="AE1349">
        <v>-0.1</v>
      </c>
      <c r="AG1349">
        <f t="shared" si="168"/>
        <v>98.5</v>
      </c>
      <c r="AH1349">
        <f t="shared" si="169"/>
        <v>99.5</v>
      </c>
      <c r="AI1349">
        <f t="shared" si="170"/>
        <v>100.5</v>
      </c>
      <c r="AJ1349">
        <f t="shared" si="171"/>
        <v>101.5</v>
      </c>
      <c r="AK1349">
        <f t="shared" si="172"/>
        <v>-999</v>
      </c>
      <c r="AL1349">
        <f t="shared" si="173"/>
        <v>-999</v>
      </c>
      <c r="AM1349">
        <f t="shared" si="174"/>
        <v>-0.1</v>
      </c>
      <c r="AN1349">
        <f t="shared" si="175"/>
        <v>-999</v>
      </c>
    </row>
    <row r="1350" spans="1:40" x14ac:dyDescent="0.25">
      <c r="A1350">
        <v>716</v>
      </c>
      <c r="B1350" t="s">
        <v>29</v>
      </c>
      <c r="C1350" t="s">
        <v>82</v>
      </c>
      <c r="D1350" t="s">
        <v>31</v>
      </c>
      <c r="E1350" t="s">
        <v>48</v>
      </c>
      <c r="F1350" t="s">
        <v>33</v>
      </c>
      <c r="G1350" t="s">
        <v>34</v>
      </c>
      <c r="H1350" t="s">
        <v>35</v>
      </c>
      <c r="I1350" t="s">
        <v>36</v>
      </c>
      <c r="J1350" t="s">
        <v>37</v>
      </c>
      <c r="K1350" t="s">
        <v>38</v>
      </c>
      <c r="L1350" t="s">
        <v>39</v>
      </c>
      <c r="M1350" t="s">
        <v>40</v>
      </c>
      <c r="N1350" t="s">
        <v>41</v>
      </c>
      <c r="O1350" t="s">
        <v>49</v>
      </c>
      <c r="P1350" t="s">
        <v>46</v>
      </c>
      <c r="Q1350" t="s">
        <v>71</v>
      </c>
      <c r="R1350" t="s">
        <v>45</v>
      </c>
      <c r="T1350">
        <v>100</v>
      </c>
      <c r="U1350">
        <v>-0.1</v>
      </c>
      <c r="V1350">
        <v>-0.1</v>
      </c>
      <c r="W1350">
        <v>-9.9999999999999395E-2</v>
      </c>
      <c r="X1350">
        <v>-0.1</v>
      </c>
      <c r="Y1350">
        <v>-0.1</v>
      </c>
      <c r="Z1350">
        <v>-0.1</v>
      </c>
      <c r="AA1350">
        <v>-0.1</v>
      </c>
      <c r="AB1350">
        <v>-0.1</v>
      </c>
      <c r="AC1350">
        <v>-0.1</v>
      </c>
      <c r="AD1350">
        <v>-0.1</v>
      </c>
      <c r="AE1350">
        <v>-0.1</v>
      </c>
      <c r="AG1350">
        <f t="shared" si="168"/>
        <v>98.5</v>
      </c>
      <c r="AH1350">
        <f t="shared" si="169"/>
        <v>99.5</v>
      </c>
      <c r="AI1350">
        <f t="shared" si="170"/>
        <v>100.5</v>
      </c>
      <c r="AJ1350">
        <f t="shared" si="171"/>
        <v>101.5</v>
      </c>
      <c r="AK1350">
        <f t="shared" si="172"/>
        <v>-999</v>
      </c>
      <c r="AL1350">
        <f t="shared" si="173"/>
        <v>-999</v>
      </c>
      <c r="AM1350">
        <f t="shared" si="174"/>
        <v>-0.1</v>
      </c>
      <c r="AN1350">
        <f t="shared" si="175"/>
        <v>-999</v>
      </c>
    </row>
    <row r="1351" spans="1:40" x14ac:dyDescent="0.25">
      <c r="A1351">
        <v>717</v>
      </c>
      <c r="B1351" t="s">
        <v>29</v>
      </c>
      <c r="C1351" t="s">
        <v>82</v>
      </c>
      <c r="D1351" t="s">
        <v>31</v>
      </c>
      <c r="E1351" t="s">
        <v>48</v>
      </c>
      <c r="F1351" t="s">
        <v>33</v>
      </c>
      <c r="G1351" t="s">
        <v>34</v>
      </c>
      <c r="H1351" t="s">
        <v>35</v>
      </c>
      <c r="I1351" t="s">
        <v>47</v>
      </c>
      <c r="J1351" t="s">
        <v>37</v>
      </c>
      <c r="K1351" t="s">
        <v>38</v>
      </c>
      <c r="L1351" t="s">
        <v>39</v>
      </c>
      <c r="M1351" t="s">
        <v>40</v>
      </c>
      <c r="N1351" t="s">
        <v>41</v>
      </c>
      <c r="O1351" t="s">
        <v>49</v>
      </c>
      <c r="P1351" t="s">
        <v>43</v>
      </c>
      <c r="Q1351" t="s">
        <v>44</v>
      </c>
      <c r="R1351" t="s">
        <v>45</v>
      </c>
      <c r="T1351">
        <v>100</v>
      </c>
      <c r="U1351">
        <v>-0.1</v>
      </c>
      <c r="V1351">
        <v>-0.1</v>
      </c>
      <c r="W1351">
        <v>-9.9999999999999395E-2</v>
      </c>
      <c r="X1351">
        <v>-0.1</v>
      </c>
      <c r="Y1351">
        <v>-0.1</v>
      </c>
      <c r="Z1351">
        <v>-0.1</v>
      </c>
      <c r="AA1351">
        <v>-0.1</v>
      </c>
      <c r="AB1351">
        <v>-0.1</v>
      </c>
      <c r="AC1351">
        <v>-0.1</v>
      </c>
      <c r="AD1351">
        <v>-0.1</v>
      </c>
      <c r="AE1351">
        <v>-0.1</v>
      </c>
      <c r="AG1351">
        <f t="shared" si="168"/>
        <v>98.5</v>
      </c>
      <c r="AH1351">
        <f t="shared" si="169"/>
        <v>99.5</v>
      </c>
      <c r="AI1351">
        <f t="shared" si="170"/>
        <v>100.5</v>
      </c>
      <c r="AJ1351">
        <f t="shared" si="171"/>
        <v>101.5</v>
      </c>
      <c r="AK1351">
        <f t="shared" si="172"/>
        <v>-999</v>
      </c>
      <c r="AL1351">
        <f t="shared" si="173"/>
        <v>-999</v>
      </c>
      <c r="AM1351">
        <f t="shared" si="174"/>
        <v>-0.1</v>
      </c>
      <c r="AN1351">
        <f t="shared" si="175"/>
        <v>-999</v>
      </c>
    </row>
    <row r="1352" spans="1:40" x14ac:dyDescent="0.25">
      <c r="A1352">
        <v>718</v>
      </c>
      <c r="B1352" t="s">
        <v>29</v>
      </c>
      <c r="C1352" t="s">
        <v>82</v>
      </c>
      <c r="D1352" t="s">
        <v>31</v>
      </c>
      <c r="E1352" t="s">
        <v>48</v>
      </c>
      <c r="F1352" t="s">
        <v>33</v>
      </c>
      <c r="G1352" t="s">
        <v>34</v>
      </c>
      <c r="H1352" t="s">
        <v>35</v>
      </c>
      <c r="I1352" t="s">
        <v>47</v>
      </c>
      <c r="J1352" t="s">
        <v>37</v>
      </c>
      <c r="K1352" t="s">
        <v>38</v>
      </c>
      <c r="L1352" t="s">
        <v>39</v>
      </c>
      <c r="M1352" t="s">
        <v>40</v>
      </c>
      <c r="N1352" t="s">
        <v>41</v>
      </c>
      <c r="O1352" t="s">
        <v>49</v>
      </c>
      <c r="P1352" t="s">
        <v>43</v>
      </c>
      <c r="Q1352" t="s">
        <v>71</v>
      </c>
      <c r="R1352" t="s">
        <v>45</v>
      </c>
      <c r="T1352">
        <v>100</v>
      </c>
      <c r="U1352">
        <v>-0.1</v>
      </c>
      <c r="V1352">
        <v>-0.1</v>
      </c>
      <c r="W1352">
        <v>-9.9999999999999395E-2</v>
      </c>
      <c r="X1352">
        <v>-0.1</v>
      </c>
      <c r="Y1352">
        <v>-0.1</v>
      </c>
      <c r="Z1352">
        <v>-0.1</v>
      </c>
      <c r="AA1352">
        <v>-0.1</v>
      </c>
      <c r="AB1352">
        <v>-0.1</v>
      </c>
      <c r="AC1352">
        <v>-0.1</v>
      </c>
      <c r="AD1352">
        <v>-0.1</v>
      </c>
      <c r="AE1352">
        <v>-0.1</v>
      </c>
      <c r="AG1352">
        <f t="shared" si="168"/>
        <v>98.5</v>
      </c>
      <c r="AH1352">
        <f t="shared" si="169"/>
        <v>99.5</v>
      </c>
      <c r="AI1352">
        <f t="shared" si="170"/>
        <v>100.5</v>
      </c>
      <c r="AJ1352">
        <f t="shared" si="171"/>
        <v>101.5</v>
      </c>
      <c r="AK1352">
        <f t="shared" si="172"/>
        <v>-999</v>
      </c>
      <c r="AL1352">
        <f t="shared" si="173"/>
        <v>-999</v>
      </c>
      <c r="AM1352">
        <f t="shared" si="174"/>
        <v>-0.1</v>
      </c>
      <c r="AN1352">
        <f t="shared" si="175"/>
        <v>-999</v>
      </c>
    </row>
    <row r="1353" spans="1:40" x14ac:dyDescent="0.25">
      <c r="A1353">
        <v>719</v>
      </c>
      <c r="B1353" t="s">
        <v>29</v>
      </c>
      <c r="C1353" t="s">
        <v>82</v>
      </c>
      <c r="D1353" t="s">
        <v>31</v>
      </c>
      <c r="E1353" t="s">
        <v>48</v>
      </c>
      <c r="F1353" t="s">
        <v>33</v>
      </c>
      <c r="G1353" t="s">
        <v>34</v>
      </c>
      <c r="H1353" t="s">
        <v>35</v>
      </c>
      <c r="I1353" t="s">
        <v>47</v>
      </c>
      <c r="J1353" t="s">
        <v>37</v>
      </c>
      <c r="K1353" t="s">
        <v>38</v>
      </c>
      <c r="L1353" t="s">
        <v>39</v>
      </c>
      <c r="M1353" t="s">
        <v>40</v>
      </c>
      <c r="N1353" t="s">
        <v>41</v>
      </c>
      <c r="O1353" t="s">
        <v>49</v>
      </c>
      <c r="P1353" t="s">
        <v>46</v>
      </c>
      <c r="Q1353" t="s">
        <v>44</v>
      </c>
      <c r="R1353" t="s">
        <v>45</v>
      </c>
      <c r="T1353">
        <v>100</v>
      </c>
      <c r="U1353">
        <v>-0.1</v>
      </c>
      <c r="V1353">
        <v>-0.1</v>
      </c>
      <c r="W1353">
        <v>-9.9999999999999395E-2</v>
      </c>
      <c r="X1353">
        <v>-0.1</v>
      </c>
      <c r="Y1353">
        <v>-0.1</v>
      </c>
      <c r="Z1353">
        <v>-0.1</v>
      </c>
      <c r="AA1353">
        <v>-0.1</v>
      </c>
      <c r="AB1353">
        <v>-0.1</v>
      </c>
      <c r="AC1353">
        <v>-0.1</v>
      </c>
      <c r="AD1353">
        <v>-0.1</v>
      </c>
      <c r="AE1353">
        <v>-0.1</v>
      </c>
      <c r="AG1353">
        <f t="shared" si="168"/>
        <v>98.5</v>
      </c>
      <c r="AH1353">
        <f t="shared" si="169"/>
        <v>99.5</v>
      </c>
      <c r="AI1353">
        <f t="shared" si="170"/>
        <v>100.5</v>
      </c>
      <c r="AJ1353">
        <f t="shared" si="171"/>
        <v>101.5</v>
      </c>
      <c r="AK1353">
        <f t="shared" si="172"/>
        <v>-999</v>
      </c>
      <c r="AL1353">
        <f t="shared" si="173"/>
        <v>-999</v>
      </c>
      <c r="AM1353">
        <f t="shared" si="174"/>
        <v>-0.1</v>
      </c>
      <c r="AN1353">
        <f t="shared" si="175"/>
        <v>-999</v>
      </c>
    </row>
    <row r="1354" spans="1:40" x14ac:dyDescent="0.25">
      <c r="A1354">
        <v>720</v>
      </c>
      <c r="B1354" t="s">
        <v>29</v>
      </c>
      <c r="C1354" t="s">
        <v>82</v>
      </c>
      <c r="D1354" t="s">
        <v>31</v>
      </c>
      <c r="E1354" t="s">
        <v>48</v>
      </c>
      <c r="F1354" t="s">
        <v>33</v>
      </c>
      <c r="G1354" t="s">
        <v>34</v>
      </c>
      <c r="H1354" t="s">
        <v>35</v>
      </c>
      <c r="I1354" t="s">
        <v>47</v>
      </c>
      <c r="J1354" t="s">
        <v>37</v>
      </c>
      <c r="K1354" t="s">
        <v>38</v>
      </c>
      <c r="L1354" t="s">
        <v>39</v>
      </c>
      <c r="M1354" t="s">
        <v>40</v>
      </c>
      <c r="N1354" t="s">
        <v>41</v>
      </c>
      <c r="O1354" t="s">
        <v>49</v>
      </c>
      <c r="P1354" t="s">
        <v>46</v>
      </c>
      <c r="Q1354" t="s">
        <v>71</v>
      </c>
      <c r="R1354" t="s">
        <v>45</v>
      </c>
      <c r="T1354">
        <v>100</v>
      </c>
      <c r="U1354">
        <v>-0.1</v>
      </c>
      <c r="V1354">
        <v>-0.1</v>
      </c>
      <c r="W1354">
        <v>-9.9999999999999395E-2</v>
      </c>
      <c r="X1354">
        <v>-0.1</v>
      </c>
      <c r="Y1354">
        <v>-0.1</v>
      </c>
      <c r="Z1354">
        <v>-0.1</v>
      </c>
      <c r="AA1354">
        <v>-0.1</v>
      </c>
      <c r="AB1354">
        <v>-0.1</v>
      </c>
      <c r="AC1354">
        <v>-0.1</v>
      </c>
      <c r="AD1354">
        <v>-0.1</v>
      </c>
      <c r="AE1354">
        <v>-0.1</v>
      </c>
      <c r="AG1354">
        <f t="shared" si="168"/>
        <v>98.5</v>
      </c>
      <c r="AH1354">
        <f t="shared" si="169"/>
        <v>99.5</v>
      </c>
      <c r="AI1354">
        <f t="shared" si="170"/>
        <v>100.5</v>
      </c>
      <c r="AJ1354">
        <f t="shared" si="171"/>
        <v>101.5</v>
      </c>
      <c r="AK1354">
        <f t="shared" si="172"/>
        <v>-999</v>
      </c>
      <c r="AL1354">
        <f t="shared" si="173"/>
        <v>-999</v>
      </c>
      <c r="AM1354">
        <f t="shared" si="174"/>
        <v>-0.1</v>
      </c>
      <c r="AN1354">
        <f t="shared" si="175"/>
        <v>-999</v>
      </c>
    </row>
    <row r="1355" spans="1:40" x14ac:dyDescent="0.25">
      <c r="A1355">
        <v>801</v>
      </c>
      <c r="B1355" t="s">
        <v>29</v>
      </c>
      <c r="C1355" t="s">
        <v>82</v>
      </c>
      <c r="D1355" t="s">
        <v>72</v>
      </c>
      <c r="E1355" t="s">
        <v>48</v>
      </c>
      <c r="F1355" t="s">
        <v>33</v>
      </c>
      <c r="G1355" t="s">
        <v>34</v>
      </c>
      <c r="H1355" t="s">
        <v>73</v>
      </c>
      <c r="I1355" t="s">
        <v>36</v>
      </c>
      <c r="J1355" t="s">
        <v>37</v>
      </c>
      <c r="K1355" t="s">
        <v>38</v>
      </c>
      <c r="L1355" t="s">
        <v>39</v>
      </c>
      <c r="M1355" t="s">
        <v>74</v>
      </c>
      <c r="N1355" t="s">
        <v>75</v>
      </c>
      <c r="O1355" t="s">
        <v>49</v>
      </c>
      <c r="P1355" t="s">
        <v>43</v>
      </c>
      <c r="Q1355" t="s">
        <v>44</v>
      </c>
      <c r="R1355" t="s">
        <v>45</v>
      </c>
      <c r="T1355">
        <v>100</v>
      </c>
      <c r="U1355">
        <v>-0.1</v>
      </c>
      <c r="V1355">
        <v>-0.1</v>
      </c>
      <c r="W1355">
        <v>-9.9999999999999395E-2</v>
      </c>
      <c r="X1355">
        <v>-0.1</v>
      </c>
      <c r="Y1355">
        <v>-0.1</v>
      </c>
      <c r="Z1355">
        <v>-0.1</v>
      </c>
      <c r="AA1355">
        <v>-0.1</v>
      </c>
      <c r="AB1355">
        <v>-0.1</v>
      </c>
      <c r="AC1355">
        <v>-0.1</v>
      </c>
      <c r="AD1355">
        <v>-0.1</v>
      </c>
      <c r="AE1355">
        <v>-0.1</v>
      </c>
      <c r="AG1355">
        <f t="shared" si="168"/>
        <v>98.5</v>
      </c>
      <c r="AH1355">
        <f t="shared" si="169"/>
        <v>99.5</v>
      </c>
      <c r="AI1355">
        <f t="shared" si="170"/>
        <v>100.5</v>
      </c>
      <c r="AJ1355">
        <f t="shared" si="171"/>
        <v>101.5</v>
      </c>
      <c r="AK1355">
        <f t="shared" si="172"/>
        <v>-999</v>
      </c>
      <c r="AL1355">
        <f t="shared" si="173"/>
        <v>-999</v>
      </c>
      <c r="AM1355">
        <f t="shared" si="174"/>
        <v>-0.1</v>
      </c>
      <c r="AN1355">
        <f t="shared" si="175"/>
        <v>-999</v>
      </c>
    </row>
    <row r="1356" spans="1:40" x14ac:dyDescent="0.25">
      <c r="A1356">
        <v>802</v>
      </c>
      <c r="B1356" t="s">
        <v>29</v>
      </c>
      <c r="C1356" t="s">
        <v>82</v>
      </c>
      <c r="D1356" t="s">
        <v>72</v>
      </c>
      <c r="E1356" t="s">
        <v>48</v>
      </c>
      <c r="F1356" t="s">
        <v>33</v>
      </c>
      <c r="G1356" t="s">
        <v>34</v>
      </c>
      <c r="H1356" t="s">
        <v>73</v>
      </c>
      <c r="I1356" t="s">
        <v>36</v>
      </c>
      <c r="J1356" t="s">
        <v>37</v>
      </c>
      <c r="K1356" t="s">
        <v>38</v>
      </c>
      <c r="L1356" t="s">
        <v>39</v>
      </c>
      <c r="M1356" t="s">
        <v>74</v>
      </c>
      <c r="N1356" t="s">
        <v>75</v>
      </c>
      <c r="O1356" t="s">
        <v>49</v>
      </c>
      <c r="P1356" t="s">
        <v>43</v>
      </c>
      <c r="Q1356" t="s">
        <v>71</v>
      </c>
      <c r="R1356" t="s">
        <v>45</v>
      </c>
      <c r="T1356">
        <v>100</v>
      </c>
      <c r="U1356">
        <v>-0.1</v>
      </c>
      <c r="V1356">
        <v>-0.1</v>
      </c>
      <c r="W1356">
        <v>-9.9999999999999395E-2</v>
      </c>
      <c r="X1356">
        <v>-0.1</v>
      </c>
      <c r="Y1356">
        <v>-0.1</v>
      </c>
      <c r="Z1356">
        <v>-0.1</v>
      </c>
      <c r="AA1356">
        <v>-0.1</v>
      </c>
      <c r="AB1356">
        <v>-0.1</v>
      </c>
      <c r="AC1356">
        <v>-0.1</v>
      </c>
      <c r="AD1356">
        <v>-0.1</v>
      </c>
      <c r="AE1356">
        <v>-0.1</v>
      </c>
      <c r="AG1356">
        <f t="shared" si="168"/>
        <v>98.5</v>
      </c>
      <c r="AH1356">
        <f t="shared" si="169"/>
        <v>99.5</v>
      </c>
      <c r="AI1356">
        <f t="shared" si="170"/>
        <v>100.5</v>
      </c>
      <c r="AJ1356">
        <f t="shared" si="171"/>
        <v>101.5</v>
      </c>
      <c r="AK1356">
        <f t="shared" si="172"/>
        <v>-999</v>
      </c>
      <c r="AL1356">
        <f t="shared" si="173"/>
        <v>-999</v>
      </c>
      <c r="AM1356">
        <f t="shared" si="174"/>
        <v>-0.1</v>
      </c>
      <c r="AN1356">
        <f t="shared" si="175"/>
        <v>-999</v>
      </c>
    </row>
    <row r="1357" spans="1:40" x14ac:dyDescent="0.25">
      <c r="A1357">
        <v>803</v>
      </c>
      <c r="B1357" t="s">
        <v>29</v>
      </c>
      <c r="C1357" t="s">
        <v>82</v>
      </c>
      <c r="D1357" t="s">
        <v>72</v>
      </c>
      <c r="E1357" t="s">
        <v>48</v>
      </c>
      <c r="F1357" t="s">
        <v>33</v>
      </c>
      <c r="G1357" t="s">
        <v>34</v>
      </c>
      <c r="H1357" t="s">
        <v>73</v>
      </c>
      <c r="I1357" t="s">
        <v>36</v>
      </c>
      <c r="J1357" t="s">
        <v>37</v>
      </c>
      <c r="K1357" t="s">
        <v>38</v>
      </c>
      <c r="L1357" t="s">
        <v>39</v>
      </c>
      <c r="M1357" t="s">
        <v>74</v>
      </c>
      <c r="N1357" t="s">
        <v>75</v>
      </c>
      <c r="O1357" t="s">
        <v>49</v>
      </c>
      <c r="P1357" t="s">
        <v>46</v>
      </c>
      <c r="Q1357" t="s">
        <v>44</v>
      </c>
      <c r="R1357" t="s">
        <v>45</v>
      </c>
      <c r="T1357">
        <v>100</v>
      </c>
      <c r="U1357">
        <v>-0.1</v>
      </c>
      <c r="V1357">
        <v>-0.1</v>
      </c>
      <c r="W1357">
        <v>-9.9999999999999395E-2</v>
      </c>
      <c r="X1357">
        <v>-0.1</v>
      </c>
      <c r="Y1357">
        <v>-0.1</v>
      </c>
      <c r="Z1357">
        <v>-0.1</v>
      </c>
      <c r="AA1357">
        <v>-0.1</v>
      </c>
      <c r="AB1357">
        <v>-0.1</v>
      </c>
      <c r="AC1357">
        <v>-0.1</v>
      </c>
      <c r="AD1357">
        <v>-0.1</v>
      </c>
      <c r="AE1357">
        <v>-0.1</v>
      </c>
      <c r="AG1357">
        <f t="shared" si="168"/>
        <v>98.5</v>
      </c>
      <c r="AH1357">
        <f t="shared" si="169"/>
        <v>99.5</v>
      </c>
      <c r="AI1357">
        <f t="shared" si="170"/>
        <v>100.5</v>
      </c>
      <c r="AJ1357">
        <f t="shared" si="171"/>
        <v>101.5</v>
      </c>
      <c r="AK1357">
        <f t="shared" si="172"/>
        <v>-999</v>
      </c>
      <c r="AL1357">
        <f t="shared" si="173"/>
        <v>-999</v>
      </c>
      <c r="AM1357">
        <f t="shared" si="174"/>
        <v>-0.1</v>
      </c>
      <c r="AN1357">
        <f t="shared" si="175"/>
        <v>-999</v>
      </c>
    </row>
    <row r="1358" spans="1:40" x14ac:dyDescent="0.25">
      <c r="A1358">
        <v>804</v>
      </c>
      <c r="B1358" t="s">
        <v>29</v>
      </c>
      <c r="C1358" t="s">
        <v>82</v>
      </c>
      <c r="D1358" t="s">
        <v>72</v>
      </c>
      <c r="E1358" t="s">
        <v>48</v>
      </c>
      <c r="F1358" t="s">
        <v>33</v>
      </c>
      <c r="G1358" t="s">
        <v>34</v>
      </c>
      <c r="H1358" t="s">
        <v>73</v>
      </c>
      <c r="I1358" t="s">
        <v>36</v>
      </c>
      <c r="J1358" t="s">
        <v>37</v>
      </c>
      <c r="K1358" t="s">
        <v>38</v>
      </c>
      <c r="L1358" t="s">
        <v>39</v>
      </c>
      <c r="M1358" t="s">
        <v>74</v>
      </c>
      <c r="N1358" t="s">
        <v>75</v>
      </c>
      <c r="O1358" t="s">
        <v>49</v>
      </c>
      <c r="P1358" t="s">
        <v>46</v>
      </c>
      <c r="Q1358" t="s">
        <v>71</v>
      </c>
      <c r="R1358" t="s">
        <v>45</v>
      </c>
      <c r="T1358">
        <v>100</v>
      </c>
      <c r="U1358">
        <v>-0.1</v>
      </c>
      <c r="V1358">
        <v>-0.1</v>
      </c>
      <c r="W1358">
        <v>-9.9999999999999395E-2</v>
      </c>
      <c r="X1358">
        <v>-0.1</v>
      </c>
      <c r="Y1358">
        <v>-0.1</v>
      </c>
      <c r="Z1358">
        <v>-0.1</v>
      </c>
      <c r="AA1358">
        <v>-0.1</v>
      </c>
      <c r="AB1358">
        <v>-0.1</v>
      </c>
      <c r="AC1358">
        <v>-0.1</v>
      </c>
      <c r="AD1358">
        <v>-0.1</v>
      </c>
      <c r="AE1358">
        <v>-0.1</v>
      </c>
      <c r="AG1358">
        <f t="shared" si="168"/>
        <v>98.5</v>
      </c>
      <c r="AH1358">
        <f t="shared" si="169"/>
        <v>99.5</v>
      </c>
      <c r="AI1358">
        <f t="shared" si="170"/>
        <v>100.5</v>
      </c>
      <c r="AJ1358">
        <f t="shared" si="171"/>
        <v>101.5</v>
      </c>
      <c r="AK1358">
        <f t="shared" si="172"/>
        <v>-999</v>
      </c>
      <c r="AL1358">
        <f t="shared" si="173"/>
        <v>-999</v>
      </c>
      <c r="AM1358">
        <f t="shared" si="174"/>
        <v>-0.1</v>
      </c>
      <c r="AN1358">
        <f t="shared" si="175"/>
        <v>-999</v>
      </c>
    </row>
    <row r="1359" spans="1:40" x14ac:dyDescent="0.25">
      <c r="A1359">
        <v>805</v>
      </c>
      <c r="B1359" t="s">
        <v>29</v>
      </c>
      <c r="C1359" t="s">
        <v>82</v>
      </c>
      <c r="D1359" t="s">
        <v>72</v>
      </c>
      <c r="E1359" t="s">
        <v>48</v>
      </c>
      <c r="F1359" t="s">
        <v>33</v>
      </c>
      <c r="G1359" t="s">
        <v>34</v>
      </c>
      <c r="H1359" t="s">
        <v>73</v>
      </c>
      <c r="I1359" t="s">
        <v>47</v>
      </c>
      <c r="J1359" t="s">
        <v>37</v>
      </c>
      <c r="K1359" t="s">
        <v>38</v>
      </c>
      <c r="L1359" t="s">
        <v>39</v>
      </c>
      <c r="M1359" t="s">
        <v>74</v>
      </c>
      <c r="N1359" t="s">
        <v>75</v>
      </c>
      <c r="O1359" t="s">
        <v>49</v>
      </c>
      <c r="P1359" t="s">
        <v>43</v>
      </c>
      <c r="Q1359" t="s">
        <v>44</v>
      </c>
      <c r="R1359" t="s">
        <v>45</v>
      </c>
      <c r="T1359">
        <v>100</v>
      </c>
      <c r="U1359">
        <v>-0.1</v>
      </c>
      <c r="V1359">
        <v>-0.1</v>
      </c>
      <c r="W1359">
        <v>-9.9999999999999395E-2</v>
      </c>
      <c r="X1359">
        <v>-0.1</v>
      </c>
      <c r="Y1359">
        <v>-0.1</v>
      </c>
      <c r="Z1359">
        <v>-0.1</v>
      </c>
      <c r="AA1359">
        <v>-0.1</v>
      </c>
      <c r="AB1359">
        <v>-0.1</v>
      </c>
      <c r="AC1359">
        <v>-0.1</v>
      </c>
      <c r="AD1359">
        <v>-0.1</v>
      </c>
      <c r="AE1359">
        <v>-0.1</v>
      </c>
      <c r="AG1359">
        <f t="shared" si="168"/>
        <v>98.5</v>
      </c>
      <c r="AH1359">
        <f t="shared" si="169"/>
        <v>99.5</v>
      </c>
      <c r="AI1359">
        <f t="shared" si="170"/>
        <v>100.5</v>
      </c>
      <c r="AJ1359">
        <f t="shared" si="171"/>
        <v>101.5</v>
      </c>
      <c r="AK1359">
        <f t="shared" si="172"/>
        <v>-999</v>
      </c>
      <c r="AL1359">
        <f t="shared" si="173"/>
        <v>-999</v>
      </c>
      <c r="AM1359">
        <f t="shared" si="174"/>
        <v>-0.1</v>
      </c>
      <c r="AN1359">
        <f t="shared" si="175"/>
        <v>-999</v>
      </c>
    </row>
    <row r="1360" spans="1:40" x14ac:dyDescent="0.25">
      <c r="A1360">
        <v>806</v>
      </c>
      <c r="B1360" t="s">
        <v>29</v>
      </c>
      <c r="C1360" t="s">
        <v>82</v>
      </c>
      <c r="D1360" t="s">
        <v>72</v>
      </c>
      <c r="E1360" t="s">
        <v>48</v>
      </c>
      <c r="F1360" t="s">
        <v>33</v>
      </c>
      <c r="G1360" t="s">
        <v>34</v>
      </c>
      <c r="H1360" t="s">
        <v>73</v>
      </c>
      <c r="I1360" t="s">
        <v>47</v>
      </c>
      <c r="J1360" t="s">
        <v>37</v>
      </c>
      <c r="K1360" t="s">
        <v>38</v>
      </c>
      <c r="L1360" t="s">
        <v>39</v>
      </c>
      <c r="M1360" t="s">
        <v>74</v>
      </c>
      <c r="N1360" t="s">
        <v>75</v>
      </c>
      <c r="O1360" t="s">
        <v>49</v>
      </c>
      <c r="P1360" t="s">
        <v>43</v>
      </c>
      <c r="Q1360" t="s">
        <v>71</v>
      </c>
      <c r="R1360" t="s">
        <v>45</v>
      </c>
      <c r="T1360">
        <v>100</v>
      </c>
      <c r="U1360">
        <v>-0.1</v>
      </c>
      <c r="V1360">
        <v>-0.1</v>
      </c>
      <c r="W1360">
        <v>-9.9999999999999395E-2</v>
      </c>
      <c r="X1360">
        <v>-0.1</v>
      </c>
      <c r="Y1360">
        <v>-0.1</v>
      </c>
      <c r="Z1360">
        <v>-0.1</v>
      </c>
      <c r="AA1360">
        <v>-0.1</v>
      </c>
      <c r="AB1360">
        <v>-0.1</v>
      </c>
      <c r="AC1360">
        <v>-0.1</v>
      </c>
      <c r="AD1360">
        <v>-0.1</v>
      </c>
      <c r="AE1360">
        <v>-0.1</v>
      </c>
      <c r="AG1360">
        <f t="shared" si="168"/>
        <v>98.5</v>
      </c>
      <c r="AH1360">
        <f t="shared" si="169"/>
        <v>99.5</v>
      </c>
      <c r="AI1360">
        <f t="shared" si="170"/>
        <v>100.5</v>
      </c>
      <c r="AJ1360">
        <f t="shared" si="171"/>
        <v>101.5</v>
      </c>
      <c r="AK1360">
        <f t="shared" si="172"/>
        <v>-999</v>
      </c>
      <c r="AL1360">
        <f t="shared" si="173"/>
        <v>-999</v>
      </c>
      <c r="AM1360">
        <f t="shared" si="174"/>
        <v>-0.1</v>
      </c>
      <c r="AN1360">
        <f t="shared" si="175"/>
        <v>-999</v>
      </c>
    </row>
    <row r="1361" spans="1:40" x14ac:dyDescent="0.25">
      <c r="A1361">
        <v>807</v>
      </c>
      <c r="B1361" t="s">
        <v>29</v>
      </c>
      <c r="C1361" t="s">
        <v>82</v>
      </c>
      <c r="D1361" t="s">
        <v>72</v>
      </c>
      <c r="E1361" t="s">
        <v>48</v>
      </c>
      <c r="F1361" t="s">
        <v>33</v>
      </c>
      <c r="G1361" t="s">
        <v>34</v>
      </c>
      <c r="H1361" t="s">
        <v>73</v>
      </c>
      <c r="I1361" t="s">
        <v>47</v>
      </c>
      <c r="J1361" t="s">
        <v>37</v>
      </c>
      <c r="K1361" t="s">
        <v>38</v>
      </c>
      <c r="L1361" t="s">
        <v>39</v>
      </c>
      <c r="M1361" t="s">
        <v>74</v>
      </c>
      <c r="N1361" t="s">
        <v>75</v>
      </c>
      <c r="O1361" t="s">
        <v>49</v>
      </c>
      <c r="P1361" t="s">
        <v>46</v>
      </c>
      <c r="Q1361" t="s">
        <v>44</v>
      </c>
      <c r="R1361" t="s">
        <v>45</v>
      </c>
      <c r="T1361">
        <v>100</v>
      </c>
      <c r="U1361">
        <v>-0.1</v>
      </c>
      <c r="V1361">
        <v>-0.1</v>
      </c>
      <c r="W1361">
        <v>-9.9999999999999395E-2</v>
      </c>
      <c r="X1361">
        <v>-0.1</v>
      </c>
      <c r="Y1361">
        <v>-0.1</v>
      </c>
      <c r="Z1361">
        <v>-0.1</v>
      </c>
      <c r="AA1361">
        <v>-0.1</v>
      </c>
      <c r="AB1361">
        <v>-0.1</v>
      </c>
      <c r="AC1361">
        <v>-0.1</v>
      </c>
      <c r="AD1361">
        <v>-0.1</v>
      </c>
      <c r="AE1361">
        <v>-0.1</v>
      </c>
      <c r="AG1361">
        <f t="shared" si="168"/>
        <v>98.5</v>
      </c>
      <c r="AH1361">
        <f t="shared" si="169"/>
        <v>99.5</v>
      </c>
      <c r="AI1361">
        <f t="shared" si="170"/>
        <v>100.5</v>
      </c>
      <c r="AJ1361">
        <f t="shared" si="171"/>
        <v>101.5</v>
      </c>
      <c r="AK1361">
        <f t="shared" si="172"/>
        <v>-999</v>
      </c>
      <c r="AL1361">
        <f t="shared" si="173"/>
        <v>-999</v>
      </c>
      <c r="AM1361">
        <f t="shared" si="174"/>
        <v>-0.1</v>
      </c>
      <c r="AN1361">
        <f t="shared" si="175"/>
        <v>-999</v>
      </c>
    </row>
    <row r="1362" spans="1:40" x14ac:dyDescent="0.25">
      <c r="A1362">
        <v>808</v>
      </c>
      <c r="B1362" t="s">
        <v>29</v>
      </c>
      <c r="C1362" t="s">
        <v>82</v>
      </c>
      <c r="D1362" t="s">
        <v>72</v>
      </c>
      <c r="E1362" t="s">
        <v>48</v>
      </c>
      <c r="F1362" t="s">
        <v>33</v>
      </c>
      <c r="G1362" t="s">
        <v>34</v>
      </c>
      <c r="H1362" t="s">
        <v>73</v>
      </c>
      <c r="I1362" t="s">
        <v>47</v>
      </c>
      <c r="J1362" t="s">
        <v>37</v>
      </c>
      <c r="K1362" t="s">
        <v>38</v>
      </c>
      <c r="L1362" t="s">
        <v>39</v>
      </c>
      <c r="M1362" t="s">
        <v>74</v>
      </c>
      <c r="N1362" t="s">
        <v>75</v>
      </c>
      <c r="O1362" t="s">
        <v>49</v>
      </c>
      <c r="P1362" t="s">
        <v>46</v>
      </c>
      <c r="Q1362" t="s">
        <v>71</v>
      </c>
      <c r="R1362" t="s">
        <v>45</v>
      </c>
      <c r="T1362">
        <v>100</v>
      </c>
      <c r="U1362">
        <v>-0.1</v>
      </c>
      <c r="V1362">
        <v>-0.1</v>
      </c>
      <c r="W1362">
        <v>-9.9999999999999395E-2</v>
      </c>
      <c r="X1362">
        <v>-0.1</v>
      </c>
      <c r="Y1362">
        <v>-0.1</v>
      </c>
      <c r="Z1362">
        <v>-0.1</v>
      </c>
      <c r="AA1362">
        <v>-0.1</v>
      </c>
      <c r="AB1362">
        <v>-0.1</v>
      </c>
      <c r="AC1362">
        <v>-0.1</v>
      </c>
      <c r="AD1362">
        <v>-0.1</v>
      </c>
      <c r="AE1362">
        <v>-0.1</v>
      </c>
      <c r="AG1362">
        <f t="shared" si="168"/>
        <v>98.5</v>
      </c>
      <c r="AH1362">
        <f t="shared" si="169"/>
        <v>99.5</v>
      </c>
      <c r="AI1362">
        <f t="shared" si="170"/>
        <v>100.5</v>
      </c>
      <c r="AJ1362">
        <f t="shared" si="171"/>
        <v>101.5</v>
      </c>
      <c r="AK1362">
        <f t="shared" si="172"/>
        <v>-999</v>
      </c>
      <c r="AL1362">
        <f t="shared" si="173"/>
        <v>-999</v>
      </c>
      <c r="AM1362">
        <f t="shared" si="174"/>
        <v>-0.1</v>
      </c>
      <c r="AN1362">
        <f t="shared" si="175"/>
        <v>-999</v>
      </c>
    </row>
    <row r="1363" spans="1:40" x14ac:dyDescent="0.25">
      <c r="A1363">
        <v>889</v>
      </c>
      <c r="B1363" t="s">
        <v>29</v>
      </c>
      <c r="C1363" t="s">
        <v>82</v>
      </c>
      <c r="D1363" t="s">
        <v>76</v>
      </c>
      <c r="E1363" t="s">
        <v>48</v>
      </c>
      <c r="F1363" t="s">
        <v>33</v>
      </c>
      <c r="G1363" t="s">
        <v>34</v>
      </c>
      <c r="H1363" t="s">
        <v>73</v>
      </c>
      <c r="I1363" t="s">
        <v>36</v>
      </c>
      <c r="J1363" t="s">
        <v>37</v>
      </c>
      <c r="K1363" t="s">
        <v>38</v>
      </c>
      <c r="L1363" t="s">
        <v>39</v>
      </c>
      <c r="M1363" t="s">
        <v>77</v>
      </c>
      <c r="N1363" t="s">
        <v>78</v>
      </c>
      <c r="O1363" t="s">
        <v>49</v>
      </c>
      <c r="P1363" t="s">
        <v>43</v>
      </c>
      <c r="Q1363" t="s">
        <v>44</v>
      </c>
      <c r="R1363" t="s">
        <v>45</v>
      </c>
      <c r="T1363">
        <v>100</v>
      </c>
      <c r="U1363">
        <v>-0.1</v>
      </c>
      <c r="V1363">
        <v>-0.1</v>
      </c>
      <c r="W1363">
        <v>-9.9999999999999395E-2</v>
      </c>
      <c r="X1363">
        <v>-0.1</v>
      </c>
      <c r="Y1363">
        <v>-0.1</v>
      </c>
      <c r="Z1363">
        <v>-0.1</v>
      </c>
      <c r="AA1363">
        <v>-0.1</v>
      </c>
      <c r="AB1363">
        <v>-0.1</v>
      </c>
      <c r="AC1363">
        <v>-0.1</v>
      </c>
      <c r="AD1363">
        <v>-0.1</v>
      </c>
      <c r="AE1363">
        <v>-0.1</v>
      </c>
      <c r="AG1363">
        <f t="shared" si="168"/>
        <v>98.5</v>
      </c>
      <c r="AH1363">
        <f t="shared" si="169"/>
        <v>99.5</v>
      </c>
      <c r="AI1363">
        <f t="shared" si="170"/>
        <v>100.5</v>
      </c>
      <c r="AJ1363">
        <f t="shared" si="171"/>
        <v>101.5</v>
      </c>
      <c r="AK1363">
        <f t="shared" si="172"/>
        <v>-999</v>
      </c>
      <c r="AL1363">
        <f t="shared" si="173"/>
        <v>-999</v>
      </c>
      <c r="AM1363">
        <f t="shared" si="174"/>
        <v>-0.1</v>
      </c>
      <c r="AN1363">
        <f t="shared" si="175"/>
        <v>-999</v>
      </c>
    </row>
    <row r="1364" spans="1:40" x14ac:dyDescent="0.25">
      <c r="A1364">
        <v>890</v>
      </c>
      <c r="B1364" t="s">
        <v>29</v>
      </c>
      <c r="C1364" t="s">
        <v>82</v>
      </c>
      <c r="D1364" t="s">
        <v>76</v>
      </c>
      <c r="E1364" t="s">
        <v>48</v>
      </c>
      <c r="F1364" t="s">
        <v>33</v>
      </c>
      <c r="G1364" t="s">
        <v>34</v>
      </c>
      <c r="H1364" t="s">
        <v>73</v>
      </c>
      <c r="I1364" t="s">
        <v>36</v>
      </c>
      <c r="J1364" t="s">
        <v>37</v>
      </c>
      <c r="K1364" t="s">
        <v>38</v>
      </c>
      <c r="L1364" t="s">
        <v>39</v>
      </c>
      <c r="M1364" t="s">
        <v>77</v>
      </c>
      <c r="N1364" t="s">
        <v>78</v>
      </c>
      <c r="O1364" t="s">
        <v>49</v>
      </c>
      <c r="P1364" t="s">
        <v>43</v>
      </c>
      <c r="Q1364" t="s">
        <v>71</v>
      </c>
      <c r="R1364" t="s">
        <v>45</v>
      </c>
      <c r="T1364">
        <v>100</v>
      </c>
      <c r="U1364">
        <v>-0.1</v>
      </c>
      <c r="V1364">
        <v>-0.1</v>
      </c>
      <c r="W1364">
        <v>-9.9999999999999395E-2</v>
      </c>
      <c r="X1364">
        <v>-0.1</v>
      </c>
      <c r="Y1364">
        <v>-0.1</v>
      </c>
      <c r="Z1364">
        <v>-0.1</v>
      </c>
      <c r="AA1364">
        <v>-0.1</v>
      </c>
      <c r="AB1364">
        <v>-0.1</v>
      </c>
      <c r="AC1364">
        <v>-0.1</v>
      </c>
      <c r="AD1364">
        <v>-0.1</v>
      </c>
      <c r="AE1364">
        <v>-0.1</v>
      </c>
      <c r="AG1364">
        <f t="shared" si="168"/>
        <v>98.5</v>
      </c>
      <c r="AH1364">
        <f t="shared" si="169"/>
        <v>99.5</v>
      </c>
      <c r="AI1364">
        <f t="shared" si="170"/>
        <v>100.5</v>
      </c>
      <c r="AJ1364">
        <f t="shared" si="171"/>
        <v>101.5</v>
      </c>
      <c r="AK1364">
        <f t="shared" si="172"/>
        <v>-999</v>
      </c>
      <c r="AL1364">
        <f t="shared" si="173"/>
        <v>-999</v>
      </c>
      <c r="AM1364">
        <f t="shared" si="174"/>
        <v>-0.1</v>
      </c>
      <c r="AN1364">
        <f t="shared" si="175"/>
        <v>-999</v>
      </c>
    </row>
    <row r="1365" spans="1:40" x14ac:dyDescent="0.25">
      <c r="A1365">
        <v>891</v>
      </c>
      <c r="B1365" t="s">
        <v>29</v>
      </c>
      <c r="C1365" t="s">
        <v>82</v>
      </c>
      <c r="D1365" t="s">
        <v>76</v>
      </c>
      <c r="E1365" t="s">
        <v>48</v>
      </c>
      <c r="F1365" t="s">
        <v>33</v>
      </c>
      <c r="G1365" t="s">
        <v>34</v>
      </c>
      <c r="H1365" t="s">
        <v>73</v>
      </c>
      <c r="I1365" t="s">
        <v>36</v>
      </c>
      <c r="J1365" t="s">
        <v>37</v>
      </c>
      <c r="K1365" t="s">
        <v>38</v>
      </c>
      <c r="L1365" t="s">
        <v>39</v>
      </c>
      <c r="M1365" t="s">
        <v>77</v>
      </c>
      <c r="N1365" t="s">
        <v>78</v>
      </c>
      <c r="O1365" t="s">
        <v>49</v>
      </c>
      <c r="P1365" t="s">
        <v>46</v>
      </c>
      <c r="Q1365" t="s">
        <v>44</v>
      </c>
      <c r="R1365" t="s">
        <v>45</v>
      </c>
      <c r="T1365">
        <v>100</v>
      </c>
      <c r="U1365">
        <v>-0.1</v>
      </c>
      <c r="V1365">
        <v>-0.1</v>
      </c>
      <c r="W1365">
        <v>-9.9999999999999395E-2</v>
      </c>
      <c r="X1365">
        <v>-0.1</v>
      </c>
      <c r="Y1365">
        <v>-0.1</v>
      </c>
      <c r="Z1365">
        <v>-0.1</v>
      </c>
      <c r="AA1365">
        <v>-0.1</v>
      </c>
      <c r="AB1365">
        <v>-0.1</v>
      </c>
      <c r="AC1365">
        <v>-0.1</v>
      </c>
      <c r="AD1365">
        <v>-0.1</v>
      </c>
      <c r="AE1365">
        <v>-0.1</v>
      </c>
      <c r="AG1365">
        <f t="shared" si="168"/>
        <v>98.5</v>
      </c>
      <c r="AH1365">
        <f t="shared" si="169"/>
        <v>99.5</v>
      </c>
      <c r="AI1365">
        <f t="shared" si="170"/>
        <v>100.5</v>
      </c>
      <c r="AJ1365">
        <f t="shared" si="171"/>
        <v>101.5</v>
      </c>
      <c r="AK1365">
        <f t="shared" si="172"/>
        <v>-999</v>
      </c>
      <c r="AL1365">
        <f t="shared" si="173"/>
        <v>-999</v>
      </c>
      <c r="AM1365">
        <f t="shared" si="174"/>
        <v>-0.1</v>
      </c>
      <c r="AN1365">
        <f t="shared" si="175"/>
        <v>-999</v>
      </c>
    </row>
    <row r="1366" spans="1:40" x14ac:dyDescent="0.25">
      <c r="A1366">
        <v>892</v>
      </c>
      <c r="B1366" t="s">
        <v>29</v>
      </c>
      <c r="C1366" t="s">
        <v>82</v>
      </c>
      <c r="D1366" t="s">
        <v>76</v>
      </c>
      <c r="E1366" t="s">
        <v>48</v>
      </c>
      <c r="F1366" t="s">
        <v>33</v>
      </c>
      <c r="G1366" t="s">
        <v>34</v>
      </c>
      <c r="H1366" t="s">
        <v>73</v>
      </c>
      <c r="I1366" t="s">
        <v>36</v>
      </c>
      <c r="J1366" t="s">
        <v>37</v>
      </c>
      <c r="K1366" t="s">
        <v>38</v>
      </c>
      <c r="L1366" t="s">
        <v>39</v>
      </c>
      <c r="M1366" t="s">
        <v>77</v>
      </c>
      <c r="N1366" t="s">
        <v>78</v>
      </c>
      <c r="O1366" t="s">
        <v>49</v>
      </c>
      <c r="P1366" t="s">
        <v>46</v>
      </c>
      <c r="Q1366" t="s">
        <v>71</v>
      </c>
      <c r="R1366" t="s">
        <v>45</v>
      </c>
      <c r="T1366">
        <v>100</v>
      </c>
      <c r="U1366">
        <v>-0.1</v>
      </c>
      <c r="V1366">
        <v>-0.1</v>
      </c>
      <c r="W1366">
        <v>-9.9999999999999395E-2</v>
      </c>
      <c r="X1366">
        <v>-0.1</v>
      </c>
      <c r="Y1366">
        <v>-0.1</v>
      </c>
      <c r="Z1366">
        <v>-0.1</v>
      </c>
      <c r="AA1366">
        <v>-0.1</v>
      </c>
      <c r="AB1366">
        <v>-0.1</v>
      </c>
      <c r="AC1366">
        <v>-0.1</v>
      </c>
      <c r="AD1366">
        <v>-0.1</v>
      </c>
      <c r="AE1366">
        <v>-0.1</v>
      </c>
      <c r="AG1366">
        <f t="shared" si="168"/>
        <v>98.5</v>
      </c>
      <c r="AH1366">
        <f t="shared" si="169"/>
        <v>99.5</v>
      </c>
      <c r="AI1366">
        <f t="shared" si="170"/>
        <v>100.5</v>
      </c>
      <c r="AJ1366">
        <f t="shared" si="171"/>
        <v>101.5</v>
      </c>
      <c r="AK1366">
        <f t="shared" si="172"/>
        <v>-999</v>
      </c>
      <c r="AL1366">
        <f t="shared" si="173"/>
        <v>-999</v>
      </c>
      <c r="AM1366">
        <f t="shared" si="174"/>
        <v>-0.1</v>
      </c>
      <c r="AN1366">
        <f t="shared" si="175"/>
        <v>-999</v>
      </c>
    </row>
    <row r="1367" spans="1:40" x14ac:dyDescent="0.25">
      <c r="A1367">
        <v>893</v>
      </c>
      <c r="B1367" t="s">
        <v>29</v>
      </c>
      <c r="C1367" t="s">
        <v>82</v>
      </c>
      <c r="D1367" t="s">
        <v>76</v>
      </c>
      <c r="E1367" t="s">
        <v>48</v>
      </c>
      <c r="F1367" t="s">
        <v>33</v>
      </c>
      <c r="G1367" t="s">
        <v>34</v>
      </c>
      <c r="H1367" t="s">
        <v>73</v>
      </c>
      <c r="I1367" t="s">
        <v>47</v>
      </c>
      <c r="J1367" t="s">
        <v>37</v>
      </c>
      <c r="K1367" t="s">
        <v>38</v>
      </c>
      <c r="L1367" t="s">
        <v>39</v>
      </c>
      <c r="M1367" t="s">
        <v>77</v>
      </c>
      <c r="N1367" t="s">
        <v>78</v>
      </c>
      <c r="O1367" t="s">
        <v>49</v>
      </c>
      <c r="P1367" t="s">
        <v>43</v>
      </c>
      <c r="Q1367" t="s">
        <v>44</v>
      </c>
      <c r="R1367" t="s">
        <v>45</v>
      </c>
      <c r="T1367">
        <v>100</v>
      </c>
      <c r="U1367">
        <v>-0.1</v>
      </c>
      <c r="V1367">
        <v>-0.1</v>
      </c>
      <c r="W1367">
        <v>-9.9999999999999395E-2</v>
      </c>
      <c r="X1367">
        <v>-0.1</v>
      </c>
      <c r="Y1367">
        <v>-0.1</v>
      </c>
      <c r="Z1367">
        <v>-0.1</v>
      </c>
      <c r="AA1367">
        <v>-0.1</v>
      </c>
      <c r="AB1367">
        <v>-0.1</v>
      </c>
      <c r="AC1367">
        <v>-0.1</v>
      </c>
      <c r="AD1367">
        <v>-0.1</v>
      </c>
      <c r="AE1367">
        <v>-0.1</v>
      </c>
      <c r="AG1367">
        <f t="shared" si="168"/>
        <v>98.5</v>
      </c>
      <c r="AH1367">
        <f t="shared" si="169"/>
        <v>99.5</v>
      </c>
      <c r="AI1367">
        <f t="shared" si="170"/>
        <v>100.5</v>
      </c>
      <c r="AJ1367">
        <f t="shared" si="171"/>
        <v>101.5</v>
      </c>
      <c r="AK1367">
        <f t="shared" si="172"/>
        <v>-999</v>
      </c>
      <c r="AL1367">
        <f t="shared" si="173"/>
        <v>-999</v>
      </c>
      <c r="AM1367">
        <f t="shared" si="174"/>
        <v>-0.1</v>
      </c>
      <c r="AN1367">
        <f t="shared" si="175"/>
        <v>-999</v>
      </c>
    </row>
    <row r="1368" spans="1:40" x14ac:dyDescent="0.25">
      <c r="A1368">
        <v>894</v>
      </c>
      <c r="B1368" t="s">
        <v>29</v>
      </c>
      <c r="C1368" t="s">
        <v>82</v>
      </c>
      <c r="D1368" t="s">
        <v>76</v>
      </c>
      <c r="E1368" t="s">
        <v>48</v>
      </c>
      <c r="F1368" t="s">
        <v>33</v>
      </c>
      <c r="G1368" t="s">
        <v>34</v>
      </c>
      <c r="H1368" t="s">
        <v>73</v>
      </c>
      <c r="I1368" t="s">
        <v>47</v>
      </c>
      <c r="J1368" t="s">
        <v>37</v>
      </c>
      <c r="K1368" t="s">
        <v>38</v>
      </c>
      <c r="L1368" t="s">
        <v>39</v>
      </c>
      <c r="M1368" t="s">
        <v>77</v>
      </c>
      <c r="N1368" t="s">
        <v>78</v>
      </c>
      <c r="O1368" t="s">
        <v>49</v>
      </c>
      <c r="P1368" t="s">
        <v>43</v>
      </c>
      <c r="Q1368" t="s">
        <v>71</v>
      </c>
      <c r="R1368" t="s">
        <v>45</v>
      </c>
      <c r="T1368">
        <v>100</v>
      </c>
      <c r="U1368">
        <v>-0.1</v>
      </c>
      <c r="V1368">
        <v>-0.1</v>
      </c>
      <c r="W1368">
        <v>-9.9999999999999395E-2</v>
      </c>
      <c r="X1368">
        <v>-0.1</v>
      </c>
      <c r="Y1368">
        <v>-0.1</v>
      </c>
      <c r="Z1368">
        <v>-0.1</v>
      </c>
      <c r="AA1368">
        <v>-0.1</v>
      </c>
      <c r="AB1368">
        <v>-0.1</v>
      </c>
      <c r="AC1368">
        <v>-0.1</v>
      </c>
      <c r="AD1368">
        <v>-0.1</v>
      </c>
      <c r="AE1368">
        <v>-0.1</v>
      </c>
      <c r="AG1368">
        <f t="shared" si="168"/>
        <v>98.5</v>
      </c>
      <c r="AH1368">
        <f t="shared" si="169"/>
        <v>99.5</v>
      </c>
      <c r="AI1368">
        <f t="shared" si="170"/>
        <v>100.5</v>
      </c>
      <c r="AJ1368">
        <f t="shared" si="171"/>
        <v>101.5</v>
      </c>
      <c r="AK1368">
        <f t="shared" si="172"/>
        <v>-999</v>
      </c>
      <c r="AL1368">
        <f t="shared" si="173"/>
        <v>-999</v>
      </c>
      <c r="AM1368">
        <f t="shared" si="174"/>
        <v>-0.1</v>
      </c>
      <c r="AN1368">
        <f t="shared" si="175"/>
        <v>-999</v>
      </c>
    </row>
    <row r="1369" spans="1:40" x14ac:dyDescent="0.25">
      <c r="A1369">
        <v>895</v>
      </c>
      <c r="B1369" t="s">
        <v>29</v>
      </c>
      <c r="C1369" t="s">
        <v>82</v>
      </c>
      <c r="D1369" t="s">
        <v>76</v>
      </c>
      <c r="E1369" t="s">
        <v>48</v>
      </c>
      <c r="F1369" t="s">
        <v>33</v>
      </c>
      <c r="G1369" t="s">
        <v>34</v>
      </c>
      <c r="H1369" t="s">
        <v>73</v>
      </c>
      <c r="I1369" t="s">
        <v>47</v>
      </c>
      <c r="J1369" t="s">
        <v>37</v>
      </c>
      <c r="K1369" t="s">
        <v>38</v>
      </c>
      <c r="L1369" t="s">
        <v>39</v>
      </c>
      <c r="M1369" t="s">
        <v>77</v>
      </c>
      <c r="N1369" t="s">
        <v>78</v>
      </c>
      <c r="O1369" t="s">
        <v>49</v>
      </c>
      <c r="P1369" t="s">
        <v>46</v>
      </c>
      <c r="Q1369" t="s">
        <v>44</v>
      </c>
      <c r="R1369" t="s">
        <v>45</v>
      </c>
      <c r="T1369">
        <v>100</v>
      </c>
      <c r="U1369">
        <v>-0.1</v>
      </c>
      <c r="V1369">
        <v>-0.1</v>
      </c>
      <c r="W1369">
        <v>-9.9999999999999395E-2</v>
      </c>
      <c r="X1369">
        <v>-0.1</v>
      </c>
      <c r="Y1369">
        <v>-0.1</v>
      </c>
      <c r="Z1369">
        <v>-0.1</v>
      </c>
      <c r="AA1369">
        <v>-0.1</v>
      </c>
      <c r="AB1369">
        <v>-0.1</v>
      </c>
      <c r="AC1369">
        <v>-0.1</v>
      </c>
      <c r="AD1369">
        <v>-0.1</v>
      </c>
      <c r="AE1369">
        <v>-0.1</v>
      </c>
      <c r="AG1369">
        <f t="shared" si="168"/>
        <v>98.5</v>
      </c>
      <c r="AH1369">
        <f t="shared" si="169"/>
        <v>99.5</v>
      </c>
      <c r="AI1369">
        <f t="shared" si="170"/>
        <v>100.5</v>
      </c>
      <c r="AJ1369">
        <f t="shared" si="171"/>
        <v>101.5</v>
      </c>
      <c r="AK1369">
        <f t="shared" si="172"/>
        <v>-999</v>
      </c>
      <c r="AL1369">
        <f t="shared" si="173"/>
        <v>-999</v>
      </c>
      <c r="AM1369">
        <f t="shared" si="174"/>
        <v>-0.1</v>
      </c>
      <c r="AN1369">
        <f t="shared" si="175"/>
        <v>-999</v>
      </c>
    </row>
    <row r="1370" spans="1:40" x14ac:dyDescent="0.25">
      <c r="A1370">
        <v>896</v>
      </c>
      <c r="B1370" t="s">
        <v>29</v>
      </c>
      <c r="C1370" t="s">
        <v>82</v>
      </c>
      <c r="D1370" t="s">
        <v>76</v>
      </c>
      <c r="E1370" t="s">
        <v>48</v>
      </c>
      <c r="F1370" t="s">
        <v>33</v>
      </c>
      <c r="G1370" t="s">
        <v>34</v>
      </c>
      <c r="H1370" t="s">
        <v>73</v>
      </c>
      <c r="I1370" t="s">
        <v>47</v>
      </c>
      <c r="J1370" t="s">
        <v>37</v>
      </c>
      <c r="K1370" t="s">
        <v>38</v>
      </c>
      <c r="L1370" t="s">
        <v>39</v>
      </c>
      <c r="M1370" t="s">
        <v>77</v>
      </c>
      <c r="N1370" t="s">
        <v>78</v>
      </c>
      <c r="O1370" t="s">
        <v>49</v>
      </c>
      <c r="P1370" t="s">
        <v>46</v>
      </c>
      <c r="Q1370" t="s">
        <v>71</v>
      </c>
      <c r="R1370" t="s">
        <v>45</v>
      </c>
      <c r="T1370">
        <v>100</v>
      </c>
      <c r="U1370">
        <v>-0.1</v>
      </c>
      <c r="V1370">
        <v>-0.1</v>
      </c>
      <c r="W1370">
        <v>-9.9999999999999395E-2</v>
      </c>
      <c r="X1370">
        <v>-0.1</v>
      </c>
      <c r="Y1370">
        <v>-0.1</v>
      </c>
      <c r="Z1370">
        <v>-0.1</v>
      </c>
      <c r="AA1370">
        <v>-0.1</v>
      </c>
      <c r="AB1370">
        <v>-0.1</v>
      </c>
      <c r="AC1370">
        <v>-0.1</v>
      </c>
      <c r="AD1370">
        <v>-0.1</v>
      </c>
      <c r="AE1370">
        <v>-0.1</v>
      </c>
      <c r="AG1370">
        <f t="shared" si="168"/>
        <v>98.5</v>
      </c>
      <c r="AH1370">
        <f t="shared" si="169"/>
        <v>99.5</v>
      </c>
      <c r="AI1370">
        <f t="shared" si="170"/>
        <v>100.5</v>
      </c>
      <c r="AJ1370">
        <f t="shared" si="171"/>
        <v>101.5</v>
      </c>
      <c r="AK1370">
        <f t="shared" si="172"/>
        <v>-999</v>
      </c>
      <c r="AL1370">
        <f t="shared" si="173"/>
        <v>-999</v>
      </c>
      <c r="AM1370">
        <f t="shared" si="174"/>
        <v>-0.1</v>
      </c>
      <c r="AN1370">
        <f t="shared" si="175"/>
        <v>-999</v>
      </c>
    </row>
    <row r="1371" spans="1:40" x14ac:dyDescent="0.25">
      <c r="A1371">
        <v>977</v>
      </c>
      <c r="B1371" t="s">
        <v>29</v>
      </c>
      <c r="C1371" t="s">
        <v>82</v>
      </c>
      <c r="D1371" t="s">
        <v>79</v>
      </c>
      <c r="E1371" t="s">
        <v>48</v>
      </c>
      <c r="F1371" t="s">
        <v>33</v>
      </c>
      <c r="G1371" t="s">
        <v>34</v>
      </c>
      <c r="H1371" t="s">
        <v>73</v>
      </c>
      <c r="I1371" t="s">
        <v>36</v>
      </c>
      <c r="J1371" t="s">
        <v>37</v>
      </c>
      <c r="K1371" t="s">
        <v>38</v>
      </c>
      <c r="L1371" t="s">
        <v>39</v>
      </c>
      <c r="M1371" t="s">
        <v>80</v>
      </c>
      <c r="N1371" t="s">
        <v>81</v>
      </c>
      <c r="O1371" t="s">
        <v>49</v>
      </c>
      <c r="P1371" t="s">
        <v>43</v>
      </c>
      <c r="Q1371" t="s">
        <v>44</v>
      </c>
      <c r="R1371" t="s">
        <v>45</v>
      </c>
      <c r="T1371">
        <v>100</v>
      </c>
      <c r="U1371">
        <v>-0.1</v>
      </c>
      <c r="V1371">
        <v>-0.1</v>
      </c>
      <c r="W1371">
        <v>-9.9999999999999395E-2</v>
      </c>
      <c r="X1371">
        <v>-0.1</v>
      </c>
      <c r="Y1371">
        <v>-0.1</v>
      </c>
      <c r="Z1371">
        <v>-0.1</v>
      </c>
      <c r="AA1371">
        <v>-0.1</v>
      </c>
      <c r="AB1371">
        <v>-0.1</v>
      </c>
      <c r="AC1371">
        <v>-0.1</v>
      </c>
      <c r="AD1371">
        <v>-0.1</v>
      </c>
      <c r="AE1371">
        <v>-0.1</v>
      </c>
      <c r="AG1371">
        <f t="shared" si="168"/>
        <v>98.5</v>
      </c>
      <c r="AH1371">
        <f t="shared" si="169"/>
        <v>99.5</v>
      </c>
      <c r="AI1371">
        <f t="shared" si="170"/>
        <v>100.5</v>
      </c>
      <c r="AJ1371">
        <f t="shared" si="171"/>
        <v>101.5</v>
      </c>
      <c r="AK1371">
        <f t="shared" si="172"/>
        <v>-999</v>
      </c>
      <c r="AL1371">
        <f t="shared" si="173"/>
        <v>-999</v>
      </c>
      <c r="AM1371">
        <f t="shared" si="174"/>
        <v>-0.1</v>
      </c>
      <c r="AN1371">
        <f t="shared" si="175"/>
        <v>-999</v>
      </c>
    </row>
    <row r="1372" spans="1:40" x14ac:dyDescent="0.25">
      <c r="A1372">
        <v>978</v>
      </c>
      <c r="B1372" t="s">
        <v>29</v>
      </c>
      <c r="C1372" t="s">
        <v>82</v>
      </c>
      <c r="D1372" t="s">
        <v>79</v>
      </c>
      <c r="E1372" t="s">
        <v>48</v>
      </c>
      <c r="F1372" t="s">
        <v>33</v>
      </c>
      <c r="G1372" t="s">
        <v>34</v>
      </c>
      <c r="H1372" t="s">
        <v>73</v>
      </c>
      <c r="I1372" t="s">
        <v>36</v>
      </c>
      <c r="J1372" t="s">
        <v>37</v>
      </c>
      <c r="K1372" t="s">
        <v>38</v>
      </c>
      <c r="L1372" t="s">
        <v>39</v>
      </c>
      <c r="M1372" t="s">
        <v>80</v>
      </c>
      <c r="N1372" t="s">
        <v>81</v>
      </c>
      <c r="O1372" t="s">
        <v>49</v>
      </c>
      <c r="P1372" t="s">
        <v>43</v>
      </c>
      <c r="Q1372" t="s">
        <v>71</v>
      </c>
      <c r="R1372" t="s">
        <v>45</v>
      </c>
      <c r="T1372">
        <v>100</v>
      </c>
      <c r="U1372">
        <v>-0.1</v>
      </c>
      <c r="V1372">
        <v>-0.1</v>
      </c>
      <c r="W1372">
        <v>-9.9999999999999395E-2</v>
      </c>
      <c r="X1372">
        <v>-0.1</v>
      </c>
      <c r="Y1372">
        <v>-0.1</v>
      </c>
      <c r="Z1372">
        <v>-0.1</v>
      </c>
      <c r="AA1372">
        <v>-0.1</v>
      </c>
      <c r="AB1372">
        <v>-0.1</v>
      </c>
      <c r="AC1372">
        <v>-0.1</v>
      </c>
      <c r="AD1372">
        <v>-0.1</v>
      </c>
      <c r="AE1372">
        <v>-0.1</v>
      </c>
      <c r="AG1372">
        <f t="shared" si="168"/>
        <v>98.5</v>
      </c>
      <c r="AH1372">
        <f t="shared" si="169"/>
        <v>99.5</v>
      </c>
      <c r="AI1372">
        <f t="shared" si="170"/>
        <v>100.5</v>
      </c>
      <c r="AJ1372">
        <f t="shared" si="171"/>
        <v>101.5</v>
      </c>
      <c r="AK1372">
        <f t="shared" si="172"/>
        <v>-999</v>
      </c>
      <c r="AL1372">
        <f t="shared" si="173"/>
        <v>-999</v>
      </c>
      <c r="AM1372">
        <f t="shared" si="174"/>
        <v>-0.1</v>
      </c>
      <c r="AN1372">
        <f t="shared" si="175"/>
        <v>-999</v>
      </c>
    </row>
    <row r="1373" spans="1:40" x14ac:dyDescent="0.25">
      <c r="A1373">
        <v>979</v>
      </c>
      <c r="B1373" t="s">
        <v>29</v>
      </c>
      <c r="C1373" t="s">
        <v>82</v>
      </c>
      <c r="D1373" t="s">
        <v>79</v>
      </c>
      <c r="E1373" t="s">
        <v>48</v>
      </c>
      <c r="F1373" t="s">
        <v>33</v>
      </c>
      <c r="G1373" t="s">
        <v>34</v>
      </c>
      <c r="H1373" t="s">
        <v>73</v>
      </c>
      <c r="I1373" t="s">
        <v>36</v>
      </c>
      <c r="J1373" t="s">
        <v>37</v>
      </c>
      <c r="K1373" t="s">
        <v>38</v>
      </c>
      <c r="L1373" t="s">
        <v>39</v>
      </c>
      <c r="M1373" t="s">
        <v>80</v>
      </c>
      <c r="N1373" t="s">
        <v>81</v>
      </c>
      <c r="O1373" t="s">
        <v>49</v>
      </c>
      <c r="P1373" t="s">
        <v>46</v>
      </c>
      <c r="Q1373" t="s">
        <v>44</v>
      </c>
      <c r="R1373" t="s">
        <v>45</v>
      </c>
      <c r="T1373">
        <v>100</v>
      </c>
      <c r="U1373">
        <v>-0.1</v>
      </c>
      <c r="V1373">
        <v>-0.1</v>
      </c>
      <c r="W1373">
        <v>-9.9999999999999395E-2</v>
      </c>
      <c r="X1373">
        <v>-0.1</v>
      </c>
      <c r="Y1373">
        <v>-0.1</v>
      </c>
      <c r="Z1373">
        <v>-0.1</v>
      </c>
      <c r="AA1373">
        <v>-0.1</v>
      </c>
      <c r="AB1373">
        <v>-0.1</v>
      </c>
      <c r="AC1373">
        <v>-0.1</v>
      </c>
      <c r="AD1373">
        <v>-0.1</v>
      </c>
      <c r="AE1373">
        <v>-0.1</v>
      </c>
      <c r="AG1373">
        <f t="shared" si="168"/>
        <v>98.5</v>
      </c>
      <c r="AH1373">
        <f t="shared" si="169"/>
        <v>99.5</v>
      </c>
      <c r="AI1373">
        <f t="shared" si="170"/>
        <v>100.5</v>
      </c>
      <c r="AJ1373">
        <f t="shared" si="171"/>
        <v>101.5</v>
      </c>
      <c r="AK1373">
        <f t="shared" si="172"/>
        <v>-999</v>
      </c>
      <c r="AL1373">
        <f t="shared" si="173"/>
        <v>-999</v>
      </c>
      <c r="AM1373">
        <f t="shared" si="174"/>
        <v>-0.1</v>
      </c>
      <c r="AN1373">
        <f t="shared" si="175"/>
        <v>-999</v>
      </c>
    </row>
    <row r="1374" spans="1:40" x14ac:dyDescent="0.25">
      <c r="A1374">
        <v>980</v>
      </c>
      <c r="B1374" t="s">
        <v>29</v>
      </c>
      <c r="C1374" t="s">
        <v>82</v>
      </c>
      <c r="D1374" t="s">
        <v>79</v>
      </c>
      <c r="E1374" t="s">
        <v>48</v>
      </c>
      <c r="F1374" t="s">
        <v>33</v>
      </c>
      <c r="G1374" t="s">
        <v>34</v>
      </c>
      <c r="H1374" t="s">
        <v>73</v>
      </c>
      <c r="I1374" t="s">
        <v>36</v>
      </c>
      <c r="J1374" t="s">
        <v>37</v>
      </c>
      <c r="K1374" t="s">
        <v>38</v>
      </c>
      <c r="L1374" t="s">
        <v>39</v>
      </c>
      <c r="M1374" t="s">
        <v>80</v>
      </c>
      <c r="N1374" t="s">
        <v>81</v>
      </c>
      <c r="O1374" t="s">
        <v>49</v>
      </c>
      <c r="P1374" t="s">
        <v>46</v>
      </c>
      <c r="Q1374" t="s">
        <v>71</v>
      </c>
      <c r="R1374" t="s">
        <v>45</v>
      </c>
      <c r="T1374">
        <v>100</v>
      </c>
      <c r="U1374">
        <v>-0.1</v>
      </c>
      <c r="V1374">
        <v>-0.1</v>
      </c>
      <c r="W1374">
        <v>-9.9999999999999395E-2</v>
      </c>
      <c r="X1374">
        <v>-0.1</v>
      </c>
      <c r="Y1374">
        <v>-0.1</v>
      </c>
      <c r="Z1374">
        <v>-0.1</v>
      </c>
      <c r="AA1374">
        <v>-0.1</v>
      </c>
      <c r="AB1374">
        <v>-0.1</v>
      </c>
      <c r="AC1374">
        <v>-0.1</v>
      </c>
      <c r="AD1374">
        <v>-0.1</v>
      </c>
      <c r="AE1374">
        <v>-0.1</v>
      </c>
      <c r="AG1374">
        <f t="shared" si="168"/>
        <v>98.5</v>
      </c>
      <c r="AH1374">
        <f t="shared" si="169"/>
        <v>99.5</v>
      </c>
      <c r="AI1374">
        <f t="shared" si="170"/>
        <v>100.5</v>
      </c>
      <c r="AJ1374">
        <f t="shared" si="171"/>
        <v>101.5</v>
      </c>
      <c r="AK1374">
        <f t="shared" si="172"/>
        <v>-999</v>
      </c>
      <c r="AL1374">
        <f t="shared" si="173"/>
        <v>-999</v>
      </c>
      <c r="AM1374">
        <f t="shared" si="174"/>
        <v>-0.1</v>
      </c>
      <c r="AN1374">
        <f t="shared" si="175"/>
        <v>-999</v>
      </c>
    </row>
    <row r="1375" spans="1:40" x14ac:dyDescent="0.25">
      <c r="A1375">
        <v>981</v>
      </c>
      <c r="B1375" t="s">
        <v>29</v>
      </c>
      <c r="C1375" t="s">
        <v>82</v>
      </c>
      <c r="D1375" t="s">
        <v>79</v>
      </c>
      <c r="E1375" t="s">
        <v>48</v>
      </c>
      <c r="F1375" t="s">
        <v>33</v>
      </c>
      <c r="G1375" t="s">
        <v>34</v>
      </c>
      <c r="H1375" t="s">
        <v>73</v>
      </c>
      <c r="I1375" t="s">
        <v>47</v>
      </c>
      <c r="J1375" t="s">
        <v>37</v>
      </c>
      <c r="K1375" t="s">
        <v>38</v>
      </c>
      <c r="L1375" t="s">
        <v>39</v>
      </c>
      <c r="M1375" t="s">
        <v>80</v>
      </c>
      <c r="N1375" t="s">
        <v>81</v>
      </c>
      <c r="O1375" t="s">
        <v>49</v>
      </c>
      <c r="P1375" t="s">
        <v>43</v>
      </c>
      <c r="Q1375" t="s">
        <v>44</v>
      </c>
      <c r="R1375" t="s">
        <v>45</v>
      </c>
      <c r="T1375">
        <v>100</v>
      </c>
      <c r="U1375">
        <v>-0.1</v>
      </c>
      <c r="V1375">
        <v>-0.1</v>
      </c>
      <c r="W1375">
        <v>-9.9999999999999395E-2</v>
      </c>
      <c r="X1375">
        <v>-0.1</v>
      </c>
      <c r="Y1375">
        <v>-0.1</v>
      </c>
      <c r="Z1375">
        <v>-0.1</v>
      </c>
      <c r="AA1375">
        <v>-0.1</v>
      </c>
      <c r="AB1375">
        <v>-0.1</v>
      </c>
      <c r="AC1375">
        <v>-0.1</v>
      </c>
      <c r="AD1375">
        <v>-0.1</v>
      </c>
      <c r="AE1375">
        <v>-0.1</v>
      </c>
      <c r="AG1375">
        <f t="shared" si="168"/>
        <v>98.5</v>
      </c>
      <c r="AH1375">
        <f t="shared" si="169"/>
        <v>99.5</v>
      </c>
      <c r="AI1375">
        <f t="shared" si="170"/>
        <v>100.5</v>
      </c>
      <c r="AJ1375">
        <f t="shared" si="171"/>
        <v>101.5</v>
      </c>
      <c r="AK1375">
        <f t="shared" si="172"/>
        <v>-999</v>
      </c>
      <c r="AL1375">
        <f t="shared" si="173"/>
        <v>-999</v>
      </c>
      <c r="AM1375">
        <f t="shared" si="174"/>
        <v>-0.1</v>
      </c>
      <c r="AN1375">
        <f t="shared" si="175"/>
        <v>-999</v>
      </c>
    </row>
    <row r="1376" spans="1:40" x14ac:dyDescent="0.25">
      <c r="A1376">
        <v>982</v>
      </c>
      <c r="B1376" t="s">
        <v>29</v>
      </c>
      <c r="C1376" t="s">
        <v>82</v>
      </c>
      <c r="D1376" t="s">
        <v>79</v>
      </c>
      <c r="E1376" t="s">
        <v>48</v>
      </c>
      <c r="F1376" t="s">
        <v>33</v>
      </c>
      <c r="G1376" t="s">
        <v>34</v>
      </c>
      <c r="H1376" t="s">
        <v>73</v>
      </c>
      <c r="I1376" t="s">
        <v>47</v>
      </c>
      <c r="J1376" t="s">
        <v>37</v>
      </c>
      <c r="K1376" t="s">
        <v>38</v>
      </c>
      <c r="L1376" t="s">
        <v>39</v>
      </c>
      <c r="M1376" t="s">
        <v>80</v>
      </c>
      <c r="N1376" t="s">
        <v>81</v>
      </c>
      <c r="O1376" t="s">
        <v>49</v>
      </c>
      <c r="P1376" t="s">
        <v>43</v>
      </c>
      <c r="Q1376" t="s">
        <v>71</v>
      </c>
      <c r="R1376" t="s">
        <v>45</v>
      </c>
      <c r="T1376">
        <v>100</v>
      </c>
      <c r="U1376">
        <v>-0.1</v>
      </c>
      <c r="V1376">
        <v>-0.1</v>
      </c>
      <c r="W1376">
        <v>-9.9999999999999395E-2</v>
      </c>
      <c r="X1376">
        <v>-0.1</v>
      </c>
      <c r="Y1376">
        <v>-0.1</v>
      </c>
      <c r="Z1376">
        <v>-0.1</v>
      </c>
      <c r="AA1376">
        <v>-0.1</v>
      </c>
      <c r="AB1376">
        <v>-0.1</v>
      </c>
      <c r="AC1376">
        <v>-0.1</v>
      </c>
      <c r="AD1376">
        <v>-0.1</v>
      </c>
      <c r="AE1376">
        <v>-0.1</v>
      </c>
      <c r="AG1376">
        <f t="shared" si="168"/>
        <v>98.5</v>
      </c>
      <c r="AH1376">
        <f t="shared" si="169"/>
        <v>99.5</v>
      </c>
      <c r="AI1376">
        <f t="shared" si="170"/>
        <v>100.5</v>
      </c>
      <c r="AJ1376">
        <f t="shared" si="171"/>
        <v>101.5</v>
      </c>
      <c r="AK1376">
        <f t="shared" si="172"/>
        <v>-999</v>
      </c>
      <c r="AL1376">
        <f t="shared" si="173"/>
        <v>-999</v>
      </c>
      <c r="AM1376">
        <f t="shared" si="174"/>
        <v>-0.1</v>
      </c>
      <c r="AN1376">
        <f t="shared" si="175"/>
        <v>-999</v>
      </c>
    </row>
    <row r="1377" spans="1:40" x14ac:dyDescent="0.25">
      <c r="A1377">
        <v>983</v>
      </c>
      <c r="B1377" t="s">
        <v>29</v>
      </c>
      <c r="C1377" t="s">
        <v>82</v>
      </c>
      <c r="D1377" t="s">
        <v>79</v>
      </c>
      <c r="E1377" t="s">
        <v>48</v>
      </c>
      <c r="F1377" t="s">
        <v>33</v>
      </c>
      <c r="G1377" t="s">
        <v>34</v>
      </c>
      <c r="H1377" t="s">
        <v>73</v>
      </c>
      <c r="I1377" t="s">
        <v>47</v>
      </c>
      <c r="J1377" t="s">
        <v>37</v>
      </c>
      <c r="K1377" t="s">
        <v>38</v>
      </c>
      <c r="L1377" t="s">
        <v>39</v>
      </c>
      <c r="M1377" t="s">
        <v>80</v>
      </c>
      <c r="N1377" t="s">
        <v>81</v>
      </c>
      <c r="O1377" t="s">
        <v>49</v>
      </c>
      <c r="P1377" t="s">
        <v>46</v>
      </c>
      <c r="Q1377" t="s">
        <v>44</v>
      </c>
      <c r="R1377" t="s">
        <v>45</v>
      </c>
      <c r="T1377">
        <v>100</v>
      </c>
      <c r="U1377">
        <v>-0.1</v>
      </c>
      <c r="V1377">
        <v>-0.1</v>
      </c>
      <c r="W1377">
        <v>-9.9999999999999395E-2</v>
      </c>
      <c r="X1377">
        <v>-0.1</v>
      </c>
      <c r="Y1377">
        <v>-0.1</v>
      </c>
      <c r="Z1377">
        <v>-0.1</v>
      </c>
      <c r="AA1377">
        <v>-0.1</v>
      </c>
      <c r="AB1377">
        <v>-0.1</v>
      </c>
      <c r="AC1377">
        <v>-0.1</v>
      </c>
      <c r="AD1377">
        <v>-0.1</v>
      </c>
      <c r="AE1377">
        <v>-0.1</v>
      </c>
      <c r="AG1377">
        <f t="shared" si="168"/>
        <v>98.5</v>
      </c>
      <c r="AH1377">
        <f t="shared" si="169"/>
        <v>99.5</v>
      </c>
      <c r="AI1377">
        <f t="shared" si="170"/>
        <v>100.5</v>
      </c>
      <c r="AJ1377">
        <f t="shared" si="171"/>
        <v>101.5</v>
      </c>
      <c r="AK1377">
        <f t="shared" si="172"/>
        <v>-999</v>
      </c>
      <c r="AL1377">
        <f t="shared" si="173"/>
        <v>-999</v>
      </c>
      <c r="AM1377">
        <f t="shared" si="174"/>
        <v>-0.1</v>
      </c>
      <c r="AN1377">
        <f t="shared" si="175"/>
        <v>-999</v>
      </c>
    </row>
    <row r="1378" spans="1:40" x14ac:dyDescent="0.25">
      <c r="A1378">
        <v>984</v>
      </c>
      <c r="B1378" t="s">
        <v>29</v>
      </c>
      <c r="C1378" t="s">
        <v>82</v>
      </c>
      <c r="D1378" t="s">
        <v>79</v>
      </c>
      <c r="E1378" t="s">
        <v>48</v>
      </c>
      <c r="F1378" t="s">
        <v>33</v>
      </c>
      <c r="G1378" t="s">
        <v>34</v>
      </c>
      <c r="H1378" t="s">
        <v>73</v>
      </c>
      <c r="I1378" t="s">
        <v>47</v>
      </c>
      <c r="J1378" t="s">
        <v>37</v>
      </c>
      <c r="K1378" t="s">
        <v>38</v>
      </c>
      <c r="L1378" t="s">
        <v>39</v>
      </c>
      <c r="M1378" t="s">
        <v>80</v>
      </c>
      <c r="N1378" t="s">
        <v>81</v>
      </c>
      <c r="O1378" t="s">
        <v>49</v>
      </c>
      <c r="P1378" t="s">
        <v>46</v>
      </c>
      <c r="Q1378" t="s">
        <v>71</v>
      </c>
      <c r="R1378" t="s">
        <v>45</v>
      </c>
      <c r="T1378">
        <v>100</v>
      </c>
      <c r="U1378">
        <v>-0.1</v>
      </c>
      <c r="V1378">
        <v>-0.1</v>
      </c>
      <c r="W1378">
        <v>-9.9999999999999395E-2</v>
      </c>
      <c r="X1378">
        <v>-0.1</v>
      </c>
      <c r="Y1378">
        <v>-0.1</v>
      </c>
      <c r="Z1378">
        <v>-0.1</v>
      </c>
      <c r="AA1378">
        <v>-0.1</v>
      </c>
      <c r="AB1378">
        <v>-0.1</v>
      </c>
      <c r="AC1378">
        <v>-0.1</v>
      </c>
      <c r="AD1378">
        <v>-0.1</v>
      </c>
      <c r="AE1378">
        <v>-0.1</v>
      </c>
      <c r="AG1378">
        <f t="shared" si="168"/>
        <v>98.5</v>
      </c>
      <c r="AH1378">
        <f t="shared" si="169"/>
        <v>99.5</v>
      </c>
      <c r="AI1378">
        <f t="shared" si="170"/>
        <v>100.5</v>
      </c>
      <c r="AJ1378">
        <f t="shared" si="171"/>
        <v>101.5</v>
      </c>
      <c r="AK1378">
        <f t="shared" si="172"/>
        <v>-999</v>
      </c>
      <c r="AL1378">
        <f t="shared" si="173"/>
        <v>-999</v>
      </c>
      <c r="AM1378">
        <f t="shared" si="174"/>
        <v>-0.1</v>
      </c>
      <c r="AN1378">
        <f t="shared" si="175"/>
        <v>-999</v>
      </c>
    </row>
    <row r="1379" spans="1:40" x14ac:dyDescent="0.25">
      <c r="A1379">
        <v>1065</v>
      </c>
      <c r="B1379" t="s">
        <v>29</v>
      </c>
      <c r="C1379" t="s">
        <v>83</v>
      </c>
      <c r="D1379" t="s">
        <v>31</v>
      </c>
      <c r="E1379" t="s">
        <v>48</v>
      </c>
      <c r="F1379" t="s">
        <v>33</v>
      </c>
      <c r="G1379" t="s">
        <v>34</v>
      </c>
      <c r="H1379" t="s">
        <v>35</v>
      </c>
      <c r="I1379" t="s">
        <v>36</v>
      </c>
      <c r="J1379" t="s">
        <v>37</v>
      </c>
      <c r="K1379" t="s">
        <v>38</v>
      </c>
      <c r="L1379" t="s">
        <v>39</v>
      </c>
      <c r="M1379" t="s">
        <v>40</v>
      </c>
      <c r="N1379" t="s">
        <v>41</v>
      </c>
      <c r="O1379" t="s">
        <v>49</v>
      </c>
      <c r="P1379" t="s">
        <v>43</v>
      </c>
      <c r="Q1379" t="s">
        <v>44</v>
      </c>
      <c r="R1379" t="s">
        <v>45</v>
      </c>
      <c r="T1379">
        <v>100</v>
      </c>
      <c r="U1379">
        <v>-0.1</v>
      </c>
      <c r="V1379">
        <v>-0.1</v>
      </c>
      <c r="W1379">
        <v>-9.9999999999999395E-2</v>
      </c>
      <c r="X1379">
        <v>-0.1</v>
      </c>
      <c r="Y1379">
        <v>-0.1</v>
      </c>
      <c r="Z1379">
        <v>-0.1</v>
      </c>
      <c r="AA1379">
        <v>-0.1</v>
      </c>
      <c r="AB1379">
        <v>-0.1</v>
      </c>
      <c r="AC1379">
        <v>-0.1</v>
      </c>
      <c r="AD1379">
        <v>-0.1</v>
      </c>
      <c r="AE1379">
        <v>-0.1</v>
      </c>
      <c r="AG1379">
        <f t="shared" si="168"/>
        <v>98.5</v>
      </c>
      <c r="AH1379">
        <f t="shared" si="169"/>
        <v>99.5</v>
      </c>
      <c r="AI1379">
        <f t="shared" si="170"/>
        <v>100.5</v>
      </c>
      <c r="AJ1379">
        <f t="shared" si="171"/>
        <v>101.5</v>
      </c>
      <c r="AK1379">
        <f t="shared" si="172"/>
        <v>-0.1</v>
      </c>
      <c r="AL1379">
        <f t="shared" si="173"/>
        <v>-999</v>
      </c>
      <c r="AM1379">
        <f t="shared" si="174"/>
        <v>-999</v>
      </c>
      <c r="AN1379">
        <f t="shared" si="175"/>
        <v>-999</v>
      </c>
    </row>
    <row r="1380" spans="1:40" x14ac:dyDescent="0.25">
      <c r="A1380">
        <v>1066</v>
      </c>
      <c r="B1380" t="s">
        <v>29</v>
      </c>
      <c r="C1380" t="s">
        <v>83</v>
      </c>
      <c r="D1380" t="s">
        <v>31</v>
      </c>
      <c r="E1380" t="s">
        <v>48</v>
      </c>
      <c r="F1380" t="s">
        <v>33</v>
      </c>
      <c r="G1380" t="s">
        <v>34</v>
      </c>
      <c r="H1380" t="s">
        <v>35</v>
      </c>
      <c r="I1380" t="s">
        <v>36</v>
      </c>
      <c r="J1380" t="s">
        <v>37</v>
      </c>
      <c r="K1380" t="s">
        <v>38</v>
      </c>
      <c r="L1380" t="s">
        <v>39</v>
      </c>
      <c r="M1380" t="s">
        <v>40</v>
      </c>
      <c r="N1380" t="s">
        <v>41</v>
      </c>
      <c r="O1380" t="s">
        <v>49</v>
      </c>
      <c r="P1380" t="s">
        <v>43</v>
      </c>
      <c r="Q1380" t="s">
        <v>71</v>
      </c>
      <c r="R1380" t="s">
        <v>45</v>
      </c>
      <c r="T1380">
        <v>100</v>
      </c>
      <c r="U1380">
        <v>-0.1</v>
      </c>
      <c r="V1380">
        <v>-0.1</v>
      </c>
      <c r="W1380">
        <v>-9.9999999999999395E-2</v>
      </c>
      <c r="X1380">
        <v>-0.1</v>
      </c>
      <c r="Y1380">
        <v>-0.1</v>
      </c>
      <c r="Z1380">
        <v>-0.1</v>
      </c>
      <c r="AA1380">
        <v>-0.1</v>
      </c>
      <c r="AB1380">
        <v>-0.1</v>
      </c>
      <c r="AC1380">
        <v>-0.1</v>
      </c>
      <c r="AD1380">
        <v>-0.1</v>
      </c>
      <c r="AE1380">
        <v>-0.1</v>
      </c>
      <c r="AG1380">
        <f t="shared" si="168"/>
        <v>98.5</v>
      </c>
      <c r="AH1380">
        <f t="shared" si="169"/>
        <v>99.5</v>
      </c>
      <c r="AI1380">
        <f t="shared" si="170"/>
        <v>100.5</v>
      </c>
      <c r="AJ1380">
        <f t="shared" si="171"/>
        <v>101.5</v>
      </c>
      <c r="AK1380">
        <f t="shared" si="172"/>
        <v>-0.1</v>
      </c>
      <c r="AL1380">
        <f t="shared" si="173"/>
        <v>-999</v>
      </c>
      <c r="AM1380">
        <f t="shared" si="174"/>
        <v>-999</v>
      </c>
      <c r="AN1380">
        <f t="shared" si="175"/>
        <v>-999</v>
      </c>
    </row>
    <row r="1381" spans="1:40" x14ac:dyDescent="0.25">
      <c r="A1381">
        <v>1067</v>
      </c>
      <c r="B1381" t="s">
        <v>29</v>
      </c>
      <c r="C1381" t="s">
        <v>83</v>
      </c>
      <c r="D1381" t="s">
        <v>31</v>
      </c>
      <c r="E1381" t="s">
        <v>48</v>
      </c>
      <c r="F1381" t="s">
        <v>33</v>
      </c>
      <c r="G1381" t="s">
        <v>34</v>
      </c>
      <c r="H1381" t="s">
        <v>35</v>
      </c>
      <c r="I1381" t="s">
        <v>36</v>
      </c>
      <c r="J1381" t="s">
        <v>37</v>
      </c>
      <c r="K1381" t="s">
        <v>38</v>
      </c>
      <c r="L1381" t="s">
        <v>39</v>
      </c>
      <c r="M1381" t="s">
        <v>40</v>
      </c>
      <c r="N1381" t="s">
        <v>41</v>
      </c>
      <c r="O1381" t="s">
        <v>49</v>
      </c>
      <c r="P1381" t="s">
        <v>46</v>
      </c>
      <c r="Q1381" t="s">
        <v>44</v>
      </c>
      <c r="R1381" t="s">
        <v>45</v>
      </c>
      <c r="T1381">
        <v>100</v>
      </c>
      <c r="U1381">
        <v>-0.1</v>
      </c>
      <c r="V1381">
        <v>-0.1</v>
      </c>
      <c r="W1381">
        <v>-9.9999999999999395E-2</v>
      </c>
      <c r="X1381">
        <v>-0.1</v>
      </c>
      <c r="Y1381">
        <v>-0.1</v>
      </c>
      <c r="Z1381">
        <v>-0.1</v>
      </c>
      <c r="AA1381">
        <v>-0.1</v>
      </c>
      <c r="AB1381">
        <v>-0.1</v>
      </c>
      <c r="AC1381">
        <v>-0.1</v>
      </c>
      <c r="AD1381">
        <v>-0.1</v>
      </c>
      <c r="AE1381">
        <v>-0.1</v>
      </c>
      <c r="AG1381">
        <f t="shared" si="168"/>
        <v>98.5</v>
      </c>
      <c r="AH1381">
        <f t="shared" si="169"/>
        <v>99.5</v>
      </c>
      <c r="AI1381">
        <f t="shared" si="170"/>
        <v>100.5</v>
      </c>
      <c r="AJ1381">
        <f t="shared" si="171"/>
        <v>101.5</v>
      </c>
      <c r="AK1381">
        <f t="shared" si="172"/>
        <v>-0.1</v>
      </c>
      <c r="AL1381">
        <f t="shared" si="173"/>
        <v>-999</v>
      </c>
      <c r="AM1381">
        <f t="shared" si="174"/>
        <v>-999</v>
      </c>
      <c r="AN1381">
        <f t="shared" si="175"/>
        <v>-999</v>
      </c>
    </row>
    <row r="1382" spans="1:40" x14ac:dyDescent="0.25">
      <c r="A1382">
        <v>1068</v>
      </c>
      <c r="B1382" t="s">
        <v>29</v>
      </c>
      <c r="C1382" t="s">
        <v>83</v>
      </c>
      <c r="D1382" t="s">
        <v>31</v>
      </c>
      <c r="E1382" t="s">
        <v>48</v>
      </c>
      <c r="F1382" t="s">
        <v>33</v>
      </c>
      <c r="G1382" t="s">
        <v>34</v>
      </c>
      <c r="H1382" t="s">
        <v>35</v>
      </c>
      <c r="I1382" t="s">
        <v>36</v>
      </c>
      <c r="J1382" t="s">
        <v>37</v>
      </c>
      <c r="K1382" t="s">
        <v>38</v>
      </c>
      <c r="L1382" t="s">
        <v>39</v>
      </c>
      <c r="M1382" t="s">
        <v>40</v>
      </c>
      <c r="N1382" t="s">
        <v>41</v>
      </c>
      <c r="O1382" t="s">
        <v>49</v>
      </c>
      <c r="P1382" t="s">
        <v>46</v>
      </c>
      <c r="Q1382" t="s">
        <v>71</v>
      </c>
      <c r="R1382" t="s">
        <v>45</v>
      </c>
      <c r="T1382">
        <v>100</v>
      </c>
      <c r="U1382">
        <v>-0.1</v>
      </c>
      <c r="V1382">
        <v>-0.1</v>
      </c>
      <c r="W1382">
        <v>-9.9999999999999395E-2</v>
      </c>
      <c r="X1382">
        <v>-0.1</v>
      </c>
      <c r="Y1382">
        <v>-0.1</v>
      </c>
      <c r="Z1382">
        <v>-0.1</v>
      </c>
      <c r="AA1382">
        <v>-0.1</v>
      </c>
      <c r="AB1382">
        <v>-0.1</v>
      </c>
      <c r="AC1382">
        <v>-0.1</v>
      </c>
      <c r="AD1382">
        <v>-0.1</v>
      </c>
      <c r="AE1382">
        <v>-0.1</v>
      </c>
      <c r="AG1382">
        <f t="shared" si="168"/>
        <v>98.5</v>
      </c>
      <c r="AH1382">
        <f t="shared" si="169"/>
        <v>99.5</v>
      </c>
      <c r="AI1382">
        <f t="shared" si="170"/>
        <v>100.5</v>
      </c>
      <c r="AJ1382">
        <f t="shared" si="171"/>
        <v>101.5</v>
      </c>
      <c r="AK1382">
        <f t="shared" si="172"/>
        <v>-0.1</v>
      </c>
      <c r="AL1382">
        <f t="shared" si="173"/>
        <v>-999</v>
      </c>
      <c r="AM1382">
        <f t="shared" si="174"/>
        <v>-999</v>
      </c>
      <c r="AN1382">
        <f t="shared" si="175"/>
        <v>-999</v>
      </c>
    </row>
    <row r="1383" spans="1:40" x14ac:dyDescent="0.25">
      <c r="A1383">
        <v>1069</v>
      </c>
      <c r="B1383" t="s">
        <v>29</v>
      </c>
      <c r="C1383" t="s">
        <v>83</v>
      </c>
      <c r="D1383" t="s">
        <v>31</v>
      </c>
      <c r="E1383" t="s">
        <v>48</v>
      </c>
      <c r="F1383" t="s">
        <v>33</v>
      </c>
      <c r="G1383" t="s">
        <v>34</v>
      </c>
      <c r="H1383" t="s">
        <v>35</v>
      </c>
      <c r="I1383" t="s">
        <v>47</v>
      </c>
      <c r="J1383" t="s">
        <v>37</v>
      </c>
      <c r="K1383" t="s">
        <v>38</v>
      </c>
      <c r="L1383" t="s">
        <v>39</v>
      </c>
      <c r="M1383" t="s">
        <v>40</v>
      </c>
      <c r="N1383" t="s">
        <v>41</v>
      </c>
      <c r="O1383" t="s">
        <v>49</v>
      </c>
      <c r="P1383" t="s">
        <v>43</v>
      </c>
      <c r="Q1383" t="s">
        <v>44</v>
      </c>
      <c r="R1383" t="s">
        <v>45</v>
      </c>
      <c r="T1383">
        <v>100</v>
      </c>
      <c r="U1383">
        <v>-0.1</v>
      </c>
      <c r="V1383">
        <v>-0.1</v>
      </c>
      <c r="W1383">
        <v>-9.9999999999999395E-2</v>
      </c>
      <c r="X1383">
        <v>-0.1</v>
      </c>
      <c r="Y1383">
        <v>-0.1</v>
      </c>
      <c r="Z1383">
        <v>-0.1</v>
      </c>
      <c r="AA1383">
        <v>-0.1</v>
      </c>
      <c r="AB1383">
        <v>-0.1</v>
      </c>
      <c r="AC1383">
        <v>-0.1</v>
      </c>
      <c r="AD1383">
        <v>-0.1</v>
      </c>
      <c r="AE1383">
        <v>-0.1</v>
      </c>
      <c r="AG1383">
        <f t="shared" si="168"/>
        <v>98.5</v>
      </c>
      <c r="AH1383">
        <f t="shared" si="169"/>
        <v>99.5</v>
      </c>
      <c r="AI1383">
        <f t="shared" si="170"/>
        <v>100.5</v>
      </c>
      <c r="AJ1383">
        <f t="shared" si="171"/>
        <v>101.5</v>
      </c>
      <c r="AK1383">
        <f t="shared" si="172"/>
        <v>-0.1</v>
      </c>
      <c r="AL1383">
        <f t="shared" si="173"/>
        <v>-999</v>
      </c>
      <c r="AM1383">
        <f t="shared" si="174"/>
        <v>-999</v>
      </c>
      <c r="AN1383">
        <f t="shared" si="175"/>
        <v>-999</v>
      </c>
    </row>
    <row r="1384" spans="1:40" x14ac:dyDescent="0.25">
      <c r="A1384">
        <v>1070</v>
      </c>
      <c r="B1384" t="s">
        <v>29</v>
      </c>
      <c r="C1384" t="s">
        <v>83</v>
      </c>
      <c r="D1384" t="s">
        <v>31</v>
      </c>
      <c r="E1384" t="s">
        <v>48</v>
      </c>
      <c r="F1384" t="s">
        <v>33</v>
      </c>
      <c r="G1384" t="s">
        <v>34</v>
      </c>
      <c r="H1384" t="s">
        <v>35</v>
      </c>
      <c r="I1384" t="s">
        <v>47</v>
      </c>
      <c r="J1384" t="s">
        <v>37</v>
      </c>
      <c r="K1384" t="s">
        <v>38</v>
      </c>
      <c r="L1384" t="s">
        <v>39</v>
      </c>
      <c r="M1384" t="s">
        <v>40</v>
      </c>
      <c r="N1384" t="s">
        <v>41</v>
      </c>
      <c r="O1384" t="s">
        <v>49</v>
      </c>
      <c r="P1384" t="s">
        <v>43</v>
      </c>
      <c r="Q1384" t="s">
        <v>71</v>
      </c>
      <c r="R1384" t="s">
        <v>45</v>
      </c>
      <c r="T1384">
        <v>100</v>
      </c>
      <c r="U1384">
        <v>-0.1</v>
      </c>
      <c r="V1384">
        <v>-0.1</v>
      </c>
      <c r="W1384">
        <v>-9.9999999999999395E-2</v>
      </c>
      <c r="X1384">
        <v>-0.1</v>
      </c>
      <c r="Y1384">
        <v>-0.1</v>
      </c>
      <c r="Z1384">
        <v>-0.1</v>
      </c>
      <c r="AA1384">
        <v>-0.1</v>
      </c>
      <c r="AB1384">
        <v>-0.1</v>
      </c>
      <c r="AC1384">
        <v>-0.1</v>
      </c>
      <c r="AD1384">
        <v>-0.1</v>
      </c>
      <c r="AE1384">
        <v>-0.1</v>
      </c>
      <c r="AG1384">
        <f t="shared" si="168"/>
        <v>98.5</v>
      </c>
      <c r="AH1384">
        <f t="shared" si="169"/>
        <v>99.5</v>
      </c>
      <c r="AI1384">
        <f t="shared" si="170"/>
        <v>100.5</v>
      </c>
      <c r="AJ1384">
        <f t="shared" si="171"/>
        <v>101.5</v>
      </c>
      <c r="AK1384">
        <f t="shared" si="172"/>
        <v>-0.1</v>
      </c>
      <c r="AL1384">
        <f t="shared" si="173"/>
        <v>-999</v>
      </c>
      <c r="AM1384">
        <f t="shared" si="174"/>
        <v>-999</v>
      </c>
      <c r="AN1384">
        <f t="shared" si="175"/>
        <v>-999</v>
      </c>
    </row>
    <row r="1385" spans="1:40" x14ac:dyDescent="0.25">
      <c r="A1385">
        <v>1071</v>
      </c>
      <c r="B1385" t="s">
        <v>29</v>
      </c>
      <c r="C1385" t="s">
        <v>83</v>
      </c>
      <c r="D1385" t="s">
        <v>31</v>
      </c>
      <c r="E1385" t="s">
        <v>48</v>
      </c>
      <c r="F1385" t="s">
        <v>33</v>
      </c>
      <c r="G1385" t="s">
        <v>34</v>
      </c>
      <c r="H1385" t="s">
        <v>35</v>
      </c>
      <c r="I1385" t="s">
        <v>47</v>
      </c>
      <c r="J1385" t="s">
        <v>37</v>
      </c>
      <c r="K1385" t="s">
        <v>38</v>
      </c>
      <c r="L1385" t="s">
        <v>39</v>
      </c>
      <c r="M1385" t="s">
        <v>40</v>
      </c>
      <c r="N1385" t="s">
        <v>41</v>
      </c>
      <c r="O1385" t="s">
        <v>49</v>
      </c>
      <c r="P1385" t="s">
        <v>46</v>
      </c>
      <c r="Q1385" t="s">
        <v>44</v>
      </c>
      <c r="R1385" t="s">
        <v>45</v>
      </c>
      <c r="T1385">
        <v>100</v>
      </c>
      <c r="U1385">
        <v>-0.1</v>
      </c>
      <c r="V1385">
        <v>-0.1</v>
      </c>
      <c r="W1385">
        <v>-9.9999999999999395E-2</v>
      </c>
      <c r="X1385">
        <v>-0.1</v>
      </c>
      <c r="Y1385">
        <v>-0.1</v>
      </c>
      <c r="Z1385">
        <v>-0.1</v>
      </c>
      <c r="AA1385">
        <v>-0.1</v>
      </c>
      <c r="AB1385">
        <v>-0.1</v>
      </c>
      <c r="AC1385">
        <v>-0.1</v>
      </c>
      <c r="AD1385">
        <v>-0.1</v>
      </c>
      <c r="AE1385">
        <v>-0.1</v>
      </c>
      <c r="AG1385">
        <f t="shared" si="168"/>
        <v>98.5</v>
      </c>
      <c r="AH1385">
        <f t="shared" si="169"/>
        <v>99.5</v>
      </c>
      <c r="AI1385">
        <f t="shared" si="170"/>
        <v>100.5</v>
      </c>
      <c r="AJ1385">
        <f t="shared" si="171"/>
        <v>101.5</v>
      </c>
      <c r="AK1385">
        <f t="shared" si="172"/>
        <v>-0.1</v>
      </c>
      <c r="AL1385">
        <f t="shared" si="173"/>
        <v>-999</v>
      </c>
      <c r="AM1385">
        <f t="shared" si="174"/>
        <v>-999</v>
      </c>
      <c r="AN1385">
        <f t="shared" si="175"/>
        <v>-999</v>
      </c>
    </row>
    <row r="1386" spans="1:40" x14ac:dyDescent="0.25">
      <c r="A1386">
        <v>1072</v>
      </c>
      <c r="B1386" t="s">
        <v>29</v>
      </c>
      <c r="C1386" t="s">
        <v>83</v>
      </c>
      <c r="D1386" t="s">
        <v>31</v>
      </c>
      <c r="E1386" t="s">
        <v>48</v>
      </c>
      <c r="F1386" t="s">
        <v>33</v>
      </c>
      <c r="G1386" t="s">
        <v>34</v>
      </c>
      <c r="H1386" t="s">
        <v>35</v>
      </c>
      <c r="I1386" t="s">
        <v>47</v>
      </c>
      <c r="J1386" t="s">
        <v>37</v>
      </c>
      <c r="K1386" t="s">
        <v>38</v>
      </c>
      <c r="L1386" t="s">
        <v>39</v>
      </c>
      <c r="M1386" t="s">
        <v>40</v>
      </c>
      <c r="N1386" t="s">
        <v>41</v>
      </c>
      <c r="O1386" t="s">
        <v>49</v>
      </c>
      <c r="P1386" t="s">
        <v>46</v>
      </c>
      <c r="Q1386" t="s">
        <v>71</v>
      </c>
      <c r="R1386" t="s">
        <v>45</v>
      </c>
      <c r="T1386">
        <v>100</v>
      </c>
      <c r="U1386">
        <v>-0.1</v>
      </c>
      <c r="V1386">
        <v>-0.1</v>
      </c>
      <c r="W1386">
        <v>-9.9999999999999395E-2</v>
      </c>
      <c r="X1386">
        <v>-0.1</v>
      </c>
      <c r="Y1386">
        <v>-0.1</v>
      </c>
      <c r="Z1386">
        <v>-0.1</v>
      </c>
      <c r="AA1386">
        <v>-0.1</v>
      </c>
      <c r="AB1386">
        <v>-0.1</v>
      </c>
      <c r="AC1386">
        <v>-0.1</v>
      </c>
      <c r="AD1386">
        <v>-0.1</v>
      </c>
      <c r="AE1386">
        <v>-0.1</v>
      </c>
      <c r="AG1386">
        <f t="shared" si="168"/>
        <v>98.5</v>
      </c>
      <c r="AH1386">
        <f t="shared" si="169"/>
        <v>99.5</v>
      </c>
      <c r="AI1386">
        <f t="shared" si="170"/>
        <v>100.5</v>
      </c>
      <c r="AJ1386">
        <f t="shared" si="171"/>
        <v>101.5</v>
      </c>
      <c r="AK1386">
        <f t="shared" si="172"/>
        <v>-0.1</v>
      </c>
      <c r="AL1386">
        <f t="shared" si="173"/>
        <v>-999</v>
      </c>
      <c r="AM1386">
        <f t="shared" si="174"/>
        <v>-999</v>
      </c>
      <c r="AN1386">
        <f t="shared" si="175"/>
        <v>-999</v>
      </c>
    </row>
    <row r="1387" spans="1:40" x14ac:dyDescent="0.25">
      <c r="A1387">
        <v>1153</v>
      </c>
      <c r="B1387" t="s">
        <v>29</v>
      </c>
      <c r="C1387" t="s">
        <v>83</v>
      </c>
      <c r="D1387" t="s">
        <v>72</v>
      </c>
      <c r="E1387" t="s">
        <v>48</v>
      </c>
      <c r="F1387" t="s">
        <v>33</v>
      </c>
      <c r="G1387" t="s">
        <v>34</v>
      </c>
      <c r="H1387" t="s">
        <v>73</v>
      </c>
      <c r="I1387" t="s">
        <v>36</v>
      </c>
      <c r="J1387" t="s">
        <v>37</v>
      </c>
      <c r="K1387" t="s">
        <v>38</v>
      </c>
      <c r="L1387" t="s">
        <v>39</v>
      </c>
      <c r="M1387" t="s">
        <v>74</v>
      </c>
      <c r="N1387" t="s">
        <v>75</v>
      </c>
      <c r="O1387" t="s">
        <v>49</v>
      </c>
      <c r="P1387" t="s">
        <v>43</v>
      </c>
      <c r="Q1387" t="s">
        <v>44</v>
      </c>
      <c r="R1387" t="s">
        <v>45</v>
      </c>
      <c r="T1387">
        <v>100</v>
      </c>
      <c r="U1387">
        <v>-0.1</v>
      </c>
      <c r="V1387">
        <v>-0.1</v>
      </c>
      <c r="W1387">
        <v>-9.9999999999999395E-2</v>
      </c>
      <c r="X1387">
        <v>-0.1</v>
      </c>
      <c r="Y1387">
        <v>-0.1</v>
      </c>
      <c r="Z1387">
        <v>-0.1</v>
      </c>
      <c r="AA1387">
        <v>-0.1</v>
      </c>
      <c r="AB1387">
        <v>-0.1</v>
      </c>
      <c r="AC1387">
        <v>-0.1</v>
      </c>
      <c r="AD1387">
        <v>-0.1</v>
      </c>
      <c r="AE1387">
        <v>-0.1</v>
      </c>
      <c r="AG1387">
        <f t="shared" si="168"/>
        <v>98.5</v>
      </c>
      <c r="AH1387">
        <f t="shared" si="169"/>
        <v>99.5</v>
      </c>
      <c r="AI1387">
        <f t="shared" si="170"/>
        <v>100.5</v>
      </c>
      <c r="AJ1387">
        <f t="shared" si="171"/>
        <v>101.5</v>
      </c>
      <c r="AK1387">
        <f t="shared" si="172"/>
        <v>-0.1</v>
      </c>
      <c r="AL1387">
        <f t="shared" si="173"/>
        <v>-999</v>
      </c>
      <c r="AM1387">
        <f t="shared" si="174"/>
        <v>-999</v>
      </c>
      <c r="AN1387">
        <f t="shared" si="175"/>
        <v>-999</v>
      </c>
    </row>
    <row r="1388" spans="1:40" x14ac:dyDescent="0.25">
      <c r="A1388">
        <v>1154</v>
      </c>
      <c r="B1388" t="s">
        <v>29</v>
      </c>
      <c r="C1388" t="s">
        <v>83</v>
      </c>
      <c r="D1388" t="s">
        <v>72</v>
      </c>
      <c r="E1388" t="s">
        <v>48</v>
      </c>
      <c r="F1388" t="s">
        <v>33</v>
      </c>
      <c r="G1388" t="s">
        <v>34</v>
      </c>
      <c r="H1388" t="s">
        <v>73</v>
      </c>
      <c r="I1388" t="s">
        <v>36</v>
      </c>
      <c r="J1388" t="s">
        <v>37</v>
      </c>
      <c r="K1388" t="s">
        <v>38</v>
      </c>
      <c r="L1388" t="s">
        <v>39</v>
      </c>
      <c r="M1388" t="s">
        <v>74</v>
      </c>
      <c r="N1388" t="s">
        <v>75</v>
      </c>
      <c r="O1388" t="s">
        <v>49</v>
      </c>
      <c r="P1388" t="s">
        <v>43</v>
      </c>
      <c r="Q1388" t="s">
        <v>71</v>
      </c>
      <c r="R1388" t="s">
        <v>45</v>
      </c>
      <c r="T1388">
        <v>100</v>
      </c>
      <c r="U1388">
        <v>-0.1</v>
      </c>
      <c r="V1388">
        <v>-0.1</v>
      </c>
      <c r="W1388">
        <v>-9.9999999999999395E-2</v>
      </c>
      <c r="X1388">
        <v>-0.1</v>
      </c>
      <c r="Y1388">
        <v>-0.1</v>
      </c>
      <c r="Z1388">
        <v>-0.1</v>
      </c>
      <c r="AA1388">
        <v>-0.1</v>
      </c>
      <c r="AB1388">
        <v>-0.1</v>
      </c>
      <c r="AC1388">
        <v>-0.1</v>
      </c>
      <c r="AD1388">
        <v>-0.1</v>
      </c>
      <c r="AE1388">
        <v>-0.1</v>
      </c>
      <c r="AG1388">
        <f t="shared" si="168"/>
        <v>98.5</v>
      </c>
      <c r="AH1388">
        <f t="shared" si="169"/>
        <v>99.5</v>
      </c>
      <c r="AI1388">
        <f t="shared" si="170"/>
        <v>100.5</v>
      </c>
      <c r="AJ1388">
        <f t="shared" si="171"/>
        <v>101.5</v>
      </c>
      <c r="AK1388">
        <f t="shared" si="172"/>
        <v>-0.1</v>
      </c>
      <c r="AL1388">
        <f t="shared" si="173"/>
        <v>-999</v>
      </c>
      <c r="AM1388">
        <f t="shared" si="174"/>
        <v>-999</v>
      </c>
      <c r="AN1388">
        <f t="shared" si="175"/>
        <v>-999</v>
      </c>
    </row>
    <row r="1389" spans="1:40" x14ac:dyDescent="0.25">
      <c r="A1389">
        <v>1155</v>
      </c>
      <c r="B1389" t="s">
        <v>29</v>
      </c>
      <c r="C1389" t="s">
        <v>83</v>
      </c>
      <c r="D1389" t="s">
        <v>72</v>
      </c>
      <c r="E1389" t="s">
        <v>48</v>
      </c>
      <c r="F1389" t="s">
        <v>33</v>
      </c>
      <c r="G1389" t="s">
        <v>34</v>
      </c>
      <c r="H1389" t="s">
        <v>73</v>
      </c>
      <c r="I1389" t="s">
        <v>36</v>
      </c>
      <c r="J1389" t="s">
        <v>37</v>
      </c>
      <c r="K1389" t="s">
        <v>38</v>
      </c>
      <c r="L1389" t="s">
        <v>39</v>
      </c>
      <c r="M1389" t="s">
        <v>74</v>
      </c>
      <c r="N1389" t="s">
        <v>75</v>
      </c>
      <c r="O1389" t="s">
        <v>49</v>
      </c>
      <c r="P1389" t="s">
        <v>46</v>
      </c>
      <c r="Q1389" t="s">
        <v>44</v>
      </c>
      <c r="R1389" t="s">
        <v>45</v>
      </c>
      <c r="T1389">
        <v>100</v>
      </c>
      <c r="U1389">
        <v>-0.1</v>
      </c>
      <c r="V1389">
        <v>-0.1</v>
      </c>
      <c r="W1389">
        <v>-9.9999999999999395E-2</v>
      </c>
      <c r="X1389">
        <v>-0.1</v>
      </c>
      <c r="Y1389">
        <v>-0.1</v>
      </c>
      <c r="Z1389">
        <v>-0.1</v>
      </c>
      <c r="AA1389">
        <v>-0.1</v>
      </c>
      <c r="AB1389">
        <v>-0.1</v>
      </c>
      <c r="AC1389">
        <v>-0.1</v>
      </c>
      <c r="AD1389">
        <v>-0.1</v>
      </c>
      <c r="AE1389">
        <v>-0.1</v>
      </c>
      <c r="AG1389">
        <f t="shared" si="168"/>
        <v>98.5</v>
      </c>
      <c r="AH1389">
        <f t="shared" si="169"/>
        <v>99.5</v>
      </c>
      <c r="AI1389">
        <f t="shared" si="170"/>
        <v>100.5</v>
      </c>
      <c r="AJ1389">
        <f t="shared" si="171"/>
        <v>101.5</v>
      </c>
      <c r="AK1389">
        <f t="shared" si="172"/>
        <v>-0.1</v>
      </c>
      <c r="AL1389">
        <f t="shared" si="173"/>
        <v>-999</v>
      </c>
      <c r="AM1389">
        <f t="shared" si="174"/>
        <v>-999</v>
      </c>
      <c r="AN1389">
        <f t="shared" si="175"/>
        <v>-999</v>
      </c>
    </row>
    <row r="1390" spans="1:40" x14ac:dyDescent="0.25">
      <c r="A1390">
        <v>1156</v>
      </c>
      <c r="B1390" t="s">
        <v>29</v>
      </c>
      <c r="C1390" t="s">
        <v>83</v>
      </c>
      <c r="D1390" t="s">
        <v>72</v>
      </c>
      <c r="E1390" t="s">
        <v>48</v>
      </c>
      <c r="F1390" t="s">
        <v>33</v>
      </c>
      <c r="G1390" t="s">
        <v>34</v>
      </c>
      <c r="H1390" t="s">
        <v>73</v>
      </c>
      <c r="I1390" t="s">
        <v>36</v>
      </c>
      <c r="J1390" t="s">
        <v>37</v>
      </c>
      <c r="K1390" t="s">
        <v>38</v>
      </c>
      <c r="L1390" t="s">
        <v>39</v>
      </c>
      <c r="M1390" t="s">
        <v>74</v>
      </c>
      <c r="N1390" t="s">
        <v>75</v>
      </c>
      <c r="O1390" t="s">
        <v>49</v>
      </c>
      <c r="P1390" t="s">
        <v>46</v>
      </c>
      <c r="Q1390" t="s">
        <v>71</v>
      </c>
      <c r="R1390" t="s">
        <v>45</v>
      </c>
      <c r="T1390">
        <v>100</v>
      </c>
      <c r="U1390">
        <v>-0.1</v>
      </c>
      <c r="V1390">
        <v>-0.1</v>
      </c>
      <c r="W1390">
        <v>-9.9999999999999395E-2</v>
      </c>
      <c r="X1390">
        <v>-0.1</v>
      </c>
      <c r="Y1390">
        <v>-0.1</v>
      </c>
      <c r="Z1390">
        <v>-0.1</v>
      </c>
      <c r="AA1390">
        <v>-0.1</v>
      </c>
      <c r="AB1390">
        <v>-0.1</v>
      </c>
      <c r="AC1390">
        <v>-0.1</v>
      </c>
      <c r="AD1390">
        <v>-0.1</v>
      </c>
      <c r="AE1390">
        <v>-0.1</v>
      </c>
      <c r="AG1390">
        <f t="shared" si="168"/>
        <v>98.5</v>
      </c>
      <c r="AH1390">
        <f t="shared" si="169"/>
        <v>99.5</v>
      </c>
      <c r="AI1390">
        <f t="shared" si="170"/>
        <v>100.5</v>
      </c>
      <c r="AJ1390">
        <f t="shared" si="171"/>
        <v>101.5</v>
      </c>
      <c r="AK1390">
        <f t="shared" si="172"/>
        <v>-0.1</v>
      </c>
      <c r="AL1390">
        <f t="shared" si="173"/>
        <v>-999</v>
      </c>
      <c r="AM1390">
        <f t="shared" si="174"/>
        <v>-999</v>
      </c>
      <c r="AN1390">
        <f t="shared" si="175"/>
        <v>-999</v>
      </c>
    </row>
    <row r="1391" spans="1:40" x14ac:dyDescent="0.25">
      <c r="A1391">
        <v>1157</v>
      </c>
      <c r="B1391" t="s">
        <v>29</v>
      </c>
      <c r="C1391" t="s">
        <v>83</v>
      </c>
      <c r="D1391" t="s">
        <v>72</v>
      </c>
      <c r="E1391" t="s">
        <v>48</v>
      </c>
      <c r="F1391" t="s">
        <v>33</v>
      </c>
      <c r="G1391" t="s">
        <v>34</v>
      </c>
      <c r="H1391" t="s">
        <v>73</v>
      </c>
      <c r="I1391" t="s">
        <v>47</v>
      </c>
      <c r="J1391" t="s">
        <v>37</v>
      </c>
      <c r="K1391" t="s">
        <v>38</v>
      </c>
      <c r="L1391" t="s">
        <v>39</v>
      </c>
      <c r="M1391" t="s">
        <v>74</v>
      </c>
      <c r="N1391" t="s">
        <v>75</v>
      </c>
      <c r="O1391" t="s">
        <v>49</v>
      </c>
      <c r="P1391" t="s">
        <v>43</v>
      </c>
      <c r="Q1391" t="s">
        <v>44</v>
      </c>
      <c r="R1391" t="s">
        <v>45</v>
      </c>
      <c r="T1391">
        <v>100</v>
      </c>
      <c r="U1391">
        <v>-0.1</v>
      </c>
      <c r="V1391">
        <v>-0.1</v>
      </c>
      <c r="W1391">
        <v>-9.9999999999999395E-2</v>
      </c>
      <c r="X1391">
        <v>-0.1</v>
      </c>
      <c r="Y1391">
        <v>-0.1</v>
      </c>
      <c r="Z1391">
        <v>-0.1</v>
      </c>
      <c r="AA1391">
        <v>-0.1</v>
      </c>
      <c r="AB1391">
        <v>-0.1</v>
      </c>
      <c r="AC1391">
        <v>-0.1</v>
      </c>
      <c r="AD1391">
        <v>-0.1</v>
      </c>
      <c r="AE1391">
        <v>-0.1</v>
      </c>
      <c r="AG1391">
        <f t="shared" si="168"/>
        <v>98.5</v>
      </c>
      <c r="AH1391">
        <f t="shared" si="169"/>
        <v>99.5</v>
      </c>
      <c r="AI1391">
        <f t="shared" si="170"/>
        <v>100.5</v>
      </c>
      <c r="AJ1391">
        <f t="shared" si="171"/>
        <v>101.5</v>
      </c>
      <c r="AK1391">
        <f t="shared" si="172"/>
        <v>-0.1</v>
      </c>
      <c r="AL1391">
        <f t="shared" si="173"/>
        <v>-999</v>
      </c>
      <c r="AM1391">
        <f t="shared" si="174"/>
        <v>-999</v>
      </c>
      <c r="AN1391">
        <f t="shared" si="175"/>
        <v>-999</v>
      </c>
    </row>
    <row r="1392" spans="1:40" x14ac:dyDescent="0.25">
      <c r="A1392">
        <v>1158</v>
      </c>
      <c r="B1392" t="s">
        <v>29</v>
      </c>
      <c r="C1392" t="s">
        <v>83</v>
      </c>
      <c r="D1392" t="s">
        <v>72</v>
      </c>
      <c r="E1392" t="s">
        <v>48</v>
      </c>
      <c r="F1392" t="s">
        <v>33</v>
      </c>
      <c r="G1392" t="s">
        <v>34</v>
      </c>
      <c r="H1392" t="s">
        <v>73</v>
      </c>
      <c r="I1392" t="s">
        <v>47</v>
      </c>
      <c r="J1392" t="s">
        <v>37</v>
      </c>
      <c r="K1392" t="s">
        <v>38</v>
      </c>
      <c r="L1392" t="s">
        <v>39</v>
      </c>
      <c r="M1392" t="s">
        <v>74</v>
      </c>
      <c r="N1392" t="s">
        <v>75</v>
      </c>
      <c r="O1392" t="s">
        <v>49</v>
      </c>
      <c r="P1392" t="s">
        <v>43</v>
      </c>
      <c r="Q1392" t="s">
        <v>71</v>
      </c>
      <c r="R1392" t="s">
        <v>45</v>
      </c>
      <c r="T1392">
        <v>100</v>
      </c>
      <c r="U1392">
        <v>-0.1</v>
      </c>
      <c r="V1392">
        <v>-0.1</v>
      </c>
      <c r="W1392">
        <v>-9.9999999999999395E-2</v>
      </c>
      <c r="X1392">
        <v>-0.1</v>
      </c>
      <c r="Y1392">
        <v>-0.1</v>
      </c>
      <c r="Z1392">
        <v>-0.1</v>
      </c>
      <c r="AA1392">
        <v>-0.1</v>
      </c>
      <c r="AB1392">
        <v>-0.1</v>
      </c>
      <c r="AC1392">
        <v>-0.1</v>
      </c>
      <c r="AD1392">
        <v>-0.1</v>
      </c>
      <c r="AE1392">
        <v>-0.1</v>
      </c>
      <c r="AG1392">
        <f t="shared" si="168"/>
        <v>98.5</v>
      </c>
      <c r="AH1392">
        <f t="shared" si="169"/>
        <v>99.5</v>
      </c>
      <c r="AI1392">
        <f t="shared" si="170"/>
        <v>100.5</v>
      </c>
      <c r="AJ1392">
        <f t="shared" si="171"/>
        <v>101.5</v>
      </c>
      <c r="AK1392">
        <f t="shared" si="172"/>
        <v>-0.1</v>
      </c>
      <c r="AL1392">
        <f t="shared" si="173"/>
        <v>-999</v>
      </c>
      <c r="AM1392">
        <f t="shared" si="174"/>
        <v>-999</v>
      </c>
      <c r="AN1392">
        <f t="shared" si="175"/>
        <v>-999</v>
      </c>
    </row>
    <row r="1393" spans="1:40" x14ac:dyDescent="0.25">
      <c r="A1393">
        <v>1159</v>
      </c>
      <c r="B1393" t="s">
        <v>29</v>
      </c>
      <c r="C1393" t="s">
        <v>83</v>
      </c>
      <c r="D1393" t="s">
        <v>72</v>
      </c>
      <c r="E1393" t="s">
        <v>48</v>
      </c>
      <c r="F1393" t="s">
        <v>33</v>
      </c>
      <c r="G1393" t="s">
        <v>34</v>
      </c>
      <c r="H1393" t="s">
        <v>73</v>
      </c>
      <c r="I1393" t="s">
        <v>47</v>
      </c>
      <c r="J1393" t="s">
        <v>37</v>
      </c>
      <c r="K1393" t="s">
        <v>38</v>
      </c>
      <c r="L1393" t="s">
        <v>39</v>
      </c>
      <c r="M1393" t="s">
        <v>74</v>
      </c>
      <c r="N1393" t="s">
        <v>75</v>
      </c>
      <c r="O1393" t="s">
        <v>49</v>
      </c>
      <c r="P1393" t="s">
        <v>46</v>
      </c>
      <c r="Q1393" t="s">
        <v>44</v>
      </c>
      <c r="R1393" t="s">
        <v>45</v>
      </c>
      <c r="T1393">
        <v>100</v>
      </c>
      <c r="U1393">
        <v>-0.1</v>
      </c>
      <c r="V1393">
        <v>-0.1</v>
      </c>
      <c r="W1393">
        <v>-9.9999999999999395E-2</v>
      </c>
      <c r="X1393">
        <v>-0.1</v>
      </c>
      <c r="Y1393">
        <v>-0.1</v>
      </c>
      <c r="Z1393">
        <v>-0.1</v>
      </c>
      <c r="AA1393">
        <v>-0.1</v>
      </c>
      <c r="AB1393">
        <v>-0.1</v>
      </c>
      <c r="AC1393">
        <v>-0.1</v>
      </c>
      <c r="AD1393">
        <v>-0.1</v>
      </c>
      <c r="AE1393">
        <v>-0.1</v>
      </c>
      <c r="AG1393">
        <f t="shared" si="168"/>
        <v>98.5</v>
      </c>
      <c r="AH1393">
        <f t="shared" si="169"/>
        <v>99.5</v>
      </c>
      <c r="AI1393">
        <f t="shared" si="170"/>
        <v>100.5</v>
      </c>
      <c r="AJ1393">
        <f t="shared" si="171"/>
        <v>101.5</v>
      </c>
      <c r="AK1393">
        <f t="shared" si="172"/>
        <v>-0.1</v>
      </c>
      <c r="AL1393">
        <f t="shared" si="173"/>
        <v>-999</v>
      </c>
      <c r="AM1393">
        <f t="shared" si="174"/>
        <v>-999</v>
      </c>
      <c r="AN1393">
        <f t="shared" si="175"/>
        <v>-999</v>
      </c>
    </row>
    <row r="1394" spans="1:40" x14ac:dyDescent="0.25">
      <c r="A1394">
        <v>1160</v>
      </c>
      <c r="B1394" t="s">
        <v>29</v>
      </c>
      <c r="C1394" t="s">
        <v>83</v>
      </c>
      <c r="D1394" t="s">
        <v>72</v>
      </c>
      <c r="E1394" t="s">
        <v>48</v>
      </c>
      <c r="F1394" t="s">
        <v>33</v>
      </c>
      <c r="G1394" t="s">
        <v>34</v>
      </c>
      <c r="H1394" t="s">
        <v>73</v>
      </c>
      <c r="I1394" t="s">
        <v>47</v>
      </c>
      <c r="J1394" t="s">
        <v>37</v>
      </c>
      <c r="K1394" t="s">
        <v>38</v>
      </c>
      <c r="L1394" t="s">
        <v>39</v>
      </c>
      <c r="M1394" t="s">
        <v>74</v>
      </c>
      <c r="N1394" t="s">
        <v>75</v>
      </c>
      <c r="O1394" t="s">
        <v>49</v>
      </c>
      <c r="P1394" t="s">
        <v>46</v>
      </c>
      <c r="Q1394" t="s">
        <v>71</v>
      </c>
      <c r="R1394" t="s">
        <v>45</v>
      </c>
      <c r="T1394">
        <v>100</v>
      </c>
      <c r="U1394">
        <v>-0.1</v>
      </c>
      <c r="V1394">
        <v>-0.1</v>
      </c>
      <c r="W1394">
        <v>-9.9999999999999395E-2</v>
      </c>
      <c r="X1394">
        <v>-0.1</v>
      </c>
      <c r="Y1394">
        <v>-0.1</v>
      </c>
      <c r="Z1394">
        <v>-0.1</v>
      </c>
      <c r="AA1394">
        <v>-0.1</v>
      </c>
      <c r="AB1394">
        <v>-0.1</v>
      </c>
      <c r="AC1394">
        <v>-0.1</v>
      </c>
      <c r="AD1394">
        <v>-0.1</v>
      </c>
      <c r="AE1394">
        <v>-0.1</v>
      </c>
      <c r="AG1394">
        <f t="shared" si="168"/>
        <v>98.5</v>
      </c>
      <c r="AH1394">
        <f t="shared" si="169"/>
        <v>99.5</v>
      </c>
      <c r="AI1394">
        <f t="shared" si="170"/>
        <v>100.5</v>
      </c>
      <c r="AJ1394">
        <f t="shared" si="171"/>
        <v>101.5</v>
      </c>
      <c r="AK1394">
        <f t="shared" si="172"/>
        <v>-0.1</v>
      </c>
      <c r="AL1394">
        <f t="shared" si="173"/>
        <v>-999</v>
      </c>
      <c r="AM1394">
        <f t="shared" si="174"/>
        <v>-999</v>
      </c>
      <c r="AN1394">
        <f t="shared" si="175"/>
        <v>-999</v>
      </c>
    </row>
    <row r="1395" spans="1:40" x14ac:dyDescent="0.25">
      <c r="A1395">
        <v>1241</v>
      </c>
      <c r="B1395" t="s">
        <v>29</v>
      </c>
      <c r="C1395" t="s">
        <v>83</v>
      </c>
      <c r="D1395" t="s">
        <v>76</v>
      </c>
      <c r="E1395" t="s">
        <v>48</v>
      </c>
      <c r="F1395" t="s">
        <v>33</v>
      </c>
      <c r="G1395" t="s">
        <v>34</v>
      </c>
      <c r="H1395" t="s">
        <v>73</v>
      </c>
      <c r="I1395" t="s">
        <v>36</v>
      </c>
      <c r="J1395" t="s">
        <v>37</v>
      </c>
      <c r="K1395" t="s">
        <v>38</v>
      </c>
      <c r="L1395" t="s">
        <v>39</v>
      </c>
      <c r="M1395" t="s">
        <v>77</v>
      </c>
      <c r="N1395" t="s">
        <v>78</v>
      </c>
      <c r="O1395" t="s">
        <v>49</v>
      </c>
      <c r="P1395" t="s">
        <v>43</v>
      </c>
      <c r="Q1395" t="s">
        <v>44</v>
      </c>
      <c r="R1395" t="s">
        <v>45</v>
      </c>
      <c r="T1395">
        <v>100</v>
      </c>
      <c r="U1395">
        <v>-0.1</v>
      </c>
      <c r="V1395">
        <v>-0.1</v>
      </c>
      <c r="W1395">
        <v>-9.9999999999999395E-2</v>
      </c>
      <c r="X1395">
        <v>-0.1</v>
      </c>
      <c r="Y1395">
        <v>-0.1</v>
      </c>
      <c r="Z1395">
        <v>-0.1</v>
      </c>
      <c r="AA1395">
        <v>-0.1</v>
      </c>
      <c r="AB1395">
        <v>-0.1</v>
      </c>
      <c r="AC1395">
        <v>-0.1</v>
      </c>
      <c r="AD1395">
        <v>-0.1</v>
      </c>
      <c r="AE1395">
        <v>-0.1</v>
      </c>
      <c r="AG1395">
        <f t="shared" si="168"/>
        <v>98.5</v>
      </c>
      <c r="AH1395">
        <f t="shared" si="169"/>
        <v>99.5</v>
      </c>
      <c r="AI1395">
        <f t="shared" si="170"/>
        <v>100.5</v>
      </c>
      <c r="AJ1395">
        <f t="shared" si="171"/>
        <v>101.5</v>
      </c>
      <c r="AK1395">
        <f t="shared" si="172"/>
        <v>-0.1</v>
      </c>
      <c r="AL1395">
        <f t="shared" si="173"/>
        <v>-999</v>
      </c>
      <c r="AM1395">
        <f t="shared" si="174"/>
        <v>-999</v>
      </c>
      <c r="AN1395">
        <f t="shared" si="175"/>
        <v>-999</v>
      </c>
    </row>
    <row r="1396" spans="1:40" x14ac:dyDescent="0.25">
      <c r="A1396">
        <v>1242</v>
      </c>
      <c r="B1396" t="s">
        <v>29</v>
      </c>
      <c r="C1396" t="s">
        <v>83</v>
      </c>
      <c r="D1396" t="s">
        <v>76</v>
      </c>
      <c r="E1396" t="s">
        <v>48</v>
      </c>
      <c r="F1396" t="s">
        <v>33</v>
      </c>
      <c r="G1396" t="s">
        <v>34</v>
      </c>
      <c r="H1396" t="s">
        <v>73</v>
      </c>
      <c r="I1396" t="s">
        <v>36</v>
      </c>
      <c r="J1396" t="s">
        <v>37</v>
      </c>
      <c r="K1396" t="s">
        <v>38</v>
      </c>
      <c r="L1396" t="s">
        <v>39</v>
      </c>
      <c r="M1396" t="s">
        <v>77</v>
      </c>
      <c r="N1396" t="s">
        <v>78</v>
      </c>
      <c r="O1396" t="s">
        <v>49</v>
      </c>
      <c r="P1396" t="s">
        <v>43</v>
      </c>
      <c r="Q1396" t="s">
        <v>71</v>
      </c>
      <c r="R1396" t="s">
        <v>45</v>
      </c>
      <c r="T1396">
        <v>100</v>
      </c>
      <c r="U1396">
        <v>-0.1</v>
      </c>
      <c r="V1396">
        <v>-0.1</v>
      </c>
      <c r="W1396">
        <v>-9.9999999999999395E-2</v>
      </c>
      <c r="X1396">
        <v>-0.1</v>
      </c>
      <c r="Y1396">
        <v>-0.1</v>
      </c>
      <c r="Z1396">
        <v>-0.1</v>
      </c>
      <c r="AA1396">
        <v>-0.1</v>
      </c>
      <c r="AB1396">
        <v>-0.1</v>
      </c>
      <c r="AC1396">
        <v>-0.1</v>
      </c>
      <c r="AD1396">
        <v>-0.1</v>
      </c>
      <c r="AE1396">
        <v>-0.1</v>
      </c>
      <c r="AG1396">
        <f t="shared" si="168"/>
        <v>98.5</v>
      </c>
      <c r="AH1396">
        <f t="shared" si="169"/>
        <v>99.5</v>
      </c>
      <c r="AI1396">
        <f t="shared" si="170"/>
        <v>100.5</v>
      </c>
      <c r="AJ1396">
        <f t="shared" si="171"/>
        <v>101.5</v>
      </c>
      <c r="AK1396">
        <f t="shared" si="172"/>
        <v>-0.1</v>
      </c>
      <c r="AL1396">
        <f t="shared" si="173"/>
        <v>-999</v>
      </c>
      <c r="AM1396">
        <f t="shared" si="174"/>
        <v>-999</v>
      </c>
      <c r="AN1396">
        <f t="shared" si="175"/>
        <v>-999</v>
      </c>
    </row>
    <row r="1397" spans="1:40" x14ac:dyDescent="0.25">
      <c r="A1397">
        <v>1243</v>
      </c>
      <c r="B1397" t="s">
        <v>29</v>
      </c>
      <c r="C1397" t="s">
        <v>83</v>
      </c>
      <c r="D1397" t="s">
        <v>76</v>
      </c>
      <c r="E1397" t="s">
        <v>48</v>
      </c>
      <c r="F1397" t="s">
        <v>33</v>
      </c>
      <c r="G1397" t="s">
        <v>34</v>
      </c>
      <c r="H1397" t="s">
        <v>73</v>
      </c>
      <c r="I1397" t="s">
        <v>36</v>
      </c>
      <c r="J1397" t="s">
        <v>37</v>
      </c>
      <c r="K1397" t="s">
        <v>38</v>
      </c>
      <c r="L1397" t="s">
        <v>39</v>
      </c>
      <c r="M1397" t="s">
        <v>77</v>
      </c>
      <c r="N1397" t="s">
        <v>78</v>
      </c>
      <c r="O1397" t="s">
        <v>49</v>
      </c>
      <c r="P1397" t="s">
        <v>46</v>
      </c>
      <c r="Q1397" t="s">
        <v>44</v>
      </c>
      <c r="R1397" t="s">
        <v>45</v>
      </c>
      <c r="T1397">
        <v>100</v>
      </c>
      <c r="U1397">
        <v>-0.1</v>
      </c>
      <c r="V1397">
        <v>-0.1</v>
      </c>
      <c r="W1397">
        <v>-9.9999999999999395E-2</v>
      </c>
      <c r="X1397">
        <v>-0.1</v>
      </c>
      <c r="Y1397">
        <v>-0.1</v>
      </c>
      <c r="Z1397">
        <v>-0.1</v>
      </c>
      <c r="AA1397">
        <v>-0.1</v>
      </c>
      <c r="AB1397">
        <v>-0.1</v>
      </c>
      <c r="AC1397">
        <v>-0.1</v>
      </c>
      <c r="AD1397">
        <v>-0.1</v>
      </c>
      <c r="AE1397">
        <v>-0.1</v>
      </c>
      <c r="AG1397">
        <f t="shared" si="168"/>
        <v>98.5</v>
      </c>
      <c r="AH1397">
        <f t="shared" si="169"/>
        <v>99.5</v>
      </c>
      <c r="AI1397">
        <f t="shared" si="170"/>
        <v>100.5</v>
      </c>
      <c r="AJ1397">
        <f t="shared" si="171"/>
        <v>101.5</v>
      </c>
      <c r="AK1397">
        <f t="shared" si="172"/>
        <v>-0.1</v>
      </c>
      <c r="AL1397">
        <f t="shared" si="173"/>
        <v>-999</v>
      </c>
      <c r="AM1397">
        <f t="shared" si="174"/>
        <v>-999</v>
      </c>
      <c r="AN1397">
        <f t="shared" si="175"/>
        <v>-999</v>
      </c>
    </row>
    <row r="1398" spans="1:40" x14ac:dyDescent="0.25">
      <c r="A1398">
        <v>1244</v>
      </c>
      <c r="B1398" t="s">
        <v>29</v>
      </c>
      <c r="C1398" t="s">
        <v>83</v>
      </c>
      <c r="D1398" t="s">
        <v>76</v>
      </c>
      <c r="E1398" t="s">
        <v>48</v>
      </c>
      <c r="F1398" t="s">
        <v>33</v>
      </c>
      <c r="G1398" t="s">
        <v>34</v>
      </c>
      <c r="H1398" t="s">
        <v>73</v>
      </c>
      <c r="I1398" t="s">
        <v>36</v>
      </c>
      <c r="J1398" t="s">
        <v>37</v>
      </c>
      <c r="K1398" t="s">
        <v>38</v>
      </c>
      <c r="L1398" t="s">
        <v>39</v>
      </c>
      <c r="M1398" t="s">
        <v>77</v>
      </c>
      <c r="N1398" t="s">
        <v>78</v>
      </c>
      <c r="O1398" t="s">
        <v>49</v>
      </c>
      <c r="P1398" t="s">
        <v>46</v>
      </c>
      <c r="Q1398" t="s">
        <v>71</v>
      </c>
      <c r="R1398" t="s">
        <v>45</v>
      </c>
      <c r="T1398">
        <v>100</v>
      </c>
      <c r="U1398">
        <v>-0.1</v>
      </c>
      <c r="V1398">
        <v>-0.1</v>
      </c>
      <c r="W1398">
        <v>-9.9999999999999395E-2</v>
      </c>
      <c r="X1398">
        <v>-0.1</v>
      </c>
      <c r="Y1398">
        <v>-0.1</v>
      </c>
      <c r="Z1398">
        <v>-0.1</v>
      </c>
      <c r="AA1398">
        <v>-0.1</v>
      </c>
      <c r="AB1398">
        <v>-0.1</v>
      </c>
      <c r="AC1398">
        <v>-0.1</v>
      </c>
      <c r="AD1398">
        <v>-0.1</v>
      </c>
      <c r="AE1398">
        <v>-0.1</v>
      </c>
      <c r="AG1398">
        <f t="shared" si="168"/>
        <v>98.5</v>
      </c>
      <c r="AH1398">
        <f t="shared" si="169"/>
        <v>99.5</v>
      </c>
      <c r="AI1398">
        <f t="shared" si="170"/>
        <v>100.5</v>
      </c>
      <c r="AJ1398">
        <f t="shared" si="171"/>
        <v>101.5</v>
      </c>
      <c r="AK1398">
        <f t="shared" si="172"/>
        <v>-0.1</v>
      </c>
      <c r="AL1398">
        <f t="shared" si="173"/>
        <v>-999</v>
      </c>
      <c r="AM1398">
        <f t="shared" si="174"/>
        <v>-999</v>
      </c>
      <c r="AN1398">
        <f t="shared" si="175"/>
        <v>-999</v>
      </c>
    </row>
    <row r="1399" spans="1:40" x14ac:dyDescent="0.25">
      <c r="A1399">
        <v>1245</v>
      </c>
      <c r="B1399" t="s">
        <v>29</v>
      </c>
      <c r="C1399" t="s">
        <v>83</v>
      </c>
      <c r="D1399" t="s">
        <v>76</v>
      </c>
      <c r="E1399" t="s">
        <v>48</v>
      </c>
      <c r="F1399" t="s">
        <v>33</v>
      </c>
      <c r="G1399" t="s">
        <v>34</v>
      </c>
      <c r="H1399" t="s">
        <v>73</v>
      </c>
      <c r="I1399" t="s">
        <v>47</v>
      </c>
      <c r="J1399" t="s">
        <v>37</v>
      </c>
      <c r="K1399" t="s">
        <v>38</v>
      </c>
      <c r="L1399" t="s">
        <v>39</v>
      </c>
      <c r="M1399" t="s">
        <v>77</v>
      </c>
      <c r="N1399" t="s">
        <v>78</v>
      </c>
      <c r="O1399" t="s">
        <v>49</v>
      </c>
      <c r="P1399" t="s">
        <v>43</v>
      </c>
      <c r="Q1399" t="s">
        <v>44</v>
      </c>
      <c r="R1399" t="s">
        <v>45</v>
      </c>
      <c r="T1399">
        <v>100</v>
      </c>
      <c r="U1399">
        <v>-0.1</v>
      </c>
      <c r="V1399">
        <v>-0.1</v>
      </c>
      <c r="W1399">
        <v>-9.9999999999999395E-2</v>
      </c>
      <c r="X1399">
        <v>-0.1</v>
      </c>
      <c r="Y1399">
        <v>-0.1</v>
      </c>
      <c r="Z1399">
        <v>-0.1</v>
      </c>
      <c r="AA1399">
        <v>-0.1</v>
      </c>
      <c r="AB1399">
        <v>-0.1</v>
      </c>
      <c r="AC1399">
        <v>-0.1</v>
      </c>
      <c r="AD1399">
        <v>-0.1</v>
      </c>
      <c r="AE1399">
        <v>-0.1</v>
      </c>
      <c r="AG1399">
        <f t="shared" si="168"/>
        <v>98.5</v>
      </c>
      <c r="AH1399">
        <f t="shared" si="169"/>
        <v>99.5</v>
      </c>
      <c r="AI1399">
        <f t="shared" si="170"/>
        <v>100.5</v>
      </c>
      <c r="AJ1399">
        <f t="shared" si="171"/>
        <v>101.5</v>
      </c>
      <c r="AK1399">
        <f t="shared" si="172"/>
        <v>-0.1</v>
      </c>
      <c r="AL1399">
        <f t="shared" si="173"/>
        <v>-999</v>
      </c>
      <c r="AM1399">
        <f t="shared" si="174"/>
        <v>-999</v>
      </c>
      <c r="AN1399">
        <f t="shared" si="175"/>
        <v>-999</v>
      </c>
    </row>
    <row r="1400" spans="1:40" x14ac:dyDescent="0.25">
      <c r="A1400">
        <v>1246</v>
      </c>
      <c r="B1400" t="s">
        <v>29</v>
      </c>
      <c r="C1400" t="s">
        <v>83</v>
      </c>
      <c r="D1400" t="s">
        <v>76</v>
      </c>
      <c r="E1400" t="s">
        <v>48</v>
      </c>
      <c r="F1400" t="s">
        <v>33</v>
      </c>
      <c r="G1400" t="s">
        <v>34</v>
      </c>
      <c r="H1400" t="s">
        <v>73</v>
      </c>
      <c r="I1400" t="s">
        <v>47</v>
      </c>
      <c r="J1400" t="s">
        <v>37</v>
      </c>
      <c r="K1400" t="s">
        <v>38</v>
      </c>
      <c r="L1400" t="s">
        <v>39</v>
      </c>
      <c r="M1400" t="s">
        <v>77</v>
      </c>
      <c r="N1400" t="s">
        <v>78</v>
      </c>
      <c r="O1400" t="s">
        <v>49</v>
      </c>
      <c r="P1400" t="s">
        <v>43</v>
      </c>
      <c r="Q1400" t="s">
        <v>71</v>
      </c>
      <c r="R1400" t="s">
        <v>45</v>
      </c>
      <c r="T1400">
        <v>100</v>
      </c>
      <c r="U1400">
        <v>-0.1</v>
      </c>
      <c r="V1400">
        <v>-0.1</v>
      </c>
      <c r="W1400">
        <v>-9.9999999999999395E-2</v>
      </c>
      <c r="X1400">
        <v>-0.1</v>
      </c>
      <c r="Y1400">
        <v>-0.1</v>
      </c>
      <c r="Z1400">
        <v>-0.1</v>
      </c>
      <c r="AA1400">
        <v>-0.1</v>
      </c>
      <c r="AB1400">
        <v>-0.1</v>
      </c>
      <c r="AC1400">
        <v>-0.1</v>
      </c>
      <c r="AD1400">
        <v>-0.1</v>
      </c>
      <c r="AE1400">
        <v>-0.1</v>
      </c>
      <c r="AG1400">
        <f t="shared" si="168"/>
        <v>98.5</v>
      </c>
      <c r="AH1400">
        <f t="shared" si="169"/>
        <v>99.5</v>
      </c>
      <c r="AI1400">
        <f t="shared" si="170"/>
        <v>100.5</v>
      </c>
      <c r="AJ1400">
        <f t="shared" si="171"/>
        <v>101.5</v>
      </c>
      <c r="AK1400">
        <f t="shared" si="172"/>
        <v>-0.1</v>
      </c>
      <c r="AL1400">
        <f t="shared" si="173"/>
        <v>-999</v>
      </c>
      <c r="AM1400">
        <f t="shared" si="174"/>
        <v>-999</v>
      </c>
      <c r="AN1400">
        <f t="shared" si="175"/>
        <v>-999</v>
      </c>
    </row>
    <row r="1401" spans="1:40" x14ac:dyDescent="0.25">
      <c r="A1401">
        <v>1247</v>
      </c>
      <c r="B1401" t="s">
        <v>29</v>
      </c>
      <c r="C1401" t="s">
        <v>83</v>
      </c>
      <c r="D1401" t="s">
        <v>76</v>
      </c>
      <c r="E1401" t="s">
        <v>48</v>
      </c>
      <c r="F1401" t="s">
        <v>33</v>
      </c>
      <c r="G1401" t="s">
        <v>34</v>
      </c>
      <c r="H1401" t="s">
        <v>73</v>
      </c>
      <c r="I1401" t="s">
        <v>47</v>
      </c>
      <c r="J1401" t="s">
        <v>37</v>
      </c>
      <c r="K1401" t="s">
        <v>38</v>
      </c>
      <c r="L1401" t="s">
        <v>39</v>
      </c>
      <c r="M1401" t="s">
        <v>77</v>
      </c>
      <c r="N1401" t="s">
        <v>78</v>
      </c>
      <c r="O1401" t="s">
        <v>49</v>
      </c>
      <c r="P1401" t="s">
        <v>46</v>
      </c>
      <c r="Q1401" t="s">
        <v>44</v>
      </c>
      <c r="R1401" t="s">
        <v>45</v>
      </c>
      <c r="T1401">
        <v>100</v>
      </c>
      <c r="U1401">
        <v>-0.1</v>
      </c>
      <c r="V1401">
        <v>-0.1</v>
      </c>
      <c r="W1401">
        <v>-9.9999999999999395E-2</v>
      </c>
      <c r="X1401">
        <v>-0.1</v>
      </c>
      <c r="Y1401">
        <v>-0.1</v>
      </c>
      <c r="Z1401">
        <v>-0.1</v>
      </c>
      <c r="AA1401">
        <v>-0.1</v>
      </c>
      <c r="AB1401">
        <v>-0.1</v>
      </c>
      <c r="AC1401">
        <v>-0.1</v>
      </c>
      <c r="AD1401">
        <v>-0.1</v>
      </c>
      <c r="AE1401">
        <v>-0.1</v>
      </c>
      <c r="AG1401">
        <f t="shared" si="168"/>
        <v>98.5</v>
      </c>
      <c r="AH1401">
        <f t="shared" si="169"/>
        <v>99.5</v>
      </c>
      <c r="AI1401">
        <f t="shared" si="170"/>
        <v>100.5</v>
      </c>
      <c r="AJ1401">
        <f t="shared" si="171"/>
        <v>101.5</v>
      </c>
      <c r="AK1401">
        <f t="shared" si="172"/>
        <v>-0.1</v>
      </c>
      <c r="AL1401">
        <f t="shared" si="173"/>
        <v>-999</v>
      </c>
      <c r="AM1401">
        <f t="shared" si="174"/>
        <v>-999</v>
      </c>
      <c r="AN1401">
        <f t="shared" si="175"/>
        <v>-999</v>
      </c>
    </row>
    <row r="1402" spans="1:40" x14ac:dyDescent="0.25">
      <c r="A1402">
        <v>1248</v>
      </c>
      <c r="B1402" t="s">
        <v>29</v>
      </c>
      <c r="C1402" t="s">
        <v>83</v>
      </c>
      <c r="D1402" t="s">
        <v>76</v>
      </c>
      <c r="E1402" t="s">
        <v>48</v>
      </c>
      <c r="F1402" t="s">
        <v>33</v>
      </c>
      <c r="G1402" t="s">
        <v>34</v>
      </c>
      <c r="H1402" t="s">
        <v>73</v>
      </c>
      <c r="I1402" t="s">
        <v>47</v>
      </c>
      <c r="J1402" t="s">
        <v>37</v>
      </c>
      <c r="K1402" t="s">
        <v>38</v>
      </c>
      <c r="L1402" t="s">
        <v>39</v>
      </c>
      <c r="M1402" t="s">
        <v>77</v>
      </c>
      <c r="N1402" t="s">
        <v>78</v>
      </c>
      <c r="O1402" t="s">
        <v>49</v>
      </c>
      <c r="P1402" t="s">
        <v>46</v>
      </c>
      <c r="Q1402" t="s">
        <v>71</v>
      </c>
      <c r="R1402" t="s">
        <v>45</v>
      </c>
      <c r="T1402">
        <v>100</v>
      </c>
      <c r="U1402">
        <v>-0.1</v>
      </c>
      <c r="V1402">
        <v>-0.1</v>
      </c>
      <c r="W1402">
        <v>-9.9999999999999395E-2</v>
      </c>
      <c r="X1402">
        <v>-0.1</v>
      </c>
      <c r="Y1402">
        <v>-0.1</v>
      </c>
      <c r="Z1402">
        <v>-0.1</v>
      </c>
      <c r="AA1402">
        <v>-0.1</v>
      </c>
      <c r="AB1402">
        <v>-0.1</v>
      </c>
      <c r="AC1402">
        <v>-0.1</v>
      </c>
      <c r="AD1402">
        <v>-0.1</v>
      </c>
      <c r="AE1402">
        <v>-0.1</v>
      </c>
      <c r="AG1402">
        <f t="shared" si="168"/>
        <v>98.5</v>
      </c>
      <c r="AH1402">
        <f t="shared" si="169"/>
        <v>99.5</v>
      </c>
      <c r="AI1402">
        <f t="shared" si="170"/>
        <v>100.5</v>
      </c>
      <c r="AJ1402">
        <f t="shared" si="171"/>
        <v>101.5</v>
      </c>
      <c r="AK1402">
        <f t="shared" si="172"/>
        <v>-0.1</v>
      </c>
      <c r="AL1402">
        <f t="shared" si="173"/>
        <v>-999</v>
      </c>
      <c r="AM1402">
        <f t="shared" si="174"/>
        <v>-999</v>
      </c>
      <c r="AN1402">
        <f t="shared" si="175"/>
        <v>-999</v>
      </c>
    </row>
    <row r="1403" spans="1:40" x14ac:dyDescent="0.25">
      <c r="A1403">
        <v>1329</v>
      </c>
      <c r="B1403" t="s">
        <v>29</v>
      </c>
      <c r="C1403" t="s">
        <v>83</v>
      </c>
      <c r="D1403" t="s">
        <v>79</v>
      </c>
      <c r="E1403" t="s">
        <v>48</v>
      </c>
      <c r="F1403" t="s">
        <v>33</v>
      </c>
      <c r="G1403" t="s">
        <v>34</v>
      </c>
      <c r="H1403" t="s">
        <v>73</v>
      </c>
      <c r="I1403" t="s">
        <v>36</v>
      </c>
      <c r="J1403" t="s">
        <v>37</v>
      </c>
      <c r="K1403" t="s">
        <v>38</v>
      </c>
      <c r="L1403" t="s">
        <v>39</v>
      </c>
      <c r="M1403" t="s">
        <v>80</v>
      </c>
      <c r="N1403" t="s">
        <v>81</v>
      </c>
      <c r="O1403" t="s">
        <v>49</v>
      </c>
      <c r="P1403" t="s">
        <v>43</v>
      </c>
      <c r="Q1403" t="s">
        <v>44</v>
      </c>
      <c r="R1403" t="s">
        <v>45</v>
      </c>
      <c r="T1403">
        <v>100</v>
      </c>
      <c r="U1403">
        <v>-0.1</v>
      </c>
      <c r="V1403">
        <v>-0.1</v>
      </c>
      <c r="W1403">
        <v>-9.9999999999999395E-2</v>
      </c>
      <c r="X1403">
        <v>-0.1</v>
      </c>
      <c r="Y1403">
        <v>-0.1</v>
      </c>
      <c r="Z1403">
        <v>-0.1</v>
      </c>
      <c r="AA1403">
        <v>-0.1</v>
      </c>
      <c r="AB1403">
        <v>-0.1</v>
      </c>
      <c r="AC1403">
        <v>-0.1</v>
      </c>
      <c r="AD1403">
        <v>-0.1</v>
      </c>
      <c r="AE1403">
        <v>-0.1</v>
      </c>
      <c r="AG1403">
        <f t="shared" si="168"/>
        <v>98.5</v>
      </c>
      <c r="AH1403">
        <f t="shared" si="169"/>
        <v>99.5</v>
      </c>
      <c r="AI1403">
        <f t="shared" si="170"/>
        <v>100.5</v>
      </c>
      <c r="AJ1403">
        <f t="shared" si="171"/>
        <v>101.5</v>
      </c>
      <c r="AK1403">
        <f t="shared" si="172"/>
        <v>-0.1</v>
      </c>
      <c r="AL1403">
        <f t="shared" si="173"/>
        <v>-999</v>
      </c>
      <c r="AM1403">
        <f t="shared" si="174"/>
        <v>-999</v>
      </c>
      <c r="AN1403">
        <f t="shared" si="175"/>
        <v>-999</v>
      </c>
    </row>
    <row r="1404" spans="1:40" x14ac:dyDescent="0.25">
      <c r="A1404">
        <v>1330</v>
      </c>
      <c r="B1404" t="s">
        <v>29</v>
      </c>
      <c r="C1404" t="s">
        <v>83</v>
      </c>
      <c r="D1404" t="s">
        <v>79</v>
      </c>
      <c r="E1404" t="s">
        <v>48</v>
      </c>
      <c r="F1404" t="s">
        <v>33</v>
      </c>
      <c r="G1404" t="s">
        <v>34</v>
      </c>
      <c r="H1404" t="s">
        <v>73</v>
      </c>
      <c r="I1404" t="s">
        <v>36</v>
      </c>
      <c r="J1404" t="s">
        <v>37</v>
      </c>
      <c r="K1404" t="s">
        <v>38</v>
      </c>
      <c r="L1404" t="s">
        <v>39</v>
      </c>
      <c r="M1404" t="s">
        <v>80</v>
      </c>
      <c r="N1404" t="s">
        <v>81</v>
      </c>
      <c r="O1404" t="s">
        <v>49</v>
      </c>
      <c r="P1404" t="s">
        <v>43</v>
      </c>
      <c r="Q1404" t="s">
        <v>71</v>
      </c>
      <c r="R1404" t="s">
        <v>45</v>
      </c>
      <c r="T1404">
        <v>100</v>
      </c>
      <c r="U1404">
        <v>-0.1</v>
      </c>
      <c r="V1404">
        <v>-0.1</v>
      </c>
      <c r="W1404">
        <v>-9.9999999999999395E-2</v>
      </c>
      <c r="X1404">
        <v>-0.1</v>
      </c>
      <c r="Y1404">
        <v>-0.1</v>
      </c>
      <c r="Z1404">
        <v>-0.1</v>
      </c>
      <c r="AA1404">
        <v>-0.1</v>
      </c>
      <c r="AB1404">
        <v>-0.1</v>
      </c>
      <c r="AC1404">
        <v>-0.1</v>
      </c>
      <c r="AD1404">
        <v>-0.1</v>
      </c>
      <c r="AE1404">
        <v>-0.1</v>
      </c>
      <c r="AG1404">
        <f t="shared" si="168"/>
        <v>98.5</v>
      </c>
      <c r="AH1404">
        <f t="shared" si="169"/>
        <v>99.5</v>
      </c>
      <c r="AI1404">
        <f t="shared" si="170"/>
        <v>100.5</v>
      </c>
      <c r="AJ1404">
        <f t="shared" si="171"/>
        <v>101.5</v>
      </c>
      <c r="AK1404">
        <f t="shared" si="172"/>
        <v>-0.1</v>
      </c>
      <c r="AL1404">
        <f t="shared" si="173"/>
        <v>-999</v>
      </c>
      <c r="AM1404">
        <f t="shared" si="174"/>
        <v>-999</v>
      </c>
      <c r="AN1404">
        <f t="shared" si="175"/>
        <v>-999</v>
      </c>
    </row>
    <row r="1405" spans="1:40" x14ac:dyDescent="0.25">
      <c r="A1405">
        <v>1331</v>
      </c>
      <c r="B1405" t="s">
        <v>29</v>
      </c>
      <c r="C1405" t="s">
        <v>83</v>
      </c>
      <c r="D1405" t="s">
        <v>79</v>
      </c>
      <c r="E1405" t="s">
        <v>48</v>
      </c>
      <c r="F1405" t="s">
        <v>33</v>
      </c>
      <c r="G1405" t="s">
        <v>34</v>
      </c>
      <c r="H1405" t="s">
        <v>73</v>
      </c>
      <c r="I1405" t="s">
        <v>36</v>
      </c>
      <c r="J1405" t="s">
        <v>37</v>
      </c>
      <c r="K1405" t="s">
        <v>38</v>
      </c>
      <c r="L1405" t="s">
        <v>39</v>
      </c>
      <c r="M1405" t="s">
        <v>80</v>
      </c>
      <c r="N1405" t="s">
        <v>81</v>
      </c>
      <c r="O1405" t="s">
        <v>49</v>
      </c>
      <c r="P1405" t="s">
        <v>46</v>
      </c>
      <c r="Q1405" t="s">
        <v>44</v>
      </c>
      <c r="R1405" t="s">
        <v>45</v>
      </c>
      <c r="T1405">
        <v>100</v>
      </c>
      <c r="U1405">
        <v>-0.1</v>
      </c>
      <c r="V1405">
        <v>-0.1</v>
      </c>
      <c r="W1405">
        <v>-9.9999999999999395E-2</v>
      </c>
      <c r="X1405">
        <v>-0.1</v>
      </c>
      <c r="Y1405">
        <v>-0.1</v>
      </c>
      <c r="Z1405">
        <v>-0.1</v>
      </c>
      <c r="AA1405">
        <v>-0.1</v>
      </c>
      <c r="AB1405">
        <v>-0.1</v>
      </c>
      <c r="AC1405">
        <v>-0.1</v>
      </c>
      <c r="AD1405">
        <v>-0.1</v>
      </c>
      <c r="AE1405">
        <v>-0.1</v>
      </c>
      <c r="AG1405">
        <f t="shared" si="168"/>
        <v>98.5</v>
      </c>
      <c r="AH1405">
        <f t="shared" si="169"/>
        <v>99.5</v>
      </c>
      <c r="AI1405">
        <f t="shared" si="170"/>
        <v>100.5</v>
      </c>
      <c r="AJ1405">
        <f t="shared" si="171"/>
        <v>101.5</v>
      </c>
      <c r="AK1405">
        <f t="shared" si="172"/>
        <v>-0.1</v>
      </c>
      <c r="AL1405">
        <f t="shared" si="173"/>
        <v>-999</v>
      </c>
      <c r="AM1405">
        <f t="shared" si="174"/>
        <v>-999</v>
      </c>
      <c r="AN1405">
        <f t="shared" si="175"/>
        <v>-999</v>
      </c>
    </row>
    <row r="1406" spans="1:40" x14ac:dyDescent="0.25">
      <c r="A1406">
        <v>1332</v>
      </c>
      <c r="B1406" t="s">
        <v>29</v>
      </c>
      <c r="C1406" t="s">
        <v>83</v>
      </c>
      <c r="D1406" t="s">
        <v>79</v>
      </c>
      <c r="E1406" t="s">
        <v>48</v>
      </c>
      <c r="F1406" t="s">
        <v>33</v>
      </c>
      <c r="G1406" t="s">
        <v>34</v>
      </c>
      <c r="H1406" t="s">
        <v>73</v>
      </c>
      <c r="I1406" t="s">
        <v>36</v>
      </c>
      <c r="J1406" t="s">
        <v>37</v>
      </c>
      <c r="K1406" t="s">
        <v>38</v>
      </c>
      <c r="L1406" t="s">
        <v>39</v>
      </c>
      <c r="M1406" t="s">
        <v>80</v>
      </c>
      <c r="N1406" t="s">
        <v>81</v>
      </c>
      <c r="O1406" t="s">
        <v>49</v>
      </c>
      <c r="P1406" t="s">
        <v>46</v>
      </c>
      <c r="Q1406" t="s">
        <v>71</v>
      </c>
      <c r="R1406" t="s">
        <v>45</v>
      </c>
      <c r="T1406">
        <v>100</v>
      </c>
      <c r="U1406">
        <v>-0.1</v>
      </c>
      <c r="V1406">
        <v>-0.1</v>
      </c>
      <c r="W1406">
        <v>-9.9999999999999395E-2</v>
      </c>
      <c r="X1406">
        <v>-0.1</v>
      </c>
      <c r="Y1406">
        <v>-0.1</v>
      </c>
      <c r="Z1406">
        <v>-0.1</v>
      </c>
      <c r="AA1406">
        <v>-0.1</v>
      </c>
      <c r="AB1406">
        <v>-0.1</v>
      </c>
      <c r="AC1406">
        <v>-0.1</v>
      </c>
      <c r="AD1406">
        <v>-0.1</v>
      </c>
      <c r="AE1406">
        <v>-0.1</v>
      </c>
      <c r="AG1406">
        <f t="shared" si="168"/>
        <v>98.5</v>
      </c>
      <c r="AH1406">
        <f t="shared" si="169"/>
        <v>99.5</v>
      </c>
      <c r="AI1406">
        <f t="shared" si="170"/>
        <v>100.5</v>
      </c>
      <c r="AJ1406">
        <f t="shared" si="171"/>
        <v>101.5</v>
      </c>
      <c r="AK1406">
        <f t="shared" si="172"/>
        <v>-0.1</v>
      </c>
      <c r="AL1406">
        <f t="shared" si="173"/>
        <v>-999</v>
      </c>
      <c r="AM1406">
        <f t="shared" si="174"/>
        <v>-999</v>
      </c>
      <c r="AN1406">
        <f t="shared" si="175"/>
        <v>-999</v>
      </c>
    </row>
    <row r="1407" spans="1:40" x14ac:dyDescent="0.25">
      <c r="A1407">
        <v>1333</v>
      </c>
      <c r="B1407" t="s">
        <v>29</v>
      </c>
      <c r="C1407" t="s">
        <v>83</v>
      </c>
      <c r="D1407" t="s">
        <v>79</v>
      </c>
      <c r="E1407" t="s">
        <v>48</v>
      </c>
      <c r="F1407" t="s">
        <v>33</v>
      </c>
      <c r="G1407" t="s">
        <v>34</v>
      </c>
      <c r="H1407" t="s">
        <v>73</v>
      </c>
      <c r="I1407" t="s">
        <v>47</v>
      </c>
      <c r="J1407" t="s">
        <v>37</v>
      </c>
      <c r="K1407" t="s">
        <v>38</v>
      </c>
      <c r="L1407" t="s">
        <v>39</v>
      </c>
      <c r="M1407" t="s">
        <v>80</v>
      </c>
      <c r="N1407" t="s">
        <v>81</v>
      </c>
      <c r="O1407" t="s">
        <v>49</v>
      </c>
      <c r="P1407" t="s">
        <v>43</v>
      </c>
      <c r="Q1407" t="s">
        <v>44</v>
      </c>
      <c r="R1407" t="s">
        <v>45</v>
      </c>
      <c r="T1407">
        <v>100</v>
      </c>
      <c r="U1407">
        <v>-0.1</v>
      </c>
      <c r="V1407">
        <v>-0.1</v>
      </c>
      <c r="W1407">
        <v>-9.9999999999999395E-2</v>
      </c>
      <c r="X1407">
        <v>-0.1</v>
      </c>
      <c r="Y1407">
        <v>-0.1</v>
      </c>
      <c r="Z1407">
        <v>-0.1</v>
      </c>
      <c r="AA1407">
        <v>-0.1</v>
      </c>
      <c r="AB1407">
        <v>-0.1</v>
      </c>
      <c r="AC1407">
        <v>-0.1</v>
      </c>
      <c r="AD1407">
        <v>-0.1</v>
      </c>
      <c r="AE1407">
        <v>-0.1</v>
      </c>
      <c r="AG1407">
        <f t="shared" si="168"/>
        <v>98.5</v>
      </c>
      <c r="AH1407">
        <f t="shared" si="169"/>
        <v>99.5</v>
      </c>
      <c r="AI1407">
        <f t="shared" si="170"/>
        <v>100.5</v>
      </c>
      <c r="AJ1407">
        <f t="shared" si="171"/>
        <v>101.5</v>
      </c>
      <c r="AK1407">
        <f t="shared" si="172"/>
        <v>-0.1</v>
      </c>
      <c r="AL1407">
        <f t="shared" si="173"/>
        <v>-999</v>
      </c>
      <c r="AM1407">
        <f t="shared" si="174"/>
        <v>-999</v>
      </c>
      <c r="AN1407">
        <f t="shared" si="175"/>
        <v>-999</v>
      </c>
    </row>
    <row r="1408" spans="1:40" x14ac:dyDescent="0.25">
      <c r="A1408">
        <v>1334</v>
      </c>
      <c r="B1408" t="s">
        <v>29</v>
      </c>
      <c r="C1408" t="s">
        <v>83</v>
      </c>
      <c r="D1408" t="s">
        <v>79</v>
      </c>
      <c r="E1408" t="s">
        <v>48</v>
      </c>
      <c r="F1408" t="s">
        <v>33</v>
      </c>
      <c r="G1408" t="s">
        <v>34</v>
      </c>
      <c r="H1408" t="s">
        <v>73</v>
      </c>
      <c r="I1408" t="s">
        <v>47</v>
      </c>
      <c r="J1408" t="s">
        <v>37</v>
      </c>
      <c r="K1408" t="s">
        <v>38</v>
      </c>
      <c r="L1408" t="s">
        <v>39</v>
      </c>
      <c r="M1408" t="s">
        <v>80</v>
      </c>
      <c r="N1408" t="s">
        <v>81</v>
      </c>
      <c r="O1408" t="s">
        <v>49</v>
      </c>
      <c r="P1408" t="s">
        <v>43</v>
      </c>
      <c r="Q1408" t="s">
        <v>71</v>
      </c>
      <c r="R1408" t="s">
        <v>45</v>
      </c>
      <c r="T1408">
        <v>100</v>
      </c>
      <c r="U1408">
        <v>-0.1</v>
      </c>
      <c r="V1408">
        <v>-0.1</v>
      </c>
      <c r="W1408">
        <v>-9.9999999999999395E-2</v>
      </c>
      <c r="X1408">
        <v>-0.1</v>
      </c>
      <c r="Y1408">
        <v>-0.1</v>
      </c>
      <c r="Z1408">
        <v>-0.1</v>
      </c>
      <c r="AA1408">
        <v>-0.1</v>
      </c>
      <c r="AB1408">
        <v>-0.1</v>
      </c>
      <c r="AC1408">
        <v>-0.1</v>
      </c>
      <c r="AD1408">
        <v>-0.1</v>
      </c>
      <c r="AE1408">
        <v>-0.1</v>
      </c>
      <c r="AG1408">
        <f t="shared" si="168"/>
        <v>98.5</v>
      </c>
      <c r="AH1408">
        <f t="shared" si="169"/>
        <v>99.5</v>
      </c>
      <c r="AI1408">
        <f t="shared" si="170"/>
        <v>100.5</v>
      </c>
      <c r="AJ1408">
        <f t="shared" si="171"/>
        <v>101.5</v>
      </c>
      <c r="AK1408">
        <f t="shared" si="172"/>
        <v>-0.1</v>
      </c>
      <c r="AL1408">
        <f t="shared" si="173"/>
        <v>-999</v>
      </c>
      <c r="AM1408">
        <f t="shared" si="174"/>
        <v>-999</v>
      </c>
      <c r="AN1408">
        <f t="shared" si="175"/>
        <v>-999</v>
      </c>
    </row>
    <row r="1409" spans="1:40" x14ac:dyDescent="0.25">
      <c r="A1409">
        <v>1335</v>
      </c>
      <c r="B1409" t="s">
        <v>29</v>
      </c>
      <c r="C1409" t="s">
        <v>83</v>
      </c>
      <c r="D1409" t="s">
        <v>79</v>
      </c>
      <c r="E1409" t="s">
        <v>48</v>
      </c>
      <c r="F1409" t="s">
        <v>33</v>
      </c>
      <c r="G1409" t="s">
        <v>34</v>
      </c>
      <c r="H1409" t="s">
        <v>73</v>
      </c>
      <c r="I1409" t="s">
        <v>47</v>
      </c>
      <c r="J1409" t="s">
        <v>37</v>
      </c>
      <c r="K1409" t="s">
        <v>38</v>
      </c>
      <c r="L1409" t="s">
        <v>39</v>
      </c>
      <c r="M1409" t="s">
        <v>80</v>
      </c>
      <c r="N1409" t="s">
        <v>81</v>
      </c>
      <c r="O1409" t="s">
        <v>49</v>
      </c>
      <c r="P1409" t="s">
        <v>46</v>
      </c>
      <c r="Q1409" t="s">
        <v>44</v>
      </c>
      <c r="R1409" t="s">
        <v>45</v>
      </c>
      <c r="T1409">
        <v>100</v>
      </c>
      <c r="U1409">
        <v>-0.1</v>
      </c>
      <c r="V1409">
        <v>-0.1</v>
      </c>
      <c r="W1409">
        <v>-9.9999999999999395E-2</v>
      </c>
      <c r="X1409">
        <v>-0.1</v>
      </c>
      <c r="Y1409">
        <v>-0.1</v>
      </c>
      <c r="Z1409">
        <v>-0.1</v>
      </c>
      <c r="AA1409">
        <v>-0.1</v>
      </c>
      <c r="AB1409">
        <v>-0.1</v>
      </c>
      <c r="AC1409">
        <v>-0.1</v>
      </c>
      <c r="AD1409">
        <v>-0.1</v>
      </c>
      <c r="AE1409">
        <v>-0.1</v>
      </c>
      <c r="AG1409">
        <f t="shared" si="168"/>
        <v>98.5</v>
      </c>
      <c r="AH1409">
        <f t="shared" si="169"/>
        <v>99.5</v>
      </c>
      <c r="AI1409">
        <f t="shared" si="170"/>
        <v>100.5</v>
      </c>
      <c r="AJ1409">
        <f t="shared" si="171"/>
        <v>101.5</v>
      </c>
      <c r="AK1409">
        <f t="shared" si="172"/>
        <v>-0.1</v>
      </c>
      <c r="AL1409">
        <f t="shared" si="173"/>
        <v>-999</v>
      </c>
      <c r="AM1409">
        <f t="shared" si="174"/>
        <v>-999</v>
      </c>
      <c r="AN1409">
        <f t="shared" si="175"/>
        <v>-999</v>
      </c>
    </row>
    <row r="1410" spans="1:40" x14ac:dyDescent="0.25">
      <c r="A1410">
        <v>1336</v>
      </c>
      <c r="B1410" t="s">
        <v>29</v>
      </c>
      <c r="C1410" t="s">
        <v>83</v>
      </c>
      <c r="D1410" t="s">
        <v>79</v>
      </c>
      <c r="E1410" t="s">
        <v>48</v>
      </c>
      <c r="F1410" t="s">
        <v>33</v>
      </c>
      <c r="G1410" t="s">
        <v>34</v>
      </c>
      <c r="H1410" t="s">
        <v>73</v>
      </c>
      <c r="I1410" t="s">
        <v>47</v>
      </c>
      <c r="J1410" t="s">
        <v>37</v>
      </c>
      <c r="K1410" t="s">
        <v>38</v>
      </c>
      <c r="L1410" t="s">
        <v>39</v>
      </c>
      <c r="M1410" t="s">
        <v>80</v>
      </c>
      <c r="N1410" t="s">
        <v>81</v>
      </c>
      <c r="O1410" t="s">
        <v>49</v>
      </c>
      <c r="P1410" t="s">
        <v>46</v>
      </c>
      <c r="Q1410" t="s">
        <v>71</v>
      </c>
      <c r="R1410" t="s">
        <v>45</v>
      </c>
      <c r="T1410">
        <v>100</v>
      </c>
      <c r="U1410">
        <v>-0.1</v>
      </c>
      <c r="V1410">
        <v>-0.1</v>
      </c>
      <c r="W1410">
        <v>-9.9999999999999395E-2</v>
      </c>
      <c r="X1410">
        <v>-0.1</v>
      </c>
      <c r="Y1410">
        <v>-0.1</v>
      </c>
      <c r="Z1410">
        <v>-0.1</v>
      </c>
      <c r="AA1410">
        <v>-0.1</v>
      </c>
      <c r="AB1410">
        <v>-0.1</v>
      </c>
      <c r="AC1410">
        <v>-0.1</v>
      </c>
      <c r="AD1410">
        <v>-0.1</v>
      </c>
      <c r="AE1410">
        <v>-0.1</v>
      </c>
      <c r="AG1410">
        <f t="shared" si="168"/>
        <v>98.5</v>
      </c>
      <c r="AH1410">
        <f t="shared" si="169"/>
        <v>99.5</v>
      </c>
      <c r="AI1410">
        <f t="shared" si="170"/>
        <v>100.5</v>
      </c>
      <c r="AJ1410">
        <f t="shared" si="171"/>
        <v>101.5</v>
      </c>
      <c r="AK1410">
        <f t="shared" si="172"/>
        <v>-0.1</v>
      </c>
      <c r="AL1410">
        <f t="shared" si="173"/>
        <v>-999</v>
      </c>
      <c r="AM1410">
        <f t="shared" si="174"/>
        <v>-999</v>
      </c>
      <c r="AN1410">
        <f t="shared" si="175"/>
        <v>-999</v>
      </c>
    </row>
  </sheetData>
  <autoFilter ref="C2:R2" xr:uid="{C4B3E668-50B2-461C-B5A0-17CBBBED0365}"/>
  <sortState xmlns:xlrd2="http://schemas.microsoft.com/office/spreadsheetml/2017/richdata2" ref="A3:AE1410">
    <sortCondition ref="T3:T1410"/>
    <sortCondition ref="AB3:AB1410"/>
  </sortState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083A8-A8C9-462B-8C16-FC73B61A92F8}">
  <dimension ref="A1:AN1410"/>
  <sheetViews>
    <sheetView topLeftCell="AI1" zoomScaleNormal="100" workbookViewId="0">
      <selection activeCell="BF1" sqref="BF1"/>
    </sheetView>
  </sheetViews>
  <sheetFormatPr defaultRowHeight="15" x14ac:dyDescent="0.25"/>
  <cols>
    <col min="2" max="2" width="17.5703125" style="1" hidden="1" customWidth="1"/>
    <col min="3" max="3" width="19.5703125" style="1" customWidth="1"/>
    <col min="4" max="4" width="36.140625" style="1" bestFit="1" customWidth="1"/>
    <col min="5" max="5" width="35.28515625" style="1" hidden="1" customWidth="1"/>
    <col min="6" max="6" width="32.42578125" style="1" hidden="1" customWidth="1"/>
    <col min="7" max="7" width="2.42578125" style="1" hidden="1" customWidth="1"/>
    <col min="8" max="8" width="30.28515625" style="1" customWidth="1"/>
    <col min="9" max="9" width="22.28515625" style="1" bestFit="1" customWidth="1"/>
    <col min="10" max="10" width="38.28515625" style="1" hidden="1" customWidth="1"/>
    <col min="11" max="11" width="38.85546875" style="1" hidden="1" customWidth="1"/>
    <col min="12" max="12" width="38.42578125" style="1" hidden="1" customWidth="1"/>
    <col min="13" max="13" width="33.85546875" style="1" customWidth="1"/>
    <col min="14" max="14" width="28.28515625" style="1" bestFit="1" customWidth="1"/>
    <col min="15" max="15" width="24.5703125" style="1" hidden="1" customWidth="1"/>
    <col min="16" max="16" width="24.5703125" style="1" bestFit="1" customWidth="1"/>
    <col min="17" max="18" width="9.140625" customWidth="1"/>
    <col min="21" max="27" width="9.140625" hidden="1" customWidth="1"/>
  </cols>
  <sheetData>
    <row r="1" spans="1:40" x14ac:dyDescent="0.25">
      <c r="A1" t="s">
        <v>0</v>
      </c>
      <c r="B1" s="1">
        <v>1</v>
      </c>
      <c r="C1" s="1">
        <v>4</v>
      </c>
      <c r="D1" s="1">
        <v>4</v>
      </c>
      <c r="E1" s="1">
        <v>11</v>
      </c>
      <c r="F1" s="1">
        <v>1</v>
      </c>
      <c r="G1" s="1">
        <v>1</v>
      </c>
      <c r="H1" s="1">
        <v>2</v>
      </c>
      <c r="I1" s="1">
        <v>2</v>
      </c>
      <c r="J1" s="1">
        <v>1</v>
      </c>
      <c r="K1" s="1">
        <v>1</v>
      </c>
      <c r="L1" s="1">
        <v>1</v>
      </c>
      <c r="M1" s="1">
        <v>4</v>
      </c>
      <c r="N1" s="1">
        <v>4</v>
      </c>
      <c r="O1" s="1">
        <v>11</v>
      </c>
      <c r="P1" s="1">
        <v>2</v>
      </c>
      <c r="Q1" s="1">
        <v>2</v>
      </c>
      <c r="R1" s="1">
        <v>1</v>
      </c>
      <c r="T1" t="s">
        <v>70</v>
      </c>
      <c r="U1" t="s">
        <v>96</v>
      </c>
      <c r="V1" t="s">
        <v>96</v>
      </c>
      <c r="W1" t="s">
        <v>96</v>
      </c>
      <c r="X1" t="s">
        <v>96</v>
      </c>
      <c r="Y1" t="s">
        <v>96</v>
      </c>
      <c r="Z1" t="s">
        <v>96</v>
      </c>
      <c r="AA1" t="s">
        <v>96</v>
      </c>
      <c r="AB1" t="s">
        <v>96</v>
      </c>
      <c r="AC1" t="s">
        <v>96</v>
      </c>
      <c r="AD1" t="s">
        <v>96</v>
      </c>
    </row>
    <row r="2" spans="1:40" x14ac:dyDescent="0.25">
      <c r="A2" t="s">
        <v>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T2" t="s">
        <v>94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K2" t="s">
        <v>90</v>
      </c>
      <c r="AL2" t="s">
        <v>91</v>
      </c>
      <c r="AM2" t="s">
        <v>92</v>
      </c>
      <c r="AN2" t="s">
        <v>93</v>
      </c>
    </row>
    <row r="3" spans="1:40" x14ac:dyDescent="0.25">
      <c r="A3">
        <v>105</v>
      </c>
      <c r="B3" t="s">
        <v>29</v>
      </c>
      <c r="C3" t="s">
        <v>30</v>
      </c>
      <c r="D3" t="s">
        <v>72</v>
      </c>
      <c r="E3" t="s">
        <v>50</v>
      </c>
      <c r="F3" t="s">
        <v>33</v>
      </c>
      <c r="G3" t="s">
        <v>34</v>
      </c>
      <c r="H3" t="s">
        <v>73</v>
      </c>
      <c r="I3" t="s">
        <v>36</v>
      </c>
      <c r="J3" t="s">
        <v>37</v>
      </c>
      <c r="K3" t="s">
        <v>38</v>
      </c>
      <c r="L3" t="s">
        <v>39</v>
      </c>
      <c r="M3" t="s">
        <v>74</v>
      </c>
      <c r="N3" t="s">
        <v>75</v>
      </c>
      <c r="O3" t="s">
        <v>51</v>
      </c>
      <c r="P3" t="s">
        <v>43</v>
      </c>
      <c r="Q3" t="s">
        <v>44</v>
      </c>
      <c r="R3" t="s">
        <v>45</v>
      </c>
      <c r="T3">
        <v>0</v>
      </c>
      <c r="U3">
        <v>-0.05</v>
      </c>
      <c r="V3">
        <v>-0.05</v>
      </c>
      <c r="W3">
        <v>-0.05</v>
      </c>
      <c r="X3">
        <v>-0.05</v>
      </c>
      <c r="Y3">
        <v>-0.05</v>
      </c>
      <c r="Z3">
        <v>-0.05</v>
      </c>
      <c r="AA3">
        <v>-0.05</v>
      </c>
      <c r="AB3">
        <v>-0.05</v>
      </c>
      <c r="AC3">
        <v>-0.05</v>
      </c>
      <c r="AD3">
        <v>-0.1</v>
      </c>
      <c r="AE3">
        <v>-0.05</v>
      </c>
      <c r="AG3">
        <f>$T3-1.5</f>
        <v>-1.5</v>
      </c>
      <c r="AH3">
        <f>$T3-0.5</f>
        <v>-0.5</v>
      </c>
      <c r="AI3">
        <f>$T3+0.5</f>
        <v>0.5</v>
      </c>
      <c r="AJ3">
        <f>$T3+1.5</f>
        <v>1.5</v>
      </c>
      <c r="AK3">
        <f>IF($C3="5_continue_40m3s",$AB3,-999)</f>
        <v>-999</v>
      </c>
      <c r="AL3">
        <f>IF($C3="3_continue_25m3s",$AB3,-999)</f>
        <v>-999</v>
      </c>
      <c r="AM3">
        <f>IF($C3="4_continue_25m3s_winterdoorspoeling",$AB3,-999)</f>
        <v>-999</v>
      </c>
      <c r="AN3">
        <f>IF($C3="1_continue_15m3s",$AB3,-999)</f>
        <v>-0.05</v>
      </c>
    </row>
    <row r="4" spans="1:40" x14ac:dyDescent="0.25">
      <c r="A4">
        <v>107</v>
      </c>
      <c r="B4" t="s">
        <v>29</v>
      </c>
      <c r="C4" t="s">
        <v>30</v>
      </c>
      <c r="D4" t="s">
        <v>72</v>
      </c>
      <c r="E4" t="s">
        <v>50</v>
      </c>
      <c r="F4" t="s">
        <v>33</v>
      </c>
      <c r="G4" t="s">
        <v>34</v>
      </c>
      <c r="H4" t="s">
        <v>73</v>
      </c>
      <c r="I4" t="s">
        <v>36</v>
      </c>
      <c r="J4" t="s">
        <v>37</v>
      </c>
      <c r="K4" t="s">
        <v>38</v>
      </c>
      <c r="L4" t="s">
        <v>39</v>
      </c>
      <c r="M4" t="s">
        <v>74</v>
      </c>
      <c r="N4" t="s">
        <v>75</v>
      </c>
      <c r="O4" t="s">
        <v>51</v>
      </c>
      <c r="P4" t="s">
        <v>46</v>
      </c>
      <c r="Q4" t="s">
        <v>44</v>
      </c>
      <c r="R4" t="s">
        <v>45</v>
      </c>
      <c r="T4">
        <v>0</v>
      </c>
      <c r="U4">
        <v>-0.05</v>
      </c>
      <c r="V4">
        <v>-0.05</v>
      </c>
      <c r="W4">
        <v>-0.05</v>
      </c>
      <c r="X4">
        <v>-0.05</v>
      </c>
      <c r="Y4">
        <v>-0.05</v>
      </c>
      <c r="Z4">
        <v>-0.05</v>
      </c>
      <c r="AA4">
        <v>-0.05</v>
      </c>
      <c r="AB4">
        <v>-0.05</v>
      </c>
      <c r="AC4">
        <v>-0.05</v>
      </c>
      <c r="AD4">
        <v>-0.1</v>
      </c>
      <c r="AE4">
        <v>-0.05</v>
      </c>
      <c r="AG4">
        <f t="shared" ref="AG4:AG67" si="0">$T4-1.5</f>
        <v>-1.5</v>
      </c>
      <c r="AH4">
        <f t="shared" ref="AH4:AH67" si="1">$T4-0.5</f>
        <v>-0.5</v>
      </c>
      <c r="AI4">
        <f t="shared" ref="AI4:AI67" si="2">$T4+0.5</f>
        <v>0.5</v>
      </c>
      <c r="AJ4">
        <f t="shared" ref="AJ4:AJ67" si="3">$T4+1.5</f>
        <v>1.5</v>
      </c>
      <c r="AK4">
        <f t="shared" ref="AK4:AK67" si="4">IF($C4="5_continue_40m3s",$AB4,-999)</f>
        <v>-999</v>
      </c>
      <c r="AL4">
        <f t="shared" ref="AL4:AL67" si="5">IF($C4="3_continue_25m3s",$AB4,-999)</f>
        <v>-999</v>
      </c>
      <c r="AM4">
        <f t="shared" ref="AM4:AM67" si="6">IF($C4="4_continue_25m3s_winterdoorspoeling",$AB4,-999)</f>
        <v>-999</v>
      </c>
      <c r="AN4">
        <f t="shared" ref="AN4:AN67" si="7">IF($C4="1_continue_15m3s",$AB4,-999)</f>
        <v>-0.05</v>
      </c>
    </row>
    <row r="5" spans="1:40" x14ac:dyDescent="0.25">
      <c r="A5">
        <v>109</v>
      </c>
      <c r="B5" t="s">
        <v>29</v>
      </c>
      <c r="C5" t="s">
        <v>30</v>
      </c>
      <c r="D5" t="s">
        <v>72</v>
      </c>
      <c r="E5" t="s">
        <v>50</v>
      </c>
      <c r="F5" t="s">
        <v>33</v>
      </c>
      <c r="G5" t="s">
        <v>34</v>
      </c>
      <c r="H5" t="s">
        <v>73</v>
      </c>
      <c r="I5" t="s">
        <v>47</v>
      </c>
      <c r="J5" t="s">
        <v>37</v>
      </c>
      <c r="K5" t="s">
        <v>38</v>
      </c>
      <c r="L5" t="s">
        <v>39</v>
      </c>
      <c r="M5" t="s">
        <v>74</v>
      </c>
      <c r="N5" t="s">
        <v>75</v>
      </c>
      <c r="O5" t="s">
        <v>51</v>
      </c>
      <c r="P5" t="s">
        <v>43</v>
      </c>
      <c r="Q5" t="s">
        <v>44</v>
      </c>
      <c r="R5" t="s">
        <v>45</v>
      </c>
      <c r="T5">
        <v>0</v>
      </c>
      <c r="U5">
        <v>-0.05</v>
      </c>
      <c r="V5">
        <v>-0.05</v>
      </c>
      <c r="W5">
        <v>-0.05</v>
      </c>
      <c r="X5">
        <v>-0.05</v>
      </c>
      <c r="Y5">
        <v>-0.05</v>
      </c>
      <c r="Z5">
        <v>-0.05</v>
      </c>
      <c r="AA5">
        <v>-0.05</v>
      </c>
      <c r="AB5">
        <v>-0.05</v>
      </c>
      <c r="AC5">
        <v>-0.05</v>
      </c>
      <c r="AD5">
        <v>-0.1</v>
      </c>
      <c r="AE5">
        <v>-0.05</v>
      </c>
      <c r="AG5">
        <f t="shared" si="0"/>
        <v>-1.5</v>
      </c>
      <c r="AH5">
        <f t="shared" si="1"/>
        <v>-0.5</v>
      </c>
      <c r="AI5">
        <f t="shared" si="2"/>
        <v>0.5</v>
      </c>
      <c r="AJ5">
        <f t="shared" si="3"/>
        <v>1.5</v>
      </c>
      <c r="AK5">
        <f t="shared" si="4"/>
        <v>-999</v>
      </c>
      <c r="AL5">
        <f t="shared" si="5"/>
        <v>-999</v>
      </c>
      <c r="AM5">
        <f t="shared" si="6"/>
        <v>-999</v>
      </c>
      <c r="AN5">
        <f t="shared" si="7"/>
        <v>-0.05</v>
      </c>
    </row>
    <row r="6" spans="1:40" x14ac:dyDescent="0.25">
      <c r="A6">
        <v>111</v>
      </c>
      <c r="B6" t="s">
        <v>29</v>
      </c>
      <c r="C6" t="s">
        <v>30</v>
      </c>
      <c r="D6" t="s">
        <v>72</v>
      </c>
      <c r="E6" t="s">
        <v>50</v>
      </c>
      <c r="F6" t="s">
        <v>33</v>
      </c>
      <c r="G6" t="s">
        <v>34</v>
      </c>
      <c r="H6" t="s">
        <v>73</v>
      </c>
      <c r="I6" t="s">
        <v>47</v>
      </c>
      <c r="J6" t="s">
        <v>37</v>
      </c>
      <c r="K6" t="s">
        <v>38</v>
      </c>
      <c r="L6" t="s">
        <v>39</v>
      </c>
      <c r="M6" t="s">
        <v>74</v>
      </c>
      <c r="N6" t="s">
        <v>75</v>
      </c>
      <c r="O6" t="s">
        <v>51</v>
      </c>
      <c r="P6" t="s">
        <v>46</v>
      </c>
      <c r="Q6" t="s">
        <v>44</v>
      </c>
      <c r="R6" t="s">
        <v>45</v>
      </c>
      <c r="T6">
        <v>0</v>
      </c>
      <c r="U6">
        <v>-0.05</v>
      </c>
      <c r="V6">
        <v>-0.05</v>
      </c>
      <c r="W6">
        <v>-0.05</v>
      </c>
      <c r="X6">
        <v>-0.05</v>
      </c>
      <c r="Y6">
        <v>-0.05</v>
      </c>
      <c r="Z6">
        <v>-0.05</v>
      </c>
      <c r="AA6">
        <v>-0.05</v>
      </c>
      <c r="AB6">
        <v>-0.05</v>
      </c>
      <c r="AC6">
        <v>-0.05</v>
      </c>
      <c r="AD6">
        <v>-0.1</v>
      </c>
      <c r="AE6">
        <v>-0.05</v>
      </c>
      <c r="AG6">
        <f t="shared" si="0"/>
        <v>-1.5</v>
      </c>
      <c r="AH6">
        <f t="shared" si="1"/>
        <v>-0.5</v>
      </c>
      <c r="AI6">
        <f t="shared" si="2"/>
        <v>0.5</v>
      </c>
      <c r="AJ6">
        <f t="shared" si="3"/>
        <v>1.5</v>
      </c>
      <c r="AK6">
        <f t="shared" si="4"/>
        <v>-999</v>
      </c>
      <c r="AL6">
        <f t="shared" si="5"/>
        <v>-999</v>
      </c>
      <c r="AM6">
        <f t="shared" si="6"/>
        <v>-999</v>
      </c>
      <c r="AN6">
        <f t="shared" si="7"/>
        <v>-0.05</v>
      </c>
    </row>
    <row r="7" spans="1:40" x14ac:dyDescent="0.25">
      <c r="A7">
        <v>193</v>
      </c>
      <c r="B7" t="s">
        <v>29</v>
      </c>
      <c r="C7" t="s">
        <v>30</v>
      </c>
      <c r="D7" t="s">
        <v>76</v>
      </c>
      <c r="E7" t="s">
        <v>50</v>
      </c>
      <c r="F7" t="s">
        <v>33</v>
      </c>
      <c r="G7" t="s">
        <v>34</v>
      </c>
      <c r="H7" t="s">
        <v>73</v>
      </c>
      <c r="I7" t="s">
        <v>36</v>
      </c>
      <c r="J7" t="s">
        <v>37</v>
      </c>
      <c r="K7" t="s">
        <v>38</v>
      </c>
      <c r="L7" t="s">
        <v>39</v>
      </c>
      <c r="M7" t="s">
        <v>77</v>
      </c>
      <c r="N7" t="s">
        <v>78</v>
      </c>
      <c r="O7" t="s">
        <v>51</v>
      </c>
      <c r="P7" t="s">
        <v>43</v>
      </c>
      <c r="Q7" t="s">
        <v>44</v>
      </c>
      <c r="R7" t="s">
        <v>45</v>
      </c>
      <c r="T7">
        <v>0</v>
      </c>
      <c r="U7">
        <v>-0.05</v>
      </c>
      <c r="V7">
        <v>-0.05</v>
      </c>
      <c r="W7">
        <v>-0.05</v>
      </c>
      <c r="X7">
        <v>-0.05</v>
      </c>
      <c r="Y7">
        <v>-0.05</v>
      </c>
      <c r="Z7">
        <v>-0.05</v>
      </c>
      <c r="AA7">
        <v>-0.05</v>
      </c>
      <c r="AB7">
        <v>-0.05</v>
      </c>
      <c r="AC7">
        <v>-0.05</v>
      </c>
      <c r="AD7">
        <v>-0.1</v>
      </c>
      <c r="AE7">
        <v>-0.05</v>
      </c>
      <c r="AG7">
        <f t="shared" si="0"/>
        <v>-1.5</v>
      </c>
      <c r="AH7">
        <f t="shared" si="1"/>
        <v>-0.5</v>
      </c>
      <c r="AI7">
        <f t="shared" si="2"/>
        <v>0.5</v>
      </c>
      <c r="AJ7">
        <f t="shared" si="3"/>
        <v>1.5</v>
      </c>
      <c r="AK7">
        <f t="shared" si="4"/>
        <v>-999</v>
      </c>
      <c r="AL7">
        <f t="shared" si="5"/>
        <v>-999</v>
      </c>
      <c r="AM7">
        <f t="shared" si="6"/>
        <v>-999</v>
      </c>
      <c r="AN7">
        <f t="shared" si="7"/>
        <v>-0.05</v>
      </c>
    </row>
    <row r="8" spans="1:40" x14ac:dyDescent="0.25">
      <c r="A8">
        <v>195</v>
      </c>
      <c r="B8" t="s">
        <v>29</v>
      </c>
      <c r="C8" t="s">
        <v>30</v>
      </c>
      <c r="D8" t="s">
        <v>76</v>
      </c>
      <c r="E8" t="s">
        <v>50</v>
      </c>
      <c r="F8" t="s">
        <v>33</v>
      </c>
      <c r="G8" t="s">
        <v>34</v>
      </c>
      <c r="H8" t="s">
        <v>73</v>
      </c>
      <c r="I8" t="s">
        <v>36</v>
      </c>
      <c r="J8" t="s">
        <v>37</v>
      </c>
      <c r="K8" t="s">
        <v>38</v>
      </c>
      <c r="L8" t="s">
        <v>39</v>
      </c>
      <c r="M8" t="s">
        <v>77</v>
      </c>
      <c r="N8" t="s">
        <v>78</v>
      </c>
      <c r="O8" t="s">
        <v>51</v>
      </c>
      <c r="P8" t="s">
        <v>46</v>
      </c>
      <c r="Q8" t="s">
        <v>44</v>
      </c>
      <c r="R8" t="s">
        <v>45</v>
      </c>
      <c r="T8">
        <v>0</v>
      </c>
      <c r="U8">
        <v>-0.05</v>
      </c>
      <c r="V8">
        <v>-0.05</v>
      </c>
      <c r="W8">
        <v>-0.05</v>
      </c>
      <c r="X8">
        <v>-0.05</v>
      </c>
      <c r="Y8">
        <v>-0.05</v>
      </c>
      <c r="Z8">
        <v>-0.05</v>
      </c>
      <c r="AA8">
        <v>-0.05</v>
      </c>
      <c r="AB8">
        <v>-0.05</v>
      </c>
      <c r="AC8">
        <v>-0.05</v>
      </c>
      <c r="AD8">
        <v>-0.1</v>
      </c>
      <c r="AE8">
        <v>-0.05</v>
      </c>
      <c r="AG8">
        <f t="shared" si="0"/>
        <v>-1.5</v>
      </c>
      <c r="AH8">
        <f t="shared" si="1"/>
        <v>-0.5</v>
      </c>
      <c r="AI8">
        <f t="shared" si="2"/>
        <v>0.5</v>
      </c>
      <c r="AJ8">
        <f t="shared" si="3"/>
        <v>1.5</v>
      </c>
      <c r="AK8">
        <f t="shared" si="4"/>
        <v>-999</v>
      </c>
      <c r="AL8">
        <f t="shared" si="5"/>
        <v>-999</v>
      </c>
      <c r="AM8">
        <f t="shared" si="6"/>
        <v>-999</v>
      </c>
      <c r="AN8">
        <f t="shared" si="7"/>
        <v>-0.05</v>
      </c>
    </row>
    <row r="9" spans="1:40" x14ac:dyDescent="0.25">
      <c r="A9">
        <v>197</v>
      </c>
      <c r="B9" t="s">
        <v>29</v>
      </c>
      <c r="C9" t="s">
        <v>30</v>
      </c>
      <c r="D9" t="s">
        <v>76</v>
      </c>
      <c r="E9" t="s">
        <v>50</v>
      </c>
      <c r="F9" t="s">
        <v>33</v>
      </c>
      <c r="G9" t="s">
        <v>34</v>
      </c>
      <c r="H9" t="s">
        <v>73</v>
      </c>
      <c r="I9" t="s">
        <v>47</v>
      </c>
      <c r="J9" t="s">
        <v>37</v>
      </c>
      <c r="K9" t="s">
        <v>38</v>
      </c>
      <c r="L9" t="s">
        <v>39</v>
      </c>
      <c r="M9" t="s">
        <v>77</v>
      </c>
      <c r="N9" t="s">
        <v>78</v>
      </c>
      <c r="O9" t="s">
        <v>51</v>
      </c>
      <c r="P9" t="s">
        <v>43</v>
      </c>
      <c r="Q9" t="s">
        <v>44</v>
      </c>
      <c r="R9" t="s">
        <v>45</v>
      </c>
      <c r="T9">
        <v>0</v>
      </c>
      <c r="U9">
        <v>-0.05</v>
      </c>
      <c r="V9">
        <v>-0.05</v>
      </c>
      <c r="W9">
        <v>-0.05</v>
      </c>
      <c r="X9">
        <v>-0.05</v>
      </c>
      <c r="Y9">
        <v>-0.05</v>
      </c>
      <c r="Z9">
        <v>-0.05</v>
      </c>
      <c r="AA9">
        <v>-0.05</v>
      </c>
      <c r="AB9">
        <v>-0.05</v>
      </c>
      <c r="AC9">
        <v>-0.05</v>
      </c>
      <c r="AD9">
        <v>-0.1</v>
      </c>
      <c r="AE9">
        <v>-0.05</v>
      </c>
      <c r="AG9">
        <f t="shared" si="0"/>
        <v>-1.5</v>
      </c>
      <c r="AH9">
        <f t="shared" si="1"/>
        <v>-0.5</v>
      </c>
      <c r="AI9">
        <f t="shared" si="2"/>
        <v>0.5</v>
      </c>
      <c r="AJ9">
        <f t="shared" si="3"/>
        <v>1.5</v>
      </c>
      <c r="AK9">
        <f t="shared" si="4"/>
        <v>-999</v>
      </c>
      <c r="AL9">
        <f t="shared" si="5"/>
        <v>-999</v>
      </c>
      <c r="AM9">
        <f t="shared" si="6"/>
        <v>-999</v>
      </c>
      <c r="AN9">
        <f t="shared" si="7"/>
        <v>-0.05</v>
      </c>
    </row>
    <row r="10" spans="1:40" x14ac:dyDescent="0.25">
      <c r="A10">
        <v>199</v>
      </c>
      <c r="B10" t="s">
        <v>29</v>
      </c>
      <c r="C10" t="s">
        <v>30</v>
      </c>
      <c r="D10" t="s">
        <v>76</v>
      </c>
      <c r="E10" t="s">
        <v>50</v>
      </c>
      <c r="F10" t="s">
        <v>33</v>
      </c>
      <c r="G10" t="s">
        <v>34</v>
      </c>
      <c r="H10" t="s">
        <v>73</v>
      </c>
      <c r="I10" t="s">
        <v>47</v>
      </c>
      <c r="J10" t="s">
        <v>37</v>
      </c>
      <c r="K10" t="s">
        <v>38</v>
      </c>
      <c r="L10" t="s">
        <v>39</v>
      </c>
      <c r="M10" t="s">
        <v>77</v>
      </c>
      <c r="N10" t="s">
        <v>78</v>
      </c>
      <c r="O10" t="s">
        <v>51</v>
      </c>
      <c r="P10" t="s">
        <v>46</v>
      </c>
      <c r="Q10" t="s">
        <v>44</v>
      </c>
      <c r="R10" t="s">
        <v>45</v>
      </c>
      <c r="T10">
        <v>0</v>
      </c>
      <c r="U10">
        <v>-0.05</v>
      </c>
      <c r="V10">
        <v>-0.05</v>
      </c>
      <c r="W10">
        <v>-0.05</v>
      </c>
      <c r="X10">
        <v>-0.05</v>
      </c>
      <c r="Y10">
        <v>-0.05</v>
      </c>
      <c r="Z10">
        <v>-0.05</v>
      </c>
      <c r="AA10">
        <v>-0.05</v>
      </c>
      <c r="AB10">
        <v>-0.05</v>
      </c>
      <c r="AC10">
        <v>-0.05</v>
      </c>
      <c r="AD10">
        <v>-0.1</v>
      </c>
      <c r="AE10">
        <v>-0.05</v>
      </c>
      <c r="AG10">
        <f t="shared" si="0"/>
        <v>-1.5</v>
      </c>
      <c r="AH10">
        <f t="shared" si="1"/>
        <v>-0.5</v>
      </c>
      <c r="AI10">
        <f t="shared" si="2"/>
        <v>0.5</v>
      </c>
      <c r="AJ10">
        <f t="shared" si="3"/>
        <v>1.5</v>
      </c>
      <c r="AK10">
        <f t="shared" si="4"/>
        <v>-999</v>
      </c>
      <c r="AL10">
        <f t="shared" si="5"/>
        <v>-999</v>
      </c>
      <c r="AM10">
        <f t="shared" si="6"/>
        <v>-999</v>
      </c>
      <c r="AN10">
        <f t="shared" si="7"/>
        <v>-0.05</v>
      </c>
    </row>
    <row r="11" spans="1:40" x14ac:dyDescent="0.25">
      <c r="A11">
        <v>281</v>
      </c>
      <c r="B11" t="s">
        <v>29</v>
      </c>
      <c r="C11" t="s">
        <v>30</v>
      </c>
      <c r="D11" t="s">
        <v>79</v>
      </c>
      <c r="E11" t="s">
        <v>50</v>
      </c>
      <c r="F11" t="s">
        <v>33</v>
      </c>
      <c r="G11" t="s">
        <v>34</v>
      </c>
      <c r="H11" t="s">
        <v>73</v>
      </c>
      <c r="I11" t="s">
        <v>36</v>
      </c>
      <c r="J11" t="s">
        <v>37</v>
      </c>
      <c r="K11" t="s">
        <v>38</v>
      </c>
      <c r="L11" t="s">
        <v>39</v>
      </c>
      <c r="M11" t="s">
        <v>80</v>
      </c>
      <c r="N11" t="s">
        <v>81</v>
      </c>
      <c r="O11" t="s">
        <v>51</v>
      </c>
      <c r="P11" t="s">
        <v>43</v>
      </c>
      <c r="Q11" t="s">
        <v>44</v>
      </c>
      <c r="R11" t="s">
        <v>45</v>
      </c>
      <c r="T11">
        <v>0</v>
      </c>
      <c r="U11">
        <v>-0.05</v>
      </c>
      <c r="V11">
        <v>-0.05</v>
      </c>
      <c r="W11">
        <v>-0.05</v>
      </c>
      <c r="X11">
        <v>-0.05</v>
      </c>
      <c r="Y11">
        <v>-0.05</v>
      </c>
      <c r="Z11">
        <v>-0.05</v>
      </c>
      <c r="AA11">
        <v>-0.05</v>
      </c>
      <c r="AB11">
        <v>-0.05</v>
      </c>
      <c r="AC11">
        <v>-0.05</v>
      </c>
      <c r="AD11">
        <v>-0.1</v>
      </c>
      <c r="AE11">
        <v>-0.05</v>
      </c>
      <c r="AG11">
        <f t="shared" si="0"/>
        <v>-1.5</v>
      </c>
      <c r="AH11">
        <f t="shared" si="1"/>
        <v>-0.5</v>
      </c>
      <c r="AI11">
        <f t="shared" si="2"/>
        <v>0.5</v>
      </c>
      <c r="AJ11">
        <f t="shared" si="3"/>
        <v>1.5</v>
      </c>
      <c r="AK11">
        <f t="shared" si="4"/>
        <v>-999</v>
      </c>
      <c r="AL11">
        <f t="shared" si="5"/>
        <v>-999</v>
      </c>
      <c r="AM11">
        <f t="shared" si="6"/>
        <v>-999</v>
      </c>
      <c r="AN11">
        <f t="shared" si="7"/>
        <v>-0.05</v>
      </c>
    </row>
    <row r="12" spans="1:40" x14ac:dyDescent="0.25">
      <c r="A12">
        <v>283</v>
      </c>
      <c r="B12" t="s">
        <v>29</v>
      </c>
      <c r="C12" t="s">
        <v>30</v>
      </c>
      <c r="D12" t="s">
        <v>79</v>
      </c>
      <c r="E12" t="s">
        <v>50</v>
      </c>
      <c r="F12" t="s">
        <v>33</v>
      </c>
      <c r="G12" t="s">
        <v>34</v>
      </c>
      <c r="H12" t="s">
        <v>73</v>
      </c>
      <c r="I12" t="s">
        <v>36</v>
      </c>
      <c r="J12" t="s">
        <v>37</v>
      </c>
      <c r="K12" t="s">
        <v>38</v>
      </c>
      <c r="L12" t="s">
        <v>39</v>
      </c>
      <c r="M12" t="s">
        <v>80</v>
      </c>
      <c r="N12" t="s">
        <v>81</v>
      </c>
      <c r="O12" t="s">
        <v>51</v>
      </c>
      <c r="P12" t="s">
        <v>46</v>
      </c>
      <c r="Q12" t="s">
        <v>44</v>
      </c>
      <c r="R12" t="s">
        <v>45</v>
      </c>
      <c r="T12">
        <v>0</v>
      </c>
      <c r="U12">
        <v>-0.05</v>
      </c>
      <c r="V12">
        <v>-0.05</v>
      </c>
      <c r="W12">
        <v>-0.05</v>
      </c>
      <c r="X12">
        <v>-0.05</v>
      </c>
      <c r="Y12">
        <v>-0.05</v>
      </c>
      <c r="Z12">
        <v>-0.05</v>
      </c>
      <c r="AA12">
        <v>-0.05</v>
      </c>
      <c r="AB12">
        <v>-0.05</v>
      </c>
      <c r="AC12">
        <v>-0.05</v>
      </c>
      <c r="AD12">
        <v>-0.1</v>
      </c>
      <c r="AE12">
        <v>-0.05</v>
      </c>
      <c r="AG12">
        <f t="shared" si="0"/>
        <v>-1.5</v>
      </c>
      <c r="AH12">
        <f t="shared" si="1"/>
        <v>-0.5</v>
      </c>
      <c r="AI12">
        <f t="shared" si="2"/>
        <v>0.5</v>
      </c>
      <c r="AJ12">
        <f t="shared" si="3"/>
        <v>1.5</v>
      </c>
      <c r="AK12">
        <f t="shared" si="4"/>
        <v>-999</v>
      </c>
      <c r="AL12">
        <f t="shared" si="5"/>
        <v>-999</v>
      </c>
      <c r="AM12">
        <f t="shared" si="6"/>
        <v>-999</v>
      </c>
      <c r="AN12">
        <f t="shared" si="7"/>
        <v>-0.05</v>
      </c>
    </row>
    <row r="13" spans="1:40" x14ac:dyDescent="0.25">
      <c r="A13">
        <v>285</v>
      </c>
      <c r="B13" t="s">
        <v>29</v>
      </c>
      <c r="C13" t="s">
        <v>30</v>
      </c>
      <c r="D13" t="s">
        <v>79</v>
      </c>
      <c r="E13" t="s">
        <v>50</v>
      </c>
      <c r="F13" t="s">
        <v>33</v>
      </c>
      <c r="G13" t="s">
        <v>34</v>
      </c>
      <c r="H13" t="s">
        <v>73</v>
      </c>
      <c r="I13" t="s">
        <v>47</v>
      </c>
      <c r="J13" t="s">
        <v>37</v>
      </c>
      <c r="K13" t="s">
        <v>38</v>
      </c>
      <c r="L13" t="s">
        <v>39</v>
      </c>
      <c r="M13" t="s">
        <v>80</v>
      </c>
      <c r="N13" t="s">
        <v>81</v>
      </c>
      <c r="O13" t="s">
        <v>51</v>
      </c>
      <c r="P13" t="s">
        <v>43</v>
      </c>
      <c r="Q13" t="s">
        <v>44</v>
      </c>
      <c r="R13" t="s">
        <v>45</v>
      </c>
      <c r="T13">
        <v>0</v>
      </c>
      <c r="U13">
        <v>-0.05</v>
      </c>
      <c r="V13">
        <v>-0.05</v>
      </c>
      <c r="W13">
        <v>-0.05</v>
      </c>
      <c r="X13">
        <v>-0.05</v>
      </c>
      <c r="Y13">
        <v>-0.05</v>
      </c>
      <c r="Z13">
        <v>-0.05</v>
      </c>
      <c r="AA13">
        <v>-0.05</v>
      </c>
      <c r="AB13">
        <v>-0.05</v>
      </c>
      <c r="AC13">
        <v>-0.05</v>
      </c>
      <c r="AD13">
        <v>-0.1</v>
      </c>
      <c r="AE13">
        <v>-0.05</v>
      </c>
      <c r="AG13">
        <f t="shared" si="0"/>
        <v>-1.5</v>
      </c>
      <c r="AH13">
        <f t="shared" si="1"/>
        <v>-0.5</v>
      </c>
      <c r="AI13">
        <f t="shared" si="2"/>
        <v>0.5</v>
      </c>
      <c r="AJ13">
        <f t="shared" si="3"/>
        <v>1.5</v>
      </c>
      <c r="AK13">
        <f t="shared" si="4"/>
        <v>-999</v>
      </c>
      <c r="AL13">
        <f t="shared" si="5"/>
        <v>-999</v>
      </c>
      <c r="AM13">
        <f t="shared" si="6"/>
        <v>-999</v>
      </c>
      <c r="AN13">
        <f t="shared" si="7"/>
        <v>-0.05</v>
      </c>
    </row>
    <row r="14" spans="1:40" x14ac:dyDescent="0.25">
      <c r="A14">
        <v>287</v>
      </c>
      <c r="B14" t="s">
        <v>29</v>
      </c>
      <c r="C14" t="s">
        <v>30</v>
      </c>
      <c r="D14" t="s">
        <v>79</v>
      </c>
      <c r="E14" t="s">
        <v>50</v>
      </c>
      <c r="F14" t="s">
        <v>33</v>
      </c>
      <c r="G14" t="s">
        <v>34</v>
      </c>
      <c r="H14" t="s">
        <v>73</v>
      </c>
      <c r="I14" t="s">
        <v>47</v>
      </c>
      <c r="J14" t="s">
        <v>37</v>
      </c>
      <c r="K14" t="s">
        <v>38</v>
      </c>
      <c r="L14" t="s">
        <v>39</v>
      </c>
      <c r="M14" t="s">
        <v>80</v>
      </c>
      <c r="N14" t="s">
        <v>81</v>
      </c>
      <c r="O14" t="s">
        <v>51</v>
      </c>
      <c r="P14" t="s">
        <v>46</v>
      </c>
      <c r="Q14" t="s">
        <v>44</v>
      </c>
      <c r="R14" t="s">
        <v>45</v>
      </c>
      <c r="T14">
        <v>0</v>
      </c>
      <c r="U14">
        <v>-0.05</v>
      </c>
      <c r="V14">
        <v>-0.05</v>
      </c>
      <c r="W14">
        <v>-0.05</v>
      </c>
      <c r="X14">
        <v>-0.05</v>
      </c>
      <c r="Y14">
        <v>-0.05</v>
      </c>
      <c r="Z14">
        <v>-0.05</v>
      </c>
      <c r="AA14">
        <v>-0.05</v>
      </c>
      <c r="AB14">
        <v>-0.05</v>
      </c>
      <c r="AC14">
        <v>-0.05</v>
      </c>
      <c r="AD14">
        <v>-0.1</v>
      </c>
      <c r="AE14">
        <v>-0.05</v>
      </c>
      <c r="AG14">
        <f t="shared" si="0"/>
        <v>-1.5</v>
      </c>
      <c r="AH14">
        <f t="shared" si="1"/>
        <v>-0.5</v>
      </c>
      <c r="AI14">
        <f t="shared" si="2"/>
        <v>0.5</v>
      </c>
      <c r="AJ14">
        <f t="shared" si="3"/>
        <v>1.5</v>
      </c>
      <c r="AK14">
        <f t="shared" si="4"/>
        <v>-999</v>
      </c>
      <c r="AL14">
        <f t="shared" si="5"/>
        <v>-999</v>
      </c>
      <c r="AM14">
        <f t="shared" si="6"/>
        <v>-999</v>
      </c>
      <c r="AN14">
        <f t="shared" si="7"/>
        <v>-0.05</v>
      </c>
    </row>
    <row r="15" spans="1:40" x14ac:dyDescent="0.25">
      <c r="A15">
        <v>457</v>
      </c>
      <c r="B15" t="s">
        <v>29</v>
      </c>
      <c r="C15" t="s">
        <v>68</v>
      </c>
      <c r="D15" t="s">
        <v>72</v>
      </c>
      <c r="E15" t="s">
        <v>50</v>
      </c>
      <c r="F15" t="s">
        <v>33</v>
      </c>
      <c r="G15" t="s">
        <v>34</v>
      </c>
      <c r="H15" t="s">
        <v>73</v>
      </c>
      <c r="I15" t="s">
        <v>36</v>
      </c>
      <c r="J15" t="s">
        <v>37</v>
      </c>
      <c r="K15" t="s">
        <v>38</v>
      </c>
      <c r="L15" t="s">
        <v>39</v>
      </c>
      <c r="M15" t="s">
        <v>74</v>
      </c>
      <c r="N15" t="s">
        <v>75</v>
      </c>
      <c r="O15" t="s">
        <v>51</v>
      </c>
      <c r="P15" t="s">
        <v>43</v>
      </c>
      <c r="Q15" t="s">
        <v>44</v>
      </c>
      <c r="R15" t="s">
        <v>45</v>
      </c>
      <c r="T15">
        <v>0</v>
      </c>
      <c r="U15">
        <v>-0.05</v>
      </c>
      <c r="V15">
        <v>-0.05</v>
      </c>
      <c r="W15">
        <v>-0.05</v>
      </c>
      <c r="X15">
        <v>-0.05</v>
      </c>
      <c r="Y15">
        <v>-0.05</v>
      </c>
      <c r="Z15">
        <v>-0.05</v>
      </c>
      <c r="AA15">
        <v>-0.05</v>
      </c>
      <c r="AB15">
        <v>-0.05</v>
      </c>
      <c r="AC15">
        <v>-0.05</v>
      </c>
      <c r="AD15">
        <v>-0.1</v>
      </c>
      <c r="AE15">
        <v>-0.05</v>
      </c>
      <c r="AG15">
        <f t="shared" si="0"/>
        <v>-1.5</v>
      </c>
      <c r="AH15">
        <f t="shared" si="1"/>
        <v>-0.5</v>
      </c>
      <c r="AI15">
        <f t="shared" si="2"/>
        <v>0.5</v>
      </c>
      <c r="AJ15">
        <f t="shared" si="3"/>
        <v>1.5</v>
      </c>
      <c r="AK15">
        <f t="shared" si="4"/>
        <v>-999</v>
      </c>
      <c r="AL15">
        <f t="shared" si="5"/>
        <v>-0.05</v>
      </c>
      <c r="AM15">
        <f t="shared" si="6"/>
        <v>-999</v>
      </c>
      <c r="AN15">
        <f t="shared" si="7"/>
        <v>-999</v>
      </c>
    </row>
    <row r="16" spans="1:40" x14ac:dyDescent="0.25">
      <c r="A16">
        <v>459</v>
      </c>
      <c r="B16" t="s">
        <v>29</v>
      </c>
      <c r="C16" t="s">
        <v>68</v>
      </c>
      <c r="D16" t="s">
        <v>72</v>
      </c>
      <c r="E16" t="s">
        <v>50</v>
      </c>
      <c r="F16" t="s">
        <v>33</v>
      </c>
      <c r="G16" t="s">
        <v>34</v>
      </c>
      <c r="H16" t="s">
        <v>73</v>
      </c>
      <c r="I16" t="s">
        <v>36</v>
      </c>
      <c r="J16" t="s">
        <v>37</v>
      </c>
      <c r="K16" t="s">
        <v>38</v>
      </c>
      <c r="L16" t="s">
        <v>39</v>
      </c>
      <c r="M16" t="s">
        <v>74</v>
      </c>
      <c r="N16" t="s">
        <v>75</v>
      </c>
      <c r="O16" t="s">
        <v>51</v>
      </c>
      <c r="P16" t="s">
        <v>46</v>
      </c>
      <c r="Q16" t="s">
        <v>44</v>
      </c>
      <c r="R16" t="s">
        <v>45</v>
      </c>
      <c r="T16">
        <v>0</v>
      </c>
      <c r="U16">
        <v>-0.05</v>
      </c>
      <c r="V16">
        <v>-0.05</v>
      </c>
      <c r="W16">
        <v>-0.05</v>
      </c>
      <c r="X16">
        <v>-0.05</v>
      </c>
      <c r="Y16">
        <v>-0.05</v>
      </c>
      <c r="Z16">
        <v>-0.05</v>
      </c>
      <c r="AA16">
        <v>-0.05</v>
      </c>
      <c r="AB16">
        <v>-0.05</v>
      </c>
      <c r="AC16">
        <v>-0.05</v>
      </c>
      <c r="AD16">
        <v>-0.1</v>
      </c>
      <c r="AE16">
        <v>-0.05</v>
      </c>
      <c r="AG16">
        <f t="shared" si="0"/>
        <v>-1.5</v>
      </c>
      <c r="AH16">
        <f t="shared" si="1"/>
        <v>-0.5</v>
      </c>
      <c r="AI16">
        <f t="shared" si="2"/>
        <v>0.5</v>
      </c>
      <c r="AJ16">
        <f t="shared" si="3"/>
        <v>1.5</v>
      </c>
      <c r="AK16">
        <f t="shared" si="4"/>
        <v>-999</v>
      </c>
      <c r="AL16">
        <f t="shared" si="5"/>
        <v>-0.05</v>
      </c>
      <c r="AM16">
        <f t="shared" si="6"/>
        <v>-999</v>
      </c>
      <c r="AN16">
        <f t="shared" si="7"/>
        <v>-999</v>
      </c>
    </row>
    <row r="17" spans="1:40" x14ac:dyDescent="0.25">
      <c r="A17">
        <v>461</v>
      </c>
      <c r="B17" t="s">
        <v>29</v>
      </c>
      <c r="C17" t="s">
        <v>68</v>
      </c>
      <c r="D17" t="s">
        <v>72</v>
      </c>
      <c r="E17" t="s">
        <v>50</v>
      </c>
      <c r="F17" t="s">
        <v>33</v>
      </c>
      <c r="G17" t="s">
        <v>34</v>
      </c>
      <c r="H17" t="s">
        <v>73</v>
      </c>
      <c r="I17" t="s">
        <v>47</v>
      </c>
      <c r="J17" t="s">
        <v>37</v>
      </c>
      <c r="K17" t="s">
        <v>38</v>
      </c>
      <c r="L17" t="s">
        <v>39</v>
      </c>
      <c r="M17" t="s">
        <v>74</v>
      </c>
      <c r="N17" t="s">
        <v>75</v>
      </c>
      <c r="O17" t="s">
        <v>51</v>
      </c>
      <c r="P17" t="s">
        <v>43</v>
      </c>
      <c r="Q17" t="s">
        <v>44</v>
      </c>
      <c r="R17" t="s">
        <v>45</v>
      </c>
      <c r="T17">
        <v>0</v>
      </c>
      <c r="U17">
        <v>-0.05</v>
      </c>
      <c r="V17">
        <v>-0.05</v>
      </c>
      <c r="W17">
        <v>-0.05</v>
      </c>
      <c r="X17">
        <v>-0.05</v>
      </c>
      <c r="Y17">
        <v>-0.05</v>
      </c>
      <c r="Z17">
        <v>-0.05</v>
      </c>
      <c r="AA17">
        <v>-0.05</v>
      </c>
      <c r="AB17">
        <v>-0.05</v>
      </c>
      <c r="AC17">
        <v>-0.05</v>
      </c>
      <c r="AD17">
        <v>-0.1</v>
      </c>
      <c r="AE17">
        <v>-0.05</v>
      </c>
      <c r="AG17">
        <f t="shared" si="0"/>
        <v>-1.5</v>
      </c>
      <c r="AH17">
        <f t="shared" si="1"/>
        <v>-0.5</v>
      </c>
      <c r="AI17">
        <f t="shared" si="2"/>
        <v>0.5</v>
      </c>
      <c r="AJ17">
        <f t="shared" si="3"/>
        <v>1.5</v>
      </c>
      <c r="AK17">
        <f t="shared" si="4"/>
        <v>-999</v>
      </c>
      <c r="AL17">
        <f t="shared" si="5"/>
        <v>-0.05</v>
      </c>
      <c r="AM17">
        <f t="shared" si="6"/>
        <v>-999</v>
      </c>
      <c r="AN17">
        <f t="shared" si="7"/>
        <v>-999</v>
      </c>
    </row>
    <row r="18" spans="1:40" x14ac:dyDescent="0.25">
      <c r="A18">
        <v>463</v>
      </c>
      <c r="B18" t="s">
        <v>29</v>
      </c>
      <c r="C18" t="s">
        <v>68</v>
      </c>
      <c r="D18" t="s">
        <v>72</v>
      </c>
      <c r="E18" t="s">
        <v>50</v>
      </c>
      <c r="F18" t="s">
        <v>33</v>
      </c>
      <c r="G18" t="s">
        <v>34</v>
      </c>
      <c r="H18" t="s">
        <v>73</v>
      </c>
      <c r="I18" t="s">
        <v>47</v>
      </c>
      <c r="J18" t="s">
        <v>37</v>
      </c>
      <c r="K18" t="s">
        <v>38</v>
      </c>
      <c r="L18" t="s">
        <v>39</v>
      </c>
      <c r="M18" t="s">
        <v>74</v>
      </c>
      <c r="N18" t="s">
        <v>75</v>
      </c>
      <c r="O18" t="s">
        <v>51</v>
      </c>
      <c r="P18" t="s">
        <v>46</v>
      </c>
      <c r="Q18" t="s">
        <v>44</v>
      </c>
      <c r="R18" t="s">
        <v>45</v>
      </c>
      <c r="T18">
        <v>0</v>
      </c>
      <c r="U18">
        <v>-0.05</v>
      </c>
      <c r="V18">
        <v>-0.05</v>
      </c>
      <c r="W18">
        <v>-0.05</v>
      </c>
      <c r="X18">
        <v>-0.05</v>
      </c>
      <c r="Y18">
        <v>-0.05</v>
      </c>
      <c r="Z18">
        <v>-0.05</v>
      </c>
      <c r="AA18">
        <v>-0.05</v>
      </c>
      <c r="AB18">
        <v>-0.05</v>
      </c>
      <c r="AC18">
        <v>-0.05</v>
      </c>
      <c r="AD18">
        <v>-0.1</v>
      </c>
      <c r="AE18">
        <v>-0.05</v>
      </c>
      <c r="AG18">
        <f t="shared" si="0"/>
        <v>-1.5</v>
      </c>
      <c r="AH18">
        <f t="shared" si="1"/>
        <v>-0.5</v>
      </c>
      <c r="AI18">
        <f t="shared" si="2"/>
        <v>0.5</v>
      </c>
      <c r="AJ18">
        <f t="shared" si="3"/>
        <v>1.5</v>
      </c>
      <c r="AK18">
        <f t="shared" si="4"/>
        <v>-999</v>
      </c>
      <c r="AL18">
        <f t="shared" si="5"/>
        <v>-0.05</v>
      </c>
      <c r="AM18">
        <f t="shared" si="6"/>
        <v>-999</v>
      </c>
      <c r="AN18">
        <f t="shared" si="7"/>
        <v>-999</v>
      </c>
    </row>
    <row r="19" spans="1:40" x14ac:dyDescent="0.25">
      <c r="A19">
        <v>545</v>
      </c>
      <c r="B19" t="s">
        <v>29</v>
      </c>
      <c r="C19" t="s">
        <v>68</v>
      </c>
      <c r="D19" t="s">
        <v>76</v>
      </c>
      <c r="E19" t="s">
        <v>50</v>
      </c>
      <c r="F19" t="s">
        <v>33</v>
      </c>
      <c r="G19" t="s">
        <v>34</v>
      </c>
      <c r="H19" t="s">
        <v>73</v>
      </c>
      <c r="I19" t="s">
        <v>36</v>
      </c>
      <c r="J19" t="s">
        <v>37</v>
      </c>
      <c r="K19" t="s">
        <v>38</v>
      </c>
      <c r="L19" t="s">
        <v>39</v>
      </c>
      <c r="M19" t="s">
        <v>77</v>
      </c>
      <c r="N19" t="s">
        <v>78</v>
      </c>
      <c r="O19" t="s">
        <v>51</v>
      </c>
      <c r="P19" t="s">
        <v>43</v>
      </c>
      <c r="Q19" t="s">
        <v>44</v>
      </c>
      <c r="R19" t="s">
        <v>45</v>
      </c>
      <c r="T19">
        <v>0</v>
      </c>
      <c r="U19">
        <v>-0.05</v>
      </c>
      <c r="V19">
        <v>-0.05</v>
      </c>
      <c r="W19">
        <v>-0.05</v>
      </c>
      <c r="X19">
        <v>-0.05</v>
      </c>
      <c r="Y19">
        <v>-0.05</v>
      </c>
      <c r="Z19">
        <v>-0.05</v>
      </c>
      <c r="AA19">
        <v>-0.05</v>
      </c>
      <c r="AB19">
        <v>-0.05</v>
      </c>
      <c r="AC19">
        <v>-0.05</v>
      </c>
      <c r="AD19">
        <v>-0.1</v>
      </c>
      <c r="AE19">
        <v>-0.05</v>
      </c>
      <c r="AG19">
        <f t="shared" si="0"/>
        <v>-1.5</v>
      </c>
      <c r="AH19">
        <f t="shared" si="1"/>
        <v>-0.5</v>
      </c>
      <c r="AI19">
        <f t="shared" si="2"/>
        <v>0.5</v>
      </c>
      <c r="AJ19">
        <f t="shared" si="3"/>
        <v>1.5</v>
      </c>
      <c r="AK19">
        <f t="shared" si="4"/>
        <v>-999</v>
      </c>
      <c r="AL19">
        <f t="shared" si="5"/>
        <v>-0.05</v>
      </c>
      <c r="AM19">
        <f t="shared" si="6"/>
        <v>-999</v>
      </c>
      <c r="AN19">
        <f t="shared" si="7"/>
        <v>-999</v>
      </c>
    </row>
    <row r="20" spans="1:40" x14ac:dyDescent="0.25">
      <c r="A20">
        <v>547</v>
      </c>
      <c r="B20" t="s">
        <v>29</v>
      </c>
      <c r="C20" t="s">
        <v>68</v>
      </c>
      <c r="D20" t="s">
        <v>76</v>
      </c>
      <c r="E20" t="s">
        <v>50</v>
      </c>
      <c r="F20" t="s">
        <v>33</v>
      </c>
      <c r="G20" t="s">
        <v>34</v>
      </c>
      <c r="H20" t="s">
        <v>73</v>
      </c>
      <c r="I20" t="s">
        <v>36</v>
      </c>
      <c r="J20" t="s">
        <v>37</v>
      </c>
      <c r="K20" t="s">
        <v>38</v>
      </c>
      <c r="L20" t="s">
        <v>39</v>
      </c>
      <c r="M20" t="s">
        <v>77</v>
      </c>
      <c r="N20" t="s">
        <v>78</v>
      </c>
      <c r="O20" t="s">
        <v>51</v>
      </c>
      <c r="P20" t="s">
        <v>46</v>
      </c>
      <c r="Q20" t="s">
        <v>44</v>
      </c>
      <c r="R20" t="s">
        <v>45</v>
      </c>
      <c r="T20">
        <v>0</v>
      </c>
      <c r="U20">
        <v>-0.05</v>
      </c>
      <c r="V20">
        <v>-0.05</v>
      </c>
      <c r="W20">
        <v>-0.05</v>
      </c>
      <c r="X20">
        <v>-0.05</v>
      </c>
      <c r="Y20">
        <v>-0.05</v>
      </c>
      <c r="Z20">
        <v>-0.05</v>
      </c>
      <c r="AA20">
        <v>-0.05</v>
      </c>
      <c r="AB20">
        <v>-0.05</v>
      </c>
      <c r="AC20">
        <v>-0.05</v>
      </c>
      <c r="AD20">
        <v>-0.1</v>
      </c>
      <c r="AE20">
        <v>-0.05</v>
      </c>
      <c r="AG20">
        <f t="shared" si="0"/>
        <v>-1.5</v>
      </c>
      <c r="AH20">
        <f t="shared" si="1"/>
        <v>-0.5</v>
      </c>
      <c r="AI20">
        <f t="shared" si="2"/>
        <v>0.5</v>
      </c>
      <c r="AJ20">
        <f t="shared" si="3"/>
        <v>1.5</v>
      </c>
      <c r="AK20">
        <f t="shared" si="4"/>
        <v>-999</v>
      </c>
      <c r="AL20">
        <f t="shared" si="5"/>
        <v>-0.05</v>
      </c>
      <c r="AM20">
        <f t="shared" si="6"/>
        <v>-999</v>
      </c>
      <c r="AN20">
        <f t="shared" si="7"/>
        <v>-999</v>
      </c>
    </row>
    <row r="21" spans="1:40" x14ac:dyDescent="0.25">
      <c r="A21">
        <v>549</v>
      </c>
      <c r="B21" t="s">
        <v>29</v>
      </c>
      <c r="C21" t="s">
        <v>68</v>
      </c>
      <c r="D21" t="s">
        <v>76</v>
      </c>
      <c r="E21" t="s">
        <v>50</v>
      </c>
      <c r="F21" t="s">
        <v>33</v>
      </c>
      <c r="G21" t="s">
        <v>34</v>
      </c>
      <c r="H21" t="s">
        <v>73</v>
      </c>
      <c r="I21" t="s">
        <v>47</v>
      </c>
      <c r="J21" t="s">
        <v>37</v>
      </c>
      <c r="K21" t="s">
        <v>38</v>
      </c>
      <c r="L21" t="s">
        <v>39</v>
      </c>
      <c r="M21" t="s">
        <v>77</v>
      </c>
      <c r="N21" t="s">
        <v>78</v>
      </c>
      <c r="O21" t="s">
        <v>51</v>
      </c>
      <c r="P21" t="s">
        <v>43</v>
      </c>
      <c r="Q21" t="s">
        <v>44</v>
      </c>
      <c r="R21" t="s">
        <v>45</v>
      </c>
      <c r="T21">
        <v>0</v>
      </c>
      <c r="U21">
        <v>-0.05</v>
      </c>
      <c r="V21">
        <v>-0.05</v>
      </c>
      <c r="W21">
        <v>-0.05</v>
      </c>
      <c r="X21">
        <v>-0.05</v>
      </c>
      <c r="Y21">
        <v>-0.05</v>
      </c>
      <c r="Z21">
        <v>-0.05</v>
      </c>
      <c r="AA21">
        <v>-0.05</v>
      </c>
      <c r="AB21">
        <v>-0.05</v>
      </c>
      <c r="AC21">
        <v>-0.05</v>
      </c>
      <c r="AD21">
        <v>-0.1</v>
      </c>
      <c r="AE21">
        <v>-0.05</v>
      </c>
      <c r="AG21">
        <f t="shared" si="0"/>
        <v>-1.5</v>
      </c>
      <c r="AH21">
        <f t="shared" si="1"/>
        <v>-0.5</v>
      </c>
      <c r="AI21">
        <f t="shared" si="2"/>
        <v>0.5</v>
      </c>
      <c r="AJ21">
        <f t="shared" si="3"/>
        <v>1.5</v>
      </c>
      <c r="AK21">
        <f t="shared" si="4"/>
        <v>-999</v>
      </c>
      <c r="AL21">
        <f t="shared" si="5"/>
        <v>-0.05</v>
      </c>
      <c r="AM21">
        <f t="shared" si="6"/>
        <v>-999</v>
      </c>
      <c r="AN21">
        <f t="shared" si="7"/>
        <v>-999</v>
      </c>
    </row>
    <row r="22" spans="1:40" x14ac:dyDescent="0.25">
      <c r="A22">
        <v>551</v>
      </c>
      <c r="B22" t="s">
        <v>29</v>
      </c>
      <c r="C22" t="s">
        <v>68</v>
      </c>
      <c r="D22" t="s">
        <v>76</v>
      </c>
      <c r="E22" t="s">
        <v>50</v>
      </c>
      <c r="F22" t="s">
        <v>33</v>
      </c>
      <c r="G22" t="s">
        <v>34</v>
      </c>
      <c r="H22" t="s">
        <v>73</v>
      </c>
      <c r="I22" t="s">
        <v>47</v>
      </c>
      <c r="J22" t="s">
        <v>37</v>
      </c>
      <c r="K22" t="s">
        <v>38</v>
      </c>
      <c r="L22" t="s">
        <v>39</v>
      </c>
      <c r="M22" t="s">
        <v>77</v>
      </c>
      <c r="N22" t="s">
        <v>78</v>
      </c>
      <c r="O22" t="s">
        <v>51</v>
      </c>
      <c r="P22" t="s">
        <v>46</v>
      </c>
      <c r="Q22" t="s">
        <v>44</v>
      </c>
      <c r="R22" t="s">
        <v>45</v>
      </c>
      <c r="T22">
        <v>0</v>
      </c>
      <c r="U22">
        <v>-0.05</v>
      </c>
      <c r="V22">
        <v>-0.05</v>
      </c>
      <c r="W22">
        <v>-0.05</v>
      </c>
      <c r="X22">
        <v>-0.05</v>
      </c>
      <c r="Y22">
        <v>-0.05</v>
      </c>
      <c r="Z22">
        <v>-0.05</v>
      </c>
      <c r="AA22">
        <v>-0.05</v>
      </c>
      <c r="AB22">
        <v>-0.05</v>
      </c>
      <c r="AC22">
        <v>-0.05</v>
      </c>
      <c r="AD22">
        <v>-0.1</v>
      </c>
      <c r="AE22">
        <v>-0.05</v>
      </c>
      <c r="AG22">
        <f t="shared" si="0"/>
        <v>-1.5</v>
      </c>
      <c r="AH22">
        <f t="shared" si="1"/>
        <v>-0.5</v>
      </c>
      <c r="AI22">
        <f t="shared" si="2"/>
        <v>0.5</v>
      </c>
      <c r="AJ22">
        <f t="shared" si="3"/>
        <v>1.5</v>
      </c>
      <c r="AK22">
        <f t="shared" si="4"/>
        <v>-999</v>
      </c>
      <c r="AL22">
        <f t="shared" si="5"/>
        <v>-0.05</v>
      </c>
      <c r="AM22">
        <f t="shared" si="6"/>
        <v>-999</v>
      </c>
      <c r="AN22">
        <f t="shared" si="7"/>
        <v>-999</v>
      </c>
    </row>
    <row r="23" spans="1:40" x14ac:dyDescent="0.25">
      <c r="A23">
        <v>633</v>
      </c>
      <c r="B23" t="s">
        <v>29</v>
      </c>
      <c r="C23" t="s">
        <v>68</v>
      </c>
      <c r="D23" t="s">
        <v>79</v>
      </c>
      <c r="E23" t="s">
        <v>50</v>
      </c>
      <c r="F23" t="s">
        <v>33</v>
      </c>
      <c r="G23" t="s">
        <v>34</v>
      </c>
      <c r="H23" t="s">
        <v>73</v>
      </c>
      <c r="I23" t="s">
        <v>36</v>
      </c>
      <c r="J23" t="s">
        <v>37</v>
      </c>
      <c r="K23" t="s">
        <v>38</v>
      </c>
      <c r="L23" t="s">
        <v>39</v>
      </c>
      <c r="M23" t="s">
        <v>80</v>
      </c>
      <c r="N23" t="s">
        <v>81</v>
      </c>
      <c r="O23" t="s">
        <v>51</v>
      </c>
      <c r="P23" t="s">
        <v>43</v>
      </c>
      <c r="Q23" t="s">
        <v>44</v>
      </c>
      <c r="R23" t="s">
        <v>45</v>
      </c>
      <c r="T23">
        <v>0</v>
      </c>
      <c r="U23">
        <v>-0.05</v>
      </c>
      <c r="V23">
        <v>-0.05</v>
      </c>
      <c r="W23">
        <v>-0.05</v>
      </c>
      <c r="X23">
        <v>-0.05</v>
      </c>
      <c r="Y23">
        <v>-0.05</v>
      </c>
      <c r="Z23">
        <v>-0.05</v>
      </c>
      <c r="AA23">
        <v>-0.05</v>
      </c>
      <c r="AB23">
        <v>-0.05</v>
      </c>
      <c r="AC23">
        <v>-0.05</v>
      </c>
      <c r="AD23">
        <v>-0.1</v>
      </c>
      <c r="AE23">
        <v>-0.05</v>
      </c>
      <c r="AG23">
        <f t="shared" si="0"/>
        <v>-1.5</v>
      </c>
      <c r="AH23">
        <f t="shared" si="1"/>
        <v>-0.5</v>
      </c>
      <c r="AI23">
        <f t="shared" si="2"/>
        <v>0.5</v>
      </c>
      <c r="AJ23">
        <f t="shared" si="3"/>
        <v>1.5</v>
      </c>
      <c r="AK23">
        <f t="shared" si="4"/>
        <v>-999</v>
      </c>
      <c r="AL23">
        <f t="shared" si="5"/>
        <v>-0.05</v>
      </c>
      <c r="AM23">
        <f t="shared" si="6"/>
        <v>-999</v>
      </c>
      <c r="AN23">
        <f t="shared" si="7"/>
        <v>-999</v>
      </c>
    </row>
    <row r="24" spans="1:40" x14ac:dyDescent="0.25">
      <c r="A24">
        <v>635</v>
      </c>
      <c r="B24" t="s">
        <v>29</v>
      </c>
      <c r="C24" t="s">
        <v>68</v>
      </c>
      <c r="D24" t="s">
        <v>79</v>
      </c>
      <c r="E24" t="s">
        <v>50</v>
      </c>
      <c r="F24" t="s">
        <v>33</v>
      </c>
      <c r="G24" t="s">
        <v>34</v>
      </c>
      <c r="H24" t="s">
        <v>73</v>
      </c>
      <c r="I24" t="s">
        <v>36</v>
      </c>
      <c r="J24" t="s">
        <v>37</v>
      </c>
      <c r="K24" t="s">
        <v>38</v>
      </c>
      <c r="L24" t="s">
        <v>39</v>
      </c>
      <c r="M24" t="s">
        <v>80</v>
      </c>
      <c r="N24" t="s">
        <v>81</v>
      </c>
      <c r="O24" t="s">
        <v>51</v>
      </c>
      <c r="P24" t="s">
        <v>46</v>
      </c>
      <c r="Q24" t="s">
        <v>44</v>
      </c>
      <c r="R24" t="s">
        <v>45</v>
      </c>
      <c r="T24">
        <v>0</v>
      </c>
      <c r="U24">
        <v>-0.05</v>
      </c>
      <c r="V24">
        <v>-0.05</v>
      </c>
      <c r="W24">
        <v>-0.05</v>
      </c>
      <c r="X24">
        <v>-0.05</v>
      </c>
      <c r="Y24">
        <v>-0.05</v>
      </c>
      <c r="Z24">
        <v>-0.05</v>
      </c>
      <c r="AA24">
        <v>-0.05</v>
      </c>
      <c r="AB24">
        <v>-0.05</v>
      </c>
      <c r="AC24">
        <v>-0.05</v>
      </c>
      <c r="AD24">
        <v>-0.1</v>
      </c>
      <c r="AE24">
        <v>-0.05</v>
      </c>
      <c r="AG24">
        <f t="shared" si="0"/>
        <v>-1.5</v>
      </c>
      <c r="AH24">
        <f t="shared" si="1"/>
        <v>-0.5</v>
      </c>
      <c r="AI24">
        <f t="shared" si="2"/>
        <v>0.5</v>
      </c>
      <c r="AJ24">
        <f t="shared" si="3"/>
        <v>1.5</v>
      </c>
      <c r="AK24">
        <f t="shared" si="4"/>
        <v>-999</v>
      </c>
      <c r="AL24">
        <f t="shared" si="5"/>
        <v>-0.05</v>
      </c>
      <c r="AM24">
        <f t="shared" si="6"/>
        <v>-999</v>
      </c>
      <c r="AN24">
        <f t="shared" si="7"/>
        <v>-999</v>
      </c>
    </row>
    <row r="25" spans="1:40" x14ac:dyDescent="0.25">
      <c r="A25">
        <v>637</v>
      </c>
      <c r="B25" t="s">
        <v>29</v>
      </c>
      <c r="C25" t="s">
        <v>68</v>
      </c>
      <c r="D25" t="s">
        <v>79</v>
      </c>
      <c r="E25" t="s">
        <v>50</v>
      </c>
      <c r="F25" t="s">
        <v>33</v>
      </c>
      <c r="G25" t="s">
        <v>34</v>
      </c>
      <c r="H25" t="s">
        <v>73</v>
      </c>
      <c r="I25" t="s">
        <v>47</v>
      </c>
      <c r="J25" t="s">
        <v>37</v>
      </c>
      <c r="K25" t="s">
        <v>38</v>
      </c>
      <c r="L25" t="s">
        <v>39</v>
      </c>
      <c r="M25" t="s">
        <v>80</v>
      </c>
      <c r="N25" t="s">
        <v>81</v>
      </c>
      <c r="O25" t="s">
        <v>51</v>
      </c>
      <c r="P25" t="s">
        <v>43</v>
      </c>
      <c r="Q25" t="s">
        <v>44</v>
      </c>
      <c r="R25" t="s">
        <v>45</v>
      </c>
      <c r="T25">
        <v>0</v>
      </c>
      <c r="U25">
        <v>-0.05</v>
      </c>
      <c r="V25">
        <v>-0.05</v>
      </c>
      <c r="W25">
        <v>-0.05</v>
      </c>
      <c r="X25">
        <v>-0.05</v>
      </c>
      <c r="Y25">
        <v>-0.05</v>
      </c>
      <c r="Z25">
        <v>-0.05</v>
      </c>
      <c r="AA25">
        <v>-0.05</v>
      </c>
      <c r="AB25">
        <v>-0.05</v>
      </c>
      <c r="AC25">
        <v>-0.05</v>
      </c>
      <c r="AD25">
        <v>-0.1</v>
      </c>
      <c r="AE25">
        <v>-0.05</v>
      </c>
      <c r="AG25">
        <f t="shared" si="0"/>
        <v>-1.5</v>
      </c>
      <c r="AH25">
        <f t="shared" si="1"/>
        <v>-0.5</v>
      </c>
      <c r="AI25">
        <f t="shared" si="2"/>
        <v>0.5</v>
      </c>
      <c r="AJ25">
        <f t="shared" si="3"/>
        <v>1.5</v>
      </c>
      <c r="AK25">
        <f t="shared" si="4"/>
        <v>-999</v>
      </c>
      <c r="AL25">
        <f t="shared" si="5"/>
        <v>-0.05</v>
      </c>
      <c r="AM25">
        <f t="shared" si="6"/>
        <v>-999</v>
      </c>
      <c r="AN25">
        <f t="shared" si="7"/>
        <v>-999</v>
      </c>
    </row>
    <row r="26" spans="1:40" x14ac:dyDescent="0.25">
      <c r="A26">
        <v>639</v>
      </c>
      <c r="B26" t="s">
        <v>29</v>
      </c>
      <c r="C26" t="s">
        <v>68</v>
      </c>
      <c r="D26" t="s">
        <v>79</v>
      </c>
      <c r="E26" t="s">
        <v>50</v>
      </c>
      <c r="F26" t="s">
        <v>33</v>
      </c>
      <c r="G26" t="s">
        <v>34</v>
      </c>
      <c r="H26" t="s">
        <v>73</v>
      </c>
      <c r="I26" t="s">
        <v>47</v>
      </c>
      <c r="J26" t="s">
        <v>37</v>
      </c>
      <c r="K26" t="s">
        <v>38</v>
      </c>
      <c r="L26" t="s">
        <v>39</v>
      </c>
      <c r="M26" t="s">
        <v>80</v>
      </c>
      <c r="N26" t="s">
        <v>81</v>
      </c>
      <c r="O26" t="s">
        <v>51</v>
      </c>
      <c r="P26" t="s">
        <v>46</v>
      </c>
      <c r="Q26" t="s">
        <v>44</v>
      </c>
      <c r="R26" t="s">
        <v>45</v>
      </c>
      <c r="T26">
        <v>0</v>
      </c>
      <c r="U26">
        <v>-0.05</v>
      </c>
      <c r="V26">
        <v>-0.05</v>
      </c>
      <c r="W26">
        <v>-0.05</v>
      </c>
      <c r="X26">
        <v>-0.05</v>
      </c>
      <c r="Y26">
        <v>-0.05</v>
      </c>
      <c r="Z26">
        <v>-0.05</v>
      </c>
      <c r="AA26">
        <v>-0.05</v>
      </c>
      <c r="AB26">
        <v>-0.05</v>
      </c>
      <c r="AC26">
        <v>-0.05</v>
      </c>
      <c r="AD26">
        <v>-0.1</v>
      </c>
      <c r="AE26">
        <v>-0.05</v>
      </c>
      <c r="AG26">
        <f t="shared" si="0"/>
        <v>-1.5</v>
      </c>
      <c r="AH26">
        <f t="shared" si="1"/>
        <v>-0.5</v>
      </c>
      <c r="AI26">
        <f t="shared" si="2"/>
        <v>0.5</v>
      </c>
      <c r="AJ26">
        <f t="shared" si="3"/>
        <v>1.5</v>
      </c>
      <c r="AK26">
        <f t="shared" si="4"/>
        <v>-999</v>
      </c>
      <c r="AL26">
        <f t="shared" si="5"/>
        <v>-0.05</v>
      </c>
      <c r="AM26">
        <f t="shared" si="6"/>
        <v>-999</v>
      </c>
      <c r="AN26">
        <f t="shared" si="7"/>
        <v>-999</v>
      </c>
    </row>
    <row r="27" spans="1:40" x14ac:dyDescent="0.25">
      <c r="A27">
        <v>809</v>
      </c>
      <c r="B27" t="s">
        <v>29</v>
      </c>
      <c r="C27" t="s">
        <v>82</v>
      </c>
      <c r="D27" t="s">
        <v>72</v>
      </c>
      <c r="E27" t="s">
        <v>50</v>
      </c>
      <c r="F27" t="s">
        <v>33</v>
      </c>
      <c r="G27" t="s">
        <v>34</v>
      </c>
      <c r="H27" t="s">
        <v>73</v>
      </c>
      <c r="I27" t="s">
        <v>36</v>
      </c>
      <c r="J27" t="s">
        <v>37</v>
      </c>
      <c r="K27" t="s">
        <v>38</v>
      </c>
      <c r="L27" t="s">
        <v>39</v>
      </c>
      <c r="M27" t="s">
        <v>74</v>
      </c>
      <c r="N27" t="s">
        <v>75</v>
      </c>
      <c r="O27" t="s">
        <v>51</v>
      </c>
      <c r="P27" t="s">
        <v>43</v>
      </c>
      <c r="Q27" t="s">
        <v>44</v>
      </c>
      <c r="R27" t="s">
        <v>45</v>
      </c>
      <c r="T27">
        <v>0</v>
      </c>
      <c r="U27">
        <v>-0.05</v>
      </c>
      <c r="V27">
        <v>-0.05</v>
      </c>
      <c r="W27">
        <v>-0.05</v>
      </c>
      <c r="X27">
        <v>-0.05</v>
      </c>
      <c r="Y27">
        <v>-0.05</v>
      </c>
      <c r="Z27">
        <v>-0.05</v>
      </c>
      <c r="AA27">
        <v>-0.05</v>
      </c>
      <c r="AB27">
        <v>-0.05</v>
      </c>
      <c r="AC27">
        <v>-0.05</v>
      </c>
      <c r="AD27">
        <v>-0.1</v>
      </c>
      <c r="AE27">
        <v>-0.05</v>
      </c>
      <c r="AG27">
        <f t="shared" si="0"/>
        <v>-1.5</v>
      </c>
      <c r="AH27">
        <f t="shared" si="1"/>
        <v>-0.5</v>
      </c>
      <c r="AI27">
        <f t="shared" si="2"/>
        <v>0.5</v>
      </c>
      <c r="AJ27">
        <f t="shared" si="3"/>
        <v>1.5</v>
      </c>
      <c r="AK27">
        <f t="shared" si="4"/>
        <v>-999</v>
      </c>
      <c r="AL27">
        <f t="shared" si="5"/>
        <v>-999</v>
      </c>
      <c r="AM27">
        <f t="shared" si="6"/>
        <v>-0.05</v>
      </c>
      <c r="AN27">
        <f t="shared" si="7"/>
        <v>-999</v>
      </c>
    </row>
    <row r="28" spans="1:40" x14ac:dyDescent="0.25">
      <c r="A28">
        <v>811</v>
      </c>
      <c r="B28" t="s">
        <v>29</v>
      </c>
      <c r="C28" t="s">
        <v>82</v>
      </c>
      <c r="D28" t="s">
        <v>72</v>
      </c>
      <c r="E28" t="s">
        <v>50</v>
      </c>
      <c r="F28" t="s">
        <v>33</v>
      </c>
      <c r="G28" t="s">
        <v>34</v>
      </c>
      <c r="H28" t="s">
        <v>73</v>
      </c>
      <c r="I28" t="s">
        <v>36</v>
      </c>
      <c r="J28" t="s">
        <v>37</v>
      </c>
      <c r="K28" t="s">
        <v>38</v>
      </c>
      <c r="L28" t="s">
        <v>39</v>
      </c>
      <c r="M28" t="s">
        <v>74</v>
      </c>
      <c r="N28" t="s">
        <v>75</v>
      </c>
      <c r="O28" t="s">
        <v>51</v>
      </c>
      <c r="P28" t="s">
        <v>46</v>
      </c>
      <c r="Q28" t="s">
        <v>44</v>
      </c>
      <c r="R28" t="s">
        <v>45</v>
      </c>
      <c r="T28">
        <v>0</v>
      </c>
      <c r="U28">
        <v>-0.05</v>
      </c>
      <c r="V28">
        <v>-0.05</v>
      </c>
      <c r="W28">
        <v>-0.05</v>
      </c>
      <c r="X28">
        <v>-0.05</v>
      </c>
      <c r="Y28">
        <v>-0.05</v>
      </c>
      <c r="Z28">
        <v>-0.05</v>
      </c>
      <c r="AA28">
        <v>-0.05</v>
      </c>
      <c r="AB28">
        <v>-0.05</v>
      </c>
      <c r="AC28">
        <v>-0.05</v>
      </c>
      <c r="AD28">
        <v>-0.1</v>
      </c>
      <c r="AE28">
        <v>-0.05</v>
      </c>
      <c r="AG28">
        <f t="shared" si="0"/>
        <v>-1.5</v>
      </c>
      <c r="AH28">
        <f t="shared" si="1"/>
        <v>-0.5</v>
      </c>
      <c r="AI28">
        <f t="shared" si="2"/>
        <v>0.5</v>
      </c>
      <c r="AJ28">
        <f t="shared" si="3"/>
        <v>1.5</v>
      </c>
      <c r="AK28">
        <f t="shared" si="4"/>
        <v>-999</v>
      </c>
      <c r="AL28">
        <f t="shared" si="5"/>
        <v>-999</v>
      </c>
      <c r="AM28">
        <f t="shared" si="6"/>
        <v>-0.05</v>
      </c>
      <c r="AN28">
        <f t="shared" si="7"/>
        <v>-999</v>
      </c>
    </row>
    <row r="29" spans="1:40" x14ac:dyDescent="0.25">
      <c r="A29">
        <v>813</v>
      </c>
      <c r="B29" t="s">
        <v>29</v>
      </c>
      <c r="C29" t="s">
        <v>82</v>
      </c>
      <c r="D29" t="s">
        <v>72</v>
      </c>
      <c r="E29" t="s">
        <v>50</v>
      </c>
      <c r="F29" t="s">
        <v>33</v>
      </c>
      <c r="G29" t="s">
        <v>34</v>
      </c>
      <c r="H29" t="s">
        <v>73</v>
      </c>
      <c r="I29" t="s">
        <v>47</v>
      </c>
      <c r="J29" t="s">
        <v>37</v>
      </c>
      <c r="K29" t="s">
        <v>38</v>
      </c>
      <c r="L29" t="s">
        <v>39</v>
      </c>
      <c r="M29" t="s">
        <v>74</v>
      </c>
      <c r="N29" t="s">
        <v>75</v>
      </c>
      <c r="O29" t="s">
        <v>51</v>
      </c>
      <c r="P29" t="s">
        <v>43</v>
      </c>
      <c r="Q29" t="s">
        <v>44</v>
      </c>
      <c r="R29" t="s">
        <v>45</v>
      </c>
      <c r="T29">
        <v>0</v>
      </c>
      <c r="U29">
        <v>-0.05</v>
      </c>
      <c r="V29">
        <v>-0.05</v>
      </c>
      <c r="W29">
        <v>-0.05</v>
      </c>
      <c r="X29">
        <v>-0.05</v>
      </c>
      <c r="Y29">
        <v>-0.05</v>
      </c>
      <c r="Z29">
        <v>-0.05</v>
      </c>
      <c r="AA29">
        <v>-0.05</v>
      </c>
      <c r="AB29">
        <v>-0.05</v>
      </c>
      <c r="AC29">
        <v>-0.05</v>
      </c>
      <c r="AD29">
        <v>-0.1</v>
      </c>
      <c r="AE29">
        <v>-0.05</v>
      </c>
      <c r="AG29">
        <f t="shared" si="0"/>
        <v>-1.5</v>
      </c>
      <c r="AH29">
        <f t="shared" si="1"/>
        <v>-0.5</v>
      </c>
      <c r="AI29">
        <f t="shared" si="2"/>
        <v>0.5</v>
      </c>
      <c r="AJ29">
        <f t="shared" si="3"/>
        <v>1.5</v>
      </c>
      <c r="AK29">
        <f t="shared" si="4"/>
        <v>-999</v>
      </c>
      <c r="AL29">
        <f t="shared" si="5"/>
        <v>-999</v>
      </c>
      <c r="AM29">
        <f t="shared" si="6"/>
        <v>-0.05</v>
      </c>
      <c r="AN29">
        <f t="shared" si="7"/>
        <v>-999</v>
      </c>
    </row>
    <row r="30" spans="1:40" x14ac:dyDescent="0.25">
      <c r="A30">
        <v>815</v>
      </c>
      <c r="B30" t="s">
        <v>29</v>
      </c>
      <c r="C30" t="s">
        <v>82</v>
      </c>
      <c r="D30" t="s">
        <v>72</v>
      </c>
      <c r="E30" t="s">
        <v>50</v>
      </c>
      <c r="F30" t="s">
        <v>33</v>
      </c>
      <c r="G30" t="s">
        <v>34</v>
      </c>
      <c r="H30" t="s">
        <v>73</v>
      </c>
      <c r="I30" t="s">
        <v>47</v>
      </c>
      <c r="J30" t="s">
        <v>37</v>
      </c>
      <c r="K30" t="s">
        <v>38</v>
      </c>
      <c r="L30" t="s">
        <v>39</v>
      </c>
      <c r="M30" t="s">
        <v>74</v>
      </c>
      <c r="N30" t="s">
        <v>75</v>
      </c>
      <c r="O30" t="s">
        <v>51</v>
      </c>
      <c r="P30" t="s">
        <v>46</v>
      </c>
      <c r="Q30" t="s">
        <v>44</v>
      </c>
      <c r="R30" t="s">
        <v>45</v>
      </c>
      <c r="T30">
        <v>0</v>
      </c>
      <c r="U30">
        <v>-0.05</v>
      </c>
      <c r="V30">
        <v>-0.05</v>
      </c>
      <c r="W30">
        <v>-0.05</v>
      </c>
      <c r="X30">
        <v>-0.05</v>
      </c>
      <c r="Y30">
        <v>-0.05</v>
      </c>
      <c r="Z30">
        <v>-0.05</v>
      </c>
      <c r="AA30">
        <v>-0.05</v>
      </c>
      <c r="AB30">
        <v>-0.05</v>
      </c>
      <c r="AC30">
        <v>-0.05</v>
      </c>
      <c r="AD30">
        <v>-0.1</v>
      </c>
      <c r="AE30">
        <v>-0.05</v>
      </c>
      <c r="AG30">
        <f t="shared" si="0"/>
        <v>-1.5</v>
      </c>
      <c r="AH30">
        <f t="shared" si="1"/>
        <v>-0.5</v>
      </c>
      <c r="AI30">
        <f t="shared" si="2"/>
        <v>0.5</v>
      </c>
      <c r="AJ30">
        <f t="shared" si="3"/>
        <v>1.5</v>
      </c>
      <c r="AK30">
        <f t="shared" si="4"/>
        <v>-999</v>
      </c>
      <c r="AL30">
        <f t="shared" si="5"/>
        <v>-999</v>
      </c>
      <c r="AM30">
        <f t="shared" si="6"/>
        <v>-0.05</v>
      </c>
      <c r="AN30">
        <f t="shared" si="7"/>
        <v>-999</v>
      </c>
    </row>
    <row r="31" spans="1:40" x14ac:dyDescent="0.25">
      <c r="A31">
        <v>897</v>
      </c>
      <c r="B31" t="s">
        <v>29</v>
      </c>
      <c r="C31" t="s">
        <v>82</v>
      </c>
      <c r="D31" t="s">
        <v>76</v>
      </c>
      <c r="E31" t="s">
        <v>50</v>
      </c>
      <c r="F31" t="s">
        <v>33</v>
      </c>
      <c r="G31" t="s">
        <v>34</v>
      </c>
      <c r="H31" t="s">
        <v>73</v>
      </c>
      <c r="I31" t="s">
        <v>36</v>
      </c>
      <c r="J31" t="s">
        <v>37</v>
      </c>
      <c r="K31" t="s">
        <v>38</v>
      </c>
      <c r="L31" t="s">
        <v>39</v>
      </c>
      <c r="M31" t="s">
        <v>77</v>
      </c>
      <c r="N31" t="s">
        <v>78</v>
      </c>
      <c r="O31" t="s">
        <v>51</v>
      </c>
      <c r="P31" t="s">
        <v>43</v>
      </c>
      <c r="Q31" t="s">
        <v>44</v>
      </c>
      <c r="R31" t="s">
        <v>45</v>
      </c>
      <c r="T31">
        <v>0</v>
      </c>
      <c r="U31">
        <v>-0.05</v>
      </c>
      <c r="V31">
        <v>-0.05</v>
      </c>
      <c r="W31">
        <v>-0.05</v>
      </c>
      <c r="X31">
        <v>-0.05</v>
      </c>
      <c r="Y31">
        <v>-0.05</v>
      </c>
      <c r="Z31">
        <v>-0.05</v>
      </c>
      <c r="AA31">
        <v>-0.05</v>
      </c>
      <c r="AB31">
        <v>-0.05</v>
      </c>
      <c r="AC31">
        <v>-0.05</v>
      </c>
      <c r="AD31">
        <v>-0.1</v>
      </c>
      <c r="AE31">
        <v>-0.05</v>
      </c>
      <c r="AG31">
        <f t="shared" si="0"/>
        <v>-1.5</v>
      </c>
      <c r="AH31">
        <f t="shared" si="1"/>
        <v>-0.5</v>
      </c>
      <c r="AI31">
        <f t="shared" si="2"/>
        <v>0.5</v>
      </c>
      <c r="AJ31">
        <f t="shared" si="3"/>
        <v>1.5</v>
      </c>
      <c r="AK31">
        <f t="shared" si="4"/>
        <v>-999</v>
      </c>
      <c r="AL31">
        <f t="shared" si="5"/>
        <v>-999</v>
      </c>
      <c r="AM31">
        <f t="shared" si="6"/>
        <v>-0.05</v>
      </c>
      <c r="AN31">
        <f t="shared" si="7"/>
        <v>-999</v>
      </c>
    </row>
    <row r="32" spans="1:40" x14ac:dyDescent="0.25">
      <c r="A32">
        <v>899</v>
      </c>
      <c r="B32" t="s">
        <v>29</v>
      </c>
      <c r="C32" t="s">
        <v>82</v>
      </c>
      <c r="D32" t="s">
        <v>76</v>
      </c>
      <c r="E32" t="s">
        <v>50</v>
      </c>
      <c r="F32" t="s">
        <v>33</v>
      </c>
      <c r="G32" t="s">
        <v>34</v>
      </c>
      <c r="H32" t="s">
        <v>73</v>
      </c>
      <c r="I32" t="s">
        <v>36</v>
      </c>
      <c r="J32" t="s">
        <v>37</v>
      </c>
      <c r="K32" t="s">
        <v>38</v>
      </c>
      <c r="L32" t="s">
        <v>39</v>
      </c>
      <c r="M32" t="s">
        <v>77</v>
      </c>
      <c r="N32" t="s">
        <v>78</v>
      </c>
      <c r="O32" t="s">
        <v>51</v>
      </c>
      <c r="P32" t="s">
        <v>46</v>
      </c>
      <c r="Q32" t="s">
        <v>44</v>
      </c>
      <c r="R32" t="s">
        <v>45</v>
      </c>
      <c r="T32">
        <v>0</v>
      </c>
      <c r="U32">
        <v>-0.05</v>
      </c>
      <c r="V32">
        <v>-0.05</v>
      </c>
      <c r="W32">
        <v>-0.05</v>
      </c>
      <c r="X32">
        <v>-0.05</v>
      </c>
      <c r="Y32">
        <v>-0.05</v>
      </c>
      <c r="Z32">
        <v>-0.05</v>
      </c>
      <c r="AA32">
        <v>-0.05</v>
      </c>
      <c r="AB32">
        <v>-0.05</v>
      </c>
      <c r="AC32">
        <v>-0.05</v>
      </c>
      <c r="AD32">
        <v>-0.1</v>
      </c>
      <c r="AE32">
        <v>-0.05</v>
      </c>
      <c r="AG32">
        <f t="shared" si="0"/>
        <v>-1.5</v>
      </c>
      <c r="AH32">
        <f t="shared" si="1"/>
        <v>-0.5</v>
      </c>
      <c r="AI32">
        <f t="shared" si="2"/>
        <v>0.5</v>
      </c>
      <c r="AJ32">
        <f t="shared" si="3"/>
        <v>1.5</v>
      </c>
      <c r="AK32">
        <f t="shared" si="4"/>
        <v>-999</v>
      </c>
      <c r="AL32">
        <f t="shared" si="5"/>
        <v>-999</v>
      </c>
      <c r="AM32">
        <f t="shared" si="6"/>
        <v>-0.05</v>
      </c>
      <c r="AN32">
        <f t="shared" si="7"/>
        <v>-999</v>
      </c>
    </row>
    <row r="33" spans="1:40" x14ac:dyDescent="0.25">
      <c r="A33">
        <v>901</v>
      </c>
      <c r="B33" t="s">
        <v>29</v>
      </c>
      <c r="C33" t="s">
        <v>82</v>
      </c>
      <c r="D33" t="s">
        <v>76</v>
      </c>
      <c r="E33" t="s">
        <v>50</v>
      </c>
      <c r="F33" t="s">
        <v>33</v>
      </c>
      <c r="G33" t="s">
        <v>34</v>
      </c>
      <c r="H33" t="s">
        <v>73</v>
      </c>
      <c r="I33" t="s">
        <v>47</v>
      </c>
      <c r="J33" t="s">
        <v>37</v>
      </c>
      <c r="K33" t="s">
        <v>38</v>
      </c>
      <c r="L33" t="s">
        <v>39</v>
      </c>
      <c r="M33" t="s">
        <v>77</v>
      </c>
      <c r="N33" t="s">
        <v>78</v>
      </c>
      <c r="O33" t="s">
        <v>51</v>
      </c>
      <c r="P33" t="s">
        <v>43</v>
      </c>
      <c r="Q33" t="s">
        <v>44</v>
      </c>
      <c r="R33" t="s">
        <v>45</v>
      </c>
      <c r="T33">
        <v>0</v>
      </c>
      <c r="U33">
        <v>-0.05</v>
      </c>
      <c r="V33">
        <v>-0.05</v>
      </c>
      <c r="W33">
        <v>-0.05</v>
      </c>
      <c r="X33">
        <v>-0.05</v>
      </c>
      <c r="Y33">
        <v>-0.05</v>
      </c>
      <c r="Z33">
        <v>-0.05</v>
      </c>
      <c r="AA33">
        <v>-0.05</v>
      </c>
      <c r="AB33">
        <v>-0.05</v>
      </c>
      <c r="AC33">
        <v>-0.05</v>
      </c>
      <c r="AD33">
        <v>-0.1</v>
      </c>
      <c r="AE33">
        <v>-0.05</v>
      </c>
      <c r="AG33">
        <f t="shared" si="0"/>
        <v>-1.5</v>
      </c>
      <c r="AH33">
        <f t="shared" si="1"/>
        <v>-0.5</v>
      </c>
      <c r="AI33">
        <f t="shared" si="2"/>
        <v>0.5</v>
      </c>
      <c r="AJ33">
        <f t="shared" si="3"/>
        <v>1.5</v>
      </c>
      <c r="AK33">
        <f t="shared" si="4"/>
        <v>-999</v>
      </c>
      <c r="AL33">
        <f t="shared" si="5"/>
        <v>-999</v>
      </c>
      <c r="AM33">
        <f t="shared" si="6"/>
        <v>-0.05</v>
      </c>
      <c r="AN33">
        <f t="shared" si="7"/>
        <v>-999</v>
      </c>
    </row>
    <row r="34" spans="1:40" x14ac:dyDescent="0.25">
      <c r="A34">
        <v>903</v>
      </c>
      <c r="B34" t="s">
        <v>29</v>
      </c>
      <c r="C34" t="s">
        <v>82</v>
      </c>
      <c r="D34" t="s">
        <v>76</v>
      </c>
      <c r="E34" t="s">
        <v>50</v>
      </c>
      <c r="F34" t="s">
        <v>33</v>
      </c>
      <c r="G34" t="s">
        <v>34</v>
      </c>
      <c r="H34" t="s">
        <v>73</v>
      </c>
      <c r="I34" t="s">
        <v>47</v>
      </c>
      <c r="J34" t="s">
        <v>37</v>
      </c>
      <c r="K34" t="s">
        <v>38</v>
      </c>
      <c r="L34" t="s">
        <v>39</v>
      </c>
      <c r="M34" t="s">
        <v>77</v>
      </c>
      <c r="N34" t="s">
        <v>78</v>
      </c>
      <c r="O34" t="s">
        <v>51</v>
      </c>
      <c r="P34" t="s">
        <v>46</v>
      </c>
      <c r="Q34" t="s">
        <v>44</v>
      </c>
      <c r="R34" t="s">
        <v>45</v>
      </c>
      <c r="T34">
        <v>0</v>
      </c>
      <c r="U34">
        <v>-0.05</v>
      </c>
      <c r="V34">
        <v>-0.05</v>
      </c>
      <c r="W34">
        <v>-0.05</v>
      </c>
      <c r="X34">
        <v>-0.05</v>
      </c>
      <c r="Y34">
        <v>-0.05</v>
      </c>
      <c r="Z34">
        <v>-0.05</v>
      </c>
      <c r="AA34">
        <v>-0.05</v>
      </c>
      <c r="AB34">
        <v>-0.05</v>
      </c>
      <c r="AC34">
        <v>-0.05</v>
      </c>
      <c r="AD34">
        <v>-0.1</v>
      </c>
      <c r="AE34">
        <v>-0.05</v>
      </c>
      <c r="AG34">
        <f t="shared" si="0"/>
        <v>-1.5</v>
      </c>
      <c r="AH34">
        <f t="shared" si="1"/>
        <v>-0.5</v>
      </c>
      <c r="AI34">
        <f t="shared" si="2"/>
        <v>0.5</v>
      </c>
      <c r="AJ34">
        <f t="shared" si="3"/>
        <v>1.5</v>
      </c>
      <c r="AK34">
        <f t="shared" si="4"/>
        <v>-999</v>
      </c>
      <c r="AL34">
        <f t="shared" si="5"/>
        <v>-999</v>
      </c>
      <c r="AM34">
        <f t="shared" si="6"/>
        <v>-0.05</v>
      </c>
      <c r="AN34">
        <f t="shared" si="7"/>
        <v>-999</v>
      </c>
    </row>
    <row r="35" spans="1:40" x14ac:dyDescent="0.25">
      <c r="A35">
        <v>1161</v>
      </c>
      <c r="B35" t="s">
        <v>29</v>
      </c>
      <c r="C35" t="s">
        <v>83</v>
      </c>
      <c r="D35" t="s">
        <v>72</v>
      </c>
      <c r="E35" t="s">
        <v>50</v>
      </c>
      <c r="F35" t="s">
        <v>33</v>
      </c>
      <c r="G35" t="s">
        <v>34</v>
      </c>
      <c r="H35" t="s">
        <v>73</v>
      </c>
      <c r="I35" t="s">
        <v>36</v>
      </c>
      <c r="J35" t="s">
        <v>37</v>
      </c>
      <c r="K35" t="s">
        <v>38</v>
      </c>
      <c r="L35" t="s">
        <v>39</v>
      </c>
      <c r="M35" t="s">
        <v>74</v>
      </c>
      <c r="N35" t="s">
        <v>75</v>
      </c>
      <c r="O35" t="s">
        <v>51</v>
      </c>
      <c r="P35" t="s">
        <v>43</v>
      </c>
      <c r="Q35" t="s">
        <v>44</v>
      </c>
      <c r="R35" t="s">
        <v>45</v>
      </c>
      <c r="T35">
        <v>0</v>
      </c>
      <c r="U35">
        <v>-0.05</v>
      </c>
      <c r="V35">
        <v>-0.05</v>
      </c>
      <c r="W35">
        <v>-0.05</v>
      </c>
      <c r="X35">
        <v>-0.05</v>
      </c>
      <c r="Y35">
        <v>-0.05</v>
      </c>
      <c r="Z35">
        <v>-0.05</v>
      </c>
      <c r="AA35">
        <v>-0.05</v>
      </c>
      <c r="AB35">
        <v>-0.05</v>
      </c>
      <c r="AC35">
        <v>-0.05</v>
      </c>
      <c r="AD35">
        <v>-0.1</v>
      </c>
      <c r="AE35">
        <v>-0.05</v>
      </c>
      <c r="AG35">
        <f t="shared" si="0"/>
        <v>-1.5</v>
      </c>
      <c r="AH35">
        <f t="shared" si="1"/>
        <v>-0.5</v>
      </c>
      <c r="AI35">
        <f t="shared" si="2"/>
        <v>0.5</v>
      </c>
      <c r="AJ35">
        <f t="shared" si="3"/>
        <v>1.5</v>
      </c>
      <c r="AK35">
        <f t="shared" si="4"/>
        <v>-0.05</v>
      </c>
      <c r="AL35">
        <f t="shared" si="5"/>
        <v>-999</v>
      </c>
      <c r="AM35">
        <f t="shared" si="6"/>
        <v>-999</v>
      </c>
      <c r="AN35">
        <f t="shared" si="7"/>
        <v>-999</v>
      </c>
    </row>
    <row r="36" spans="1:40" x14ac:dyDescent="0.25">
      <c r="A36">
        <v>1163</v>
      </c>
      <c r="B36" t="s">
        <v>29</v>
      </c>
      <c r="C36" t="s">
        <v>83</v>
      </c>
      <c r="D36" t="s">
        <v>72</v>
      </c>
      <c r="E36" t="s">
        <v>50</v>
      </c>
      <c r="F36" t="s">
        <v>33</v>
      </c>
      <c r="G36" t="s">
        <v>34</v>
      </c>
      <c r="H36" t="s">
        <v>73</v>
      </c>
      <c r="I36" t="s">
        <v>36</v>
      </c>
      <c r="J36" t="s">
        <v>37</v>
      </c>
      <c r="K36" t="s">
        <v>38</v>
      </c>
      <c r="L36" t="s">
        <v>39</v>
      </c>
      <c r="M36" t="s">
        <v>74</v>
      </c>
      <c r="N36" t="s">
        <v>75</v>
      </c>
      <c r="O36" t="s">
        <v>51</v>
      </c>
      <c r="P36" t="s">
        <v>46</v>
      </c>
      <c r="Q36" t="s">
        <v>44</v>
      </c>
      <c r="R36" t="s">
        <v>45</v>
      </c>
      <c r="T36">
        <v>0</v>
      </c>
      <c r="U36">
        <v>-0.05</v>
      </c>
      <c r="V36">
        <v>-0.05</v>
      </c>
      <c r="W36">
        <v>-0.05</v>
      </c>
      <c r="X36">
        <v>-0.05</v>
      </c>
      <c r="Y36">
        <v>-0.05</v>
      </c>
      <c r="Z36">
        <v>-0.05</v>
      </c>
      <c r="AA36">
        <v>-0.05</v>
      </c>
      <c r="AB36">
        <v>-0.05</v>
      </c>
      <c r="AC36">
        <v>-0.05</v>
      </c>
      <c r="AD36">
        <v>-0.1</v>
      </c>
      <c r="AE36">
        <v>-0.05</v>
      </c>
      <c r="AG36">
        <f t="shared" si="0"/>
        <v>-1.5</v>
      </c>
      <c r="AH36">
        <f t="shared" si="1"/>
        <v>-0.5</v>
      </c>
      <c r="AI36">
        <f t="shared" si="2"/>
        <v>0.5</v>
      </c>
      <c r="AJ36">
        <f t="shared" si="3"/>
        <v>1.5</v>
      </c>
      <c r="AK36">
        <f t="shared" si="4"/>
        <v>-0.05</v>
      </c>
      <c r="AL36">
        <f t="shared" si="5"/>
        <v>-999</v>
      </c>
      <c r="AM36">
        <f t="shared" si="6"/>
        <v>-999</v>
      </c>
      <c r="AN36">
        <f t="shared" si="7"/>
        <v>-999</v>
      </c>
    </row>
    <row r="37" spans="1:40" x14ac:dyDescent="0.25">
      <c r="A37">
        <v>1165</v>
      </c>
      <c r="B37" t="s">
        <v>29</v>
      </c>
      <c r="C37" t="s">
        <v>83</v>
      </c>
      <c r="D37" t="s">
        <v>72</v>
      </c>
      <c r="E37" t="s">
        <v>50</v>
      </c>
      <c r="F37" t="s">
        <v>33</v>
      </c>
      <c r="G37" t="s">
        <v>34</v>
      </c>
      <c r="H37" t="s">
        <v>73</v>
      </c>
      <c r="I37" t="s">
        <v>47</v>
      </c>
      <c r="J37" t="s">
        <v>37</v>
      </c>
      <c r="K37" t="s">
        <v>38</v>
      </c>
      <c r="L37" t="s">
        <v>39</v>
      </c>
      <c r="M37" t="s">
        <v>74</v>
      </c>
      <c r="N37" t="s">
        <v>75</v>
      </c>
      <c r="O37" t="s">
        <v>51</v>
      </c>
      <c r="P37" t="s">
        <v>43</v>
      </c>
      <c r="Q37" t="s">
        <v>44</v>
      </c>
      <c r="R37" t="s">
        <v>45</v>
      </c>
      <c r="T37">
        <v>0</v>
      </c>
      <c r="U37">
        <v>-0.05</v>
      </c>
      <c r="V37">
        <v>-0.05</v>
      </c>
      <c r="W37">
        <v>-0.05</v>
      </c>
      <c r="X37">
        <v>-0.05</v>
      </c>
      <c r="Y37">
        <v>-0.05</v>
      </c>
      <c r="Z37">
        <v>-0.05</v>
      </c>
      <c r="AA37">
        <v>-0.05</v>
      </c>
      <c r="AB37">
        <v>-0.05</v>
      </c>
      <c r="AC37">
        <v>-0.05</v>
      </c>
      <c r="AD37">
        <v>-0.1</v>
      </c>
      <c r="AE37">
        <v>-0.05</v>
      </c>
      <c r="AG37">
        <f t="shared" si="0"/>
        <v>-1.5</v>
      </c>
      <c r="AH37">
        <f t="shared" si="1"/>
        <v>-0.5</v>
      </c>
      <c r="AI37">
        <f t="shared" si="2"/>
        <v>0.5</v>
      </c>
      <c r="AJ37">
        <f t="shared" si="3"/>
        <v>1.5</v>
      </c>
      <c r="AK37">
        <f t="shared" si="4"/>
        <v>-0.05</v>
      </c>
      <c r="AL37">
        <f t="shared" si="5"/>
        <v>-999</v>
      </c>
      <c r="AM37">
        <f t="shared" si="6"/>
        <v>-999</v>
      </c>
      <c r="AN37">
        <f t="shared" si="7"/>
        <v>-999</v>
      </c>
    </row>
    <row r="38" spans="1:40" x14ac:dyDescent="0.25">
      <c r="A38">
        <v>1167</v>
      </c>
      <c r="B38" t="s">
        <v>29</v>
      </c>
      <c r="C38" t="s">
        <v>83</v>
      </c>
      <c r="D38" t="s">
        <v>72</v>
      </c>
      <c r="E38" t="s">
        <v>50</v>
      </c>
      <c r="F38" t="s">
        <v>33</v>
      </c>
      <c r="G38" t="s">
        <v>34</v>
      </c>
      <c r="H38" t="s">
        <v>73</v>
      </c>
      <c r="I38" t="s">
        <v>47</v>
      </c>
      <c r="J38" t="s">
        <v>37</v>
      </c>
      <c r="K38" t="s">
        <v>38</v>
      </c>
      <c r="L38" t="s">
        <v>39</v>
      </c>
      <c r="M38" t="s">
        <v>74</v>
      </c>
      <c r="N38" t="s">
        <v>75</v>
      </c>
      <c r="O38" t="s">
        <v>51</v>
      </c>
      <c r="P38" t="s">
        <v>46</v>
      </c>
      <c r="Q38" t="s">
        <v>44</v>
      </c>
      <c r="R38" t="s">
        <v>45</v>
      </c>
      <c r="T38">
        <v>0</v>
      </c>
      <c r="U38">
        <v>-0.05</v>
      </c>
      <c r="V38">
        <v>-0.05</v>
      </c>
      <c r="W38">
        <v>-0.05</v>
      </c>
      <c r="X38">
        <v>-0.05</v>
      </c>
      <c r="Y38">
        <v>-0.05</v>
      </c>
      <c r="Z38">
        <v>-0.05</v>
      </c>
      <c r="AA38">
        <v>-0.05</v>
      </c>
      <c r="AB38">
        <v>-0.05</v>
      </c>
      <c r="AC38">
        <v>-0.05</v>
      </c>
      <c r="AD38">
        <v>-0.1</v>
      </c>
      <c r="AE38">
        <v>-0.05</v>
      </c>
      <c r="AG38">
        <f t="shared" si="0"/>
        <v>-1.5</v>
      </c>
      <c r="AH38">
        <f t="shared" si="1"/>
        <v>-0.5</v>
      </c>
      <c r="AI38">
        <f t="shared" si="2"/>
        <v>0.5</v>
      </c>
      <c r="AJ38">
        <f t="shared" si="3"/>
        <v>1.5</v>
      </c>
      <c r="AK38">
        <f t="shared" si="4"/>
        <v>-0.05</v>
      </c>
      <c r="AL38">
        <f t="shared" si="5"/>
        <v>-999</v>
      </c>
      <c r="AM38">
        <f t="shared" si="6"/>
        <v>-999</v>
      </c>
      <c r="AN38">
        <f t="shared" si="7"/>
        <v>-999</v>
      </c>
    </row>
    <row r="39" spans="1:40" x14ac:dyDescent="0.25">
      <c r="A39">
        <v>1249</v>
      </c>
      <c r="B39" t="s">
        <v>29</v>
      </c>
      <c r="C39" t="s">
        <v>83</v>
      </c>
      <c r="D39" t="s">
        <v>76</v>
      </c>
      <c r="E39" t="s">
        <v>50</v>
      </c>
      <c r="F39" t="s">
        <v>33</v>
      </c>
      <c r="G39" t="s">
        <v>34</v>
      </c>
      <c r="H39" t="s">
        <v>73</v>
      </c>
      <c r="I39" t="s">
        <v>36</v>
      </c>
      <c r="J39" t="s">
        <v>37</v>
      </c>
      <c r="K39" t="s">
        <v>38</v>
      </c>
      <c r="L39" t="s">
        <v>39</v>
      </c>
      <c r="M39" t="s">
        <v>77</v>
      </c>
      <c r="N39" t="s">
        <v>78</v>
      </c>
      <c r="O39" t="s">
        <v>51</v>
      </c>
      <c r="P39" t="s">
        <v>43</v>
      </c>
      <c r="Q39" t="s">
        <v>44</v>
      </c>
      <c r="R39" t="s">
        <v>45</v>
      </c>
      <c r="T39">
        <v>0</v>
      </c>
      <c r="U39">
        <v>-0.05</v>
      </c>
      <c r="V39">
        <v>-0.05</v>
      </c>
      <c r="W39">
        <v>-0.05</v>
      </c>
      <c r="X39">
        <v>-0.05</v>
      </c>
      <c r="Y39">
        <v>-0.05</v>
      </c>
      <c r="Z39">
        <v>-0.05</v>
      </c>
      <c r="AA39">
        <v>-0.05</v>
      </c>
      <c r="AB39">
        <v>-0.05</v>
      </c>
      <c r="AC39">
        <v>-0.05</v>
      </c>
      <c r="AD39">
        <v>-0.1</v>
      </c>
      <c r="AE39">
        <v>-0.05</v>
      </c>
      <c r="AG39">
        <f t="shared" si="0"/>
        <v>-1.5</v>
      </c>
      <c r="AH39">
        <f t="shared" si="1"/>
        <v>-0.5</v>
      </c>
      <c r="AI39">
        <f t="shared" si="2"/>
        <v>0.5</v>
      </c>
      <c r="AJ39">
        <f t="shared" si="3"/>
        <v>1.5</v>
      </c>
      <c r="AK39">
        <f t="shared" si="4"/>
        <v>-0.05</v>
      </c>
      <c r="AL39">
        <f t="shared" si="5"/>
        <v>-999</v>
      </c>
      <c r="AM39">
        <f t="shared" si="6"/>
        <v>-999</v>
      </c>
      <c r="AN39">
        <f t="shared" si="7"/>
        <v>-999</v>
      </c>
    </row>
    <row r="40" spans="1:40" x14ac:dyDescent="0.25">
      <c r="A40">
        <v>1251</v>
      </c>
      <c r="B40" t="s">
        <v>29</v>
      </c>
      <c r="C40" t="s">
        <v>83</v>
      </c>
      <c r="D40" t="s">
        <v>76</v>
      </c>
      <c r="E40" t="s">
        <v>50</v>
      </c>
      <c r="F40" t="s">
        <v>33</v>
      </c>
      <c r="G40" t="s">
        <v>34</v>
      </c>
      <c r="H40" t="s">
        <v>73</v>
      </c>
      <c r="I40" t="s">
        <v>36</v>
      </c>
      <c r="J40" t="s">
        <v>37</v>
      </c>
      <c r="K40" t="s">
        <v>38</v>
      </c>
      <c r="L40" t="s">
        <v>39</v>
      </c>
      <c r="M40" t="s">
        <v>77</v>
      </c>
      <c r="N40" t="s">
        <v>78</v>
      </c>
      <c r="O40" t="s">
        <v>51</v>
      </c>
      <c r="P40" t="s">
        <v>46</v>
      </c>
      <c r="Q40" t="s">
        <v>44</v>
      </c>
      <c r="R40" t="s">
        <v>45</v>
      </c>
      <c r="T40">
        <v>0</v>
      </c>
      <c r="U40">
        <v>-0.05</v>
      </c>
      <c r="V40">
        <v>-0.05</v>
      </c>
      <c r="W40">
        <v>-0.05</v>
      </c>
      <c r="X40">
        <v>-0.05</v>
      </c>
      <c r="Y40">
        <v>-0.05</v>
      </c>
      <c r="Z40">
        <v>-0.05</v>
      </c>
      <c r="AA40">
        <v>-0.05</v>
      </c>
      <c r="AB40">
        <v>-0.05</v>
      </c>
      <c r="AC40">
        <v>-0.05</v>
      </c>
      <c r="AD40">
        <v>-0.1</v>
      </c>
      <c r="AE40">
        <v>-0.05</v>
      </c>
      <c r="AG40">
        <f t="shared" si="0"/>
        <v>-1.5</v>
      </c>
      <c r="AH40">
        <f t="shared" si="1"/>
        <v>-0.5</v>
      </c>
      <c r="AI40">
        <f t="shared" si="2"/>
        <v>0.5</v>
      </c>
      <c r="AJ40">
        <f t="shared" si="3"/>
        <v>1.5</v>
      </c>
      <c r="AK40">
        <f t="shared" si="4"/>
        <v>-0.05</v>
      </c>
      <c r="AL40">
        <f t="shared" si="5"/>
        <v>-999</v>
      </c>
      <c r="AM40">
        <f t="shared" si="6"/>
        <v>-999</v>
      </c>
      <c r="AN40">
        <f t="shared" si="7"/>
        <v>-999</v>
      </c>
    </row>
    <row r="41" spans="1:40" x14ac:dyDescent="0.25">
      <c r="A41">
        <v>1253</v>
      </c>
      <c r="B41" t="s">
        <v>29</v>
      </c>
      <c r="C41" t="s">
        <v>83</v>
      </c>
      <c r="D41" t="s">
        <v>76</v>
      </c>
      <c r="E41" t="s">
        <v>50</v>
      </c>
      <c r="F41" t="s">
        <v>33</v>
      </c>
      <c r="G41" t="s">
        <v>34</v>
      </c>
      <c r="H41" t="s">
        <v>73</v>
      </c>
      <c r="I41" t="s">
        <v>47</v>
      </c>
      <c r="J41" t="s">
        <v>37</v>
      </c>
      <c r="K41" t="s">
        <v>38</v>
      </c>
      <c r="L41" t="s">
        <v>39</v>
      </c>
      <c r="M41" t="s">
        <v>77</v>
      </c>
      <c r="N41" t="s">
        <v>78</v>
      </c>
      <c r="O41" t="s">
        <v>51</v>
      </c>
      <c r="P41" t="s">
        <v>43</v>
      </c>
      <c r="Q41" t="s">
        <v>44</v>
      </c>
      <c r="R41" t="s">
        <v>45</v>
      </c>
      <c r="T41">
        <v>0</v>
      </c>
      <c r="U41">
        <v>-0.05</v>
      </c>
      <c r="V41">
        <v>-0.05</v>
      </c>
      <c r="W41">
        <v>-0.05</v>
      </c>
      <c r="X41">
        <v>-0.05</v>
      </c>
      <c r="Y41">
        <v>-0.05</v>
      </c>
      <c r="Z41">
        <v>-0.05</v>
      </c>
      <c r="AA41">
        <v>-0.05</v>
      </c>
      <c r="AB41">
        <v>-0.05</v>
      </c>
      <c r="AC41">
        <v>-0.05</v>
      </c>
      <c r="AD41">
        <v>-0.1</v>
      </c>
      <c r="AE41">
        <v>-0.05</v>
      </c>
      <c r="AG41">
        <f t="shared" si="0"/>
        <v>-1.5</v>
      </c>
      <c r="AH41">
        <f t="shared" si="1"/>
        <v>-0.5</v>
      </c>
      <c r="AI41">
        <f t="shared" si="2"/>
        <v>0.5</v>
      </c>
      <c r="AJ41">
        <f t="shared" si="3"/>
        <v>1.5</v>
      </c>
      <c r="AK41">
        <f t="shared" si="4"/>
        <v>-0.05</v>
      </c>
      <c r="AL41">
        <f t="shared" si="5"/>
        <v>-999</v>
      </c>
      <c r="AM41">
        <f t="shared" si="6"/>
        <v>-999</v>
      </c>
      <c r="AN41">
        <f t="shared" si="7"/>
        <v>-999</v>
      </c>
    </row>
    <row r="42" spans="1:40" x14ac:dyDescent="0.25">
      <c r="A42">
        <v>1255</v>
      </c>
      <c r="B42" t="s">
        <v>29</v>
      </c>
      <c r="C42" t="s">
        <v>83</v>
      </c>
      <c r="D42" t="s">
        <v>76</v>
      </c>
      <c r="E42" t="s">
        <v>50</v>
      </c>
      <c r="F42" t="s">
        <v>33</v>
      </c>
      <c r="G42" t="s">
        <v>34</v>
      </c>
      <c r="H42" t="s">
        <v>73</v>
      </c>
      <c r="I42" t="s">
        <v>47</v>
      </c>
      <c r="J42" t="s">
        <v>37</v>
      </c>
      <c r="K42" t="s">
        <v>38</v>
      </c>
      <c r="L42" t="s">
        <v>39</v>
      </c>
      <c r="M42" t="s">
        <v>77</v>
      </c>
      <c r="N42" t="s">
        <v>78</v>
      </c>
      <c r="O42" t="s">
        <v>51</v>
      </c>
      <c r="P42" t="s">
        <v>46</v>
      </c>
      <c r="Q42" t="s">
        <v>44</v>
      </c>
      <c r="R42" t="s">
        <v>45</v>
      </c>
      <c r="T42">
        <v>0</v>
      </c>
      <c r="U42">
        <v>-0.05</v>
      </c>
      <c r="V42">
        <v>-0.05</v>
      </c>
      <c r="W42">
        <v>-0.05</v>
      </c>
      <c r="X42">
        <v>-0.05</v>
      </c>
      <c r="Y42">
        <v>-0.05</v>
      </c>
      <c r="Z42">
        <v>-0.05</v>
      </c>
      <c r="AA42">
        <v>-0.05</v>
      </c>
      <c r="AB42">
        <v>-0.05</v>
      </c>
      <c r="AC42">
        <v>-0.05</v>
      </c>
      <c r="AD42">
        <v>-0.1</v>
      </c>
      <c r="AE42">
        <v>-0.05</v>
      </c>
      <c r="AG42">
        <f t="shared" si="0"/>
        <v>-1.5</v>
      </c>
      <c r="AH42">
        <f t="shared" si="1"/>
        <v>-0.5</v>
      </c>
      <c r="AI42">
        <f t="shared" si="2"/>
        <v>0.5</v>
      </c>
      <c r="AJ42">
        <f t="shared" si="3"/>
        <v>1.5</v>
      </c>
      <c r="AK42">
        <f t="shared" si="4"/>
        <v>-0.05</v>
      </c>
      <c r="AL42">
        <f t="shared" si="5"/>
        <v>-999</v>
      </c>
      <c r="AM42">
        <f t="shared" si="6"/>
        <v>-999</v>
      </c>
      <c r="AN42">
        <f t="shared" si="7"/>
        <v>-999</v>
      </c>
    </row>
    <row r="43" spans="1:40" x14ac:dyDescent="0.25">
      <c r="A43">
        <v>1337</v>
      </c>
      <c r="B43" t="s">
        <v>29</v>
      </c>
      <c r="C43" t="s">
        <v>83</v>
      </c>
      <c r="D43" t="s">
        <v>79</v>
      </c>
      <c r="E43" t="s">
        <v>50</v>
      </c>
      <c r="F43" t="s">
        <v>33</v>
      </c>
      <c r="G43" t="s">
        <v>34</v>
      </c>
      <c r="H43" t="s">
        <v>73</v>
      </c>
      <c r="I43" t="s">
        <v>36</v>
      </c>
      <c r="J43" t="s">
        <v>37</v>
      </c>
      <c r="K43" t="s">
        <v>38</v>
      </c>
      <c r="L43" t="s">
        <v>39</v>
      </c>
      <c r="M43" t="s">
        <v>80</v>
      </c>
      <c r="N43" t="s">
        <v>81</v>
      </c>
      <c r="O43" t="s">
        <v>51</v>
      </c>
      <c r="P43" t="s">
        <v>43</v>
      </c>
      <c r="Q43" t="s">
        <v>44</v>
      </c>
      <c r="R43" t="s">
        <v>45</v>
      </c>
      <c r="T43">
        <v>0</v>
      </c>
      <c r="U43">
        <v>-0.05</v>
      </c>
      <c r="V43">
        <v>-0.05</v>
      </c>
      <c r="W43">
        <v>-0.05</v>
      </c>
      <c r="X43">
        <v>-0.05</v>
      </c>
      <c r="Y43">
        <v>-0.05</v>
      </c>
      <c r="Z43">
        <v>-0.05</v>
      </c>
      <c r="AA43">
        <v>-0.05</v>
      </c>
      <c r="AB43">
        <v>-0.05</v>
      </c>
      <c r="AC43">
        <v>-0.05</v>
      </c>
      <c r="AD43">
        <v>-0.1</v>
      </c>
      <c r="AE43">
        <v>-0.05</v>
      </c>
      <c r="AG43">
        <f t="shared" si="0"/>
        <v>-1.5</v>
      </c>
      <c r="AH43">
        <f t="shared" si="1"/>
        <v>-0.5</v>
      </c>
      <c r="AI43">
        <f t="shared" si="2"/>
        <v>0.5</v>
      </c>
      <c r="AJ43">
        <f t="shared" si="3"/>
        <v>1.5</v>
      </c>
      <c r="AK43">
        <f t="shared" si="4"/>
        <v>-0.05</v>
      </c>
      <c r="AL43">
        <f t="shared" si="5"/>
        <v>-999</v>
      </c>
      <c r="AM43">
        <f t="shared" si="6"/>
        <v>-999</v>
      </c>
      <c r="AN43">
        <f t="shared" si="7"/>
        <v>-999</v>
      </c>
    </row>
    <row r="44" spans="1:40" x14ac:dyDescent="0.25">
      <c r="A44">
        <v>1339</v>
      </c>
      <c r="B44" t="s">
        <v>29</v>
      </c>
      <c r="C44" t="s">
        <v>83</v>
      </c>
      <c r="D44" t="s">
        <v>79</v>
      </c>
      <c r="E44" t="s">
        <v>50</v>
      </c>
      <c r="F44" t="s">
        <v>33</v>
      </c>
      <c r="G44" t="s">
        <v>34</v>
      </c>
      <c r="H44" t="s">
        <v>73</v>
      </c>
      <c r="I44" t="s">
        <v>36</v>
      </c>
      <c r="J44" t="s">
        <v>37</v>
      </c>
      <c r="K44" t="s">
        <v>38</v>
      </c>
      <c r="L44" t="s">
        <v>39</v>
      </c>
      <c r="M44" t="s">
        <v>80</v>
      </c>
      <c r="N44" t="s">
        <v>81</v>
      </c>
      <c r="O44" t="s">
        <v>51</v>
      </c>
      <c r="P44" t="s">
        <v>46</v>
      </c>
      <c r="Q44" t="s">
        <v>44</v>
      </c>
      <c r="R44" t="s">
        <v>45</v>
      </c>
      <c r="T44">
        <v>0</v>
      </c>
      <c r="U44">
        <v>-0.05</v>
      </c>
      <c r="V44">
        <v>-0.05</v>
      </c>
      <c r="W44">
        <v>-0.05</v>
      </c>
      <c r="X44">
        <v>-0.05</v>
      </c>
      <c r="Y44">
        <v>-0.05</v>
      </c>
      <c r="Z44">
        <v>-0.05</v>
      </c>
      <c r="AA44">
        <v>-0.05</v>
      </c>
      <c r="AB44">
        <v>-0.05</v>
      </c>
      <c r="AC44">
        <v>-0.05</v>
      </c>
      <c r="AD44">
        <v>-0.1</v>
      </c>
      <c r="AE44">
        <v>-0.05</v>
      </c>
      <c r="AG44">
        <f t="shared" si="0"/>
        <v>-1.5</v>
      </c>
      <c r="AH44">
        <f t="shared" si="1"/>
        <v>-0.5</v>
      </c>
      <c r="AI44">
        <f t="shared" si="2"/>
        <v>0.5</v>
      </c>
      <c r="AJ44">
        <f t="shared" si="3"/>
        <v>1.5</v>
      </c>
      <c r="AK44">
        <f t="shared" si="4"/>
        <v>-0.05</v>
      </c>
      <c r="AL44">
        <f t="shared" si="5"/>
        <v>-999</v>
      </c>
      <c r="AM44">
        <f t="shared" si="6"/>
        <v>-999</v>
      </c>
      <c r="AN44">
        <f t="shared" si="7"/>
        <v>-999</v>
      </c>
    </row>
    <row r="45" spans="1:40" x14ac:dyDescent="0.25">
      <c r="A45">
        <v>1341</v>
      </c>
      <c r="B45" t="s">
        <v>29</v>
      </c>
      <c r="C45" t="s">
        <v>83</v>
      </c>
      <c r="D45" t="s">
        <v>79</v>
      </c>
      <c r="E45" t="s">
        <v>50</v>
      </c>
      <c r="F45" t="s">
        <v>33</v>
      </c>
      <c r="G45" t="s">
        <v>34</v>
      </c>
      <c r="H45" t="s">
        <v>73</v>
      </c>
      <c r="I45" t="s">
        <v>47</v>
      </c>
      <c r="J45" t="s">
        <v>37</v>
      </c>
      <c r="K45" t="s">
        <v>38</v>
      </c>
      <c r="L45" t="s">
        <v>39</v>
      </c>
      <c r="M45" t="s">
        <v>80</v>
      </c>
      <c r="N45" t="s">
        <v>81</v>
      </c>
      <c r="O45" t="s">
        <v>51</v>
      </c>
      <c r="P45" t="s">
        <v>43</v>
      </c>
      <c r="Q45" t="s">
        <v>44</v>
      </c>
      <c r="R45" t="s">
        <v>45</v>
      </c>
      <c r="T45">
        <v>0</v>
      </c>
      <c r="U45">
        <v>-0.05</v>
      </c>
      <c r="V45">
        <v>-0.05</v>
      </c>
      <c r="W45">
        <v>-0.05</v>
      </c>
      <c r="X45">
        <v>-0.05</v>
      </c>
      <c r="Y45">
        <v>-0.05</v>
      </c>
      <c r="Z45">
        <v>-0.05</v>
      </c>
      <c r="AA45">
        <v>-0.05</v>
      </c>
      <c r="AB45">
        <v>-0.05</v>
      </c>
      <c r="AC45">
        <v>-0.05</v>
      </c>
      <c r="AD45">
        <v>-0.1</v>
      </c>
      <c r="AE45">
        <v>-0.05</v>
      </c>
      <c r="AG45">
        <f t="shared" si="0"/>
        <v>-1.5</v>
      </c>
      <c r="AH45">
        <f t="shared" si="1"/>
        <v>-0.5</v>
      </c>
      <c r="AI45">
        <f t="shared" si="2"/>
        <v>0.5</v>
      </c>
      <c r="AJ45">
        <f t="shared" si="3"/>
        <v>1.5</v>
      </c>
      <c r="AK45">
        <f t="shared" si="4"/>
        <v>-0.05</v>
      </c>
      <c r="AL45">
        <f t="shared" si="5"/>
        <v>-999</v>
      </c>
      <c r="AM45">
        <f t="shared" si="6"/>
        <v>-999</v>
      </c>
      <c r="AN45">
        <f t="shared" si="7"/>
        <v>-999</v>
      </c>
    </row>
    <row r="46" spans="1:40" x14ac:dyDescent="0.25">
      <c r="A46">
        <v>1343</v>
      </c>
      <c r="B46" t="s">
        <v>29</v>
      </c>
      <c r="C46" t="s">
        <v>83</v>
      </c>
      <c r="D46" t="s">
        <v>79</v>
      </c>
      <c r="E46" t="s">
        <v>50</v>
      </c>
      <c r="F46" t="s">
        <v>33</v>
      </c>
      <c r="G46" t="s">
        <v>34</v>
      </c>
      <c r="H46" t="s">
        <v>73</v>
      </c>
      <c r="I46" t="s">
        <v>47</v>
      </c>
      <c r="J46" t="s">
        <v>37</v>
      </c>
      <c r="K46" t="s">
        <v>38</v>
      </c>
      <c r="L46" t="s">
        <v>39</v>
      </c>
      <c r="M46" t="s">
        <v>80</v>
      </c>
      <c r="N46" t="s">
        <v>81</v>
      </c>
      <c r="O46" t="s">
        <v>51</v>
      </c>
      <c r="P46" t="s">
        <v>46</v>
      </c>
      <c r="Q46" t="s">
        <v>44</v>
      </c>
      <c r="R46" t="s">
        <v>45</v>
      </c>
      <c r="T46">
        <v>0</v>
      </c>
      <c r="U46">
        <v>-0.05</v>
      </c>
      <c r="V46">
        <v>-0.05</v>
      </c>
      <c r="W46">
        <v>-0.05</v>
      </c>
      <c r="X46">
        <v>-0.05</v>
      </c>
      <c r="Y46">
        <v>-0.05</v>
      </c>
      <c r="Z46">
        <v>-0.05</v>
      </c>
      <c r="AA46">
        <v>-0.05</v>
      </c>
      <c r="AB46">
        <v>-0.05</v>
      </c>
      <c r="AC46">
        <v>-0.05</v>
      </c>
      <c r="AD46">
        <v>-0.1</v>
      </c>
      <c r="AE46">
        <v>-0.05</v>
      </c>
      <c r="AG46">
        <f t="shared" si="0"/>
        <v>-1.5</v>
      </c>
      <c r="AH46">
        <f t="shared" si="1"/>
        <v>-0.5</v>
      </c>
      <c r="AI46">
        <f t="shared" si="2"/>
        <v>0.5</v>
      </c>
      <c r="AJ46">
        <f t="shared" si="3"/>
        <v>1.5</v>
      </c>
      <c r="AK46">
        <f t="shared" si="4"/>
        <v>-0.05</v>
      </c>
      <c r="AL46">
        <f t="shared" si="5"/>
        <v>-999</v>
      </c>
      <c r="AM46">
        <f t="shared" si="6"/>
        <v>-999</v>
      </c>
      <c r="AN46">
        <f t="shared" si="7"/>
        <v>-999</v>
      </c>
    </row>
    <row r="47" spans="1:40" x14ac:dyDescent="0.25">
      <c r="A47">
        <v>985</v>
      </c>
      <c r="B47" t="s">
        <v>29</v>
      </c>
      <c r="C47" t="s">
        <v>82</v>
      </c>
      <c r="D47" t="s">
        <v>79</v>
      </c>
      <c r="E47" t="s">
        <v>50</v>
      </c>
      <c r="F47" t="s">
        <v>33</v>
      </c>
      <c r="G47" t="s">
        <v>34</v>
      </c>
      <c r="H47" t="s">
        <v>73</v>
      </c>
      <c r="I47" t="s">
        <v>36</v>
      </c>
      <c r="J47" t="s">
        <v>37</v>
      </c>
      <c r="K47" t="s">
        <v>38</v>
      </c>
      <c r="L47" t="s">
        <v>39</v>
      </c>
      <c r="M47" t="s">
        <v>80</v>
      </c>
      <c r="N47" t="s">
        <v>81</v>
      </c>
      <c r="O47" t="s">
        <v>51</v>
      </c>
      <c r="P47" t="s">
        <v>43</v>
      </c>
      <c r="Q47" t="s">
        <v>44</v>
      </c>
      <c r="R47" t="s">
        <v>45</v>
      </c>
      <c r="T47">
        <v>0</v>
      </c>
      <c r="U47">
        <v>-4.0747560953250501E-2</v>
      </c>
      <c r="V47">
        <v>-4.0747560953250099E-2</v>
      </c>
      <c r="W47">
        <v>-4.07475609532508E-2</v>
      </c>
      <c r="X47">
        <v>-4.0747560953250897E-2</v>
      </c>
      <c r="Y47">
        <v>-4.0747560953250897E-2</v>
      </c>
      <c r="Z47">
        <v>-4.0747560953250897E-2</v>
      </c>
      <c r="AA47">
        <v>-4.0747560953250703E-2</v>
      </c>
      <c r="AB47">
        <v>-4.0747560953249697E-2</v>
      </c>
      <c r="AC47">
        <v>-4.0747560953250703E-2</v>
      </c>
      <c r="AD47">
        <v>-0.1</v>
      </c>
      <c r="AE47">
        <v>-4.0747560953250599E-2</v>
      </c>
      <c r="AG47">
        <f t="shared" si="0"/>
        <v>-1.5</v>
      </c>
      <c r="AH47">
        <f t="shared" si="1"/>
        <v>-0.5</v>
      </c>
      <c r="AI47">
        <f t="shared" si="2"/>
        <v>0.5</v>
      </c>
      <c r="AJ47">
        <f t="shared" si="3"/>
        <v>1.5</v>
      </c>
      <c r="AK47">
        <f t="shared" si="4"/>
        <v>-999</v>
      </c>
      <c r="AL47">
        <f t="shared" si="5"/>
        <v>-999</v>
      </c>
      <c r="AM47">
        <f t="shared" si="6"/>
        <v>-4.0747560953249697E-2</v>
      </c>
      <c r="AN47">
        <f t="shared" si="7"/>
        <v>-999</v>
      </c>
    </row>
    <row r="48" spans="1:40" x14ac:dyDescent="0.25">
      <c r="A48">
        <v>987</v>
      </c>
      <c r="B48" t="s">
        <v>29</v>
      </c>
      <c r="C48" t="s">
        <v>82</v>
      </c>
      <c r="D48" t="s">
        <v>79</v>
      </c>
      <c r="E48" t="s">
        <v>50</v>
      </c>
      <c r="F48" t="s">
        <v>33</v>
      </c>
      <c r="G48" t="s">
        <v>34</v>
      </c>
      <c r="H48" t="s">
        <v>73</v>
      </c>
      <c r="I48" t="s">
        <v>36</v>
      </c>
      <c r="J48" t="s">
        <v>37</v>
      </c>
      <c r="K48" t="s">
        <v>38</v>
      </c>
      <c r="L48" t="s">
        <v>39</v>
      </c>
      <c r="M48" t="s">
        <v>80</v>
      </c>
      <c r="N48" t="s">
        <v>81</v>
      </c>
      <c r="O48" t="s">
        <v>51</v>
      </c>
      <c r="P48" t="s">
        <v>46</v>
      </c>
      <c r="Q48" t="s">
        <v>44</v>
      </c>
      <c r="R48" t="s">
        <v>45</v>
      </c>
      <c r="T48">
        <v>0</v>
      </c>
      <c r="U48">
        <v>-4.0747560953250501E-2</v>
      </c>
      <c r="V48">
        <v>-4.0747560953250099E-2</v>
      </c>
      <c r="W48">
        <v>-4.07475609532508E-2</v>
      </c>
      <c r="X48">
        <v>-4.0747560953250897E-2</v>
      </c>
      <c r="Y48">
        <v>-4.0747560953250897E-2</v>
      </c>
      <c r="Z48">
        <v>-4.0747560953250897E-2</v>
      </c>
      <c r="AA48">
        <v>-4.0747560953250703E-2</v>
      </c>
      <c r="AB48">
        <v>-4.0747560953249697E-2</v>
      </c>
      <c r="AC48">
        <v>-4.0747560953250703E-2</v>
      </c>
      <c r="AD48">
        <v>-0.1</v>
      </c>
      <c r="AE48">
        <v>-4.0747560953250599E-2</v>
      </c>
      <c r="AG48">
        <f t="shared" si="0"/>
        <v>-1.5</v>
      </c>
      <c r="AH48">
        <f t="shared" si="1"/>
        <v>-0.5</v>
      </c>
      <c r="AI48">
        <f t="shared" si="2"/>
        <v>0.5</v>
      </c>
      <c r="AJ48">
        <f t="shared" si="3"/>
        <v>1.5</v>
      </c>
      <c r="AK48">
        <f t="shared" si="4"/>
        <v>-999</v>
      </c>
      <c r="AL48">
        <f t="shared" si="5"/>
        <v>-999</v>
      </c>
      <c r="AM48">
        <f t="shared" si="6"/>
        <v>-4.0747560953249697E-2</v>
      </c>
      <c r="AN48">
        <f t="shared" si="7"/>
        <v>-999</v>
      </c>
    </row>
    <row r="49" spans="1:40" x14ac:dyDescent="0.25">
      <c r="A49">
        <v>989</v>
      </c>
      <c r="B49" t="s">
        <v>29</v>
      </c>
      <c r="C49" t="s">
        <v>82</v>
      </c>
      <c r="D49" t="s">
        <v>79</v>
      </c>
      <c r="E49" t="s">
        <v>50</v>
      </c>
      <c r="F49" t="s">
        <v>33</v>
      </c>
      <c r="G49" t="s">
        <v>34</v>
      </c>
      <c r="H49" t="s">
        <v>73</v>
      </c>
      <c r="I49" t="s">
        <v>47</v>
      </c>
      <c r="J49" t="s">
        <v>37</v>
      </c>
      <c r="K49" t="s">
        <v>38</v>
      </c>
      <c r="L49" t="s">
        <v>39</v>
      </c>
      <c r="M49" t="s">
        <v>80</v>
      </c>
      <c r="N49" t="s">
        <v>81</v>
      </c>
      <c r="O49" t="s">
        <v>51</v>
      </c>
      <c r="P49" t="s">
        <v>43</v>
      </c>
      <c r="Q49" t="s">
        <v>44</v>
      </c>
      <c r="R49" t="s">
        <v>45</v>
      </c>
      <c r="T49">
        <v>0</v>
      </c>
      <c r="U49">
        <v>-4.0747560953250501E-2</v>
      </c>
      <c r="V49">
        <v>-4.0747560953250099E-2</v>
      </c>
      <c r="W49">
        <v>-4.07475609532508E-2</v>
      </c>
      <c r="X49">
        <v>-4.0747560953250897E-2</v>
      </c>
      <c r="Y49">
        <v>-4.0747560953250897E-2</v>
      </c>
      <c r="Z49">
        <v>-4.0747560953250897E-2</v>
      </c>
      <c r="AA49">
        <v>-4.0747560953250703E-2</v>
      </c>
      <c r="AB49">
        <v>-4.0747560953249697E-2</v>
      </c>
      <c r="AC49">
        <v>-4.0747560953250703E-2</v>
      </c>
      <c r="AD49">
        <v>-0.1</v>
      </c>
      <c r="AE49">
        <v>-4.0747560953250599E-2</v>
      </c>
      <c r="AG49">
        <f t="shared" si="0"/>
        <v>-1.5</v>
      </c>
      <c r="AH49">
        <f t="shared" si="1"/>
        <v>-0.5</v>
      </c>
      <c r="AI49">
        <f t="shared" si="2"/>
        <v>0.5</v>
      </c>
      <c r="AJ49">
        <f t="shared" si="3"/>
        <v>1.5</v>
      </c>
      <c r="AK49">
        <f t="shared" si="4"/>
        <v>-999</v>
      </c>
      <c r="AL49">
        <f t="shared" si="5"/>
        <v>-999</v>
      </c>
      <c r="AM49">
        <f t="shared" si="6"/>
        <v>-4.0747560953249697E-2</v>
      </c>
      <c r="AN49">
        <f t="shared" si="7"/>
        <v>-999</v>
      </c>
    </row>
    <row r="50" spans="1:40" x14ac:dyDescent="0.25">
      <c r="A50">
        <v>991</v>
      </c>
      <c r="B50" t="s">
        <v>29</v>
      </c>
      <c r="C50" t="s">
        <v>82</v>
      </c>
      <c r="D50" t="s">
        <v>79</v>
      </c>
      <c r="E50" t="s">
        <v>50</v>
      </c>
      <c r="F50" t="s">
        <v>33</v>
      </c>
      <c r="G50" t="s">
        <v>34</v>
      </c>
      <c r="H50" t="s">
        <v>73</v>
      </c>
      <c r="I50" t="s">
        <v>47</v>
      </c>
      <c r="J50" t="s">
        <v>37</v>
      </c>
      <c r="K50" t="s">
        <v>38</v>
      </c>
      <c r="L50" t="s">
        <v>39</v>
      </c>
      <c r="M50" t="s">
        <v>80</v>
      </c>
      <c r="N50" t="s">
        <v>81</v>
      </c>
      <c r="O50" t="s">
        <v>51</v>
      </c>
      <c r="P50" t="s">
        <v>46</v>
      </c>
      <c r="Q50" t="s">
        <v>44</v>
      </c>
      <c r="R50" t="s">
        <v>45</v>
      </c>
      <c r="T50">
        <v>0</v>
      </c>
      <c r="U50">
        <v>-4.0747560953250501E-2</v>
      </c>
      <c r="V50">
        <v>-4.0747560953250099E-2</v>
      </c>
      <c r="W50">
        <v>-4.07475609532508E-2</v>
      </c>
      <c r="X50">
        <v>-4.0747560953250897E-2</v>
      </c>
      <c r="Y50">
        <v>-4.0747560953250897E-2</v>
      </c>
      <c r="Z50">
        <v>-4.0747560953250897E-2</v>
      </c>
      <c r="AA50">
        <v>-4.0747560953250703E-2</v>
      </c>
      <c r="AB50">
        <v>-4.0747560953249697E-2</v>
      </c>
      <c r="AC50">
        <v>-4.0747560953250703E-2</v>
      </c>
      <c r="AD50">
        <v>-0.1</v>
      </c>
      <c r="AE50">
        <v>-4.0747560953250599E-2</v>
      </c>
      <c r="AG50">
        <f t="shared" si="0"/>
        <v>-1.5</v>
      </c>
      <c r="AH50">
        <f t="shared" si="1"/>
        <v>-0.5</v>
      </c>
      <c r="AI50">
        <f t="shared" si="2"/>
        <v>0.5</v>
      </c>
      <c r="AJ50">
        <f t="shared" si="3"/>
        <v>1.5</v>
      </c>
      <c r="AK50">
        <f t="shared" si="4"/>
        <v>-999</v>
      </c>
      <c r="AL50">
        <f t="shared" si="5"/>
        <v>-999</v>
      </c>
      <c r="AM50">
        <f t="shared" si="6"/>
        <v>-4.0747560953249697E-2</v>
      </c>
      <c r="AN50">
        <f t="shared" si="7"/>
        <v>-999</v>
      </c>
    </row>
    <row r="51" spans="1:40" x14ac:dyDescent="0.25">
      <c r="A51">
        <v>17</v>
      </c>
      <c r="B51" t="s">
        <v>29</v>
      </c>
      <c r="C51" t="s">
        <v>30</v>
      </c>
      <c r="D51" t="s">
        <v>31</v>
      </c>
      <c r="E51" t="s">
        <v>50</v>
      </c>
      <c r="F51" t="s">
        <v>33</v>
      </c>
      <c r="G51" t="s">
        <v>34</v>
      </c>
      <c r="H51" t="s">
        <v>35</v>
      </c>
      <c r="I51" t="s">
        <v>36</v>
      </c>
      <c r="J51" t="s">
        <v>37</v>
      </c>
      <c r="K51" t="s">
        <v>38</v>
      </c>
      <c r="L51" t="s">
        <v>39</v>
      </c>
      <c r="M51" t="s">
        <v>40</v>
      </c>
      <c r="N51" t="s">
        <v>41</v>
      </c>
      <c r="O51" t="s">
        <v>51</v>
      </c>
      <c r="P51" t="s">
        <v>43</v>
      </c>
      <c r="Q51" t="s">
        <v>44</v>
      </c>
      <c r="R51" t="s">
        <v>45</v>
      </c>
      <c r="T51">
        <v>0</v>
      </c>
      <c r="U51">
        <v>-3.8115899502123303E-2</v>
      </c>
      <c r="V51">
        <v>-3.8115899502123698E-2</v>
      </c>
      <c r="W51">
        <v>-3.8115899502123698E-2</v>
      </c>
      <c r="X51">
        <v>-3.8115899502124101E-2</v>
      </c>
      <c r="Y51">
        <v>-3.8115899502122998E-2</v>
      </c>
      <c r="Z51">
        <v>-3.8115899502122998E-2</v>
      </c>
      <c r="AA51">
        <v>-3.8115899502123102E-2</v>
      </c>
      <c r="AB51">
        <v>-3.8115899502123803E-2</v>
      </c>
      <c r="AC51">
        <v>-3.8115899502123997E-2</v>
      </c>
      <c r="AD51">
        <v>-0.1</v>
      </c>
      <c r="AE51">
        <v>-3.8115899502123997E-2</v>
      </c>
      <c r="AG51">
        <f t="shared" si="0"/>
        <v>-1.5</v>
      </c>
      <c r="AH51">
        <f t="shared" si="1"/>
        <v>-0.5</v>
      </c>
      <c r="AI51">
        <f t="shared" si="2"/>
        <v>0.5</v>
      </c>
      <c r="AJ51">
        <f t="shared" si="3"/>
        <v>1.5</v>
      </c>
      <c r="AK51">
        <f t="shared" si="4"/>
        <v>-999</v>
      </c>
      <c r="AL51">
        <f t="shared" si="5"/>
        <v>-999</v>
      </c>
      <c r="AM51">
        <f t="shared" si="6"/>
        <v>-999</v>
      </c>
      <c r="AN51">
        <f t="shared" si="7"/>
        <v>-3.8115899502123803E-2</v>
      </c>
    </row>
    <row r="52" spans="1:40" x14ac:dyDescent="0.25">
      <c r="A52">
        <v>19</v>
      </c>
      <c r="B52" t="s">
        <v>29</v>
      </c>
      <c r="C52" t="s">
        <v>30</v>
      </c>
      <c r="D52" t="s">
        <v>31</v>
      </c>
      <c r="E52" t="s">
        <v>50</v>
      </c>
      <c r="F52" t="s">
        <v>33</v>
      </c>
      <c r="G52" t="s">
        <v>34</v>
      </c>
      <c r="H52" t="s">
        <v>35</v>
      </c>
      <c r="I52" t="s">
        <v>36</v>
      </c>
      <c r="J52" t="s">
        <v>37</v>
      </c>
      <c r="K52" t="s">
        <v>38</v>
      </c>
      <c r="L52" t="s">
        <v>39</v>
      </c>
      <c r="M52" t="s">
        <v>40</v>
      </c>
      <c r="N52" t="s">
        <v>41</v>
      </c>
      <c r="O52" t="s">
        <v>51</v>
      </c>
      <c r="P52" t="s">
        <v>46</v>
      </c>
      <c r="Q52" t="s">
        <v>44</v>
      </c>
      <c r="R52" t="s">
        <v>45</v>
      </c>
      <c r="T52">
        <v>0</v>
      </c>
      <c r="U52">
        <v>-3.8115899502123303E-2</v>
      </c>
      <c r="V52">
        <v>-3.8115899502123698E-2</v>
      </c>
      <c r="W52">
        <v>-3.8115899502123698E-2</v>
      </c>
      <c r="X52">
        <v>-3.8115899502124101E-2</v>
      </c>
      <c r="Y52">
        <v>-3.8115899502122998E-2</v>
      </c>
      <c r="Z52">
        <v>-3.8115899502122998E-2</v>
      </c>
      <c r="AA52">
        <v>-3.8115899502123102E-2</v>
      </c>
      <c r="AB52">
        <v>-3.8115899502123803E-2</v>
      </c>
      <c r="AC52">
        <v>-3.8115899502123997E-2</v>
      </c>
      <c r="AD52">
        <v>-0.1</v>
      </c>
      <c r="AE52">
        <v>-3.8115899502123997E-2</v>
      </c>
      <c r="AG52">
        <f t="shared" si="0"/>
        <v>-1.5</v>
      </c>
      <c r="AH52">
        <f t="shared" si="1"/>
        <v>-0.5</v>
      </c>
      <c r="AI52">
        <f t="shared" si="2"/>
        <v>0.5</v>
      </c>
      <c r="AJ52">
        <f t="shared" si="3"/>
        <v>1.5</v>
      </c>
      <c r="AK52">
        <f t="shared" si="4"/>
        <v>-999</v>
      </c>
      <c r="AL52">
        <f t="shared" si="5"/>
        <v>-999</v>
      </c>
      <c r="AM52">
        <f t="shared" si="6"/>
        <v>-999</v>
      </c>
      <c r="AN52">
        <f t="shared" si="7"/>
        <v>-3.8115899502123803E-2</v>
      </c>
    </row>
    <row r="53" spans="1:40" x14ac:dyDescent="0.25">
      <c r="A53">
        <v>21</v>
      </c>
      <c r="B53" t="s">
        <v>29</v>
      </c>
      <c r="C53" t="s">
        <v>30</v>
      </c>
      <c r="D53" t="s">
        <v>31</v>
      </c>
      <c r="E53" t="s">
        <v>50</v>
      </c>
      <c r="F53" t="s">
        <v>33</v>
      </c>
      <c r="G53" t="s">
        <v>34</v>
      </c>
      <c r="H53" t="s">
        <v>35</v>
      </c>
      <c r="I53" t="s">
        <v>47</v>
      </c>
      <c r="J53" t="s">
        <v>37</v>
      </c>
      <c r="K53" t="s">
        <v>38</v>
      </c>
      <c r="L53" t="s">
        <v>39</v>
      </c>
      <c r="M53" t="s">
        <v>40</v>
      </c>
      <c r="N53" t="s">
        <v>41</v>
      </c>
      <c r="O53" t="s">
        <v>51</v>
      </c>
      <c r="P53" t="s">
        <v>43</v>
      </c>
      <c r="Q53" t="s">
        <v>44</v>
      </c>
      <c r="R53" t="s">
        <v>45</v>
      </c>
      <c r="T53">
        <v>0</v>
      </c>
      <c r="U53">
        <v>-3.8115899502123303E-2</v>
      </c>
      <c r="V53">
        <v>-3.8115899502123698E-2</v>
      </c>
      <c r="W53">
        <v>-3.8115899502123698E-2</v>
      </c>
      <c r="X53">
        <v>-3.8115899502124101E-2</v>
      </c>
      <c r="Y53">
        <v>-3.8115899502122998E-2</v>
      </c>
      <c r="Z53">
        <v>-3.8115899502122998E-2</v>
      </c>
      <c r="AA53">
        <v>-3.8115899502123102E-2</v>
      </c>
      <c r="AB53">
        <v>-3.8115899502123803E-2</v>
      </c>
      <c r="AC53">
        <v>-3.8115899502123997E-2</v>
      </c>
      <c r="AD53">
        <v>-0.1</v>
      </c>
      <c r="AE53">
        <v>-3.8115899502123997E-2</v>
      </c>
      <c r="AG53">
        <f t="shared" si="0"/>
        <v>-1.5</v>
      </c>
      <c r="AH53">
        <f t="shared" si="1"/>
        <v>-0.5</v>
      </c>
      <c r="AI53">
        <f t="shared" si="2"/>
        <v>0.5</v>
      </c>
      <c r="AJ53">
        <f t="shared" si="3"/>
        <v>1.5</v>
      </c>
      <c r="AK53">
        <f t="shared" si="4"/>
        <v>-999</v>
      </c>
      <c r="AL53">
        <f t="shared" si="5"/>
        <v>-999</v>
      </c>
      <c r="AM53">
        <f t="shared" si="6"/>
        <v>-999</v>
      </c>
      <c r="AN53">
        <f t="shared" si="7"/>
        <v>-3.8115899502123803E-2</v>
      </c>
    </row>
    <row r="54" spans="1:40" x14ac:dyDescent="0.25">
      <c r="A54">
        <v>23</v>
      </c>
      <c r="B54" t="s">
        <v>29</v>
      </c>
      <c r="C54" t="s">
        <v>30</v>
      </c>
      <c r="D54" t="s">
        <v>31</v>
      </c>
      <c r="E54" t="s">
        <v>50</v>
      </c>
      <c r="F54" t="s">
        <v>33</v>
      </c>
      <c r="G54" t="s">
        <v>34</v>
      </c>
      <c r="H54" t="s">
        <v>35</v>
      </c>
      <c r="I54" t="s">
        <v>47</v>
      </c>
      <c r="J54" t="s">
        <v>37</v>
      </c>
      <c r="K54" t="s">
        <v>38</v>
      </c>
      <c r="L54" t="s">
        <v>39</v>
      </c>
      <c r="M54" t="s">
        <v>40</v>
      </c>
      <c r="N54" t="s">
        <v>41</v>
      </c>
      <c r="O54" t="s">
        <v>51</v>
      </c>
      <c r="P54" t="s">
        <v>46</v>
      </c>
      <c r="Q54" t="s">
        <v>44</v>
      </c>
      <c r="R54" t="s">
        <v>45</v>
      </c>
      <c r="T54">
        <v>0</v>
      </c>
      <c r="U54">
        <v>-3.8115899502123303E-2</v>
      </c>
      <c r="V54">
        <v>-3.8115899502123698E-2</v>
      </c>
      <c r="W54">
        <v>-3.8115899502123698E-2</v>
      </c>
      <c r="X54">
        <v>-3.8115899502124101E-2</v>
      </c>
      <c r="Y54">
        <v>-3.8115899502122998E-2</v>
      </c>
      <c r="Z54">
        <v>-3.8115899502122998E-2</v>
      </c>
      <c r="AA54">
        <v>-3.8115899502123102E-2</v>
      </c>
      <c r="AB54">
        <v>-3.8115899502123803E-2</v>
      </c>
      <c r="AC54">
        <v>-3.8115899502123997E-2</v>
      </c>
      <c r="AD54">
        <v>-0.1</v>
      </c>
      <c r="AE54">
        <v>-3.8115899502123997E-2</v>
      </c>
      <c r="AG54">
        <f t="shared" si="0"/>
        <v>-1.5</v>
      </c>
      <c r="AH54">
        <f t="shared" si="1"/>
        <v>-0.5</v>
      </c>
      <c r="AI54">
        <f t="shared" si="2"/>
        <v>0.5</v>
      </c>
      <c r="AJ54">
        <f t="shared" si="3"/>
        <v>1.5</v>
      </c>
      <c r="AK54">
        <f t="shared" si="4"/>
        <v>-999</v>
      </c>
      <c r="AL54">
        <f t="shared" si="5"/>
        <v>-999</v>
      </c>
      <c r="AM54">
        <f t="shared" si="6"/>
        <v>-999</v>
      </c>
      <c r="AN54">
        <f t="shared" si="7"/>
        <v>-3.8115899502123803E-2</v>
      </c>
    </row>
    <row r="55" spans="1:40" x14ac:dyDescent="0.25">
      <c r="A55">
        <v>369</v>
      </c>
      <c r="B55" t="s">
        <v>29</v>
      </c>
      <c r="C55" t="s">
        <v>68</v>
      </c>
      <c r="D55" t="s">
        <v>31</v>
      </c>
      <c r="E55" t="s">
        <v>50</v>
      </c>
      <c r="F55" t="s">
        <v>33</v>
      </c>
      <c r="G55" t="s">
        <v>34</v>
      </c>
      <c r="H55" t="s">
        <v>35</v>
      </c>
      <c r="I55" t="s">
        <v>36</v>
      </c>
      <c r="J55" t="s">
        <v>37</v>
      </c>
      <c r="K55" t="s">
        <v>38</v>
      </c>
      <c r="L55" t="s">
        <v>39</v>
      </c>
      <c r="M55" t="s">
        <v>40</v>
      </c>
      <c r="N55" t="s">
        <v>41</v>
      </c>
      <c r="O55" t="s">
        <v>51</v>
      </c>
      <c r="P55" t="s">
        <v>43</v>
      </c>
      <c r="Q55" t="s">
        <v>44</v>
      </c>
      <c r="R55" t="s">
        <v>45</v>
      </c>
      <c r="T55">
        <v>0</v>
      </c>
      <c r="U55">
        <v>-1.0451053373968599E-2</v>
      </c>
      <c r="V55">
        <v>-1.0451053373969101E-2</v>
      </c>
      <c r="W55">
        <v>-1.0451053373968899E-2</v>
      </c>
      <c r="X55">
        <v>-1.0451053373969E-2</v>
      </c>
      <c r="Y55">
        <v>-1.0451053373969E-2</v>
      </c>
      <c r="Z55">
        <v>-1.0451053373969E-2</v>
      </c>
      <c r="AA55">
        <v>-1.04510533739696E-2</v>
      </c>
      <c r="AB55">
        <v>-1.0451053373969999E-2</v>
      </c>
      <c r="AC55">
        <v>-1.04510533739682E-2</v>
      </c>
      <c r="AD55">
        <v>-0.1</v>
      </c>
      <c r="AE55">
        <v>-1.0451053373969E-2</v>
      </c>
      <c r="AG55">
        <f t="shared" si="0"/>
        <v>-1.5</v>
      </c>
      <c r="AH55">
        <f t="shared" si="1"/>
        <v>-0.5</v>
      </c>
      <c r="AI55">
        <f t="shared" si="2"/>
        <v>0.5</v>
      </c>
      <c r="AJ55">
        <f t="shared" si="3"/>
        <v>1.5</v>
      </c>
      <c r="AK55">
        <f t="shared" si="4"/>
        <v>-999</v>
      </c>
      <c r="AL55">
        <f t="shared" si="5"/>
        <v>-1.0451053373969999E-2</v>
      </c>
      <c r="AM55">
        <f t="shared" si="6"/>
        <v>-999</v>
      </c>
      <c r="AN55">
        <f t="shared" si="7"/>
        <v>-999</v>
      </c>
    </row>
    <row r="56" spans="1:40" x14ac:dyDescent="0.25">
      <c r="A56">
        <v>371</v>
      </c>
      <c r="B56" t="s">
        <v>29</v>
      </c>
      <c r="C56" t="s">
        <v>68</v>
      </c>
      <c r="D56" t="s">
        <v>31</v>
      </c>
      <c r="E56" t="s">
        <v>50</v>
      </c>
      <c r="F56" t="s">
        <v>33</v>
      </c>
      <c r="G56" t="s">
        <v>34</v>
      </c>
      <c r="H56" t="s">
        <v>35</v>
      </c>
      <c r="I56" t="s">
        <v>36</v>
      </c>
      <c r="J56" t="s">
        <v>37</v>
      </c>
      <c r="K56" t="s">
        <v>38</v>
      </c>
      <c r="L56" t="s">
        <v>39</v>
      </c>
      <c r="M56" t="s">
        <v>40</v>
      </c>
      <c r="N56" t="s">
        <v>41</v>
      </c>
      <c r="O56" t="s">
        <v>51</v>
      </c>
      <c r="P56" t="s">
        <v>46</v>
      </c>
      <c r="Q56" t="s">
        <v>44</v>
      </c>
      <c r="R56" t="s">
        <v>45</v>
      </c>
      <c r="T56">
        <v>0</v>
      </c>
      <c r="U56">
        <v>-1.0451053373968599E-2</v>
      </c>
      <c r="V56">
        <v>-1.0451053373969101E-2</v>
      </c>
      <c r="W56">
        <v>-1.0451053373968899E-2</v>
      </c>
      <c r="X56">
        <v>-1.0451053373969E-2</v>
      </c>
      <c r="Y56">
        <v>-1.0451053373969E-2</v>
      </c>
      <c r="Z56">
        <v>-1.0451053373969E-2</v>
      </c>
      <c r="AA56">
        <v>-1.04510533739696E-2</v>
      </c>
      <c r="AB56">
        <v>-1.0451053373969999E-2</v>
      </c>
      <c r="AC56">
        <v>-1.04510533739682E-2</v>
      </c>
      <c r="AD56">
        <v>-0.1</v>
      </c>
      <c r="AE56">
        <v>-1.0451053373969E-2</v>
      </c>
      <c r="AG56">
        <f t="shared" si="0"/>
        <v>-1.5</v>
      </c>
      <c r="AH56">
        <f t="shared" si="1"/>
        <v>-0.5</v>
      </c>
      <c r="AI56">
        <f t="shared" si="2"/>
        <v>0.5</v>
      </c>
      <c r="AJ56">
        <f t="shared" si="3"/>
        <v>1.5</v>
      </c>
      <c r="AK56">
        <f t="shared" si="4"/>
        <v>-999</v>
      </c>
      <c r="AL56">
        <f t="shared" si="5"/>
        <v>-1.0451053373969999E-2</v>
      </c>
      <c r="AM56">
        <f t="shared" si="6"/>
        <v>-999</v>
      </c>
      <c r="AN56">
        <f t="shared" si="7"/>
        <v>-999</v>
      </c>
    </row>
    <row r="57" spans="1:40" x14ac:dyDescent="0.25">
      <c r="A57">
        <v>373</v>
      </c>
      <c r="B57" t="s">
        <v>29</v>
      </c>
      <c r="C57" t="s">
        <v>68</v>
      </c>
      <c r="D57" t="s">
        <v>31</v>
      </c>
      <c r="E57" t="s">
        <v>50</v>
      </c>
      <c r="F57" t="s">
        <v>33</v>
      </c>
      <c r="G57" t="s">
        <v>34</v>
      </c>
      <c r="H57" t="s">
        <v>35</v>
      </c>
      <c r="I57" t="s">
        <v>47</v>
      </c>
      <c r="J57" t="s">
        <v>37</v>
      </c>
      <c r="K57" t="s">
        <v>38</v>
      </c>
      <c r="L57" t="s">
        <v>39</v>
      </c>
      <c r="M57" t="s">
        <v>40</v>
      </c>
      <c r="N57" t="s">
        <v>41</v>
      </c>
      <c r="O57" t="s">
        <v>51</v>
      </c>
      <c r="P57" t="s">
        <v>43</v>
      </c>
      <c r="Q57" t="s">
        <v>44</v>
      </c>
      <c r="R57" t="s">
        <v>45</v>
      </c>
      <c r="T57">
        <v>0</v>
      </c>
      <c r="U57">
        <v>-1.0451053373968599E-2</v>
      </c>
      <c r="V57">
        <v>-1.0451053373969101E-2</v>
      </c>
      <c r="W57">
        <v>-1.0451053373968899E-2</v>
      </c>
      <c r="X57">
        <v>-1.0451053373969E-2</v>
      </c>
      <c r="Y57">
        <v>-1.0451053373969E-2</v>
      </c>
      <c r="Z57">
        <v>-1.0451053373969E-2</v>
      </c>
      <c r="AA57">
        <v>-1.04510533739696E-2</v>
      </c>
      <c r="AB57">
        <v>-1.0451053373969999E-2</v>
      </c>
      <c r="AC57">
        <v>-1.04510533739682E-2</v>
      </c>
      <c r="AD57">
        <v>-0.1</v>
      </c>
      <c r="AE57">
        <v>-1.0451053373969E-2</v>
      </c>
      <c r="AG57">
        <f t="shared" si="0"/>
        <v>-1.5</v>
      </c>
      <c r="AH57">
        <f t="shared" si="1"/>
        <v>-0.5</v>
      </c>
      <c r="AI57">
        <f t="shared" si="2"/>
        <v>0.5</v>
      </c>
      <c r="AJ57">
        <f t="shared" si="3"/>
        <v>1.5</v>
      </c>
      <c r="AK57">
        <f t="shared" si="4"/>
        <v>-999</v>
      </c>
      <c r="AL57">
        <f t="shared" si="5"/>
        <v>-1.0451053373969999E-2</v>
      </c>
      <c r="AM57">
        <f t="shared" si="6"/>
        <v>-999</v>
      </c>
      <c r="AN57">
        <f t="shared" si="7"/>
        <v>-999</v>
      </c>
    </row>
    <row r="58" spans="1:40" x14ac:dyDescent="0.25">
      <c r="A58">
        <v>375</v>
      </c>
      <c r="B58" t="s">
        <v>29</v>
      </c>
      <c r="C58" t="s">
        <v>68</v>
      </c>
      <c r="D58" t="s">
        <v>31</v>
      </c>
      <c r="E58" t="s">
        <v>50</v>
      </c>
      <c r="F58" t="s">
        <v>33</v>
      </c>
      <c r="G58" t="s">
        <v>34</v>
      </c>
      <c r="H58" t="s">
        <v>35</v>
      </c>
      <c r="I58" t="s">
        <v>47</v>
      </c>
      <c r="J58" t="s">
        <v>37</v>
      </c>
      <c r="K58" t="s">
        <v>38</v>
      </c>
      <c r="L58" t="s">
        <v>39</v>
      </c>
      <c r="M58" t="s">
        <v>40</v>
      </c>
      <c r="N58" t="s">
        <v>41</v>
      </c>
      <c r="O58" t="s">
        <v>51</v>
      </c>
      <c r="P58" t="s">
        <v>46</v>
      </c>
      <c r="Q58" t="s">
        <v>44</v>
      </c>
      <c r="R58" t="s">
        <v>45</v>
      </c>
      <c r="T58">
        <v>0</v>
      </c>
      <c r="U58">
        <v>-1.0451053373968599E-2</v>
      </c>
      <c r="V58">
        <v>-1.0451053373969101E-2</v>
      </c>
      <c r="W58">
        <v>-1.0451053373968899E-2</v>
      </c>
      <c r="X58">
        <v>-1.0451053373969E-2</v>
      </c>
      <c r="Y58">
        <v>-1.0451053373969E-2</v>
      </c>
      <c r="Z58">
        <v>-1.0451053373969E-2</v>
      </c>
      <c r="AA58">
        <v>-1.04510533739696E-2</v>
      </c>
      <c r="AB58">
        <v>-1.0451053373969999E-2</v>
      </c>
      <c r="AC58">
        <v>-1.04510533739682E-2</v>
      </c>
      <c r="AD58">
        <v>-0.1</v>
      </c>
      <c r="AE58">
        <v>-1.0451053373969E-2</v>
      </c>
      <c r="AG58">
        <f t="shared" si="0"/>
        <v>-1.5</v>
      </c>
      <c r="AH58">
        <f t="shared" si="1"/>
        <v>-0.5</v>
      </c>
      <c r="AI58">
        <f t="shared" si="2"/>
        <v>0.5</v>
      </c>
      <c r="AJ58">
        <f t="shared" si="3"/>
        <v>1.5</v>
      </c>
      <c r="AK58">
        <f t="shared" si="4"/>
        <v>-999</v>
      </c>
      <c r="AL58">
        <f t="shared" si="5"/>
        <v>-1.0451053373969999E-2</v>
      </c>
      <c r="AM58">
        <f t="shared" si="6"/>
        <v>-999</v>
      </c>
      <c r="AN58">
        <f t="shared" si="7"/>
        <v>-999</v>
      </c>
    </row>
    <row r="59" spans="1:40" x14ac:dyDescent="0.25">
      <c r="A59">
        <v>721</v>
      </c>
      <c r="B59" t="s">
        <v>29</v>
      </c>
      <c r="C59" t="s">
        <v>82</v>
      </c>
      <c r="D59" t="s">
        <v>31</v>
      </c>
      <c r="E59" t="s">
        <v>50</v>
      </c>
      <c r="F59" t="s">
        <v>33</v>
      </c>
      <c r="G59" t="s">
        <v>34</v>
      </c>
      <c r="H59" t="s">
        <v>35</v>
      </c>
      <c r="I59" t="s">
        <v>36</v>
      </c>
      <c r="J59" t="s">
        <v>37</v>
      </c>
      <c r="K59" t="s">
        <v>38</v>
      </c>
      <c r="L59" t="s">
        <v>39</v>
      </c>
      <c r="M59" t="s">
        <v>40</v>
      </c>
      <c r="N59" t="s">
        <v>41</v>
      </c>
      <c r="O59" t="s">
        <v>51</v>
      </c>
      <c r="P59" t="s">
        <v>43</v>
      </c>
      <c r="Q59" t="s">
        <v>44</v>
      </c>
      <c r="R59" t="s">
        <v>45</v>
      </c>
      <c r="T59">
        <v>0</v>
      </c>
      <c r="U59">
        <v>-1.0451053373968599E-2</v>
      </c>
      <c r="V59">
        <v>-1.0451053373969101E-2</v>
      </c>
      <c r="W59">
        <v>-1.0451053373968899E-2</v>
      </c>
      <c r="X59">
        <v>-1.0451053373969E-2</v>
      </c>
      <c r="Y59">
        <v>-1.0451053373969E-2</v>
      </c>
      <c r="Z59">
        <v>-1.0451053373969E-2</v>
      </c>
      <c r="AA59">
        <v>-1.04510533739696E-2</v>
      </c>
      <c r="AB59">
        <v>-1.0451053373969999E-2</v>
      </c>
      <c r="AC59">
        <v>-1.04510533739682E-2</v>
      </c>
      <c r="AD59">
        <v>-0.1</v>
      </c>
      <c r="AE59">
        <v>-1.0451053373969E-2</v>
      </c>
      <c r="AG59">
        <f t="shared" si="0"/>
        <v>-1.5</v>
      </c>
      <c r="AH59">
        <f t="shared" si="1"/>
        <v>-0.5</v>
      </c>
      <c r="AI59">
        <f t="shared" si="2"/>
        <v>0.5</v>
      </c>
      <c r="AJ59">
        <f t="shared" si="3"/>
        <v>1.5</v>
      </c>
      <c r="AK59">
        <f t="shared" si="4"/>
        <v>-999</v>
      </c>
      <c r="AL59">
        <f t="shared" si="5"/>
        <v>-999</v>
      </c>
      <c r="AM59">
        <f t="shared" si="6"/>
        <v>-1.0451053373969999E-2</v>
      </c>
      <c r="AN59">
        <f t="shared" si="7"/>
        <v>-999</v>
      </c>
    </row>
    <row r="60" spans="1:40" x14ac:dyDescent="0.25">
      <c r="A60">
        <v>723</v>
      </c>
      <c r="B60" t="s">
        <v>29</v>
      </c>
      <c r="C60" t="s">
        <v>82</v>
      </c>
      <c r="D60" t="s">
        <v>31</v>
      </c>
      <c r="E60" t="s">
        <v>50</v>
      </c>
      <c r="F60" t="s">
        <v>33</v>
      </c>
      <c r="G60" t="s">
        <v>34</v>
      </c>
      <c r="H60" t="s">
        <v>35</v>
      </c>
      <c r="I60" t="s">
        <v>36</v>
      </c>
      <c r="J60" t="s">
        <v>37</v>
      </c>
      <c r="K60" t="s">
        <v>38</v>
      </c>
      <c r="L60" t="s">
        <v>39</v>
      </c>
      <c r="M60" t="s">
        <v>40</v>
      </c>
      <c r="N60" t="s">
        <v>41</v>
      </c>
      <c r="O60" t="s">
        <v>51</v>
      </c>
      <c r="P60" t="s">
        <v>46</v>
      </c>
      <c r="Q60" t="s">
        <v>44</v>
      </c>
      <c r="R60" t="s">
        <v>45</v>
      </c>
      <c r="T60">
        <v>0</v>
      </c>
      <c r="U60">
        <v>-1.0451053373968599E-2</v>
      </c>
      <c r="V60">
        <v>-1.0451053373969101E-2</v>
      </c>
      <c r="W60">
        <v>-1.0451053373968899E-2</v>
      </c>
      <c r="X60">
        <v>-1.0451053373969E-2</v>
      </c>
      <c r="Y60">
        <v>-1.0451053373969E-2</v>
      </c>
      <c r="Z60">
        <v>-1.0451053373969E-2</v>
      </c>
      <c r="AA60">
        <v>-1.04510533739696E-2</v>
      </c>
      <c r="AB60">
        <v>-1.0451053373969999E-2</v>
      </c>
      <c r="AC60">
        <v>-1.04510533739682E-2</v>
      </c>
      <c r="AD60">
        <v>-0.1</v>
      </c>
      <c r="AE60">
        <v>-1.0451053373969E-2</v>
      </c>
      <c r="AG60">
        <f t="shared" si="0"/>
        <v>-1.5</v>
      </c>
      <c r="AH60">
        <f t="shared" si="1"/>
        <v>-0.5</v>
      </c>
      <c r="AI60">
        <f t="shared" si="2"/>
        <v>0.5</v>
      </c>
      <c r="AJ60">
        <f t="shared" si="3"/>
        <v>1.5</v>
      </c>
      <c r="AK60">
        <f t="shared" si="4"/>
        <v>-999</v>
      </c>
      <c r="AL60">
        <f t="shared" si="5"/>
        <v>-999</v>
      </c>
      <c r="AM60">
        <f t="shared" si="6"/>
        <v>-1.0451053373969999E-2</v>
      </c>
      <c r="AN60">
        <f t="shared" si="7"/>
        <v>-999</v>
      </c>
    </row>
    <row r="61" spans="1:40" x14ac:dyDescent="0.25">
      <c r="A61">
        <v>725</v>
      </c>
      <c r="B61" t="s">
        <v>29</v>
      </c>
      <c r="C61" t="s">
        <v>82</v>
      </c>
      <c r="D61" t="s">
        <v>31</v>
      </c>
      <c r="E61" t="s">
        <v>50</v>
      </c>
      <c r="F61" t="s">
        <v>33</v>
      </c>
      <c r="G61" t="s">
        <v>34</v>
      </c>
      <c r="H61" t="s">
        <v>35</v>
      </c>
      <c r="I61" t="s">
        <v>47</v>
      </c>
      <c r="J61" t="s">
        <v>37</v>
      </c>
      <c r="K61" t="s">
        <v>38</v>
      </c>
      <c r="L61" t="s">
        <v>39</v>
      </c>
      <c r="M61" t="s">
        <v>40</v>
      </c>
      <c r="N61" t="s">
        <v>41</v>
      </c>
      <c r="O61" t="s">
        <v>51</v>
      </c>
      <c r="P61" t="s">
        <v>43</v>
      </c>
      <c r="Q61" t="s">
        <v>44</v>
      </c>
      <c r="R61" t="s">
        <v>45</v>
      </c>
      <c r="T61">
        <v>0</v>
      </c>
      <c r="U61">
        <v>-1.0451053373968599E-2</v>
      </c>
      <c r="V61">
        <v>-1.0451053373969101E-2</v>
      </c>
      <c r="W61">
        <v>-1.0451053373968899E-2</v>
      </c>
      <c r="X61">
        <v>-1.0451053373969E-2</v>
      </c>
      <c r="Y61">
        <v>-1.0451053373969E-2</v>
      </c>
      <c r="Z61">
        <v>-1.0451053373969E-2</v>
      </c>
      <c r="AA61">
        <v>-1.04510533739696E-2</v>
      </c>
      <c r="AB61">
        <v>-1.0451053373969999E-2</v>
      </c>
      <c r="AC61">
        <v>-1.04510533739682E-2</v>
      </c>
      <c r="AD61">
        <v>-0.1</v>
      </c>
      <c r="AE61">
        <v>-1.0451053373969E-2</v>
      </c>
      <c r="AG61">
        <f t="shared" si="0"/>
        <v>-1.5</v>
      </c>
      <c r="AH61">
        <f t="shared" si="1"/>
        <v>-0.5</v>
      </c>
      <c r="AI61">
        <f t="shared" si="2"/>
        <v>0.5</v>
      </c>
      <c r="AJ61">
        <f t="shared" si="3"/>
        <v>1.5</v>
      </c>
      <c r="AK61">
        <f t="shared" si="4"/>
        <v>-999</v>
      </c>
      <c r="AL61">
        <f t="shared" si="5"/>
        <v>-999</v>
      </c>
      <c r="AM61">
        <f t="shared" si="6"/>
        <v>-1.0451053373969999E-2</v>
      </c>
      <c r="AN61">
        <f t="shared" si="7"/>
        <v>-999</v>
      </c>
    </row>
    <row r="62" spans="1:40" x14ac:dyDescent="0.25">
      <c r="A62">
        <v>727</v>
      </c>
      <c r="B62" t="s">
        <v>29</v>
      </c>
      <c r="C62" t="s">
        <v>82</v>
      </c>
      <c r="D62" t="s">
        <v>31</v>
      </c>
      <c r="E62" t="s">
        <v>50</v>
      </c>
      <c r="F62" t="s">
        <v>33</v>
      </c>
      <c r="G62" t="s">
        <v>34</v>
      </c>
      <c r="H62" t="s">
        <v>35</v>
      </c>
      <c r="I62" t="s">
        <v>47</v>
      </c>
      <c r="J62" t="s">
        <v>37</v>
      </c>
      <c r="K62" t="s">
        <v>38</v>
      </c>
      <c r="L62" t="s">
        <v>39</v>
      </c>
      <c r="M62" t="s">
        <v>40</v>
      </c>
      <c r="N62" t="s">
        <v>41</v>
      </c>
      <c r="O62" t="s">
        <v>51</v>
      </c>
      <c r="P62" t="s">
        <v>46</v>
      </c>
      <c r="Q62" t="s">
        <v>44</v>
      </c>
      <c r="R62" t="s">
        <v>45</v>
      </c>
      <c r="T62">
        <v>0</v>
      </c>
      <c r="U62">
        <v>-1.0451053373968599E-2</v>
      </c>
      <c r="V62">
        <v>-1.0451053373969101E-2</v>
      </c>
      <c r="W62">
        <v>-1.0451053373968899E-2</v>
      </c>
      <c r="X62">
        <v>-1.0451053373969E-2</v>
      </c>
      <c r="Y62">
        <v>-1.0451053373969E-2</v>
      </c>
      <c r="Z62">
        <v>-1.0451053373969E-2</v>
      </c>
      <c r="AA62">
        <v>-1.04510533739696E-2</v>
      </c>
      <c r="AB62">
        <v>-1.0451053373969999E-2</v>
      </c>
      <c r="AC62">
        <v>-1.04510533739682E-2</v>
      </c>
      <c r="AD62">
        <v>-0.1</v>
      </c>
      <c r="AE62">
        <v>-1.0451053373969E-2</v>
      </c>
      <c r="AG62">
        <f t="shared" si="0"/>
        <v>-1.5</v>
      </c>
      <c r="AH62">
        <f t="shared" si="1"/>
        <v>-0.5</v>
      </c>
      <c r="AI62">
        <f t="shared" si="2"/>
        <v>0.5</v>
      </c>
      <c r="AJ62">
        <f t="shared" si="3"/>
        <v>1.5</v>
      </c>
      <c r="AK62">
        <f t="shared" si="4"/>
        <v>-999</v>
      </c>
      <c r="AL62">
        <f t="shared" si="5"/>
        <v>-999</v>
      </c>
      <c r="AM62">
        <f t="shared" si="6"/>
        <v>-1.0451053373969999E-2</v>
      </c>
      <c r="AN62">
        <f t="shared" si="7"/>
        <v>-999</v>
      </c>
    </row>
    <row r="63" spans="1:40" x14ac:dyDescent="0.25">
      <c r="A63">
        <v>1073</v>
      </c>
      <c r="B63" t="s">
        <v>29</v>
      </c>
      <c r="C63" t="s">
        <v>83</v>
      </c>
      <c r="D63" t="s">
        <v>31</v>
      </c>
      <c r="E63" t="s">
        <v>50</v>
      </c>
      <c r="F63" t="s">
        <v>33</v>
      </c>
      <c r="G63" t="s">
        <v>34</v>
      </c>
      <c r="H63" t="s">
        <v>35</v>
      </c>
      <c r="I63" t="s">
        <v>36</v>
      </c>
      <c r="J63" t="s">
        <v>37</v>
      </c>
      <c r="K63" t="s">
        <v>38</v>
      </c>
      <c r="L63" t="s">
        <v>39</v>
      </c>
      <c r="M63" t="s">
        <v>40</v>
      </c>
      <c r="N63" t="s">
        <v>41</v>
      </c>
      <c r="O63" t="s">
        <v>51</v>
      </c>
      <c r="P63" t="s">
        <v>43</v>
      </c>
      <c r="Q63" t="s">
        <v>44</v>
      </c>
      <c r="R63" t="s">
        <v>45</v>
      </c>
      <c r="T63">
        <v>0</v>
      </c>
      <c r="U63">
        <v>3.1269604787278103E-2</v>
      </c>
      <c r="V63">
        <v>3.1269604787277902E-2</v>
      </c>
      <c r="W63">
        <v>3.1269604787278603E-2</v>
      </c>
      <c r="X63">
        <v>3.1269604787279401E-2</v>
      </c>
      <c r="Y63">
        <v>3.1269604787277298E-2</v>
      </c>
      <c r="Z63">
        <v>3.1269604787277298E-2</v>
      </c>
      <c r="AA63">
        <v>3.1269604787277798E-2</v>
      </c>
      <c r="AB63">
        <v>3.1269604787278103E-2</v>
      </c>
      <c r="AC63">
        <v>3.1269604787278298E-2</v>
      </c>
      <c r="AD63">
        <v>-0.1</v>
      </c>
      <c r="AE63">
        <v>3.12696047872782E-2</v>
      </c>
      <c r="AG63">
        <f t="shared" si="0"/>
        <v>-1.5</v>
      </c>
      <c r="AH63">
        <f t="shared" si="1"/>
        <v>-0.5</v>
      </c>
      <c r="AI63">
        <f t="shared" si="2"/>
        <v>0.5</v>
      </c>
      <c r="AJ63">
        <f t="shared" si="3"/>
        <v>1.5</v>
      </c>
      <c r="AK63">
        <f t="shared" si="4"/>
        <v>3.1269604787278103E-2</v>
      </c>
      <c r="AL63">
        <f t="shared" si="5"/>
        <v>-999</v>
      </c>
      <c r="AM63">
        <f t="shared" si="6"/>
        <v>-999</v>
      </c>
      <c r="AN63">
        <f t="shared" si="7"/>
        <v>-999</v>
      </c>
    </row>
    <row r="64" spans="1:40" x14ac:dyDescent="0.25">
      <c r="A64">
        <v>1075</v>
      </c>
      <c r="B64" t="s">
        <v>29</v>
      </c>
      <c r="C64" t="s">
        <v>83</v>
      </c>
      <c r="D64" t="s">
        <v>31</v>
      </c>
      <c r="E64" t="s">
        <v>50</v>
      </c>
      <c r="F64" t="s">
        <v>33</v>
      </c>
      <c r="G64" t="s">
        <v>34</v>
      </c>
      <c r="H64" t="s">
        <v>35</v>
      </c>
      <c r="I64" t="s">
        <v>36</v>
      </c>
      <c r="J64" t="s">
        <v>37</v>
      </c>
      <c r="K64" t="s">
        <v>38</v>
      </c>
      <c r="L64" t="s">
        <v>39</v>
      </c>
      <c r="M64" t="s">
        <v>40</v>
      </c>
      <c r="N64" t="s">
        <v>41</v>
      </c>
      <c r="O64" t="s">
        <v>51</v>
      </c>
      <c r="P64" t="s">
        <v>46</v>
      </c>
      <c r="Q64" t="s">
        <v>44</v>
      </c>
      <c r="R64" t="s">
        <v>45</v>
      </c>
      <c r="T64">
        <v>0</v>
      </c>
      <c r="U64">
        <v>3.1269604787278103E-2</v>
      </c>
      <c r="V64">
        <v>3.1269604787277902E-2</v>
      </c>
      <c r="W64">
        <v>3.1269604787278603E-2</v>
      </c>
      <c r="X64">
        <v>3.1269604787279401E-2</v>
      </c>
      <c r="Y64">
        <v>3.1269604787277298E-2</v>
      </c>
      <c r="Z64">
        <v>3.1269604787277298E-2</v>
      </c>
      <c r="AA64">
        <v>3.1269604787277798E-2</v>
      </c>
      <c r="AB64">
        <v>3.1269604787278103E-2</v>
      </c>
      <c r="AC64">
        <v>3.1269604787278298E-2</v>
      </c>
      <c r="AD64">
        <v>-0.1</v>
      </c>
      <c r="AE64">
        <v>3.12696047872782E-2</v>
      </c>
      <c r="AG64">
        <f t="shared" si="0"/>
        <v>-1.5</v>
      </c>
      <c r="AH64">
        <f t="shared" si="1"/>
        <v>-0.5</v>
      </c>
      <c r="AI64">
        <f t="shared" si="2"/>
        <v>0.5</v>
      </c>
      <c r="AJ64">
        <f t="shared" si="3"/>
        <v>1.5</v>
      </c>
      <c r="AK64">
        <f t="shared" si="4"/>
        <v>3.1269604787278103E-2</v>
      </c>
      <c r="AL64">
        <f t="shared" si="5"/>
        <v>-999</v>
      </c>
      <c r="AM64">
        <f t="shared" si="6"/>
        <v>-999</v>
      </c>
      <c r="AN64">
        <f t="shared" si="7"/>
        <v>-999</v>
      </c>
    </row>
    <row r="65" spans="1:40" x14ac:dyDescent="0.25">
      <c r="A65">
        <v>1077</v>
      </c>
      <c r="B65" t="s">
        <v>29</v>
      </c>
      <c r="C65" t="s">
        <v>83</v>
      </c>
      <c r="D65" t="s">
        <v>31</v>
      </c>
      <c r="E65" t="s">
        <v>50</v>
      </c>
      <c r="F65" t="s">
        <v>33</v>
      </c>
      <c r="G65" t="s">
        <v>34</v>
      </c>
      <c r="H65" t="s">
        <v>35</v>
      </c>
      <c r="I65" t="s">
        <v>47</v>
      </c>
      <c r="J65" t="s">
        <v>37</v>
      </c>
      <c r="K65" t="s">
        <v>38</v>
      </c>
      <c r="L65" t="s">
        <v>39</v>
      </c>
      <c r="M65" t="s">
        <v>40</v>
      </c>
      <c r="N65" t="s">
        <v>41</v>
      </c>
      <c r="O65" t="s">
        <v>51</v>
      </c>
      <c r="P65" t="s">
        <v>43</v>
      </c>
      <c r="Q65" t="s">
        <v>44</v>
      </c>
      <c r="R65" t="s">
        <v>45</v>
      </c>
      <c r="T65">
        <v>0</v>
      </c>
      <c r="U65">
        <v>3.1269604787278103E-2</v>
      </c>
      <c r="V65">
        <v>3.1269604787277902E-2</v>
      </c>
      <c r="W65">
        <v>3.1269604787278603E-2</v>
      </c>
      <c r="X65">
        <v>3.1269604787279401E-2</v>
      </c>
      <c r="Y65">
        <v>3.1269604787277298E-2</v>
      </c>
      <c r="Z65">
        <v>3.1269604787277298E-2</v>
      </c>
      <c r="AA65">
        <v>3.1269604787277798E-2</v>
      </c>
      <c r="AB65">
        <v>3.1269604787278103E-2</v>
      </c>
      <c r="AC65">
        <v>3.1269604787278298E-2</v>
      </c>
      <c r="AD65">
        <v>-0.1</v>
      </c>
      <c r="AE65">
        <v>3.12696047872782E-2</v>
      </c>
      <c r="AG65">
        <f t="shared" si="0"/>
        <v>-1.5</v>
      </c>
      <c r="AH65">
        <f t="shared" si="1"/>
        <v>-0.5</v>
      </c>
      <c r="AI65">
        <f t="shared" si="2"/>
        <v>0.5</v>
      </c>
      <c r="AJ65">
        <f t="shared" si="3"/>
        <v>1.5</v>
      </c>
      <c r="AK65">
        <f t="shared" si="4"/>
        <v>3.1269604787278103E-2</v>
      </c>
      <c r="AL65">
        <f t="shared" si="5"/>
        <v>-999</v>
      </c>
      <c r="AM65">
        <f t="shared" si="6"/>
        <v>-999</v>
      </c>
      <c r="AN65">
        <f t="shared" si="7"/>
        <v>-999</v>
      </c>
    </row>
    <row r="66" spans="1:40" x14ac:dyDescent="0.25">
      <c r="A66">
        <v>1079</v>
      </c>
      <c r="B66" t="s">
        <v>29</v>
      </c>
      <c r="C66" t="s">
        <v>83</v>
      </c>
      <c r="D66" t="s">
        <v>31</v>
      </c>
      <c r="E66" t="s">
        <v>50</v>
      </c>
      <c r="F66" t="s">
        <v>33</v>
      </c>
      <c r="G66" t="s">
        <v>34</v>
      </c>
      <c r="H66" t="s">
        <v>35</v>
      </c>
      <c r="I66" t="s">
        <v>47</v>
      </c>
      <c r="J66" t="s">
        <v>37</v>
      </c>
      <c r="K66" t="s">
        <v>38</v>
      </c>
      <c r="L66" t="s">
        <v>39</v>
      </c>
      <c r="M66" t="s">
        <v>40</v>
      </c>
      <c r="N66" t="s">
        <v>41</v>
      </c>
      <c r="O66" t="s">
        <v>51</v>
      </c>
      <c r="P66" t="s">
        <v>46</v>
      </c>
      <c r="Q66" t="s">
        <v>44</v>
      </c>
      <c r="R66" t="s">
        <v>45</v>
      </c>
      <c r="T66">
        <v>0</v>
      </c>
      <c r="U66">
        <v>3.1269604787278103E-2</v>
      </c>
      <c r="V66">
        <v>3.1269604787277902E-2</v>
      </c>
      <c r="W66">
        <v>3.1269604787278603E-2</v>
      </c>
      <c r="X66">
        <v>3.1269604787279401E-2</v>
      </c>
      <c r="Y66">
        <v>3.1269604787277298E-2</v>
      </c>
      <c r="Z66">
        <v>3.1269604787277298E-2</v>
      </c>
      <c r="AA66">
        <v>3.1269604787277798E-2</v>
      </c>
      <c r="AB66">
        <v>3.1269604787278103E-2</v>
      </c>
      <c r="AC66">
        <v>3.1269604787278298E-2</v>
      </c>
      <c r="AD66">
        <v>-0.1</v>
      </c>
      <c r="AE66">
        <v>3.12696047872782E-2</v>
      </c>
      <c r="AG66">
        <f t="shared" si="0"/>
        <v>-1.5</v>
      </c>
      <c r="AH66">
        <f t="shared" si="1"/>
        <v>-0.5</v>
      </c>
      <c r="AI66">
        <f t="shared" si="2"/>
        <v>0.5</v>
      </c>
      <c r="AJ66">
        <f t="shared" si="3"/>
        <v>1.5</v>
      </c>
      <c r="AK66">
        <f t="shared" si="4"/>
        <v>3.1269604787278103E-2</v>
      </c>
      <c r="AL66">
        <f t="shared" si="5"/>
        <v>-999</v>
      </c>
      <c r="AM66">
        <f t="shared" si="6"/>
        <v>-999</v>
      </c>
      <c r="AN66">
        <f t="shared" si="7"/>
        <v>-999</v>
      </c>
    </row>
    <row r="67" spans="1:40" x14ac:dyDescent="0.25">
      <c r="A67">
        <v>18</v>
      </c>
      <c r="B67" t="s">
        <v>29</v>
      </c>
      <c r="C67" t="s">
        <v>30</v>
      </c>
      <c r="D67" t="s">
        <v>31</v>
      </c>
      <c r="E67" t="s">
        <v>50</v>
      </c>
      <c r="F67" t="s">
        <v>33</v>
      </c>
      <c r="G67" t="s">
        <v>34</v>
      </c>
      <c r="H67" t="s">
        <v>35</v>
      </c>
      <c r="I67" t="s">
        <v>36</v>
      </c>
      <c r="J67" t="s">
        <v>37</v>
      </c>
      <c r="K67" t="s">
        <v>38</v>
      </c>
      <c r="L67" t="s">
        <v>39</v>
      </c>
      <c r="M67" t="s">
        <v>40</v>
      </c>
      <c r="N67" t="s">
        <v>41</v>
      </c>
      <c r="O67" t="s">
        <v>51</v>
      </c>
      <c r="P67" t="s">
        <v>43</v>
      </c>
      <c r="Q67" t="s">
        <v>71</v>
      </c>
      <c r="R67" t="s">
        <v>45</v>
      </c>
      <c r="T67">
        <v>0</v>
      </c>
      <c r="U67">
        <v>0.1</v>
      </c>
      <c r="V67">
        <v>0.1</v>
      </c>
      <c r="W67">
        <v>0.1</v>
      </c>
      <c r="X67">
        <v>0.1</v>
      </c>
      <c r="Y67">
        <v>0.1</v>
      </c>
      <c r="Z67">
        <v>0.1</v>
      </c>
      <c r="AA67">
        <v>0.1</v>
      </c>
      <c r="AB67">
        <v>0.1</v>
      </c>
      <c r="AC67">
        <v>9.9999999999999298E-2</v>
      </c>
      <c r="AD67">
        <v>-0.1</v>
      </c>
      <c r="AE67">
        <v>0.1</v>
      </c>
      <c r="AG67">
        <f t="shared" si="0"/>
        <v>-1.5</v>
      </c>
      <c r="AH67">
        <f t="shared" si="1"/>
        <v>-0.5</v>
      </c>
      <c r="AI67">
        <f t="shared" si="2"/>
        <v>0.5</v>
      </c>
      <c r="AJ67">
        <f t="shared" si="3"/>
        <v>1.5</v>
      </c>
      <c r="AK67">
        <f t="shared" si="4"/>
        <v>-999</v>
      </c>
      <c r="AL67">
        <f t="shared" si="5"/>
        <v>-999</v>
      </c>
      <c r="AM67">
        <f t="shared" si="6"/>
        <v>-999</v>
      </c>
      <c r="AN67">
        <f t="shared" si="7"/>
        <v>0.1</v>
      </c>
    </row>
    <row r="68" spans="1:40" x14ac:dyDescent="0.25">
      <c r="A68">
        <v>20</v>
      </c>
      <c r="B68" t="s">
        <v>29</v>
      </c>
      <c r="C68" t="s">
        <v>30</v>
      </c>
      <c r="D68" t="s">
        <v>31</v>
      </c>
      <c r="E68" t="s">
        <v>50</v>
      </c>
      <c r="F68" t="s">
        <v>33</v>
      </c>
      <c r="G68" t="s">
        <v>34</v>
      </c>
      <c r="H68" t="s">
        <v>35</v>
      </c>
      <c r="I68" t="s">
        <v>36</v>
      </c>
      <c r="J68" t="s">
        <v>37</v>
      </c>
      <c r="K68" t="s">
        <v>38</v>
      </c>
      <c r="L68" t="s">
        <v>39</v>
      </c>
      <c r="M68" t="s">
        <v>40</v>
      </c>
      <c r="N68" t="s">
        <v>41</v>
      </c>
      <c r="O68" t="s">
        <v>51</v>
      </c>
      <c r="P68" t="s">
        <v>46</v>
      </c>
      <c r="Q68" t="s">
        <v>71</v>
      </c>
      <c r="R68" t="s">
        <v>45</v>
      </c>
      <c r="T68">
        <v>0</v>
      </c>
      <c r="U68">
        <v>0.1</v>
      </c>
      <c r="V68">
        <v>0.1</v>
      </c>
      <c r="W68">
        <v>0.1</v>
      </c>
      <c r="X68">
        <v>0.1</v>
      </c>
      <c r="Y68">
        <v>0.1</v>
      </c>
      <c r="Z68">
        <v>0.1</v>
      </c>
      <c r="AA68">
        <v>0.1</v>
      </c>
      <c r="AB68">
        <v>0.1</v>
      </c>
      <c r="AC68">
        <v>9.9999999999999298E-2</v>
      </c>
      <c r="AD68">
        <v>-0.1</v>
      </c>
      <c r="AE68">
        <v>0.1</v>
      </c>
      <c r="AG68">
        <f t="shared" ref="AG68:AG131" si="8">$T68-1.5</f>
        <v>-1.5</v>
      </c>
      <c r="AH68">
        <f t="shared" ref="AH68:AH131" si="9">$T68-0.5</f>
        <v>-0.5</v>
      </c>
      <c r="AI68">
        <f t="shared" ref="AI68:AI131" si="10">$T68+0.5</f>
        <v>0.5</v>
      </c>
      <c r="AJ68">
        <f t="shared" ref="AJ68:AJ131" si="11">$T68+1.5</f>
        <v>1.5</v>
      </c>
      <c r="AK68">
        <f t="shared" ref="AK68:AK131" si="12">IF($C68="5_continue_40m3s",$AB68,-999)</f>
        <v>-999</v>
      </c>
      <c r="AL68">
        <f t="shared" ref="AL68:AL131" si="13">IF($C68="3_continue_25m3s",$AB68,-999)</f>
        <v>-999</v>
      </c>
      <c r="AM68">
        <f t="shared" ref="AM68:AM131" si="14">IF($C68="4_continue_25m3s_winterdoorspoeling",$AB68,-999)</f>
        <v>-999</v>
      </c>
      <c r="AN68">
        <f t="shared" ref="AN68:AN131" si="15">IF($C68="1_continue_15m3s",$AB68,-999)</f>
        <v>0.1</v>
      </c>
    </row>
    <row r="69" spans="1:40" x14ac:dyDescent="0.25">
      <c r="A69">
        <v>22</v>
      </c>
      <c r="B69" t="s">
        <v>29</v>
      </c>
      <c r="C69" t="s">
        <v>30</v>
      </c>
      <c r="D69" t="s">
        <v>31</v>
      </c>
      <c r="E69" t="s">
        <v>50</v>
      </c>
      <c r="F69" t="s">
        <v>33</v>
      </c>
      <c r="G69" t="s">
        <v>34</v>
      </c>
      <c r="H69" t="s">
        <v>35</v>
      </c>
      <c r="I69" t="s">
        <v>47</v>
      </c>
      <c r="J69" t="s">
        <v>37</v>
      </c>
      <c r="K69" t="s">
        <v>38</v>
      </c>
      <c r="L69" t="s">
        <v>39</v>
      </c>
      <c r="M69" t="s">
        <v>40</v>
      </c>
      <c r="N69" t="s">
        <v>41</v>
      </c>
      <c r="O69" t="s">
        <v>51</v>
      </c>
      <c r="P69" t="s">
        <v>43</v>
      </c>
      <c r="Q69" t="s">
        <v>71</v>
      </c>
      <c r="R69" t="s">
        <v>45</v>
      </c>
      <c r="T69">
        <v>0</v>
      </c>
      <c r="U69">
        <v>0.1</v>
      </c>
      <c r="V69">
        <v>0.1</v>
      </c>
      <c r="W69">
        <v>0.1</v>
      </c>
      <c r="X69">
        <v>0.1</v>
      </c>
      <c r="Y69">
        <v>0.1</v>
      </c>
      <c r="Z69">
        <v>0.1</v>
      </c>
      <c r="AA69">
        <v>0.1</v>
      </c>
      <c r="AB69">
        <v>0.1</v>
      </c>
      <c r="AC69">
        <v>9.9999999999999298E-2</v>
      </c>
      <c r="AD69">
        <v>-0.1</v>
      </c>
      <c r="AE69">
        <v>0.1</v>
      </c>
      <c r="AG69">
        <f t="shared" si="8"/>
        <v>-1.5</v>
      </c>
      <c r="AH69">
        <f t="shared" si="9"/>
        <v>-0.5</v>
      </c>
      <c r="AI69">
        <f t="shared" si="10"/>
        <v>0.5</v>
      </c>
      <c r="AJ69">
        <f t="shared" si="11"/>
        <v>1.5</v>
      </c>
      <c r="AK69">
        <f t="shared" si="12"/>
        <v>-999</v>
      </c>
      <c r="AL69">
        <f t="shared" si="13"/>
        <v>-999</v>
      </c>
      <c r="AM69">
        <f t="shared" si="14"/>
        <v>-999</v>
      </c>
      <c r="AN69">
        <f t="shared" si="15"/>
        <v>0.1</v>
      </c>
    </row>
    <row r="70" spans="1:40" x14ac:dyDescent="0.25">
      <c r="A70">
        <v>24</v>
      </c>
      <c r="B70" t="s">
        <v>29</v>
      </c>
      <c r="C70" t="s">
        <v>30</v>
      </c>
      <c r="D70" t="s">
        <v>31</v>
      </c>
      <c r="E70" t="s">
        <v>50</v>
      </c>
      <c r="F70" t="s">
        <v>33</v>
      </c>
      <c r="G70" t="s">
        <v>34</v>
      </c>
      <c r="H70" t="s">
        <v>35</v>
      </c>
      <c r="I70" t="s">
        <v>47</v>
      </c>
      <c r="J70" t="s">
        <v>37</v>
      </c>
      <c r="K70" t="s">
        <v>38</v>
      </c>
      <c r="L70" t="s">
        <v>39</v>
      </c>
      <c r="M70" t="s">
        <v>40</v>
      </c>
      <c r="N70" t="s">
        <v>41</v>
      </c>
      <c r="O70" t="s">
        <v>51</v>
      </c>
      <c r="P70" t="s">
        <v>46</v>
      </c>
      <c r="Q70" t="s">
        <v>71</v>
      </c>
      <c r="R70" t="s">
        <v>45</v>
      </c>
      <c r="T70">
        <v>0</v>
      </c>
      <c r="U70">
        <v>0.1</v>
      </c>
      <c r="V70">
        <v>0.1</v>
      </c>
      <c r="W70">
        <v>0.1</v>
      </c>
      <c r="X70">
        <v>0.1</v>
      </c>
      <c r="Y70">
        <v>0.1</v>
      </c>
      <c r="Z70">
        <v>0.1</v>
      </c>
      <c r="AA70">
        <v>0.1</v>
      </c>
      <c r="AB70">
        <v>0.1</v>
      </c>
      <c r="AC70">
        <v>9.9999999999999298E-2</v>
      </c>
      <c r="AD70">
        <v>-0.1</v>
      </c>
      <c r="AE70">
        <v>0.1</v>
      </c>
      <c r="AG70">
        <f t="shared" si="8"/>
        <v>-1.5</v>
      </c>
      <c r="AH70">
        <f t="shared" si="9"/>
        <v>-0.5</v>
      </c>
      <c r="AI70">
        <f t="shared" si="10"/>
        <v>0.5</v>
      </c>
      <c r="AJ70">
        <f t="shared" si="11"/>
        <v>1.5</v>
      </c>
      <c r="AK70">
        <f t="shared" si="12"/>
        <v>-999</v>
      </c>
      <c r="AL70">
        <f t="shared" si="13"/>
        <v>-999</v>
      </c>
      <c r="AM70">
        <f t="shared" si="14"/>
        <v>-999</v>
      </c>
      <c r="AN70">
        <f t="shared" si="15"/>
        <v>0.1</v>
      </c>
    </row>
    <row r="71" spans="1:40" x14ac:dyDescent="0.25">
      <c r="A71">
        <v>106</v>
      </c>
      <c r="B71" t="s">
        <v>29</v>
      </c>
      <c r="C71" t="s">
        <v>30</v>
      </c>
      <c r="D71" t="s">
        <v>72</v>
      </c>
      <c r="E71" t="s">
        <v>50</v>
      </c>
      <c r="F71" t="s">
        <v>33</v>
      </c>
      <c r="G71" t="s">
        <v>34</v>
      </c>
      <c r="H71" t="s">
        <v>73</v>
      </c>
      <c r="I71" t="s">
        <v>36</v>
      </c>
      <c r="J71" t="s">
        <v>37</v>
      </c>
      <c r="K71" t="s">
        <v>38</v>
      </c>
      <c r="L71" t="s">
        <v>39</v>
      </c>
      <c r="M71" t="s">
        <v>74</v>
      </c>
      <c r="N71" t="s">
        <v>75</v>
      </c>
      <c r="O71" t="s">
        <v>51</v>
      </c>
      <c r="P71" t="s">
        <v>43</v>
      </c>
      <c r="Q71" t="s">
        <v>71</v>
      </c>
      <c r="R71" t="s">
        <v>45</v>
      </c>
      <c r="T71">
        <v>0</v>
      </c>
      <c r="U71">
        <v>0.1</v>
      </c>
      <c r="V71">
        <v>0.1</v>
      </c>
      <c r="W71">
        <v>0.1</v>
      </c>
      <c r="X71">
        <v>0.1</v>
      </c>
      <c r="Y71">
        <v>0.1</v>
      </c>
      <c r="Z71">
        <v>0.1</v>
      </c>
      <c r="AA71">
        <v>0.1</v>
      </c>
      <c r="AB71">
        <v>0.1</v>
      </c>
      <c r="AC71">
        <v>9.9999999999999298E-2</v>
      </c>
      <c r="AD71">
        <v>-0.1</v>
      </c>
      <c r="AE71">
        <v>0.1</v>
      </c>
      <c r="AG71">
        <f t="shared" si="8"/>
        <v>-1.5</v>
      </c>
      <c r="AH71">
        <f t="shared" si="9"/>
        <v>-0.5</v>
      </c>
      <c r="AI71">
        <f t="shared" si="10"/>
        <v>0.5</v>
      </c>
      <c r="AJ71">
        <f t="shared" si="11"/>
        <v>1.5</v>
      </c>
      <c r="AK71">
        <f t="shared" si="12"/>
        <v>-999</v>
      </c>
      <c r="AL71">
        <f t="shared" si="13"/>
        <v>-999</v>
      </c>
      <c r="AM71">
        <f t="shared" si="14"/>
        <v>-999</v>
      </c>
      <c r="AN71">
        <f t="shared" si="15"/>
        <v>0.1</v>
      </c>
    </row>
    <row r="72" spans="1:40" x14ac:dyDescent="0.25">
      <c r="A72">
        <v>108</v>
      </c>
      <c r="B72" t="s">
        <v>29</v>
      </c>
      <c r="C72" t="s">
        <v>30</v>
      </c>
      <c r="D72" t="s">
        <v>72</v>
      </c>
      <c r="E72" t="s">
        <v>50</v>
      </c>
      <c r="F72" t="s">
        <v>33</v>
      </c>
      <c r="G72" t="s">
        <v>34</v>
      </c>
      <c r="H72" t="s">
        <v>73</v>
      </c>
      <c r="I72" t="s">
        <v>36</v>
      </c>
      <c r="J72" t="s">
        <v>37</v>
      </c>
      <c r="K72" t="s">
        <v>38</v>
      </c>
      <c r="L72" t="s">
        <v>39</v>
      </c>
      <c r="M72" t="s">
        <v>74</v>
      </c>
      <c r="N72" t="s">
        <v>75</v>
      </c>
      <c r="O72" t="s">
        <v>51</v>
      </c>
      <c r="P72" t="s">
        <v>46</v>
      </c>
      <c r="Q72" t="s">
        <v>71</v>
      </c>
      <c r="R72" t="s">
        <v>45</v>
      </c>
      <c r="T72">
        <v>0</v>
      </c>
      <c r="U72">
        <v>0.1</v>
      </c>
      <c r="V72">
        <v>0.1</v>
      </c>
      <c r="W72">
        <v>0.1</v>
      </c>
      <c r="X72">
        <v>0.1</v>
      </c>
      <c r="Y72">
        <v>0.1</v>
      </c>
      <c r="Z72">
        <v>0.1</v>
      </c>
      <c r="AA72">
        <v>0.1</v>
      </c>
      <c r="AB72">
        <v>0.1</v>
      </c>
      <c r="AC72">
        <v>9.9999999999999298E-2</v>
      </c>
      <c r="AD72">
        <v>-0.1</v>
      </c>
      <c r="AE72">
        <v>0.1</v>
      </c>
      <c r="AG72">
        <f t="shared" si="8"/>
        <v>-1.5</v>
      </c>
      <c r="AH72">
        <f t="shared" si="9"/>
        <v>-0.5</v>
      </c>
      <c r="AI72">
        <f t="shared" si="10"/>
        <v>0.5</v>
      </c>
      <c r="AJ72">
        <f t="shared" si="11"/>
        <v>1.5</v>
      </c>
      <c r="AK72">
        <f t="shared" si="12"/>
        <v>-999</v>
      </c>
      <c r="AL72">
        <f t="shared" si="13"/>
        <v>-999</v>
      </c>
      <c r="AM72">
        <f t="shared" si="14"/>
        <v>-999</v>
      </c>
      <c r="AN72">
        <f t="shared" si="15"/>
        <v>0.1</v>
      </c>
    </row>
    <row r="73" spans="1:40" x14ac:dyDescent="0.25">
      <c r="A73">
        <v>110</v>
      </c>
      <c r="B73" t="s">
        <v>29</v>
      </c>
      <c r="C73" t="s">
        <v>30</v>
      </c>
      <c r="D73" t="s">
        <v>72</v>
      </c>
      <c r="E73" t="s">
        <v>50</v>
      </c>
      <c r="F73" t="s">
        <v>33</v>
      </c>
      <c r="G73" t="s">
        <v>34</v>
      </c>
      <c r="H73" t="s">
        <v>73</v>
      </c>
      <c r="I73" t="s">
        <v>47</v>
      </c>
      <c r="J73" t="s">
        <v>37</v>
      </c>
      <c r="K73" t="s">
        <v>38</v>
      </c>
      <c r="L73" t="s">
        <v>39</v>
      </c>
      <c r="M73" t="s">
        <v>74</v>
      </c>
      <c r="N73" t="s">
        <v>75</v>
      </c>
      <c r="O73" t="s">
        <v>51</v>
      </c>
      <c r="P73" t="s">
        <v>43</v>
      </c>
      <c r="Q73" t="s">
        <v>71</v>
      </c>
      <c r="R73" t="s">
        <v>45</v>
      </c>
      <c r="T73">
        <v>0</v>
      </c>
      <c r="U73">
        <v>0.1</v>
      </c>
      <c r="V73">
        <v>0.1</v>
      </c>
      <c r="W73">
        <v>0.1</v>
      </c>
      <c r="X73">
        <v>0.1</v>
      </c>
      <c r="Y73">
        <v>0.1</v>
      </c>
      <c r="Z73">
        <v>0.1</v>
      </c>
      <c r="AA73">
        <v>0.1</v>
      </c>
      <c r="AB73">
        <v>0.1</v>
      </c>
      <c r="AC73">
        <v>9.9999999999999298E-2</v>
      </c>
      <c r="AD73">
        <v>-0.1</v>
      </c>
      <c r="AE73">
        <v>0.1</v>
      </c>
      <c r="AG73">
        <f t="shared" si="8"/>
        <v>-1.5</v>
      </c>
      <c r="AH73">
        <f t="shared" si="9"/>
        <v>-0.5</v>
      </c>
      <c r="AI73">
        <f t="shared" si="10"/>
        <v>0.5</v>
      </c>
      <c r="AJ73">
        <f t="shared" si="11"/>
        <v>1.5</v>
      </c>
      <c r="AK73">
        <f t="shared" si="12"/>
        <v>-999</v>
      </c>
      <c r="AL73">
        <f t="shared" si="13"/>
        <v>-999</v>
      </c>
      <c r="AM73">
        <f t="shared" si="14"/>
        <v>-999</v>
      </c>
      <c r="AN73">
        <f t="shared" si="15"/>
        <v>0.1</v>
      </c>
    </row>
    <row r="74" spans="1:40" x14ac:dyDescent="0.25">
      <c r="A74">
        <v>112</v>
      </c>
      <c r="B74" t="s">
        <v>29</v>
      </c>
      <c r="C74" t="s">
        <v>30</v>
      </c>
      <c r="D74" t="s">
        <v>72</v>
      </c>
      <c r="E74" t="s">
        <v>50</v>
      </c>
      <c r="F74" t="s">
        <v>33</v>
      </c>
      <c r="G74" t="s">
        <v>34</v>
      </c>
      <c r="H74" t="s">
        <v>73</v>
      </c>
      <c r="I74" t="s">
        <v>47</v>
      </c>
      <c r="J74" t="s">
        <v>37</v>
      </c>
      <c r="K74" t="s">
        <v>38</v>
      </c>
      <c r="L74" t="s">
        <v>39</v>
      </c>
      <c r="M74" t="s">
        <v>74</v>
      </c>
      <c r="N74" t="s">
        <v>75</v>
      </c>
      <c r="O74" t="s">
        <v>51</v>
      </c>
      <c r="P74" t="s">
        <v>46</v>
      </c>
      <c r="Q74" t="s">
        <v>71</v>
      </c>
      <c r="R74" t="s">
        <v>45</v>
      </c>
      <c r="T74">
        <v>0</v>
      </c>
      <c r="U74">
        <v>0.1</v>
      </c>
      <c r="V74">
        <v>0.1</v>
      </c>
      <c r="W74">
        <v>0.1</v>
      </c>
      <c r="X74">
        <v>0.1</v>
      </c>
      <c r="Y74">
        <v>0.1</v>
      </c>
      <c r="Z74">
        <v>0.1</v>
      </c>
      <c r="AA74">
        <v>0.1</v>
      </c>
      <c r="AB74">
        <v>0.1</v>
      </c>
      <c r="AC74">
        <v>9.9999999999999298E-2</v>
      </c>
      <c r="AD74">
        <v>-0.1</v>
      </c>
      <c r="AE74">
        <v>0.1</v>
      </c>
      <c r="AG74">
        <f t="shared" si="8"/>
        <v>-1.5</v>
      </c>
      <c r="AH74">
        <f t="shared" si="9"/>
        <v>-0.5</v>
      </c>
      <c r="AI74">
        <f t="shared" si="10"/>
        <v>0.5</v>
      </c>
      <c r="AJ74">
        <f t="shared" si="11"/>
        <v>1.5</v>
      </c>
      <c r="AK74">
        <f t="shared" si="12"/>
        <v>-999</v>
      </c>
      <c r="AL74">
        <f t="shared" si="13"/>
        <v>-999</v>
      </c>
      <c r="AM74">
        <f t="shared" si="14"/>
        <v>-999</v>
      </c>
      <c r="AN74">
        <f t="shared" si="15"/>
        <v>0.1</v>
      </c>
    </row>
    <row r="75" spans="1:40" x14ac:dyDescent="0.25">
      <c r="A75">
        <v>194</v>
      </c>
      <c r="B75" t="s">
        <v>29</v>
      </c>
      <c r="C75" t="s">
        <v>30</v>
      </c>
      <c r="D75" t="s">
        <v>76</v>
      </c>
      <c r="E75" t="s">
        <v>50</v>
      </c>
      <c r="F75" t="s">
        <v>33</v>
      </c>
      <c r="G75" t="s">
        <v>34</v>
      </c>
      <c r="H75" t="s">
        <v>73</v>
      </c>
      <c r="I75" t="s">
        <v>36</v>
      </c>
      <c r="J75" t="s">
        <v>37</v>
      </c>
      <c r="K75" t="s">
        <v>38</v>
      </c>
      <c r="L75" t="s">
        <v>39</v>
      </c>
      <c r="M75" t="s">
        <v>77</v>
      </c>
      <c r="N75" t="s">
        <v>78</v>
      </c>
      <c r="O75" t="s">
        <v>51</v>
      </c>
      <c r="P75" t="s">
        <v>43</v>
      </c>
      <c r="Q75" t="s">
        <v>71</v>
      </c>
      <c r="R75" t="s">
        <v>45</v>
      </c>
      <c r="T75">
        <v>0</v>
      </c>
      <c r="U75">
        <v>0.1</v>
      </c>
      <c r="V75">
        <v>0.1</v>
      </c>
      <c r="W75">
        <v>0.1</v>
      </c>
      <c r="X75">
        <v>0.1</v>
      </c>
      <c r="Y75">
        <v>0.1</v>
      </c>
      <c r="Z75">
        <v>0.1</v>
      </c>
      <c r="AA75">
        <v>0.1</v>
      </c>
      <c r="AB75">
        <v>0.1</v>
      </c>
      <c r="AC75">
        <v>9.9999999999999298E-2</v>
      </c>
      <c r="AD75">
        <v>-0.1</v>
      </c>
      <c r="AE75">
        <v>0.1</v>
      </c>
      <c r="AG75">
        <f t="shared" si="8"/>
        <v>-1.5</v>
      </c>
      <c r="AH75">
        <f t="shared" si="9"/>
        <v>-0.5</v>
      </c>
      <c r="AI75">
        <f t="shared" si="10"/>
        <v>0.5</v>
      </c>
      <c r="AJ75">
        <f t="shared" si="11"/>
        <v>1.5</v>
      </c>
      <c r="AK75">
        <f t="shared" si="12"/>
        <v>-999</v>
      </c>
      <c r="AL75">
        <f t="shared" si="13"/>
        <v>-999</v>
      </c>
      <c r="AM75">
        <f t="shared" si="14"/>
        <v>-999</v>
      </c>
      <c r="AN75">
        <f t="shared" si="15"/>
        <v>0.1</v>
      </c>
    </row>
    <row r="76" spans="1:40" x14ac:dyDescent="0.25">
      <c r="A76">
        <v>196</v>
      </c>
      <c r="B76" t="s">
        <v>29</v>
      </c>
      <c r="C76" t="s">
        <v>30</v>
      </c>
      <c r="D76" t="s">
        <v>76</v>
      </c>
      <c r="E76" t="s">
        <v>50</v>
      </c>
      <c r="F76" t="s">
        <v>33</v>
      </c>
      <c r="G76" t="s">
        <v>34</v>
      </c>
      <c r="H76" t="s">
        <v>73</v>
      </c>
      <c r="I76" t="s">
        <v>36</v>
      </c>
      <c r="J76" t="s">
        <v>37</v>
      </c>
      <c r="K76" t="s">
        <v>38</v>
      </c>
      <c r="L76" t="s">
        <v>39</v>
      </c>
      <c r="M76" t="s">
        <v>77</v>
      </c>
      <c r="N76" t="s">
        <v>78</v>
      </c>
      <c r="O76" t="s">
        <v>51</v>
      </c>
      <c r="P76" t="s">
        <v>46</v>
      </c>
      <c r="Q76" t="s">
        <v>71</v>
      </c>
      <c r="R76" t="s">
        <v>45</v>
      </c>
      <c r="T76">
        <v>0</v>
      </c>
      <c r="U76">
        <v>0.1</v>
      </c>
      <c r="V76">
        <v>0.1</v>
      </c>
      <c r="W76">
        <v>0.1</v>
      </c>
      <c r="X76">
        <v>0.1</v>
      </c>
      <c r="Y76">
        <v>0.1</v>
      </c>
      <c r="Z76">
        <v>0.1</v>
      </c>
      <c r="AA76">
        <v>0.1</v>
      </c>
      <c r="AB76">
        <v>0.1</v>
      </c>
      <c r="AC76">
        <v>9.9999999999999298E-2</v>
      </c>
      <c r="AD76">
        <v>-0.1</v>
      </c>
      <c r="AE76">
        <v>0.1</v>
      </c>
      <c r="AG76">
        <f t="shared" si="8"/>
        <v>-1.5</v>
      </c>
      <c r="AH76">
        <f t="shared" si="9"/>
        <v>-0.5</v>
      </c>
      <c r="AI76">
        <f t="shared" si="10"/>
        <v>0.5</v>
      </c>
      <c r="AJ76">
        <f t="shared" si="11"/>
        <v>1.5</v>
      </c>
      <c r="AK76">
        <f t="shared" si="12"/>
        <v>-999</v>
      </c>
      <c r="AL76">
        <f t="shared" si="13"/>
        <v>-999</v>
      </c>
      <c r="AM76">
        <f t="shared" si="14"/>
        <v>-999</v>
      </c>
      <c r="AN76">
        <f t="shared" si="15"/>
        <v>0.1</v>
      </c>
    </row>
    <row r="77" spans="1:40" x14ac:dyDescent="0.25">
      <c r="A77">
        <v>198</v>
      </c>
      <c r="B77" t="s">
        <v>29</v>
      </c>
      <c r="C77" t="s">
        <v>30</v>
      </c>
      <c r="D77" t="s">
        <v>76</v>
      </c>
      <c r="E77" t="s">
        <v>50</v>
      </c>
      <c r="F77" t="s">
        <v>33</v>
      </c>
      <c r="G77" t="s">
        <v>34</v>
      </c>
      <c r="H77" t="s">
        <v>73</v>
      </c>
      <c r="I77" t="s">
        <v>47</v>
      </c>
      <c r="J77" t="s">
        <v>37</v>
      </c>
      <c r="K77" t="s">
        <v>38</v>
      </c>
      <c r="L77" t="s">
        <v>39</v>
      </c>
      <c r="M77" t="s">
        <v>77</v>
      </c>
      <c r="N77" t="s">
        <v>78</v>
      </c>
      <c r="O77" t="s">
        <v>51</v>
      </c>
      <c r="P77" t="s">
        <v>43</v>
      </c>
      <c r="Q77" t="s">
        <v>71</v>
      </c>
      <c r="R77" t="s">
        <v>45</v>
      </c>
      <c r="T77">
        <v>0</v>
      </c>
      <c r="U77">
        <v>0.1</v>
      </c>
      <c r="V77">
        <v>0.1</v>
      </c>
      <c r="W77">
        <v>0.1</v>
      </c>
      <c r="X77">
        <v>0.1</v>
      </c>
      <c r="Y77">
        <v>0.1</v>
      </c>
      <c r="Z77">
        <v>0.1</v>
      </c>
      <c r="AA77">
        <v>0.1</v>
      </c>
      <c r="AB77">
        <v>0.1</v>
      </c>
      <c r="AC77">
        <v>9.9999999999999298E-2</v>
      </c>
      <c r="AD77">
        <v>-0.1</v>
      </c>
      <c r="AE77">
        <v>0.1</v>
      </c>
      <c r="AG77">
        <f t="shared" si="8"/>
        <v>-1.5</v>
      </c>
      <c r="AH77">
        <f t="shared" si="9"/>
        <v>-0.5</v>
      </c>
      <c r="AI77">
        <f t="shared" si="10"/>
        <v>0.5</v>
      </c>
      <c r="AJ77">
        <f t="shared" si="11"/>
        <v>1.5</v>
      </c>
      <c r="AK77">
        <f t="shared" si="12"/>
        <v>-999</v>
      </c>
      <c r="AL77">
        <f t="shared" si="13"/>
        <v>-999</v>
      </c>
      <c r="AM77">
        <f t="shared" si="14"/>
        <v>-999</v>
      </c>
      <c r="AN77">
        <f t="shared" si="15"/>
        <v>0.1</v>
      </c>
    </row>
    <row r="78" spans="1:40" x14ac:dyDescent="0.25">
      <c r="A78">
        <v>200</v>
      </c>
      <c r="B78" t="s">
        <v>29</v>
      </c>
      <c r="C78" t="s">
        <v>30</v>
      </c>
      <c r="D78" t="s">
        <v>76</v>
      </c>
      <c r="E78" t="s">
        <v>50</v>
      </c>
      <c r="F78" t="s">
        <v>33</v>
      </c>
      <c r="G78" t="s">
        <v>34</v>
      </c>
      <c r="H78" t="s">
        <v>73</v>
      </c>
      <c r="I78" t="s">
        <v>47</v>
      </c>
      <c r="J78" t="s">
        <v>37</v>
      </c>
      <c r="K78" t="s">
        <v>38</v>
      </c>
      <c r="L78" t="s">
        <v>39</v>
      </c>
      <c r="M78" t="s">
        <v>77</v>
      </c>
      <c r="N78" t="s">
        <v>78</v>
      </c>
      <c r="O78" t="s">
        <v>51</v>
      </c>
      <c r="P78" t="s">
        <v>46</v>
      </c>
      <c r="Q78" t="s">
        <v>71</v>
      </c>
      <c r="R78" t="s">
        <v>45</v>
      </c>
      <c r="T78">
        <v>0</v>
      </c>
      <c r="U78">
        <v>0.1</v>
      </c>
      <c r="V78">
        <v>0.1</v>
      </c>
      <c r="W78">
        <v>0.1</v>
      </c>
      <c r="X78">
        <v>0.1</v>
      </c>
      <c r="Y78">
        <v>0.1</v>
      </c>
      <c r="Z78">
        <v>0.1</v>
      </c>
      <c r="AA78">
        <v>0.1</v>
      </c>
      <c r="AB78">
        <v>0.1</v>
      </c>
      <c r="AC78">
        <v>9.9999999999999298E-2</v>
      </c>
      <c r="AD78">
        <v>-0.1</v>
      </c>
      <c r="AE78">
        <v>0.1</v>
      </c>
      <c r="AG78">
        <f t="shared" si="8"/>
        <v>-1.5</v>
      </c>
      <c r="AH78">
        <f t="shared" si="9"/>
        <v>-0.5</v>
      </c>
      <c r="AI78">
        <f t="shared" si="10"/>
        <v>0.5</v>
      </c>
      <c r="AJ78">
        <f t="shared" si="11"/>
        <v>1.5</v>
      </c>
      <c r="AK78">
        <f t="shared" si="12"/>
        <v>-999</v>
      </c>
      <c r="AL78">
        <f t="shared" si="13"/>
        <v>-999</v>
      </c>
      <c r="AM78">
        <f t="shared" si="14"/>
        <v>-999</v>
      </c>
      <c r="AN78">
        <f t="shared" si="15"/>
        <v>0.1</v>
      </c>
    </row>
    <row r="79" spans="1:40" x14ac:dyDescent="0.25">
      <c r="A79">
        <v>282</v>
      </c>
      <c r="B79" t="s">
        <v>29</v>
      </c>
      <c r="C79" t="s">
        <v>30</v>
      </c>
      <c r="D79" t="s">
        <v>79</v>
      </c>
      <c r="E79" t="s">
        <v>50</v>
      </c>
      <c r="F79" t="s">
        <v>33</v>
      </c>
      <c r="G79" t="s">
        <v>34</v>
      </c>
      <c r="H79" t="s">
        <v>73</v>
      </c>
      <c r="I79" t="s">
        <v>36</v>
      </c>
      <c r="J79" t="s">
        <v>37</v>
      </c>
      <c r="K79" t="s">
        <v>38</v>
      </c>
      <c r="L79" t="s">
        <v>39</v>
      </c>
      <c r="M79" t="s">
        <v>80</v>
      </c>
      <c r="N79" t="s">
        <v>81</v>
      </c>
      <c r="O79" t="s">
        <v>51</v>
      </c>
      <c r="P79" t="s">
        <v>43</v>
      </c>
      <c r="Q79" t="s">
        <v>71</v>
      </c>
      <c r="R79" t="s">
        <v>45</v>
      </c>
      <c r="T79">
        <v>0</v>
      </c>
      <c r="U79">
        <v>0.1</v>
      </c>
      <c r="V79">
        <v>0.1</v>
      </c>
      <c r="W79">
        <v>0.1</v>
      </c>
      <c r="X79">
        <v>0.1</v>
      </c>
      <c r="Y79">
        <v>0.1</v>
      </c>
      <c r="Z79">
        <v>0.1</v>
      </c>
      <c r="AA79">
        <v>0.1</v>
      </c>
      <c r="AB79">
        <v>0.1</v>
      </c>
      <c r="AC79">
        <v>9.9999999999999298E-2</v>
      </c>
      <c r="AD79">
        <v>-0.1</v>
      </c>
      <c r="AE79">
        <v>0.1</v>
      </c>
      <c r="AG79">
        <f t="shared" si="8"/>
        <v>-1.5</v>
      </c>
      <c r="AH79">
        <f t="shared" si="9"/>
        <v>-0.5</v>
      </c>
      <c r="AI79">
        <f t="shared" si="10"/>
        <v>0.5</v>
      </c>
      <c r="AJ79">
        <f t="shared" si="11"/>
        <v>1.5</v>
      </c>
      <c r="AK79">
        <f t="shared" si="12"/>
        <v>-999</v>
      </c>
      <c r="AL79">
        <f t="shared" si="13"/>
        <v>-999</v>
      </c>
      <c r="AM79">
        <f t="shared" si="14"/>
        <v>-999</v>
      </c>
      <c r="AN79">
        <f t="shared" si="15"/>
        <v>0.1</v>
      </c>
    </row>
    <row r="80" spans="1:40" x14ac:dyDescent="0.25">
      <c r="A80">
        <v>284</v>
      </c>
      <c r="B80" t="s">
        <v>29</v>
      </c>
      <c r="C80" t="s">
        <v>30</v>
      </c>
      <c r="D80" t="s">
        <v>79</v>
      </c>
      <c r="E80" t="s">
        <v>50</v>
      </c>
      <c r="F80" t="s">
        <v>33</v>
      </c>
      <c r="G80" t="s">
        <v>34</v>
      </c>
      <c r="H80" t="s">
        <v>73</v>
      </c>
      <c r="I80" t="s">
        <v>36</v>
      </c>
      <c r="J80" t="s">
        <v>37</v>
      </c>
      <c r="K80" t="s">
        <v>38</v>
      </c>
      <c r="L80" t="s">
        <v>39</v>
      </c>
      <c r="M80" t="s">
        <v>80</v>
      </c>
      <c r="N80" t="s">
        <v>81</v>
      </c>
      <c r="O80" t="s">
        <v>51</v>
      </c>
      <c r="P80" t="s">
        <v>46</v>
      </c>
      <c r="Q80" t="s">
        <v>71</v>
      </c>
      <c r="R80" t="s">
        <v>45</v>
      </c>
      <c r="T80">
        <v>0</v>
      </c>
      <c r="U80">
        <v>0.1</v>
      </c>
      <c r="V80">
        <v>0.1</v>
      </c>
      <c r="W80">
        <v>0.1</v>
      </c>
      <c r="X80">
        <v>0.1</v>
      </c>
      <c r="Y80">
        <v>0.1</v>
      </c>
      <c r="Z80">
        <v>0.1</v>
      </c>
      <c r="AA80">
        <v>0.1</v>
      </c>
      <c r="AB80">
        <v>0.1</v>
      </c>
      <c r="AC80">
        <v>9.9999999999999298E-2</v>
      </c>
      <c r="AD80">
        <v>-0.1</v>
      </c>
      <c r="AE80">
        <v>0.1</v>
      </c>
      <c r="AG80">
        <f t="shared" si="8"/>
        <v>-1.5</v>
      </c>
      <c r="AH80">
        <f t="shared" si="9"/>
        <v>-0.5</v>
      </c>
      <c r="AI80">
        <f t="shared" si="10"/>
        <v>0.5</v>
      </c>
      <c r="AJ80">
        <f t="shared" si="11"/>
        <v>1.5</v>
      </c>
      <c r="AK80">
        <f t="shared" si="12"/>
        <v>-999</v>
      </c>
      <c r="AL80">
        <f t="shared" si="13"/>
        <v>-999</v>
      </c>
      <c r="AM80">
        <f t="shared" si="14"/>
        <v>-999</v>
      </c>
      <c r="AN80">
        <f t="shared" si="15"/>
        <v>0.1</v>
      </c>
    </row>
    <row r="81" spans="1:40" x14ac:dyDescent="0.25">
      <c r="A81">
        <v>286</v>
      </c>
      <c r="B81" t="s">
        <v>29</v>
      </c>
      <c r="C81" t="s">
        <v>30</v>
      </c>
      <c r="D81" t="s">
        <v>79</v>
      </c>
      <c r="E81" t="s">
        <v>50</v>
      </c>
      <c r="F81" t="s">
        <v>33</v>
      </c>
      <c r="G81" t="s">
        <v>34</v>
      </c>
      <c r="H81" t="s">
        <v>73</v>
      </c>
      <c r="I81" t="s">
        <v>47</v>
      </c>
      <c r="J81" t="s">
        <v>37</v>
      </c>
      <c r="K81" t="s">
        <v>38</v>
      </c>
      <c r="L81" t="s">
        <v>39</v>
      </c>
      <c r="M81" t="s">
        <v>80</v>
      </c>
      <c r="N81" t="s">
        <v>81</v>
      </c>
      <c r="O81" t="s">
        <v>51</v>
      </c>
      <c r="P81" t="s">
        <v>43</v>
      </c>
      <c r="Q81" t="s">
        <v>71</v>
      </c>
      <c r="R81" t="s">
        <v>45</v>
      </c>
      <c r="T81">
        <v>0</v>
      </c>
      <c r="U81">
        <v>0.1</v>
      </c>
      <c r="V81">
        <v>0.1</v>
      </c>
      <c r="W81">
        <v>0.1</v>
      </c>
      <c r="X81">
        <v>0.1</v>
      </c>
      <c r="Y81">
        <v>0.1</v>
      </c>
      <c r="Z81">
        <v>0.1</v>
      </c>
      <c r="AA81">
        <v>0.1</v>
      </c>
      <c r="AB81">
        <v>0.1</v>
      </c>
      <c r="AC81">
        <v>9.9999999999999298E-2</v>
      </c>
      <c r="AD81">
        <v>-0.1</v>
      </c>
      <c r="AE81">
        <v>0.1</v>
      </c>
      <c r="AG81">
        <f t="shared" si="8"/>
        <v>-1.5</v>
      </c>
      <c r="AH81">
        <f t="shared" si="9"/>
        <v>-0.5</v>
      </c>
      <c r="AI81">
        <f t="shared" si="10"/>
        <v>0.5</v>
      </c>
      <c r="AJ81">
        <f t="shared" si="11"/>
        <v>1.5</v>
      </c>
      <c r="AK81">
        <f t="shared" si="12"/>
        <v>-999</v>
      </c>
      <c r="AL81">
        <f t="shared" si="13"/>
        <v>-999</v>
      </c>
      <c r="AM81">
        <f t="shared" si="14"/>
        <v>-999</v>
      </c>
      <c r="AN81">
        <f t="shared" si="15"/>
        <v>0.1</v>
      </c>
    </row>
    <row r="82" spans="1:40" x14ac:dyDescent="0.25">
      <c r="A82">
        <v>288</v>
      </c>
      <c r="B82" t="s">
        <v>29</v>
      </c>
      <c r="C82" t="s">
        <v>30</v>
      </c>
      <c r="D82" t="s">
        <v>79</v>
      </c>
      <c r="E82" t="s">
        <v>50</v>
      </c>
      <c r="F82" t="s">
        <v>33</v>
      </c>
      <c r="G82" t="s">
        <v>34</v>
      </c>
      <c r="H82" t="s">
        <v>73</v>
      </c>
      <c r="I82" t="s">
        <v>47</v>
      </c>
      <c r="J82" t="s">
        <v>37</v>
      </c>
      <c r="K82" t="s">
        <v>38</v>
      </c>
      <c r="L82" t="s">
        <v>39</v>
      </c>
      <c r="M82" t="s">
        <v>80</v>
      </c>
      <c r="N82" t="s">
        <v>81</v>
      </c>
      <c r="O82" t="s">
        <v>51</v>
      </c>
      <c r="P82" t="s">
        <v>46</v>
      </c>
      <c r="Q82" t="s">
        <v>71</v>
      </c>
      <c r="R82" t="s">
        <v>45</v>
      </c>
      <c r="T82">
        <v>0</v>
      </c>
      <c r="U82">
        <v>0.1</v>
      </c>
      <c r="V82">
        <v>0.1</v>
      </c>
      <c r="W82">
        <v>0.1</v>
      </c>
      <c r="X82">
        <v>0.1</v>
      </c>
      <c r="Y82">
        <v>0.1</v>
      </c>
      <c r="Z82">
        <v>0.1</v>
      </c>
      <c r="AA82">
        <v>0.1</v>
      </c>
      <c r="AB82">
        <v>0.1</v>
      </c>
      <c r="AC82">
        <v>9.9999999999999298E-2</v>
      </c>
      <c r="AD82">
        <v>-0.1</v>
      </c>
      <c r="AE82">
        <v>0.1</v>
      </c>
      <c r="AG82">
        <f t="shared" si="8"/>
        <v>-1.5</v>
      </c>
      <c r="AH82">
        <f t="shared" si="9"/>
        <v>-0.5</v>
      </c>
      <c r="AI82">
        <f t="shared" si="10"/>
        <v>0.5</v>
      </c>
      <c r="AJ82">
        <f t="shared" si="11"/>
        <v>1.5</v>
      </c>
      <c r="AK82">
        <f t="shared" si="12"/>
        <v>-999</v>
      </c>
      <c r="AL82">
        <f t="shared" si="13"/>
        <v>-999</v>
      </c>
      <c r="AM82">
        <f t="shared" si="14"/>
        <v>-999</v>
      </c>
      <c r="AN82">
        <f t="shared" si="15"/>
        <v>0.1</v>
      </c>
    </row>
    <row r="83" spans="1:40" x14ac:dyDescent="0.25">
      <c r="A83">
        <v>458</v>
      </c>
      <c r="B83" t="s">
        <v>29</v>
      </c>
      <c r="C83" t="s">
        <v>68</v>
      </c>
      <c r="D83" t="s">
        <v>72</v>
      </c>
      <c r="E83" t="s">
        <v>50</v>
      </c>
      <c r="F83" t="s">
        <v>33</v>
      </c>
      <c r="G83" t="s">
        <v>34</v>
      </c>
      <c r="H83" t="s">
        <v>73</v>
      </c>
      <c r="I83" t="s">
        <v>36</v>
      </c>
      <c r="J83" t="s">
        <v>37</v>
      </c>
      <c r="K83" t="s">
        <v>38</v>
      </c>
      <c r="L83" t="s">
        <v>39</v>
      </c>
      <c r="M83" t="s">
        <v>74</v>
      </c>
      <c r="N83" t="s">
        <v>75</v>
      </c>
      <c r="O83" t="s">
        <v>51</v>
      </c>
      <c r="P83" t="s">
        <v>43</v>
      </c>
      <c r="Q83" t="s">
        <v>71</v>
      </c>
      <c r="R83" t="s">
        <v>45</v>
      </c>
      <c r="T83">
        <v>0</v>
      </c>
      <c r="U83">
        <v>0.1</v>
      </c>
      <c r="V83">
        <v>0.1</v>
      </c>
      <c r="W83">
        <v>0.1</v>
      </c>
      <c r="X83">
        <v>0.1</v>
      </c>
      <c r="Y83">
        <v>0.1</v>
      </c>
      <c r="Z83">
        <v>0.1</v>
      </c>
      <c r="AA83">
        <v>0.1</v>
      </c>
      <c r="AB83">
        <v>0.1</v>
      </c>
      <c r="AC83">
        <v>9.9999999999999298E-2</v>
      </c>
      <c r="AD83">
        <v>-0.1</v>
      </c>
      <c r="AE83">
        <v>0.1</v>
      </c>
      <c r="AG83">
        <f t="shared" si="8"/>
        <v>-1.5</v>
      </c>
      <c r="AH83">
        <f t="shared" si="9"/>
        <v>-0.5</v>
      </c>
      <c r="AI83">
        <f t="shared" si="10"/>
        <v>0.5</v>
      </c>
      <c r="AJ83">
        <f t="shared" si="11"/>
        <v>1.5</v>
      </c>
      <c r="AK83">
        <f t="shared" si="12"/>
        <v>-999</v>
      </c>
      <c r="AL83">
        <f t="shared" si="13"/>
        <v>0.1</v>
      </c>
      <c r="AM83">
        <f t="shared" si="14"/>
        <v>-999</v>
      </c>
      <c r="AN83">
        <f t="shared" si="15"/>
        <v>-999</v>
      </c>
    </row>
    <row r="84" spans="1:40" x14ac:dyDescent="0.25">
      <c r="A84">
        <v>460</v>
      </c>
      <c r="B84" t="s">
        <v>29</v>
      </c>
      <c r="C84" t="s">
        <v>68</v>
      </c>
      <c r="D84" t="s">
        <v>72</v>
      </c>
      <c r="E84" t="s">
        <v>50</v>
      </c>
      <c r="F84" t="s">
        <v>33</v>
      </c>
      <c r="G84" t="s">
        <v>34</v>
      </c>
      <c r="H84" t="s">
        <v>73</v>
      </c>
      <c r="I84" t="s">
        <v>36</v>
      </c>
      <c r="J84" t="s">
        <v>37</v>
      </c>
      <c r="K84" t="s">
        <v>38</v>
      </c>
      <c r="L84" t="s">
        <v>39</v>
      </c>
      <c r="M84" t="s">
        <v>74</v>
      </c>
      <c r="N84" t="s">
        <v>75</v>
      </c>
      <c r="O84" t="s">
        <v>51</v>
      </c>
      <c r="P84" t="s">
        <v>46</v>
      </c>
      <c r="Q84" t="s">
        <v>71</v>
      </c>
      <c r="R84" t="s">
        <v>45</v>
      </c>
      <c r="T84">
        <v>0</v>
      </c>
      <c r="U84">
        <v>0.1</v>
      </c>
      <c r="V84">
        <v>0.1</v>
      </c>
      <c r="W84">
        <v>0.1</v>
      </c>
      <c r="X84">
        <v>0.1</v>
      </c>
      <c r="Y84">
        <v>0.1</v>
      </c>
      <c r="Z84">
        <v>0.1</v>
      </c>
      <c r="AA84">
        <v>0.1</v>
      </c>
      <c r="AB84">
        <v>0.1</v>
      </c>
      <c r="AC84">
        <v>9.9999999999999298E-2</v>
      </c>
      <c r="AD84">
        <v>-0.1</v>
      </c>
      <c r="AE84">
        <v>0.1</v>
      </c>
      <c r="AG84">
        <f t="shared" si="8"/>
        <v>-1.5</v>
      </c>
      <c r="AH84">
        <f t="shared" si="9"/>
        <v>-0.5</v>
      </c>
      <c r="AI84">
        <f t="shared" si="10"/>
        <v>0.5</v>
      </c>
      <c r="AJ84">
        <f t="shared" si="11"/>
        <v>1.5</v>
      </c>
      <c r="AK84">
        <f t="shared" si="12"/>
        <v>-999</v>
      </c>
      <c r="AL84">
        <f t="shared" si="13"/>
        <v>0.1</v>
      </c>
      <c r="AM84">
        <f t="shared" si="14"/>
        <v>-999</v>
      </c>
      <c r="AN84">
        <f t="shared" si="15"/>
        <v>-999</v>
      </c>
    </row>
    <row r="85" spans="1:40" x14ac:dyDescent="0.25">
      <c r="A85">
        <v>462</v>
      </c>
      <c r="B85" t="s">
        <v>29</v>
      </c>
      <c r="C85" t="s">
        <v>68</v>
      </c>
      <c r="D85" t="s">
        <v>72</v>
      </c>
      <c r="E85" t="s">
        <v>50</v>
      </c>
      <c r="F85" t="s">
        <v>33</v>
      </c>
      <c r="G85" t="s">
        <v>34</v>
      </c>
      <c r="H85" t="s">
        <v>73</v>
      </c>
      <c r="I85" t="s">
        <v>47</v>
      </c>
      <c r="J85" t="s">
        <v>37</v>
      </c>
      <c r="K85" t="s">
        <v>38</v>
      </c>
      <c r="L85" t="s">
        <v>39</v>
      </c>
      <c r="M85" t="s">
        <v>74</v>
      </c>
      <c r="N85" t="s">
        <v>75</v>
      </c>
      <c r="O85" t="s">
        <v>51</v>
      </c>
      <c r="P85" t="s">
        <v>43</v>
      </c>
      <c r="Q85" t="s">
        <v>71</v>
      </c>
      <c r="R85" t="s">
        <v>45</v>
      </c>
      <c r="T85">
        <v>0</v>
      </c>
      <c r="U85">
        <v>0.1</v>
      </c>
      <c r="V85">
        <v>0.1</v>
      </c>
      <c r="W85">
        <v>0.1</v>
      </c>
      <c r="X85">
        <v>0.1</v>
      </c>
      <c r="Y85">
        <v>0.1</v>
      </c>
      <c r="Z85">
        <v>0.1</v>
      </c>
      <c r="AA85">
        <v>0.1</v>
      </c>
      <c r="AB85">
        <v>0.1</v>
      </c>
      <c r="AC85">
        <v>9.9999999999999298E-2</v>
      </c>
      <c r="AD85">
        <v>-0.1</v>
      </c>
      <c r="AE85">
        <v>0.1</v>
      </c>
      <c r="AG85">
        <f t="shared" si="8"/>
        <v>-1.5</v>
      </c>
      <c r="AH85">
        <f t="shared" si="9"/>
        <v>-0.5</v>
      </c>
      <c r="AI85">
        <f t="shared" si="10"/>
        <v>0.5</v>
      </c>
      <c r="AJ85">
        <f t="shared" si="11"/>
        <v>1.5</v>
      </c>
      <c r="AK85">
        <f t="shared" si="12"/>
        <v>-999</v>
      </c>
      <c r="AL85">
        <f t="shared" si="13"/>
        <v>0.1</v>
      </c>
      <c r="AM85">
        <f t="shared" si="14"/>
        <v>-999</v>
      </c>
      <c r="AN85">
        <f t="shared" si="15"/>
        <v>-999</v>
      </c>
    </row>
    <row r="86" spans="1:40" x14ac:dyDescent="0.25">
      <c r="A86">
        <v>464</v>
      </c>
      <c r="B86" t="s">
        <v>29</v>
      </c>
      <c r="C86" t="s">
        <v>68</v>
      </c>
      <c r="D86" t="s">
        <v>72</v>
      </c>
      <c r="E86" t="s">
        <v>50</v>
      </c>
      <c r="F86" t="s">
        <v>33</v>
      </c>
      <c r="G86" t="s">
        <v>34</v>
      </c>
      <c r="H86" t="s">
        <v>73</v>
      </c>
      <c r="I86" t="s">
        <v>47</v>
      </c>
      <c r="J86" t="s">
        <v>37</v>
      </c>
      <c r="K86" t="s">
        <v>38</v>
      </c>
      <c r="L86" t="s">
        <v>39</v>
      </c>
      <c r="M86" t="s">
        <v>74</v>
      </c>
      <c r="N86" t="s">
        <v>75</v>
      </c>
      <c r="O86" t="s">
        <v>51</v>
      </c>
      <c r="P86" t="s">
        <v>46</v>
      </c>
      <c r="Q86" t="s">
        <v>71</v>
      </c>
      <c r="R86" t="s">
        <v>45</v>
      </c>
      <c r="T86">
        <v>0</v>
      </c>
      <c r="U86">
        <v>0.1</v>
      </c>
      <c r="V86">
        <v>0.1</v>
      </c>
      <c r="W86">
        <v>0.1</v>
      </c>
      <c r="X86">
        <v>0.1</v>
      </c>
      <c r="Y86">
        <v>0.1</v>
      </c>
      <c r="Z86">
        <v>0.1</v>
      </c>
      <c r="AA86">
        <v>0.1</v>
      </c>
      <c r="AB86">
        <v>0.1</v>
      </c>
      <c r="AC86">
        <v>9.9999999999999298E-2</v>
      </c>
      <c r="AD86">
        <v>-0.1</v>
      </c>
      <c r="AE86">
        <v>0.1</v>
      </c>
      <c r="AG86">
        <f t="shared" si="8"/>
        <v>-1.5</v>
      </c>
      <c r="AH86">
        <f t="shared" si="9"/>
        <v>-0.5</v>
      </c>
      <c r="AI86">
        <f t="shared" si="10"/>
        <v>0.5</v>
      </c>
      <c r="AJ86">
        <f t="shared" si="11"/>
        <v>1.5</v>
      </c>
      <c r="AK86">
        <f t="shared" si="12"/>
        <v>-999</v>
      </c>
      <c r="AL86">
        <f t="shared" si="13"/>
        <v>0.1</v>
      </c>
      <c r="AM86">
        <f t="shared" si="14"/>
        <v>-999</v>
      </c>
      <c r="AN86">
        <f t="shared" si="15"/>
        <v>-999</v>
      </c>
    </row>
    <row r="87" spans="1:40" x14ac:dyDescent="0.25">
      <c r="A87">
        <v>546</v>
      </c>
      <c r="B87" t="s">
        <v>29</v>
      </c>
      <c r="C87" t="s">
        <v>68</v>
      </c>
      <c r="D87" t="s">
        <v>76</v>
      </c>
      <c r="E87" t="s">
        <v>50</v>
      </c>
      <c r="F87" t="s">
        <v>33</v>
      </c>
      <c r="G87" t="s">
        <v>34</v>
      </c>
      <c r="H87" t="s">
        <v>73</v>
      </c>
      <c r="I87" t="s">
        <v>36</v>
      </c>
      <c r="J87" t="s">
        <v>37</v>
      </c>
      <c r="K87" t="s">
        <v>38</v>
      </c>
      <c r="L87" t="s">
        <v>39</v>
      </c>
      <c r="M87" t="s">
        <v>77</v>
      </c>
      <c r="N87" t="s">
        <v>78</v>
      </c>
      <c r="O87" t="s">
        <v>51</v>
      </c>
      <c r="P87" t="s">
        <v>43</v>
      </c>
      <c r="Q87" t="s">
        <v>71</v>
      </c>
      <c r="R87" t="s">
        <v>45</v>
      </c>
      <c r="T87">
        <v>0</v>
      </c>
      <c r="U87">
        <v>0.1</v>
      </c>
      <c r="V87">
        <v>0.1</v>
      </c>
      <c r="W87">
        <v>0.1</v>
      </c>
      <c r="X87">
        <v>0.1</v>
      </c>
      <c r="Y87">
        <v>0.1</v>
      </c>
      <c r="Z87">
        <v>0.1</v>
      </c>
      <c r="AA87">
        <v>0.1</v>
      </c>
      <c r="AB87">
        <v>0.1</v>
      </c>
      <c r="AC87">
        <v>9.9999999999999298E-2</v>
      </c>
      <c r="AD87">
        <v>-0.1</v>
      </c>
      <c r="AE87">
        <v>0.1</v>
      </c>
      <c r="AG87">
        <f t="shared" si="8"/>
        <v>-1.5</v>
      </c>
      <c r="AH87">
        <f t="shared" si="9"/>
        <v>-0.5</v>
      </c>
      <c r="AI87">
        <f t="shared" si="10"/>
        <v>0.5</v>
      </c>
      <c r="AJ87">
        <f t="shared" si="11"/>
        <v>1.5</v>
      </c>
      <c r="AK87">
        <f t="shared" si="12"/>
        <v>-999</v>
      </c>
      <c r="AL87">
        <f t="shared" si="13"/>
        <v>0.1</v>
      </c>
      <c r="AM87">
        <f t="shared" si="14"/>
        <v>-999</v>
      </c>
      <c r="AN87">
        <f t="shared" si="15"/>
        <v>-999</v>
      </c>
    </row>
    <row r="88" spans="1:40" x14ac:dyDescent="0.25">
      <c r="A88">
        <v>548</v>
      </c>
      <c r="B88" t="s">
        <v>29</v>
      </c>
      <c r="C88" t="s">
        <v>68</v>
      </c>
      <c r="D88" t="s">
        <v>76</v>
      </c>
      <c r="E88" t="s">
        <v>50</v>
      </c>
      <c r="F88" t="s">
        <v>33</v>
      </c>
      <c r="G88" t="s">
        <v>34</v>
      </c>
      <c r="H88" t="s">
        <v>73</v>
      </c>
      <c r="I88" t="s">
        <v>36</v>
      </c>
      <c r="J88" t="s">
        <v>37</v>
      </c>
      <c r="K88" t="s">
        <v>38</v>
      </c>
      <c r="L88" t="s">
        <v>39</v>
      </c>
      <c r="M88" t="s">
        <v>77</v>
      </c>
      <c r="N88" t="s">
        <v>78</v>
      </c>
      <c r="O88" t="s">
        <v>51</v>
      </c>
      <c r="P88" t="s">
        <v>46</v>
      </c>
      <c r="Q88" t="s">
        <v>71</v>
      </c>
      <c r="R88" t="s">
        <v>45</v>
      </c>
      <c r="T88">
        <v>0</v>
      </c>
      <c r="U88">
        <v>0.1</v>
      </c>
      <c r="V88">
        <v>0.1</v>
      </c>
      <c r="W88">
        <v>0.1</v>
      </c>
      <c r="X88">
        <v>0.1</v>
      </c>
      <c r="Y88">
        <v>0.1</v>
      </c>
      <c r="Z88">
        <v>0.1</v>
      </c>
      <c r="AA88">
        <v>0.1</v>
      </c>
      <c r="AB88">
        <v>0.1</v>
      </c>
      <c r="AC88">
        <v>9.9999999999999298E-2</v>
      </c>
      <c r="AD88">
        <v>-0.1</v>
      </c>
      <c r="AE88">
        <v>0.1</v>
      </c>
      <c r="AG88">
        <f t="shared" si="8"/>
        <v>-1.5</v>
      </c>
      <c r="AH88">
        <f t="shared" si="9"/>
        <v>-0.5</v>
      </c>
      <c r="AI88">
        <f t="shared" si="10"/>
        <v>0.5</v>
      </c>
      <c r="AJ88">
        <f t="shared" si="11"/>
        <v>1.5</v>
      </c>
      <c r="AK88">
        <f t="shared" si="12"/>
        <v>-999</v>
      </c>
      <c r="AL88">
        <f t="shared" si="13"/>
        <v>0.1</v>
      </c>
      <c r="AM88">
        <f t="shared" si="14"/>
        <v>-999</v>
      </c>
      <c r="AN88">
        <f t="shared" si="15"/>
        <v>-999</v>
      </c>
    </row>
    <row r="89" spans="1:40" x14ac:dyDescent="0.25">
      <c r="A89">
        <v>550</v>
      </c>
      <c r="B89" t="s">
        <v>29</v>
      </c>
      <c r="C89" t="s">
        <v>68</v>
      </c>
      <c r="D89" t="s">
        <v>76</v>
      </c>
      <c r="E89" t="s">
        <v>50</v>
      </c>
      <c r="F89" t="s">
        <v>33</v>
      </c>
      <c r="G89" t="s">
        <v>34</v>
      </c>
      <c r="H89" t="s">
        <v>73</v>
      </c>
      <c r="I89" t="s">
        <v>47</v>
      </c>
      <c r="J89" t="s">
        <v>37</v>
      </c>
      <c r="K89" t="s">
        <v>38</v>
      </c>
      <c r="L89" t="s">
        <v>39</v>
      </c>
      <c r="M89" t="s">
        <v>77</v>
      </c>
      <c r="N89" t="s">
        <v>78</v>
      </c>
      <c r="O89" t="s">
        <v>51</v>
      </c>
      <c r="P89" t="s">
        <v>43</v>
      </c>
      <c r="Q89" t="s">
        <v>71</v>
      </c>
      <c r="R89" t="s">
        <v>45</v>
      </c>
      <c r="T89">
        <v>0</v>
      </c>
      <c r="U89">
        <v>0.1</v>
      </c>
      <c r="V89">
        <v>0.1</v>
      </c>
      <c r="W89">
        <v>0.1</v>
      </c>
      <c r="X89">
        <v>0.1</v>
      </c>
      <c r="Y89">
        <v>0.1</v>
      </c>
      <c r="Z89">
        <v>0.1</v>
      </c>
      <c r="AA89">
        <v>0.1</v>
      </c>
      <c r="AB89">
        <v>0.1</v>
      </c>
      <c r="AC89">
        <v>9.9999999999999298E-2</v>
      </c>
      <c r="AD89">
        <v>-0.1</v>
      </c>
      <c r="AE89">
        <v>0.1</v>
      </c>
      <c r="AG89">
        <f t="shared" si="8"/>
        <v>-1.5</v>
      </c>
      <c r="AH89">
        <f t="shared" si="9"/>
        <v>-0.5</v>
      </c>
      <c r="AI89">
        <f t="shared" si="10"/>
        <v>0.5</v>
      </c>
      <c r="AJ89">
        <f t="shared" si="11"/>
        <v>1.5</v>
      </c>
      <c r="AK89">
        <f t="shared" si="12"/>
        <v>-999</v>
      </c>
      <c r="AL89">
        <f t="shared" si="13"/>
        <v>0.1</v>
      </c>
      <c r="AM89">
        <f t="shared" si="14"/>
        <v>-999</v>
      </c>
      <c r="AN89">
        <f t="shared" si="15"/>
        <v>-999</v>
      </c>
    </row>
    <row r="90" spans="1:40" x14ac:dyDescent="0.25">
      <c r="A90">
        <v>552</v>
      </c>
      <c r="B90" t="s">
        <v>29</v>
      </c>
      <c r="C90" t="s">
        <v>68</v>
      </c>
      <c r="D90" t="s">
        <v>76</v>
      </c>
      <c r="E90" t="s">
        <v>50</v>
      </c>
      <c r="F90" t="s">
        <v>33</v>
      </c>
      <c r="G90" t="s">
        <v>34</v>
      </c>
      <c r="H90" t="s">
        <v>73</v>
      </c>
      <c r="I90" t="s">
        <v>47</v>
      </c>
      <c r="J90" t="s">
        <v>37</v>
      </c>
      <c r="K90" t="s">
        <v>38</v>
      </c>
      <c r="L90" t="s">
        <v>39</v>
      </c>
      <c r="M90" t="s">
        <v>77</v>
      </c>
      <c r="N90" t="s">
        <v>78</v>
      </c>
      <c r="O90" t="s">
        <v>51</v>
      </c>
      <c r="P90" t="s">
        <v>46</v>
      </c>
      <c r="Q90" t="s">
        <v>71</v>
      </c>
      <c r="R90" t="s">
        <v>45</v>
      </c>
      <c r="T90">
        <v>0</v>
      </c>
      <c r="U90">
        <v>0.1</v>
      </c>
      <c r="V90">
        <v>0.1</v>
      </c>
      <c r="W90">
        <v>0.1</v>
      </c>
      <c r="X90">
        <v>0.1</v>
      </c>
      <c r="Y90">
        <v>0.1</v>
      </c>
      <c r="Z90">
        <v>0.1</v>
      </c>
      <c r="AA90">
        <v>0.1</v>
      </c>
      <c r="AB90">
        <v>0.1</v>
      </c>
      <c r="AC90">
        <v>9.9999999999999298E-2</v>
      </c>
      <c r="AD90">
        <v>-0.1</v>
      </c>
      <c r="AE90">
        <v>0.1</v>
      </c>
      <c r="AG90">
        <f t="shared" si="8"/>
        <v>-1.5</v>
      </c>
      <c r="AH90">
        <f t="shared" si="9"/>
        <v>-0.5</v>
      </c>
      <c r="AI90">
        <f t="shared" si="10"/>
        <v>0.5</v>
      </c>
      <c r="AJ90">
        <f t="shared" si="11"/>
        <v>1.5</v>
      </c>
      <c r="AK90">
        <f t="shared" si="12"/>
        <v>-999</v>
      </c>
      <c r="AL90">
        <f t="shared" si="13"/>
        <v>0.1</v>
      </c>
      <c r="AM90">
        <f t="shared" si="14"/>
        <v>-999</v>
      </c>
      <c r="AN90">
        <f t="shared" si="15"/>
        <v>-999</v>
      </c>
    </row>
    <row r="91" spans="1:40" x14ac:dyDescent="0.25">
      <c r="A91">
        <v>634</v>
      </c>
      <c r="B91" t="s">
        <v>29</v>
      </c>
      <c r="C91" t="s">
        <v>68</v>
      </c>
      <c r="D91" t="s">
        <v>79</v>
      </c>
      <c r="E91" t="s">
        <v>50</v>
      </c>
      <c r="F91" t="s">
        <v>33</v>
      </c>
      <c r="G91" t="s">
        <v>34</v>
      </c>
      <c r="H91" t="s">
        <v>73</v>
      </c>
      <c r="I91" t="s">
        <v>36</v>
      </c>
      <c r="J91" t="s">
        <v>37</v>
      </c>
      <c r="K91" t="s">
        <v>38</v>
      </c>
      <c r="L91" t="s">
        <v>39</v>
      </c>
      <c r="M91" t="s">
        <v>80</v>
      </c>
      <c r="N91" t="s">
        <v>81</v>
      </c>
      <c r="O91" t="s">
        <v>51</v>
      </c>
      <c r="P91" t="s">
        <v>43</v>
      </c>
      <c r="Q91" t="s">
        <v>71</v>
      </c>
      <c r="R91" t="s">
        <v>45</v>
      </c>
      <c r="T91">
        <v>0</v>
      </c>
      <c r="U91">
        <v>0.1</v>
      </c>
      <c r="V91">
        <v>0.1</v>
      </c>
      <c r="W91">
        <v>0.1</v>
      </c>
      <c r="X91">
        <v>0.1</v>
      </c>
      <c r="Y91">
        <v>0.1</v>
      </c>
      <c r="Z91">
        <v>0.1</v>
      </c>
      <c r="AA91">
        <v>0.1</v>
      </c>
      <c r="AB91">
        <v>0.1</v>
      </c>
      <c r="AC91">
        <v>9.9999999999999298E-2</v>
      </c>
      <c r="AD91">
        <v>-0.1</v>
      </c>
      <c r="AE91">
        <v>0.1</v>
      </c>
      <c r="AG91">
        <f t="shared" si="8"/>
        <v>-1.5</v>
      </c>
      <c r="AH91">
        <f t="shared" si="9"/>
        <v>-0.5</v>
      </c>
      <c r="AI91">
        <f t="shared" si="10"/>
        <v>0.5</v>
      </c>
      <c r="AJ91">
        <f t="shared" si="11"/>
        <v>1.5</v>
      </c>
      <c r="AK91">
        <f t="shared" si="12"/>
        <v>-999</v>
      </c>
      <c r="AL91">
        <f t="shared" si="13"/>
        <v>0.1</v>
      </c>
      <c r="AM91">
        <f t="shared" si="14"/>
        <v>-999</v>
      </c>
      <c r="AN91">
        <f t="shared" si="15"/>
        <v>-999</v>
      </c>
    </row>
    <row r="92" spans="1:40" x14ac:dyDescent="0.25">
      <c r="A92">
        <v>636</v>
      </c>
      <c r="B92" t="s">
        <v>29</v>
      </c>
      <c r="C92" t="s">
        <v>68</v>
      </c>
      <c r="D92" t="s">
        <v>79</v>
      </c>
      <c r="E92" t="s">
        <v>50</v>
      </c>
      <c r="F92" t="s">
        <v>33</v>
      </c>
      <c r="G92" t="s">
        <v>34</v>
      </c>
      <c r="H92" t="s">
        <v>73</v>
      </c>
      <c r="I92" t="s">
        <v>36</v>
      </c>
      <c r="J92" t="s">
        <v>37</v>
      </c>
      <c r="K92" t="s">
        <v>38</v>
      </c>
      <c r="L92" t="s">
        <v>39</v>
      </c>
      <c r="M92" t="s">
        <v>80</v>
      </c>
      <c r="N92" t="s">
        <v>81</v>
      </c>
      <c r="O92" t="s">
        <v>51</v>
      </c>
      <c r="P92" t="s">
        <v>46</v>
      </c>
      <c r="Q92" t="s">
        <v>71</v>
      </c>
      <c r="R92" t="s">
        <v>45</v>
      </c>
      <c r="T92">
        <v>0</v>
      </c>
      <c r="U92">
        <v>0.1</v>
      </c>
      <c r="V92">
        <v>0.1</v>
      </c>
      <c r="W92">
        <v>0.1</v>
      </c>
      <c r="X92">
        <v>0.1</v>
      </c>
      <c r="Y92">
        <v>0.1</v>
      </c>
      <c r="Z92">
        <v>0.1</v>
      </c>
      <c r="AA92">
        <v>0.1</v>
      </c>
      <c r="AB92">
        <v>0.1</v>
      </c>
      <c r="AC92">
        <v>9.9999999999999298E-2</v>
      </c>
      <c r="AD92">
        <v>-0.1</v>
      </c>
      <c r="AE92">
        <v>0.1</v>
      </c>
      <c r="AG92">
        <f t="shared" si="8"/>
        <v>-1.5</v>
      </c>
      <c r="AH92">
        <f t="shared" si="9"/>
        <v>-0.5</v>
      </c>
      <c r="AI92">
        <f t="shared" si="10"/>
        <v>0.5</v>
      </c>
      <c r="AJ92">
        <f t="shared" si="11"/>
        <v>1.5</v>
      </c>
      <c r="AK92">
        <f t="shared" si="12"/>
        <v>-999</v>
      </c>
      <c r="AL92">
        <f t="shared" si="13"/>
        <v>0.1</v>
      </c>
      <c r="AM92">
        <f t="shared" si="14"/>
        <v>-999</v>
      </c>
      <c r="AN92">
        <f t="shared" si="15"/>
        <v>-999</v>
      </c>
    </row>
    <row r="93" spans="1:40" x14ac:dyDescent="0.25">
      <c r="A93">
        <v>638</v>
      </c>
      <c r="B93" t="s">
        <v>29</v>
      </c>
      <c r="C93" t="s">
        <v>68</v>
      </c>
      <c r="D93" t="s">
        <v>79</v>
      </c>
      <c r="E93" t="s">
        <v>50</v>
      </c>
      <c r="F93" t="s">
        <v>33</v>
      </c>
      <c r="G93" t="s">
        <v>34</v>
      </c>
      <c r="H93" t="s">
        <v>73</v>
      </c>
      <c r="I93" t="s">
        <v>47</v>
      </c>
      <c r="J93" t="s">
        <v>37</v>
      </c>
      <c r="K93" t="s">
        <v>38</v>
      </c>
      <c r="L93" t="s">
        <v>39</v>
      </c>
      <c r="M93" t="s">
        <v>80</v>
      </c>
      <c r="N93" t="s">
        <v>81</v>
      </c>
      <c r="O93" t="s">
        <v>51</v>
      </c>
      <c r="P93" t="s">
        <v>43</v>
      </c>
      <c r="Q93" t="s">
        <v>71</v>
      </c>
      <c r="R93" t="s">
        <v>45</v>
      </c>
      <c r="T93">
        <v>0</v>
      </c>
      <c r="U93">
        <v>0.1</v>
      </c>
      <c r="V93">
        <v>0.1</v>
      </c>
      <c r="W93">
        <v>0.1</v>
      </c>
      <c r="X93">
        <v>0.1</v>
      </c>
      <c r="Y93">
        <v>0.1</v>
      </c>
      <c r="Z93">
        <v>0.1</v>
      </c>
      <c r="AA93">
        <v>0.1</v>
      </c>
      <c r="AB93">
        <v>0.1</v>
      </c>
      <c r="AC93">
        <v>9.9999999999999298E-2</v>
      </c>
      <c r="AD93">
        <v>-0.1</v>
      </c>
      <c r="AE93">
        <v>0.1</v>
      </c>
      <c r="AG93">
        <f t="shared" si="8"/>
        <v>-1.5</v>
      </c>
      <c r="AH93">
        <f t="shared" si="9"/>
        <v>-0.5</v>
      </c>
      <c r="AI93">
        <f t="shared" si="10"/>
        <v>0.5</v>
      </c>
      <c r="AJ93">
        <f t="shared" si="11"/>
        <v>1.5</v>
      </c>
      <c r="AK93">
        <f t="shared" si="12"/>
        <v>-999</v>
      </c>
      <c r="AL93">
        <f t="shared" si="13"/>
        <v>0.1</v>
      </c>
      <c r="AM93">
        <f t="shared" si="14"/>
        <v>-999</v>
      </c>
      <c r="AN93">
        <f t="shared" si="15"/>
        <v>-999</v>
      </c>
    </row>
    <row r="94" spans="1:40" x14ac:dyDescent="0.25">
      <c r="A94">
        <v>640</v>
      </c>
      <c r="B94" t="s">
        <v>29</v>
      </c>
      <c r="C94" t="s">
        <v>68</v>
      </c>
      <c r="D94" t="s">
        <v>79</v>
      </c>
      <c r="E94" t="s">
        <v>50</v>
      </c>
      <c r="F94" t="s">
        <v>33</v>
      </c>
      <c r="G94" t="s">
        <v>34</v>
      </c>
      <c r="H94" t="s">
        <v>73</v>
      </c>
      <c r="I94" t="s">
        <v>47</v>
      </c>
      <c r="J94" t="s">
        <v>37</v>
      </c>
      <c r="K94" t="s">
        <v>38</v>
      </c>
      <c r="L94" t="s">
        <v>39</v>
      </c>
      <c r="M94" t="s">
        <v>80</v>
      </c>
      <c r="N94" t="s">
        <v>81</v>
      </c>
      <c r="O94" t="s">
        <v>51</v>
      </c>
      <c r="P94" t="s">
        <v>46</v>
      </c>
      <c r="Q94" t="s">
        <v>71</v>
      </c>
      <c r="R94" t="s">
        <v>45</v>
      </c>
      <c r="T94">
        <v>0</v>
      </c>
      <c r="U94">
        <v>0.1</v>
      </c>
      <c r="V94">
        <v>0.1</v>
      </c>
      <c r="W94">
        <v>0.1</v>
      </c>
      <c r="X94">
        <v>0.1</v>
      </c>
      <c r="Y94">
        <v>0.1</v>
      </c>
      <c r="Z94">
        <v>0.1</v>
      </c>
      <c r="AA94">
        <v>0.1</v>
      </c>
      <c r="AB94">
        <v>0.1</v>
      </c>
      <c r="AC94">
        <v>9.9999999999999298E-2</v>
      </c>
      <c r="AD94">
        <v>-0.1</v>
      </c>
      <c r="AE94">
        <v>0.1</v>
      </c>
      <c r="AG94">
        <f t="shared" si="8"/>
        <v>-1.5</v>
      </c>
      <c r="AH94">
        <f t="shared" si="9"/>
        <v>-0.5</v>
      </c>
      <c r="AI94">
        <f t="shared" si="10"/>
        <v>0.5</v>
      </c>
      <c r="AJ94">
        <f t="shared" si="11"/>
        <v>1.5</v>
      </c>
      <c r="AK94">
        <f t="shared" si="12"/>
        <v>-999</v>
      </c>
      <c r="AL94">
        <f t="shared" si="13"/>
        <v>0.1</v>
      </c>
      <c r="AM94">
        <f t="shared" si="14"/>
        <v>-999</v>
      </c>
      <c r="AN94">
        <f t="shared" si="15"/>
        <v>-999</v>
      </c>
    </row>
    <row r="95" spans="1:40" x14ac:dyDescent="0.25">
      <c r="A95">
        <v>1162</v>
      </c>
      <c r="B95" t="s">
        <v>29</v>
      </c>
      <c r="C95" t="s">
        <v>83</v>
      </c>
      <c r="D95" t="s">
        <v>72</v>
      </c>
      <c r="E95" t="s">
        <v>50</v>
      </c>
      <c r="F95" t="s">
        <v>33</v>
      </c>
      <c r="G95" t="s">
        <v>34</v>
      </c>
      <c r="H95" t="s">
        <v>73</v>
      </c>
      <c r="I95" t="s">
        <v>36</v>
      </c>
      <c r="J95" t="s">
        <v>37</v>
      </c>
      <c r="K95" t="s">
        <v>38</v>
      </c>
      <c r="L95" t="s">
        <v>39</v>
      </c>
      <c r="M95" t="s">
        <v>74</v>
      </c>
      <c r="N95" t="s">
        <v>75</v>
      </c>
      <c r="O95" t="s">
        <v>51</v>
      </c>
      <c r="P95" t="s">
        <v>43</v>
      </c>
      <c r="Q95" t="s">
        <v>71</v>
      </c>
      <c r="R95" t="s">
        <v>45</v>
      </c>
      <c r="T95">
        <v>0</v>
      </c>
      <c r="U95">
        <v>0.1</v>
      </c>
      <c r="V95">
        <v>0.1</v>
      </c>
      <c r="W95">
        <v>0.1</v>
      </c>
      <c r="X95">
        <v>0.1</v>
      </c>
      <c r="Y95">
        <v>0.1</v>
      </c>
      <c r="Z95">
        <v>0.1</v>
      </c>
      <c r="AA95">
        <v>0.1</v>
      </c>
      <c r="AB95">
        <v>0.1</v>
      </c>
      <c r="AC95">
        <v>9.9999999999999298E-2</v>
      </c>
      <c r="AD95">
        <v>-0.1</v>
      </c>
      <c r="AE95">
        <v>0.1</v>
      </c>
      <c r="AG95">
        <f t="shared" si="8"/>
        <v>-1.5</v>
      </c>
      <c r="AH95">
        <f t="shared" si="9"/>
        <v>-0.5</v>
      </c>
      <c r="AI95">
        <f t="shared" si="10"/>
        <v>0.5</v>
      </c>
      <c r="AJ95">
        <f t="shared" si="11"/>
        <v>1.5</v>
      </c>
      <c r="AK95">
        <f t="shared" si="12"/>
        <v>0.1</v>
      </c>
      <c r="AL95">
        <f t="shared" si="13"/>
        <v>-999</v>
      </c>
      <c r="AM95">
        <f t="shared" si="14"/>
        <v>-999</v>
      </c>
      <c r="AN95">
        <f t="shared" si="15"/>
        <v>-999</v>
      </c>
    </row>
    <row r="96" spans="1:40" x14ac:dyDescent="0.25">
      <c r="A96">
        <v>1164</v>
      </c>
      <c r="B96" t="s">
        <v>29</v>
      </c>
      <c r="C96" t="s">
        <v>83</v>
      </c>
      <c r="D96" t="s">
        <v>72</v>
      </c>
      <c r="E96" t="s">
        <v>50</v>
      </c>
      <c r="F96" t="s">
        <v>33</v>
      </c>
      <c r="G96" t="s">
        <v>34</v>
      </c>
      <c r="H96" t="s">
        <v>73</v>
      </c>
      <c r="I96" t="s">
        <v>36</v>
      </c>
      <c r="J96" t="s">
        <v>37</v>
      </c>
      <c r="K96" t="s">
        <v>38</v>
      </c>
      <c r="L96" t="s">
        <v>39</v>
      </c>
      <c r="M96" t="s">
        <v>74</v>
      </c>
      <c r="N96" t="s">
        <v>75</v>
      </c>
      <c r="O96" t="s">
        <v>51</v>
      </c>
      <c r="P96" t="s">
        <v>46</v>
      </c>
      <c r="Q96" t="s">
        <v>71</v>
      </c>
      <c r="R96" t="s">
        <v>45</v>
      </c>
      <c r="T96">
        <v>0</v>
      </c>
      <c r="U96">
        <v>0.1</v>
      </c>
      <c r="V96">
        <v>0.1</v>
      </c>
      <c r="W96">
        <v>0.1</v>
      </c>
      <c r="X96">
        <v>0.1</v>
      </c>
      <c r="Y96">
        <v>0.1</v>
      </c>
      <c r="Z96">
        <v>0.1</v>
      </c>
      <c r="AA96">
        <v>0.1</v>
      </c>
      <c r="AB96">
        <v>0.1</v>
      </c>
      <c r="AC96">
        <v>9.9999999999999298E-2</v>
      </c>
      <c r="AD96">
        <v>-0.1</v>
      </c>
      <c r="AE96">
        <v>0.1</v>
      </c>
      <c r="AG96">
        <f t="shared" si="8"/>
        <v>-1.5</v>
      </c>
      <c r="AH96">
        <f t="shared" si="9"/>
        <v>-0.5</v>
      </c>
      <c r="AI96">
        <f t="shared" si="10"/>
        <v>0.5</v>
      </c>
      <c r="AJ96">
        <f t="shared" si="11"/>
        <v>1.5</v>
      </c>
      <c r="AK96">
        <f t="shared" si="12"/>
        <v>0.1</v>
      </c>
      <c r="AL96">
        <f t="shared" si="13"/>
        <v>-999</v>
      </c>
      <c r="AM96">
        <f t="shared" si="14"/>
        <v>-999</v>
      </c>
      <c r="AN96">
        <f t="shared" si="15"/>
        <v>-999</v>
      </c>
    </row>
    <row r="97" spans="1:40" x14ac:dyDescent="0.25">
      <c r="A97">
        <v>1166</v>
      </c>
      <c r="B97" t="s">
        <v>29</v>
      </c>
      <c r="C97" t="s">
        <v>83</v>
      </c>
      <c r="D97" t="s">
        <v>72</v>
      </c>
      <c r="E97" t="s">
        <v>50</v>
      </c>
      <c r="F97" t="s">
        <v>33</v>
      </c>
      <c r="G97" t="s">
        <v>34</v>
      </c>
      <c r="H97" t="s">
        <v>73</v>
      </c>
      <c r="I97" t="s">
        <v>47</v>
      </c>
      <c r="J97" t="s">
        <v>37</v>
      </c>
      <c r="K97" t="s">
        <v>38</v>
      </c>
      <c r="L97" t="s">
        <v>39</v>
      </c>
      <c r="M97" t="s">
        <v>74</v>
      </c>
      <c r="N97" t="s">
        <v>75</v>
      </c>
      <c r="O97" t="s">
        <v>51</v>
      </c>
      <c r="P97" t="s">
        <v>43</v>
      </c>
      <c r="Q97" t="s">
        <v>71</v>
      </c>
      <c r="R97" t="s">
        <v>45</v>
      </c>
      <c r="T97">
        <v>0</v>
      </c>
      <c r="U97">
        <v>0.1</v>
      </c>
      <c r="V97">
        <v>0.1</v>
      </c>
      <c r="W97">
        <v>0.1</v>
      </c>
      <c r="X97">
        <v>0.1</v>
      </c>
      <c r="Y97">
        <v>0.1</v>
      </c>
      <c r="Z97">
        <v>0.1</v>
      </c>
      <c r="AA97">
        <v>0.1</v>
      </c>
      <c r="AB97">
        <v>0.1</v>
      </c>
      <c r="AC97">
        <v>9.9999999999999298E-2</v>
      </c>
      <c r="AD97">
        <v>-0.1</v>
      </c>
      <c r="AE97">
        <v>0.1</v>
      </c>
      <c r="AG97">
        <f t="shared" si="8"/>
        <v>-1.5</v>
      </c>
      <c r="AH97">
        <f t="shared" si="9"/>
        <v>-0.5</v>
      </c>
      <c r="AI97">
        <f t="shared" si="10"/>
        <v>0.5</v>
      </c>
      <c r="AJ97">
        <f t="shared" si="11"/>
        <v>1.5</v>
      </c>
      <c r="AK97">
        <f t="shared" si="12"/>
        <v>0.1</v>
      </c>
      <c r="AL97">
        <f t="shared" si="13"/>
        <v>-999</v>
      </c>
      <c r="AM97">
        <f t="shared" si="14"/>
        <v>-999</v>
      </c>
      <c r="AN97">
        <f t="shared" si="15"/>
        <v>-999</v>
      </c>
    </row>
    <row r="98" spans="1:40" x14ac:dyDescent="0.25">
      <c r="A98">
        <v>1168</v>
      </c>
      <c r="B98" t="s">
        <v>29</v>
      </c>
      <c r="C98" t="s">
        <v>83</v>
      </c>
      <c r="D98" t="s">
        <v>72</v>
      </c>
      <c r="E98" t="s">
        <v>50</v>
      </c>
      <c r="F98" t="s">
        <v>33</v>
      </c>
      <c r="G98" t="s">
        <v>34</v>
      </c>
      <c r="H98" t="s">
        <v>73</v>
      </c>
      <c r="I98" t="s">
        <v>47</v>
      </c>
      <c r="J98" t="s">
        <v>37</v>
      </c>
      <c r="K98" t="s">
        <v>38</v>
      </c>
      <c r="L98" t="s">
        <v>39</v>
      </c>
      <c r="M98" t="s">
        <v>74</v>
      </c>
      <c r="N98" t="s">
        <v>75</v>
      </c>
      <c r="O98" t="s">
        <v>51</v>
      </c>
      <c r="P98" t="s">
        <v>46</v>
      </c>
      <c r="Q98" t="s">
        <v>71</v>
      </c>
      <c r="R98" t="s">
        <v>45</v>
      </c>
      <c r="T98">
        <v>0</v>
      </c>
      <c r="U98">
        <v>0.1</v>
      </c>
      <c r="V98">
        <v>0.1</v>
      </c>
      <c r="W98">
        <v>0.1</v>
      </c>
      <c r="X98">
        <v>0.1</v>
      </c>
      <c r="Y98">
        <v>0.1</v>
      </c>
      <c r="Z98">
        <v>0.1</v>
      </c>
      <c r="AA98">
        <v>0.1</v>
      </c>
      <c r="AB98">
        <v>0.1</v>
      </c>
      <c r="AC98">
        <v>9.9999999999999298E-2</v>
      </c>
      <c r="AD98">
        <v>-0.1</v>
      </c>
      <c r="AE98">
        <v>0.1</v>
      </c>
      <c r="AG98">
        <f t="shared" si="8"/>
        <v>-1.5</v>
      </c>
      <c r="AH98">
        <f t="shared" si="9"/>
        <v>-0.5</v>
      </c>
      <c r="AI98">
        <f t="shared" si="10"/>
        <v>0.5</v>
      </c>
      <c r="AJ98">
        <f t="shared" si="11"/>
        <v>1.5</v>
      </c>
      <c r="AK98">
        <f t="shared" si="12"/>
        <v>0.1</v>
      </c>
      <c r="AL98">
        <f t="shared" si="13"/>
        <v>-999</v>
      </c>
      <c r="AM98">
        <f t="shared" si="14"/>
        <v>-999</v>
      </c>
      <c r="AN98">
        <f t="shared" si="15"/>
        <v>-999</v>
      </c>
    </row>
    <row r="99" spans="1:40" x14ac:dyDescent="0.25">
      <c r="A99">
        <v>1250</v>
      </c>
      <c r="B99" t="s">
        <v>29</v>
      </c>
      <c r="C99" t="s">
        <v>83</v>
      </c>
      <c r="D99" t="s">
        <v>76</v>
      </c>
      <c r="E99" t="s">
        <v>50</v>
      </c>
      <c r="F99" t="s">
        <v>33</v>
      </c>
      <c r="G99" t="s">
        <v>34</v>
      </c>
      <c r="H99" t="s">
        <v>73</v>
      </c>
      <c r="I99" t="s">
        <v>36</v>
      </c>
      <c r="J99" t="s">
        <v>37</v>
      </c>
      <c r="K99" t="s">
        <v>38</v>
      </c>
      <c r="L99" t="s">
        <v>39</v>
      </c>
      <c r="M99" t="s">
        <v>77</v>
      </c>
      <c r="N99" t="s">
        <v>78</v>
      </c>
      <c r="O99" t="s">
        <v>51</v>
      </c>
      <c r="P99" t="s">
        <v>43</v>
      </c>
      <c r="Q99" t="s">
        <v>71</v>
      </c>
      <c r="R99" t="s">
        <v>45</v>
      </c>
      <c r="T99">
        <v>0</v>
      </c>
      <c r="U99">
        <v>0.1</v>
      </c>
      <c r="V99">
        <v>0.1</v>
      </c>
      <c r="W99">
        <v>0.1</v>
      </c>
      <c r="X99">
        <v>0.1</v>
      </c>
      <c r="Y99">
        <v>0.1</v>
      </c>
      <c r="Z99">
        <v>0.1</v>
      </c>
      <c r="AA99">
        <v>0.1</v>
      </c>
      <c r="AB99">
        <v>0.1</v>
      </c>
      <c r="AC99">
        <v>9.9999999999999298E-2</v>
      </c>
      <c r="AD99">
        <v>-0.1</v>
      </c>
      <c r="AE99">
        <v>0.1</v>
      </c>
      <c r="AG99">
        <f t="shared" si="8"/>
        <v>-1.5</v>
      </c>
      <c r="AH99">
        <f t="shared" si="9"/>
        <v>-0.5</v>
      </c>
      <c r="AI99">
        <f t="shared" si="10"/>
        <v>0.5</v>
      </c>
      <c r="AJ99">
        <f t="shared" si="11"/>
        <v>1.5</v>
      </c>
      <c r="AK99">
        <f t="shared" si="12"/>
        <v>0.1</v>
      </c>
      <c r="AL99">
        <f t="shared" si="13"/>
        <v>-999</v>
      </c>
      <c r="AM99">
        <f t="shared" si="14"/>
        <v>-999</v>
      </c>
      <c r="AN99">
        <f t="shared" si="15"/>
        <v>-999</v>
      </c>
    </row>
    <row r="100" spans="1:40" x14ac:dyDescent="0.25">
      <c r="A100">
        <v>1252</v>
      </c>
      <c r="B100" t="s">
        <v>29</v>
      </c>
      <c r="C100" t="s">
        <v>83</v>
      </c>
      <c r="D100" t="s">
        <v>76</v>
      </c>
      <c r="E100" t="s">
        <v>50</v>
      </c>
      <c r="F100" t="s">
        <v>33</v>
      </c>
      <c r="G100" t="s">
        <v>34</v>
      </c>
      <c r="H100" t="s">
        <v>73</v>
      </c>
      <c r="I100" t="s">
        <v>36</v>
      </c>
      <c r="J100" t="s">
        <v>37</v>
      </c>
      <c r="K100" t="s">
        <v>38</v>
      </c>
      <c r="L100" t="s">
        <v>39</v>
      </c>
      <c r="M100" t="s">
        <v>77</v>
      </c>
      <c r="N100" t="s">
        <v>78</v>
      </c>
      <c r="O100" t="s">
        <v>51</v>
      </c>
      <c r="P100" t="s">
        <v>46</v>
      </c>
      <c r="Q100" t="s">
        <v>71</v>
      </c>
      <c r="R100" t="s">
        <v>45</v>
      </c>
      <c r="T100">
        <v>0</v>
      </c>
      <c r="U100">
        <v>0.1</v>
      </c>
      <c r="V100">
        <v>0.1</v>
      </c>
      <c r="W100">
        <v>0.1</v>
      </c>
      <c r="X100">
        <v>0.1</v>
      </c>
      <c r="Y100">
        <v>0.1</v>
      </c>
      <c r="Z100">
        <v>0.1</v>
      </c>
      <c r="AA100">
        <v>0.1</v>
      </c>
      <c r="AB100">
        <v>0.1</v>
      </c>
      <c r="AC100">
        <v>9.9999999999999298E-2</v>
      </c>
      <c r="AD100">
        <v>-0.1</v>
      </c>
      <c r="AE100">
        <v>0.1</v>
      </c>
      <c r="AG100">
        <f t="shared" si="8"/>
        <v>-1.5</v>
      </c>
      <c r="AH100">
        <f t="shared" si="9"/>
        <v>-0.5</v>
      </c>
      <c r="AI100">
        <f t="shared" si="10"/>
        <v>0.5</v>
      </c>
      <c r="AJ100">
        <f t="shared" si="11"/>
        <v>1.5</v>
      </c>
      <c r="AK100">
        <f t="shared" si="12"/>
        <v>0.1</v>
      </c>
      <c r="AL100">
        <f t="shared" si="13"/>
        <v>-999</v>
      </c>
      <c r="AM100">
        <f t="shared" si="14"/>
        <v>-999</v>
      </c>
      <c r="AN100">
        <f t="shared" si="15"/>
        <v>-999</v>
      </c>
    </row>
    <row r="101" spans="1:40" x14ac:dyDescent="0.25">
      <c r="A101">
        <v>1254</v>
      </c>
      <c r="B101" t="s">
        <v>29</v>
      </c>
      <c r="C101" t="s">
        <v>83</v>
      </c>
      <c r="D101" t="s">
        <v>76</v>
      </c>
      <c r="E101" t="s">
        <v>50</v>
      </c>
      <c r="F101" t="s">
        <v>33</v>
      </c>
      <c r="G101" t="s">
        <v>34</v>
      </c>
      <c r="H101" t="s">
        <v>73</v>
      </c>
      <c r="I101" t="s">
        <v>47</v>
      </c>
      <c r="J101" t="s">
        <v>37</v>
      </c>
      <c r="K101" t="s">
        <v>38</v>
      </c>
      <c r="L101" t="s">
        <v>39</v>
      </c>
      <c r="M101" t="s">
        <v>77</v>
      </c>
      <c r="N101" t="s">
        <v>78</v>
      </c>
      <c r="O101" t="s">
        <v>51</v>
      </c>
      <c r="P101" t="s">
        <v>43</v>
      </c>
      <c r="Q101" t="s">
        <v>71</v>
      </c>
      <c r="R101" t="s">
        <v>45</v>
      </c>
      <c r="T101">
        <v>0</v>
      </c>
      <c r="U101">
        <v>0.1</v>
      </c>
      <c r="V101">
        <v>0.1</v>
      </c>
      <c r="W101">
        <v>0.1</v>
      </c>
      <c r="X101">
        <v>0.1</v>
      </c>
      <c r="Y101">
        <v>0.1</v>
      </c>
      <c r="Z101">
        <v>0.1</v>
      </c>
      <c r="AA101">
        <v>0.1</v>
      </c>
      <c r="AB101">
        <v>0.1</v>
      </c>
      <c r="AC101">
        <v>9.9999999999999298E-2</v>
      </c>
      <c r="AD101">
        <v>-0.1</v>
      </c>
      <c r="AE101">
        <v>0.1</v>
      </c>
      <c r="AG101">
        <f t="shared" si="8"/>
        <v>-1.5</v>
      </c>
      <c r="AH101">
        <f t="shared" si="9"/>
        <v>-0.5</v>
      </c>
      <c r="AI101">
        <f t="shared" si="10"/>
        <v>0.5</v>
      </c>
      <c r="AJ101">
        <f t="shared" si="11"/>
        <v>1.5</v>
      </c>
      <c r="AK101">
        <f t="shared" si="12"/>
        <v>0.1</v>
      </c>
      <c r="AL101">
        <f t="shared" si="13"/>
        <v>-999</v>
      </c>
      <c r="AM101">
        <f t="shared" si="14"/>
        <v>-999</v>
      </c>
      <c r="AN101">
        <f t="shared" si="15"/>
        <v>-999</v>
      </c>
    </row>
    <row r="102" spans="1:40" x14ac:dyDescent="0.25">
      <c r="A102">
        <v>1256</v>
      </c>
      <c r="B102" t="s">
        <v>29</v>
      </c>
      <c r="C102" t="s">
        <v>83</v>
      </c>
      <c r="D102" t="s">
        <v>76</v>
      </c>
      <c r="E102" t="s">
        <v>50</v>
      </c>
      <c r="F102" t="s">
        <v>33</v>
      </c>
      <c r="G102" t="s">
        <v>34</v>
      </c>
      <c r="H102" t="s">
        <v>73</v>
      </c>
      <c r="I102" t="s">
        <v>47</v>
      </c>
      <c r="J102" t="s">
        <v>37</v>
      </c>
      <c r="K102" t="s">
        <v>38</v>
      </c>
      <c r="L102" t="s">
        <v>39</v>
      </c>
      <c r="M102" t="s">
        <v>77</v>
      </c>
      <c r="N102" t="s">
        <v>78</v>
      </c>
      <c r="O102" t="s">
        <v>51</v>
      </c>
      <c r="P102" t="s">
        <v>46</v>
      </c>
      <c r="Q102" t="s">
        <v>71</v>
      </c>
      <c r="R102" t="s">
        <v>45</v>
      </c>
      <c r="T102">
        <v>0</v>
      </c>
      <c r="U102">
        <v>0.1</v>
      </c>
      <c r="V102">
        <v>0.1</v>
      </c>
      <c r="W102">
        <v>0.1</v>
      </c>
      <c r="X102">
        <v>0.1</v>
      </c>
      <c r="Y102">
        <v>0.1</v>
      </c>
      <c r="Z102">
        <v>0.1</v>
      </c>
      <c r="AA102">
        <v>0.1</v>
      </c>
      <c r="AB102">
        <v>0.1</v>
      </c>
      <c r="AC102">
        <v>9.9999999999999298E-2</v>
      </c>
      <c r="AD102">
        <v>-0.1</v>
      </c>
      <c r="AE102">
        <v>0.1</v>
      </c>
      <c r="AG102">
        <f t="shared" si="8"/>
        <v>-1.5</v>
      </c>
      <c r="AH102">
        <f t="shared" si="9"/>
        <v>-0.5</v>
      </c>
      <c r="AI102">
        <f t="shared" si="10"/>
        <v>0.5</v>
      </c>
      <c r="AJ102">
        <f t="shared" si="11"/>
        <v>1.5</v>
      </c>
      <c r="AK102">
        <f t="shared" si="12"/>
        <v>0.1</v>
      </c>
      <c r="AL102">
        <f t="shared" si="13"/>
        <v>-999</v>
      </c>
      <c r="AM102">
        <f t="shared" si="14"/>
        <v>-999</v>
      </c>
      <c r="AN102">
        <f t="shared" si="15"/>
        <v>-999</v>
      </c>
    </row>
    <row r="103" spans="1:40" x14ac:dyDescent="0.25">
      <c r="A103">
        <v>1338</v>
      </c>
      <c r="B103" t="s">
        <v>29</v>
      </c>
      <c r="C103" t="s">
        <v>83</v>
      </c>
      <c r="D103" t="s">
        <v>79</v>
      </c>
      <c r="E103" t="s">
        <v>50</v>
      </c>
      <c r="F103" t="s">
        <v>33</v>
      </c>
      <c r="G103" t="s">
        <v>34</v>
      </c>
      <c r="H103" t="s">
        <v>73</v>
      </c>
      <c r="I103" t="s">
        <v>36</v>
      </c>
      <c r="J103" t="s">
        <v>37</v>
      </c>
      <c r="K103" t="s">
        <v>38</v>
      </c>
      <c r="L103" t="s">
        <v>39</v>
      </c>
      <c r="M103" t="s">
        <v>80</v>
      </c>
      <c r="N103" t="s">
        <v>81</v>
      </c>
      <c r="O103" t="s">
        <v>51</v>
      </c>
      <c r="P103" t="s">
        <v>43</v>
      </c>
      <c r="Q103" t="s">
        <v>71</v>
      </c>
      <c r="R103" t="s">
        <v>45</v>
      </c>
      <c r="T103">
        <v>0</v>
      </c>
      <c r="U103">
        <v>0.1</v>
      </c>
      <c r="V103">
        <v>0.1</v>
      </c>
      <c r="W103">
        <v>0.1</v>
      </c>
      <c r="X103">
        <v>0.1</v>
      </c>
      <c r="Y103">
        <v>0.1</v>
      </c>
      <c r="Z103">
        <v>0.1</v>
      </c>
      <c r="AA103">
        <v>0.1</v>
      </c>
      <c r="AB103">
        <v>0.1</v>
      </c>
      <c r="AC103">
        <v>9.9999999999999298E-2</v>
      </c>
      <c r="AD103">
        <v>-0.1</v>
      </c>
      <c r="AE103">
        <v>0.1</v>
      </c>
      <c r="AG103">
        <f t="shared" si="8"/>
        <v>-1.5</v>
      </c>
      <c r="AH103">
        <f t="shared" si="9"/>
        <v>-0.5</v>
      </c>
      <c r="AI103">
        <f t="shared" si="10"/>
        <v>0.5</v>
      </c>
      <c r="AJ103">
        <f t="shared" si="11"/>
        <v>1.5</v>
      </c>
      <c r="AK103">
        <f t="shared" si="12"/>
        <v>0.1</v>
      </c>
      <c r="AL103">
        <f t="shared" si="13"/>
        <v>-999</v>
      </c>
      <c r="AM103">
        <f t="shared" si="14"/>
        <v>-999</v>
      </c>
      <c r="AN103">
        <f t="shared" si="15"/>
        <v>-999</v>
      </c>
    </row>
    <row r="104" spans="1:40" x14ac:dyDescent="0.25">
      <c r="A104">
        <v>1340</v>
      </c>
      <c r="B104" t="s">
        <v>29</v>
      </c>
      <c r="C104" t="s">
        <v>83</v>
      </c>
      <c r="D104" t="s">
        <v>79</v>
      </c>
      <c r="E104" t="s">
        <v>50</v>
      </c>
      <c r="F104" t="s">
        <v>33</v>
      </c>
      <c r="G104" t="s">
        <v>34</v>
      </c>
      <c r="H104" t="s">
        <v>73</v>
      </c>
      <c r="I104" t="s">
        <v>36</v>
      </c>
      <c r="J104" t="s">
        <v>37</v>
      </c>
      <c r="K104" t="s">
        <v>38</v>
      </c>
      <c r="L104" t="s">
        <v>39</v>
      </c>
      <c r="M104" t="s">
        <v>80</v>
      </c>
      <c r="N104" t="s">
        <v>81</v>
      </c>
      <c r="O104" t="s">
        <v>51</v>
      </c>
      <c r="P104" t="s">
        <v>46</v>
      </c>
      <c r="Q104" t="s">
        <v>71</v>
      </c>
      <c r="R104" t="s">
        <v>45</v>
      </c>
      <c r="T104">
        <v>0</v>
      </c>
      <c r="U104">
        <v>0.1</v>
      </c>
      <c r="V104">
        <v>0.1</v>
      </c>
      <c r="W104">
        <v>0.1</v>
      </c>
      <c r="X104">
        <v>0.1</v>
      </c>
      <c r="Y104">
        <v>0.1</v>
      </c>
      <c r="Z104">
        <v>0.1</v>
      </c>
      <c r="AA104">
        <v>0.1</v>
      </c>
      <c r="AB104">
        <v>0.1</v>
      </c>
      <c r="AC104">
        <v>9.9999999999999298E-2</v>
      </c>
      <c r="AD104">
        <v>-0.1</v>
      </c>
      <c r="AE104">
        <v>0.1</v>
      </c>
      <c r="AG104">
        <f t="shared" si="8"/>
        <v>-1.5</v>
      </c>
      <c r="AH104">
        <f t="shared" si="9"/>
        <v>-0.5</v>
      </c>
      <c r="AI104">
        <f t="shared" si="10"/>
        <v>0.5</v>
      </c>
      <c r="AJ104">
        <f t="shared" si="11"/>
        <v>1.5</v>
      </c>
      <c r="AK104">
        <f t="shared" si="12"/>
        <v>0.1</v>
      </c>
      <c r="AL104">
        <f t="shared" si="13"/>
        <v>-999</v>
      </c>
      <c r="AM104">
        <f t="shared" si="14"/>
        <v>-999</v>
      </c>
      <c r="AN104">
        <f t="shared" si="15"/>
        <v>-999</v>
      </c>
    </row>
    <row r="105" spans="1:40" x14ac:dyDescent="0.25">
      <c r="A105">
        <v>1342</v>
      </c>
      <c r="B105" t="s">
        <v>29</v>
      </c>
      <c r="C105" t="s">
        <v>83</v>
      </c>
      <c r="D105" t="s">
        <v>79</v>
      </c>
      <c r="E105" t="s">
        <v>50</v>
      </c>
      <c r="F105" t="s">
        <v>33</v>
      </c>
      <c r="G105" t="s">
        <v>34</v>
      </c>
      <c r="H105" t="s">
        <v>73</v>
      </c>
      <c r="I105" t="s">
        <v>47</v>
      </c>
      <c r="J105" t="s">
        <v>37</v>
      </c>
      <c r="K105" t="s">
        <v>38</v>
      </c>
      <c r="L105" t="s">
        <v>39</v>
      </c>
      <c r="M105" t="s">
        <v>80</v>
      </c>
      <c r="N105" t="s">
        <v>81</v>
      </c>
      <c r="O105" t="s">
        <v>51</v>
      </c>
      <c r="P105" t="s">
        <v>43</v>
      </c>
      <c r="Q105" t="s">
        <v>71</v>
      </c>
      <c r="R105" t="s">
        <v>45</v>
      </c>
      <c r="T105">
        <v>0</v>
      </c>
      <c r="U105">
        <v>0.1</v>
      </c>
      <c r="V105">
        <v>0.1</v>
      </c>
      <c r="W105">
        <v>0.1</v>
      </c>
      <c r="X105">
        <v>0.1</v>
      </c>
      <c r="Y105">
        <v>0.1</v>
      </c>
      <c r="Z105">
        <v>0.1</v>
      </c>
      <c r="AA105">
        <v>0.1</v>
      </c>
      <c r="AB105">
        <v>0.1</v>
      </c>
      <c r="AC105">
        <v>9.9999999999999298E-2</v>
      </c>
      <c r="AD105">
        <v>-0.1</v>
      </c>
      <c r="AE105">
        <v>0.1</v>
      </c>
      <c r="AG105">
        <f t="shared" si="8"/>
        <v>-1.5</v>
      </c>
      <c r="AH105">
        <f t="shared" si="9"/>
        <v>-0.5</v>
      </c>
      <c r="AI105">
        <f t="shared" si="10"/>
        <v>0.5</v>
      </c>
      <c r="AJ105">
        <f t="shared" si="11"/>
        <v>1.5</v>
      </c>
      <c r="AK105">
        <f t="shared" si="12"/>
        <v>0.1</v>
      </c>
      <c r="AL105">
        <f t="shared" si="13"/>
        <v>-999</v>
      </c>
      <c r="AM105">
        <f t="shared" si="14"/>
        <v>-999</v>
      </c>
      <c r="AN105">
        <f t="shared" si="15"/>
        <v>-999</v>
      </c>
    </row>
    <row r="106" spans="1:40" x14ac:dyDescent="0.25">
      <c r="A106">
        <v>1344</v>
      </c>
      <c r="B106" t="s">
        <v>29</v>
      </c>
      <c r="C106" t="s">
        <v>83</v>
      </c>
      <c r="D106" t="s">
        <v>79</v>
      </c>
      <c r="E106" t="s">
        <v>50</v>
      </c>
      <c r="F106" t="s">
        <v>33</v>
      </c>
      <c r="G106" t="s">
        <v>34</v>
      </c>
      <c r="H106" t="s">
        <v>73</v>
      </c>
      <c r="I106" t="s">
        <v>47</v>
      </c>
      <c r="J106" t="s">
        <v>37</v>
      </c>
      <c r="K106" t="s">
        <v>38</v>
      </c>
      <c r="L106" t="s">
        <v>39</v>
      </c>
      <c r="M106" t="s">
        <v>80</v>
      </c>
      <c r="N106" t="s">
        <v>81</v>
      </c>
      <c r="O106" t="s">
        <v>51</v>
      </c>
      <c r="P106" t="s">
        <v>46</v>
      </c>
      <c r="Q106" t="s">
        <v>71</v>
      </c>
      <c r="R106" t="s">
        <v>45</v>
      </c>
      <c r="T106">
        <v>0</v>
      </c>
      <c r="U106">
        <v>0.1</v>
      </c>
      <c r="V106">
        <v>0.1</v>
      </c>
      <c r="W106">
        <v>0.1</v>
      </c>
      <c r="X106">
        <v>0.1</v>
      </c>
      <c r="Y106">
        <v>0.1</v>
      </c>
      <c r="Z106">
        <v>0.1</v>
      </c>
      <c r="AA106">
        <v>0.1</v>
      </c>
      <c r="AB106">
        <v>0.1</v>
      </c>
      <c r="AC106">
        <v>9.9999999999999298E-2</v>
      </c>
      <c r="AD106">
        <v>-0.1</v>
      </c>
      <c r="AE106">
        <v>0.1</v>
      </c>
      <c r="AG106">
        <f t="shared" si="8"/>
        <v>-1.5</v>
      </c>
      <c r="AH106">
        <f t="shared" si="9"/>
        <v>-0.5</v>
      </c>
      <c r="AI106">
        <f t="shared" si="10"/>
        <v>0.5</v>
      </c>
      <c r="AJ106">
        <f t="shared" si="11"/>
        <v>1.5</v>
      </c>
      <c r="AK106">
        <f t="shared" si="12"/>
        <v>0.1</v>
      </c>
      <c r="AL106">
        <f t="shared" si="13"/>
        <v>-999</v>
      </c>
      <c r="AM106">
        <f t="shared" si="14"/>
        <v>-999</v>
      </c>
      <c r="AN106">
        <f t="shared" si="15"/>
        <v>-999</v>
      </c>
    </row>
    <row r="107" spans="1:40" x14ac:dyDescent="0.25">
      <c r="A107">
        <v>810</v>
      </c>
      <c r="B107" t="s">
        <v>29</v>
      </c>
      <c r="C107" t="s">
        <v>82</v>
      </c>
      <c r="D107" t="s">
        <v>72</v>
      </c>
      <c r="E107" t="s">
        <v>50</v>
      </c>
      <c r="F107" t="s">
        <v>33</v>
      </c>
      <c r="G107" t="s">
        <v>34</v>
      </c>
      <c r="H107" t="s">
        <v>73</v>
      </c>
      <c r="I107" t="s">
        <v>36</v>
      </c>
      <c r="J107" t="s">
        <v>37</v>
      </c>
      <c r="K107" t="s">
        <v>38</v>
      </c>
      <c r="L107" t="s">
        <v>39</v>
      </c>
      <c r="M107" t="s">
        <v>74</v>
      </c>
      <c r="N107" t="s">
        <v>75</v>
      </c>
      <c r="O107" t="s">
        <v>51</v>
      </c>
      <c r="P107" t="s">
        <v>43</v>
      </c>
      <c r="Q107" t="s">
        <v>71</v>
      </c>
      <c r="R107" t="s">
        <v>45</v>
      </c>
      <c r="T107">
        <v>0</v>
      </c>
      <c r="U107">
        <v>0.100274494427694</v>
      </c>
      <c r="V107">
        <v>0.100274494427694</v>
      </c>
      <c r="W107">
        <v>0.100274494427694</v>
      </c>
      <c r="X107">
        <v>0.100274494427694</v>
      </c>
      <c r="Y107">
        <v>0.100274494427694</v>
      </c>
      <c r="Z107">
        <v>0.100274494427694</v>
      </c>
      <c r="AA107">
        <v>0.100274494427696</v>
      </c>
      <c r="AB107">
        <v>0.100274494427695</v>
      </c>
      <c r="AC107">
        <v>0.100274494427695</v>
      </c>
      <c r="AD107">
        <v>-0.1</v>
      </c>
      <c r="AE107">
        <v>0.100274494427695</v>
      </c>
      <c r="AG107">
        <f t="shared" si="8"/>
        <v>-1.5</v>
      </c>
      <c r="AH107">
        <f t="shared" si="9"/>
        <v>-0.5</v>
      </c>
      <c r="AI107">
        <f t="shared" si="10"/>
        <v>0.5</v>
      </c>
      <c r="AJ107">
        <f t="shared" si="11"/>
        <v>1.5</v>
      </c>
      <c r="AK107">
        <f t="shared" si="12"/>
        <v>-999</v>
      </c>
      <c r="AL107">
        <f t="shared" si="13"/>
        <v>-999</v>
      </c>
      <c r="AM107">
        <f t="shared" si="14"/>
        <v>0.100274494427695</v>
      </c>
      <c r="AN107">
        <f t="shared" si="15"/>
        <v>-999</v>
      </c>
    </row>
    <row r="108" spans="1:40" x14ac:dyDescent="0.25">
      <c r="A108">
        <v>812</v>
      </c>
      <c r="B108" t="s">
        <v>29</v>
      </c>
      <c r="C108" t="s">
        <v>82</v>
      </c>
      <c r="D108" t="s">
        <v>72</v>
      </c>
      <c r="E108" t="s">
        <v>50</v>
      </c>
      <c r="F108" t="s">
        <v>33</v>
      </c>
      <c r="G108" t="s">
        <v>34</v>
      </c>
      <c r="H108" t="s">
        <v>73</v>
      </c>
      <c r="I108" t="s">
        <v>36</v>
      </c>
      <c r="J108" t="s">
        <v>37</v>
      </c>
      <c r="K108" t="s">
        <v>38</v>
      </c>
      <c r="L108" t="s">
        <v>39</v>
      </c>
      <c r="M108" t="s">
        <v>74</v>
      </c>
      <c r="N108" t="s">
        <v>75</v>
      </c>
      <c r="O108" t="s">
        <v>51</v>
      </c>
      <c r="P108" t="s">
        <v>46</v>
      </c>
      <c r="Q108" t="s">
        <v>71</v>
      </c>
      <c r="R108" t="s">
        <v>45</v>
      </c>
      <c r="T108">
        <v>0</v>
      </c>
      <c r="U108">
        <v>0.100274494427694</v>
      </c>
      <c r="V108">
        <v>0.100274494427694</v>
      </c>
      <c r="W108">
        <v>0.100274494427694</v>
      </c>
      <c r="X108">
        <v>0.100274494427694</v>
      </c>
      <c r="Y108">
        <v>0.100274494427694</v>
      </c>
      <c r="Z108">
        <v>0.100274494427694</v>
      </c>
      <c r="AA108">
        <v>0.100274494427696</v>
      </c>
      <c r="AB108">
        <v>0.100274494427695</v>
      </c>
      <c r="AC108">
        <v>0.100274494427695</v>
      </c>
      <c r="AD108">
        <v>-0.1</v>
      </c>
      <c r="AE108">
        <v>0.100274494427695</v>
      </c>
      <c r="AG108">
        <f t="shared" si="8"/>
        <v>-1.5</v>
      </c>
      <c r="AH108">
        <f t="shared" si="9"/>
        <v>-0.5</v>
      </c>
      <c r="AI108">
        <f t="shared" si="10"/>
        <v>0.5</v>
      </c>
      <c r="AJ108">
        <f t="shared" si="11"/>
        <v>1.5</v>
      </c>
      <c r="AK108">
        <f t="shared" si="12"/>
        <v>-999</v>
      </c>
      <c r="AL108">
        <f t="shared" si="13"/>
        <v>-999</v>
      </c>
      <c r="AM108">
        <f t="shared" si="14"/>
        <v>0.100274494427695</v>
      </c>
      <c r="AN108">
        <f t="shared" si="15"/>
        <v>-999</v>
      </c>
    </row>
    <row r="109" spans="1:40" x14ac:dyDescent="0.25">
      <c r="A109">
        <v>814</v>
      </c>
      <c r="B109" t="s">
        <v>29</v>
      </c>
      <c r="C109" t="s">
        <v>82</v>
      </c>
      <c r="D109" t="s">
        <v>72</v>
      </c>
      <c r="E109" t="s">
        <v>50</v>
      </c>
      <c r="F109" t="s">
        <v>33</v>
      </c>
      <c r="G109" t="s">
        <v>34</v>
      </c>
      <c r="H109" t="s">
        <v>73</v>
      </c>
      <c r="I109" t="s">
        <v>47</v>
      </c>
      <c r="J109" t="s">
        <v>37</v>
      </c>
      <c r="K109" t="s">
        <v>38</v>
      </c>
      <c r="L109" t="s">
        <v>39</v>
      </c>
      <c r="M109" t="s">
        <v>74</v>
      </c>
      <c r="N109" t="s">
        <v>75</v>
      </c>
      <c r="O109" t="s">
        <v>51</v>
      </c>
      <c r="P109" t="s">
        <v>43</v>
      </c>
      <c r="Q109" t="s">
        <v>71</v>
      </c>
      <c r="R109" t="s">
        <v>45</v>
      </c>
      <c r="T109">
        <v>0</v>
      </c>
      <c r="U109">
        <v>0.100274494427694</v>
      </c>
      <c r="V109">
        <v>0.100274494427694</v>
      </c>
      <c r="W109">
        <v>0.100274494427694</v>
      </c>
      <c r="X109">
        <v>0.100274494427694</v>
      </c>
      <c r="Y109">
        <v>0.100274494427694</v>
      </c>
      <c r="Z109">
        <v>0.100274494427694</v>
      </c>
      <c r="AA109">
        <v>0.100274494427696</v>
      </c>
      <c r="AB109">
        <v>0.100274494427695</v>
      </c>
      <c r="AC109">
        <v>0.100274494427695</v>
      </c>
      <c r="AD109">
        <v>-0.1</v>
      </c>
      <c r="AE109">
        <v>0.100274494427695</v>
      </c>
      <c r="AG109">
        <f t="shared" si="8"/>
        <v>-1.5</v>
      </c>
      <c r="AH109">
        <f t="shared" si="9"/>
        <v>-0.5</v>
      </c>
      <c r="AI109">
        <f t="shared" si="10"/>
        <v>0.5</v>
      </c>
      <c r="AJ109">
        <f t="shared" si="11"/>
        <v>1.5</v>
      </c>
      <c r="AK109">
        <f t="shared" si="12"/>
        <v>-999</v>
      </c>
      <c r="AL109">
        <f t="shared" si="13"/>
        <v>-999</v>
      </c>
      <c r="AM109">
        <f t="shared" si="14"/>
        <v>0.100274494427695</v>
      </c>
      <c r="AN109">
        <f t="shared" si="15"/>
        <v>-999</v>
      </c>
    </row>
    <row r="110" spans="1:40" x14ac:dyDescent="0.25">
      <c r="A110">
        <v>816</v>
      </c>
      <c r="B110" t="s">
        <v>29</v>
      </c>
      <c r="C110" t="s">
        <v>82</v>
      </c>
      <c r="D110" t="s">
        <v>72</v>
      </c>
      <c r="E110" t="s">
        <v>50</v>
      </c>
      <c r="F110" t="s">
        <v>33</v>
      </c>
      <c r="G110" t="s">
        <v>34</v>
      </c>
      <c r="H110" t="s">
        <v>73</v>
      </c>
      <c r="I110" t="s">
        <v>47</v>
      </c>
      <c r="J110" t="s">
        <v>37</v>
      </c>
      <c r="K110" t="s">
        <v>38</v>
      </c>
      <c r="L110" t="s">
        <v>39</v>
      </c>
      <c r="M110" t="s">
        <v>74</v>
      </c>
      <c r="N110" t="s">
        <v>75</v>
      </c>
      <c r="O110" t="s">
        <v>51</v>
      </c>
      <c r="P110" t="s">
        <v>46</v>
      </c>
      <c r="Q110" t="s">
        <v>71</v>
      </c>
      <c r="R110" t="s">
        <v>45</v>
      </c>
      <c r="T110">
        <v>0</v>
      </c>
      <c r="U110">
        <v>0.100274494427694</v>
      </c>
      <c r="V110">
        <v>0.100274494427694</v>
      </c>
      <c r="W110">
        <v>0.100274494427694</v>
      </c>
      <c r="X110">
        <v>0.100274494427694</v>
      </c>
      <c r="Y110">
        <v>0.100274494427694</v>
      </c>
      <c r="Z110">
        <v>0.100274494427694</v>
      </c>
      <c r="AA110">
        <v>0.100274494427696</v>
      </c>
      <c r="AB110">
        <v>0.100274494427695</v>
      </c>
      <c r="AC110">
        <v>0.100274494427695</v>
      </c>
      <c r="AD110">
        <v>-0.1</v>
      </c>
      <c r="AE110">
        <v>0.100274494427695</v>
      </c>
      <c r="AG110">
        <f t="shared" si="8"/>
        <v>-1.5</v>
      </c>
      <c r="AH110">
        <f t="shared" si="9"/>
        <v>-0.5</v>
      </c>
      <c r="AI110">
        <f t="shared" si="10"/>
        <v>0.5</v>
      </c>
      <c r="AJ110">
        <f t="shared" si="11"/>
        <v>1.5</v>
      </c>
      <c r="AK110">
        <f t="shared" si="12"/>
        <v>-999</v>
      </c>
      <c r="AL110">
        <f t="shared" si="13"/>
        <v>-999</v>
      </c>
      <c r="AM110">
        <f t="shared" si="14"/>
        <v>0.100274494427695</v>
      </c>
      <c r="AN110">
        <f t="shared" si="15"/>
        <v>-999</v>
      </c>
    </row>
    <row r="111" spans="1:40" x14ac:dyDescent="0.25">
      <c r="A111">
        <v>898</v>
      </c>
      <c r="B111" t="s">
        <v>29</v>
      </c>
      <c r="C111" t="s">
        <v>82</v>
      </c>
      <c r="D111" t="s">
        <v>76</v>
      </c>
      <c r="E111" t="s">
        <v>50</v>
      </c>
      <c r="F111" t="s">
        <v>33</v>
      </c>
      <c r="G111" t="s">
        <v>34</v>
      </c>
      <c r="H111" t="s">
        <v>73</v>
      </c>
      <c r="I111" t="s">
        <v>36</v>
      </c>
      <c r="J111" t="s">
        <v>37</v>
      </c>
      <c r="K111" t="s">
        <v>38</v>
      </c>
      <c r="L111" t="s">
        <v>39</v>
      </c>
      <c r="M111" t="s">
        <v>77</v>
      </c>
      <c r="N111" t="s">
        <v>78</v>
      </c>
      <c r="O111" t="s">
        <v>51</v>
      </c>
      <c r="P111" t="s">
        <v>43</v>
      </c>
      <c r="Q111" t="s">
        <v>71</v>
      </c>
      <c r="R111" t="s">
        <v>45</v>
      </c>
      <c r="T111">
        <v>0</v>
      </c>
      <c r="U111">
        <v>0.101771735738619</v>
      </c>
      <c r="V111">
        <v>0.10177173573862</v>
      </c>
      <c r="W111">
        <v>0.10177173573862</v>
      </c>
      <c r="X111">
        <v>0.10177173573862</v>
      </c>
      <c r="Y111">
        <v>0.10177173573862</v>
      </c>
      <c r="Z111">
        <v>0.10177173573862</v>
      </c>
      <c r="AA111">
        <v>0.101771735738619</v>
      </c>
      <c r="AB111">
        <v>0.101771735738618</v>
      </c>
      <c r="AC111">
        <v>0.101771735738618</v>
      </c>
      <c r="AD111">
        <v>-0.1</v>
      </c>
      <c r="AE111">
        <v>0.101771735738619</v>
      </c>
      <c r="AG111">
        <f t="shared" si="8"/>
        <v>-1.5</v>
      </c>
      <c r="AH111">
        <f t="shared" si="9"/>
        <v>-0.5</v>
      </c>
      <c r="AI111">
        <f t="shared" si="10"/>
        <v>0.5</v>
      </c>
      <c r="AJ111">
        <f t="shared" si="11"/>
        <v>1.5</v>
      </c>
      <c r="AK111">
        <f t="shared" si="12"/>
        <v>-999</v>
      </c>
      <c r="AL111">
        <f t="shared" si="13"/>
        <v>-999</v>
      </c>
      <c r="AM111">
        <f t="shared" si="14"/>
        <v>0.101771735738618</v>
      </c>
      <c r="AN111">
        <f t="shared" si="15"/>
        <v>-999</v>
      </c>
    </row>
    <row r="112" spans="1:40" x14ac:dyDescent="0.25">
      <c r="A112">
        <v>900</v>
      </c>
      <c r="B112" t="s">
        <v>29</v>
      </c>
      <c r="C112" t="s">
        <v>82</v>
      </c>
      <c r="D112" t="s">
        <v>76</v>
      </c>
      <c r="E112" t="s">
        <v>50</v>
      </c>
      <c r="F112" t="s">
        <v>33</v>
      </c>
      <c r="G112" t="s">
        <v>34</v>
      </c>
      <c r="H112" t="s">
        <v>73</v>
      </c>
      <c r="I112" t="s">
        <v>36</v>
      </c>
      <c r="J112" t="s">
        <v>37</v>
      </c>
      <c r="K112" t="s">
        <v>38</v>
      </c>
      <c r="L112" t="s">
        <v>39</v>
      </c>
      <c r="M112" t="s">
        <v>77</v>
      </c>
      <c r="N112" t="s">
        <v>78</v>
      </c>
      <c r="O112" t="s">
        <v>51</v>
      </c>
      <c r="P112" t="s">
        <v>46</v>
      </c>
      <c r="Q112" t="s">
        <v>71</v>
      </c>
      <c r="R112" t="s">
        <v>45</v>
      </c>
      <c r="T112">
        <v>0</v>
      </c>
      <c r="U112">
        <v>0.101771735738619</v>
      </c>
      <c r="V112">
        <v>0.10177173573862</v>
      </c>
      <c r="W112">
        <v>0.10177173573862</v>
      </c>
      <c r="X112">
        <v>0.10177173573862</v>
      </c>
      <c r="Y112">
        <v>0.10177173573862</v>
      </c>
      <c r="Z112">
        <v>0.10177173573862</v>
      </c>
      <c r="AA112">
        <v>0.101771735738619</v>
      </c>
      <c r="AB112">
        <v>0.101771735738618</v>
      </c>
      <c r="AC112">
        <v>0.101771735738618</v>
      </c>
      <c r="AD112">
        <v>-0.1</v>
      </c>
      <c r="AE112">
        <v>0.101771735738619</v>
      </c>
      <c r="AG112">
        <f t="shared" si="8"/>
        <v>-1.5</v>
      </c>
      <c r="AH112">
        <f t="shared" si="9"/>
        <v>-0.5</v>
      </c>
      <c r="AI112">
        <f t="shared" si="10"/>
        <v>0.5</v>
      </c>
      <c r="AJ112">
        <f t="shared" si="11"/>
        <v>1.5</v>
      </c>
      <c r="AK112">
        <f t="shared" si="12"/>
        <v>-999</v>
      </c>
      <c r="AL112">
        <f t="shared" si="13"/>
        <v>-999</v>
      </c>
      <c r="AM112">
        <f t="shared" si="14"/>
        <v>0.101771735738618</v>
      </c>
      <c r="AN112">
        <f t="shared" si="15"/>
        <v>-999</v>
      </c>
    </row>
    <row r="113" spans="1:40" x14ac:dyDescent="0.25">
      <c r="A113">
        <v>902</v>
      </c>
      <c r="B113" t="s">
        <v>29</v>
      </c>
      <c r="C113" t="s">
        <v>82</v>
      </c>
      <c r="D113" t="s">
        <v>76</v>
      </c>
      <c r="E113" t="s">
        <v>50</v>
      </c>
      <c r="F113" t="s">
        <v>33</v>
      </c>
      <c r="G113" t="s">
        <v>34</v>
      </c>
      <c r="H113" t="s">
        <v>73</v>
      </c>
      <c r="I113" t="s">
        <v>47</v>
      </c>
      <c r="J113" t="s">
        <v>37</v>
      </c>
      <c r="K113" t="s">
        <v>38</v>
      </c>
      <c r="L113" t="s">
        <v>39</v>
      </c>
      <c r="M113" t="s">
        <v>77</v>
      </c>
      <c r="N113" t="s">
        <v>78</v>
      </c>
      <c r="O113" t="s">
        <v>51</v>
      </c>
      <c r="P113" t="s">
        <v>43</v>
      </c>
      <c r="Q113" t="s">
        <v>71</v>
      </c>
      <c r="R113" t="s">
        <v>45</v>
      </c>
      <c r="T113">
        <v>0</v>
      </c>
      <c r="U113">
        <v>0.101771735738619</v>
      </c>
      <c r="V113">
        <v>0.10177173573862</v>
      </c>
      <c r="W113">
        <v>0.10177173573862</v>
      </c>
      <c r="X113">
        <v>0.10177173573862</v>
      </c>
      <c r="Y113">
        <v>0.10177173573862</v>
      </c>
      <c r="Z113">
        <v>0.10177173573862</v>
      </c>
      <c r="AA113">
        <v>0.101771735738619</v>
      </c>
      <c r="AB113">
        <v>0.101771735738618</v>
      </c>
      <c r="AC113">
        <v>0.101771735738618</v>
      </c>
      <c r="AD113">
        <v>-0.1</v>
      </c>
      <c r="AE113">
        <v>0.101771735738619</v>
      </c>
      <c r="AG113">
        <f t="shared" si="8"/>
        <v>-1.5</v>
      </c>
      <c r="AH113">
        <f t="shared" si="9"/>
        <v>-0.5</v>
      </c>
      <c r="AI113">
        <f t="shared" si="10"/>
        <v>0.5</v>
      </c>
      <c r="AJ113">
        <f t="shared" si="11"/>
        <v>1.5</v>
      </c>
      <c r="AK113">
        <f t="shared" si="12"/>
        <v>-999</v>
      </c>
      <c r="AL113">
        <f t="shared" si="13"/>
        <v>-999</v>
      </c>
      <c r="AM113">
        <f t="shared" si="14"/>
        <v>0.101771735738618</v>
      </c>
      <c r="AN113">
        <f t="shared" si="15"/>
        <v>-999</v>
      </c>
    </row>
    <row r="114" spans="1:40" x14ac:dyDescent="0.25">
      <c r="A114">
        <v>904</v>
      </c>
      <c r="B114" t="s">
        <v>29</v>
      </c>
      <c r="C114" t="s">
        <v>82</v>
      </c>
      <c r="D114" t="s">
        <v>76</v>
      </c>
      <c r="E114" t="s">
        <v>50</v>
      </c>
      <c r="F114" t="s">
        <v>33</v>
      </c>
      <c r="G114" t="s">
        <v>34</v>
      </c>
      <c r="H114" t="s">
        <v>73</v>
      </c>
      <c r="I114" t="s">
        <v>47</v>
      </c>
      <c r="J114" t="s">
        <v>37</v>
      </c>
      <c r="K114" t="s">
        <v>38</v>
      </c>
      <c r="L114" t="s">
        <v>39</v>
      </c>
      <c r="M114" t="s">
        <v>77</v>
      </c>
      <c r="N114" t="s">
        <v>78</v>
      </c>
      <c r="O114" t="s">
        <v>51</v>
      </c>
      <c r="P114" t="s">
        <v>46</v>
      </c>
      <c r="Q114" t="s">
        <v>71</v>
      </c>
      <c r="R114" t="s">
        <v>45</v>
      </c>
      <c r="T114">
        <v>0</v>
      </c>
      <c r="U114">
        <v>0.101771735738619</v>
      </c>
      <c r="V114">
        <v>0.10177173573862</v>
      </c>
      <c r="W114">
        <v>0.10177173573862</v>
      </c>
      <c r="X114">
        <v>0.10177173573862</v>
      </c>
      <c r="Y114">
        <v>0.10177173573862</v>
      </c>
      <c r="Z114">
        <v>0.10177173573862</v>
      </c>
      <c r="AA114">
        <v>0.101771735738619</v>
      </c>
      <c r="AB114">
        <v>0.101771735738618</v>
      </c>
      <c r="AC114">
        <v>0.101771735738618</v>
      </c>
      <c r="AD114">
        <v>-0.1</v>
      </c>
      <c r="AE114">
        <v>0.101771735738619</v>
      </c>
      <c r="AG114">
        <f t="shared" si="8"/>
        <v>-1.5</v>
      </c>
      <c r="AH114">
        <f t="shared" si="9"/>
        <v>-0.5</v>
      </c>
      <c r="AI114">
        <f t="shared" si="10"/>
        <v>0.5</v>
      </c>
      <c r="AJ114">
        <f t="shared" si="11"/>
        <v>1.5</v>
      </c>
      <c r="AK114">
        <f t="shared" si="12"/>
        <v>-999</v>
      </c>
      <c r="AL114">
        <f t="shared" si="13"/>
        <v>-999</v>
      </c>
      <c r="AM114">
        <f t="shared" si="14"/>
        <v>0.101771735738618</v>
      </c>
      <c r="AN114">
        <f t="shared" si="15"/>
        <v>-999</v>
      </c>
    </row>
    <row r="115" spans="1:40" x14ac:dyDescent="0.25">
      <c r="A115">
        <v>370</v>
      </c>
      <c r="B115" t="s">
        <v>29</v>
      </c>
      <c r="C115" t="s">
        <v>68</v>
      </c>
      <c r="D115" t="s">
        <v>31</v>
      </c>
      <c r="E115" t="s">
        <v>50</v>
      </c>
      <c r="F115" t="s">
        <v>33</v>
      </c>
      <c r="G115" t="s">
        <v>34</v>
      </c>
      <c r="H115" t="s">
        <v>35</v>
      </c>
      <c r="I115" t="s">
        <v>36</v>
      </c>
      <c r="J115" t="s">
        <v>37</v>
      </c>
      <c r="K115" t="s">
        <v>38</v>
      </c>
      <c r="L115" t="s">
        <v>39</v>
      </c>
      <c r="M115" t="s">
        <v>40</v>
      </c>
      <c r="N115" t="s">
        <v>41</v>
      </c>
      <c r="O115" t="s">
        <v>51</v>
      </c>
      <c r="P115" t="s">
        <v>43</v>
      </c>
      <c r="Q115" t="s">
        <v>71</v>
      </c>
      <c r="R115" t="s">
        <v>45</v>
      </c>
      <c r="T115">
        <v>0</v>
      </c>
      <c r="U115">
        <v>0.106361548599893</v>
      </c>
      <c r="V115">
        <v>0.106361548599893</v>
      </c>
      <c r="W115">
        <v>0.106361548599893</v>
      </c>
      <c r="X115">
        <v>0.106361548599893</v>
      </c>
      <c r="Y115">
        <v>0.106361548599894</v>
      </c>
      <c r="Z115">
        <v>0.106361548599894</v>
      </c>
      <c r="AA115">
        <v>0.106361548599893</v>
      </c>
      <c r="AB115">
        <v>0.106361548599892</v>
      </c>
      <c r="AC115">
        <v>0.106361548599893</v>
      </c>
      <c r="AD115">
        <v>-0.1</v>
      </c>
      <c r="AE115">
        <v>0.106361548599893</v>
      </c>
      <c r="AG115">
        <f t="shared" si="8"/>
        <v>-1.5</v>
      </c>
      <c r="AH115">
        <f t="shared" si="9"/>
        <v>-0.5</v>
      </c>
      <c r="AI115">
        <f t="shared" si="10"/>
        <v>0.5</v>
      </c>
      <c r="AJ115">
        <f t="shared" si="11"/>
        <v>1.5</v>
      </c>
      <c r="AK115">
        <f t="shared" si="12"/>
        <v>-999</v>
      </c>
      <c r="AL115">
        <f t="shared" si="13"/>
        <v>0.106361548599892</v>
      </c>
      <c r="AM115">
        <f t="shared" si="14"/>
        <v>-999</v>
      </c>
      <c r="AN115">
        <f t="shared" si="15"/>
        <v>-999</v>
      </c>
    </row>
    <row r="116" spans="1:40" x14ac:dyDescent="0.25">
      <c r="A116">
        <v>372</v>
      </c>
      <c r="B116" t="s">
        <v>29</v>
      </c>
      <c r="C116" t="s">
        <v>68</v>
      </c>
      <c r="D116" t="s">
        <v>31</v>
      </c>
      <c r="E116" t="s">
        <v>50</v>
      </c>
      <c r="F116" t="s">
        <v>33</v>
      </c>
      <c r="G116" t="s">
        <v>34</v>
      </c>
      <c r="H116" t="s">
        <v>35</v>
      </c>
      <c r="I116" t="s">
        <v>36</v>
      </c>
      <c r="J116" t="s">
        <v>37</v>
      </c>
      <c r="K116" t="s">
        <v>38</v>
      </c>
      <c r="L116" t="s">
        <v>39</v>
      </c>
      <c r="M116" t="s">
        <v>40</v>
      </c>
      <c r="N116" t="s">
        <v>41</v>
      </c>
      <c r="O116" t="s">
        <v>51</v>
      </c>
      <c r="P116" t="s">
        <v>46</v>
      </c>
      <c r="Q116" t="s">
        <v>71</v>
      </c>
      <c r="R116" t="s">
        <v>45</v>
      </c>
      <c r="T116">
        <v>0</v>
      </c>
      <c r="U116">
        <v>0.106361548599893</v>
      </c>
      <c r="V116">
        <v>0.106361548599893</v>
      </c>
      <c r="W116">
        <v>0.106361548599893</v>
      </c>
      <c r="X116">
        <v>0.106361548599893</v>
      </c>
      <c r="Y116">
        <v>0.106361548599894</v>
      </c>
      <c r="Z116">
        <v>0.106361548599894</v>
      </c>
      <c r="AA116">
        <v>0.106361548599893</v>
      </c>
      <c r="AB116">
        <v>0.106361548599892</v>
      </c>
      <c r="AC116">
        <v>0.106361548599893</v>
      </c>
      <c r="AD116">
        <v>-0.1</v>
      </c>
      <c r="AE116">
        <v>0.106361548599893</v>
      </c>
      <c r="AG116">
        <f t="shared" si="8"/>
        <v>-1.5</v>
      </c>
      <c r="AH116">
        <f t="shared" si="9"/>
        <v>-0.5</v>
      </c>
      <c r="AI116">
        <f t="shared" si="10"/>
        <v>0.5</v>
      </c>
      <c r="AJ116">
        <f t="shared" si="11"/>
        <v>1.5</v>
      </c>
      <c r="AK116">
        <f t="shared" si="12"/>
        <v>-999</v>
      </c>
      <c r="AL116">
        <f t="shared" si="13"/>
        <v>0.106361548599892</v>
      </c>
      <c r="AM116">
        <f t="shared" si="14"/>
        <v>-999</v>
      </c>
      <c r="AN116">
        <f t="shared" si="15"/>
        <v>-999</v>
      </c>
    </row>
    <row r="117" spans="1:40" x14ac:dyDescent="0.25">
      <c r="A117">
        <v>374</v>
      </c>
      <c r="B117" t="s">
        <v>29</v>
      </c>
      <c r="C117" t="s">
        <v>68</v>
      </c>
      <c r="D117" t="s">
        <v>31</v>
      </c>
      <c r="E117" t="s">
        <v>50</v>
      </c>
      <c r="F117" t="s">
        <v>33</v>
      </c>
      <c r="G117" t="s">
        <v>34</v>
      </c>
      <c r="H117" t="s">
        <v>35</v>
      </c>
      <c r="I117" t="s">
        <v>47</v>
      </c>
      <c r="J117" t="s">
        <v>37</v>
      </c>
      <c r="K117" t="s">
        <v>38</v>
      </c>
      <c r="L117" t="s">
        <v>39</v>
      </c>
      <c r="M117" t="s">
        <v>40</v>
      </c>
      <c r="N117" t="s">
        <v>41</v>
      </c>
      <c r="O117" t="s">
        <v>51</v>
      </c>
      <c r="P117" t="s">
        <v>43</v>
      </c>
      <c r="Q117" t="s">
        <v>71</v>
      </c>
      <c r="R117" t="s">
        <v>45</v>
      </c>
      <c r="T117">
        <v>0</v>
      </c>
      <c r="U117">
        <v>0.106361548599893</v>
      </c>
      <c r="V117">
        <v>0.106361548599893</v>
      </c>
      <c r="W117">
        <v>0.106361548599893</v>
      </c>
      <c r="X117">
        <v>0.106361548599893</v>
      </c>
      <c r="Y117">
        <v>0.106361548599894</v>
      </c>
      <c r="Z117">
        <v>0.106361548599894</v>
      </c>
      <c r="AA117">
        <v>0.106361548599893</v>
      </c>
      <c r="AB117">
        <v>0.106361548599892</v>
      </c>
      <c r="AC117">
        <v>0.106361548599893</v>
      </c>
      <c r="AD117">
        <v>-0.1</v>
      </c>
      <c r="AE117">
        <v>0.106361548599893</v>
      </c>
      <c r="AG117">
        <f t="shared" si="8"/>
        <v>-1.5</v>
      </c>
      <c r="AH117">
        <f t="shared" si="9"/>
        <v>-0.5</v>
      </c>
      <c r="AI117">
        <f t="shared" si="10"/>
        <v>0.5</v>
      </c>
      <c r="AJ117">
        <f t="shared" si="11"/>
        <v>1.5</v>
      </c>
      <c r="AK117">
        <f t="shared" si="12"/>
        <v>-999</v>
      </c>
      <c r="AL117">
        <f t="shared" si="13"/>
        <v>0.106361548599892</v>
      </c>
      <c r="AM117">
        <f t="shared" si="14"/>
        <v>-999</v>
      </c>
      <c r="AN117">
        <f t="shared" si="15"/>
        <v>-999</v>
      </c>
    </row>
    <row r="118" spans="1:40" x14ac:dyDescent="0.25">
      <c r="A118">
        <v>376</v>
      </c>
      <c r="B118" t="s">
        <v>29</v>
      </c>
      <c r="C118" t="s">
        <v>68</v>
      </c>
      <c r="D118" t="s">
        <v>31</v>
      </c>
      <c r="E118" t="s">
        <v>50</v>
      </c>
      <c r="F118" t="s">
        <v>33</v>
      </c>
      <c r="G118" t="s">
        <v>34</v>
      </c>
      <c r="H118" t="s">
        <v>35</v>
      </c>
      <c r="I118" t="s">
        <v>47</v>
      </c>
      <c r="J118" t="s">
        <v>37</v>
      </c>
      <c r="K118" t="s">
        <v>38</v>
      </c>
      <c r="L118" t="s">
        <v>39</v>
      </c>
      <c r="M118" t="s">
        <v>40</v>
      </c>
      <c r="N118" t="s">
        <v>41</v>
      </c>
      <c r="O118" t="s">
        <v>51</v>
      </c>
      <c r="P118" t="s">
        <v>46</v>
      </c>
      <c r="Q118" t="s">
        <v>71</v>
      </c>
      <c r="R118" t="s">
        <v>45</v>
      </c>
      <c r="T118">
        <v>0</v>
      </c>
      <c r="U118">
        <v>0.106361548599893</v>
      </c>
      <c r="V118">
        <v>0.106361548599893</v>
      </c>
      <c r="W118">
        <v>0.106361548599893</v>
      </c>
      <c r="X118">
        <v>0.106361548599893</v>
      </c>
      <c r="Y118">
        <v>0.106361548599894</v>
      </c>
      <c r="Z118">
        <v>0.106361548599894</v>
      </c>
      <c r="AA118">
        <v>0.106361548599893</v>
      </c>
      <c r="AB118">
        <v>0.106361548599892</v>
      </c>
      <c r="AC118">
        <v>0.106361548599893</v>
      </c>
      <c r="AD118">
        <v>-0.1</v>
      </c>
      <c r="AE118">
        <v>0.106361548599893</v>
      </c>
      <c r="AG118">
        <f t="shared" si="8"/>
        <v>-1.5</v>
      </c>
      <c r="AH118">
        <f t="shared" si="9"/>
        <v>-0.5</v>
      </c>
      <c r="AI118">
        <f t="shared" si="10"/>
        <v>0.5</v>
      </c>
      <c r="AJ118">
        <f t="shared" si="11"/>
        <v>1.5</v>
      </c>
      <c r="AK118">
        <f t="shared" si="12"/>
        <v>-999</v>
      </c>
      <c r="AL118">
        <f t="shared" si="13"/>
        <v>0.106361548599892</v>
      </c>
      <c r="AM118">
        <f t="shared" si="14"/>
        <v>-999</v>
      </c>
      <c r="AN118">
        <f t="shared" si="15"/>
        <v>-999</v>
      </c>
    </row>
    <row r="119" spans="1:40" x14ac:dyDescent="0.25">
      <c r="A119">
        <v>722</v>
      </c>
      <c r="B119" t="s">
        <v>29</v>
      </c>
      <c r="C119" t="s">
        <v>82</v>
      </c>
      <c r="D119" t="s">
        <v>31</v>
      </c>
      <c r="E119" t="s">
        <v>50</v>
      </c>
      <c r="F119" t="s">
        <v>33</v>
      </c>
      <c r="G119" t="s">
        <v>34</v>
      </c>
      <c r="H119" t="s">
        <v>35</v>
      </c>
      <c r="I119" t="s">
        <v>36</v>
      </c>
      <c r="J119" t="s">
        <v>37</v>
      </c>
      <c r="K119" t="s">
        <v>38</v>
      </c>
      <c r="L119" t="s">
        <v>39</v>
      </c>
      <c r="M119" t="s">
        <v>40</v>
      </c>
      <c r="N119" t="s">
        <v>41</v>
      </c>
      <c r="O119" t="s">
        <v>51</v>
      </c>
      <c r="P119" t="s">
        <v>43</v>
      </c>
      <c r="Q119" t="s">
        <v>71</v>
      </c>
      <c r="R119" t="s">
        <v>45</v>
      </c>
      <c r="T119">
        <v>0</v>
      </c>
      <c r="U119">
        <v>0.106361548599893</v>
      </c>
      <c r="V119">
        <v>0.106361548599893</v>
      </c>
      <c r="W119">
        <v>0.106361548599893</v>
      </c>
      <c r="X119">
        <v>0.106361548599893</v>
      </c>
      <c r="Y119">
        <v>0.106361548599894</v>
      </c>
      <c r="Z119">
        <v>0.106361548599894</v>
      </c>
      <c r="AA119">
        <v>0.106361548599893</v>
      </c>
      <c r="AB119">
        <v>0.106361548599892</v>
      </c>
      <c r="AC119">
        <v>0.106361548599893</v>
      </c>
      <c r="AD119">
        <v>-0.1</v>
      </c>
      <c r="AE119">
        <v>0.106361548599893</v>
      </c>
      <c r="AG119">
        <f t="shared" si="8"/>
        <v>-1.5</v>
      </c>
      <c r="AH119">
        <f t="shared" si="9"/>
        <v>-0.5</v>
      </c>
      <c r="AI119">
        <f t="shared" si="10"/>
        <v>0.5</v>
      </c>
      <c r="AJ119">
        <f t="shared" si="11"/>
        <v>1.5</v>
      </c>
      <c r="AK119">
        <f t="shared" si="12"/>
        <v>-999</v>
      </c>
      <c r="AL119">
        <f t="shared" si="13"/>
        <v>-999</v>
      </c>
      <c r="AM119">
        <f t="shared" si="14"/>
        <v>0.106361548599892</v>
      </c>
      <c r="AN119">
        <f t="shared" si="15"/>
        <v>-999</v>
      </c>
    </row>
    <row r="120" spans="1:40" x14ac:dyDescent="0.25">
      <c r="A120">
        <v>724</v>
      </c>
      <c r="B120" t="s">
        <v>29</v>
      </c>
      <c r="C120" t="s">
        <v>82</v>
      </c>
      <c r="D120" t="s">
        <v>31</v>
      </c>
      <c r="E120" t="s">
        <v>50</v>
      </c>
      <c r="F120" t="s">
        <v>33</v>
      </c>
      <c r="G120" t="s">
        <v>34</v>
      </c>
      <c r="H120" t="s">
        <v>35</v>
      </c>
      <c r="I120" t="s">
        <v>36</v>
      </c>
      <c r="J120" t="s">
        <v>37</v>
      </c>
      <c r="K120" t="s">
        <v>38</v>
      </c>
      <c r="L120" t="s">
        <v>39</v>
      </c>
      <c r="M120" t="s">
        <v>40</v>
      </c>
      <c r="N120" t="s">
        <v>41</v>
      </c>
      <c r="O120" t="s">
        <v>51</v>
      </c>
      <c r="P120" t="s">
        <v>46</v>
      </c>
      <c r="Q120" t="s">
        <v>71</v>
      </c>
      <c r="R120" t="s">
        <v>45</v>
      </c>
      <c r="T120">
        <v>0</v>
      </c>
      <c r="U120">
        <v>0.106361548599893</v>
      </c>
      <c r="V120">
        <v>0.106361548599893</v>
      </c>
      <c r="W120">
        <v>0.106361548599893</v>
      </c>
      <c r="X120">
        <v>0.106361548599893</v>
      </c>
      <c r="Y120">
        <v>0.106361548599894</v>
      </c>
      <c r="Z120">
        <v>0.106361548599894</v>
      </c>
      <c r="AA120">
        <v>0.106361548599893</v>
      </c>
      <c r="AB120">
        <v>0.106361548599892</v>
      </c>
      <c r="AC120">
        <v>0.106361548599893</v>
      </c>
      <c r="AD120">
        <v>-0.1</v>
      </c>
      <c r="AE120">
        <v>0.106361548599893</v>
      </c>
      <c r="AG120">
        <f t="shared" si="8"/>
        <v>-1.5</v>
      </c>
      <c r="AH120">
        <f t="shared" si="9"/>
        <v>-0.5</v>
      </c>
      <c r="AI120">
        <f t="shared" si="10"/>
        <v>0.5</v>
      </c>
      <c r="AJ120">
        <f t="shared" si="11"/>
        <v>1.5</v>
      </c>
      <c r="AK120">
        <f t="shared" si="12"/>
        <v>-999</v>
      </c>
      <c r="AL120">
        <f t="shared" si="13"/>
        <v>-999</v>
      </c>
      <c r="AM120">
        <f t="shared" si="14"/>
        <v>0.106361548599892</v>
      </c>
      <c r="AN120">
        <f t="shared" si="15"/>
        <v>-999</v>
      </c>
    </row>
    <row r="121" spans="1:40" x14ac:dyDescent="0.25">
      <c r="A121">
        <v>726</v>
      </c>
      <c r="B121" t="s">
        <v>29</v>
      </c>
      <c r="C121" t="s">
        <v>82</v>
      </c>
      <c r="D121" t="s">
        <v>31</v>
      </c>
      <c r="E121" t="s">
        <v>50</v>
      </c>
      <c r="F121" t="s">
        <v>33</v>
      </c>
      <c r="G121" t="s">
        <v>34</v>
      </c>
      <c r="H121" t="s">
        <v>35</v>
      </c>
      <c r="I121" t="s">
        <v>47</v>
      </c>
      <c r="J121" t="s">
        <v>37</v>
      </c>
      <c r="K121" t="s">
        <v>38</v>
      </c>
      <c r="L121" t="s">
        <v>39</v>
      </c>
      <c r="M121" t="s">
        <v>40</v>
      </c>
      <c r="N121" t="s">
        <v>41</v>
      </c>
      <c r="O121" t="s">
        <v>51</v>
      </c>
      <c r="P121" t="s">
        <v>43</v>
      </c>
      <c r="Q121" t="s">
        <v>71</v>
      </c>
      <c r="R121" t="s">
        <v>45</v>
      </c>
      <c r="T121">
        <v>0</v>
      </c>
      <c r="U121">
        <v>0.106361548599893</v>
      </c>
      <c r="V121">
        <v>0.106361548599893</v>
      </c>
      <c r="W121">
        <v>0.106361548599893</v>
      </c>
      <c r="X121">
        <v>0.106361548599893</v>
      </c>
      <c r="Y121">
        <v>0.106361548599894</v>
      </c>
      <c r="Z121">
        <v>0.106361548599894</v>
      </c>
      <c r="AA121">
        <v>0.106361548599893</v>
      </c>
      <c r="AB121">
        <v>0.106361548599892</v>
      </c>
      <c r="AC121">
        <v>0.106361548599893</v>
      </c>
      <c r="AD121">
        <v>-0.1</v>
      </c>
      <c r="AE121">
        <v>0.106361548599893</v>
      </c>
      <c r="AG121">
        <f t="shared" si="8"/>
        <v>-1.5</v>
      </c>
      <c r="AH121">
        <f t="shared" si="9"/>
        <v>-0.5</v>
      </c>
      <c r="AI121">
        <f t="shared" si="10"/>
        <v>0.5</v>
      </c>
      <c r="AJ121">
        <f t="shared" si="11"/>
        <v>1.5</v>
      </c>
      <c r="AK121">
        <f t="shared" si="12"/>
        <v>-999</v>
      </c>
      <c r="AL121">
        <f t="shared" si="13"/>
        <v>-999</v>
      </c>
      <c r="AM121">
        <f t="shared" si="14"/>
        <v>0.106361548599892</v>
      </c>
      <c r="AN121">
        <f t="shared" si="15"/>
        <v>-999</v>
      </c>
    </row>
    <row r="122" spans="1:40" x14ac:dyDescent="0.25">
      <c r="A122">
        <v>728</v>
      </c>
      <c r="B122" t="s">
        <v>29</v>
      </c>
      <c r="C122" t="s">
        <v>82</v>
      </c>
      <c r="D122" t="s">
        <v>31</v>
      </c>
      <c r="E122" t="s">
        <v>50</v>
      </c>
      <c r="F122" t="s">
        <v>33</v>
      </c>
      <c r="G122" t="s">
        <v>34</v>
      </c>
      <c r="H122" t="s">
        <v>35</v>
      </c>
      <c r="I122" t="s">
        <v>47</v>
      </c>
      <c r="J122" t="s">
        <v>37</v>
      </c>
      <c r="K122" t="s">
        <v>38</v>
      </c>
      <c r="L122" t="s">
        <v>39</v>
      </c>
      <c r="M122" t="s">
        <v>40</v>
      </c>
      <c r="N122" t="s">
        <v>41</v>
      </c>
      <c r="O122" t="s">
        <v>51</v>
      </c>
      <c r="P122" t="s">
        <v>46</v>
      </c>
      <c r="Q122" t="s">
        <v>71</v>
      </c>
      <c r="R122" t="s">
        <v>45</v>
      </c>
      <c r="T122">
        <v>0</v>
      </c>
      <c r="U122">
        <v>0.106361548599893</v>
      </c>
      <c r="V122">
        <v>0.106361548599893</v>
      </c>
      <c r="W122">
        <v>0.106361548599893</v>
      </c>
      <c r="X122">
        <v>0.106361548599893</v>
      </c>
      <c r="Y122">
        <v>0.106361548599894</v>
      </c>
      <c r="Z122">
        <v>0.106361548599894</v>
      </c>
      <c r="AA122">
        <v>0.106361548599893</v>
      </c>
      <c r="AB122">
        <v>0.106361548599892</v>
      </c>
      <c r="AC122">
        <v>0.106361548599893</v>
      </c>
      <c r="AD122">
        <v>-0.1</v>
      </c>
      <c r="AE122">
        <v>0.106361548599893</v>
      </c>
      <c r="AG122">
        <f t="shared" si="8"/>
        <v>-1.5</v>
      </c>
      <c r="AH122">
        <f t="shared" si="9"/>
        <v>-0.5</v>
      </c>
      <c r="AI122">
        <f t="shared" si="10"/>
        <v>0.5</v>
      </c>
      <c r="AJ122">
        <f t="shared" si="11"/>
        <v>1.5</v>
      </c>
      <c r="AK122">
        <f t="shared" si="12"/>
        <v>-999</v>
      </c>
      <c r="AL122">
        <f t="shared" si="13"/>
        <v>-999</v>
      </c>
      <c r="AM122">
        <f t="shared" si="14"/>
        <v>0.106361548599892</v>
      </c>
      <c r="AN122">
        <f t="shared" si="15"/>
        <v>-999</v>
      </c>
    </row>
    <row r="123" spans="1:40" x14ac:dyDescent="0.25">
      <c r="A123">
        <v>986</v>
      </c>
      <c r="B123" t="s">
        <v>29</v>
      </c>
      <c r="C123" t="s">
        <v>82</v>
      </c>
      <c r="D123" t="s">
        <v>79</v>
      </c>
      <c r="E123" t="s">
        <v>50</v>
      </c>
      <c r="F123" t="s">
        <v>33</v>
      </c>
      <c r="G123" t="s">
        <v>34</v>
      </c>
      <c r="H123" t="s">
        <v>73</v>
      </c>
      <c r="I123" t="s">
        <v>36</v>
      </c>
      <c r="J123" t="s">
        <v>37</v>
      </c>
      <c r="K123" t="s">
        <v>38</v>
      </c>
      <c r="L123" t="s">
        <v>39</v>
      </c>
      <c r="M123" t="s">
        <v>80</v>
      </c>
      <c r="N123" t="s">
        <v>81</v>
      </c>
      <c r="O123" t="s">
        <v>51</v>
      </c>
      <c r="P123" t="s">
        <v>43</v>
      </c>
      <c r="Q123" t="s">
        <v>71</v>
      </c>
      <c r="R123" t="s">
        <v>45</v>
      </c>
      <c r="T123">
        <v>0</v>
      </c>
      <c r="U123">
        <v>0.117538425685373</v>
      </c>
      <c r="V123">
        <v>0.117538425685374</v>
      </c>
      <c r="W123">
        <v>0.117538425685373</v>
      </c>
      <c r="X123">
        <v>0.117538425685373</v>
      </c>
      <c r="Y123">
        <v>0.117538425685373</v>
      </c>
      <c r="Z123">
        <v>0.117538425685373</v>
      </c>
      <c r="AA123">
        <v>0.117538425685374</v>
      </c>
      <c r="AB123">
        <v>0.117538425685373</v>
      </c>
      <c r="AC123">
        <v>0.117538425685374</v>
      </c>
      <c r="AD123">
        <v>-0.1</v>
      </c>
      <c r="AE123">
        <v>0.117538425685373</v>
      </c>
      <c r="AG123">
        <f t="shared" si="8"/>
        <v>-1.5</v>
      </c>
      <c r="AH123">
        <f t="shared" si="9"/>
        <v>-0.5</v>
      </c>
      <c r="AI123">
        <f t="shared" si="10"/>
        <v>0.5</v>
      </c>
      <c r="AJ123">
        <f t="shared" si="11"/>
        <v>1.5</v>
      </c>
      <c r="AK123">
        <f t="shared" si="12"/>
        <v>-999</v>
      </c>
      <c r="AL123">
        <f t="shared" si="13"/>
        <v>-999</v>
      </c>
      <c r="AM123">
        <f t="shared" si="14"/>
        <v>0.117538425685373</v>
      </c>
      <c r="AN123">
        <f t="shared" si="15"/>
        <v>-999</v>
      </c>
    </row>
    <row r="124" spans="1:40" x14ac:dyDescent="0.25">
      <c r="A124">
        <v>988</v>
      </c>
      <c r="B124" t="s">
        <v>29</v>
      </c>
      <c r="C124" t="s">
        <v>82</v>
      </c>
      <c r="D124" t="s">
        <v>79</v>
      </c>
      <c r="E124" t="s">
        <v>50</v>
      </c>
      <c r="F124" t="s">
        <v>33</v>
      </c>
      <c r="G124" t="s">
        <v>34</v>
      </c>
      <c r="H124" t="s">
        <v>73</v>
      </c>
      <c r="I124" t="s">
        <v>36</v>
      </c>
      <c r="J124" t="s">
        <v>37</v>
      </c>
      <c r="K124" t="s">
        <v>38</v>
      </c>
      <c r="L124" t="s">
        <v>39</v>
      </c>
      <c r="M124" t="s">
        <v>80</v>
      </c>
      <c r="N124" t="s">
        <v>81</v>
      </c>
      <c r="O124" t="s">
        <v>51</v>
      </c>
      <c r="P124" t="s">
        <v>46</v>
      </c>
      <c r="Q124" t="s">
        <v>71</v>
      </c>
      <c r="R124" t="s">
        <v>45</v>
      </c>
      <c r="T124">
        <v>0</v>
      </c>
      <c r="U124">
        <v>0.117538425685373</v>
      </c>
      <c r="V124">
        <v>0.117538425685374</v>
      </c>
      <c r="W124">
        <v>0.117538425685373</v>
      </c>
      <c r="X124">
        <v>0.117538425685373</v>
      </c>
      <c r="Y124">
        <v>0.117538425685373</v>
      </c>
      <c r="Z124">
        <v>0.117538425685373</v>
      </c>
      <c r="AA124">
        <v>0.117538425685374</v>
      </c>
      <c r="AB124">
        <v>0.117538425685373</v>
      </c>
      <c r="AC124">
        <v>0.117538425685374</v>
      </c>
      <c r="AD124">
        <v>-0.1</v>
      </c>
      <c r="AE124">
        <v>0.117538425685373</v>
      </c>
      <c r="AG124">
        <f t="shared" si="8"/>
        <v>-1.5</v>
      </c>
      <c r="AH124">
        <f t="shared" si="9"/>
        <v>-0.5</v>
      </c>
      <c r="AI124">
        <f t="shared" si="10"/>
        <v>0.5</v>
      </c>
      <c r="AJ124">
        <f t="shared" si="11"/>
        <v>1.5</v>
      </c>
      <c r="AK124">
        <f t="shared" si="12"/>
        <v>-999</v>
      </c>
      <c r="AL124">
        <f t="shared" si="13"/>
        <v>-999</v>
      </c>
      <c r="AM124">
        <f t="shared" si="14"/>
        <v>0.117538425685373</v>
      </c>
      <c r="AN124">
        <f t="shared" si="15"/>
        <v>-999</v>
      </c>
    </row>
    <row r="125" spans="1:40" x14ac:dyDescent="0.25">
      <c r="A125">
        <v>990</v>
      </c>
      <c r="B125" t="s">
        <v>29</v>
      </c>
      <c r="C125" t="s">
        <v>82</v>
      </c>
      <c r="D125" t="s">
        <v>79</v>
      </c>
      <c r="E125" t="s">
        <v>50</v>
      </c>
      <c r="F125" t="s">
        <v>33</v>
      </c>
      <c r="G125" t="s">
        <v>34</v>
      </c>
      <c r="H125" t="s">
        <v>73</v>
      </c>
      <c r="I125" t="s">
        <v>47</v>
      </c>
      <c r="J125" t="s">
        <v>37</v>
      </c>
      <c r="K125" t="s">
        <v>38</v>
      </c>
      <c r="L125" t="s">
        <v>39</v>
      </c>
      <c r="M125" t="s">
        <v>80</v>
      </c>
      <c r="N125" t="s">
        <v>81</v>
      </c>
      <c r="O125" t="s">
        <v>51</v>
      </c>
      <c r="P125" t="s">
        <v>43</v>
      </c>
      <c r="Q125" t="s">
        <v>71</v>
      </c>
      <c r="R125" t="s">
        <v>45</v>
      </c>
      <c r="T125">
        <v>0</v>
      </c>
      <c r="U125">
        <v>0.117538425685373</v>
      </c>
      <c r="V125">
        <v>0.117538425685374</v>
      </c>
      <c r="W125">
        <v>0.117538425685373</v>
      </c>
      <c r="X125">
        <v>0.117538425685373</v>
      </c>
      <c r="Y125">
        <v>0.117538425685373</v>
      </c>
      <c r="Z125">
        <v>0.117538425685373</v>
      </c>
      <c r="AA125">
        <v>0.117538425685374</v>
      </c>
      <c r="AB125">
        <v>0.117538425685373</v>
      </c>
      <c r="AC125">
        <v>0.117538425685374</v>
      </c>
      <c r="AD125">
        <v>-0.1</v>
      </c>
      <c r="AE125">
        <v>0.117538425685373</v>
      </c>
      <c r="AG125">
        <f t="shared" si="8"/>
        <v>-1.5</v>
      </c>
      <c r="AH125">
        <f t="shared" si="9"/>
        <v>-0.5</v>
      </c>
      <c r="AI125">
        <f t="shared" si="10"/>
        <v>0.5</v>
      </c>
      <c r="AJ125">
        <f t="shared" si="11"/>
        <v>1.5</v>
      </c>
      <c r="AK125">
        <f t="shared" si="12"/>
        <v>-999</v>
      </c>
      <c r="AL125">
        <f t="shared" si="13"/>
        <v>-999</v>
      </c>
      <c r="AM125">
        <f t="shared" si="14"/>
        <v>0.117538425685373</v>
      </c>
      <c r="AN125">
        <f t="shared" si="15"/>
        <v>-999</v>
      </c>
    </row>
    <row r="126" spans="1:40" x14ac:dyDescent="0.25">
      <c r="A126">
        <v>992</v>
      </c>
      <c r="B126" t="s">
        <v>29</v>
      </c>
      <c r="C126" t="s">
        <v>82</v>
      </c>
      <c r="D126" t="s">
        <v>79</v>
      </c>
      <c r="E126" t="s">
        <v>50</v>
      </c>
      <c r="F126" t="s">
        <v>33</v>
      </c>
      <c r="G126" t="s">
        <v>34</v>
      </c>
      <c r="H126" t="s">
        <v>73</v>
      </c>
      <c r="I126" t="s">
        <v>47</v>
      </c>
      <c r="J126" t="s">
        <v>37</v>
      </c>
      <c r="K126" t="s">
        <v>38</v>
      </c>
      <c r="L126" t="s">
        <v>39</v>
      </c>
      <c r="M126" t="s">
        <v>80</v>
      </c>
      <c r="N126" t="s">
        <v>81</v>
      </c>
      <c r="O126" t="s">
        <v>51</v>
      </c>
      <c r="P126" t="s">
        <v>46</v>
      </c>
      <c r="Q126" t="s">
        <v>71</v>
      </c>
      <c r="R126" t="s">
        <v>45</v>
      </c>
      <c r="T126">
        <v>0</v>
      </c>
      <c r="U126">
        <v>0.117538425685373</v>
      </c>
      <c r="V126">
        <v>0.117538425685374</v>
      </c>
      <c r="W126">
        <v>0.117538425685373</v>
      </c>
      <c r="X126">
        <v>0.117538425685373</v>
      </c>
      <c r="Y126">
        <v>0.117538425685373</v>
      </c>
      <c r="Z126">
        <v>0.117538425685373</v>
      </c>
      <c r="AA126">
        <v>0.117538425685374</v>
      </c>
      <c r="AB126">
        <v>0.117538425685373</v>
      </c>
      <c r="AC126">
        <v>0.117538425685374</v>
      </c>
      <c r="AD126">
        <v>-0.1</v>
      </c>
      <c r="AE126">
        <v>0.117538425685373</v>
      </c>
      <c r="AG126">
        <f t="shared" si="8"/>
        <v>-1.5</v>
      </c>
      <c r="AH126">
        <f t="shared" si="9"/>
        <v>-0.5</v>
      </c>
      <c r="AI126">
        <f t="shared" si="10"/>
        <v>0.5</v>
      </c>
      <c r="AJ126">
        <f t="shared" si="11"/>
        <v>1.5</v>
      </c>
      <c r="AK126">
        <f t="shared" si="12"/>
        <v>-999</v>
      </c>
      <c r="AL126">
        <f t="shared" si="13"/>
        <v>-999</v>
      </c>
      <c r="AM126">
        <f t="shared" si="14"/>
        <v>0.117538425685373</v>
      </c>
      <c r="AN126">
        <f t="shared" si="15"/>
        <v>-999</v>
      </c>
    </row>
    <row r="127" spans="1:40" x14ac:dyDescent="0.25">
      <c r="A127">
        <v>1074</v>
      </c>
      <c r="B127" t="s">
        <v>29</v>
      </c>
      <c r="C127" t="s">
        <v>83</v>
      </c>
      <c r="D127" t="s">
        <v>31</v>
      </c>
      <c r="E127" t="s">
        <v>50</v>
      </c>
      <c r="F127" t="s">
        <v>33</v>
      </c>
      <c r="G127" t="s">
        <v>34</v>
      </c>
      <c r="H127" t="s">
        <v>35</v>
      </c>
      <c r="I127" t="s">
        <v>36</v>
      </c>
      <c r="J127" t="s">
        <v>37</v>
      </c>
      <c r="K127" t="s">
        <v>38</v>
      </c>
      <c r="L127" t="s">
        <v>39</v>
      </c>
      <c r="M127" t="s">
        <v>40</v>
      </c>
      <c r="N127" t="s">
        <v>41</v>
      </c>
      <c r="O127" t="s">
        <v>51</v>
      </c>
      <c r="P127" t="s">
        <v>43</v>
      </c>
      <c r="Q127" t="s">
        <v>71</v>
      </c>
      <c r="R127" t="s">
        <v>45</v>
      </c>
      <c r="T127">
        <v>0</v>
      </c>
      <c r="U127">
        <v>0.147748932363547</v>
      </c>
      <c r="V127">
        <v>0.147748932363548</v>
      </c>
      <c r="W127">
        <v>0.147748932363547</v>
      </c>
      <c r="X127">
        <v>0.147748932363548</v>
      </c>
      <c r="Y127">
        <v>0.147748932363548</v>
      </c>
      <c r="Z127">
        <v>0.147748932363548</v>
      </c>
      <c r="AA127">
        <v>0.147748932363548</v>
      </c>
      <c r="AB127">
        <v>0.147748932363548</v>
      </c>
      <c r="AC127">
        <v>0.147748932363548</v>
      </c>
      <c r="AD127">
        <v>-0.1</v>
      </c>
      <c r="AE127">
        <v>0.147748932363547</v>
      </c>
      <c r="AG127">
        <f t="shared" si="8"/>
        <v>-1.5</v>
      </c>
      <c r="AH127">
        <f t="shared" si="9"/>
        <v>-0.5</v>
      </c>
      <c r="AI127">
        <f t="shared" si="10"/>
        <v>0.5</v>
      </c>
      <c r="AJ127">
        <f t="shared" si="11"/>
        <v>1.5</v>
      </c>
      <c r="AK127">
        <f t="shared" si="12"/>
        <v>0.147748932363548</v>
      </c>
      <c r="AL127">
        <f t="shared" si="13"/>
        <v>-999</v>
      </c>
      <c r="AM127">
        <f t="shared" si="14"/>
        <v>-999</v>
      </c>
      <c r="AN127">
        <f t="shared" si="15"/>
        <v>-999</v>
      </c>
    </row>
    <row r="128" spans="1:40" x14ac:dyDescent="0.25">
      <c r="A128">
        <v>1076</v>
      </c>
      <c r="B128" t="s">
        <v>29</v>
      </c>
      <c r="C128" t="s">
        <v>83</v>
      </c>
      <c r="D128" t="s">
        <v>31</v>
      </c>
      <c r="E128" t="s">
        <v>50</v>
      </c>
      <c r="F128" t="s">
        <v>33</v>
      </c>
      <c r="G128" t="s">
        <v>34</v>
      </c>
      <c r="H128" t="s">
        <v>35</v>
      </c>
      <c r="I128" t="s">
        <v>36</v>
      </c>
      <c r="J128" t="s">
        <v>37</v>
      </c>
      <c r="K128" t="s">
        <v>38</v>
      </c>
      <c r="L128" t="s">
        <v>39</v>
      </c>
      <c r="M128" t="s">
        <v>40</v>
      </c>
      <c r="N128" t="s">
        <v>41</v>
      </c>
      <c r="O128" t="s">
        <v>51</v>
      </c>
      <c r="P128" t="s">
        <v>46</v>
      </c>
      <c r="Q128" t="s">
        <v>71</v>
      </c>
      <c r="R128" t="s">
        <v>45</v>
      </c>
      <c r="T128">
        <v>0</v>
      </c>
      <c r="U128">
        <v>0.147748932363547</v>
      </c>
      <c r="V128">
        <v>0.147748932363548</v>
      </c>
      <c r="W128">
        <v>0.147748932363547</v>
      </c>
      <c r="X128">
        <v>0.147748932363548</v>
      </c>
      <c r="Y128">
        <v>0.147748932363548</v>
      </c>
      <c r="Z128">
        <v>0.147748932363548</v>
      </c>
      <c r="AA128">
        <v>0.147748932363548</v>
      </c>
      <c r="AB128">
        <v>0.147748932363548</v>
      </c>
      <c r="AC128">
        <v>0.147748932363548</v>
      </c>
      <c r="AD128">
        <v>-0.1</v>
      </c>
      <c r="AE128">
        <v>0.147748932363547</v>
      </c>
      <c r="AG128">
        <f t="shared" si="8"/>
        <v>-1.5</v>
      </c>
      <c r="AH128">
        <f t="shared" si="9"/>
        <v>-0.5</v>
      </c>
      <c r="AI128">
        <f t="shared" si="10"/>
        <v>0.5</v>
      </c>
      <c r="AJ128">
        <f t="shared" si="11"/>
        <v>1.5</v>
      </c>
      <c r="AK128">
        <f t="shared" si="12"/>
        <v>0.147748932363548</v>
      </c>
      <c r="AL128">
        <f t="shared" si="13"/>
        <v>-999</v>
      </c>
      <c r="AM128">
        <f t="shared" si="14"/>
        <v>-999</v>
      </c>
      <c r="AN128">
        <f t="shared" si="15"/>
        <v>-999</v>
      </c>
    </row>
    <row r="129" spans="1:40" x14ac:dyDescent="0.25">
      <c r="A129">
        <v>1078</v>
      </c>
      <c r="B129" t="s">
        <v>29</v>
      </c>
      <c r="C129" t="s">
        <v>83</v>
      </c>
      <c r="D129" t="s">
        <v>31</v>
      </c>
      <c r="E129" t="s">
        <v>50</v>
      </c>
      <c r="F129" t="s">
        <v>33</v>
      </c>
      <c r="G129" t="s">
        <v>34</v>
      </c>
      <c r="H129" t="s">
        <v>35</v>
      </c>
      <c r="I129" t="s">
        <v>47</v>
      </c>
      <c r="J129" t="s">
        <v>37</v>
      </c>
      <c r="K129" t="s">
        <v>38</v>
      </c>
      <c r="L129" t="s">
        <v>39</v>
      </c>
      <c r="M129" t="s">
        <v>40</v>
      </c>
      <c r="N129" t="s">
        <v>41</v>
      </c>
      <c r="O129" t="s">
        <v>51</v>
      </c>
      <c r="P129" t="s">
        <v>43</v>
      </c>
      <c r="Q129" t="s">
        <v>71</v>
      </c>
      <c r="R129" t="s">
        <v>45</v>
      </c>
      <c r="T129">
        <v>0</v>
      </c>
      <c r="U129">
        <v>0.147748932363547</v>
      </c>
      <c r="V129">
        <v>0.147748932363548</v>
      </c>
      <c r="W129">
        <v>0.147748932363547</v>
      </c>
      <c r="X129">
        <v>0.147748932363548</v>
      </c>
      <c r="Y129">
        <v>0.147748932363548</v>
      </c>
      <c r="Z129">
        <v>0.147748932363548</v>
      </c>
      <c r="AA129">
        <v>0.147748932363548</v>
      </c>
      <c r="AB129">
        <v>0.147748932363548</v>
      </c>
      <c r="AC129">
        <v>0.147748932363548</v>
      </c>
      <c r="AD129">
        <v>-0.1</v>
      </c>
      <c r="AE129">
        <v>0.147748932363547</v>
      </c>
      <c r="AG129">
        <f t="shared" si="8"/>
        <v>-1.5</v>
      </c>
      <c r="AH129">
        <f t="shared" si="9"/>
        <v>-0.5</v>
      </c>
      <c r="AI129">
        <f t="shared" si="10"/>
        <v>0.5</v>
      </c>
      <c r="AJ129">
        <f t="shared" si="11"/>
        <v>1.5</v>
      </c>
      <c r="AK129">
        <f t="shared" si="12"/>
        <v>0.147748932363548</v>
      </c>
      <c r="AL129">
        <f t="shared" si="13"/>
        <v>-999</v>
      </c>
      <c r="AM129">
        <f t="shared" si="14"/>
        <v>-999</v>
      </c>
      <c r="AN129">
        <f t="shared" si="15"/>
        <v>-999</v>
      </c>
    </row>
    <row r="130" spans="1:40" x14ac:dyDescent="0.25">
      <c r="A130">
        <v>1080</v>
      </c>
      <c r="B130" t="s">
        <v>29</v>
      </c>
      <c r="C130" t="s">
        <v>83</v>
      </c>
      <c r="D130" t="s">
        <v>31</v>
      </c>
      <c r="E130" t="s">
        <v>50</v>
      </c>
      <c r="F130" t="s">
        <v>33</v>
      </c>
      <c r="G130" t="s">
        <v>34</v>
      </c>
      <c r="H130" t="s">
        <v>35</v>
      </c>
      <c r="I130" t="s">
        <v>47</v>
      </c>
      <c r="J130" t="s">
        <v>37</v>
      </c>
      <c r="K130" t="s">
        <v>38</v>
      </c>
      <c r="L130" t="s">
        <v>39</v>
      </c>
      <c r="M130" t="s">
        <v>40</v>
      </c>
      <c r="N130" t="s">
        <v>41</v>
      </c>
      <c r="O130" t="s">
        <v>51</v>
      </c>
      <c r="P130" t="s">
        <v>46</v>
      </c>
      <c r="Q130" t="s">
        <v>71</v>
      </c>
      <c r="R130" t="s">
        <v>45</v>
      </c>
      <c r="T130">
        <v>0</v>
      </c>
      <c r="U130">
        <v>0.147748932363547</v>
      </c>
      <c r="V130">
        <v>0.147748932363548</v>
      </c>
      <c r="W130">
        <v>0.147748932363547</v>
      </c>
      <c r="X130">
        <v>0.147748932363548</v>
      </c>
      <c r="Y130">
        <v>0.147748932363548</v>
      </c>
      <c r="Z130">
        <v>0.147748932363548</v>
      </c>
      <c r="AA130">
        <v>0.147748932363548</v>
      </c>
      <c r="AB130">
        <v>0.147748932363548</v>
      </c>
      <c r="AC130">
        <v>0.147748932363548</v>
      </c>
      <c r="AD130">
        <v>-0.1</v>
      </c>
      <c r="AE130">
        <v>0.147748932363547</v>
      </c>
      <c r="AG130">
        <f t="shared" si="8"/>
        <v>-1.5</v>
      </c>
      <c r="AH130">
        <f t="shared" si="9"/>
        <v>-0.5</v>
      </c>
      <c r="AI130">
        <f t="shared" si="10"/>
        <v>0.5</v>
      </c>
      <c r="AJ130">
        <f t="shared" si="11"/>
        <v>1.5</v>
      </c>
      <c r="AK130">
        <f t="shared" si="12"/>
        <v>0.147748932363548</v>
      </c>
      <c r="AL130">
        <f t="shared" si="13"/>
        <v>-999</v>
      </c>
      <c r="AM130">
        <f t="shared" si="14"/>
        <v>-999</v>
      </c>
      <c r="AN130">
        <f t="shared" si="15"/>
        <v>-999</v>
      </c>
    </row>
    <row r="131" spans="1:40" x14ac:dyDescent="0.25">
      <c r="A131">
        <v>113</v>
      </c>
      <c r="B131" t="s">
        <v>29</v>
      </c>
      <c r="C131" t="s">
        <v>30</v>
      </c>
      <c r="D131" t="s">
        <v>72</v>
      </c>
      <c r="E131" t="s">
        <v>52</v>
      </c>
      <c r="F131" t="s">
        <v>33</v>
      </c>
      <c r="G131" t="s">
        <v>34</v>
      </c>
      <c r="H131" t="s">
        <v>73</v>
      </c>
      <c r="I131" t="s">
        <v>36</v>
      </c>
      <c r="J131" t="s">
        <v>37</v>
      </c>
      <c r="K131" t="s">
        <v>38</v>
      </c>
      <c r="L131" t="s">
        <v>39</v>
      </c>
      <c r="M131" t="s">
        <v>74</v>
      </c>
      <c r="N131" t="s">
        <v>75</v>
      </c>
      <c r="O131" t="s">
        <v>53</v>
      </c>
      <c r="P131" t="s">
        <v>43</v>
      </c>
      <c r="Q131" t="s">
        <v>44</v>
      </c>
      <c r="R131" t="s">
        <v>45</v>
      </c>
      <c r="T131">
        <v>10</v>
      </c>
      <c r="U131">
        <v>-0.05</v>
      </c>
      <c r="V131">
        <v>-0.05</v>
      </c>
      <c r="W131">
        <v>-0.05</v>
      </c>
      <c r="X131">
        <v>-0.05</v>
      </c>
      <c r="Y131">
        <v>-0.05</v>
      </c>
      <c r="Z131">
        <v>-0.05</v>
      </c>
      <c r="AA131">
        <v>-0.05</v>
      </c>
      <c r="AB131">
        <v>-0.05</v>
      </c>
      <c r="AC131">
        <v>-0.05</v>
      </c>
      <c r="AD131">
        <v>-0.1</v>
      </c>
      <c r="AE131">
        <v>-0.05</v>
      </c>
      <c r="AG131">
        <f t="shared" si="8"/>
        <v>8.5</v>
      </c>
      <c r="AH131">
        <f t="shared" si="9"/>
        <v>9.5</v>
      </c>
      <c r="AI131">
        <f t="shared" si="10"/>
        <v>10.5</v>
      </c>
      <c r="AJ131">
        <f t="shared" si="11"/>
        <v>11.5</v>
      </c>
      <c r="AK131">
        <f t="shared" si="12"/>
        <v>-999</v>
      </c>
      <c r="AL131">
        <f t="shared" si="13"/>
        <v>-999</v>
      </c>
      <c r="AM131">
        <f t="shared" si="14"/>
        <v>-999</v>
      </c>
      <c r="AN131">
        <f t="shared" si="15"/>
        <v>-0.05</v>
      </c>
    </row>
    <row r="132" spans="1:40" x14ac:dyDescent="0.25">
      <c r="A132">
        <v>115</v>
      </c>
      <c r="B132" t="s">
        <v>29</v>
      </c>
      <c r="C132" t="s">
        <v>30</v>
      </c>
      <c r="D132" t="s">
        <v>72</v>
      </c>
      <c r="E132" t="s">
        <v>52</v>
      </c>
      <c r="F132" t="s">
        <v>33</v>
      </c>
      <c r="G132" t="s">
        <v>34</v>
      </c>
      <c r="H132" t="s">
        <v>73</v>
      </c>
      <c r="I132" t="s">
        <v>36</v>
      </c>
      <c r="J132" t="s">
        <v>37</v>
      </c>
      <c r="K132" t="s">
        <v>38</v>
      </c>
      <c r="L132" t="s">
        <v>39</v>
      </c>
      <c r="M132" t="s">
        <v>74</v>
      </c>
      <c r="N132" t="s">
        <v>75</v>
      </c>
      <c r="O132" t="s">
        <v>53</v>
      </c>
      <c r="P132" t="s">
        <v>46</v>
      </c>
      <c r="Q132" t="s">
        <v>44</v>
      </c>
      <c r="R132" t="s">
        <v>45</v>
      </c>
      <c r="T132">
        <v>10</v>
      </c>
      <c r="U132">
        <v>-0.05</v>
      </c>
      <c r="V132">
        <v>-0.05</v>
      </c>
      <c r="W132">
        <v>-0.05</v>
      </c>
      <c r="X132">
        <v>-0.05</v>
      </c>
      <c r="Y132">
        <v>-0.05</v>
      </c>
      <c r="Z132">
        <v>-0.05</v>
      </c>
      <c r="AA132">
        <v>-0.05</v>
      </c>
      <c r="AB132">
        <v>-0.05</v>
      </c>
      <c r="AC132">
        <v>-0.05</v>
      </c>
      <c r="AD132">
        <v>-0.1</v>
      </c>
      <c r="AE132">
        <v>-0.05</v>
      </c>
      <c r="AG132">
        <f t="shared" ref="AG132:AG195" si="16">$T132-1.5</f>
        <v>8.5</v>
      </c>
      <c r="AH132">
        <f t="shared" ref="AH132:AH195" si="17">$T132-0.5</f>
        <v>9.5</v>
      </c>
      <c r="AI132">
        <f t="shared" ref="AI132:AI195" si="18">$T132+0.5</f>
        <v>10.5</v>
      </c>
      <c r="AJ132">
        <f t="shared" ref="AJ132:AJ195" si="19">$T132+1.5</f>
        <v>11.5</v>
      </c>
      <c r="AK132">
        <f t="shared" ref="AK132:AK195" si="20">IF($C132="5_continue_40m3s",$AB132,-999)</f>
        <v>-999</v>
      </c>
      <c r="AL132">
        <f t="shared" ref="AL132:AL195" si="21">IF($C132="3_continue_25m3s",$AB132,-999)</f>
        <v>-999</v>
      </c>
      <c r="AM132">
        <f t="shared" ref="AM132:AM195" si="22">IF($C132="4_continue_25m3s_winterdoorspoeling",$AB132,-999)</f>
        <v>-999</v>
      </c>
      <c r="AN132">
        <f t="shared" ref="AN132:AN195" si="23">IF($C132="1_continue_15m3s",$AB132,-999)</f>
        <v>-0.05</v>
      </c>
    </row>
    <row r="133" spans="1:40" x14ac:dyDescent="0.25">
      <c r="A133">
        <v>117</v>
      </c>
      <c r="B133" t="s">
        <v>29</v>
      </c>
      <c r="C133" t="s">
        <v>30</v>
      </c>
      <c r="D133" t="s">
        <v>72</v>
      </c>
      <c r="E133" t="s">
        <v>52</v>
      </c>
      <c r="F133" t="s">
        <v>33</v>
      </c>
      <c r="G133" t="s">
        <v>34</v>
      </c>
      <c r="H133" t="s">
        <v>73</v>
      </c>
      <c r="I133" t="s">
        <v>47</v>
      </c>
      <c r="J133" t="s">
        <v>37</v>
      </c>
      <c r="K133" t="s">
        <v>38</v>
      </c>
      <c r="L133" t="s">
        <v>39</v>
      </c>
      <c r="M133" t="s">
        <v>74</v>
      </c>
      <c r="N133" t="s">
        <v>75</v>
      </c>
      <c r="O133" t="s">
        <v>53</v>
      </c>
      <c r="P133" t="s">
        <v>43</v>
      </c>
      <c r="Q133" t="s">
        <v>44</v>
      </c>
      <c r="R133" t="s">
        <v>45</v>
      </c>
      <c r="T133">
        <v>10</v>
      </c>
      <c r="U133">
        <v>-0.05</v>
      </c>
      <c r="V133">
        <v>-0.05</v>
      </c>
      <c r="W133">
        <v>-0.05</v>
      </c>
      <c r="X133">
        <v>-0.05</v>
      </c>
      <c r="Y133">
        <v>-0.05</v>
      </c>
      <c r="Z133">
        <v>-0.05</v>
      </c>
      <c r="AA133">
        <v>-0.05</v>
      </c>
      <c r="AB133">
        <v>-0.05</v>
      </c>
      <c r="AC133">
        <v>-0.05</v>
      </c>
      <c r="AD133">
        <v>-0.1</v>
      </c>
      <c r="AE133">
        <v>-0.05</v>
      </c>
      <c r="AG133">
        <f t="shared" si="16"/>
        <v>8.5</v>
      </c>
      <c r="AH133">
        <f t="shared" si="17"/>
        <v>9.5</v>
      </c>
      <c r="AI133">
        <f t="shared" si="18"/>
        <v>10.5</v>
      </c>
      <c r="AJ133">
        <f t="shared" si="19"/>
        <v>11.5</v>
      </c>
      <c r="AK133">
        <f t="shared" si="20"/>
        <v>-999</v>
      </c>
      <c r="AL133">
        <f t="shared" si="21"/>
        <v>-999</v>
      </c>
      <c r="AM133">
        <f t="shared" si="22"/>
        <v>-999</v>
      </c>
      <c r="AN133">
        <f t="shared" si="23"/>
        <v>-0.05</v>
      </c>
    </row>
    <row r="134" spans="1:40" x14ac:dyDescent="0.25">
      <c r="A134">
        <v>119</v>
      </c>
      <c r="B134" t="s">
        <v>29</v>
      </c>
      <c r="C134" t="s">
        <v>30</v>
      </c>
      <c r="D134" t="s">
        <v>72</v>
      </c>
      <c r="E134" t="s">
        <v>52</v>
      </c>
      <c r="F134" t="s">
        <v>33</v>
      </c>
      <c r="G134" t="s">
        <v>34</v>
      </c>
      <c r="H134" t="s">
        <v>73</v>
      </c>
      <c r="I134" t="s">
        <v>47</v>
      </c>
      <c r="J134" t="s">
        <v>37</v>
      </c>
      <c r="K134" t="s">
        <v>38</v>
      </c>
      <c r="L134" t="s">
        <v>39</v>
      </c>
      <c r="M134" t="s">
        <v>74</v>
      </c>
      <c r="N134" t="s">
        <v>75</v>
      </c>
      <c r="O134" t="s">
        <v>53</v>
      </c>
      <c r="P134" t="s">
        <v>46</v>
      </c>
      <c r="Q134" t="s">
        <v>44</v>
      </c>
      <c r="R134" t="s">
        <v>45</v>
      </c>
      <c r="T134">
        <v>10</v>
      </c>
      <c r="U134">
        <v>-0.05</v>
      </c>
      <c r="V134">
        <v>-0.05</v>
      </c>
      <c r="W134">
        <v>-0.05</v>
      </c>
      <c r="X134">
        <v>-0.05</v>
      </c>
      <c r="Y134">
        <v>-0.05</v>
      </c>
      <c r="Z134">
        <v>-0.05</v>
      </c>
      <c r="AA134">
        <v>-0.05</v>
      </c>
      <c r="AB134">
        <v>-0.05</v>
      </c>
      <c r="AC134">
        <v>-0.05</v>
      </c>
      <c r="AD134">
        <v>-0.1</v>
      </c>
      <c r="AE134">
        <v>-0.05</v>
      </c>
      <c r="AG134">
        <f t="shared" si="16"/>
        <v>8.5</v>
      </c>
      <c r="AH134">
        <f t="shared" si="17"/>
        <v>9.5</v>
      </c>
      <c r="AI134">
        <f t="shared" si="18"/>
        <v>10.5</v>
      </c>
      <c r="AJ134">
        <f t="shared" si="19"/>
        <v>11.5</v>
      </c>
      <c r="AK134">
        <f t="shared" si="20"/>
        <v>-999</v>
      </c>
      <c r="AL134">
        <f t="shared" si="21"/>
        <v>-999</v>
      </c>
      <c r="AM134">
        <f t="shared" si="22"/>
        <v>-999</v>
      </c>
      <c r="AN134">
        <f t="shared" si="23"/>
        <v>-0.05</v>
      </c>
    </row>
    <row r="135" spans="1:40" x14ac:dyDescent="0.25">
      <c r="A135">
        <v>201</v>
      </c>
      <c r="B135" t="s">
        <v>29</v>
      </c>
      <c r="C135" t="s">
        <v>30</v>
      </c>
      <c r="D135" t="s">
        <v>76</v>
      </c>
      <c r="E135" t="s">
        <v>52</v>
      </c>
      <c r="F135" t="s">
        <v>33</v>
      </c>
      <c r="G135" t="s">
        <v>34</v>
      </c>
      <c r="H135" t="s">
        <v>73</v>
      </c>
      <c r="I135" t="s">
        <v>36</v>
      </c>
      <c r="J135" t="s">
        <v>37</v>
      </c>
      <c r="K135" t="s">
        <v>38</v>
      </c>
      <c r="L135" t="s">
        <v>39</v>
      </c>
      <c r="M135" t="s">
        <v>77</v>
      </c>
      <c r="N135" t="s">
        <v>78</v>
      </c>
      <c r="O135" t="s">
        <v>53</v>
      </c>
      <c r="P135" t="s">
        <v>43</v>
      </c>
      <c r="Q135" t="s">
        <v>44</v>
      </c>
      <c r="R135" t="s">
        <v>45</v>
      </c>
      <c r="T135">
        <v>10</v>
      </c>
      <c r="U135">
        <v>-0.05</v>
      </c>
      <c r="V135">
        <v>-0.05</v>
      </c>
      <c r="W135">
        <v>-0.05</v>
      </c>
      <c r="X135">
        <v>-0.05</v>
      </c>
      <c r="Y135">
        <v>-0.05</v>
      </c>
      <c r="Z135">
        <v>-0.05</v>
      </c>
      <c r="AA135">
        <v>-0.05</v>
      </c>
      <c r="AB135">
        <v>-0.05</v>
      </c>
      <c r="AC135">
        <v>-0.05</v>
      </c>
      <c r="AD135">
        <v>-0.1</v>
      </c>
      <c r="AE135">
        <v>-0.05</v>
      </c>
      <c r="AG135">
        <f t="shared" si="16"/>
        <v>8.5</v>
      </c>
      <c r="AH135">
        <f t="shared" si="17"/>
        <v>9.5</v>
      </c>
      <c r="AI135">
        <f t="shared" si="18"/>
        <v>10.5</v>
      </c>
      <c r="AJ135">
        <f t="shared" si="19"/>
        <v>11.5</v>
      </c>
      <c r="AK135">
        <f t="shared" si="20"/>
        <v>-999</v>
      </c>
      <c r="AL135">
        <f t="shared" si="21"/>
        <v>-999</v>
      </c>
      <c r="AM135">
        <f t="shared" si="22"/>
        <v>-999</v>
      </c>
      <c r="AN135">
        <f t="shared" si="23"/>
        <v>-0.05</v>
      </c>
    </row>
    <row r="136" spans="1:40" x14ac:dyDescent="0.25">
      <c r="A136">
        <v>203</v>
      </c>
      <c r="B136" t="s">
        <v>29</v>
      </c>
      <c r="C136" t="s">
        <v>30</v>
      </c>
      <c r="D136" t="s">
        <v>76</v>
      </c>
      <c r="E136" t="s">
        <v>52</v>
      </c>
      <c r="F136" t="s">
        <v>33</v>
      </c>
      <c r="G136" t="s">
        <v>34</v>
      </c>
      <c r="H136" t="s">
        <v>73</v>
      </c>
      <c r="I136" t="s">
        <v>36</v>
      </c>
      <c r="J136" t="s">
        <v>37</v>
      </c>
      <c r="K136" t="s">
        <v>38</v>
      </c>
      <c r="L136" t="s">
        <v>39</v>
      </c>
      <c r="M136" t="s">
        <v>77</v>
      </c>
      <c r="N136" t="s">
        <v>78</v>
      </c>
      <c r="O136" t="s">
        <v>53</v>
      </c>
      <c r="P136" t="s">
        <v>46</v>
      </c>
      <c r="Q136" t="s">
        <v>44</v>
      </c>
      <c r="R136" t="s">
        <v>45</v>
      </c>
      <c r="T136">
        <v>10</v>
      </c>
      <c r="U136">
        <v>-0.05</v>
      </c>
      <c r="V136">
        <v>-0.05</v>
      </c>
      <c r="W136">
        <v>-0.05</v>
      </c>
      <c r="X136">
        <v>-0.05</v>
      </c>
      <c r="Y136">
        <v>-0.05</v>
      </c>
      <c r="Z136">
        <v>-0.05</v>
      </c>
      <c r="AA136">
        <v>-0.05</v>
      </c>
      <c r="AB136">
        <v>-0.05</v>
      </c>
      <c r="AC136">
        <v>-0.05</v>
      </c>
      <c r="AD136">
        <v>-0.1</v>
      </c>
      <c r="AE136">
        <v>-0.05</v>
      </c>
      <c r="AG136">
        <f t="shared" si="16"/>
        <v>8.5</v>
      </c>
      <c r="AH136">
        <f t="shared" si="17"/>
        <v>9.5</v>
      </c>
      <c r="AI136">
        <f t="shared" si="18"/>
        <v>10.5</v>
      </c>
      <c r="AJ136">
        <f t="shared" si="19"/>
        <v>11.5</v>
      </c>
      <c r="AK136">
        <f t="shared" si="20"/>
        <v>-999</v>
      </c>
      <c r="AL136">
        <f t="shared" si="21"/>
        <v>-999</v>
      </c>
      <c r="AM136">
        <f t="shared" si="22"/>
        <v>-999</v>
      </c>
      <c r="AN136">
        <f t="shared" si="23"/>
        <v>-0.05</v>
      </c>
    </row>
    <row r="137" spans="1:40" x14ac:dyDescent="0.25">
      <c r="A137">
        <v>205</v>
      </c>
      <c r="B137" t="s">
        <v>29</v>
      </c>
      <c r="C137" t="s">
        <v>30</v>
      </c>
      <c r="D137" t="s">
        <v>76</v>
      </c>
      <c r="E137" t="s">
        <v>52</v>
      </c>
      <c r="F137" t="s">
        <v>33</v>
      </c>
      <c r="G137" t="s">
        <v>34</v>
      </c>
      <c r="H137" t="s">
        <v>73</v>
      </c>
      <c r="I137" t="s">
        <v>47</v>
      </c>
      <c r="J137" t="s">
        <v>37</v>
      </c>
      <c r="K137" t="s">
        <v>38</v>
      </c>
      <c r="L137" t="s">
        <v>39</v>
      </c>
      <c r="M137" t="s">
        <v>77</v>
      </c>
      <c r="N137" t="s">
        <v>78</v>
      </c>
      <c r="O137" t="s">
        <v>53</v>
      </c>
      <c r="P137" t="s">
        <v>43</v>
      </c>
      <c r="Q137" t="s">
        <v>44</v>
      </c>
      <c r="R137" t="s">
        <v>45</v>
      </c>
      <c r="T137">
        <v>10</v>
      </c>
      <c r="U137">
        <v>-0.05</v>
      </c>
      <c r="V137">
        <v>-0.05</v>
      </c>
      <c r="W137">
        <v>-0.05</v>
      </c>
      <c r="X137">
        <v>-0.05</v>
      </c>
      <c r="Y137">
        <v>-0.05</v>
      </c>
      <c r="Z137">
        <v>-0.05</v>
      </c>
      <c r="AA137">
        <v>-0.05</v>
      </c>
      <c r="AB137">
        <v>-0.05</v>
      </c>
      <c r="AC137">
        <v>-0.05</v>
      </c>
      <c r="AD137">
        <v>-0.1</v>
      </c>
      <c r="AE137">
        <v>-0.05</v>
      </c>
      <c r="AG137">
        <f t="shared" si="16"/>
        <v>8.5</v>
      </c>
      <c r="AH137">
        <f t="shared" si="17"/>
        <v>9.5</v>
      </c>
      <c r="AI137">
        <f t="shared" si="18"/>
        <v>10.5</v>
      </c>
      <c r="AJ137">
        <f t="shared" si="19"/>
        <v>11.5</v>
      </c>
      <c r="AK137">
        <f t="shared" si="20"/>
        <v>-999</v>
      </c>
      <c r="AL137">
        <f t="shared" si="21"/>
        <v>-999</v>
      </c>
      <c r="AM137">
        <f t="shared" si="22"/>
        <v>-999</v>
      </c>
      <c r="AN137">
        <f t="shared" si="23"/>
        <v>-0.05</v>
      </c>
    </row>
    <row r="138" spans="1:40" x14ac:dyDescent="0.25">
      <c r="A138">
        <v>207</v>
      </c>
      <c r="B138" t="s">
        <v>29</v>
      </c>
      <c r="C138" t="s">
        <v>30</v>
      </c>
      <c r="D138" t="s">
        <v>76</v>
      </c>
      <c r="E138" t="s">
        <v>52</v>
      </c>
      <c r="F138" t="s">
        <v>33</v>
      </c>
      <c r="G138" t="s">
        <v>34</v>
      </c>
      <c r="H138" t="s">
        <v>73</v>
      </c>
      <c r="I138" t="s">
        <v>47</v>
      </c>
      <c r="J138" t="s">
        <v>37</v>
      </c>
      <c r="K138" t="s">
        <v>38</v>
      </c>
      <c r="L138" t="s">
        <v>39</v>
      </c>
      <c r="M138" t="s">
        <v>77</v>
      </c>
      <c r="N138" t="s">
        <v>78</v>
      </c>
      <c r="O138" t="s">
        <v>53</v>
      </c>
      <c r="P138" t="s">
        <v>46</v>
      </c>
      <c r="Q138" t="s">
        <v>44</v>
      </c>
      <c r="R138" t="s">
        <v>45</v>
      </c>
      <c r="T138">
        <v>10</v>
      </c>
      <c r="U138">
        <v>-0.05</v>
      </c>
      <c r="V138">
        <v>-0.05</v>
      </c>
      <c r="W138">
        <v>-0.05</v>
      </c>
      <c r="X138">
        <v>-0.05</v>
      </c>
      <c r="Y138">
        <v>-0.05</v>
      </c>
      <c r="Z138">
        <v>-0.05</v>
      </c>
      <c r="AA138">
        <v>-0.05</v>
      </c>
      <c r="AB138">
        <v>-0.05</v>
      </c>
      <c r="AC138">
        <v>-0.05</v>
      </c>
      <c r="AD138">
        <v>-0.1</v>
      </c>
      <c r="AE138">
        <v>-0.05</v>
      </c>
      <c r="AG138">
        <f t="shared" si="16"/>
        <v>8.5</v>
      </c>
      <c r="AH138">
        <f t="shared" si="17"/>
        <v>9.5</v>
      </c>
      <c r="AI138">
        <f t="shared" si="18"/>
        <v>10.5</v>
      </c>
      <c r="AJ138">
        <f t="shared" si="19"/>
        <v>11.5</v>
      </c>
      <c r="AK138">
        <f t="shared" si="20"/>
        <v>-999</v>
      </c>
      <c r="AL138">
        <f t="shared" si="21"/>
        <v>-999</v>
      </c>
      <c r="AM138">
        <f t="shared" si="22"/>
        <v>-999</v>
      </c>
      <c r="AN138">
        <f t="shared" si="23"/>
        <v>-0.05</v>
      </c>
    </row>
    <row r="139" spans="1:40" x14ac:dyDescent="0.25">
      <c r="A139">
        <v>289</v>
      </c>
      <c r="B139" t="s">
        <v>29</v>
      </c>
      <c r="C139" t="s">
        <v>30</v>
      </c>
      <c r="D139" t="s">
        <v>79</v>
      </c>
      <c r="E139" t="s">
        <v>52</v>
      </c>
      <c r="F139" t="s">
        <v>33</v>
      </c>
      <c r="G139" t="s">
        <v>34</v>
      </c>
      <c r="H139" t="s">
        <v>73</v>
      </c>
      <c r="I139" t="s">
        <v>36</v>
      </c>
      <c r="J139" t="s">
        <v>37</v>
      </c>
      <c r="K139" t="s">
        <v>38</v>
      </c>
      <c r="L139" t="s">
        <v>39</v>
      </c>
      <c r="M139" t="s">
        <v>80</v>
      </c>
      <c r="N139" t="s">
        <v>81</v>
      </c>
      <c r="O139" t="s">
        <v>53</v>
      </c>
      <c r="P139" t="s">
        <v>43</v>
      </c>
      <c r="Q139" t="s">
        <v>44</v>
      </c>
      <c r="R139" t="s">
        <v>45</v>
      </c>
      <c r="T139">
        <v>10</v>
      </c>
      <c r="U139">
        <v>-0.05</v>
      </c>
      <c r="V139">
        <v>-0.05</v>
      </c>
      <c r="W139">
        <v>-0.05</v>
      </c>
      <c r="X139">
        <v>-0.05</v>
      </c>
      <c r="Y139">
        <v>-0.05</v>
      </c>
      <c r="Z139">
        <v>-0.05</v>
      </c>
      <c r="AA139">
        <v>-0.05</v>
      </c>
      <c r="AB139">
        <v>-0.05</v>
      </c>
      <c r="AC139">
        <v>-0.05</v>
      </c>
      <c r="AD139">
        <v>-0.1</v>
      </c>
      <c r="AE139">
        <v>-0.05</v>
      </c>
      <c r="AG139">
        <f t="shared" si="16"/>
        <v>8.5</v>
      </c>
      <c r="AH139">
        <f t="shared" si="17"/>
        <v>9.5</v>
      </c>
      <c r="AI139">
        <f t="shared" si="18"/>
        <v>10.5</v>
      </c>
      <c r="AJ139">
        <f t="shared" si="19"/>
        <v>11.5</v>
      </c>
      <c r="AK139">
        <f t="shared" si="20"/>
        <v>-999</v>
      </c>
      <c r="AL139">
        <f t="shared" si="21"/>
        <v>-999</v>
      </c>
      <c r="AM139">
        <f t="shared" si="22"/>
        <v>-999</v>
      </c>
      <c r="AN139">
        <f t="shared" si="23"/>
        <v>-0.05</v>
      </c>
    </row>
    <row r="140" spans="1:40" x14ac:dyDescent="0.25">
      <c r="A140">
        <v>291</v>
      </c>
      <c r="B140" t="s">
        <v>29</v>
      </c>
      <c r="C140" t="s">
        <v>30</v>
      </c>
      <c r="D140" t="s">
        <v>79</v>
      </c>
      <c r="E140" t="s">
        <v>52</v>
      </c>
      <c r="F140" t="s">
        <v>33</v>
      </c>
      <c r="G140" t="s">
        <v>34</v>
      </c>
      <c r="H140" t="s">
        <v>73</v>
      </c>
      <c r="I140" t="s">
        <v>36</v>
      </c>
      <c r="J140" t="s">
        <v>37</v>
      </c>
      <c r="K140" t="s">
        <v>38</v>
      </c>
      <c r="L140" t="s">
        <v>39</v>
      </c>
      <c r="M140" t="s">
        <v>80</v>
      </c>
      <c r="N140" t="s">
        <v>81</v>
      </c>
      <c r="O140" t="s">
        <v>53</v>
      </c>
      <c r="P140" t="s">
        <v>46</v>
      </c>
      <c r="Q140" t="s">
        <v>44</v>
      </c>
      <c r="R140" t="s">
        <v>45</v>
      </c>
      <c r="T140">
        <v>10</v>
      </c>
      <c r="U140">
        <v>-0.05</v>
      </c>
      <c r="V140">
        <v>-0.05</v>
      </c>
      <c r="W140">
        <v>-0.05</v>
      </c>
      <c r="X140">
        <v>-0.05</v>
      </c>
      <c r="Y140">
        <v>-0.05</v>
      </c>
      <c r="Z140">
        <v>-0.05</v>
      </c>
      <c r="AA140">
        <v>-0.05</v>
      </c>
      <c r="AB140">
        <v>-0.05</v>
      </c>
      <c r="AC140">
        <v>-0.05</v>
      </c>
      <c r="AD140">
        <v>-0.1</v>
      </c>
      <c r="AE140">
        <v>-0.05</v>
      </c>
      <c r="AG140">
        <f t="shared" si="16"/>
        <v>8.5</v>
      </c>
      <c r="AH140">
        <f t="shared" si="17"/>
        <v>9.5</v>
      </c>
      <c r="AI140">
        <f t="shared" si="18"/>
        <v>10.5</v>
      </c>
      <c r="AJ140">
        <f t="shared" si="19"/>
        <v>11.5</v>
      </c>
      <c r="AK140">
        <f t="shared" si="20"/>
        <v>-999</v>
      </c>
      <c r="AL140">
        <f t="shared" si="21"/>
        <v>-999</v>
      </c>
      <c r="AM140">
        <f t="shared" si="22"/>
        <v>-999</v>
      </c>
      <c r="AN140">
        <f t="shared" si="23"/>
        <v>-0.05</v>
      </c>
    </row>
    <row r="141" spans="1:40" x14ac:dyDescent="0.25">
      <c r="A141">
        <v>293</v>
      </c>
      <c r="B141" t="s">
        <v>29</v>
      </c>
      <c r="C141" t="s">
        <v>30</v>
      </c>
      <c r="D141" t="s">
        <v>79</v>
      </c>
      <c r="E141" t="s">
        <v>52</v>
      </c>
      <c r="F141" t="s">
        <v>33</v>
      </c>
      <c r="G141" t="s">
        <v>34</v>
      </c>
      <c r="H141" t="s">
        <v>73</v>
      </c>
      <c r="I141" t="s">
        <v>47</v>
      </c>
      <c r="J141" t="s">
        <v>37</v>
      </c>
      <c r="K141" t="s">
        <v>38</v>
      </c>
      <c r="L141" t="s">
        <v>39</v>
      </c>
      <c r="M141" t="s">
        <v>80</v>
      </c>
      <c r="N141" t="s">
        <v>81</v>
      </c>
      <c r="O141" t="s">
        <v>53</v>
      </c>
      <c r="P141" t="s">
        <v>43</v>
      </c>
      <c r="Q141" t="s">
        <v>44</v>
      </c>
      <c r="R141" t="s">
        <v>45</v>
      </c>
      <c r="T141">
        <v>10</v>
      </c>
      <c r="U141">
        <v>-0.05</v>
      </c>
      <c r="V141">
        <v>-0.05</v>
      </c>
      <c r="W141">
        <v>-0.05</v>
      </c>
      <c r="X141">
        <v>-0.05</v>
      </c>
      <c r="Y141">
        <v>-0.05</v>
      </c>
      <c r="Z141">
        <v>-0.05</v>
      </c>
      <c r="AA141">
        <v>-0.05</v>
      </c>
      <c r="AB141">
        <v>-0.05</v>
      </c>
      <c r="AC141">
        <v>-0.05</v>
      </c>
      <c r="AD141">
        <v>-0.1</v>
      </c>
      <c r="AE141">
        <v>-0.05</v>
      </c>
      <c r="AG141">
        <f t="shared" si="16"/>
        <v>8.5</v>
      </c>
      <c r="AH141">
        <f t="shared" si="17"/>
        <v>9.5</v>
      </c>
      <c r="AI141">
        <f t="shared" si="18"/>
        <v>10.5</v>
      </c>
      <c r="AJ141">
        <f t="shared" si="19"/>
        <v>11.5</v>
      </c>
      <c r="AK141">
        <f t="shared" si="20"/>
        <v>-999</v>
      </c>
      <c r="AL141">
        <f t="shared" si="21"/>
        <v>-999</v>
      </c>
      <c r="AM141">
        <f t="shared" si="22"/>
        <v>-999</v>
      </c>
      <c r="AN141">
        <f t="shared" si="23"/>
        <v>-0.05</v>
      </c>
    </row>
    <row r="142" spans="1:40" x14ac:dyDescent="0.25">
      <c r="A142">
        <v>295</v>
      </c>
      <c r="B142" t="s">
        <v>29</v>
      </c>
      <c r="C142" t="s">
        <v>30</v>
      </c>
      <c r="D142" t="s">
        <v>79</v>
      </c>
      <c r="E142" t="s">
        <v>52</v>
      </c>
      <c r="F142" t="s">
        <v>33</v>
      </c>
      <c r="G142" t="s">
        <v>34</v>
      </c>
      <c r="H142" t="s">
        <v>73</v>
      </c>
      <c r="I142" t="s">
        <v>47</v>
      </c>
      <c r="J142" t="s">
        <v>37</v>
      </c>
      <c r="K142" t="s">
        <v>38</v>
      </c>
      <c r="L142" t="s">
        <v>39</v>
      </c>
      <c r="M142" t="s">
        <v>80</v>
      </c>
      <c r="N142" t="s">
        <v>81</v>
      </c>
      <c r="O142" t="s">
        <v>53</v>
      </c>
      <c r="P142" t="s">
        <v>46</v>
      </c>
      <c r="Q142" t="s">
        <v>44</v>
      </c>
      <c r="R142" t="s">
        <v>45</v>
      </c>
      <c r="T142">
        <v>10</v>
      </c>
      <c r="U142">
        <v>-0.05</v>
      </c>
      <c r="V142">
        <v>-0.05</v>
      </c>
      <c r="W142">
        <v>-0.05</v>
      </c>
      <c r="X142">
        <v>-0.05</v>
      </c>
      <c r="Y142">
        <v>-0.05</v>
      </c>
      <c r="Z142">
        <v>-0.05</v>
      </c>
      <c r="AA142">
        <v>-0.05</v>
      </c>
      <c r="AB142">
        <v>-0.05</v>
      </c>
      <c r="AC142">
        <v>-0.05</v>
      </c>
      <c r="AD142">
        <v>-0.1</v>
      </c>
      <c r="AE142">
        <v>-0.05</v>
      </c>
      <c r="AG142">
        <f t="shared" si="16"/>
        <v>8.5</v>
      </c>
      <c r="AH142">
        <f t="shared" si="17"/>
        <v>9.5</v>
      </c>
      <c r="AI142">
        <f t="shared" si="18"/>
        <v>10.5</v>
      </c>
      <c r="AJ142">
        <f t="shared" si="19"/>
        <v>11.5</v>
      </c>
      <c r="AK142">
        <f t="shared" si="20"/>
        <v>-999</v>
      </c>
      <c r="AL142">
        <f t="shared" si="21"/>
        <v>-999</v>
      </c>
      <c r="AM142">
        <f t="shared" si="22"/>
        <v>-999</v>
      </c>
      <c r="AN142">
        <f t="shared" si="23"/>
        <v>-0.05</v>
      </c>
    </row>
    <row r="143" spans="1:40" x14ac:dyDescent="0.25">
      <c r="A143">
        <v>465</v>
      </c>
      <c r="B143" t="s">
        <v>29</v>
      </c>
      <c r="C143" t="s">
        <v>68</v>
      </c>
      <c r="D143" t="s">
        <v>72</v>
      </c>
      <c r="E143" t="s">
        <v>52</v>
      </c>
      <c r="F143" t="s">
        <v>33</v>
      </c>
      <c r="G143" t="s">
        <v>34</v>
      </c>
      <c r="H143" t="s">
        <v>73</v>
      </c>
      <c r="I143" t="s">
        <v>36</v>
      </c>
      <c r="J143" t="s">
        <v>37</v>
      </c>
      <c r="K143" t="s">
        <v>38</v>
      </c>
      <c r="L143" t="s">
        <v>39</v>
      </c>
      <c r="M143" t="s">
        <v>74</v>
      </c>
      <c r="N143" t="s">
        <v>75</v>
      </c>
      <c r="O143" t="s">
        <v>53</v>
      </c>
      <c r="P143" t="s">
        <v>43</v>
      </c>
      <c r="Q143" t="s">
        <v>44</v>
      </c>
      <c r="R143" t="s">
        <v>45</v>
      </c>
      <c r="T143">
        <v>10</v>
      </c>
      <c r="U143">
        <v>-0.05</v>
      </c>
      <c r="V143">
        <v>-0.05</v>
      </c>
      <c r="W143">
        <v>-0.05</v>
      </c>
      <c r="X143">
        <v>-0.05</v>
      </c>
      <c r="Y143">
        <v>-0.05</v>
      </c>
      <c r="Z143">
        <v>-0.05</v>
      </c>
      <c r="AA143">
        <v>-0.05</v>
      </c>
      <c r="AB143">
        <v>-0.05</v>
      </c>
      <c r="AC143">
        <v>-0.05</v>
      </c>
      <c r="AD143">
        <v>-0.1</v>
      </c>
      <c r="AE143">
        <v>-0.05</v>
      </c>
      <c r="AG143">
        <f t="shared" si="16"/>
        <v>8.5</v>
      </c>
      <c r="AH143">
        <f t="shared" si="17"/>
        <v>9.5</v>
      </c>
      <c r="AI143">
        <f t="shared" si="18"/>
        <v>10.5</v>
      </c>
      <c r="AJ143">
        <f t="shared" si="19"/>
        <v>11.5</v>
      </c>
      <c r="AK143">
        <f t="shared" si="20"/>
        <v>-999</v>
      </c>
      <c r="AL143">
        <f t="shared" si="21"/>
        <v>-0.05</v>
      </c>
      <c r="AM143">
        <f t="shared" si="22"/>
        <v>-999</v>
      </c>
      <c r="AN143">
        <f t="shared" si="23"/>
        <v>-999</v>
      </c>
    </row>
    <row r="144" spans="1:40" x14ac:dyDescent="0.25">
      <c r="A144">
        <v>467</v>
      </c>
      <c r="B144" t="s">
        <v>29</v>
      </c>
      <c r="C144" t="s">
        <v>68</v>
      </c>
      <c r="D144" t="s">
        <v>72</v>
      </c>
      <c r="E144" t="s">
        <v>52</v>
      </c>
      <c r="F144" t="s">
        <v>33</v>
      </c>
      <c r="G144" t="s">
        <v>34</v>
      </c>
      <c r="H144" t="s">
        <v>73</v>
      </c>
      <c r="I144" t="s">
        <v>36</v>
      </c>
      <c r="J144" t="s">
        <v>37</v>
      </c>
      <c r="K144" t="s">
        <v>38</v>
      </c>
      <c r="L144" t="s">
        <v>39</v>
      </c>
      <c r="M144" t="s">
        <v>74</v>
      </c>
      <c r="N144" t="s">
        <v>75</v>
      </c>
      <c r="O144" t="s">
        <v>53</v>
      </c>
      <c r="P144" t="s">
        <v>46</v>
      </c>
      <c r="Q144" t="s">
        <v>44</v>
      </c>
      <c r="R144" t="s">
        <v>45</v>
      </c>
      <c r="T144">
        <v>10</v>
      </c>
      <c r="U144">
        <v>-0.05</v>
      </c>
      <c r="V144">
        <v>-0.05</v>
      </c>
      <c r="W144">
        <v>-0.05</v>
      </c>
      <c r="X144">
        <v>-0.05</v>
      </c>
      <c r="Y144">
        <v>-0.05</v>
      </c>
      <c r="Z144">
        <v>-0.05</v>
      </c>
      <c r="AA144">
        <v>-0.05</v>
      </c>
      <c r="AB144">
        <v>-0.05</v>
      </c>
      <c r="AC144">
        <v>-0.05</v>
      </c>
      <c r="AD144">
        <v>-0.1</v>
      </c>
      <c r="AE144">
        <v>-0.05</v>
      </c>
      <c r="AG144">
        <f t="shared" si="16"/>
        <v>8.5</v>
      </c>
      <c r="AH144">
        <f t="shared" si="17"/>
        <v>9.5</v>
      </c>
      <c r="AI144">
        <f t="shared" si="18"/>
        <v>10.5</v>
      </c>
      <c r="AJ144">
        <f t="shared" si="19"/>
        <v>11.5</v>
      </c>
      <c r="AK144">
        <f t="shared" si="20"/>
        <v>-999</v>
      </c>
      <c r="AL144">
        <f t="shared" si="21"/>
        <v>-0.05</v>
      </c>
      <c r="AM144">
        <f t="shared" si="22"/>
        <v>-999</v>
      </c>
      <c r="AN144">
        <f t="shared" si="23"/>
        <v>-999</v>
      </c>
    </row>
    <row r="145" spans="1:40" x14ac:dyDescent="0.25">
      <c r="A145">
        <v>469</v>
      </c>
      <c r="B145" t="s">
        <v>29</v>
      </c>
      <c r="C145" t="s">
        <v>68</v>
      </c>
      <c r="D145" t="s">
        <v>72</v>
      </c>
      <c r="E145" t="s">
        <v>52</v>
      </c>
      <c r="F145" t="s">
        <v>33</v>
      </c>
      <c r="G145" t="s">
        <v>34</v>
      </c>
      <c r="H145" t="s">
        <v>73</v>
      </c>
      <c r="I145" t="s">
        <v>47</v>
      </c>
      <c r="J145" t="s">
        <v>37</v>
      </c>
      <c r="K145" t="s">
        <v>38</v>
      </c>
      <c r="L145" t="s">
        <v>39</v>
      </c>
      <c r="M145" t="s">
        <v>74</v>
      </c>
      <c r="N145" t="s">
        <v>75</v>
      </c>
      <c r="O145" t="s">
        <v>53</v>
      </c>
      <c r="P145" t="s">
        <v>43</v>
      </c>
      <c r="Q145" t="s">
        <v>44</v>
      </c>
      <c r="R145" t="s">
        <v>45</v>
      </c>
      <c r="T145">
        <v>10</v>
      </c>
      <c r="U145">
        <v>-0.05</v>
      </c>
      <c r="V145">
        <v>-0.05</v>
      </c>
      <c r="W145">
        <v>-0.05</v>
      </c>
      <c r="X145">
        <v>-0.05</v>
      </c>
      <c r="Y145">
        <v>-0.05</v>
      </c>
      <c r="Z145">
        <v>-0.05</v>
      </c>
      <c r="AA145">
        <v>-0.05</v>
      </c>
      <c r="AB145">
        <v>-0.05</v>
      </c>
      <c r="AC145">
        <v>-0.05</v>
      </c>
      <c r="AD145">
        <v>-0.1</v>
      </c>
      <c r="AE145">
        <v>-0.05</v>
      </c>
      <c r="AG145">
        <f t="shared" si="16"/>
        <v>8.5</v>
      </c>
      <c r="AH145">
        <f t="shared" si="17"/>
        <v>9.5</v>
      </c>
      <c r="AI145">
        <f t="shared" si="18"/>
        <v>10.5</v>
      </c>
      <c r="AJ145">
        <f t="shared" si="19"/>
        <v>11.5</v>
      </c>
      <c r="AK145">
        <f t="shared" si="20"/>
        <v>-999</v>
      </c>
      <c r="AL145">
        <f t="shared" si="21"/>
        <v>-0.05</v>
      </c>
      <c r="AM145">
        <f t="shared" si="22"/>
        <v>-999</v>
      </c>
      <c r="AN145">
        <f t="shared" si="23"/>
        <v>-999</v>
      </c>
    </row>
    <row r="146" spans="1:40" x14ac:dyDescent="0.25">
      <c r="A146">
        <v>471</v>
      </c>
      <c r="B146" t="s">
        <v>29</v>
      </c>
      <c r="C146" t="s">
        <v>68</v>
      </c>
      <c r="D146" t="s">
        <v>72</v>
      </c>
      <c r="E146" t="s">
        <v>52</v>
      </c>
      <c r="F146" t="s">
        <v>33</v>
      </c>
      <c r="G146" t="s">
        <v>34</v>
      </c>
      <c r="H146" t="s">
        <v>73</v>
      </c>
      <c r="I146" t="s">
        <v>47</v>
      </c>
      <c r="J146" t="s">
        <v>37</v>
      </c>
      <c r="K146" t="s">
        <v>38</v>
      </c>
      <c r="L146" t="s">
        <v>39</v>
      </c>
      <c r="M146" t="s">
        <v>74</v>
      </c>
      <c r="N146" t="s">
        <v>75</v>
      </c>
      <c r="O146" t="s">
        <v>53</v>
      </c>
      <c r="P146" t="s">
        <v>46</v>
      </c>
      <c r="Q146" t="s">
        <v>44</v>
      </c>
      <c r="R146" t="s">
        <v>45</v>
      </c>
      <c r="T146">
        <v>10</v>
      </c>
      <c r="U146">
        <v>-0.05</v>
      </c>
      <c r="V146">
        <v>-0.05</v>
      </c>
      <c r="W146">
        <v>-0.05</v>
      </c>
      <c r="X146">
        <v>-0.05</v>
      </c>
      <c r="Y146">
        <v>-0.05</v>
      </c>
      <c r="Z146">
        <v>-0.05</v>
      </c>
      <c r="AA146">
        <v>-0.05</v>
      </c>
      <c r="AB146">
        <v>-0.05</v>
      </c>
      <c r="AC146">
        <v>-0.05</v>
      </c>
      <c r="AD146">
        <v>-0.1</v>
      </c>
      <c r="AE146">
        <v>-0.05</v>
      </c>
      <c r="AG146">
        <f t="shared" si="16"/>
        <v>8.5</v>
      </c>
      <c r="AH146">
        <f t="shared" si="17"/>
        <v>9.5</v>
      </c>
      <c r="AI146">
        <f t="shared" si="18"/>
        <v>10.5</v>
      </c>
      <c r="AJ146">
        <f t="shared" si="19"/>
        <v>11.5</v>
      </c>
      <c r="AK146">
        <f t="shared" si="20"/>
        <v>-999</v>
      </c>
      <c r="AL146">
        <f t="shared" si="21"/>
        <v>-0.05</v>
      </c>
      <c r="AM146">
        <f t="shared" si="22"/>
        <v>-999</v>
      </c>
      <c r="AN146">
        <f t="shared" si="23"/>
        <v>-999</v>
      </c>
    </row>
    <row r="147" spans="1:40" x14ac:dyDescent="0.25">
      <c r="A147">
        <v>553</v>
      </c>
      <c r="B147" t="s">
        <v>29</v>
      </c>
      <c r="C147" t="s">
        <v>68</v>
      </c>
      <c r="D147" t="s">
        <v>76</v>
      </c>
      <c r="E147" t="s">
        <v>52</v>
      </c>
      <c r="F147" t="s">
        <v>33</v>
      </c>
      <c r="G147" t="s">
        <v>34</v>
      </c>
      <c r="H147" t="s">
        <v>73</v>
      </c>
      <c r="I147" t="s">
        <v>36</v>
      </c>
      <c r="J147" t="s">
        <v>37</v>
      </c>
      <c r="K147" t="s">
        <v>38</v>
      </c>
      <c r="L147" t="s">
        <v>39</v>
      </c>
      <c r="M147" t="s">
        <v>77</v>
      </c>
      <c r="N147" t="s">
        <v>78</v>
      </c>
      <c r="O147" t="s">
        <v>53</v>
      </c>
      <c r="P147" t="s">
        <v>43</v>
      </c>
      <c r="Q147" t="s">
        <v>44</v>
      </c>
      <c r="R147" t="s">
        <v>45</v>
      </c>
      <c r="T147">
        <v>10</v>
      </c>
      <c r="U147">
        <v>-0.05</v>
      </c>
      <c r="V147">
        <v>-0.05</v>
      </c>
      <c r="W147">
        <v>-0.05</v>
      </c>
      <c r="X147">
        <v>-0.05</v>
      </c>
      <c r="Y147">
        <v>-0.05</v>
      </c>
      <c r="Z147">
        <v>-0.05</v>
      </c>
      <c r="AA147">
        <v>-0.05</v>
      </c>
      <c r="AB147">
        <v>-0.05</v>
      </c>
      <c r="AC147">
        <v>-0.05</v>
      </c>
      <c r="AD147">
        <v>-0.1</v>
      </c>
      <c r="AE147">
        <v>-0.05</v>
      </c>
      <c r="AG147">
        <f t="shared" si="16"/>
        <v>8.5</v>
      </c>
      <c r="AH147">
        <f t="shared" si="17"/>
        <v>9.5</v>
      </c>
      <c r="AI147">
        <f t="shared" si="18"/>
        <v>10.5</v>
      </c>
      <c r="AJ147">
        <f t="shared" si="19"/>
        <v>11.5</v>
      </c>
      <c r="AK147">
        <f t="shared" si="20"/>
        <v>-999</v>
      </c>
      <c r="AL147">
        <f t="shared" si="21"/>
        <v>-0.05</v>
      </c>
      <c r="AM147">
        <f t="shared" si="22"/>
        <v>-999</v>
      </c>
      <c r="AN147">
        <f t="shared" si="23"/>
        <v>-999</v>
      </c>
    </row>
    <row r="148" spans="1:40" x14ac:dyDescent="0.25">
      <c r="A148">
        <v>555</v>
      </c>
      <c r="B148" t="s">
        <v>29</v>
      </c>
      <c r="C148" t="s">
        <v>68</v>
      </c>
      <c r="D148" t="s">
        <v>76</v>
      </c>
      <c r="E148" t="s">
        <v>52</v>
      </c>
      <c r="F148" t="s">
        <v>33</v>
      </c>
      <c r="G148" t="s">
        <v>34</v>
      </c>
      <c r="H148" t="s">
        <v>73</v>
      </c>
      <c r="I148" t="s">
        <v>36</v>
      </c>
      <c r="J148" t="s">
        <v>37</v>
      </c>
      <c r="K148" t="s">
        <v>38</v>
      </c>
      <c r="L148" t="s">
        <v>39</v>
      </c>
      <c r="M148" t="s">
        <v>77</v>
      </c>
      <c r="N148" t="s">
        <v>78</v>
      </c>
      <c r="O148" t="s">
        <v>53</v>
      </c>
      <c r="P148" t="s">
        <v>46</v>
      </c>
      <c r="Q148" t="s">
        <v>44</v>
      </c>
      <c r="R148" t="s">
        <v>45</v>
      </c>
      <c r="T148">
        <v>10</v>
      </c>
      <c r="U148">
        <v>-0.05</v>
      </c>
      <c r="V148">
        <v>-0.05</v>
      </c>
      <c r="W148">
        <v>-0.05</v>
      </c>
      <c r="X148">
        <v>-0.05</v>
      </c>
      <c r="Y148">
        <v>-0.05</v>
      </c>
      <c r="Z148">
        <v>-0.05</v>
      </c>
      <c r="AA148">
        <v>-0.05</v>
      </c>
      <c r="AB148">
        <v>-0.05</v>
      </c>
      <c r="AC148">
        <v>-0.05</v>
      </c>
      <c r="AD148">
        <v>-0.1</v>
      </c>
      <c r="AE148">
        <v>-0.05</v>
      </c>
      <c r="AG148">
        <f t="shared" si="16"/>
        <v>8.5</v>
      </c>
      <c r="AH148">
        <f t="shared" si="17"/>
        <v>9.5</v>
      </c>
      <c r="AI148">
        <f t="shared" si="18"/>
        <v>10.5</v>
      </c>
      <c r="AJ148">
        <f t="shared" si="19"/>
        <v>11.5</v>
      </c>
      <c r="AK148">
        <f t="shared" si="20"/>
        <v>-999</v>
      </c>
      <c r="AL148">
        <f t="shared" si="21"/>
        <v>-0.05</v>
      </c>
      <c r="AM148">
        <f t="shared" si="22"/>
        <v>-999</v>
      </c>
      <c r="AN148">
        <f t="shared" si="23"/>
        <v>-999</v>
      </c>
    </row>
    <row r="149" spans="1:40" x14ac:dyDescent="0.25">
      <c r="A149">
        <v>557</v>
      </c>
      <c r="B149" t="s">
        <v>29</v>
      </c>
      <c r="C149" t="s">
        <v>68</v>
      </c>
      <c r="D149" t="s">
        <v>76</v>
      </c>
      <c r="E149" t="s">
        <v>52</v>
      </c>
      <c r="F149" t="s">
        <v>33</v>
      </c>
      <c r="G149" t="s">
        <v>34</v>
      </c>
      <c r="H149" t="s">
        <v>73</v>
      </c>
      <c r="I149" t="s">
        <v>47</v>
      </c>
      <c r="J149" t="s">
        <v>37</v>
      </c>
      <c r="K149" t="s">
        <v>38</v>
      </c>
      <c r="L149" t="s">
        <v>39</v>
      </c>
      <c r="M149" t="s">
        <v>77</v>
      </c>
      <c r="N149" t="s">
        <v>78</v>
      </c>
      <c r="O149" t="s">
        <v>53</v>
      </c>
      <c r="P149" t="s">
        <v>43</v>
      </c>
      <c r="Q149" t="s">
        <v>44</v>
      </c>
      <c r="R149" t="s">
        <v>45</v>
      </c>
      <c r="T149">
        <v>10</v>
      </c>
      <c r="U149">
        <v>-0.05</v>
      </c>
      <c r="V149">
        <v>-0.05</v>
      </c>
      <c r="W149">
        <v>-0.05</v>
      </c>
      <c r="X149">
        <v>-0.05</v>
      </c>
      <c r="Y149">
        <v>-0.05</v>
      </c>
      <c r="Z149">
        <v>-0.05</v>
      </c>
      <c r="AA149">
        <v>-0.05</v>
      </c>
      <c r="AB149">
        <v>-0.05</v>
      </c>
      <c r="AC149">
        <v>-0.05</v>
      </c>
      <c r="AD149">
        <v>-0.1</v>
      </c>
      <c r="AE149">
        <v>-0.05</v>
      </c>
      <c r="AG149">
        <f t="shared" si="16"/>
        <v>8.5</v>
      </c>
      <c r="AH149">
        <f t="shared" si="17"/>
        <v>9.5</v>
      </c>
      <c r="AI149">
        <f t="shared" si="18"/>
        <v>10.5</v>
      </c>
      <c r="AJ149">
        <f t="shared" si="19"/>
        <v>11.5</v>
      </c>
      <c r="AK149">
        <f t="shared" si="20"/>
        <v>-999</v>
      </c>
      <c r="AL149">
        <f t="shared" si="21"/>
        <v>-0.05</v>
      </c>
      <c r="AM149">
        <f t="shared" si="22"/>
        <v>-999</v>
      </c>
      <c r="AN149">
        <f t="shared" si="23"/>
        <v>-999</v>
      </c>
    </row>
    <row r="150" spans="1:40" x14ac:dyDescent="0.25">
      <c r="A150">
        <v>559</v>
      </c>
      <c r="B150" t="s">
        <v>29</v>
      </c>
      <c r="C150" t="s">
        <v>68</v>
      </c>
      <c r="D150" t="s">
        <v>76</v>
      </c>
      <c r="E150" t="s">
        <v>52</v>
      </c>
      <c r="F150" t="s">
        <v>33</v>
      </c>
      <c r="G150" t="s">
        <v>34</v>
      </c>
      <c r="H150" t="s">
        <v>73</v>
      </c>
      <c r="I150" t="s">
        <v>47</v>
      </c>
      <c r="J150" t="s">
        <v>37</v>
      </c>
      <c r="K150" t="s">
        <v>38</v>
      </c>
      <c r="L150" t="s">
        <v>39</v>
      </c>
      <c r="M150" t="s">
        <v>77</v>
      </c>
      <c r="N150" t="s">
        <v>78</v>
      </c>
      <c r="O150" t="s">
        <v>53</v>
      </c>
      <c r="P150" t="s">
        <v>46</v>
      </c>
      <c r="Q150" t="s">
        <v>44</v>
      </c>
      <c r="R150" t="s">
        <v>45</v>
      </c>
      <c r="T150">
        <v>10</v>
      </c>
      <c r="U150">
        <v>-0.05</v>
      </c>
      <c r="V150">
        <v>-0.05</v>
      </c>
      <c r="W150">
        <v>-0.05</v>
      </c>
      <c r="X150">
        <v>-0.05</v>
      </c>
      <c r="Y150">
        <v>-0.05</v>
      </c>
      <c r="Z150">
        <v>-0.05</v>
      </c>
      <c r="AA150">
        <v>-0.05</v>
      </c>
      <c r="AB150">
        <v>-0.05</v>
      </c>
      <c r="AC150">
        <v>-0.05</v>
      </c>
      <c r="AD150">
        <v>-0.1</v>
      </c>
      <c r="AE150">
        <v>-0.05</v>
      </c>
      <c r="AG150">
        <f t="shared" si="16"/>
        <v>8.5</v>
      </c>
      <c r="AH150">
        <f t="shared" si="17"/>
        <v>9.5</v>
      </c>
      <c r="AI150">
        <f t="shared" si="18"/>
        <v>10.5</v>
      </c>
      <c r="AJ150">
        <f t="shared" si="19"/>
        <v>11.5</v>
      </c>
      <c r="AK150">
        <f t="shared" si="20"/>
        <v>-999</v>
      </c>
      <c r="AL150">
        <f t="shared" si="21"/>
        <v>-0.05</v>
      </c>
      <c r="AM150">
        <f t="shared" si="22"/>
        <v>-999</v>
      </c>
      <c r="AN150">
        <f t="shared" si="23"/>
        <v>-999</v>
      </c>
    </row>
    <row r="151" spans="1:40" x14ac:dyDescent="0.25">
      <c r="A151">
        <v>641</v>
      </c>
      <c r="B151" t="s">
        <v>29</v>
      </c>
      <c r="C151" t="s">
        <v>68</v>
      </c>
      <c r="D151" t="s">
        <v>79</v>
      </c>
      <c r="E151" t="s">
        <v>52</v>
      </c>
      <c r="F151" t="s">
        <v>33</v>
      </c>
      <c r="G151" t="s">
        <v>34</v>
      </c>
      <c r="H151" t="s">
        <v>73</v>
      </c>
      <c r="I151" t="s">
        <v>36</v>
      </c>
      <c r="J151" t="s">
        <v>37</v>
      </c>
      <c r="K151" t="s">
        <v>38</v>
      </c>
      <c r="L151" t="s">
        <v>39</v>
      </c>
      <c r="M151" t="s">
        <v>80</v>
      </c>
      <c r="N151" t="s">
        <v>81</v>
      </c>
      <c r="O151" t="s">
        <v>53</v>
      </c>
      <c r="P151" t="s">
        <v>43</v>
      </c>
      <c r="Q151" t="s">
        <v>44</v>
      </c>
      <c r="R151" t="s">
        <v>45</v>
      </c>
      <c r="T151">
        <v>10</v>
      </c>
      <c r="U151">
        <v>-0.05</v>
      </c>
      <c r="V151">
        <v>-0.05</v>
      </c>
      <c r="W151">
        <v>-0.05</v>
      </c>
      <c r="X151">
        <v>-0.05</v>
      </c>
      <c r="Y151">
        <v>-0.05</v>
      </c>
      <c r="Z151">
        <v>-0.05</v>
      </c>
      <c r="AA151">
        <v>-0.05</v>
      </c>
      <c r="AB151">
        <v>-0.05</v>
      </c>
      <c r="AC151">
        <v>-0.05</v>
      </c>
      <c r="AD151">
        <v>-0.1</v>
      </c>
      <c r="AE151">
        <v>-0.05</v>
      </c>
      <c r="AG151">
        <f t="shared" si="16"/>
        <v>8.5</v>
      </c>
      <c r="AH151">
        <f t="shared" si="17"/>
        <v>9.5</v>
      </c>
      <c r="AI151">
        <f t="shared" si="18"/>
        <v>10.5</v>
      </c>
      <c r="AJ151">
        <f t="shared" si="19"/>
        <v>11.5</v>
      </c>
      <c r="AK151">
        <f t="shared" si="20"/>
        <v>-999</v>
      </c>
      <c r="AL151">
        <f t="shared" si="21"/>
        <v>-0.05</v>
      </c>
      <c r="AM151">
        <f t="shared" si="22"/>
        <v>-999</v>
      </c>
      <c r="AN151">
        <f t="shared" si="23"/>
        <v>-999</v>
      </c>
    </row>
    <row r="152" spans="1:40" x14ac:dyDescent="0.25">
      <c r="A152">
        <v>643</v>
      </c>
      <c r="B152" t="s">
        <v>29</v>
      </c>
      <c r="C152" t="s">
        <v>68</v>
      </c>
      <c r="D152" t="s">
        <v>79</v>
      </c>
      <c r="E152" t="s">
        <v>52</v>
      </c>
      <c r="F152" t="s">
        <v>33</v>
      </c>
      <c r="G152" t="s">
        <v>34</v>
      </c>
      <c r="H152" t="s">
        <v>73</v>
      </c>
      <c r="I152" t="s">
        <v>36</v>
      </c>
      <c r="J152" t="s">
        <v>37</v>
      </c>
      <c r="K152" t="s">
        <v>38</v>
      </c>
      <c r="L152" t="s">
        <v>39</v>
      </c>
      <c r="M152" t="s">
        <v>80</v>
      </c>
      <c r="N152" t="s">
        <v>81</v>
      </c>
      <c r="O152" t="s">
        <v>53</v>
      </c>
      <c r="P152" t="s">
        <v>46</v>
      </c>
      <c r="Q152" t="s">
        <v>44</v>
      </c>
      <c r="R152" t="s">
        <v>45</v>
      </c>
      <c r="T152">
        <v>10</v>
      </c>
      <c r="U152">
        <v>-0.05</v>
      </c>
      <c r="V152">
        <v>-0.05</v>
      </c>
      <c r="W152">
        <v>-0.05</v>
      </c>
      <c r="X152">
        <v>-0.05</v>
      </c>
      <c r="Y152">
        <v>-0.05</v>
      </c>
      <c r="Z152">
        <v>-0.05</v>
      </c>
      <c r="AA152">
        <v>-0.05</v>
      </c>
      <c r="AB152">
        <v>-0.05</v>
      </c>
      <c r="AC152">
        <v>-0.05</v>
      </c>
      <c r="AD152">
        <v>-0.1</v>
      </c>
      <c r="AE152">
        <v>-0.05</v>
      </c>
      <c r="AG152">
        <f t="shared" si="16"/>
        <v>8.5</v>
      </c>
      <c r="AH152">
        <f t="shared" si="17"/>
        <v>9.5</v>
      </c>
      <c r="AI152">
        <f t="shared" si="18"/>
        <v>10.5</v>
      </c>
      <c r="AJ152">
        <f t="shared" si="19"/>
        <v>11.5</v>
      </c>
      <c r="AK152">
        <f t="shared" si="20"/>
        <v>-999</v>
      </c>
      <c r="AL152">
        <f t="shared" si="21"/>
        <v>-0.05</v>
      </c>
      <c r="AM152">
        <f t="shared" si="22"/>
        <v>-999</v>
      </c>
      <c r="AN152">
        <f t="shared" si="23"/>
        <v>-999</v>
      </c>
    </row>
    <row r="153" spans="1:40" x14ac:dyDescent="0.25">
      <c r="A153">
        <v>645</v>
      </c>
      <c r="B153" t="s">
        <v>29</v>
      </c>
      <c r="C153" t="s">
        <v>68</v>
      </c>
      <c r="D153" t="s">
        <v>79</v>
      </c>
      <c r="E153" t="s">
        <v>52</v>
      </c>
      <c r="F153" t="s">
        <v>33</v>
      </c>
      <c r="G153" t="s">
        <v>34</v>
      </c>
      <c r="H153" t="s">
        <v>73</v>
      </c>
      <c r="I153" t="s">
        <v>47</v>
      </c>
      <c r="J153" t="s">
        <v>37</v>
      </c>
      <c r="K153" t="s">
        <v>38</v>
      </c>
      <c r="L153" t="s">
        <v>39</v>
      </c>
      <c r="M153" t="s">
        <v>80</v>
      </c>
      <c r="N153" t="s">
        <v>81</v>
      </c>
      <c r="O153" t="s">
        <v>53</v>
      </c>
      <c r="P153" t="s">
        <v>43</v>
      </c>
      <c r="Q153" t="s">
        <v>44</v>
      </c>
      <c r="R153" t="s">
        <v>45</v>
      </c>
      <c r="T153">
        <v>10</v>
      </c>
      <c r="U153">
        <v>-0.05</v>
      </c>
      <c r="V153">
        <v>-0.05</v>
      </c>
      <c r="W153">
        <v>-0.05</v>
      </c>
      <c r="X153">
        <v>-0.05</v>
      </c>
      <c r="Y153">
        <v>-0.05</v>
      </c>
      <c r="Z153">
        <v>-0.05</v>
      </c>
      <c r="AA153">
        <v>-0.05</v>
      </c>
      <c r="AB153">
        <v>-0.05</v>
      </c>
      <c r="AC153">
        <v>-0.05</v>
      </c>
      <c r="AD153">
        <v>-0.1</v>
      </c>
      <c r="AE153">
        <v>-0.05</v>
      </c>
      <c r="AG153">
        <f t="shared" si="16"/>
        <v>8.5</v>
      </c>
      <c r="AH153">
        <f t="shared" si="17"/>
        <v>9.5</v>
      </c>
      <c r="AI153">
        <f t="shared" si="18"/>
        <v>10.5</v>
      </c>
      <c r="AJ153">
        <f t="shared" si="19"/>
        <v>11.5</v>
      </c>
      <c r="AK153">
        <f t="shared" si="20"/>
        <v>-999</v>
      </c>
      <c r="AL153">
        <f t="shared" si="21"/>
        <v>-0.05</v>
      </c>
      <c r="AM153">
        <f t="shared" si="22"/>
        <v>-999</v>
      </c>
      <c r="AN153">
        <f t="shared" si="23"/>
        <v>-999</v>
      </c>
    </row>
    <row r="154" spans="1:40" x14ac:dyDescent="0.25">
      <c r="A154">
        <v>647</v>
      </c>
      <c r="B154" t="s">
        <v>29</v>
      </c>
      <c r="C154" t="s">
        <v>68</v>
      </c>
      <c r="D154" t="s">
        <v>79</v>
      </c>
      <c r="E154" t="s">
        <v>52</v>
      </c>
      <c r="F154" t="s">
        <v>33</v>
      </c>
      <c r="G154" t="s">
        <v>34</v>
      </c>
      <c r="H154" t="s">
        <v>73</v>
      </c>
      <c r="I154" t="s">
        <v>47</v>
      </c>
      <c r="J154" t="s">
        <v>37</v>
      </c>
      <c r="K154" t="s">
        <v>38</v>
      </c>
      <c r="L154" t="s">
        <v>39</v>
      </c>
      <c r="M154" t="s">
        <v>80</v>
      </c>
      <c r="N154" t="s">
        <v>81</v>
      </c>
      <c r="O154" t="s">
        <v>53</v>
      </c>
      <c r="P154" t="s">
        <v>46</v>
      </c>
      <c r="Q154" t="s">
        <v>44</v>
      </c>
      <c r="R154" t="s">
        <v>45</v>
      </c>
      <c r="T154">
        <v>10</v>
      </c>
      <c r="U154">
        <v>-0.05</v>
      </c>
      <c r="V154">
        <v>-0.05</v>
      </c>
      <c r="W154">
        <v>-0.05</v>
      </c>
      <c r="X154">
        <v>-0.05</v>
      </c>
      <c r="Y154">
        <v>-0.05</v>
      </c>
      <c r="Z154">
        <v>-0.05</v>
      </c>
      <c r="AA154">
        <v>-0.05</v>
      </c>
      <c r="AB154">
        <v>-0.05</v>
      </c>
      <c r="AC154">
        <v>-0.05</v>
      </c>
      <c r="AD154">
        <v>-0.1</v>
      </c>
      <c r="AE154">
        <v>-0.05</v>
      </c>
      <c r="AG154">
        <f t="shared" si="16"/>
        <v>8.5</v>
      </c>
      <c r="AH154">
        <f t="shared" si="17"/>
        <v>9.5</v>
      </c>
      <c r="AI154">
        <f t="shared" si="18"/>
        <v>10.5</v>
      </c>
      <c r="AJ154">
        <f t="shared" si="19"/>
        <v>11.5</v>
      </c>
      <c r="AK154">
        <f t="shared" si="20"/>
        <v>-999</v>
      </c>
      <c r="AL154">
        <f t="shared" si="21"/>
        <v>-0.05</v>
      </c>
      <c r="AM154">
        <f t="shared" si="22"/>
        <v>-999</v>
      </c>
      <c r="AN154">
        <f t="shared" si="23"/>
        <v>-999</v>
      </c>
    </row>
    <row r="155" spans="1:40" x14ac:dyDescent="0.25">
      <c r="A155">
        <v>817</v>
      </c>
      <c r="B155" t="s">
        <v>29</v>
      </c>
      <c r="C155" t="s">
        <v>82</v>
      </c>
      <c r="D155" t="s">
        <v>72</v>
      </c>
      <c r="E155" t="s">
        <v>52</v>
      </c>
      <c r="F155" t="s">
        <v>33</v>
      </c>
      <c r="G155" t="s">
        <v>34</v>
      </c>
      <c r="H155" t="s">
        <v>73</v>
      </c>
      <c r="I155" t="s">
        <v>36</v>
      </c>
      <c r="J155" t="s">
        <v>37</v>
      </c>
      <c r="K155" t="s">
        <v>38</v>
      </c>
      <c r="L155" t="s">
        <v>39</v>
      </c>
      <c r="M155" t="s">
        <v>74</v>
      </c>
      <c r="N155" t="s">
        <v>75</v>
      </c>
      <c r="O155" t="s">
        <v>53</v>
      </c>
      <c r="P155" t="s">
        <v>43</v>
      </c>
      <c r="Q155" t="s">
        <v>44</v>
      </c>
      <c r="R155" t="s">
        <v>45</v>
      </c>
      <c r="T155">
        <v>10</v>
      </c>
      <c r="U155">
        <v>-0.05</v>
      </c>
      <c r="V155">
        <v>-0.05</v>
      </c>
      <c r="W155">
        <v>-0.05</v>
      </c>
      <c r="X155">
        <v>-0.05</v>
      </c>
      <c r="Y155">
        <v>-0.05</v>
      </c>
      <c r="Z155">
        <v>-0.05</v>
      </c>
      <c r="AA155">
        <v>-0.05</v>
      </c>
      <c r="AB155">
        <v>-0.05</v>
      </c>
      <c r="AC155">
        <v>-0.05</v>
      </c>
      <c r="AD155">
        <v>-0.1</v>
      </c>
      <c r="AE155">
        <v>-0.05</v>
      </c>
      <c r="AG155">
        <f t="shared" si="16"/>
        <v>8.5</v>
      </c>
      <c r="AH155">
        <f t="shared" si="17"/>
        <v>9.5</v>
      </c>
      <c r="AI155">
        <f t="shared" si="18"/>
        <v>10.5</v>
      </c>
      <c r="AJ155">
        <f t="shared" si="19"/>
        <v>11.5</v>
      </c>
      <c r="AK155">
        <f t="shared" si="20"/>
        <v>-999</v>
      </c>
      <c r="AL155">
        <f t="shared" si="21"/>
        <v>-999</v>
      </c>
      <c r="AM155">
        <f t="shared" si="22"/>
        <v>-0.05</v>
      </c>
      <c r="AN155">
        <f t="shared" si="23"/>
        <v>-999</v>
      </c>
    </row>
    <row r="156" spans="1:40" x14ac:dyDescent="0.25">
      <c r="A156">
        <v>819</v>
      </c>
      <c r="B156" t="s">
        <v>29</v>
      </c>
      <c r="C156" t="s">
        <v>82</v>
      </c>
      <c r="D156" t="s">
        <v>72</v>
      </c>
      <c r="E156" t="s">
        <v>52</v>
      </c>
      <c r="F156" t="s">
        <v>33</v>
      </c>
      <c r="G156" t="s">
        <v>34</v>
      </c>
      <c r="H156" t="s">
        <v>73</v>
      </c>
      <c r="I156" t="s">
        <v>36</v>
      </c>
      <c r="J156" t="s">
        <v>37</v>
      </c>
      <c r="K156" t="s">
        <v>38</v>
      </c>
      <c r="L156" t="s">
        <v>39</v>
      </c>
      <c r="M156" t="s">
        <v>74</v>
      </c>
      <c r="N156" t="s">
        <v>75</v>
      </c>
      <c r="O156" t="s">
        <v>53</v>
      </c>
      <c r="P156" t="s">
        <v>46</v>
      </c>
      <c r="Q156" t="s">
        <v>44</v>
      </c>
      <c r="R156" t="s">
        <v>45</v>
      </c>
      <c r="T156">
        <v>10</v>
      </c>
      <c r="U156">
        <v>-0.05</v>
      </c>
      <c r="V156">
        <v>-0.05</v>
      </c>
      <c r="W156">
        <v>-0.05</v>
      </c>
      <c r="X156">
        <v>-0.05</v>
      </c>
      <c r="Y156">
        <v>-0.05</v>
      </c>
      <c r="Z156">
        <v>-0.05</v>
      </c>
      <c r="AA156">
        <v>-0.05</v>
      </c>
      <c r="AB156">
        <v>-0.05</v>
      </c>
      <c r="AC156">
        <v>-0.05</v>
      </c>
      <c r="AD156">
        <v>-0.1</v>
      </c>
      <c r="AE156">
        <v>-0.05</v>
      </c>
      <c r="AG156">
        <f t="shared" si="16"/>
        <v>8.5</v>
      </c>
      <c r="AH156">
        <f t="shared" si="17"/>
        <v>9.5</v>
      </c>
      <c r="AI156">
        <f t="shared" si="18"/>
        <v>10.5</v>
      </c>
      <c r="AJ156">
        <f t="shared" si="19"/>
        <v>11.5</v>
      </c>
      <c r="AK156">
        <f t="shared" si="20"/>
        <v>-999</v>
      </c>
      <c r="AL156">
        <f t="shared" si="21"/>
        <v>-999</v>
      </c>
      <c r="AM156">
        <f t="shared" si="22"/>
        <v>-0.05</v>
      </c>
      <c r="AN156">
        <f t="shared" si="23"/>
        <v>-999</v>
      </c>
    </row>
    <row r="157" spans="1:40" x14ac:dyDescent="0.25">
      <c r="A157">
        <v>821</v>
      </c>
      <c r="B157" t="s">
        <v>29</v>
      </c>
      <c r="C157" t="s">
        <v>82</v>
      </c>
      <c r="D157" t="s">
        <v>72</v>
      </c>
      <c r="E157" t="s">
        <v>52</v>
      </c>
      <c r="F157" t="s">
        <v>33</v>
      </c>
      <c r="G157" t="s">
        <v>34</v>
      </c>
      <c r="H157" t="s">
        <v>73</v>
      </c>
      <c r="I157" t="s">
        <v>47</v>
      </c>
      <c r="J157" t="s">
        <v>37</v>
      </c>
      <c r="K157" t="s">
        <v>38</v>
      </c>
      <c r="L157" t="s">
        <v>39</v>
      </c>
      <c r="M157" t="s">
        <v>74</v>
      </c>
      <c r="N157" t="s">
        <v>75</v>
      </c>
      <c r="O157" t="s">
        <v>53</v>
      </c>
      <c r="P157" t="s">
        <v>43</v>
      </c>
      <c r="Q157" t="s">
        <v>44</v>
      </c>
      <c r="R157" t="s">
        <v>45</v>
      </c>
      <c r="T157">
        <v>10</v>
      </c>
      <c r="U157">
        <v>-0.05</v>
      </c>
      <c r="V157">
        <v>-0.05</v>
      </c>
      <c r="W157">
        <v>-0.05</v>
      </c>
      <c r="X157">
        <v>-0.05</v>
      </c>
      <c r="Y157">
        <v>-0.05</v>
      </c>
      <c r="Z157">
        <v>-0.05</v>
      </c>
      <c r="AA157">
        <v>-0.05</v>
      </c>
      <c r="AB157">
        <v>-0.05</v>
      </c>
      <c r="AC157">
        <v>-0.05</v>
      </c>
      <c r="AD157">
        <v>-0.1</v>
      </c>
      <c r="AE157">
        <v>-0.05</v>
      </c>
      <c r="AG157">
        <f t="shared" si="16"/>
        <v>8.5</v>
      </c>
      <c r="AH157">
        <f t="shared" si="17"/>
        <v>9.5</v>
      </c>
      <c r="AI157">
        <f t="shared" si="18"/>
        <v>10.5</v>
      </c>
      <c r="AJ157">
        <f t="shared" si="19"/>
        <v>11.5</v>
      </c>
      <c r="AK157">
        <f t="shared" si="20"/>
        <v>-999</v>
      </c>
      <c r="AL157">
        <f t="shared" si="21"/>
        <v>-999</v>
      </c>
      <c r="AM157">
        <f t="shared" si="22"/>
        <v>-0.05</v>
      </c>
      <c r="AN157">
        <f t="shared" si="23"/>
        <v>-999</v>
      </c>
    </row>
    <row r="158" spans="1:40" x14ac:dyDescent="0.25">
      <c r="A158">
        <v>823</v>
      </c>
      <c r="B158" t="s">
        <v>29</v>
      </c>
      <c r="C158" t="s">
        <v>82</v>
      </c>
      <c r="D158" t="s">
        <v>72</v>
      </c>
      <c r="E158" t="s">
        <v>52</v>
      </c>
      <c r="F158" t="s">
        <v>33</v>
      </c>
      <c r="G158" t="s">
        <v>34</v>
      </c>
      <c r="H158" t="s">
        <v>73</v>
      </c>
      <c r="I158" t="s">
        <v>47</v>
      </c>
      <c r="J158" t="s">
        <v>37</v>
      </c>
      <c r="K158" t="s">
        <v>38</v>
      </c>
      <c r="L158" t="s">
        <v>39</v>
      </c>
      <c r="M158" t="s">
        <v>74</v>
      </c>
      <c r="N158" t="s">
        <v>75</v>
      </c>
      <c r="O158" t="s">
        <v>53</v>
      </c>
      <c r="P158" t="s">
        <v>46</v>
      </c>
      <c r="Q158" t="s">
        <v>44</v>
      </c>
      <c r="R158" t="s">
        <v>45</v>
      </c>
      <c r="T158">
        <v>10</v>
      </c>
      <c r="U158">
        <v>-0.05</v>
      </c>
      <c r="V158">
        <v>-0.05</v>
      </c>
      <c r="W158">
        <v>-0.05</v>
      </c>
      <c r="X158">
        <v>-0.05</v>
      </c>
      <c r="Y158">
        <v>-0.05</v>
      </c>
      <c r="Z158">
        <v>-0.05</v>
      </c>
      <c r="AA158">
        <v>-0.05</v>
      </c>
      <c r="AB158">
        <v>-0.05</v>
      </c>
      <c r="AC158">
        <v>-0.05</v>
      </c>
      <c r="AD158">
        <v>-0.1</v>
      </c>
      <c r="AE158">
        <v>-0.05</v>
      </c>
      <c r="AG158">
        <f t="shared" si="16"/>
        <v>8.5</v>
      </c>
      <c r="AH158">
        <f t="shared" si="17"/>
        <v>9.5</v>
      </c>
      <c r="AI158">
        <f t="shared" si="18"/>
        <v>10.5</v>
      </c>
      <c r="AJ158">
        <f t="shared" si="19"/>
        <v>11.5</v>
      </c>
      <c r="AK158">
        <f t="shared" si="20"/>
        <v>-999</v>
      </c>
      <c r="AL158">
        <f t="shared" si="21"/>
        <v>-999</v>
      </c>
      <c r="AM158">
        <f t="shared" si="22"/>
        <v>-0.05</v>
      </c>
      <c r="AN158">
        <f t="shared" si="23"/>
        <v>-999</v>
      </c>
    </row>
    <row r="159" spans="1:40" x14ac:dyDescent="0.25">
      <c r="A159">
        <v>1169</v>
      </c>
      <c r="B159" t="s">
        <v>29</v>
      </c>
      <c r="C159" t="s">
        <v>83</v>
      </c>
      <c r="D159" t="s">
        <v>72</v>
      </c>
      <c r="E159" t="s">
        <v>52</v>
      </c>
      <c r="F159" t="s">
        <v>33</v>
      </c>
      <c r="G159" t="s">
        <v>34</v>
      </c>
      <c r="H159" t="s">
        <v>73</v>
      </c>
      <c r="I159" t="s">
        <v>36</v>
      </c>
      <c r="J159" t="s">
        <v>37</v>
      </c>
      <c r="K159" t="s">
        <v>38</v>
      </c>
      <c r="L159" t="s">
        <v>39</v>
      </c>
      <c r="M159" t="s">
        <v>74</v>
      </c>
      <c r="N159" t="s">
        <v>75</v>
      </c>
      <c r="O159" t="s">
        <v>53</v>
      </c>
      <c r="P159" t="s">
        <v>43</v>
      </c>
      <c r="Q159" t="s">
        <v>44</v>
      </c>
      <c r="R159" t="s">
        <v>45</v>
      </c>
      <c r="T159">
        <v>10</v>
      </c>
      <c r="U159">
        <v>-0.05</v>
      </c>
      <c r="V159">
        <v>-0.05</v>
      </c>
      <c r="W159">
        <v>-0.05</v>
      </c>
      <c r="X159">
        <v>-0.05</v>
      </c>
      <c r="Y159">
        <v>-0.05</v>
      </c>
      <c r="Z159">
        <v>-0.05</v>
      </c>
      <c r="AA159">
        <v>-0.05</v>
      </c>
      <c r="AB159">
        <v>-0.05</v>
      </c>
      <c r="AC159">
        <v>-0.05</v>
      </c>
      <c r="AD159">
        <v>-0.1</v>
      </c>
      <c r="AE159">
        <v>-0.05</v>
      </c>
      <c r="AG159">
        <f t="shared" si="16"/>
        <v>8.5</v>
      </c>
      <c r="AH159">
        <f t="shared" si="17"/>
        <v>9.5</v>
      </c>
      <c r="AI159">
        <f t="shared" si="18"/>
        <v>10.5</v>
      </c>
      <c r="AJ159">
        <f t="shared" si="19"/>
        <v>11.5</v>
      </c>
      <c r="AK159">
        <f t="shared" si="20"/>
        <v>-0.05</v>
      </c>
      <c r="AL159">
        <f t="shared" si="21"/>
        <v>-999</v>
      </c>
      <c r="AM159">
        <f t="shared" si="22"/>
        <v>-999</v>
      </c>
      <c r="AN159">
        <f t="shared" si="23"/>
        <v>-999</v>
      </c>
    </row>
    <row r="160" spans="1:40" x14ac:dyDescent="0.25">
      <c r="A160">
        <v>1171</v>
      </c>
      <c r="B160" t="s">
        <v>29</v>
      </c>
      <c r="C160" t="s">
        <v>83</v>
      </c>
      <c r="D160" t="s">
        <v>72</v>
      </c>
      <c r="E160" t="s">
        <v>52</v>
      </c>
      <c r="F160" t="s">
        <v>33</v>
      </c>
      <c r="G160" t="s">
        <v>34</v>
      </c>
      <c r="H160" t="s">
        <v>73</v>
      </c>
      <c r="I160" t="s">
        <v>36</v>
      </c>
      <c r="J160" t="s">
        <v>37</v>
      </c>
      <c r="K160" t="s">
        <v>38</v>
      </c>
      <c r="L160" t="s">
        <v>39</v>
      </c>
      <c r="M160" t="s">
        <v>74</v>
      </c>
      <c r="N160" t="s">
        <v>75</v>
      </c>
      <c r="O160" t="s">
        <v>53</v>
      </c>
      <c r="P160" t="s">
        <v>46</v>
      </c>
      <c r="Q160" t="s">
        <v>44</v>
      </c>
      <c r="R160" t="s">
        <v>45</v>
      </c>
      <c r="T160">
        <v>10</v>
      </c>
      <c r="U160">
        <v>-0.05</v>
      </c>
      <c r="V160">
        <v>-0.05</v>
      </c>
      <c r="W160">
        <v>-0.05</v>
      </c>
      <c r="X160">
        <v>-0.05</v>
      </c>
      <c r="Y160">
        <v>-0.05</v>
      </c>
      <c r="Z160">
        <v>-0.05</v>
      </c>
      <c r="AA160">
        <v>-0.05</v>
      </c>
      <c r="AB160">
        <v>-0.05</v>
      </c>
      <c r="AC160">
        <v>-0.05</v>
      </c>
      <c r="AD160">
        <v>-0.1</v>
      </c>
      <c r="AE160">
        <v>-0.05</v>
      </c>
      <c r="AG160">
        <f t="shared" si="16"/>
        <v>8.5</v>
      </c>
      <c r="AH160">
        <f t="shared" si="17"/>
        <v>9.5</v>
      </c>
      <c r="AI160">
        <f t="shared" si="18"/>
        <v>10.5</v>
      </c>
      <c r="AJ160">
        <f t="shared" si="19"/>
        <v>11.5</v>
      </c>
      <c r="AK160">
        <f t="shared" si="20"/>
        <v>-0.05</v>
      </c>
      <c r="AL160">
        <f t="shared" si="21"/>
        <v>-999</v>
      </c>
      <c r="AM160">
        <f t="shared" si="22"/>
        <v>-999</v>
      </c>
      <c r="AN160">
        <f t="shared" si="23"/>
        <v>-999</v>
      </c>
    </row>
    <row r="161" spans="1:40" x14ac:dyDescent="0.25">
      <c r="A161">
        <v>1173</v>
      </c>
      <c r="B161" t="s">
        <v>29</v>
      </c>
      <c r="C161" t="s">
        <v>83</v>
      </c>
      <c r="D161" t="s">
        <v>72</v>
      </c>
      <c r="E161" t="s">
        <v>52</v>
      </c>
      <c r="F161" t="s">
        <v>33</v>
      </c>
      <c r="G161" t="s">
        <v>34</v>
      </c>
      <c r="H161" t="s">
        <v>73</v>
      </c>
      <c r="I161" t="s">
        <v>47</v>
      </c>
      <c r="J161" t="s">
        <v>37</v>
      </c>
      <c r="K161" t="s">
        <v>38</v>
      </c>
      <c r="L161" t="s">
        <v>39</v>
      </c>
      <c r="M161" t="s">
        <v>74</v>
      </c>
      <c r="N161" t="s">
        <v>75</v>
      </c>
      <c r="O161" t="s">
        <v>53</v>
      </c>
      <c r="P161" t="s">
        <v>43</v>
      </c>
      <c r="Q161" t="s">
        <v>44</v>
      </c>
      <c r="R161" t="s">
        <v>45</v>
      </c>
      <c r="T161">
        <v>10</v>
      </c>
      <c r="U161">
        <v>-0.05</v>
      </c>
      <c r="V161">
        <v>-0.05</v>
      </c>
      <c r="W161">
        <v>-0.05</v>
      </c>
      <c r="X161">
        <v>-0.05</v>
      </c>
      <c r="Y161">
        <v>-0.05</v>
      </c>
      <c r="Z161">
        <v>-0.05</v>
      </c>
      <c r="AA161">
        <v>-0.05</v>
      </c>
      <c r="AB161">
        <v>-0.05</v>
      </c>
      <c r="AC161">
        <v>-0.05</v>
      </c>
      <c r="AD161">
        <v>-0.1</v>
      </c>
      <c r="AE161">
        <v>-0.05</v>
      </c>
      <c r="AG161">
        <f t="shared" si="16"/>
        <v>8.5</v>
      </c>
      <c r="AH161">
        <f t="shared" si="17"/>
        <v>9.5</v>
      </c>
      <c r="AI161">
        <f t="shared" si="18"/>
        <v>10.5</v>
      </c>
      <c r="AJ161">
        <f t="shared" si="19"/>
        <v>11.5</v>
      </c>
      <c r="AK161">
        <f t="shared" si="20"/>
        <v>-0.05</v>
      </c>
      <c r="AL161">
        <f t="shared" si="21"/>
        <v>-999</v>
      </c>
      <c r="AM161">
        <f t="shared" si="22"/>
        <v>-999</v>
      </c>
      <c r="AN161">
        <f t="shared" si="23"/>
        <v>-999</v>
      </c>
    </row>
    <row r="162" spans="1:40" x14ac:dyDescent="0.25">
      <c r="A162">
        <v>1175</v>
      </c>
      <c r="B162" t="s">
        <v>29</v>
      </c>
      <c r="C162" t="s">
        <v>83</v>
      </c>
      <c r="D162" t="s">
        <v>72</v>
      </c>
      <c r="E162" t="s">
        <v>52</v>
      </c>
      <c r="F162" t="s">
        <v>33</v>
      </c>
      <c r="G162" t="s">
        <v>34</v>
      </c>
      <c r="H162" t="s">
        <v>73</v>
      </c>
      <c r="I162" t="s">
        <v>47</v>
      </c>
      <c r="J162" t="s">
        <v>37</v>
      </c>
      <c r="K162" t="s">
        <v>38</v>
      </c>
      <c r="L162" t="s">
        <v>39</v>
      </c>
      <c r="M162" t="s">
        <v>74</v>
      </c>
      <c r="N162" t="s">
        <v>75</v>
      </c>
      <c r="O162" t="s">
        <v>53</v>
      </c>
      <c r="P162" t="s">
        <v>46</v>
      </c>
      <c r="Q162" t="s">
        <v>44</v>
      </c>
      <c r="R162" t="s">
        <v>45</v>
      </c>
      <c r="T162">
        <v>10</v>
      </c>
      <c r="U162">
        <v>-0.05</v>
      </c>
      <c r="V162">
        <v>-0.05</v>
      </c>
      <c r="W162">
        <v>-0.05</v>
      </c>
      <c r="X162">
        <v>-0.05</v>
      </c>
      <c r="Y162">
        <v>-0.05</v>
      </c>
      <c r="Z162">
        <v>-0.05</v>
      </c>
      <c r="AA162">
        <v>-0.05</v>
      </c>
      <c r="AB162">
        <v>-0.05</v>
      </c>
      <c r="AC162">
        <v>-0.05</v>
      </c>
      <c r="AD162">
        <v>-0.1</v>
      </c>
      <c r="AE162">
        <v>-0.05</v>
      </c>
      <c r="AG162">
        <f t="shared" si="16"/>
        <v>8.5</v>
      </c>
      <c r="AH162">
        <f t="shared" si="17"/>
        <v>9.5</v>
      </c>
      <c r="AI162">
        <f t="shared" si="18"/>
        <v>10.5</v>
      </c>
      <c r="AJ162">
        <f t="shared" si="19"/>
        <v>11.5</v>
      </c>
      <c r="AK162">
        <f t="shared" si="20"/>
        <v>-0.05</v>
      </c>
      <c r="AL162">
        <f t="shared" si="21"/>
        <v>-999</v>
      </c>
      <c r="AM162">
        <f t="shared" si="22"/>
        <v>-999</v>
      </c>
      <c r="AN162">
        <f t="shared" si="23"/>
        <v>-999</v>
      </c>
    </row>
    <row r="163" spans="1:40" x14ac:dyDescent="0.25">
      <c r="A163">
        <v>1257</v>
      </c>
      <c r="B163" t="s">
        <v>29</v>
      </c>
      <c r="C163" t="s">
        <v>83</v>
      </c>
      <c r="D163" t="s">
        <v>76</v>
      </c>
      <c r="E163" t="s">
        <v>52</v>
      </c>
      <c r="F163" t="s">
        <v>33</v>
      </c>
      <c r="G163" t="s">
        <v>34</v>
      </c>
      <c r="H163" t="s">
        <v>73</v>
      </c>
      <c r="I163" t="s">
        <v>36</v>
      </c>
      <c r="J163" t="s">
        <v>37</v>
      </c>
      <c r="K163" t="s">
        <v>38</v>
      </c>
      <c r="L163" t="s">
        <v>39</v>
      </c>
      <c r="M163" t="s">
        <v>77</v>
      </c>
      <c r="N163" t="s">
        <v>78</v>
      </c>
      <c r="O163" t="s">
        <v>53</v>
      </c>
      <c r="P163" t="s">
        <v>43</v>
      </c>
      <c r="Q163" t="s">
        <v>44</v>
      </c>
      <c r="R163" t="s">
        <v>45</v>
      </c>
      <c r="T163">
        <v>10</v>
      </c>
      <c r="U163">
        <v>-0.05</v>
      </c>
      <c r="V163">
        <v>-0.05</v>
      </c>
      <c r="W163">
        <v>-0.05</v>
      </c>
      <c r="X163">
        <v>-0.05</v>
      </c>
      <c r="Y163">
        <v>-0.05</v>
      </c>
      <c r="Z163">
        <v>-0.05</v>
      </c>
      <c r="AA163">
        <v>-0.05</v>
      </c>
      <c r="AB163">
        <v>-0.05</v>
      </c>
      <c r="AC163">
        <v>-0.05</v>
      </c>
      <c r="AD163">
        <v>-0.1</v>
      </c>
      <c r="AE163">
        <v>-0.05</v>
      </c>
      <c r="AG163">
        <f t="shared" si="16"/>
        <v>8.5</v>
      </c>
      <c r="AH163">
        <f t="shared" si="17"/>
        <v>9.5</v>
      </c>
      <c r="AI163">
        <f t="shared" si="18"/>
        <v>10.5</v>
      </c>
      <c r="AJ163">
        <f t="shared" si="19"/>
        <v>11.5</v>
      </c>
      <c r="AK163">
        <f t="shared" si="20"/>
        <v>-0.05</v>
      </c>
      <c r="AL163">
        <f t="shared" si="21"/>
        <v>-999</v>
      </c>
      <c r="AM163">
        <f t="shared" si="22"/>
        <v>-999</v>
      </c>
      <c r="AN163">
        <f t="shared" si="23"/>
        <v>-999</v>
      </c>
    </row>
    <row r="164" spans="1:40" x14ac:dyDescent="0.25">
      <c r="A164">
        <v>1259</v>
      </c>
      <c r="B164" t="s">
        <v>29</v>
      </c>
      <c r="C164" t="s">
        <v>83</v>
      </c>
      <c r="D164" t="s">
        <v>76</v>
      </c>
      <c r="E164" t="s">
        <v>52</v>
      </c>
      <c r="F164" t="s">
        <v>33</v>
      </c>
      <c r="G164" t="s">
        <v>34</v>
      </c>
      <c r="H164" t="s">
        <v>73</v>
      </c>
      <c r="I164" t="s">
        <v>36</v>
      </c>
      <c r="J164" t="s">
        <v>37</v>
      </c>
      <c r="K164" t="s">
        <v>38</v>
      </c>
      <c r="L164" t="s">
        <v>39</v>
      </c>
      <c r="M164" t="s">
        <v>77</v>
      </c>
      <c r="N164" t="s">
        <v>78</v>
      </c>
      <c r="O164" t="s">
        <v>53</v>
      </c>
      <c r="P164" t="s">
        <v>46</v>
      </c>
      <c r="Q164" t="s">
        <v>44</v>
      </c>
      <c r="R164" t="s">
        <v>45</v>
      </c>
      <c r="T164">
        <v>10</v>
      </c>
      <c r="U164">
        <v>-0.05</v>
      </c>
      <c r="V164">
        <v>-0.05</v>
      </c>
      <c r="W164">
        <v>-0.05</v>
      </c>
      <c r="X164">
        <v>-0.05</v>
      </c>
      <c r="Y164">
        <v>-0.05</v>
      </c>
      <c r="Z164">
        <v>-0.05</v>
      </c>
      <c r="AA164">
        <v>-0.05</v>
      </c>
      <c r="AB164">
        <v>-0.05</v>
      </c>
      <c r="AC164">
        <v>-0.05</v>
      </c>
      <c r="AD164">
        <v>-0.1</v>
      </c>
      <c r="AE164">
        <v>-0.05</v>
      </c>
      <c r="AG164">
        <f t="shared" si="16"/>
        <v>8.5</v>
      </c>
      <c r="AH164">
        <f t="shared" si="17"/>
        <v>9.5</v>
      </c>
      <c r="AI164">
        <f t="shared" si="18"/>
        <v>10.5</v>
      </c>
      <c r="AJ164">
        <f t="shared" si="19"/>
        <v>11.5</v>
      </c>
      <c r="AK164">
        <f t="shared" si="20"/>
        <v>-0.05</v>
      </c>
      <c r="AL164">
        <f t="shared" si="21"/>
        <v>-999</v>
      </c>
      <c r="AM164">
        <f t="shared" si="22"/>
        <v>-999</v>
      </c>
      <c r="AN164">
        <f t="shared" si="23"/>
        <v>-999</v>
      </c>
    </row>
    <row r="165" spans="1:40" x14ac:dyDescent="0.25">
      <c r="A165">
        <v>1261</v>
      </c>
      <c r="B165" t="s">
        <v>29</v>
      </c>
      <c r="C165" t="s">
        <v>83</v>
      </c>
      <c r="D165" t="s">
        <v>76</v>
      </c>
      <c r="E165" t="s">
        <v>52</v>
      </c>
      <c r="F165" t="s">
        <v>33</v>
      </c>
      <c r="G165" t="s">
        <v>34</v>
      </c>
      <c r="H165" t="s">
        <v>73</v>
      </c>
      <c r="I165" t="s">
        <v>47</v>
      </c>
      <c r="J165" t="s">
        <v>37</v>
      </c>
      <c r="K165" t="s">
        <v>38</v>
      </c>
      <c r="L165" t="s">
        <v>39</v>
      </c>
      <c r="M165" t="s">
        <v>77</v>
      </c>
      <c r="N165" t="s">
        <v>78</v>
      </c>
      <c r="O165" t="s">
        <v>53</v>
      </c>
      <c r="P165" t="s">
        <v>43</v>
      </c>
      <c r="Q165" t="s">
        <v>44</v>
      </c>
      <c r="R165" t="s">
        <v>45</v>
      </c>
      <c r="T165">
        <v>10</v>
      </c>
      <c r="U165">
        <v>-0.05</v>
      </c>
      <c r="V165">
        <v>-0.05</v>
      </c>
      <c r="W165">
        <v>-0.05</v>
      </c>
      <c r="X165">
        <v>-0.05</v>
      </c>
      <c r="Y165">
        <v>-0.05</v>
      </c>
      <c r="Z165">
        <v>-0.05</v>
      </c>
      <c r="AA165">
        <v>-0.05</v>
      </c>
      <c r="AB165">
        <v>-0.05</v>
      </c>
      <c r="AC165">
        <v>-0.05</v>
      </c>
      <c r="AD165">
        <v>-0.1</v>
      </c>
      <c r="AE165">
        <v>-0.05</v>
      </c>
      <c r="AG165">
        <f t="shared" si="16"/>
        <v>8.5</v>
      </c>
      <c r="AH165">
        <f t="shared" si="17"/>
        <v>9.5</v>
      </c>
      <c r="AI165">
        <f t="shared" si="18"/>
        <v>10.5</v>
      </c>
      <c r="AJ165">
        <f t="shared" si="19"/>
        <v>11.5</v>
      </c>
      <c r="AK165">
        <f t="shared" si="20"/>
        <v>-0.05</v>
      </c>
      <c r="AL165">
        <f t="shared" si="21"/>
        <v>-999</v>
      </c>
      <c r="AM165">
        <f t="shared" si="22"/>
        <v>-999</v>
      </c>
      <c r="AN165">
        <f t="shared" si="23"/>
        <v>-999</v>
      </c>
    </row>
    <row r="166" spans="1:40" x14ac:dyDescent="0.25">
      <c r="A166">
        <v>1263</v>
      </c>
      <c r="B166" t="s">
        <v>29</v>
      </c>
      <c r="C166" t="s">
        <v>83</v>
      </c>
      <c r="D166" t="s">
        <v>76</v>
      </c>
      <c r="E166" t="s">
        <v>52</v>
      </c>
      <c r="F166" t="s">
        <v>33</v>
      </c>
      <c r="G166" t="s">
        <v>34</v>
      </c>
      <c r="H166" t="s">
        <v>73</v>
      </c>
      <c r="I166" t="s">
        <v>47</v>
      </c>
      <c r="J166" t="s">
        <v>37</v>
      </c>
      <c r="K166" t="s">
        <v>38</v>
      </c>
      <c r="L166" t="s">
        <v>39</v>
      </c>
      <c r="M166" t="s">
        <v>77</v>
      </c>
      <c r="N166" t="s">
        <v>78</v>
      </c>
      <c r="O166" t="s">
        <v>53</v>
      </c>
      <c r="P166" t="s">
        <v>46</v>
      </c>
      <c r="Q166" t="s">
        <v>44</v>
      </c>
      <c r="R166" t="s">
        <v>45</v>
      </c>
      <c r="T166">
        <v>10</v>
      </c>
      <c r="U166">
        <v>-0.05</v>
      </c>
      <c r="V166">
        <v>-0.05</v>
      </c>
      <c r="W166">
        <v>-0.05</v>
      </c>
      <c r="X166">
        <v>-0.05</v>
      </c>
      <c r="Y166">
        <v>-0.05</v>
      </c>
      <c r="Z166">
        <v>-0.05</v>
      </c>
      <c r="AA166">
        <v>-0.05</v>
      </c>
      <c r="AB166">
        <v>-0.05</v>
      </c>
      <c r="AC166">
        <v>-0.05</v>
      </c>
      <c r="AD166">
        <v>-0.1</v>
      </c>
      <c r="AE166">
        <v>-0.05</v>
      </c>
      <c r="AG166">
        <f t="shared" si="16"/>
        <v>8.5</v>
      </c>
      <c r="AH166">
        <f t="shared" si="17"/>
        <v>9.5</v>
      </c>
      <c r="AI166">
        <f t="shared" si="18"/>
        <v>10.5</v>
      </c>
      <c r="AJ166">
        <f t="shared" si="19"/>
        <v>11.5</v>
      </c>
      <c r="AK166">
        <f t="shared" si="20"/>
        <v>-0.05</v>
      </c>
      <c r="AL166">
        <f t="shared" si="21"/>
        <v>-999</v>
      </c>
      <c r="AM166">
        <f t="shared" si="22"/>
        <v>-999</v>
      </c>
      <c r="AN166">
        <f t="shared" si="23"/>
        <v>-999</v>
      </c>
    </row>
    <row r="167" spans="1:40" x14ac:dyDescent="0.25">
      <c r="A167">
        <v>1345</v>
      </c>
      <c r="B167" t="s">
        <v>29</v>
      </c>
      <c r="C167" t="s">
        <v>83</v>
      </c>
      <c r="D167" t="s">
        <v>79</v>
      </c>
      <c r="E167" t="s">
        <v>52</v>
      </c>
      <c r="F167" t="s">
        <v>33</v>
      </c>
      <c r="G167" t="s">
        <v>34</v>
      </c>
      <c r="H167" t="s">
        <v>73</v>
      </c>
      <c r="I167" t="s">
        <v>36</v>
      </c>
      <c r="J167" t="s">
        <v>37</v>
      </c>
      <c r="K167" t="s">
        <v>38</v>
      </c>
      <c r="L167" t="s">
        <v>39</v>
      </c>
      <c r="M167" t="s">
        <v>80</v>
      </c>
      <c r="N167" t="s">
        <v>81</v>
      </c>
      <c r="O167" t="s">
        <v>53</v>
      </c>
      <c r="P167" t="s">
        <v>43</v>
      </c>
      <c r="Q167" t="s">
        <v>44</v>
      </c>
      <c r="R167" t="s">
        <v>45</v>
      </c>
      <c r="T167">
        <v>10</v>
      </c>
      <c r="U167">
        <v>-0.05</v>
      </c>
      <c r="V167">
        <v>-0.05</v>
      </c>
      <c r="W167">
        <v>-0.05</v>
      </c>
      <c r="X167">
        <v>-0.05</v>
      </c>
      <c r="Y167">
        <v>-0.05</v>
      </c>
      <c r="Z167">
        <v>-0.05</v>
      </c>
      <c r="AA167">
        <v>-0.05</v>
      </c>
      <c r="AB167">
        <v>-0.05</v>
      </c>
      <c r="AC167">
        <v>-0.05</v>
      </c>
      <c r="AD167">
        <v>-0.1</v>
      </c>
      <c r="AE167">
        <v>-0.05</v>
      </c>
      <c r="AG167">
        <f t="shared" si="16"/>
        <v>8.5</v>
      </c>
      <c r="AH167">
        <f t="shared" si="17"/>
        <v>9.5</v>
      </c>
      <c r="AI167">
        <f t="shared" si="18"/>
        <v>10.5</v>
      </c>
      <c r="AJ167">
        <f t="shared" si="19"/>
        <v>11.5</v>
      </c>
      <c r="AK167">
        <f t="shared" si="20"/>
        <v>-0.05</v>
      </c>
      <c r="AL167">
        <f t="shared" si="21"/>
        <v>-999</v>
      </c>
      <c r="AM167">
        <f t="shared" si="22"/>
        <v>-999</v>
      </c>
      <c r="AN167">
        <f t="shared" si="23"/>
        <v>-999</v>
      </c>
    </row>
    <row r="168" spans="1:40" x14ac:dyDescent="0.25">
      <c r="A168">
        <v>1347</v>
      </c>
      <c r="B168" t="s">
        <v>29</v>
      </c>
      <c r="C168" t="s">
        <v>83</v>
      </c>
      <c r="D168" t="s">
        <v>79</v>
      </c>
      <c r="E168" t="s">
        <v>52</v>
      </c>
      <c r="F168" t="s">
        <v>33</v>
      </c>
      <c r="G168" t="s">
        <v>34</v>
      </c>
      <c r="H168" t="s">
        <v>73</v>
      </c>
      <c r="I168" t="s">
        <v>36</v>
      </c>
      <c r="J168" t="s">
        <v>37</v>
      </c>
      <c r="K168" t="s">
        <v>38</v>
      </c>
      <c r="L168" t="s">
        <v>39</v>
      </c>
      <c r="M168" t="s">
        <v>80</v>
      </c>
      <c r="N168" t="s">
        <v>81</v>
      </c>
      <c r="O168" t="s">
        <v>53</v>
      </c>
      <c r="P168" t="s">
        <v>46</v>
      </c>
      <c r="Q168" t="s">
        <v>44</v>
      </c>
      <c r="R168" t="s">
        <v>45</v>
      </c>
      <c r="T168">
        <v>10</v>
      </c>
      <c r="U168">
        <v>-0.05</v>
      </c>
      <c r="V168">
        <v>-0.05</v>
      </c>
      <c r="W168">
        <v>-0.05</v>
      </c>
      <c r="X168">
        <v>-0.05</v>
      </c>
      <c r="Y168">
        <v>-0.05</v>
      </c>
      <c r="Z168">
        <v>-0.05</v>
      </c>
      <c r="AA168">
        <v>-0.05</v>
      </c>
      <c r="AB168">
        <v>-0.05</v>
      </c>
      <c r="AC168">
        <v>-0.05</v>
      </c>
      <c r="AD168">
        <v>-0.1</v>
      </c>
      <c r="AE168">
        <v>-0.05</v>
      </c>
      <c r="AG168">
        <f t="shared" si="16"/>
        <v>8.5</v>
      </c>
      <c r="AH168">
        <f t="shared" si="17"/>
        <v>9.5</v>
      </c>
      <c r="AI168">
        <f t="shared" si="18"/>
        <v>10.5</v>
      </c>
      <c r="AJ168">
        <f t="shared" si="19"/>
        <v>11.5</v>
      </c>
      <c r="AK168">
        <f t="shared" si="20"/>
        <v>-0.05</v>
      </c>
      <c r="AL168">
        <f t="shared" si="21"/>
        <v>-999</v>
      </c>
      <c r="AM168">
        <f t="shared" si="22"/>
        <v>-999</v>
      </c>
      <c r="AN168">
        <f t="shared" si="23"/>
        <v>-999</v>
      </c>
    </row>
    <row r="169" spans="1:40" x14ac:dyDescent="0.25">
      <c r="A169">
        <v>1349</v>
      </c>
      <c r="B169" t="s">
        <v>29</v>
      </c>
      <c r="C169" t="s">
        <v>83</v>
      </c>
      <c r="D169" t="s">
        <v>79</v>
      </c>
      <c r="E169" t="s">
        <v>52</v>
      </c>
      <c r="F169" t="s">
        <v>33</v>
      </c>
      <c r="G169" t="s">
        <v>34</v>
      </c>
      <c r="H169" t="s">
        <v>73</v>
      </c>
      <c r="I169" t="s">
        <v>47</v>
      </c>
      <c r="J169" t="s">
        <v>37</v>
      </c>
      <c r="K169" t="s">
        <v>38</v>
      </c>
      <c r="L169" t="s">
        <v>39</v>
      </c>
      <c r="M169" t="s">
        <v>80</v>
      </c>
      <c r="N169" t="s">
        <v>81</v>
      </c>
      <c r="O169" t="s">
        <v>53</v>
      </c>
      <c r="P169" t="s">
        <v>43</v>
      </c>
      <c r="Q169" t="s">
        <v>44</v>
      </c>
      <c r="R169" t="s">
        <v>45</v>
      </c>
      <c r="T169">
        <v>10</v>
      </c>
      <c r="U169">
        <v>-0.05</v>
      </c>
      <c r="V169">
        <v>-0.05</v>
      </c>
      <c r="W169">
        <v>-0.05</v>
      </c>
      <c r="X169">
        <v>-0.05</v>
      </c>
      <c r="Y169">
        <v>-0.05</v>
      </c>
      <c r="Z169">
        <v>-0.05</v>
      </c>
      <c r="AA169">
        <v>-0.05</v>
      </c>
      <c r="AB169">
        <v>-0.05</v>
      </c>
      <c r="AC169">
        <v>-0.05</v>
      </c>
      <c r="AD169">
        <v>-0.1</v>
      </c>
      <c r="AE169">
        <v>-0.05</v>
      </c>
      <c r="AG169">
        <f t="shared" si="16"/>
        <v>8.5</v>
      </c>
      <c r="AH169">
        <f t="shared" si="17"/>
        <v>9.5</v>
      </c>
      <c r="AI169">
        <f t="shared" si="18"/>
        <v>10.5</v>
      </c>
      <c r="AJ169">
        <f t="shared" si="19"/>
        <v>11.5</v>
      </c>
      <c r="AK169">
        <f t="shared" si="20"/>
        <v>-0.05</v>
      </c>
      <c r="AL169">
        <f t="shared" si="21"/>
        <v>-999</v>
      </c>
      <c r="AM169">
        <f t="shared" si="22"/>
        <v>-999</v>
      </c>
      <c r="AN169">
        <f t="shared" si="23"/>
        <v>-999</v>
      </c>
    </row>
    <row r="170" spans="1:40" x14ac:dyDescent="0.25">
      <c r="A170">
        <v>1351</v>
      </c>
      <c r="B170" t="s">
        <v>29</v>
      </c>
      <c r="C170" t="s">
        <v>83</v>
      </c>
      <c r="D170" t="s">
        <v>79</v>
      </c>
      <c r="E170" t="s">
        <v>52</v>
      </c>
      <c r="F170" t="s">
        <v>33</v>
      </c>
      <c r="G170" t="s">
        <v>34</v>
      </c>
      <c r="H170" t="s">
        <v>73</v>
      </c>
      <c r="I170" t="s">
        <v>47</v>
      </c>
      <c r="J170" t="s">
        <v>37</v>
      </c>
      <c r="K170" t="s">
        <v>38</v>
      </c>
      <c r="L170" t="s">
        <v>39</v>
      </c>
      <c r="M170" t="s">
        <v>80</v>
      </c>
      <c r="N170" t="s">
        <v>81</v>
      </c>
      <c r="O170" t="s">
        <v>53</v>
      </c>
      <c r="P170" t="s">
        <v>46</v>
      </c>
      <c r="Q170" t="s">
        <v>44</v>
      </c>
      <c r="R170" t="s">
        <v>45</v>
      </c>
      <c r="T170">
        <v>10</v>
      </c>
      <c r="U170">
        <v>-0.05</v>
      </c>
      <c r="V170">
        <v>-0.05</v>
      </c>
      <c r="W170">
        <v>-0.05</v>
      </c>
      <c r="X170">
        <v>-0.05</v>
      </c>
      <c r="Y170">
        <v>-0.05</v>
      </c>
      <c r="Z170">
        <v>-0.05</v>
      </c>
      <c r="AA170">
        <v>-0.05</v>
      </c>
      <c r="AB170">
        <v>-0.05</v>
      </c>
      <c r="AC170">
        <v>-0.05</v>
      </c>
      <c r="AD170">
        <v>-0.1</v>
      </c>
      <c r="AE170">
        <v>-0.05</v>
      </c>
      <c r="AG170">
        <f t="shared" si="16"/>
        <v>8.5</v>
      </c>
      <c r="AH170">
        <f t="shared" si="17"/>
        <v>9.5</v>
      </c>
      <c r="AI170">
        <f t="shared" si="18"/>
        <v>10.5</v>
      </c>
      <c r="AJ170">
        <f t="shared" si="19"/>
        <v>11.5</v>
      </c>
      <c r="AK170">
        <f t="shared" si="20"/>
        <v>-0.05</v>
      </c>
      <c r="AL170">
        <f t="shared" si="21"/>
        <v>-999</v>
      </c>
      <c r="AM170">
        <f t="shared" si="22"/>
        <v>-999</v>
      </c>
      <c r="AN170">
        <f t="shared" si="23"/>
        <v>-999</v>
      </c>
    </row>
    <row r="171" spans="1:40" x14ac:dyDescent="0.25">
      <c r="A171">
        <v>905</v>
      </c>
      <c r="B171" t="s">
        <v>29</v>
      </c>
      <c r="C171" t="s">
        <v>82</v>
      </c>
      <c r="D171" t="s">
        <v>76</v>
      </c>
      <c r="E171" t="s">
        <v>52</v>
      </c>
      <c r="F171" t="s">
        <v>33</v>
      </c>
      <c r="G171" t="s">
        <v>34</v>
      </c>
      <c r="H171" t="s">
        <v>73</v>
      </c>
      <c r="I171" t="s">
        <v>36</v>
      </c>
      <c r="J171" t="s">
        <v>37</v>
      </c>
      <c r="K171" t="s">
        <v>38</v>
      </c>
      <c r="L171" t="s">
        <v>39</v>
      </c>
      <c r="M171" t="s">
        <v>77</v>
      </c>
      <c r="N171" t="s">
        <v>78</v>
      </c>
      <c r="O171" t="s">
        <v>53</v>
      </c>
      <c r="P171" t="s">
        <v>43</v>
      </c>
      <c r="Q171" t="s">
        <v>44</v>
      </c>
      <c r="R171" t="s">
        <v>45</v>
      </c>
      <c r="T171">
        <v>10</v>
      </c>
      <c r="U171">
        <v>-4.9615372856435101E-2</v>
      </c>
      <c r="V171">
        <v>-4.9615372856433498E-2</v>
      </c>
      <c r="W171">
        <v>-4.9615372856435198E-2</v>
      </c>
      <c r="X171">
        <v>-4.96153728564349E-2</v>
      </c>
      <c r="Y171">
        <v>-4.9615372856433901E-2</v>
      </c>
      <c r="Z171">
        <v>-4.9615372856433901E-2</v>
      </c>
      <c r="AA171">
        <v>-4.9615372856434602E-2</v>
      </c>
      <c r="AB171">
        <v>-4.9615372856433602E-2</v>
      </c>
      <c r="AC171">
        <v>-4.9615372856434997E-2</v>
      </c>
      <c r="AD171">
        <v>-0.1</v>
      </c>
      <c r="AE171">
        <v>-4.9615372856434699E-2</v>
      </c>
      <c r="AG171">
        <f t="shared" si="16"/>
        <v>8.5</v>
      </c>
      <c r="AH171">
        <f t="shared" si="17"/>
        <v>9.5</v>
      </c>
      <c r="AI171">
        <f t="shared" si="18"/>
        <v>10.5</v>
      </c>
      <c r="AJ171">
        <f t="shared" si="19"/>
        <v>11.5</v>
      </c>
      <c r="AK171">
        <f t="shared" si="20"/>
        <v>-999</v>
      </c>
      <c r="AL171">
        <f t="shared" si="21"/>
        <v>-999</v>
      </c>
      <c r="AM171">
        <f t="shared" si="22"/>
        <v>-4.9615372856433602E-2</v>
      </c>
      <c r="AN171">
        <f t="shared" si="23"/>
        <v>-999</v>
      </c>
    </row>
    <row r="172" spans="1:40" x14ac:dyDescent="0.25">
      <c r="A172">
        <v>907</v>
      </c>
      <c r="B172" t="s">
        <v>29</v>
      </c>
      <c r="C172" t="s">
        <v>82</v>
      </c>
      <c r="D172" t="s">
        <v>76</v>
      </c>
      <c r="E172" t="s">
        <v>52</v>
      </c>
      <c r="F172" t="s">
        <v>33</v>
      </c>
      <c r="G172" t="s">
        <v>34</v>
      </c>
      <c r="H172" t="s">
        <v>73</v>
      </c>
      <c r="I172" t="s">
        <v>36</v>
      </c>
      <c r="J172" t="s">
        <v>37</v>
      </c>
      <c r="K172" t="s">
        <v>38</v>
      </c>
      <c r="L172" t="s">
        <v>39</v>
      </c>
      <c r="M172" t="s">
        <v>77</v>
      </c>
      <c r="N172" t="s">
        <v>78</v>
      </c>
      <c r="O172" t="s">
        <v>53</v>
      </c>
      <c r="P172" t="s">
        <v>46</v>
      </c>
      <c r="Q172" t="s">
        <v>44</v>
      </c>
      <c r="R172" t="s">
        <v>45</v>
      </c>
      <c r="T172">
        <v>10</v>
      </c>
      <c r="U172">
        <v>-4.9615372856435101E-2</v>
      </c>
      <c r="V172">
        <v>-4.9615372856433498E-2</v>
      </c>
      <c r="W172">
        <v>-4.9615372856435198E-2</v>
      </c>
      <c r="X172">
        <v>-4.96153728564349E-2</v>
      </c>
      <c r="Y172">
        <v>-4.9615372856433901E-2</v>
      </c>
      <c r="Z172">
        <v>-4.9615372856433901E-2</v>
      </c>
      <c r="AA172">
        <v>-4.9615372856434602E-2</v>
      </c>
      <c r="AB172">
        <v>-4.9615372856433602E-2</v>
      </c>
      <c r="AC172">
        <v>-4.9615372856434997E-2</v>
      </c>
      <c r="AD172">
        <v>-0.1</v>
      </c>
      <c r="AE172">
        <v>-4.9615372856434699E-2</v>
      </c>
      <c r="AG172">
        <f t="shared" si="16"/>
        <v>8.5</v>
      </c>
      <c r="AH172">
        <f t="shared" si="17"/>
        <v>9.5</v>
      </c>
      <c r="AI172">
        <f t="shared" si="18"/>
        <v>10.5</v>
      </c>
      <c r="AJ172">
        <f t="shared" si="19"/>
        <v>11.5</v>
      </c>
      <c r="AK172">
        <f t="shared" si="20"/>
        <v>-999</v>
      </c>
      <c r="AL172">
        <f t="shared" si="21"/>
        <v>-999</v>
      </c>
      <c r="AM172">
        <f t="shared" si="22"/>
        <v>-4.9615372856433602E-2</v>
      </c>
      <c r="AN172">
        <f t="shared" si="23"/>
        <v>-999</v>
      </c>
    </row>
    <row r="173" spans="1:40" x14ac:dyDescent="0.25">
      <c r="A173">
        <v>909</v>
      </c>
      <c r="B173" t="s">
        <v>29</v>
      </c>
      <c r="C173" t="s">
        <v>82</v>
      </c>
      <c r="D173" t="s">
        <v>76</v>
      </c>
      <c r="E173" t="s">
        <v>52</v>
      </c>
      <c r="F173" t="s">
        <v>33</v>
      </c>
      <c r="G173" t="s">
        <v>34</v>
      </c>
      <c r="H173" t="s">
        <v>73</v>
      </c>
      <c r="I173" t="s">
        <v>47</v>
      </c>
      <c r="J173" t="s">
        <v>37</v>
      </c>
      <c r="K173" t="s">
        <v>38</v>
      </c>
      <c r="L173" t="s">
        <v>39</v>
      </c>
      <c r="M173" t="s">
        <v>77</v>
      </c>
      <c r="N173" t="s">
        <v>78</v>
      </c>
      <c r="O173" t="s">
        <v>53</v>
      </c>
      <c r="P173" t="s">
        <v>43</v>
      </c>
      <c r="Q173" t="s">
        <v>44</v>
      </c>
      <c r="R173" t="s">
        <v>45</v>
      </c>
      <c r="T173">
        <v>10</v>
      </c>
      <c r="U173">
        <v>-4.9615372856435101E-2</v>
      </c>
      <c r="V173">
        <v>-4.9615372856433498E-2</v>
      </c>
      <c r="W173">
        <v>-4.9615372856435198E-2</v>
      </c>
      <c r="X173">
        <v>-4.96153728564349E-2</v>
      </c>
      <c r="Y173">
        <v>-4.9615372856433901E-2</v>
      </c>
      <c r="Z173">
        <v>-4.9615372856433901E-2</v>
      </c>
      <c r="AA173">
        <v>-4.9615372856434602E-2</v>
      </c>
      <c r="AB173">
        <v>-4.9615372856433602E-2</v>
      </c>
      <c r="AC173">
        <v>-4.9615372856434997E-2</v>
      </c>
      <c r="AD173">
        <v>-0.1</v>
      </c>
      <c r="AE173">
        <v>-4.9615372856434699E-2</v>
      </c>
      <c r="AG173">
        <f t="shared" si="16"/>
        <v>8.5</v>
      </c>
      <c r="AH173">
        <f t="shared" si="17"/>
        <v>9.5</v>
      </c>
      <c r="AI173">
        <f t="shared" si="18"/>
        <v>10.5</v>
      </c>
      <c r="AJ173">
        <f t="shared" si="19"/>
        <v>11.5</v>
      </c>
      <c r="AK173">
        <f t="shared" si="20"/>
        <v>-999</v>
      </c>
      <c r="AL173">
        <f t="shared" si="21"/>
        <v>-999</v>
      </c>
      <c r="AM173">
        <f t="shared" si="22"/>
        <v>-4.9615372856433602E-2</v>
      </c>
      <c r="AN173">
        <f t="shared" si="23"/>
        <v>-999</v>
      </c>
    </row>
    <row r="174" spans="1:40" x14ac:dyDescent="0.25">
      <c r="A174">
        <v>911</v>
      </c>
      <c r="B174" t="s">
        <v>29</v>
      </c>
      <c r="C174" t="s">
        <v>82</v>
      </c>
      <c r="D174" t="s">
        <v>76</v>
      </c>
      <c r="E174" t="s">
        <v>52</v>
      </c>
      <c r="F174" t="s">
        <v>33</v>
      </c>
      <c r="G174" t="s">
        <v>34</v>
      </c>
      <c r="H174" t="s">
        <v>73</v>
      </c>
      <c r="I174" t="s">
        <v>47</v>
      </c>
      <c r="J174" t="s">
        <v>37</v>
      </c>
      <c r="K174" t="s">
        <v>38</v>
      </c>
      <c r="L174" t="s">
        <v>39</v>
      </c>
      <c r="M174" t="s">
        <v>77</v>
      </c>
      <c r="N174" t="s">
        <v>78</v>
      </c>
      <c r="O174" t="s">
        <v>53</v>
      </c>
      <c r="P174" t="s">
        <v>46</v>
      </c>
      <c r="Q174" t="s">
        <v>44</v>
      </c>
      <c r="R174" t="s">
        <v>45</v>
      </c>
      <c r="T174">
        <v>10</v>
      </c>
      <c r="U174">
        <v>-4.9615372856435101E-2</v>
      </c>
      <c r="V174">
        <v>-4.9615372856433498E-2</v>
      </c>
      <c r="W174">
        <v>-4.9615372856435198E-2</v>
      </c>
      <c r="X174">
        <v>-4.96153728564349E-2</v>
      </c>
      <c r="Y174">
        <v>-4.9615372856433901E-2</v>
      </c>
      <c r="Z174">
        <v>-4.9615372856433901E-2</v>
      </c>
      <c r="AA174">
        <v>-4.9615372856434602E-2</v>
      </c>
      <c r="AB174">
        <v>-4.9615372856433602E-2</v>
      </c>
      <c r="AC174">
        <v>-4.9615372856434997E-2</v>
      </c>
      <c r="AD174">
        <v>-0.1</v>
      </c>
      <c r="AE174">
        <v>-4.9615372856434699E-2</v>
      </c>
      <c r="AG174">
        <f t="shared" si="16"/>
        <v>8.5</v>
      </c>
      <c r="AH174">
        <f t="shared" si="17"/>
        <v>9.5</v>
      </c>
      <c r="AI174">
        <f t="shared" si="18"/>
        <v>10.5</v>
      </c>
      <c r="AJ174">
        <f t="shared" si="19"/>
        <v>11.5</v>
      </c>
      <c r="AK174">
        <f t="shared" si="20"/>
        <v>-999</v>
      </c>
      <c r="AL174">
        <f t="shared" si="21"/>
        <v>-999</v>
      </c>
      <c r="AM174">
        <f t="shared" si="22"/>
        <v>-4.9615372856433602E-2</v>
      </c>
      <c r="AN174">
        <f t="shared" si="23"/>
        <v>-999</v>
      </c>
    </row>
    <row r="175" spans="1:40" x14ac:dyDescent="0.25">
      <c r="A175">
        <v>25</v>
      </c>
      <c r="B175" t="s">
        <v>29</v>
      </c>
      <c r="C175" t="s">
        <v>30</v>
      </c>
      <c r="D175" t="s">
        <v>31</v>
      </c>
      <c r="E175" t="s">
        <v>52</v>
      </c>
      <c r="F175" t="s">
        <v>33</v>
      </c>
      <c r="G175" t="s">
        <v>34</v>
      </c>
      <c r="H175" t="s">
        <v>35</v>
      </c>
      <c r="I175" t="s">
        <v>36</v>
      </c>
      <c r="J175" t="s">
        <v>37</v>
      </c>
      <c r="K175" t="s">
        <v>38</v>
      </c>
      <c r="L175" t="s">
        <v>39</v>
      </c>
      <c r="M175" t="s">
        <v>40</v>
      </c>
      <c r="N175" t="s">
        <v>41</v>
      </c>
      <c r="O175" t="s">
        <v>53</v>
      </c>
      <c r="P175" t="s">
        <v>43</v>
      </c>
      <c r="Q175" t="s">
        <v>44</v>
      </c>
      <c r="R175" t="s">
        <v>45</v>
      </c>
      <c r="T175">
        <v>10</v>
      </c>
      <c r="U175">
        <v>-2.1814555414793799E-2</v>
      </c>
      <c r="V175">
        <v>-2.1814555414794001E-2</v>
      </c>
      <c r="W175">
        <v>-2.1814555414793501E-2</v>
      </c>
      <c r="X175">
        <v>-2.1814555414793699E-2</v>
      </c>
      <c r="Y175">
        <v>-2.1814555414792599E-2</v>
      </c>
      <c r="Z175">
        <v>-2.1814555414792599E-2</v>
      </c>
      <c r="AA175">
        <v>-2.1814555414794101E-2</v>
      </c>
      <c r="AB175">
        <v>-2.1814555414793602E-2</v>
      </c>
      <c r="AC175">
        <v>-2.1814555414794001E-2</v>
      </c>
      <c r="AD175">
        <v>-0.1</v>
      </c>
      <c r="AE175">
        <v>-2.1814555414794299E-2</v>
      </c>
      <c r="AG175">
        <f t="shared" si="16"/>
        <v>8.5</v>
      </c>
      <c r="AH175">
        <f t="shared" si="17"/>
        <v>9.5</v>
      </c>
      <c r="AI175">
        <f t="shared" si="18"/>
        <v>10.5</v>
      </c>
      <c r="AJ175">
        <f t="shared" si="19"/>
        <v>11.5</v>
      </c>
      <c r="AK175">
        <f t="shared" si="20"/>
        <v>-999</v>
      </c>
      <c r="AL175">
        <f t="shared" si="21"/>
        <v>-999</v>
      </c>
      <c r="AM175">
        <f t="shared" si="22"/>
        <v>-999</v>
      </c>
      <c r="AN175">
        <f t="shared" si="23"/>
        <v>-2.1814555414793602E-2</v>
      </c>
    </row>
    <row r="176" spans="1:40" x14ac:dyDescent="0.25">
      <c r="A176">
        <v>27</v>
      </c>
      <c r="B176" t="s">
        <v>29</v>
      </c>
      <c r="C176" t="s">
        <v>30</v>
      </c>
      <c r="D176" t="s">
        <v>31</v>
      </c>
      <c r="E176" t="s">
        <v>52</v>
      </c>
      <c r="F176" t="s">
        <v>33</v>
      </c>
      <c r="G176" t="s">
        <v>34</v>
      </c>
      <c r="H176" t="s">
        <v>35</v>
      </c>
      <c r="I176" t="s">
        <v>36</v>
      </c>
      <c r="J176" t="s">
        <v>37</v>
      </c>
      <c r="K176" t="s">
        <v>38</v>
      </c>
      <c r="L176" t="s">
        <v>39</v>
      </c>
      <c r="M176" t="s">
        <v>40</v>
      </c>
      <c r="N176" t="s">
        <v>41</v>
      </c>
      <c r="O176" t="s">
        <v>53</v>
      </c>
      <c r="P176" t="s">
        <v>46</v>
      </c>
      <c r="Q176" t="s">
        <v>44</v>
      </c>
      <c r="R176" t="s">
        <v>45</v>
      </c>
      <c r="T176">
        <v>10</v>
      </c>
      <c r="U176">
        <v>-2.1814555414793799E-2</v>
      </c>
      <c r="V176">
        <v>-2.1814555414794001E-2</v>
      </c>
      <c r="W176">
        <v>-2.1814555414793501E-2</v>
      </c>
      <c r="X176">
        <v>-2.1814555414793699E-2</v>
      </c>
      <c r="Y176">
        <v>-2.1814555414792599E-2</v>
      </c>
      <c r="Z176">
        <v>-2.1814555414792599E-2</v>
      </c>
      <c r="AA176">
        <v>-2.1814555414794101E-2</v>
      </c>
      <c r="AB176">
        <v>-2.1814555414793602E-2</v>
      </c>
      <c r="AC176">
        <v>-2.1814555414794001E-2</v>
      </c>
      <c r="AD176">
        <v>-0.1</v>
      </c>
      <c r="AE176">
        <v>-2.1814555414794299E-2</v>
      </c>
      <c r="AG176">
        <f t="shared" si="16"/>
        <v>8.5</v>
      </c>
      <c r="AH176">
        <f t="shared" si="17"/>
        <v>9.5</v>
      </c>
      <c r="AI176">
        <f t="shared" si="18"/>
        <v>10.5</v>
      </c>
      <c r="AJ176">
        <f t="shared" si="19"/>
        <v>11.5</v>
      </c>
      <c r="AK176">
        <f t="shared" si="20"/>
        <v>-999</v>
      </c>
      <c r="AL176">
        <f t="shared" si="21"/>
        <v>-999</v>
      </c>
      <c r="AM176">
        <f t="shared" si="22"/>
        <v>-999</v>
      </c>
      <c r="AN176">
        <f t="shared" si="23"/>
        <v>-2.1814555414793602E-2</v>
      </c>
    </row>
    <row r="177" spans="1:40" x14ac:dyDescent="0.25">
      <c r="A177">
        <v>29</v>
      </c>
      <c r="B177" t="s">
        <v>29</v>
      </c>
      <c r="C177" t="s">
        <v>30</v>
      </c>
      <c r="D177" t="s">
        <v>31</v>
      </c>
      <c r="E177" t="s">
        <v>52</v>
      </c>
      <c r="F177" t="s">
        <v>33</v>
      </c>
      <c r="G177" t="s">
        <v>34</v>
      </c>
      <c r="H177" t="s">
        <v>35</v>
      </c>
      <c r="I177" t="s">
        <v>47</v>
      </c>
      <c r="J177" t="s">
        <v>37</v>
      </c>
      <c r="K177" t="s">
        <v>38</v>
      </c>
      <c r="L177" t="s">
        <v>39</v>
      </c>
      <c r="M177" t="s">
        <v>40</v>
      </c>
      <c r="N177" t="s">
        <v>41</v>
      </c>
      <c r="O177" t="s">
        <v>53</v>
      </c>
      <c r="P177" t="s">
        <v>43</v>
      </c>
      <c r="Q177" t="s">
        <v>44</v>
      </c>
      <c r="R177" t="s">
        <v>45</v>
      </c>
      <c r="T177">
        <v>10</v>
      </c>
      <c r="U177">
        <v>-2.1814555414793799E-2</v>
      </c>
      <c r="V177">
        <v>-2.1814555414794001E-2</v>
      </c>
      <c r="W177">
        <v>-2.1814555414793501E-2</v>
      </c>
      <c r="X177">
        <v>-2.1814555414793699E-2</v>
      </c>
      <c r="Y177">
        <v>-2.1814555414792599E-2</v>
      </c>
      <c r="Z177">
        <v>-2.1814555414792599E-2</v>
      </c>
      <c r="AA177">
        <v>-2.1814555414794101E-2</v>
      </c>
      <c r="AB177">
        <v>-2.1814555414793602E-2</v>
      </c>
      <c r="AC177">
        <v>-2.1814555414794001E-2</v>
      </c>
      <c r="AD177">
        <v>-0.1</v>
      </c>
      <c r="AE177">
        <v>-2.1814555414794299E-2</v>
      </c>
      <c r="AG177">
        <f t="shared" si="16"/>
        <v>8.5</v>
      </c>
      <c r="AH177">
        <f t="shared" si="17"/>
        <v>9.5</v>
      </c>
      <c r="AI177">
        <f t="shared" si="18"/>
        <v>10.5</v>
      </c>
      <c r="AJ177">
        <f t="shared" si="19"/>
        <v>11.5</v>
      </c>
      <c r="AK177">
        <f t="shared" si="20"/>
        <v>-999</v>
      </c>
      <c r="AL177">
        <f t="shared" si="21"/>
        <v>-999</v>
      </c>
      <c r="AM177">
        <f t="shared" si="22"/>
        <v>-999</v>
      </c>
      <c r="AN177">
        <f t="shared" si="23"/>
        <v>-2.1814555414793602E-2</v>
      </c>
    </row>
    <row r="178" spans="1:40" x14ac:dyDescent="0.25">
      <c r="A178">
        <v>31</v>
      </c>
      <c r="B178" t="s">
        <v>29</v>
      </c>
      <c r="C178" t="s">
        <v>30</v>
      </c>
      <c r="D178" t="s">
        <v>31</v>
      </c>
      <c r="E178" t="s">
        <v>52</v>
      </c>
      <c r="F178" t="s">
        <v>33</v>
      </c>
      <c r="G178" t="s">
        <v>34</v>
      </c>
      <c r="H178" t="s">
        <v>35</v>
      </c>
      <c r="I178" t="s">
        <v>47</v>
      </c>
      <c r="J178" t="s">
        <v>37</v>
      </c>
      <c r="K178" t="s">
        <v>38</v>
      </c>
      <c r="L178" t="s">
        <v>39</v>
      </c>
      <c r="M178" t="s">
        <v>40</v>
      </c>
      <c r="N178" t="s">
        <v>41</v>
      </c>
      <c r="O178" t="s">
        <v>53</v>
      </c>
      <c r="P178" t="s">
        <v>46</v>
      </c>
      <c r="Q178" t="s">
        <v>44</v>
      </c>
      <c r="R178" t="s">
        <v>45</v>
      </c>
      <c r="T178">
        <v>10</v>
      </c>
      <c r="U178">
        <v>-2.1814555414793799E-2</v>
      </c>
      <c r="V178">
        <v>-2.1814555414794001E-2</v>
      </c>
      <c r="W178">
        <v>-2.1814555414793501E-2</v>
      </c>
      <c r="X178">
        <v>-2.1814555414793699E-2</v>
      </c>
      <c r="Y178">
        <v>-2.1814555414792599E-2</v>
      </c>
      <c r="Z178">
        <v>-2.1814555414792599E-2</v>
      </c>
      <c r="AA178">
        <v>-2.1814555414794101E-2</v>
      </c>
      <c r="AB178">
        <v>-2.1814555414793602E-2</v>
      </c>
      <c r="AC178">
        <v>-2.1814555414794001E-2</v>
      </c>
      <c r="AD178">
        <v>-0.1</v>
      </c>
      <c r="AE178">
        <v>-2.1814555414794299E-2</v>
      </c>
      <c r="AG178">
        <f t="shared" si="16"/>
        <v>8.5</v>
      </c>
      <c r="AH178">
        <f t="shared" si="17"/>
        <v>9.5</v>
      </c>
      <c r="AI178">
        <f t="shared" si="18"/>
        <v>10.5</v>
      </c>
      <c r="AJ178">
        <f t="shared" si="19"/>
        <v>11.5</v>
      </c>
      <c r="AK178">
        <f t="shared" si="20"/>
        <v>-999</v>
      </c>
      <c r="AL178">
        <f t="shared" si="21"/>
        <v>-999</v>
      </c>
      <c r="AM178">
        <f t="shared" si="22"/>
        <v>-999</v>
      </c>
      <c r="AN178">
        <f t="shared" si="23"/>
        <v>-2.1814555414793602E-2</v>
      </c>
    </row>
    <row r="179" spans="1:40" x14ac:dyDescent="0.25">
      <c r="A179">
        <v>993</v>
      </c>
      <c r="B179" t="s">
        <v>29</v>
      </c>
      <c r="C179" t="s">
        <v>82</v>
      </c>
      <c r="D179" t="s">
        <v>79</v>
      </c>
      <c r="E179" t="s">
        <v>52</v>
      </c>
      <c r="F179" t="s">
        <v>33</v>
      </c>
      <c r="G179" t="s">
        <v>34</v>
      </c>
      <c r="H179" t="s">
        <v>73</v>
      </c>
      <c r="I179" t="s">
        <v>36</v>
      </c>
      <c r="J179" t="s">
        <v>37</v>
      </c>
      <c r="K179" t="s">
        <v>38</v>
      </c>
      <c r="L179" t="s">
        <v>39</v>
      </c>
      <c r="M179" t="s">
        <v>80</v>
      </c>
      <c r="N179" t="s">
        <v>81</v>
      </c>
      <c r="O179" t="s">
        <v>53</v>
      </c>
      <c r="P179" t="s">
        <v>43</v>
      </c>
      <c r="Q179" t="s">
        <v>44</v>
      </c>
      <c r="R179" t="s">
        <v>45</v>
      </c>
      <c r="T179">
        <v>10</v>
      </c>
      <c r="U179">
        <v>-2.0374837996803698E-2</v>
      </c>
      <c r="V179">
        <v>-2.0374837996804101E-2</v>
      </c>
      <c r="W179">
        <v>-2.0374837996804299E-2</v>
      </c>
      <c r="X179">
        <v>-2.0374837996804201E-2</v>
      </c>
      <c r="Y179">
        <v>-2.0374837996804201E-2</v>
      </c>
      <c r="Z179">
        <v>-2.0374837996804201E-2</v>
      </c>
      <c r="AA179">
        <v>-2.0374837996803601E-2</v>
      </c>
      <c r="AB179">
        <v>-2.03748379968039E-2</v>
      </c>
      <c r="AC179">
        <v>-2.0374837996803199E-2</v>
      </c>
      <c r="AD179">
        <v>-0.1</v>
      </c>
      <c r="AE179">
        <v>-2.0374837996803501E-2</v>
      </c>
      <c r="AG179">
        <f t="shared" si="16"/>
        <v>8.5</v>
      </c>
      <c r="AH179">
        <f t="shared" si="17"/>
        <v>9.5</v>
      </c>
      <c r="AI179">
        <f t="shared" si="18"/>
        <v>10.5</v>
      </c>
      <c r="AJ179">
        <f t="shared" si="19"/>
        <v>11.5</v>
      </c>
      <c r="AK179">
        <f t="shared" si="20"/>
        <v>-999</v>
      </c>
      <c r="AL179">
        <f t="shared" si="21"/>
        <v>-999</v>
      </c>
      <c r="AM179">
        <f t="shared" si="22"/>
        <v>-2.03748379968039E-2</v>
      </c>
      <c r="AN179">
        <f t="shared" si="23"/>
        <v>-999</v>
      </c>
    </row>
    <row r="180" spans="1:40" x14ac:dyDescent="0.25">
      <c r="A180">
        <v>995</v>
      </c>
      <c r="B180" t="s">
        <v>29</v>
      </c>
      <c r="C180" t="s">
        <v>82</v>
      </c>
      <c r="D180" t="s">
        <v>79</v>
      </c>
      <c r="E180" t="s">
        <v>52</v>
      </c>
      <c r="F180" t="s">
        <v>33</v>
      </c>
      <c r="G180" t="s">
        <v>34</v>
      </c>
      <c r="H180" t="s">
        <v>73</v>
      </c>
      <c r="I180" t="s">
        <v>36</v>
      </c>
      <c r="J180" t="s">
        <v>37</v>
      </c>
      <c r="K180" t="s">
        <v>38</v>
      </c>
      <c r="L180" t="s">
        <v>39</v>
      </c>
      <c r="M180" t="s">
        <v>80</v>
      </c>
      <c r="N180" t="s">
        <v>81</v>
      </c>
      <c r="O180" t="s">
        <v>53</v>
      </c>
      <c r="P180" t="s">
        <v>46</v>
      </c>
      <c r="Q180" t="s">
        <v>44</v>
      </c>
      <c r="R180" t="s">
        <v>45</v>
      </c>
      <c r="T180">
        <v>10</v>
      </c>
      <c r="U180">
        <v>-2.0374837996803698E-2</v>
      </c>
      <c r="V180">
        <v>-2.0374837996804101E-2</v>
      </c>
      <c r="W180">
        <v>-2.0374837996804299E-2</v>
      </c>
      <c r="X180">
        <v>-2.0374837996804201E-2</v>
      </c>
      <c r="Y180">
        <v>-2.0374837996804201E-2</v>
      </c>
      <c r="Z180">
        <v>-2.0374837996804201E-2</v>
      </c>
      <c r="AA180">
        <v>-2.0374837996803601E-2</v>
      </c>
      <c r="AB180">
        <v>-2.03748379968039E-2</v>
      </c>
      <c r="AC180">
        <v>-2.0374837996803199E-2</v>
      </c>
      <c r="AD180">
        <v>-0.1</v>
      </c>
      <c r="AE180">
        <v>-2.0374837996803501E-2</v>
      </c>
      <c r="AG180">
        <f t="shared" si="16"/>
        <v>8.5</v>
      </c>
      <c r="AH180">
        <f t="shared" si="17"/>
        <v>9.5</v>
      </c>
      <c r="AI180">
        <f t="shared" si="18"/>
        <v>10.5</v>
      </c>
      <c r="AJ180">
        <f t="shared" si="19"/>
        <v>11.5</v>
      </c>
      <c r="AK180">
        <f t="shared" si="20"/>
        <v>-999</v>
      </c>
      <c r="AL180">
        <f t="shared" si="21"/>
        <v>-999</v>
      </c>
      <c r="AM180">
        <f t="shared" si="22"/>
        <v>-2.03748379968039E-2</v>
      </c>
      <c r="AN180">
        <f t="shared" si="23"/>
        <v>-999</v>
      </c>
    </row>
    <row r="181" spans="1:40" x14ac:dyDescent="0.25">
      <c r="A181">
        <v>997</v>
      </c>
      <c r="B181" t="s">
        <v>29</v>
      </c>
      <c r="C181" t="s">
        <v>82</v>
      </c>
      <c r="D181" t="s">
        <v>79</v>
      </c>
      <c r="E181" t="s">
        <v>52</v>
      </c>
      <c r="F181" t="s">
        <v>33</v>
      </c>
      <c r="G181" t="s">
        <v>34</v>
      </c>
      <c r="H181" t="s">
        <v>73</v>
      </c>
      <c r="I181" t="s">
        <v>47</v>
      </c>
      <c r="J181" t="s">
        <v>37</v>
      </c>
      <c r="K181" t="s">
        <v>38</v>
      </c>
      <c r="L181" t="s">
        <v>39</v>
      </c>
      <c r="M181" t="s">
        <v>80</v>
      </c>
      <c r="N181" t="s">
        <v>81</v>
      </c>
      <c r="O181" t="s">
        <v>53</v>
      </c>
      <c r="P181" t="s">
        <v>43</v>
      </c>
      <c r="Q181" t="s">
        <v>44</v>
      </c>
      <c r="R181" t="s">
        <v>45</v>
      </c>
      <c r="T181">
        <v>10</v>
      </c>
      <c r="U181">
        <v>-2.0374837996803698E-2</v>
      </c>
      <c r="V181">
        <v>-2.0374837996804101E-2</v>
      </c>
      <c r="W181">
        <v>-2.0374837996804299E-2</v>
      </c>
      <c r="X181">
        <v>-2.0374837996804201E-2</v>
      </c>
      <c r="Y181">
        <v>-2.0374837996804201E-2</v>
      </c>
      <c r="Z181">
        <v>-2.0374837996804201E-2</v>
      </c>
      <c r="AA181">
        <v>-2.0374837996803601E-2</v>
      </c>
      <c r="AB181">
        <v>-2.03748379968039E-2</v>
      </c>
      <c r="AC181">
        <v>-2.0374837996803199E-2</v>
      </c>
      <c r="AD181">
        <v>-0.1</v>
      </c>
      <c r="AE181">
        <v>-2.0374837996803501E-2</v>
      </c>
      <c r="AG181">
        <f t="shared" si="16"/>
        <v>8.5</v>
      </c>
      <c r="AH181">
        <f t="shared" si="17"/>
        <v>9.5</v>
      </c>
      <c r="AI181">
        <f t="shared" si="18"/>
        <v>10.5</v>
      </c>
      <c r="AJ181">
        <f t="shared" si="19"/>
        <v>11.5</v>
      </c>
      <c r="AK181">
        <f t="shared" si="20"/>
        <v>-999</v>
      </c>
      <c r="AL181">
        <f t="shared" si="21"/>
        <v>-999</v>
      </c>
      <c r="AM181">
        <f t="shared" si="22"/>
        <v>-2.03748379968039E-2</v>
      </c>
      <c r="AN181">
        <f t="shared" si="23"/>
        <v>-999</v>
      </c>
    </row>
    <row r="182" spans="1:40" x14ac:dyDescent="0.25">
      <c r="A182">
        <v>999</v>
      </c>
      <c r="B182" t="s">
        <v>29</v>
      </c>
      <c r="C182" t="s">
        <v>82</v>
      </c>
      <c r="D182" t="s">
        <v>79</v>
      </c>
      <c r="E182" t="s">
        <v>52</v>
      </c>
      <c r="F182" t="s">
        <v>33</v>
      </c>
      <c r="G182" t="s">
        <v>34</v>
      </c>
      <c r="H182" t="s">
        <v>73</v>
      </c>
      <c r="I182" t="s">
        <v>47</v>
      </c>
      <c r="J182" t="s">
        <v>37</v>
      </c>
      <c r="K182" t="s">
        <v>38</v>
      </c>
      <c r="L182" t="s">
        <v>39</v>
      </c>
      <c r="M182" t="s">
        <v>80</v>
      </c>
      <c r="N182" t="s">
        <v>81</v>
      </c>
      <c r="O182" t="s">
        <v>53</v>
      </c>
      <c r="P182" t="s">
        <v>46</v>
      </c>
      <c r="Q182" t="s">
        <v>44</v>
      </c>
      <c r="R182" t="s">
        <v>45</v>
      </c>
      <c r="T182">
        <v>10</v>
      </c>
      <c r="U182">
        <v>-2.0374837996803698E-2</v>
      </c>
      <c r="V182">
        <v>-2.0374837996804101E-2</v>
      </c>
      <c r="W182">
        <v>-2.0374837996804299E-2</v>
      </c>
      <c r="X182">
        <v>-2.0374837996804201E-2</v>
      </c>
      <c r="Y182">
        <v>-2.0374837996804201E-2</v>
      </c>
      <c r="Z182">
        <v>-2.0374837996804201E-2</v>
      </c>
      <c r="AA182">
        <v>-2.0374837996803601E-2</v>
      </c>
      <c r="AB182">
        <v>-2.03748379968039E-2</v>
      </c>
      <c r="AC182">
        <v>-2.0374837996803199E-2</v>
      </c>
      <c r="AD182">
        <v>-0.1</v>
      </c>
      <c r="AE182">
        <v>-2.0374837996803501E-2</v>
      </c>
      <c r="AG182">
        <f t="shared" si="16"/>
        <v>8.5</v>
      </c>
      <c r="AH182">
        <f t="shared" si="17"/>
        <v>9.5</v>
      </c>
      <c r="AI182">
        <f t="shared" si="18"/>
        <v>10.5</v>
      </c>
      <c r="AJ182">
        <f t="shared" si="19"/>
        <v>11.5</v>
      </c>
      <c r="AK182">
        <f t="shared" si="20"/>
        <v>-999</v>
      </c>
      <c r="AL182">
        <f t="shared" si="21"/>
        <v>-999</v>
      </c>
      <c r="AM182">
        <f t="shared" si="22"/>
        <v>-2.03748379968039E-2</v>
      </c>
      <c r="AN182">
        <f t="shared" si="23"/>
        <v>-999</v>
      </c>
    </row>
    <row r="183" spans="1:40" x14ac:dyDescent="0.25">
      <c r="A183">
        <v>377</v>
      </c>
      <c r="B183" t="s">
        <v>29</v>
      </c>
      <c r="C183" t="s">
        <v>68</v>
      </c>
      <c r="D183" t="s">
        <v>31</v>
      </c>
      <c r="E183" t="s">
        <v>52</v>
      </c>
      <c r="F183" t="s">
        <v>33</v>
      </c>
      <c r="G183" t="s">
        <v>34</v>
      </c>
      <c r="H183" t="s">
        <v>35</v>
      </c>
      <c r="I183" t="s">
        <v>36</v>
      </c>
      <c r="J183" t="s">
        <v>37</v>
      </c>
      <c r="K183" t="s">
        <v>38</v>
      </c>
      <c r="L183" t="s">
        <v>39</v>
      </c>
      <c r="M183" t="s">
        <v>40</v>
      </c>
      <c r="N183" t="s">
        <v>41</v>
      </c>
      <c r="O183" t="s">
        <v>53</v>
      </c>
      <c r="P183" t="s">
        <v>43</v>
      </c>
      <c r="Q183" t="s">
        <v>44</v>
      </c>
      <c r="R183" t="s">
        <v>45</v>
      </c>
      <c r="T183">
        <v>10</v>
      </c>
      <c r="U183">
        <v>6.1533623353004401E-3</v>
      </c>
      <c r="V183">
        <v>6.1533623353010004E-3</v>
      </c>
      <c r="W183">
        <v>6.1533623353002102E-3</v>
      </c>
      <c r="X183">
        <v>6.1533623353008703E-3</v>
      </c>
      <c r="Y183">
        <v>6.1533623352998E-3</v>
      </c>
      <c r="Z183">
        <v>6.1533623352998E-3</v>
      </c>
      <c r="AA183">
        <v>6.1533623353014896E-3</v>
      </c>
      <c r="AB183">
        <v>6.1533623353011904E-3</v>
      </c>
      <c r="AC183">
        <v>6.1533623353006899E-3</v>
      </c>
      <c r="AD183">
        <v>-0.1</v>
      </c>
      <c r="AE183">
        <v>6.1533623353005199E-3</v>
      </c>
      <c r="AG183">
        <f t="shared" si="16"/>
        <v>8.5</v>
      </c>
      <c r="AH183">
        <f t="shared" si="17"/>
        <v>9.5</v>
      </c>
      <c r="AI183">
        <f t="shared" si="18"/>
        <v>10.5</v>
      </c>
      <c r="AJ183">
        <f t="shared" si="19"/>
        <v>11.5</v>
      </c>
      <c r="AK183">
        <f t="shared" si="20"/>
        <v>-999</v>
      </c>
      <c r="AL183">
        <f t="shared" si="21"/>
        <v>6.1533623353011904E-3</v>
      </c>
      <c r="AM183">
        <f t="shared" si="22"/>
        <v>-999</v>
      </c>
      <c r="AN183">
        <f t="shared" si="23"/>
        <v>-999</v>
      </c>
    </row>
    <row r="184" spans="1:40" x14ac:dyDescent="0.25">
      <c r="A184">
        <v>379</v>
      </c>
      <c r="B184" t="s">
        <v>29</v>
      </c>
      <c r="C184" t="s">
        <v>68</v>
      </c>
      <c r="D184" t="s">
        <v>31</v>
      </c>
      <c r="E184" t="s">
        <v>52</v>
      </c>
      <c r="F184" t="s">
        <v>33</v>
      </c>
      <c r="G184" t="s">
        <v>34</v>
      </c>
      <c r="H184" t="s">
        <v>35</v>
      </c>
      <c r="I184" t="s">
        <v>36</v>
      </c>
      <c r="J184" t="s">
        <v>37</v>
      </c>
      <c r="K184" t="s">
        <v>38</v>
      </c>
      <c r="L184" t="s">
        <v>39</v>
      </c>
      <c r="M184" t="s">
        <v>40</v>
      </c>
      <c r="N184" t="s">
        <v>41</v>
      </c>
      <c r="O184" t="s">
        <v>53</v>
      </c>
      <c r="P184" t="s">
        <v>46</v>
      </c>
      <c r="Q184" t="s">
        <v>44</v>
      </c>
      <c r="R184" t="s">
        <v>45</v>
      </c>
      <c r="T184">
        <v>10</v>
      </c>
      <c r="U184">
        <v>6.1533623353004401E-3</v>
      </c>
      <c r="V184">
        <v>6.1533623353010004E-3</v>
      </c>
      <c r="W184">
        <v>6.1533623353002102E-3</v>
      </c>
      <c r="X184">
        <v>6.1533623353008703E-3</v>
      </c>
      <c r="Y184">
        <v>6.1533623352998E-3</v>
      </c>
      <c r="Z184">
        <v>6.1533623352998E-3</v>
      </c>
      <c r="AA184">
        <v>6.1533623353014896E-3</v>
      </c>
      <c r="AB184">
        <v>6.1533623353011904E-3</v>
      </c>
      <c r="AC184">
        <v>6.1533623353006899E-3</v>
      </c>
      <c r="AD184">
        <v>-0.1</v>
      </c>
      <c r="AE184">
        <v>6.1533623353005199E-3</v>
      </c>
      <c r="AG184">
        <f t="shared" si="16"/>
        <v>8.5</v>
      </c>
      <c r="AH184">
        <f t="shared" si="17"/>
        <v>9.5</v>
      </c>
      <c r="AI184">
        <f t="shared" si="18"/>
        <v>10.5</v>
      </c>
      <c r="AJ184">
        <f t="shared" si="19"/>
        <v>11.5</v>
      </c>
      <c r="AK184">
        <f t="shared" si="20"/>
        <v>-999</v>
      </c>
      <c r="AL184">
        <f t="shared" si="21"/>
        <v>6.1533623353011904E-3</v>
      </c>
      <c r="AM184">
        <f t="shared" si="22"/>
        <v>-999</v>
      </c>
      <c r="AN184">
        <f t="shared" si="23"/>
        <v>-999</v>
      </c>
    </row>
    <row r="185" spans="1:40" x14ac:dyDescent="0.25">
      <c r="A185">
        <v>381</v>
      </c>
      <c r="B185" t="s">
        <v>29</v>
      </c>
      <c r="C185" t="s">
        <v>68</v>
      </c>
      <c r="D185" t="s">
        <v>31</v>
      </c>
      <c r="E185" t="s">
        <v>52</v>
      </c>
      <c r="F185" t="s">
        <v>33</v>
      </c>
      <c r="G185" t="s">
        <v>34</v>
      </c>
      <c r="H185" t="s">
        <v>35</v>
      </c>
      <c r="I185" t="s">
        <v>47</v>
      </c>
      <c r="J185" t="s">
        <v>37</v>
      </c>
      <c r="K185" t="s">
        <v>38</v>
      </c>
      <c r="L185" t="s">
        <v>39</v>
      </c>
      <c r="M185" t="s">
        <v>40</v>
      </c>
      <c r="N185" t="s">
        <v>41</v>
      </c>
      <c r="O185" t="s">
        <v>53</v>
      </c>
      <c r="P185" t="s">
        <v>43</v>
      </c>
      <c r="Q185" t="s">
        <v>44</v>
      </c>
      <c r="R185" t="s">
        <v>45</v>
      </c>
      <c r="T185">
        <v>10</v>
      </c>
      <c r="U185">
        <v>6.1533623353004401E-3</v>
      </c>
      <c r="V185">
        <v>6.1533623353010004E-3</v>
      </c>
      <c r="W185">
        <v>6.1533623353002102E-3</v>
      </c>
      <c r="X185">
        <v>6.1533623353008703E-3</v>
      </c>
      <c r="Y185">
        <v>6.1533623352998E-3</v>
      </c>
      <c r="Z185">
        <v>6.1533623352998E-3</v>
      </c>
      <c r="AA185">
        <v>6.1533623353014896E-3</v>
      </c>
      <c r="AB185">
        <v>6.1533623353011904E-3</v>
      </c>
      <c r="AC185">
        <v>6.1533623353006899E-3</v>
      </c>
      <c r="AD185">
        <v>-0.1</v>
      </c>
      <c r="AE185">
        <v>6.1533623353005199E-3</v>
      </c>
      <c r="AG185">
        <f t="shared" si="16"/>
        <v>8.5</v>
      </c>
      <c r="AH185">
        <f t="shared" si="17"/>
        <v>9.5</v>
      </c>
      <c r="AI185">
        <f t="shared" si="18"/>
        <v>10.5</v>
      </c>
      <c r="AJ185">
        <f t="shared" si="19"/>
        <v>11.5</v>
      </c>
      <c r="AK185">
        <f t="shared" si="20"/>
        <v>-999</v>
      </c>
      <c r="AL185">
        <f t="shared" si="21"/>
        <v>6.1533623353011904E-3</v>
      </c>
      <c r="AM185">
        <f t="shared" si="22"/>
        <v>-999</v>
      </c>
      <c r="AN185">
        <f t="shared" si="23"/>
        <v>-999</v>
      </c>
    </row>
    <row r="186" spans="1:40" x14ac:dyDescent="0.25">
      <c r="A186">
        <v>383</v>
      </c>
      <c r="B186" t="s">
        <v>29</v>
      </c>
      <c r="C186" t="s">
        <v>68</v>
      </c>
      <c r="D186" t="s">
        <v>31</v>
      </c>
      <c r="E186" t="s">
        <v>52</v>
      </c>
      <c r="F186" t="s">
        <v>33</v>
      </c>
      <c r="G186" t="s">
        <v>34</v>
      </c>
      <c r="H186" t="s">
        <v>35</v>
      </c>
      <c r="I186" t="s">
        <v>47</v>
      </c>
      <c r="J186" t="s">
        <v>37</v>
      </c>
      <c r="K186" t="s">
        <v>38</v>
      </c>
      <c r="L186" t="s">
        <v>39</v>
      </c>
      <c r="M186" t="s">
        <v>40</v>
      </c>
      <c r="N186" t="s">
        <v>41</v>
      </c>
      <c r="O186" t="s">
        <v>53</v>
      </c>
      <c r="P186" t="s">
        <v>46</v>
      </c>
      <c r="Q186" t="s">
        <v>44</v>
      </c>
      <c r="R186" t="s">
        <v>45</v>
      </c>
      <c r="T186">
        <v>10</v>
      </c>
      <c r="U186">
        <v>6.1533623353004401E-3</v>
      </c>
      <c r="V186">
        <v>6.1533623353010004E-3</v>
      </c>
      <c r="W186">
        <v>6.1533623353002102E-3</v>
      </c>
      <c r="X186">
        <v>6.1533623353008703E-3</v>
      </c>
      <c r="Y186">
        <v>6.1533623352998E-3</v>
      </c>
      <c r="Z186">
        <v>6.1533623352998E-3</v>
      </c>
      <c r="AA186">
        <v>6.1533623353014896E-3</v>
      </c>
      <c r="AB186">
        <v>6.1533623353011904E-3</v>
      </c>
      <c r="AC186">
        <v>6.1533623353006899E-3</v>
      </c>
      <c r="AD186">
        <v>-0.1</v>
      </c>
      <c r="AE186">
        <v>6.1533623353005199E-3</v>
      </c>
      <c r="AG186">
        <f t="shared" si="16"/>
        <v>8.5</v>
      </c>
      <c r="AH186">
        <f t="shared" si="17"/>
        <v>9.5</v>
      </c>
      <c r="AI186">
        <f t="shared" si="18"/>
        <v>10.5</v>
      </c>
      <c r="AJ186">
        <f t="shared" si="19"/>
        <v>11.5</v>
      </c>
      <c r="AK186">
        <f t="shared" si="20"/>
        <v>-999</v>
      </c>
      <c r="AL186">
        <f t="shared" si="21"/>
        <v>6.1533623353011904E-3</v>
      </c>
      <c r="AM186">
        <f t="shared" si="22"/>
        <v>-999</v>
      </c>
      <c r="AN186">
        <f t="shared" si="23"/>
        <v>-999</v>
      </c>
    </row>
    <row r="187" spans="1:40" x14ac:dyDescent="0.25">
      <c r="A187">
        <v>729</v>
      </c>
      <c r="B187" t="s">
        <v>29</v>
      </c>
      <c r="C187" t="s">
        <v>82</v>
      </c>
      <c r="D187" t="s">
        <v>31</v>
      </c>
      <c r="E187" t="s">
        <v>52</v>
      </c>
      <c r="F187" t="s">
        <v>33</v>
      </c>
      <c r="G187" t="s">
        <v>34</v>
      </c>
      <c r="H187" t="s">
        <v>35</v>
      </c>
      <c r="I187" t="s">
        <v>36</v>
      </c>
      <c r="J187" t="s">
        <v>37</v>
      </c>
      <c r="K187" t="s">
        <v>38</v>
      </c>
      <c r="L187" t="s">
        <v>39</v>
      </c>
      <c r="M187" t="s">
        <v>40</v>
      </c>
      <c r="N187" t="s">
        <v>41</v>
      </c>
      <c r="O187" t="s">
        <v>53</v>
      </c>
      <c r="P187" t="s">
        <v>43</v>
      </c>
      <c r="Q187" t="s">
        <v>44</v>
      </c>
      <c r="R187" t="s">
        <v>45</v>
      </c>
      <c r="T187">
        <v>10</v>
      </c>
      <c r="U187">
        <v>6.1533623353004401E-3</v>
      </c>
      <c r="V187">
        <v>6.1533623353010004E-3</v>
      </c>
      <c r="W187">
        <v>6.1533623353002102E-3</v>
      </c>
      <c r="X187">
        <v>6.1533623353008703E-3</v>
      </c>
      <c r="Y187">
        <v>6.1533623352998E-3</v>
      </c>
      <c r="Z187">
        <v>6.1533623352998E-3</v>
      </c>
      <c r="AA187">
        <v>6.1533623353014896E-3</v>
      </c>
      <c r="AB187">
        <v>6.1533623353011904E-3</v>
      </c>
      <c r="AC187">
        <v>6.1533623353006899E-3</v>
      </c>
      <c r="AD187">
        <v>-0.1</v>
      </c>
      <c r="AE187">
        <v>6.1533623353005199E-3</v>
      </c>
      <c r="AG187">
        <f t="shared" si="16"/>
        <v>8.5</v>
      </c>
      <c r="AH187">
        <f t="shared" si="17"/>
        <v>9.5</v>
      </c>
      <c r="AI187">
        <f t="shared" si="18"/>
        <v>10.5</v>
      </c>
      <c r="AJ187">
        <f t="shared" si="19"/>
        <v>11.5</v>
      </c>
      <c r="AK187">
        <f t="shared" si="20"/>
        <v>-999</v>
      </c>
      <c r="AL187">
        <f t="shared" si="21"/>
        <v>-999</v>
      </c>
      <c r="AM187">
        <f t="shared" si="22"/>
        <v>6.1533623353011904E-3</v>
      </c>
      <c r="AN187">
        <f t="shared" si="23"/>
        <v>-999</v>
      </c>
    </row>
    <row r="188" spans="1:40" x14ac:dyDescent="0.25">
      <c r="A188">
        <v>731</v>
      </c>
      <c r="B188" t="s">
        <v>29</v>
      </c>
      <c r="C188" t="s">
        <v>82</v>
      </c>
      <c r="D188" t="s">
        <v>31</v>
      </c>
      <c r="E188" t="s">
        <v>52</v>
      </c>
      <c r="F188" t="s">
        <v>33</v>
      </c>
      <c r="G188" t="s">
        <v>34</v>
      </c>
      <c r="H188" t="s">
        <v>35</v>
      </c>
      <c r="I188" t="s">
        <v>36</v>
      </c>
      <c r="J188" t="s">
        <v>37</v>
      </c>
      <c r="K188" t="s">
        <v>38</v>
      </c>
      <c r="L188" t="s">
        <v>39</v>
      </c>
      <c r="M188" t="s">
        <v>40</v>
      </c>
      <c r="N188" t="s">
        <v>41</v>
      </c>
      <c r="O188" t="s">
        <v>53</v>
      </c>
      <c r="P188" t="s">
        <v>46</v>
      </c>
      <c r="Q188" t="s">
        <v>44</v>
      </c>
      <c r="R188" t="s">
        <v>45</v>
      </c>
      <c r="T188">
        <v>10</v>
      </c>
      <c r="U188">
        <v>6.1533623353004401E-3</v>
      </c>
      <c r="V188">
        <v>6.1533623353010004E-3</v>
      </c>
      <c r="W188">
        <v>6.1533623353002102E-3</v>
      </c>
      <c r="X188">
        <v>6.1533623353008703E-3</v>
      </c>
      <c r="Y188">
        <v>6.1533623352998E-3</v>
      </c>
      <c r="Z188">
        <v>6.1533623352998E-3</v>
      </c>
      <c r="AA188">
        <v>6.1533623353014896E-3</v>
      </c>
      <c r="AB188">
        <v>6.1533623353011904E-3</v>
      </c>
      <c r="AC188">
        <v>6.1533623353006899E-3</v>
      </c>
      <c r="AD188">
        <v>-0.1</v>
      </c>
      <c r="AE188">
        <v>6.1533623353005199E-3</v>
      </c>
      <c r="AG188">
        <f t="shared" si="16"/>
        <v>8.5</v>
      </c>
      <c r="AH188">
        <f t="shared" si="17"/>
        <v>9.5</v>
      </c>
      <c r="AI188">
        <f t="shared" si="18"/>
        <v>10.5</v>
      </c>
      <c r="AJ188">
        <f t="shared" si="19"/>
        <v>11.5</v>
      </c>
      <c r="AK188">
        <f t="shared" si="20"/>
        <v>-999</v>
      </c>
      <c r="AL188">
        <f t="shared" si="21"/>
        <v>-999</v>
      </c>
      <c r="AM188">
        <f t="shared" si="22"/>
        <v>6.1533623353011904E-3</v>
      </c>
      <c r="AN188">
        <f t="shared" si="23"/>
        <v>-999</v>
      </c>
    </row>
    <row r="189" spans="1:40" x14ac:dyDescent="0.25">
      <c r="A189">
        <v>733</v>
      </c>
      <c r="B189" t="s">
        <v>29</v>
      </c>
      <c r="C189" t="s">
        <v>82</v>
      </c>
      <c r="D189" t="s">
        <v>31</v>
      </c>
      <c r="E189" t="s">
        <v>52</v>
      </c>
      <c r="F189" t="s">
        <v>33</v>
      </c>
      <c r="G189" t="s">
        <v>34</v>
      </c>
      <c r="H189" t="s">
        <v>35</v>
      </c>
      <c r="I189" t="s">
        <v>47</v>
      </c>
      <c r="J189" t="s">
        <v>37</v>
      </c>
      <c r="K189" t="s">
        <v>38</v>
      </c>
      <c r="L189" t="s">
        <v>39</v>
      </c>
      <c r="M189" t="s">
        <v>40</v>
      </c>
      <c r="N189" t="s">
        <v>41</v>
      </c>
      <c r="O189" t="s">
        <v>53</v>
      </c>
      <c r="P189" t="s">
        <v>43</v>
      </c>
      <c r="Q189" t="s">
        <v>44</v>
      </c>
      <c r="R189" t="s">
        <v>45</v>
      </c>
      <c r="T189">
        <v>10</v>
      </c>
      <c r="U189">
        <v>6.1533623353004401E-3</v>
      </c>
      <c r="V189">
        <v>6.1533623353010004E-3</v>
      </c>
      <c r="W189">
        <v>6.1533623353002102E-3</v>
      </c>
      <c r="X189">
        <v>6.1533623353008703E-3</v>
      </c>
      <c r="Y189">
        <v>6.1533623352998E-3</v>
      </c>
      <c r="Z189">
        <v>6.1533623352998E-3</v>
      </c>
      <c r="AA189">
        <v>6.1533623353014896E-3</v>
      </c>
      <c r="AB189">
        <v>6.1533623353011904E-3</v>
      </c>
      <c r="AC189">
        <v>6.1533623353006899E-3</v>
      </c>
      <c r="AD189">
        <v>-0.1</v>
      </c>
      <c r="AE189">
        <v>6.1533623353005199E-3</v>
      </c>
      <c r="AG189">
        <f t="shared" si="16"/>
        <v>8.5</v>
      </c>
      <c r="AH189">
        <f t="shared" si="17"/>
        <v>9.5</v>
      </c>
      <c r="AI189">
        <f t="shared" si="18"/>
        <v>10.5</v>
      </c>
      <c r="AJ189">
        <f t="shared" si="19"/>
        <v>11.5</v>
      </c>
      <c r="AK189">
        <f t="shared" si="20"/>
        <v>-999</v>
      </c>
      <c r="AL189">
        <f t="shared" si="21"/>
        <v>-999</v>
      </c>
      <c r="AM189">
        <f t="shared" si="22"/>
        <v>6.1533623353011904E-3</v>
      </c>
      <c r="AN189">
        <f t="shared" si="23"/>
        <v>-999</v>
      </c>
    </row>
    <row r="190" spans="1:40" x14ac:dyDescent="0.25">
      <c r="A190">
        <v>735</v>
      </c>
      <c r="B190" t="s">
        <v>29</v>
      </c>
      <c r="C190" t="s">
        <v>82</v>
      </c>
      <c r="D190" t="s">
        <v>31</v>
      </c>
      <c r="E190" t="s">
        <v>52</v>
      </c>
      <c r="F190" t="s">
        <v>33</v>
      </c>
      <c r="G190" t="s">
        <v>34</v>
      </c>
      <c r="H190" t="s">
        <v>35</v>
      </c>
      <c r="I190" t="s">
        <v>47</v>
      </c>
      <c r="J190" t="s">
        <v>37</v>
      </c>
      <c r="K190" t="s">
        <v>38</v>
      </c>
      <c r="L190" t="s">
        <v>39</v>
      </c>
      <c r="M190" t="s">
        <v>40</v>
      </c>
      <c r="N190" t="s">
        <v>41</v>
      </c>
      <c r="O190" t="s">
        <v>53</v>
      </c>
      <c r="P190" t="s">
        <v>46</v>
      </c>
      <c r="Q190" t="s">
        <v>44</v>
      </c>
      <c r="R190" t="s">
        <v>45</v>
      </c>
      <c r="T190">
        <v>10</v>
      </c>
      <c r="U190">
        <v>6.1533623353004401E-3</v>
      </c>
      <c r="V190">
        <v>6.1533623353010004E-3</v>
      </c>
      <c r="W190">
        <v>6.1533623353002102E-3</v>
      </c>
      <c r="X190">
        <v>6.1533623353008703E-3</v>
      </c>
      <c r="Y190">
        <v>6.1533623352998E-3</v>
      </c>
      <c r="Z190">
        <v>6.1533623352998E-3</v>
      </c>
      <c r="AA190">
        <v>6.1533623353014896E-3</v>
      </c>
      <c r="AB190">
        <v>6.1533623353011904E-3</v>
      </c>
      <c r="AC190">
        <v>6.1533623353006899E-3</v>
      </c>
      <c r="AD190">
        <v>-0.1</v>
      </c>
      <c r="AE190">
        <v>6.1533623353005199E-3</v>
      </c>
      <c r="AG190">
        <f t="shared" si="16"/>
        <v>8.5</v>
      </c>
      <c r="AH190">
        <f t="shared" si="17"/>
        <v>9.5</v>
      </c>
      <c r="AI190">
        <f t="shared" si="18"/>
        <v>10.5</v>
      </c>
      <c r="AJ190">
        <f t="shared" si="19"/>
        <v>11.5</v>
      </c>
      <c r="AK190">
        <f t="shared" si="20"/>
        <v>-999</v>
      </c>
      <c r="AL190">
        <f t="shared" si="21"/>
        <v>-999</v>
      </c>
      <c r="AM190">
        <f t="shared" si="22"/>
        <v>6.1533623353011904E-3</v>
      </c>
      <c r="AN190">
        <f t="shared" si="23"/>
        <v>-999</v>
      </c>
    </row>
    <row r="191" spans="1:40" x14ac:dyDescent="0.25">
      <c r="A191">
        <v>1081</v>
      </c>
      <c r="B191" t="s">
        <v>29</v>
      </c>
      <c r="C191" t="s">
        <v>83</v>
      </c>
      <c r="D191" t="s">
        <v>31</v>
      </c>
      <c r="E191" t="s">
        <v>52</v>
      </c>
      <c r="F191" t="s">
        <v>33</v>
      </c>
      <c r="G191" t="s">
        <v>34</v>
      </c>
      <c r="H191" t="s">
        <v>35</v>
      </c>
      <c r="I191" t="s">
        <v>36</v>
      </c>
      <c r="J191" t="s">
        <v>37</v>
      </c>
      <c r="K191" t="s">
        <v>38</v>
      </c>
      <c r="L191" t="s">
        <v>39</v>
      </c>
      <c r="M191" t="s">
        <v>40</v>
      </c>
      <c r="N191" t="s">
        <v>41</v>
      </c>
      <c r="O191" t="s">
        <v>53</v>
      </c>
      <c r="P191" t="s">
        <v>43</v>
      </c>
      <c r="Q191" t="s">
        <v>44</v>
      </c>
      <c r="R191" t="s">
        <v>45</v>
      </c>
      <c r="T191">
        <v>10</v>
      </c>
      <c r="U191">
        <v>4.7937441781851602E-2</v>
      </c>
      <c r="V191">
        <v>4.79374417818514E-2</v>
      </c>
      <c r="W191">
        <v>4.7937441781850901E-2</v>
      </c>
      <c r="X191">
        <v>4.7937441781850797E-2</v>
      </c>
      <c r="Y191">
        <v>4.7937441781851803E-2</v>
      </c>
      <c r="Z191">
        <v>4.7937441781851803E-2</v>
      </c>
      <c r="AA191">
        <v>4.7937441781850401E-2</v>
      </c>
      <c r="AB191">
        <v>4.7937441781850901E-2</v>
      </c>
      <c r="AC191">
        <v>4.7937441781851699E-2</v>
      </c>
      <c r="AD191">
        <v>-0.1</v>
      </c>
      <c r="AE191">
        <v>4.7937441781850998E-2</v>
      </c>
      <c r="AG191">
        <f t="shared" si="16"/>
        <v>8.5</v>
      </c>
      <c r="AH191">
        <f t="shared" si="17"/>
        <v>9.5</v>
      </c>
      <c r="AI191">
        <f t="shared" si="18"/>
        <v>10.5</v>
      </c>
      <c r="AJ191">
        <f t="shared" si="19"/>
        <v>11.5</v>
      </c>
      <c r="AK191">
        <f t="shared" si="20"/>
        <v>4.7937441781850901E-2</v>
      </c>
      <c r="AL191">
        <f t="shared" si="21"/>
        <v>-999</v>
      </c>
      <c r="AM191">
        <f t="shared" si="22"/>
        <v>-999</v>
      </c>
      <c r="AN191">
        <f t="shared" si="23"/>
        <v>-999</v>
      </c>
    </row>
    <row r="192" spans="1:40" x14ac:dyDescent="0.25">
      <c r="A192">
        <v>1083</v>
      </c>
      <c r="B192" t="s">
        <v>29</v>
      </c>
      <c r="C192" t="s">
        <v>83</v>
      </c>
      <c r="D192" t="s">
        <v>31</v>
      </c>
      <c r="E192" t="s">
        <v>52</v>
      </c>
      <c r="F192" t="s">
        <v>33</v>
      </c>
      <c r="G192" t="s">
        <v>34</v>
      </c>
      <c r="H192" t="s">
        <v>35</v>
      </c>
      <c r="I192" t="s">
        <v>36</v>
      </c>
      <c r="J192" t="s">
        <v>37</v>
      </c>
      <c r="K192" t="s">
        <v>38</v>
      </c>
      <c r="L192" t="s">
        <v>39</v>
      </c>
      <c r="M192" t="s">
        <v>40</v>
      </c>
      <c r="N192" t="s">
        <v>41</v>
      </c>
      <c r="O192" t="s">
        <v>53</v>
      </c>
      <c r="P192" t="s">
        <v>46</v>
      </c>
      <c r="Q192" t="s">
        <v>44</v>
      </c>
      <c r="R192" t="s">
        <v>45</v>
      </c>
      <c r="T192">
        <v>10</v>
      </c>
      <c r="U192">
        <v>4.7937441781851602E-2</v>
      </c>
      <c r="V192">
        <v>4.79374417818514E-2</v>
      </c>
      <c r="W192">
        <v>4.7937441781850901E-2</v>
      </c>
      <c r="X192">
        <v>4.7937441781850797E-2</v>
      </c>
      <c r="Y192">
        <v>4.7937441781851803E-2</v>
      </c>
      <c r="Z192">
        <v>4.7937441781851803E-2</v>
      </c>
      <c r="AA192">
        <v>4.7937441781850401E-2</v>
      </c>
      <c r="AB192">
        <v>4.7937441781850901E-2</v>
      </c>
      <c r="AC192">
        <v>4.7937441781851699E-2</v>
      </c>
      <c r="AD192">
        <v>-0.1</v>
      </c>
      <c r="AE192">
        <v>4.7937441781850998E-2</v>
      </c>
      <c r="AG192">
        <f t="shared" si="16"/>
        <v>8.5</v>
      </c>
      <c r="AH192">
        <f t="shared" si="17"/>
        <v>9.5</v>
      </c>
      <c r="AI192">
        <f t="shared" si="18"/>
        <v>10.5</v>
      </c>
      <c r="AJ192">
        <f t="shared" si="19"/>
        <v>11.5</v>
      </c>
      <c r="AK192">
        <f t="shared" si="20"/>
        <v>4.7937441781850901E-2</v>
      </c>
      <c r="AL192">
        <f t="shared" si="21"/>
        <v>-999</v>
      </c>
      <c r="AM192">
        <f t="shared" si="22"/>
        <v>-999</v>
      </c>
      <c r="AN192">
        <f t="shared" si="23"/>
        <v>-999</v>
      </c>
    </row>
    <row r="193" spans="1:40" x14ac:dyDescent="0.25">
      <c r="A193">
        <v>1085</v>
      </c>
      <c r="B193" t="s">
        <v>29</v>
      </c>
      <c r="C193" t="s">
        <v>83</v>
      </c>
      <c r="D193" t="s">
        <v>31</v>
      </c>
      <c r="E193" t="s">
        <v>52</v>
      </c>
      <c r="F193" t="s">
        <v>33</v>
      </c>
      <c r="G193" t="s">
        <v>34</v>
      </c>
      <c r="H193" t="s">
        <v>35</v>
      </c>
      <c r="I193" t="s">
        <v>47</v>
      </c>
      <c r="J193" t="s">
        <v>37</v>
      </c>
      <c r="K193" t="s">
        <v>38</v>
      </c>
      <c r="L193" t="s">
        <v>39</v>
      </c>
      <c r="M193" t="s">
        <v>40</v>
      </c>
      <c r="N193" t="s">
        <v>41</v>
      </c>
      <c r="O193" t="s">
        <v>53</v>
      </c>
      <c r="P193" t="s">
        <v>43</v>
      </c>
      <c r="Q193" t="s">
        <v>44</v>
      </c>
      <c r="R193" t="s">
        <v>45</v>
      </c>
      <c r="T193">
        <v>10</v>
      </c>
      <c r="U193">
        <v>4.7937441781851602E-2</v>
      </c>
      <c r="V193">
        <v>4.79374417818514E-2</v>
      </c>
      <c r="W193">
        <v>4.7937441781850901E-2</v>
      </c>
      <c r="X193">
        <v>4.7937441781850797E-2</v>
      </c>
      <c r="Y193">
        <v>4.7937441781851803E-2</v>
      </c>
      <c r="Z193">
        <v>4.7937441781851803E-2</v>
      </c>
      <c r="AA193">
        <v>4.7937441781850401E-2</v>
      </c>
      <c r="AB193">
        <v>4.7937441781850901E-2</v>
      </c>
      <c r="AC193">
        <v>4.7937441781851699E-2</v>
      </c>
      <c r="AD193">
        <v>-0.1</v>
      </c>
      <c r="AE193">
        <v>4.7937441781850998E-2</v>
      </c>
      <c r="AG193">
        <f t="shared" si="16"/>
        <v>8.5</v>
      </c>
      <c r="AH193">
        <f t="shared" si="17"/>
        <v>9.5</v>
      </c>
      <c r="AI193">
        <f t="shared" si="18"/>
        <v>10.5</v>
      </c>
      <c r="AJ193">
        <f t="shared" si="19"/>
        <v>11.5</v>
      </c>
      <c r="AK193">
        <f t="shared" si="20"/>
        <v>4.7937441781850901E-2</v>
      </c>
      <c r="AL193">
        <f t="shared" si="21"/>
        <v>-999</v>
      </c>
      <c r="AM193">
        <f t="shared" si="22"/>
        <v>-999</v>
      </c>
      <c r="AN193">
        <f t="shared" si="23"/>
        <v>-999</v>
      </c>
    </row>
    <row r="194" spans="1:40" x14ac:dyDescent="0.25">
      <c r="A194">
        <v>1087</v>
      </c>
      <c r="B194" t="s">
        <v>29</v>
      </c>
      <c r="C194" t="s">
        <v>83</v>
      </c>
      <c r="D194" t="s">
        <v>31</v>
      </c>
      <c r="E194" t="s">
        <v>52</v>
      </c>
      <c r="F194" t="s">
        <v>33</v>
      </c>
      <c r="G194" t="s">
        <v>34</v>
      </c>
      <c r="H194" t="s">
        <v>35</v>
      </c>
      <c r="I194" t="s">
        <v>47</v>
      </c>
      <c r="J194" t="s">
        <v>37</v>
      </c>
      <c r="K194" t="s">
        <v>38</v>
      </c>
      <c r="L194" t="s">
        <v>39</v>
      </c>
      <c r="M194" t="s">
        <v>40</v>
      </c>
      <c r="N194" t="s">
        <v>41</v>
      </c>
      <c r="O194" t="s">
        <v>53</v>
      </c>
      <c r="P194" t="s">
        <v>46</v>
      </c>
      <c r="Q194" t="s">
        <v>44</v>
      </c>
      <c r="R194" t="s">
        <v>45</v>
      </c>
      <c r="T194">
        <v>10</v>
      </c>
      <c r="U194">
        <v>4.7937441781851602E-2</v>
      </c>
      <c r="V194">
        <v>4.79374417818514E-2</v>
      </c>
      <c r="W194">
        <v>4.7937441781850901E-2</v>
      </c>
      <c r="X194">
        <v>4.7937441781850797E-2</v>
      </c>
      <c r="Y194">
        <v>4.7937441781851803E-2</v>
      </c>
      <c r="Z194">
        <v>4.7937441781851803E-2</v>
      </c>
      <c r="AA194">
        <v>4.7937441781850401E-2</v>
      </c>
      <c r="AB194">
        <v>4.7937441781850901E-2</v>
      </c>
      <c r="AC194">
        <v>4.7937441781851699E-2</v>
      </c>
      <c r="AD194">
        <v>-0.1</v>
      </c>
      <c r="AE194">
        <v>4.7937441781850998E-2</v>
      </c>
      <c r="AG194">
        <f t="shared" si="16"/>
        <v>8.5</v>
      </c>
      <c r="AH194">
        <f t="shared" si="17"/>
        <v>9.5</v>
      </c>
      <c r="AI194">
        <f t="shared" si="18"/>
        <v>10.5</v>
      </c>
      <c r="AJ194">
        <f t="shared" si="19"/>
        <v>11.5</v>
      </c>
      <c r="AK194">
        <f t="shared" si="20"/>
        <v>4.7937441781850901E-2</v>
      </c>
      <c r="AL194">
        <f t="shared" si="21"/>
        <v>-999</v>
      </c>
      <c r="AM194">
        <f t="shared" si="22"/>
        <v>-999</v>
      </c>
      <c r="AN194">
        <f t="shared" si="23"/>
        <v>-999</v>
      </c>
    </row>
    <row r="195" spans="1:40" x14ac:dyDescent="0.25">
      <c r="A195">
        <v>26</v>
      </c>
      <c r="B195" t="s">
        <v>29</v>
      </c>
      <c r="C195" t="s">
        <v>30</v>
      </c>
      <c r="D195" t="s">
        <v>31</v>
      </c>
      <c r="E195" t="s">
        <v>52</v>
      </c>
      <c r="F195" t="s">
        <v>33</v>
      </c>
      <c r="G195" t="s">
        <v>34</v>
      </c>
      <c r="H195" t="s">
        <v>35</v>
      </c>
      <c r="I195" t="s">
        <v>36</v>
      </c>
      <c r="J195" t="s">
        <v>37</v>
      </c>
      <c r="K195" t="s">
        <v>38</v>
      </c>
      <c r="L195" t="s">
        <v>39</v>
      </c>
      <c r="M195" t="s">
        <v>40</v>
      </c>
      <c r="N195" t="s">
        <v>41</v>
      </c>
      <c r="O195" t="s">
        <v>53</v>
      </c>
      <c r="P195" t="s">
        <v>43</v>
      </c>
      <c r="Q195" t="s">
        <v>71</v>
      </c>
      <c r="R195" t="s">
        <v>45</v>
      </c>
      <c r="T195">
        <v>10</v>
      </c>
      <c r="U195">
        <v>0.1</v>
      </c>
      <c r="V195">
        <v>0.1</v>
      </c>
      <c r="W195">
        <v>0.1</v>
      </c>
      <c r="X195">
        <v>0.1</v>
      </c>
      <c r="Y195">
        <v>0.1</v>
      </c>
      <c r="Z195">
        <v>0.1</v>
      </c>
      <c r="AA195">
        <v>0.1</v>
      </c>
      <c r="AB195">
        <v>0.1</v>
      </c>
      <c r="AC195">
        <v>9.9999999999999298E-2</v>
      </c>
      <c r="AD195">
        <v>-0.1</v>
      </c>
      <c r="AE195">
        <v>0.1</v>
      </c>
      <c r="AG195">
        <f t="shared" si="16"/>
        <v>8.5</v>
      </c>
      <c r="AH195">
        <f t="shared" si="17"/>
        <v>9.5</v>
      </c>
      <c r="AI195">
        <f t="shared" si="18"/>
        <v>10.5</v>
      </c>
      <c r="AJ195">
        <f t="shared" si="19"/>
        <v>11.5</v>
      </c>
      <c r="AK195">
        <f t="shared" si="20"/>
        <v>-999</v>
      </c>
      <c r="AL195">
        <f t="shared" si="21"/>
        <v>-999</v>
      </c>
      <c r="AM195">
        <f t="shared" si="22"/>
        <v>-999</v>
      </c>
      <c r="AN195">
        <f t="shared" si="23"/>
        <v>0.1</v>
      </c>
    </row>
    <row r="196" spans="1:40" x14ac:dyDescent="0.25">
      <c r="A196">
        <v>28</v>
      </c>
      <c r="B196" t="s">
        <v>29</v>
      </c>
      <c r="C196" t="s">
        <v>30</v>
      </c>
      <c r="D196" t="s">
        <v>31</v>
      </c>
      <c r="E196" t="s">
        <v>52</v>
      </c>
      <c r="F196" t="s">
        <v>33</v>
      </c>
      <c r="G196" t="s">
        <v>34</v>
      </c>
      <c r="H196" t="s">
        <v>35</v>
      </c>
      <c r="I196" t="s">
        <v>36</v>
      </c>
      <c r="J196" t="s">
        <v>37</v>
      </c>
      <c r="K196" t="s">
        <v>38</v>
      </c>
      <c r="L196" t="s">
        <v>39</v>
      </c>
      <c r="M196" t="s">
        <v>40</v>
      </c>
      <c r="N196" t="s">
        <v>41</v>
      </c>
      <c r="O196" t="s">
        <v>53</v>
      </c>
      <c r="P196" t="s">
        <v>46</v>
      </c>
      <c r="Q196" t="s">
        <v>71</v>
      </c>
      <c r="R196" t="s">
        <v>45</v>
      </c>
      <c r="T196">
        <v>10</v>
      </c>
      <c r="U196">
        <v>0.1</v>
      </c>
      <c r="V196">
        <v>0.1</v>
      </c>
      <c r="W196">
        <v>0.1</v>
      </c>
      <c r="X196">
        <v>0.1</v>
      </c>
      <c r="Y196">
        <v>0.1</v>
      </c>
      <c r="Z196">
        <v>0.1</v>
      </c>
      <c r="AA196">
        <v>0.1</v>
      </c>
      <c r="AB196">
        <v>0.1</v>
      </c>
      <c r="AC196">
        <v>9.9999999999999298E-2</v>
      </c>
      <c r="AD196">
        <v>-0.1</v>
      </c>
      <c r="AE196">
        <v>0.1</v>
      </c>
      <c r="AG196">
        <f t="shared" ref="AG196:AG259" si="24">$T196-1.5</f>
        <v>8.5</v>
      </c>
      <c r="AH196">
        <f t="shared" ref="AH196:AH259" si="25">$T196-0.5</f>
        <v>9.5</v>
      </c>
      <c r="AI196">
        <f t="shared" ref="AI196:AI259" si="26">$T196+0.5</f>
        <v>10.5</v>
      </c>
      <c r="AJ196">
        <f t="shared" ref="AJ196:AJ259" si="27">$T196+1.5</f>
        <v>11.5</v>
      </c>
      <c r="AK196">
        <f t="shared" ref="AK196:AK259" si="28">IF($C196="5_continue_40m3s",$AB196,-999)</f>
        <v>-999</v>
      </c>
      <c r="AL196">
        <f t="shared" ref="AL196:AL259" si="29">IF($C196="3_continue_25m3s",$AB196,-999)</f>
        <v>-999</v>
      </c>
      <c r="AM196">
        <f t="shared" ref="AM196:AM259" si="30">IF($C196="4_continue_25m3s_winterdoorspoeling",$AB196,-999)</f>
        <v>-999</v>
      </c>
      <c r="AN196">
        <f t="shared" ref="AN196:AN259" si="31">IF($C196="1_continue_15m3s",$AB196,-999)</f>
        <v>0.1</v>
      </c>
    </row>
    <row r="197" spans="1:40" x14ac:dyDescent="0.25">
      <c r="A197">
        <v>30</v>
      </c>
      <c r="B197" t="s">
        <v>29</v>
      </c>
      <c r="C197" t="s">
        <v>30</v>
      </c>
      <c r="D197" t="s">
        <v>31</v>
      </c>
      <c r="E197" t="s">
        <v>52</v>
      </c>
      <c r="F197" t="s">
        <v>33</v>
      </c>
      <c r="G197" t="s">
        <v>34</v>
      </c>
      <c r="H197" t="s">
        <v>35</v>
      </c>
      <c r="I197" t="s">
        <v>47</v>
      </c>
      <c r="J197" t="s">
        <v>37</v>
      </c>
      <c r="K197" t="s">
        <v>38</v>
      </c>
      <c r="L197" t="s">
        <v>39</v>
      </c>
      <c r="M197" t="s">
        <v>40</v>
      </c>
      <c r="N197" t="s">
        <v>41</v>
      </c>
      <c r="O197" t="s">
        <v>53</v>
      </c>
      <c r="P197" t="s">
        <v>43</v>
      </c>
      <c r="Q197" t="s">
        <v>71</v>
      </c>
      <c r="R197" t="s">
        <v>45</v>
      </c>
      <c r="T197">
        <v>10</v>
      </c>
      <c r="U197">
        <v>0.1</v>
      </c>
      <c r="V197">
        <v>0.1</v>
      </c>
      <c r="W197">
        <v>0.1</v>
      </c>
      <c r="X197">
        <v>0.1</v>
      </c>
      <c r="Y197">
        <v>0.1</v>
      </c>
      <c r="Z197">
        <v>0.1</v>
      </c>
      <c r="AA197">
        <v>0.1</v>
      </c>
      <c r="AB197">
        <v>0.1</v>
      </c>
      <c r="AC197">
        <v>9.9999999999999298E-2</v>
      </c>
      <c r="AD197">
        <v>-0.1</v>
      </c>
      <c r="AE197">
        <v>0.1</v>
      </c>
      <c r="AG197">
        <f t="shared" si="24"/>
        <v>8.5</v>
      </c>
      <c r="AH197">
        <f t="shared" si="25"/>
        <v>9.5</v>
      </c>
      <c r="AI197">
        <f t="shared" si="26"/>
        <v>10.5</v>
      </c>
      <c r="AJ197">
        <f t="shared" si="27"/>
        <v>11.5</v>
      </c>
      <c r="AK197">
        <f t="shared" si="28"/>
        <v>-999</v>
      </c>
      <c r="AL197">
        <f t="shared" si="29"/>
        <v>-999</v>
      </c>
      <c r="AM197">
        <f t="shared" si="30"/>
        <v>-999</v>
      </c>
      <c r="AN197">
        <f t="shared" si="31"/>
        <v>0.1</v>
      </c>
    </row>
    <row r="198" spans="1:40" x14ac:dyDescent="0.25">
      <c r="A198">
        <v>32</v>
      </c>
      <c r="B198" t="s">
        <v>29</v>
      </c>
      <c r="C198" t="s">
        <v>30</v>
      </c>
      <c r="D198" t="s">
        <v>31</v>
      </c>
      <c r="E198" t="s">
        <v>52</v>
      </c>
      <c r="F198" t="s">
        <v>33</v>
      </c>
      <c r="G198" t="s">
        <v>34</v>
      </c>
      <c r="H198" t="s">
        <v>35</v>
      </c>
      <c r="I198" t="s">
        <v>47</v>
      </c>
      <c r="J198" t="s">
        <v>37</v>
      </c>
      <c r="K198" t="s">
        <v>38</v>
      </c>
      <c r="L198" t="s">
        <v>39</v>
      </c>
      <c r="M198" t="s">
        <v>40</v>
      </c>
      <c r="N198" t="s">
        <v>41</v>
      </c>
      <c r="O198" t="s">
        <v>53</v>
      </c>
      <c r="P198" t="s">
        <v>46</v>
      </c>
      <c r="Q198" t="s">
        <v>71</v>
      </c>
      <c r="R198" t="s">
        <v>45</v>
      </c>
      <c r="T198">
        <v>10</v>
      </c>
      <c r="U198">
        <v>0.1</v>
      </c>
      <c r="V198">
        <v>0.1</v>
      </c>
      <c r="W198">
        <v>0.1</v>
      </c>
      <c r="X198">
        <v>0.1</v>
      </c>
      <c r="Y198">
        <v>0.1</v>
      </c>
      <c r="Z198">
        <v>0.1</v>
      </c>
      <c r="AA198">
        <v>0.1</v>
      </c>
      <c r="AB198">
        <v>0.1</v>
      </c>
      <c r="AC198">
        <v>9.9999999999999298E-2</v>
      </c>
      <c r="AD198">
        <v>-0.1</v>
      </c>
      <c r="AE198">
        <v>0.1</v>
      </c>
      <c r="AG198">
        <f t="shared" si="24"/>
        <v>8.5</v>
      </c>
      <c r="AH198">
        <f t="shared" si="25"/>
        <v>9.5</v>
      </c>
      <c r="AI198">
        <f t="shared" si="26"/>
        <v>10.5</v>
      </c>
      <c r="AJ198">
        <f t="shared" si="27"/>
        <v>11.5</v>
      </c>
      <c r="AK198">
        <f t="shared" si="28"/>
        <v>-999</v>
      </c>
      <c r="AL198">
        <f t="shared" si="29"/>
        <v>-999</v>
      </c>
      <c r="AM198">
        <f t="shared" si="30"/>
        <v>-999</v>
      </c>
      <c r="AN198">
        <f t="shared" si="31"/>
        <v>0.1</v>
      </c>
    </row>
    <row r="199" spans="1:40" x14ac:dyDescent="0.25">
      <c r="A199">
        <v>114</v>
      </c>
      <c r="B199" t="s">
        <v>29</v>
      </c>
      <c r="C199" t="s">
        <v>30</v>
      </c>
      <c r="D199" t="s">
        <v>72</v>
      </c>
      <c r="E199" t="s">
        <v>52</v>
      </c>
      <c r="F199" t="s">
        <v>33</v>
      </c>
      <c r="G199" t="s">
        <v>34</v>
      </c>
      <c r="H199" t="s">
        <v>73</v>
      </c>
      <c r="I199" t="s">
        <v>36</v>
      </c>
      <c r="J199" t="s">
        <v>37</v>
      </c>
      <c r="K199" t="s">
        <v>38</v>
      </c>
      <c r="L199" t="s">
        <v>39</v>
      </c>
      <c r="M199" t="s">
        <v>74</v>
      </c>
      <c r="N199" t="s">
        <v>75</v>
      </c>
      <c r="O199" t="s">
        <v>53</v>
      </c>
      <c r="P199" t="s">
        <v>43</v>
      </c>
      <c r="Q199" t="s">
        <v>71</v>
      </c>
      <c r="R199" t="s">
        <v>45</v>
      </c>
      <c r="T199">
        <v>10</v>
      </c>
      <c r="U199">
        <v>0.1</v>
      </c>
      <c r="V199">
        <v>0.1</v>
      </c>
      <c r="W199">
        <v>0.1</v>
      </c>
      <c r="X199">
        <v>0.1</v>
      </c>
      <c r="Y199">
        <v>0.1</v>
      </c>
      <c r="Z199">
        <v>0.1</v>
      </c>
      <c r="AA199">
        <v>0.1</v>
      </c>
      <c r="AB199">
        <v>0.1</v>
      </c>
      <c r="AC199">
        <v>9.9999999999999298E-2</v>
      </c>
      <c r="AD199">
        <v>-0.1</v>
      </c>
      <c r="AE199">
        <v>0.1</v>
      </c>
      <c r="AG199">
        <f t="shared" si="24"/>
        <v>8.5</v>
      </c>
      <c r="AH199">
        <f t="shared" si="25"/>
        <v>9.5</v>
      </c>
      <c r="AI199">
        <f t="shared" si="26"/>
        <v>10.5</v>
      </c>
      <c r="AJ199">
        <f t="shared" si="27"/>
        <v>11.5</v>
      </c>
      <c r="AK199">
        <f t="shared" si="28"/>
        <v>-999</v>
      </c>
      <c r="AL199">
        <f t="shared" si="29"/>
        <v>-999</v>
      </c>
      <c r="AM199">
        <f t="shared" si="30"/>
        <v>-999</v>
      </c>
      <c r="AN199">
        <f t="shared" si="31"/>
        <v>0.1</v>
      </c>
    </row>
    <row r="200" spans="1:40" x14ac:dyDescent="0.25">
      <c r="A200">
        <v>116</v>
      </c>
      <c r="B200" t="s">
        <v>29</v>
      </c>
      <c r="C200" t="s">
        <v>30</v>
      </c>
      <c r="D200" t="s">
        <v>72</v>
      </c>
      <c r="E200" t="s">
        <v>52</v>
      </c>
      <c r="F200" t="s">
        <v>33</v>
      </c>
      <c r="G200" t="s">
        <v>34</v>
      </c>
      <c r="H200" t="s">
        <v>73</v>
      </c>
      <c r="I200" t="s">
        <v>36</v>
      </c>
      <c r="J200" t="s">
        <v>37</v>
      </c>
      <c r="K200" t="s">
        <v>38</v>
      </c>
      <c r="L200" t="s">
        <v>39</v>
      </c>
      <c r="M200" t="s">
        <v>74</v>
      </c>
      <c r="N200" t="s">
        <v>75</v>
      </c>
      <c r="O200" t="s">
        <v>53</v>
      </c>
      <c r="P200" t="s">
        <v>46</v>
      </c>
      <c r="Q200" t="s">
        <v>71</v>
      </c>
      <c r="R200" t="s">
        <v>45</v>
      </c>
      <c r="T200">
        <v>10</v>
      </c>
      <c r="U200">
        <v>0.1</v>
      </c>
      <c r="V200">
        <v>0.1</v>
      </c>
      <c r="W200">
        <v>0.1</v>
      </c>
      <c r="X200">
        <v>0.1</v>
      </c>
      <c r="Y200">
        <v>0.1</v>
      </c>
      <c r="Z200">
        <v>0.1</v>
      </c>
      <c r="AA200">
        <v>0.1</v>
      </c>
      <c r="AB200">
        <v>0.1</v>
      </c>
      <c r="AC200">
        <v>9.9999999999999298E-2</v>
      </c>
      <c r="AD200">
        <v>-0.1</v>
      </c>
      <c r="AE200">
        <v>0.1</v>
      </c>
      <c r="AG200">
        <f t="shared" si="24"/>
        <v>8.5</v>
      </c>
      <c r="AH200">
        <f t="shared" si="25"/>
        <v>9.5</v>
      </c>
      <c r="AI200">
        <f t="shared" si="26"/>
        <v>10.5</v>
      </c>
      <c r="AJ200">
        <f t="shared" si="27"/>
        <v>11.5</v>
      </c>
      <c r="AK200">
        <f t="shared" si="28"/>
        <v>-999</v>
      </c>
      <c r="AL200">
        <f t="shared" si="29"/>
        <v>-999</v>
      </c>
      <c r="AM200">
        <f t="shared" si="30"/>
        <v>-999</v>
      </c>
      <c r="AN200">
        <f t="shared" si="31"/>
        <v>0.1</v>
      </c>
    </row>
    <row r="201" spans="1:40" x14ac:dyDescent="0.25">
      <c r="A201">
        <v>118</v>
      </c>
      <c r="B201" t="s">
        <v>29</v>
      </c>
      <c r="C201" t="s">
        <v>30</v>
      </c>
      <c r="D201" t="s">
        <v>72</v>
      </c>
      <c r="E201" t="s">
        <v>52</v>
      </c>
      <c r="F201" t="s">
        <v>33</v>
      </c>
      <c r="G201" t="s">
        <v>34</v>
      </c>
      <c r="H201" t="s">
        <v>73</v>
      </c>
      <c r="I201" t="s">
        <v>47</v>
      </c>
      <c r="J201" t="s">
        <v>37</v>
      </c>
      <c r="K201" t="s">
        <v>38</v>
      </c>
      <c r="L201" t="s">
        <v>39</v>
      </c>
      <c r="M201" t="s">
        <v>74</v>
      </c>
      <c r="N201" t="s">
        <v>75</v>
      </c>
      <c r="O201" t="s">
        <v>53</v>
      </c>
      <c r="P201" t="s">
        <v>43</v>
      </c>
      <c r="Q201" t="s">
        <v>71</v>
      </c>
      <c r="R201" t="s">
        <v>45</v>
      </c>
      <c r="T201">
        <v>10</v>
      </c>
      <c r="U201">
        <v>0.1</v>
      </c>
      <c r="V201">
        <v>0.1</v>
      </c>
      <c r="W201">
        <v>0.1</v>
      </c>
      <c r="X201">
        <v>0.1</v>
      </c>
      <c r="Y201">
        <v>0.1</v>
      </c>
      <c r="Z201">
        <v>0.1</v>
      </c>
      <c r="AA201">
        <v>0.1</v>
      </c>
      <c r="AB201">
        <v>0.1</v>
      </c>
      <c r="AC201">
        <v>9.9999999999999298E-2</v>
      </c>
      <c r="AD201">
        <v>-0.1</v>
      </c>
      <c r="AE201">
        <v>0.1</v>
      </c>
      <c r="AG201">
        <f t="shared" si="24"/>
        <v>8.5</v>
      </c>
      <c r="AH201">
        <f t="shared" si="25"/>
        <v>9.5</v>
      </c>
      <c r="AI201">
        <f t="shared" si="26"/>
        <v>10.5</v>
      </c>
      <c r="AJ201">
        <f t="shared" si="27"/>
        <v>11.5</v>
      </c>
      <c r="AK201">
        <f t="shared" si="28"/>
        <v>-999</v>
      </c>
      <c r="AL201">
        <f t="shared" si="29"/>
        <v>-999</v>
      </c>
      <c r="AM201">
        <f t="shared" si="30"/>
        <v>-999</v>
      </c>
      <c r="AN201">
        <f t="shared" si="31"/>
        <v>0.1</v>
      </c>
    </row>
    <row r="202" spans="1:40" x14ac:dyDescent="0.25">
      <c r="A202">
        <v>120</v>
      </c>
      <c r="B202" t="s">
        <v>29</v>
      </c>
      <c r="C202" t="s">
        <v>30</v>
      </c>
      <c r="D202" t="s">
        <v>72</v>
      </c>
      <c r="E202" t="s">
        <v>52</v>
      </c>
      <c r="F202" t="s">
        <v>33</v>
      </c>
      <c r="G202" t="s">
        <v>34</v>
      </c>
      <c r="H202" t="s">
        <v>73</v>
      </c>
      <c r="I202" t="s">
        <v>47</v>
      </c>
      <c r="J202" t="s">
        <v>37</v>
      </c>
      <c r="K202" t="s">
        <v>38</v>
      </c>
      <c r="L202" t="s">
        <v>39</v>
      </c>
      <c r="M202" t="s">
        <v>74</v>
      </c>
      <c r="N202" t="s">
        <v>75</v>
      </c>
      <c r="O202" t="s">
        <v>53</v>
      </c>
      <c r="P202" t="s">
        <v>46</v>
      </c>
      <c r="Q202" t="s">
        <v>71</v>
      </c>
      <c r="R202" t="s">
        <v>45</v>
      </c>
      <c r="T202">
        <v>10</v>
      </c>
      <c r="U202">
        <v>0.1</v>
      </c>
      <c r="V202">
        <v>0.1</v>
      </c>
      <c r="W202">
        <v>0.1</v>
      </c>
      <c r="X202">
        <v>0.1</v>
      </c>
      <c r="Y202">
        <v>0.1</v>
      </c>
      <c r="Z202">
        <v>0.1</v>
      </c>
      <c r="AA202">
        <v>0.1</v>
      </c>
      <c r="AB202">
        <v>0.1</v>
      </c>
      <c r="AC202">
        <v>9.9999999999999298E-2</v>
      </c>
      <c r="AD202">
        <v>-0.1</v>
      </c>
      <c r="AE202">
        <v>0.1</v>
      </c>
      <c r="AG202">
        <f t="shared" si="24"/>
        <v>8.5</v>
      </c>
      <c r="AH202">
        <f t="shared" si="25"/>
        <v>9.5</v>
      </c>
      <c r="AI202">
        <f t="shared" si="26"/>
        <v>10.5</v>
      </c>
      <c r="AJ202">
        <f t="shared" si="27"/>
        <v>11.5</v>
      </c>
      <c r="AK202">
        <f t="shared" si="28"/>
        <v>-999</v>
      </c>
      <c r="AL202">
        <f t="shared" si="29"/>
        <v>-999</v>
      </c>
      <c r="AM202">
        <f t="shared" si="30"/>
        <v>-999</v>
      </c>
      <c r="AN202">
        <f t="shared" si="31"/>
        <v>0.1</v>
      </c>
    </row>
    <row r="203" spans="1:40" x14ac:dyDescent="0.25">
      <c r="A203">
        <v>202</v>
      </c>
      <c r="B203" t="s">
        <v>29</v>
      </c>
      <c r="C203" t="s">
        <v>30</v>
      </c>
      <c r="D203" t="s">
        <v>76</v>
      </c>
      <c r="E203" t="s">
        <v>52</v>
      </c>
      <c r="F203" t="s">
        <v>33</v>
      </c>
      <c r="G203" t="s">
        <v>34</v>
      </c>
      <c r="H203" t="s">
        <v>73</v>
      </c>
      <c r="I203" t="s">
        <v>36</v>
      </c>
      <c r="J203" t="s">
        <v>37</v>
      </c>
      <c r="K203" t="s">
        <v>38</v>
      </c>
      <c r="L203" t="s">
        <v>39</v>
      </c>
      <c r="M203" t="s">
        <v>77</v>
      </c>
      <c r="N203" t="s">
        <v>78</v>
      </c>
      <c r="O203" t="s">
        <v>53</v>
      </c>
      <c r="P203" t="s">
        <v>43</v>
      </c>
      <c r="Q203" t="s">
        <v>71</v>
      </c>
      <c r="R203" t="s">
        <v>45</v>
      </c>
      <c r="T203">
        <v>10</v>
      </c>
      <c r="U203">
        <v>0.1</v>
      </c>
      <c r="V203">
        <v>0.1</v>
      </c>
      <c r="W203">
        <v>0.1</v>
      </c>
      <c r="X203">
        <v>0.1</v>
      </c>
      <c r="Y203">
        <v>0.1</v>
      </c>
      <c r="Z203">
        <v>0.1</v>
      </c>
      <c r="AA203">
        <v>0.1</v>
      </c>
      <c r="AB203">
        <v>0.1</v>
      </c>
      <c r="AC203">
        <v>9.9999999999999298E-2</v>
      </c>
      <c r="AD203">
        <v>-0.1</v>
      </c>
      <c r="AE203">
        <v>0.1</v>
      </c>
      <c r="AG203">
        <f t="shared" si="24"/>
        <v>8.5</v>
      </c>
      <c r="AH203">
        <f t="shared" si="25"/>
        <v>9.5</v>
      </c>
      <c r="AI203">
        <f t="shared" si="26"/>
        <v>10.5</v>
      </c>
      <c r="AJ203">
        <f t="shared" si="27"/>
        <v>11.5</v>
      </c>
      <c r="AK203">
        <f t="shared" si="28"/>
        <v>-999</v>
      </c>
      <c r="AL203">
        <f t="shared" si="29"/>
        <v>-999</v>
      </c>
      <c r="AM203">
        <f t="shared" si="30"/>
        <v>-999</v>
      </c>
      <c r="AN203">
        <f t="shared" si="31"/>
        <v>0.1</v>
      </c>
    </row>
    <row r="204" spans="1:40" x14ac:dyDescent="0.25">
      <c r="A204">
        <v>204</v>
      </c>
      <c r="B204" t="s">
        <v>29</v>
      </c>
      <c r="C204" t="s">
        <v>30</v>
      </c>
      <c r="D204" t="s">
        <v>76</v>
      </c>
      <c r="E204" t="s">
        <v>52</v>
      </c>
      <c r="F204" t="s">
        <v>33</v>
      </c>
      <c r="G204" t="s">
        <v>34</v>
      </c>
      <c r="H204" t="s">
        <v>73</v>
      </c>
      <c r="I204" t="s">
        <v>36</v>
      </c>
      <c r="J204" t="s">
        <v>37</v>
      </c>
      <c r="K204" t="s">
        <v>38</v>
      </c>
      <c r="L204" t="s">
        <v>39</v>
      </c>
      <c r="M204" t="s">
        <v>77</v>
      </c>
      <c r="N204" t="s">
        <v>78</v>
      </c>
      <c r="O204" t="s">
        <v>53</v>
      </c>
      <c r="P204" t="s">
        <v>46</v>
      </c>
      <c r="Q204" t="s">
        <v>71</v>
      </c>
      <c r="R204" t="s">
        <v>45</v>
      </c>
      <c r="T204">
        <v>10</v>
      </c>
      <c r="U204">
        <v>0.1</v>
      </c>
      <c r="V204">
        <v>0.1</v>
      </c>
      <c r="W204">
        <v>0.1</v>
      </c>
      <c r="X204">
        <v>0.1</v>
      </c>
      <c r="Y204">
        <v>0.1</v>
      </c>
      <c r="Z204">
        <v>0.1</v>
      </c>
      <c r="AA204">
        <v>0.1</v>
      </c>
      <c r="AB204">
        <v>0.1</v>
      </c>
      <c r="AC204">
        <v>9.9999999999999298E-2</v>
      </c>
      <c r="AD204">
        <v>-0.1</v>
      </c>
      <c r="AE204">
        <v>0.1</v>
      </c>
      <c r="AG204">
        <f t="shared" si="24"/>
        <v>8.5</v>
      </c>
      <c r="AH204">
        <f t="shared" si="25"/>
        <v>9.5</v>
      </c>
      <c r="AI204">
        <f t="shared" si="26"/>
        <v>10.5</v>
      </c>
      <c r="AJ204">
        <f t="shared" si="27"/>
        <v>11.5</v>
      </c>
      <c r="AK204">
        <f t="shared" si="28"/>
        <v>-999</v>
      </c>
      <c r="AL204">
        <f t="shared" si="29"/>
        <v>-999</v>
      </c>
      <c r="AM204">
        <f t="shared" si="30"/>
        <v>-999</v>
      </c>
      <c r="AN204">
        <f t="shared" si="31"/>
        <v>0.1</v>
      </c>
    </row>
    <row r="205" spans="1:40" x14ac:dyDescent="0.25">
      <c r="A205">
        <v>206</v>
      </c>
      <c r="B205" t="s">
        <v>29</v>
      </c>
      <c r="C205" t="s">
        <v>30</v>
      </c>
      <c r="D205" t="s">
        <v>76</v>
      </c>
      <c r="E205" t="s">
        <v>52</v>
      </c>
      <c r="F205" t="s">
        <v>33</v>
      </c>
      <c r="G205" t="s">
        <v>34</v>
      </c>
      <c r="H205" t="s">
        <v>73</v>
      </c>
      <c r="I205" t="s">
        <v>47</v>
      </c>
      <c r="J205" t="s">
        <v>37</v>
      </c>
      <c r="K205" t="s">
        <v>38</v>
      </c>
      <c r="L205" t="s">
        <v>39</v>
      </c>
      <c r="M205" t="s">
        <v>77</v>
      </c>
      <c r="N205" t="s">
        <v>78</v>
      </c>
      <c r="O205" t="s">
        <v>53</v>
      </c>
      <c r="P205" t="s">
        <v>43</v>
      </c>
      <c r="Q205" t="s">
        <v>71</v>
      </c>
      <c r="R205" t="s">
        <v>45</v>
      </c>
      <c r="T205">
        <v>10</v>
      </c>
      <c r="U205">
        <v>0.1</v>
      </c>
      <c r="V205">
        <v>0.1</v>
      </c>
      <c r="W205">
        <v>0.1</v>
      </c>
      <c r="X205">
        <v>0.1</v>
      </c>
      <c r="Y205">
        <v>0.1</v>
      </c>
      <c r="Z205">
        <v>0.1</v>
      </c>
      <c r="AA205">
        <v>0.1</v>
      </c>
      <c r="AB205">
        <v>0.1</v>
      </c>
      <c r="AC205">
        <v>9.9999999999999298E-2</v>
      </c>
      <c r="AD205">
        <v>-0.1</v>
      </c>
      <c r="AE205">
        <v>0.1</v>
      </c>
      <c r="AG205">
        <f t="shared" si="24"/>
        <v>8.5</v>
      </c>
      <c r="AH205">
        <f t="shared" si="25"/>
        <v>9.5</v>
      </c>
      <c r="AI205">
        <f t="shared" si="26"/>
        <v>10.5</v>
      </c>
      <c r="AJ205">
        <f t="shared" si="27"/>
        <v>11.5</v>
      </c>
      <c r="AK205">
        <f t="shared" si="28"/>
        <v>-999</v>
      </c>
      <c r="AL205">
        <f t="shared" si="29"/>
        <v>-999</v>
      </c>
      <c r="AM205">
        <f t="shared" si="30"/>
        <v>-999</v>
      </c>
      <c r="AN205">
        <f t="shared" si="31"/>
        <v>0.1</v>
      </c>
    </row>
    <row r="206" spans="1:40" x14ac:dyDescent="0.25">
      <c r="A206">
        <v>208</v>
      </c>
      <c r="B206" t="s">
        <v>29</v>
      </c>
      <c r="C206" t="s">
        <v>30</v>
      </c>
      <c r="D206" t="s">
        <v>76</v>
      </c>
      <c r="E206" t="s">
        <v>52</v>
      </c>
      <c r="F206" t="s">
        <v>33</v>
      </c>
      <c r="G206" t="s">
        <v>34</v>
      </c>
      <c r="H206" t="s">
        <v>73</v>
      </c>
      <c r="I206" t="s">
        <v>47</v>
      </c>
      <c r="J206" t="s">
        <v>37</v>
      </c>
      <c r="K206" t="s">
        <v>38</v>
      </c>
      <c r="L206" t="s">
        <v>39</v>
      </c>
      <c r="M206" t="s">
        <v>77</v>
      </c>
      <c r="N206" t="s">
        <v>78</v>
      </c>
      <c r="O206" t="s">
        <v>53</v>
      </c>
      <c r="P206" t="s">
        <v>46</v>
      </c>
      <c r="Q206" t="s">
        <v>71</v>
      </c>
      <c r="R206" t="s">
        <v>45</v>
      </c>
      <c r="T206">
        <v>10</v>
      </c>
      <c r="U206">
        <v>0.1</v>
      </c>
      <c r="V206">
        <v>0.1</v>
      </c>
      <c r="W206">
        <v>0.1</v>
      </c>
      <c r="X206">
        <v>0.1</v>
      </c>
      <c r="Y206">
        <v>0.1</v>
      </c>
      <c r="Z206">
        <v>0.1</v>
      </c>
      <c r="AA206">
        <v>0.1</v>
      </c>
      <c r="AB206">
        <v>0.1</v>
      </c>
      <c r="AC206">
        <v>9.9999999999999298E-2</v>
      </c>
      <c r="AD206">
        <v>-0.1</v>
      </c>
      <c r="AE206">
        <v>0.1</v>
      </c>
      <c r="AG206">
        <f t="shared" si="24"/>
        <v>8.5</v>
      </c>
      <c r="AH206">
        <f t="shared" si="25"/>
        <v>9.5</v>
      </c>
      <c r="AI206">
        <f t="shared" si="26"/>
        <v>10.5</v>
      </c>
      <c r="AJ206">
        <f t="shared" si="27"/>
        <v>11.5</v>
      </c>
      <c r="AK206">
        <f t="shared" si="28"/>
        <v>-999</v>
      </c>
      <c r="AL206">
        <f t="shared" si="29"/>
        <v>-999</v>
      </c>
      <c r="AM206">
        <f t="shared" si="30"/>
        <v>-999</v>
      </c>
      <c r="AN206">
        <f t="shared" si="31"/>
        <v>0.1</v>
      </c>
    </row>
    <row r="207" spans="1:40" x14ac:dyDescent="0.25">
      <c r="A207">
        <v>290</v>
      </c>
      <c r="B207" t="s">
        <v>29</v>
      </c>
      <c r="C207" t="s">
        <v>30</v>
      </c>
      <c r="D207" t="s">
        <v>79</v>
      </c>
      <c r="E207" t="s">
        <v>52</v>
      </c>
      <c r="F207" t="s">
        <v>33</v>
      </c>
      <c r="G207" t="s">
        <v>34</v>
      </c>
      <c r="H207" t="s">
        <v>73</v>
      </c>
      <c r="I207" t="s">
        <v>36</v>
      </c>
      <c r="J207" t="s">
        <v>37</v>
      </c>
      <c r="K207" t="s">
        <v>38</v>
      </c>
      <c r="L207" t="s">
        <v>39</v>
      </c>
      <c r="M207" t="s">
        <v>80</v>
      </c>
      <c r="N207" t="s">
        <v>81</v>
      </c>
      <c r="O207" t="s">
        <v>53</v>
      </c>
      <c r="P207" t="s">
        <v>43</v>
      </c>
      <c r="Q207" t="s">
        <v>71</v>
      </c>
      <c r="R207" t="s">
        <v>45</v>
      </c>
      <c r="T207">
        <v>10</v>
      </c>
      <c r="U207">
        <v>0.1</v>
      </c>
      <c r="V207">
        <v>0.1</v>
      </c>
      <c r="W207">
        <v>0.1</v>
      </c>
      <c r="X207">
        <v>0.1</v>
      </c>
      <c r="Y207">
        <v>0.1</v>
      </c>
      <c r="Z207">
        <v>0.1</v>
      </c>
      <c r="AA207">
        <v>0.1</v>
      </c>
      <c r="AB207">
        <v>0.1</v>
      </c>
      <c r="AC207">
        <v>9.9999999999999298E-2</v>
      </c>
      <c r="AD207">
        <v>-0.1</v>
      </c>
      <c r="AE207">
        <v>0.1</v>
      </c>
      <c r="AG207">
        <f t="shared" si="24"/>
        <v>8.5</v>
      </c>
      <c r="AH207">
        <f t="shared" si="25"/>
        <v>9.5</v>
      </c>
      <c r="AI207">
        <f t="shared" si="26"/>
        <v>10.5</v>
      </c>
      <c r="AJ207">
        <f t="shared" si="27"/>
        <v>11.5</v>
      </c>
      <c r="AK207">
        <f t="shared" si="28"/>
        <v>-999</v>
      </c>
      <c r="AL207">
        <f t="shared" si="29"/>
        <v>-999</v>
      </c>
      <c r="AM207">
        <f t="shared" si="30"/>
        <v>-999</v>
      </c>
      <c r="AN207">
        <f t="shared" si="31"/>
        <v>0.1</v>
      </c>
    </row>
    <row r="208" spans="1:40" x14ac:dyDescent="0.25">
      <c r="A208">
        <v>292</v>
      </c>
      <c r="B208" t="s">
        <v>29</v>
      </c>
      <c r="C208" t="s">
        <v>30</v>
      </c>
      <c r="D208" t="s">
        <v>79</v>
      </c>
      <c r="E208" t="s">
        <v>52</v>
      </c>
      <c r="F208" t="s">
        <v>33</v>
      </c>
      <c r="G208" t="s">
        <v>34</v>
      </c>
      <c r="H208" t="s">
        <v>73</v>
      </c>
      <c r="I208" t="s">
        <v>36</v>
      </c>
      <c r="J208" t="s">
        <v>37</v>
      </c>
      <c r="K208" t="s">
        <v>38</v>
      </c>
      <c r="L208" t="s">
        <v>39</v>
      </c>
      <c r="M208" t="s">
        <v>80</v>
      </c>
      <c r="N208" t="s">
        <v>81</v>
      </c>
      <c r="O208" t="s">
        <v>53</v>
      </c>
      <c r="P208" t="s">
        <v>46</v>
      </c>
      <c r="Q208" t="s">
        <v>71</v>
      </c>
      <c r="R208" t="s">
        <v>45</v>
      </c>
      <c r="T208">
        <v>10</v>
      </c>
      <c r="U208">
        <v>0.1</v>
      </c>
      <c r="V208">
        <v>0.1</v>
      </c>
      <c r="W208">
        <v>0.1</v>
      </c>
      <c r="X208">
        <v>0.1</v>
      </c>
      <c r="Y208">
        <v>0.1</v>
      </c>
      <c r="Z208">
        <v>0.1</v>
      </c>
      <c r="AA208">
        <v>0.1</v>
      </c>
      <c r="AB208">
        <v>0.1</v>
      </c>
      <c r="AC208">
        <v>9.9999999999999298E-2</v>
      </c>
      <c r="AD208">
        <v>-0.1</v>
      </c>
      <c r="AE208">
        <v>0.1</v>
      </c>
      <c r="AG208">
        <f t="shared" si="24"/>
        <v>8.5</v>
      </c>
      <c r="AH208">
        <f t="shared" si="25"/>
        <v>9.5</v>
      </c>
      <c r="AI208">
        <f t="shared" si="26"/>
        <v>10.5</v>
      </c>
      <c r="AJ208">
        <f t="shared" si="27"/>
        <v>11.5</v>
      </c>
      <c r="AK208">
        <f t="shared" si="28"/>
        <v>-999</v>
      </c>
      <c r="AL208">
        <f t="shared" si="29"/>
        <v>-999</v>
      </c>
      <c r="AM208">
        <f t="shared" si="30"/>
        <v>-999</v>
      </c>
      <c r="AN208">
        <f t="shared" si="31"/>
        <v>0.1</v>
      </c>
    </row>
    <row r="209" spans="1:40" x14ac:dyDescent="0.25">
      <c r="A209">
        <v>294</v>
      </c>
      <c r="B209" t="s">
        <v>29</v>
      </c>
      <c r="C209" t="s">
        <v>30</v>
      </c>
      <c r="D209" t="s">
        <v>79</v>
      </c>
      <c r="E209" t="s">
        <v>52</v>
      </c>
      <c r="F209" t="s">
        <v>33</v>
      </c>
      <c r="G209" t="s">
        <v>34</v>
      </c>
      <c r="H209" t="s">
        <v>73</v>
      </c>
      <c r="I209" t="s">
        <v>47</v>
      </c>
      <c r="J209" t="s">
        <v>37</v>
      </c>
      <c r="K209" t="s">
        <v>38</v>
      </c>
      <c r="L209" t="s">
        <v>39</v>
      </c>
      <c r="M209" t="s">
        <v>80</v>
      </c>
      <c r="N209" t="s">
        <v>81</v>
      </c>
      <c r="O209" t="s">
        <v>53</v>
      </c>
      <c r="P209" t="s">
        <v>43</v>
      </c>
      <c r="Q209" t="s">
        <v>71</v>
      </c>
      <c r="R209" t="s">
        <v>45</v>
      </c>
      <c r="T209">
        <v>10</v>
      </c>
      <c r="U209">
        <v>0.1</v>
      </c>
      <c r="V209">
        <v>0.1</v>
      </c>
      <c r="W209">
        <v>0.1</v>
      </c>
      <c r="X209">
        <v>0.1</v>
      </c>
      <c r="Y209">
        <v>0.1</v>
      </c>
      <c r="Z209">
        <v>0.1</v>
      </c>
      <c r="AA209">
        <v>0.1</v>
      </c>
      <c r="AB209">
        <v>0.1</v>
      </c>
      <c r="AC209">
        <v>9.9999999999999298E-2</v>
      </c>
      <c r="AD209">
        <v>-0.1</v>
      </c>
      <c r="AE209">
        <v>0.1</v>
      </c>
      <c r="AG209">
        <f t="shared" si="24"/>
        <v>8.5</v>
      </c>
      <c r="AH209">
        <f t="shared" si="25"/>
        <v>9.5</v>
      </c>
      <c r="AI209">
        <f t="shared" si="26"/>
        <v>10.5</v>
      </c>
      <c r="AJ209">
        <f t="shared" si="27"/>
        <v>11.5</v>
      </c>
      <c r="AK209">
        <f t="shared" si="28"/>
        <v>-999</v>
      </c>
      <c r="AL209">
        <f t="shared" si="29"/>
        <v>-999</v>
      </c>
      <c r="AM209">
        <f t="shared" si="30"/>
        <v>-999</v>
      </c>
      <c r="AN209">
        <f t="shared" si="31"/>
        <v>0.1</v>
      </c>
    </row>
    <row r="210" spans="1:40" x14ac:dyDescent="0.25">
      <c r="A210">
        <v>296</v>
      </c>
      <c r="B210" t="s">
        <v>29</v>
      </c>
      <c r="C210" t="s">
        <v>30</v>
      </c>
      <c r="D210" t="s">
        <v>79</v>
      </c>
      <c r="E210" t="s">
        <v>52</v>
      </c>
      <c r="F210" t="s">
        <v>33</v>
      </c>
      <c r="G210" t="s">
        <v>34</v>
      </c>
      <c r="H210" t="s">
        <v>73</v>
      </c>
      <c r="I210" t="s">
        <v>47</v>
      </c>
      <c r="J210" t="s">
        <v>37</v>
      </c>
      <c r="K210" t="s">
        <v>38</v>
      </c>
      <c r="L210" t="s">
        <v>39</v>
      </c>
      <c r="M210" t="s">
        <v>80</v>
      </c>
      <c r="N210" t="s">
        <v>81</v>
      </c>
      <c r="O210" t="s">
        <v>53</v>
      </c>
      <c r="P210" t="s">
        <v>46</v>
      </c>
      <c r="Q210" t="s">
        <v>71</v>
      </c>
      <c r="R210" t="s">
        <v>45</v>
      </c>
      <c r="T210">
        <v>10</v>
      </c>
      <c r="U210">
        <v>0.1</v>
      </c>
      <c r="V210">
        <v>0.1</v>
      </c>
      <c r="W210">
        <v>0.1</v>
      </c>
      <c r="X210">
        <v>0.1</v>
      </c>
      <c r="Y210">
        <v>0.1</v>
      </c>
      <c r="Z210">
        <v>0.1</v>
      </c>
      <c r="AA210">
        <v>0.1</v>
      </c>
      <c r="AB210">
        <v>0.1</v>
      </c>
      <c r="AC210">
        <v>9.9999999999999298E-2</v>
      </c>
      <c r="AD210">
        <v>-0.1</v>
      </c>
      <c r="AE210">
        <v>0.1</v>
      </c>
      <c r="AG210">
        <f t="shared" si="24"/>
        <v>8.5</v>
      </c>
      <c r="AH210">
        <f t="shared" si="25"/>
        <v>9.5</v>
      </c>
      <c r="AI210">
        <f t="shared" si="26"/>
        <v>10.5</v>
      </c>
      <c r="AJ210">
        <f t="shared" si="27"/>
        <v>11.5</v>
      </c>
      <c r="AK210">
        <f t="shared" si="28"/>
        <v>-999</v>
      </c>
      <c r="AL210">
        <f t="shared" si="29"/>
        <v>-999</v>
      </c>
      <c r="AM210">
        <f t="shared" si="30"/>
        <v>-999</v>
      </c>
      <c r="AN210">
        <f t="shared" si="31"/>
        <v>0.1</v>
      </c>
    </row>
    <row r="211" spans="1:40" x14ac:dyDescent="0.25">
      <c r="A211">
        <v>466</v>
      </c>
      <c r="B211" t="s">
        <v>29</v>
      </c>
      <c r="C211" t="s">
        <v>68</v>
      </c>
      <c r="D211" t="s">
        <v>72</v>
      </c>
      <c r="E211" t="s">
        <v>52</v>
      </c>
      <c r="F211" t="s">
        <v>33</v>
      </c>
      <c r="G211" t="s">
        <v>34</v>
      </c>
      <c r="H211" t="s">
        <v>73</v>
      </c>
      <c r="I211" t="s">
        <v>36</v>
      </c>
      <c r="J211" t="s">
        <v>37</v>
      </c>
      <c r="K211" t="s">
        <v>38</v>
      </c>
      <c r="L211" t="s">
        <v>39</v>
      </c>
      <c r="M211" t="s">
        <v>74</v>
      </c>
      <c r="N211" t="s">
        <v>75</v>
      </c>
      <c r="O211" t="s">
        <v>53</v>
      </c>
      <c r="P211" t="s">
        <v>43</v>
      </c>
      <c r="Q211" t="s">
        <v>71</v>
      </c>
      <c r="R211" t="s">
        <v>45</v>
      </c>
      <c r="T211">
        <v>10</v>
      </c>
      <c r="U211">
        <v>0.1</v>
      </c>
      <c r="V211">
        <v>0.1</v>
      </c>
      <c r="W211">
        <v>0.1</v>
      </c>
      <c r="X211">
        <v>0.1</v>
      </c>
      <c r="Y211">
        <v>0.1</v>
      </c>
      <c r="Z211">
        <v>0.1</v>
      </c>
      <c r="AA211">
        <v>0.1</v>
      </c>
      <c r="AB211">
        <v>0.1</v>
      </c>
      <c r="AC211">
        <v>9.9999999999999298E-2</v>
      </c>
      <c r="AD211">
        <v>-0.1</v>
      </c>
      <c r="AE211">
        <v>0.1</v>
      </c>
      <c r="AG211">
        <f t="shared" si="24"/>
        <v>8.5</v>
      </c>
      <c r="AH211">
        <f t="shared" si="25"/>
        <v>9.5</v>
      </c>
      <c r="AI211">
        <f t="shared" si="26"/>
        <v>10.5</v>
      </c>
      <c r="AJ211">
        <f t="shared" si="27"/>
        <v>11.5</v>
      </c>
      <c r="AK211">
        <f t="shared" si="28"/>
        <v>-999</v>
      </c>
      <c r="AL211">
        <f t="shared" si="29"/>
        <v>0.1</v>
      </c>
      <c r="AM211">
        <f t="shared" si="30"/>
        <v>-999</v>
      </c>
      <c r="AN211">
        <f t="shared" si="31"/>
        <v>-999</v>
      </c>
    </row>
    <row r="212" spans="1:40" x14ac:dyDescent="0.25">
      <c r="A212">
        <v>468</v>
      </c>
      <c r="B212" t="s">
        <v>29</v>
      </c>
      <c r="C212" t="s">
        <v>68</v>
      </c>
      <c r="D212" t="s">
        <v>72</v>
      </c>
      <c r="E212" t="s">
        <v>52</v>
      </c>
      <c r="F212" t="s">
        <v>33</v>
      </c>
      <c r="G212" t="s">
        <v>34</v>
      </c>
      <c r="H212" t="s">
        <v>73</v>
      </c>
      <c r="I212" t="s">
        <v>36</v>
      </c>
      <c r="J212" t="s">
        <v>37</v>
      </c>
      <c r="K212" t="s">
        <v>38</v>
      </c>
      <c r="L212" t="s">
        <v>39</v>
      </c>
      <c r="M212" t="s">
        <v>74</v>
      </c>
      <c r="N212" t="s">
        <v>75</v>
      </c>
      <c r="O212" t="s">
        <v>53</v>
      </c>
      <c r="P212" t="s">
        <v>46</v>
      </c>
      <c r="Q212" t="s">
        <v>71</v>
      </c>
      <c r="R212" t="s">
        <v>45</v>
      </c>
      <c r="T212">
        <v>10</v>
      </c>
      <c r="U212">
        <v>0.1</v>
      </c>
      <c r="V212">
        <v>0.1</v>
      </c>
      <c r="W212">
        <v>0.1</v>
      </c>
      <c r="X212">
        <v>0.1</v>
      </c>
      <c r="Y212">
        <v>0.1</v>
      </c>
      <c r="Z212">
        <v>0.1</v>
      </c>
      <c r="AA212">
        <v>0.1</v>
      </c>
      <c r="AB212">
        <v>0.1</v>
      </c>
      <c r="AC212">
        <v>9.9999999999999298E-2</v>
      </c>
      <c r="AD212">
        <v>-0.1</v>
      </c>
      <c r="AE212">
        <v>0.1</v>
      </c>
      <c r="AG212">
        <f t="shared" si="24"/>
        <v>8.5</v>
      </c>
      <c r="AH212">
        <f t="shared" si="25"/>
        <v>9.5</v>
      </c>
      <c r="AI212">
        <f t="shared" si="26"/>
        <v>10.5</v>
      </c>
      <c r="AJ212">
        <f t="shared" si="27"/>
        <v>11.5</v>
      </c>
      <c r="AK212">
        <f t="shared" si="28"/>
        <v>-999</v>
      </c>
      <c r="AL212">
        <f t="shared" si="29"/>
        <v>0.1</v>
      </c>
      <c r="AM212">
        <f t="shared" si="30"/>
        <v>-999</v>
      </c>
      <c r="AN212">
        <f t="shared" si="31"/>
        <v>-999</v>
      </c>
    </row>
    <row r="213" spans="1:40" x14ac:dyDescent="0.25">
      <c r="A213">
        <v>470</v>
      </c>
      <c r="B213" t="s">
        <v>29</v>
      </c>
      <c r="C213" t="s">
        <v>68</v>
      </c>
      <c r="D213" t="s">
        <v>72</v>
      </c>
      <c r="E213" t="s">
        <v>52</v>
      </c>
      <c r="F213" t="s">
        <v>33</v>
      </c>
      <c r="G213" t="s">
        <v>34</v>
      </c>
      <c r="H213" t="s">
        <v>73</v>
      </c>
      <c r="I213" t="s">
        <v>47</v>
      </c>
      <c r="J213" t="s">
        <v>37</v>
      </c>
      <c r="K213" t="s">
        <v>38</v>
      </c>
      <c r="L213" t="s">
        <v>39</v>
      </c>
      <c r="M213" t="s">
        <v>74</v>
      </c>
      <c r="N213" t="s">
        <v>75</v>
      </c>
      <c r="O213" t="s">
        <v>53</v>
      </c>
      <c r="P213" t="s">
        <v>43</v>
      </c>
      <c r="Q213" t="s">
        <v>71</v>
      </c>
      <c r="R213" t="s">
        <v>45</v>
      </c>
      <c r="T213">
        <v>10</v>
      </c>
      <c r="U213">
        <v>0.1</v>
      </c>
      <c r="V213">
        <v>0.1</v>
      </c>
      <c r="W213">
        <v>0.1</v>
      </c>
      <c r="X213">
        <v>0.1</v>
      </c>
      <c r="Y213">
        <v>0.1</v>
      </c>
      <c r="Z213">
        <v>0.1</v>
      </c>
      <c r="AA213">
        <v>0.1</v>
      </c>
      <c r="AB213">
        <v>0.1</v>
      </c>
      <c r="AC213">
        <v>9.9999999999999298E-2</v>
      </c>
      <c r="AD213">
        <v>-0.1</v>
      </c>
      <c r="AE213">
        <v>0.1</v>
      </c>
      <c r="AG213">
        <f t="shared" si="24"/>
        <v>8.5</v>
      </c>
      <c r="AH213">
        <f t="shared" si="25"/>
        <v>9.5</v>
      </c>
      <c r="AI213">
        <f t="shared" si="26"/>
        <v>10.5</v>
      </c>
      <c r="AJ213">
        <f t="shared" si="27"/>
        <v>11.5</v>
      </c>
      <c r="AK213">
        <f t="shared" si="28"/>
        <v>-999</v>
      </c>
      <c r="AL213">
        <f t="shared" si="29"/>
        <v>0.1</v>
      </c>
      <c r="AM213">
        <f t="shared" si="30"/>
        <v>-999</v>
      </c>
      <c r="AN213">
        <f t="shared" si="31"/>
        <v>-999</v>
      </c>
    </row>
    <row r="214" spans="1:40" x14ac:dyDescent="0.25">
      <c r="A214">
        <v>472</v>
      </c>
      <c r="B214" t="s">
        <v>29</v>
      </c>
      <c r="C214" t="s">
        <v>68</v>
      </c>
      <c r="D214" t="s">
        <v>72</v>
      </c>
      <c r="E214" t="s">
        <v>52</v>
      </c>
      <c r="F214" t="s">
        <v>33</v>
      </c>
      <c r="G214" t="s">
        <v>34</v>
      </c>
      <c r="H214" t="s">
        <v>73</v>
      </c>
      <c r="I214" t="s">
        <v>47</v>
      </c>
      <c r="J214" t="s">
        <v>37</v>
      </c>
      <c r="K214" t="s">
        <v>38</v>
      </c>
      <c r="L214" t="s">
        <v>39</v>
      </c>
      <c r="M214" t="s">
        <v>74</v>
      </c>
      <c r="N214" t="s">
        <v>75</v>
      </c>
      <c r="O214" t="s">
        <v>53</v>
      </c>
      <c r="P214" t="s">
        <v>46</v>
      </c>
      <c r="Q214" t="s">
        <v>71</v>
      </c>
      <c r="R214" t="s">
        <v>45</v>
      </c>
      <c r="T214">
        <v>10</v>
      </c>
      <c r="U214">
        <v>0.1</v>
      </c>
      <c r="V214">
        <v>0.1</v>
      </c>
      <c r="W214">
        <v>0.1</v>
      </c>
      <c r="X214">
        <v>0.1</v>
      </c>
      <c r="Y214">
        <v>0.1</v>
      </c>
      <c r="Z214">
        <v>0.1</v>
      </c>
      <c r="AA214">
        <v>0.1</v>
      </c>
      <c r="AB214">
        <v>0.1</v>
      </c>
      <c r="AC214">
        <v>9.9999999999999298E-2</v>
      </c>
      <c r="AD214">
        <v>-0.1</v>
      </c>
      <c r="AE214">
        <v>0.1</v>
      </c>
      <c r="AG214">
        <f t="shared" si="24"/>
        <v>8.5</v>
      </c>
      <c r="AH214">
        <f t="shared" si="25"/>
        <v>9.5</v>
      </c>
      <c r="AI214">
        <f t="shared" si="26"/>
        <v>10.5</v>
      </c>
      <c r="AJ214">
        <f t="shared" si="27"/>
        <v>11.5</v>
      </c>
      <c r="AK214">
        <f t="shared" si="28"/>
        <v>-999</v>
      </c>
      <c r="AL214">
        <f t="shared" si="29"/>
        <v>0.1</v>
      </c>
      <c r="AM214">
        <f t="shared" si="30"/>
        <v>-999</v>
      </c>
      <c r="AN214">
        <f t="shared" si="31"/>
        <v>-999</v>
      </c>
    </row>
    <row r="215" spans="1:40" x14ac:dyDescent="0.25">
      <c r="A215">
        <v>554</v>
      </c>
      <c r="B215" t="s">
        <v>29</v>
      </c>
      <c r="C215" t="s">
        <v>68</v>
      </c>
      <c r="D215" t="s">
        <v>76</v>
      </c>
      <c r="E215" t="s">
        <v>52</v>
      </c>
      <c r="F215" t="s">
        <v>33</v>
      </c>
      <c r="G215" t="s">
        <v>34</v>
      </c>
      <c r="H215" t="s">
        <v>73</v>
      </c>
      <c r="I215" t="s">
        <v>36</v>
      </c>
      <c r="J215" t="s">
        <v>37</v>
      </c>
      <c r="K215" t="s">
        <v>38</v>
      </c>
      <c r="L215" t="s">
        <v>39</v>
      </c>
      <c r="M215" t="s">
        <v>77</v>
      </c>
      <c r="N215" t="s">
        <v>78</v>
      </c>
      <c r="O215" t="s">
        <v>53</v>
      </c>
      <c r="P215" t="s">
        <v>43</v>
      </c>
      <c r="Q215" t="s">
        <v>71</v>
      </c>
      <c r="R215" t="s">
        <v>45</v>
      </c>
      <c r="T215">
        <v>10</v>
      </c>
      <c r="U215">
        <v>0.1</v>
      </c>
      <c r="V215">
        <v>0.1</v>
      </c>
      <c r="W215">
        <v>0.1</v>
      </c>
      <c r="X215">
        <v>0.1</v>
      </c>
      <c r="Y215">
        <v>0.1</v>
      </c>
      <c r="Z215">
        <v>0.1</v>
      </c>
      <c r="AA215">
        <v>0.1</v>
      </c>
      <c r="AB215">
        <v>0.1</v>
      </c>
      <c r="AC215">
        <v>9.9999999999999298E-2</v>
      </c>
      <c r="AD215">
        <v>-0.1</v>
      </c>
      <c r="AE215">
        <v>0.1</v>
      </c>
      <c r="AG215">
        <f t="shared" si="24"/>
        <v>8.5</v>
      </c>
      <c r="AH215">
        <f t="shared" si="25"/>
        <v>9.5</v>
      </c>
      <c r="AI215">
        <f t="shared" si="26"/>
        <v>10.5</v>
      </c>
      <c r="AJ215">
        <f t="shared" si="27"/>
        <v>11.5</v>
      </c>
      <c r="AK215">
        <f t="shared" si="28"/>
        <v>-999</v>
      </c>
      <c r="AL215">
        <f t="shared" si="29"/>
        <v>0.1</v>
      </c>
      <c r="AM215">
        <f t="shared" si="30"/>
        <v>-999</v>
      </c>
      <c r="AN215">
        <f t="shared" si="31"/>
        <v>-999</v>
      </c>
    </row>
    <row r="216" spans="1:40" x14ac:dyDescent="0.25">
      <c r="A216">
        <v>556</v>
      </c>
      <c r="B216" t="s">
        <v>29</v>
      </c>
      <c r="C216" t="s">
        <v>68</v>
      </c>
      <c r="D216" t="s">
        <v>76</v>
      </c>
      <c r="E216" t="s">
        <v>52</v>
      </c>
      <c r="F216" t="s">
        <v>33</v>
      </c>
      <c r="G216" t="s">
        <v>34</v>
      </c>
      <c r="H216" t="s">
        <v>73</v>
      </c>
      <c r="I216" t="s">
        <v>36</v>
      </c>
      <c r="J216" t="s">
        <v>37</v>
      </c>
      <c r="K216" t="s">
        <v>38</v>
      </c>
      <c r="L216" t="s">
        <v>39</v>
      </c>
      <c r="M216" t="s">
        <v>77</v>
      </c>
      <c r="N216" t="s">
        <v>78</v>
      </c>
      <c r="O216" t="s">
        <v>53</v>
      </c>
      <c r="P216" t="s">
        <v>46</v>
      </c>
      <c r="Q216" t="s">
        <v>71</v>
      </c>
      <c r="R216" t="s">
        <v>45</v>
      </c>
      <c r="T216">
        <v>10</v>
      </c>
      <c r="U216">
        <v>0.1</v>
      </c>
      <c r="V216">
        <v>0.1</v>
      </c>
      <c r="W216">
        <v>0.1</v>
      </c>
      <c r="X216">
        <v>0.1</v>
      </c>
      <c r="Y216">
        <v>0.1</v>
      </c>
      <c r="Z216">
        <v>0.1</v>
      </c>
      <c r="AA216">
        <v>0.1</v>
      </c>
      <c r="AB216">
        <v>0.1</v>
      </c>
      <c r="AC216">
        <v>9.9999999999999298E-2</v>
      </c>
      <c r="AD216">
        <v>-0.1</v>
      </c>
      <c r="AE216">
        <v>0.1</v>
      </c>
      <c r="AG216">
        <f t="shared" si="24"/>
        <v>8.5</v>
      </c>
      <c r="AH216">
        <f t="shared" si="25"/>
        <v>9.5</v>
      </c>
      <c r="AI216">
        <f t="shared" si="26"/>
        <v>10.5</v>
      </c>
      <c r="AJ216">
        <f t="shared" si="27"/>
        <v>11.5</v>
      </c>
      <c r="AK216">
        <f t="shared" si="28"/>
        <v>-999</v>
      </c>
      <c r="AL216">
        <f t="shared" si="29"/>
        <v>0.1</v>
      </c>
      <c r="AM216">
        <f t="shared" si="30"/>
        <v>-999</v>
      </c>
      <c r="AN216">
        <f t="shared" si="31"/>
        <v>-999</v>
      </c>
    </row>
    <row r="217" spans="1:40" x14ac:dyDescent="0.25">
      <c r="A217">
        <v>558</v>
      </c>
      <c r="B217" t="s">
        <v>29</v>
      </c>
      <c r="C217" t="s">
        <v>68</v>
      </c>
      <c r="D217" t="s">
        <v>76</v>
      </c>
      <c r="E217" t="s">
        <v>52</v>
      </c>
      <c r="F217" t="s">
        <v>33</v>
      </c>
      <c r="G217" t="s">
        <v>34</v>
      </c>
      <c r="H217" t="s">
        <v>73</v>
      </c>
      <c r="I217" t="s">
        <v>47</v>
      </c>
      <c r="J217" t="s">
        <v>37</v>
      </c>
      <c r="K217" t="s">
        <v>38</v>
      </c>
      <c r="L217" t="s">
        <v>39</v>
      </c>
      <c r="M217" t="s">
        <v>77</v>
      </c>
      <c r="N217" t="s">
        <v>78</v>
      </c>
      <c r="O217" t="s">
        <v>53</v>
      </c>
      <c r="P217" t="s">
        <v>43</v>
      </c>
      <c r="Q217" t="s">
        <v>71</v>
      </c>
      <c r="R217" t="s">
        <v>45</v>
      </c>
      <c r="T217">
        <v>10</v>
      </c>
      <c r="U217">
        <v>0.1</v>
      </c>
      <c r="V217">
        <v>0.1</v>
      </c>
      <c r="W217">
        <v>0.1</v>
      </c>
      <c r="X217">
        <v>0.1</v>
      </c>
      <c r="Y217">
        <v>0.1</v>
      </c>
      <c r="Z217">
        <v>0.1</v>
      </c>
      <c r="AA217">
        <v>0.1</v>
      </c>
      <c r="AB217">
        <v>0.1</v>
      </c>
      <c r="AC217">
        <v>9.9999999999999298E-2</v>
      </c>
      <c r="AD217">
        <v>-0.1</v>
      </c>
      <c r="AE217">
        <v>0.1</v>
      </c>
      <c r="AG217">
        <f t="shared" si="24"/>
        <v>8.5</v>
      </c>
      <c r="AH217">
        <f t="shared" si="25"/>
        <v>9.5</v>
      </c>
      <c r="AI217">
        <f t="shared" si="26"/>
        <v>10.5</v>
      </c>
      <c r="AJ217">
        <f t="shared" si="27"/>
        <v>11.5</v>
      </c>
      <c r="AK217">
        <f t="shared" si="28"/>
        <v>-999</v>
      </c>
      <c r="AL217">
        <f t="shared" si="29"/>
        <v>0.1</v>
      </c>
      <c r="AM217">
        <f t="shared" si="30"/>
        <v>-999</v>
      </c>
      <c r="AN217">
        <f t="shared" si="31"/>
        <v>-999</v>
      </c>
    </row>
    <row r="218" spans="1:40" x14ac:dyDescent="0.25">
      <c r="A218">
        <v>560</v>
      </c>
      <c r="B218" t="s">
        <v>29</v>
      </c>
      <c r="C218" t="s">
        <v>68</v>
      </c>
      <c r="D218" t="s">
        <v>76</v>
      </c>
      <c r="E218" t="s">
        <v>52</v>
      </c>
      <c r="F218" t="s">
        <v>33</v>
      </c>
      <c r="G218" t="s">
        <v>34</v>
      </c>
      <c r="H218" t="s">
        <v>73</v>
      </c>
      <c r="I218" t="s">
        <v>47</v>
      </c>
      <c r="J218" t="s">
        <v>37</v>
      </c>
      <c r="K218" t="s">
        <v>38</v>
      </c>
      <c r="L218" t="s">
        <v>39</v>
      </c>
      <c r="M218" t="s">
        <v>77</v>
      </c>
      <c r="N218" t="s">
        <v>78</v>
      </c>
      <c r="O218" t="s">
        <v>53</v>
      </c>
      <c r="P218" t="s">
        <v>46</v>
      </c>
      <c r="Q218" t="s">
        <v>71</v>
      </c>
      <c r="R218" t="s">
        <v>45</v>
      </c>
      <c r="T218">
        <v>10</v>
      </c>
      <c r="U218">
        <v>0.1</v>
      </c>
      <c r="V218">
        <v>0.1</v>
      </c>
      <c r="W218">
        <v>0.1</v>
      </c>
      <c r="X218">
        <v>0.1</v>
      </c>
      <c r="Y218">
        <v>0.1</v>
      </c>
      <c r="Z218">
        <v>0.1</v>
      </c>
      <c r="AA218">
        <v>0.1</v>
      </c>
      <c r="AB218">
        <v>0.1</v>
      </c>
      <c r="AC218">
        <v>9.9999999999999298E-2</v>
      </c>
      <c r="AD218">
        <v>-0.1</v>
      </c>
      <c r="AE218">
        <v>0.1</v>
      </c>
      <c r="AG218">
        <f t="shared" si="24"/>
        <v>8.5</v>
      </c>
      <c r="AH218">
        <f t="shared" si="25"/>
        <v>9.5</v>
      </c>
      <c r="AI218">
        <f t="shared" si="26"/>
        <v>10.5</v>
      </c>
      <c r="AJ218">
        <f t="shared" si="27"/>
        <v>11.5</v>
      </c>
      <c r="AK218">
        <f t="shared" si="28"/>
        <v>-999</v>
      </c>
      <c r="AL218">
        <f t="shared" si="29"/>
        <v>0.1</v>
      </c>
      <c r="AM218">
        <f t="shared" si="30"/>
        <v>-999</v>
      </c>
      <c r="AN218">
        <f t="shared" si="31"/>
        <v>-999</v>
      </c>
    </row>
    <row r="219" spans="1:40" x14ac:dyDescent="0.25">
      <c r="A219">
        <v>642</v>
      </c>
      <c r="B219" t="s">
        <v>29</v>
      </c>
      <c r="C219" t="s">
        <v>68</v>
      </c>
      <c r="D219" t="s">
        <v>79</v>
      </c>
      <c r="E219" t="s">
        <v>52</v>
      </c>
      <c r="F219" t="s">
        <v>33</v>
      </c>
      <c r="G219" t="s">
        <v>34</v>
      </c>
      <c r="H219" t="s">
        <v>73</v>
      </c>
      <c r="I219" t="s">
        <v>36</v>
      </c>
      <c r="J219" t="s">
        <v>37</v>
      </c>
      <c r="K219" t="s">
        <v>38</v>
      </c>
      <c r="L219" t="s">
        <v>39</v>
      </c>
      <c r="M219" t="s">
        <v>80</v>
      </c>
      <c r="N219" t="s">
        <v>81</v>
      </c>
      <c r="O219" t="s">
        <v>53</v>
      </c>
      <c r="P219" t="s">
        <v>43</v>
      </c>
      <c r="Q219" t="s">
        <v>71</v>
      </c>
      <c r="R219" t="s">
        <v>45</v>
      </c>
      <c r="T219">
        <v>10</v>
      </c>
      <c r="U219">
        <v>0.1</v>
      </c>
      <c r="V219">
        <v>0.1</v>
      </c>
      <c r="W219">
        <v>0.1</v>
      </c>
      <c r="X219">
        <v>0.1</v>
      </c>
      <c r="Y219">
        <v>0.1</v>
      </c>
      <c r="Z219">
        <v>0.1</v>
      </c>
      <c r="AA219">
        <v>0.1</v>
      </c>
      <c r="AB219">
        <v>0.1</v>
      </c>
      <c r="AC219">
        <v>9.9999999999999298E-2</v>
      </c>
      <c r="AD219">
        <v>-0.1</v>
      </c>
      <c r="AE219">
        <v>0.1</v>
      </c>
      <c r="AG219">
        <f t="shared" si="24"/>
        <v>8.5</v>
      </c>
      <c r="AH219">
        <f t="shared" si="25"/>
        <v>9.5</v>
      </c>
      <c r="AI219">
        <f t="shared" si="26"/>
        <v>10.5</v>
      </c>
      <c r="AJ219">
        <f t="shared" si="27"/>
        <v>11.5</v>
      </c>
      <c r="AK219">
        <f t="shared" si="28"/>
        <v>-999</v>
      </c>
      <c r="AL219">
        <f t="shared" si="29"/>
        <v>0.1</v>
      </c>
      <c r="AM219">
        <f t="shared" si="30"/>
        <v>-999</v>
      </c>
      <c r="AN219">
        <f t="shared" si="31"/>
        <v>-999</v>
      </c>
    </row>
    <row r="220" spans="1:40" x14ac:dyDescent="0.25">
      <c r="A220">
        <v>644</v>
      </c>
      <c r="B220" t="s">
        <v>29</v>
      </c>
      <c r="C220" t="s">
        <v>68</v>
      </c>
      <c r="D220" t="s">
        <v>79</v>
      </c>
      <c r="E220" t="s">
        <v>52</v>
      </c>
      <c r="F220" t="s">
        <v>33</v>
      </c>
      <c r="G220" t="s">
        <v>34</v>
      </c>
      <c r="H220" t="s">
        <v>73</v>
      </c>
      <c r="I220" t="s">
        <v>36</v>
      </c>
      <c r="J220" t="s">
        <v>37</v>
      </c>
      <c r="K220" t="s">
        <v>38</v>
      </c>
      <c r="L220" t="s">
        <v>39</v>
      </c>
      <c r="M220" t="s">
        <v>80</v>
      </c>
      <c r="N220" t="s">
        <v>81</v>
      </c>
      <c r="O220" t="s">
        <v>53</v>
      </c>
      <c r="P220" t="s">
        <v>46</v>
      </c>
      <c r="Q220" t="s">
        <v>71</v>
      </c>
      <c r="R220" t="s">
        <v>45</v>
      </c>
      <c r="T220">
        <v>10</v>
      </c>
      <c r="U220">
        <v>0.1</v>
      </c>
      <c r="V220">
        <v>0.1</v>
      </c>
      <c r="W220">
        <v>0.1</v>
      </c>
      <c r="X220">
        <v>0.1</v>
      </c>
      <c r="Y220">
        <v>0.1</v>
      </c>
      <c r="Z220">
        <v>0.1</v>
      </c>
      <c r="AA220">
        <v>0.1</v>
      </c>
      <c r="AB220">
        <v>0.1</v>
      </c>
      <c r="AC220">
        <v>9.9999999999999298E-2</v>
      </c>
      <c r="AD220">
        <v>-0.1</v>
      </c>
      <c r="AE220">
        <v>0.1</v>
      </c>
      <c r="AG220">
        <f t="shared" si="24"/>
        <v>8.5</v>
      </c>
      <c r="AH220">
        <f t="shared" si="25"/>
        <v>9.5</v>
      </c>
      <c r="AI220">
        <f t="shared" si="26"/>
        <v>10.5</v>
      </c>
      <c r="AJ220">
        <f t="shared" si="27"/>
        <v>11.5</v>
      </c>
      <c r="AK220">
        <f t="shared" si="28"/>
        <v>-999</v>
      </c>
      <c r="AL220">
        <f t="shared" si="29"/>
        <v>0.1</v>
      </c>
      <c r="AM220">
        <f t="shared" si="30"/>
        <v>-999</v>
      </c>
      <c r="AN220">
        <f t="shared" si="31"/>
        <v>-999</v>
      </c>
    </row>
    <row r="221" spans="1:40" x14ac:dyDescent="0.25">
      <c r="A221">
        <v>646</v>
      </c>
      <c r="B221" t="s">
        <v>29</v>
      </c>
      <c r="C221" t="s">
        <v>68</v>
      </c>
      <c r="D221" t="s">
        <v>79</v>
      </c>
      <c r="E221" t="s">
        <v>52</v>
      </c>
      <c r="F221" t="s">
        <v>33</v>
      </c>
      <c r="G221" t="s">
        <v>34</v>
      </c>
      <c r="H221" t="s">
        <v>73</v>
      </c>
      <c r="I221" t="s">
        <v>47</v>
      </c>
      <c r="J221" t="s">
        <v>37</v>
      </c>
      <c r="K221" t="s">
        <v>38</v>
      </c>
      <c r="L221" t="s">
        <v>39</v>
      </c>
      <c r="M221" t="s">
        <v>80</v>
      </c>
      <c r="N221" t="s">
        <v>81</v>
      </c>
      <c r="O221" t="s">
        <v>53</v>
      </c>
      <c r="P221" t="s">
        <v>43</v>
      </c>
      <c r="Q221" t="s">
        <v>71</v>
      </c>
      <c r="R221" t="s">
        <v>45</v>
      </c>
      <c r="T221">
        <v>10</v>
      </c>
      <c r="U221">
        <v>0.1</v>
      </c>
      <c r="V221">
        <v>0.1</v>
      </c>
      <c r="W221">
        <v>0.1</v>
      </c>
      <c r="X221">
        <v>0.1</v>
      </c>
      <c r="Y221">
        <v>0.1</v>
      </c>
      <c r="Z221">
        <v>0.1</v>
      </c>
      <c r="AA221">
        <v>0.1</v>
      </c>
      <c r="AB221">
        <v>0.1</v>
      </c>
      <c r="AC221">
        <v>9.9999999999999298E-2</v>
      </c>
      <c r="AD221">
        <v>-0.1</v>
      </c>
      <c r="AE221">
        <v>0.1</v>
      </c>
      <c r="AG221">
        <f t="shared" si="24"/>
        <v>8.5</v>
      </c>
      <c r="AH221">
        <f t="shared" si="25"/>
        <v>9.5</v>
      </c>
      <c r="AI221">
        <f t="shared" si="26"/>
        <v>10.5</v>
      </c>
      <c r="AJ221">
        <f t="shared" si="27"/>
        <v>11.5</v>
      </c>
      <c r="AK221">
        <f t="shared" si="28"/>
        <v>-999</v>
      </c>
      <c r="AL221">
        <f t="shared" si="29"/>
        <v>0.1</v>
      </c>
      <c r="AM221">
        <f t="shared" si="30"/>
        <v>-999</v>
      </c>
      <c r="AN221">
        <f t="shared" si="31"/>
        <v>-999</v>
      </c>
    </row>
    <row r="222" spans="1:40" x14ac:dyDescent="0.25">
      <c r="A222">
        <v>648</v>
      </c>
      <c r="B222" t="s">
        <v>29</v>
      </c>
      <c r="C222" t="s">
        <v>68</v>
      </c>
      <c r="D222" t="s">
        <v>79</v>
      </c>
      <c r="E222" t="s">
        <v>52</v>
      </c>
      <c r="F222" t="s">
        <v>33</v>
      </c>
      <c r="G222" t="s">
        <v>34</v>
      </c>
      <c r="H222" t="s">
        <v>73</v>
      </c>
      <c r="I222" t="s">
        <v>47</v>
      </c>
      <c r="J222" t="s">
        <v>37</v>
      </c>
      <c r="K222" t="s">
        <v>38</v>
      </c>
      <c r="L222" t="s">
        <v>39</v>
      </c>
      <c r="M222" t="s">
        <v>80</v>
      </c>
      <c r="N222" t="s">
        <v>81</v>
      </c>
      <c r="O222" t="s">
        <v>53</v>
      </c>
      <c r="P222" t="s">
        <v>46</v>
      </c>
      <c r="Q222" t="s">
        <v>71</v>
      </c>
      <c r="R222" t="s">
        <v>45</v>
      </c>
      <c r="T222">
        <v>10</v>
      </c>
      <c r="U222">
        <v>0.1</v>
      </c>
      <c r="V222">
        <v>0.1</v>
      </c>
      <c r="W222">
        <v>0.1</v>
      </c>
      <c r="X222">
        <v>0.1</v>
      </c>
      <c r="Y222">
        <v>0.1</v>
      </c>
      <c r="Z222">
        <v>0.1</v>
      </c>
      <c r="AA222">
        <v>0.1</v>
      </c>
      <c r="AB222">
        <v>0.1</v>
      </c>
      <c r="AC222">
        <v>9.9999999999999298E-2</v>
      </c>
      <c r="AD222">
        <v>-0.1</v>
      </c>
      <c r="AE222">
        <v>0.1</v>
      </c>
      <c r="AG222">
        <f t="shared" si="24"/>
        <v>8.5</v>
      </c>
      <c r="AH222">
        <f t="shared" si="25"/>
        <v>9.5</v>
      </c>
      <c r="AI222">
        <f t="shared" si="26"/>
        <v>10.5</v>
      </c>
      <c r="AJ222">
        <f t="shared" si="27"/>
        <v>11.5</v>
      </c>
      <c r="AK222">
        <f t="shared" si="28"/>
        <v>-999</v>
      </c>
      <c r="AL222">
        <f t="shared" si="29"/>
        <v>0.1</v>
      </c>
      <c r="AM222">
        <f t="shared" si="30"/>
        <v>-999</v>
      </c>
      <c r="AN222">
        <f t="shared" si="31"/>
        <v>-999</v>
      </c>
    </row>
    <row r="223" spans="1:40" x14ac:dyDescent="0.25">
      <c r="A223">
        <v>1170</v>
      </c>
      <c r="B223" t="s">
        <v>29</v>
      </c>
      <c r="C223" t="s">
        <v>83</v>
      </c>
      <c r="D223" t="s">
        <v>72</v>
      </c>
      <c r="E223" t="s">
        <v>52</v>
      </c>
      <c r="F223" t="s">
        <v>33</v>
      </c>
      <c r="G223" t="s">
        <v>34</v>
      </c>
      <c r="H223" t="s">
        <v>73</v>
      </c>
      <c r="I223" t="s">
        <v>36</v>
      </c>
      <c r="J223" t="s">
        <v>37</v>
      </c>
      <c r="K223" t="s">
        <v>38</v>
      </c>
      <c r="L223" t="s">
        <v>39</v>
      </c>
      <c r="M223" t="s">
        <v>74</v>
      </c>
      <c r="N223" t="s">
        <v>75</v>
      </c>
      <c r="O223" t="s">
        <v>53</v>
      </c>
      <c r="P223" t="s">
        <v>43</v>
      </c>
      <c r="Q223" t="s">
        <v>71</v>
      </c>
      <c r="R223" t="s">
        <v>45</v>
      </c>
      <c r="T223">
        <v>10</v>
      </c>
      <c r="U223">
        <v>0.1</v>
      </c>
      <c r="V223">
        <v>0.1</v>
      </c>
      <c r="W223">
        <v>0.1</v>
      </c>
      <c r="X223">
        <v>0.1</v>
      </c>
      <c r="Y223">
        <v>0.1</v>
      </c>
      <c r="Z223">
        <v>0.1</v>
      </c>
      <c r="AA223">
        <v>0.1</v>
      </c>
      <c r="AB223">
        <v>0.1</v>
      </c>
      <c r="AC223">
        <v>9.9999999999999298E-2</v>
      </c>
      <c r="AD223">
        <v>-0.1</v>
      </c>
      <c r="AE223">
        <v>0.1</v>
      </c>
      <c r="AG223">
        <f t="shared" si="24"/>
        <v>8.5</v>
      </c>
      <c r="AH223">
        <f t="shared" si="25"/>
        <v>9.5</v>
      </c>
      <c r="AI223">
        <f t="shared" si="26"/>
        <v>10.5</v>
      </c>
      <c r="AJ223">
        <f t="shared" si="27"/>
        <v>11.5</v>
      </c>
      <c r="AK223">
        <f t="shared" si="28"/>
        <v>0.1</v>
      </c>
      <c r="AL223">
        <f t="shared" si="29"/>
        <v>-999</v>
      </c>
      <c r="AM223">
        <f t="shared" si="30"/>
        <v>-999</v>
      </c>
      <c r="AN223">
        <f t="shared" si="31"/>
        <v>-999</v>
      </c>
    </row>
    <row r="224" spans="1:40" x14ac:dyDescent="0.25">
      <c r="A224">
        <v>1172</v>
      </c>
      <c r="B224" t="s">
        <v>29</v>
      </c>
      <c r="C224" t="s">
        <v>83</v>
      </c>
      <c r="D224" t="s">
        <v>72</v>
      </c>
      <c r="E224" t="s">
        <v>52</v>
      </c>
      <c r="F224" t="s">
        <v>33</v>
      </c>
      <c r="G224" t="s">
        <v>34</v>
      </c>
      <c r="H224" t="s">
        <v>73</v>
      </c>
      <c r="I224" t="s">
        <v>36</v>
      </c>
      <c r="J224" t="s">
        <v>37</v>
      </c>
      <c r="K224" t="s">
        <v>38</v>
      </c>
      <c r="L224" t="s">
        <v>39</v>
      </c>
      <c r="M224" t="s">
        <v>74</v>
      </c>
      <c r="N224" t="s">
        <v>75</v>
      </c>
      <c r="O224" t="s">
        <v>53</v>
      </c>
      <c r="P224" t="s">
        <v>46</v>
      </c>
      <c r="Q224" t="s">
        <v>71</v>
      </c>
      <c r="R224" t="s">
        <v>45</v>
      </c>
      <c r="T224">
        <v>10</v>
      </c>
      <c r="U224">
        <v>0.1</v>
      </c>
      <c r="V224">
        <v>0.1</v>
      </c>
      <c r="W224">
        <v>0.1</v>
      </c>
      <c r="X224">
        <v>0.1</v>
      </c>
      <c r="Y224">
        <v>0.1</v>
      </c>
      <c r="Z224">
        <v>0.1</v>
      </c>
      <c r="AA224">
        <v>0.1</v>
      </c>
      <c r="AB224">
        <v>0.1</v>
      </c>
      <c r="AC224">
        <v>9.9999999999999298E-2</v>
      </c>
      <c r="AD224">
        <v>-0.1</v>
      </c>
      <c r="AE224">
        <v>0.1</v>
      </c>
      <c r="AG224">
        <f t="shared" si="24"/>
        <v>8.5</v>
      </c>
      <c r="AH224">
        <f t="shared" si="25"/>
        <v>9.5</v>
      </c>
      <c r="AI224">
        <f t="shared" si="26"/>
        <v>10.5</v>
      </c>
      <c r="AJ224">
        <f t="shared" si="27"/>
        <v>11.5</v>
      </c>
      <c r="AK224">
        <f t="shared" si="28"/>
        <v>0.1</v>
      </c>
      <c r="AL224">
        <f t="shared" si="29"/>
        <v>-999</v>
      </c>
      <c r="AM224">
        <f t="shared" si="30"/>
        <v>-999</v>
      </c>
      <c r="AN224">
        <f t="shared" si="31"/>
        <v>-999</v>
      </c>
    </row>
    <row r="225" spans="1:40" x14ac:dyDescent="0.25">
      <c r="A225">
        <v>1174</v>
      </c>
      <c r="B225" t="s">
        <v>29</v>
      </c>
      <c r="C225" t="s">
        <v>83</v>
      </c>
      <c r="D225" t="s">
        <v>72</v>
      </c>
      <c r="E225" t="s">
        <v>52</v>
      </c>
      <c r="F225" t="s">
        <v>33</v>
      </c>
      <c r="G225" t="s">
        <v>34</v>
      </c>
      <c r="H225" t="s">
        <v>73</v>
      </c>
      <c r="I225" t="s">
        <v>47</v>
      </c>
      <c r="J225" t="s">
        <v>37</v>
      </c>
      <c r="K225" t="s">
        <v>38</v>
      </c>
      <c r="L225" t="s">
        <v>39</v>
      </c>
      <c r="M225" t="s">
        <v>74</v>
      </c>
      <c r="N225" t="s">
        <v>75</v>
      </c>
      <c r="O225" t="s">
        <v>53</v>
      </c>
      <c r="P225" t="s">
        <v>43</v>
      </c>
      <c r="Q225" t="s">
        <v>71</v>
      </c>
      <c r="R225" t="s">
        <v>45</v>
      </c>
      <c r="T225">
        <v>10</v>
      </c>
      <c r="U225">
        <v>0.1</v>
      </c>
      <c r="V225">
        <v>0.1</v>
      </c>
      <c r="W225">
        <v>0.1</v>
      </c>
      <c r="X225">
        <v>0.1</v>
      </c>
      <c r="Y225">
        <v>0.1</v>
      </c>
      <c r="Z225">
        <v>0.1</v>
      </c>
      <c r="AA225">
        <v>0.1</v>
      </c>
      <c r="AB225">
        <v>0.1</v>
      </c>
      <c r="AC225">
        <v>9.9999999999999298E-2</v>
      </c>
      <c r="AD225">
        <v>-0.1</v>
      </c>
      <c r="AE225">
        <v>0.1</v>
      </c>
      <c r="AG225">
        <f t="shared" si="24"/>
        <v>8.5</v>
      </c>
      <c r="AH225">
        <f t="shared" si="25"/>
        <v>9.5</v>
      </c>
      <c r="AI225">
        <f t="shared" si="26"/>
        <v>10.5</v>
      </c>
      <c r="AJ225">
        <f t="shared" si="27"/>
        <v>11.5</v>
      </c>
      <c r="AK225">
        <f t="shared" si="28"/>
        <v>0.1</v>
      </c>
      <c r="AL225">
        <f t="shared" si="29"/>
        <v>-999</v>
      </c>
      <c r="AM225">
        <f t="shared" si="30"/>
        <v>-999</v>
      </c>
      <c r="AN225">
        <f t="shared" si="31"/>
        <v>-999</v>
      </c>
    </row>
    <row r="226" spans="1:40" x14ac:dyDescent="0.25">
      <c r="A226">
        <v>1176</v>
      </c>
      <c r="B226" t="s">
        <v>29</v>
      </c>
      <c r="C226" t="s">
        <v>83</v>
      </c>
      <c r="D226" t="s">
        <v>72</v>
      </c>
      <c r="E226" t="s">
        <v>52</v>
      </c>
      <c r="F226" t="s">
        <v>33</v>
      </c>
      <c r="G226" t="s">
        <v>34</v>
      </c>
      <c r="H226" t="s">
        <v>73</v>
      </c>
      <c r="I226" t="s">
        <v>47</v>
      </c>
      <c r="J226" t="s">
        <v>37</v>
      </c>
      <c r="K226" t="s">
        <v>38</v>
      </c>
      <c r="L226" t="s">
        <v>39</v>
      </c>
      <c r="M226" t="s">
        <v>74</v>
      </c>
      <c r="N226" t="s">
        <v>75</v>
      </c>
      <c r="O226" t="s">
        <v>53</v>
      </c>
      <c r="P226" t="s">
        <v>46</v>
      </c>
      <c r="Q226" t="s">
        <v>71</v>
      </c>
      <c r="R226" t="s">
        <v>45</v>
      </c>
      <c r="T226">
        <v>10</v>
      </c>
      <c r="U226">
        <v>0.1</v>
      </c>
      <c r="V226">
        <v>0.1</v>
      </c>
      <c r="W226">
        <v>0.1</v>
      </c>
      <c r="X226">
        <v>0.1</v>
      </c>
      <c r="Y226">
        <v>0.1</v>
      </c>
      <c r="Z226">
        <v>0.1</v>
      </c>
      <c r="AA226">
        <v>0.1</v>
      </c>
      <c r="AB226">
        <v>0.1</v>
      </c>
      <c r="AC226">
        <v>9.9999999999999298E-2</v>
      </c>
      <c r="AD226">
        <v>-0.1</v>
      </c>
      <c r="AE226">
        <v>0.1</v>
      </c>
      <c r="AG226">
        <f t="shared" si="24"/>
        <v>8.5</v>
      </c>
      <c r="AH226">
        <f t="shared" si="25"/>
        <v>9.5</v>
      </c>
      <c r="AI226">
        <f t="shared" si="26"/>
        <v>10.5</v>
      </c>
      <c r="AJ226">
        <f t="shared" si="27"/>
        <v>11.5</v>
      </c>
      <c r="AK226">
        <f t="shared" si="28"/>
        <v>0.1</v>
      </c>
      <c r="AL226">
        <f t="shared" si="29"/>
        <v>-999</v>
      </c>
      <c r="AM226">
        <f t="shared" si="30"/>
        <v>-999</v>
      </c>
      <c r="AN226">
        <f t="shared" si="31"/>
        <v>-999</v>
      </c>
    </row>
    <row r="227" spans="1:40" x14ac:dyDescent="0.25">
      <c r="A227">
        <v>1258</v>
      </c>
      <c r="B227" t="s">
        <v>29</v>
      </c>
      <c r="C227" t="s">
        <v>83</v>
      </c>
      <c r="D227" t="s">
        <v>76</v>
      </c>
      <c r="E227" t="s">
        <v>52</v>
      </c>
      <c r="F227" t="s">
        <v>33</v>
      </c>
      <c r="G227" t="s">
        <v>34</v>
      </c>
      <c r="H227" t="s">
        <v>73</v>
      </c>
      <c r="I227" t="s">
        <v>36</v>
      </c>
      <c r="J227" t="s">
        <v>37</v>
      </c>
      <c r="K227" t="s">
        <v>38</v>
      </c>
      <c r="L227" t="s">
        <v>39</v>
      </c>
      <c r="M227" t="s">
        <v>77</v>
      </c>
      <c r="N227" t="s">
        <v>78</v>
      </c>
      <c r="O227" t="s">
        <v>53</v>
      </c>
      <c r="P227" t="s">
        <v>43</v>
      </c>
      <c r="Q227" t="s">
        <v>71</v>
      </c>
      <c r="R227" t="s">
        <v>45</v>
      </c>
      <c r="T227">
        <v>10</v>
      </c>
      <c r="U227">
        <v>0.1</v>
      </c>
      <c r="V227">
        <v>0.1</v>
      </c>
      <c r="W227">
        <v>0.1</v>
      </c>
      <c r="X227">
        <v>0.1</v>
      </c>
      <c r="Y227">
        <v>0.1</v>
      </c>
      <c r="Z227">
        <v>0.1</v>
      </c>
      <c r="AA227">
        <v>0.1</v>
      </c>
      <c r="AB227">
        <v>0.1</v>
      </c>
      <c r="AC227">
        <v>9.9999999999999298E-2</v>
      </c>
      <c r="AD227">
        <v>-0.1</v>
      </c>
      <c r="AE227">
        <v>0.1</v>
      </c>
      <c r="AG227">
        <f t="shared" si="24"/>
        <v>8.5</v>
      </c>
      <c r="AH227">
        <f t="shared" si="25"/>
        <v>9.5</v>
      </c>
      <c r="AI227">
        <f t="shared" si="26"/>
        <v>10.5</v>
      </c>
      <c r="AJ227">
        <f t="shared" si="27"/>
        <v>11.5</v>
      </c>
      <c r="AK227">
        <f t="shared" si="28"/>
        <v>0.1</v>
      </c>
      <c r="AL227">
        <f t="shared" si="29"/>
        <v>-999</v>
      </c>
      <c r="AM227">
        <f t="shared" si="30"/>
        <v>-999</v>
      </c>
      <c r="AN227">
        <f t="shared" si="31"/>
        <v>-999</v>
      </c>
    </row>
    <row r="228" spans="1:40" x14ac:dyDescent="0.25">
      <c r="A228">
        <v>1260</v>
      </c>
      <c r="B228" t="s">
        <v>29</v>
      </c>
      <c r="C228" t="s">
        <v>83</v>
      </c>
      <c r="D228" t="s">
        <v>76</v>
      </c>
      <c r="E228" t="s">
        <v>52</v>
      </c>
      <c r="F228" t="s">
        <v>33</v>
      </c>
      <c r="G228" t="s">
        <v>34</v>
      </c>
      <c r="H228" t="s">
        <v>73</v>
      </c>
      <c r="I228" t="s">
        <v>36</v>
      </c>
      <c r="J228" t="s">
        <v>37</v>
      </c>
      <c r="K228" t="s">
        <v>38</v>
      </c>
      <c r="L228" t="s">
        <v>39</v>
      </c>
      <c r="M228" t="s">
        <v>77</v>
      </c>
      <c r="N228" t="s">
        <v>78</v>
      </c>
      <c r="O228" t="s">
        <v>53</v>
      </c>
      <c r="P228" t="s">
        <v>46</v>
      </c>
      <c r="Q228" t="s">
        <v>71</v>
      </c>
      <c r="R228" t="s">
        <v>45</v>
      </c>
      <c r="T228">
        <v>10</v>
      </c>
      <c r="U228">
        <v>0.1</v>
      </c>
      <c r="V228">
        <v>0.1</v>
      </c>
      <c r="W228">
        <v>0.1</v>
      </c>
      <c r="X228">
        <v>0.1</v>
      </c>
      <c r="Y228">
        <v>0.1</v>
      </c>
      <c r="Z228">
        <v>0.1</v>
      </c>
      <c r="AA228">
        <v>0.1</v>
      </c>
      <c r="AB228">
        <v>0.1</v>
      </c>
      <c r="AC228">
        <v>9.9999999999999298E-2</v>
      </c>
      <c r="AD228">
        <v>-0.1</v>
      </c>
      <c r="AE228">
        <v>0.1</v>
      </c>
      <c r="AG228">
        <f t="shared" si="24"/>
        <v>8.5</v>
      </c>
      <c r="AH228">
        <f t="shared" si="25"/>
        <v>9.5</v>
      </c>
      <c r="AI228">
        <f t="shared" si="26"/>
        <v>10.5</v>
      </c>
      <c r="AJ228">
        <f t="shared" si="27"/>
        <v>11.5</v>
      </c>
      <c r="AK228">
        <f t="shared" si="28"/>
        <v>0.1</v>
      </c>
      <c r="AL228">
        <f t="shared" si="29"/>
        <v>-999</v>
      </c>
      <c r="AM228">
        <f t="shared" si="30"/>
        <v>-999</v>
      </c>
      <c r="AN228">
        <f t="shared" si="31"/>
        <v>-999</v>
      </c>
    </row>
    <row r="229" spans="1:40" x14ac:dyDescent="0.25">
      <c r="A229">
        <v>1262</v>
      </c>
      <c r="B229" t="s">
        <v>29</v>
      </c>
      <c r="C229" t="s">
        <v>83</v>
      </c>
      <c r="D229" t="s">
        <v>76</v>
      </c>
      <c r="E229" t="s">
        <v>52</v>
      </c>
      <c r="F229" t="s">
        <v>33</v>
      </c>
      <c r="G229" t="s">
        <v>34</v>
      </c>
      <c r="H229" t="s">
        <v>73</v>
      </c>
      <c r="I229" t="s">
        <v>47</v>
      </c>
      <c r="J229" t="s">
        <v>37</v>
      </c>
      <c r="K229" t="s">
        <v>38</v>
      </c>
      <c r="L229" t="s">
        <v>39</v>
      </c>
      <c r="M229" t="s">
        <v>77</v>
      </c>
      <c r="N229" t="s">
        <v>78</v>
      </c>
      <c r="O229" t="s">
        <v>53</v>
      </c>
      <c r="P229" t="s">
        <v>43</v>
      </c>
      <c r="Q229" t="s">
        <v>71</v>
      </c>
      <c r="R229" t="s">
        <v>45</v>
      </c>
      <c r="T229">
        <v>10</v>
      </c>
      <c r="U229">
        <v>0.1</v>
      </c>
      <c r="V229">
        <v>0.1</v>
      </c>
      <c r="W229">
        <v>0.1</v>
      </c>
      <c r="X229">
        <v>0.1</v>
      </c>
      <c r="Y229">
        <v>0.1</v>
      </c>
      <c r="Z229">
        <v>0.1</v>
      </c>
      <c r="AA229">
        <v>0.1</v>
      </c>
      <c r="AB229">
        <v>0.1</v>
      </c>
      <c r="AC229">
        <v>9.9999999999999298E-2</v>
      </c>
      <c r="AD229">
        <v>-0.1</v>
      </c>
      <c r="AE229">
        <v>0.1</v>
      </c>
      <c r="AG229">
        <f t="shared" si="24"/>
        <v>8.5</v>
      </c>
      <c r="AH229">
        <f t="shared" si="25"/>
        <v>9.5</v>
      </c>
      <c r="AI229">
        <f t="shared" si="26"/>
        <v>10.5</v>
      </c>
      <c r="AJ229">
        <f t="shared" si="27"/>
        <v>11.5</v>
      </c>
      <c r="AK229">
        <f t="shared" si="28"/>
        <v>0.1</v>
      </c>
      <c r="AL229">
        <f t="shared" si="29"/>
        <v>-999</v>
      </c>
      <c r="AM229">
        <f t="shared" si="30"/>
        <v>-999</v>
      </c>
      <c r="AN229">
        <f t="shared" si="31"/>
        <v>-999</v>
      </c>
    </row>
    <row r="230" spans="1:40" x14ac:dyDescent="0.25">
      <c r="A230">
        <v>1264</v>
      </c>
      <c r="B230" t="s">
        <v>29</v>
      </c>
      <c r="C230" t="s">
        <v>83</v>
      </c>
      <c r="D230" t="s">
        <v>76</v>
      </c>
      <c r="E230" t="s">
        <v>52</v>
      </c>
      <c r="F230" t="s">
        <v>33</v>
      </c>
      <c r="G230" t="s">
        <v>34</v>
      </c>
      <c r="H230" t="s">
        <v>73</v>
      </c>
      <c r="I230" t="s">
        <v>47</v>
      </c>
      <c r="J230" t="s">
        <v>37</v>
      </c>
      <c r="K230" t="s">
        <v>38</v>
      </c>
      <c r="L230" t="s">
        <v>39</v>
      </c>
      <c r="M230" t="s">
        <v>77</v>
      </c>
      <c r="N230" t="s">
        <v>78</v>
      </c>
      <c r="O230" t="s">
        <v>53</v>
      </c>
      <c r="P230" t="s">
        <v>46</v>
      </c>
      <c r="Q230" t="s">
        <v>71</v>
      </c>
      <c r="R230" t="s">
        <v>45</v>
      </c>
      <c r="T230">
        <v>10</v>
      </c>
      <c r="U230">
        <v>0.1</v>
      </c>
      <c r="V230">
        <v>0.1</v>
      </c>
      <c r="W230">
        <v>0.1</v>
      </c>
      <c r="X230">
        <v>0.1</v>
      </c>
      <c r="Y230">
        <v>0.1</v>
      </c>
      <c r="Z230">
        <v>0.1</v>
      </c>
      <c r="AA230">
        <v>0.1</v>
      </c>
      <c r="AB230">
        <v>0.1</v>
      </c>
      <c r="AC230">
        <v>9.9999999999999298E-2</v>
      </c>
      <c r="AD230">
        <v>-0.1</v>
      </c>
      <c r="AE230">
        <v>0.1</v>
      </c>
      <c r="AG230">
        <f t="shared" si="24"/>
        <v>8.5</v>
      </c>
      <c r="AH230">
        <f t="shared" si="25"/>
        <v>9.5</v>
      </c>
      <c r="AI230">
        <f t="shared" si="26"/>
        <v>10.5</v>
      </c>
      <c r="AJ230">
        <f t="shared" si="27"/>
        <v>11.5</v>
      </c>
      <c r="AK230">
        <f t="shared" si="28"/>
        <v>0.1</v>
      </c>
      <c r="AL230">
        <f t="shared" si="29"/>
        <v>-999</v>
      </c>
      <c r="AM230">
        <f t="shared" si="30"/>
        <v>-999</v>
      </c>
      <c r="AN230">
        <f t="shared" si="31"/>
        <v>-999</v>
      </c>
    </row>
    <row r="231" spans="1:40" x14ac:dyDescent="0.25">
      <c r="A231">
        <v>1346</v>
      </c>
      <c r="B231" t="s">
        <v>29</v>
      </c>
      <c r="C231" t="s">
        <v>83</v>
      </c>
      <c r="D231" t="s">
        <v>79</v>
      </c>
      <c r="E231" t="s">
        <v>52</v>
      </c>
      <c r="F231" t="s">
        <v>33</v>
      </c>
      <c r="G231" t="s">
        <v>34</v>
      </c>
      <c r="H231" t="s">
        <v>73</v>
      </c>
      <c r="I231" t="s">
        <v>36</v>
      </c>
      <c r="J231" t="s">
        <v>37</v>
      </c>
      <c r="K231" t="s">
        <v>38</v>
      </c>
      <c r="L231" t="s">
        <v>39</v>
      </c>
      <c r="M231" t="s">
        <v>80</v>
      </c>
      <c r="N231" t="s">
        <v>81</v>
      </c>
      <c r="O231" t="s">
        <v>53</v>
      </c>
      <c r="P231" t="s">
        <v>43</v>
      </c>
      <c r="Q231" t="s">
        <v>71</v>
      </c>
      <c r="R231" t="s">
        <v>45</v>
      </c>
      <c r="T231">
        <v>10</v>
      </c>
      <c r="U231">
        <v>0.1</v>
      </c>
      <c r="V231">
        <v>0.1</v>
      </c>
      <c r="W231">
        <v>0.1</v>
      </c>
      <c r="X231">
        <v>0.1</v>
      </c>
      <c r="Y231">
        <v>0.1</v>
      </c>
      <c r="Z231">
        <v>0.1</v>
      </c>
      <c r="AA231">
        <v>0.1</v>
      </c>
      <c r="AB231">
        <v>0.1</v>
      </c>
      <c r="AC231">
        <v>9.9999999999999298E-2</v>
      </c>
      <c r="AD231">
        <v>-0.1</v>
      </c>
      <c r="AE231">
        <v>0.1</v>
      </c>
      <c r="AG231">
        <f t="shared" si="24"/>
        <v>8.5</v>
      </c>
      <c r="AH231">
        <f t="shared" si="25"/>
        <v>9.5</v>
      </c>
      <c r="AI231">
        <f t="shared" si="26"/>
        <v>10.5</v>
      </c>
      <c r="AJ231">
        <f t="shared" si="27"/>
        <v>11.5</v>
      </c>
      <c r="AK231">
        <f t="shared" si="28"/>
        <v>0.1</v>
      </c>
      <c r="AL231">
        <f t="shared" si="29"/>
        <v>-999</v>
      </c>
      <c r="AM231">
        <f t="shared" si="30"/>
        <v>-999</v>
      </c>
      <c r="AN231">
        <f t="shared" si="31"/>
        <v>-999</v>
      </c>
    </row>
    <row r="232" spans="1:40" x14ac:dyDescent="0.25">
      <c r="A232">
        <v>1348</v>
      </c>
      <c r="B232" t="s">
        <v>29</v>
      </c>
      <c r="C232" t="s">
        <v>83</v>
      </c>
      <c r="D232" t="s">
        <v>79</v>
      </c>
      <c r="E232" t="s">
        <v>52</v>
      </c>
      <c r="F232" t="s">
        <v>33</v>
      </c>
      <c r="G232" t="s">
        <v>34</v>
      </c>
      <c r="H232" t="s">
        <v>73</v>
      </c>
      <c r="I232" t="s">
        <v>36</v>
      </c>
      <c r="J232" t="s">
        <v>37</v>
      </c>
      <c r="K232" t="s">
        <v>38</v>
      </c>
      <c r="L232" t="s">
        <v>39</v>
      </c>
      <c r="M232" t="s">
        <v>80</v>
      </c>
      <c r="N232" t="s">
        <v>81</v>
      </c>
      <c r="O232" t="s">
        <v>53</v>
      </c>
      <c r="P232" t="s">
        <v>46</v>
      </c>
      <c r="Q232" t="s">
        <v>71</v>
      </c>
      <c r="R232" t="s">
        <v>45</v>
      </c>
      <c r="T232">
        <v>10</v>
      </c>
      <c r="U232">
        <v>0.1</v>
      </c>
      <c r="V232">
        <v>0.1</v>
      </c>
      <c r="W232">
        <v>0.1</v>
      </c>
      <c r="X232">
        <v>0.1</v>
      </c>
      <c r="Y232">
        <v>0.1</v>
      </c>
      <c r="Z232">
        <v>0.1</v>
      </c>
      <c r="AA232">
        <v>0.1</v>
      </c>
      <c r="AB232">
        <v>0.1</v>
      </c>
      <c r="AC232">
        <v>9.9999999999999298E-2</v>
      </c>
      <c r="AD232">
        <v>-0.1</v>
      </c>
      <c r="AE232">
        <v>0.1</v>
      </c>
      <c r="AG232">
        <f t="shared" si="24"/>
        <v>8.5</v>
      </c>
      <c r="AH232">
        <f t="shared" si="25"/>
        <v>9.5</v>
      </c>
      <c r="AI232">
        <f t="shared" si="26"/>
        <v>10.5</v>
      </c>
      <c r="AJ232">
        <f t="shared" si="27"/>
        <v>11.5</v>
      </c>
      <c r="AK232">
        <f t="shared" si="28"/>
        <v>0.1</v>
      </c>
      <c r="AL232">
        <f t="shared" si="29"/>
        <v>-999</v>
      </c>
      <c r="AM232">
        <f t="shared" si="30"/>
        <v>-999</v>
      </c>
      <c r="AN232">
        <f t="shared" si="31"/>
        <v>-999</v>
      </c>
    </row>
    <row r="233" spans="1:40" x14ac:dyDescent="0.25">
      <c r="A233">
        <v>1350</v>
      </c>
      <c r="B233" t="s">
        <v>29</v>
      </c>
      <c r="C233" t="s">
        <v>83</v>
      </c>
      <c r="D233" t="s">
        <v>79</v>
      </c>
      <c r="E233" t="s">
        <v>52</v>
      </c>
      <c r="F233" t="s">
        <v>33</v>
      </c>
      <c r="G233" t="s">
        <v>34</v>
      </c>
      <c r="H233" t="s">
        <v>73</v>
      </c>
      <c r="I233" t="s">
        <v>47</v>
      </c>
      <c r="J233" t="s">
        <v>37</v>
      </c>
      <c r="K233" t="s">
        <v>38</v>
      </c>
      <c r="L233" t="s">
        <v>39</v>
      </c>
      <c r="M233" t="s">
        <v>80</v>
      </c>
      <c r="N233" t="s">
        <v>81</v>
      </c>
      <c r="O233" t="s">
        <v>53</v>
      </c>
      <c r="P233" t="s">
        <v>43</v>
      </c>
      <c r="Q233" t="s">
        <v>71</v>
      </c>
      <c r="R233" t="s">
        <v>45</v>
      </c>
      <c r="T233">
        <v>10</v>
      </c>
      <c r="U233">
        <v>0.1</v>
      </c>
      <c r="V233">
        <v>0.1</v>
      </c>
      <c r="W233">
        <v>0.1</v>
      </c>
      <c r="X233">
        <v>0.1</v>
      </c>
      <c r="Y233">
        <v>0.1</v>
      </c>
      <c r="Z233">
        <v>0.1</v>
      </c>
      <c r="AA233">
        <v>0.1</v>
      </c>
      <c r="AB233">
        <v>0.1</v>
      </c>
      <c r="AC233">
        <v>9.9999999999999298E-2</v>
      </c>
      <c r="AD233">
        <v>-0.1</v>
      </c>
      <c r="AE233">
        <v>0.1</v>
      </c>
      <c r="AG233">
        <f t="shared" si="24"/>
        <v>8.5</v>
      </c>
      <c r="AH233">
        <f t="shared" si="25"/>
        <v>9.5</v>
      </c>
      <c r="AI233">
        <f t="shared" si="26"/>
        <v>10.5</v>
      </c>
      <c r="AJ233">
        <f t="shared" si="27"/>
        <v>11.5</v>
      </c>
      <c r="AK233">
        <f t="shared" si="28"/>
        <v>0.1</v>
      </c>
      <c r="AL233">
        <f t="shared" si="29"/>
        <v>-999</v>
      </c>
      <c r="AM233">
        <f t="shared" si="30"/>
        <v>-999</v>
      </c>
      <c r="AN233">
        <f t="shared" si="31"/>
        <v>-999</v>
      </c>
    </row>
    <row r="234" spans="1:40" x14ac:dyDescent="0.25">
      <c r="A234">
        <v>1352</v>
      </c>
      <c r="B234" t="s">
        <v>29</v>
      </c>
      <c r="C234" t="s">
        <v>83</v>
      </c>
      <c r="D234" t="s">
        <v>79</v>
      </c>
      <c r="E234" t="s">
        <v>52</v>
      </c>
      <c r="F234" t="s">
        <v>33</v>
      </c>
      <c r="G234" t="s">
        <v>34</v>
      </c>
      <c r="H234" t="s">
        <v>73</v>
      </c>
      <c r="I234" t="s">
        <v>47</v>
      </c>
      <c r="J234" t="s">
        <v>37</v>
      </c>
      <c r="K234" t="s">
        <v>38</v>
      </c>
      <c r="L234" t="s">
        <v>39</v>
      </c>
      <c r="M234" t="s">
        <v>80</v>
      </c>
      <c r="N234" t="s">
        <v>81</v>
      </c>
      <c r="O234" t="s">
        <v>53</v>
      </c>
      <c r="P234" t="s">
        <v>46</v>
      </c>
      <c r="Q234" t="s">
        <v>71</v>
      </c>
      <c r="R234" t="s">
        <v>45</v>
      </c>
      <c r="T234">
        <v>10</v>
      </c>
      <c r="U234">
        <v>0.1</v>
      </c>
      <c r="V234">
        <v>0.1</v>
      </c>
      <c r="W234">
        <v>0.1</v>
      </c>
      <c r="X234">
        <v>0.1</v>
      </c>
      <c r="Y234">
        <v>0.1</v>
      </c>
      <c r="Z234">
        <v>0.1</v>
      </c>
      <c r="AA234">
        <v>0.1</v>
      </c>
      <c r="AB234">
        <v>0.1</v>
      </c>
      <c r="AC234">
        <v>9.9999999999999298E-2</v>
      </c>
      <c r="AD234">
        <v>-0.1</v>
      </c>
      <c r="AE234">
        <v>0.1</v>
      </c>
      <c r="AG234">
        <f t="shared" si="24"/>
        <v>8.5</v>
      </c>
      <c r="AH234">
        <f t="shared" si="25"/>
        <v>9.5</v>
      </c>
      <c r="AI234">
        <f t="shared" si="26"/>
        <v>10.5</v>
      </c>
      <c r="AJ234">
        <f t="shared" si="27"/>
        <v>11.5</v>
      </c>
      <c r="AK234">
        <f t="shared" si="28"/>
        <v>0.1</v>
      </c>
      <c r="AL234">
        <f t="shared" si="29"/>
        <v>-999</v>
      </c>
      <c r="AM234">
        <f t="shared" si="30"/>
        <v>-999</v>
      </c>
      <c r="AN234">
        <f t="shared" si="31"/>
        <v>-999</v>
      </c>
    </row>
    <row r="235" spans="1:40" x14ac:dyDescent="0.25">
      <c r="A235">
        <v>818</v>
      </c>
      <c r="B235" t="s">
        <v>29</v>
      </c>
      <c r="C235" t="s">
        <v>82</v>
      </c>
      <c r="D235" t="s">
        <v>72</v>
      </c>
      <c r="E235" t="s">
        <v>52</v>
      </c>
      <c r="F235" t="s">
        <v>33</v>
      </c>
      <c r="G235" t="s">
        <v>34</v>
      </c>
      <c r="H235" t="s">
        <v>73</v>
      </c>
      <c r="I235" t="s">
        <v>36</v>
      </c>
      <c r="J235" t="s">
        <v>37</v>
      </c>
      <c r="K235" t="s">
        <v>38</v>
      </c>
      <c r="L235" t="s">
        <v>39</v>
      </c>
      <c r="M235" t="s">
        <v>74</v>
      </c>
      <c r="N235" t="s">
        <v>75</v>
      </c>
      <c r="O235" t="s">
        <v>53</v>
      </c>
      <c r="P235" t="s">
        <v>43</v>
      </c>
      <c r="Q235" t="s">
        <v>71</v>
      </c>
      <c r="R235" t="s">
        <v>45</v>
      </c>
      <c r="T235">
        <v>10</v>
      </c>
      <c r="U235">
        <v>0.111836010455062</v>
      </c>
      <c r="V235">
        <v>0.111836010455062</v>
      </c>
      <c r="W235">
        <v>0.111836010455063</v>
      </c>
      <c r="X235">
        <v>0.111836010455062</v>
      </c>
      <c r="Y235">
        <v>0.111836010455062</v>
      </c>
      <c r="Z235">
        <v>0.111836010455062</v>
      </c>
      <c r="AA235">
        <v>0.111836010455063</v>
      </c>
      <c r="AB235">
        <v>0.111836010455062</v>
      </c>
      <c r="AC235">
        <v>0.111836010455062</v>
      </c>
      <c r="AD235">
        <v>-0.1</v>
      </c>
      <c r="AE235">
        <v>0.111836010455062</v>
      </c>
      <c r="AG235">
        <f t="shared" si="24"/>
        <v>8.5</v>
      </c>
      <c r="AH235">
        <f t="shared" si="25"/>
        <v>9.5</v>
      </c>
      <c r="AI235">
        <f t="shared" si="26"/>
        <v>10.5</v>
      </c>
      <c r="AJ235">
        <f t="shared" si="27"/>
        <v>11.5</v>
      </c>
      <c r="AK235">
        <f t="shared" si="28"/>
        <v>-999</v>
      </c>
      <c r="AL235">
        <f t="shared" si="29"/>
        <v>-999</v>
      </c>
      <c r="AM235">
        <f t="shared" si="30"/>
        <v>0.111836010455062</v>
      </c>
      <c r="AN235">
        <f t="shared" si="31"/>
        <v>-999</v>
      </c>
    </row>
    <row r="236" spans="1:40" x14ac:dyDescent="0.25">
      <c r="A236">
        <v>820</v>
      </c>
      <c r="B236" t="s">
        <v>29</v>
      </c>
      <c r="C236" t="s">
        <v>82</v>
      </c>
      <c r="D236" t="s">
        <v>72</v>
      </c>
      <c r="E236" t="s">
        <v>52</v>
      </c>
      <c r="F236" t="s">
        <v>33</v>
      </c>
      <c r="G236" t="s">
        <v>34</v>
      </c>
      <c r="H236" t="s">
        <v>73</v>
      </c>
      <c r="I236" t="s">
        <v>36</v>
      </c>
      <c r="J236" t="s">
        <v>37</v>
      </c>
      <c r="K236" t="s">
        <v>38</v>
      </c>
      <c r="L236" t="s">
        <v>39</v>
      </c>
      <c r="M236" t="s">
        <v>74</v>
      </c>
      <c r="N236" t="s">
        <v>75</v>
      </c>
      <c r="O236" t="s">
        <v>53</v>
      </c>
      <c r="P236" t="s">
        <v>46</v>
      </c>
      <c r="Q236" t="s">
        <v>71</v>
      </c>
      <c r="R236" t="s">
        <v>45</v>
      </c>
      <c r="T236">
        <v>10</v>
      </c>
      <c r="U236">
        <v>0.111836010455062</v>
      </c>
      <c r="V236">
        <v>0.111836010455062</v>
      </c>
      <c r="W236">
        <v>0.111836010455063</v>
      </c>
      <c r="X236">
        <v>0.111836010455062</v>
      </c>
      <c r="Y236">
        <v>0.111836010455062</v>
      </c>
      <c r="Z236">
        <v>0.111836010455062</v>
      </c>
      <c r="AA236">
        <v>0.111836010455063</v>
      </c>
      <c r="AB236">
        <v>0.111836010455062</v>
      </c>
      <c r="AC236">
        <v>0.111836010455062</v>
      </c>
      <c r="AD236">
        <v>-0.1</v>
      </c>
      <c r="AE236">
        <v>0.111836010455062</v>
      </c>
      <c r="AG236">
        <f t="shared" si="24"/>
        <v>8.5</v>
      </c>
      <c r="AH236">
        <f t="shared" si="25"/>
        <v>9.5</v>
      </c>
      <c r="AI236">
        <f t="shared" si="26"/>
        <v>10.5</v>
      </c>
      <c r="AJ236">
        <f t="shared" si="27"/>
        <v>11.5</v>
      </c>
      <c r="AK236">
        <f t="shared" si="28"/>
        <v>-999</v>
      </c>
      <c r="AL236">
        <f t="shared" si="29"/>
        <v>-999</v>
      </c>
      <c r="AM236">
        <f t="shared" si="30"/>
        <v>0.111836010455062</v>
      </c>
      <c r="AN236">
        <f t="shared" si="31"/>
        <v>-999</v>
      </c>
    </row>
    <row r="237" spans="1:40" x14ac:dyDescent="0.25">
      <c r="A237">
        <v>822</v>
      </c>
      <c r="B237" t="s">
        <v>29</v>
      </c>
      <c r="C237" t="s">
        <v>82</v>
      </c>
      <c r="D237" t="s">
        <v>72</v>
      </c>
      <c r="E237" t="s">
        <v>52</v>
      </c>
      <c r="F237" t="s">
        <v>33</v>
      </c>
      <c r="G237" t="s">
        <v>34</v>
      </c>
      <c r="H237" t="s">
        <v>73</v>
      </c>
      <c r="I237" t="s">
        <v>47</v>
      </c>
      <c r="J237" t="s">
        <v>37</v>
      </c>
      <c r="K237" t="s">
        <v>38</v>
      </c>
      <c r="L237" t="s">
        <v>39</v>
      </c>
      <c r="M237" t="s">
        <v>74</v>
      </c>
      <c r="N237" t="s">
        <v>75</v>
      </c>
      <c r="O237" t="s">
        <v>53</v>
      </c>
      <c r="P237" t="s">
        <v>43</v>
      </c>
      <c r="Q237" t="s">
        <v>71</v>
      </c>
      <c r="R237" t="s">
        <v>45</v>
      </c>
      <c r="T237">
        <v>10</v>
      </c>
      <c r="U237">
        <v>0.111836010455062</v>
      </c>
      <c r="V237">
        <v>0.111836010455062</v>
      </c>
      <c r="W237">
        <v>0.111836010455063</v>
      </c>
      <c r="X237">
        <v>0.111836010455062</v>
      </c>
      <c r="Y237">
        <v>0.111836010455062</v>
      </c>
      <c r="Z237">
        <v>0.111836010455062</v>
      </c>
      <c r="AA237">
        <v>0.111836010455063</v>
      </c>
      <c r="AB237">
        <v>0.111836010455062</v>
      </c>
      <c r="AC237">
        <v>0.111836010455062</v>
      </c>
      <c r="AD237">
        <v>-0.1</v>
      </c>
      <c r="AE237">
        <v>0.111836010455062</v>
      </c>
      <c r="AG237">
        <f t="shared" si="24"/>
        <v>8.5</v>
      </c>
      <c r="AH237">
        <f t="shared" si="25"/>
        <v>9.5</v>
      </c>
      <c r="AI237">
        <f t="shared" si="26"/>
        <v>10.5</v>
      </c>
      <c r="AJ237">
        <f t="shared" si="27"/>
        <v>11.5</v>
      </c>
      <c r="AK237">
        <f t="shared" si="28"/>
        <v>-999</v>
      </c>
      <c r="AL237">
        <f t="shared" si="29"/>
        <v>-999</v>
      </c>
      <c r="AM237">
        <f t="shared" si="30"/>
        <v>0.111836010455062</v>
      </c>
      <c r="AN237">
        <f t="shared" si="31"/>
        <v>-999</v>
      </c>
    </row>
    <row r="238" spans="1:40" x14ac:dyDescent="0.25">
      <c r="A238">
        <v>824</v>
      </c>
      <c r="B238" t="s">
        <v>29</v>
      </c>
      <c r="C238" t="s">
        <v>82</v>
      </c>
      <c r="D238" t="s">
        <v>72</v>
      </c>
      <c r="E238" t="s">
        <v>52</v>
      </c>
      <c r="F238" t="s">
        <v>33</v>
      </c>
      <c r="G238" t="s">
        <v>34</v>
      </c>
      <c r="H238" t="s">
        <v>73</v>
      </c>
      <c r="I238" t="s">
        <v>47</v>
      </c>
      <c r="J238" t="s">
        <v>37</v>
      </c>
      <c r="K238" t="s">
        <v>38</v>
      </c>
      <c r="L238" t="s">
        <v>39</v>
      </c>
      <c r="M238" t="s">
        <v>74</v>
      </c>
      <c r="N238" t="s">
        <v>75</v>
      </c>
      <c r="O238" t="s">
        <v>53</v>
      </c>
      <c r="P238" t="s">
        <v>46</v>
      </c>
      <c r="Q238" t="s">
        <v>71</v>
      </c>
      <c r="R238" t="s">
        <v>45</v>
      </c>
      <c r="T238">
        <v>10</v>
      </c>
      <c r="U238">
        <v>0.111836010455062</v>
      </c>
      <c r="V238">
        <v>0.111836010455062</v>
      </c>
      <c r="W238">
        <v>0.111836010455063</v>
      </c>
      <c r="X238">
        <v>0.111836010455062</v>
      </c>
      <c r="Y238">
        <v>0.111836010455062</v>
      </c>
      <c r="Z238">
        <v>0.111836010455062</v>
      </c>
      <c r="AA238">
        <v>0.111836010455063</v>
      </c>
      <c r="AB238">
        <v>0.111836010455062</v>
      </c>
      <c r="AC238">
        <v>0.111836010455062</v>
      </c>
      <c r="AD238">
        <v>-0.1</v>
      </c>
      <c r="AE238">
        <v>0.111836010455062</v>
      </c>
      <c r="AG238">
        <f t="shared" si="24"/>
        <v>8.5</v>
      </c>
      <c r="AH238">
        <f t="shared" si="25"/>
        <v>9.5</v>
      </c>
      <c r="AI238">
        <f t="shared" si="26"/>
        <v>10.5</v>
      </c>
      <c r="AJ238">
        <f t="shared" si="27"/>
        <v>11.5</v>
      </c>
      <c r="AK238">
        <f t="shared" si="28"/>
        <v>-999</v>
      </c>
      <c r="AL238">
        <f t="shared" si="29"/>
        <v>-999</v>
      </c>
      <c r="AM238">
        <f t="shared" si="30"/>
        <v>0.111836010455062</v>
      </c>
      <c r="AN238">
        <f t="shared" si="31"/>
        <v>-999</v>
      </c>
    </row>
    <row r="239" spans="1:40" x14ac:dyDescent="0.25">
      <c r="A239">
        <v>906</v>
      </c>
      <c r="B239" t="s">
        <v>29</v>
      </c>
      <c r="C239" t="s">
        <v>82</v>
      </c>
      <c r="D239" t="s">
        <v>76</v>
      </c>
      <c r="E239" t="s">
        <v>52</v>
      </c>
      <c r="F239" t="s">
        <v>33</v>
      </c>
      <c r="G239" t="s">
        <v>34</v>
      </c>
      <c r="H239" t="s">
        <v>73</v>
      </c>
      <c r="I239" t="s">
        <v>36</v>
      </c>
      <c r="J239" t="s">
        <v>37</v>
      </c>
      <c r="K239" t="s">
        <v>38</v>
      </c>
      <c r="L239" t="s">
        <v>39</v>
      </c>
      <c r="M239" t="s">
        <v>77</v>
      </c>
      <c r="N239" t="s">
        <v>78</v>
      </c>
      <c r="O239" t="s">
        <v>53</v>
      </c>
      <c r="P239" t="s">
        <v>43</v>
      </c>
      <c r="Q239" t="s">
        <v>71</v>
      </c>
      <c r="R239" t="s">
        <v>45</v>
      </c>
      <c r="T239">
        <v>10</v>
      </c>
      <c r="U239">
        <v>0.11333325176598601</v>
      </c>
      <c r="V239">
        <v>0.11333325176598601</v>
      </c>
      <c r="W239">
        <v>0.11333325176598499</v>
      </c>
      <c r="X239">
        <v>0.11333325176598601</v>
      </c>
      <c r="Y239">
        <v>0.11333325176598499</v>
      </c>
      <c r="Z239">
        <v>0.11333325176598499</v>
      </c>
      <c r="AA239">
        <v>0.113333251765989</v>
      </c>
      <c r="AB239">
        <v>0.11333325176598499</v>
      </c>
      <c r="AC239">
        <v>0.11333325176598601</v>
      </c>
      <c r="AD239">
        <v>-0.1</v>
      </c>
      <c r="AE239">
        <v>0.11333325176598601</v>
      </c>
      <c r="AG239">
        <f t="shared" si="24"/>
        <v>8.5</v>
      </c>
      <c r="AH239">
        <f t="shared" si="25"/>
        <v>9.5</v>
      </c>
      <c r="AI239">
        <f t="shared" si="26"/>
        <v>10.5</v>
      </c>
      <c r="AJ239">
        <f t="shared" si="27"/>
        <v>11.5</v>
      </c>
      <c r="AK239">
        <f t="shared" si="28"/>
        <v>-999</v>
      </c>
      <c r="AL239">
        <f t="shared" si="29"/>
        <v>-999</v>
      </c>
      <c r="AM239">
        <f t="shared" si="30"/>
        <v>0.11333325176598499</v>
      </c>
      <c r="AN239">
        <f t="shared" si="31"/>
        <v>-999</v>
      </c>
    </row>
    <row r="240" spans="1:40" x14ac:dyDescent="0.25">
      <c r="A240">
        <v>908</v>
      </c>
      <c r="B240" t="s">
        <v>29</v>
      </c>
      <c r="C240" t="s">
        <v>82</v>
      </c>
      <c r="D240" t="s">
        <v>76</v>
      </c>
      <c r="E240" t="s">
        <v>52</v>
      </c>
      <c r="F240" t="s">
        <v>33</v>
      </c>
      <c r="G240" t="s">
        <v>34</v>
      </c>
      <c r="H240" t="s">
        <v>73</v>
      </c>
      <c r="I240" t="s">
        <v>36</v>
      </c>
      <c r="J240" t="s">
        <v>37</v>
      </c>
      <c r="K240" t="s">
        <v>38</v>
      </c>
      <c r="L240" t="s">
        <v>39</v>
      </c>
      <c r="M240" t="s">
        <v>77</v>
      </c>
      <c r="N240" t="s">
        <v>78</v>
      </c>
      <c r="O240" t="s">
        <v>53</v>
      </c>
      <c r="P240" t="s">
        <v>46</v>
      </c>
      <c r="Q240" t="s">
        <v>71</v>
      </c>
      <c r="R240" t="s">
        <v>45</v>
      </c>
      <c r="T240">
        <v>10</v>
      </c>
      <c r="U240">
        <v>0.11333325176598601</v>
      </c>
      <c r="V240">
        <v>0.11333325176598601</v>
      </c>
      <c r="W240">
        <v>0.11333325176598499</v>
      </c>
      <c r="X240">
        <v>0.11333325176598601</v>
      </c>
      <c r="Y240">
        <v>0.11333325176598499</v>
      </c>
      <c r="Z240">
        <v>0.11333325176598499</v>
      </c>
      <c r="AA240">
        <v>0.113333251765989</v>
      </c>
      <c r="AB240">
        <v>0.11333325176598499</v>
      </c>
      <c r="AC240">
        <v>0.11333325176598601</v>
      </c>
      <c r="AD240">
        <v>-0.1</v>
      </c>
      <c r="AE240">
        <v>0.11333325176598601</v>
      </c>
      <c r="AG240">
        <f t="shared" si="24"/>
        <v>8.5</v>
      </c>
      <c r="AH240">
        <f t="shared" si="25"/>
        <v>9.5</v>
      </c>
      <c r="AI240">
        <f t="shared" si="26"/>
        <v>10.5</v>
      </c>
      <c r="AJ240">
        <f t="shared" si="27"/>
        <v>11.5</v>
      </c>
      <c r="AK240">
        <f t="shared" si="28"/>
        <v>-999</v>
      </c>
      <c r="AL240">
        <f t="shared" si="29"/>
        <v>-999</v>
      </c>
      <c r="AM240">
        <f t="shared" si="30"/>
        <v>0.11333325176598499</v>
      </c>
      <c r="AN240">
        <f t="shared" si="31"/>
        <v>-999</v>
      </c>
    </row>
    <row r="241" spans="1:40" x14ac:dyDescent="0.25">
      <c r="A241">
        <v>910</v>
      </c>
      <c r="B241" t="s">
        <v>29</v>
      </c>
      <c r="C241" t="s">
        <v>82</v>
      </c>
      <c r="D241" t="s">
        <v>76</v>
      </c>
      <c r="E241" t="s">
        <v>52</v>
      </c>
      <c r="F241" t="s">
        <v>33</v>
      </c>
      <c r="G241" t="s">
        <v>34</v>
      </c>
      <c r="H241" t="s">
        <v>73</v>
      </c>
      <c r="I241" t="s">
        <v>47</v>
      </c>
      <c r="J241" t="s">
        <v>37</v>
      </c>
      <c r="K241" t="s">
        <v>38</v>
      </c>
      <c r="L241" t="s">
        <v>39</v>
      </c>
      <c r="M241" t="s">
        <v>77</v>
      </c>
      <c r="N241" t="s">
        <v>78</v>
      </c>
      <c r="O241" t="s">
        <v>53</v>
      </c>
      <c r="P241" t="s">
        <v>43</v>
      </c>
      <c r="Q241" t="s">
        <v>71</v>
      </c>
      <c r="R241" t="s">
        <v>45</v>
      </c>
      <c r="T241">
        <v>10</v>
      </c>
      <c r="U241">
        <v>0.11333325176598601</v>
      </c>
      <c r="V241">
        <v>0.11333325176598601</v>
      </c>
      <c r="W241">
        <v>0.11333325176598499</v>
      </c>
      <c r="X241">
        <v>0.11333325176598601</v>
      </c>
      <c r="Y241">
        <v>0.11333325176598499</v>
      </c>
      <c r="Z241">
        <v>0.11333325176598499</v>
      </c>
      <c r="AA241">
        <v>0.113333251765989</v>
      </c>
      <c r="AB241">
        <v>0.11333325176598499</v>
      </c>
      <c r="AC241">
        <v>0.11333325176598601</v>
      </c>
      <c r="AD241">
        <v>-0.1</v>
      </c>
      <c r="AE241">
        <v>0.11333325176598601</v>
      </c>
      <c r="AG241">
        <f t="shared" si="24"/>
        <v>8.5</v>
      </c>
      <c r="AH241">
        <f t="shared" si="25"/>
        <v>9.5</v>
      </c>
      <c r="AI241">
        <f t="shared" si="26"/>
        <v>10.5</v>
      </c>
      <c r="AJ241">
        <f t="shared" si="27"/>
        <v>11.5</v>
      </c>
      <c r="AK241">
        <f t="shared" si="28"/>
        <v>-999</v>
      </c>
      <c r="AL241">
        <f t="shared" si="29"/>
        <v>-999</v>
      </c>
      <c r="AM241">
        <f t="shared" si="30"/>
        <v>0.11333325176598499</v>
      </c>
      <c r="AN241">
        <f t="shared" si="31"/>
        <v>-999</v>
      </c>
    </row>
    <row r="242" spans="1:40" x14ac:dyDescent="0.25">
      <c r="A242">
        <v>912</v>
      </c>
      <c r="B242" t="s">
        <v>29</v>
      </c>
      <c r="C242" t="s">
        <v>82</v>
      </c>
      <c r="D242" t="s">
        <v>76</v>
      </c>
      <c r="E242" t="s">
        <v>52</v>
      </c>
      <c r="F242" t="s">
        <v>33</v>
      </c>
      <c r="G242" t="s">
        <v>34</v>
      </c>
      <c r="H242" t="s">
        <v>73</v>
      </c>
      <c r="I242" t="s">
        <v>47</v>
      </c>
      <c r="J242" t="s">
        <v>37</v>
      </c>
      <c r="K242" t="s">
        <v>38</v>
      </c>
      <c r="L242" t="s">
        <v>39</v>
      </c>
      <c r="M242" t="s">
        <v>77</v>
      </c>
      <c r="N242" t="s">
        <v>78</v>
      </c>
      <c r="O242" t="s">
        <v>53</v>
      </c>
      <c r="P242" t="s">
        <v>46</v>
      </c>
      <c r="Q242" t="s">
        <v>71</v>
      </c>
      <c r="R242" t="s">
        <v>45</v>
      </c>
      <c r="T242">
        <v>10</v>
      </c>
      <c r="U242">
        <v>0.11333325176598601</v>
      </c>
      <c r="V242">
        <v>0.11333325176598601</v>
      </c>
      <c r="W242">
        <v>0.11333325176598499</v>
      </c>
      <c r="X242">
        <v>0.11333325176598601</v>
      </c>
      <c r="Y242">
        <v>0.11333325176598499</v>
      </c>
      <c r="Z242">
        <v>0.11333325176598499</v>
      </c>
      <c r="AA242">
        <v>0.113333251765989</v>
      </c>
      <c r="AB242">
        <v>0.11333325176598499</v>
      </c>
      <c r="AC242">
        <v>0.11333325176598601</v>
      </c>
      <c r="AD242">
        <v>-0.1</v>
      </c>
      <c r="AE242">
        <v>0.11333325176598601</v>
      </c>
      <c r="AG242">
        <f t="shared" si="24"/>
        <v>8.5</v>
      </c>
      <c r="AH242">
        <f t="shared" si="25"/>
        <v>9.5</v>
      </c>
      <c r="AI242">
        <f t="shared" si="26"/>
        <v>10.5</v>
      </c>
      <c r="AJ242">
        <f t="shared" si="27"/>
        <v>11.5</v>
      </c>
      <c r="AK242">
        <f t="shared" si="28"/>
        <v>-999</v>
      </c>
      <c r="AL242">
        <f t="shared" si="29"/>
        <v>-999</v>
      </c>
      <c r="AM242">
        <f t="shared" si="30"/>
        <v>0.11333325176598499</v>
      </c>
      <c r="AN242">
        <f t="shared" si="31"/>
        <v>-999</v>
      </c>
    </row>
    <row r="243" spans="1:40" x14ac:dyDescent="0.25">
      <c r="A243">
        <v>378</v>
      </c>
      <c r="B243" t="s">
        <v>29</v>
      </c>
      <c r="C243" t="s">
        <v>68</v>
      </c>
      <c r="D243" t="s">
        <v>31</v>
      </c>
      <c r="E243" t="s">
        <v>52</v>
      </c>
      <c r="F243" t="s">
        <v>33</v>
      </c>
      <c r="G243" t="s">
        <v>34</v>
      </c>
      <c r="H243" t="s">
        <v>35</v>
      </c>
      <c r="I243" t="s">
        <v>36</v>
      </c>
      <c r="J243" t="s">
        <v>37</v>
      </c>
      <c r="K243" t="s">
        <v>38</v>
      </c>
      <c r="L243" t="s">
        <v>39</v>
      </c>
      <c r="M243" t="s">
        <v>40</v>
      </c>
      <c r="N243" t="s">
        <v>41</v>
      </c>
      <c r="O243" t="s">
        <v>53</v>
      </c>
      <c r="P243" t="s">
        <v>43</v>
      </c>
      <c r="Q243" t="s">
        <v>71</v>
      </c>
      <c r="R243" t="s">
        <v>45</v>
      </c>
      <c r="T243">
        <v>10</v>
      </c>
      <c r="U243">
        <v>0.123185307984116</v>
      </c>
      <c r="V243">
        <v>0.123185307984116</v>
      </c>
      <c r="W243">
        <v>0.123185307984117</v>
      </c>
      <c r="X243">
        <v>0.123185307984116</v>
      </c>
      <c r="Y243">
        <v>0.123185307984116</v>
      </c>
      <c r="Z243">
        <v>0.123185307984116</v>
      </c>
      <c r="AA243">
        <v>0.123185307984117</v>
      </c>
      <c r="AB243">
        <v>0.123185307984116</v>
      </c>
      <c r="AC243">
        <v>0.123185307984116</v>
      </c>
      <c r="AD243">
        <v>-0.1</v>
      </c>
      <c r="AE243">
        <v>0.123185307984117</v>
      </c>
      <c r="AG243">
        <f t="shared" si="24"/>
        <v>8.5</v>
      </c>
      <c r="AH243">
        <f t="shared" si="25"/>
        <v>9.5</v>
      </c>
      <c r="AI243">
        <f t="shared" si="26"/>
        <v>10.5</v>
      </c>
      <c r="AJ243">
        <f t="shared" si="27"/>
        <v>11.5</v>
      </c>
      <c r="AK243">
        <f t="shared" si="28"/>
        <v>-999</v>
      </c>
      <c r="AL243">
        <f t="shared" si="29"/>
        <v>0.123185307984116</v>
      </c>
      <c r="AM243">
        <f t="shared" si="30"/>
        <v>-999</v>
      </c>
      <c r="AN243">
        <f t="shared" si="31"/>
        <v>-999</v>
      </c>
    </row>
    <row r="244" spans="1:40" x14ac:dyDescent="0.25">
      <c r="A244">
        <v>380</v>
      </c>
      <c r="B244" t="s">
        <v>29</v>
      </c>
      <c r="C244" t="s">
        <v>68</v>
      </c>
      <c r="D244" t="s">
        <v>31</v>
      </c>
      <c r="E244" t="s">
        <v>52</v>
      </c>
      <c r="F244" t="s">
        <v>33</v>
      </c>
      <c r="G244" t="s">
        <v>34</v>
      </c>
      <c r="H244" t="s">
        <v>35</v>
      </c>
      <c r="I244" t="s">
        <v>36</v>
      </c>
      <c r="J244" t="s">
        <v>37</v>
      </c>
      <c r="K244" t="s">
        <v>38</v>
      </c>
      <c r="L244" t="s">
        <v>39</v>
      </c>
      <c r="M244" t="s">
        <v>40</v>
      </c>
      <c r="N244" t="s">
        <v>41</v>
      </c>
      <c r="O244" t="s">
        <v>53</v>
      </c>
      <c r="P244" t="s">
        <v>46</v>
      </c>
      <c r="Q244" t="s">
        <v>71</v>
      </c>
      <c r="R244" t="s">
        <v>45</v>
      </c>
      <c r="T244">
        <v>10</v>
      </c>
      <c r="U244">
        <v>0.123185307984116</v>
      </c>
      <c r="V244">
        <v>0.123185307984116</v>
      </c>
      <c r="W244">
        <v>0.123185307984117</v>
      </c>
      <c r="X244">
        <v>0.123185307984116</v>
      </c>
      <c r="Y244">
        <v>0.123185307984116</v>
      </c>
      <c r="Z244">
        <v>0.123185307984116</v>
      </c>
      <c r="AA244">
        <v>0.123185307984117</v>
      </c>
      <c r="AB244">
        <v>0.123185307984116</v>
      </c>
      <c r="AC244">
        <v>0.123185307984116</v>
      </c>
      <c r="AD244">
        <v>-0.1</v>
      </c>
      <c r="AE244">
        <v>0.123185307984117</v>
      </c>
      <c r="AG244">
        <f t="shared" si="24"/>
        <v>8.5</v>
      </c>
      <c r="AH244">
        <f t="shared" si="25"/>
        <v>9.5</v>
      </c>
      <c r="AI244">
        <f t="shared" si="26"/>
        <v>10.5</v>
      </c>
      <c r="AJ244">
        <f t="shared" si="27"/>
        <v>11.5</v>
      </c>
      <c r="AK244">
        <f t="shared" si="28"/>
        <v>-999</v>
      </c>
      <c r="AL244">
        <f t="shared" si="29"/>
        <v>0.123185307984116</v>
      </c>
      <c r="AM244">
        <f t="shared" si="30"/>
        <v>-999</v>
      </c>
      <c r="AN244">
        <f t="shared" si="31"/>
        <v>-999</v>
      </c>
    </row>
    <row r="245" spans="1:40" x14ac:dyDescent="0.25">
      <c r="A245">
        <v>382</v>
      </c>
      <c r="B245" t="s">
        <v>29</v>
      </c>
      <c r="C245" t="s">
        <v>68</v>
      </c>
      <c r="D245" t="s">
        <v>31</v>
      </c>
      <c r="E245" t="s">
        <v>52</v>
      </c>
      <c r="F245" t="s">
        <v>33</v>
      </c>
      <c r="G245" t="s">
        <v>34</v>
      </c>
      <c r="H245" t="s">
        <v>35</v>
      </c>
      <c r="I245" t="s">
        <v>47</v>
      </c>
      <c r="J245" t="s">
        <v>37</v>
      </c>
      <c r="K245" t="s">
        <v>38</v>
      </c>
      <c r="L245" t="s">
        <v>39</v>
      </c>
      <c r="M245" t="s">
        <v>40</v>
      </c>
      <c r="N245" t="s">
        <v>41</v>
      </c>
      <c r="O245" t="s">
        <v>53</v>
      </c>
      <c r="P245" t="s">
        <v>43</v>
      </c>
      <c r="Q245" t="s">
        <v>71</v>
      </c>
      <c r="R245" t="s">
        <v>45</v>
      </c>
      <c r="T245">
        <v>10</v>
      </c>
      <c r="U245">
        <v>0.123185307984116</v>
      </c>
      <c r="V245">
        <v>0.123185307984116</v>
      </c>
      <c r="W245">
        <v>0.123185307984117</v>
      </c>
      <c r="X245">
        <v>0.123185307984116</v>
      </c>
      <c r="Y245">
        <v>0.123185307984116</v>
      </c>
      <c r="Z245">
        <v>0.123185307984116</v>
      </c>
      <c r="AA245">
        <v>0.123185307984117</v>
      </c>
      <c r="AB245">
        <v>0.123185307984116</v>
      </c>
      <c r="AC245">
        <v>0.123185307984116</v>
      </c>
      <c r="AD245">
        <v>-0.1</v>
      </c>
      <c r="AE245">
        <v>0.123185307984117</v>
      </c>
      <c r="AG245">
        <f t="shared" si="24"/>
        <v>8.5</v>
      </c>
      <c r="AH245">
        <f t="shared" si="25"/>
        <v>9.5</v>
      </c>
      <c r="AI245">
        <f t="shared" si="26"/>
        <v>10.5</v>
      </c>
      <c r="AJ245">
        <f t="shared" si="27"/>
        <v>11.5</v>
      </c>
      <c r="AK245">
        <f t="shared" si="28"/>
        <v>-999</v>
      </c>
      <c r="AL245">
        <f t="shared" si="29"/>
        <v>0.123185307984116</v>
      </c>
      <c r="AM245">
        <f t="shared" si="30"/>
        <v>-999</v>
      </c>
      <c r="AN245">
        <f t="shared" si="31"/>
        <v>-999</v>
      </c>
    </row>
    <row r="246" spans="1:40" x14ac:dyDescent="0.25">
      <c r="A246">
        <v>384</v>
      </c>
      <c r="B246" t="s">
        <v>29</v>
      </c>
      <c r="C246" t="s">
        <v>68</v>
      </c>
      <c r="D246" t="s">
        <v>31</v>
      </c>
      <c r="E246" t="s">
        <v>52</v>
      </c>
      <c r="F246" t="s">
        <v>33</v>
      </c>
      <c r="G246" t="s">
        <v>34</v>
      </c>
      <c r="H246" t="s">
        <v>35</v>
      </c>
      <c r="I246" t="s">
        <v>47</v>
      </c>
      <c r="J246" t="s">
        <v>37</v>
      </c>
      <c r="K246" t="s">
        <v>38</v>
      </c>
      <c r="L246" t="s">
        <v>39</v>
      </c>
      <c r="M246" t="s">
        <v>40</v>
      </c>
      <c r="N246" t="s">
        <v>41</v>
      </c>
      <c r="O246" t="s">
        <v>53</v>
      </c>
      <c r="P246" t="s">
        <v>46</v>
      </c>
      <c r="Q246" t="s">
        <v>71</v>
      </c>
      <c r="R246" t="s">
        <v>45</v>
      </c>
      <c r="T246">
        <v>10</v>
      </c>
      <c r="U246">
        <v>0.123185307984116</v>
      </c>
      <c r="V246">
        <v>0.123185307984116</v>
      </c>
      <c r="W246">
        <v>0.123185307984117</v>
      </c>
      <c r="X246">
        <v>0.123185307984116</v>
      </c>
      <c r="Y246">
        <v>0.123185307984116</v>
      </c>
      <c r="Z246">
        <v>0.123185307984116</v>
      </c>
      <c r="AA246">
        <v>0.123185307984117</v>
      </c>
      <c r="AB246">
        <v>0.123185307984116</v>
      </c>
      <c r="AC246">
        <v>0.123185307984116</v>
      </c>
      <c r="AD246">
        <v>-0.1</v>
      </c>
      <c r="AE246">
        <v>0.123185307984117</v>
      </c>
      <c r="AG246">
        <f t="shared" si="24"/>
        <v>8.5</v>
      </c>
      <c r="AH246">
        <f t="shared" si="25"/>
        <v>9.5</v>
      </c>
      <c r="AI246">
        <f t="shared" si="26"/>
        <v>10.5</v>
      </c>
      <c r="AJ246">
        <f t="shared" si="27"/>
        <v>11.5</v>
      </c>
      <c r="AK246">
        <f t="shared" si="28"/>
        <v>-999</v>
      </c>
      <c r="AL246">
        <f t="shared" si="29"/>
        <v>0.123185307984116</v>
      </c>
      <c r="AM246">
        <f t="shared" si="30"/>
        <v>-999</v>
      </c>
      <c r="AN246">
        <f t="shared" si="31"/>
        <v>-999</v>
      </c>
    </row>
    <row r="247" spans="1:40" x14ac:dyDescent="0.25">
      <c r="A247">
        <v>730</v>
      </c>
      <c r="B247" t="s">
        <v>29</v>
      </c>
      <c r="C247" t="s">
        <v>82</v>
      </c>
      <c r="D247" t="s">
        <v>31</v>
      </c>
      <c r="E247" t="s">
        <v>52</v>
      </c>
      <c r="F247" t="s">
        <v>33</v>
      </c>
      <c r="G247" t="s">
        <v>34</v>
      </c>
      <c r="H247" t="s">
        <v>35</v>
      </c>
      <c r="I247" t="s">
        <v>36</v>
      </c>
      <c r="J247" t="s">
        <v>37</v>
      </c>
      <c r="K247" t="s">
        <v>38</v>
      </c>
      <c r="L247" t="s">
        <v>39</v>
      </c>
      <c r="M247" t="s">
        <v>40</v>
      </c>
      <c r="N247" t="s">
        <v>41</v>
      </c>
      <c r="O247" t="s">
        <v>53</v>
      </c>
      <c r="P247" t="s">
        <v>43</v>
      </c>
      <c r="Q247" t="s">
        <v>71</v>
      </c>
      <c r="R247" t="s">
        <v>45</v>
      </c>
      <c r="T247">
        <v>10</v>
      </c>
      <c r="U247">
        <v>0.123185307984116</v>
      </c>
      <c r="V247">
        <v>0.123185307984116</v>
      </c>
      <c r="W247">
        <v>0.123185307984117</v>
      </c>
      <c r="X247">
        <v>0.123185307984116</v>
      </c>
      <c r="Y247">
        <v>0.123185307984116</v>
      </c>
      <c r="Z247">
        <v>0.123185307984116</v>
      </c>
      <c r="AA247">
        <v>0.123185307984117</v>
      </c>
      <c r="AB247">
        <v>0.123185307984116</v>
      </c>
      <c r="AC247">
        <v>0.123185307984116</v>
      </c>
      <c r="AD247">
        <v>-0.1</v>
      </c>
      <c r="AE247">
        <v>0.123185307984117</v>
      </c>
      <c r="AG247">
        <f t="shared" si="24"/>
        <v>8.5</v>
      </c>
      <c r="AH247">
        <f t="shared" si="25"/>
        <v>9.5</v>
      </c>
      <c r="AI247">
        <f t="shared" si="26"/>
        <v>10.5</v>
      </c>
      <c r="AJ247">
        <f t="shared" si="27"/>
        <v>11.5</v>
      </c>
      <c r="AK247">
        <f t="shared" si="28"/>
        <v>-999</v>
      </c>
      <c r="AL247">
        <f t="shared" si="29"/>
        <v>-999</v>
      </c>
      <c r="AM247">
        <f t="shared" si="30"/>
        <v>0.123185307984116</v>
      </c>
      <c r="AN247">
        <f t="shared" si="31"/>
        <v>-999</v>
      </c>
    </row>
    <row r="248" spans="1:40" x14ac:dyDescent="0.25">
      <c r="A248">
        <v>732</v>
      </c>
      <c r="B248" t="s">
        <v>29</v>
      </c>
      <c r="C248" t="s">
        <v>82</v>
      </c>
      <c r="D248" t="s">
        <v>31</v>
      </c>
      <c r="E248" t="s">
        <v>52</v>
      </c>
      <c r="F248" t="s">
        <v>33</v>
      </c>
      <c r="G248" t="s">
        <v>34</v>
      </c>
      <c r="H248" t="s">
        <v>35</v>
      </c>
      <c r="I248" t="s">
        <v>36</v>
      </c>
      <c r="J248" t="s">
        <v>37</v>
      </c>
      <c r="K248" t="s">
        <v>38</v>
      </c>
      <c r="L248" t="s">
        <v>39</v>
      </c>
      <c r="M248" t="s">
        <v>40</v>
      </c>
      <c r="N248" t="s">
        <v>41</v>
      </c>
      <c r="O248" t="s">
        <v>53</v>
      </c>
      <c r="P248" t="s">
        <v>46</v>
      </c>
      <c r="Q248" t="s">
        <v>71</v>
      </c>
      <c r="R248" t="s">
        <v>45</v>
      </c>
      <c r="T248">
        <v>10</v>
      </c>
      <c r="U248">
        <v>0.123185307984116</v>
      </c>
      <c r="V248">
        <v>0.123185307984116</v>
      </c>
      <c r="W248">
        <v>0.123185307984117</v>
      </c>
      <c r="X248">
        <v>0.123185307984116</v>
      </c>
      <c r="Y248">
        <v>0.123185307984116</v>
      </c>
      <c r="Z248">
        <v>0.123185307984116</v>
      </c>
      <c r="AA248">
        <v>0.123185307984117</v>
      </c>
      <c r="AB248">
        <v>0.123185307984116</v>
      </c>
      <c r="AC248">
        <v>0.123185307984116</v>
      </c>
      <c r="AD248">
        <v>-0.1</v>
      </c>
      <c r="AE248">
        <v>0.123185307984117</v>
      </c>
      <c r="AG248">
        <f t="shared" si="24"/>
        <v>8.5</v>
      </c>
      <c r="AH248">
        <f t="shared" si="25"/>
        <v>9.5</v>
      </c>
      <c r="AI248">
        <f t="shared" si="26"/>
        <v>10.5</v>
      </c>
      <c r="AJ248">
        <f t="shared" si="27"/>
        <v>11.5</v>
      </c>
      <c r="AK248">
        <f t="shared" si="28"/>
        <v>-999</v>
      </c>
      <c r="AL248">
        <f t="shared" si="29"/>
        <v>-999</v>
      </c>
      <c r="AM248">
        <f t="shared" si="30"/>
        <v>0.123185307984116</v>
      </c>
      <c r="AN248">
        <f t="shared" si="31"/>
        <v>-999</v>
      </c>
    </row>
    <row r="249" spans="1:40" x14ac:dyDescent="0.25">
      <c r="A249">
        <v>734</v>
      </c>
      <c r="B249" t="s">
        <v>29</v>
      </c>
      <c r="C249" t="s">
        <v>82</v>
      </c>
      <c r="D249" t="s">
        <v>31</v>
      </c>
      <c r="E249" t="s">
        <v>52</v>
      </c>
      <c r="F249" t="s">
        <v>33</v>
      </c>
      <c r="G249" t="s">
        <v>34</v>
      </c>
      <c r="H249" t="s">
        <v>35</v>
      </c>
      <c r="I249" t="s">
        <v>47</v>
      </c>
      <c r="J249" t="s">
        <v>37</v>
      </c>
      <c r="K249" t="s">
        <v>38</v>
      </c>
      <c r="L249" t="s">
        <v>39</v>
      </c>
      <c r="M249" t="s">
        <v>40</v>
      </c>
      <c r="N249" t="s">
        <v>41</v>
      </c>
      <c r="O249" t="s">
        <v>53</v>
      </c>
      <c r="P249" t="s">
        <v>43</v>
      </c>
      <c r="Q249" t="s">
        <v>71</v>
      </c>
      <c r="R249" t="s">
        <v>45</v>
      </c>
      <c r="T249">
        <v>10</v>
      </c>
      <c r="U249">
        <v>0.123185307984116</v>
      </c>
      <c r="V249">
        <v>0.123185307984116</v>
      </c>
      <c r="W249">
        <v>0.123185307984117</v>
      </c>
      <c r="X249">
        <v>0.123185307984116</v>
      </c>
      <c r="Y249">
        <v>0.123185307984116</v>
      </c>
      <c r="Z249">
        <v>0.123185307984116</v>
      </c>
      <c r="AA249">
        <v>0.123185307984117</v>
      </c>
      <c r="AB249">
        <v>0.123185307984116</v>
      </c>
      <c r="AC249">
        <v>0.123185307984116</v>
      </c>
      <c r="AD249">
        <v>-0.1</v>
      </c>
      <c r="AE249">
        <v>0.123185307984117</v>
      </c>
      <c r="AG249">
        <f t="shared" si="24"/>
        <v>8.5</v>
      </c>
      <c r="AH249">
        <f t="shared" si="25"/>
        <v>9.5</v>
      </c>
      <c r="AI249">
        <f t="shared" si="26"/>
        <v>10.5</v>
      </c>
      <c r="AJ249">
        <f t="shared" si="27"/>
        <v>11.5</v>
      </c>
      <c r="AK249">
        <f t="shared" si="28"/>
        <v>-999</v>
      </c>
      <c r="AL249">
        <f t="shared" si="29"/>
        <v>-999</v>
      </c>
      <c r="AM249">
        <f t="shared" si="30"/>
        <v>0.123185307984116</v>
      </c>
      <c r="AN249">
        <f t="shared" si="31"/>
        <v>-999</v>
      </c>
    </row>
    <row r="250" spans="1:40" x14ac:dyDescent="0.25">
      <c r="A250">
        <v>736</v>
      </c>
      <c r="B250" t="s">
        <v>29</v>
      </c>
      <c r="C250" t="s">
        <v>82</v>
      </c>
      <c r="D250" t="s">
        <v>31</v>
      </c>
      <c r="E250" t="s">
        <v>52</v>
      </c>
      <c r="F250" t="s">
        <v>33</v>
      </c>
      <c r="G250" t="s">
        <v>34</v>
      </c>
      <c r="H250" t="s">
        <v>35</v>
      </c>
      <c r="I250" t="s">
        <v>47</v>
      </c>
      <c r="J250" t="s">
        <v>37</v>
      </c>
      <c r="K250" t="s">
        <v>38</v>
      </c>
      <c r="L250" t="s">
        <v>39</v>
      </c>
      <c r="M250" t="s">
        <v>40</v>
      </c>
      <c r="N250" t="s">
        <v>41</v>
      </c>
      <c r="O250" t="s">
        <v>53</v>
      </c>
      <c r="P250" t="s">
        <v>46</v>
      </c>
      <c r="Q250" t="s">
        <v>71</v>
      </c>
      <c r="R250" t="s">
        <v>45</v>
      </c>
      <c r="T250">
        <v>10</v>
      </c>
      <c r="U250">
        <v>0.123185307984116</v>
      </c>
      <c r="V250">
        <v>0.123185307984116</v>
      </c>
      <c r="W250">
        <v>0.123185307984117</v>
      </c>
      <c r="X250">
        <v>0.123185307984116</v>
      </c>
      <c r="Y250">
        <v>0.123185307984116</v>
      </c>
      <c r="Z250">
        <v>0.123185307984116</v>
      </c>
      <c r="AA250">
        <v>0.123185307984117</v>
      </c>
      <c r="AB250">
        <v>0.123185307984116</v>
      </c>
      <c r="AC250">
        <v>0.123185307984116</v>
      </c>
      <c r="AD250">
        <v>-0.1</v>
      </c>
      <c r="AE250">
        <v>0.123185307984117</v>
      </c>
      <c r="AG250">
        <f t="shared" si="24"/>
        <v>8.5</v>
      </c>
      <c r="AH250">
        <f t="shared" si="25"/>
        <v>9.5</v>
      </c>
      <c r="AI250">
        <f t="shared" si="26"/>
        <v>10.5</v>
      </c>
      <c r="AJ250">
        <f t="shared" si="27"/>
        <v>11.5</v>
      </c>
      <c r="AK250">
        <f t="shared" si="28"/>
        <v>-999</v>
      </c>
      <c r="AL250">
        <f t="shared" si="29"/>
        <v>-999</v>
      </c>
      <c r="AM250">
        <f t="shared" si="30"/>
        <v>0.123185307984116</v>
      </c>
      <c r="AN250">
        <f t="shared" si="31"/>
        <v>-999</v>
      </c>
    </row>
    <row r="251" spans="1:40" x14ac:dyDescent="0.25">
      <c r="A251">
        <v>994</v>
      </c>
      <c r="B251" t="s">
        <v>29</v>
      </c>
      <c r="C251" t="s">
        <v>82</v>
      </c>
      <c r="D251" t="s">
        <v>79</v>
      </c>
      <c r="E251" t="s">
        <v>52</v>
      </c>
      <c r="F251" t="s">
        <v>33</v>
      </c>
      <c r="G251" t="s">
        <v>34</v>
      </c>
      <c r="H251" t="s">
        <v>73</v>
      </c>
      <c r="I251" t="s">
        <v>36</v>
      </c>
      <c r="J251" t="s">
        <v>37</v>
      </c>
      <c r="K251" t="s">
        <v>38</v>
      </c>
      <c r="L251" t="s">
        <v>39</v>
      </c>
      <c r="M251" t="s">
        <v>80</v>
      </c>
      <c r="N251" t="s">
        <v>81</v>
      </c>
      <c r="O251" t="s">
        <v>53</v>
      </c>
      <c r="P251" t="s">
        <v>43</v>
      </c>
      <c r="Q251" t="s">
        <v>71</v>
      </c>
      <c r="R251" t="s">
        <v>45</v>
      </c>
      <c r="T251">
        <v>10</v>
      </c>
      <c r="U251">
        <v>0.138877618908166</v>
      </c>
      <c r="V251">
        <v>0.138877618908165</v>
      </c>
      <c r="W251">
        <v>0.138877618908166</v>
      </c>
      <c r="X251">
        <v>0.138877618908166</v>
      </c>
      <c r="Y251">
        <v>0.138877618908166</v>
      </c>
      <c r="Z251">
        <v>0.138877618908166</v>
      </c>
      <c r="AA251">
        <v>0.138877618908166</v>
      </c>
      <c r="AB251">
        <v>0.138877618908166</v>
      </c>
      <c r="AC251">
        <v>0.138877618908165</v>
      </c>
      <c r="AD251">
        <v>-0.1</v>
      </c>
      <c r="AE251">
        <v>0.138877618908166</v>
      </c>
      <c r="AG251">
        <f t="shared" si="24"/>
        <v>8.5</v>
      </c>
      <c r="AH251">
        <f t="shared" si="25"/>
        <v>9.5</v>
      </c>
      <c r="AI251">
        <f t="shared" si="26"/>
        <v>10.5</v>
      </c>
      <c r="AJ251">
        <f t="shared" si="27"/>
        <v>11.5</v>
      </c>
      <c r="AK251">
        <f t="shared" si="28"/>
        <v>-999</v>
      </c>
      <c r="AL251">
        <f t="shared" si="29"/>
        <v>-999</v>
      </c>
      <c r="AM251">
        <f t="shared" si="30"/>
        <v>0.138877618908166</v>
      </c>
      <c r="AN251">
        <f t="shared" si="31"/>
        <v>-999</v>
      </c>
    </row>
    <row r="252" spans="1:40" x14ac:dyDescent="0.25">
      <c r="A252">
        <v>996</v>
      </c>
      <c r="B252" t="s">
        <v>29</v>
      </c>
      <c r="C252" t="s">
        <v>82</v>
      </c>
      <c r="D252" t="s">
        <v>79</v>
      </c>
      <c r="E252" t="s">
        <v>52</v>
      </c>
      <c r="F252" t="s">
        <v>33</v>
      </c>
      <c r="G252" t="s">
        <v>34</v>
      </c>
      <c r="H252" t="s">
        <v>73</v>
      </c>
      <c r="I252" t="s">
        <v>36</v>
      </c>
      <c r="J252" t="s">
        <v>37</v>
      </c>
      <c r="K252" t="s">
        <v>38</v>
      </c>
      <c r="L252" t="s">
        <v>39</v>
      </c>
      <c r="M252" t="s">
        <v>80</v>
      </c>
      <c r="N252" t="s">
        <v>81</v>
      </c>
      <c r="O252" t="s">
        <v>53</v>
      </c>
      <c r="P252" t="s">
        <v>46</v>
      </c>
      <c r="Q252" t="s">
        <v>71</v>
      </c>
      <c r="R252" t="s">
        <v>45</v>
      </c>
      <c r="T252">
        <v>10</v>
      </c>
      <c r="U252">
        <v>0.138877618908166</v>
      </c>
      <c r="V252">
        <v>0.138877618908165</v>
      </c>
      <c r="W252">
        <v>0.138877618908166</v>
      </c>
      <c r="X252">
        <v>0.138877618908166</v>
      </c>
      <c r="Y252">
        <v>0.138877618908166</v>
      </c>
      <c r="Z252">
        <v>0.138877618908166</v>
      </c>
      <c r="AA252">
        <v>0.138877618908166</v>
      </c>
      <c r="AB252">
        <v>0.138877618908166</v>
      </c>
      <c r="AC252">
        <v>0.138877618908165</v>
      </c>
      <c r="AD252">
        <v>-0.1</v>
      </c>
      <c r="AE252">
        <v>0.138877618908166</v>
      </c>
      <c r="AG252">
        <f t="shared" si="24"/>
        <v>8.5</v>
      </c>
      <c r="AH252">
        <f t="shared" si="25"/>
        <v>9.5</v>
      </c>
      <c r="AI252">
        <f t="shared" si="26"/>
        <v>10.5</v>
      </c>
      <c r="AJ252">
        <f t="shared" si="27"/>
        <v>11.5</v>
      </c>
      <c r="AK252">
        <f t="shared" si="28"/>
        <v>-999</v>
      </c>
      <c r="AL252">
        <f t="shared" si="29"/>
        <v>-999</v>
      </c>
      <c r="AM252">
        <f t="shared" si="30"/>
        <v>0.138877618908166</v>
      </c>
      <c r="AN252">
        <f t="shared" si="31"/>
        <v>-999</v>
      </c>
    </row>
    <row r="253" spans="1:40" x14ac:dyDescent="0.25">
      <c r="A253">
        <v>998</v>
      </c>
      <c r="B253" t="s">
        <v>29</v>
      </c>
      <c r="C253" t="s">
        <v>82</v>
      </c>
      <c r="D253" t="s">
        <v>79</v>
      </c>
      <c r="E253" t="s">
        <v>52</v>
      </c>
      <c r="F253" t="s">
        <v>33</v>
      </c>
      <c r="G253" t="s">
        <v>34</v>
      </c>
      <c r="H253" t="s">
        <v>73</v>
      </c>
      <c r="I253" t="s">
        <v>47</v>
      </c>
      <c r="J253" t="s">
        <v>37</v>
      </c>
      <c r="K253" t="s">
        <v>38</v>
      </c>
      <c r="L253" t="s">
        <v>39</v>
      </c>
      <c r="M253" t="s">
        <v>80</v>
      </c>
      <c r="N253" t="s">
        <v>81</v>
      </c>
      <c r="O253" t="s">
        <v>53</v>
      </c>
      <c r="P253" t="s">
        <v>43</v>
      </c>
      <c r="Q253" t="s">
        <v>71</v>
      </c>
      <c r="R253" t="s">
        <v>45</v>
      </c>
      <c r="T253">
        <v>10</v>
      </c>
      <c r="U253">
        <v>0.138877618908166</v>
      </c>
      <c r="V253">
        <v>0.138877618908165</v>
      </c>
      <c r="W253">
        <v>0.138877618908166</v>
      </c>
      <c r="X253">
        <v>0.138877618908166</v>
      </c>
      <c r="Y253">
        <v>0.138877618908166</v>
      </c>
      <c r="Z253">
        <v>0.138877618908166</v>
      </c>
      <c r="AA253">
        <v>0.138877618908166</v>
      </c>
      <c r="AB253">
        <v>0.138877618908166</v>
      </c>
      <c r="AC253">
        <v>0.138877618908165</v>
      </c>
      <c r="AD253">
        <v>-0.1</v>
      </c>
      <c r="AE253">
        <v>0.138877618908166</v>
      </c>
      <c r="AG253">
        <f t="shared" si="24"/>
        <v>8.5</v>
      </c>
      <c r="AH253">
        <f t="shared" si="25"/>
        <v>9.5</v>
      </c>
      <c r="AI253">
        <f t="shared" si="26"/>
        <v>10.5</v>
      </c>
      <c r="AJ253">
        <f t="shared" si="27"/>
        <v>11.5</v>
      </c>
      <c r="AK253">
        <f t="shared" si="28"/>
        <v>-999</v>
      </c>
      <c r="AL253">
        <f t="shared" si="29"/>
        <v>-999</v>
      </c>
      <c r="AM253">
        <f t="shared" si="30"/>
        <v>0.138877618908166</v>
      </c>
      <c r="AN253">
        <f t="shared" si="31"/>
        <v>-999</v>
      </c>
    </row>
    <row r="254" spans="1:40" x14ac:dyDescent="0.25">
      <c r="A254">
        <v>1000</v>
      </c>
      <c r="B254" t="s">
        <v>29</v>
      </c>
      <c r="C254" t="s">
        <v>82</v>
      </c>
      <c r="D254" t="s">
        <v>79</v>
      </c>
      <c r="E254" t="s">
        <v>52</v>
      </c>
      <c r="F254" t="s">
        <v>33</v>
      </c>
      <c r="G254" t="s">
        <v>34</v>
      </c>
      <c r="H254" t="s">
        <v>73</v>
      </c>
      <c r="I254" t="s">
        <v>47</v>
      </c>
      <c r="J254" t="s">
        <v>37</v>
      </c>
      <c r="K254" t="s">
        <v>38</v>
      </c>
      <c r="L254" t="s">
        <v>39</v>
      </c>
      <c r="M254" t="s">
        <v>80</v>
      </c>
      <c r="N254" t="s">
        <v>81</v>
      </c>
      <c r="O254" t="s">
        <v>53</v>
      </c>
      <c r="P254" t="s">
        <v>46</v>
      </c>
      <c r="Q254" t="s">
        <v>71</v>
      </c>
      <c r="R254" t="s">
        <v>45</v>
      </c>
      <c r="T254">
        <v>10</v>
      </c>
      <c r="U254">
        <v>0.138877618908166</v>
      </c>
      <c r="V254">
        <v>0.138877618908165</v>
      </c>
      <c r="W254">
        <v>0.138877618908166</v>
      </c>
      <c r="X254">
        <v>0.138877618908166</v>
      </c>
      <c r="Y254">
        <v>0.138877618908166</v>
      </c>
      <c r="Z254">
        <v>0.138877618908166</v>
      </c>
      <c r="AA254">
        <v>0.138877618908166</v>
      </c>
      <c r="AB254">
        <v>0.138877618908166</v>
      </c>
      <c r="AC254">
        <v>0.138877618908165</v>
      </c>
      <c r="AD254">
        <v>-0.1</v>
      </c>
      <c r="AE254">
        <v>0.138877618908166</v>
      </c>
      <c r="AG254">
        <f t="shared" si="24"/>
        <v>8.5</v>
      </c>
      <c r="AH254">
        <f t="shared" si="25"/>
        <v>9.5</v>
      </c>
      <c r="AI254">
        <f t="shared" si="26"/>
        <v>10.5</v>
      </c>
      <c r="AJ254">
        <f t="shared" si="27"/>
        <v>11.5</v>
      </c>
      <c r="AK254">
        <f t="shared" si="28"/>
        <v>-999</v>
      </c>
      <c r="AL254">
        <f t="shared" si="29"/>
        <v>-999</v>
      </c>
      <c r="AM254">
        <f t="shared" si="30"/>
        <v>0.138877618908166</v>
      </c>
      <c r="AN254">
        <f t="shared" si="31"/>
        <v>-999</v>
      </c>
    </row>
    <row r="255" spans="1:40" x14ac:dyDescent="0.25">
      <c r="A255">
        <v>1082</v>
      </c>
      <c r="B255" t="s">
        <v>29</v>
      </c>
      <c r="C255" t="s">
        <v>83</v>
      </c>
      <c r="D255" t="s">
        <v>31</v>
      </c>
      <c r="E255" t="s">
        <v>52</v>
      </c>
      <c r="F255" t="s">
        <v>33</v>
      </c>
      <c r="G255" t="s">
        <v>34</v>
      </c>
      <c r="H255" t="s">
        <v>35</v>
      </c>
      <c r="I255" t="s">
        <v>36</v>
      </c>
      <c r="J255" t="s">
        <v>37</v>
      </c>
      <c r="K255" t="s">
        <v>38</v>
      </c>
      <c r="L255" t="s">
        <v>39</v>
      </c>
      <c r="M255" t="s">
        <v>40</v>
      </c>
      <c r="N255" t="s">
        <v>41</v>
      </c>
      <c r="O255" t="s">
        <v>53</v>
      </c>
      <c r="P255" t="s">
        <v>43</v>
      </c>
      <c r="Q255" t="s">
        <v>71</v>
      </c>
      <c r="R255" t="s">
        <v>45</v>
      </c>
      <c r="T255">
        <v>10</v>
      </c>
      <c r="U255">
        <v>0.16509153253261399</v>
      </c>
      <c r="V255">
        <v>0.16509153253261399</v>
      </c>
      <c r="W255">
        <v>0.16509153253261499</v>
      </c>
      <c r="X255">
        <v>0.16509153253261299</v>
      </c>
      <c r="Y255">
        <v>0.16509153253261399</v>
      </c>
      <c r="Z255">
        <v>0.16509153253261399</v>
      </c>
      <c r="AA255">
        <v>0.16509153253261299</v>
      </c>
      <c r="AB255">
        <v>0.16509153253261299</v>
      </c>
      <c r="AC255">
        <v>0.16509153253261399</v>
      </c>
      <c r="AD255">
        <v>-0.1</v>
      </c>
      <c r="AE255">
        <v>0.16509153253261399</v>
      </c>
      <c r="AG255">
        <f t="shared" si="24"/>
        <v>8.5</v>
      </c>
      <c r="AH255">
        <f t="shared" si="25"/>
        <v>9.5</v>
      </c>
      <c r="AI255">
        <f t="shared" si="26"/>
        <v>10.5</v>
      </c>
      <c r="AJ255">
        <f t="shared" si="27"/>
        <v>11.5</v>
      </c>
      <c r="AK255">
        <f t="shared" si="28"/>
        <v>0.16509153253261299</v>
      </c>
      <c r="AL255">
        <f t="shared" si="29"/>
        <v>-999</v>
      </c>
      <c r="AM255">
        <f t="shared" si="30"/>
        <v>-999</v>
      </c>
      <c r="AN255">
        <f t="shared" si="31"/>
        <v>-999</v>
      </c>
    </row>
    <row r="256" spans="1:40" x14ac:dyDescent="0.25">
      <c r="A256">
        <v>1084</v>
      </c>
      <c r="B256" t="s">
        <v>29</v>
      </c>
      <c r="C256" t="s">
        <v>83</v>
      </c>
      <c r="D256" t="s">
        <v>31</v>
      </c>
      <c r="E256" t="s">
        <v>52</v>
      </c>
      <c r="F256" t="s">
        <v>33</v>
      </c>
      <c r="G256" t="s">
        <v>34</v>
      </c>
      <c r="H256" t="s">
        <v>35</v>
      </c>
      <c r="I256" t="s">
        <v>36</v>
      </c>
      <c r="J256" t="s">
        <v>37</v>
      </c>
      <c r="K256" t="s">
        <v>38</v>
      </c>
      <c r="L256" t="s">
        <v>39</v>
      </c>
      <c r="M256" t="s">
        <v>40</v>
      </c>
      <c r="N256" t="s">
        <v>41</v>
      </c>
      <c r="O256" t="s">
        <v>53</v>
      </c>
      <c r="P256" t="s">
        <v>46</v>
      </c>
      <c r="Q256" t="s">
        <v>71</v>
      </c>
      <c r="R256" t="s">
        <v>45</v>
      </c>
      <c r="T256">
        <v>10</v>
      </c>
      <c r="U256">
        <v>0.16509153253261399</v>
      </c>
      <c r="V256">
        <v>0.16509153253261399</v>
      </c>
      <c r="W256">
        <v>0.16509153253261499</v>
      </c>
      <c r="X256">
        <v>0.16509153253261299</v>
      </c>
      <c r="Y256">
        <v>0.16509153253261399</v>
      </c>
      <c r="Z256">
        <v>0.16509153253261399</v>
      </c>
      <c r="AA256">
        <v>0.16509153253261299</v>
      </c>
      <c r="AB256">
        <v>0.16509153253261299</v>
      </c>
      <c r="AC256">
        <v>0.16509153253261399</v>
      </c>
      <c r="AD256">
        <v>-0.1</v>
      </c>
      <c r="AE256">
        <v>0.16509153253261399</v>
      </c>
      <c r="AG256">
        <f t="shared" si="24"/>
        <v>8.5</v>
      </c>
      <c r="AH256">
        <f t="shared" si="25"/>
        <v>9.5</v>
      </c>
      <c r="AI256">
        <f t="shared" si="26"/>
        <v>10.5</v>
      </c>
      <c r="AJ256">
        <f t="shared" si="27"/>
        <v>11.5</v>
      </c>
      <c r="AK256">
        <f t="shared" si="28"/>
        <v>0.16509153253261299</v>
      </c>
      <c r="AL256">
        <f t="shared" si="29"/>
        <v>-999</v>
      </c>
      <c r="AM256">
        <f t="shared" si="30"/>
        <v>-999</v>
      </c>
      <c r="AN256">
        <f t="shared" si="31"/>
        <v>-999</v>
      </c>
    </row>
    <row r="257" spans="1:40" x14ac:dyDescent="0.25">
      <c r="A257">
        <v>1086</v>
      </c>
      <c r="B257" t="s">
        <v>29</v>
      </c>
      <c r="C257" t="s">
        <v>83</v>
      </c>
      <c r="D257" t="s">
        <v>31</v>
      </c>
      <c r="E257" t="s">
        <v>52</v>
      </c>
      <c r="F257" t="s">
        <v>33</v>
      </c>
      <c r="G257" t="s">
        <v>34</v>
      </c>
      <c r="H257" t="s">
        <v>35</v>
      </c>
      <c r="I257" t="s">
        <v>47</v>
      </c>
      <c r="J257" t="s">
        <v>37</v>
      </c>
      <c r="K257" t="s">
        <v>38</v>
      </c>
      <c r="L257" t="s">
        <v>39</v>
      </c>
      <c r="M257" t="s">
        <v>40</v>
      </c>
      <c r="N257" t="s">
        <v>41</v>
      </c>
      <c r="O257" t="s">
        <v>53</v>
      </c>
      <c r="P257" t="s">
        <v>43</v>
      </c>
      <c r="Q257" t="s">
        <v>71</v>
      </c>
      <c r="R257" t="s">
        <v>45</v>
      </c>
      <c r="T257">
        <v>10</v>
      </c>
      <c r="U257">
        <v>0.16509153253261399</v>
      </c>
      <c r="V257">
        <v>0.16509153253261399</v>
      </c>
      <c r="W257">
        <v>0.16509153253261499</v>
      </c>
      <c r="X257">
        <v>0.16509153253261299</v>
      </c>
      <c r="Y257">
        <v>0.16509153253261399</v>
      </c>
      <c r="Z257">
        <v>0.16509153253261399</v>
      </c>
      <c r="AA257">
        <v>0.16509153253261299</v>
      </c>
      <c r="AB257">
        <v>0.16509153253261299</v>
      </c>
      <c r="AC257">
        <v>0.16509153253261399</v>
      </c>
      <c r="AD257">
        <v>-0.1</v>
      </c>
      <c r="AE257">
        <v>0.16509153253261399</v>
      </c>
      <c r="AG257">
        <f t="shared" si="24"/>
        <v>8.5</v>
      </c>
      <c r="AH257">
        <f t="shared" si="25"/>
        <v>9.5</v>
      </c>
      <c r="AI257">
        <f t="shared" si="26"/>
        <v>10.5</v>
      </c>
      <c r="AJ257">
        <f t="shared" si="27"/>
        <v>11.5</v>
      </c>
      <c r="AK257">
        <f t="shared" si="28"/>
        <v>0.16509153253261299</v>
      </c>
      <c r="AL257">
        <f t="shared" si="29"/>
        <v>-999</v>
      </c>
      <c r="AM257">
        <f t="shared" si="30"/>
        <v>-999</v>
      </c>
      <c r="AN257">
        <f t="shared" si="31"/>
        <v>-999</v>
      </c>
    </row>
    <row r="258" spans="1:40" x14ac:dyDescent="0.25">
      <c r="A258">
        <v>1088</v>
      </c>
      <c r="B258" t="s">
        <v>29</v>
      </c>
      <c r="C258" t="s">
        <v>83</v>
      </c>
      <c r="D258" t="s">
        <v>31</v>
      </c>
      <c r="E258" t="s">
        <v>52</v>
      </c>
      <c r="F258" t="s">
        <v>33</v>
      </c>
      <c r="G258" t="s">
        <v>34</v>
      </c>
      <c r="H258" t="s">
        <v>35</v>
      </c>
      <c r="I258" t="s">
        <v>47</v>
      </c>
      <c r="J258" t="s">
        <v>37</v>
      </c>
      <c r="K258" t="s">
        <v>38</v>
      </c>
      <c r="L258" t="s">
        <v>39</v>
      </c>
      <c r="M258" t="s">
        <v>40</v>
      </c>
      <c r="N258" t="s">
        <v>41</v>
      </c>
      <c r="O258" t="s">
        <v>53</v>
      </c>
      <c r="P258" t="s">
        <v>46</v>
      </c>
      <c r="Q258" t="s">
        <v>71</v>
      </c>
      <c r="R258" t="s">
        <v>45</v>
      </c>
      <c r="T258">
        <v>10</v>
      </c>
      <c r="U258">
        <v>0.16509153253261399</v>
      </c>
      <c r="V258">
        <v>0.16509153253261399</v>
      </c>
      <c r="W258">
        <v>0.16509153253261499</v>
      </c>
      <c r="X258">
        <v>0.16509153253261299</v>
      </c>
      <c r="Y258">
        <v>0.16509153253261399</v>
      </c>
      <c r="Z258">
        <v>0.16509153253261399</v>
      </c>
      <c r="AA258">
        <v>0.16509153253261299</v>
      </c>
      <c r="AB258">
        <v>0.16509153253261299</v>
      </c>
      <c r="AC258">
        <v>0.16509153253261399</v>
      </c>
      <c r="AD258">
        <v>-0.1</v>
      </c>
      <c r="AE258">
        <v>0.16509153253261399</v>
      </c>
      <c r="AG258">
        <f t="shared" si="24"/>
        <v>8.5</v>
      </c>
      <c r="AH258">
        <f t="shared" si="25"/>
        <v>9.5</v>
      </c>
      <c r="AI258">
        <f t="shared" si="26"/>
        <v>10.5</v>
      </c>
      <c r="AJ258">
        <f t="shared" si="27"/>
        <v>11.5</v>
      </c>
      <c r="AK258">
        <f t="shared" si="28"/>
        <v>0.16509153253261299</v>
      </c>
      <c r="AL258">
        <f t="shared" si="29"/>
        <v>-999</v>
      </c>
      <c r="AM258">
        <f t="shared" si="30"/>
        <v>-999</v>
      </c>
      <c r="AN258">
        <f t="shared" si="31"/>
        <v>-999</v>
      </c>
    </row>
    <row r="259" spans="1:40" x14ac:dyDescent="0.25">
      <c r="A259">
        <v>121</v>
      </c>
      <c r="B259" t="s">
        <v>29</v>
      </c>
      <c r="C259" t="s">
        <v>30</v>
      </c>
      <c r="D259" t="s">
        <v>72</v>
      </c>
      <c r="E259" t="s">
        <v>54</v>
      </c>
      <c r="F259" t="s">
        <v>33</v>
      </c>
      <c r="G259" t="s">
        <v>34</v>
      </c>
      <c r="H259" t="s">
        <v>73</v>
      </c>
      <c r="I259" t="s">
        <v>36</v>
      </c>
      <c r="J259" t="s">
        <v>37</v>
      </c>
      <c r="K259" t="s">
        <v>38</v>
      </c>
      <c r="L259" t="s">
        <v>39</v>
      </c>
      <c r="M259" t="s">
        <v>74</v>
      </c>
      <c r="N259" t="s">
        <v>75</v>
      </c>
      <c r="O259" t="s">
        <v>55</v>
      </c>
      <c r="P259" t="s">
        <v>43</v>
      </c>
      <c r="Q259" t="s">
        <v>44</v>
      </c>
      <c r="R259" t="s">
        <v>45</v>
      </c>
      <c r="T259">
        <v>20</v>
      </c>
      <c r="U259">
        <v>-0.05</v>
      </c>
      <c r="V259">
        <v>-0.05</v>
      </c>
      <c r="W259">
        <v>-0.05</v>
      </c>
      <c r="X259">
        <v>-0.05</v>
      </c>
      <c r="Y259">
        <v>-0.05</v>
      </c>
      <c r="Z259">
        <v>-0.05</v>
      </c>
      <c r="AA259">
        <v>-0.05</v>
      </c>
      <c r="AB259">
        <v>-0.05</v>
      </c>
      <c r="AC259">
        <v>-0.05</v>
      </c>
      <c r="AD259">
        <v>-0.1</v>
      </c>
      <c r="AE259">
        <v>-0.05</v>
      </c>
      <c r="AG259">
        <f t="shared" si="24"/>
        <v>18.5</v>
      </c>
      <c r="AH259">
        <f t="shared" si="25"/>
        <v>19.5</v>
      </c>
      <c r="AI259">
        <f t="shared" si="26"/>
        <v>20.5</v>
      </c>
      <c r="AJ259">
        <f t="shared" si="27"/>
        <v>21.5</v>
      </c>
      <c r="AK259">
        <f t="shared" si="28"/>
        <v>-999</v>
      </c>
      <c r="AL259">
        <f t="shared" si="29"/>
        <v>-999</v>
      </c>
      <c r="AM259">
        <f t="shared" si="30"/>
        <v>-999</v>
      </c>
      <c r="AN259">
        <f t="shared" si="31"/>
        <v>-0.05</v>
      </c>
    </row>
    <row r="260" spans="1:40" x14ac:dyDescent="0.25">
      <c r="A260">
        <v>123</v>
      </c>
      <c r="B260" t="s">
        <v>29</v>
      </c>
      <c r="C260" t="s">
        <v>30</v>
      </c>
      <c r="D260" t="s">
        <v>72</v>
      </c>
      <c r="E260" t="s">
        <v>54</v>
      </c>
      <c r="F260" t="s">
        <v>33</v>
      </c>
      <c r="G260" t="s">
        <v>34</v>
      </c>
      <c r="H260" t="s">
        <v>73</v>
      </c>
      <c r="I260" t="s">
        <v>36</v>
      </c>
      <c r="J260" t="s">
        <v>37</v>
      </c>
      <c r="K260" t="s">
        <v>38</v>
      </c>
      <c r="L260" t="s">
        <v>39</v>
      </c>
      <c r="M260" t="s">
        <v>74</v>
      </c>
      <c r="N260" t="s">
        <v>75</v>
      </c>
      <c r="O260" t="s">
        <v>55</v>
      </c>
      <c r="P260" t="s">
        <v>46</v>
      </c>
      <c r="Q260" t="s">
        <v>44</v>
      </c>
      <c r="R260" t="s">
        <v>45</v>
      </c>
      <c r="T260">
        <v>20</v>
      </c>
      <c r="U260">
        <v>-0.05</v>
      </c>
      <c r="V260">
        <v>-0.05</v>
      </c>
      <c r="W260">
        <v>-0.05</v>
      </c>
      <c r="X260">
        <v>-0.05</v>
      </c>
      <c r="Y260">
        <v>-0.05</v>
      </c>
      <c r="Z260">
        <v>-0.05</v>
      </c>
      <c r="AA260">
        <v>-0.05</v>
      </c>
      <c r="AB260">
        <v>-0.05</v>
      </c>
      <c r="AC260">
        <v>-0.05</v>
      </c>
      <c r="AD260">
        <v>-0.1</v>
      </c>
      <c r="AE260">
        <v>-0.05</v>
      </c>
      <c r="AG260">
        <f t="shared" ref="AG260:AG323" si="32">$T260-1.5</f>
        <v>18.5</v>
      </c>
      <c r="AH260">
        <f t="shared" ref="AH260:AH323" si="33">$T260-0.5</f>
        <v>19.5</v>
      </c>
      <c r="AI260">
        <f t="shared" ref="AI260:AI323" si="34">$T260+0.5</f>
        <v>20.5</v>
      </c>
      <c r="AJ260">
        <f t="shared" ref="AJ260:AJ323" si="35">$T260+1.5</f>
        <v>21.5</v>
      </c>
      <c r="AK260">
        <f t="shared" ref="AK260:AK323" si="36">IF($C260="5_continue_40m3s",$AB260,-999)</f>
        <v>-999</v>
      </c>
      <c r="AL260">
        <f t="shared" ref="AL260:AL323" si="37">IF($C260="3_continue_25m3s",$AB260,-999)</f>
        <v>-999</v>
      </c>
      <c r="AM260">
        <f t="shared" ref="AM260:AM323" si="38">IF($C260="4_continue_25m3s_winterdoorspoeling",$AB260,-999)</f>
        <v>-999</v>
      </c>
      <c r="AN260">
        <f t="shared" ref="AN260:AN323" si="39">IF($C260="1_continue_15m3s",$AB260,-999)</f>
        <v>-0.05</v>
      </c>
    </row>
    <row r="261" spans="1:40" x14ac:dyDescent="0.25">
      <c r="A261">
        <v>125</v>
      </c>
      <c r="B261" t="s">
        <v>29</v>
      </c>
      <c r="C261" t="s">
        <v>30</v>
      </c>
      <c r="D261" t="s">
        <v>72</v>
      </c>
      <c r="E261" t="s">
        <v>54</v>
      </c>
      <c r="F261" t="s">
        <v>33</v>
      </c>
      <c r="G261" t="s">
        <v>34</v>
      </c>
      <c r="H261" t="s">
        <v>73</v>
      </c>
      <c r="I261" t="s">
        <v>47</v>
      </c>
      <c r="J261" t="s">
        <v>37</v>
      </c>
      <c r="K261" t="s">
        <v>38</v>
      </c>
      <c r="L261" t="s">
        <v>39</v>
      </c>
      <c r="M261" t="s">
        <v>74</v>
      </c>
      <c r="N261" t="s">
        <v>75</v>
      </c>
      <c r="O261" t="s">
        <v>55</v>
      </c>
      <c r="P261" t="s">
        <v>43</v>
      </c>
      <c r="Q261" t="s">
        <v>44</v>
      </c>
      <c r="R261" t="s">
        <v>45</v>
      </c>
      <c r="T261">
        <v>20</v>
      </c>
      <c r="U261">
        <v>-0.05</v>
      </c>
      <c r="V261">
        <v>-0.05</v>
      </c>
      <c r="W261">
        <v>-0.05</v>
      </c>
      <c r="X261">
        <v>-0.05</v>
      </c>
      <c r="Y261">
        <v>-0.05</v>
      </c>
      <c r="Z261">
        <v>-0.05</v>
      </c>
      <c r="AA261">
        <v>-0.05</v>
      </c>
      <c r="AB261">
        <v>-0.05</v>
      </c>
      <c r="AC261">
        <v>-0.05</v>
      </c>
      <c r="AD261">
        <v>-0.1</v>
      </c>
      <c r="AE261">
        <v>-0.05</v>
      </c>
      <c r="AG261">
        <f t="shared" si="32"/>
        <v>18.5</v>
      </c>
      <c r="AH261">
        <f t="shared" si="33"/>
        <v>19.5</v>
      </c>
      <c r="AI261">
        <f t="shared" si="34"/>
        <v>20.5</v>
      </c>
      <c r="AJ261">
        <f t="shared" si="35"/>
        <v>21.5</v>
      </c>
      <c r="AK261">
        <f t="shared" si="36"/>
        <v>-999</v>
      </c>
      <c r="AL261">
        <f t="shared" si="37"/>
        <v>-999</v>
      </c>
      <c r="AM261">
        <f t="shared" si="38"/>
        <v>-999</v>
      </c>
      <c r="AN261">
        <f t="shared" si="39"/>
        <v>-0.05</v>
      </c>
    </row>
    <row r="262" spans="1:40" x14ac:dyDescent="0.25">
      <c r="A262">
        <v>127</v>
      </c>
      <c r="B262" t="s">
        <v>29</v>
      </c>
      <c r="C262" t="s">
        <v>30</v>
      </c>
      <c r="D262" t="s">
        <v>72</v>
      </c>
      <c r="E262" t="s">
        <v>54</v>
      </c>
      <c r="F262" t="s">
        <v>33</v>
      </c>
      <c r="G262" t="s">
        <v>34</v>
      </c>
      <c r="H262" t="s">
        <v>73</v>
      </c>
      <c r="I262" t="s">
        <v>47</v>
      </c>
      <c r="J262" t="s">
        <v>37</v>
      </c>
      <c r="K262" t="s">
        <v>38</v>
      </c>
      <c r="L262" t="s">
        <v>39</v>
      </c>
      <c r="M262" t="s">
        <v>74</v>
      </c>
      <c r="N262" t="s">
        <v>75</v>
      </c>
      <c r="O262" t="s">
        <v>55</v>
      </c>
      <c r="P262" t="s">
        <v>46</v>
      </c>
      <c r="Q262" t="s">
        <v>44</v>
      </c>
      <c r="R262" t="s">
        <v>45</v>
      </c>
      <c r="T262">
        <v>20</v>
      </c>
      <c r="U262">
        <v>-0.05</v>
      </c>
      <c r="V262">
        <v>-0.05</v>
      </c>
      <c r="W262">
        <v>-0.05</v>
      </c>
      <c r="X262">
        <v>-0.05</v>
      </c>
      <c r="Y262">
        <v>-0.05</v>
      </c>
      <c r="Z262">
        <v>-0.05</v>
      </c>
      <c r="AA262">
        <v>-0.05</v>
      </c>
      <c r="AB262">
        <v>-0.05</v>
      </c>
      <c r="AC262">
        <v>-0.05</v>
      </c>
      <c r="AD262">
        <v>-0.1</v>
      </c>
      <c r="AE262">
        <v>-0.05</v>
      </c>
      <c r="AG262">
        <f t="shared" si="32"/>
        <v>18.5</v>
      </c>
      <c r="AH262">
        <f t="shared" si="33"/>
        <v>19.5</v>
      </c>
      <c r="AI262">
        <f t="shared" si="34"/>
        <v>20.5</v>
      </c>
      <c r="AJ262">
        <f t="shared" si="35"/>
        <v>21.5</v>
      </c>
      <c r="AK262">
        <f t="shared" si="36"/>
        <v>-999</v>
      </c>
      <c r="AL262">
        <f t="shared" si="37"/>
        <v>-999</v>
      </c>
      <c r="AM262">
        <f t="shared" si="38"/>
        <v>-999</v>
      </c>
      <c r="AN262">
        <f t="shared" si="39"/>
        <v>-0.05</v>
      </c>
    </row>
    <row r="263" spans="1:40" x14ac:dyDescent="0.25">
      <c r="A263">
        <v>209</v>
      </c>
      <c r="B263" t="s">
        <v>29</v>
      </c>
      <c r="C263" t="s">
        <v>30</v>
      </c>
      <c r="D263" t="s">
        <v>76</v>
      </c>
      <c r="E263" t="s">
        <v>54</v>
      </c>
      <c r="F263" t="s">
        <v>33</v>
      </c>
      <c r="G263" t="s">
        <v>34</v>
      </c>
      <c r="H263" t="s">
        <v>73</v>
      </c>
      <c r="I263" t="s">
        <v>36</v>
      </c>
      <c r="J263" t="s">
        <v>37</v>
      </c>
      <c r="K263" t="s">
        <v>38</v>
      </c>
      <c r="L263" t="s">
        <v>39</v>
      </c>
      <c r="M263" t="s">
        <v>77</v>
      </c>
      <c r="N263" t="s">
        <v>78</v>
      </c>
      <c r="O263" t="s">
        <v>55</v>
      </c>
      <c r="P263" t="s">
        <v>43</v>
      </c>
      <c r="Q263" t="s">
        <v>44</v>
      </c>
      <c r="R263" t="s">
        <v>45</v>
      </c>
      <c r="T263">
        <v>20</v>
      </c>
      <c r="U263">
        <v>-0.05</v>
      </c>
      <c r="V263">
        <v>-0.05</v>
      </c>
      <c r="W263">
        <v>-0.05</v>
      </c>
      <c r="X263">
        <v>-0.05</v>
      </c>
      <c r="Y263">
        <v>-0.05</v>
      </c>
      <c r="Z263">
        <v>-0.05</v>
      </c>
      <c r="AA263">
        <v>-0.05</v>
      </c>
      <c r="AB263">
        <v>-0.05</v>
      </c>
      <c r="AC263">
        <v>-0.05</v>
      </c>
      <c r="AD263">
        <v>-0.1</v>
      </c>
      <c r="AE263">
        <v>-0.05</v>
      </c>
      <c r="AG263">
        <f t="shared" si="32"/>
        <v>18.5</v>
      </c>
      <c r="AH263">
        <f t="shared" si="33"/>
        <v>19.5</v>
      </c>
      <c r="AI263">
        <f t="shared" si="34"/>
        <v>20.5</v>
      </c>
      <c r="AJ263">
        <f t="shared" si="35"/>
        <v>21.5</v>
      </c>
      <c r="AK263">
        <f t="shared" si="36"/>
        <v>-999</v>
      </c>
      <c r="AL263">
        <f t="shared" si="37"/>
        <v>-999</v>
      </c>
      <c r="AM263">
        <f t="shared" si="38"/>
        <v>-999</v>
      </c>
      <c r="AN263">
        <f t="shared" si="39"/>
        <v>-0.05</v>
      </c>
    </row>
    <row r="264" spans="1:40" x14ac:dyDescent="0.25">
      <c r="A264">
        <v>211</v>
      </c>
      <c r="B264" t="s">
        <v>29</v>
      </c>
      <c r="C264" t="s">
        <v>30</v>
      </c>
      <c r="D264" t="s">
        <v>76</v>
      </c>
      <c r="E264" t="s">
        <v>54</v>
      </c>
      <c r="F264" t="s">
        <v>33</v>
      </c>
      <c r="G264" t="s">
        <v>34</v>
      </c>
      <c r="H264" t="s">
        <v>73</v>
      </c>
      <c r="I264" t="s">
        <v>36</v>
      </c>
      <c r="J264" t="s">
        <v>37</v>
      </c>
      <c r="K264" t="s">
        <v>38</v>
      </c>
      <c r="L264" t="s">
        <v>39</v>
      </c>
      <c r="M264" t="s">
        <v>77</v>
      </c>
      <c r="N264" t="s">
        <v>78</v>
      </c>
      <c r="O264" t="s">
        <v>55</v>
      </c>
      <c r="P264" t="s">
        <v>46</v>
      </c>
      <c r="Q264" t="s">
        <v>44</v>
      </c>
      <c r="R264" t="s">
        <v>45</v>
      </c>
      <c r="T264">
        <v>20</v>
      </c>
      <c r="U264">
        <v>-0.05</v>
      </c>
      <c r="V264">
        <v>-0.05</v>
      </c>
      <c r="W264">
        <v>-0.05</v>
      </c>
      <c r="X264">
        <v>-0.05</v>
      </c>
      <c r="Y264">
        <v>-0.05</v>
      </c>
      <c r="Z264">
        <v>-0.05</v>
      </c>
      <c r="AA264">
        <v>-0.05</v>
      </c>
      <c r="AB264">
        <v>-0.05</v>
      </c>
      <c r="AC264">
        <v>-0.05</v>
      </c>
      <c r="AD264">
        <v>-0.1</v>
      </c>
      <c r="AE264">
        <v>-0.05</v>
      </c>
      <c r="AG264">
        <f t="shared" si="32"/>
        <v>18.5</v>
      </c>
      <c r="AH264">
        <f t="shared" si="33"/>
        <v>19.5</v>
      </c>
      <c r="AI264">
        <f t="shared" si="34"/>
        <v>20.5</v>
      </c>
      <c r="AJ264">
        <f t="shared" si="35"/>
        <v>21.5</v>
      </c>
      <c r="AK264">
        <f t="shared" si="36"/>
        <v>-999</v>
      </c>
      <c r="AL264">
        <f t="shared" si="37"/>
        <v>-999</v>
      </c>
      <c r="AM264">
        <f t="shared" si="38"/>
        <v>-999</v>
      </c>
      <c r="AN264">
        <f t="shared" si="39"/>
        <v>-0.05</v>
      </c>
    </row>
    <row r="265" spans="1:40" x14ac:dyDescent="0.25">
      <c r="A265">
        <v>213</v>
      </c>
      <c r="B265" t="s">
        <v>29</v>
      </c>
      <c r="C265" t="s">
        <v>30</v>
      </c>
      <c r="D265" t="s">
        <v>76</v>
      </c>
      <c r="E265" t="s">
        <v>54</v>
      </c>
      <c r="F265" t="s">
        <v>33</v>
      </c>
      <c r="G265" t="s">
        <v>34</v>
      </c>
      <c r="H265" t="s">
        <v>73</v>
      </c>
      <c r="I265" t="s">
        <v>47</v>
      </c>
      <c r="J265" t="s">
        <v>37</v>
      </c>
      <c r="K265" t="s">
        <v>38</v>
      </c>
      <c r="L265" t="s">
        <v>39</v>
      </c>
      <c r="M265" t="s">
        <v>77</v>
      </c>
      <c r="N265" t="s">
        <v>78</v>
      </c>
      <c r="O265" t="s">
        <v>55</v>
      </c>
      <c r="P265" t="s">
        <v>43</v>
      </c>
      <c r="Q265" t="s">
        <v>44</v>
      </c>
      <c r="R265" t="s">
        <v>45</v>
      </c>
      <c r="T265">
        <v>20</v>
      </c>
      <c r="U265">
        <v>-0.05</v>
      </c>
      <c r="V265">
        <v>-0.05</v>
      </c>
      <c r="W265">
        <v>-0.05</v>
      </c>
      <c r="X265">
        <v>-0.05</v>
      </c>
      <c r="Y265">
        <v>-0.05</v>
      </c>
      <c r="Z265">
        <v>-0.05</v>
      </c>
      <c r="AA265">
        <v>-0.05</v>
      </c>
      <c r="AB265">
        <v>-0.05</v>
      </c>
      <c r="AC265">
        <v>-0.05</v>
      </c>
      <c r="AD265">
        <v>-0.1</v>
      </c>
      <c r="AE265">
        <v>-0.05</v>
      </c>
      <c r="AG265">
        <f t="shared" si="32"/>
        <v>18.5</v>
      </c>
      <c r="AH265">
        <f t="shared" si="33"/>
        <v>19.5</v>
      </c>
      <c r="AI265">
        <f t="shared" si="34"/>
        <v>20.5</v>
      </c>
      <c r="AJ265">
        <f t="shared" si="35"/>
        <v>21.5</v>
      </c>
      <c r="AK265">
        <f t="shared" si="36"/>
        <v>-999</v>
      </c>
      <c r="AL265">
        <f t="shared" si="37"/>
        <v>-999</v>
      </c>
      <c r="AM265">
        <f t="shared" si="38"/>
        <v>-999</v>
      </c>
      <c r="AN265">
        <f t="shared" si="39"/>
        <v>-0.05</v>
      </c>
    </row>
    <row r="266" spans="1:40" x14ac:dyDescent="0.25">
      <c r="A266">
        <v>215</v>
      </c>
      <c r="B266" t="s">
        <v>29</v>
      </c>
      <c r="C266" t="s">
        <v>30</v>
      </c>
      <c r="D266" t="s">
        <v>76</v>
      </c>
      <c r="E266" t="s">
        <v>54</v>
      </c>
      <c r="F266" t="s">
        <v>33</v>
      </c>
      <c r="G266" t="s">
        <v>34</v>
      </c>
      <c r="H266" t="s">
        <v>73</v>
      </c>
      <c r="I266" t="s">
        <v>47</v>
      </c>
      <c r="J266" t="s">
        <v>37</v>
      </c>
      <c r="K266" t="s">
        <v>38</v>
      </c>
      <c r="L266" t="s">
        <v>39</v>
      </c>
      <c r="M266" t="s">
        <v>77</v>
      </c>
      <c r="N266" t="s">
        <v>78</v>
      </c>
      <c r="O266" t="s">
        <v>55</v>
      </c>
      <c r="P266" t="s">
        <v>46</v>
      </c>
      <c r="Q266" t="s">
        <v>44</v>
      </c>
      <c r="R266" t="s">
        <v>45</v>
      </c>
      <c r="T266">
        <v>20</v>
      </c>
      <c r="U266">
        <v>-0.05</v>
      </c>
      <c r="V266">
        <v>-0.05</v>
      </c>
      <c r="W266">
        <v>-0.05</v>
      </c>
      <c r="X266">
        <v>-0.05</v>
      </c>
      <c r="Y266">
        <v>-0.05</v>
      </c>
      <c r="Z266">
        <v>-0.05</v>
      </c>
      <c r="AA266">
        <v>-0.05</v>
      </c>
      <c r="AB266">
        <v>-0.05</v>
      </c>
      <c r="AC266">
        <v>-0.05</v>
      </c>
      <c r="AD266">
        <v>-0.1</v>
      </c>
      <c r="AE266">
        <v>-0.05</v>
      </c>
      <c r="AG266">
        <f t="shared" si="32"/>
        <v>18.5</v>
      </c>
      <c r="AH266">
        <f t="shared" si="33"/>
        <v>19.5</v>
      </c>
      <c r="AI266">
        <f t="shared" si="34"/>
        <v>20.5</v>
      </c>
      <c r="AJ266">
        <f t="shared" si="35"/>
        <v>21.5</v>
      </c>
      <c r="AK266">
        <f t="shared" si="36"/>
        <v>-999</v>
      </c>
      <c r="AL266">
        <f t="shared" si="37"/>
        <v>-999</v>
      </c>
      <c r="AM266">
        <f t="shared" si="38"/>
        <v>-999</v>
      </c>
      <c r="AN266">
        <f t="shared" si="39"/>
        <v>-0.05</v>
      </c>
    </row>
    <row r="267" spans="1:40" x14ac:dyDescent="0.25">
      <c r="A267">
        <v>297</v>
      </c>
      <c r="B267" t="s">
        <v>29</v>
      </c>
      <c r="C267" t="s">
        <v>30</v>
      </c>
      <c r="D267" t="s">
        <v>79</v>
      </c>
      <c r="E267" t="s">
        <v>54</v>
      </c>
      <c r="F267" t="s">
        <v>33</v>
      </c>
      <c r="G267" t="s">
        <v>34</v>
      </c>
      <c r="H267" t="s">
        <v>73</v>
      </c>
      <c r="I267" t="s">
        <v>36</v>
      </c>
      <c r="J267" t="s">
        <v>37</v>
      </c>
      <c r="K267" t="s">
        <v>38</v>
      </c>
      <c r="L267" t="s">
        <v>39</v>
      </c>
      <c r="M267" t="s">
        <v>80</v>
      </c>
      <c r="N267" t="s">
        <v>81</v>
      </c>
      <c r="O267" t="s">
        <v>55</v>
      </c>
      <c r="P267" t="s">
        <v>43</v>
      </c>
      <c r="Q267" t="s">
        <v>44</v>
      </c>
      <c r="R267" t="s">
        <v>45</v>
      </c>
      <c r="T267">
        <v>20</v>
      </c>
      <c r="U267">
        <v>-0.05</v>
      </c>
      <c r="V267">
        <v>-0.05</v>
      </c>
      <c r="W267">
        <v>-0.05</v>
      </c>
      <c r="X267">
        <v>-0.05</v>
      </c>
      <c r="Y267">
        <v>-0.05</v>
      </c>
      <c r="Z267">
        <v>-0.05</v>
      </c>
      <c r="AA267">
        <v>-0.05</v>
      </c>
      <c r="AB267">
        <v>-0.05</v>
      </c>
      <c r="AC267">
        <v>-0.05</v>
      </c>
      <c r="AD267">
        <v>-0.1</v>
      </c>
      <c r="AE267">
        <v>-0.05</v>
      </c>
      <c r="AG267">
        <f t="shared" si="32"/>
        <v>18.5</v>
      </c>
      <c r="AH267">
        <f t="shared" si="33"/>
        <v>19.5</v>
      </c>
      <c r="AI267">
        <f t="shared" si="34"/>
        <v>20.5</v>
      </c>
      <c r="AJ267">
        <f t="shared" si="35"/>
        <v>21.5</v>
      </c>
      <c r="AK267">
        <f t="shared" si="36"/>
        <v>-999</v>
      </c>
      <c r="AL267">
        <f t="shared" si="37"/>
        <v>-999</v>
      </c>
      <c r="AM267">
        <f t="shared" si="38"/>
        <v>-999</v>
      </c>
      <c r="AN267">
        <f t="shared" si="39"/>
        <v>-0.05</v>
      </c>
    </row>
    <row r="268" spans="1:40" x14ac:dyDescent="0.25">
      <c r="A268">
        <v>299</v>
      </c>
      <c r="B268" t="s">
        <v>29</v>
      </c>
      <c r="C268" t="s">
        <v>30</v>
      </c>
      <c r="D268" t="s">
        <v>79</v>
      </c>
      <c r="E268" t="s">
        <v>54</v>
      </c>
      <c r="F268" t="s">
        <v>33</v>
      </c>
      <c r="G268" t="s">
        <v>34</v>
      </c>
      <c r="H268" t="s">
        <v>73</v>
      </c>
      <c r="I268" t="s">
        <v>36</v>
      </c>
      <c r="J268" t="s">
        <v>37</v>
      </c>
      <c r="K268" t="s">
        <v>38</v>
      </c>
      <c r="L268" t="s">
        <v>39</v>
      </c>
      <c r="M268" t="s">
        <v>80</v>
      </c>
      <c r="N268" t="s">
        <v>81</v>
      </c>
      <c r="O268" t="s">
        <v>55</v>
      </c>
      <c r="P268" t="s">
        <v>46</v>
      </c>
      <c r="Q268" t="s">
        <v>44</v>
      </c>
      <c r="R268" t="s">
        <v>45</v>
      </c>
      <c r="T268">
        <v>20</v>
      </c>
      <c r="U268">
        <v>-0.05</v>
      </c>
      <c r="V268">
        <v>-0.05</v>
      </c>
      <c r="W268">
        <v>-0.05</v>
      </c>
      <c r="X268">
        <v>-0.05</v>
      </c>
      <c r="Y268">
        <v>-0.05</v>
      </c>
      <c r="Z268">
        <v>-0.05</v>
      </c>
      <c r="AA268">
        <v>-0.05</v>
      </c>
      <c r="AB268">
        <v>-0.05</v>
      </c>
      <c r="AC268">
        <v>-0.05</v>
      </c>
      <c r="AD268">
        <v>-0.1</v>
      </c>
      <c r="AE268">
        <v>-0.05</v>
      </c>
      <c r="AG268">
        <f t="shared" si="32"/>
        <v>18.5</v>
      </c>
      <c r="AH268">
        <f t="shared" si="33"/>
        <v>19.5</v>
      </c>
      <c r="AI268">
        <f t="shared" si="34"/>
        <v>20.5</v>
      </c>
      <c r="AJ268">
        <f t="shared" si="35"/>
        <v>21.5</v>
      </c>
      <c r="AK268">
        <f t="shared" si="36"/>
        <v>-999</v>
      </c>
      <c r="AL268">
        <f t="shared" si="37"/>
        <v>-999</v>
      </c>
      <c r="AM268">
        <f t="shared" si="38"/>
        <v>-999</v>
      </c>
      <c r="AN268">
        <f t="shared" si="39"/>
        <v>-0.05</v>
      </c>
    </row>
    <row r="269" spans="1:40" x14ac:dyDescent="0.25">
      <c r="A269">
        <v>301</v>
      </c>
      <c r="B269" t="s">
        <v>29</v>
      </c>
      <c r="C269" t="s">
        <v>30</v>
      </c>
      <c r="D269" t="s">
        <v>79</v>
      </c>
      <c r="E269" t="s">
        <v>54</v>
      </c>
      <c r="F269" t="s">
        <v>33</v>
      </c>
      <c r="G269" t="s">
        <v>34</v>
      </c>
      <c r="H269" t="s">
        <v>73</v>
      </c>
      <c r="I269" t="s">
        <v>47</v>
      </c>
      <c r="J269" t="s">
        <v>37</v>
      </c>
      <c r="K269" t="s">
        <v>38</v>
      </c>
      <c r="L269" t="s">
        <v>39</v>
      </c>
      <c r="M269" t="s">
        <v>80</v>
      </c>
      <c r="N269" t="s">
        <v>81</v>
      </c>
      <c r="O269" t="s">
        <v>55</v>
      </c>
      <c r="P269" t="s">
        <v>43</v>
      </c>
      <c r="Q269" t="s">
        <v>44</v>
      </c>
      <c r="R269" t="s">
        <v>45</v>
      </c>
      <c r="T269">
        <v>20</v>
      </c>
      <c r="U269">
        <v>-0.05</v>
      </c>
      <c r="V269">
        <v>-0.05</v>
      </c>
      <c r="W269">
        <v>-0.05</v>
      </c>
      <c r="X269">
        <v>-0.05</v>
      </c>
      <c r="Y269">
        <v>-0.05</v>
      </c>
      <c r="Z269">
        <v>-0.05</v>
      </c>
      <c r="AA269">
        <v>-0.05</v>
      </c>
      <c r="AB269">
        <v>-0.05</v>
      </c>
      <c r="AC269">
        <v>-0.05</v>
      </c>
      <c r="AD269">
        <v>-0.1</v>
      </c>
      <c r="AE269">
        <v>-0.05</v>
      </c>
      <c r="AG269">
        <f t="shared" si="32"/>
        <v>18.5</v>
      </c>
      <c r="AH269">
        <f t="shared" si="33"/>
        <v>19.5</v>
      </c>
      <c r="AI269">
        <f t="shared" si="34"/>
        <v>20.5</v>
      </c>
      <c r="AJ269">
        <f t="shared" si="35"/>
        <v>21.5</v>
      </c>
      <c r="AK269">
        <f t="shared" si="36"/>
        <v>-999</v>
      </c>
      <c r="AL269">
        <f t="shared" si="37"/>
        <v>-999</v>
      </c>
      <c r="AM269">
        <f t="shared" si="38"/>
        <v>-999</v>
      </c>
      <c r="AN269">
        <f t="shared" si="39"/>
        <v>-0.05</v>
      </c>
    </row>
    <row r="270" spans="1:40" x14ac:dyDescent="0.25">
      <c r="A270">
        <v>303</v>
      </c>
      <c r="B270" t="s">
        <v>29</v>
      </c>
      <c r="C270" t="s">
        <v>30</v>
      </c>
      <c r="D270" t="s">
        <v>79</v>
      </c>
      <c r="E270" t="s">
        <v>54</v>
      </c>
      <c r="F270" t="s">
        <v>33</v>
      </c>
      <c r="G270" t="s">
        <v>34</v>
      </c>
      <c r="H270" t="s">
        <v>73</v>
      </c>
      <c r="I270" t="s">
        <v>47</v>
      </c>
      <c r="J270" t="s">
        <v>37</v>
      </c>
      <c r="K270" t="s">
        <v>38</v>
      </c>
      <c r="L270" t="s">
        <v>39</v>
      </c>
      <c r="M270" t="s">
        <v>80</v>
      </c>
      <c r="N270" t="s">
        <v>81</v>
      </c>
      <c r="O270" t="s">
        <v>55</v>
      </c>
      <c r="P270" t="s">
        <v>46</v>
      </c>
      <c r="Q270" t="s">
        <v>44</v>
      </c>
      <c r="R270" t="s">
        <v>45</v>
      </c>
      <c r="T270">
        <v>20</v>
      </c>
      <c r="U270">
        <v>-0.05</v>
      </c>
      <c r="V270">
        <v>-0.05</v>
      </c>
      <c r="W270">
        <v>-0.05</v>
      </c>
      <c r="X270">
        <v>-0.05</v>
      </c>
      <c r="Y270">
        <v>-0.05</v>
      </c>
      <c r="Z270">
        <v>-0.05</v>
      </c>
      <c r="AA270">
        <v>-0.05</v>
      </c>
      <c r="AB270">
        <v>-0.05</v>
      </c>
      <c r="AC270">
        <v>-0.05</v>
      </c>
      <c r="AD270">
        <v>-0.1</v>
      </c>
      <c r="AE270">
        <v>-0.05</v>
      </c>
      <c r="AG270">
        <f t="shared" si="32"/>
        <v>18.5</v>
      </c>
      <c r="AH270">
        <f t="shared" si="33"/>
        <v>19.5</v>
      </c>
      <c r="AI270">
        <f t="shared" si="34"/>
        <v>20.5</v>
      </c>
      <c r="AJ270">
        <f t="shared" si="35"/>
        <v>21.5</v>
      </c>
      <c r="AK270">
        <f t="shared" si="36"/>
        <v>-999</v>
      </c>
      <c r="AL270">
        <f t="shared" si="37"/>
        <v>-999</v>
      </c>
      <c r="AM270">
        <f t="shared" si="38"/>
        <v>-999</v>
      </c>
      <c r="AN270">
        <f t="shared" si="39"/>
        <v>-0.05</v>
      </c>
    </row>
    <row r="271" spans="1:40" x14ac:dyDescent="0.25">
      <c r="A271">
        <v>473</v>
      </c>
      <c r="B271" t="s">
        <v>29</v>
      </c>
      <c r="C271" t="s">
        <v>68</v>
      </c>
      <c r="D271" t="s">
        <v>72</v>
      </c>
      <c r="E271" t="s">
        <v>54</v>
      </c>
      <c r="F271" t="s">
        <v>33</v>
      </c>
      <c r="G271" t="s">
        <v>34</v>
      </c>
      <c r="H271" t="s">
        <v>73</v>
      </c>
      <c r="I271" t="s">
        <v>36</v>
      </c>
      <c r="J271" t="s">
        <v>37</v>
      </c>
      <c r="K271" t="s">
        <v>38</v>
      </c>
      <c r="L271" t="s">
        <v>39</v>
      </c>
      <c r="M271" t="s">
        <v>74</v>
      </c>
      <c r="N271" t="s">
        <v>75</v>
      </c>
      <c r="O271" t="s">
        <v>55</v>
      </c>
      <c r="P271" t="s">
        <v>43</v>
      </c>
      <c r="Q271" t="s">
        <v>44</v>
      </c>
      <c r="R271" t="s">
        <v>45</v>
      </c>
      <c r="T271">
        <v>20</v>
      </c>
      <c r="U271">
        <v>-0.05</v>
      </c>
      <c r="V271">
        <v>-0.05</v>
      </c>
      <c r="W271">
        <v>-0.05</v>
      </c>
      <c r="X271">
        <v>-0.05</v>
      </c>
      <c r="Y271">
        <v>-0.05</v>
      </c>
      <c r="Z271">
        <v>-0.05</v>
      </c>
      <c r="AA271">
        <v>-0.05</v>
      </c>
      <c r="AB271">
        <v>-0.05</v>
      </c>
      <c r="AC271">
        <v>-0.05</v>
      </c>
      <c r="AD271">
        <v>-0.1</v>
      </c>
      <c r="AE271">
        <v>-0.05</v>
      </c>
      <c r="AG271">
        <f t="shared" si="32"/>
        <v>18.5</v>
      </c>
      <c r="AH271">
        <f t="shared" si="33"/>
        <v>19.5</v>
      </c>
      <c r="AI271">
        <f t="shared" si="34"/>
        <v>20.5</v>
      </c>
      <c r="AJ271">
        <f t="shared" si="35"/>
        <v>21.5</v>
      </c>
      <c r="AK271">
        <f t="shared" si="36"/>
        <v>-999</v>
      </c>
      <c r="AL271">
        <f t="shared" si="37"/>
        <v>-0.05</v>
      </c>
      <c r="AM271">
        <f t="shared" si="38"/>
        <v>-999</v>
      </c>
      <c r="AN271">
        <f t="shared" si="39"/>
        <v>-999</v>
      </c>
    </row>
    <row r="272" spans="1:40" x14ac:dyDescent="0.25">
      <c r="A272">
        <v>475</v>
      </c>
      <c r="B272" t="s">
        <v>29</v>
      </c>
      <c r="C272" t="s">
        <v>68</v>
      </c>
      <c r="D272" t="s">
        <v>72</v>
      </c>
      <c r="E272" t="s">
        <v>54</v>
      </c>
      <c r="F272" t="s">
        <v>33</v>
      </c>
      <c r="G272" t="s">
        <v>34</v>
      </c>
      <c r="H272" t="s">
        <v>73</v>
      </c>
      <c r="I272" t="s">
        <v>36</v>
      </c>
      <c r="J272" t="s">
        <v>37</v>
      </c>
      <c r="K272" t="s">
        <v>38</v>
      </c>
      <c r="L272" t="s">
        <v>39</v>
      </c>
      <c r="M272" t="s">
        <v>74</v>
      </c>
      <c r="N272" t="s">
        <v>75</v>
      </c>
      <c r="O272" t="s">
        <v>55</v>
      </c>
      <c r="P272" t="s">
        <v>46</v>
      </c>
      <c r="Q272" t="s">
        <v>44</v>
      </c>
      <c r="R272" t="s">
        <v>45</v>
      </c>
      <c r="T272">
        <v>20</v>
      </c>
      <c r="U272">
        <v>-0.05</v>
      </c>
      <c r="V272">
        <v>-0.05</v>
      </c>
      <c r="W272">
        <v>-0.05</v>
      </c>
      <c r="X272">
        <v>-0.05</v>
      </c>
      <c r="Y272">
        <v>-0.05</v>
      </c>
      <c r="Z272">
        <v>-0.05</v>
      </c>
      <c r="AA272">
        <v>-0.05</v>
      </c>
      <c r="AB272">
        <v>-0.05</v>
      </c>
      <c r="AC272">
        <v>-0.05</v>
      </c>
      <c r="AD272">
        <v>-0.1</v>
      </c>
      <c r="AE272">
        <v>-0.05</v>
      </c>
      <c r="AG272">
        <f t="shared" si="32"/>
        <v>18.5</v>
      </c>
      <c r="AH272">
        <f t="shared" si="33"/>
        <v>19.5</v>
      </c>
      <c r="AI272">
        <f t="shared" si="34"/>
        <v>20.5</v>
      </c>
      <c r="AJ272">
        <f t="shared" si="35"/>
        <v>21.5</v>
      </c>
      <c r="AK272">
        <f t="shared" si="36"/>
        <v>-999</v>
      </c>
      <c r="AL272">
        <f t="shared" si="37"/>
        <v>-0.05</v>
      </c>
      <c r="AM272">
        <f t="shared" si="38"/>
        <v>-999</v>
      </c>
      <c r="AN272">
        <f t="shared" si="39"/>
        <v>-999</v>
      </c>
    </row>
    <row r="273" spans="1:40" x14ac:dyDescent="0.25">
      <c r="A273">
        <v>477</v>
      </c>
      <c r="B273" t="s">
        <v>29</v>
      </c>
      <c r="C273" t="s">
        <v>68</v>
      </c>
      <c r="D273" t="s">
        <v>72</v>
      </c>
      <c r="E273" t="s">
        <v>54</v>
      </c>
      <c r="F273" t="s">
        <v>33</v>
      </c>
      <c r="G273" t="s">
        <v>34</v>
      </c>
      <c r="H273" t="s">
        <v>73</v>
      </c>
      <c r="I273" t="s">
        <v>47</v>
      </c>
      <c r="J273" t="s">
        <v>37</v>
      </c>
      <c r="K273" t="s">
        <v>38</v>
      </c>
      <c r="L273" t="s">
        <v>39</v>
      </c>
      <c r="M273" t="s">
        <v>74</v>
      </c>
      <c r="N273" t="s">
        <v>75</v>
      </c>
      <c r="O273" t="s">
        <v>55</v>
      </c>
      <c r="P273" t="s">
        <v>43</v>
      </c>
      <c r="Q273" t="s">
        <v>44</v>
      </c>
      <c r="R273" t="s">
        <v>45</v>
      </c>
      <c r="T273">
        <v>20</v>
      </c>
      <c r="U273">
        <v>-0.05</v>
      </c>
      <c r="V273">
        <v>-0.05</v>
      </c>
      <c r="W273">
        <v>-0.05</v>
      </c>
      <c r="X273">
        <v>-0.05</v>
      </c>
      <c r="Y273">
        <v>-0.05</v>
      </c>
      <c r="Z273">
        <v>-0.05</v>
      </c>
      <c r="AA273">
        <v>-0.05</v>
      </c>
      <c r="AB273">
        <v>-0.05</v>
      </c>
      <c r="AC273">
        <v>-0.05</v>
      </c>
      <c r="AD273">
        <v>-0.1</v>
      </c>
      <c r="AE273">
        <v>-0.05</v>
      </c>
      <c r="AG273">
        <f t="shared" si="32"/>
        <v>18.5</v>
      </c>
      <c r="AH273">
        <f t="shared" si="33"/>
        <v>19.5</v>
      </c>
      <c r="AI273">
        <f t="shared" si="34"/>
        <v>20.5</v>
      </c>
      <c r="AJ273">
        <f t="shared" si="35"/>
        <v>21.5</v>
      </c>
      <c r="AK273">
        <f t="shared" si="36"/>
        <v>-999</v>
      </c>
      <c r="AL273">
        <f t="shared" si="37"/>
        <v>-0.05</v>
      </c>
      <c r="AM273">
        <f t="shared" si="38"/>
        <v>-999</v>
      </c>
      <c r="AN273">
        <f t="shared" si="39"/>
        <v>-999</v>
      </c>
    </row>
    <row r="274" spans="1:40" x14ac:dyDescent="0.25">
      <c r="A274">
        <v>479</v>
      </c>
      <c r="B274" t="s">
        <v>29</v>
      </c>
      <c r="C274" t="s">
        <v>68</v>
      </c>
      <c r="D274" t="s">
        <v>72</v>
      </c>
      <c r="E274" t="s">
        <v>54</v>
      </c>
      <c r="F274" t="s">
        <v>33</v>
      </c>
      <c r="G274" t="s">
        <v>34</v>
      </c>
      <c r="H274" t="s">
        <v>73</v>
      </c>
      <c r="I274" t="s">
        <v>47</v>
      </c>
      <c r="J274" t="s">
        <v>37</v>
      </c>
      <c r="K274" t="s">
        <v>38</v>
      </c>
      <c r="L274" t="s">
        <v>39</v>
      </c>
      <c r="M274" t="s">
        <v>74</v>
      </c>
      <c r="N274" t="s">
        <v>75</v>
      </c>
      <c r="O274" t="s">
        <v>55</v>
      </c>
      <c r="P274" t="s">
        <v>46</v>
      </c>
      <c r="Q274" t="s">
        <v>44</v>
      </c>
      <c r="R274" t="s">
        <v>45</v>
      </c>
      <c r="T274">
        <v>20</v>
      </c>
      <c r="U274">
        <v>-0.05</v>
      </c>
      <c r="V274">
        <v>-0.05</v>
      </c>
      <c r="W274">
        <v>-0.05</v>
      </c>
      <c r="X274">
        <v>-0.05</v>
      </c>
      <c r="Y274">
        <v>-0.05</v>
      </c>
      <c r="Z274">
        <v>-0.05</v>
      </c>
      <c r="AA274">
        <v>-0.05</v>
      </c>
      <c r="AB274">
        <v>-0.05</v>
      </c>
      <c r="AC274">
        <v>-0.05</v>
      </c>
      <c r="AD274">
        <v>-0.1</v>
      </c>
      <c r="AE274">
        <v>-0.05</v>
      </c>
      <c r="AG274">
        <f t="shared" si="32"/>
        <v>18.5</v>
      </c>
      <c r="AH274">
        <f t="shared" si="33"/>
        <v>19.5</v>
      </c>
      <c r="AI274">
        <f t="shared" si="34"/>
        <v>20.5</v>
      </c>
      <c r="AJ274">
        <f t="shared" si="35"/>
        <v>21.5</v>
      </c>
      <c r="AK274">
        <f t="shared" si="36"/>
        <v>-999</v>
      </c>
      <c r="AL274">
        <f t="shared" si="37"/>
        <v>-0.05</v>
      </c>
      <c r="AM274">
        <f t="shared" si="38"/>
        <v>-999</v>
      </c>
      <c r="AN274">
        <f t="shared" si="39"/>
        <v>-999</v>
      </c>
    </row>
    <row r="275" spans="1:40" x14ac:dyDescent="0.25">
      <c r="A275">
        <v>561</v>
      </c>
      <c r="B275" t="s">
        <v>29</v>
      </c>
      <c r="C275" t="s">
        <v>68</v>
      </c>
      <c r="D275" t="s">
        <v>76</v>
      </c>
      <c r="E275" t="s">
        <v>54</v>
      </c>
      <c r="F275" t="s">
        <v>33</v>
      </c>
      <c r="G275" t="s">
        <v>34</v>
      </c>
      <c r="H275" t="s">
        <v>73</v>
      </c>
      <c r="I275" t="s">
        <v>36</v>
      </c>
      <c r="J275" t="s">
        <v>37</v>
      </c>
      <c r="K275" t="s">
        <v>38</v>
      </c>
      <c r="L275" t="s">
        <v>39</v>
      </c>
      <c r="M275" t="s">
        <v>77</v>
      </c>
      <c r="N275" t="s">
        <v>78</v>
      </c>
      <c r="O275" t="s">
        <v>55</v>
      </c>
      <c r="P275" t="s">
        <v>43</v>
      </c>
      <c r="Q275" t="s">
        <v>44</v>
      </c>
      <c r="R275" t="s">
        <v>45</v>
      </c>
      <c r="T275">
        <v>20</v>
      </c>
      <c r="U275">
        <v>-0.05</v>
      </c>
      <c r="V275">
        <v>-0.05</v>
      </c>
      <c r="W275">
        <v>-0.05</v>
      </c>
      <c r="X275">
        <v>-0.05</v>
      </c>
      <c r="Y275">
        <v>-0.05</v>
      </c>
      <c r="Z275">
        <v>-0.05</v>
      </c>
      <c r="AA275">
        <v>-0.05</v>
      </c>
      <c r="AB275">
        <v>-0.05</v>
      </c>
      <c r="AC275">
        <v>-0.05</v>
      </c>
      <c r="AD275">
        <v>-0.1</v>
      </c>
      <c r="AE275">
        <v>-0.05</v>
      </c>
      <c r="AG275">
        <f t="shared" si="32"/>
        <v>18.5</v>
      </c>
      <c r="AH275">
        <f t="shared" si="33"/>
        <v>19.5</v>
      </c>
      <c r="AI275">
        <f t="shared" si="34"/>
        <v>20.5</v>
      </c>
      <c r="AJ275">
        <f t="shared" si="35"/>
        <v>21.5</v>
      </c>
      <c r="AK275">
        <f t="shared" si="36"/>
        <v>-999</v>
      </c>
      <c r="AL275">
        <f t="shared" si="37"/>
        <v>-0.05</v>
      </c>
      <c r="AM275">
        <f t="shared" si="38"/>
        <v>-999</v>
      </c>
      <c r="AN275">
        <f t="shared" si="39"/>
        <v>-999</v>
      </c>
    </row>
    <row r="276" spans="1:40" x14ac:dyDescent="0.25">
      <c r="A276">
        <v>563</v>
      </c>
      <c r="B276" t="s">
        <v>29</v>
      </c>
      <c r="C276" t="s">
        <v>68</v>
      </c>
      <c r="D276" t="s">
        <v>76</v>
      </c>
      <c r="E276" t="s">
        <v>54</v>
      </c>
      <c r="F276" t="s">
        <v>33</v>
      </c>
      <c r="G276" t="s">
        <v>34</v>
      </c>
      <c r="H276" t="s">
        <v>73</v>
      </c>
      <c r="I276" t="s">
        <v>36</v>
      </c>
      <c r="J276" t="s">
        <v>37</v>
      </c>
      <c r="K276" t="s">
        <v>38</v>
      </c>
      <c r="L276" t="s">
        <v>39</v>
      </c>
      <c r="M276" t="s">
        <v>77</v>
      </c>
      <c r="N276" t="s">
        <v>78</v>
      </c>
      <c r="O276" t="s">
        <v>55</v>
      </c>
      <c r="P276" t="s">
        <v>46</v>
      </c>
      <c r="Q276" t="s">
        <v>44</v>
      </c>
      <c r="R276" t="s">
        <v>45</v>
      </c>
      <c r="T276">
        <v>20</v>
      </c>
      <c r="U276">
        <v>-0.05</v>
      </c>
      <c r="V276">
        <v>-0.05</v>
      </c>
      <c r="W276">
        <v>-0.05</v>
      </c>
      <c r="X276">
        <v>-0.05</v>
      </c>
      <c r="Y276">
        <v>-0.05</v>
      </c>
      <c r="Z276">
        <v>-0.05</v>
      </c>
      <c r="AA276">
        <v>-0.05</v>
      </c>
      <c r="AB276">
        <v>-0.05</v>
      </c>
      <c r="AC276">
        <v>-0.05</v>
      </c>
      <c r="AD276">
        <v>-0.1</v>
      </c>
      <c r="AE276">
        <v>-0.05</v>
      </c>
      <c r="AG276">
        <f t="shared" si="32"/>
        <v>18.5</v>
      </c>
      <c r="AH276">
        <f t="shared" si="33"/>
        <v>19.5</v>
      </c>
      <c r="AI276">
        <f t="shared" si="34"/>
        <v>20.5</v>
      </c>
      <c r="AJ276">
        <f t="shared" si="35"/>
        <v>21.5</v>
      </c>
      <c r="AK276">
        <f t="shared" si="36"/>
        <v>-999</v>
      </c>
      <c r="AL276">
        <f t="shared" si="37"/>
        <v>-0.05</v>
      </c>
      <c r="AM276">
        <f t="shared" si="38"/>
        <v>-999</v>
      </c>
      <c r="AN276">
        <f t="shared" si="39"/>
        <v>-999</v>
      </c>
    </row>
    <row r="277" spans="1:40" x14ac:dyDescent="0.25">
      <c r="A277">
        <v>565</v>
      </c>
      <c r="B277" t="s">
        <v>29</v>
      </c>
      <c r="C277" t="s">
        <v>68</v>
      </c>
      <c r="D277" t="s">
        <v>76</v>
      </c>
      <c r="E277" t="s">
        <v>54</v>
      </c>
      <c r="F277" t="s">
        <v>33</v>
      </c>
      <c r="G277" t="s">
        <v>34</v>
      </c>
      <c r="H277" t="s">
        <v>73</v>
      </c>
      <c r="I277" t="s">
        <v>47</v>
      </c>
      <c r="J277" t="s">
        <v>37</v>
      </c>
      <c r="K277" t="s">
        <v>38</v>
      </c>
      <c r="L277" t="s">
        <v>39</v>
      </c>
      <c r="M277" t="s">
        <v>77</v>
      </c>
      <c r="N277" t="s">
        <v>78</v>
      </c>
      <c r="O277" t="s">
        <v>55</v>
      </c>
      <c r="P277" t="s">
        <v>43</v>
      </c>
      <c r="Q277" t="s">
        <v>44</v>
      </c>
      <c r="R277" t="s">
        <v>45</v>
      </c>
      <c r="T277">
        <v>20</v>
      </c>
      <c r="U277">
        <v>-0.05</v>
      </c>
      <c r="V277">
        <v>-0.05</v>
      </c>
      <c r="W277">
        <v>-0.05</v>
      </c>
      <c r="X277">
        <v>-0.05</v>
      </c>
      <c r="Y277">
        <v>-0.05</v>
      </c>
      <c r="Z277">
        <v>-0.05</v>
      </c>
      <c r="AA277">
        <v>-0.05</v>
      </c>
      <c r="AB277">
        <v>-0.05</v>
      </c>
      <c r="AC277">
        <v>-0.05</v>
      </c>
      <c r="AD277">
        <v>-0.1</v>
      </c>
      <c r="AE277">
        <v>-0.05</v>
      </c>
      <c r="AG277">
        <f t="shared" si="32"/>
        <v>18.5</v>
      </c>
      <c r="AH277">
        <f t="shared" si="33"/>
        <v>19.5</v>
      </c>
      <c r="AI277">
        <f t="shared" si="34"/>
        <v>20.5</v>
      </c>
      <c r="AJ277">
        <f t="shared" si="35"/>
        <v>21.5</v>
      </c>
      <c r="AK277">
        <f t="shared" si="36"/>
        <v>-999</v>
      </c>
      <c r="AL277">
        <f t="shared" si="37"/>
        <v>-0.05</v>
      </c>
      <c r="AM277">
        <f t="shared" si="38"/>
        <v>-999</v>
      </c>
      <c r="AN277">
        <f t="shared" si="39"/>
        <v>-999</v>
      </c>
    </row>
    <row r="278" spans="1:40" x14ac:dyDescent="0.25">
      <c r="A278">
        <v>567</v>
      </c>
      <c r="B278" t="s">
        <v>29</v>
      </c>
      <c r="C278" t="s">
        <v>68</v>
      </c>
      <c r="D278" t="s">
        <v>76</v>
      </c>
      <c r="E278" t="s">
        <v>54</v>
      </c>
      <c r="F278" t="s">
        <v>33</v>
      </c>
      <c r="G278" t="s">
        <v>34</v>
      </c>
      <c r="H278" t="s">
        <v>73</v>
      </c>
      <c r="I278" t="s">
        <v>47</v>
      </c>
      <c r="J278" t="s">
        <v>37</v>
      </c>
      <c r="K278" t="s">
        <v>38</v>
      </c>
      <c r="L278" t="s">
        <v>39</v>
      </c>
      <c r="M278" t="s">
        <v>77</v>
      </c>
      <c r="N278" t="s">
        <v>78</v>
      </c>
      <c r="O278" t="s">
        <v>55</v>
      </c>
      <c r="P278" t="s">
        <v>46</v>
      </c>
      <c r="Q278" t="s">
        <v>44</v>
      </c>
      <c r="R278" t="s">
        <v>45</v>
      </c>
      <c r="T278">
        <v>20</v>
      </c>
      <c r="U278">
        <v>-0.05</v>
      </c>
      <c r="V278">
        <v>-0.05</v>
      </c>
      <c r="W278">
        <v>-0.05</v>
      </c>
      <c r="X278">
        <v>-0.05</v>
      </c>
      <c r="Y278">
        <v>-0.05</v>
      </c>
      <c r="Z278">
        <v>-0.05</v>
      </c>
      <c r="AA278">
        <v>-0.05</v>
      </c>
      <c r="AB278">
        <v>-0.05</v>
      </c>
      <c r="AC278">
        <v>-0.05</v>
      </c>
      <c r="AD278">
        <v>-0.1</v>
      </c>
      <c r="AE278">
        <v>-0.05</v>
      </c>
      <c r="AG278">
        <f t="shared" si="32"/>
        <v>18.5</v>
      </c>
      <c r="AH278">
        <f t="shared" si="33"/>
        <v>19.5</v>
      </c>
      <c r="AI278">
        <f t="shared" si="34"/>
        <v>20.5</v>
      </c>
      <c r="AJ278">
        <f t="shared" si="35"/>
        <v>21.5</v>
      </c>
      <c r="AK278">
        <f t="shared" si="36"/>
        <v>-999</v>
      </c>
      <c r="AL278">
        <f t="shared" si="37"/>
        <v>-0.05</v>
      </c>
      <c r="AM278">
        <f t="shared" si="38"/>
        <v>-999</v>
      </c>
      <c r="AN278">
        <f t="shared" si="39"/>
        <v>-999</v>
      </c>
    </row>
    <row r="279" spans="1:40" x14ac:dyDescent="0.25">
      <c r="A279">
        <v>649</v>
      </c>
      <c r="B279" t="s">
        <v>29</v>
      </c>
      <c r="C279" t="s">
        <v>68</v>
      </c>
      <c r="D279" t="s">
        <v>79</v>
      </c>
      <c r="E279" t="s">
        <v>54</v>
      </c>
      <c r="F279" t="s">
        <v>33</v>
      </c>
      <c r="G279" t="s">
        <v>34</v>
      </c>
      <c r="H279" t="s">
        <v>73</v>
      </c>
      <c r="I279" t="s">
        <v>36</v>
      </c>
      <c r="J279" t="s">
        <v>37</v>
      </c>
      <c r="K279" t="s">
        <v>38</v>
      </c>
      <c r="L279" t="s">
        <v>39</v>
      </c>
      <c r="M279" t="s">
        <v>80</v>
      </c>
      <c r="N279" t="s">
        <v>81</v>
      </c>
      <c r="O279" t="s">
        <v>55</v>
      </c>
      <c r="P279" t="s">
        <v>43</v>
      </c>
      <c r="Q279" t="s">
        <v>44</v>
      </c>
      <c r="R279" t="s">
        <v>45</v>
      </c>
      <c r="T279">
        <v>20</v>
      </c>
      <c r="U279">
        <v>-0.05</v>
      </c>
      <c r="V279">
        <v>-0.05</v>
      </c>
      <c r="W279">
        <v>-0.05</v>
      </c>
      <c r="X279">
        <v>-0.05</v>
      </c>
      <c r="Y279">
        <v>-0.05</v>
      </c>
      <c r="Z279">
        <v>-0.05</v>
      </c>
      <c r="AA279">
        <v>-0.05</v>
      </c>
      <c r="AB279">
        <v>-0.05</v>
      </c>
      <c r="AC279">
        <v>-0.05</v>
      </c>
      <c r="AD279">
        <v>-0.1</v>
      </c>
      <c r="AE279">
        <v>-0.05</v>
      </c>
      <c r="AG279">
        <f t="shared" si="32"/>
        <v>18.5</v>
      </c>
      <c r="AH279">
        <f t="shared" si="33"/>
        <v>19.5</v>
      </c>
      <c r="AI279">
        <f t="shared" si="34"/>
        <v>20.5</v>
      </c>
      <c r="AJ279">
        <f t="shared" si="35"/>
        <v>21.5</v>
      </c>
      <c r="AK279">
        <f t="shared" si="36"/>
        <v>-999</v>
      </c>
      <c r="AL279">
        <f t="shared" si="37"/>
        <v>-0.05</v>
      </c>
      <c r="AM279">
        <f t="shared" si="38"/>
        <v>-999</v>
      </c>
      <c r="AN279">
        <f t="shared" si="39"/>
        <v>-999</v>
      </c>
    </row>
    <row r="280" spans="1:40" x14ac:dyDescent="0.25">
      <c r="A280">
        <v>651</v>
      </c>
      <c r="B280" t="s">
        <v>29</v>
      </c>
      <c r="C280" t="s">
        <v>68</v>
      </c>
      <c r="D280" t="s">
        <v>79</v>
      </c>
      <c r="E280" t="s">
        <v>54</v>
      </c>
      <c r="F280" t="s">
        <v>33</v>
      </c>
      <c r="G280" t="s">
        <v>34</v>
      </c>
      <c r="H280" t="s">
        <v>73</v>
      </c>
      <c r="I280" t="s">
        <v>36</v>
      </c>
      <c r="J280" t="s">
        <v>37</v>
      </c>
      <c r="K280" t="s">
        <v>38</v>
      </c>
      <c r="L280" t="s">
        <v>39</v>
      </c>
      <c r="M280" t="s">
        <v>80</v>
      </c>
      <c r="N280" t="s">
        <v>81</v>
      </c>
      <c r="O280" t="s">
        <v>55</v>
      </c>
      <c r="P280" t="s">
        <v>46</v>
      </c>
      <c r="Q280" t="s">
        <v>44</v>
      </c>
      <c r="R280" t="s">
        <v>45</v>
      </c>
      <c r="T280">
        <v>20</v>
      </c>
      <c r="U280">
        <v>-0.05</v>
      </c>
      <c r="V280">
        <v>-0.05</v>
      </c>
      <c r="W280">
        <v>-0.05</v>
      </c>
      <c r="X280">
        <v>-0.05</v>
      </c>
      <c r="Y280">
        <v>-0.05</v>
      </c>
      <c r="Z280">
        <v>-0.05</v>
      </c>
      <c r="AA280">
        <v>-0.05</v>
      </c>
      <c r="AB280">
        <v>-0.05</v>
      </c>
      <c r="AC280">
        <v>-0.05</v>
      </c>
      <c r="AD280">
        <v>-0.1</v>
      </c>
      <c r="AE280">
        <v>-0.05</v>
      </c>
      <c r="AG280">
        <f t="shared" si="32"/>
        <v>18.5</v>
      </c>
      <c r="AH280">
        <f t="shared" si="33"/>
        <v>19.5</v>
      </c>
      <c r="AI280">
        <f t="shared" si="34"/>
        <v>20.5</v>
      </c>
      <c r="AJ280">
        <f t="shared" si="35"/>
        <v>21.5</v>
      </c>
      <c r="AK280">
        <f t="shared" si="36"/>
        <v>-999</v>
      </c>
      <c r="AL280">
        <f t="shared" si="37"/>
        <v>-0.05</v>
      </c>
      <c r="AM280">
        <f t="shared" si="38"/>
        <v>-999</v>
      </c>
      <c r="AN280">
        <f t="shared" si="39"/>
        <v>-999</v>
      </c>
    </row>
    <row r="281" spans="1:40" x14ac:dyDescent="0.25">
      <c r="A281">
        <v>653</v>
      </c>
      <c r="B281" t="s">
        <v>29</v>
      </c>
      <c r="C281" t="s">
        <v>68</v>
      </c>
      <c r="D281" t="s">
        <v>79</v>
      </c>
      <c r="E281" t="s">
        <v>54</v>
      </c>
      <c r="F281" t="s">
        <v>33</v>
      </c>
      <c r="G281" t="s">
        <v>34</v>
      </c>
      <c r="H281" t="s">
        <v>73</v>
      </c>
      <c r="I281" t="s">
        <v>47</v>
      </c>
      <c r="J281" t="s">
        <v>37</v>
      </c>
      <c r="K281" t="s">
        <v>38</v>
      </c>
      <c r="L281" t="s">
        <v>39</v>
      </c>
      <c r="M281" t="s">
        <v>80</v>
      </c>
      <c r="N281" t="s">
        <v>81</v>
      </c>
      <c r="O281" t="s">
        <v>55</v>
      </c>
      <c r="P281" t="s">
        <v>43</v>
      </c>
      <c r="Q281" t="s">
        <v>44</v>
      </c>
      <c r="R281" t="s">
        <v>45</v>
      </c>
      <c r="T281">
        <v>20</v>
      </c>
      <c r="U281">
        <v>-0.05</v>
      </c>
      <c r="V281">
        <v>-0.05</v>
      </c>
      <c r="W281">
        <v>-0.05</v>
      </c>
      <c r="X281">
        <v>-0.05</v>
      </c>
      <c r="Y281">
        <v>-0.05</v>
      </c>
      <c r="Z281">
        <v>-0.05</v>
      </c>
      <c r="AA281">
        <v>-0.05</v>
      </c>
      <c r="AB281">
        <v>-0.05</v>
      </c>
      <c r="AC281">
        <v>-0.05</v>
      </c>
      <c r="AD281">
        <v>-0.1</v>
      </c>
      <c r="AE281">
        <v>-0.05</v>
      </c>
      <c r="AG281">
        <f t="shared" si="32"/>
        <v>18.5</v>
      </c>
      <c r="AH281">
        <f t="shared" si="33"/>
        <v>19.5</v>
      </c>
      <c r="AI281">
        <f t="shared" si="34"/>
        <v>20.5</v>
      </c>
      <c r="AJ281">
        <f t="shared" si="35"/>
        <v>21.5</v>
      </c>
      <c r="AK281">
        <f t="shared" si="36"/>
        <v>-999</v>
      </c>
      <c r="AL281">
        <f t="shared" si="37"/>
        <v>-0.05</v>
      </c>
      <c r="AM281">
        <f t="shared" si="38"/>
        <v>-999</v>
      </c>
      <c r="AN281">
        <f t="shared" si="39"/>
        <v>-999</v>
      </c>
    </row>
    <row r="282" spans="1:40" x14ac:dyDescent="0.25">
      <c r="A282">
        <v>655</v>
      </c>
      <c r="B282" t="s">
        <v>29</v>
      </c>
      <c r="C282" t="s">
        <v>68</v>
      </c>
      <c r="D282" t="s">
        <v>79</v>
      </c>
      <c r="E282" t="s">
        <v>54</v>
      </c>
      <c r="F282" t="s">
        <v>33</v>
      </c>
      <c r="G282" t="s">
        <v>34</v>
      </c>
      <c r="H282" t="s">
        <v>73</v>
      </c>
      <c r="I282" t="s">
        <v>47</v>
      </c>
      <c r="J282" t="s">
        <v>37</v>
      </c>
      <c r="K282" t="s">
        <v>38</v>
      </c>
      <c r="L282" t="s">
        <v>39</v>
      </c>
      <c r="M282" t="s">
        <v>80</v>
      </c>
      <c r="N282" t="s">
        <v>81</v>
      </c>
      <c r="O282" t="s">
        <v>55</v>
      </c>
      <c r="P282" t="s">
        <v>46</v>
      </c>
      <c r="Q282" t="s">
        <v>44</v>
      </c>
      <c r="R282" t="s">
        <v>45</v>
      </c>
      <c r="T282">
        <v>20</v>
      </c>
      <c r="U282">
        <v>-0.05</v>
      </c>
      <c r="V282">
        <v>-0.05</v>
      </c>
      <c r="W282">
        <v>-0.05</v>
      </c>
      <c r="X282">
        <v>-0.05</v>
      </c>
      <c r="Y282">
        <v>-0.05</v>
      </c>
      <c r="Z282">
        <v>-0.05</v>
      </c>
      <c r="AA282">
        <v>-0.05</v>
      </c>
      <c r="AB282">
        <v>-0.05</v>
      </c>
      <c r="AC282">
        <v>-0.05</v>
      </c>
      <c r="AD282">
        <v>-0.1</v>
      </c>
      <c r="AE282">
        <v>-0.05</v>
      </c>
      <c r="AG282">
        <f t="shared" si="32"/>
        <v>18.5</v>
      </c>
      <c r="AH282">
        <f t="shared" si="33"/>
        <v>19.5</v>
      </c>
      <c r="AI282">
        <f t="shared" si="34"/>
        <v>20.5</v>
      </c>
      <c r="AJ282">
        <f t="shared" si="35"/>
        <v>21.5</v>
      </c>
      <c r="AK282">
        <f t="shared" si="36"/>
        <v>-999</v>
      </c>
      <c r="AL282">
        <f t="shared" si="37"/>
        <v>-0.05</v>
      </c>
      <c r="AM282">
        <f t="shared" si="38"/>
        <v>-999</v>
      </c>
      <c r="AN282">
        <f t="shared" si="39"/>
        <v>-999</v>
      </c>
    </row>
    <row r="283" spans="1:40" x14ac:dyDescent="0.25">
      <c r="A283">
        <v>1177</v>
      </c>
      <c r="B283" t="s">
        <v>29</v>
      </c>
      <c r="C283" t="s">
        <v>83</v>
      </c>
      <c r="D283" t="s">
        <v>72</v>
      </c>
      <c r="E283" t="s">
        <v>54</v>
      </c>
      <c r="F283" t="s">
        <v>33</v>
      </c>
      <c r="G283" t="s">
        <v>34</v>
      </c>
      <c r="H283" t="s">
        <v>73</v>
      </c>
      <c r="I283" t="s">
        <v>36</v>
      </c>
      <c r="J283" t="s">
        <v>37</v>
      </c>
      <c r="K283" t="s">
        <v>38</v>
      </c>
      <c r="L283" t="s">
        <v>39</v>
      </c>
      <c r="M283" t="s">
        <v>74</v>
      </c>
      <c r="N283" t="s">
        <v>75</v>
      </c>
      <c r="O283" t="s">
        <v>55</v>
      </c>
      <c r="P283" t="s">
        <v>43</v>
      </c>
      <c r="Q283" t="s">
        <v>44</v>
      </c>
      <c r="R283" t="s">
        <v>45</v>
      </c>
      <c r="T283">
        <v>20</v>
      </c>
      <c r="U283">
        <v>-0.05</v>
      </c>
      <c r="V283">
        <v>-0.05</v>
      </c>
      <c r="W283">
        <v>-0.05</v>
      </c>
      <c r="X283">
        <v>-0.05</v>
      </c>
      <c r="Y283">
        <v>-0.05</v>
      </c>
      <c r="Z283">
        <v>-0.05</v>
      </c>
      <c r="AA283">
        <v>-0.05</v>
      </c>
      <c r="AB283">
        <v>-0.05</v>
      </c>
      <c r="AC283">
        <v>-0.05</v>
      </c>
      <c r="AD283">
        <v>-0.1</v>
      </c>
      <c r="AE283">
        <v>-0.05</v>
      </c>
      <c r="AG283">
        <f t="shared" si="32"/>
        <v>18.5</v>
      </c>
      <c r="AH283">
        <f t="shared" si="33"/>
        <v>19.5</v>
      </c>
      <c r="AI283">
        <f t="shared" si="34"/>
        <v>20.5</v>
      </c>
      <c r="AJ283">
        <f t="shared" si="35"/>
        <v>21.5</v>
      </c>
      <c r="AK283">
        <f t="shared" si="36"/>
        <v>-0.05</v>
      </c>
      <c r="AL283">
        <f t="shared" si="37"/>
        <v>-999</v>
      </c>
      <c r="AM283">
        <f t="shared" si="38"/>
        <v>-999</v>
      </c>
      <c r="AN283">
        <f t="shared" si="39"/>
        <v>-999</v>
      </c>
    </row>
    <row r="284" spans="1:40" x14ac:dyDescent="0.25">
      <c r="A284">
        <v>1179</v>
      </c>
      <c r="B284" t="s">
        <v>29</v>
      </c>
      <c r="C284" t="s">
        <v>83</v>
      </c>
      <c r="D284" t="s">
        <v>72</v>
      </c>
      <c r="E284" t="s">
        <v>54</v>
      </c>
      <c r="F284" t="s">
        <v>33</v>
      </c>
      <c r="G284" t="s">
        <v>34</v>
      </c>
      <c r="H284" t="s">
        <v>73</v>
      </c>
      <c r="I284" t="s">
        <v>36</v>
      </c>
      <c r="J284" t="s">
        <v>37</v>
      </c>
      <c r="K284" t="s">
        <v>38</v>
      </c>
      <c r="L284" t="s">
        <v>39</v>
      </c>
      <c r="M284" t="s">
        <v>74</v>
      </c>
      <c r="N284" t="s">
        <v>75</v>
      </c>
      <c r="O284" t="s">
        <v>55</v>
      </c>
      <c r="P284" t="s">
        <v>46</v>
      </c>
      <c r="Q284" t="s">
        <v>44</v>
      </c>
      <c r="R284" t="s">
        <v>45</v>
      </c>
      <c r="T284">
        <v>20</v>
      </c>
      <c r="U284">
        <v>-0.05</v>
      </c>
      <c r="V284">
        <v>-0.05</v>
      </c>
      <c r="W284">
        <v>-0.05</v>
      </c>
      <c r="X284">
        <v>-0.05</v>
      </c>
      <c r="Y284">
        <v>-0.05</v>
      </c>
      <c r="Z284">
        <v>-0.05</v>
      </c>
      <c r="AA284">
        <v>-0.05</v>
      </c>
      <c r="AB284">
        <v>-0.05</v>
      </c>
      <c r="AC284">
        <v>-0.05</v>
      </c>
      <c r="AD284">
        <v>-0.1</v>
      </c>
      <c r="AE284">
        <v>-0.05</v>
      </c>
      <c r="AG284">
        <f t="shared" si="32"/>
        <v>18.5</v>
      </c>
      <c r="AH284">
        <f t="shared" si="33"/>
        <v>19.5</v>
      </c>
      <c r="AI284">
        <f t="shared" si="34"/>
        <v>20.5</v>
      </c>
      <c r="AJ284">
        <f t="shared" si="35"/>
        <v>21.5</v>
      </c>
      <c r="AK284">
        <f t="shared" si="36"/>
        <v>-0.05</v>
      </c>
      <c r="AL284">
        <f t="shared" si="37"/>
        <v>-999</v>
      </c>
      <c r="AM284">
        <f t="shared" si="38"/>
        <v>-999</v>
      </c>
      <c r="AN284">
        <f t="shared" si="39"/>
        <v>-999</v>
      </c>
    </row>
    <row r="285" spans="1:40" x14ac:dyDescent="0.25">
      <c r="A285">
        <v>1181</v>
      </c>
      <c r="B285" t="s">
        <v>29</v>
      </c>
      <c r="C285" t="s">
        <v>83</v>
      </c>
      <c r="D285" t="s">
        <v>72</v>
      </c>
      <c r="E285" t="s">
        <v>54</v>
      </c>
      <c r="F285" t="s">
        <v>33</v>
      </c>
      <c r="G285" t="s">
        <v>34</v>
      </c>
      <c r="H285" t="s">
        <v>73</v>
      </c>
      <c r="I285" t="s">
        <v>47</v>
      </c>
      <c r="J285" t="s">
        <v>37</v>
      </c>
      <c r="K285" t="s">
        <v>38</v>
      </c>
      <c r="L285" t="s">
        <v>39</v>
      </c>
      <c r="M285" t="s">
        <v>74</v>
      </c>
      <c r="N285" t="s">
        <v>75</v>
      </c>
      <c r="O285" t="s">
        <v>55</v>
      </c>
      <c r="P285" t="s">
        <v>43</v>
      </c>
      <c r="Q285" t="s">
        <v>44</v>
      </c>
      <c r="R285" t="s">
        <v>45</v>
      </c>
      <c r="T285">
        <v>20</v>
      </c>
      <c r="U285">
        <v>-0.05</v>
      </c>
      <c r="V285">
        <v>-0.05</v>
      </c>
      <c r="W285">
        <v>-0.05</v>
      </c>
      <c r="X285">
        <v>-0.05</v>
      </c>
      <c r="Y285">
        <v>-0.05</v>
      </c>
      <c r="Z285">
        <v>-0.05</v>
      </c>
      <c r="AA285">
        <v>-0.05</v>
      </c>
      <c r="AB285">
        <v>-0.05</v>
      </c>
      <c r="AC285">
        <v>-0.05</v>
      </c>
      <c r="AD285">
        <v>-0.1</v>
      </c>
      <c r="AE285">
        <v>-0.05</v>
      </c>
      <c r="AG285">
        <f t="shared" si="32"/>
        <v>18.5</v>
      </c>
      <c r="AH285">
        <f t="shared" si="33"/>
        <v>19.5</v>
      </c>
      <c r="AI285">
        <f t="shared" si="34"/>
        <v>20.5</v>
      </c>
      <c r="AJ285">
        <f t="shared" si="35"/>
        <v>21.5</v>
      </c>
      <c r="AK285">
        <f t="shared" si="36"/>
        <v>-0.05</v>
      </c>
      <c r="AL285">
        <f t="shared" si="37"/>
        <v>-999</v>
      </c>
      <c r="AM285">
        <f t="shared" si="38"/>
        <v>-999</v>
      </c>
      <c r="AN285">
        <f t="shared" si="39"/>
        <v>-999</v>
      </c>
    </row>
    <row r="286" spans="1:40" x14ac:dyDescent="0.25">
      <c r="A286">
        <v>1183</v>
      </c>
      <c r="B286" t="s">
        <v>29</v>
      </c>
      <c r="C286" t="s">
        <v>83</v>
      </c>
      <c r="D286" t="s">
        <v>72</v>
      </c>
      <c r="E286" t="s">
        <v>54</v>
      </c>
      <c r="F286" t="s">
        <v>33</v>
      </c>
      <c r="G286" t="s">
        <v>34</v>
      </c>
      <c r="H286" t="s">
        <v>73</v>
      </c>
      <c r="I286" t="s">
        <v>47</v>
      </c>
      <c r="J286" t="s">
        <v>37</v>
      </c>
      <c r="K286" t="s">
        <v>38</v>
      </c>
      <c r="L286" t="s">
        <v>39</v>
      </c>
      <c r="M286" t="s">
        <v>74</v>
      </c>
      <c r="N286" t="s">
        <v>75</v>
      </c>
      <c r="O286" t="s">
        <v>55</v>
      </c>
      <c r="P286" t="s">
        <v>46</v>
      </c>
      <c r="Q286" t="s">
        <v>44</v>
      </c>
      <c r="R286" t="s">
        <v>45</v>
      </c>
      <c r="T286">
        <v>20</v>
      </c>
      <c r="U286">
        <v>-0.05</v>
      </c>
      <c r="V286">
        <v>-0.05</v>
      </c>
      <c r="W286">
        <v>-0.05</v>
      </c>
      <c r="X286">
        <v>-0.05</v>
      </c>
      <c r="Y286">
        <v>-0.05</v>
      </c>
      <c r="Z286">
        <v>-0.05</v>
      </c>
      <c r="AA286">
        <v>-0.05</v>
      </c>
      <c r="AB286">
        <v>-0.05</v>
      </c>
      <c r="AC286">
        <v>-0.05</v>
      </c>
      <c r="AD286">
        <v>-0.1</v>
      </c>
      <c r="AE286">
        <v>-0.05</v>
      </c>
      <c r="AG286">
        <f t="shared" si="32"/>
        <v>18.5</v>
      </c>
      <c r="AH286">
        <f t="shared" si="33"/>
        <v>19.5</v>
      </c>
      <c r="AI286">
        <f t="shared" si="34"/>
        <v>20.5</v>
      </c>
      <c r="AJ286">
        <f t="shared" si="35"/>
        <v>21.5</v>
      </c>
      <c r="AK286">
        <f t="shared" si="36"/>
        <v>-0.05</v>
      </c>
      <c r="AL286">
        <f t="shared" si="37"/>
        <v>-999</v>
      </c>
      <c r="AM286">
        <f t="shared" si="38"/>
        <v>-999</v>
      </c>
      <c r="AN286">
        <f t="shared" si="39"/>
        <v>-999</v>
      </c>
    </row>
    <row r="287" spans="1:40" x14ac:dyDescent="0.25">
      <c r="A287">
        <v>1265</v>
      </c>
      <c r="B287" t="s">
        <v>29</v>
      </c>
      <c r="C287" t="s">
        <v>83</v>
      </c>
      <c r="D287" t="s">
        <v>76</v>
      </c>
      <c r="E287" t="s">
        <v>54</v>
      </c>
      <c r="F287" t="s">
        <v>33</v>
      </c>
      <c r="G287" t="s">
        <v>34</v>
      </c>
      <c r="H287" t="s">
        <v>73</v>
      </c>
      <c r="I287" t="s">
        <v>36</v>
      </c>
      <c r="J287" t="s">
        <v>37</v>
      </c>
      <c r="K287" t="s">
        <v>38</v>
      </c>
      <c r="L287" t="s">
        <v>39</v>
      </c>
      <c r="M287" t="s">
        <v>77</v>
      </c>
      <c r="N287" t="s">
        <v>78</v>
      </c>
      <c r="O287" t="s">
        <v>55</v>
      </c>
      <c r="P287" t="s">
        <v>43</v>
      </c>
      <c r="Q287" t="s">
        <v>44</v>
      </c>
      <c r="R287" t="s">
        <v>45</v>
      </c>
      <c r="T287">
        <v>20</v>
      </c>
      <c r="U287">
        <v>-0.05</v>
      </c>
      <c r="V287">
        <v>-0.05</v>
      </c>
      <c r="W287">
        <v>-0.05</v>
      </c>
      <c r="X287">
        <v>-0.05</v>
      </c>
      <c r="Y287">
        <v>-0.05</v>
      </c>
      <c r="Z287">
        <v>-0.05</v>
      </c>
      <c r="AA287">
        <v>-0.05</v>
      </c>
      <c r="AB287">
        <v>-0.05</v>
      </c>
      <c r="AC287">
        <v>-0.05</v>
      </c>
      <c r="AD287">
        <v>-0.1</v>
      </c>
      <c r="AE287">
        <v>-0.05</v>
      </c>
      <c r="AG287">
        <f t="shared" si="32"/>
        <v>18.5</v>
      </c>
      <c r="AH287">
        <f t="shared" si="33"/>
        <v>19.5</v>
      </c>
      <c r="AI287">
        <f t="shared" si="34"/>
        <v>20.5</v>
      </c>
      <c r="AJ287">
        <f t="shared" si="35"/>
        <v>21.5</v>
      </c>
      <c r="AK287">
        <f t="shared" si="36"/>
        <v>-0.05</v>
      </c>
      <c r="AL287">
        <f t="shared" si="37"/>
        <v>-999</v>
      </c>
      <c r="AM287">
        <f t="shared" si="38"/>
        <v>-999</v>
      </c>
      <c r="AN287">
        <f t="shared" si="39"/>
        <v>-999</v>
      </c>
    </row>
    <row r="288" spans="1:40" x14ac:dyDescent="0.25">
      <c r="A288">
        <v>1267</v>
      </c>
      <c r="B288" t="s">
        <v>29</v>
      </c>
      <c r="C288" t="s">
        <v>83</v>
      </c>
      <c r="D288" t="s">
        <v>76</v>
      </c>
      <c r="E288" t="s">
        <v>54</v>
      </c>
      <c r="F288" t="s">
        <v>33</v>
      </c>
      <c r="G288" t="s">
        <v>34</v>
      </c>
      <c r="H288" t="s">
        <v>73</v>
      </c>
      <c r="I288" t="s">
        <v>36</v>
      </c>
      <c r="J288" t="s">
        <v>37</v>
      </c>
      <c r="K288" t="s">
        <v>38</v>
      </c>
      <c r="L288" t="s">
        <v>39</v>
      </c>
      <c r="M288" t="s">
        <v>77</v>
      </c>
      <c r="N288" t="s">
        <v>78</v>
      </c>
      <c r="O288" t="s">
        <v>55</v>
      </c>
      <c r="P288" t="s">
        <v>46</v>
      </c>
      <c r="Q288" t="s">
        <v>44</v>
      </c>
      <c r="R288" t="s">
        <v>45</v>
      </c>
      <c r="T288">
        <v>20</v>
      </c>
      <c r="U288">
        <v>-0.05</v>
      </c>
      <c r="V288">
        <v>-0.05</v>
      </c>
      <c r="W288">
        <v>-0.05</v>
      </c>
      <c r="X288">
        <v>-0.05</v>
      </c>
      <c r="Y288">
        <v>-0.05</v>
      </c>
      <c r="Z288">
        <v>-0.05</v>
      </c>
      <c r="AA288">
        <v>-0.05</v>
      </c>
      <c r="AB288">
        <v>-0.05</v>
      </c>
      <c r="AC288">
        <v>-0.05</v>
      </c>
      <c r="AD288">
        <v>-0.1</v>
      </c>
      <c r="AE288">
        <v>-0.05</v>
      </c>
      <c r="AG288">
        <f t="shared" si="32"/>
        <v>18.5</v>
      </c>
      <c r="AH288">
        <f t="shared" si="33"/>
        <v>19.5</v>
      </c>
      <c r="AI288">
        <f t="shared" si="34"/>
        <v>20.5</v>
      </c>
      <c r="AJ288">
        <f t="shared" si="35"/>
        <v>21.5</v>
      </c>
      <c r="AK288">
        <f t="shared" si="36"/>
        <v>-0.05</v>
      </c>
      <c r="AL288">
        <f t="shared" si="37"/>
        <v>-999</v>
      </c>
      <c r="AM288">
        <f t="shared" si="38"/>
        <v>-999</v>
      </c>
      <c r="AN288">
        <f t="shared" si="39"/>
        <v>-999</v>
      </c>
    </row>
    <row r="289" spans="1:40" x14ac:dyDescent="0.25">
      <c r="A289">
        <v>1269</v>
      </c>
      <c r="B289" t="s">
        <v>29</v>
      </c>
      <c r="C289" t="s">
        <v>83</v>
      </c>
      <c r="D289" t="s">
        <v>76</v>
      </c>
      <c r="E289" t="s">
        <v>54</v>
      </c>
      <c r="F289" t="s">
        <v>33</v>
      </c>
      <c r="G289" t="s">
        <v>34</v>
      </c>
      <c r="H289" t="s">
        <v>73</v>
      </c>
      <c r="I289" t="s">
        <v>47</v>
      </c>
      <c r="J289" t="s">
        <v>37</v>
      </c>
      <c r="K289" t="s">
        <v>38</v>
      </c>
      <c r="L289" t="s">
        <v>39</v>
      </c>
      <c r="M289" t="s">
        <v>77</v>
      </c>
      <c r="N289" t="s">
        <v>78</v>
      </c>
      <c r="O289" t="s">
        <v>55</v>
      </c>
      <c r="P289" t="s">
        <v>43</v>
      </c>
      <c r="Q289" t="s">
        <v>44</v>
      </c>
      <c r="R289" t="s">
        <v>45</v>
      </c>
      <c r="T289">
        <v>20</v>
      </c>
      <c r="U289">
        <v>-0.05</v>
      </c>
      <c r="V289">
        <v>-0.05</v>
      </c>
      <c r="W289">
        <v>-0.05</v>
      </c>
      <c r="X289">
        <v>-0.05</v>
      </c>
      <c r="Y289">
        <v>-0.05</v>
      </c>
      <c r="Z289">
        <v>-0.05</v>
      </c>
      <c r="AA289">
        <v>-0.05</v>
      </c>
      <c r="AB289">
        <v>-0.05</v>
      </c>
      <c r="AC289">
        <v>-0.05</v>
      </c>
      <c r="AD289">
        <v>-0.1</v>
      </c>
      <c r="AE289">
        <v>-0.05</v>
      </c>
      <c r="AG289">
        <f t="shared" si="32"/>
        <v>18.5</v>
      </c>
      <c r="AH289">
        <f t="shared" si="33"/>
        <v>19.5</v>
      </c>
      <c r="AI289">
        <f t="shared" si="34"/>
        <v>20.5</v>
      </c>
      <c r="AJ289">
        <f t="shared" si="35"/>
        <v>21.5</v>
      </c>
      <c r="AK289">
        <f t="shared" si="36"/>
        <v>-0.05</v>
      </c>
      <c r="AL289">
        <f t="shared" si="37"/>
        <v>-999</v>
      </c>
      <c r="AM289">
        <f t="shared" si="38"/>
        <v>-999</v>
      </c>
      <c r="AN289">
        <f t="shared" si="39"/>
        <v>-999</v>
      </c>
    </row>
    <row r="290" spans="1:40" x14ac:dyDescent="0.25">
      <c r="A290">
        <v>1271</v>
      </c>
      <c r="B290" t="s">
        <v>29</v>
      </c>
      <c r="C290" t="s">
        <v>83</v>
      </c>
      <c r="D290" t="s">
        <v>76</v>
      </c>
      <c r="E290" t="s">
        <v>54</v>
      </c>
      <c r="F290" t="s">
        <v>33</v>
      </c>
      <c r="G290" t="s">
        <v>34</v>
      </c>
      <c r="H290" t="s">
        <v>73</v>
      </c>
      <c r="I290" t="s">
        <v>47</v>
      </c>
      <c r="J290" t="s">
        <v>37</v>
      </c>
      <c r="K290" t="s">
        <v>38</v>
      </c>
      <c r="L290" t="s">
        <v>39</v>
      </c>
      <c r="M290" t="s">
        <v>77</v>
      </c>
      <c r="N290" t="s">
        <v>78</v>
      </c>
      <c r="O290" t="s">
        <v>55</v>
      </c>
      <c r="P290" t="s">
        <v>46</v>
      </c>
      <c r="Q290" t="s">
        <v>44</v>
      </c>
      <c r="R290" t="s">
        <v>45</v>
      </c>
      <c r="T290">
        <v>20</v>
      </c>
      <c r="U290">
        <v>-0.05</v>
      </c>
      <c r="V290">
        <v>-0.05</v>
      </c>
      <c r="W290">
        <v>-0.05</v>
      </c>
      <c r="X290">
        <v>-0.05</v>
      </c>
      <c r="Y290">
        <v>-0.05</v>
      </c>
      <c r="Z290">
        <v>-0.05</v>
      </c>
      <c r="AA290">
        <v>-0.05</v>
      </c>
      <c r="AB290">
        <v>-0.05</v>
      </c>
      <c r="AC290">
        <v>-0.05</v>
      </c>
      <c r="AD290">
        <v>-0.1</v>
      </c>
      <c r="AE290">
        <v>-0.05</v>
      </c>
      <c r="AG290">
        <f t="shared" si="32"/>
        <v>18.5</v>
      </c>
      <c r="AH290">
        <f t="shared" si="33"/>
        <v>19.5</v>
      </c>
      <c r="AI290">
        <f t="shared" si="34"/>
        <v>20.5</v>
      </c>
      <c r="AJ290">
        <f t="shared" si="35"/>
        <v>21.5</v>
      </c>
      <c r="AK290">
        <f t="shared" si="36"/>
        <v>-0.05</v>
      </c>
      <c r="AL290">
        <f t="shared" si="37"/>
        <v>-999</v>
      </c>
      <c r="AM290">
        <f t="shared" si="38"/>
        <v>-999</v>
      </c>
      <c r="AN290">
        <f t="shared" si="39"/>
        <v>-999</v>
      </c>
    </row>
    <row r="291" spans="1:40" x14ac:dyDescent="0.25">
      <c r="A291">
        <v>1353</v>
      </c>
      <c r="B291" t="s">
        <v>29</v>
      </c>
      <c r="C291" t="s">
        <v>83</v>
      </c>
      <c r="D291" t="s">
        <v>79</v>
      </c>
      <c r="E291" t="s">
        <v>54</v>
      </c>
      <c r="F291" t="s">
        <v>33</v>
      </c>
      <c r="G291" t="s">
        <v>34</v>
      </c>
      <c r="H291" t="s">
        <v>73</v>
      </c>
      <c r="I291" t="s">
        <v>36</v>
      </c>
      <c r="J291" t="s">
        <v>37</v>
      </c>
      <c r="K291" t="s">
        <v>38</v>
      </c>
      <c r="L291" t="s">
        <v>39</v>
      </c>
      <c r="M291" t="s">
        <v>80</v>
      </c>
      <c r="N291" t="s">
        <v>81</v>
      </c>
      <c r="O291" t="s">
        <v>55</v>
      </c>
      <c r="P291" t="s">
        <v>43</v>
      </c>
      <c r="Q291" t="s">
        <v>44</v>
      </c>
      <c r="R291" t="s">
        <v>45</v>
      </c>
      <c r="T291">
        <v>20</v>
      </c>
      <c r="U291">
        <v>-4.7059282055215999E-2</v>
      </c>
      <c r="V291">
        <v>-4.7059282055216797E-2</v>
      </c>
      <c r="W291">
        <v>-4.7059282055216901E-2</v>
      </c>
      <c r="X291">
        <v>-4.7059282055216103E-2</v>
      </c>
      <c r="Y291">
        <v>-4.7059282055216103E-2</v>
      </c>
      <c r="Z291">
        <v>-4.7059282055216103E-2</v>
      </c>
      <c r="AA291">
        <v>-4.7059282055214903E-2</v>
      </c>
      <c r="AB291">
        <v>-4.7059282055216201E-2</v>
      </c>
      <c r="AC291">
        <v>-4.7059282055215902E-2</v>
      </c>
      <c r="AD291">
        <v>-0.1</v>
      </c>
      <c r="AE291">
        <v>-4.7059282055216103E-2</v>
      </c>
      <c r="AG291">
        <f t="shared" si="32"/>
        <v>18.5</v>
      </c>
      <c r="AH291">
        <f t="shared" si="33"/>
        <v>19.5</v>
      </c>
      <c r="AI291">
        <f t="shared" si="34"/>
        <v>20.5</v>
      </c>
      <c r="AJ291">
        <f t="shared" si="35"/>
        <v>21.5</v>
      </c>
      <c r="AK291">
        <f t="shared" si="36"/>
        <v>-4.7059282055216201E-2</v>
      </c>
      <c r="AL291">
        <f t="shared" si="37"/>
        <v>-999</v>
      </c>
      <c r="AM291">
        <f t="shared" si="38"/>
        <v>-999</v>
      </c>
      <c r="AN291">
        <f t="shared" si="39"/>
        <v>-999</v>
      </c>
    </row>
    <row r="292" spans="1:40" x14ac:dyDescent="0.25">
      <c r="A292">
        <v>1355</v>
      </c>
      <c r="B292" t="s">
        <v>29</v>
      </c>
      <c r="C292" t="s">
        <v>83</v>
      </c>
      <c r="D292" t="s">
        <v>79</v>
      </c>
      <c r="E292" t="s">
        <v>54</v>
      </c>
      <c r="F292" t="s">
        <v>33</v>
      </c>
      <c r="G292" t="s">
        <v>34</v>
      </c>
      <c r="H292" t="s">
        <v>73</v>
      </c>
      <c r="I292" t="s">
        <v>36</v>
      </c>
      <c r="J292" t="s">
        <v>37</v>
      </c>
      <c r="K292" t="s">
        <v>38</v>
      </c>
      <c r="L292" t="s">
        <v>39</v>
      </c>
      <c r="M292" t="s">
        <v>80</v>
      </c>
      <c r="N292" t="s">
        <v>81</v>
      </c>
      <c r="O292" t="s">
        <v>55</v>
      </c>
      <c r="P292" t="s">
        <v>46</v>
      </c>
      <c r="Q292" t="s">
        <v>44</v>
      </c>
      <c r="R292" t="s">
        <v>45</v>
      </c>
      <c r="T292">
        <v>20</v>
      </c>
      <c r="U292">
        <v>-4.7059282055215999E-2</v>
      </c>
      <c r="V292">
        <v>-4.7059282055216797E-2</v>
      </c>
      <c r="W292">
        <v>-4.7059282055216901E-2</v>
      </c>
      <c r="X292">
        <v>-4.7059282055216103E-2</v>
      </c>
      <c r="Y292">
        <v>-4.7059282055216103E-2</v>
      </c>
      <c r="Z292">
        <v>-4.7059282055216103E-2</v>
      </c>
      <c r="AA292">
        <v>-4.7059282055214903E-2</v>
      </c>
      <c r="AB292">
        <v>-4.7059282055216201E-2</v>
      </c>
      <c r="AC292">
        <v>-4.7059282055215902E-2</v>
      </c>
      <c r="AD292">
        <v>-0.1</v>
      </c>
      <c r="AE292">
        <v>-4.7059282055216103E-2</v>
      </c>
      <c r="AG292">
        <f t="shared" si="32"/>
        <v>18.5</v>
      </c>
      <c r="AH292">
        <f t="shared" si="33"/>
        <v>19.5</v>
      </c>
      <c r="AI292">
        <f t="shared" si="34"/>
        <v>20.5</v>
      </c>
      <c r="AJ292">
        <f t="shared" si="35"/>
        <v>21.5</v>
      </c>
      <c r="AK292">
        <f t="shared" si="36"/>
        <v>-4.7059282055216201E-2</v>
      </c>
      <c r="AL292">
        <f t="shared" si="37"/>
        <v>-999</v>
      </c>
      <c r="AM292">
        <f t="shared" si="38"/>
        <v>-999</v>
      </c>
      <c r="AN292">
        <f t="shared" si="39"/>
        <v>-999</v>
      </c>
    </row>
    <row r="293" spans="1:40" x14ac:dyDescent="0.25">
      <c r="A293">
        <v>1357</v>
      </c>
      <c r="B293" t="s">
        <v>29</v>
      </c>
      <c r="C293" t="s">
        <v>83</v>
      </c>
      <c r="D293" t="s">
        <v>79</v>
      </c>
      <c r="E293" t="s">
        <v>54</v>
      </c>
      <c r="F293" t="s">
        <v>33</v>
      </c>
      <c r="G293" t="s">
        <v>34</v>
      </c>
      <c r="H293" t="s">
        <v>73</v>
      </c>
      <c r="I293" t="s">
        <v>47</v>
      </c>
      <c r="J293" t="s">
        <v>37</v>
      </c>
      <c r="K293" t="s">
        <v>38</v>
      </c>
      <c r="L293" t="s">
        <v>39</v>
      </c>
      <c r="M293" t="s">
        <v>80</v>
      </c>
      <c r="N293" t="s">
        <v>81</v>
      </c>
      <c r="O293" t="s">
        <v>55</v>
      </c>
      <c r="P293" t="s">
        <v>43</v>
      </c>
      <c r="Q293" t="s">
        <v>44</v>
      </c>
      <c r="R293" t="s">
        <v>45</v>
      </c>
      <c r="T293">
        <v>20</v>
      </c>
      <c r="U293">
        <v>-4.7059282055215999E-2</v>
      </c>
      <c r="V293">
        <v>-4.7059282055216797E-2</v>
      </c>
      <c r="W293">
        <v>-4.7059282055216901E-2</v>
      </c>
      <c r="X293">
        <v>-4.7059282055216103E-2</v>
      </c>
      <c r="Y293">
        <v>-4.7059282055216103E-2</v>
      </c>
      <c r="Z293">
        <v>-4.7059282055216103E-2</v>
      </c>
      <c r="AA293">
        <v>-4.7059282055214903E-2</v>
      </c>
      <c r="AB293">
        <v>-4.7059282055216201E-2</v>
      </c>
      <c r="AC293">
        <v>-4.7059282055215902E-2</v>
      </c>
      <c r="AD293">
        <v>-0.1</v>
      </c>
      <c r="AE293">
        <v>-4.7059282055216103E-2</v>
      </c>
      <c r="AG293">
        <f t="shared" si="32"/>
        <v>18.5</v>
      </c>
      <c r="AH293">
        <f t="shared" si="33"/>
        <v>19.5</v>
      </c>
      <c r="AI293">
        <f t="shared" si="34"/>
        <v>20.5</v>
      </c>
      <c r="AJ293">
        <f t="shared" si="35"/>
        <v>21.5</v>
      </c>
      <c r="AK293">
        <f t="shared" si="36"/>
        <v>-4.7059282055216201E-2</v>
      </c>
      <c r="AL293">
        <f t="shared" si="37"/>
        <v>-999</v>
      </c>
      <c r="AM293">
        <f t="shared" si="38"/>
        <v>-999</v>
      </c>
      <c r="AN293">
        <f t="shared" si="39"/>
        <v>-999</v>
      </c>
    </row>
    <row r="294" spans="1:40" x14ac:dyDescent="0.25">
      <c r="A294">
        <v>1359</v>
      </c>
      <c r="B294" t="s">
        <v>29</v>
      </c>
      <c r="C294" t="s">
        <v>83</v>
      </c>
      <c r="D294" t="s">
        <v>79</v>
      </c>
      <c r="E294" t="s">
        <v>54</v>
      </c>
      <c r="F294" t="s">
        <v>33</v>
      </c>
      <c r="G294" t="s">
        <v>34</v>
      </c>
      <c r="H294" t="s">
        <v>73</v>
      </c>
      <c r="I294" t="s">
        <v>47</v>
      </c>
      <c r="J294" t="s">
        <v>37</v>
      </c>
      <c r="K294" t="s">
        <v>38</v>
      </c>
      <c r="L294" t="s">
        <v>39</v>
      </c>
      <c r="M294" t="s">
        <v>80</v>
      </c>
      <c r="N294" t="s">
        <v>81</v>
      </c>
      <c r="O294" t="s">
        <v>55</v>
      </c>
      <c r="P294" t="s">
        <v>46</v>
      </c>
      <c r="Q294" t="s">
        <v>44</v>
      </c>
      <c r="R294" t="s">
        <v>45</v>
      </c>
      <c r="T294">
        <v>20</v>
      </c>
      <c r="U294">
        <v>-4.7059282055215999E-2</v>
      </c>
      <c r="V294">
        <v>-4.7059282055216797E-2</v>
      </c>
      <c r="W294">
        <v>-4.7059282055216901E-2</v>
      </c>
      <c r="X294">
        <v>-4.7059282055216103E-2</v>
      </c>
      <c r="Y294">
        <v>-4.7059282055216103E-2</v>
      </c>
      <c r="Z294">
        <v>-4.7059282055216103E-2</v>
      </c>
      <c r="AA294">
        <v>-4.7059282055214903E-2</v>
      </c>
      <c r="AB294">
        <v>-4.7059282055216201E-2</v>
      </c>
      <c r="AC294">
        <v>-4.7059282055215902E-2</v>
      </c>
      <c r="AD294">
        <v>-0.1</v>
      </c>
      <c r="AE294">
        <v>-4.7059282055216103E-2</v>
      </c>
      <c r="AG294">
        <f t="shared" si="32"/>
        <v>18.5</v>
      </c>
      <c r="AH294">
        <f t="shared" si="33"/>
        <v>19.5</v>
      </c>
      <c r="AI294">
        <f t="shared" si="34"/>
        <v>20.5</v>
      </c>
      <c r="AJ294">
        <f t="shared" si="35"/>
        <v>21.5</v>
      </c>
      <c r="AK294">
        <f t="shared" si="36"/>
        <v>-4.7059282055216201E-2</v>
      </c>
      <c r="AL294">
        <f t="shared" si="37"/>
        <v>-999</v>
      </c>
      <c r="AM294">
        <f t="shared" si="38"/>
        <v>-999</v>
      </c>
      <c r="AN294">
        <f t="shared" si="39"/>
        <v>-999</v>
      </c>
    </row>
    <row r="295" spans="1:40" x14ac:dyDescent="0.25">
      <c r="A295">
        <v>825</v>
      </c>
      <c r="B295" t="s">
        <v>29</v>
      </c>
      <c r="C295" t="s">
        <v>82</v>
      </c>
      <c r="D295" t="s">
        <v>72</v>
      </c>
      <c r="E295" t="s">
        <v>54</v>
      </c>
      <c r="F295" t="s">
        <v>33</v>
      </c>
      <c r="G295" t="s">
        <v>34</v>
      </c>
      <c r="H295" t="s">
        <v>73</v>
      </c>
      <c r="I295" t="s">
        <v>36</v>
      </c>
      <c r="J295" t="s">
        <v>37</v>
      </c>
      <c r="K295" t="s">
        <v>38</v>
      </c>
      <c r="L295" t="s">
        <v>39</v>
      </c>
      <c r="M295" t="s">
        <v>74</v>
      </c>
      <c r="N295" t="s">
        <v>75</v>
      </c>
      <c r="O295" t="s">
        <v>55</v>
      </c>
      <c r="P295" t="s">
        <v>43</v>
      </c>
      <c r="Q295" t="s">
        <v>44</v>
      </c>
      <c r="R295" t="s">
        <v>45</v>
      </c>
      <c r="T295">
        <v>20</v>
      </c>
      <c r="U295">
        <v>-3.3155672973863203E-2</v>
      </c>
      <c r="V295">
        <v>-3.31556729738628E-2</v>
      </c>
      <c r="W295">
        <v>-3.3155672973863203E-2</v>
      </c>
      <c r="X295">
        <v>-3.3155672973862703E-2</v>
      </c>
      <c r="Y295">
        <v>-3.3155672973862703E-2</v>
      </c>
      <c r="Z295">
        <v>-3.3155672973862703E-2</v>
      </c>
      <c r="AA295">
        <v>-3.3155672973862398E-2</v>
      </c>
      <c r="AB295">
        <v>-3.3155672973863001E-2</v>
      </c>
      <c r="AC295">
        <v>-3.3155672973862502E-2</v>
      </c>
      <c r="AD295">
        <v>-0.1</v>
      </c>
      <c r="AE295">
        <v>-3.3155672973862703E-2</v>
      </c>
      <c r="AG295">
        <f t="shared" si="32"/>
        <v>18.5</v>
      </c>
      <c r="AH295">
        <f t="shared" si="33"/>
        <v>19.5</v>
      </c>
      <c r="AI295">
        <f t="shared" si="34"/>
        <v>20.5</v>
      </c>
      <c r="AJ295">
        <f t="shared" si="35"/>
        <v>21.5</v>
      </c>
      <c r="AK295">
        <f t="shared" si="36"/>
        <v>-999</v>
      </c>
      <c r="AL295">
        <f t="shared" si="37"/>
        <v>-999</v>
      </c>
      <c r="AM295">
        <f t="shared" si="38"/>
        <v>-3.3155672973863001E-2</v>
      </c>
      <c r="AN295">
        <f t="shared" si="39"/>
        <v>-999</v>
      </c>
    </row>
    <row r="296" spans="1:40" x14ac:dyDescent="0.25">
      <c r="A296">
        <v>827</v>
      </c>
      <c r="B296" t="s">
        <v>29</v>
      </c>
      <c r="C296" t="s">
        <v>82</v>
      </c>
      <c r="D296" t="s">
        <v>72</v>
      </c>
      <c r="E296" t="s">
        <v>54</v>
      </c>
      <c r="F296" t="s">
        <v>33</v>
      </c>
      <c r="G296" t="s">
        <v>34</v>
      </c>
      <c r="H296" t="s">
        <v>73</v>
      </c>
      <c r="I296" t="s">
        <v>36</v>
      </c>
      <c r="J296" t="s">
        <v>37</v>
      </c>
      <c r="K296" t="s">
        <v>38</v>
      </c>
      <c r="L296" t="s">
        <v>39</v>
      </c>
      <c r="M296" t="s">
        <v>74</v>
      </c>
      <c r="N296" t="s">
        <v>75</v>
      </c>
      <c r="O296" t="s">
        <v>55</v>
      </c>
      <c r="P296" t="s">
        <v>46</v>
      </c>
      <c r="Q296" t="s">
        <v>44</v>
      </c>
      <c r="R296" t="s">
        <v>45</v>
      </c>
      <c r="T296">
        <v>20</v>
      </c>
      <c r="U296">
        <v>-3.3155672973863203E-2</v>
      </c>
      <c r="V296">
        <v>-3.31556729738628E-2</v>
      </c>
      <c r="W296">
        <v>-3.3155672973863203E-2</v>
      </c>
      <c r="X296">
        <v>-3.3155672973862703E-2</v>
      </c>
      <c r="Y296">
        <v>-3.3155672973862703E-2</v>
      </c>
      <c r="Z296">
        <v>-3.3155672973862703E-2</v>
      </c>
      <c r="AA296">
        <v>-3.3155672973862398E-2</v>
      </c>
      <c r="AB296">
        <v>-3.3155672973863001E-2</v>
      </c>
      <c r="AC296">
        <v>-3.3155672973862502E-2</v>
      </c>
      <c r="AD296">
        <v>-0.1</v>
      </c>
      <c r="AE296">
        <v>-3.3155672973862703E-2</v>
      </c>
      <c r="AG296">
        <f t="shared" si="32"/>
        <v>18.5</v>
      </c>
      <c r="AH296">
        <f t="shared" si="33"/>
        <v>19.5</v>
      </c>
      <c r="AI296">
        <f t="shared" si="34"/>
        <v>20.5</v>
      </c>
      <c r="AJ296">
        <f t="shared" si="35"/>
        <v>21.5</v>
      </c>
      <c r="AK296">
        <f t="shared" si="36"/>
        <v>-999</v>
      </c>
      <c r="AL296">
        <f t="shared" si="37"/>
        <v>-999</v>
      </c>
      <c r="AM296">
        <f t="shared" si="38"/>
        <v>-3.3155672973863001E-2</v>
      </c>
      <c r="AN296">
        <f t="shared" si="39"/>
        <v>-999</v>
      </c>
    </row>
    <row r="297" spans="1:40" x14ac:dyDescent="0.25">
      <c r="A297">
        <v>829</v>
      </c>
      <c r="B297" t="s">
        <v>29</v>
      </c>
      <c r="C297" t="s">
        <v>82</v>
      </c>
      <c r="D297" t="s">
        <v>72</v>
      </c>
      <c r="E297" t="s">
        <v>54</v>
      </c>
      <c r="F297" t="s">
        <v>33</v>
      </c>
      <c r="G297" t="s">
        <v>34</v>
      </c>
      <c r="H297" t="s">
        <v>73</v>
      </c>
      <c r="I297" t="s">
        <v>47</v>
      </c>
      <c r="J297" t="s">
        <v>37</v>
      </c>
      <c r="K297" t="s">
        <v>38</v>
      </c>
      <c r="L297" t="s">
        <v>39</v>
      </c>
      <c r="M297" t="s">
        <v>74</v>
      </c>
      <c r="N297" t="s">
        <v>75</v>
      </c>
      <c r="O297" t="s">
        <v>55</v>
      </c>
      <c r="P297" t="s">
        <v>43</v>
      </c>
      <c r="Q297" t="s">
        <v>44</v>
      </c>
      <c r="R297" t="s">
        <v>45</v>
      </c>
      <c r="T297">
        <v>20</v>
      </c>
      <c r="U297">
        <v>-3.3155672973863203E-2</v>
      </c>
      <c r="V297">
        <v>-3.31556729738628E-2</v>
      </c>
      <c r="W297">
        <v>-3.3155672973863203E-2</v>
      </c>
      <c r="X297">
        <v>-3.3155672973862703E-2</v>
      </c>
      <c r="Y297">
        <v>-3.3155672973862703E-2</v>
      </c>
      <c r="Z297">
        <v>-3.3155672973862703E-2</v>
      </c>
      <c r="AA297">
        <v>-3.3155672973862398E-2</v>
      </c>
      <c r="AB297">
        <v>-3.3155672973863001E-2</v>
      </c>
      <c r="AC297">
        <v>-3.3155672973862502E-2</v>
      </c>
      <c r="AD297">
        <v>-0.1</v>
      </c>
      <c r="AE297">
        <v>-3.3155672973862703E-2</v>
      </c>
      <c r="AG297">
        <f t="shared" si="32"/>
        <v>18.5</v>
      </c>
      <c r="AH297">
        <f t="shared" si="33"/>
        <v>19.5</v>
      </c>
      <c r="AI297">
        <f t="shared" si="34"/>
        <v>20.5</v>
      </c>
      <c r="AJ297">
        <f t="shared" si="35"/>
        <v>21.5</v>
      </c>
      <c r="AK297">
        <f t="shared" si="36"/>
        <v>-999</v>
      </c>
      <c r="AL297">
        <f t="shared" si="37"/>
        <v>-999</v>
      </c>
      <c r="AM297">
        <f t="shared" si="38"/>
        <v>-3.3155672973863001E-2</v>
      </c>
      <c r="AN297">
        <f t="shared" si="39"/>
        <v>-999</v>
      </c>
    </row>
    <row r="298" spans="1:40" x14ac:dyDescent="0.25">
      <c r="A298">
        <v>831</v>
      </c>
      <c r="B298" t="s">
        <v>29</v>
      </c>
      <c r="C298" t="s">
        <v>82</v>
      </c>
      <c r="D298" t="s">
        <v>72</v>
      </c>
      <c r="E298" t="s">
        <v>54</v>
      </c>
      <c r="F298" t="s">
        <v>33</v>
      </c>
      <c r="G298" t="s">
        <v>34</v>
      </c>
      <c r="H298" t="s">
        <v>73</v>
      </c>
      <c r="I298" t="s">
        <v>47</v>
      </c>
      <c r="J298" t="s">
        <v>37</v>
      </c>
      <c r="K298" t="s">
        <v>38</v>
      </c>
      <c r="L298" t="s">
        <v>39</v>
      </c>
      <c r="M298" t="s">
        <v>74</v>
      </c>
      <c r="N298" t="s">
        <v>75</v>
      </c>
      <c r="O298" t="s">
        <v>55</v>
      </c>
      <c r="P298" t="s">
        <v>46</v>
      </c>
      <c r="Q298" t="s">
        <v>44</v>
      </c>
      <c r="R298" t="s">
        <v>45</v>
      </c>
      <c r="T298">
        <v>20</v>
      </c>
      <c r="U298">
        <v>-3.3155672973863203E-2</v>
      </c>
      <c r="V298">
        <v>-3.31556729738628E-2</v>
      </c>
      <c r="W298">
        <v>-3.3155672973863203E-2</v>
      </c>
      <c r="X298">
        <v>-3.3155672973862703E-2</v>
      </c>
      <c r="Y298">
        <v>-3.3155672973862703E-2</v>
      </c>
      <c r="Z298">
        <v>-3.3155672973862703E-2</v>
      </c>
      <c r="AA298">
        <v>-3.3155672973862398E-2</v>
      </c>
      <c r="AB298">
        <v>-3.3155672973863001E-2</v>
      </c>
      <c r="AC298">
        <v>-3.3155672973862502E-2</v>
      </c>
      <c r="AD298">
        <v>-0.1</v>
      </c>
      <c r="AE298">
        <v>-3.3155672973862703E-2</v>
      </c>
      <c r="AG298">
        <f t="shared" si="32"/>
        <v>18.5</v>
      </c>
      <c r="AH298">
        <f t="shared" si="33"/>
        <v>19.5</v>
      </c>
      <c r="AI298">
        <f t="shared" si="34"/>
        <v>20.5</v>
      </c>
      <c r="AJ298">
        <f t="shared" si="35"/>
        <v>21.5</v>
      </c>
      <c r="AK298">
        <f t="shared" si="36"/>
        <v>-999</v>
      </c>
      <c r="AL298">
        <f t="shared" si="37"/>
        <v>-999</v>
      </c>
      <c r="AM298">
        <f t="shared" si="38"/>
        <v>-3.3155672973863001E-2</v>
      </c>
      <c r="AN298">
        <f t="shared" si="39"/>
        <v>-999</v>
      </c>
    </row>
    <row r="299" spans="1:40" x14ac:dyDescent="0.25">
      <c r="A299">
        <v>913</v>
      </c>
      <c r="B299" t="s">
        <v>29</v>
      </c>
      <c r="C299" t="s">
        <v>82</v>
      </c>
      <c r="D299" t="s">
        <v>76</v>
      </c>
      <c r="E299" t="s">
        <v>54</v>
      </c>
      <c r="F299" t="s">
        <v>33</v>
      </c>
      <c r="G299" t="s">
        <v>34</v>
      </c>
      <c r="H299" t="s">
        <v>73</v>
      </c>
      <c r="I299" t="s">
        <v>36</v>
      </c>
      <c r="J299" t="s">
        <v>37</v>
      </c>
      <c r="K299" t="s">
        <v>38</v>
      </c>
      <c r="L299" t="s">
        <v>39</v>
      </c>
      <c r="M299" t="s">
        <v>77</v>
      </c>
      <c r="N299" t="s">
        <v>78</v>
      </c>
      <c r="O299" t="s">
        <v>55</v>
      </c>
      <c r="P299" t="s">
        <v>43</v>
      </c>
      <c r="Q299" t="s">
        <v>44</v>
      </c>
      <c r="R299" t="s">
        <v>45</v>
      </c>
      <c r="T299">
        <v>20</v>
      </c>
      <c r="U299">
        <v>-2.98907895463804E-2</v>
      </c>
      <c r="V299">
        <v>-2.98907895463798E-2</v>
      </c>
      <c r="W299">
        <v>-2.9890789546380199E-2</v>
      </c>
      <c r="X299">
        <v>-2.9890789546380001E-2</v>
      </c>
      <c r="Y299">
        <v>-2.9890789546380001E-2</v>
      </c>
      <c r="Z299">
        <v>-2.9890789546380001E-2</v>
      </c>
      <c r="AA299">
        <v>-2.9890789546381E-2</v>
      </c>
      <c r="AB299">
        <v>-2.9890789546380098E-2</v>
      </c>
      <c r="AC299">
        <v>-2.9890789546381E-2</v>
      </c>
      <c r="AD299">
        <v>-0.1</v>
      </c>
      <c r="AE299">
        <v>-2.9890789546380001E-2</v>
      </c>
      <c r="AG299">
        <f t="shared" si="32"/>
        <v>18.5</v>
      </c>
      <c r="AH299">
        <f t="shared" si="33"/>
        <v>19.5</v>
      </c>
      <c r="AI299">
        <f t="shared" si="34"/>
        <v>20.5</v>
      </c>
      <c r="AJ299">
        <f t="shared" si="35"/>
        <v>21.5</v>
      </c>
      <c r="AK299">
        <f t="shared" si="36"/>
        <v>-999</v>
      </c>
      <c r="AL299">
        <f t="shared" si="37"/>
        <v>-999</v>
      </c>
      <c r="AM299">
        <f t="shared" si="38"/>
        <v>-2.9890789546380098E-2</v>
      </c>
      <c r="AN299">
        <f t="shared" si="39"/>
        <v>-999</v>
      </c>
    </row>
    <row r="300" spans="1:40" x14ac:dyDescent="0.25">
      <c r="A300">
        <v>915</v>
      </c>
      <c r="B300" t="s">
        <v>29</v>
      </c>
      <c r="C300" t="s">
        <v>82</v>
      </c>
      <c r="D300" t="s">
        <v>76</v>
      </c>
      <c r="E300" t="s">
        <v>54</v>
      </c>
      <c r="F300" t="s">
        <v>33</v>
      </c>
      <c r="G300" t="s">
        <v>34</v>
      </c>
      <c r="H300" t="s">
        <v>73</v>
      </c>
      <c r="I300" t="s">
        <v>36</v>
      </c>
      <c r="J300" t="s">
        <v>37</v>
      </c>
      <c r="K300" t="s">
        <v>38</v>
      </c>
      <c r="L300" t="s">
        <v>39</v>
      </c>
      <c r="M300" t="s">
        <v>77</v>
      </c>
      <c r="N300" t="s">
        <v>78</v>
      </c>
      <c r="O300" t="s">
        <v>55</v>
      </c>
      <c r="P300" t="s">
        <v>46</v>
      </c>
      <c r="Q300" t="s">
        <v>44</v>
      </c>
      <c r="R300" t="s">
        <v>45</v>
      </c>
      <c r="T300">
        <v>20</v>
      </c>
      <c r="U300">
        <v>-2.98907895463804E-2</v>
      </c>
      <c r="V300">
        <v>-2.98907895463798E-2</v>
      </c>
      <c r="W300">
        <v>-2.9890789546380199E-2</v>
      </c>
      <c r="X300">
        <v>-2.9890789546380001E-2</v>
      </c>
      <c r="Y300">
        <v>-2.9890789546380001E-2</v>
      </c>
      <c r="Z300">
        <v>-2.9890789546380001E-2</v>
      </c>
      <c r="AA300">
        <v>-2.9890789546381E-2</v>
      </c>
      <c r="AB300">
        <v>-2.9890789546380098E-2</v>
      </c>
      <c r="AC300">
        <v>-2.9890789546381E-2</v>
      </c>
      <c r="AD300">
        <v>-0.1</v>
      </c>
      <c r="AE300">
        <v>-2.9890789546380001E-2</v>
      </c>
      <c r="AG300">
        <f t="shared" si="32"/>
        <v>18.5</v>
      </c>
      <c r="AH300">
        <f t="shared" si="33"/>
        <v>19.5</v>
      </c>
      <c r="AI300">
        <f t="shared" si="34"/>
        <v>20.5</v>
      </c>
      <c r="AJ300">
        <f t="shared" si="35"/>
        <v>21.5</v>
      </c>
      <c r="AK300">
        <f t="shared" si="36"/>
        <v>-999</v>
      </c>
      <c r="AL300">
        <f t="shared" si="37"/>
        <v>-999</v>
      </c>
      <c r="AM300">
        <f t="shared" si="38"/>
        <v>-2.9890789546380098E-2</v>
      </c>
      <c r="AN300">
        <f t="shared" si="39"/>
        <v>-999</v>
      </c>
    </row>
    <row r="301" spans="1:40" x14ac:dyDescent="0.25">
      <c r="A301">
        <v>917</v>
      </c>
      <c r="B301" t="s">
        <v>29</v>
      </c>
      <c r="C301" t="s">
        <v>82</v>
      </c>
      <c r="D301" t="s">
        <v>76</v>
      </c>
      <c r="E301" t="s">
        <v>54</v>
      </c>
      <c r="F301" t="s">
        <v>33</v>
      </c>
      <c r="G301" t="s">
        <v>34</v>
      </c>
      <c r="H301" t="s">
        <v>73</v>
      </c>
      <c r="I301" t="s">
        <v>47</v>
      </c>
      <c r="J301" t="s">
        <v>37</v>
      </c>
      <c r="K301" t="s">
        <v>38</v>
      </c>
      <c r="L301" t="s">
        <v>39</v>
      </c>
      <c r="M301" t="s">
        <v>77</v>
      </c>
      <c r="N301" t="s">
        <v>78</v>
      </c>
      <c r="O301" t="s">
        <v>55</v>
      </c>
      <c r="P301" t="s">
        <v>43</v>
      </c>
      <c r="Q301" t="s">
        <v>44</v>
      </c>
      <c r="R301" t="s">
        <v>45</v>
      </c>
      <c r="T301">
        <v>20</v>
      </c>
      <c r="U301">
        <v>-2.98907895463804E-2</v>
      </c>
      <c r="V301">
        <v>-2.98907895463798E-2</v>
      </c>
      <c r="W301">
        <v>-2.9890789546380199E-2</v>
      </c>
      <c r="X301">
        <v>-2.9890789546380001E-2</v>
      </c>
      <c r="Y301">
        <v>-2.9890789546380001E-2</v>
      </c>
      <c r="Z301">
        <v>-2.9890789546380001E-2</v>
      </c>
      <c r="AA301">
        <v>-2.9890789546381E-2</v>
      </c>
      <c r="AB301">
        <v>-2.9890789546380098E-2</v>
      </c>
      <c r="AC301">
        <v>-2.9890789546381E-2</v>
      </c>
      <c r="AD301">
        <v>-0.1</v>
      </c>
      <c r="AE301">
        <v>-2.9890789546380001E-2</v>
      </c>
      <c r="AG301">
        <f t="shared" si="32"/>
        <v>18.5</v>
      </c>
      <c r="AH301">
        <f t="shared" si="33"/>
        <v>19.5</v>
      </c>
      <c r="AI301">
        <f t="shared" si="34"/>
        <v>20.5</v>
      </c>
      <c r="AJ301">
        <f t="shared" si="35"/>
        <v>21.5</v>
      </c>
      <c r="AK301">
        <f t="shared" si="36"/>
        <v>-999</v>
      </c>
      <c r="AL301">
        <f t="shared" si="37"/>
        <v>-999</v>
      </c>
      <c r="AM301">
        <f t="shared" si="38"/>
        <v>-2.9890789546380098E-2</v>
      </c>
      <c r="AN301">
        <f t="shared" si="39"/>
        <v>-999</v>
      </c>
    </row>
    <row r="302" spans="1:40" x14ac:dyDescent="0.25">
      <c r="A302">
        <v>919</v>
      </c>
      <c r="B302" t="s">
        <v>29</v>
      </c>
      <c r="C302" t="s">
        <v>82</v>
      </c>
      <c r="D302" t="s">
        <v>76</v>
      </c>
      <c r="E302" t="s">
        <v>54</v>
      </c>
      <c r="F302" t="s">
        <v>33</v>
      </c>
      <c r="G302" t="s">
        <v>34</v>
      </c>
      <c r="H302" t="s">
        <v>73</v>
      </c>
      <c r="I302" t="s">
        <v>47</v>
      </c>
      <c r="J302" t="s">
        <v>37</v>
      </c>
      <c r="K302" t="s">
        <v>38</v>
      </c>
      <c r="L302" t="s">
        <v>39</v>
      </c>
      <c r="M302" t="s">
        <v>77</v>
      </c>
      <c r="N302" t="s">
        <v>78</v>
      </c>
      <c r="O302" t="s">
        <v>55</v>
      </c>
      <c r="P302" t="s">
        <v>46</v>
      </c>
      <c r="Q302" t="s">
        <v>44</v>
      </c>
      <c r="R302" t="s">
        <v>45</v>
      </c>
      <c r="T302">
        <v>20</v>
      </c>
      <c r="U302">
        <v>-2.98907895463804E-2</v>
      </c>
      <c r="V302">
        <v>-2.98907895463798E-2</v>
      </c>
      <c r="W302">
        <v>-2.9890789546380199E-2</v>
      </c>
      <c r="X302">
        <v>-2.9890789546380001E-2</v>
      </c>
      <c r="Y302">
        <v>-2.9890789546380001E-2</v>
      </c>
      <c r="Z302">
        <v>-2.9890789546380001E-2</v>
      </c>
      <c r="AA302">
        <v>-2.9890789546381E-2</v>
      </c>
      <c r="AB302">
        <v>-2.9890789546380098E-2</v>
      </c>
      <c r="AC302">
        <v>-2.9890789546381E-2</v>
      </c>
      <c r="AD302">
        <v>-0.1</v>
      </c>
      <c r="AE302">
        <v>-2.9890789546380001E-2</v>
      </c>
      <c r="AG302">
        <f t="shared" si="32"/>
        <v>18.5</v>
      </c>
      <c r="AH302">
        <f t="shared" si="33"/>
        <v>19.5</v>
      </c>
      <c r="AI302">
        <f t="shared" si="34"/>
        <v>20.5</v>
      </c>
      <c r="AJ302">
        <f t="shared" si="35"/>
        <v>21.5</v>
      </c>
      <c r="AK302">
        <f t="shared" si="36"/>
        <v>-999</v>
      </c>
      <c r="AL302">
        <f t="shared" si="37"/>
        <v>-999</v>
      </c>
      <c r="AM302">
        <f t="shared" si="38"/>
        <v>-2.9890789546380098E-2</v>
      </c>
      <c r="AN302">
        <f t="shared" si="39"/>
        <v>-999</v>
      </c>
    </row>
    <row r="303" spans="1:40" x14ac:dyDescent="0.25">
      <c r="A303">
        <v>33</v>
      </c>
      <c r="B303" t="s">
        <v>29</v>
      </c>
      <c r="C303" t="s">
        <v>30</v>
      </c>
      <c r="D303" t="s">
        <v>31</v>
      </c>
      <c r="E303" t="s">
        <v>54</v>
      </c>
      <c r="F303" t="s">
        <v>33</v>
      </c>
      <c r="G303" t="s">
        <v>34</v>
      </c>
      <c r="H303" t="s">
        <v>35</v>
      </c>
      <c r="I303" t="s">
        <v>36</v>
      </c>
      <c r="J303" t="s">
        <v>37</v>
      </c>
      <c r="K303" t="s">
        <v>38</v>
      </c>
      <c r="L303" t="s">
        <v>39</v>
      </c>
      <c r="M303" t="s">
        <v>40</v>
      </c>
      <c r="N303" t="s">
        <v>41</v>
      </c>
      <c r="O303" t="s">
        <v>55</v>
      </c>
      <c r="P303" t="s">
        <v>43</v>
      </c>
      <c r="Q303" t="s">
        <v>44</v>
      </c>
      <c r="R303" t="s">
        <v>45</v>
      </c>
      <c r="T303">
        <v>20</v>
      </c>
      <c r="U303">
        <v>-5.99814232487479E-3</v>
      </c>
      <c r="V303">
        <v>-5.9981423248741698E-3</v>
      </c>
      <c r="W303">
        <v>-5.9981423248746E-3</v>
      </c>
      <c r="X303">
        <v>-5.9981423248744404E-3</v>
      </c>
      <c r="Y303">
        <v>-5.9981423248744404E-3</v>
      </c>
      <c r="Z303">
        <v>-5.9981423248744404E-3</v>
      </c>
      <c r="AA303">
        <v>-5.9981423248736199E-3</v>
      </c>
      <c r="AB303">
        <v>-5.9981423248738003E-3</v>
      </c>
      <c r="AC303">
        <v>-5.99814232487479E-3</v>
      </c>
      <c r="AD303">
        <v>-0.1</v>
      </c>
      <c r="AE303">
        <v>-5.99814232487428E-3</v>
      </c>
      <c r="AG303">
        <f t="shared" si="32"/>
        <v>18.5</v>
      </c>
      <c r="AH303">
        <f t="shared" si="33"/>
        <v>19.5</v>
      </c>
      <c r="AI303">
        <f t="shared" si="34"/>
        <v>20.5</v>
      </c>
      <c r="AJ303">
        <f t="shared" si="35"/>
        <v>21.5</v>
      </c>
      <c r="AK303">
        <f t="shared" si="36"/>
        <v>-999</v>
      </c>
      <c r="AL303">
        <f t="shared" si="37"/>
        <v>-999</v>
      </c>
      <c r="AM303">
        <f t="shared" si="38"/>
        <v>-999</v>
      </c>
      <c r="AN303">
        <f t="shared" si="39"/>
        <v>-5.9981423248738003E-3</v>
      </c>
    </row>
    <row r="304" spans="1:40" x14ac:dyDescent="0.25">
      <c r="A304">
        <v>35</v>
      </c>
      <c r="B304" t="s">
        <v>29</v>
      </c>
      <c r="C304" t="s">
        <v>30</v>
      </c>
      <c r="D304" t="s">
        <v>31</v>
      </c>
      <c r="E304" t="s">
        <v>54</v>
      </c>
      <c r="F304" t="s">
        <v>33</v>
      </c>
      <c r="G304" t="s">
        <v>34</v>
      </c>
      <c r="H304" t="s">
        <v>35</v>
      </c>
      <c r="I304" t="s">
        <v>36</v>
      </c>
      <c r="J304" t="s">
        <v>37</v>
      </c>
      <c r="K304" t="s">
        <v>38</v>
      </c>
      <c r="L304" t="s">
        <v>39</v>
      </c>
      <c r="M304" t="s">
        <v>40</v>
      </c>
      <c r="N304" t="s">
        <v>41</v>
      </c>
      <c r="O304" t="s">
        <v>55</v>
      </c>
      <c r="P304" t="s">
        <v>46</v>
      </c>
      <c r="Q304" t="s">
        <v>44</v>
      </c>
      <c r="R304" t="s">
        <v>45</v>
      </c>
      <c r="T304">
        <v>20</v>
      </c>
      <c r="U304">
        <v>-5.99814232487479E-3</v>
      </c>
      <c r="V304">
        <v>-5.9981423248741698E-3</v>
      </c>
      <c r="W304">
        <v>-5.9981423248746E-3</v>
      </c>
      <c r="X304">
        <v>-5.9981423248744404E-3</v>
      </c>
      <c r="Y304">
        <v>-5.9981423248744404E-3</v>
      </c>
      <c r="Z304">
        <v>-5.9981423248744404E-3</v>
      </c>
      <c r="AA304">
        <v>-5.9981423248736199E-3</v>
      </c>
      <c r="AB304">
        <v>-5.9981423248738003E-3</v>
      </c>
      <c r="AC304">
        <v>-5.99814232487479E-3</v>
      </c>
      <c r="AD304">
        <v>-0.1</v>
      </c>
      <c r="AE304">
        <v>-5.99814232487428E-3</v>
      </c>
      <c r="AG304">
        <f t="shared" si="32"/>
        <v>18.5</v>
      </c>
      <c r="AH304">
        <f t="shared" si="33"/>
        <v>19.5</v>
      </c>
      <c r="AI304">
        <f t="shared" si="34"/>
        <v>20.5</v>
      </c>
      <c r="AJ304">
        <f t="shared" si="35"/>
        <v>21.5</v>
      </c>
      <c r="AK304">
        <f t="shared" si="36"/>
        <v>-999</v>
      </c>
      <c r="AL304">
        <f t="shared" si="37"/>
        <v>-999</v>
      </c>
      <c r="AM304">
        <f t="shared" si="38"/>
        <v>-999</v>
      </c>
      <c r="AN304">
        <f t="shared" si="39"/>
        <v>-5.9981423248738003E-3</v>
      </c>
    </row>
    <row r="305" spans="1:40" x14ac:dyDescent="0.25">
      <c r="A305">
        <v>37</v>
      </c>
      <c r="B305" t="s">
        <v>29</v>
      </c>
      <c r="C305" t="s">
        <v>30</v>
      </c>
      <c r="D305" t="s">
        <v>31</v>
      </c>
      <c r="E305" t="s">
        <v>54</v>
      </c>
      <c r="F305" t="s">
        <v>33</v>
      </c>
      <c r="G305" t="s">
        <v>34</v>
      </c>
      <c r="H305" t="s">
        <v>35</v>
      </c>
      <c r="I305" t="s">
        <v>47</v>
      </c>
      <c r="J305" t="s">
        <v>37</v>
      </c>
      <c r="K305" t="s">
        <v>38</v>
      </c>
      <c r="L305" t="s">
        <v>39</v>
      </c>
      <c r="M305" t="s">
        <v>40</v>
      </c>
      <c r="N305" t="s">
        <v>41</v>
      </c>
      <c r="O305" t="s">
        <v>55</v>
      </c>
      <c r="P305" t="s">
        <v>43</v>
      </c>
      <c r="Q305" t="s">
        <v>44</v>
      </c>
      <c r="R305" t="s">
        <v>45</v>
      </c>
      <c r="T305">
        <v>20</v>
      </c>
      <c r="U305">
        <v>-5.99814232487479E-3</v>
      </c>
      <c r="V305">
        <v>-5.9981423248741698E-3</v>
      </c>
      <c r="W305">
        <v>-5.9981423248746E-3</v>
      </c>
      <c r="X305">
        <v>-5.9981423248744404E-3</v>
      </c>
      <c r="Y305">
        <v>-5.9981423248744404E-3</v>
      </c>
      <c r="Z305">
        <v>-5.9981423248744404E-3</v>
      </c>
      <c r="AA305">
        <v>-5.9981423248736199E-3</v>
      </c>
      <c r="AB305">
        <v>-5.9981423248738003E-3</v>
      </c>
      <c r="AC305">
        <v>-5.99814232487479E-3</v>
      </c>
      <c r="AD305">
        <v>-0.1</v>
      </c>
      <c r="AE305">
        <v>-5.99814232487428E-3</v>
      </c>
      <c r="AG305">
        <f t="shared" si="32"/>
        <v>18.5</v>
      </c>
      <c r="AH305">
        <f t="shared" si="33"/>
        <v>19.5</v>
      </c>
      <c r="AI305">
        <f t="shared" si="34"/>
        <v>20.5</v>
      </c>
      <c r="AJ305">
        <f t="shared" si="35"/>
        <v>21.5</v>
      </c>
      <c r="AK305">
        <f t="shared" si="36"/>
        <v>-999</v>
      </c>
      <c r="AL305">
        <f t="shared" si="37"/>
        <v>-999</v>
      </c>
      <c r="AM305">
        <f t="shared" si="38"/>
        <v>-999</v>
      </c>
      <c r="AN305">
        <f t="shared" si="39"/>
        <v>-5.9981423248738003E-3</v>
      </c>
    </row>
    <row r="306" spans="1:40" x14ac:dyDescent="0.25">
      <c r="A306">
        <v>39</v>
      </c>
      <c r="B306" t="s">
        <v>29</v>
      </c>
      <c r="C306" t="s">
        <v>30</v>
      </c>
      <c r="D306" t="s">
        <v>31</v>
      </c>
      <c r="E306" t="s">
        <v>54</v>
      </c>
      <c r="F306" t="s">
        <v>33</v>
      </c>
      <c r="G306" t="s">
        <v>34</v>
      </c>
      <c r="H306" t="s">
        <v>35</v>
      </c>
      <c r="I306" t="s">
        <v>47</v>
      </c>
      <c r="J306" t="s">
        <v>37</v>
      </c>
      <c r="K306" t="s">
        <v>38</v>
      </c>
      <c r="L306" t="s">
        <v>39</v>
      </c>
      <c r="M306" t="s">
        <v>40</v>
      </c>
      <c r="N306" t="s">
        <v>41</v>
      </c>
      <c r="O306" t="s">
        <v>55</v>
      </c>
      <c r="P306" t="s">
        <v>46</v>
      </c>
      <c r="Q306" t="s">
        <v>44</v>
      </c>
      <c r="R306" t="s">
        <v>45</v>
      </c>
      <c r="T306">
        <v>20</v>
      </c>
      <c r="U306">
        <v>-5.99814232487479E-3</v>
      </c>
      <c r="V306">
        <v>-5.9981423248741698E-3</v>
      </c>
      <c r="W306">
        <v>-5.9981423248746E-3</v>
      </c>
      <c r="X306">
        <v>-5.9981423248744404E-3</v>
      </c>
      <c r="Y306">
        <v>-5.9981423248744404E-3</v>
      </c>
      <c r="Z306">
        <v>-5.9981423248744404E-3</v>
      </c>
      <c r="AA306">
        <v>-5.9981423248736199E-3</v>
      </c>
      <c r="AB306">
        <v>-5.9981423248738003E-3</v>
      </c>
      <c r="AC306">
        <v>-5.99814232487479E-3</v>
      </c>
      <c r="AD306">
        <v>-0.1</v>
      </c>
      <c r="AE306">
        <v>-5.99814232487428E-3</v>
      </c>
      <c r="AG306">
        <f t="shared" si="32"/>
        <v>18.5</v>
      </c>
      <c r="AH306">
        <f t="shared" si="33"/>
        <v>19.5</v>
      </c>
      <c r="AI306">
        <f t="shared" si="34"/>
        <v>20.5</v>
      </c>
      <c r="AJ306">
        <f t="shared" si="35"/>
        <v>21.5</v>
      </c>
      <c r="AK306">
        <f t="shared" si="36"/>
        <v>-999</v>
      </c>
      <c r="AL306">
        <f t="shared" si="37"/>
        <v>-999</v>
      </c>
      <c r="AM306">
        <f t="shared" si="38"/>
        <v>-999</v>
      </c>
      <c r="AN306">
        <f t="shared" si="39"/>
        <v>-5.9981423248738003E-3</v>
      </c>
    </row>
    <row r="307" spans="1:40" x14ac:dyDescent="0.25">
      <c r="A307">
        <v>1001</v>
      </c>
      <c r="B307" t="s">
        <v>29</v>
      </c>
      <c r="C307" t="s">
        <v>82</v>
      </c>
      <c r="D307" t="s">
        <v>79</v>
      </c>
      <c r="E307" t="s">
        <v>54</v>
      </c>
      <c r="F307" t="s">
        <v>33</v>
      </c>
      <c r="G307" t="s">
        <v>34</v>
      </c>
      <c r="H307" t="s">
        <v>73</v>
      </c>
      <c r="I307" t="s">
        <v>36</v>
      </c>
      <c r="J307" t="s">
        <v>37</v>
      </c>
      <c r="K307" t="s">
        <v>38</v>
      </c>
      <c r="L307" t="s">
        <v>39</v>
      </c>
      <c r="M307" t="s">
        <v>80</v>
      </c>
      <c r="N307" t="s">
        <v>81</v>
      </c>
      <c r="O307" t="s">
        <v>55</v>
      </c>
      <c r="P307" t="s">
        <v>43</v>
      </c>
      <c r="Q307" t="s">
        <v>44</v>
      </c>
      <c r="R307" t="s">
        <v>45</v>
      </c>
      <c r="T307">
        <v>20</v>
      </c>
      <c r="U307">
        <v>-4.7595345257818699E-4</v>
      </c>
      <c r="V307">
        <v>-4.7595345257781403E-4</v>
      </c>
      <c r="W307">
        <v>-4.7595345257795698E-4</v>
      </c>
      <c r="X307">
        <v>-4.7595345257754802E-4</v>
      </c>
      <c r="Y307">
        <v>-4.7595345257754802E-4</v>
      </c>
      <c r="Z307">
        <v>-4.7595345257754802E-4</v>
      </c>
      <c r="AA307">
        <v>-4.7595345257836198E-4</v>
      </c>
      <c r="AB307">
        <v>-4.7595345257818699E-4</v>
      </c>
      <c r="AC307">
        <v>-4.75953452578435E-4</v>
      </c>
      <c r="AD307">
        <v>-0.1</v>
      </c>
      <c r="AE307">
        <v>-4.7595345257756298E-4</v>
      </c>
      <c r="AG307">
        <f t="shared" si="32"/>
        <v>18.5</v>
      </c>
      <c r="AH307">
        <f t="shared" si="33"/>
        <v>19.5</v>
      </c>
      <c r="AI307">
        <f t="shared" si="34"/>
        <v>20.5</v>
      </c>
      <c r="AJ307">
        <f t="shared" si="35"/>
        <v>21.5</v>
      </c>
      <c r="AK307">
        <f t="shared" si="36"/>
        <v>-999</v>
      </c>
      <c r="AL307">
        <f t="shared" si="37"/>
        <v>-999</v>
      </c>
      <c r="AM307">
        <f t="shared" si="38"/>
        <v>-4.7595345257818699E-4</v>
      </c>
      <c r="AN307">
        <f t="shared" si="39"/>
        <v>-999</v>
      </c>
    </row>
    <row r="308" spans="1:40" x14ac:dyDescent="0.25">
      <c r="A308">
        <v>1003</v>
      </c>
      <c r="B308" t="s">
        <v>29</v>
      </c>
      <c r="C308" t="s">
        <v>82</v>
      </c>
      <c r="D308" t="s">
        <v>79</v>
      </c>
      <c r="E308" t="s">
        <v>54</v>
      </c>
      <c r="F308" t="s">
        <v>33</v>
      </c>
      <c r="G308" t="s">
        <v>34</v>
      </c>
      <c r="H308" t="s">
        <v>73</v>
      </c>
      <c r="I308" t="s">
        <v>36</v>
      </c>
      <c r="J308" t="s">
        <v>37</v>
      </c>
      <c r="K308" t="s">
        <v>38</v>
      </c>
      <c r="L308" t="s">
        <v>39</v>
      </c>
      <c r="M308" t="s">
        <v>80</v>
      </c>
      <c r="N308" t="s">
        <v>81</v>
      </c>
      <c r="O308" t="s">
        <v>55</v>
      </c>
      <c r="P308" t="s">
        <v>46</v>
      </c>
      <c r="Q308" t="s">
        <v>44</v>
      </c>
      <c r="R308" t="s">
        <v>45</v>
      </c>
      <c r="T308">
        <v>20</v>
      </c>
      <c r="U308">
        <v>-4.7595345257818699E-4</v>
      </c>
      <c r="V308">
        <v>-4.7595345257781403E-4</v>
      </c>
      <c r="W308">
        <v>-4.7595345257795698E-4</v>
      </c>
      <c r="X308">
        <v>-4.7595345257754802E-4</v>
      </c>
      <c r="Y308">
        <v>-4.7595345257754802E-4</v>
      </c>
      <c r="Z308">
        <v>-4.7595345257754802E-4</v>
      </c>
      <c r="AA308">
        <v>-4.7595345257836198E-4</v>
      </c>
      <c r="AB308">
        <v>-4.7595345257818699E-4</v>
      </c>
      <c r="AC308">
        <v>-4.75953452578435E-4</v>
      </c>
      <c r="AD308">
        <v>-0.1</v>
      </c>
      <c r="AE308">
        <v>-4.7595345257756298E-4</v>
      </c>
      <c r="AG308">
        <f t="shared" si="32"/>
        <v>18.5</v>
      </c>
      <c r="AH308">
        <f t="shared" si="33"/>
        <v>19.5</v>
      </c>
      <c r="AI308">
        <f t="shared" si="34"/>
        <v>20.5</v>
      </c>
      <c r="AJ308">
        <f t="shared" si="35"/>
        <v>21.5</v>
      </c>
      <c r="AK308">
        <f t="shared" si="36"/>
        <v>-999</v>
      </c>
      <c r="AL308">
        <f t="shared" si="37"/>
        <v>-999</v>
      </c>
      <c r="AM308">
        <f t="shared" si="38"/>
        <v>-4.7595345257818699E-4</v>
      </c>
      <c r="AN308">
        <f t="shared" si="39"/>
        <v>-999</v>
      </c>
    </row>
    <row r="309" spans="1:40" x14ac:dyDescent="0.25">
      <c r="A309">
        <v>1005</v>
      </c>
      <c r="B309" t="s">
        <v>29</v>
      </c>
      <c r="C309" t="s">
        <v>82</v>
      </c>
      <c r="D309" t="s">
        <v>79</v>
      </c>
      <c r="E309" t="s">
        <v>54</v>
      </c>
      <c r="F309" t="s">
        <v>33</v>
      </c>
      <c r="G309" t="s">
        <v>34</v>
      </c>
      <c r="H309" t="s">
        <v>73</v>
      </c>
      <c r="I309" t="s">
        <v>47</v>
      </c>
      <c r="J309" t="s">
        <v>37</v>
      </c>
      <c r="K309" t="s">
        <v>38</v>
      </c>
      <c r="L309" t="s">
        <v>39</v>
      </c>
      <c r="M309" t="s">
        <v>80</v>
      </c>
      <c r="N309" t="s">
        <v>81</v>
      </c>
      <c r="O309" t="s">
        <v>55</v>
      </c>
      <c r="P309" t="s">
        <v>43</v>
      </c>
      <c r="Q309" t="s">
        <v>44</v>
      </c>
      <c r="R309" t="s">
        <v>45</v>
      </c>
      <c r="T309">
        <v>20</v>
      </c>
      <c r="U309">
        <v>-4.7595345257818699E-4</v>
      </c>
      <c r="V309">
        <v>-4.7595345257781403E-4</v>
      </c>
      <c r="W309">
        <v>-4.7595345257795698E-4</v>
      </c>
      <c r="X309">
        <v>-4.7595345257754802E-4</v>
      </c>
      <c r="Y309">
        <v>-4.7595345257754802E-4</v>
      </c>
      <c r="Z309">
        <v>-4.7595345257754802E-4</v>
      </c>
      <c r="AA309">
        <v>-4.7595345257836198E-4</v>
      </c>
      <c r="AB309">
        <v>-4.7595345257818699E-4</v>
      </c>
      <c r="AC309">
        <v>-4.75953452578435E-4</v>
      </c>
      <c r="AD309">
        <v>-0.1</v>
      </c>
      <c r="AE309">
        <v>-4.7595345257756298E-4</v>
      </c>
      <c r="AG309">
        <f t="shared" si="32"/>
        <v>18.5</v>
      </c>
      <c r="AH309">
        <f t="shared" si="33"/>
        <v>19.5</v>
      </c>
      <c r="AI309">
        <f t="shared" si="34"/>
        <v>20.5</v>
      </c>
      <c r="AJ309">
        <f t="shared" si="35"/>
        <v>21.5</v>
      </c>
      <c r="AK309">
        <f t="shared" si="36"/>
        <v>-999</v>
      </c>
      <c r="AL309">
        <f t="shared" si="37"/>
        <v>-999</v>
      </c>
      <c r="AM309">
        <f t="shared" si="38"/>
        <v>-4.7595345257818699E-4</v>
      </c>
      <c r="AN309">
        <f t="shared" si="39"/>
        <v>-999</v>
      </c>
    </row>
    <row r="310" spans="1:40" x14ac:dyDescent="0.25">
      <c r="A310">
        <v>1007</v>
      </c>
      <c r="B310" t="s">
        <v>29</v>
      </c>
      <c r="C310" t="s">
        <v>82</v>
      </c>
      <c r="D310" t="s">
        <v>79</v>
      </c>
      <c r="E310" t="s">
        <v>54</v>
      </c>
      <c r="F310" t="s">
        <v>33</v>
      </c>
      <c r="G310" t="s">
        <v>34</v>
      </c>
      <c r="H310" t="s">
        <v>73</v>
      </c>
      <c r="I310" t="s">
        <v>47</v>
      </c>
      <c r="J310" t="s">
        <v>37</v>
      </c>
      <c r="K310" t="s">
        <v>38</v>
      </c>
      <c r="L310" t="s">
        <v>39</v>
      </c>
      <c r="M310" t="s">
        <v>80</v>
      </c>
      <c r="N310" t="s">
        <v>81</v>
      </c>
      <c r="O310" t="s">
        <v>55</v>
      </c>
      <c r="P310" t="s">
        <v>46</v>
      </c>
      <c r="Q310" t="s">
        <v>44</v>
      </c>
      <c r="R310" t="s">
        <v>45</v>
      </c>
      <c r="T310">
        <v>20</v>
      </c>
      <c r="U310">
        <v>-4.7595345257818699E-4</v>
      </c>
      <c r="V310">
        <v>-4.7595345257781403E-4</v>
      </c>
      <c r="W310">
        <v>-4.7595345257795698E-4</v>
      </c>
      <c r="X310">
        <v>-4.7595345257754802E-4</v>
      </c>
      <c r="Y310">
        <v>-4.7595345257754802E-4</v>
      </c>
      <c r="Z310">
        <v>-4.7595345257754802E-4</v>
      </c>
      <c r="AA310">
        <v>-4.7595345257836198E-4</v>
      </c>
      <c r="AB310">
        <v>-4.7595345257818699E-4</v>
      </c>
      <c r="AC310">
        <v>-4.75953452578435E-4</v>
      </c>
      <c r="AD310">
        <v>-0.1</v>
      </c>
      <c r="AE310">
        <v>-4.7595345257756298E-4</v>
      </c>
      <c r="AG310">
        <f t="shared" si="32"/>
        <v>18.5</v>
      </c>
      <c r="AH310">
        <f t="shared" si="33"/>
        <v>19.5</v>
      </c>
      <c r="AI310">
        <f t="shared" si="34"/>
        <v>20.5</v>
      </c>
      <c r="AJ310">
        <f t="shared" si="35"/>
        <v>21.5</v>
      </c>
      <c r="AK310">
        <f t="shared" si="36"/>
        <v>-999</v>
      </c>
      <c r="AL310">
        <f t="shared" si="37"/>
        <v>-999</v>
      </c>
      <c r="AM310">
        <f t="shared" si="38"/>
        <v>-4.7595345257818699E-4</v>
      </c>
      <c r="AN310">
        <f t="shared" si="39"/>
        <v>-999</v>
      </c>
    </row>
    <row r="311" spans="1:40" x14ac:dyDescent="0.25">
      <c r="A311">
        <v>385</v>
      </c>
      <c r="B311" t="s">
        <v>29</v>
      </c>
      <c r="C311" t="s">
        <v>68</v>
      </c>
      <c r="D311" t="s">
        <v>31</v>
      </c>
      <c r="E311" t="s">
        <v>54</v>
      </c>
      <c r="F311" t="s">
        <v>33</v>
      </c>
      <c r="G311" t="s">
        <v>34</v>
      </c>
      <c r="H311" t="s">
        <v>35</v>
      </c>
      <c r="I311" t="s">
        <v>36</v>
      </c>
      <c r="J311" t="s">
        <v>37</v>
      </c>
      <c r="K311" t="s">
        <v>38</v>
      </c>
      <c r="L311" t="s">
        <v>39</v>
      </c>
      <c r="M311" t="s">
        <v>40</v>
      </c>
      <c r="N311" t="s">
        <v>41</v>
      </c>
      <c r="O311" t="s">
        <v>55</v>
      </c>
      <c r="P311" t="s">
        <v>43</v>
      </c>
      <c r="Q311" t="s">
        <v>44</v>
      </c>
      <c r="R311" t="s">
        <v>45</v>
      </c>
      <c r="T311">
        <v>20</v>
      </c>
      <c r="U311">
        <v>2.1641307283962699E-2</v>
      </c>
      <c r="V311">
        <v>2.1641307283963001E-2</v>
      </c>
      <c r="W311">
        <v>2.1641307283963102E-2</v>
      </c>
      <c r="X311">
        <v>2.1641307283962401E-2</v>
      </c>
      <c r="Y311">
        <v>2.1641307283962401E-2</v>
      </c>
      <c r="Z311">
        <v>2.1641307283962401E-2</v>
      </c>
      <c r="AA311">
        <v>2.1641307283962401E-2</v>
      </c>
      <c r="AB311">
        <v>2.16413072839617E-2</v>
      </c>
      <c r="AC311">
        <v>2.1641307283962699E-2</v>
      </c>
      <c r="AD311">
        <v>-0.1</v>
      </c>
      <c r="AE311">
        <v>2.1641307283962699E-2</v>
      </c>
      <c r="AG311">
        <f t="shared" si="32"/>
        <v>18.5</v>
      </c>
      <c r="AH311">
        <f t="shared" si="33"/>
        <v>19.5</v>
      </c>
      <c r="AI311">
        <f t="shared" si="34"/>
        <v>20.5</v>
      </c>
      <c r="AJ311">
        <f t="shared" si="35"/>
        <v>21.5</v>
      </c>
      <c r="AK311">
        <f t="shared" si="36"/>
        <v>-999</v>
      </c>
      <c r="AL311">
        <f t="shared" si="37"/>
        <v>2.16413072839617E-2</v>
      </c>
      <c r="AM311">
        <f t="shared" si="38"/>
        <v>-999</v>
      </c>
      <c r="AN311">
        <f t="shared" si="39"/>
        <v>-999</v>
      </c>
    </row>
    <row r="312" spans="1:40" x14ac:dyDescent="0.25">
      <c r="A312">
        <v>387</v>
      </c>
      <c r="B312" t="s">
        <v>29</v>
      </c>
      <c r="C312" t="s">
        <v>68</v>
      </c>
      <c r="D312" t="s">
        <v>31</v>
      </c>
      <c r="E312" t="s">
        <v>54</v>
      </c>
      <c r="F312" t="s">
        <v>33</v>
      </c>
      <c r="G312" t="s">
        <v>34</v>
      </c>
      <c r="H312" t="s">
        <v>35</v>
      </c>
      <c r="I312" t="s">
        <v>36</v>
      </c>
      <c r="J312" t="s">
        <v>37</v>
      </c>
      <c r="K312" t="s">
        <v>38</v>
      </c>
      <c r="L312" t="s">
        <v>39</v>
      </c>
      <c r="M312" t="s">
        <v>40</v>
      </c>
      <c r="N312" t="s">
        <v>41</v>
      </c>
      <c r="O312" t="s">
        <v>55</v>
      </c>
      <c r="P312" t="s">
        <v>46</v>
      </c>
      <c r="Q312" t="s">
        <v>44</v>
      </c>
      <c r="R312" t="s">
        <v>45</v>
      </c>
      <c r="T312">
        <v>20</v>
      </c>
      <c r="U312">
        <v>2.1641307283962699E-2</v>
      </c>
      <c r="V312">
        <v>2.1641307283963001E-2</v>
      </c>
      <c r="W312">
        <v>2.1641307283963102E-2</v>
      </c>
      <c r="X312">
        <v>2.1641307283962401E-2</v>
      </c>
      <c r="Y312">
        <v>2.1641307283962401E-2</v>
      </c>
      <c r="Z312">
        <v>2.1641307283962401E-2</v>
      </c>
      <c r="AA312">
        <v>2.1641307283962401E-2</v>
      </c>
      <c r="AB312">
        <v>2.16413072839617E-2</v>
      </c>
      <c r="AC312">
        <v>2.1641307283962699E-2</v>
      </c>
      <c r="AD312">
        <v>-0.1</v>
      </c>
      <c r="AE312">
        <v>2.1641307283962699E-2</v>
      </c>
      <c r="AG312">
        <f t="shared" si="32"/>
        <v>18.5</v>
      </c>
      <c r="AH312">
        <f t="shared" si="33"/>
        <v>19.5</v>
      </c>
      <c r="AI312">
        <f t="shared" si="34"/>
        <v>20.5</v>
      </c>
      <c r="AJ312">
        <f t="shared" si="35"/>
        <v>21.5</v>
      </c>
      <c r="AK312">
        <f t="shared" si="36"/>
        <v>-999</v>
      </c>
      <c r="AL312">
        <f t="shared" si="37"/>
        <v>2.16413072839617E-2</v>
      </c>
      <c r="AM312">
        <f t="shared" si="38"/>
        <v>-999</v>
      </c>
      <c r="AN312">
        <f t="shared" si="39"/>
        <v>-999</v>
      </c>
    </row>
    <row r="313" spans="1:40" x14ac:dyDescent="0.25">
      <c r="A313">
        <v>389</v>
      </c>
      <c r="B313" t="s">
        <v>29</v>
      </c>
      <c r="C313" t="s">
        <v>68</v>
      </c>
      <c r="D313" t="s">
        <v>31</v>
      </c>
      <c r="E313" t="s">
        <v>54</v>
      </c>
      <c r="F313" t="s">
        <v>33</v>
      </c>
      <c r="G313" t="s">
        <v>34</v>
      </c>
      <c r="H313" t="s">
        <v>35</v>
      </c>
      <c r="I313" t="s">
        <v>47</v>
      </c>
      <c r="J313" t="s">
        <v>37</v>
      </c>
      <c r="K313" t="s">
        <v>38</v>
      </c>
      <c r="L313" t="s">
        <v>39</v>
      </c>
      <c r="M313" t="s">
        <v>40</v>
      </c>
      <c r="N313" t="s">
        <v>41</v>
      </c>
      <c r="O313" t="s">
        <v>55</v>
      </c>
      <c r="P313" t="s">
        <v>43</v>
      </c>
      <c r="Q313" t="s">
        <v>44</v>
      </c>
      <c r="R313" t="s">
        <v>45</v>
      </c>
      <c r="T313">
        <v>20</v>
      </c>
      <c r="U313">
        <v>2.1641307283962699E-2</v>
      </c>
      <c r="V313">
        <v>2.1641307283963001E-2</v>
      </c>
      <c r="W313">
        <v>2.1641307283963102E-2</v>
      </c>
      <c r="X313">
        <v>2.1641307283962401E-2</v>
      </c>
      <c r="Y313">
        <v>2.1641307283962401E-2</v>
      </c>
      <c r="Z313">
        <v>2.1641307283962401E-2</v>
      </c>
      <c r="AA313">
        <v>2.1641307283962401E-2</v>
      </c>
      <c r="AB313">
        <v>2.16413072839617E-2</v>
      </c>
      <c r="AC313">
        <v>2.1641307283962699E-2</v>
      </c>
      <c r="AD313">
        <v>-0.1</v>
      </c>
      <c r="AE313">
        <v>2.1641307283962699E-2</v>
      </c>
      <c r="AG313">
        <f t="shared" si="32"/>
        <v>18.5</v>
      </c>
      <c r="AH313">
        <f t="shared" si="33"/>
        <v>19.5</v>
      </c>
      <c r="AI313">
        <f t="shared" si="34"/>
        <v>20.5</v>
      </c>
      <c r="AJ313">
        <f t="shared" si="35"/>
        <v>21.5</v>
      </c>
      <c r="AK313">
        <f t="shared" si="36"/>
        <v>-999</v>
      </c>
      <c r="AL313">
        <f t="shared" si="37"/>
        <v>2.16413072839617E-2</v>
      </c>
      <c r="AM313">
        <f t="shared" si="38"/>
        <v>-999</v>
      </c>
      <c r="AN313">
        <f t="shared" si="39"/>
        <v>-999</v>
      </c>
    </row>
    <row r="314" spans="1:40" x14ac:dyDescent="0.25">
      <c r="A314">
        <v>391</v>
      </c>
      <c r="B314" t="s">
        <v>29</v>
      </c>
      <c r="C314" t="s">
        <v>68</v>
      </c>
      <c r="D314" t="s">
        <v>31</v>
      </c>
      <c r="E314" t="s">
        <v>54</v>
      </c>
      <c r="F314" t="s">
        <v>33</v>
      </c>
      <c r="G314" t="s">
        <v>34</v>
      </c>
      <c r="H314" t="s">
        <v>35</v>
      </c>
      <c r="I314" t="s">
        <v>47</v>
      </c>
      <c r="J314" t="s">
        <v>37</v>
      </c>
      <c r="K314" t="s">
        <v>38</v>
      </c>
      <c r="L314" t="s">
        <v>39</v>
      </c>
      <c r="M314" t="s">
        <v>40</v>
      </c>
      <c r="N314" t="s">
        <v>41</v>
      </c>
      <c r="O314" t="s">
        <v>55</v>
      </c>
      <c r="P314" t="s">
        <v>46</v>
      </c>
      <c r="Q314" t="s">
        <v>44</v>
      </c>
      <c r="R314" t="s">
        <v>45</v>
      </c>
      <c r="T314">
        <v>20</v>
      </c>
      <c r="U314">
        <v>2.1641307283962699E-2</v>
      </c>
      <c r="V314">
        <v>2.1641307283963001E-2</v>
      </c>
      <c r="W314">
        <v>2.1641307283963102E-2</v>
      </c>
      <c r="X314">
        <v>2.1641307283962401E-2</v>
      </c>
      <c r="Y314">
        <v>2.1641307283962401E-2</v>
      </c>
      <c r="Z314">
        <v>2.1641307283962401E-2</v>
      </c>
      <c r="AA314">
        <v>2.1641307283962401E-2</v>
      </c>
      <c r="AB314">
        <v>2.16413072839617E-2</v>
      </c>
      <c r="AC314">
        <v>2.1641307283962699E-2</v>
      </c>
      <c r="AD314">
        <v>-0.1</v>
      </c>
      <c r="AE314">
        <v>2.1641307283962699E-2</v>
      </c>
      <c r="AG314">
        <f t="shared" si="32"/>
        <v>18.5</v>
      </c>
      <c r="AH314">
        <f t="shared" si="33"/>
        <v>19.5</v>
      </c>
      <c r="AI314">
        <f t="shared" si="34"/>
        <v>20.5</v>
      </c>
      <c r="AJ314">
        <f t="shared" si="35"/>
        <v>21.5</v>
      </c>
      <c r="AK314">
        <f t="shared" si="36"/>
        <v>-999</v>
      </c>
      <c r="AL314">
        <f t="shared" si="37"/>
        <v>2.16413072839617E-2</v>
      </c>
      <c r="AM314">
        <f t="shared" si="38"/>
        <v>-999</v>
      </c>
      <c r="AN314">
        <f t="shared" si="39"/>
        <v>-999</v>
      </c>
    </row>
    <row r="315" spans="1:40" x14ac:dyDescent="0.25">
      <c r="A315">
        <v>737</v>
      </c>
      <c r="B315" t="s">
        <v>29</v>
      </c>
      <c r="C315" t="s">
        <v>82</v>
      </c>
      <c r="D315" t="s">
        <v>31</v>
      </c>
      <c r="E315" t="s">
        <v>54</v>
      </c>
      <c r="F315" t="s">
        <v>33</v>
      </c>
      <c r="G315" t="s">
        <v>34</v>
      </c>
      <c r="H315" t="s">
        <v>35</v>
      </c>
      <c r="I315" t="s">
        <v>36</v>
      </c>
      <c r="J315" t="s">
        <v>37</v>
      </c>
      <c r="K315" t="s">
        <v>38</v>
      </c>
      <c r="L315" t="s">
        <v>39</v>
      </c>
      <c r="M315" t="s">
        <v>40</v>
      </c>
      <c r="N315" t="s">
        <v>41</v>
      </c>
      <c r="O315" t="s">
        <v>55</v>
      </c>
      <c r="P315" t="s">
        <v>43</v>
      </c>
      <c r="Q315" t="s">
        <v>44</v>
      </c>
      <c r="R315" t="s">
        <v>45</v>
      </c>
      <c r="T315">
        <v>20</v>
      </c>
      <c r="U315">
        <v>2.1641307283962699E-2</v>
      </c>
      <c r="V315">
        <v>2.1641307283963001E-2</v>
      </c>
      <c r="W315">
        <v>2.1641307283963102E-2</v>
      </c>
      <c r="X315">
        <v>2.1641307283962401E-2</v>
      </c>
      <c r="Y315">
        <v>2.1641307283962401E-2</v>
      </c>
      <c r="Z315">
        <v>2.1641307283962401E-2</v>
      </c>
      <c r="AA315">
        <v>2.1641307283962401E-2</v>
      </c>
      <c r="AB315">
        <v>2.16413072839617E-2</v>
      </c>
      <c r="AC315">
        <v>2.1641307283962699E-2</v>
      </c>
      <c r="AD315">
        <v>-0.1</v>
      </c>
      <c r="AE315">
        <v>2.1641307283962699E-2</v>
      </c>
      <c r="AG315">
        <f t="shared" si="32"/>
        <v>18.5</v>
      </c>
      <c r="AH315">
        <f t="shared" si="33"/>
        <v>19.5</v>
      </c>
      <c r="AI315">
        <f t="shared" si="34"/>
        <v>20.5</v>
      </c>
      <c r="AJ315">
        <f t="shared" si="35"/>
        <v>21.5</v>
      </c>
      <c r="AK315">
        <f t="shared" si="36"/>
        <v>-999</v>
      </c>
      <c r="AL315">
        <f t="shared" si="37"/>
        <v>-999</v>
      </c>
      <c r="AM315">
        <f t="shared" si="38"/>
        <v>2.16413072839617E-2</v>
      </c>
      <c r="AN315">
        <f t="shared" si="39"/>
        <v>-999</v>
      </c>
    </row>
    <row r="316" spans="1:40" x14ac:dyDescent="0.25">
      <c r="A316">
        <v>739</v>
      </c>
      <c r="B316" t="s">
        <v>29</v>
      </c>
      <c r="C316" t="s">
        <v>82</v>
      </c>
      <c r="D316" t="s">
        <v>31</v>
      </c>
      <c r="E316" t="s">
        <v>54</v>
      </c>
      <c r="F316" t="s">
        <v>33</v>
      </c>
      <c r="G316" t="s">
        <v>34</v>
      </c>
      <c r="H316" t="s">
        <v>35</v>
      </c>
      <c r="I316" t="s">
        <v>36</v>
      </c>
      <c r="J316" t="s">
        <v>37</v>
      </c>
      <c r="K316" t="s">
        <v>38</v>
      </c>
      <c r="L316" t="s">
        <v>39</v>
      </c>
      <c r="M316" t="s">
        <v>40</v>
      </c>
      <c r="N316" t="s">
        <v>41</v>
      </c>
      <c r="O316" t="s">
        <v>55</v>
      </c>
      <c r="P316" t="s">
        <v>46</v>
      </c>
      <c r="Q316" t="s">
        <v>44</v>
      </c>
      <c r="R316" t="s">
        <v>45</v>
      </c>
      <c r="T316">
        <v>20</v>
      </c>
      <c r="U316">
        <v>2.1641307283962699E-2</v>
      </c>
      <c r="V316">
        <v>2.1641307283963001E-2</v>
      </c>
      <c r="W316">
        <v>2.1641307283963102E-2</v>
      </c>
      <c r="X316">
        <v>2.1641307283962401E-2</v>
      </c>
      <c r="Y316">
        <v>2.1641307283962401E-2</v>
      </c>
      <c r="Z316">
        <v>2.1641307283962401E-2</v>
      </c>
      <c r="AA316">
        <v>2.1641307283962401E-2</v>
      </c>
      <c r="AB316">
        <v>2.16413072839617E-2</v>
      </c>
      <c r="AC316">
        <v>2.1641307283962699E-2</v>
      </c>
      <c r="AD316">
        <v>-0.1</v>
      </c>
      <c r="AE316">
        <v>2.1641307283962699E-2</v>
      </c>
      <c r="AG316">
        <f t="shared" si="32"/>
        <v>18.5</v>
      </c>
      <c r="AH316">
        <f t="shared" si="33"/>
        <v>19.5</v>
      </c>
      <c r="AI316">
        <f t="shared" si="34"/>
        <v>20.5</v>
      </c>
      <c r="AJ316">
        <f t="shared" si="35"/>
        <v>21.5</v>
      </c>
      <c r="AK316">
        <f t="shared" si="36"/>
        <v>-999</v>
      </c>
      <c r="AL316">
        <f t="shared" si="37"/>
        <v>-999</v>
      </c>
      <c r="AM316">
        <f t="shared" si="38"/>
        <v>2.16413072839617E-2</v>
      </c>
      <c r="AN316">
        <f t="shared" si="39"/>
        <v>-999</v>
      </c>
    </row>
    <row r="317" spans="1:40" x14ac:dyDescent="0.25">
      <c r="A317">
        <v>741</v>
      </c>
      <c r="B317" t="s">
        <v>29</v>
      </c>
      <c r="C317" t="s">
        <v>82</v>
      </c>
      <c r="D317" t="s">
        <v>31</v>
      </c>
      <c r="E317" t="s">
        <v>54</v>
      </c>
      <c r="F317" t="s">
        <v>33</v>
      </c>
      <c r="G317" t="s">
        <v>34</v>
      </c>
      <c r="H317" t="s">
        <v>35</v>
      </c>
      <c r="I317" t="s">
        <v>47</v>
      </c>
      <c r="J317" t="s">
        <v>37</v>
      </c>
      <c r="K317" t="s">
        <v>38</v>
      </c>
      <c r="L317" t="s">
        <v>39</v>
      </c>
      <c r="M317" t="s">
        <v>40</v>
      </c>
      <c r="N317" t="s">
        <v>41</v>
      </c>
      <c r="O317" t="s">
        <v>55</v>
      </c>
      <c r="P317" t="s">
        <v>43</v>
      </c>
      <c r="Q317" t="s">
        <v>44</v>
      </c>
      <c r="R317" t="s">
        <v>45</v>
      </c>
      <c r="T317">
        <v>20</v>
      </c>
      <c r="U317">
        <v>2.1641307283962699E-2</v>
      </c>
      <c r="V317">
        <v>2.1641307283963001E-2</v>
      </c>
      <c r="W317">
        <v>2.1641307283963102E-2</v>
      </c>
      <c r="X317">
        <v>2.1641307283962401E-2</v>
      </c>
      <c r="Y317">
        <v>2.1641307283962401E-2</v>
      </c>
      <c r="Z317">
        <v>2.1641307283962401E-2</v>
      </c>
      <c r="AA317">
        <v>2.1641307283962401E-2</v>
      </c>
      <c r="AB317">
        <v>2.16413072839617E-2</v>
      </c>
      <c r="AC317">
        <v>2.1641307283962699E-2</v>
      </c>
      <c r="AD317">
        <v>-0.1</v>
      </c>
      <c r="AE317">
        <v>2.1641307283962699E-2</v>
      </c>
      <c r="AG317">
        <f t="shared" si="32"/>
        <v>18.5</v>
      </c>
      <c r="AH317">
        <f t="shared" si="33"/>
        <v>19.5</v>
      </c>
      <c r="AI317">
        <f t="shared" si="34"/>
        <v>20.5</v>
      </c>
      <c r="AJ317">
        <f t="shared" si="35"/>
        <v>21.5</v>
      </c>
      <c r="AK317">
        <f t="shared" si="36"/>
        <v>-999</v>
      </c>
      <c r="AL317">
        <f t="shared" si="37"/>
        <v>-999</v>
      </c>
      <c r="AM317">
        <f t="shared" si="38"/>
        <v>2.16413072839617E-2</v>
      </c>
      <c r="AN317">
        <f t="shared" si="39"/>
        <v>-999</v>
      </c>
    </row>
    <row r="318" spans="1:40" x14ac:dyDescent="0.25">
      <c r="A318">
        <v>743</v>
      </c>
      <c r="B318" t="s">
        <v>29</v>
      </c>
      <c r="C318" t="s">
        <v>82</v>
      </c>
      <c r="D318" t="s">
        <v>31</v>
      </c>
      <c r="E318" t="s">
        <v>54</v>
      </c>
      <c r="F318" t="s">
        <v>33</v>
      </c>
      <c r="G318" t="s">
        <v>34</v>
      </c>
      <c r="H318" t="s">
        <v>35</v>
      </c>
      <c r="I318" t="s">
        <v>47</v>
      </c>
      <c r="J318" t="s">
        <v>37</v>
      </c>
      <c r="K318" t="s">
        <v>38</v>
      </c>
      <c r="L318" t="s">
        <v>39</v>
      </c>
      <c r="M318" t="s">
        <v>40</v>
      </c>
      <c r="N318" t="s">
        <v>41</v>
      </c>
      <c r="O318" t="s">
        <v>55</v>
      </c>
      <c r="P318" t="s">
        <v>46</v>
      </c>
      <c r="Q318" t="s">
        <v>44</v>
      </c>
      <c r="R318" t="s">
        <v>45</v>
      </c>
      <c r="T318">
        <v>20</v>
      </c>
      <c r="U318">
        <v>2.1641307283962699E-2</v>
      </c>
      <c r="V318">
        <v>2.1641307283963001E-2</v>
      </c>
      <c r="W318">
        <v>2.1641307283963102E-2</v>
      </c>
      <c r="X318">
        <v>2.1641307283962401E-2</v>
      </c>
      <c r="Y318">
        <v>2.1641307283962401E-2</v>
      </c>
      <c r="Z318">
        <v>2.1641307283962401E-2</v>
      </c>
      <c r="AA318">
        <v>2.1641307283962401E-2</v>
      </c>
      <c r="AB318">
        <v>2.16413072839617E-2</v>
      </c>
      <c r="AC318">
        <v>2.1641307283962699E-2</v>
      </c>
      <c r="AD318">
        <v>-0.1</v>
      </c>
      <c r="AE318">
        <v>2.1641307283962699E-2</v>
      </c>
      <c r="AG318">
        <f t="shared" si="32"/>
        <v>18.5</v>
      </c>
      <c r="AH318">
        <f t="shared" si="33"/>
        <v>19.5</v>
      </c>
      <c r="AI318">
        <f t="shared" si="34"/>
        <v>20.5</v>
      </c>
      <c r="AJ318">
        <f t="shared" si="35"/>
        <v>21.5</v>
      </c>
      <c r="AK318">
        <f t="shared" si="36"/>
        <v>-999</v>
      </c>
      <c r="AL318">
        <f t="shared" si="37"/>
        <v>-999</v>
      </c>
      <c r="AM318">
        <f t="shared" si="38"/>
        <v>2.16413072839617E-2</v>
      </c>
      <c r="AN318">
        <f t="shared" si="39"/>
        <v>-999</v>
      </c>
    </row>
    <row r="319" spans="1:40" x14ac:dyDescent="0.25">
      <c r="A319">
        <v>1089</v>
      </c>
      <c r="B319" t="s">
        <v>29</v>
      </c>
      <c r="C319" t="s">
        <v>83</v>
      </c>
      <c r="D319" t="s">
        <v>31</v>
      </c>
      <c r="E319" t="s">
        <v>54</v>
      </c>
      <c r="F319" t="s">
        <v>33</v>
      </c>
      <c r="G319" t="s">
        <v>34</v>
      </c>
      <c r="H319" t="s">
        <v>35</v>
      </c>
      <c r="I319" t="s">
        <v>36</v>
      </c>
      <c r="J319" t="s">
        <v>37</v>
      </c>
      <c r="K319" t="s">
        <v>38</v>
      </c>
      <c r="L319" t="s">
        <v>39</v>
      </c>
      <c r="M319" t="s">
        <v>40</v>
      </c>
      <c r="N319" t="s">
        <v>41</v>
      </c>
      <c r="O319" t="s">
        <v>55</v>
      </c>
      <c r="P319" t="s">
        <v>43</v>
      </c>
      <c r="Q319" t="s">
        <v>44</v>
      </c>
      <c r="R319" t="s">
        <v>45</v>
      </c>
      <c r="T319">
        <v>20</v>
      </c>
      <c r="U319">
        <v>6.3382742856137902E-2</v>
      </c>
      <c r="V319">
        <v>6.3382742856138305E-2</v>
      </c>
      <c r="W319">
        <v>6.3382742856137403E-2</v>
      </c>
      <c r="X319">
        <v>6.3382742856138499E-2</v>
      </c>
      <c r="Y319">
        <v>6.3382742856138499E-2</v>
      </c>
      <c r="Z319">
        <v>6.3382742856138499E-2</v>
      </c>
      <c r="AA319">
        <v>6.3382742856137805E-2</v>
      </c>
      <c r="AB319">
        <v>6.3382742856138194E-2</v>
      </c>
      <c r="AC319">
        <v>6.3382742856138E-2</v>
      </c>
      <c r="AD319">
        <v>-0.1</v>
      </c>
      <c r="AE319">
        <v>6.3382742856137902E-2</v>
      </c>
      <c r="AG319">
        <f t="shared" si="32"/>
        <v>18.5</v>
      </c>
      <c r="AH319">
        <f t="shared" si="33"/>
        <v>19.5</v>
      </c>
      <c r="AI319">
        <f t="shared" si="34"/>
        <v>20.5</v>
      </c>
      <c r="AJ319">
        <f t="shared" si="35"/>
        <v>21.5</v>
      </c>
      <c r="AK319">
        <f t="shared" si="36"/>
        <v>6.3382742856138194E-2</v>
      </c>
      <c r="AL319">
        <f t="shared" si="37"/>
        <v>-999</v>
      </c>
      <c r="AM319">
        <f t="shared" si="38"/>
        <v>-999</v>
      </c>
      <c r="AN319">
        <f t="shared" si="39"/>
        <v>-999</v>
      </c>
    </row>
    <row r="320" spans="1:40" x14ac:dyDescent="0.25">
      <c r="A320">
        <v>1091</v>
      </c>
      <c r="B320" t="s">
        <v>29</v>
      </c>
      <c r="C320" t="s">
        <v>83</v>
      </c>
      <c r="D320" t="s">
        <v>31</v>
      </c>
      <c r="E320" t="s">
        <v>54</v>
      </c>
      <c r="F320" t="s">
        <v>33</v>
      </c>
      <c r="G320" t="s">
        <v>34</v>
      </c>
      <c r="H320" t="s">
        <v>35</v>
      </c>
      <c r="I320" t="s">
        <v>36</v>
      </c>
      <c r="J320" t="s">
        <v>37</v>
      </c>
      <c r="K320" t="s">
        <v>38</v>
      </c>
      <c r="L320" t="s">
        <v>39</v>
      </c>
      <c r="M320" t="s">
        <v>40</v>
      </c>
      <c r="N320" t="s">
        <v>41</v>
      </c>
      <c r="O320" t="s">
        <v>55</v>
      </c>
      <c r="P320" t="s">
        <v>46</v>
      </c>
      <c r="Q320" t="s">
        <v>44</v>
      </c>
      <c r="R320" t="s">
        <v>45</v>
      </c>
      <c r="T320">
        <v>20</v>
      </c>
      <c r="U320">
        <v>6.3382742856137902E-2</v>
      </c>
      <c r="V320">
        <v>6.3382742856138305E-2</v>
      </c>
      <c r="W320">
        <v>6.3382742856137403E-2</v>
      </c>
      <c r="X320">
        <v>6.3382742856138499E-2</v>
      </c>
      <c r="Y320">
        <v>6.3382742856138499E-2</v>
      </c>
      <c r="Z320">
        <v>6.3382742856138499E-2</v>
      </c>
      <c r="AA320">
        <v>6.3382742856137805E-2</v>
      </c>
      <c r="AB320">
        <v>6.3382742856138194E-2</v>
      </c>
      <c r="AC320">
        <v>6.3382742856138E-2</v>
      </c>
      <c r="AD320">
        <v>-0.1</v>
      </c>
      <c r="AE320">
        <v>6.3382742856137902E-2</v>
      </c>
      <c r="AG320">
        <f t="shared" si="32"/>
        <v>18.5</v>
      </c>
      <c r="AH320">
        <f t="shared" si="33"/>
        <v>19.5</v>
      </c>
      <c r="AI320">
        <f t="shared" si="34"/>
        <v>20.5</v>
      </c>
      <c r="AJ320">
        <f t="shared" si="35"/>
        <v>21.5</v>
      </c>
      <c r="AK320">
        <f t="shared" si="36"/>
        <v>6.3382742856138194E-2</v>
      </c>
      <c r="AL320">
        <f t="shared" si="37"/>
        <v>-999</v>
      </c>
      <c r="AM320">
        <f t="shared" si="38"/>
        <v>-999</v>
      </c>
      <c r="AN320">
        <f t="shared" si="39"/>
        <v>-999</v>
      </c>
    </row>
    <row r="321" spans="1:40" x14ac:dyDescent="0.25">
      <c r="A321">
        <v>1093</v>
      </c>
      <c r="B321" t="s">
        <v>29</v>
      </c>
      <c r="C321" t="s">
        <v>83</v>
      </c>
      <c r="D321" t="s">
        <v>31</v>
      </c>
      <c r="E321" t="s">
        <v>54</v>
      </c>
      <c r="F321" t="s">
        <v>33</v>
      </c>
      <c r="G321" t="s">
        <v>34</v>
      </c>
      <c r="H321" t="s">
        <v>35</v>
      </c>
      <c r="I321" t="s">
        <v>47</v>
      </c>
      <c r="J321" t="s">
        <v>37</v>
      </c>
      <c r="K321" t="s">
        <v>38</v>
      </c>
      <c r="L321" t="s">
        <v>39</v>
      </c>
      <c r="M321" t="s">
        <v>40</v>
      </c>
      <c r="N321" t="s">
        <v>41</v>
      </c>
      <c r="O321" t="s">
        <v>55</v>
      </c>
      <c r="P321" t="s">
        <v>43</v>
      </c>
      <c r="Q321" t="s">
        <v>44</v>
      </c>
      <c r="R321" t="s">
        <v>45</v>
      </c>
      <c r="T321">
        <v>20</v>
      </c>
      <c r="U321">
        <v>6.3382742856137902E-2</v>
      </c>
      <c r="V321">
        <v>6.3382742856138305E-2</v>
      </c>
      <c r="W321">
        <v>6.3382742856137403E-2</v>
      </c>
      <c r="X321">
        <v>6.3382742856138499E-2</v>
      </c>
      <c r="Y321">
        <v>6.3382742856138499E-2</v>
      </c>
      <c r="Z321">
        <v>6.3382742856138499E-2</v>
      </c>
      <c r="AA321">
        <v>6.3382742856137805E-2</v>
      </c>
      <c r="AB321">
        <v>6.3382742856138194E-2</v>
      </c>
      <c r="AC321">
        <v>6.3382742856138E-2</v>
      </c>
      <c r="AD321">
        <v>-0.1</v>
      </c>
      <c r="AE321">
        <v>6.3382742856137902E-2</v>
      </c>
      <c r="AG321">
        <f t="shared" si="32"/>
        <v>18.5</v>
      </c>
      <c r="AH321">
        <f t="shared" si="33"/>
        <v>19.5</v>
      </c>
      <c r="AI321">
        <f t="shared" si="34"/>
        <v>20.5</v>
      </c>
      <c r="AJ321">
        <f t="shared" si="35"/>
        <v>21.5</v>
      </c>
      <c r="AK321">
        <f t="shared" si="36"/>
        <v>6.3382742856138194E-2</v>
      </c>
      <c r="AL321">
        <f t="shared" si="37"/>
        <v>-999</v>
      </c>
      <c r="AM321">
        <f t="shared" si="38"/>
        <v>-999</v>
      </c>
      <c r="AN321">
        <f t="shared" si="39"/>
        <v>-999</v>
      </c>
    </row>
    <row r="322" spans="1:40" x14ac:dyDescent="0.25">
      <c r="A322">
        <v>1095</v>
      </c>
      <c r="B322" t="s">
        <v>29</v>
      </c>
      <c r="C322" t="s">
        <v>83</v>
      </c>
      <c r="D322" t="s">
        <v>31</v>
      </c>
      <c r="E322" t="s">
        <v>54</v>
      </c>
      <c r="F322" t="s">
        <v>33</v>
      </c>
      <c r="G322" t="s">
        <v>34</v>
      </c>
      <c r="H322" t="s">
        <v>35</v>
      </c>
      <c r="I322" t="s">
        <v>47</v>
      </c>
      <c r="J322" t="s">
        <v>37</v>
      </c>
      <c r="K322" t="s">
        <v>38</v>
      </c>
      <c r="L322" t="s">
        <v>39</v>
      </c>
      <c r="M322" t="s">
        <v>40</v>
      </c>
      <c r="N322" t="s">
        <v>41</v>
      </c>
      <c r="O322" t="s">
        <v>55</v>
      </c>
      <c r="P322" t="s">
        <v>46</v>
      </c>
      <c r="Q322" t="s">
        <v>44</v>
      </c>
      <c r="R322" t="s">
        <v>45</v>
      </c>
      <c r="T322">
        <v>20</v>
      </c>
      <c r="U322">
        <v>6.3382742856137902E-2</v>
      </c>
      <c r="V322">
        <v>6.3382742856138305E-2</v>
      </c>
      <c r="W322">
        <v>6.3382742856137403E-2</v>
      </c>
      <c r="X322">
        <v>6.3382742856138499E-2</v>
      </c>
      <c r="Y322">
        <v>6.3382742856138499E-2</v>
      </c>
      <c r="Z322">
        <v>6.3382742856138499E-2</v>
      </c>
      <c r="AA322">
        <v>6.3382742856137805E-2</v>
      </c>
      <c r="AB322">
        <v>6.3382742856138194E-2</v>
      </c>
      <c r="AC322">
        <v>6.3382742856138E-2</v>
      </c>
      <c r="AD322">
        <v>-0.1</v>
      </c>
      <c r="AE322">
        <v>6.3382742856137902E-2</v>
      </c>
      <c r="AG322">
        <f t="shared" si="32"/>
        <v>18.5</v>
      </c>
      <c r="AH322">
        <f t="shared" si="33"/>
        <v>19.5</v>
      </c>
      <c r="AI322">
        <f t="shared" si="34"/>
        <v>20.5</v>
      </c>
      <c r="AJ322">
        <f t="shared" si="35"/>
        <v>21.5</v>
      </c>
      <c r="AK322">
        <f t="shared" si="36"/>
        <v>6.3382742856138194E-2</v>
      </c>
      <c r="AL322">
        <f t="shared" si="37"/>
        <v>-999</v>
      </c>
      <c r="AM322">
        <f t="shared" si="38"/>
        <v>-999</v>
      </c>
      <c r="AN322">
        <f t="shared" si="39"/>
        <v>-999</v>
      </c>
    </row>
    <row r="323" spans="1:40" x14ac:dyDescent="0.25">
      <c r="A323">
        <v>122</v>
      </c>
      <c r="B323" t="s">
        <v>29</v>
      </c>
      <c r="C323" t="s">
        <v>30</v>
      </c>
      <c r="D323" t="s">
        <v>72</v>
      </c>
      <c r="E323" t="s">
        <v>54</v>
      </c>
      <c r="F323" t="s">
        <v>33</v>
      </c>
      <c r="G323" t="s">
        <v>34</v>
      </c>
      <c r="H323" t="s">
        <v>73</v>
      </c>
      <c r="I323" t="s">
        <v>36</v>
      </c>
      <c r="J323" t="s">
        <v>37</v>
      </c>
      <c r="K323" t="s">
        <v>38</v>
      </c>
      <c r="L323" t="s">
        <v>39</v>
      </c>
      <c r="M323" t="s">
        <v>74</v>
      </c>
      <c r="N323" t="s">
        <v>75</v>
      </c>
      <c r="O323" t="s">
        <v>55</v>
      </c>
      <c r="P323" t="s">
        <v>43</v>
      </c>
      <c r="Q323" t="s">
        <v>71</v>
      </c>
      <c r="R323" t="s">
        <v>45</v>
      </c>
      <c r="T323">
        <v>20</v>
      </c>
      <c r="U323">
        <v>0.1</v>
      </c>
      <c r="V323">
        <v>0.1</v>
      </c>
      <c r="W323">
        <v>0.1</v>
      </c>
      <c r="X323">
        <v>0.1</v>
      </c>
      <c r="Y323">
        <v>0.1</v>
      </c>
      <c r="Z323">
        <v>0.1</v>
      </c>
      <c r="AA323">
        <v>0.1</v>
      </c>
      <c r="AB323">
        <v>0.1</v>
      </c>
      <c r="AC323">
        <v>9.9999999999999298E-2</v>
      </c>
      <c r="AD323">
        <v>-0.1</v>
      </c>
      <c r="AE323">
        <v>0.1</v>
      </c>
      <c r="AG323">
        <f t="shared" si="32"/>
        <v>18.5</v>
      </c>
      <c r="AH323">
        <f t="shared" si="33"/>
        <v>19.5</v>
      </c>
      <c r="AI323">
        <f t="shared" si="34"/>
        <v>20.5</v>
      </c>
      <c r="AJ323">
        <f t="shared" si="35"/>
        <v>21.5</v>
      </c>
      <c r="AK323">
        <f t="shared" si="36"/>
        <v>-999</v>
      </c>
      <c r="AL323">
        <f t="shared" si="37"/>
        <v>-999</v>
      </c>
      <c r="AM323">
        <f t="shared" si="38"/>
        <v>-999</v>
      </c>
      <c r="AN323">
        <f t="shared" si="39"/>
        <v>0.1</v>
      </c>
    </row>
    <row r="324" spans="1:40" x14ac:dyDescent="0.25">
      <c r="A324">
        <v>124</v>
      </c>
      <c r="B324" t="s">
        <v>29</v>
      </c>
      <c r="C324" t="s">
        <v>30</v>
      </c>
      <c r="D324" t="s">
        <v>72</v>
      </c>
      <c r="E324" t="s">
        <v>54</v>
      </c>
      <c r="F324" t="s">
        <v>33</v>
      </c>
      <c r="G324" t="s">
        <v>34</v>
      </c>
      <c r="H324" t="s">
        <v>73</v>
      </c>
      <c r="I324" t="s">
        <v>36</v>
      </c>
      <c r="J324" t="s">
        <v>37</v>
      </c>
      <c r="K324" t="s">
        <v>38</v>
      </c>
      <c r="L324" t="s">
        <v>39</v>
      </c>
      <c r="M324" t="s">
        <v>74</v>
      </c>
      <c r="N324" t="s">
        <v>75</v>
      </c>
      <c r="O324" t="s">
        <v>55</v>
      </c>
      <c r="P324" t="s">
        <v>46</v>
      </c>
      <c r="Q324" t="s">
        <v>71</v>
      </c>
      <c r="R324" t="s">
        <v>45</v>
      </c>
      <c r="T324">
        <v>20</v>
      </c>
      <c r="U324">
        <v>0.1</v>
      </c>
      <c r="V324">
        <v>0.1</v>
      </c>
      <c r="W324">
        <v>0.1</v>
      </c>
      <c r="X324">
        <v>0.1</v>
      </c>
      <c r="Y324">
        <v>0.1</v>
      </c>
      <c r="Z324">
        <v>0.1</v>
      </c>
      <c r="AA324">
        <v>0.1</v>
      </c>
      <c r="AB324">
        <v>0.1</v>
      </c>
      <c r="AC324">
        <v>9.9999999999999298E-2</v>
      </c>
      <c r="AD324">
        <v>-0.1</v>
      </c>
      <c r="AE324">
        <v>0.1</v>
      </c>
      <c r="AG324">
        <f t="shared" ref="AG324:AG387" si="40">$T324-1.5</f>
        <v>18.5</v>
      </c>
      <c r="AH324">
        <f t="shared" ref="AH324:AH387" si="41">$T324-0.5</f>
        <v>19.5</v>
      </c>
      <c r="AI324">
        <f t="shared" ref="AI324:AI387" si="42">$T324+0.5</f>
        <v>20.5</v>
      </c>
      <c r="AJ324">
        <f t="shared" ref="AJ324:AJ387" si="43">$T324+1.5</f>
        <v>21.5</v>
      </c>
      <c r="AK324">
        <f t="shared" ref="AK324:AK387" si="44">IF($C324="5_continue_40m3s",$AB324,-999)</f>
        <v>-999</v>
      </c>
      <c r="AL324">
        <f t="shared" ref="AL324:AL387" si="45">IF($C324="3_continue_25m3s",$AB324,-999)</f>
        <v>-999</v>
      </c>
      <c r="AM324">
        <f t="shared" ref="AM324:AM387" si="46">IF($C324="4_continue_25m3s_winterdoorspoeling",$AB324,-999)</f>
        <v>-999</v>
      </c>
      <c r="AN324">
        <f t="shared" ref="AN324:AN387" si="47">IF($C324="1_continue_15m3s",$AB324,-999)</f>
        <v>0.1</v>
      </c>
    </row>
    <row r="325" spans="1:40" x14ac:dyDescent="0.25">
      <c r="A325">
        <v>126</v>
      </c>
      <c r="B325" t="s">
        <v>29</v>
      </c>
      <c r="C325" t="s">
        <v>30</v>
      </c>
      <c r="D325" t="s">
        <v>72</v>
      </c>
      <c r="E325" t="s">
        <v>54</v>
      </c>
      <c r="F325" t="s">
        <v>33</v>
      </c>
      <c r="G325" t="s">
        <v>34</v>
      </c>
      <c r="H325" t="s">
        <v>73</v>
      </c>
      <c r="I325" t="s">
        <v>47</v>
      </c>
      <c r="J325" t="s">
        <v>37</v>
      </c>
      <c r="K325" t="s">
        <v>38</v>
      </c>
      <c r="L325" t="s">
        <v>39</v>
      </c>
      <c r="M325" t="s">
        <v>74</v>
      </c>
      <c r="N325" t="s">
        <v>75</v>
      </c>
      <c r="O325" t="s">
        <v>55</v>
      </c>
      <c r="P325" t="s">
        <v>43</v>
      </c>
      <c r="Q325" t="s">
        <v>71</v>
      </c>
      <c r="R325" t="s">
        <v>45</v>
      </c>
      <c r="T325">
        <v>20</v>
      </c>
      <c r="U325">
        <v>0.1</v>
      </c>
      <c r="V325">
        <v>0.1</v>
      </c>
      <c r="W325">
        <v>0.1</v>
      </c>
      <c r="X325">
        <v>0.1</v>
      </c>
      <c r="Y325">
        <v>0.1</v>
      </c>
      <c r="Z325">
        <v>0.1</v>
      </c>
      <c r="AA325">
        <v>0.1</v>
      </c>
      <c r="AB325">
        <v>0.1</v>
      </c>
      <c r="AC325">
        <v>9.9999999999999298E-2</v>
      </c>
      <c r="AD325">
        <v>-0.1</v>
      </c>
      <c r="AE325">
        <v>0.1</v>
      </c>
      <c r="AG325">
        <f t="shared" si="40"/>
        <v>18.5</v>
      </c>
      <c r="AH325">
        <f t="shared" si="41"/>
        <v>19.5</v>
      </c>
      <c r="AI325">
        <f t="shared" si="42"/>
        <v>20.5</v>
      </c>
      <c r="AJ325">
        <f t="shared" si="43"/>
        <v>21.5</v>
      </c>
      <c r="AK325">
        <f t="shared" si="44"/>
        <v>-999</v>
      </c>
      <c r="AL325">
        <f t="shared" si="45"/>
        <v>-999</v>
      </c>
      <c r="AM325">
        <f t="shared" si="46"/>
        <v>-999</v>
      </c>
      <c r="AN325">
        <f t="shared" si="47"/>
        <v>0.1</v>
      </c>
    </row>
    <row r="326" spans="1:40" x14ac:dyDescent="0.25">
      <c r="A326">
        <v>128</v>
      </c>
      <c r="B326" t="s">
        <v>29</v>
      </c>
      <c r="C326" t="s">
        <v>30</v>
      </c>
      <c r="D326" t="s">
        <v>72</v>
      </c>
      <c r="E326" t="s">
        <v>54</v>
      </c>
      <c r="F326" t="s">
        <v>33</v>
      </c>
      <c r="G326" t="s">
        <v>34</v>
      </c>
      <c r="H326" t="s">
        <v>73</v>
      </c>
      <c r="I326" t="s">
        <v>47</v>
      </c>
      <c r="J326" t="s">
        <v>37</v>
      </c>
      <c r="K326" t="s">
        <v>38</v>
      </c>
      <c r="L326" t="s">
        <v>39</v>
      </c>
      <c r="M326" t="s">
        <v>74</v>
      </c>
      <c r="N326" t="s">
        <v>75</v>
      </c>
      <c r="O326" t="s">
        <v>55</v>
      </c>
      <c r="P326" t="s">
        <v>46</v>
      </c>
      <c r="Q326" t="s">
        <v>71</v>
      </c>
      <c r="R326" t="s">
        <v>45</v>
      </c>
      <c r="T326">
        <v>20</v>
      </c>
      <c r="U326">
        <v>0.1</v>
      </c>
      <c r="V326">
        <v>0.1</v>
      </c>
      <c r="W326">
        <v>0.1</v>
      </c>
      <c r="X326">
        <v>0.1</v>
      </c>
      <c r="Y326">
        <v>0.1</v>
      </c>
      <c r="Z326">
        <v>0.1</v>
      </c>
      <c r="AA326">
        <v>0.1</v>
      </c>
      <c r="AB326">
        <v>0.1</v>
      </c>
      <c r="AC326">
        <v>9.9999999999999298E-2</v>
      </c>
      <c r="AD326">
        <v>-0.1</v>
      </c>
      <c r="AE326">
        <v>0.1</v>
      </c>
      <c r="AG326">
        <f t="shared" si="40"/>
        <v>18.5</v>
      </c>
      <c r="AH326">
        <f t="shared" si="41"/>
        <v>19.5</v>
      </c>
      <c r="AI326">
        <f t="shared" si="42"/>
        <v>20.5</v>
      </c>
      <c r="AJ326">
        <f t="shared" si="43"/>
        <v>21.5</v>
      </c>
      <c r="AK326">
        <f t="shared" si="44"/>
        <v>-999</v>
      </c>
      <c r="AL326">
        <f t="shared" si="45"/>
        <v>-999</v>
      </c>
      <c r="AM326">
        <f t="shared" si="46"/>
        <v>-999</v>
      </c>
      <c r="AN326">
        <f t="shared" si="47"/>
        <v>0.1</v>
      </c>
    </row>
    <row r="327" spans="1:40" x14ac:dyDescent="0.25">
      <c r="A327">
        <v>210</v>
      </c>
      <c r="B327" t="s">
        <v>29</v>
      </c>
      <c r="C327" t="s">
        <v>30</v>
      </c>
      <c r="D327" t="s">
        <v>76</v>
      </c>
      <c r="E327" t="s">
        <v>54</v>
      </c>
      <c r="F327" t="s">
        <v>33</v>
      </c>
      <c r="G327" t="s">
        <v>34</v>
      </c>
      <c r="H327" t="s">
        <v>73</v>
      </c>
      <c r="I327" t="s">
        <v>36</v>
      </c>
      <c r="J327" t="s">
        <v>37</v>
      </c>
      <c r="K327" t="s">
        <v>38</v>
      </c>
      <c r="L327" t="s">
        <v>39</v>
      </c>
      <c r="M327" t="s">
        <v>77</v>
      </c>
      <c r="N327" t="s">
        <v>78</v>
      </c>
      <c r="O327" t="s">
        <v>55</v>
      </c>
      <c r="P327" t="s">
        <v>43</v>
      </c>
      <c r="Q327" t="s">
        <v>71</v>
      </c>
      <c r="R327" t="s">
        <v>45</v>
      </c>
      <c r="T327">
        <v>20</v>
      </c>
      <c r="U327">
        <v>0.1</v>
      </c>
      <c r="V327">
        <v>0.1</v>
      </c>
      <c r="W327">
        <v>0.1</v>
      </c>
      <c r="X327">
        <v>0.1</v>
      </c>
      <c r="Y327">
        <v>0.1</v>
      </c>
      <c r="Z327">
        <v>0.1</v>
      </c>
      <c r="AA327">
        <v>0.1</v>
      </c>
      <c r="AB327">
        <v>0.1</v>
      </c>
      <c r="AC327">
        <v>9.9999999999999298E-2</v>
      </c>
      <c r="AD327">
        <v>-0.1</v>
      </c>
      <c r="AE327">
        <v>0.1</v>
      </c>
      <c r="AG327">
        <f t="shared" si="40"/>
        <v>18.5</v>
      </c>
      <c r="AH327">
        <f t="shared" si="41"/>
        <v>19.5</v>
      </c>
      <c r="AI327">
        <f t="shared" si="42"/>
        <v>20.5</v>
      </c>
      <c r="AJ327">
        <f t="shared" si="43"/>
        <v>21.5</v>
      </c>
      <c r="AK327">
        <f t="shared" si="44"/>
        <v>-999</v>
      </c>
      <c r="AL327">
        <f t="shared" si="45"/>
        <v>-999</v>
      </c>
      <c r="AM327">
        <f t="shared" si="46"/>
        <v>-999</v>
      </c>
      <c r="AN327">
        <f t="shared" si="47"/>
        <v>0.1</v>
      </c>
    </row>
    <row r="328" spans="1:40" x14ac:dyDescent="0.25">
      <c r="A328">
        <v>212</v>
      </c>
      <c r="B328" t="s">
        <v>29</v>
      </c>
      <c r="C328" t="s">
        <v>30</v>
      </c>
      <c r="D328" t="s">
        <v>76</v>
      </c>
      <c r="E328" t="s">
        <v>54</v>
      </c>
      <c r="F328" t="s">
        <v>33</v>
      </c>
      <c r="G328" t="s">
        <v>34</v>
      </c>
      <c r="H328" t="s">
        <v>73</v>
      </c>
      <c r="I328" t="s">
        <v>36</v>
      </c>
      <c r="J328" t="s">
        <v>37</v>
      </c>
      <c r="K328" t="s">
        <v>38</v>
      </c>
      <c r="L328" t="s">
        <v>39</v>
      </c>
      <c r="M328" t="s">
        <v>77</v>
      </c>
      <c r="N328" t="s">
        <v>78</v>
      </c>
      <c r="O328" t="s">
        <v>55</v>
      </c>
      <c r="P328" t="s">
        <v>46</v>
      </c>
      <c r="Q328" t="s">
        <v>71</v>
      </c>
      <c r="R328" t="s">
        <v>45</v>
      </c>
      <c r="T328">
        <v>20</v>
      </c>
      <c r="U328">
        <v>0.1</v>
      </c>
      <c r="V328">
        <v>0.1</v>
      </c>
      <c r="W328">
        <v>0.1</v>
      </c>
      <c r="X328">
        <v>0.1</v>
      </c>
      <c r="Y328">
        <v>0.1</v>
      </c>
      <c r="Z328">
        <v>0.1</v>
      </c>
      <c r="AA328">
        <v>0.1</v>
      </c>
      <c r="AB328">
        <v>0.1</v>
      </c>
      <c r="AC328">
        <v>9.9999999999999298E-2</v>
      </c>
      <c r="AD328">
        <v>-0.1</v>
      </c>
      <c r="AE328">
        <v>0.1</v>
      </c>
      <c r="AG328">
        <f t="shared" si="40"/>
        <v>18.5</v>
      </c>
      <c r="AH328">
        <f t="shared" si="41"/>
        <v>19.5</v>
      </c>
      <c r="AI328">
        <f t="shared" si="42"/>
        <v>20.5</v>
      </c>
      <c r="AJ328">
        <f t="shared" si="43"/>
        <v>21.5</v>
      </c>
      <c r="AK328">
        <f t="shared" si="44"/>
        <v>-999</v>
      </c>
      <c r="AL328">
        <f t="shared" si="45"/>
        <v>-999</v>
      </c>
      <c r="AM328">
        <f t="shared" si="46"/>
        <v>-999</v>
      </c>
      <c r="AN328">
        <f t="shared" si="47"/>
        <v>0.1</v>
      </c>
    </row>
    <row r="329" spans="1:40" x14ac:dyDescent="0.25">
      <c r="A329">
        <v>214</v>
      </c>
      <c r="B329" t="s">
        <v>29</v>
      </c>
      <c r="C329" t="s">
        <v>30</v>
      </c>
      <c r="D329" t="s">
        <v>76</v>
      </c>
      <c r="E329" t="s">
        <v>54</v>
      </c>
      <c r="F329" t="s">
        <v>33</v>
      </c>
      <c r="G329" t="s">
        <v>34</v>
      </c>
      <c r="H329" t="s">
        <v>73</v>
      </c>
      <c r="I329" t="s">
        <v>47</v>
      </c>
      <c r="J329" t="s">
        <v>37</v>
      </c>
      <c r="K329" t="s">
        <v>38</v>
      </c>
      <c r="L329" t="s">
        <v>39</v>
      </c>
      <c r="M329" t="s">
        <v>77</v>
      </c>
      <c r="N329" t="s">
        <v>78</v>
      </c>
      <c r="O329" t="s">
        <v>55</v>
      </c>
      <c r="P329" t="s">
        <v>43</v>
      </c>
      <c r="Q329" t="s">
        <v>71</v>
      </c>
      <c r="R329" t="s">
        <v>45</v>
      </c>
      <c r="T329">
        <v>20</v>
      </c>
      <c r="U329">
        <v>0.1</v>
      </c>
      <c r="V329">
        <v>0.1</v>
      </c>
      <c r="W329">
        <v>0.1</v>
      </c>
      <c r="X329">
        <v>0.1</v>
      </c>
      <c r="Y329">
        <v>0.1</v>
      </c>
      <c r="Z329">
        <v>0.1</v>
      </c>
      <c r="AA329">
        <v>0.1</v>
      </c>
      <c r="AB329">
        <v>0.1</v>
      </c>
      <c r="AC329">
        <v>9.9999999999999298E-2</v>
      </c>
      <c r="AD329">
        <v>-0.1</v>
      </c>
      <c r="AE329">
        <v>0.1</v>
      </c>
      <c r="AG329">
        <f t="shared" si="40"/>
        <v>18.5</v>
      </c>
      <c r="AH329">
        <f t="shared" si="41"/>
        <v>19.5</v>
      </c>
      <c r="AI329">
        <f t="shared" si="42"/>
        <v>20.5</v>
      </c>
      <c r="AJ329">
        <f t="shared" si="43"/>
        <v>21.5</v>
      </c>
      <c r="AK329">
        <f t="shared" si="44"/>
        <v>-999</v>
      </c>
      <c r="AL329">
        <f t="shared" si="45"/>
        <v>-999</v>
      </c>
      <c r="AM329">
        <f t="shared" si="46"/>
        <v>-999</v>
      </c>
      <c r="AN329">
        <f t="shared" si="47"/>
        <v>0.1</v>
      </c>
    </row>
    <row r="330" spans="1:40" x14ac:dyDescent="0.25">
      <c r="A330">
        <v>216</v>
      </c>
      <c r="B330" t="s">
        <v>29</v>
      </c>
      <c r="C330" t="s">
        <v>30</v>
      </c>
      <c r="D330" t="s">
        <v>76</v>
      </c>
      <c r="E330" t="s">
        <v>54</v>
      </c>
      <c r="F330" t="s">
        <v>33</v>
      </c>
      <c r="G330" t="s">
        <v>34</v>
      </c>
      <c r="H330" t="s">
        <v>73</v>
      </c>
      <c r="I330" t="s">
        <v>47</v>
      </c>
      <c r="J330" t="s">
        <v>37</v>
      </c>
      <c r="K330" t="s">
        <v>38</v>
      </c>
      <c r="L330" t="s">
        <v>39</v>
      </c>
      <c r="M330" t="s">
        <v>77</v>
      </c>
      <c r="N330" t="s">
        <v>78</v>
      </c>
      <c r="O330" t="s">
        <v>55</v>
      </c>
      <c r="P330" t="s">
        <v>46</v>
      </c>
      <c r="Q330" t="s">
        <v>71</v>
      </c>
      <c r="R330" t="s">
        <v>45</v>
      </c>
      <c r="T330">
        <v>20</v>
      </c>
      <c r="U330">
        <v>0.1</v>
      </c>
      <c r="V330">
        <v>0.1</v>
      </c>
      <c r="W330">
        <v>0.1</v>
      </c>
      <c r="X330">
        <v>0.1</v>
      </c>
      <c r="Y330">
        <v>0.1</v>
      </c>
      <c r="Z330">
        <v>0.1</v>
      </c>
      <c r="AA330">
        <v>0.1</v>
      </c>
      <c r="AB330">
        <v>0.1</v>
      </c>
      <c r="AC330">
        <v>9.9999999999999298E-2</v>
      </c>
      <c r="AD330">
        <v>-0.1</v>
      </c>
      <c r="AE330">
        <v>0.1</v>
      </c>
      <c r="AG330">
        <f t="shared" si="40"/>
        <v>18.5</v>
      </c>
      <c r="AH330">
        <f t="shared" si="41"/>
        <v>19.5</v>
      </c>
      <c r="AI330">
        <f t="shared" si="42"/>
        <v>20.5</v>
      </c>
      <c r="AJ330">
        <f t="shared" si="43"/>
        <v>21.5</v>
      </c>
      <c r="AK330">
        <f t="shared" si="44"/>
        <v>-999</v>
      </c>
      <c r="AL330">
        <f t="shared" si="45"/>
        <v>-999</v>
      </c>
      <c r="AM330">
        <f t="shared" si="46"/>
        <v>-999</v>
      </c>
      <c r="AN330">
        <f t="shared" si="47"/>
        <v>0.1</v>
      </c>
    </row>
    <row r="331" spans="1:40" x14ac:dyDescent="0.25">
      <c r="A331">
        <v>298</v>
      </c>
      <c r="B331" t="s">
        <v>29</v>
      </c>
      <c r="C331" t="s">
        <v>30</v>
      </c>
      <c r="D331" t="s">
        <v>79</v>
      </c>
      <c r="E331" t="s">
        <v>54</v>
      </c>
      <c r="F331" t="s">
        <v>33</v>
      </c>
      <c r="G331" t="s">
        <v>34</v>
      </c>
      <c r="H331" t="s">
        <v>73</v>
      </c>
      <c r="I331" t="s">
        <v>36</v>
      </c>
      <c r="J331" t="s">
        <v>37</v>
      </c>
      <c r="K331" t="s">
        <v>38</v>
      </c>
      <c r="L331" t="s">
        <v>39</v>
      </c>
      <c r="M331" t="s">
        <v>80</v>
      </c>
      <c r="N331" t="s">
        <v>81</v>
      </c>
      <c r="O331" t="s">
        <v>55</v>
      </c>
      <c r="P331" t="s">
        <v>43</v>
      </c>
      <c r="Q331" t="s">
        <v>71</v>
      </c>
      <c r="R331" t="s">
        <v>45</v>
      </c>
      <c r="T331">
        <v>20</v>
      </c>
      <c r="U331">
        <v>0.1</v>
      </c>
      <c r="V331">
        <v>0.1</v>
      </c>
      <c r="W331">
        <v>0.1</v>
      </c>
      <c r="X331">
        <v>0.1</v>
      </c>
      <c r="Y331">
        <v>0.1</v>
      </c>
      <c r="Z331">
        <v>0.1</v>
      </c>
      <c r="AA331">
        <v>0.1</v>
      </c>
      <c r="AB331">
        <v>0.1</v>
      </c>
      <c r="AC331">
        <v>9.9999999999999298E-2</v>
      </c>
      <c r="AD331">
        <v>-0.1</v>
      </c>
      <c r="AE331">
        <v>0.1</v>
      </c>
      <c r="AG331">
        <f t="shared" si="40"/>
        <v>18.5</v>
      </c>
      <c r="AH331">
        <f t="shared" si="41"/>
        <v>19.5</v>
      </c>
      <c r="AI331">
        <f t="shared" si="42"/>
        <v>20.5</v>
      </c>
      <c r="AJ331">
        <f t="shared" si="43"/>
        <v>21.5</v>
      </c>
      <c r="AK331">
        <f t="shared" si="44"/>
        <v>-999</v>
      </c>
      <c r="AL331">
        <f t="shared" si="45"/>
        <v>-999</v>
      </c>
      <c r="AM331">
        <f t="shared" si="46"/>
        <v>-999</v>
      </c>
      <c r="AN331">
        <f t="shared" si="47"/>
        <v>0.1</v>
      </c>
    </row>
    <row r="332" spans="1:40" x14ac:dyDescent="0.25">
      <c r="A332">
        <v>300</v>
      </c>
      <c r="B332" t="s">
        <v>29</v>
      </c>
      <c r="C332" t="s">
        <v>30</v>
      </c>
      <c r="D332" t="s">
        <v>79</v>
      </c>
      <c r="E332" t="s">
        <v>54</v>
      </c>
      <c r="F332" t="s">
        <v>33</v>
      </c>
      <c r="G332" t="s">
        <v>34</v>
      </c>
      <c r="H332" t="s">
        <v>73</v>
      </c>
      <c r="I332" t="s">
        <v>36</v>
      </c>
      <c r="J332" t="s">
        <v>37</v>
      </c>
      <c r="K332" t="s">
        <v>38</v>
      </c>
      <c r="L332" t="s">
        <v>39</v>
      </c>
      <c r="M332" t="s">
        <v>80</v>
      </c>
      <c r="N332" t="s">
        <v>81</v>
      </c>
      <c r="O332" t="s">
        <v>55</v>
      </c>
      <c r="P332" t="s">
        <v>46</v>
      </c>
      <c r="Q332" t="s">
        <v>71</v>
      </c>
      <c r="R332" t="s">
        <v>45</v>
      </c>
      <c r="T332">
        <v>20</v>
      </c>
      <c r="U332">
        <v>0.1</v>
      </c>
      <c r="V332">
        <v>0.1</v>
      </c>
      <c r="W332">
        <v>0.1</v>
      </c>
      <c r="X332">
        <v>0.1</v>
      </c>
      <c r="Y332">
        <v>0.1</v>
      </c>
      <c r="Z332">
        <v>0.1</v>
      </c>
      <c r="AA332">
        <v>0.1</v>
      </c>
      <c r="AB332">
        <v>0.1</v>
      </c>
      <c r="AC332">
        <v>9.9999999999999298E-2</v>
      </c>
      <c r="AD332">
        <v>-0.1</v>
      </c>
      <c r="AE332">
        <v>0.1</v>
      </c>
      <c r="AG332">
        <f t="shared" si="40"/>
        <v>18.5</v>
      </c>
      <c r="AH332">
        <f t="shared" si="41"/>
        <v>19.5</v>
      </c>
      <c r="AI332">
        <f t="shared" si="42"/>
        <v>20.5</v>
      </c>
      <c r="AJ332">
        <f t="shared" si="43"/>
        <v>21.5</v>
      </c>
      <c r="AK332">
        <f t="shared" si="44"/>
        <v>-999</v>
      </c>
      <c r="AL332">
        <f t="shared" si="45"/>
        <v>-999</v>
      </c>
      <c r="AM332">
        <f t="shared" si="46"/>
        <v>-999</v>
      </c>
      <c r="AN332">
        <f t="shared" si="47"/>
        <v>0.1</v>
      </c>
    </row>
    <row r="333" spans="1:40" x14ac:dyDescent="0.25">
      <c r="A333">
        <v>302</v>
      </c>
      <c r="B333" t="s">
        <v>29</v>
      </c>
      <c r="C333" t="s">
        <v>30</v>
      </c>
      <c r="D333" t="s">
        <v>79</v>
      </c>
      <c r="E333" t="s">
        <v>54</v>
      </c>
      <c r="F333" t="s">
        <v>33</v>
      </c>
      <c r="G333" t="s">
        <v>34</v>
      </c>
      <c r="H333" t="s">
        <v>73</v>
      </c>
      <c r="I333" t="s">
        <v>47</v>
      </c>
      <c r="J333" t="s">
        <v>37</v>
      </c>
      <c r="K333" t="s">
        <v>38</v>
      </c>
      <c r="L333" t="s">
        <v>39</v>
      </c>
      <c r="M333" t="s">
        <v>80</v>
      </c>
      <c r="N333" t="s">
        <v>81</v>
      </c>
      <c r="O333" t="s">
        <v>55</v>
      </c>
      <c r="P333" t="s">
        <v>43</v>
      </c>
      <c r="Q333" t="s">
        <v>71</v>
      </c>
      <c r="R333" t="s">
        <v>45</v>
      </c>
      <c r="T333">
        <v>20</v>
      </c>
      <c r="U333">
        <v>0.1</v>
      </c>
      <c r="V333">
        <v>0.1</v>
      </c>
      <c r="W333">
        <v>0.1</v>
      </c>
      <c r="X333">
        <v>0.1</v>
      </c>
      <c r="Y333">
        <v>0.1</v>
      </c>
      <c r="Z333">
        <v>0.1</v>
      </c>
      <c r="AA333">
        <v>0.1</v>
      </c>
      <c r="AB333">
        <v>0.1</v>
      </c>
      <c r="AC333">
        <v>9.9999999999999298E-2</v>
      </c>
      <c r="AD333">
        <v>-0.1</v>
      </c>
      <c r="AE333">
        <v>0.1</v>
      </c>
      <c r="AG333">
        <f t="shared" si="40"/>
        <v>18.5</v>
      </c>
      <c r="AH333">
        <f t="shared" si="41"/>
        <v>19.5</v>
      </c>
      <c r="AI333">
        <f t="shared" si="42"/>
        <v>20.5</v>
      </c>
      <c r="AJ333">
        <f t="shared" si="43"/>
        <v>21.5</v>
      </c>
      <c r="AK333">
        <f t="shared" si="44"/>
        <v>-999</v>
      </c>
      <c r="AL333">
        <f t="shared" si="45"/>
        <v>-999</v>
      </c>
      <c r="AM333">
        <f t="shared" si="46"/>
        <v>-999</v>
      </c>
      <c r="AN333">
        <f t="shared" si="47"/>
        <v>0.1</v>
      </c>
    </row>
    <row r="334" spans="1:40" x14ac:dyDescent="0.25">
      <c r="A334">
        <v>304</v>
      </c>
      <c r="B334" t="s">
        <v>29</v>
      </c>
      <c r="C334" t="s">
        <v>30</v>
      </c>
      <c r="D334" t="s">
        <v>79</v>
      </c>
      <c r="E334" t="s">
        <v>54</v>
      </c>
      <c r="F334" t="s">
        <v>33</v>
      </c>
      <c r="G334" t="s">
        <v>34</v>
      </c>
      <c r="H334" t="s">
        <v>73</v>
      </c>
      <c r="I334" t="s">
        <v>47</v>
      </c>
      <c r="J334" t="s">
        <v>37</v>
      </c>
      <c r="K334" t="s">
        <v>38</v>
      </c>
      <c r="L334" t="s">
        <v>39</v>
      </c>
      <c r="M334" t="s">
        <v>80</v>
      </c>
      <c r="N334" t="s">
        <v>81</v>
      </c>
      <c r="O334" t="s">
        <v>55</v>
      </c>
      <c r="P334" t="s">
        <v>46</v>
      </c>
      <c r="Q334" t="s">
        <v>71</v>
      </c>
      <c r="R334" t="s">
        <v>45</v>
      </c>
      <c r="T334">
        <v>20</v>
      </c>
      <c r="U334">
        <v>0.1</v>
      </c>
      <c r="V334">
        <v>0.1</v>
      </c>
      <c r="W334">
        <v>0.1</v>
      </c>
      <c r="X334">
        <v>0.1</v>
      </c>
      <c r="Y334">
        <v>0.1</v>
      </c>
      <c r="Z334">
        <v>0.1</v>
      </c>
      <c r="AA334">
        <v>0.1</v>
      </c>
      <c r="AB334">
        <v>0.1</v>
      </c>
      <c r="AC334">
        <v>9.9999999999999298E-2</v>
      </c>
      <c r="AD334">
        <v>-0.1</v>
      </c>
      <c r="AE334">
        <v>0.1</v>
      </c>
      <c r="AG334">
        <f t="shared" si="40"/>
        <v>18.5</v>
      </c>
      <c r="AH334">
        <f t="shared" si="41"/>
        <v>19.5</v>
      </c>
      <c r="AI334">
        <f t="shared" si="42"/>
        <v>20.5</v>
      </c>
      <c r="AJ334">
        <f t="shared" si="43"/>
        <v>21.5</v>
      </c>
      <c r="AK334">
        <f t="shared" si="44"/>
        <v>-999</v>
      </c>
      <c r="AL334">
        <f t="shared" si="45"/>
        <v>-999</v>
      </c>
      <c r="AM334">
        <f t="shared" si="46"/>
        <v>-999</v>
      </c>
      <c r="AN334">
        <f t="shared" si="47"/>
        <v>0.1</v>
      </c>
    </row>
    <row r="335" spans="1:40" x14ac:dyDescent="0.25">
      <c r="A335">
        <v>474</v>
      </c>
      <c r="B335" t="s">
        <v>29</v>
      </c>
      <c r="C335" t="s">
        <v>68</v>
      </c>
      <c r="D335" t="s">
        <v>72</v>
      </c>
      <c r="E335" t="s">
        <v>54</v>
      </c>
      <c r="F335" t="s">
        <v>33</v>
      </c>
      <c r="G335" t="s">
        <v>34</v>
      </c>
      <c r="H335" t="s">
        <v>73</v>
      </c>
      <c r="I335" t="s">
        <v>36</v>
      </c>
      <c r="J335" t="s">
        <v>37</v>
      </c>
      <c r="K335" t="s">
        <v>38</v>
      </c>
      <c r="L335" t="s">
        <v>39</v>
      </c>
      <c r="M335" t="s">
        <v>74</v>
      </c>
      <c r="N335" t="s">
        <v>75</v>
      </c>
      <c r="O335" t="s">
        <v>55</v>
      </c>
      <c r="P335" t="s">
        <v>43</v>
      </c>
      <c r="Q335" t="s">
        <v>71</v>
      </c>
      <c r="R335" t="s">
        <v>45</v>
      </c>
      <c r="T335">
        <v>20</v>
      </c>
      <c r="U335">
        <v>0.1</v>
      </c>
      <c r="V335">
        <v>0.1</v>
      </c>
      <c r="W335">
        <v>0.1</v>
      </c>
      <c r="X335">
        <v>0.1</v>
      </c>
      <c r="Y335">
        <v>0.1</v>
      </c>
      <c r="Z335">
        <v>0.1</v>
      </c>
      <c r="AA335">
        <v>0.1</v>
      </c>
      <c r="AB335">
        <v>0.1</v>
      </c>
      <c r="AC335">
        <v>9.9999999999999298E-2</v>
      </c>
      <c r="AD335">
        <v>-0.1</v>
      </c>
      <c r="AE335">
        <v>0.1</v>
      </c>
      <c r="AG335">
        <f t="shared" si="40"/>
        <v>18.5</v>
      </c>
      <c r="AH335">
        <f t="shared" si="41"/>
        <v>19.5</v>
      </c>
      <c r="AI335">
        <f t="shared" si="42"/>
        <v>20.5</v>
      </c>
      <c r="AJ335">
        <f t="shared" si="43"/>
        <v>21.5</v>
      </c>
      <c r="AK335">
        <f t="shared" si="44"/>
        <v>-999</v>
      </c>
      <c r="AL335">
        <f t="shared" si="45"/>
        <v>0.1</v>
      </c>
      <c r="AM335">
        <f t="shared" si="46"/>
        <v>-999</v>
      </c>
      <c r="AN335">
        <f t="shared" si="47"/>
        <v>-999</v>
      </c>
    </row>
    <row r="336" spans="1:40" x14ac:dyDescent="0.25">
      <c r="A336">
        <v>476</v>
      </c>
      <c r="B336" t="s">
        <v>29</v>
      </c>
      <c r="C336" t="s">
        <v>68</v>
      </c>
      <c r="D336" t="s">
        <v>72</v>
      </c>
      <c r="E336" t="s">
        <v>54</v>
      </c>
      <c r="F336" t="s">
        <v>33</v>
      </c>
      <c r="G336" t="s">
        <v>34</v>
      </c>
      <c r="H336" t="s">
        <v>73</v>
      </c>
      <c r="I336" t="s">
        <v>36</v>
      </c>
      <c r="J336" t="s">
        <v>37</v>
      </c>
      <c r="K336" t="s">
        <v>38</v>
      </c>
      <c r="L336" t="s">
        <v>39</v>
      </c>
      <c r="M336" t="s">
        <v>74</v>
      </c>
      <c r="N336" t="s">
        <v>75</v>
      </c>
      <c r="O336" t="s">
        <v>55</v>
      </c>
      <c r="P336" t="s">
        <v>46</v>
      </c>
      <c r="Q336" t="s">
        <v>71</v>
      </c>
      <c r="R336" t="s">
        <v>45</v>
      </c>
      <c r="T336">
        <v>20</v>
      </c>
      <c r="U336">
        <v>0.1</v>
      </c>
      <c r="V336">
        <v>0.1</v>
      </c>
      <c r="W336">
        <v>0.1</v>
      </c>
      <c r="X336">
        <v>0.1</v>
      </c>
      <c r="Y336">
        <v>0.1</v>
      </c>
      <c r="Z336">
        <v>0.1</v>
      </c>
      <c r="AA336">
        <v>0.1</v>
      </c>
      <c r="AB336">
        <v>0.1</v>
      </c>
      <c r="AC336">
        <v>9.9999999999999298E-2</v>
      </c>
      <c r="AD336">
        <v>-0.1</v>
      </c>
      <c r="AE336">
        <v>0.1</v>
      </c>
      <c r="AG336">
        <f t="shared" si="40"/>
        <v>18.5</v>
      </c>
      <c r="AH336">
        <f t="shared" si="41"/>
        <v>19.5</v>
      </c>
      <c r="AI336">
        <f t="shared" si="42"/>
        <v>20.5</v>
      </c>
      <c r="AJ336">
        <f t="shared" si="43"/>
        <v>21.5</v>
      </c>
      <c r="AK336">
        <f t="shared" si="44"/>
        <v>-999</v>
      </c>
      <c r="AL336">
        <f t="shared" si="45"/>
        <v>0.1</v>
      </c>
      <c r="AM336">
        <f t="shared" si="46"/>
        <v>-999</v>
      </c>
      <c r="AN336">
        <f t="shared" si="47"/>
        <v>-999</v>
      </c>
    </row>
    <row r="337" spans="1:40" x14ac:dyDescent="0.25">
      <c r="A337">
        <v>478</v>
      </c>
      <c r="B337" t="s">
        <v>29</v>
      </c>
      <c r="C337" t="s">
        <v>68</v>
      </c>
      <c r="D337" t="s">
        <v>72</v>
      </c>
      <c r="E337" t="s">
        <v>54</v>
      </c>
      <c r="F337" t="s">
        <v>33</v>
      </c>
      <c r="G337" t="s">
        <v>34</v>
      </c>
      <c r="H337" t="s">
        <v>73</v>
      </c>
      <c r="I337" t="s">
        <v>47</v>
      </c>
      <c r="J337" t="s">
        <v>37</v>
      </c>
      <c r="K337" t="s">
        <v>38</v>
      </c>
      <c r="L337" t="s">
        <v>39</v>
      </c>
      <c r="M337" t="s">
        <v>74</v>
      </c>
      <c r="N337" t="s">
        <v>75</v>
      </c>
      <c r="O337" t="s">
        <v>55</v>
      </c>
      <c r="P337" t="s">
        <v>43</v>
      </c>
      <c r="Q337" t="s">
        <v>71</v>
      </c>
      <c r="R337" t="s">
        <v>45</v>
      </c>
      <c r="T337">
        <v>20</v>
      </c>
      <c r="U337">
        <v>0.1</v>
      </c>
      <c r="V337">
        <v>0.1</v>
      </c>
      <c r="W337">
        <v>0.1</v>
      </c>
      <c r="X337">
        <v>0.1</v>
      </c>
      <c r="Y337">
        <v>0.1</v>
      </c>
      <c r="Z337">
        <v>0.1</v>
      </c>
      <c r="AA337">
        <v>0.1</v>
      </c>
      <c r="AB337">
        <v>0.1</v>
      </c>
      <c r="AC337">
        <v>9.9999999999999298E-2</v>
      </c>
      <c r="AD337">
        <v>-0.1</v>
      </c>
      <c r="AE337">
        <v>0.1</v>
      </c>
      <c r="AG337">
        <f t="shared" si="40"/>
        <v>18.5</v>
      </c>
      <c r="AH337">
        <f t="shared" si="41"/>
        <v>19.5</v>
      </c>
      <c r="AI337">
        <f t="shared" si="42"/>
        <v>20.5</v>
      </c>
      <c r="AJ337">
        <f t="shared" si="43"/>
        <v>21.5</v>
      </c>
      <c r="AK337">
        <f t="shared" si="44"/>
        <v>-999</v>
      </c>
      <c r="AL337">
        <f t="shared" si="45"/>
        <v>0.1</v>
      </c>
      <c r="AM337">
        <f t="shared" si="46"/>
        <v>-999</v>
      </c>
      <c r="AN337">
        <f t="shared" si="47"/>
        <v>-999</v>
      </c>
    </row>
    <row r="338" spans="1:40" x14ac:dyDescent="0.25">
      <c r="A338">
        <v>480</v>
      </c>
      <c r="B338" t="s">
        <v>29</v>
      </c>
      <c r="C338" t="s">
        <v>68</v>
      </c>
      <c r="D338" t="s">
        <v>72</v>
      </c>
      <c r="E338" t="s">
        <v>54</v>
      </c>
      <c r="F338" t="s">
        <v>33</v>
      </c>
      <c r="G338" t="s">
        <v>34</v>
      </c>
      <c r="H338" t="s">
        <v>73</v>
      </c>
      <c r="I338" t="s">
        <v>47</v>
      </c>
      <c r="J338" t="s">
        <v>37</v>
      </c>
      <c r="K338" t="s">
        <v>38</v>
      </c>
      <c r="L338" t="s">
        <v>39</v>
      </c>
      <c r="M338" t="s">
        <v>74</v>
      </c>
      <c r="N338" t="s">
        <v>75</v>
      </c>
      <c r="O338" t="s">
        <v>55</v>
      </c>
      <c r="P338" t="s">
        <v>46</v>
      </c>
      <c r="Q338" t="s">
        <v>71</v>
      </c>
      <c r="R338" t="s">
        <v>45</v>
      </c>
      <c r="T338">
        <v>20</v>
      </c>
      <c r="U338">
        <v>0.1</v>
      </c>
      <c r="V338">
        <v>0.1</v>
      </c>
      <c r="W338">
        <v>0.1</v>
      </c>
      <c r="X338">
        <v>0.1</v>
      </c>
      <c r="Y338">
        <v>0.1</v>
      </c>
      <c r="Z338">
        <v>0.1</v>
      </c>
      <c r="AA338">
        <v>0.1</v>
      </c>
      <c r="AB338">
        <v>0.1</v>
      </c>
      <c r="AC338">
        <v>9.9999999999999298E-2</v>
      </c>
      <c r="AD338">
        <v>-0.1</v>
      </c>
      <c r="AE338">
        <v>0.1</v>
      </c>
      <c r="AG338">
        <f t="shared" si="40"/>
        <v>18.5</v>
      </c>
      <c r="AH338">
        <f t="shared" si="41"/>
        <v>19.5</v>
      </c>
      <c r="AI338">
        <f t="shared" si="42"/>
        <v>20.5</v>
      </c>
      <c r="AJ338">
        <f t="shared" si="43"/>
        <v>21.5</v>
      </c>
      <c r="AK338">
        <f t="shared" si="44"/>
        <v>-999</v>
      </c>
      <c r="AL338">
        <f t="shared" si="45"/>
        <v>0.1</v>
      </c>
      <c r="AM338">
        <f t="shared" si="46"/>
        <v>-999</v>
      </c>
      <c r="AN338">
        <f t="shared" si="47"/>
        <v>-999</v>
      </c>
    </row>
    <row r="339" spans="1:40" x14ac:dyDescent="0.25">
      <c r="A339">
        <v>562</v>
      </c>
      <c r="B339" t="s">
        <v>29</v>
      </c>
      <c r="C339" t="s">
        <v>68</v>
      </c>
      <c r="D339" t="s">
        <v>76</v>
      </c>
      <c r="E339" t="s">
        <v>54</v>
      </c>
      <c r="F339" t="s">
        <v>33</v>
      </c>
      <c r="G339" t="s">
        <v>34</v>
      </c>
      <c r="H339" t="s">
        <v>73</v>
      </c>
      <c r="I339" t="s">
        <v>36</v>
      </c>
      <c r="J339" t="s">
        <v>37</v>
      </c>
      <c r="K339" t="s">
        <v>38</v>
      </c>
      <c r="L339" t="s">
        <v>39</v>
      </c>
      <c r="M339" t="s">
        <v>77</v>
      </c>
      <c r="N339" t="s">
        <v>78</v>
      </c>
      <c r="O339" t="s">
        <v>55</v>
      </c>
      <c r="P339" t="s">
        <v>43</v>
      </c>
      <c r="Q339" t="s">
        <v>71</v>
      </c>
      <c r="R339" t="s">
        <v>45</v>
      </c>
      <c r="T339">
        <v>20</v>
      </c>
      <c r="U339">
        <v>0.1</v>
      </c>
      <c r="V339">
        <v>0.1</v>
      </c>
      <c r="W339">
        <v>0.1</v>
      </c>
      <c r="X339">
        <v>0.1</v>
      </c>
      <c r="Y339">
        <v>0.1</v>
      </c>
      <c r="Z339">
        <v>0.1</v>
      </c>
      <c r="AA339">
        <v>0.1</v>
      </c>
      <c r="AB339">
        <v>0.1</v>
      </c>
      <c r="AC339">
        <v>9.9999999999999298E-2</v>
      </c>
      <c r="AD339">
        <v>-0.1</v>
      </c>
      <c r="AE339">
        <v>0.1</v>
      </c>
      <c r="AG339">
        <f t="shared" si="40"/>
        <v>18.5</v>
      </c>
      <c r="AH339">
        <f t="shared" si="41"/>
        <v>19.5</v>
      </c>
      <c r="AI339">
        <f t="shared" si="42"/>
        <v>20.5</v>
      </c>
      <c r="AJ339">
        <f t="shared" si="43"/>
        <v>21.5</v>
      </c>
      <c r="AK339">
        <f t="shared" si="44"/>
        <v>-999</v>
      </c>
      <c r="AL339">
        <f t="shared" si="45"/>
        <v>0.1</v>
      </c>
      <c r="AM339">
        <f t="shared" si="46"/>
        <v>-999</v>
      </c>
      <c r="AN339">
        <f t="shared" si="47"/>
        <v>-999</v>
      </c>
    </row>
    <row r="340" spans="1:40" x14ac:dyDescent="0.25">
      <c r="A340">
        <v>564</v>
      </c>
      <c r="B340" t="s">
        <v>29</v>
      </c>
      <c r="C340" t="s">
        <v>68</v>
      </c>
      <c r="D340" t="s">
        <v>76</v>
      </c>
      <c r="E340" t="s">
        <v>54</v>
      </c>
      <c r="F340" t="s">
        <v>33</v>
      </c>
      <c r="G340" t="s">
        <v>34</v>
      </c>
      <c r="H340" t="s">
        <v>73</v>
      </c>
      <c r="I340" t="s">
        <v>36</v>
      </c>
      <c r="J340" t="s">
        <v>37</v>
      </c>
      <c r="K340" t="s">
        <v>38</v>
      </c>
      <c r="L340" t="s">
        <v>39</v>
      </c>
      <c r="M340" t="s">
        <v>77</v>
      </c>
      <c r="N340" t="s">
        <v>78</v>
      </c>
      <c r="O340" t="s">
        <v>55</v>
      </c>
      <c r="P340" t="s">
        <v>46</v>
      </c>
      <c r="Q340" t="s">
        <v>71</v>
      </c>
      <c r="R340" t="s">
        <v>45</v>
      </c>
      <c r="T340">
        <v>20</v>
      </c>
      <c r="U340">
        <v>0.1</v>
      </c>
      <c r="V340">
        <v>0.1</v>
      </c>
      <c r="W340">
        <v>0.1</v>
      </c>
      <c r="X340">
        <v>0.1</v>
      </c>
      <c r="Y340">
        <v>0.1</v>
      </c>
      <c r="Z340">
        <v>0.1</v>
      </c>
      <c r="AA340">
        <v>0.1</v>
      </c>
      <c r="AB340">
        <v>0.1</v>
      </c>
      <c r="AC340">
        <v>9.9999999999999298E-2</v>
      </c>
      <c r="AD340">
        <v>-0.1</v>
      </c>
      <c r="AE340">
        <v>0.1</v>
      </c>
      <c r="AG340">
        <f t="shared" si="40"/>
        <v>18.5</v>
      </c>
      <c r="AH340">
        <f t="shared" si="41"/>
        <v>19.5</v>
      </c>
      <c r="AI340">
        <f t="shared" si="42"/>
        <v>20.5</v>
      </c>
      <c r="AJ340">
        <f t="shared" si="43"/>
        <v>21.5</v>
      </c>
      <c r="AK340">
        <f t="shared" si="44"/>
        <v>-999</v>
      </c>
      <c r="AL340">
        <f t="shared" si="45"/>
        <v>0.1</v>
      </c>
      <c r="AM340">
        <f t="shared" si="46"/>
        <v>-999</v>
      </c>
      <c r="AN340">
        <f t="shared" si="47"/>
        <v>-999</v>
      </c>
    </row>
    <row r="341" spans="1:40" x14ac:dyDescent="0.25">
      <c r="A341">
        <v>566</v>
      </c>
      <c r="B341" t="s">
        <v>29</v>
      </c>
      <c r="C341" t="s">
        <v>68</v>
      </c>
      <c r="D341" t="s">
        <v>76</v>
      </c>
      <c r="E341" t="s">
        <v>54</v>
      </c>
      <c r="F341" t="s">
        <v>33</v>
      </c>
      <c r="G341" t="s">
        <v>34</v>
      </c>
      <c r="H341" t="s">
        <v>73</v>
      </c>
      <c r="I341" t="s">
        <v>47</v>
      </c>
      <c r="J341" t="s">
        <v>37</v>
      </c>
      <c r="K341" t="s">
        <v>38</v>
      </c>
      <c r="L341" t="s">
        <v>39</v>
      </c>
      <c r="M341" t="s">
        <v>77</v>
      </c>
      <c r="N341" t="s">
        <v>78</v>
      </c>
      <c r="O341" t="s">
        <v>55</v>
      </c>
      <c r="P341" t="s">
        <v>43</v>
      </c>
      <c r="Q341" t="s">
        <v>71</v>
      </c>
      <c r="R341" t="s">
        <v>45</v>
      </c>
      <c r="T341">
        <v>20</v>
      </c>
      <c r="U341">
        <v>0.1</v>
      </c>
      <c r="V341">
        <v>0.1</v>
      </c>
      <c r="W341">
        <v>0.1</v>
      </c>
      <c r="X341">
        <v>0.1</v>
      </c>
      <c r="Y341">
        <v>0.1</v>
      </c>
      <c r="Z341">
        <v>0.1</v>
      </c>
      <c r="AA341">
        <v>0.1</v>
      </c>
      <c r="AB341">
        <v>0.1</v>
      </c>
      <c r="AC341">
        <v>9.9999999999999298E-2</v>
      </c>
      <c r="AD341">
        <v>-0.1</v>
      </c>
      <c r="AE341">
        <v>0.1</v>
      </c>
      <c r="AG341">
        <f t="shared" si="40"/>
        <v>18.5</v>
      </c>
      <c r="AH341">
        <f t="shared" si="41"/>
        <v>19.5</v>
      </c>
      <c r="AI341">
        <f t="shared" si="42"/>
        <v>20.5</v>
      </c>
      <c r="AJ341">
        <f t="shared" si="43"/>
        <v>21.5</v>
      </c>
      <c r="AK341">
        <f t="shared" si="44"/>
        <v>-999</v>
      </c>
      <c r="AL341">
        <f t="shared" si="45"/>
        <v>0.1</v>
      </c>
      <c r="AM341">
        <f t="shared" si="46"/>
        <v>-999</v>
      </c>
      <c r="AN341">
        <f t="shared" si="47"/>
        <v>-999</v>
      </c>
    </row>
    <row r="342" spans="1:40" x14ac:dyDescent="0.25">
      <c r="A342">
        <v>568</v>
      </c>
      <c r="B342" t="s">
        <v>29</v>
      </c>
      <c r="C342" t="s">
        <v>68</v>
      </c>
      <c r="D342" t="s">
        <v>76</v>
      </c>
      <c r="E342" t="s">
        <v>54</v>
      </c>
      <c r="F342" t="s">
        <v>33</v>
      </c>
      <c r="G342" t="s">
        <v>34</v>
      </c>
      <c r="H342" t="s">
        <v>73</v>
      </c>
      <c r="I342" t="s">
        <v>47</v>
      </c>
      <c r="J342" t="s">
        <v>37</v>
      </c>
      <c r="K342" t="s">
        <v>38</v>
      </c>
      <c r="L342" t="s">
        <v>39</v>
      </c>
      <c r="M342" t="s">
        <v>77</v>
      </c>
      <c r="N342" t="s">
        <v>78</v>
      </c>
      <c r="O342" t="s">
        <v>55</v>
      </c>
      <c r="P342" t="s">
        <v>46</v>
      </c>
      <c r="Q342" t="s">
        <v>71</v>
      </c>
      <c r="R342" t="s">
        <v>45</v>
      </c>
      <c r="T342">
        <v>20</v>
      </c>
      <c r="U342">
        <v>0.1</v>
      </c>
      <c r="V342">
        <v>0.1</v>
      </c>
      <c r="W342">
        <v>0.1</v>
      </c>
      <c r="X342">
        <v>0.1</v>
      </c>
      <c r="Y342">
        <v>0.1</v>
      </c>
      <c r="Z342">
        <v>0.1</v>
      </c>
      <c r="AA342">
        <v>0.1</v>
      </c>
      <c r="AB342">
        <v>0.1</v>
      </c>
      <c r="AC342">
        <v>9.9999999999999298E-2</v>
      </c>
      <c r="AD342">
        <v>-0.1</v>
      </c>
      <c r="AE342">
        <v>0.1</v>
      </c>
      <c r="AG342">
        <f t="shared" si="40"/>
        <v>18.5</v>
      </c>
      <c r="AH342">
        <f t="shared" si="41"/>
        <v>19.5</v>
      </c>
      <c r="AI342">
        <f t="shared" si="42"/>
        <v>20.5</v>
      </c>
      <c r="AJ342">
        <f t="shared" si="43"/>
        <v>21.5</v>
      </c>
      <c r="AK342">
        <f t="shared" si="44"/>
        <v>-999</v>
      </c>
      <c r="AL342">
        <f t="shared" si="45"/>
        <v>0.1</v>
      </c>
      <c r="AM342">
        <f t="shared" si="46"/>
        <v>-999</v>
      </c>
      <c r="AN342">
        <f t="shared" si="47"/>
        <v>-999</v>
      </c>
    </row>
    <row r="343" spans="1:40" x14ac:dyDescent="0.25">
      <c r="A343">
        <v>650</v>
      </c>
      <c r="B343" t="s">
        <v>29</v>
      </c>
      <c r="C343" t="s">
        <v>68</v>
      </c>
      <c r="D343" t="s">
        <v>79</v>
      </c>
      <c r="E343" t="s">
        <v>54</v>
      </c>
      <c r="F343" t="s">
        <v>33</v>
      </c>
      <c r="G343" t="s">
        <v>34</v>
      </c>
      <c r="H343" t="s">
        <v>73</v>
      </c>
      <c r="I343" t="s">
        <v>36</v>
      </c>
      <c r="J343" t="s">
        <v>37</v>
      </c>
      <c r="K343" t="s">
        <v>38</v>
      </c>
      <c r="L343" t="s">
        <v>39</v>
      </c>
      <c r="M343" t="s">
        <v>80</v>
      </c>
      <c r="N343" t="s">
        <v>81</v>
      </c>
      <c r="O343" t="s">
        <v>55</v>
      </c>
      <c r="P343" t="s">
        <v>43</v>
      </c>
      <c r="Q343" t="s">
        <v>71</v>
      </c>
      <c r="R343" t="s">
        <v>45</v>
      </c>
      <c r="T343">
        <v>20</v>
      </c>
      <c r="U343">
        <v>0.1</v>
      </c>
      <c r="V343">
        <v>0.1</v>
      </c>
      <c r="W343">
        <v>0.1</v>
      </c>
      <c r="X343">
        <v>0.1</v>
      </c>
      <c r="Y343">
        <v>0.1</v>
      </c>
      <c r="Z343">
        <v>0.1</v>
      </c>
      <c r="AA343">
        <v>0.1</v>
      </c>
      <c r="AB343">
        <v>0.1</v>
      </c>
      <c r="AC343">
        <v>9.9999999999999298E-2</v>
      </c>
      <c r="AD343">
        <v>-0.1</v>
      </c>
      <c r="AE343">
        <v>0.1</v>
      </c>
      <c r="AG343">
        <f t="shared" si="40"/>
        <v>18.5</v>
      </c>
      <c r="AH343">
        <f t="shared" si="41"/>
        <v>19.5</v>
      </c>
      <c r="AI343">
        <f t="shared" si="42"/>
        <v>20.5</v>
      </c>
      <c r="AJ343">
        <f t="shared" si="43"/>
        <v>21.5</v>
      </c>
      <c r="AK343">
        <f t="shared" si="44"/>
        <v>-999</v>
      </c>
      <c r="AL343">
        <f t="shared" si="45"/>
        <v>0.1</v>
      </c>
      <c r="AM343">
        <f t="shared" si="46"/>
        <v>-999</v>
      </c>
      <c r="AN343">
        <f t="shared" si="47"/>
        <v>-999</v>
      </c>
    </row>
    <row r="344" spans="1:40" x14ac:dyDescent="0.25">
      <c r="A344">
        <v>652</v>
      </c>
      <c r="B344" t="s">
        <v>29</v>
      </c>
      <c r="C344" t="s">
        <v>68</v>
      </c>
      <c r="D344" t="s">
        <v>79</v>
      </c>
      <c r="E344" t="s">
        <v>54</v>
      </c>
      <c r="F344" t="s">
        <v>33</v>
      </c>
      <c r="G344" t="s">
        <v>34</v>
      </c>
      <c r="H344" t="s">
        <v>73</v>
      </c>
      <c r="I344" t="s">
        <v>36</v>
      </c>
      <c r="J344" t="s">
        <v>37</v>
      </c>
      <c r="K344" t="s">
        <v>38</v>
      </c>
      <c r="L344" t="s">
        <v>39</v>
      </c>
      <c r="M344" t="s">
        <v>80</v>
      </c>
      <c r="N344" t="s">
        <v>81</v>
      </c>
      <c r="O344" t="s">
        <v>55</v>
      </c>
      <c r="P344" t="s">
        <v>46</v>
      </c>
      <c r="Q344" t="s">
        <v>71</v>
      </c>
      <c r="R344" t="s">
        <v>45</v>
      </c>
      <c r="T344">
        <v>20</v>
      </c>
      <c r="U344">
        <v>0.1</v>
      </c>
      <c r="V344">
        <v>0.1</v>
      </c>
      <c r="W344">
        <v>0.1</v>
      </c>
      <c r="X344">
        <v>0.1</v>
      </c>
      <c r="Y344">
        <v>0.1</v>
      </c>
      <c r="Z344">
        <v>0.1</v>
      </c>
      <c r="AA344">
        <v>0.1</v>
      </c>
      <c r="AB344">
        <v>0.1</v>
      </c>
      <c r="AC344">
        <v>9.9999999999999298E-2</v>
      </c>
      <c r="AD344">
        <v>-0.1</v>
      </c>
      <c r="AE344">
        <v>0.1</v>
      </c>
      <c r="AG344">
        <f t="shared" si="40"/>
        <v>18.5</v>
      </c>
      <c r="AH344">
        <f t="shared" si="41"/>
        <v>19.5</v>
      </c>
      <c r="AI344">
        <f t="shared" si="42"/>
        <v>20.5</v>
      </c>
      <c r="AJ344">
        <f t="shared" si="43"/>
        <v>21.5</v>
      </c>
      <c r="AK344">
        <f t="shared" si="44"/>
        <v>-999</v>
      </c>
      <c r="AL344">
        <f t="shared" si="45"/>
        <v>0.1</v>
      </c>
      <c r="AM344">
        <f t="shared" si="46"/>
        <v>-999</v>
      </c>
      <c r="AN344">
        <f t="shared" si="47"/>
        <v>-999</v>
      </c>
    </row>
    <row r="345" spans="1:40" x14ac:dyDescent="0.25">
      <c r="A345">
        <v>654</v>
      </c>
      <c r="B345" t="s">
        <v>29</v>
      </c>
      <c r="C345" t="s">
        <v>68</v>
      </c>
      <c r="D345" t="s">
        <v>79</v>
      </c>
      <c r="E345" t="s">
        <v>54</v>
      </c>
      <c r="F345" t="s">
        <v>33</v>
      </c>
      <c r="G345" t="s">
        <v>34</v>
      </c>
      <c r="H345" t="s">
        <v>73</v>
      </c>
      <c r="I345" t="s">
        <v>47</v>
      </c>
      <c r="J345" t="s">
        <v>37</v>
      </c>
      <c r="K345" t="s">
        <v>38</v>
      </c>
      <c r="L345" t="s">
        <v>39</v>
      </c>
      <c r="M345" t="s">
        <v>80</v>
      </c>
      <c r="N345" t="s">
        <v>81</v>
      </c>
      <c r="O345" t="s">
        <v>55</v>
      </c>
      <c r="P345" t="s">
        <v>43</v>
      </c>
      <c r="Q345" t="s">
        <v>71</v>
      </c>
      <c r="R345" t="s">
        <v>45</v>
      </c>
      <c r="T345">
        <v>20</v>
      </c>
      <c r="U345">
        <v>0.1</v>
      </c>
      <c r="V345">
        <v>0.1</v>
      </c>
      <c r="W345">
        <v>0.1</v>
      </c>
      <c r="X345">
        <v>0.1</v>
      </c>
      <c r="Y345">
        <v>0.1</v>
      </c>
      <c r="Z345">
        <v>0.1</v>
      </c>
      <c r="AA345">
        <v>0.1</v>
      </c>
      <c r="AB345">
        <v>0.1</v>
      </c>
      <c r="AC345">
        <v>9.9999999999999298E-2</v>
      </c>
      <c r="AD345">
        <v>-0.1</v>
      </c>
      <c r="AE345">
        <v>0.1</v>
      </c>
      <c r="AG345">
        <f t="shared" si="40"/>
        <v>18.5</v>
      </c>
      <c r="AH345">
        <f t="shared" si="41"/>
        <v>19.5</v>
      </c>
      <c r="AI345">
        <f t="shared" si="42"/>
        <v>20.5</v>
      </c>
      <c r="AJ345">
        <f t="shared" si="43"/>
        <v>21.5</v>
      </c>
      <c r="AK345">
        <f t="shared" si="44"/>
        <v>-999</v>
      </c>
      <c r="AL345">
        <f t="shared" si="45"/>
        <v>0.1</v>
      </c>
      <c r="AM345">
        <f t="shared" si="46"/>
        <v>-999</v>
      </c>
      <c r="AN345">
        <f t="shared" si="47"/>
        <v>-999</v>
      </c>
    </row>
    <row r="346" spans="1:40" x14ac:dyDescent="0.25">
      <c r="A346">
        <v>656</v>
      </c>
      <c r="B346" t="s">
        <v>29</v>
      </c>
      <c r="C346" t="s">
        <v>68</v>
      </c>
      <c r="D346" t="s">
        <v>79</v>
      </c>
      <c r="E346" t="s">
        <v>54</v>
      </c>
      <c r="F346" t="s">
        <v>33</v>
      </c>
      <c r="G346" t="s">
        <v>34</v>
      </c>
      <c r="H346" t="s">
        <v>73</v>
      </c>
      <c r="I346" t="s">
        <v>47</v>
      </c>
      <c r="J346" t="s">
        <v>37</v>
      </c>
      <c r="K346" t="s">
        <v>38</v>
      </c>
      <c r="L346" t="s">
        <v>39</v>
      </c>
      <c r="M346" t="s">
        <v>80</v>
      </c>
      <c r="N346" t="s">
        <v>81</v>
      </c>
      <c r="O346" t="s">
        <v>55</v>
      </c>
      <c r="P346" t="s">
        <v>46</v>
      </c>
      <c r="Q346" t="s">
        <v>71</v>
      </c>
      <c r="R346" t="s">
        <v>45</v>
      </c>
      <c r="T346">
        <v>20</v>
      </c>
      <c r="U346">
        <v>0.1</v>
      </c>
      <c r="V346">
        <v>0.1</v>
      </c>
      <c r="W346">
        <v>0.1</v>
      </c>
      <c r="X346">
        <v>0.1</v>
      </c>
      <c r="Y346">
        <v>0.1</v>
      </c>
      <c r="Z346">
        <v>0.1</v>
      </c>
      <c r="AA346">
        <v>0.1</v>
      </c>
      <c r="AB346">
        <v>0.1</v>
      </c>
      <c r="AC346">
        <v>9.9999999999999298E-2</v>
      </c>
      <c r="AD346">
        <v>-0.1</v>
      </c>
      <c r="AE346">
        <v>0.1</v>
      </c>
      <c r="AG346">
        <f t="shared" si="40"/>
        <v>18.5</v>
      </c>
      <c r="AH346">
        <f t="shared" si="41"/>
        <v>19.5</v>
      </c>
      <c r="AI346">
        <f t="shared" si="42"/>
        <v>20.5</v>
      </c>
      <c r="AJ346">
        <f t="shared" si="43"/>
        <v>21.5</v>
      </c>
      <c r="AK346">
        <f t="shared" si="44"/>
        <v>-999</v>
      </c>
      <c r="AL346">
        <f t="shared" si="45"/>
        <v>0.1</v>
      </c>
      <c r="AM346">
        <f t="shared" si="46"/>
        <v>-999</v>
      </c>
      <c r="AN346">
        <f t="shared" si="47"/>
        <v>-999</v>
      </c>
    </row>
    <row r="347" spans="1:40" x14ac:dyDescent="0.25">
      <c r="A347">
        <v>1178</v>
      </c>
      <c r="B347" t="s">
        <v>29</v>
      </c>
      <c r="C347" t="s">
        <v>83</v>
      </c>
      <c r="D347" t="s">
        <v>72</v>
      </c>
      <c r="E347" t="s">
        <v>54</v>
      </c>
      <c r="F347" t="s">
        <v>33</v>
      </c>
      <c r="G347" t="s">
        <v>34</v>
      </c>
      <c r="H347" t="s">
        <v>73</v>
      </c>
      <c r="I347" t="s">
        <v>36</v>
      </c>
      <c r="J347" t="s">
        <v>37</v>
      </c>
      <c r="K347" t="s">
        <v>38</v>
      </c>
      <c r="L347" t="s">
        <v>39</v>
      </c>
      <c r="M347" t="s">
        <v>74</v>
      </c>
      <c r="N347" t="s">
        <v>75</v>
      </c>
      <c r="O347" t="s">
        <v>55</v>
      </c>
      <c r="P347" t="s">
        <v>43</v>
      </c>
      <c r="Q347" t="s">
        <v>71</v>
      </c>
      <c r="R347" t="s">
        <v>45</v>
      </c>
      <c r="T347">
        <v>20</v>
      </c>
      <c r="U347">
        <v>0.1</v>
      </c>
      <c r="V347">
        <v>0.1</v>
      </c>
      <c r="W347">
        <v>0.1</v>
      </c>
      <c r="X347">
        <v>0.1</v>
      </c>
      <c r="Y347">
        <v>0.1</v>
      </c>
      <c r="Z347">
        <v>0.1</v>
      </c>
      <c r="AA347">
        <v>0.1</v>
      </c>
      <c r="AB347">
        <v>0.1</v>
      </c>
      <c r="AC347">
        <v>9.9999999999999298E-2</v>
      </c>
      <c r="AD347">
        <v>-0.1</v>
      </c>
      <c r="AE347">
        <v>0.1</v>
      </c>
      <c r="AG347">
        <f t="shared" si="40"/>
        <v>18.5</v>
      </c>
      <c r="AH347">
        <f t="shared" si="41"/>
        <v>19.5</v>
      </c>
      <c r="AI347">
        <f t="shared" si="42"/>
        <v>20.5</v>
      </c>
      <c r="AJ347">
        <f t="shared" si="43"/>
        <v>21.5</v>
      </c>
      <c r="AK347">
        <f t="shared" si="44"/>
        <v>0.1</v>
      </c>
      <c r="AL347">
        <f t="shared" si="45"/>
        <v>-999</v>
      </c>
      <c r="AM347">
        <f t="shared" si="46"/>
        <v>-999</v>
      </c>
      <c r="AN347">
        <f t="shared" si="47"/>
        <v>-999</v>
      </c>
    </row>
    <row r="348" spans="1:40" x14ac:dyDescent="0.25">
      <c r="A348">
        <v>1180</v>
      </c>
      <c r="B348" t="s">
        <v>29</v>
      </c>
      <c r="C348" t="s">
        <v>83</v>
      </c>
      <c r="D348" t="s">
        <v>72</v>
      </c>
      <c r="E348" t="s">
        <v>54</v>
      </c>
      <c r="F348" t="s">
        <v>33</v>
      </c>
      <c r="G348" t="s">
        <v>34</v>
      </c>
      <c r="H348" t="s">
        <v>73</v>
      </c>
      <c r="I348" t="s">
        <v>36</v>
      </c>
      <c r="J348" t="s">
        <v>37</v>
      </c>
      <c r="K348" t="s">
        <v>38</v>
      </c>
      <c r="L348" t="s">
        <v>39</v>
      </c>
      <c r="M348" t="s">
        <v>74</v>
      </c>
      <c r="N348" t="s">
        <v>75</v>
      </c>
      <c r="O348" t="s">
        <v>55</v>
      </c>
      <c r="P348" t="s">
        <v>46</v>
      </c>
      <c r="Q348" t="s">
        <v>71</v>
      </c>
      <c r="R348" t="s">
        <v>45</v>
      </c>
      <c r="T348">
        <v>20</v>
      </c>
      <c r="U348">
        <v>0.1</v>
      </c>
      <c r="V348">
        <v>0.1</v>
      </c>
      <c r="W348">
        <v>0.1</v>
      </c>
      <c r="X348">
        <v>0.1</v>
      </c>
      <c r="Y348">
        <v>0.1</v>
      </c>
      <c r="Z348">
        <v>0.1</v>
      </c>
      <c r="AA348">
        <v>0.1</v>
      </c>
      <c r="AB348">
        <v>0.1</v>
      </c>
      <c r="AC348">
        <v>9.9999999999999298E-2</v>
      </c>
      <c r="AD348">
        <v>-0.1</v>
      </c>
      <c r="AE348">
        <v>0.1</v>
      </c>
      <c r="AG348">
        <f t="shared" si="40"/>
        <v>18.5</v>
      </c>
      <c r="AH348">
        <f t="shared" si="41"/>
        <v>19.5</v>
      </c>
      <c r="AI348">
        <f t="shared" si="42"/>
        <v>20.5</v>
      </c>
      <c r="AJ348">
        <f t="shared" si="43"/>
        <v>21.5</v>
      </c>
      <c r="AK348">
        <f t="shared" si="44"/>
        <v>0.1</v>
      </c>
      <c r="AL348">
        <f t="shared" si="45"/>
        <v>-999</v>
      </c>
      <c r="AM348">
        <f t="shared" si="46"/>
        <v>-999</v>
      </c>
      <c r="AN348">
        <f t="shared" si="47"/>
        <v>-999</v>
      </c>
    </row>
    <row r="349" spans="1:40" x14ac:dyDescent="0.25">
      <c r="A349">
        <v>1182</v>
      </c>
      <c r="B349" t="s">
        <v>29</v>
      </c>
      <c r="C349" t="s">
        <v>83</v>
      </c>
      <c r="D349" t="s">
        <v>72</v>
      </c>
      <c r="E349" t="s">
        <v>54</v>
      </c>
      <c r="F349" t="s">
        <v>33</v>
      </c>
      <c r="G349" t="s">
        <v>34</v>
      </c>
      <c r="H349" t="s">
        <v>73</v>
      </c>
      <c r="I349" t="s">
        <v>47</v>
      </c>
      <c r="J349" t="s">
        <v>37</v>
      </c>
      <c r="K349" t="s">
        <v>38</v>
      </c>
      <c r="L349" t="s">
        <v>39</v>
      </c>
      <c r="M349" t="s">
        <v>74</v>
      </c>
      <c r="N349" t="s">
        <v>75</v>
      </c>
      <c r="O349" t="s">
        <v>55</v>
      </c>
      <c r="P349" t="s">
        <v>43</v>
      </c>
      <c r="Q349" t="s">
        <v>71</v>
      </c>
      <c r="R349" t="s">
        <v>45</v>
      </c>
      <c r="T349">
        <v>20</v>
      </c>
      <c r="U349">
        <v>0.1</v>
      </c>
      <c r="V349">
        <v>0.1</v>
      </c>
      <c r="W349">
        <v>0.1</v>
      </c>
      <c r="X349">
        <v>0.1</v>
      </c>
      <c r="Y349">
        <v>0.1</v>
      </c>
      <c r="Z349">
        <v>0.1</v>
      </c>
      <c r="AA349">
        <v>0.1</v>
      </c>
      <c r="AB349">
        <v>0.1</v>
      </c>
      <c r="AC349">
        <v>9.9999999999999298E-2</v>
      </c>
      <c r="AD349">
        <v>-0.1</v>
      </c>
      <c r="AE349">
        <v>0.1</v>
      </c>
      <c r="AG349">
        <f t="shared" si="40"/>
        <v>18.5</v>
      </c>
      <c r="AH349">
        <f t="shared" si="41"/>
        <v>19.5</v>
      </c>
      <c r="AI349">
        <f t="shared" si="42"/>
        <v>20.5</v>
      </c>
      <c r="AJ349">
        <f t="shared" si="43"/>
        <v>21.5</v>
      </c>
      <c r="AK349">
        <f t="shared" si="44"/>
        <v>0.1</v>
      </c>
      <c r="AL349">
        <f t="shared" si="45"/>
        <v>-999</v>
      </c>
      <c r="AM349">
        <f t="shared" si="46"/>
        <v>-999</v>
      </c>
      <c r="AN349">
        <f t="shared" si="47"/>
        <v>-999</v>
      </c>
    </row>
    <row r="350" spans="1:40" x14ac:dyDescent="0.25">
      <c r="A350">
        <v>1184</v>
      </c>
      <c r="B350" t="s">
        <v>29</v>
      </c>
      <c r="C350" t="s">
        <v>83</v>
      </c>
      <c r="D350" t="s">
        <v>72</v>
      </c>
      <c r="E350" t="s">
        <v>54</v>
      </c>
      <c r="F350" t="s">
        <v>33</v>
      </c>
      <c r="G350" t="s">
        <v>34</v>
      </c>
      <c r="H350" t="s">
        <v>73</v>
      </c>
      <c r="I350" t="s">
        <v>47</v>
      </c>
      <c r="J350" t="s">
        <v>37</v>
      </c>
      <c r="K350" t="s">
        <v>38</v>
      </c>
      <c r="L350" t="s">
        <v>39</v>
      </c>
      <c r="M350" t="s">
        <v>74</v>
      </c>
      <c r="N350" t="s">
        <v>75</v>
      </c>
      <c r="O350" t="s">
        <v>55</v>
      </c>
      <c r="P350" t="s">
        <v>46</v>
      </c>
      <c r="Q350" t="s">
        <v>71</v>
      </c>
      <c r="R350" t="s">
        <v>45</v>
      </c>
      <c r="T350">
        <v>20</v>
      </c>
      <c r="U350">
        <v>0.1</v>
      </c>
      <c r="V350">
        <v>0.1</v>
      </c>
      <c r="W350">
        <v>0.1</v>
      </c>
      <c r="X350">
        <v>0.1</v>
      </c>
      <c r="Y350">
        <v>0.1</v>
      </c>
      <c r="Z350">
        <v>0.1</v>
      </c>
      <c r="AA350">
        <v>0.1</v>
      </c>
      <c r="AB350">
        <v>0.1</v>
      </c>
      <c r="AC350">
        <v>9.9999999999999298E-2</v>
      </c>
      <c r="AD350">
        <v>-0.1</v>
      </c>
      <c r="AE350">
        <v>0.1</v>
      </c>
      <c r="AG350">
        <f t="shared" si="40"/>
        <v>18.5</v>
      </c>
      <c r="AH350">
        <f t="shared" si="41"/>
        <v>19.5</v>
      </c>
      <c r="AI350">
        <f t="shared" si="42"/>
        <v>20.5</v>
      </c>
      <c r="AJ350">
        <f t="shared" si="43"/>
        <v>21.5</v>
      </c>
      <c r="AK350">
        <f t="shared" si="44"/>
        <v>0.1</v>
      </c>
      <c r="AL350">
        <f t="shared" si="45"/>
        <v>-999</v>
      </c>
      <c r="AM350">
        <f t="shared" si="46"/>
        <v>-999</v>
      </c>
      <c r="AN350">
        <f t="shared" si="47"/>
        <v>-999</v>
      </c>
    </row>
    <row r="351" spans="1:40" x14ac:dyDescent="0.25">
      <c r="A351">
        <v>1266</v>
      </c>
      <c r="B351" t="s">
        <v>29</v>
      </c>
      <c r="C351" t="s">
        <v>83</v>
      </c>
      <c r="D351" t="s">
        <v>76</v>
      </c>
      <c r="E351" t="s">
        <v>54</v>
      </c>
      <c r="F351" t="s">
        <v>33</v>
      </c>
      <c r="G351" t="s">
        <v>34</v>
      </c>
      <c r="H351" t="s">
        <v>73</v>
      </c>
      <c r="I351" t="s">
        <v>36</v>
      </c>
      <c r="J351" t="s">
        <v>37</v>
      </c>
      <c r="K351" t="s">
        <v>38</v>
      </c>
      <c r="L351" t="s">
        <v>39</v>
      </c>
      <c r="M351" t="s">
        <v>77</v>
      </c>
      <c r="N351" t="s">
        <v>78</v>
      </c>
      <c r="O351" t="s">
        <v>55</v>
      </c>
      <c r="P351" t="s">
        <v>43</v>
      </c>
      <c r="Q351" t="s">
        <v>71</v>
      </c>
      <c r="R351" t="s">
        <v>45</v>
      </c>
      <c r="T351">
        <v>20</v>
      </c>
      <c r="U351">
        <v>0.1</v>
      </c>
      <c r="V351">
        <v>0.1</v>
      </c>
      <c r="W351">
        <v>0.1</v>
      </c>
      <c r="X351">
        <v>0.1</v>
      </c>
      <c r="Y351">
        <v>0.1</v>
      </c>
      <c r="Z351">
        <v>0.1</v>
      </c>
      <c r="AA351">
        <v>0.1</v>
      </c>
      <c r="AB351">
        <v>0.1</v>
      </c>
      <c r="AC351">
        <v>9.9999999999999298E-2</v>
      </c>
      <c r="AD351">
        <v>-0.1</v>
      </c>
      <c r="AE351">
        <v>0.1</v>
      </c>
      <c r="AG351">
        <f t="shared" si="40"/>
        <v>18.5</v>
      </c>
      <c r="AH351">
        <f t="shared" si="41"/>
        <v>19.5</v>
      </c>
      <c r="AI351">
        <f t="shared" si="42"/>
        <v>20.5</v>
      </c>
      <c r="AJ351">
        <f t="shared" si="43"/>
        <v>21.5</v>
      </c>
      <c r="AK351">
        <f t="shared" si="44"/>
        <v>0.1</v>
      </c>
      <c r="AL351">
        <f t="shared" si="45"/>
        <v>-999</v>
      </c>
      <c r="AM351">
        <f t="shared" si="46"/>
        <v>-999</v>
      </c>
      <c r="AN351">
        <f t="shared" si="47"/>
        <v>-999</v>
      </c>
    </row>
    <row r="352" spans="1:40" x14ac:dyDescent="0.25">
      <c r="A352">
        <v>1268</v>
      </c>
      <c r="B352" t="s">
        <v>29</v>
      </c>
      <c r="C352" t="s">
        <v>83</v>
      </c>
      <c r="D352" t="s">
        <v>76</v>
      </c>
      <c r="E352" t="s">
        <v>54</v>
      </c>
      <c r="F352" t="s">
        <v>33</v>
      </c>
      <c r="G352" t="s">
        <v>34</v>
      </c>
      <c r="H352" t="s">
        <v>73</v>
      </c>
      <c r="I352" t="s">
        <v>36</v>
      </c>
      <c r="J352" t="s">
        <v>37</v>
      </c>
      <c r="K352" t="s">
        <v>38</v>
      </c>
      <c r="L352" t="s">
        <v>39</v>
      </c>
      <c r="M352" t="s">
        <v>77</v>
      </c>
      <c r="N352" t="s">
        <v>78</v>
      </c>
      <c r="O352" t="s">
        <v>55</v>
      </c>
      <c r="P352" t="s">
        <v>46</v>
      </c>
      <c r="Q352" t="s">
        <v>71</v>
      </c>
      <c r="R352" t="s">
        <v>45</v>
      </c>
      <c r="T352">
        <v>20</v>
      </c>
      <c r="U352">
        <v>0.1</v>
      </c>
      <c r="V352">
        <v>0.1</v>
      </c>
      <c r="W352">
        <v>0.1</v>
      </c>
      <c r="X352">
        <v>0.1</v>
      </c>
      <c r="Y352">
        <v>0.1</v>
      </c>
      <c r="Z352">
        <v>0.1</v>
      </c>
      <c r="AA352">
        <v>0.1</v>
      </c>
      <c r="AB352">
        <v>0.1</v>
      </c>
      <c r="AC352">
        <v>9.9999999999999298E-2</v>
      </c>
      <c r="AD352">
        <v>-0.1</v>
      </c>
      <c r="AE352">
        <v>0.1</v>
      </c>
      <c r="AG352">
        <f t="shared" si="40"/>
        <v>18.5</v>
      </c>
      <c r="AH352">
        <f t="shared" si="41"/>
        <v>19.5</v>
      </c>
      <c r="AI352">
        <f t="shared" si="42"/>
        <v>20.5</v>
      </c>
      <c r="AJ352">
        <f t="shared" si="43"/>
        <v>21.5</v>
      </c>
      <c r="AK352">
        <f t="shared" si="44"/>
        <v>0.1</v>
      </c>
      <c r="AL352">
        <f t="shared" si="45"/>
        <v>-999</v>
      </c>
      <c r="AM352">
        <f t="shared" si="46"/>
        <v>-999</v>
      </c>
      <c r="AN352">
        <f t="shared" si="47"/>
        <v>-999</v>
      </c>
    </row>
    <row r="353" spans="1:40" x14ac:dyDescent="0.25">
      <c r="A353">
        <v>1270</v>
      </c>
      <c r="B353" t="s">
        <v>29</v>
      </c>
      <c r="C353" t="s">
        <v>83</v>
      </c>
      <c r="D353" t="s">
        <v>76</v>
      </c>
      <c r="E353" t="s">
        <v>54</v>
      </c>
      <c r="F353" t="s">
        <v>33</v>
      </c>
      <c r="G353" t="s">
        <v>34</v>
      </c>
      <c r="H353" t="s">
        <v>73</v>
      </c>
      <c r="I353" t="s">
        <v>47</v>
      </c>
      <c r="J353" t="s">
        <v>37</v>
      </c>
      <c r="K353" t="s">
        <v>38</v>
      </c>
      <c r="L353" t="s">
        <v>39</v>
      </c>
      <c r="M353" t="s">
        <v>77</v>
      </c>
      <c r="N353" t="s">
        <v>78</v>
      </c>
      <c r="O353" t="s">
        <v>55</v>
      </c>
      <c r="P353" t="s">
        <v>43</v>
      </c>
      <c r="Q353" t="s">
        <v>71</v>
      </c>
      <c r="R353" t="s">
        <v>45</v>
      </c>
      <c r="T353">
        <v>20</v>
      </c>
      <c r="U353">
        <v>0.1</v>
      </c>
      <c r="V353">
        <v>0.1</v>
      </c>
      <c r="W353">
        <v>0.1</v>
      </c>
      <c r="X353">
        <v>0.1</v>
      </c>
      <c r="Y353">
        <v>0.1</v>
      </c>
      <c r="Z353">
        <v>0.1</v>
      </c>
      <c r="AA353">
        <v>0.1</v>
      </c>
      <c r="AB353">
        <v>0.1</v>
      </c>
      <c r="AC353">
        <v>9.9999999999999298E-2</v>
      </c>
      <c r="AD353">
        <v>-0.1</v>
      </c>
      <c r="AE353">
        <v>0.1</v>
      </c>
      <c r="AG353">
        <f t="shared" si="40"/>
        <v>18.5</v>
      </c>
      <c r="AH353">
        <f t="shared" si="41"/>
        <v>19.5</v>
      </c>
      <c r="AI353">
        <f t="shared" si="42"/>
        <v>20.5</v>
      </c>
      <c r="AJ353">
        <f t="shared" si="43"/>
        <v>21.5</v>
      </c>
      <c r="AK353">
        <f t="shared" si="44"/>
        <v>0.1</v>
      </c>
      <c r="AL353">
        <f t="shared" si="45"/>
        <v>-999</v>
      </c>
      <c r="AM353">
        <f t="shared" si="46"/>
        <v>-999</v>
      </c>
      <c r="AN353">
        <f t="shared" si="47"/>
        <v>-999</v>
      </c>
    </row>
    <row r="354" spans="1:40" x14ac:dyDescent="0.25">
      <c r="A354">
        <v>1272</v>
      </c>
      <c r="B354" t="s">
        <v>29</v>
      </c>
      <c r="C354" t="s">
        <v>83</v>
      </c>
      <c r="D354" t="s">
        <v>76</v>
      </c>
      <c r="E354" t="s">
        <v>54</v>
      </c>
      <c r="F354" t="s">
        <v>33</v>
      </c>
      <c r="G354" t="s">
        <v>34</v>
      </c>
      <c r="H354" t="s">
        <v>73</v>
      </c>
      <c r="I354" t="s">
        <v>47</v>
      </c>
      <c r="J354" t="s">
        <v>37</v>
      </c>
      <c r="K354" t="s">
        <v>38</v>
      </c>
      <c r="L354" t="s">
        <v>39</v>
      </c>
      <c r="M354" t="s">
        <v>77</v>
      </c>
      <c r="N354" t="s">
        <v>78</v>
      </c>
      <c r="O354" t="s">
        <v>55</v>
      </c>
      <c r="P354" t="s">
        <v>46</v>
      </c>
      <c r="Q354" t="s">
        <v>71</v>
      </c>
      <c r="R354" t="s">
        <v>45</v>
      </c>
      <c r="T354">
        <v>20</v>
      </c>
      <c r="U354">
        <v>0.1</v>
      </c>
      <c r="V354">
        <v>0.1</v>
      </c>
      <c r="W354">
        <v>0.1</v>
      </c>
      <c r="X354">
        <v>0.1</v>
      </c>
      <c r="Y354">
        <v>0.1</v>
      </c>
      <c r="Z354">
        <v>0.1</v>
      </c>
      <c r="AA354">
        <v>0.1</v>
      </c>
      <c r="AB354">
        <v>0.1</v>
      </c>
      <c r="AC354">
        <v>9.9999999999999298E-2</v>
      </c>
      <c r="AD354">
        <v>-0.1</v>
      </c>
      <c r="AE354">
        <v>0.1</v>
      </c>
      <c r="AG354">
        <f t="shared" si="40"/>
        <v>18.5</v>
      </c>
      <c r="AH354">
        <f t="shared" si="41"/>
        <v>19.5</v>
      </c>
      <c r="AI354">
        <f t="shared" si="42"/>
        <v>20.5</v>
      </c>
      <c r="AJ354">
        <f t="shared" si="43"/>
        <v>21.5</v>
      </c>
      <c r="AK354">
        <f t="shared" si="44"/>
        <v>0.1</v>
      </c>
      <c r="AL354">
        <f t="shared" si="45"/>
        <v>-999</v>
      </c>
      <c r="AM354">
        <f t="shared" si="46"/>
        <v>-999</v>
      </c>
      <c r="AN354">
        <f t="shared" si="47"/>
        <v>-999</v>
      </c>
    </row>
    <row r="355" spans="1:40" x14ac:dyDescent="0.25">
      <c r="A355">
        <v>1354</v>
      </c>
      <c r="B355" t="s">
        <v>29</v>
      </c>
      <c r="C355" t="s">
        <v>83</v>
      </c>
      <c r="D355" t="s">
        <v>79</v>
      </c>
      <c r="E355" t="s">
        <v>54</v>
      </c>
      <c r="F355" t="s">
        <v>33</v>
      </c>
      <c r="G355" t="s">
        <v>34</v>
      </c>
      <c r="H355" t="s">
        <v>73</v>
      </c>
      <c r="I355" t="s">
        <v>36</v>
      </c>
      <c r="J355" t="s">
        <v>37</v>
      </c>
      <c r="K355" t="s">
        <v>38</v>
      </c>
      <c r="L355" t="s">
        <v>39</v>
      </c>
      <c r="M355" t="s">
        <v>80</v>
      </c>
      <c r="N355" t="s">
        <v>81</v>
      </c>
      <c r="O355" t="s">
        <v>55</v>
      </c>
      <c r="P355" t="s">
        <v>43</v>
      </c>
      <c r="Q355" t="s">
        <v>71</v>
      </c>
      <c r="R355" t="s">
        <v>45</v>
      </c>
      <c r="T355">
        <v>20</v>
      </c>
      <c r="U355">
        <v>0.1</v>
      </c>
      <c r="V355">
        <v>0.1</v>
      </c>
      <c r="W355">
        <v>0.1</v>
      </c>
      <c r="X355">
        <v>0.1</v>
      </c>
      <c r="Y355">
        <v>0.1</v>
      </c>
      <c r="Z355">
        <v>0.1</v>
      </c>
      <c r="AA355">
        <v>0.1</v>
      </c>
      <c r="AB355">
        <v>0.1</v>
      </c>
      <c r="AC355">
        <v>9.9999999999999298E-2</v>
      </c>
      <c r="AD355">
        <v>-0.1</v>
      </c>
      <c r="AE355">
        <v>0.1</v>
      </c>
      <c r="AG355">
        <f t="shared" si="40"/>
        <v>18.5</v>
      </c>
      <c r="AH355">
        <f t="shared" si="41"/>
        <v>19.5</v>
      </c>
      <c r="AI355">
        <f t="shared" si="42"/>
        <v>20.5</v>
      </c>
      <c r="AJ355">
        <f t="shared" si="43"/>
        <v>21.5</v>
      </c>
      <c r="AK355">
        <f t="shared" si="44"/>
        <v>0.1</v>
      </c>
      <c r="AL355">
        <f t="shared" si="45"/>
        <v>-999</v>
      </c>
      <c r="AM355">
        <f t="shared" si="46"/>
        <v>-999</v>
      </c>
      <c r="AN355">
        <f t="shared" si="47"/>
        <v>-999</v>
      </c>
    </row>
    <row r="356" spans="1:40" x14ac:dyDescent="0.25">
      <c r="A356">
        <v>1356</v>
      </c>
      <c r="B356" t="s">
        <v>29</v>
      </c>
      <c r="C356" t="s">
        <v>83</v>
      </c>
      <c r="D356" t="s">
        <v>79</v>
      </c>
      <c r="E356" t="s">
        <v>54</v>
      </c>
      <c r="F356" t="s">
        <v>33</v>
      </c>
      <c r="G356" t="s">
        <v>34</v>
      </c>
      <c r="H356" t="s">
        <v>73</v>
      </c>
      <c r="I356" t="s">
        <v>36</v>
      </c>
      <c r="J356" t="s">
        <v>37</v>
      </c>
      <c r="K356" t="s">
        <v>38</v>
      </c>
      <c r="L356" t="s">
        <v>39</v>
      </c>
      <c r="M356" t="s">
        <v>80</v>
      </c>
      <c r="N356" t="s">
        <v>81</v>
      </c>
      <c r="O356" t="s">
        <v>55</v>
      </c>
      <c r="P356" t="s">
        <v>46</v>
      </c>
      <c r="Q356" t="s">
        <v>71</v>
      </c>
      <c r="R356" t="s">
        <v>45</v>
      </c>
      <c r="T356">
        <v>20</v>
      </c>
      <c r="U356">
        <v>0.1</v>
      </c>
      <c r="V356">
        <v>0.1</v>
      </c>
      <c r="W356">
        <v>0.1</v>
      </c>
      <c r="X356">
        <v>0.1</v>
      </c>
      <c r="Y356">
        <v>0.1</v>
      </c>
      <c r="Z356">
        <v>0.1</v>
      </c>
      <c r="AA356">
        <v>0.1</v>
      </c>
      <c r="AB356">
        <v>0.1</v>
      </c>
      <c r="AC356">
        <v>9.9999999999999298E-2</v>
      </c>
      <c r="AD356">
        <v>-0.1</v>
      </c>
      <c r="AE356">
        <v>0.1</v>
      </c>
      <c r="AG356">
        <f t="shared" si="40"/>
        <v>18.5</v>
      </c>
      <c r="AH356">
        <f t="shared" si="41"/>
        <v>19.5</v>
      </c>
      <c r="AI356">
        <f t="shared" si="42"/>
        <v>20.5</v>
      </c>
      <c r="AJ356">
        <f t="shared" si="43"/>
        <v>21.5</v>
      </c>
      <c r="AK356">
        <f t="shared" si="44"/>
        <v>0.1</v>
      </c>
      <c r="AL356">
        <f t="shared" si="45"/>
        <v>-999</v>
      </c>
      <c r="AM356">
        <f t="shared" si="46"/>
        <v>-999</v>
      </c>
      <c r="AN356">
        <f t="shared" si="47"/>
        <v>-999</v>
      </c>
    </row>
    <row r="357" spans="1:40" x14ac:dyDescent="0.25">
      <c r="A357">
        <v>1358</v>
      </c>
      <c r="B357" t="s">
        <v>29</v>
      </c>
      <c r="C357" t="s">
        <v>83</v>
      </c>
      <c r="D357" t="s">
        <v>79</v>
      </c>
      <c r="E357" t="s">
        <v>54</v>
      </c>
      <c r="F357" t="s">
        <v>33</v>
      </c>
      <c r="G357" t="s">
        <v>34</v>
      </c>
      <c r="H357" t="s">
        <v>73</v>
      </c>
      <c r="I357" t="s">
        <v>47</v>
      </c>
      <c r="J357" t="s">
        <v>37</v>
      </c>
      <c r="K357" t="s">
        <v>38</v>
      </c>
      <c r="L357" t="s">
        <v>39</v>
      </c>
      <c r="M357" t="s">
        <v>80</v>
      </c>
      <c r="N357" t="s">
        <v>81</v>
      </c>
      <c r="O357" t="s">
        <v>55</v>
      </c>
      <c r="P357" t="s">
        <v>43</v>
      </c>
      <c r="Q357" t="s">
        <v>71</v>
      </c>
      <c r="R357" t="s">
        <v>45</v>
      </c>
      <c r="T357">
        <v>20</v>
      </c>
      <c r="U357">
        <v>0.1</v>
      </c>
      <c r="V357">
        <v>0.1</v>
      </c>
      <c r="W357">
        <v>0.1</v>
      </c>
      <c r="X357">
        <v>0.1</v>
      </c>
      <c r="Y357">
        <v>0.1</v>
      </c>
      <c r="Z357">
        <v>0.1</v>
      </c>
      <c r="AA357">
        <v>0.1</v>
      </c>
      <c r="AB357">
        <v>0.1</v>
      </c>
      <c r="AC357">
        <v>9.9999999999999298E-2</v>
      </c>
      <c r="AD357">
        <v>-0.1</v>
      </c>
      <c r="AE357">
        <v>0.1</v>
      </c>
      <c r="AG357">
        <f t="shared" si="40"/>
        <v>18.5</v>
      </c>
      <c r="AH357">
        <f t="shared" si="41"/>
        <v>19.5</v>
      </c>
      <c r="AI357">
        <f t="shared" si="42"/>
        <v>20.5</v>
      </c>
      <c r="AJ357">
        <f t="shared" si="43"/>
        <v>21.5</v>
      </c>
      <c r="AK357">
        <f t="shared" si="44"/>
        <v>0.1</v>
      </c>
      <c r="AL357">
        <f t="shared" si="45"/>
        <v>-999</v>
      </c>
      <c r="AM357">
        <f t="shared" si="46"/>
        <v>-999</v>
      </c>
      <c r="AN357">
        <f t="shared" si="47"/>
        <v>-999</v>
      </c>
    </row>
    <row r="358" spans="1:40" x14ac:dyDescent="0.25">
      <c r="A358">
        <v>1360</v>
      </c>
      <c r="B358" t="s">
        <v>29</v>
      </c>
      <c r="C358" t="s">
        <v>83</v>
      </c>
      <c r="D358" t="s">
        <v>79</v>
      </c>
      <c r="E358" t="s">
        <v>54</v>
      </c>
      <c r="F358" t="s">
        <v>33</v>
      </c>
      <c r="G358" t="s">
        <v>34</v>
      </c>
      <c r="H358" t="s">
        <v>73</v>
      </c>
      <c r="I358" t="s">
        <v>47</v>
      </c>
      <c r="J358" t="s">
        <v>37</v>
      </c>
      <c r="K358" t="s">
        <v>38</v>
      </c>
      <c r="L358" t="s">
        <v>39</v>
      </c>
      <c r="M358" t="s">
        <v>80</v>
      </c>
      <c r="N358" t="s">
        <v>81</v>
      </c>
      <c r="O358" t="s">
        <v>55</v>
      </c>
      <c r="P358" t="s">
        <v>46</v>
      </c>
      <c r="Q358" t="s">
        <v>71</v>
      </c>
      <c r="R358" t="s">
        <v>45</v>
      </c>
      <c r="T358">
        <v>20</v>
      </c>
      <c r="U358">
        <v>0.1</v>
      </c>
      <c r="V358">
        <v>0.1</v>
      </c>
      <c r="W358">
        <v>0.1</v>
      </c>
      <c r="X358">
        <v>0.1</v>
      </c>
      <c r="Y358">
        <v>0.1</v>
      </c>
      <c r="Z358">
        <v>0.1</v>
      </c>
      <c r="AA358">
        <v>0.1</v>
      </c>
      <c r="AB358">
        <v>0.1</v>
      </c>
      <c r="AC358">
        <v>9.9999999999999298E-2</v>
      </c>
      <c r="AD358">
        <v>-0.1</v>
      </c>
      <c r="AE358">
        <v>0.1</v>
      </c>
      <c r="AG358">
        <f t="shared" si="40"/>
        <v>18.5</v>
      </c>
      <c r="AH358">
        <f t="shared" si="41"/>
        <v>19.5</v>
      </c>
      <c r="AI358">
        <f t="shared" si="42"/>
        <v>20.5</v>
      </c>
      <c r="AJ358">
        <f t="shared" si="43"/>
        <v>21.5</v>
      </c>
      <c r="AK358">
        <f t="shared" si="44"/>
        <v>0.1</v>
      </c>
      <c r="AL358">
        <f t="shared" si="45"/>
        <v>-999</v>
      </c>
      <c r="AM358">
        <f t="shared" si="46"/>
        <v>-999</v>
      </c>
      <c r="AN358">
        <f t="shared" si="47"/>
        <v>-999</v>
      </c>
    </row>
    <row r="359" spans="1:40" x14ac:dyDescent="0.25">
      <c r="A359">
        <v>34</v>
      </c>
      <c r="B359" t="s">
        <v>29</v>
      </c>
      <c r="C359" t="s">
        <v>30</v>
      </c>
      <c r="D359" t="s">
        <v>31</v>
      </c>
      <c r="E359" t="s">
        <v>54</v>
      </c>
      <c r="F359" t="s">
        <v>33</v>
      </c>
      <c r="G359" t="s">
        <v>34</v>
      </c>
      <c r="H359" t="s">
        <v>35</v>
      </c>
      <c r="I359" t="s">
        <v>36</v>
      </c>
      <c r="J359" t="s">
        <v>37</v>
      </c>
      <c r="K359" t="s">
        <v>38</v>
      </c>
      <c r="L359" t="s">
        <v>39</v>
      </c>
      <c r="M359" t="s">
        <v>40</v>
      </c>
      <c r="N359" t="s">
        <v>41</v>
      </c>
      <c r="O359" t="s">
        <v>55</v>
      </c>
      <c r="P359" t="s">
        <v>43</v>
      </c>
      <c r="Q359" t="s">
        <v>71</v>
      </c>
      <c r="R359" t="s">
        <v>45</v>
      </c>
      <c r="T359">
        <v>20</v>
      </c>
      <c r="U359">
        <v>0.11198906223819199</v>
      </c>
      <c r="V359">
        <v>0.11198906223819299</v>
      </c>
      <c r="W359">
        <v>0.11198906223819199</v>
      </c>
      <c r="X359">
        <v>0.11198906223819199</v>
      </c>
      <c r="Y359">
        <v>0.11198906223819199</v>
      </c>
      <c r="Z359">
        <v>0.11198906223819199</v>
      </c>
      <c r="AA359">
        <v>0.111989062238191</v>
      </c>
      <c r="AB359">
        <v>0.111989062238191</v>
      </c>
      <c r="AC359">
        <v>0.11198906223819199</v>
      </c>
      <c r="AD359">
        <v>-0.1</v>
      </c>
      <c r="AE359">
        <v>0.11198906223819199</v>
      </c>
      <c r="AG359">
        <f t="shared" si="40"/>
        <v>18.5</v>
      </c>
      <c r="AH359">
        <f t="shared" si="41"/>
        <v>19.5</v>
      </c>
      <c r="AI359">
        <f t="shared" si="42"/>
        <v>20.5</v>
      </c>
      <c r="AJ359">
        <f t="shared" si="43"/>
        <v>21.5</v>
      </c>
      <c r="AK359">
        <f t="shared" si="44"/>
        <v>-999</v>
      </c>
      <c r="AL359">
        <f t="shared" si="45"/>
        <v>-999</v>
      </c>
      <c r="AM359">
        <f t="shared" si="46"/>
        <v>-999</v>
      </c>
      <c r="AN359">
        <f t="shared" si="47"/>
        <v>0.111989062238191</v>
      </c>
    </row>
    <row r="360" spans="1:40" x14ac:dyDescent="0.25">
      <c r="A360">
        <v>36</v>
      </c>
      <c r="B360" t="s">
        <v>29</v>
      </c>
      <c r="C360" t="s">
        <v>30</v>
      </c>
      <c r="D360" t="s">
        <v>31</v>
      </c>
      <c r="E360" t="s">
        <v>54</v>
      </c>
      <c r="F360" t="s">
        <v>33</v>
      </c>
      <c r="G360" t="s">
        <v>34</v>
      </c>
      <c r="H360" t="s">
        <v>35</v>
      </c>
      <c r="I360" t="s">
        <v>36</v>
      </c>
      <c r="J360" t="s">
        <v>37</v>
      </c>
      <c r="K360" t="s">
        <v>38</v>
      </c>
      <c r="L360" t="s">
        <v>39</v>
      </c>
      <c r="M360" t="s">
        <v>40</v>
      </c>
      <c r="N360" t="s">
        <v>41</v>
      </c>
      <c r="O360" t="s">
        <v>55</v>
      </c>
      <c r="P360" t="s">
        <v>46</v>
      </c>
      <c r="Q360" t="s">
        <v>71</v>
      </c>
      <c r="R360" t="s">
        <v>45</v>
      </c>
      <c r="T360">
        <v>20</v>
      </c>
      <c r="U360">
        <v>0.11198906223819199</v>
      </c>
      <c r="V360">
        <v>0.11198906223819299</v>
      </c>
      <c r="W360">
        <v>0.11198906223819199</v>
      </c>
      <c r="X360">
        <v>0.11198906223819199</v>
      </c>
      <c r="Y360">
        <v>0.11198906223819199</v>
      </c>
      <c r="Z360">
        <v>0.11198906223819199</v>
      </c>
      <c r="AA360">
        <v>0.111989062238191</v>
      </c>
      <c r="AB360">
        <v>0.111989062238191</v>
      </c>
      <c r="AC360">
        <v>0.11198906223819199</v>
      </c>
      <c r="AD360">
        <v>-0.1</v>
      </c>
      <c r="AE360">
        <v>0.11198906223819199</v>
      </c>
      <c r="AG360">
        <f t="shared" si="40"/>
        <v>18.5</v>
      </c>
      <c r="AH360">
        <f t="shared" si="41"/>
        <v>19.5</v>
      </c>
      <c r="AI360">
        <f t="shared" si="42"/>
        <v>20.5</v>
      </c>
      <c r="AJ360">
        <f t="shared" si="43"/>
        <v>21.5</v>
      </c>
      <c r="AK360">
        <f t="shared" si="44"/>
        <v>-999</v>
      </c>
      <c r="AL360">
        <f t="shared" si="45"/>
        <v>-999</v>
      </c>
      <c r="AM360">
        <f t="shared" si="46"/>
        <v>-999</v>
      </c>
      <c r="AN360">
        <f t="shared" si="47"/>
        <v>0.111989062238191</v>
      </c>
    </row>
    <row r="361" spans="1:40" x14ac:dyDescent="0.25">
      <c r="A361">
        <v>38</v>
      </c>
      <c r="B361" t="s">
        <v>29</v>
      </c>
      <c r="C361" t="s">
        <v>30</v>
      </c>
      <c r="D361" t="s">
        <v>31</v>
      </c>
      <c r="E361" t="s">
        <v>54</v>
      </c>
      <c r="F361" t="s">
        <v>33</v>
      </c>
      <c r="G361" t="s">
        <v>34</v>
      </c>
      <c r="H361" t="s">
        <v>35</v>
      </c>
      <c r="I361" t="s">
        <v>47</v>
      </c>
      <c r="J361" t="s">
        <v>37</v>
      </c>
      <c r="K361" t="s">
        <v>38</v>
      </c>
      <c r="L361" t="s">
        <v>39</v>
      </c>
      <c r="M361" t="s">
        <v>40</v>
      </c>
      <c r="N361" t="s">
        <v>41</v>
      </c>
      <c r="O361" t="s">
        <v>55</v>
      </c>
      <c r="P361" t="s">
        <v>43</v>
      </c>
      <c r="Q361" t="s">
        <v>71</v>
      </c>
      <c r="R361" t="s">
        <v>45</v>
      </c>
      <c r="T361">
        <v>20</v>
      </c>
      <c r="U361">
        <v>0.11198906223819199</v>
      </c>
      <c r="V361">
        <v>0.11198906223819299</v>
      </c>
      <c r="W361">
        <v>0.11198906223819199</v>
      </c>
      <c r="X361">
        <v>0.11198906223819199</v>
      </c>
      <c r="Y361">
        <v>0.11198906223819199</v>
      </c>
      <c r="Z361">
        <v>0.11198906223819199</v>
      </c>
      <c r="AA361">
        <v>0.111989062238191</v>
      </c>
      <c r="AB361">
        <v>0.111989062238191</v>
      </c>
      <c r="AC361">
        <v>0.11198906223819199</v>
      </c>
      <c r="AD361">
        <v>-0.1</v>
      </c>
      <c r="AE361">
        <v>0.11198906223819199</v>
      </c>
      <c r="AG361">
        <f t="shared" si="40"/>
        <v>18.5</v>
      </c>
      <c r="AH361">
        <f t="shared" si="41"/>
        <v>19.5</v>
      </c>
      <c r="AI361">
        <f t="shared" si="42"/>
        <v>20.5</v>
      </c>
      <c r="AJ361">
        <f t="shared" si="43"/>
        <v>21.5</v>
      </c>
      <c r="AK361">
        <f t="shared" si="44"/>
        <v>-999</v>
      </c>
      <c r="AL361">
        <f t="shared" si="45"/>
        <v>-999</v>
      </c>
      <c r="AM361">
        <f t="shared" si="46"/>
        <v>-999</v>
      </c>
      <c r="AN361">
        <f t="shared" si="47"/>
        <v>0.111989062238191</v>
      </c>
    </row>
    <row r="362" spans="1:40" x14ac:dyDescent="0.25">
      <c r="A362">
        <v>40</v>
      </c>
      <c r="B362" t="s">
        <v>29</v>
      </c>
      <c r="C362" t="s">
        <v>30</v>
      </c>
      <c r="D362" t="s">
        <v>31</v>
      </c>
      <c r="E362" t="s">
        <v>54</v>
      </c>
      <c r="F362" t="s">
        <v>33</v>
      </c>
      <c r="G362" t="s">
        <v>34</v>
      </c>
      <c r="H362" t="s">
        <v>35</v>
      </c>
      <c r="I362" t="s">
        <v>47</v>
      </c>
      <c r="J362" t="s">
        <v>37</v>
      </c>
      <c r="K362" t="s">
        <v>38</v>
      </c>
      <c r="L362" t="s">
        <v>39</v>
      </c>
      <c r="M362" t="s">
        <v>40</v>
      </c>
      <c r="N362" t="s">
        <v>41</v>
      </c>
      <c r="O362" t="s">
        <v>55</v>
      </c>
      <c r="P362" t="s">
        <v>46</v>
      </c>
      <c r="Q362" t="s">
        <v>71</v>
      </c>
      <c r="R362" t="s">
        <v>45</v>
      </c>
      <c r="T362">
        <v>20</v>
      </c>
      <c r="U362">
        <v>0.11198906223819199</v>
      </c>
      <c r="V362">
        <v>0.11198906223819299</v>
      </c>
      <c r="W362">
        <v>0.11198906223819199</v>
      </c>
      <c r="X362">
        <v>0.11198906223819199</v>
      </c>
      <c r="Y362">
        <v>0.11198906223819199</v>
      </c>
      <c r="Z362">
        <v>0.11198906223819199</v>
      </c>
      <c r="AA362">
        <v>0.111989062238191</v>
      </c>
      <c r="AB362">
        <v>0.111989062238191</v>
      </c>
      <c r="AC362">
        <v>0.11198906223819199</v>
      </c>
      <c r="AD362">
        <v>-0.1</v>
      </c>
      <c r="AE362">
        <v>0.11198906223819199</v>
      </c>
      <c r="AG362">
        <f t="shared" si="40"/>
        <v>18.5</v>
      </c>
      <c r="AH362">
        <f t="shared" si="41"/>
        <v>19.5</v>
      </c>
      <c r="AI362">
        <f t="shared" si="42"/>
        <v>20.5</v>
      </c>
      <c r="AJ362">
        <f t="shared" si="43"/>
        <v>21.5</v>
      </c>
      <c r="AK362">
        <f t="shared" si="44"/>
        <v>-999</v>
      </c>
      <c r="AL362">
        <f t="shared" si="45"/>
        <v>-999</v>
      </c>
      <c r="AM362">
        <f t="shared" si="46"/>
        <v>-999</v>
      </c>
      <c r="AN362">
        <f t="shared" si="47"/>
        <v>0.111989062238191</v>
      </c>
    </row>
    <row r="363" spans="1:40" x14ac:dyDescent="0.25">
      <c r="A363">
        <v>826</v>
      </c>
      <c r="B363" t="s">
        <v>29</v>
      </c>
      <c r="C363" t="s">
        <v>82</v>
      </c>
      <c r="D363" t="s">
        <v>72</v>
      </c>
      <c r="E363" t="s">
        <v>54</v>
      </c>
      <c r="F363" t="s">
        <v>33</v>
      </c>
      <c r="G363" t="s">
        <v>34</v>
      </c>
      <c r="H363" t="s">
        <v>73</v>
      </c>
      <c r="I363" t="s">
        <v>36</v>
      </c>
      <c r="J363" t="s">
        <v>37</v>
      </c>
      <c r="K363" t="s">
        <v>38</v>
      </c>
      <c r="L363" t="s">
        <v>39</v>
      </c>
      <c r="M363" t="s">
        <v>74</v>
      </c>
      <c r="N363" t="s">
        <v>75</v>
      </c>
      <c r="O363" t="s">
        <v>55</v>
      </c>
      <c r="P363" t="s">
        <v>43</v>
      </c>
      <c r="Q363" t="s">
        <v>71</v>
      </c>
      <c r="R363" t="s">
        <v>45</v>
      </c>
      <c r="T363">
        <v>20</v>
      </c>
      <c r="U363">
        <v>0.12618181639041401</v>
      </c>
      <c r="V363">
        <v>0.12618181639041301</v>
      </c>
      <c r="W363">
        <v>0.12618181639041401</v>
      </c>
      <c r="X363">
        <v>0.12618181639041401</v>
      </c>
      <c r="Y363">
        <v>0.12618181639041401</v>
      </c>
      <c r="Z363">
        <v>0.12618181639041401</v>
      </c>
      <c r="AA363">
        <v>0.12618181639041401</v>
      </c>
      <c r="AB363">
        <v>0.12618181639041301</v>
      </c>
      <c r="AC363">
        <v>0.12618181639041401</v>
      </c>
      <c r="AD363">
        <v>-0.1</v>
      </c>
      <c r="AE363">
        <v>0.12618181639041301</v>
      </c>
      <c r="AG363">
        <f t="shared" si="40"/>
        <v>18.5</v>
      </c>
      <c r="AH363">
        <f t="shared" si="41"/>
        <v>19.5</v>
      </c>
      <c r="AI363">
        <f t="shared" si="42"/>
        <v>20.5</v>
      </c>
      <c r="AJ363">
        <f t="shared" si="43"/>
        <v>21.5</v>
      </c>
      <c r="AK363">
        <f t="shared" si="44"/>
        <v>-999</v>
      </c>
      <c r="AL363">
        <f t="shared" si="45"/>
        <v>-999</v>
      </c>
      <c r="AM363">
        <f t="shared" si="46"/>
        <v>0.12618181639041301</v>
      </c>
      <c r="AN363">
        <f t="shared" si="47"/>
        <v>-999</v>
      </c>
    </row>
    <row r="364" spans="1:40" x14ac:dyDescent="0.25">
      <c r="A364">
        <v>828</v>
      </c>
      <c r="B364" t="s">
        <v>29</v>
      </c>
      <c r="C364" t="s">
        <v>82</v>
      </c>
      <c r="D364" t="s">
        <v>72</v>
      </c>
      <c r="E364" t="s">
        <v>54</v>
      </c>
      <c r="F364" t="s">
        <v>33</v>
      </c>
      <c r="G364" t="s">
        <v>34</v>
      </c>
      <c r="H364" t="s">
        <v>73</v>
      </c>
      <c r="I364" t="s">
        <v>36</v>
      </c>
      <c r="J364" t="s">
        <v>37</v>
      </c>
      <c r="K364" t="s">
        <v>38</v>
      </c>
      <c r="L364" t="s">
        <v>39</v>
      </c>
      <c r="M364" t="s">
        <v>74</v>
      </c>
      <c r="N364" t="s">
        <v>75</v>
      </c>
      <c r="O364" t="s">
        <v>55</v>
      </c>
      <c r="P364" t="s">
        <v>46</v>
      </c>
      <c r="Q364" t="s">
        <v>71</v>
      </c>
      <c r="R364" t="s">
        <v>45</v>
      </c>
      <c r="T364">
        <v>20</v>
      </c>
      <c r="U364">
        <v>0.12618181639041401</v>
      </c>
      <c r="V364">
        <v>0.12618181639041301</v>
      </c>
      <c r="W364">
        <v>0.12618181639041401</v>
      </c>
      <c r="X364">
        <v>0.12618181639041401</v>
      </c>
      <c r="Y364">
        <v>0.12618181639041401</v>
      </c>
      <c r="Z364">
        <v>0.12618181639041401</v>
      </c>
      <c r="AA364">
        <v>0.12618181639041401</v>
      </c>
      <c r="AB364">
        <v>0.12618181639041301</v>
      </c>
      <c r="AC364">
        <v>0.12618181639041401</v>
      </c>
      <c r="AD364">
        <v>-0.1</v>
      </c>
      <c r="AE364">
        <v>0.12618181639041301</v>
      </c>
      <c r="AG364">
        <f t="shared" si="40"/>
        <v>18.5</v>
      </c>
      <c r="AH364">
        <f t="shared" si="41"/>
        <v>19.5</v>
      </c>
      <c r="AI364">
        <f t="shared" si="42"/>
        <v>20.5</v>
      </c>
      <c r="AJ364">
        <f t="shared" si="43"/>
        <v>21.5</v>
      </c>
      <c r="AK364">
        <f t="shared" si="44"/>
        <v>-999</v>
      </c>
      <c r="AL364">
        <f t="shared" si="45"/>
        <v>-999</v>
      </c>
      <c r="AM364">
        <f t="shared" si="46"/>
        <v>0.12618181639041301</v>
      </c>
      <c r="AN364">
        <f t="shared" si="47"/>
        <v>-999</v>
      </c>
    </row>
    <row r="365" spans="1:40" x14ac:dyDescent="0.25">
      <c r="A365">
        <v>830</v>
      </c>
      <c r="B365" t="s">
        <v>29</v>
      </c>
      <c r="C365" t="s">
        <v>82</v>
      </c>
      <c r="D365" t="s">
        <v>72</v>
      </c>
      <c r="E365" t="s">
        <v>54</v>
      </c>
      <c r="F365" t="s">
        <v>33</v>
      </c>
      <c r="G365" t="s">
        <v>34</v>
      </c>
      <c r="H365" t="s">
        <v>73</v>
      </c>
      <c r="I365" t="s">
        <v>47</v>
      </c>
      <c r="J365" t="s">
        <v>37</v>
      </c>
      <c r="K365" t="s">
        <v>38</v>
      </c>
      <c r="L365" t="s">
        <v>39</v>
      </c>
      <c r="M365" t="s">
        <v>74</v>
      </c>
      <c r="N365" t="s">
        <v>75</v>
      </c>
      <c r="O365" t="s">
        <v>55</v>
      </c>
      <c r="P365" t="s">
        <v>43</v>
      </c>
      <c r="Q365" t="s">
        <v>71</v>
      </c>
      <c r="R365" t="s">
        <v>45</v>
      </c>
      <c r="T365">
        <v>20</v>
      </c>
      <c r="U365">
        <v>0.12618181639041401</v>
      </c>
      <c r="V365">
        <v>0.12618181639041301</v>
      </c>
      <c r="W365">
        <v>0.12618181639041401</v>
      </c>
      <c r="X365">
        <v>0.12618181639041401</v>
      </c>
      <c r="Y365">
        <v>0.12618181639041401</v>
      </c>
      <c r="Z365">
        <v>0.12618181639041401</v>
      </c>
      <c r="AA365">
        <v>0.12618181639041401</v>
      </c>
      <c r="AB365">
        <v>0.12618181639041301</v>
      </c>
      <c r="AC365">
        <v>0.12618181639041401</v>
      </c>
      <c r="AD365">
        <v>-0.1</v>
      </c>
      <c r="AE365">
        <v>0.12618181639041301</v>
      </c>
      <c r="AG365">
        <f t="shared" si="40"/>
        <v>18.5</v>
      </c>
      <c r="AH365">
        <f t="shared" si="41"/>
        <v>19.5</v>
      </c>
      <c r="AI365">
        <f t="shared" si="42"/>
        <v>20.5</v>
      </c>
      <c r="AJ365">
        <f t="shared" si="43"/>
        <v>21.5</v>
      </c>
      <c r="AK365">
        <f t="shared" si="44"/>
        <v>-999</v>
      </c>
      <c r="AL365">
        <f t="shared" si="45"/>
        <v>-999</v>
      </c>
      <c r="AM365">
        <f t="shared" si="46"/>
        <v>0.12618181639041301</v>
      </c>
      <c r="AN365">
        <f t="shared" si="47"/>
        <v>-999</v>
      </c>
    </row>
    <row r="366" spans="1:40" x14ac:dyDescent="0.25">
      <c r="A366">
        <v>832</v>
      </c>
      <c r="B366" t="s">
        <v>29</v>
      </c>
      <c r="C366" t="s">
        <v>82</v>
      </c>
      <c r="D366" t="s">
        <v>72</v>
      </c>
      <c r="E366" t="s">
        <v>54</v>
      </c>
      <c r="F366" t="s">
        <v>33</v>
      </c>
      <c r="G366" t="s">
        <v>34</v>
      </c>
      <c r="H366" t="s">
        <v>73</v>
      </c>
      <c r="I366" t="s">
        <v>47</v>
      </c>
      <c r="J366" t="s">
        <v>37</v>
      </c>
      <c r="K366" t="s">
        <v>38</v>
      </c>
      <c r="L366" t="s">
        <v>39</v>
      </c>
      <c r="M366" t="s">
        <v>74</v>
      </c>
      <c r="N366" t="s">
        <v>75</v>
      </c>
      <c r="O366" t="s">
        <v>55</v>
      </c>
      <c r="P366" t="s">
        <v>46</v>
      </c>
      <c r="Q366" t="s">
        <v>71</v>
      </c>
      <c r="R366" t="s">
        <v>45</v>
      </c>
      <c r="T366">
        <v>20</v>
      </c>
      <c r="U366">
        <v>0.12618181639041401</v>
      </c>
      <c r="V366">
        <v>0.12618181639041301</v>
      </c>
      <c r="W366">
        <v>0.12618181639041401</v>
      </c>
      <c r="X366">
        <v>0.12618181639041401</v>
      </c>
      <c r="Y366">
        <v>0.12618181639041401</v>
      </c>
      <c r="Z366">
        <v>0.12618181639041401</v>
      </c>
      <c r="AA366">
        <v>0.12618181639041401</v>
      </c>
      <c r="AB366">
        <v>0.12618181639041301</v>
      </c>
      <c r="AC366">
        <v>0.12618181639041401</v>
      </c>
      <c r="AD366">
        <v>-0.1</v>
      </c>
      <c r="AE366">
        <v>0.12618181639041301</v>
      </c>
      <c r="AG366">
        <f t="shared" si="40"/>
        <v>18.5</v>
      </c>
      <c r="AH366">
        <f t="shared" si="41"/>
        <v>19.5</v>
      </c>
      <c r="AI366">
        <f t="shared" si="42"/>
        <v>20.5</v>
      </c>
      <c r="AJ366">
        <f t="shared" si="43"/>
        <v>21.5</v>
      </c>
      <c r="AK366">
        <f t="shared" si="44"/>
        <v>-999</v>
      </c>
      <c r="AL366">
        <f t="shared" si="45"/>
        <v>-999</v>
      </c>
      <c r="AM366">
        <f t="shared" si="46"/>
        <v>0.12618181639041301</v>
      </c>
      <c r="AN366">
        <f t="shared" si="47"/>
        <v>-999</v>
      </c>
    </row>
    <row r="367" spans="1:40" x14ac:dyDescent="0.25">
      <c r="A367">
        <v>914</v>
      </c>
      <c r="B367" t="s">
        <v>29</v>
      </c>
      <c r="C367" t="s">
        <v>82</v>
      </c>
      <c r="D367" t="s">
        <v>76</v>
      </c>
      <c r="E367" t="s">
        <v>54</v>
      </c>
      <c r="F367" t="s">
        <v>33</v>
      </c>
      <c r="G367" t="s">
        <v>34</v>
      </c>
      <c r="H367" t="s">
        <v>73</v>
      </c>
      <c r="I367" t="s">
        <v>36</v>
      </c>
      <c r="J367" t="s">
        <v>37</v>
      </c>
      <c r="K367" t="s">
        <v>38</v>
      </c>
      <c r="L367" t="s">
        <v>39</v>
      </c>
      <c r="M367" t="s">
        <v>77</v>
      </c>
      <c r="N367" t="s">
        <v>78</v>
      </c>
      <c r="O367" t="s">
        <v>55</v>
      </c>
      <c r="P367" t="s">
        <v>43</v>
      </c>
      <c r="Q367" t="s">
        <v>71</v>
      </c>
      <c r="R367" t="s">
        <v>45</v>
      </c>
      <c r="T367">
        <v>20</v>
      </c>
      <c r="U367">
        <v>0.12941824335268201</v>
      </c>
      <c r="V367">
        <v>0.12941824335268201</v>
      </c>
      <c r="W367">
        <v>0.12941824335268301</v>
      </c>
      <c r="X367">
        <v>0.12941824335268201</v>
      </c>
      <c r="Y367">
        <v>0.12941824335268201</v>
      </c>
      <c r="Z367">
        <v>0.12941824335268201</v>
      </c>
      <c r="AA367">
        <v>0.12941824335268301</v>
      </c>
      <c r="AB367">
        <v>0.12941824335268201</v>
      </c>
      <c r="AC367">
        <v>0.12941824335268101</v>
      </c>
      <c r="AD367">
        <v>-0.1</v>
      </c>
      <c r="AE367">
        <v>0.12941824335268201</v>
      </c>
      <c r="AG367">
        <f t="shared" si="40"/>
        <v>18.5</v>
      </c>
      <c r="AH367">
        <f t="shared" si="41"/>
        <v>19.5</v>
      </c>
      <c r="AI367">
        <f t="shared" si="42"/>
        <v>20.5</v>
      </c>
      <c r="AJ367">
        <f t="shared" si="43"/>
        <v>21.5</v>
      </c>
      <c r="AK367">
        <f t="shared" si="44"/>
        <v>-999</v>
      </c>
      <c r="AL367">
        <f t="shared" si="45"/>
        <v>-999</v>
      </c>
      <c r="AM367">
        <f t="shared" si="46"/>
        <v>0.12941824335268201</v>
      </c>
      <c r="AN367">
        <f t="shared" si="47"/>
        <v>-999</v>
      </c>
    </row>
    <row r="368" spans="1:40" x14ac:dyDescent="0.25">
      <c r="A368">
        <v>916</v>
      </c>
      <c r="B368" t="s">
        <v>29</v>
      </c>
      <c r="C368" t="s">
        <v>82</v>
      </c>
      <c r="D368" t="s">
        <v>76</v>
      </c>
      <c r="E368" t="s">
        <v>54</v>
      </c>
      <c r="F368" t="s">
        <v>33</v>
      </c>
      <c r="G368" t="s">
        <v>34</v>
      </c>
      <c r="H368" t="s">
        <v>73</v>
      </c>
      <c r="I368" t="s">
        <v>36</v>
      </c>
      <c r="J368" t="s">
        <v>37</v>
      </c>
      <c r="K368" t="s">
        <v>38</v>
      </c>
      <c r="L368" t="s">
        <v>39</v>
      </c>
      <c r="M368" t="s">
        <v>77</v>
      </c>
      <c r="N368" t="s">
        <v>78</v>
      </c>
      <c r="O368" t="s">
        <v>55</v>
      </c>
      <c r="P368" t="s">
        <v>46</v>
      </c>
      <c r="Q368" t="s">
        <v>71</v>
      </c>
      <c r="R368" t="s">
        <v>45</v>
      </c>
      <c r="T368">
        <v>20</v>
      </c>
      <c r="U368">
        <v>0.12941824335268201</v>
      </c>
      <c r="V368">
        <v>0.12941824335268201</v>
      </c>
      <c r="W368">
        <v>0.12941824335268301</v>
      </c>
      <c r="X368">
        <v>0.12941824335268201</v>
      </c>
      <c r="Y368">
        <v>0.12941824335268201</v>
      </c>
      <c r="Z368">
        <v>0.12941824335268201</v>
      </c>
      <c r="AA368">
        <v>0.12941824335268301</v>
      </c>
      <c r="AB368">
        <v>0.12941824335268201</v>
      </c>
      <c r="AC368">
        <v>0.12941824335268101</v>
      </c>
      <c r="AD368">
        <v>-0.1</v>
      </c>
      <c r="AE368">
        <v>0.12941824335268201</v>
      </c>
      <c r="AG368">
        <f t="shared" si="40"/>
        <v>18.5</v>
      </c>
      <c r="AH368">
        <f t="shared" si="41"/>
        <v>19.5</v>
      </c>
      <c r="AI368">
        <f t="shared" si="42"/>
        <v>20.5</v>
      </c>
      <c r="AJ368">
        <f t="shared" si="43"/>
        <v>21.5</v>
      </c>
      <c r="AK368">
        <f t="shared" si="44"/>
        <v>-999</v>
      </c>
      <c r="AL368">
        <f t="shared" si="45"/>
        <v>-999</v>
      </c>
      <c r="AM368">
        <f t="shared" si="46"/>
        <v>0.12941824335268201</v>
      </c>
      <c r="AN368">
        <f t="shared" si="47"/>
        <v>-999</v>
      </c>
    </row>
    <row r="369" spans="1:40" x14ac:dyDescent="0.25">
      <c r="A369">
        <v>918</v>
      </c>
      <c r="B369" t="s">
        <v>29</v>
      </c>
      <c r="C369" t="s">
        <v>82</v>
      </c>
      <c r="D369" t="s">
        <v>76</v>
      </c>
      <c r="E369" t="s">
        <v>54</v>
      </c>
      <c r="F369" t="s">
        <v>33</v>
      </c>
      <c r="G369" t="s">
        <v>34</v>
      </c>
      <c r="H369" t="s">
        <v>73</v>
      </c>
      <c r="I369" t="s">
        <v>47</v>
      </c>
      <c r="J369" t="s">
        <v>37</v>
      </c>
      <c r="K369" t="s">
        <v>38</v>
      </c>
      <c r="L369" t="s">
        <v>39</v>
      </c>
      <c r="M369" t="s">
        <v>77</v>
      </c>
      <c r="N369" t="s">
        <v>78</v>
      </c>
      <c r="O369" t="s">
        <v>55</v>
      </c>
      <c r="P369" t="s">
        <v>43</v>
      </c>
      <c r="Q369" t="s">
        <v>71</v>
      </c>
      <c r="R369" t="s">
        <v>45</v>
      </c>
      <c r="T369">
        <v>20</v>
      </c>
      <c r="U369">
        <v>0.12941824335268201</v>
      </c>
      <c r="V369">
        <v>0.12941824335268201</v>
      </c>
      <c r="W369">
        <v>0.12941824335268301</v>
      </c>
      <c r="X369">
        <v>0.12941824335268201</v>
      </c>
      <c r="Y369">
        <v>0.12941824335268201</v>
      </c>
      <c r="Z369">
        <v>0.12941824335268201</v>
      </c>
      <c r="AA369">
        <v>0.12941824335268301</v>
      </c>
      <c r="AB369">
        <v>0.12941824335268201</v>
      </c>
      <c r="AC369">
        <v>0.12941824335268101</v>
      </c>
      <c r="AD369">
        <v>-0.1</v>
      </c>
      <c r="AE369">
        <v>0.12941824335268201</v>
      </c>
      <c r="AG369">
        <f t="shared" si="40"/>
        <v>18.5</v>
      </c>
      <c r="AH369">
        <f t="shared" si="41"/>
        <v>19.5</v>
      </c>
      <c r="AI369">
        <f t="shared" si="42"/>
        <v>20.5</v>
      </c>
      <c r="AJ369">
        <f t="shared" si="43"/>
        <v>21.5</v>
      </c>
      <c r="AK369">
        <f t="shared" si="44"/>
        <v>-999</v>
      </c>
      <c r="AL369">
        <f t="shared" si="45"/>
        <v>-999</v>
      </c>
      <c r="AM369">
        <f t="shared" si="46"/>
        <v>0.12941824335268201</v>
      </c>
      <c r="AN369">
        <f t="shared" si="47"/>
        <v>-999</v>
      </c>
    </row>
    <row r="370" spans="1:40" x14ac:dyDescent="0.25">
      <c r="A370">
        <v>920</v>
      </c>
      <c r="B370" t="s">
        <v>29</v>
      </c>
      <c r="C370" t="s">
        <v>82</v>
      </c>
      <c r="D370" t="s">
        <v>76</v>
      </c>
      <c r="E370" t="s">
        <v>54</v>
      </c>
      <c r="F370" t="s">
        <v>33</v>
      </c>
      <c r="G370" t="s">
        <v>34</v>
      </c>
      <c r="H370" t="s">
        <v>73</v>
      </c>
      <c r="I370" t="s">
        <v>47</v>
      </c>
      <c r="J370" t="s">
        <v>37</v>
      </c>
      <c r="K370" t="s">
        <v>38</v>
      </c>
      <c r="L370" t="s">
        <v>39</v>
      </c>
      <c r="M370" t="s">
        <v>77</v>
      </c>
      <c r="N370" t="s">
        <v>78</v>
      </c>
      <c r="O370" t="s">
        <v>55</v>
      </c>
      <c r="P370" t="s">
        <v>46</v>
      </c>
      <c r="Q370" t="s">
        <v>71</v>
      </c>
      <c r="R370" t="s">
        <v>45</v>
      </c>
      <c r="T370">
        <v>20</v>
      </c>
      <c r="U370">
        <v>0.12941824335268201</v>
      </c>
      <c r="V370">
        <v>0.12941824335268201</v>
      </c>
      <c r="W370">
        <v>0.12941824335268301</v>
      </c>
      <c r="X370">
        <v>0.12941824335268201</v>
      </c>
      <c r="Y370">
        <v>0.12941824335268201</v>
      </c>
      <c r="Z370">
        <v>0.12941824335268201</v>
      </c>
      <c r="AA370">
        <v>0.12941824335268301</v>
      </c>
      <c r="AB370">
        <v>0.12941824335268201</v>
      </c>
      <c r="AC370">
        <v>0.12941824335268101</v>
      </c>
      <c r="AD370">
        <v>-0.1</v>
      </c>
      <c r="AE370">
        <v>0.12941824335268201</v>
      </c>
      <c r="AG370">
        <f t="shared" si="40"/>
        <v>18.5</v>
      </c>
      <c r="AH370">
        <f t="shared" si="41"/>
        <v>19.5</v>
      </c>
      <c r="AI370">
        <f t="shared" si="42"/>
        <v>20.5</v>
      </c>
      <c r="AJ370">
        <f t="shared" si="43"/>
        <v>21.5</v>
      </c>
      <c r="AK370">
        <f t="shared" si="44"/>
        <v>-999</v>
      </c>
      <c r="AL370">
        <f t="shared" si="45"/>
        <v>-999</v>
      </c>
      <c r="AM370">
        <f t="shared" si="46"/>
        <v>0.12941824335268201</v>
      </c>
      <c r="AN370">
        <f t="shared" si="47"/>
        <v>-999</v>
      </c>
    </row>
    <row r="371" spans="1:40" x14ac:dyDescent="0.25">
      <c r="A371">
        <v>386</v>
      </c>
      <c r="B371" t="s">
        <v>29</v>
      </c>
      <c r="C371" t="s">
        <v>68</v>
      </c>
      <c r="D371" t="s">
        <v>31</v>
      </c>
      <c r="E371" t="s">
        <v>54</v>
      </c>
      <c r="F371" t="s">
        <v>33</v>
      </c>
      <c r="G371" t="s">
        <v>34</v>
      </c>
      <c r="H371" t="s">
        <v>35</v>
      </c>
      <c r="I371" t="s">
        <v>36</v>
      </c>
      <c r="J371" t="s">
        <v>37</v>
      </c>
      <c r="K371" t="s">
        <v>38</v>
      </c>
      <c r="L371" t="s">
        <v>39</v>
      </c>
      <c r="M371" t="s">
        <v>40</v>
      </c>
      <c r="N371" t="s">
        <v>41</v>
      </c>
      <c r="O371" t="s">
        <v>55</v>
      </c>
      <c r="P371" t="s">
        <v>43</v>
      </c>
      <c r="Q371" t="s">
        <v>71</v>
      </c>
      <c r="R371" t="s">
        <v>45</v>
      </c>
      <c r="T371">
        <v>20</v>
      </c>
      <c r="U371">
        <v>0.13989878124451099</v>
      </c>
      <c r="V371">
        <v>0.13989878124451099</v>
      </c>
      <c r="W371">
        <v>0.13989878124451099</v>
      </c>
      <c r="X371">
        <v>0.13989878124451099</v>
      </c>
      <c r="Y371">
        <v>0.13989878124451099</v>
      </c>
      <c r="Z371">
        <v>0.13989878124451099</v>
      </c>
      <c r="AA371">
        <v>0.13989878124451099</v>
      </c>
      <c r="AB371">
        <v>0.13989878124451099</v>
      </c>
      <c r="AC371">
        <v>0.13989878124451099</v>
      </c>
      <c r="AD371">
        <v>-0.1</v>
      </c>
      <c r="AE371">
        <v>0.13989878124451099</v>
      </c>
      <c r="AG371">
        <f t="shared" si="40"/>
        <v>18.5</v>
      </c>
      <c r="AH371">
        <f t="shared" si="41"/>
        <v>19.5</v>
      </c>
      <c r="AI371">
        <f t="shared" si="42"/>
        <v>20.5</v>
      </c>
      <c r="AJ371">
        <f t="shared" si="43"/>
        <v>21.5</v>
      </c>
      <c r="AK371">
        <f t="shared" si="44"/>
        <v>-999</v>
      </c>
      <c r="AL371">
        <f t="shared" si="45"/>
        <v>0.13989878124451099</v>
      </c>
      <c r="AM371">
        <f t="shared" si="46"/>
        <v>-999</v>
      </c>
      <c r="AN371">
        <f t="shared" si="47"/>
        <v>-999</v>
      </c>
    </row>
    <row r="372" spans="1:40" x14ac:dyDescent="0.25">
      <c r="A372">
        <v>388</v>
      </c>
      <c r="B372" t="s">
        <v>29</v>
      </c>
      <c r="C372" t="s">
        <v>68</v>
      </c>
      <c r="D372" t="s">
        <v>31</v>
      </c>
      <c r="E372" t="s">
        <v>54</v>
      </c>
      <c r="F372" t="s">
        <v>33</v>
      </c>
      <c r="G372" t="s">
        <v>34</v>
      </c>
      <c r="H372" t="s">
        <v>35</v>
      </c>
      <c r="I372" t="s">
        <v>36</v>
      </c>
      <c r="J372" t="s">
        <v>37</v>
      </c>
      <c r="K372" t="s">
        <v>38</v>
      </c>
      <c r="L372" t="s">
        <v>39</v>
      </c>
      <c r="M372" t="s">
        <v>40</v>
      </c>
      <c r="N372" t="s">
        <v>41</v>
      </c>
      <c r="O372" t="s">
        <v>55</v>
      </c>
      <c r="P372" t="s">
        <v>46</v>
      </c>
      <c r="Q372" t="s">
        <v>71</v>
      </c>
      <c r="R372" t="s">
        <v>45</v>
      </c>
      <c r="T372">
        <v>20</v>
      </c>
      <c r="U372">
        <v>0.13989878124451099</v>
      </c>
      <c r="V372">
        <v>0.13989878124451099</v>
      </c>
      <c r="W372">
        <v>0.13989878124451099</v>
      </c>
      <c r="X372">
        <v>0.13989878124451099</v>
      </c>
      <c r="Y372">
        <v>0.13989878124451099</v>
      </c>
      <c r="Z372">
        <v>0.13989878124451099</v>
      </c>
      <c r="AA372">
        <v>0.13989878124451099</v>
      </c>
      <c r="AB372">
        <v>0.13989878124451099</v>
      </c>
      <c r="AC372">
        <v>0.13989878124451099</v>
      </c>
      <c r="AD372">
        <v>-0.1</v>
      </c>
      <c r="AE372">
        <v>0.13989878124451099</v>
      </c>
      <c r="AG372">
        <f t="shared" si="40"/>
        <v>18.5</v>
      </c>
      <c r="AH372">
        <f t="shared" si="41"/>
        <v>19.5</v>
      </c>
      <c r="AI372">
        <f t="shared" si="42"/>
        <v>20.5</v>
      </c>
      <c r="AJ372">
        <f t="shared" si="43"/>
        <v>21.5</v>
      </c>
      <c r="AK372">
        <f t="shared" si="44"/>
        <v>-999</v>
      </c>
      <c r="AL372">
        <f t="shared" si="45"/>
        <v>0.13989878124451099</v>
      </c>
      <c r="AM372">
        <f t="shared" si="46"/>
        <v>-999</v>
      </c>
      <c r="AN372">
        <f t="shared" si="47"/>
        <v>-999</v>
      </c>
    </row>
    <row r="373" spans="1:40" x14ac:dyDescent="0.25">
      <c r="A373">
        <v>390</v>
      </c>
      <c r="B373" t="s">
        <v>29</v>
      </c>
      <c r="C373" t="s">
        <v>68</v>
      </c>
      <c r="D373" t="s">
        <v>31</v>
      </c>
      <c r="E373" t="s">
        <v>54</v>
      </c>
      <c r="F373" t="s">
        <v>33</v>
      </c>
      <c r="G373" t="s">
        <v>34</v>
      </c>
      <c r="H373" t="s">
        <v>35</v>
      </c>
      <c r="I373" t="s">
        <v>47</v>
      </c>
      <c r="J373" t="s">
        <v>37</v>
      </c>
      <c r="K373" t="s">
        <v>38</v>
      </c>
      <c r="L373" t="s">
        <v>39</v>
      </c>
      <c r="M373" t="s">
        <v>40</v>
      </c>
      <c r="N373" t="s">
        <v>41</v>
      </c>
      <c r="O373" t="s">
        <v>55</v>
      </c>
      <c r="P373" t="s">
        <v>43</v>
      </c>
      <c r="Q373" t="s">
        <v>71</v>
      </c>
      <c r="R373" t="s">
        <v>45</v>
      </c>
      <c r="T373">
        <v>20</v>
      </c>
      <c r="U373">
        <v>0.13989878124451099</v>
      </c>
      <c r="V373">
        <v>0.13989878124451099</v>
      </c>
      <c r="W373">
        <v>0.13989878124451099</v>
      </c>
      <c r="X373">
        <v>0.13989878124451099</v>
      </c>
      <c r="Y373">
        <v>0.13989878124451099</v>
      </c>
      <c r="Z373">
        <v>0.13989878124451099</v>
      </c>
      <c r="AA373">
        <v>0.13989878124451099</v>
      </c>
      <c r="AB373">
        <v>0.13989878124451099</v>
      </c>
      <c r="AC373">
        <v>0.13989878124451099</v>
      </c>
      <c r="AD373">
        <v>-0.1</v>
      </c>
      <c r="AE373">
        <v>0.13989878124451099</v>
      </c>
      <c r="AG373">
        <f t="shared" si="40"/>
        <v>18.5</v>
      </c>
      <c r="AH373">
        <f t="shared" si="41"/>
        <v>19.5</v>
      </c>
      <c r="AI373">
        <f t="shared" si="42"/>
        <v>20.5</v>
      </c>
      <c r="AJ373">
        <f t="shared" si="43"/>
        <v>21.5</v>
      </c>
      <c r="AK373">
        <f t="shared" si="44"/>
        <v>-999</v>
      </c>
      <c r="AL373">
        <f t="shared" si="45"/>
        <v>0.13989878124451099</v>
      </c>
      <c r="AM373">
        <f t="shared" si="46"/>
        <v>-999</v>
      </c>
      <c r="AN373">
        <f t="shared" si="47"/>
        <v>-999</v>
      </c>
    </row>
    <row r="374" spans="1:40" x14ac:dyDescent="0.25">
      <c r="A374">
        <v>392</v>
      </c>
      <c r="B374" t="s">
        <v>29</v>
      </c>
      <c r="C374" t="s">
        <v>68</v>
      </c>
      <c r="D374" t="s">
        <v>31</v>
      </c>
      <c r="E374" t="s">
        <v>54</v>
      </c>
      <c r="F374" t="s">
        <v>33</v>
      </c>
      <c r="G374" t="s">
        <v>34</v>
      </c>
      <c r="H374" t="s">
        <v>35</v>
      </c>
      <c r="I374" t="s">
        <v>47</v>
      </c>
      <c r="J374" t="s">
        <v>37</v>
      </c>
      <c r="K374" t="s">
        <v>38</v>
      </c>
      <c r="L374" t="s">
        <v>39</v>
      </c>
      <c r="M374" t="s">
        <v>40</v>
      </c>
      <c r="N374" t="s">
        <v>41</v>
      </c>
      <c r="O374" t="s">
        <v>55</v>
      </c>
      <c r="P374" t="s">
        <v>46</v>
      </c>
      <c r="Q374" t="s">
        <v>71</v>
      </c>
      <c r="R374" t="s">
        <v>45</v>
      </c>
      <c r="T374">
        <v>20</v>
      </c>
      <c r="U374">
        <v>0.13989878124451099</v>
      </c>
      <c r="V374">
        <v>0.13989878124451099</v>
      </c>
      <c r="W374">
        <v>0.13989878124451099</v>
      </c>
      <c r="X374">
        <v>0.13989878124451099</v>
      </c>
      <c r="Y374">
        <v>0.13989878124451099</v>
      </c>
      <c r="Z374">
        <v>0.13989878124451099</v>
      </c>
      <c r="AA374">
        <v>0.13989878124451099</v>
      </c>
      <c r="AB374">
        <v>0.13989878124451099</v>
      </c>
      <c r="AC374">
        <v>0.13989878124451099</v>
      </c>
      <c r="AD374">
        <v>-0.1</v>
      </c>
      <c r="AE374">
        <v>0.13989878124451099</v>
      </c>
      <c r="AG374">
        <f t="shared" si="40"/>
        <v>18.5</v>
      </c>
      <c r="AH374">
        <f t="shared" si="41"/>
        <v>19.5</v>
      </c>
      <c r="AI374">
        <f t="shared" si="42"/>
        <v>20.5</v>
      </c>
      <c r="AJ374">
        <f t="shared" si="43"/>
        <v>21.5</v>
      </c>
      <c r="AK374">
        <f t="shared" si="44"/>
        <v>-999</v>
      </c>
      <c r="AL374">
        <f t="shared" si="45"/>
        <v>0.13989878124451099</v>
      </c>
      <c r="AM374">
        <f t="shared" si="46"/>
        <v>-999</v>
      </c>
      <c r="AN374">
        <f t="shared" si="47"/>
        <v>-999</v>
      </c>
    </row>
    <row r="375" spans="1:40" x14ac:dyDescent="0.25">
      <c r="A375">
        <v>738</v>
      </c>
      <c r="B375" t="s">
        <v>29</v>
      </c>
      <c r="C375" t="s">
        <v>82</v>
      </c>
      <c r="D375" t="s">
        <v>31</v>
      </c>
      <c r="E375" t="s">
        <v>54</v>
      </c>
      <c r="F375" t="s">
        <v>33</v>
      </c>
      <c r="G375" t="s">
        <v>34</v>
      </c>
      <c r="H375" t="s">
        <v>35</v>
      </c>
      <c r="I375" t="s">
        <v>36</v>
      </c>
      <c r="J375" t="s">
        <v>37</v>
      </c>
      <c r="K375" t="s">
        <v>38</v>
      </c>
      <c r="L375" t="s">
        <v>39</v>
      </c>
      <c r="M375" t="s">
        <v>40</v>
      </c>
      <c r="N375" t="s">
        <v>41</v>
      </c>
      <c r="O375" t="s">
        <v>55</v>
      </c>
      <c r="P375" t="s">
        <v>43</v>
      </c>
      <c r="Q375" t="s">
        <v>71</v>
      </c>
      <c r="R375" t="s">
        <v>45</v>
      </c>
      <c r="T375">
        <v>20</v>
      </c>
      <c r="U375">
        <v>0.13989878124451099</v>
      </c>
      <c r="V375">
        <v>0.13989878124451099</v>
      </c>
      <c r="W375">
        <v>0.13989878124451099</v>
      </c>
      <c r="X375">
        <v>0.13989878124451099</v>
      </c>
      <c r="Y375">
        <v>0.13989878124451099</v>
      </c>
      <c r="Z375">
        <v>0.13989878124451099</v>
      </c>
      <c r="AA375">
        <v>0.13989878124451099</v>
      </c>
      <c r="AB375">
        <v>0.13989878124451099</v>
      </c>
      <c r="AC375">
        <v>0.13989878124451099</v>
      </c>
      <c r="AD375">
        <v>-0.1</v>
      </c>
      <c r="AE375">
        <v>0.13989878124451099</v>
      </c>
      <c r="AG375">
        <f t="shared" si="40"/>
        <v>18.5</v>
      </c>
      <c r="AH375">
        <f t="shared" si="41"/>
        <v>19.5</v>
      </c>
      <c r="AI375">
        <f t="shared" si="42"/>
        <v>20.5</v>
      </c>
      <c r="AJ375">
        <f t="shared" si="43"/>
        <v>21.5</v>
      </c>
      <c r="AK375">
        <f t="shared" si="44"/>
        <v>-999</v>
      </c>
      <c r="AL375">
        <f t="shared" si="45"/>
        <v>-999</v>
      </c>
      <c r="AM375">
        <f t="shared" si="46"/>
        <v>0.13989878124451099</v>
      </c>
      <c r="AN375">
        <f t="shared" si="47"/>
        <v>-999</v>
      </c>
    </row>
    <row r="376" spans="1:40" x14ac:dyDescent="0.25">
      <c r="A376">
        <v>740</v>
      </c>
      <c r="B376" t="s">
        <v>29</v>
      </c>
      <c r="C376" t="s">
        <v>82</v>
      </c>
      <c r="D376" t="s">
        <v>31</v>
      </c>
      <c r="E376" t="s">
        <v>54</v>
      </c>
      <c r="F376" t="s">
        <v>33</v>
      </c>
      <c r="G376" t="s">
        <v>34</v>
      </c>
      <c r="H376" t="s">
        <v>35</v>
      </c>
      <c r="I376" t="s">
        <v>36</v>
      </c>
      <c r="J376" t="s">
        <v>37</v>
      </c>
      <c r="K376" t="s">
        <v>38</v>
      </c>
      <c r="L376" t="s">
        <v>39</v>
      </c>
      <c r="M376" t="s">
        <v>40</v>
      </c>
      <c r="N376" t="s">
        <v>41</v>
      </c>
      <c r="O376" t="s">
        <v>55</v>
      </c>
      <c r="P376" t="s">
        <v>46</v>
      </c>
      <c r="Q376" t="s">
        <v>71</v>
      </c>
      <c r="R376" t="s">
        <v>45</v>
      </c>
      <c r="T376">
        <v>20</v>
      </c>
      <c r="U376">
        <v>0.13989878124451099</v>
      </c>
      <c r="V376">
        <v>0.13989878124451099</v>
      </c>
      <c r="W376">
        <v>0.13989878124451099</v>
      </c>
      <c r="X376">
        <v>0.13989878124451099</v>
      </c>
      <c r="Y376">
        <v>0.13989878124451099</v>
      </c>
      <c r="Z376">
        <v>0.13989878124451099</v>
      </c>
      <c r="AA376">
        <v>0.13989878124451099</v>
      </c>
      <c r="AB376">
        <v>0.13989878124451099</v>
      </c>
      <c r="AC376">
        <v>0.13989878124451099</v>
      </c>
      <c r="AD376">
        <v>-0.1</v>
      </c>
      <c r="AE376">
        <v>0.13989878124451099</v>
      </c>
      <c r="AG376">
        <f t="shared" si="40"/>
        <v>18.5</v>
      </c>
      <c r="AH376">
        <f t="shared" si="41"/>
        <v>19.5</v>
      </c>
      <c r="AI376">
        <f t="shared" si="42"/>
        <v>20.5</v>
      </c>
      <c r="AJ376">
        <f t="shared" si="43"/>
        <v>21.5</v>
      </c>
      <c r="AK376">
        <f t="shared" si="44"/>
        <v>-999</v>
      </c>
      <c r="AL376">
        <f t="shared" si="45"/>
        <v>-999</v>
      </c>
      <c r="AM376">
        <f t="shared" si="46"/>
        <v>0.13989878124451099</v>
      </c>
      <c r="AN376">
        <f t="shared" si="47"/>
        <v>-999</v>
      </c>
    </row>
    <row r="377" spans="1:40" x14ac:dyDescent="0.25">
      <c r="A377">
        <v>742</v>
      </c>
      <c r="B377" t="s">
        <v>29</v>
      </c>
      <c r="C377" t="s">
        <v>82</v>
      </c>
      <c r="D377" t="s">
        <v>31</v>
      </c>
      <c r="E377" t="s">
        <v>54</v>
      </c>
      <c r="F377" t="s">
        <v>33</v>
      </c>
      <c r="G377" t="s">
        <v>34</v>
      </c>
      <c r="H377" t="s">
        <v>35</v>
      </c>
      <c r="I377" t="s">
        <v>47</v>
      </c>
      <c r="J377" t="s">
        <v>37</v>
      </c>
      <c r="K377" t="s">
        <v>38</v>
      </c>
      <c r="L377" t="s">
        <v>39</v>
      </c>
      <c r="M377" t="s">
        <v>40</v>
      </c>
      <c r="N377" t="s">
        <v>41</v>
      </c>
      <c r="O377" t="s">
        <v>55</v>
      </c>
      <c r="P377" t="s">
        <v>43</v>
      </c>
      <c r="Q377" t="s">
        <v>71</v>
      </c>
      <c r="R377" t="s">
        <v>45</v>
      </c>
      <c r="T377">
        <v>20</v>
      </c>
      <c r="U377">
        <v>0.13989878124451099</v>
      </c>
      <c r="V377">
        <v>0.13989878124451099</v>
      </c>
      <c r="W377">
        <v>0.13989878124451099</v>
      </c>
      <c r="X377">
        <v>0.13989878124451099</v>
      </c>
      <c r="Y377">
        <v>0.13989878124451099</v>
      </c>
      <c r="Z377">
        <v>0.13989878124451099</v>
      </c>
      <c r="AA377">
        <v>0.13989878124451099</v>
      </c>
      <c r="AB377">
        <v>0.13989878124451099</v>
      </c>
      <c r="AC377">
        <v>0.13989878124451099</v>
      </c>
      <c r="AD377">
        <v>-0.1</v>
      </c>
      <c r="AE377">
        <v>0.13989878124451099</v>
      </c>
      <c r="AG377">
        <f t="shared" si="40"/>
        <v>18.5</v>
      </c>
      <c r="AH377">
        <f t="shared" si="41"/>
        <v>19.5</v>
      </c>
      <c r="AI377">
        <f t="shared" si="42"/>
        <v>20.5</v>
      </c>
      <c r="AJ377">
        <f t="shared" si="43"/>
        <v>21.5</v>
      </c>
      <c r="AK377">
        <f t="shared" si="44"/>
        <v>-999</v>
      </c>
      <c r="AL377">
        <f t="shared" si="45"/>
        <v>-999</v>
      </c>
      <c r="AM377">
        <f t="shared" si="46"/>
        <v>0.13989878124451099</v>
      </c>
      <c r="AN377">
        <f t="shared" si="47"/>
        <v>-999</v>
      </c>
    </row>
    <row r="378" spans="1:40" x14ac:dyDescent="0.25">
      <c r="A378">
        <v>744</v>
      </c>
      <c r="B378" t="s">
        <v>29</v>
      </c>
      <c r="C378" t="s">
        <v>82</v>
      </c>
      <c r="D378" t="s">
        <v>31</v>
      </c>
      <c r="E378" t="s">
        <v>54</v>
      </c>
      <c r="F378" t="s">
        <v>33</v>
      </c>
      <c r="G378" t="s">
        <v>34</v>
      </c>
      <c r="H378" t="s">
        <v>35</v>
      </c>
      <c r="I378" t="s">
        <v>47</v>
      </c>
      <c r="J378" t="s">
        <v>37</v>
      </c>
      <c r="K378" t="s">
        <v>38</v>
      </c>
      <c r="L378" t="s">
        <v>39</v>
      </c>
      <c r="M378" t="s">
        <v>40</v>
      </c>
      <c r="N378" t="s">
        <v>41</v>
      </c>
      <c r="O378" t="s">
        <v>55</v>
      </c>
      <c r="P378" t="s">
        <v>46</v>
      </c>
      <c r="Q378" t="s">
        <v>71</v>
      </c>
      <c r="R378" t="s">
        <v>45</v>
      </c>
      <c r="T378">
        <v>20</v>
      </c>
      <c r="U378">
        <v>0.13989878124451099</v>
      </c>
      <c r="V378">
        <v>0.13989878124451099</v>
      </c>
      <c r="W378">
        <v>0.13989878124451099</v>
      </c>
      <c r="X378">
        <v>0.13989878124451099</v>
      </c>
      <c r="Y378">
        <v>0.13989878124451099</v>
      </c>
      <c r="Z378">
        <v>0.13989878124451099</v>
      </c>
      <c r="AA378">
        <v>0.13989878124451099</v>
      </c>
      <c r="AB378">
        <v>0.13989878124451099</v>
      </c>
      <c r="AC378">
        <v>0.13989878124451099</v>
      </c>
      <c r="AD378">
        <v>-0.1</v>
      </c>
      <c r="AE378">
        <v>0.13989878124451099</v>
      </c>
      <c r="AG378">
        <f t="shared" si="40"/>
        <v>18.5</v>
      </c>
      <c r="AH378">
        <f t="shared" si="41"/>
        <v>19.5</v>
      </c>
      <c r="AI378">
        <f t="shared" si="42"/>
        <v>20.5</v>
      </c>
      <c r="AJ378">
        <f t="shared" si="43"/>
        <v>21.5</v>
      </c>
      <c r="AK378">
        <f t="shared" si="44"/>
        <v>-999</v>
      </c>
      <c r="AL378">
        <f t="shared" si="45"/>
        <v>-999</v>
      </c>
      <c r="AM378">
        <f t="shared" si="46"/>
        <v>0.13989878124451099</v>
      </c>
      <c r="AN378">
        <f t="shared" si="47"/>
        <v>-999</v>
      </c>
    </row>
    <row r="379" spans="1:40" x14ac:dyDescent="0.25">
      <c r="A379">
        <v>1002</v>
      </c>
      <c r="B379" t="s">
        <v>29</v>
      </c>
      <c r="C379" t="s">
        <v>82</v>
      </c>
      <c r="D379" t="s">
        <v>79</v>
      </c>
      <c r="E379" t="s">
        <v>54</v>
      </c>
      <c r="F379" t="s">
        <v>33</v>
      </c>
      <c r="G379" t="s">
        <v>34</v>
      </c>
      <c r="H379" t="s">
        <v>73</v>
      </c>
      <c r="I379" t="s">
        <v>36</v>
      </c>
      <c r="J379" t="s">
        <v>37</v>
      </c>
      <c r="K379" t="s">
        <v>38</v>
      </c>
      <c r="L379" t="s">
        <v>39</v>
      </c>
      <c r="M379" t="s">
        <v>80</v>
      </c>
      <c r="N379" t="s">
        <v>81</v>
      </c>
      <c r="O379" t="s">
        <v>55</v>
      </c>
      <c r="P379" t="s">
        <v>43</v>
      </c>
      <c r="Q379" t="s">
        <v>71</v>
      </c>
      <c r="R379" t="s">
        <v>45</v>
      </c>
      <c r="T379">
        <v>20</v>
      </c>
      <c r="U379">
        <v>0.15861102991093401</v>
      </c>
      <c r="V379">
        <v>0.15861102991093501</v>
      </c>
      <c r="W379">
        <v>0.15861102991093401</v>
      </c>
      <c r="X379">
        <v>0.15861102991093401</v>
      </c>
      <c r="Y379">
        <v>0.15861102991093301</v>
      </c>
      <c r="Z379">
        <v>0.15861102991093301</v>
      </c>
      <c r="AA379">
        <v>0.15861102991093401</v>
      </c>
      <c r="AB379">
        <v>0.15861102991093301</v>
      </c>
      <c r="AC379">
        <v>0.15861102991093501</v>
      </c>
      <c r="AD379">
        <v>-0.1</v>
      </c>
      <c r="AE379">
        <v>0.15861102991093401</v>
      </c>
      <c r="AG379">
        <f t="shared" si="40"/>
        <v>18.5</v>
      </c>
      <c r="AH379">
        <f t="shared" si="41"/>
        <v>19.5</v>
      </c>
      <c r="AI379">
        <f t="shared" si="42"/>
        <v>20.5</v>
      </c>
      <c r="AJ379">
        <f t="shared" si="43"/>
        <v>21.5</v>
      </c>
      <c r="AK379">
        <f t="shared" si="44"/>
        <v>-999</v>
      </c>
      <c r="AL379">
        <f t="shared" si="45"/>
        <v>-999</v>
      </c>
      <c r="AM379">
        <f t="shared" si="46"/>
        <v>0.15861102991093301</v>
      </c>
      <c r="AN379">
        <f t="shared" si="47"/>
        <v>-999</v>
      </c>
    </row>
    <row r="380" spans="1:40" x14ac:dyDescent="0.25">
      <c r="A380">
        <v>1004</v>
      </c>
      <c r="B380" t="s">
        <v>29</v>
      </c>
      <c r="C380" t="s">
        <v>82</v>
      </c>
      <c r="D380" t="s">
        <v>79</v>
      </c>
      <c r="E380" t="s">
        <v>54</v>
      </c>
      <c r="F380" t="s">
        <v>33</v>
      </c>
      <c r="G380" t="s">
        <v>34</v>
      </c>
      <c r="H380" t="s">
        <v>73</v>
      </c>
      <c r="I380" t="s">
        <v>36</v>
      </c>
      <c r="J380" t="s">
        <v>37</v>
      </c>
      <c r="K380" t="s">
        <v>38</v>
      </c>
      <c r="L380" t="s">
        <v>39</v>
      </c>
      <c r="M380" t="s">
        <v>80</v>
      </c>
      <c r="N380" t="s">
        <v>81</v>
      </c>
      <c r="O380" t="s">
        <v>55</v>
      </c>
      <c r="P380" t="s">
        <v>46</v>
      </c>
      <c r="Q380" t="s">
        <v>71</v>
      </c>
      <c r="R380" t="s">
        <v>45</v>
      </c>
      <c r="T380">
        <v>20</v>
      </c>
      <c r="U380">
        <v>0.15861102991093401</v>
      </c>
      <c r="V380">
        <v>0.15861102991093501</v>
      </c>
      <c r="W380">
        <v>0.15861102991093401</v>
      </c>
      <c r="X380">
        <v>0.15861102991093401</v>
      </c>
      <c r="Y380">
        <v>0.15861102991093301</v>
      </c>
      <c r="Z380">
        <v>0.15861102991093301</v>
      </c>
      <c r="AA380">
        <v>0.15861102991093401</v>
      </c>
      <c r="AB380">
        <v>0.15861102991093301</v>
      </c>
      <c r="AC380">
        <v>0.15861102991093501</v>
      </c>
      <c r="AD380">
        <v>-0.1</v>
      </c>
      <c r="AE380">
        <v>0.15861102991093401</v>
      </c>
      <c r="AG380">
        <f t="shared" si="40"/>
        <v>18.5</v>
      </c>
      <c r="AH380">
        <f t="shared" si="41"/>
        <v>19.5</v>
      </c>
      <c r="AI380">
        <f t="shared" si="42"/>
        <v>20.5</v>
      </c>
      <c r="AJ380">
        <f t="shared" si="43"/>
        <v>21.5</v>
      </c>
      <c r="AK380">
        <f t="shared" si="44"/>
        <v>-999</v>
      </c>
      <c r="AL380">
        <f t="shared" si="45"/>
        <v>-999</v>
      </c>
      <c r="AM380">
        <f t="shared" si="46"/>
        <v>0.15861102991093301</v>
      </c>
      <c r="AN380">
        <f t="shared" si="47"/>
        <v>-999</v>
      </c>
    </row>
    <row r="381" spans="1:40" x14ac:dyDescent="0.25">
      <c r="A381">
        <v>1006</v>
      </c>
      <c r="B381" t="s">
        <v>29</v>
      </c>
      <c r="C381" t="s">
        <v>82</v>
      </c>
      <c r="D381" t="s">
        <v>79</v>
      </c>
      <c r="E381" t="s">
        <v>54</v>
      </c>
      <c r="F381" t="s">
        <v>33</v>
      </c>
      <c r="G381" t="s">
        <v>34</v>
      </c>
      <c r="H381" t="s">
        <v>73</v>
      </c>
      <c r="I381" t="s">
        <v>47</v>
      </c>
      <c r="J381" t="s">
        <v>37</v>
      </c>
      <c r="K381" t="s">
        <v>38</v>
      </c>
      <c r="L381" t="s">
        <v>39</v>
      </c>
      <c r="M381" t="s">
        <v>80</v>
      </c>
      <c r="N381" t="s">
        <v>81</v>
      </c>
      <c r="O381" t="s">
        <v>55</v>
      </c>
      <c r="P381" t="s">
        <v>43</v>
      </c>
      <c r="Q381" t="s">
        <v>71</v>
      </c>
      <c r="R381" t="s">
        <v>45</v>
      </c>
      <c r="T381">
        <v>20</v>
      </c>
      <c r="U381">
        <v>0.15861102991093401</v>
      </c>
      <c r="V381">
        <v>0.15861102991093501</v>
      </c>
      <c r="W381">
        <v>0.15861102991093401</v>
      </c>
      <c r="X381">
        <v>0.15861102991093401</v>
      </c>
      <c r="Y381">
        <v>0.15861102991093301</v>
      </c>
      <c r="Z381">
        <v>0.15861102991093301</v>
      </c>
      <c r="AA381">
        <v>0.15861102991093401</v>
      </c>
      <c r="AB381">
        <v>0.15861102991093301</v>
      </c>
      <c r="AC381">
        <v>0.15861102991093501</v>
      </c>
      <c r="AD381">
        <v>-0.1</v>
      </c>
      <c r="AE381">
        <v>0.15861102991093401</v>
      </c>
      <c r="AG381">
        <f t="shared" si="40"/>
        <v>18.5</v>
      </c>
      <c r="AH381">
        <f t="shared" si="41"/>
        <v>19.5</v>
      </c>
      <c r="AI381">
        <f t="shared" si="42"/>
        <v>20.5</v>
      </c>
      <c r="AJ381">
        <f t="shared" si="43"/>
        <v>21.5</v>
      </c>
      <c r="AK381">
        <f t="shared" si="44"/>
        <v>-999</v>
      </c>
      <c r="AL381">
        <f t="shared" si="45"/>
        <v>-999</v>
      </c>
      <c r="AM381">
        <f t="shared" si="46"/>
        <v>0.15861102991093301</v>
      </c>
      <c r="AN381">
        <f t="shared" si="47"/>
        <v>-999</v>
      </c>
    </row>
    <row r="382" spans="1:40" x14ac:dyDescent="0.25">
      <c r="A382">
        <v>1008</v>
      </c>
      <c r="B382" t="s">
        <v>29</v>
      </c>
      <c r="C382" t="s">
        <v>82</v>
      </c>
      <c r="D382" t="s">
        <v>79</v>
      </c>
      <c r="E382" t="s">
        <v>54</v>
      </c>
      <c r="F382" t="s">
        <v>33</v>
      </c>
      <c r="G382" t="s">
        <v>34</v>
      </c>
      <c r="H382" t="s">
        <v>73</v>
      </c>
      <c r="I382" t="s">
        <v>47</v>
      </c>
      <c r="J382" t="s">
        <v>37</v>
      </c>
      <c r="K382" t="s">
        <v>38</v>
      </c>
      <c r="L382" t="s">
        <v>39</v>
      </c>
      <c r="M382" t="s">
        <v>80</v>
      </c>
      <c r="N382" t="s">
        <v>81</v>
      </c>
      <c r="O382" t="s">
        <v>55</v>
      </c>
      <c r="P382" t="s">
        <v>46</v>
      </c>
      <c r="Q382" t="s">
        <v>71</v>
      </c>
      <c r="R382" t="s">
        <v>45</v>
      </c>
      <c r="T382">
        <v>20</v>
      </c>
      <c r="U382">
        <v>0.15861102991093401</v>
      </c>
      <c r="V382">
        <v>0.15861102991093501</v>
      </c>
      <c r="W382">
        <v>0.15861102991093401</v>
      </c>
      <c r="X382">
        <v>0.15861102991093401</v>
      </c>
      <c r="Y382">
        <v>0.15861102991093301</v>
      </c>
      <c r="Z382">
        <v>0.15861102991093301</v>
      </c>
      <c r="AA382">
        <v>0.15861102991093401</v>
      </c>
      <c r="AB382">
        <v>0.15861102991093301</v>
      </c>
      <c r="AC382">
        <v>0.15861102991093501</v>
      </c>
      <c r="AD382">
        <v>-0.1</v>
      </c>
      <c r="AE382">
        <v>0.15861102991093401</v>
      </c>
      <c r="AG382">
        <f t="shared" si="40"/>
        <v>18.5</v>
      </c>
      <c r="AH382">
        <f t="shared" si="41"/>
        <v>19.5</v>
      </c>
      <c r="AI382">
        <f t="shared" si="42"/>
        <v>20.5</v>
      </c>
      <c r="AJ382">
        <f t="shared" si="43"/>
        <v>21.5</v>
      </c>
      <c r="AK382">
        <f t="shared" si="44"/>
        <v>-999</v>
      </c>
      <c r="AL382">
        <f t="shared" si="45"/>
        <v>-999</v>
      </c>
      <c r="AM382">
        <f t="shared" si="46"/>
        <v>0.15861102991093301</v>
      </c>
      <c r="AN382">
        <f t="shared" si="47"/>
        <v>-999</v>
      </c>
    </row>
    <row r="383" spans="1:40" x14ac:dyDescent="0.25">
      <c r="A383">
        <v>1090</v>
      </c>
      <c r="B383" t="s">
        <v>29</v>
      </c>
      <c r="C383" t="s">
        <v>83</v>
      </c>
      <c r="D383" t="s">
        <v>31</v>
      </c>
      <c r="E383" t="s">
        <v>54</v>
      </c>
      <c r="F383" t="s">
        <v>33</v>
      </c>
      <c r="G383" t="s">
        <v>34</v>
      </c>
      <c r="H383" t="s">
        <v>35</v>
      </c>
      <c r="I383" t="s">
        <v>36</v>
      </c>
      <c r="J383" t="s">
        <v>37</v>
      </c>
      <c r="K383" t="s">
        <v>38</v>
      </c>
      <c r="L383" t="s">
        <v>39</v>
      </c>
      <c r="M383" t="s">
        <v>40</v>
      </c>
      <c r="N383" t="s">
        <v>41</v>
      </c>
      <c r="O383" t="s">
        <v>55</v>
      </c>
      <c r="P383" t="s">
        <v>43</v>
      </c>
      <c r="Q383" t="s">
        <v>71</v>
      </c>
      <c r="R383" t="s">
        <v>45</v>
      </c>
      <c r="T383">
        <v>20</v>
      </c>
      <c r="U383">
        <v>0.18156316923534299</v>
      </c>
      <c r="V383">
        <v>0.18156316923534399</v>
      </c>
      <c r="W383">
        <v>0.18156316923534399</v>
      </c>
      <c r="X383">
        <v>0.18156316923534199</v>
      </c>
      <c r="Y383">
        <v>0.18156316923534299</v>
      </c>
      <c r="Z383">
        <v>0.18156316923534299</v>
      </c>
      <c r="AA383">
        <v>0.18156316923534299</v>
      </c>
      <c r="AB383">
        <v>0.18156316923534399</v>
      </c>
      <c r="AC383">
        <v>0.18156316923534399</v>
      </c>
      <c r="AD383">
        <v>-0.1</v>
      </c>
      <c r="AE383">
        <v>0.18156316923534299</v>
      </c>
      <c r="AG383">
        <f t="shared" si="40"/>
        <v>18.5</v>
      </c>
      <c r="AH383">
        <f t="shared" si="41"/>
        <v>19.5</v>
      </c>
      <c r="AI383">
        <f t="shared" si="42"/>
        <v>20.5</v>
      </c>
      <c r="AJ383">
        <f t="shared" si="43"/>
        <v>21.5</v>
      </c>
      <c r="AK383">
        <f t="shared" si="44"/>
        <v>0.18156316923534399</v>
      </c>
      <c r="AL383">
        <f t="shared" si="45"/>
        <v>-999</v>
      </c>
      <c r="AM383">
        <f t="shared" si="46"/>
        <v>-999</v>
      </c>
      <c r="AN383">
        <f t="shared" si="47"/>
        <v>-999</v>
      </c>
    </row>
    <row r="384" spans="1:40" x14ac:dyDescent="0.25">
      <c r="A384">
        <v>1092</v>
      </c>
      <c r="B384" t="s">
        <v>29</v>
      </c>
      <c r="C384" t="s">
        <v>83</v>
      </c>
      <c r="D384" t="s">
        <v>31</v>
      </c>
      <c r="E384" t="s">
        <v>54</v>
      </c>
      <c r="F384" t="s">
        <v>33</v>
      </c>
      <c r="G384" t="s">
        <v>34</v>
      </c>
      <c r="H384" t="s">
        <v>35</v>
      </c>
      <c r="I384" t="s">
        <v>36</v>
      </c>
      <c r="J384" t="s">
        <v>37</v>
      </c>
      <c r="K384" t="s">
        <v>38</v>
      </c>
      <c r="L384" t="s">
        <v>39</v>
      </c>
      <c r="M384" t="s">
        <v>40</v>
      </c>
      <c r="N384" t="s">
        <v>41</v>
      </c>
      <c r="O384" t="s">
        <v>55</v>
      </c>
      <c r="P384" t="s">
        <v>46</v>
      </c>
      <c r="Q384" t="s">
        <v>71</v>
      </c>
      <c r="R384" t="s">
        <v>45</v>
      </c>
      <c r="T384">
        <v>20</v>
      </c>
      <c r="U384">
        <v>0.18156316923534299</v>
      </c>
      <c r="V384">
        <v>0.18156316923534399</v>
      </c>
      <c r="W384">
        <v>0.18156316923534399</v>
      </c>
      <c r="X384">
        <v>0.18156316923534199</v>
      </c>
      <c r="Y384">
        <v>0.18156316923534299</v>
      </c>
      <c r="Z384">
        <v>0.18156316923534299</v>
      </c>
      <c r="AA384">
        <v>0.18156316923534299</v>
      </c>
      <c r="AB384">
        <v>0.18156316923534399</v>
      </c>
      <c r="AC384">
        <v>0.18156316923534399</v>
      </c>
      <c r="AD384">
        <v>-0.1</v>
      </c>
      <c r="AE384">
        <v>0.18156316923534299</v>
      </c>
      <c r="AG384">
        <f t="shared" si="40"/>
        <v>18.5</v>
      </c>
      <c r="AH384">
        <f t="shared" si="41"/>
        <v>19.5</v>
      </c>
      <c r="AI384">
        <f t="shared" si="42"/>
        <v>20.5</v>
      </c>
      <c r="AJ384">
        <f t="shared" si="43"/>
        <v>21.5</v>
      </c>
      <c r="AK384">
        <f t="shared" si="44"/>
        <v>0.18156316923534399</v>
      </c>
      <c r="AL384">
        <f t="shared" si="45"/>
        <v>-999</v>
      </c>
      <c r="AM384">
        <f t="shared" si="46"/>
        <v>-999</v>
      </c>
      <c r="AN384">
        <f t="shared" si="47"/>
        <v>-999</v>
      </c>
    </row>
    <row r="385" spans="1:40" x14ac:dyDescent="0.25">
      <c r="A385">
        <v>1094</v>
      </c>
      <c r="B385" t="s">
        <v>29</v>
      </c>
      <c r="C385" t="s">
        <v>83</v>
      </c>
      <c r="D385" t="s">
        <v>31</v>
      </c>
      <c r="E385" t="s">
        <v>54</v>
      </c>
      <c r="F385" t="s">
        <v>33</v>
      </c>
      <c r="G385" t="s">
        <v>34</v>
      </c>
      <c r="H385" t="s">
        <v>35</v>
      </c>
      <c r="I385" t="s">
        <v>47</v>
      </c>
      <c r="J385" t="s">
        <v>37</v>
      </c>
      <c r="K385" t="s">
        <v>38</v>
      </c>
      <c r="L385" t="s">
        <v>39</v>
      </c>
      <c r="M385" t="s">
        <v>40</v>
      </c>
      <c r="N385" t="s">
        <v>41</v>
      </c>
      <c r="O385" t="s">
        <v>55</v>
      </c>
      <c r="P385" t="s">
        <v>43</v>
      </c>
      <c r="Q385" t="s">
        <v>71</v>
      </c>
      <c r="R385" t="s">
        <v>45</v>
      </c>
      <c r="T385">
        <v>20</v>
      </c>
      <c r="U385">
        <v>0.18156316923534299</v>
      </c>
      <c r="V385">
        <v>0.18156316923534399</v>
      </c>
      <c r="W385">
        <v>0.18156316923534399</v>
      </c>
      <c r="X385">
        <v>0.18156316923534199</v>
      </c>
      <c r="Y385">
        <v>0.18156316923534299</v>
      </c>
      <c r="Z385">
        <v>0.18156316923534299</v>
      </c>
      <c r="AA385">
        <v>0.18156316923534299</v>
      </c>
      <c r="AB385">
        <v>0.18156316923534399</v>
      </c>
      <c r="AC385">
        <v>0.18156316923534399</v>
      </c>
      <c r="AD385">
        <v>-0.1</v>
      </c>
      <c r="AE385">
        <v>0.18156316923534299</v>
      </c>
      <c r="AG385">
        <f t="shared" si="40"/>
        <v>18.5</v>
      </c>
      <c r="AH385">
        <f t="shared" si="41"/>
        <v>19.5</v>
      </c>
      <c r="AI385">
        <f t="shared" si="42"/>
        <v>20.5</v>
      </c>
      <c r="AJ385">
        <f t="shared" si="43"/>
        <v>21.5</v>
      </c>
      <c r="AK385">
        <f t="shared" si="44"/>
        <v>0.18156316923534399</v>
      </c>
      <c r="AL385">
        <f t="shared" si="45"/>
        <v>-999</v>
      </c>
      <c r="AM385">
        <f t="shared" si="46"/>
        <v>-999</v>
      </c>
      <c r="AN385">
        <f t="shared" si="47"/>
        <v>-999</v>
      </c>
    </row>
    <row r="386" spans="1:40" x14ac:dyDescent="0.25">
      <c r="A386">
        <v>1096</v>
      </c>
      <c r="B386" t="s">
        <v>29</v>
      </c>
      <c r="C386" t="s">
        <v>83</v>
      </c>
      <c r="D386" t="s">
        <v>31</v>
      </c>
      <c r="E386" t="s">
        <v>54</v>
      </c>
      <c r="F386" t="s">
        <v>33</v>
      </c>
      <c r="G386" t="s">
        <v>34</v>
      </c>
      <c r="H386" t="s">
        <v>35</v>
      </c>
      <c r="I386" t="s">
        <v>47</v>
      </c>
      <c r="J386" t="s">
        <v>37</v>
      </c>
      <c r="K386" t="s">
        <v>38</v>
      </c>
      <c r="L386" t="s">
        <v>39</v>
      </c>
      <c r="M386" t="s">
        <v>40</v>
      </c>
      <c r="N386" t="s">
        <v>41</v>
      </c>
      <c r="O386" t="s">
        <v>55</v>
      </c>
      <c r="P386" t="s">
        <v>46</v>
      </c>
      <c r="Q386" t="s">
        <v>71</v>
      </c>
      <c r="R386" t="s">
        <v>45</v>
      </c>
      <c r="T386">
        <v>20</v>
      </c>
      <c r="U386">
        <v>0.18156316923534299</v>
      </c>
      <c r="V386">
        <v>0.18156316923534399</v>
      </c>
      <c r="W386">
        <v>0.18156316923534399</v>
      </c>
      <c r="X386">
        <v>0.18156316923534199</v>
      </c>
      <c r="Y386">
        <v>0.18156316923534299</v>
      </c>
      <c r="Z386">
        <v>0.18156316923534299</v>
      </c>
      <c r="AA386">
        <v>0.18156316923534299</v>
      </c>
      <c r="AB386">
        <v>0.18156316923534399</v>
      </c>
      <c r="AC386">
        <v>0.18156316923534399</v>
      </c>
      <c r="AD386">
        <v>-0.1</v>
      </c>
      <c r="AE386">
        <v>0.18156316923534299</v>
      </c>
      <c r="AG386">
        <f t="shared" si="40"/>
        <v>18.5</v>
      </c>
      <c r="AH386">
        <f t="shared" si="41"/>
        <v>19.5</v>
      </c>
      <c r="AI386">
        <f t="shared" si="42"/>
        <v>20.5</v>
      </c>
      <c r="AJ386">
        <f t="shared" si="43"/>
        <v>21.5</v>
      </c>
      <c r="AK386">
        <f t="shared" si="44"/>
        <v>0.18156316923534399</v>
      </c>
      <c r="AL386">
        <f t="shared" si="45"/>
        <v>-999</v>
      </c>
      <c r="AM386">
        <f t="shared" si="46"/>
        <v>-999</v>
      </c>
      <c r="AN386">
        <f t="shared" si="47"/>
        <v>-999</v>
      </c>
    </row>
    <row r="387" spans="1:40" x14ac:dyDescent="0.25">
      <c r="A387">
        <v>129</v>
      </c>
      <c r="B387" t="s">
        <v>29</v>
      </c>
      <c r="C387" t="s">
        <v>30</v>
      </c>
      <c r="D387" t="s">
        <v>72</v>
      </c>
      <c r="E387" t="s">
        <v>56</v>
      </c>
      <c r="F387" t="s">
        <v>33</v>
      </c>
      <c r="G387" t="s">
        <v>34</v>
      </c>
      <c r="H387" t="s">
        <v>73</v>
      </c>
      <c r="I387" t="s">
        <v>36</v>
      </c>
      <c r="J387" t="s">
        <v>37</v>
      </c>
      <c r="K387" t="s">
        <v>38</v>
      </c>
      <c r="L387" t="s">
        <v>39</v>
      </c>
      <c r="M387" t="s">
        <v>74</v>
      </c>
      <c r="N387" t="s">
        <v>75</v>
      </c>
      <c r="O387" t="s">
        <v>57</v>
      </c>
      <c r="P387" t="s">
        <v>43</v>
      </c>
      <c r="Q387" t="s">
        <v>44</v>
      </c>
      <c r="R387" t="s">
        <v>45</v>
      </c>
      <c r="T387">
        <v>30</v>
      </c>
      <c r="U387">
        <v>-0.05</v>
      </c>
      <c r="V387">
        <v>-0.05</v>
      </c>
      <c r="W387">
        <v>-0.05</v>
      </c>
      <c r="X387">
        <v>-0.05</v>
      </c>
      <c r="Y387">
        <v>-0.05</v>
      </c>
      <c r="Z387">
        <v>-0.05</v>
      </c>
      <c r="AA387">
        <v>-0.05</v>
      </c>
      <c r="AB387">
        <v>-0.05</v>
      </c>
      <c r="AC387">
        <v>-0.05</v>
      </c>
      <c r="AD387">
        <v>-0.1</v>
      </c>
      <c r="AE387">
        <v>-0.05</v>
      </c>
      <c r="AG387">
        <f t="shared" si="40"/>
        <v>28.5</v>
      </c>
      <c r="AH387">
        <f t="shared" si="41"/>
        <v>29.5</v>
      </c>
      <c r="AI387">
        <f t="shared" si="42"/>
        <v>30.5</v>
      </c>
      <c r="AJ387">
        <f t="shared" si="43"/>
        <v>31.5</v>
      </c>
      <c r="AK387">
        <f t="shared" si="44"/>
        <v>-999</v>
      </c>
      <c r="AL387">
        <f t="shared" si="45"/>
        <v>-999</v>
      </c>
      <c r="AM387">
        <f t="shared" si="46"/>
        <v>-999</v>
      </c>
      <c r="AN387">
        <f t="shared" si="47"/>
        <v>-0.05</v>
      </c>
    </row>
    <row r="388" spans="1:40" x14ac:dyDescent="0.25">
      <c r="A388">
        <v>131</v>
      </c>
      <c r="B388" t="s">
        <v>29</v>
      </c>
      <c r="C388" t="s">
        <v>30</v>
      </c>
      <c r="D388" t="s">
        <v>72</v>
      </c>
      <c r="E388" t="s">
        <v>56</v>
      </c>
      <c r="F388" t="s">
        <v>33</v>
      </c>
      <c r="G388" t="s">
        <v>34</v>
      </c>
      <c r="H388" t="s">
        <v>73</v>
      </c>
      <c r="I388" t="s">
        <v>36</v>
      </c>
      <c r="J388" t="s">
        <v>37</v>
      </c>
      <c r="K388" t="s">
        <v>38</v>
      </c>
      <c r="L388" t="s">
        <v>39</v>
      </c>
      <c r="M388" t="s">
        <v>74</v>
      </c>
      <c r="N388" t="s">
        <v>75</v>
      </c>
      <c r="O388" t="s">
        <v>57</v>
      </c>
      <c r="P388" t="s">
        <v>46</v>
      </c>
      <c r="Q388" t="s">
        <v>44</v>
      </c>
      <c r="R388" t="s">
        <v>45</v>
      </c>
      <c r="T388">
        <v>30</v>
      </c>
      <c r="U388">
        <v>-0.05</v>
      </c>
      <c r="V388">
        <v>-0.05</v>
      </c>
      <c r="W388">
        <v>-0.05</v>
      </c>
      <c r="X388">
        <v>-0.05</v>
      </c>
      <c r="Y388">
        <v>-0.05</v>
      </c>
      <c r="Z388">
        <v>-0.05</v>
      </c>
      <c r="AA388">
        <v>-0.05</v>
      </c>
      <c r="AB388">
        <v>-0.05</v>
      </c>
      <c r="AC388">
        <v>-0.05</v>
      </c>
      <c r="AD388">
        <v>-0.1</v>
      </c>
      <c r="AE388">
        <v>-0.05</v>
      </c>
      <c r="AG388">
        <f t="shared" ref="AG388:AG451" si="48">$T388-1.5</f>
        <v>28.5</v>
      </c>
      <c r="AH388">
        <f t="shared" ref="AH388:AH451" si="49">$T388-0.5</f>
        <v>29.5</v>
      </c>
      <c r="AI388">
        <f t="shared" ref="AI388:AI451" si="50">$T388+0.5</f>
        <v>30.5</v>
      </c>
      <c r="AJ388">
        <f t="shared" ref="AJ388:AJ451" si="51">$T388+1.5</f>
        <v>31.5</v>
      </c>
      <c r="AK388">
        <f t="shared" ref="AK388:AK451" si="52">IF($C388="5_continue_40m3s",$AB388,-999)</f>
        <v>-999</v>
      </c>
      <c r="AL388">
        <f t="shared" ref="AL388:AL451" si="53">IF($C388="3_continue_25m3s",$AB388,-999)</f>
        <v>-999</v>
      </c>
      <c r="AM388">
        <f t="shared" ref="AM388:AM451" si="54">IF($C388="4_continue_25m3s_winterdoorspoeling",$AB388,-999)</f>
        <v>-999</v>
      </c>
      <c r="AN388">
        <f t="shared" ref="AN388:AN451" si="55">IF($C388="1_continue_15m3s",$AB388,-999)</f>
        <v>-0.05</v>
      </c>
    </row>
    <row r="389" spans="1:40" x14ac:dyDescent="0.25">
      <c r="A389">
        <v>133</v>
      </c>
      <c r="B389" t="s">
        <v>29</v>
      </c>
      <c r="C389" t="s">
        <v>30</v>
      </c>
      <c r="D389" t="s">
        <v>72</v>
      </c>
      <c r="E389" t="s">
        <v>56</v>
      </c>
      <c r="F389" t="s">
        <v>33</v>
      </c>
      <c r="G389" t="s">
        <v>34</v>
      </c>
      <c r="H389" t="s">
        <v>73</v>
      </c>
      <c r="I389" t="s">
        <v>47</v>
      </c>
      <c r="J389" t="s">
        <v>37</v>
      </c>
      <c r="K389" t="s">
        <v>38</v>
      </c>
      <c r="L389" t="s">
        <v>39</v>
      </c>
      <c r="M389" t="s">
        <v>74</v>
      </c>
      <c r="N389" t="s">
        <v>75</v>
      </c>
      <c r="O389" t="s">
        <v>57</v>
      </c>
      <c r="P389" t="s">
        <v>43</v>
      </c>
      <c r="Q389" t="s">
        <v>44</v>
      </c>
      <c r="R389" t="s">
        <v>45</v>
      </c>
      <c r="T389">
        <v>30</v>
      </c>
      <c r="U389">
        <v>-0.05</v>
      </c>
      <c r="V389">
        <v>-0.05</v>
      </c>
      <c r="W389">
        <v>-0.05</v>
      </c>
      <c r="X389">
        <v>-0.05</v>
      </c>
      <c r="Y389">
        <v>-0.05</v>
      </c>
      <c r="Z389">
        <v>-0.05</v>
      </c>
      <c r="AA389">
        <v>-0.05</v>
      </c>
      <c r="AB389">
        <v>-0.05</v>
      </c>
      <c r="AC389">
        <v>-0.05</v>
      </c>
      <c r="AD389">
        <v>-0.1</v>
      </c>
      <c r="AE389">
        <v>-0.05</v>
      </c>
      <c r="AG389">
        <f t="shared" si="48"/>
        <v>28.5</v>
      </c>
      <c r="AH389">
        <f t="shared" si="49"/>
        <v>29.5</v>
      </c>
      <c r="AI389">
        <f t="shared" si="50"/>
        <v>30.5</v>
      </c>
      <c r="AJ389">
        <f t="shared" si="51"/>
        <v>31.5</v>
      </c>
      <c r="AK389">
        <f t="shared" si="52"/>
        <v>-999</v>
      </c>
      <c r="AL389">
        <f t="shared" si="53"/>
        <v>-999</v>
      </c>
      <c r="AM389">
        <f t="shared" si="54"/>
        <v>-999</v>
      </c>
      <c r="AN389">
        <f t="shared" si="55"/>
        <v>-0.05</v>
      </c>
    </row>
    <row r="390" spans="1:40" x14ac:dyDescent="0.25">
      <c r="A390">
        <v>135</v>
      </c>
      <c r="B390" t="s">
        <v>29</v>
      </c>
      <c r="C390" t="s">
        <v>30</v>
      </c>
      <c r="D390" t="s">
        <v>72</v>
      </c>
      <c r="E390" t="s">
        <v>56</v>
      </c>
      <c r="F390" t="s">
        <v>33</v>
      </c>
      <c r="G390" t="s">
        <v>34</v>
      </c>
      <c r="H390" t="s">
        <v>73</v>
      </c>
      <c r="I390" t="s">
        <v>47</v>
      </c>
      <c r="J390" t="s">
        <v>37</v>
      </c>
      <c r="K390" t="s">
        <v>38</v>
      </c>
      <c r="L390" t="s">
        <v>39</v>
      </c>
      <c r="M390" t="s">
        <v>74</v>
      </c>
      <c r="N390" t="s">
        <v>75</v>
      </c>
      <c r="O390" t="s">
        <v>57</v>
      </c>
      <c r="P390" t="s">
        <v>46</v>
      </c>
      <c r="Q390" t="s">
        <v>44</v>
      </c>
      <c r="R390" t="s">
        <v>45</v>
      </c>
      <c r="T390">
        <v>30</v>
      </c>
      <c r="U390">
        <v>-0.05</v>
      </c>
      <c r="V390">
        <v>-0.05</v>
      </c>
      <c r="W390">
        <v>-0.05</v>
      </c>
      <c r="X390">
        <v>-0.05</v>
      </c>
      <c r="Y390">
        <v>-0.05</v>
      </c>
      <c r="Z390">
        <v>-0.05</v>
      </c>
      <c r="AA390">
        <v>-0.05</v>
      </c>
      <c r="AB390">
        <v>-0.05</v>
      </c>
      <c r="AC390">
        <v>-0.05</v>
      </c>
      <c r="AD390">
        <v>-0.1</v>
      </c>
      <c r="AE390">
        <v>-0.05</v>
      </c>
      <c r="AG390">
        <f t="shared" si="48"/>
        <v>28.5</v>
      </c>
      <c r="AH390">
        <f t="shared" si="49"/>
        <v>29.5</v>
      </c>
      <c r="AI390">
        <f t="shared" si="50"/>
        <v>30.5</v>
      </c>
      <c r="AJ390">
        <f t="shared" si="51"/>
        <v>31.5</v>
      </c>
      <c r="AK390">
        <f t="shared" si="52"/>
        <v>-999</v>
      </c>
      <c r="AL390">
        <f t="shared" si="53"/>
        <v>-999</v>
      </c>
      <c r="AM390">
        <f t="shared" si="54"/>
        <v>-999</v>
      </c>
      <c r="AN390">
        <f t="shared" si="55"/>
        <v>-0.05</v>
      </c>
    </row>
    <row r="391" spans="1:40" x14ac:dyDescent="0.25">
      <c r="A391">
        <v>217</v>
      </c>
      <c r="B391" t="s">
        <v>29</v>
      </c>
      <c r="C391" t="s">
        <v>30</v>
      </c>
      <c r="D391" t="s">
        <v>76</v>
      </c>
      <c r="E391" t="s">
        <v>56</v>
      </c>
      <c r="F391" t="s">
        <v>33</v>
      </c>
      <c r="G391" t="s">
        <v>34</v>
      </c>
      <c r="H391" t="s">
        <v>73</v>
      </c>
      <c r="I391" t="s">
        <v>36</v>
      </c>
      <c r="J391" t="s">
        <v>37</v>
      </c>
      <c r="K391" t="s">
        <v>38</v>
      </c>
      <c r="L391" t="s">
        <v>39</v>
      </c>
      <c r="M391" t="s">
        <v>77</v>
      </c>
      <c r="N391" t="s">
        <v>78</v>
      </c>
      <c r="O391" t="s">
        <v>57</v>
      </c>
      <c r="P391" t="s">
        <v>43</v>
      </c>
      <c r="Q391" t="s">
        <v>44</v>
      </c>
      <c r="R391" t="s">
        <v>45</v>
      </c>
      <c r="T391">
        <v>30</v>
      </c>
      <c r="U391">
        <v>-0.05</v>
      </c>
      <c r="V391">
        <v>-0.05</v>
      </c>
      <c r="W391">
        <v>-0.05</v>
      </c>
      <c r="X391">
        <v>-0.05</v>
      </c>
      <c r="Y391">
        <v>-0.05</v>
      </c>
      <c r="Z391">
        <v>-0.05</v>
      </c>
      <c r="AA391">
        <v>-0.05</v>
      </c>
      <c r="AB391">
        <v>-0.05</v>
      </c>
      <c r="AC391">
        <v>-0.05</v>
      </c>
      <c r="AD391">
        <v>-0.1</v>
      </c>
      <c r="AE391">
        <v>-0.05</v>
      </c>
      <c r="AG391">
        <f t="shared" si="48"/>
        <v>28.5</v>
      </c>
      <c r="AH391">
        <f t="shared" si="49"/>
        <v>29.5</v>
      </c>
      <c r="AI391">
        <f t="shared" si="50"/>
        <v>30.5</v>
      </c>
      <c r="AJ391">
        <f t="shared" si="51"/>
        <v>31.5</v>
      </c>
      <c r="AK391">
        <f t="shared" si="52"/>
        <v>-999</v>
      </c>
      <c r="AL391">
        <f t="shared" si="53"/>
        <v>-999</v>
      </c>
      <c r="AM391">
        <f t="shared" si="54"/>
        <v>-999</v>
      </c>
      <c r="AN391">
        <f t="shared" si="55"/>
        <v>-0.05</v>
      </c>
    </row>
    <row r="392" spans="1:40" x14ac:dyDescent="0.25">
      <c r="A392">
        <v>219</v>
      </c>
      <c r="B392" t="s">
        <v>29</v>
      </c>
      <c r="C392" t="s">
        <v>30</v>
      </c>
      <c r="D392" t="s">
        <v>76</v>
      </c>
      <c r="E392" t="s">
        <v>56</v>
      </c>
      <c r="F392" t="s">
        <v>33</v>
      </c>
      <c r="G392" t="s">
        <v>34</v>
      </c>
      <c r="H392" t="s">
        <v>73</v>
      </c>
      <c r="I392" t="s">
        <v>36</v>
      </c>
      <c r="J392" t="s">
        <v>37</v>
      </c>
      <c r="K392" t="s">
        <v>38</v>
      </c>
      <c r="L392" t="s">
        <v>39</v>
      </c>
      <c r="M392" t="s">
        <v>77</v>
      </c>
      <c r="N392" t="s">
        <v>78</v>
      </c>
      <c r="O392" t="s">
        <v>57</v>
      </c>
      <c r="P392" t="s">
        <v>46</v>
      </c>
      <c r="Q392" t="s">
        <v>44</v>
      </c>
      <c r="R392" t="s">
        <v>45</v>
      </c>
      <c r="T392">
        <v>30</v>
      </c>
      <c r="U392">
        <v>-0.05</v>
      </c>
      <c r="V392">
        <v>-0.05</v>
      </c>
      <c r="W392">
        <v>-0.05</v>
      </c>
      <c r="X392">
        <v>-0.05</v>
      </c>
      <c r="Y392">
        <v>-0.05</v>
      </c>
      <c r="Z392">
        <v>-0.05</v>
      </c>
      <c r="AA392">
        <v>-0.05</v>
      </c>
      <c r="AB392">
        <v>-0.05</v>
      </c>
      <c r="AC392">
        <v>-0.05</v>
      </c>
      <c r="AD392">
        <v>-0.1</v>
      </c>
      <c r="AE392">
        <v>-0.05</v>
      </c>
      <c r="AG392">
        <f t="shared" si="48"/>
        <v>28.5</v>
      </c>
      <c r="AH392">
        <f t="shared" si="49"/>
        <v>29.5</v>
      </c>
      <c r="AI392">
        <f t="shared" si="50"/>
        <v>30.5</v>
      </c>
      <c r="AJ392">
        <f t="shared" si="51"/>
        <v>31.5</v>
      </c>
      <c r="AK392">
        <f t="shared" si="52"/>
        <v>-999</v>
      </c>
      <c r="AL392">
        <f t="shared" si="53"/>
        <v>-999</v>
      </c>
      <c r="AM392">
        <f t="shared" si="54"/>
        <v>-999</v>
      </c>
      <c r="AN392">
        <f t="shared" si="55"/>
        <v>-0.05</v>
      </c>
    </row>
    <row r="393" spans="1:40" x14ac:dyDescent="0.25">
      <c r="A393">
        <v>221</v>
      </c>
      <c r="B393" t="s">
        <v>29</v>
      </c>
      <c r="C393" t="s">
        <v>30</v>
      </c>
      <c r="D393" t="s">
        <v>76</v>
      </c>
      <c r="E393" t="s">
        <v>56</v>
      </c>
      <c r="F393" t="s">
        <v>33</v>
      </c>
      <c r="G393" t="s">
        <v>34</v>
      </c>
      <c r="H393" t="s">
        <v>73</v>
      </c>
      <c r="I393" t="s">
        <v>47</v>
      </c>
      <c r="J393" t="s">
        <v>37</v>
      </c>
      <c r="K393" t="s">
        <v>38</v>
      </c>
      <c r="L393" t="s">
        <v>39</v>
      </c>
      <c r="M393" t="s">
        <v>77</v>
      </c>
      <c r="N393" t="s">
        <v>78</v>
      </c>
      <c r="O393" t="s">
        <v>57</v>
      </c>
      <c r="P393" t="s">
        <v>43</v>
      </c>
      <c r="Q393" t="s">
        <v>44</v>
      </c>
      <c r="R393" t="s">
        <v>45</v>
      </c>
      <c r="T393">
        <v>30</v>
      </c>
      <c r="U393">
        <v>-0.05</v>
      </c>
      <c r="V393">
        <v>-0.05</v>
      </c>
      <c r="W393">
        <v>-0.05</v>
      </c>
      <c r="X393">
        <v>-0.05</v>
      </c>
      <c r="Y393">
        <v>-0.05</v>
      </c>
      <c r="Z393">
        <v>-0.05</v>
      </c>
      <c r="AA393">
        <v>-0.05</v>
      </c>
      <c r="AB393">
        <v>-0.05</v>
      </c>
      <c r="AC393">
        <v>-0.05</v>
      </c>
      <c r="AD393">
        <v>-0.1</v>
      </c>
      <c r="AE393">
        <v>-0.05</v>
      </c>
      <c r="AG393">
        <f t="shared" si="48"/>
        <v>28.5</v>
      </c>
      <c r="AH393">
        <f t="shared" si="49"/>
        <v>29.5</v>
      </c>
      <c r="AI393">
        <f t="shared" si="50"/>
        <v>30.5</v>
      </c>
      <c r="AJ393">
        <f t="shared" si="51"/>
        <v>31.5</v>
      </c>
      <c r="AK393">
        <f t="shared" si="52"/>
        <v>-999</v>
      </c>
      <c r="AL393">
        <f t="shared" si="53"/>
        <v>-999</v>
      </c>
      <c r="AM393">
        <f t="shared" si="54"/>
        <v>-999</v>
      </c>
      <c r="AN393">
        <f t="shared" si="55"/>
        <v>-0.05</v>
      </c>
    </row>
    <row r="394" spans="1:40" x14ac:dyDescent="0.25">
      <c r="A394">
        <v>223</v>
      </c>
      <c r="B394" t="s">
        <v>29</v>
      </c>
      <c r="C394" t="s">
        <v>30</v>
      </c>
      <c r="D394" t="s">
        <v>76</v>
      </c>
      <c r="E394" t="s">
        <v>56</v>
      </c>
      <c r="F394" t="s">
        <v>33</v>
      </c>
      <c r="G394" t="s">
        <v>34</v>
      </c>
      <c r="H394" t="s">
        <v>73</v>
      </c>
      <c r="I394" t="s">
        <v>47</v>
      </c>
      <c r="J394" t="s">
        <v>37</v>
      </c>
      <c r="K394" t="s">
        <v>38</v>
      </c>
      <c r="L394" t="s">
        <v>39</v>
      </c>
      <c r="M394" t="s">
        <v>77</v>
      </c>
      <c r="N394" t="s">
        <v>78</v>
      </c>
      <c r="O394" t="s">
        <v>57</v>
      </c>
      <c r="P394" t="s">
        <v>46</v>
      </c>
      <c r="Q394" t="s">
        <v>44</v>
      </c>
      <c r="R394" t="s">
        <v>45</v>
      </c>
      <c r="T394">
        <v>30</v>
      </c>
      <c r="U394">
        <v>-0.05</v>
      </c>
      <c r="V394">
        <v>-0.05</v>
      </c>
      <c r="W394">
        <v>-0.05</v>
      </c>
      <c r="X394">
        <v>-0.05</v>
      </c>
      <c r="Y394">
        <v>-0.05</v>
      </c>
      <c r="Z394">
        <v>-0.05</v>
      </c>
      <c r="AA394">
        <v>-0.05</v>
      </c>
      <c r="AB394">
        <v>-0.05</v>
      </c>
      <c r="AC394">
        <v>-0.05</v>
      </c>
      <c r="AD394">
        <v>-0.1</v>
      </c>
      <c r="AE394">
        <v>-0.05</v>
      </c>
      <c r="AG394">
        <f t="shared" si="48"/>
        <v>28.5</v>
      </c>
      <c r="AH394">
        <f t="shared" si="49"/>
        <v>29.5</v>
      </c>
      <c r="AI394">
        <f t="shared" si="50"/>
        <v>30.5</v>
      </c>
      <c r="AJ394">
        <f t="shared" si="51"/>
        <v>31.5</v>
      </c>
      <c r="AK394">
        <f t="shared" si="52"/>
        <v>-999</v>
      </c>
      <c r="AL394">
        <f t="shared" si="53"/>
        <v>-999</v>
      </c>
      <c r="AM394">
        <f t="shared" si="54"/>
        <v>-999</v>
      </c>
      <c r="AN394">
        <f t="shared" si="55"/>
        <v>-0.05</v>
      </c>
    </row>
    <row r="395" spans="1:40" x14ac:dyDescent="0.25">
      <c r="A395">
        <v>305</v>
      </c>
      <c r="B395" t="s">
        <v>29</v>
      </c>
      <c r="C395" t="s">
        <v>30</v>
      </c>
      <c r="D395" t="s">
        <v>79</v>
      </c>
      <c r="E395" t="s">
        <v>56</v>
      </c>
      <c r="F395" t="s">
        <v>33</v>
      </c>
      <c r="G395" t="s">
        <v>34</v>
      </c>
      <c r="H395" t="s">
        <v>73</v>
      </c>
      <c r="I395" t="s">
        <v>36</v>
      </c>
      <c r="J395" t="s">
        <v>37</v>
      </c>
      <c r="K395" t="s">
        <v>38</v>
      </c>
      <c r="L395" t="s">
        <v>39</v>
      </c>
      <c r="M395" t="s">
        <v>80</v>
      </c>
      <c r="N395" t="s">
        <v>81</v>
      </c>
      <c r="O395" t="s">
        <v>57</v>
      </c>
      <c r="P395" t="s">
        <v>43</v>
      </c>
      <c r="Q395" t="s">
        <v>44</v>
      </c>
      <c r="R395" t="s">
        <v>45</v>
      </c>
      <c r="T395">
        <v>30</v>
      </c>
      <c r="U395">
        <v>-0.05</v>
      </c>
      <c r="V395">
        <v>-0.05</v>
      </c>
      <c r="W395">
        <v>-0.05</v>
      </c>
      <c r="X395">
        <v>-0.05</v>
      </c>
      <c r="Y395">
        <v>-0.05</v>
      </c>
      <c r="Z395">
        <v>-0.05</v>
      </c>
      <c r="AA395">
        <v>-0.05</v>
      </c>
      <c r="AB395">
        <v>-0.05</v>
      </c>
      <c r="AC395">
        <v>-0.05</v>
      </c>
      <c r="AD395">
        <v>-0.1</v>
      </c>
      <c r="AE395">
        <v>-0.05</v>
      </c>
      <c r="AG395">
        <f t="shared" si="48"/>
        <v>28.5</v>
      </c>
      <c r="AH395">
        <f t="shared" si="49"/>
        <v>29.5</v>
      </c>
      <c r="AI395">
        <f t="shared" si="50"/>
        <v>30.5</v>
      </c>
      <c r="AJ395">
        <f t="shared" si="51"/>
        <v>31.5</v>
      </c>
      <c r="AK395">
        <f t="shared" si="52"/>
        <v>-999</v>
      </c>
      <c r="AL395">
        <f t="shared" si="53"/>
        <v>-999</v>
      </c>
      <c r="AM395">
        <f t="shared" si="54"/>
        <v>-999</v>
      </c>
      <c r="AN395">
        <f t="shared" si="55"/>
        <v>-0.05</v>
      </c>
    </row>
    <row r="396" spans="1:40" x14ac:dyDescent="0.25">
      <c r="A396">
        <v>307</v>
      </c>
      <c r="B396" t="s">
        <v>29</v>
      </c>
      <c r="C396" t="s">
        <v>30</v>
      </c>
      <c r="D396" t="s">
        <v>79</v>
      </c>
      <c r="E396" t="s">
        <v>56</v>
      </c>
      <c r="F396" t="s">
        <v>33</v>
      </c>
      <c r="G396" t="s">
        <v>34</v>
      </c>
      <c r="H396" t="s">
        <v>73</v>
      </c>
      <c r="I396" t="s">
        <v>36</v>
      </c>
      <c r="J396" t="s">
        <v>37</v>
      </c>
      <c r="K396" t="s">
        <v>38</v>
      </c>
      <c r="L396" t="s">
        <v>39</v>
      </c>
      <c r="M396" t="s">
        <v>80</v>
      </c>
      <c r="N396" t="s">
        <v>81</v>
      </c>
      <c r="O396" t="s">
        <v>57</v>
      </c>
      <c r="P396" t="s">
        <v>46</v>
      </c>
      <c r="Q396" t="s">
        <v>44</v>
      </c>
      <c r="R396" t="s">
        <v>45</v>
      </c>
      <c r="T396">
        <v>30</v>
      </c>
      <c r="U396">
        <v>-0.05</v>
      </c>
      <c r="V396">
        <v>-0.05</v>
      </c>
      <c r="W396">
        <v>-0.05</v>
      </c>
      <c r="X396">
        <v>-0.05</v>
      </c>
      <c r="Y396">
        <v>-0.05</v>
      </c>
      <c r="Z396">
        <v>-0.05</v>
      </c>
      <c r="AA396">
        <v>-0.05</v>
      </c>
      <c r="AB396">
        <v>-0.05</v>
      </c>
      <c r="AC396">
        <v>-0.05</v>
      </c>
      <c r="AD396">
        <v>-0.1</v>
      </c>
      <c r="AE396">
        <v>-0.05</v>
      </c>
      <c r="AG396">
        <f t="shared" si="48"/>
        <v>28.5</v>
      </c>
      <c r="AH396">
        <f t="shared" si="49"/>
        <v>29.5</v>
      </c>
      <c r="AI396">
        <f t="shared" si="50"/>
        <v>30.5</v>
      </c>
      <c r="AJ396">
        <f t="shared" si="51"/>
        <v>31.5</v>
      </c>
      <c r="AK396">
        <f t="shared" si="52"/>
        <v>-999</v>
      </c>
      <c r="AL396">
        <f t="shared" si="53"/>
        <v>-999</v>
      </c>
      <c r="AM396">
        <f t="shared" si="54"/>
        <v>-999</v>
      </c>
      <c r="AN396">
        <f t="shared" si="55"/>
        <v>-0.05</v>
      </c>
    </row>
    <row r="397" spans="1:40" x14ac:dyDescent="0.25">
      <c r="A397">
        <v>309</v>
      </c>
      <c r="B397" t="s">
        <v>29</v>
      </c>
      <c r="C397" t="s">
        <v>30</v>
      </c>
      <c r="D397" t="s">
        <v>79</v>
      </c>
      <c r="E397" t="s">
        <v>56</v>
      </c>
      <c r="F397" t="s">
        <v>33</v>
      </c>
      <c r="G397" t="s">
        <v>34</v>
      </c>
      <c r="H397" t="s">
        <v>73</v>
      </c>
      <c r="I397" t="s">
        <v>47</v>
      </c>
      <c r="J397" t="s">
        <v>37</v>
      </c>
      <c r="K397" t="s">
        <v>38</v>
      </c>
      <c r="L397" t="s">
        <v>39</v>
      </c>
      <c r="M397" t="s">
        <v>80</v>
      </c>
      <c r="N397" t="s">
        <v>81</v>
      </c>
      <c r="O397" t="s">
        <v>57</v>
      </c>
      <c r="P397" t="s">
        <v>43</v>
      </c>
      <c r="Q397" t="s">
        <v>44</v>
      </c>
      <c r="R397" t="s">
        <v>45</v>
      </c>
      <c r="T397">
        <v>30</v>
      </c>
      <c r="U397">
        <v>-0.05</v>
      </c>
      <c r="V397">
        <v>-0.05</v>
      </c>
      <c r="W397">
        <v>-0.05</v>
      </c>
      <c r="X397">
        <v>-0.05</v>
      </c>
      <c r="Y397">
        <v>-0.05</v>
      </c>
      <c r="Z397">
        <v>-0.05</v>
      </c>
      <c r="AA397">
        <v>-0.05</v>
      </c>
      <c r="AB397">
        <v>-0.05</v>
      </c>
      <c r="AC397">
        <v>-0.05</v>
      </c>
      <c r="AD397">
        <v>-0.1</v>
      </c>
      <c r="AE397">
        <v>-0.05</v>
      </c>
      <c r="AG397">
        <f t="shared" si="48"/>
        <v>28.5</v>
      </c>
      <c r="AH397">
        <f t="shared" si="49"/>
        <v>29.5</v>
      </c>
      <c r="AI397">
        <f t="shared" si="50"/>
        <v>30.5</v>
      </c>
      <c r="AJ397">
        <f t="shared" si="51"/>
        <v>31.5</v>
      </c>
      <c r="AK397">
        <f t="shared" si="52"/>
        <v>-999</v>
      </c>
      <c r="AL397">
        <f t="shared" si="53"/>
        <v>-999</v>
      </c>
      <c r="AM397">
        <f t="shared" si="54"/>
        <v>-999</v>
      </c>
      <c r="AN397">
        <f t="shared" si="55"/>
        <v>-0.05</v>
      </c>
    </row>
    <row r="398" spans="1:40" x14ac:dyDescent="0.25">
      <c r="A398">
        <v>311</v>
      </c>
      <c r="B398" t="s">
        <v>29</v>
      </c>
      <c r="C398" t="s">
        <v>30</v>
      </c>
      <c r="D398" t="s">
        <v>79</v>
      </c>
      <c r="E398" t="s">
        <v>56</v>
      </c>
      <c r="F398" t="s">
        <v>33</v>
      </c>
      <c r="G398" t="s">
        <v>34</v>
      </c>
      <c r="H398" t="s">
        <v>73</v>
      </c>
      <c r="I398" t="s">
        <v>47</v>
      </c>
      <c r="J398" t="s">
        <v>37</v>
      </c>
      <c r="K398" t="s">
        <v>38</v>
      </c>
      <c r="L398" t="s">
        <v>39</v>
      </c>
      <c r="M398" t="s">
        <v>80</v>
      </c>
      <c r="N398" t="s">
        <v>81</v>
      </c>
      <c r="O398" t="s">
        <v>57</v>
      </c>
      <c r="P398" t="s">
        <v>46</v>
      </c>
      <c r="Q398" t="s">
        <v>44</v>
      </c>
      <c r="R398" t="s">
        <v>45</v>
      </c>
      <c r="T398">
        <v>30</v>
      </c>
      <c r="U398">
        <v>-0.05</v>
      </c>
      <c r="V398">
        <v>-0.05</v>
      </c>
      <c r="W398">
        <v>-0.05</v>
      </c>
      <c r="X398">
        <v>-0.05</v>
      </c>
      <c r="Y398">
        <v>-0.05</v>
      </c>
      <c r="Z398">
        <v>-0.05</v>
      </c>
      <c r="AA398">
        <v>-0.05</v>
      </c>
      <c r="AB398">
        <v>-0.05</v>
      </c>
      <c r="AC398">
        <v>-0.05</v>
      </c>
      <c r="AD398">
        <v>-0.1</v>
      </c>
      <c r="AE398">
        <v>-0.05</v>
      </c>
      <c r="AG398">
        <f t="shared" si="48"/>
        <v>28.5</v>
      </c>
      <c r="AH398">
        <f t="shared" si="49"/>
        <v>29.5</v>
      </c>
      <c r="AI398">
        <f t="shared" si="50"/>
        <v>30.5</v>
      </c>
      <c r="AJ398">
        <f t="shared" si="51"/>
        <v>31.5</v>
      </c>
      <c r="AK398">
        <f t="shared" si="52"/>
        <v>-999</v>
      </c>
      <c r="AL398">
        <f t="shared" si="53"/>
        <v>-999</v>
      </c>
      <c r="AM398">
        <f t="shared" si="54"/>
        <v>-999</v>
      </c>
      <c r="AN398">
        <f t="shared" si="55"/>
        <v>-0.05</v>
      </c>
    </row>
    <row r="399" spans="1:40" x14ac:dyDescent="0.25">
      <c r="A399">
        <v>481</v>
      </c>
      <c r="B399" t="s">
        <v>29</v>
      </c>
      <c r="C399" t="s">
        <v>68</v>
      </c>
      <c r="D399" t="s">
        <v>72</v>
      </c>
      <c r="E399" t="s">
        <v>56</v>
      </c>
      <c r="F399" t="s">
        <v>33</v>
      </c>
      <c r="G399" t="s">
        <v>34</v>
      </c>
      <c r="H399" t="s">
        <v>73</v>
      </c>
      <c r="I399" t="s">
        <v>36</v>
      </c>
      <c r="J399" t="s">
        <v>37</v>
      </c>
      <c r="K399" t="s">
        <v>38</v>
      </c>
      <c r="L399" t="s">
        <v>39</v>
      </c>
      <c r="M399" t="s">
        <v>74</v>
      </c>
      <c r="N399" t="s">
        <v>75</v>
      </c>
      <c r="O399" t="s">
        <v>57</v>
      </c>
      <c r="P399" t="s">
        <v>43</v>
      </c>
      <c r="Q399" t="s">
        <v>44</v>
      </c>
      <c r="R399" t="s">
        <v>45</v>
      </c>
      <c r="T399">
        <v>30</v>
      </c>
      <c r="U399">
        <v>-0.05</v>
      </c>
      <c r="V399">
        <v>-0.05</v>
      </c>
      <c r="W399">
        <v>-0.05</v>
      </c>
      <c r="X399">
        <v>-0.05</v>
      </c>
      <c r="Y399">
        <v>-0.05</v>
      </c>
      <c r="Z399">
        <v>-0.05</v>
      </c>
      <c r="AA399">
        <v>-0.05</v>
      </c>
      <c r="AB399">
        <v>-0.05</v>
      </c>
      <c r="AC399">
        <v>-0.05</v>
      </c>
      <c r="AD399">
        <v>-0.1</v>
      </c>
      <c r="AE399">
        <v>-0.05</v>
      </c>
      <c r="AG399">
        <f t="shared" si="48"/>
        <v>28.5</v>
      </c>
      <c r="AH399">
        <f t="shared" si="49"/>
        <v>29.5</v>
      </c>
      <c r="AI399">
        <f t="shared" si="50"/>
        <v>30.5</v>
      </c>
      <c r="AJ399">
        <f t="shared" si="51"/>
        <v>31.5</v>
      </c>
      <c r="AK399">
        <f t="shared" si="52"/>
        <v>-999</v>
      </c>
      <c r="AL399">
        <f t="shared" si="53"/>
        <v>-0.05</v>
      </c>
      <c r="AM399">
        <f t="shared" si="54"/>
        <v>-999</v>
      </c>
      <c r="AN399">
        <f t="shared" si="55"/>
        <v>-999</v>
      </c>
    </row>
    <row r="400" spans="1:40" x14ac:dyDescent="0.25">
      <c r="A400">
        <v>483</v>
      </c>
      <c r="B400" t="s">
        <v>29</v>
      </c>
      <c r="C400" t="s">
        <v>68</v>
      </c>
      <c r="D400" t="s">
        <v>72</v>
      </c>
      <c r="E400" t="s">
        <v>56</v>
      </c>
      <c r="F400" t="s">
        <v>33</v>
      </c>
      <c r="G400" t="s">
        <v>34</v>
      </c>
      <c r="H400" t="s">
        <v>73</v>
      </c>
      <c r="I400" t="s">
        <v>36</v>
      </c>
      <c r="J400" t="s">
        <v>37</v>
      </c>
      <c r="K400" t="s">
        <v>38</v>
      </c>
      <c r="L400" t="s">
        <v>39</v>
      </c>
      <c r="M400" t="s">
        <v>74</v>
      </c>
      <c r="N400" t="s">
        <v>75</v>
      </c>
      <c r="O400" t="s">
        <v>57</v>
      </c>
      <c r="P400" t="s">
        <v>46</v>
      </c>
      <c r="Q400" t="s">
        <v>44</v>
      </c>
      <c r="R400" t="s">
        <v>45</v>
      </c>
      <c r="T400">
        <v>30</v>
      </c>
      <c r="U400">
        <v>-0.05</v>
      </c>
      <c r="V400">
        <v>-0.05</v>
      </c>
      <c r="W400">
        <v>-0.05</v>
      </c>
      <c r="X400">
        <v>-0.05</v>
      </c>
      <c r="Y400">
        <v>-0.05</v>
      </c>
      <c r="Z400">
        <v>-0.05</v>
      </c>
      <c r="AA400">
        <v>-0.05</v>
      </c>
      <c r="AB400">
        <v>-0.05</v>
      </c>
      <c r="AC400">
        <v>-0.05</v>
      </c>
      <c r="AD400">
        <v>-0.1</v>
      </c>
      <c r="AE400">
        <v>-0.05</v>
      </c>
      <c r="AG400">
        <f t="shared" si="48"/>
        <v>28.5</v>
      </c>
      <c r="AH400">
        <f t="shared" si="49"/>
        <v>29.5</v>
      </c>
      <c r="AI400">
        <f t="shared" si="50"/>
        <v>30.5</v>
      </c>
      <c r="AJ400">
        <f t="shared" si="51"/>
        <v>31.5</v>
      </c>
      <c r="AK400">
        <f t="shared" si="52"/>
        <v>-999</v>
      </c>
      <c r="AL400">
        <f t="shared" si="53"/>
        <v>-0.05</v>
      </c>
      <c r="AM400">
        <f t="shared" si="54"/>
        <v>-999</v>
      </c>
      <c r="AN400">
        <f t="shared" si="55"/>
        <v>-999</v>
      </c>
    </row>
    <row r="401" spans="1:40" x14ac:dyDescent="0.25">
      <c r="A401">
        <v>485</v>
      </c>
      <c r="B401" t="s">
        <v>29</v>
      </c>
      <c r="C401" t="s">
        <v>68</v>
      </c>
      <c r="D401" t="s">
        <v>72</v>
      </c>
      <c r="E401" t="s">
        <v>56</v>
      </c>
      <c r="F401" t="s">
        <v>33</v>
      </c>
      <c r="G401" t="s">
        <v>34</v>
      </c>
      <c r="H401" t="s">
        <v>73</v>
      </c>
      <c r="I401" t="s">
        <v>47</v>
      </c>
      <c r="J401" t="s">
        <v>37</v>
      </c>
      <c r="K401" t="s">
        <v>38</v>
      </c>
      <c r="L401" t="s">
        <v>39</v>
      </c>
      <c r="M401" t="s">
        <v>74</v>
      </c>
      <c r="N401" t="s">
        <v>75</v>
      </c>
      <c r="O401" t="s">
        <v>57</v>
      </c>
      <c r="P401" t="s">
        <v>43</v>
      </c>
      <c r="Q401" t="s">
        <v>44</v>
      </c>
      <c r="R401" t="s">
        <v>45</v>
      </c>
      <c r="T401">
        <v>30</v>
      </c>
      <c r="U401">
        <v>-0.05</v>
      </c>
      <c r="V401">
        <v>-0.05</v>
      </c>
      <c r="W401">
        <v>-0.05</v>
      </c>
      <c r="X401">
        <v>-0.05</v>
      </c>
      <c r="Y401">
        <v>-0.05</v>
      </c>
      <c r="Z401">
        <v>-0.05</v>
      </c>
      <c r="AA401">
        <v>-0.05</v>
      </c>
      <c r="AB401">
        <v>-0.05</v>
      </c>
      <c r="AC401">
        <v>-0.05</v>
      </c>
      <c r="AD401">
        <v>-0.1</v>
      </c>
      <c r="AE401">
        <v>-0.05</v>
      </c>
      <c r="AG401">
        <f t="shared" si="48"/>
        <v>28.5</v>
      </c>
      <c r="AH401">
        <f t="shared" si="49"/>
        <v>29.5</v>
      </c>
      <c r="AI401">
        <f t="shared" si="50"/>
        <v>30.5</v>
      </c>
      <c r="AJ401">
        <f t="shared" si="51"/>
        <v>31.5</v>
      </c>
      <c r="AK401">
        <f t="shared" si="52"/>
        <v>-999</v>
      </c>
      <c r="AL401">
        <f t="shared" si="53"/>
        <v>-0.05</v>
      </c>
      <c r="AM401">
        <f t="shared" si="54"/>
        <v>-999</v>
      </c>
      <c r="AN401">
        <f t="shared" si="55"/>
        <v>-999</v>
      </c>
    </row>
    <row r="402" spans="1:40" x14ac:dyDescent="0.25">
      <c r="A402">
        <v>487</v>
      </c>
      <c r="B402" t="s">
        <v>29</v>
      </c>
      <c r="C402" t="s">
        <v>68</v>
      </c>
      <c r="D402" t="s">
        <v>72</v>
      </c>
      <c r="E402" t="s">
        <v>56</v>
      </c>
      <c r="F402" t="s">
        <v>33</v>
      </c>
      <c r="G402" t="s">
        <v>34</v>
      </c>
      <c r="H402" t="s">
        <v>73</v>
      </c>
      <c r="I402" t="s">
        <v>47</v>
      </c>
      <c r="J402" t="s">
        <v>37</v>
      </c>
      <c r="K402" t="s">
        <v>38</v>
      </c>
      <c r="L402" t="s">
        <v>39</v>
      </c>
      <c r="M402" t="s">
        <v>74</v>
      </c>
      <c r="N402" t="s">
        <v>75</v>
      </c>
      <c r="O402" t="s">
        <v>57</v>
      </c>
      <c r="P402" t="s">
        <v>46</v>
      </c>
      <c r="Q402" t="s">
        <v>44</v>
      </c>
      <c r="R402" t="s">
        <v>45</v>
      </c>
      <c r="T402">
        <v>30</v>
      </c>
      <c r="U402">
        <v>-0.05</v>
      </c>
      <c r="V402">
        <v>-0.05</v>
      </c>
      <c r="W402">
        <v>-0.05</v>
      </c>
      <c r="X402">
        <v>-0.05</v>
      </c>
      <c r="Y402">
        <v>-0.05</v>
      </c>
      <c r="Z402">
        <v>-0.05</v>
      </c>
      <c r="AA402">
        <v>-0.05</v>
      </c>
      <c r="AB402">
        <v>-0.05</v>
      </c>
      <c r="AC402">
        <v>-0.05</v>
      </c>
      <c r="AD402">
        <v>-0.1</v>
      </c>
      <c r="AE402">
        <v>-0.05</v>
      </c>
      <c r="AG402">
        <f t="shared" si="48"/>
        <v>28.5</v>
      </c>
      <c r="AH402">
        <f t="shared" si="49"/>
        <v>29.5</v>
      </c>
      <c r="AI402">
        <f t="shared" si="50"/>
        <v>30.5</v>
      </c>
      <c r="AJ402">
        <f t="shared" si="51"/>
        <v>31.5</v>
      </c>
      <c r="AK402">
        <f t="shared" si="52"/>
        <v>-999</v>
      </c>
      <c r="AL402">
        <f t="shared" si="53"/>
        <v>-0.05</v>
      </c>
      <c r="AM402">
        <f t="shared" si="54"/>
        <v>-999</v>
      </c>
      <c r="AN402">
        <f t="shared" si="55"/>
        <v>-999</v>
      </c>
    </row>
    <row r="403" spans="1:40" x14ac:dyDescent="0.25">
      <c r="A403">
        <v>569</v>
      </c>
      <c r="B403" t="s">
        <v>29</v>
      </c>
      <c r="C403" t="s">
        <v>68</v>
      </c>
      <c r="D403" t="s">
        <v>76</v>
      </c>
      <c r="E403" t="s">
        <v>56</v>
      </c>
      <c r="F403" t="s">
        <v>33</v>
      </c>
      <c r="G403" t="s">
        <v>34</v>
      </c>
      <c r="H403" t="s">
        <v>73</v>
      </c>
      <c r="I403" t="s">
        <v>36</v>
      </c>
      <c r="J403" t="s">
        <v>37</v>
      </c>
      <c r="K403" t="s">
        <v>38</v>
      </c>
      <c r="L403" t="s">
        <v>39</v>
      </c>
      <c r="M403" t="s">
        <v>77</v>
      </c>
      <c r="N403" t="s">
        <v>78</v>
      </c>
      <c r="O403" t="s">
        <v>57</v>
      </c>
      <c r="P403" t="s">
        <v>43</v>
      </c>
      <c r="Q403" t="s">
        <v>44</v>
      </c>
      <c r="R403" t="s">
        <v>45</v>
      </c>
      <c r="T403">
        <v>30</v>
      </c>
      <c r="U403">
        <v>-0.05</v>
      </c>
      <c r="V403">
        <v>-0.05</v>
      </c>
      <c r="W403">
        <v>-0.05</v>
      </c>
      <c r="X403">
        <v>-0.05</v>
      </c>
      <c r="Y403">
        <v>-0.05</v>
      </c>
      <c r="Z403">
        <v>-0.05</v>
      </c>
      <c r="AA403">
        <v>-0.05</v>
      </c>
      <c r="AB403">
        <v>-0.05</v>
      </c>
      <c r="AC403">
        <v>-0.05</v>
      </c>
      <c r="AD403">
        <v>-0.1</v>
      </c>
      <c r="AE403">
        <v>-0.05</v>
      </c>
      <c r="AG403">
        <f t="shared" si="48"/>
        <v>28.5</v>
      </c>
      <c r="AH403">
        <f t="shared" si="49"/>
        <v>29.5</v>
      </c>
      <c r="AI403">
        <f t="shared" si="50"/>
        <v>30.5</v>
      </c>
      <c r="AJ403">
        <f t="shared" si="51"/>
        <v>31.5</v>
      </c>
      <c r="AK403">
        <f t="shared" si="52"/>
        <v>-999</v>
      </c>
      <c r="AL403">
        <f t="shared" si="53"/>
        <v>-0.05</v>
      </c>
      <c r="AM403">
        <f t="shared" si="54"/>
        <v>-999</v>
      </c>
      <c r="AN403">
        <f t="shared" si="55"/>
        <v>-999</v>
      </c>
    </row>
    <row r="404" spans="1:40" x14ac:dyDescent="0.25">
      <c r="A404">
        <v>571</v>
      </c>
      <c r="B404" t="s">
        <v>29</v>
      </c>
      <c r="C404" t="s">
        <v>68</v>
      </c>
      <c r="D404" t="s">
        <v>76</v>
      </c>
      <c r="E404" t="s">
        <v>56</v>
      </c>
      <c r="F404" t="s">
        <v>33</v>
      </c>
      <c r="G404" t="s">
        <v>34</v>
      </c>
      <c r="H404" t="s">
        <v>73</v>
      </c>
      <c r="I404" t="s">
        <v>36</v>
      </c>
      <c r="J404" t="s">
        <v>37</v>
      </c>
      <c r="K404" t="s">
        <v>38</v>
      </c>
      <c r="L404" t="s">
        <v>39</v>
      </c>
      <c r="M404" t="s">
        <v>77</v>
      </c>
      <c r="N404" t="s">
        <v>78</v>
      </c>
      <c r="O404" t="s">
        <v>57</v>
      </c>
      <c r="P404" t="s">
        <v>46</v>
      </c>
      <c r="Q404" t="s">
        <v>44</v>
      </c>
      <c r="R404" t="s">
        <v>45</v>
      </c>
      <c r="T404">
        <v>30</v>
      </c>
      <c r="U404">
        <v>-0.05</v>
      </c>
      <c r="V404">
        <v>-0.05</v>
      </c>
      <c r="W404">
        <v>-0.05</v>
      </c>
      <c r="X404">
        <v>-0.05</v>
      </c>
      <c r="Y404">
        <v>-0.05</v>
      </c>
      <c r="Z404">
        <v>-0.05</v>
      </c>
      <c r="AA404">
        <v>-0.05</v>
      </c>
      <c r="AB404">
        <v>-0.05</v>
      </c>
      <c r="AC404">
        <v>-0.05</v>
      </c>
      <c r="AD404">
        <v>-0.1</v>
      </c>
      <c r="AE404">
        <v>-0.05</v>
      </c>
      <c r="AG404">
        <f t="shared" si="48"/>
        <v>28.5</v>
      </c>
      <c r="AH404">
        <f t="shared" si="49"/>
        <v>29.5</v>
      </c>
      <c r="AI404">
        <f t="shared" si="50"/>
        <v>30.5</v>
      </c>
      <c r="AJ404">
        <f t="shared" si="51"/>
        <v>31.5</v>
      </c>
      <c r="AK404">
        <f t="shared" si="52"/>
        <v>-999</v>
      </c>
      <c r="AL404">
        <f t="shared" si="53"/>
        <v>-0.05</v>
      </c>
      <c r="AM404">
        <f t="shared" si="54"/>
        <v>-999</v>
      </c>
      <c r="AN404">
        <f t="shared" si="55"/>
        <v>-999</v>
      </c>
    </row>
    <row r="405" spans="1:40" x14ac:dyDescent="0.25">
      <c r="A405">
        <v>573</v>
      </c>
      <c r="B405" t="s">
        <v>29</v>
      </c>
      <c r="C405" t="s">
        <v>68</v>
      </c>
      <c r="D405" t="s">
        <v>76</v>
      </c>
      <c r="E405" t="s">
        <v>56</v>
      </c>
      <c r="F405" t="s">
        <v>33</v>
      </c>
      <c r="G405" t="s">
        <v>34</v>
      </c>
      <c r="H405" t="s">
        <v>73</v>
      </c>
      <c r="I405" t="s">
        <v>47</v>
      </c>
      <c r="J405" t="s">
        <v>37</v>
      </c>
      <c r="K405" t="s">
        <v>38</v>
      </c>
      <c r="L405" t="s">
        <v>39</v>
      </c>
      <c r="M405" t="s">
        <v>77</v>
      </c>
      <c r="N405" t="s">
        <v>78</v>
      </c>
      <c r="O405" t="s">
        <v>57</v>
      </c>
      <c r="P405" t="s">
        <v>43</v>
      </c>
      <c r="Q405" t="s">
        <v>44</v>
      </c>
      <c r="R405" t="s">
        <v>45</v>
      </c>
      <c r="T405">
        <v>30</v>
      </c>
      <c r="U405">
        <v>-0.05</v>
      </c>
      <c r="V405">
        <v>-0.05</v>
      </c>
      <c r="W405">
        <v>-0.05</v>
      </c>
      <c r="X405">
        <v>-0.05</v>
      </c>
      <c r="Y405">
        <v>-0.05</v>
      </c>
      <c r="Z405">
        <v>-0.05</v>
      </c>
      <c r="AA405">
        <v>-0.05</v>
      </c>
      <c r="AB405">
        <v>-0.05</v>
      </c>
      <c r="AC405">
        <v>-0.05</v>
      </c>
      <c r="AD405">
        <v>-0.1</v>
      </c>
      <c r="AE405">
        <v>-0.05</v>
      </c>
      <c r="AG405">
        <f t="shared" si="48"/>
        <v>28.5</v>
      </c>
      <c r="AH405">
        <f t="shared" si="49"/>
        <v>29.5</v>
      </c>
      <c r="AI405">
        <f t="shared" si="50"/>
        <v>30.5</v>
      </c>
      <c r="AJ405">
        <f t="shared" si="51"/>
        <v>31.5</v>
      </c>
      <c r="AK405">
        <f t="shared" si="52"/>
        <v>-999</v>
      </c>
      <c r="AL405">
        <f t="shared" si="53"/>
        <v>-0.05</v>
      </c>
      <c r="AM405">
        <f t="shared" si="54"/>
        <v>-999</v>
      </c>
      <c r="AN405">
        <f t="shared" si="55"/>
        <v>-999</v>
      </c>
    </row>
    <row r="406" spans="1:40" x14ac:dyDescent="0.25">
      <c r="A406">
        <v>575</v>
      </c>
      <c r="B406" t="s">
        <v>29</v>
      </c>
      <c r="C406" t="s">
        <v>68</v>
      </c>
      <c r="D406" t="s">
        <v>76</v>
      </c>
      <c r="E406" t="s">
        <v>56</v>
      </c>
      <c r="F406" t="s">
        <v>33</v>
      </c>
      <c r="G406" t="s">
        <v>34</v>
      </c>
      <c r="H406" t="s">
        <v>73</v>
      </c>
      <c r="I406" t="s">
        <v>47</v>
      </c>
      <c r="J406" t="s">
        <v>37</v>
      </c>
      <c r="K406" t="s">
        <v>38</v>
      </c>
      <c r="L406" t="s">
        <v>39</v>
      </c>
      <c r="M406" t="s">
        <v>77</v>
      </c>
      <c r="N406" t="s">
        <v>78</v>
      </c>
      <c r="O406" t="s">
        <v>57</v>
      </c>
      <c r="P406" t="s">
        <v>46</v>
      </c>
      <c r="Q406" t="s">
        <v>44</v>
      </c>
      <c r="R406" t="s">
        <v>45</v>
      </c>
      <c r="T406">
        <v>30</v>
      </c>
      <c r="U406">
        <v>-0.05</v>
      </c>
      <c r="V406">
        <v>-0.05</v>
      </c>
      <c r="W406">
        <v>-0.05</v>
      </c>
      <c r="X406">
        <v>-0.05</v>
      </c>
      <c r="Y406">
        <v>-0.05</v>
      </c>
      <c r="Z406">
        <v>-0.05</v>
      </c>
      <c r="AA406">
        <v>-0.05</v>
      </c>
      <c r="AB406">
        <v>-0.05</v>
      </c>
      <c r="AC406">
        <v>-0.05</v>
      </c>
      <c r="AD406">
        <v>-0.1</v>
      </c>
      <c r="AE406">
        <v>-0.05</v>
      </c>
      <c r="AG406">
        <f t="shared" si="48"/>
        <v>28.5</v>
      </c>
      <c r="AH406">
        <f t="shared" si="49"/>
        <v>29.5</v>
      </c>
      <c r="AI406">
        <f t="shared" si="50"/>
        <v>30.5</v>
      </c>
      <c r="AJ406">
        <f t="shared" si="51"/>
        <v>31.5</v>
      </c>
      <c r="AK406">
        <f t="shared" si="52"/>
        <v>-999</v>
      </c>
      <c r="AL406">
        <f t="shared" si="53"/>
        <v>-0.05</v>
      </c>
      <c r="AM406">
        <f t="shared" si="54"/>
        <v>-999</v>
      </c>
      <c r="AN406">
        <f t="shared" si="55"/>
        <v>-999</v>
      </c>
    </row>
    <row r="407" spans="1:40" x14ac:dyDescent="0.25">
      <c r="A407">
        <v>657</v>
      </c>
      <c r="B407" t="s">
        <v>29</v>
      </c>
      <c r="C407" t="s">
        <v>68</v>
      </c>
      <c r="D407" t="s">
        <v>79</v>
      </c>
      <c r="E407" t="s">
        <v>56</v>
      </c>
      <c r="F407" t="s">
        <v>33</v>
      </c>
      <c r="G407" t="s">
        <v>34</v>
      </c>
      <c r="H407" t="s">
        <v>73</v>
      </c>
      <c r="I407" t="s">
        <v>36</v>
      </c>
      <c r="J407" t="s">
        <v>37</v>
      </c>
      <c r="K407" t="s">
        <v>38</v>
      </c>
      <c r="L407" t="s">
        <v>39</v>
      </c>
      <c r="M407" t="s">
        <v>80</v>
      </c>
      <c r="N407" t="s">
        <v>81</v>
      </c>
      <c r="O407" t="s">
        <v>57</v>
      </c>
      <c r="P407" t="s">
        <v>43</v>
      </c>
      <c r="Q407" t="s">
        <v>44</v>
      </c>
      <c r="R407" t="s">
        <v>45</v>
      </c>
      <c r="T407">
        <v>30</v>
      </c>
      <c r="U407">
        <v>-0.05</v>
      </c>
      <c r="V407">
        <v>-0.05</v>
      </c>
      <c r="W407">
        <v>-0.05</v>
      </c>
      <c r="X407">
        <v>-0.05</v>
      </c>
      <c r="Y407">
        <v>-0.05</v>
      </c>
      <c r="Z407">
        <v>-0.05</v>
      </c>
      <c r="AA407">
        <v>-0.05</v>
      </c>
      <c r="AB407">
        <v>-0.05</v>
      </c>
      <c r="AC407">
        <v>-0.05</v>
      </c>
      <c r="AD407">
        <v>-0.1</v>
      </c>
      <c r="AE407">
        <v>-0.05</v>
      </c>
      <c r="AG407">
        <f t="shared" si="48"/>
        <v>28.5</v>
      </c>
      <c r="AH407">
        <f t="shared" si="49"/>
        <v>29.5</v>
      </c>
      <c r="AI407">
        <f t="shared" si="50"/>
        <v>30.5</v>
      </c>
      <c r="AJ407">
        <f t="shared" si="51"/>
        <v>31.5</v>
      </c>
      <c r="AK407">
        <f t="shared" si="52"/>
        <v>-999</v>
      </c>
      <c r="AL407">
        <f t="shared" si="53"/>
        <v>-0.05</v>
      </c>
      <c r="AM407">
        <f t="shared" si="54"/>
        <v>-999</v>
      </c>
      <c r="AN407">
        <f t="shared" si="55"/>
        <v>-999</v>
      </c>
    </row>
    <row r="408" spans="1:40" x14ac:dyDescent="0.25">
      <c r="A408">
        <v>659</v>
      </c>
      <c r="B408" t="s">
        <v>29</v>
      </c>
      <c r="C408" t="s">
        <v>68</v>
      </c>
      <c r="D408" t="s">
        <v>79</v>
      </c>
      <c r="E408" t="s">
        <v>56</v>
      </c>
      <c r="F408" t="s">
        <v>33</v>
      </c>
      <c r="G408" t="s">
        <v>34</v>
      </c>
      <c r="H408" t="s">
        <v>73</v>
      </c>
      <c r="I408" t="s">
        <v>36</v>
      </c>
      <c r="J408" t="s">
        <v>37</v>
      </c>
      <c r="K408" t="s">
        <v>38</v>
      </c>
      <c r="L408" t="s">
        <v>39</v>
      </c>
      <c r="M408" t="s">
        <v>80</v>
      </c>
      <c r="N408" t="s">
        <v>81</v>
      </c>
      <c r="O408" t="s">
        <v>57</v>
      </c>
      <c r="P408" t="s">
        <v>46</v>
      </c>
      <c r="Q408" t="s">
        <v>44</v>
      </c>
      <c r="R408" t="s">
        <v>45</v>
      </c>
      <c r="T408">
        <v>30</v>
      </c>
      <c r="U408">
        <v>-0.05</v>
      </c>
      <c r="V408">
        <v>-0.05</v>
      </c>
      <c r="W408">
        <v>-0.05</v>
      </c>
      <c r="X408">
        <v>-0.05</v>
      </c>
      <c r="Y408">
        <v>-0.05</v>
      </c>
      <c r="Z408">
        <v>-0.05</v>
      </c>
      <c r="AA408">
        <v>-0.05</v>
      </c>
      <c r="AB408">
        <v>-0.05</v>
      </c>
      <c r="AC408">
        <v>-0.05</v>
      </c>
      <c r="AD408">
        <v>-0.1</v>
      </c>
      <c r="AE408">
        <v>-0.05</v>
      </c>
      <c r="AG408">
        <f t="shared" si="48"/>
        <v>28.5</v>
      </c>
      <c r="AH408">
        <f t="shared" si="49"/>
        <v>29.5</v>
      </c>
      <c r="AI408">
        <f t="shared" si="50"/>
        <v>30.5</v>
      </c>
      <c r="AJ408">
        <f t="shared" si="51"/>
        <v>31.5</v>
      </c>
      <c r="AK408">
        <f t="shared" si="52"/>
        <v>-999</v>
      </c>
      <c r="AL408">
        <f t="shared" si="53"/>
        <v>-0.05</v>
      </c>
      <c r="AM408">
        <f t="shared" si="54"/>
        <v>-999</v>
      </c>
      <c r="AN408">
        <f t="shared" si="55"/>
        <v>-999</v>
      </c>
    </row>
    <row r="409" spans="1:40" x14ac:dyDescent="0.25">
      <c r="A409">
        <v>661</v>
      </c>
      <c r="B409" t="s">
        <v>29</v>
      </c>
      <c r="C409" t="s">
        <v>68</v>
      </c>
      <c r="D409" t="s">
        <v>79</v>
      </c>
      <c r="E409" t="s">
        <v>56</v>
      </c>
      <c r="F409" t="s">
        <v>33</v>
      </c>
      <c r="G409" t="s">
        <v>34</v>
      </c>
      <c r="H409" t="s">
        <v>73</v>
      </c>
      <c r="I409" t="s">
        <v>47</v>
      </c>
      <c r="J409" t="s">
        <v>37</v>
      </c>
      <c r="K409" t="s">
        <v>38</v>
      </c>
      <c r="L409" t="s">
        <v>39</v>
      </c>
      <c r="M409" t="s">
        <v>80</v>
      </c>
      <c r="N409" t="s">
        <v>81</v>
      </c>
      <c r="O409" t="s">
        <v>57</v>
      </c>
      <c r="P409" t="s">
        <v>43</v>
      </c>
      <c r="Q409" t="s">
        <v>44</v>
      </c>
      <c r="R409" t="s">
        <v>45</v>
      </c>
      <c r="T409">
        <v>30</v>
      </c>
      <c r="U409">
        <v>-0.05</v>
      </c>
      <c r="V409">
        <v>-0.05</v>
      </c>
      <c r="W409">
        <v>-0.05</v>
      </c>
      <c r="X409">
        <v>-0.05</v>
      </c>
      <c r="Y409">
        <v>-0.05</v>
      </c>
      <c r="Z409">
        <v>-0.05</v>
      </c>
      <c r="AA409">
        <v>-0.05</v>
      </c>
      <c r="AB409">
        <v>-0.05</v>
      </c>
      <c r="AC409">
        <v>-0.05</v>
      </c>
      <c r="AD409">
        <v>-0.1</v>
      </c>
      <c r="AE409">
        <v>-0.05</v>
      </c>
      <c r="AG409">
        <f t="shared" si="48"/>
        <v>28.5</v>
      </c>
      <c r="AH409">
        <f t="shared" si="49"/>
        <v>29.5</v>
      </c>
      <c r="AI409">
        <f t="shared" si="50"/>
        <v>30.5</v>
      </c>
      <c r="AJ409">
        <f t="shared" si="51"/>
        <v>31.5</v>
      </c>
      <c r="AK409">
        <f t="shared" si="52"/>
        <v>-999</v>
      </c>
      <c r="AL409">
        <f t="shared" si="53"/>
        <v>-0.05</v>
      </c>
      <c r="AM409">
        <f t="shared" si="54"/>
        <v>-999</v>
      </c>
      <c r="AN409">
        <f t="shared" si="55"/>
        <v>-999</v>
      </c>
    </row>
    <row r="410" spans="1:40" x14ac:dyDescent="0.25">
      <c r="A410">
        <v>663</v>
      </c>
      <c r="B410" t="s">
        <v>29</v>
      </c>
      <c r="C410" t="s">
        <v>68</v>
      </c>
      <c r="D410" t="s">
        <v>79</v>
      </c>
      <c r="E410" t="s">
        <v>56</v>
      </c>
      <c r="F410" t="s">
        <v>33</v>
      </c>
      <c r="G410" t="s">
        <v>34</v>
      </c>
      <c r="H410" t="s">
        <v>73</v>
      </c>
      <c r="I410" t="s">
        <v>47</v>
      </c>
      <c r="J410" t="s">
        <v>37</v>
      </c>
      <c r="K410" t="s">
        <v>38</v>
      </c>
      <c r="L410" t="s">
        <v>39</v>
      </c>
      <c r="M410" t="s">
        <v>80</v>
      </c>
      <c r="N410" t="s">
        <v>81</v>
      </c>
      <c r="O410" t="s">
        <v>57</v>
      </c>
      <c r="P410" t="s">
        <v>46</v>
      </c>
      <c r="Q410" t="s">
        <v>44</v>
      </c>
      <c r="R410" t="s">
        <v>45</v>
      </c>
      <c r="T410">
        <v>30</v>
      </c>
      <c r="U410">
        <v>-0.05</v>
      </c>
      <c r="V410">
        <v>-0.05</v>
      </c>
      <c r="W410">
        <v>-0.05</v>
      </c>
      <c r="X410">
        <v>-0.05</v>
      </c>
      <c r="Y410">
        <v>-0.05</v>
      </c>
      <c r="Z410">
        <v>-0.05</v>
      </c>
      <c r="AA410">
        <v>-0.05</v>
      </c>
      <c r="AB410">
        <v>-0.05</v>
      </c>
      <c r="AC410">
        <v>-0.05</v>
      </c>
      <c r="AD410">
        <v>-0.1</v>
      </c>
      <c r="AE410">
        <v>-0.05</v>
      </c>
      <c r="AG410">
        <f t="shared" si="48"/>
        <v>28.5</v>
      </c>
      <c r="AH410">
        <f t="shared" si="49"/>
        <v>29.5</v>
      </c>
      <c r="AI410">
        <f t="shared" si="50"/>
        <v>30.5</v>
      </c>
      <c r="AJ410">
        <f t="shared" si="51"/>
        <v>31.5</v>
      </c>
      <c r="AK410">
        <f t="shared" si="52"/>
        <v>-999</v>
      </c>
      <c r="AL410">
        <f t="shared" si="53"/>
        <v>-0.05</v>
      </c>
      <c r="AM410">
        <f t="shared" si="54"/>
        <v>-999</v>
      </c>
      <c r="AN410">
        <f t="shared" si="55"/>
        <v>-999</v>
      </c>
    </row>
    <row r="411" spans="1:40" x14ac:dyDescent="0.25">
      <c r="A411">
        <v>1185</v>
      </c>
      <c r="B411" t="s">
        <v>29</v>
      </c>
      <c r="C411" t="s">
        <v>83</v>
      </c>
      <c r="D411" t="s">
        <v>72</v>
      </c>
      <c r="E411" t="s">
        <v>56</v>
      </c>
      <c r="F411" t="s">
        <v>33</v>
      </c>
      <c r="G411" t="s">
        <v>34</v>
      </c>
      <c r="H411" t="s">
        <v>73</v>
      </c>
      <c r="I411" t="s">
        <v>36</v>
      </c>
      <c r="J411" t="s">
        <v>37</v>
      </c>
      <c r="K411" t="s">
        <v>38</v>
      </c>
      <c r="L411" t="s">
        <v>39</v>
      </c>
      <c r="M411" t="s">
        <v>74</v>
      </c>
      <c r="N411" t="s">
        <v>75</v>
      </c>
      <c r="O411" t="s">
        <v>57</v>
      </c>
      <c r="P411" t="s">
        <v>43</v>
      </c>
      <c r="Q411" t="s">
        <v>44</v>
      </c>
      <c r="R411" t="s">
        <v>45</v>
      </c>
      <c r="T411">
        <v>30</v>
      </c>
      <c r="U411">
        <v>-0.05</v>
      </c>
      <c r="V411">
        <v>-0.05</v>
      </c>
      <c r="W411">
        <v>-0.05</v>
      </c>
      <c r="X411">
        <v>-0.05</v>
      </c>
      <c r="Y411">
        <v>-0.05</v>
      </c>
      <c r="Z411">
        <v>-0.05</v>
      </c>
      <c r="AA411">
        <v>-0.05</v>
      </c>
      <c r="AB411">
        <v>-0.05</v>
      </c>
      <c r="AC411">
        <v>-0.05</v>
      </c>
      <c r="AD411">
        <v>-0.1</v>
      </c>
      <c r="AE411">
        <v>-0.05</v>
      </c>
      <c r="AG411">
        <f t="shared" si="48"/>
        <v>28.5</v>
      </c>
      <c r="AH411">
        <f t="shared" si="49"/>
        <v>29.5</v>
      </c>
      <c r="AI411">
        <f t="shared" si="50"/>
        <v>30.5</v>
      </c>
      <c r="AJ411">
        <f t="shared" si="51"/>
        <v>31.5</v>
      </c>
      <c r="AK411">
        <f t="shared" si="52"/>
        <v>-0.05</v>
      </c>
      <c r="AL411">
        <f t="shared" si="53"/>
        <v>-999</v>
      </c>
      <c r="AM411">
        <f t="shared" si="54"/>
        <v>-999</v>
      </c>
      <c r="AN411">
        <f t="shared" si="55"/>
        <v>-999</v>
      </c>
    </row>
    <row r="412" spans="1:40" x14ac:dyDescent="0.25">
      <c r="A412">
        <v>1187</v>
      </c>
      <c r="B412" t="s">
        <v>29</v>
      </c>
      <c r="C412" t="s">
        <v>83</v>
      </c>
      <c r="D412" t="s">
        <v>72</v>
      </c>
      <c r="E412" t="s">
        <v>56</v>
      </c>
      <c r="F412" t="s">
        <v>33</v>
      </c>
      <c r="G412" t="s">
        <v>34</v>
      </c>
      <c r="H412" t="s">
        <v>73</v>
      </c>
      <c r="I412" t="s">
        <v>36</v>
      </c>
      <c r="J412" t="s">
        <v>37</v>
      </c>
      <c r="K412" t="s">
        <v>38</v>
      </c>
      <c r="L412" t="s">
        <v>39</v>
      </c>
      <c r="M412" t="s">
        <v>74</v>
      </c>
      <c r="N412" t="s">
        <v>75</v>
      </c>
      <c r="O412" t="s">
        <v>57</v>
      </c>
      <c r="P412" t="s">
        <v>46</v>
      </c>
      <c r="Q412" t="s">
        <v>44</v>
      </c>
      <c r="R412" t="s">
        <v>45</v>
      </c>
      <c r="T412">
        <v>30</v>
      </c>
      <c r="U412">
        <v>-0.05</v>
      </c>
      <c r="V412">
        <v>-0.05</v>
      </c>
      <c r="W412">
        <v>-0.05</v>
      </c>
      <c r="X412">
        <v>-0.05</v>
      </c>
      <c r="Y412">
        <v>-0.05</v>
      </c>
      <c r="Z412">
        <v>-0.05</v>
      </c>
      <c r="AA412">
        <v>-0.05</v>
      </c>
      <c r="AB412">
        <v>-0.05</v>
      </c>
      <c r="AC412">
        <v>-0.05</v>
      </c>
      <c r="AD412">
        <v>-0.1</v>
      </c>
      <c r="AE412">
        <v>-0.05</v>
      </c>
      <c r="AG412">
        <f t="shared" si="48"/>
        <v>28.5</v>
      </c>
      <c r="AH412">
        <f t="shared" si="49"/>
        <v>29.5</v>
      </c>
      <c r="AI412">
        <f t="shared" si="50"/>
        <v>30.5</v>
      </c>
      <c r="AJ412">
        <f t="shared" si="51"/>
        <v>31.5</v>
      </c>
      <c r="AK412">
        <f t="shared" si="52"/>
        <v>-0.05</v>
      </c>
      <c r="AL412">
        <f t="shared" si="53"/>
        <v>-999</v>
      </c>
      <c r="AM412">
        <f t="shared" si="54"/>
        <v>-999</v>
      </c>
      <c r="AN412">
        <f t="shared" si="55"/>
        <v>-999</v>
      </c>
    </row>
    <row r="413" spans="1:40" x14ac:dyDescent="0.25">
      <c r="A413">
        <v>1189</v>
      </c>
      <c r="B413" t="s">
        <v>29</v>
      </c>
      <c r="C413" t="s">
        <v>83</v>
      </c>
      <c r="D413" t="s">
        <v>72</v>
      </c>
      <c r="E413" t="s">
        <v>56</v>
      </c>
      <c r="F413" t="s">
        <v>33</v>
      </c>
      <c r="G413" t="s">
        <v>34</v>
      </c>
      <c r="H413" t="s">
        <v>73</v>
      </c>
      <c r="I413" t="s">
        <v>47</v>
      </c>
      <c r="J413" t="s">
        <v>37</v>
      </c>
      <c r="K413" t="s">
        <v>38</v>
      </c>
      <c r="L413" t="s">
        <v>39</v>
      </c>
      <c r="M413" t="s">
        <v>74</v>
      </c>
      <c r="N413" t="s">
        <v>75</v>
      </c>
      <c r="O413" t="s">
        <v>57</v>
      </c>
      <c r="P413" t="s">
        <v>43</v>
      </c>
      <c r="Q413" t="s">
        <v>44</v>
      </c>
      <c r="R413" t="s">
        <v>45</v>
      </c>
      <c r="T413">
        <v>30</v>
      </c>
      <c r="U413">
        <v>-0.05</v>
      </c>
      <c r="V413">
        <v>-0.05</v>
      </c>
      <c r="W413">
        <v>-0.05</v>
      </c>
      <c r="X413">
        <v>-0.05</v>
      </c>
      <c r="Y413">
        <v>-0.05</v>
      </c>
      <c r="Z413">
        <v>-0.05</v>
      </c>
      <c r="AA413">
        <v>-0.05</v>
      </c>
      <c r="AB413">
        <v>-0.05</v>
      </c>
      <c r="AC413">
        <v>-0.05</v>
      </c>
      <c r="AD413">
        <v>-0.1</v>
      </c>
      <c r="AE413">
        <v>-0.05</v>
      </c>
      <c r="AG413">
        <f t="shared" si="48"/>
        <v>28.5</v>
      </c>
      <c r="AH413">
        <f t="shared" si="49"/>
        <v>29.5</v>
      </c>
      <c r="AI413">
        <f t="shared" si="50"/>
        <v>30.5</v>
      </c>
      <c r="AJ413">
        <f t="shared" si="51"/>
        <v>31.5</v>
      </c>
      <c r="AK413">
        <f t="shared" si="52"/>
        <v>-0.05</v>
      </c>
      <c r="AL413">
        <f t="shared" si="53"/>
        <v>-999</v>
      </c>
      <c r="AM413">
        <f t="shared" si="54"/>
        <v>-999</v>
      </c>
      <c r="AN413">
        <f t="shared" si="55"/>
        <v>-999</v>
      </c>
    </row>
    <row r="414" spans="1:40" x14ac:dyDescent="0.25">
      <c r="A414">
        <v>1191</v>
      </c>
      <c r="B414" t="s">
        <v>29</v>
      </c>
      <c r="C414" t="s">
        <v>83</v>
      </c>
      <c r="D414" t="s">
        <v>72</v>
      </c>
      <c r="E414" t="s">
        <v>56</v>
      </c>
      <c r="F414" t="s">
        <v>33</v>
      </c>
      <c r="G414" t="s">
        <v>34</v>
      </c>
      <c r="H414" t="s">
        <v>73</v>
      </c>
      <c r="I414" t="s">
        <v>47</v>
      </c>
      <c r="J414" t="s">
        <v>37</v>
      </c>
      <c r="K414" t="s">
        <v>38</v>
      </c>
      <c r="L414" t="s">
        <v>39</v>
      </c>
      <c r="M414" t="s">
        <v>74</v>
      </c>
      <c r="N414" t="s">
        <v>75</v>
      </c>
      <c r="O414" t="s">
        <v>57</v>
      </c>
      <c r="P414" t="s">
        <v>46</v>
      </c>
      <c r="Q414" t="s">
        <v>44</v>
      </c>
      <c r="R414" t="s">
        <v>45</v>
      </c>
      <c r="T414">
        <v>30</v>
      </c>
      <c r="U414">
        <v>-0.05</v>
      </c>
      <c r="V414">
        <v>-0.05</v>
      </c>
      <c r="W414">
        <v>-0.05</v>
      </c>
      <c r="X414">
        <v>-0.05</v>
      </c>
      <c r="Y414">
        <v>-0.05</v>
      </c>
      <c r="Z414">
        <v>-0.05</v>
      </c>
      <c r="AA414">
        <v>-0.05</v>
      </c>
      <c r="AB414">
        <v>-0.05</v>
      </c>
      <c r="AC414">
        <v>-0.05</v>
      </c>
      <c r="AD414">
        <v>-0.1</v>
      </c>
      <c r="AE414">
        <v>-0.05</v>
      </c>
      <c r="AG414">
        <f t="shared" si="48"/>
        <v>28.5</v>
      </c>
      <c r="AH414">
        <f t="shared" si="49"/>
        <v>29.5</v>
      </c>
      <c r="AI414">
        <f t="shared" si="50"/>
        <v>30.5</v>
      </c>
      <c r="AJ414">
        <f t="shared" si="51"/>
        <v>31.5</v>
      </c>
      <c r="AK414">
        <f t="shared" si="52"/>
        <v>-0.05</v>
      </c>
      <c r="AL414">
        <f t="shared" si="53"/>
        <v>-999</v>
      </c>
      <c r="AM414">
        <f t="shared" si="54"/>
        <v>-999</v>
      </c>
      <c r="AN414">
        <f t="shared" si="55"/>
        <v>-999</v>
      </c>
    </row>
    <row r="415" spans="1:40" x14ac:dyDescent="0.25">
      <c r="A415">
        <v>1273</v>
      </c>
      <c r="B415" t="s">
        <v>29</v>
      </c>
      <c r="C415" t="s">
        <v>83</v>
      </c>
      <c r="D415" t="s">
        <v>76</v>
      </c>
      <c r="E415" t="s">
        <v>56</v>
      </c>
      <c r="F415" t="s">
        <v>33</v>
      </c>
      <c r="G415" t="s">
        <v>34</v>
      </c>
      <c r="H415" t="s">
        <v>73</v>
      </c>
      <c r="I415" t="s">
        <v>36</v>
      </c>
      <c r="J415" t="s">
        <v>37</v>
      </c>
      <c r="K415" t="s">
        <v>38</v>
      </c>
      <c r="L415" t="s">
        <v>39</v>
      </c>
      <c r="M415" t="s">
        <v>77</v>
      </c>
      <c r="N415" t="s">
        <v>78</v>
      </c>
      <c r="O415" t="s">
        <v>57</v>
      </c>
      <c r="P415" t="s">
        <v>43</v>
      </c>
      <c r="Q415" t="s">
        <v>44</v>
      </c>
      <c r="R415" t="s">
        <v>45</v>
      </c>
      <c r="T415">
        <v>30</v>
      </c>
      <c r="U415">
        <v>-0.05</v>
      </c>
      <c r="V415">
        <v>-0.05</v>
      </c>
      <c r="W415">
        <v>-0.05</v>
      </c>
      <c r="X415">
        <v>-0.05</v>
      </c>
      <c r="Y415">
        <v>-0.05</v>
      </c>
      <c r="Z415">
        <v>-0.05</v>
      </c>
      <c r="AA415">
        <v>-0.05</v>
      </c>
      <c r="AB415">
        <v>-0.05</v>
      </c>
      <c r="AC415">
        <v>-0.05</v>
      </c>
      <c r="AD415">
        <v>-0.1</v>
      </c>
      <c r="AE415">
        <v>-0.05</v>
      </c>
      <c r="AG415">
        <f t="shared" si="48"/>
        <v>28.5</v>
      </c>
      <c r="AH415">
        <f t="shared" si="49"/>
        <v>29.5</v>
      </c>
      <c r="AI415">
        <f t="shared" si="50"/>
        <v>30.5</v>
      </c>
      <c r="AJ415">
        <f t="shared" si="51"/>
        <v>31.5</v>
      </c>
      <c r="AK415">
        <f t="shared" si="52"/>
        <v>-0.05</v>
      </c>
      <c r="AL415">
        <f t="shared" si="53"/>
        <v>-999</v>
      </c>
      <c r="AM415">
        <f t="shared" si="54"/>
        <v>-999</v>
      </c>
      <c r="AN415">
        <f t="shared" si="55"/>
        <v>-999</v>
      </c>
    </row>
    <row r="416" spans="1:40" x14ac:dyDescent="0.25">
      <c r="A416">
        <v>1275</v>
      </c>
      <c r="B416" t="s">
        <v>29</v>
      </c>
      <c r="C416" t="s">
        <v>83</v>
      </c>
      <c r="D416" t="s">
        <v>76</v>
      </c>
      <c r="E416" t="s">
        <v>56</v>
      </c>
      <c r="F416" t="s">
        <v>33</v>
      </c>
      <c r="G416" t="s">
        <v>34</v>
      </c>
      <c r="H416" t="s">
        <v>73</v>
      </c>
      <c r="I416" t="s">
        <v>36</v>
      </c>
      <c r="J416" t="s">
        <v>37</v>
      </c>
      <c r="K416" t="s">
        <v>38</v>
      </c>
      <c r="L416" t="s">
        <v>39</v>
      </c>
      <c r="M416" t="s">
        <v>77</v>
      </c>
      <c r="N416" t="s">
        <v>78</v>
      </c>
      <c r="O416" t="s">
        <v>57</v>
      </c>
      <c r="P416" t="s">
        <v>46</v>
      </c>
      <c r="Q416" t="s">
        <v>44</v>
      </c>
      <c r="R416" t="s">
        <v>45</v>
      </c>
      <c r="T416">
        <v>30</v>
      </c>
      <c r="U416">
        <v>-0.05</v>
      </c>
      <c r="V416">
        <v>-0.05</v>
      </c>
      <c r="W416">
        <v>-0.05</v>
      </c>
      <c r="X416">
        <v>-0.05</v>
      </c>
      <c r="Y416">
        <v>-0.05</v>
      </c>
      <c r="Z416">
        <v>-0.05</v>
      </c>
      <c r="AA416">
        <v>-0.05</v>
      </c>
      <c r="AB416">
        <v>-0.05</v>
      </c>
      <c r="AC416">
        <v>-0.05</v>
      </c>
      <c r="AD416">
        <v>-0.1</v>
      </c>
      <c r="AE416">
        <v>-0.05</v>
      </c>
      <c r="AG416">
        <f t="shared" si="48"/>
        <v>28.5</v>
      </c>
      <c r="AH416">
        <f t="shared" si="49"/>
        <v>29.5</v>
      </c>
      <c r="AI416">
        <f t="shared" si="50"/>
        <v>30.5</v>
      </c>
      <c r="AJ416">
        <f t="shared" si="51"/>
        <v>31.5</v>
      </c>
      <c r="AK416">
        <f t="shared" si="52"/>
        <v>-0.05</v>
      </c>
      <c r="AL416">
        <f t="shared" si="53"/>
        <v>-999</v>
      </c>
      <c r="AM416">
        <f t="shared" si="54"/>
        <v>-999</v>
      </c>
      <c r="AN416">
        <f t="shared" si="55"/>
        <v>-999</v>
      </c>
    </row>
    <row r="417" spans="1:40" x14ac:dyDescent="0.25">
      <c r="A417">
        <v>1277</v>
      </c>
      <c r="B417" t="s">
        <v>29</v>
      </c>
      <c r="C417" t="s">
        <v>83</v>
      </c>
      <c r="D417" t="s">
        <v>76</v>
      </c>
      <c r="E417" t="s">
        <v>56</v>
      </c>
      <c r="F417" t="s">
        <v>33</v>
      </c>
      <c r="G417" t="s">
        <v>34</v>
      </c>
      <c r="H417" t="s">
        <v>73</v>
      </c>
      <c r="I417" t="s">
        <v>47</v>
      </c>
      <c r="J417" t="s">
        <v>37</v>
      </c>
      <c r="K417" t="s">
        <v>38</v>
      </c>
      <c r="L417" t="s">
        <v>39</v>
      </c>
      <c r="M417" t="s">
        <v>77</v>
      </c>
      <c r="N417" t="s">
        <v>78</v>
      </c>
      <c r="O417" t="s">
        <v>57</v>
      </c>
      <c r="P417" t="s">
        <v>43</v>
      </c>
      <c r="Q417" t="s">
        <v>44</v>
      </c>
      <c r="R417" t="s">
        <v>45</v>
      </c>
      <c r="T417">
        <v>30</v>
      </c>
      <c r="U417">
        <v>-0.05</v>
      </c>
      <c r="V417">
        <v>-0.05</v>
      </c>
      <c r="W417">
        <v>-0.05</v>
      </c>
      <c r="X417">
        <v>-0.05</v>
      </c>
      <c r="Y417">
        <v>-0.05</v>
      </c>
      <c r="Z417">
        <v>-0.05</v>
      </c>
      <c r="AA417">
        <v>-0.05</v>
      </c>
      <c r="AB417">
        <v>-0.05</v>
      </c>
      <c r="AC417">
        <v>-0.05</v>
      </c>
      <c r="AD417">
        <v>-0.1</v>
      </c>
      <c r="AE417">
        <v>-0.05</v>
      </c>
      <c r="AG417">
        <f t="shared" si="48"/>
        <v>28.5</v>
      </c>
      <c r="AH417">
        <f t="shared" si="49"/>
        <v>29.5</v>
      </c>
      <c r="AI417">
        <f t="shared" si="50"/>
        <v>30.5</v>
      </c>
      <c r="AJ417">
        <f t="shared" si="51"/>
        <v>31.5</v>
      </c>
      <c r="AK417">
        <f t="shared" si="52"/>
        <v>-0.05</v>
      </c>
      <c r="AL417">
        <f t="shared" si="53"/>
        <v>-999</v>
      </c>
      <c r="AM417">
        <f t="shared" si="54"/>
        <v>-999</v>
      </c>
      <c r="AN417">
        <f t="shared" si="55"/>
        <v>-999</v>
      </c>
    </row>
    <row r="418" spans="1:40" x14ac:dyDescent="0.25">
      <c r="A418">
        <v>1279</v>
      </c>
      <c r="B418" t="s">
        <v>29</v>
      </c>
      <c r="C418" t="s">
        <v>83</v>
      </c>
      <c r="D418" t="s">
        <v>76</v>
      </c>
      <c r="E418" t="s">
        <v>56</v>
      </c>
      <c r="F418" t="s">
        <v>33</v>
      </c>
      <c r="G418" t="s">
        <v>34</v>
      </c>
      <c r="H418" t="s">
        <v>73</v>
      </c>
      <c r="I418" t="s">
        <v>47</v>
      </c>
      <c r="J418" t="s">
        <v>37</v>
      </c>
      <c r="K418" t="s">
        <v>38</v>
      </c>
      <c r="L418" t="s">
        <v>39</v>
      </c>
      <c r="M418" t="s">
        <v>77</v>
      </c>
      <c r="N418" t="s">
        <v>78</v>
      </c>
      <c r="O418" t="s">
        <v>57</v>
      </c>
      <c r="P418" t="s">
        <v>46</v>
      </c>
      <c r="Q418" t="s">
        <v>44</v>
      </c>
      <c r="R418" t="s">
        <v>45</v>
      </c>
      <c r="T418">
        <v>30</v>
      </c>
      <c r="U418">
        <v>-0.05</v>
      </c>
      <c r="V418">
        <v>-0.05</v>
      </c>
      <c r="W418">
        <v>-0.05</v>
      </c>
      <c r="X418">
        <v>-0.05</v>
      </c>
      <c r="Y418">
        <v>-0.05</v>
      </c>
      <c r="Z418">
        <v>-0.05</v>
      </c>
      <c r="AA418">
        <v>-0.05</v>
      </c>
      <c r="AB418">
        <v>-0.05</v>
      </c>
      <c r="AC418">
        <v>-0.05</v>
      </c>
      <c r="AD418">
        <v>-0.1</v>
      </c>
      <c r="AE418">
        <v>-0.05</v>
      </c>
      <c r="AG418">
        <f t="shared" si="48"/>
        <v>28.5</v>
      </c>
      <c r="AH418">
        <f t="shared" si="49"/>
        <v>29.5</v>
      </c>
      <c r="AI418">
        <f t="shared" si="50"/>
        <v>30.5</v>
      </c>
      <c r="AJ418">
        <f t="shared" si="51"/>
        <v>31.5</v>
      </c>
      <c r="AK418">
        <f t="shared" si="52"/>
        <v>-0.05</v>
      </c>
      <c r="AL418">
        <f t="shared" si="53"/>
        <v>-999</v>
      </c>
      <c r="AM418">
        <f t="shared" si="54"/>
        <v>-999</v>
      </c>
      <c r="AN418">
        <f t="shared" si="55"/>
        <v>-999</v>
      </c>
    </row>
    <row r="419" spans="1:40" x14ac:dyDescent="0.25">
      <c r="A419">
        <v>1361</v>
      </c>
      <c r="B419" t="s">
        <v>29</v>
      </c>
      <c r="C419" t="s">
        <v>83</v>
      </c>
      <c r="D419" t="s">
        <v>79</v>
      </c>
      <c r="E419" t="s">
        <v>56</v>
      </c>
      <c r="F419" t="s">
        <v>33</v>
      </c>
      <c r="G419" t="s">
        <v>34</v>
      </c>
      <c r="H419" t="s">
        <v>73</v>
      </c>
      <c r="I419" t="s">
        <v>36</v>
      </c>
      <c r="J419" t="s">
        <v>37</v>
      </c>
      <c r="K419" t="s">
        <v>38</v>
      </c>
      <c r="L419" t="s">
        <v>39</v>
      </c>
      <c r="M419" t="s">
        <v>80</v>
      </c>
      <c r="N419" t="s">
        <v>81</v>
      </c>
      <c r="O419" t="s">
        <v>57</v>
      </c>
      <c r="P419" t="s">
        <v>43</v>
      </c>
      <c r="Q419" t="s">
        <v>44</v>
      </c>
      <c r="R419" t="s">
        <v>45</v>
      </c>
      <c r="T419">
        <v>30</v>
      </c>
      <c r="U419">
        <v>-3.7149035165768798E-2</v>
      </c>
      <c r="V419">
        <v>-3.7149035165768098E-2</v>
      </c>
      <c r="W419">
        <v>-3.7149035165768403E-2</v>
      </c>
      <c r="X419">
        <v>-3.7149035165768597E-2</v>
      </c>
      <c r="Y419">
        <v>-3.7149035165768597E-2</v>
      </c>
      <c r="Z419">
        <v>-3.7149035165768597E-2</v>
      </c>
      <c r="AA419">
        <v>-3.7149035165769201E-2</v>
      </c>
      <c r="AB419">
        <v>-3.7149035165768098E-2</v>
      </c>
      <c r="AC419">
        <v>-3.7149035165768098E-2</v>
      </c>
      <c r="AD419">
        <v>-0.1</v>
      </c>
      <c r="AE419">
        <v>-3.7149035165768E-2</v>
      </c>
      <c r="AG419">
        <f t="shared" si="48"/>
        <v>28.5</v>
      </c>
      <c r="AH419">
        <f t="shared" si="49"/>
        <v>29.5</v>
      </c>
      <c r="AI419">
        <f t="shared" si="50"/>
        <v>30.5</v>
      </c>
      <c r="AJ419">
        <f t="shared" si="51"/>
        <v>31.5</v>
      </c>
      <c r="AK419">
        <f t="shared" si="52"/>
        <v>-3.7149035165768098E-2</v>
      </c>
      <c r="AL419">
        <f t="shared" si="53"/>
        <v>-999</v>
      </c>
      <c r="AM419">
        <f t="shared" si="54"/>
        <v>-999</v>
      </c>
      <c r="AN419">
        <f t="shared" si="55"/>
        <v>-999</v>
      </c>
    </row>
    <row r="420" spans="1:40" x14ac:dyDescent="0.25">
      <c r="A420">
        <v>1363</v>
      </c>
      <c r="B420" t="s">
        <v>29</v>
      </c>
      <c r="C420" t="s">
        <v>83</v>
      </c>
      <c r="D420" t="s">
        <v>79</v>
      </c>
      <c r="E420" t="s">
        <v>56</v>
      </c>
      <c r="F420" t="s">
        <v>33</v>
      </c>
      <c r="G420" t="s">
        <v>34</v>
      </c>
      <c r="H420" t="s">
        <v>73</v>
      </c>
      <c r="I420" t="s">
        <v>36</v>
      </c>
      <c r="J420" t="s">
        <v>37</v>
      </c>
      <c r="K420" t="s">
        <v>38</v>
      </c>
      <c r="L420" t="s">
        <v>39</v>
      </c>
      <c r="M420" t="s">
        <v>80</v>
      </c>
      <c r="N420" t="s">
        <v>81</v>
      </c>
      <c r="O420" t="s">
        <v>57</v>
      </c>
      <c r="P420" t="s">
        <v>46</v>
      </c>
      <c r="Q420" t="s">
        <v>44</v>
      </c>
      <c r="R420" t="s">
        <v>45</v>
      </c>
      <c r="T420">
        <v>30</v>
      </c>
      <c r="U420">
        <v>-3.7149035165768798E-2</v>
      </c>
      <c r="V420">
        <v>-3.7149035165768098E-2</v>
      </c>
      <c r="W420">
        <v>-3.7149035165768403E-2</v>
      </c>
      <c r="X420">
        <v>-3.7149035165768597E-2</v>
      </c>
      <c r="Y420">
        <v>-3.7149035165768597E-2</v>
      </c>
      <c r="Z420">
        <v>-3.7149035165768597E-2</v>
      </c>
      <c r="AA420">
        <v>-3.7149035165769201E-2</v>
      </c>
      <c r="AB420">
        <v>-3.7149035165768098E-2</v>
      </c>
      <c r="AC420">
        <v>-3.7149035165768098E-2</v>
      </c>
      <c r="AD420">
        <v>-0.1</v>
      </c>
      <c r="AE420">
        <v>-3.7149035165768E-2</v>
      </c>
      <c r="AG420">
        <f t="shared" si="48"/>
        <v>28.5</v>
      </c>
      <c r="AH420">
        <f t="shared" si="49"/>
        <v>29.5</v>
      </c>
      <c r="AI420">
        <f t="shared" si="50"/>
        <v>30.5</v>
      </c>
      <c r="AJ420">
        <f t="shared" si="51"/>
        <v>31.5</v>
      </c>
      <c r="AK420">
        <f t="shared" si="52"/>
        <v>-3.7149035165768098E-2</v>
      </c>
      <c r="AL420">
        <f t="shared" si="53"/>
        <v>-999</v>
      </c>
      <c r="AM420">
        <f t="shared" si="54"/>
        <v>-999</v>
      </c>
      <c r="AN420">
        <f t="shared" si="55"/>
        <v>-999</v>
      </c>
    </row>
    <row r="421" spans="1:40" x14ac:dyDescent="0.25">
      <c r="A421">
        <v>1365</v>
      </c>
      <c r="B421" t="s">
        <v>29</v>
      </c>
      <c r="C421" t="s">
        <v>83</v>
      </c>
      <c r="D421" t="s">
        <v>79</v>
      </c>
      <c r="E421" t="s">
        <v>56</v>
      </c>
      <c r="F421" t="s">
        <v>33</v>
      </c>
      <c r="G421" t="s">
        <v>34</v>
      </c>
      <c r="H421" t="s">
        <v>73</v>
      </c>
      <c r="I421" t="s">
        <v>47</v>
      </c>
      <c r="J421" t="s">
        <v>37</v>
      </c>
      <c r="K421" t="s">
        <v>38</v>
      </c>
      <c r="L421" t="s">
        <v>39</v>
      </c>
      <c r="M421" t="s">
        <v>80</v>
      </c>
      <c r="N421" t="s">
        <v>81</v>
      </c>
      <c r="O421" t="s">
        <v>57</v>
      </c>
      <c r="P421" t="s">
        <v>43</v>
      </c>
      <c r="Q421" t="s">
        <v>44</v>
      </c>
      <c r="R421" t="s">
        <v>45</v>
      </c>
      <c r="T421">
        <v>30</v>
      </c>
      <c r="U421">
        <v>-3.7149035165768798E-2</v>
      </c>
      <c r="V421">
        <v>-3.7149035165768098E-2</v>
      </c>
      <c r="W421">
        <v>-3.7149035165768403E-2</v>
      </c>
      <c r="X421">
        <v>-3.7149035165768597E-2</v>
      </c>
      <c r="Y421">
        <v>-3.7149035165768597E-2</v>
      </c>
      <c r="Z421">
        <v>-3.7149035165768597E-2</v>
      </c>
      <c r="AA421">
        <v>-3.7149035165769201E-2</v>
      </c>
      <c r="AB421">
        <v>-3.7149035165768098E-2</v>
      </c>
      <c r="AC421">
        <v>-3.7149035165768098E-2</v>
      </c>
      <c r="AD421">
        <v>-0.1</v>
      </c>
      <c r="AE421">
        <v>-3.7149035165768E-2</v>
      </c>
      <c r="AG421">
        <f t="shared" si="48"/>
        <v>28.5</v>
      </c>
      <c r="AH421">
        <f t="shared" si="49"/>
        <v>29.5</v>
      </c>
      <c r="AI421">
        <f t="shared" si="50"/>
        <v>30.5</v>
      </c>
      <c r="AJ421">
        <f t="shared" si="51"/>
        <v>31.5</v>
      </c>
      <c r="AK421">
        <f t="shared" si="52"/>
        <v>-3.7149035165768098E-2</v>
      </c>
      <c r="AL421">
        <f t="shared" si="53"/>
        <v>-999</v>
      </c>
      <c r="AM421">
        <f t="shared" si="54"/>
        <v>-999</v>
      </c>
      <c r="AN421">
        <f t="shared" si="55"/>
        <v>-999</v>
      </c>
    </row>
    <row r="422" spans="1:40" x14ac:dyDescent="0.25">
      <c r="A422">
        <v>1367</v>
      </c>
      <c r="B422" t="s">
        <v>29</v>
      </c>
      <c r="C422" t="s">
        <v>83</v>
      </c>
      <c r="D422" t="s">
        <v>79</v>
      </c>
      <c r="E422" t="s">
        <v>56</v>
      </c>
      <c r="F422" t="s">
        <v>33</v>
      </c>
      <c r="G422" t="s">
        <v>34</v>
      </c>
      <c r="H422" t="s">
        <v>73</v>
      </c>
      <c r="I422" t="s">
        <v>47</v>
      </c>
      <c r="J422" t="s">
        <v>37</v>
      </c>
      <c r="K422" t="s">
        <v>38</v>
      </c>
      <c r="L422" t="s">
        <v>39</v>
      </c>
      <c r="M422" t="s">
        <v>80</v>
      </c>
      <c r="N422" t="s">
        <v>81</v>
      </c>
      <c r="O422" t="s">
        <v>57</v>
      </c>
      <c r="P422" t="s">
        <v>46</v>
      </c>
      <c r="Q422" t="s">
        <v>44</v>
      </c>
      <c r="R422" t="s">
        <v>45</v>
      </c>
      <c r="T422">
        <v>30</v>
      </c>
      <c r="U422">
        <v>-3.7149035165768798E-2</v>
      </c>
      <c r="V422">
        <v>-3.7149035165768098E-2</v>
      </c>
      <c r="W422">
        <v>-3.7149035165768403E-2</v>
      </c>
      <c r="X422">
        <v>-3.7149035165768597E-2</v>
      </c>
      <c r="Y422">
        <v>-3.7149035165768597E-2</v>
      </c>
      <c r="Z422">
        <v>-3.7149035165768597E-2</v>
      </c>
      <c r="AA422">
        <v>-3.7149035165769201E-2</v>
      </c>
      <c r="AB422">
        <v>-3.7149035165768098E-2</v>
      </c>
      <c r="AC422">
        <v>-3.7149035165768098E-2</v>
      </c>
      <c r="AD422">
        <v>-0.1</v>
      </c>
      <c r="AE422">
        <v>-3.7149035165768E-2</v>
      </c>
      <c r="AG422">
        <f t="shared" si="48"/>
        <v>28.5</v>
      </c>
      <c r="AH422">
        <f t="shared" si="49"/>
        <v>29.5</v>
      </c>
      <c r="AI422">
        <f t="shared" si="50"/>
        <v>30.5</v>
      </c>
      <c r="AJ422">
        <f t="shared" si="51"/>
        <v>31.5</v>
      </c>
      <c r="AK422">
        <f t="shared" si="52"/>
        <v>-3.7149035165768098E-2</v>
      </c>
      <c r="AL422">
        <f t="shared" si="53"/>
        <v>-999</v>
      </c>
      <c r="AM422">
        <f t="shared" si="54"/>
        <v>-999</v>
      </c>
      <c r="AN422">
        <f t="shared" si="55"/>
        <v>-999</v>
      </c>
    </row>
    <row r="423" spans="1:40" x14ac:dyDescent="0.25">
      <c r="A423">
        <v>833</v>
      </c>
      <c r="B423" t="s">
        <v>29</v>
      </c>
      <c r="C423" t="s">
        <v>82</v>
      </c>
      <c r="D423" t="s">
        <v>72</v>
      </c>
      <c r="E423" t="s">
        <v>56</v>
      </c>
      <c r="F423" t="s">
        <v>33</v>
      </c>
      <c r="G423" t="s">
        <v>34</v>
      </c>
      <c r="H423" t="s">
        <v>73</v>
      </c>
      <c r="I423" t="s">
        <v>36</v>
      </c>
      <c r="J423" t="s">
        <v>37</v>
      </c>
      <c r="K423" t="s">
        <v>38</v>
      </c>
      <c r="L423" t="s">
        <v>39</v>
      </c>
      <c r="M423" t="s">
        <v>74</v>
      </c>
      <c r="N423" t="s">
        <v>75</v>
      </c>
      <c r="O423" t="s">
        <v>57</v>
      </c>
      <c r="P423" t="s">
        <v>43</v>
      </c>
      <c r="Q423" t="s">
        <v>44</v>
      </c>
      <c r="R423" t="s">
        <v>45</v>
      </c>
      <c r="T423">
        <v>30</v>
      </c>
      <c r="U423">
        <v>-1.4003239264241799E-2</v>
      </c>
      <c r="V423">
        <v>-1.4003239264242301E-2</v>
      </c>
      <c r="W423">
        <v>-1.40032392642417E-2</v>
      </c>
      <c r="X423">
        <v>-1.40032392642434E-2</v>
      </c>
      <c r="Y423">
        <v>-1.4003239264242301E-2</v>
      </c>
      <c r="Z423">
        <v>-1.4003239264242301E-2</v>
      </c>
      <c r="AA423">
        <v>-1.4003239264241E-2</v>
      </c>
      <c r="AB423">
        <v>-1.4003239264242301E-2</v>
      </c>
      <c r="AC423">
        <v>-1.40032392642417E-2</v>
      </c>
      <c r="AD423">
        <v>-0.1</v>
      </c>
      <c r="AE423">
        <v>-1.4003239264241501E-2</v>
      </c>
      <c r="AG423">
        <f t="shared" si="48"/>
        <v>28.5</v>
      </c>
      <c r="AH423">
        <f t="shared" si="49"/>
        <v>29.5</v>
      </c>
      <c r="AI423">
        <f t="shared" si="50"/>
        <v>30.5</v>
      </c>
      <c r="AJ423">
        <f t="shared" si="51"/>
        <v>31.5</v>
      </c>
      <c r="AK423">
        <f t="shared" si="52"/>
        <v>-999</v>
      </c>
      <c r="AL423">
        <f t="shared" si="53"/>
        <v>-999</v>
      </c>
      <c r="AM423">
        <f t="shared" si="54"/>
        <v>-1.4003239264242301E-2</v>
      </c>
      <c r="AN423">
        <f t="shared" si="55"/>
        <v>-999</v>
      </c>
    </row>
    <row r="424" spans="1:40" x14ac:dyDescent="0.25">
      <c r="A424">
        <v>835</v>
      </c>
      <c r="B424" t="s">
        <v>29</v>
      </c>
      <c r="C424" t="s">
        <v>82</v>
      </c>
      <c r="D424" t="s">
        <v>72</v>
      </c>
      <c r="E424" t="s">
        <v>56</v>
      </c>
      <c r="F424" t="s">
        <v>33</v>
      </c>
      <c r="G424" t="s">
        <v>34</v>
      </c>
      <c r="H424" t="s">
        <v>73</v>
      </c>
      <c r="I424" t="s">
        <v>36</v>
      </c>
      <c r="J424" t="s">
        <v>37</v>
      </c>
      <c r="K424" t="s">
        <v>38</v>
      </c>
      <c r="L424" t="s">
        <v>39</v>
      </c>
      <c r="M424" t="s">
        <v>74</v>
      </c>
      <c r="N424" t="s">
        <v>75</v>
      </c>
      <c r="O424" t="s">
        <v>57</v>
      </c>
      <c r="P424" t="s">
        <v>46</v>
      </c>
      <c r="Q424" t="s">
        <v>44</v>
      </c>
      <c r="R424" t="s">
        <v>45</v>
      </c>
      <c r="T424">
        <v>30</v>
      </c>
      <c r="U424">
        <v>-1.4003239264241799E-2</v>
      </c>
      <c r="V424">
        <v>-1.4003239264242301E-2</v>
      </c>
      <c r="W424">
        <v>-1.40032392642417E-2</v>
      </c>
      <c r="X424">
        <v>-1.40032392642434E-2</v>
      </c>
      <c r="Y424">
        <v>-1.4003239264242301E-2</v>
      </c>
      <c r="Z424">
        <v>-1.4003239264242301E-2</v>
      </c>
      <c r="AA424">
        <v>-1.4003239264241E-2</v>
      </c>
      <c r="AB424">
        <v>-1.4003239264242301E-2</v>
      </c>
      <c r="AC424">
        <v>-1.40032392642417E-2</v>
      </c>
      <c r="AD424">
        <v>-0.1</v>
      </c>
      <c r="AE424">
        <v>-1.4003239264241501E-2</v>
      </c>
      <c r="AG424">
        <f t="shared" si="48"/>
        <v>28.5</v>
      </c>
      <c r="AH424">
        <f t="shared" si="49"/>
        <v>29.5</v>
      </c>
      <c r="AI424">
        <f t="shared" si="50"/>
        <v>30.5</v>
      </c>
      <c r="AJ424">
        <f t="shared" si="51"/>
        <v>31.5</v>
      </c>
      <c r="AK424">
        <f t="shared" si="52"/>
        <v>-999</v>
      </c>
      <c r="AL424">
        <f t="shared" si="53"/>
        <v>-999</v>
      </c>
      <c r="AM424">
        <f t="shared" si="54"/>
        <v>-1.4003239264242301E-2</v>
      </c>
      <c r="AN424">
        <f t="shared" si="55"/>
        <v>-999</v>
      </c>
    </row>
    <row r="425" spans="1:40" x14ac:dyDescent="0.25">
      <c r="A425">
        <v>837</v>
      </c>
      <c r="B425" t="s">
        <v>29</v>
      </c>
      <c r="C425" t="s">
        <v>82</v>
      </c>
      <c r="D425" t="s">
        <v>72</v>
      </c>
      <c r="E425" t="s">
        <v>56</v>
      </c>
      <c r="F425" t="s">
        <v>33</v>
      </c>
      <c r="G425" t="s">
        <v>34</v>
      </c>
      <c r="H425" t="s">
        <v>73</v>
      </c>
      <c r="I425" t="s">
        <v>47</v>
      </c>
      <c r="J425" t="s">
        <v>37</v>
      </c>
      <c r="K425" t="s">
        <v>38</v>
      </c>
      <c r="L425" t="s">
        <v>39</v>
      </c>
      <c r="M425" t="s">
        <v>74</v>
      </c>
      <c r="N425" t="s">
        <v>75</v>
      </c>
      <c r="O425" t="s">
        <v>57</v>
      </c>
      <c r="P425" t="s">
        <v>43</v>
      </c>
      <c r="Q425" t="s">
        <v>44</v>
      </c>
      <c r="R425" t="s">
        <v>45</v>
      </c>
      <c r="T425">
        <v>30</v>
      </c>
      <c r="U425">
        <v>-1.4003239264241799E-2</v>
      </c>
      <c r="V425">
        <v>-1.4003239264242301E-2</v>
      </c>
      <c r="W425">
        <v>-1.40032392642417E-2</v>
      </c>
      <c r="X425">
        <v>-1.40032392642434E-2</v>
      </c>
      <c r="Y425">
        <v>-1.4003239264242301E-2</v>
      </c>
      <c r="Z425">
        <v>-1.4003239264242301E-2</v>
      </c>
      <c r="AA425">
        <v>-1.4003239264241E-2</v>
      </c>
      <c r="AB425">
        <v>-1.4003239264242301E-2</v>
      </c>
      <c r="AC425">
        <v>-1.40032392642417E-2</v>
      </c>
      <c r="AD425">
        <v>-0.1</v>
      </c>
      <c r="AE425">
        <v>-1.4003239264241501E-2</v>
      </c>
      <c r="AG425">
        <f t="shared" si="48"/>
        <v>28.5</v>
      </c>
      <c r="AH425">
        <f t="shared" si="49"/>
        <v>29.5</v>
      </c>
      <c r="AI425">
        <f t="shared" si="50"/>
        <v>30.5</v>
      </c>
      <c r="AJ425">
        <f t="shared" si="51"/>
        <v>31.5</v>
      </c>
      <c r="AK425">
        <f t="shared" si="52"/>
        <v>-999</v>
      </c>
      <c r="AL425">
        <f t="shared" si="53"/>
        <v>-999</v>
      </c>
      <c r="AM425">
        <f t="shared" si="54"/>
        <v>-1.4003239264242301E-2</v>
      </c>
      <c r="AN425">
        <f t="shared" si="55"/>
        <v>-999</v>
      </c>
    </row>
    <row r="426" spans="1:40" x14ac:dyDescent="0.25">
      <c r="A426">
        <v>839</v>
      </c>
      <c r="B426" t="s">
        <v>29</v>
      </c>
      <c r="C426" t="s">
        <v>82</v>
      </c>
      <c r="D426" t="s">
        <v>72</v>
      </c>
      <c r="E426" t="s">
        <v>56</v>
      </c>
      <c r="F426" t="s">
        <v>33</v>
      </c>
      <c r="G426" t="s">
        <v>34</v>
      </c>
      <c r="H426" t="s">
        <v>73</v>
      </c>
      <c r="I426" t="s">
        <v>47</v>
      </c>
      <c r="J426" t="s">
        <v>37</v>
      </c>
      <c r="K426" t="s">
        <v>38</v>
      </c>
      <c r="L426" t="s">
        <v>39</v>
      </c>
      <c r="M426" t="s">
        <v>74</v>
      </c>
      <c r="N426" t="s">
        <v>75</v>
      </c>
      <c r="O426" t="s">
        <v>57</v>
      </c>
      <c r="P426" t="s">
        <v>46</v>
      </c>
      <c r="Q426" t="s">
        <v>44</v>
      </c>
      <c r="R426" t="s">
        <v>45</v>
      </c>
      <c r="T426">
        <v>30</v>
      </c>
      <c r="U426">
        <v>-1.4003239264241799E-2</v>
      </c>
      <c r="V426">
        <v>-1.4003239264242301E-2</v>
      </c>
      <c r="W426">
        <v>-1.40032392642417E-2</v>
      </c>
      <c r="X426">
        <v>-1.40032392642434E-2</v>
      </c>
      <c r="Y426">
        <v>-1.4003239264242301E-2</v>
      </c>
      <c r="Z426">
        <v>-1.4003239264242301E-2</v>
      </c>
      <c r="AA426">
        <v>-1.4003239264241E-2</v>
      </c>
      <c r="AB426">
        <v>-1.4003239264242301E-2</v>
      </c>
      <c r="AC426">
        <v>-1.40032392642417E-2</v>
      </c>
      <c r="AD426">
        <v>-0.1</v>
      </c>
      <c r="AE426">
        <v>-1.4003239264241501E-2</v>
      </c>
      <c r="AG426">
        <f t="shared" si="48"/>
        <v>28.5</v>
      </c>
      <c r="AH426">
        <f t="shared" si="49"/>
        <v>29.5</v>
      </c>
      <c r="AI426">
        <f t="shared" si="50"/>
        <v>30.5</v>
      </c>
      <c r="AJ426">
        <f t="shared" si="51"/>
        <v>31.5</v>
      </c>
      <c r="AK426">
        <f t="shared" si="52"/>
        <v>-999</v>
      </c>
      <c r="AL426">
        <f t="shared" si="53"/>
        <v>-999</v>
      </c>
      <c r="AM426">
        <f t="shared" si="54"/>
        <v>-1.4003239264242301E-2</v>
      </c>
      <c r="AN426">
        <f t="shared" si="55"/>
        <v>-999</v>
      </c>
    </row>
    <row r="427" spans="1:40" x14ac:dyDescent="0.25">
      <c r="A427">
        <v>921</v>
      </c>
      <c r="B427" t="s">
        <v>29</v>
      </c>
      <c r="C427" t="s">
        <v>82</v>
      </c>
      <c r="D427" t="s">
        <v>76</v>
      </c>
      <c r="E427" t="s">
        <v>56</v>
      </c>
      <c r="F427" t="s">
        <v>33</v>
      </c>
      <c r="G427" t="s">
        <v>34</v>
      </c>
      <c r="H427" t="s">
        <v>73</v>
      </c>
      <c r="I427" t="s">
        <v>36</v>
      </c>
      <c r="J427" t="s">
        <v>37</v>
      </c>
      <c r="K427" t="s">
        <v>38</v>
      </c>
      <c r="L427" t="s">
        <v>39</v>
      </c>
      <c r="M427" t="s">
        <v>77</v>
      </c>
      <c r="N427" t="s">
        <v>78</v>
      </c>
      <c r="O427" t="s">
        <v>57</v>
      </c>
      <c r="P427" t="s">
        <v>43</v>
      </c>
      <c r="Q427" t="s">
        <v>44</v>
      </c>
      <c r="R427" t="s">
        <v>45</v>
      </c>
      <c r="T427">
        <v>30</v>
      </c>
      <c r="U427">
        <v>-1.07444962293098E-2</v>
      </c>
      <c r="V427">
        <v>-1.0744496229309499E-2</v>
      </c>
      <c r="W427">
        <v>-1.07444962293093E-2</v>
      </c>
      <c r="X427">
        <v>-1.07444962293101E-2</v>
      </c>
      <c r="Y427">
        <v>-1.07444962293101E-2</v>
      </c>
      <c r="Z427">
        <v>-1.07444962293101E-2</v>
      </c>
      <c r="AA427">
        <v>-1.07444962293084E-2</v>
      </c>
      <c r="AB427">
        <v>-1.0744496229310301E-2</v>
      </c>
      <c r="AC427">
        <v>-1.0744496229308899E-2</v>
      </c>
      <c r="AD427">
        <v>-0.1</v>
      </c>
      <c r="AE427">
        <v>-1.0744496229309499E-2</v>
      </c>
      <c r="AG427">
        <f t="shared" si="48"/>
        <v>28.5</v>
      </c>
      <c r="AH427">
        <f t="shared" si="49"/>
        <v>29.5</v>
      </c>
      <c r="AI427">
        <f t="shared" si="50"/>
        <v>30.5</v>
      </c>
      <c r="AJ427">
        <f t="shared" si="51"/>
        <v>31.5</v>
      </c>
      <c r="AK427">
        <f t="shared" si="52"/>
        <v>-999</v>
      </c>
      <c r="AL427">
        <f t="shared" si="53"/>
        <v>-999</v>
      </c>
      <c r="AM427">
        <f t="shared" si="54"/>
        <v>-1.0744496229310301E-2</v>
      </c>
      <c r="AN427">
        <f t="shared" si="55"/>
        <v>-999</v>
      </c>
    </row>
    <row r="428" spans="1:40" x14ac:dyDescent="0.25">
      <c r="A428">
        <v>923</v>
      </c>
      <c r="B428" t="s">
        <v>29</v>
      </c>
      <c r="C428" t="s">
        <v>82</v>
      </c>
      <c r="D428" t="s">
        <v>76</v>
      </c>
      <c r="E428" t="s">
        <v>56</v>
      </c>
      <c r="F428" t="s">
        <v>33</v>
      </c>
      <c r="G428" t="s">
        <v>34</v>
      </c>
      <c r="H428" t="s">
        <v>73</v>
      </c>
      <c r="I428" t="s">
        <v>36</v>
      </c>
      <c r="J428" t="s">
        <v>37</v>
      </c>
      <c r="K428" t="s">
        <v>38</v>
      </c>
      <c r="L428" t="s">
        <v>39</v>
      </c>
      <c r="M428" t="s">
        <v>77</v>
      </c>
      <c r="N428" t="s">
        <v>78</v>
      </c>
      <c r="O428" t="s">
        <v>57</v>
      </c>
      <c r="P428" t="s">
        <v>46</v>
      </c>
      <c r="Q428" t="s">
        <v>44</v>
      </c>
      <c r="R428" t="s">
        <v>45</v>
      </c>
      <c r="T428">
        <v>30</v>
      </c>
      <c r="U428">
        <v>-1.07444962293098E-2</v>
      </c>
      <c r="V428">
        <v>-1.0744496229309499E-2</v>
      </c>
      <c r="W428">
        <v>-1.07444962293093E-2</v>
      </c>
      <c r="X428">
        <v>-1.07444962293101E-2</v>
      </c>
      <c r="Y428">
        <v>-1.07444962293101E-2</v>
      </c>
      <c r="Z428">
        <v>-1.07444962293101E-2</v>
      </c>
      <c r="AA428">
        <v>-1.07444962293084E-2</v>
      </c>
      <c r="AB428">
        <v>-1.0744496229310301E-2</v>
      </c>
      <c r="AC428">
        <v>-1.0744496229308899E-2</v>
      </c>
      <c r="AD428">
        <v>-0.1</v>
      </c>
      <c r="AE428">
        <v>-1.0744496229309499E-2</v>
      </c>
      <c r="AG428">
        <f t="shared" si="48"/>
        <v>28.5</v>
      </c>
      <c r="AH428">
        <f t="shared" si="49"/>
        <v>29.5</v>
      </c>
      <c r="AI428">
        <f t="shared" si="50"/>
        <v>30.5</v>
      </c>
      <c r="AJ428">
        <f t="shared" si="51"/>
        <v>31.5</v>
      </c>
      <c r="AK428">
        <f t="shared" si="52"/>
        <v>-999</v>
      </c>
      <c r="AL428">
        <f t="shared" si="53"/>
        <v>-999</v>
      </c>
      <c r="AM428">
        <f t="shared" si="54"/>
        <v>-1.0744496229310301E-2</v>
      </c>
      <c r="AN428">
        <f t="shared" si="55"/>
        <v>-999</v>
      </c>
    </row>
    <row r="429" spans="1:40" x14ac:dyDescent="0.25">
      <c r="A429">
        <v>925</v>
      </c>
      <c r="B429" t="s">
        <v>29</v>
      </c>
      <c r="C429" t="s">
        <v>82</v>
      </c>
      <c r="D429" t="s">
        <v>76</v>
      </c>
      <c r="E429" t="s">
        <v>56</v>
      </c>
      <c r="F429" t="s">
        <v>33</v>
      </c>
      <c r="G429" t="s">
        <v>34</v>
      </c>
      <c r="H429" t="s">
        <v>73</v>
      </c>
      <c r="I429" t="s">
        <v>47</v>
      </c>
      <c r="J429" t="s">
        <v>37</v>
      </c>
      <c r="K429" t="s">
        <v>38</v>
      </c>
      <c r="L429" t="s">
        <v>39</v>
      </c>
      <c r="M429" t="s">
        <v>77</v>
      </c>
      <c r="N429" t="s">
        <v>78</v>
      </c>
      <c r="O429" t="s">
        <v>57</v>
      </c>
      <c r="P429" t="s">
        <v>43</v>
      </c>
      <c r="Q429" t="s">
        <v>44</v>
      </c>
      <c r="R429" t="s">
        <v>45</v>
      </c>
      <c r="T429">
        <v>30</v>
      </c>
      <c r="U429">
        <v>-1.07444962293098E-2</v>
      </c>
      <c r="V429">
        <v>-1.0744496229309499E-2</v>
      </c>
      <c r="W429">
        <v>-1.07444962293093E-2</v>
      </c>
      <c r="X429">
        <v>-1.07444962293101E-2</v>
      </c>
      <c r="Y429">
        <v>-1.07444962293101E-2</v>
      </c>
      <c r="Z429">
        <v>-1.07444962293101E-2</v>
      </c>
      <c r="AA429">
        <v>-1.07444962293084E-2</v>
      </c>
      <c r="AB429">
        <v>-1.0744496229310301E-2</v>
      </c>
      <c r="AC429">
        <v>-1.0744496229308899E-2</v>
      </c>
      <c r="AD429">
        <v>-0.1</v>
      </c>
      <c r="AE429">
        <v>-1.0744496229309499E-2</v>
      </c>
      <c r="AG429">
        <f t="shared" si="48"/>
        <v>28.5</v>
      </c>
      <c r="AH429">
        <f t="shared" si="49"/>
        <v>29.5</v>
      </c>
      <c r="AI429">
        <f t="shared" si="50"/>
        <v>30.5</v>
      </c>
      <c r="AJ429">
        <f t="shared" si="51"/>
        <v>31.5</v>
      </c>
      <c r="AK429">
        <f t="shared" si="52"/>
        <v>-999</v>
      </c>
      <c r="AL429">
        <f t="shared" si="53"/>
        <v>-999</v>
      </c>
      <c r="AM429">
        <f t="shared" si="54"/>
        <v>-1.0744496229310301E-2</v>
      </c>
      <c r="AN429">
        <f t="shared" si="55"/>
        <v>-999</v>
      </c>
    </row>
    <row r="430" spans="1:40" x14ac:dyDescent="0.25">
      <c r="A430">
        <v>927</v>
      </c>
      <c r="B430" t="s">
        <v>29</v>
      </c>
      <c r="C430" t="s">
        <v>82</v>
      </c>
      <c r="D430" t="s">
        <v>76</v>
      </c>
      <c r="E430" t="s">
        <v>56</v>
      </c>
      <c r="F430" t="s">
        <v>33</v>
      </c>
      <c r="G430" t="s">
        <v>34</v>
      </c>
      <c r="H430" t="s">
        <v>73</v>
      </c>
      <c r="I430" t="s">
        <v>47</v>
      </c>
      <c r="J430" t="s">
        <v>37</v>
      </c>
      <c r="K430" t="s">
        <v>38</v>
      </c>
      <c r="L430" t="s">
        <v>39</v>
      </c>
      <c r="M430" t="s">
        <v>77</v>
      </c>
      <c r="N430" t="s">
        <v>78</v>
      </c>
      <c r="O430" t="s">
        <v>57</v>
      </c>
      <c r="P430" t="s">
        <v>46</v>
      </c>
      <c r="Q430" t="s">
        <v>44</v>
      </c>
      <c r="R430" t="s">
        <v>45</v>
      </c>
      <c r="T430">
        <v>30</v>
      </c>
      <c r="U430">
        <v>-1.07444962293098E-2</v>
      </c>
      <c r="V430">
        <v>-1.0744496229309499E-2</v>
      </c>
      <c r="W430">
        <v>-1.07444962293093E-2</v>
      </c>
      <c r="X430">
        <v>-1.07444962293101E-2</v>
      </c>
      <c r="Y430">
        <v>-1.07444962293101E-2</v>
      </c>
      <c r="Z430">
        <v>-1.07444962293101E-2</v>
      </c>
      <c r="AA430">
        <v>-1.07444962293084E-2</v>
      </c>
      <c r="AB430">
        <v>-1.0744496229310301E-2</v>
      </c>
      <c r="AC430">
        <v>-1.0744496229308899E-2</v>
      </c>
      <c r="AD430">
        <v>-0.1</v>
      </c>
      <c r="AE430">
        <v>-1.0744496229309499E-2</v>
      </c>
      <c r="AG430">
        <f t="shared" si="48"/>
        <v>28.5</v>
      </c>
      <c r="AH430">
        <f t="shared" si="49"/>
        <v>29.5</v>
      </c>
      <c r="AI430">
        <f t="shared" si="50"/>
        <v>30.5</v>
      </c>
      <c r="AJ430">
        <f t="shared" si="51"/>
        <v>31.5</v>
      </c>
      <c r="AK430">
        <f t="shared" si="52"/>
        <v>-999</v>
      </c>
      <c r="AL430">
        <f t="shared" si="53"/>
        <v>-999</v>
      </c>
      <c r="AM430">
        <f t="shared" si="54"/>
        <v>-1.0744496229310301E-2</v>
      </c>
      <c r="AN430">
        <f t="shared" si="55"/>
        <v>-999</v>
      </c>
    </row>
    <row r="431" spans="1:40" x14ac:dyDescent="0.25">
      <c r="A431">
        <v>41</v>
      </c>
      <c r="B431" t="s">
        <v>29</v>
      </c>
      <c r="C431" t="s">
        <v>30</v>
      </c>
      <c r="D431" t="s">
        <v>31</v>
      </c>
      <c r="E431" t="s">
        <v>56</v>
      </c>
      <c r="F431" t="s">
        <v>33</v>
      </c>
      <c r="G431" t="s">
        <v>34</v>
      </c>
      <c r="H431" t="s">
        <v>35</v>
      </c>
      <c r="I431" t="s">
        <v>36</v>
      </c>
      <c r="J431" t="s">
        <v>37</v>
      </c>
      <c r="K431" t="s">
        <v>38</v>
      </c>
      <c r="L431" t="s">
        <v>39</v>
      </c>
      <c r="M431" t="s">
        <v>40</v>
      </c>
      <c r="N431" t="s">
        <v>41</v>
      </c>
      <c r="O431" t="s">
        <v>57</v>
      </c>
      <c r="P431" t="s">
        <v>43</v>
      </c>
      <c r="Q431" t="s">
        <v>44</v>
      </c>
      <c r="R431" t="s">
        <v>45</v>
      </c>
      <c r="T431">
        <v>30</v>
      </c>
      <c r="U431">
        <v>9.77552292726039E-3</v>
      </c>
      <c r="V431">
        <v>9.7755229272600205E-3</v>
      </c>
      <c r="W431">
        <v>9.7755229272601697E-3</v>
      </c>
      <c r="X431">
        <v>9.7755229272597603E-3</v>
      </c>
      <c r="Y431">
        <v>9.7755229272597603E-3</v>
      </c>
      <c r="Z431">
        <v>9.7755229272597603E-3</v>
      </c>
      <c r="AA431">
        <v>9.7755229272596892E-3</v>
      </c>
      <c r="AB431">
        <v>9.7755229272611394E-3</v>
      </c>
      <c r="AC431">
        <v>9.7755229272600205E-3</v>
      </c>
      <c r="AD431">
        <v>-0.1</v>
      </c>
      <c r="AE431">
        <v>9.7755229272603102E-3</v>
      </c>
      <c r="AG431">
        <f t="shared" si="48"/>
        <v>28.5</v>
      </c>
      <c r="AH431">
        <f t="shared" si="49"/>
        <v>29.5</v>
      </c>
      <c r="AI431">
        <f t="shared" si="50"/>
        <v>30.5</v>
      </c>
      <c r="AJ431">
        <f t="shared" si="51"/>
        <v>31.5</v>
      </c>
      <c r="AK431">
        <f t="shared" si="52"/>
        <v>-999</v>
      </c>
      <c r="AL431">
        <f t="shared" si="53"/>
        <v>-999</v>
      </c>
      <c r="AM431">
        <f t="shared" si="54"/>
        <v>-999</v>
      </c>
      <c r="AN431">
        <f t="shared" si="55"/>
        <v>9.7755229272611394E-3</v>
      </c>
    </row>
    <row r="432" spans="1:40" x14ac:dyDescent="0.25">
      <c r="A432">
        <v>43</v>
      </c>
      <c r="B432" t="s">
        <v>29</v>
      </c>
      <c r="C432" t="s">
        <v>30</v>
      </c>
      <c r="D432" t="s">
        <v>31</v>
      </c>
      <c r="E432" t="s">
        <v>56</v>
      </c>
      <c r="F432" t="s">
        <v>33</v>
      </c>
      <c r="G432" t="s">
        <v>34</v>
      </c>
      <c r="H432" t="s">
        <v>35</v>
      </c>
      <c r="I432" t="s">
        <v>36</v>
      </c>
      <c r="J432" t="s">
        <v>37</v>
      </c>
      <c r="K432" t="s">
        <v>38</v>
      </c>
      <c r="L432" t="s">
        <v>39</v>
      </c>
      <c r="M432" t="s">
        <v>40</v>
      </c>
      <c r="N432" t="s">
        <v>41</v>
      </c>
      <c r="O432" t="s">
        <v>57</v>
      </c>
      <c r="P432" t="s">
        <v>46</v>
      </c>
      <c r="Q432" t="s">
        <v>44</v>
      </c>
      <c r="R432" t="s">
        <v>45</v>
      </c>
      <c r="T432">
        <v>30</v>
      </c>
      <c r="U432">
        <v>9.77552292726039E-3</v>
      </c>
      <c r="V432">
        <v>9.7755229272600205E-3</v>
      </c>
      <c r="W432">
        <v>9.7755229272601697E-3</v>
      </c>
      <c r="X432">
        <v>9.7755229272597603E-3</v>
      </c>
      <c r="Y432">
        <v>9.7755229272597603E-3</v>
      </c>
      <c r="Z432">
        <v>9.7755229272597603E-3</v>
      </c>
      <c r="AA432">
        <v>9.7755229272596892E-3</v>
      </c>
      <c r="AB432">
        <v>9.7755229272611394E-3</v>
      </c>
      <c r="AC432">
        <v>9.7755229272600205E-3</v>
      </c>
      <c r="AD432">
        <v>-0.1</v>
      </c>
      <c r="AE432">
        <v>9.7755229272603102E-3</v>
      </c>
      <c r="AG432">
        <f t="shared" si="48"/>
        <v>28.5</v>
      </c>
      <c r="AH432">
        <f t="shared" si="49"/>
        <v>29.5</v>
      </c>
      <c r="AI432">
        <f t="shared" si="50"/>
        <v>30.5</v>
      </c>
      <c r="AJ432">
        <f t="shared" si="51"/>
        <v>31.5</v>
      </c>
      <c r="AK432">
        <f t="shared" si="52"/>
        <v>-999</v>
      </c>
      <c r="AL432">
        <f t="shared" si="53"/>
        <v>-999</v>
      </c>
      <c r="AM432">
        <f t="shared" si="54"/>
        <v>-999</v>
      </c>
      <c r="AN432">
        <f t="shared" si="55"/>
        <v>9.7755229272611394E-3</v>
      </c>
    </row>
    <row r="433" spans="1:40" x14ac:dyDescent="0.25">
      <c r="A433">
        <v>45</v>
      </c>
      <c r="B433" t="s">
        <v>29</v>
      </c>
      <c r="C433" t="s">
        <v>30</v>
      </c>
      <c r="D433" t="s">
        <v>31</v>
      </c>
      <c r="E433" t="s">
        <v>56</v>
      </c>
      <c r="F433" t="s">
        <v>33</v>
      </c>
      <c r="G433" t="s">
        <v>34</v>
      </c>
      <c r="H433" t="s">
        <v>35</v>
      </c>
      <c r="I433" t="s">
        <v>47</v>
      </c>
      <c r="J433" t="s">
        <v>37</v>
      </c>
      <c r="K433" t="s">
        <v>38</v>
      </c>
      <c r="L433" t="s">
        <v>39</v>
      </c>
      <c r="M433" t="s">
        <v>40</v>
      </c>
      <c r="N433" t="s">
        <v>41</v>
      </c>
      <c r="O433" t="s">
        <v>57</v>
      </c>
      <c r="P433" t="s">
        <v>43</v>
      </c>
      <c r="Q433" t="s">
        <v>44</v>
      </c>
      <c r="R433" t="s">
        <v>45</v>
      </c>
      <c r="T433">
        <v>30</v>
      </c>
      <c r="U433">
        <v>9.77552292726039E-3</v>
      </c>
      <c r="V433">
        <v>9.7755229272600205E-3</v>
      </c>
      <c r="W433">
        <v>9.7755229272601697E-3</v>
      </c>
      <c r="X433">
        <v>9.7755229272597603E-3</v>
      </c>
      <c r="Y433">
        <v>9.7755229272597603E-3</v>
      </c>
      <c r="Z433">
        <v>9.7755229272597603E-3</v>
      </c>
      <c r="AA433">
        <v>9.7755229272596892E-3</v>
      </c>
      <c r="AB433">
        <v>9.7755229272611394E-3</v>
      </c>
      <c r="AC433">
        <v>9.7755229272600205E-3</v>
      </c>
      <c r="AD433">
        <v>-0.1</v>
      </c>
      <c r="AE433">
        <v>9.7755229272603102E-3</v>
      </c>
      <c r="AG433">
        <f t="shared" si="48"/>
        <v>28.5</v>
      </c>
      <c r="AH433">
        <f t="shared" si="49"/>
        <v>29.5</v>
      </c>
      <c r="AI433">
        <f t="shared" si="50"/>
        <v>30.5</v>
      </c>
      <c r="AJ433">
        <f t="shared" si="51"/>
        <v>31.5</v>
      </c>
      <c r="AK433">
        <f t="shared" si="52"/>
        <v>-999</v>
      </c>
      <c r="AL433">
        <f t="shared" si="53"/>
        <v>-999</v>
      </c>
      <c r="AM433">
        <f t="shared" si="54"/>
        <v>-999</v>
      </c>
      <c r="AN433">
        <f t="shared" si="55"/>
        <v>9.7755229272611394E-3</v>
      </c>
    </row>
    <row r="434" spans="1:40" x14ac:dyDescent="0.25">
      <c r="A434">
        <v>47</v>
      </c>
      <c r="B434" t="s">
        <v>29</v>
      </c>
      <c r="C434" t="s">
        <v>30</v>
      </c>
      <c r="D434" t="s">
        <v>31</v>
      </c>
      <c r="E434" t="s">
        <v>56</v>
      </c>
      <c r="F434" t="s">
        <v>33</v>
      </c>
      <c r="G434" t="s">
        <v>34</v>
      </c>
      <c r="H434" t="s">
        <v>35</v>
      </c>
      <c r="I434" t="s">
        <v>47</v>
      </c>
      <c r="J434" t="s">
        <v>37</v>
      </c>
      <c r="K434" t="s">
        <v>38</v>
      </c>
      <c r="L434" t="s">
        <v>39</v>
      </c>
      <c r="M434" t="s">
        <v>40</v>
      </c>
      <c r="N434" t="s">
        <v>41</v>
      </c>
      <c r="O434" t="s">
        <v>57</v>
      </c>
      <c r="P434" t="s">
        <v>46</v>
      </c>
      <c r="Q434" t="s">
        <v>44</v>
      </c>
      <c r="R434" t="s">
        <v>45</v>
      </c>
      <c r="T434">
        <v>30</v>
      </c>
      <c r="U434">
        <v>9.77552292726039E-3</v>
      </c>
      <c r="V434">
        <v>9.7755229272600205E-3</v>
      </c>
      <c r="W434">
        <v>9.7755229272601697E-3</v>
      </c>
      <c r="X434">
        <v>9.7755229272597603E-3</v>
      </c>
      <c r="Y434">
        <v>9.7755229272597603E-3</v>
      </c>
      <c r="Z434">
        <v>9.7755229272597603E-3</v>
      </c>
      <c r="AA434">
        <v>9.7755229272596892E-3</v>
      </c>
      <c r="AB434">
        <v>9.7755229272611394E-3</v>
      </c>
      <c r="AC434">
        <v>9.7755229272600205E-3</v>
      </c>
      <c r="AD434">
        <v>-0.1</v>
      </c>
      <c r="AE434">
        <v>9.7755229272603102E-3</v>
      </c>
      <c r="AG434">
        <f t="shared" si="48"/>
        <v>28.5</v>
      </c>
      <c r="AH434">
        <f t="shared" si="49"/>
        <v>29.5</v>
      </c>
      <c r="AI434">
        <f t="shared" si="50"/>
        <v>30.5</v>
      </c>
      <c r="AJ434">
        <f t="shared" si="51"/>
        <v>31.5</v>
      </c>
      <c r="AK434">
        <f t="shared" si="52"/>
        <v>-999</v>
      </c>
      <c r="AL434">
        <f t="shared" si="53"/>
        <v>-999</v>
      </c>
      <c r="AM434">
        <f t="shared" si="54"/>
        <v>-999</v>
      </c>
      <c r="AN434">
        <f t="shared" si="55"/>
        <v>9.7755229272611394E-3</v>
      </c>
    </row>
    <row r="435" spans="1:40" x14ac:dyDescent="0.25">
      <c r="A435">
        <v>1009</v>
      </c>
      <c r="B435" t="s">
        <v>29</v>
      </c>
      <c r="C435" t="s">
        <v>82</v>
      </c>
      <c r="D435" t="s">
        <v>79</v>
      </c>
      <c r="E435" t="s">
        <v>56</v>
      </c>
      <c r="F435" t="s">
        <v>33</v>
      </c>
      <c r="G435" t="s">
        <v>34</v>
      </c>
      <c r="H435" t="s">
        <v>73</v>
      </c>
      <c r="I435" t="s">
        <v>36</v>
      </c>
      <c r="J435" t="s">
        <v>37</v>
      </c>
      <c r="K435" t="s">
        <v>38</v>
      </c>
      <c r="L435" t="s">
        <v>39</v>
      </c>
      <c r="M435" t="s">
        <v>80</v>
      </c>
      <c r="N435" t="s">
        <v>81</v>
      </c>
      <c r="O435" t="s">
        <v>57</v>
      </c>
      <c r="P435" t="s">
        <v>43</v>
      </c>
      <c r="Q435" t="s">
        <v>44</v>
      </c>
      <c r="R435" t="s">
        <v>45</v>
      </c>
      <c r="T435">
        <v>30</v>
      </c>
      <c r="U435">
        <v>1.8375929846768502E-2</v>
      </c>
      <c r="V435">
        <v>1.8375929846769199E-2</v>
      </c>
      <c r="W435">
        <v>1.8375929846768099E-2</v>
      </c>
      <c r="X435">
        <v>1.8375929846767801E-2</v>
      </c>
      <c r="Y435">
        <v>1.8375929846768901E-2</v>
      </c>
      <c r="Z435">
        <v>1.8375929846768901E-2</v>
      </c>
      <c r="AA435">
        <v>1.83759298467688E-2</v>
      </c>
      <c r="AB435">
        <v>1.8375929846767999E-2</v>
      </c>
      <c r="AC435">
        <v>1.8375929846768502E-2</v>
      </c>
      <c r="AD435">
        <v>-0.1</v>
      </c>
      <c r="AE435">
        <v>1.83759298467683E-2</v>
      </c>
      <c r="AG435">
        <f t="shared" si="48"/>
        <v>28.5</v>
      </c>
      <c r="AH435">
        <f t="shared" si="49"/>
        <v>29.5</v>
      </c>
      <c r="AI435">
        <f t="shared" si="50"/>
        <v>30.5</v>
      </c>
      <c r="AJ435">
        <f t="shared" si="51"/>
        <v>31.5</v>
      </c>
      <c r="AK435">
        <f t="shared" si="52"/>
        <v>-999</v>
      </c>
      <c r="AL435">
        <f t="shared" si="53"/>
        <v>-999</v>
      </c>
      <c r="AM435">
        <f t="shared" si="54"/>
        <v>1.8375929846767999E-2</v>
      </c>
      <c r="AN435">
        <f t="shared" si="55"/>
        <v>-999</v>
      </c>
    </row>
    <row r="436" spans="1:40" x14ac:dyDescent="0.25">
      <c r="A436">
        <v>1011</v>
      </c>
      <c r="B436" t="s">
        <v>29</v>
      </c>
      <c r="C436" t="s">
        <v>82</v>
      </c>
      <c r="D436" t="s">
        <v>79</v>
      </c>
      <c r="E436" t="s">
        <v>56</v>
      </c>
      <c r="F436" t="s">
        <v>33</v>
      </c>
      <c r="G436" t="s">
        <v>34</v>
      </c>
      <c r="H436" t="s">
        <v>73</v>
      </c>
      <c r="I436" t="s">
        <v>36</v>
      </c>
      <c r="J436" t="s">
        <v>37</v>
      </c>
      <c r="K436" t="s">
        <v>38</v>
      </c>
      <c r="L436" t="s">
        <v>39</v>
      </c>
      <c r="M436" t="s">
        <v>80</v>
      </c>
      <c r="N436" t="s">
        <v>81</v>
      </c>
      <c r="O436" t="s">
        <v>57</v>
      </c>
      <c r="P436" t="s">
        <v>46</v>
      </c>
      <c r="Q436" t="s">
        <v>44</v>
      </c>
      <c r="R436" t="s">
        <v>45</v>
      </c>
      <c r="T436">
        <v>30</v>
      </c>
      <c r="U436">
        <v>1.8375929846768502E-2</v>
      </c>
      <c r="V436">
        <v>1.8375929846769199E-2</v>
      </c>
      <c r="W436">
        <v>1.8375929846768099E-2</v>
      </c>
      <c r="X436">
        <v>1.8375929846767801E-2</v>
      </c>
      <c r="Y436">
        <v>1.8375929846768901E-2</v>
      </c>
      <c r="Z436">
        <v>1.8375929846768901E-2</v>
      </c>
      <c r="AA436">
        <v>1.83759298467688E-2</v>
      </c>
      <c r="AB436">
        <v>1.8375929846767999E-2</v>
      </c>
      <c r="AC436">
        <v>1.8375929846768502E-2</v>
      </c>
      <c r="AD436">
        <v>-0.1</v>
      </c>
      <c r="AE436">
        <v>1.83759298467683E-2</v>
      </c>
      <c r="AG436">
        <f t="shared" si="48"/>
        <v>28.5</v>
      </c>
      <c r="AH436">
        <f t="shared" si="49"/>
        <v>29.5</v>
      </c>
      <c r="AI436">
        <f t="shared" si="50"/>
        <v>30.5</v>
      </c>
      <c r="AJ436">
        <f t="shared" si="51"/>
        <v>31.5</v>
      </c>
      <c r="AK436">
        <f t="shared" si="52"/>
        <v>-999</v>
      </c>
      <c r="AL436">
        <f t="shared" si="53"/>
        <v>-999</v>
      </c>
      <c r="AM436">
        <f t="shared" si="54"/>
        <v>1.8375929846767999E-2</v>
      </c>
      <c r="AN436">
        <f t="shared" si="55"/>
        <v>-999</v>
      </c>
    </row>
    <row r="437" spans="1:40" x14ac:dyDescent="0.25">
      <c r="A437">
        <v>1013</v>
      </c>
      <c r="B437" t="s">
        <v>29</v>
      </c>
      <c r="C437" t="s">
        <v>82</v>
      </c>
      <c r="D437" t="s">
        <v>79</v>
      </c>
      <c r="E437" t="s">
        <v>56</v>
      </c>
      <c r="F437" t="s">
        <v>33</v>
      </c>
      <c r="G437" t="s">
        <v>34</v>
      </c>
      <c r="H437" t="s">
        <v>73</v>
      </c>
      <c r="I437" t="s">
        <v>47</v>
      </c>
      <c r="J437" t="s">
        <v>37</v>
      </c>
      <c r="K437" t="s">
        <v>38</v>
      </c>
      <c r="L437" t="s">
        <v>39</v>
      </c>
      <c r="M437" t="s">
        <v>80</v>
      </c>
      <c r="N437" t="s">
        <v>81</v>
      </c>
      <c r="O437" t="s">
        <v>57</v>
      </c>
      <c r="P437" t="s">
        <v>43</v>
      </c>
      <c r="Q437" t="s">
        <v>44</v>
      </c>
      <c r="R437" t="s">
        <v>45</v>
      </c>
      <c r="T437">
        <v>30</v>
      </c>
      <c r="U437">
        <v>1.8375929846768502E-2</v>
      </c>
      <c r="V437">
        <v>1.8375929846769199E-2</v>
      </c>
      <c r="W437">
        <v>1.8375929846768099E-2</v>
      </c>
      <c r="X437">
        <v>1.8375929846767801E-2</v>
      </c>
      <c r="Y437">
        <v>1.8375929846768901E-2</v>
      </c>
      <c r="Z437">
        <v>1.8375929846768901E-2</v>
      </c>
      <c r="AA437">
        <v>1.83759298467688E-2</v>
      </c>
      <c r="AB437">
        <v>1.8375929846767999E-2</v>
      </c>
      <c r="AC437">
        <v>1.8375929846768502E-2</v>
      </c>
      <c r="AD437">
        <v>-0.1</v>
      </c>
      <c r="AE437">
        <v>1.83759298467683E-2</v>
      </c>
      <c r="AG437">
        <f t="shared" si="48"/>
        <v>28.5</v>
      </c>
      <c r="AH437">
        <f t="shared" si="49"/>
        <v>29.5</v>
      </c>
      <c r="AI437">
        <f t="shared" si="50"/>
        <v>30.5</v>
      </c>
      <c r="AJ437">
        <f t="shared" si="51"/>
        <v>31.5</v>
      </c>
      <c r="AK437">
        <f t="shared" si="52"/>
        <v>-999</v>
      </c>
      <c r="AL437">
        <f t="shared" si="53"/>
        <v>-999</v>
      </c>
      <c r="AM437">
        <f t="shared" si="54"/>
        <v>1.8375929846767999E-2</v>
      </c>
      <c r="AN437">
        <f t="shared" si="55"/>
        <v>-999</v>
      </c>
    </row>
    <row r="438" spans="1:40" x14ac:dyDescent="0.25">
      <c r="A438">
        <v>1015</v>
      </c>
      <c r="B438" t="s">
        <v>29</v>
      </c>
      <c r="C438" t="s">
        <v>82</v>
      </c>
      <c r="D438" t="s">
        <v>79</v>
      </c>
      <c r="E438" t="s">
        <v>56</v>
      </c>
      <c r="F438" t="s">
        <v>33</v>
      </c>
      <c r="G438" t="s">
        <v>34</v>
      </c>
      <c r="H438" t="s">
        <v>73</v>
      </c>
      <c r="I438" t="s">
        <v>47</v>
      </c>
      <c r="J438" t="s">
        <v>37</v>
      </c>
      <c r="K438" t="s">
        <v>38</v>
      </c>
      <c r="L438" t="s">
        <v>39</v>
      </c>
      <c r="M438" t="s">
        <v>80</v>
      </c>
      <c r="N438" t="s">
        <v>81</v>
      </c>
      <c r="O438" t="s">
        <v>57</v>
      </c>
      <c r="P438" t="s">
        <v>46</v>
      </c>
      <c r="Q438" t="s">
        <v>44</v>
      </c>
      <c r="R438" t="s">
        <v>45</v>
      </c>
      <c r="T438">
        <v>30</v>
      </c>
      <c r="U438">
        <v>1.8375929846768502E-2</v>
      </c>
      <c r="V438">
        <v>1.8375929846769199E-2</v>
      </c>
      <c r="W438">
        <v>1.8375929846768099E-2</v>
      </c>
      <c r="X438">
        <v>1.8375929846767801E-2</v>
      </c>
      <c r="Y438">
        <v>1.8375929846768901E-2</v>
      </c>
      <c r="Z438">
        <v>1.8375929846768901E-2</v>
      </c>
      <c r="AA438">
        <v>1.83759298467688E-2</v>
      </c>
      <c r="AB438">
        <v>1.8375929846767999E-2</v>
      </c>
      <c r="AC438">
        <v>1.8375929846768502E-2</v>
      </c>
      <c r="AD438">
        <v>-0.1</v>
      </c>
      <c r="AE438">
        <v>1.83759298467683E-2</v>
      </c>
      <c r="AG438">
        <f t="shared" si="48"/>
        <v>28.5</v>
      </c>
      <c r="AH438">
        <f t="shared" si="49"/>
        <v>29.5</v>
      </c>
      <c r="AI438">
        <f t="shared" si="50"/>
        <v>30.5</v>
      </c>
      <c r="AJ438">
        <f t="shared" si="51"/>
        <v>31.5</v>
      </c>
      <c r="AK438">
        <f t="shared" si="52"/>
        <v>-999</v>
      </c>
      <c r="AL438">
        <f t="shared" si="53"/>
        <v>-999</v>
      </c>
      <c r="AM438">
        <f t="shared" si="54"/>
        <v>1.8375929846767999E-2</v>
      </c>
      <c r="AN438">
        <f t="shared" si="55"/>
        <v>-999</v>
      </c>
    </row>
    <row r="439" spans="1:40" x14ac:dyDescent="0.25">
      <c r="A439">
        <v>393</v>
      </c>
      <c r="B439" t="s">
        <v>29</v>
      </c>
      <c r="C439" t="s">
        <v>68</v>
      </c>
      <c r="D439" t="s">
        <v>31</v>
      </c>
      <c r="E439" t="s">
        <v>56</v>
      </c>
      <c r="F439" t="s">
        <v>33</v>
      </c>
      <c r="G439" t="s">
        <v>34</v>
      </c>
      <c r="H439" t="s">
        <v>35</v>
      </c>
      <c r="I439" t="s">
        <v>36</v>
      </c>
      <c r="J439" t="s">
        <v>37</v>
      </c>
      <c r="K439" t="s">
        <v>38</v>
      </c>
      <c r="L439" t="s">
        <v>39</v>
      </c>
      <c r="M439" t="s">
        <v>40</v>
      </c>
      <c r="N439" t="s">
        <v>41</v>
      </c>
      <c r="O439" t="s">
        <v>57</v>
      </c>
      <c r="P439" t="s">
        <v>43</v>
      </c>
      <c r="Q439" t="s">
        <v>44</v>
      </c>
      <c r="R439" t="s">
        <v>45</v>
      </c>
      <c r="T439">
        <v>30</v>
      </c>
      <c r="U439">
        <v>3.7835773902923801E-2</v>
      </c>
      <c r="V439">
        <v>3.7835773902923801E-2</v>
      </c>
      <c r="W439">
        <v>3.7835773902924502E-2</v>
      </c>
      <c r="X439">
        <v>3.7835773902923898E-2</v>
      </c>
      <c r="Y439">
        <v>3.7835773902922802E-2</v>
      </c>
      <c r="Z439">
        <v>3.7835773902922802E-2</v>
      </c>
      <c r="AA439">
        <v>3.7835773902922802E-2</v>
      </c>
      <c r="AB439">
        <v>3.7835773902924301E-2</v>
      </c>
      <c r="AC439">
        <v>3.78357739029241E-2</v>
      </c>
      <c r="AD439">
        <v>-0.1</v>
      </c>
      <c r="AE439">
        <v>3.7835773902924003E-2</v>
      </c>
      <c r="AG439">
        <f t="shared" si="48"/>
        <v>28.5</v>
      </c>
      <c r="AH439">
        <f t="shared" si="49"/>
        <v>29.5</v>
      </c>
      <c r="AI439">
        <f t="shared" si="50"/>
        <v>30.5</v>
      </c>
      <c r="AJ439">
        <f t="shared" si="51"/>
        <v>31.5</v>
      </c>
      <c r="AK439">
        <f t="shared" si="52"/>
        <v>-999</v>
      </c>
      <c r="AL439">
        <f t="shared" si="53"/>
        <v>3.7835773902924301E-2</v>
      </c>
      <c r="AM439">
        <f t="shared" si="54"/>
        <v>-999</v>
      </c>
      <c r="AN439">
        <f t="shared" si="55"/>
        <v>-999</v>
      </c>
    </row>
    <row r="440" spans="1:40" x14ac:dyDescent="0.25">
      <c r="A440">
        <v>395</v>
      </c>
      <c r="B440" t="s">
        <v>29</v>
      </c>
      <c r="C440" t="s">
        <v>68</v>
      </c>
      <c r="D440" t="s">
        <v>31</v>
      </c>
      <c r="E440" t="s">
        <v>56</v>
      </c>
      <c r="F440" t="s">
        <v>33</v>
      </c>
      <c r="G440" t="s">
        <v>34</v>
      </c>
      <c r="H440" t="s">
        <v>35</v>
      </c>
      <c r="I440" t="s">
        <v>36</v>
      </c>
      <c r="J440" t="s">
        <v>37</v>
      </c>
      <c r="K440" t="s">
        <v>38</v>
      </c>
      <c r="L440" t="s">
        <v>39</v>
      </c>
      <c r="M440" t="s">
        <v>40</v>
      </c>
      <c r="N440" t="s">
        <v>41</v>
      </c>
      <c r="O440" t="s">
        <v>57</v>
      </c>
      <c r="P440" t="s">
        <v>46</v>
      </c>
      <c r="Q440" t="s">
        <v>44</v>
      </c>
      <c r="R440" t="s">
        <v>45</v>
      </c>
      <c r="T440">
        <v>30</v>
      </c>
      <c r="U440">
        <v>3.7835773902923801E-2</v>
      </c>
      <c r="V440">
        <v>3.7835773902923801E-2</v>
      </c>
      <c r="W440">
        <v>3.7835773902924502E-2</v>
      </c>
      <c r="X440">
        <v>3.7835773902923898E-2</v>
      </c>
      <c r="Y440">
        <v>3.7835773902922802E-2</v>
      </c>
      <c r="Z440">
        <v>3.7835773902922802E-2</v>
      </c>
      <c r="AA440">
        <v>3.7835773902922802E-2</v>
      </c>
      <c r="AB440">
        <v>3.7835773902924301E-2</v>
      </c>
      <c r="AC440">
        <v>3.78357739029241E-2</v>
      </c>
      <c r="AD440">
        <v>-0.1</v>
      </c>
      <c r="AE440">
        <v>3.7835773902924003E-2</v>
      </c>
      <c r="AG440">
        <f t="shared" si="48"/>
        <v>28.5</v>
      </c>
      <c r="AH440">
        <f t="shared" si="49"/>
        <v>29.5</v>
      </c>
      <c r="AI440">
        <f t="shared" si="50"/>
        <v>30.5</v>
      </c>
      <c r="AJ440">
        <f t="shared" si="51"/>
        <v>31.5</v>
      </c>
      <c r="AK440">
        <f t="shared" si="52"/>
        <v>-999</v>
      </c>
      <c r="AL440">
        <f t="shared" si="53"/>
        <v>3.7835773902924301E-2</v>
      </c>
      <c r="AM440">
        <f t="shared" si="54"/>
        <v>-999</v>
      </c>
      <c r="AN440">
        <f t="shared" si="55"/>
        <v>-999</v>
      </c>
    </row>
    <row r="441" spans="1:40" x14ac:dyDescent="0.25">
      <c r="A441">
        <v>397</v>
      </c>
      <c r="B441" t="s">
        <v>29</v>
      </c>
      <c r="C441" t="s">
        <v>68</v>
      </c>
      <c r="D441" t="s">
        <v>31</v>
      </c>
      <c r="E441" t="s">
        <v>56</v>
      </c>
      <c r="F441" t="s">
        <v>33</v>
      </c>
      <c r="G441" t="s">
        <v>34</v>
      </c>
      <c r="H441" t="s">
        <v>35</v>
      </c>
      <c r="I441" t="s">
        <v>47</v>
      </c>
      <c r="J441" t="s">
        <v>37</v>
      </c>
      <c r="K441" t="s">
        <v>38</v>
      </c>
      <c r="L441" t="s">
        <v>39</v>
      </c>
      <c r="M441" t="s">
        <v>40</v>
      </c>
      <c r="N441" t="s">
        <v>41</v>
      </c>
      <c r="O441" t="s">
        <v>57</v>
      </c>
      <c r="P441" t="s">
        <v>43</v>
      </c>
      <c r="Q441" t="s">
        <v>44</v>
      </c>
      <c r="R441" t="s">
        <v>45</v>
      </c>
      <c r="T441">
        <v>30</v>
      </c>
      <c r="U441">
        <v>3.7835773902923801E-2</v>
      </c>
      <c r="V441">
        <v>3.7835773902923801E-2</v>
      </c>
      <c r="W441">
        <v>3.7835773902924502E-2</v>
      </c>
      <c r="X441">
        <v>3.7835773902923898E-2</v>
      </c>
      <c r="Y441">
        <v>3.7835773902922802E-2</v>
      </c>
      <c r="Z441">
        <v>3.7835773902922802E-2</v>
      </c>
      <c r="AA441">
        <v>3.7835773902922802E-2</v>
      </c>
      <c r="AB441">
        <v>3.7835773902924301E-2</v>
      </c>
      <c r="AC441">
        <v>3.78357739029241E-2</v>
      </c>
      <c r="AD441">
        <v>-0.1</v>
      </c>
      <c r="AE441">
        <v>3.7835773902924003E-2</v>
      </c>
      <c r="AG441">
        <f t="shared" si="48"/>
        <v>28.5</v>
      </c>
      <c r="AH441">
        <f t="shared" si="49"/>
        <v>29.5</v>
      </c>
      <c r="AI441">
        <f t="shared" si="50"/>
        <v>30.5</v>
      </c>
      <c r="AJ441">
        <f t="shared" si="51"/>
        <v>31.5</v>
      </c>
      <c r="AK441">
        <f t="shared" si="52"/>
        <v>-999</v>
      </c>
      <c r="AL441">
        <f t="shared" si="53"/>
        <v>3.7835773902924301E-2</v>
      </c>
      <c r="AM441">
        <f t="shared" si="54"/>
        <v>-999</v>
      </c>
      <c r="AN441">
        <f t="shared" si="55"/>
        <v>-999</v>
      </c>
    </row>
    <row r="442" spans="1:40" x14ac:dyDescent="0.25">
      <c r="A442">
        <v>399</v>
      </c>
      <c r="B442" t="s">
        <v>29</v>
      </c>
      <c r="C442" t="s">
        <v>68</v>
      </c>
      <c r="D442" t="s">
        <v>31</v>
      </c>
      <c r="E442" t="s">
        <v>56</v>
      </c>
      <c r="F442" t="s">
        <v>33</v>
      </c>
      <c r="G442" t="s">
        <v>34</v>
      </c>
      <c r="H442" t="s">
        <v>35</v>
      </c>
      <c r="I442" t="s">
        <v>47</v>
      </c>
      <c r="J442" t="s">
        <v>37</v>
      </c>
      <c r="K442" t="s">
        <v>38</v>
      </c>
      <c r="L442" t="s">
        <v>39</v>
      </c>
      <c r="M442" t="s">
        <v>40</v>
      </c>
      <c r="N442" t="s">
        <v>41</v>
      </c>
      <c r="O442" t="s">
        <v>57</v>
      </c>
      <c r="P442" t="s">
        <v>46</v>
      </c>
      <c r="Q442" t="s">
        <v>44</v>
      </c>
      <c r="R442" t="s">
        <v>45</v>
      </c>
      <c r="T442">
        <v>30</v>
      </c>
      <c r="U442">
        <v>3.7835773902923801E-2</v>
      </c>
      <c r="V442">
        <v>3.7835773902923801E-2</v>
      </c>
      <c r="W442">
        <v>3.7835773902924502E-2</v>
      </c>
      <c r="X442">
        <v>3.7835773902923898E-2</v>
      </c>
      <c r="Y442">
        <v>3.7835773902922802E-2</v>
      </c>
      <c r="Z442">
        <v>3.7835773902922802E-2</v>
      </c>
      <c r="AA442">
        <v>3.7835773902922802E-2</v>
      </c>
      <c r="AB442">
        <v>3.7835773902924301E-2</v>
      </c>
      <c r="AC442">
        <v>3.78357739029241E-2</v>
      </c>
      <c r="AD442">
        <v>-0.1</v>
      </c>
      <c r="AE442">
        <v>3.7835773902924003E-2</v>
      </c>
      <c r="AG442">
        <f t="shared" si="48"/>
        <v>28.5</v>
      </c>
      <c r="AH442">
        <f t="shared" si="49"/>
        <v>29.5</v>
      </c>
      <c r="AI442">
        <f t="shared" si="50"/>
        <v>30.5</v>
      </c>
      <c r="AJ442">
        <f t="shared" si="51"/>
        <v>31.5</v>
      </c>
      <c r="AK442">
        <f t="shared" si="52"/>
        <v>-999</v>
      </c>
      <c r="AL442">
        <f t="shared" si="53"/>
        <v>3.7835773902924301E-2</v>
      </c>
      <c r="AM442">
        <f t="shared" si="54"/>
        <v>-999</v>
      </c>
      <c r="AN442">
        <f t="shared" si="55"/>
        <v>-999</v>
      </c>
    </row>
    <row r="443" spans="1:40" x14ac:dyDescent="0.25">
      <c r="A443">
        <v>745</v>
      </c>
      <c r="B443" t="s">
        <v>29</v>
      </c>
      <c r="C443" t="s">
        <v>82</v>
      </c>
      <c r="D443" t="s">
        <v>31</v>
      </c>
      <c r="E443" t="s">
        <v>56</v>
      </c>
      <c r="F443" t="s">
        <v>33</v>
      </c>
      <c r="G443" t="s">
        <v>34</v>
      </c>
      <c r="H443" t="s">
        <v>35</v>
      </c>
      <c r="I443" t="s">
        <v>36</v>
      </c>
      <c r="J443" t="s">
        <v>37</v>
      </c>
      <c r="K443" t="s">
        <v>38</v>
      </c>
      <c r="L443" t="s">
        <v>39</v>
      </c>
      <c r="M443" t="s">
        <v>40</v>
      </c>
      <c r="N443" t="s">
        <v>41</v>
      </c>
      <c r="O443" t="s">
        <v>57</v>
      </c>
      <c r="P443" t="s">
        <v>43</v>
      </c>
      <c r="Q443" t="s">
        <v>44</v>
      </c>
      <c r="R443" t="s">
        <v>45</v>
      </c>
      <c r="T443">
        <v>30</v>
      </c>
      <c r="U443">
        <v>3.7835773902923801E-2</v>
      </c>
      <c r="V443">
        <v>3.7835773902923801E-2</v>
      </c>
      <c r="W443">
        <v>3.7835773902924502E-2</v>
      </c>
      <c r="X443">
        <v>3.7835773902923898E-2</v>
      </c>
      <c r="Y443">
        <v>3.7835773902922802E-2</v>
      </c>
      <c r="Z443">
        <v>3.7835773902922802E-2</v>
      </c>
      <c r="AA443">
        <v>3.7835773902922802E-2</v>
      </c>
      <c r="AB443">
        <v>3.7835773902924301E-2</v>
      </c>
      <c r="AC443">
        <v>3.78357739029241E-2</v>
      </c>
      <c r="AD443">
        <v>-0.1</v>
      </c>
      <c r="AE443">
        <v>3.7835773902924003E-2</v>
      </c>
      <c r="AG443">
        <f t="shared" si="48"/>
        <v>28.5</v>
      </c>
      <c r="AH443">
        <f t="shared" si="49"/>
        <v>29.5</v>
      </c>
      <c r="AI443">
        <f t="shared" si="50"/>
        <v>30.5</v>
      </c>
      <c r="AJ443">
        <f t="shared" si="51"/>
        <v>31.5</v>
      </c>
      <c r="AK443">
        <f t="shared" si="52"/>
        <v>-999</v>
      </c>
      <c r="AL443">
        <f t="shared" si="53"/>
        <v>-999</v>
      </c>
      <c r="AM443">
        <f t="shared" si="54"/>
        <v>3.7835773902924301E-2</v>
      </c>
      <c r="AN443">
        <f t="shared" si="55"/>
        <v>-999</v>
      </c>
    </row>
    <row r="444" spans="1:40" x14ac:dyDescent="0.25">
      <c r="A444">
        <v>747</v>
      </c>
      <c r="B444" t="s">
        <v>29</v>
      </c>
      <c r="C444" t="s">
        <v>82</v>
      </c>
      <c r="D444" t="s">
        <v>31</v>
      </c>
      <c r="E444" t="s">
        <v>56</v>
      </c>
      <c r="F444" t="s">
        <v>33</v>
      </c>
      <c r="G444" t="s">
        <v>34</v>
      </c>
      <c r="H444" t="s">
        <v>35</v>
      </c>
      <c r="I444" t="s">
        <v>36</v>
      </c>
      <c r="J444" t="s">
        <v>37</v>
      </c>
      <c r="K444" t="s">
        <v>38</v>
      </c>
      <c r="L444" t="s">
        <v>39</v>
      </c>
      <c r="M444" t="s">
        <v>40</v>
      </c>
      <c r="N444" t="s">
        <v>41</v>
      </c>
      <c r="O444" t="s">
        <v>57</v>
      </c>
      <c r="P444" t="s">
        <v>46</v>
      </c>
      <c r="Q444" t="s">
        <v>44</v>
      </c>
      <c r="R444" t="s">
        <v>45</v>
      </c>
      <c r="T444">
        <v>30</v>
      </c>
      <c r="U444">
        <v>3.7835773902923801E-2</v>
      </c>
      <c r="V444">
        <v>3.7835773902923801E-2</v>
      </c>
      <c r="W444">
        <v>3.7835773902924502E-2</v>
      </c>
      <c r="X444">
        <v>3.7835773902923898E-2</v>
      </c>
      <c r="Y444">
        <v>3.7835773902922802E-2</v>
      </c>
      <c r="Z444">
        <v>3.7835773902922802E-2</v>
      </c>
      <c r="AA444">
        <v>3.7835773902922802E-2</v>
      </c>
      <c r="AB444">
        <v>3.7835773902924301E-2</v>
      </c>
      <c r="AC444">
        <v>3.78357739029241E-2</v>
      </c>
      <c r="AD444">
        <v>-0.1</v>
      </c>
      <c r="AE444">
        <v>3.7835773902924003E-2</v>
      </c>
      <c r="AG444">
        <f t="shared" si="48"/>
        <v>28.5</v>
      </c>
      <c r="AH444">
        <f t="shared" si="49"/>
        <v>29.5</v>
      </c>
      <c r="AI444">
        <f t="shared" si="50"/>
        <v>30.5</v>
      </c>
      <c r="AJ444">
        <f t="shared" si="51"/>
        <v>31.5</v>
      </c>
      <c r="AK444">
        <f t="shared" si="52"/>
        <v>-999</v>
      </c>
      <c r="AL444">
        <f t="shared" si="53"/>
        <v>-999</v>
      </c>
      <c r="AM444">
        <f t="shared" si="54"/>
        <v>3.7835773902924301E-2</v>
      </c>
      <c r="AN444">
        <f t="shared" si="55"/>
        <v>-999</v>
      </c>
    </row>
    <row r="445" spans="1:40" x14ac:dyDescent="0.25">
      <c r="A445">
        <v>749</v>
      </c>
      <c r="B445" t="s">
        <v>29</v>
      </c>
      <c r="C445" t="s">
        <v>82</v>
      </c>
      <c r="D445" t="s">
        <v>31</v>
      </c>
      <c r="E445" t="s">
        <v>56</v>
      </c>
      <c r="F445" t="s">
        <v>33</v>
      </c>
      <c r="G445" t="s">
        <v>34</v>
      </c>
      <c r="H445" t="s">
        <v>35</v>
      </c>
      <c r="I445" t="s">
        <v>47</v>
      </c>
      <c r="J445" t="s">
        <v>37</v>
      </c>
      <c r="K445" t="s">
        <v>38</v>
      </c>
      <c r="L445" t="s">
        <v>39</v>
      </c>
      <c r="M445" t="s">
        <v>40</v>
      </c>
      <c r="N445" t="s">
        <v>41</v>
      </c>
      <c r="O445" t="s">
        <v>57</v>
      </c>
      <c r="P445" t="s">
        <v>43</v>
      </c>
      <c r="Q445" t="s">
        <v>44</v>
      </c>
      <c r="R445" t="s">
        <v>45</v>
      </c>
      <c r="T445">
        <v>30</v>
      </c>
      <c r="U445">
        <v>3.7835773902923801E-2</v>
      </c>
      <c r="V445">
        <v>3.7835773902923801E-2</v>
      </c>
      <c r="W445">
        <v>3.7835773902924502E-2</v>
      </c>
      <c r="X445">
        <v>3.7835773902923898E-2</v>
      </c>
      <c r="Y445">
        <v>3.7835773902922802E-2</v>
      </c>
      <c r="Z445">
        <v>3.7835773902922802E-2</v>
      </c>
      <c r="AA445">
        <v>3.7835773902922802E-2</v>
      </c>
      <c r="AB445">
        <v>3.7835773902924301E-2</v>
      </c>
      <c r="AC445">
        <v>3.78357739029241E-2</v>
      </c>
      <c r="AD445">
        <v>-0.1</v>
      </c>
      <c r="AE445">
        <v>3.7835773902924003E-2</v>
      </c>
      <c r="AG445">
        <f t="shared" si="48"/>
        <v>28.5</v>
      </c>
      <c r="AH445">
        <f t="shared" si="49"/>
        <v>29.5</v>
      </c>
      <c r="AI445">
        <f t="shared" si="50"/>
        <v>30.5</v>
      </c>
      <c r="AJ445">
        <f t="shared" si="51"/>
        <v>31.5</v>
      </c>
      <c r="AK445">
        <f t="shared" si="52"/>
        <v>-999</v>
      </c>
      <c r="AL445">
        <f t="shared" si="53"/>
        <v>-999</v>
      </c>
      <c r="AM445">
        <f t="shared" si="54"/>
        <v>3.7835773902924301E-2</v>
      </c>
      <c r="AN445">
        <f t="shared" si="55"/>
        <v>-999</v>
      </c>
    </row>
    <row r="446" spans="1:40" x14ac:dyDescent="0.25">
      <c r="A446">
        <v>751</v>
      </c>
      <c r="B446" t="s">
        <v>29</v>
      </c>
      <c r="C446" t="s">
        <v>82</v>
      </c>
      <c r="D446" t="s">
        <v>31</v>
      </c>
      <c r="E446" t="s">
        <v>56</v>
      </c>
      <c r="F446" t="s">
        <v>33</v>
      </c>
      <c r="G446" t="s">
        <v>34</v>
      </c>
      <c r="H446" t="s">
        <v>35</v>
      </c>
      <c r="I446" t="s">
        <v>47</v>
      </c>
      <c r="J446" t="s">
        <v>37</v>
      </c>
      <c r="K446" t="s">
        <v>38</v>
      </c>
      <c r="L446" t="s">
        <v>39</v>
      </c>
      <c r="M446" t="s">
        <v>40</v>
      </c>
      <c r="N446" t="s">
        <v>41</v>
      </c>
      <c r="O446" t="s">
        <v>57</v>
      </c>
      <c r="P446" t="s">
        <v>46</v>
      </c>
      <c r="Q446" t="s">
        <v>44</v>
      </c>
      <c r="R446" t="s">
        <v>45</v>
      </c>
      <c r="T446">
        <v>30</v>
      </c>
      <c r="U446">
        <v>3.7835773902923801E-2</v>
      </c>
      <c r="V446">
        <v>3.7835773902923801E-2</v>
      </c>
      <c r="W446">
        <v>3.7835773902924502E-2</v>
      </c>
      <c r="X446">
        <v>3.7835773902923898E-2</v>
      </c>
      <c r="Y446">
        <v>3.7835773902922802E-2</v>
      </c>
      <c r="Z446">
        <v>3.7835773902922802E-2</v>
      </c>
      <c r="AA446">
        <v>3.7835773902922802E-2</v>
      </c>
      <c r="AB446">
        <v>3.7835773902924301E-2</v>
      </c>
      <c r="AC446">
        <v>3.78357739029241E-2</v>
      </c>
      <c r="AD446">
        <v>-0.1</v>
      </c>
      <c r="AE446">
        <v>3.7835773902924003E-2</v>
      </c>
      <c r="AG446">
        <f t="shared" si="48"/>
        <v>28.5</v>
      </c>
      <c r="AH446">
        <f t="shared" si="49"/>
        <v>29.5</v>
      </c>
      <c r="AI446">
        <f t="shared" si="50"/>
        <v>30.5</v>
      </c>
      <c r="AJ446">
        <f t="shared" si="51"/>
        <v>31.5</v>
      </c>
      <c r="AK446">
        <f t="shared" si="52"/>
        <v>-999</v>
      </c>
      <c r="AL446">
        <f t="shared" si="53"/>
        <v>-999</v>
      </c>
      <c r="AM446">
        <f t="shared" si="54"/>
        <v>3.7835773902924301E-2</v>
      </c>
      <c r="AN446">
        <f t="shared" si="55"/>
        <v>-999</v>
      </c>
    </row>
    <row r="447" spans="1:40" x14ac:dyDescent="0.25">
      <c r="A447">
        <v>1097</v>
      </c>
      <c r="B447" t="s">
        <v>29</v>
      </c>
      <c r="C447" t="s">
        <v>83</v>
      </c>
      <c r="D447" t="s">
        <v>31</v>
      </c>
      <c r="E447" t="s">
        <v>56</v>
      </c>
      <c r="F447" t="s">
        <v>33</v>
      </c>
      <c r="G447" t="s">
        <v>34</v>
      </c>
      <c r="H447" t="s">
        <v>35</v>
      </c>
      <c r="I447" t="s">
        <v>36</v>
      </c>
      <c r="J447" t="s">
        <v>37</v>
      </c>
      <c r="K447" t="s">
        <v>38</v>
      </c>
      <c r="L447" t="s">
        <v>39</v>
      </c>
      <c r="M447" t="s">
        <v>40</v>
      </c>
      <c r="N447" t="s">
        <v>41</v>
      </c>
      <c r="O447" t="s">
        <v>57</v>
      </c>
      <c r="P447" t="s">
        <v>43</v>
      </c>
      <c r="Q447" t="s">
        <v>44</v>
      </c>
      <c r="R447" t="s">
        <v>45</v>
      </c>
      <c r="T447">
        <v>30</v>
      </c>
      <c r="U447">
        <v>7.9668869196999004E-2</v>
      </c>
      <c r="V447">
        <v>7.9668869196998796E-2</v>
      </c>
      <c r="W447">
        <v>7.9668869196998296E-2</v>
      </c>
      <c r="X447">
        <v>7.9668869196998199E-2</v>
      </c>
      <c r="Y447">
        <v>7.9668869196998199E-2</v>
      </c>
      <c r="Z447">
        <v>7.9668869196998199E-2</v>
      </c>
      <c r="AA447">
        <v>7.9668869196998698E-2</v>
      </c>
      <c r="AB447">
        <v>7.9668869196998296E-2</v>
      </c>
      <c r="AC447">
        <v>7.9668869196998504E-2</v>
      </c>
      <c r="AD447">
        <v>-0.1</v>
      </c>
      <c r="AE447">
        <v>7.9668869196998296E-2</v>
      </c>
      <c r="AG447">
        <f t="shared" si="48"/>
        <v>28.5</v>
      </c>
      <c r="AH447">
        <f t="shared" si="49"/>
        <v>29.5</v>
      </c>
      <c r="AI447">
        <f t="shared" si="50"/>
        <v>30.5</v>
      </c>
      <c r="AJ447">
        <f t="shared" si="51"/>
        <v>31.5</v>
      </c>
      <c r="AK447">
        <f t="shared" si="52"/>
        <v>7.9668869196998296E-2</v>
      </c>
      <c r="AL447">
        <f t="shared" si="53"/>
        <v>-999</v>
      </c>
      <c r="AM447">
        <f t="shared" si="54"/>
        <v>-999</v>
      </c>
      <c r="AN447">
        <f t="shared" si="55"/>
        <v>-999</v>
      </c>
    </row>
    <row r="448" spans="1:40" x14ac:dyDescent="0.25">
      <c r="A448">
        <v>1099</v>
      </c>
      <c r="B448" t="s">
        <v>29</v>
      </c>
      <c r="C448" t="s">
        <v>83</v>
      </c>
      <c r="D448" t="s">
        <v>31</v>
      </c>
      <c r="E448" t="s">
        <v>56</v>
      </c>
      <c r="F448" t="s">
        <v>33</v>
      </c>
      <c r="G448" t="s">
        <v>34</v>
      </c>
      <c r="H448" t="s">
        <v>35</v>
      </c>
      <c r="I448" t="s">
        <v>36</v>
      </c>
      <c r="J448" t="s">
        <v>37</v>
      </c>
      <c r="K448" t="s">
        <v>38</v>
      </c>
      <c r="L448" t="s">
        <v>39</v>
      </c>
      <c r="M448" t="s">
        <v>40</v>
      </c>
      <c r="N448" t="s">
        <v>41</v>
      </c>
      <c r="O448" t="s">
        <v>57</v>
      </c>
      <c r="P448" t="s">
        <v>46</v>
      </c>
      <c r="Q448" t="s">
        <v>44</v>
      </c>
      <c r="R448" t="s">
        <v>45</v>
      </c>
      <c r="T448">
        <v>30</v>
      </c>
      <c r="U448">
        <v>7.9668869196999004E-2</v>
      </c>
      <c r="V448">
        <v>7.9668869196998796E-2</v>
      </c>
      <c r="W448">
        <v>7.9668869196998296E-2</v>
      </c>
      <c r="X448">
        <v>7.9668869196998199E-2</v>
      </c>
      <c r="Y448">
        <v>7.9668869196998199E-2</v>
      </c>
      <c r="Z448">
        <v>7.9668869196998199E-2</v>
      </c>
      <c r="AA448">
        <v>7.9668869196998698E-2</v>
      </c>
      <c r="AB448">
        <v>7.9668869196998296E-2</v>
      </c>
      <c r="AC448">
        <v>7.9668869196998504E-2</v>
      </c>
      <c r="AD448">
        <v>-0.1</v>
      </c>
      <c r="AE448">
        <v>7.9668869196998296E-2</v>
      </c>
      <c r="AG448">
        <f t="shared" si="48"/>
        <v>28.5</v>
      </c>
      <c r="AH448">
        <f t="shared" si="49"/>
        <v>29.5</v>
      </c>
      <c r="AI448">
        <f t="shared" si="50"/>
        <v>30.5</v>
      </c>
      <c r="AJ448">
        <f t="shared" si="51"/>
        <v>31.5</v>
      </c>
      <c r="AK448">
        <f t="shared" si="52"/>
        <v>7.9668869196998296E-2</v>
      </c>
      <c r="AL448">
        <f t="shared" si="53"/>
        <v>-999</v>
      </c>
      <c r="AM448">
        <f t="shared" si="54"/>
        <v>-999</v>
      </c>
      <c r="AN448">
        <f t="shared" si="55"/>
        <v>-999</v>
      </c>
    </row>
    <row r="449" spans="1:40" x14ac:dyDescent="0.25">
      <c r="A449">
        <v>1101</v>
      </c>
      <c r="B449" t="s">
        <v>29</v>
      </c>
      <c r="C449" t="s">
        <v>83</v>
      </c>
      <c r="D449" t="s">
        <v>31</v>
      </c>
      <c r="E449" t="s">
        <v>56</v>
      </c>
      <c r="F449" t="s">
        <v>33</v>
      </c>
      <c r="G449" t="s">
        <v>34</v>
      </c>
      <c r="H449" t="s">
        <v>35</v>
      </c>
      <c r="I449" t="s">
        <v>47</v>
      </c>
      <c r="J449" t="s">
        <v>37</v>
      </c>
      <c r="K449" t="s">
        <v>38</v>
      </c>
      <c r="L449" t="s">
        <v>39</v>
      </c>
      <c r="M449" t="s">
        <v>40</v>
      </c>
      <c r="N449" t="s">
        <v>41</v>
      </c>
      <c r="O449" t="s">
        <v>57</v>
      </c>
      <c r="P449" t="s">
        <v>43</v>
      </c>
      <c r="Q449" t="s">
        <v>44</v>
      </c>
      <c r="R449" t="s">
        <v>45</v>
      </c>
      <c r="T449">
        <v>30</v>
      </c>
      <c r="U449">
        <v>7.9668869196999004E-2</v>
      </c>
      <c r="V449">
        <v>7.9668869196998796E-2</v>
      </c>
      <c r="W449">
        <v>7.9668869196998296E-2</v>
      </c>
      <c r="X449">
        <v>7.9668869196998199E-2</v>
      </c>
      <c r="Y449">
        <v>7.9668869196998199E-2</v>
      </c>
      <c r="Z449">
        <v>7.9668869196998199E-2</v>
      </c>
      <c r="AA449">
        <v>7.9668869196998698E-2</v>
      </c>
      <c r="AB449">
        <v>7.9668869196998296E-2</v>
      </c>
      <c r="AC449">
        <v>7.9668869196998504E-2</v>
      </c>
      <c r="AD449">
        <v>-0.1</v>
      </c>
      <c r="AE449">
        <v>7.9668869196998296E-2</v>
      </c>
      <c r="AG449">
        <f t="shared" si="48"/>
        <v>28.5</v>
      </c>
      <c r="AH449">
        <f t="shared" si="49"/>
        <v>29.5</v>
      </c>
      <c r="AI449">
        <f t="shared" si="50"/>
        <v>30.5</v>
      </c>
      <c r="AJ449">
        <f t="shared" si="51"/>
        <v>31.5</v>
      </c>
      <c r="AK449">
        <f t="shared" si="52"/>
        <v>7.9668869196998296E-2</v>
      </c>
      <c r="AL449">
        <f t="shared" si="53"/>
        <v>-999</v>
      </c>
      <c r="AM449">
        <f t="shared" si="54"/>
        <v>-999</v>
      </c>
      <c r="AN449">
        <f t="shared" si="55"/>
        <v>-999</v>
      </c>
    </row>
    <row r="450" spans="1:40" x14ac:dyDescent="0.25">
      <c r="A450">
        <v>1103</v>
      </c>
      <c r="B450" t="s">
        <v>29</v>
      </c>
      <c r="C450" t="s">
        <v>83</v>
      </c>
      <c r="D450" t="s">
        <v>31</v>
      </c>
      <c r="E450" t="s">
        <v>56</v>
      </c>
      <c r="F450" t="s">
        <v>33</v>
      </c>
      <c r="G450" t="s">
        <v>34</v>
      </c>
      <c r="H450" t="s">
        <v>35</v>
      </c>
      <c r="I450" t="s">
        <v>47</v>
      </c>
      <c r="J450" t="s">
        <v>37</v>
      </c>
      <c r="K450" t="s">
        <v>38</v>
      </c>
      <c r="L450" t="s">
        <v>39</v>
      </c>
      <c r="M450" t="s">
        <v>40</v>
      </c>
      <c r="N450" t="s">
        <v>41</v>
      </c>
      <c r="O450" t="s">
        <v>57</v>
      </c>
      <c r="P450" t="s">
        <v>46</v>
      </c>
      <c r="Q450" t="s">
        <v>44</v>
      </c>
      <c r="R450" t="s">
        <v>45</v>
      </c>
      <c r="T450">
        <v>30</v>
      </c>
      <c r="U450">
        <v>7.9668869196999004E-2</v>
      </c>
      <c r="V450">
        <v>7.9668869196998796E-2</v>
      </c>
      <c r="W450">
        <v>7.9668869196998296E-2</v>
      </c>
      <c r="X450">
        <v>7.9668869196998199E-2</v>
      </c>
      <c r="Y450">
        <v>7.9668869196998199E-2</v>
      </c>
      <c r="Z450">
        <v>7.9668869196998199E-2</v>
      </c>
      <c r="AA450">
        <v>7.9668869196998698E-2</v>
      </c>
      <c r="AB450">
        <v>7.9668869196998296E-2</v>
      </c>
      <c r="AC450">
        <v>7.9668869196998504E-2</v>
      </c>
      <c r="AD450">
        <v>-0.1</v>
      </c>
      <c r="AE450">
        <v>7.9668869196998296E-2</v>
      </c>
      <c r="AG450">
        <f t="shared" si="48"/>
        <v>28.5</v>
      </c>
      <c r="AH450">
        <f t="shared" si="49"/>
        <v>29.5</v>
      </c>
      <c r="AI450">
        <f t="shared" si="50"/>
        <v>30.5</v>
      </c>
      <c r="AJ450">
        <f t="shared" si="51"/>
        <v>31.5</v>
      </c>
      <c r="AK450">
        <f t="shared" si="52"/>
        <v>7.9668869196998296E-2</v>
      </c>
      <c r="AL450">
        <f t="shared" si="53"/>
        <v>-999</v>
      </c>
      <c r="AM450">
        <f t="shared" si="54"/>
        <v>-999</v>
      </c>
      <c r="AN450">
        <f t="shared" si="55"/>
        <v>-999</v>
      </c>
    </row>
    <row r="451" spans="1:40" x14ac:dyDescent="0.25">
      <c r="A451">
        <v>130</v>
      </c>
      <c r="B451" t="s">
        <v>29</v>
      </c>
      <c r="C451" t="s">
        <v>30</v>
      </c>
      <c r="D451" t="s">
        <v>72</v>
      </c>
      <c r="E451" t="s">
        <v>56</v>
      </c>
      <c r="F451" t="s">
        <v>33</v>
      </c>
      <c r="G451" t="s">
        <v>34</v>
      </c>
      <c r="H451" t="s">
        <v>73</v>
      </c>
      <c r="I451" t="s">
        <v>36</v>
      </c>
      <c r="J451" t="s">
        <v>37</v>
      </c>
      <c r="K451" t="s">
        <v>38</v>
      </c>
      <c r="L451" t="s">
        <v>39</v>
      </c>
      <c r="M451" t="s">
        <v>74</v>
      </c>
      <c r="N451" t="s">
        <v>75</v>
      </c>
      <c r="O451" t="s">
        <v>57</v>
      </c>
      <c r="P451" t="s">
        <v>43</v>
      </c>
      <c r="Q451" t="s">
        <v>71</v>
      </c>
      <c r="R451" t="s">
        <v>45</v>
      </c>
      <c r="T451">
        <v>30</v>
      </c>
      <c r="U451">
        <v>0.1</v>
      </c>
      <c r="V451">
        <v>0.1</v>
      </c>
      <c r="W451">
        <v>0.1</v>
      </c>
      <c r="X451">
        <v>0.1</v>
      </c>
      <c r="Y451">
        <v>0.1</v>
      </c>
      <c r="Z451">
        <v>0.1</v>
      </c>
      <c r="AA451">
        <v>0.1</v>
      </c>
      <c r="AB451">
        <v>0.1</v>
      </c>
      <c r="AC451">
        <v>9.9999999999999298E-2</v>
      </c>
      <c r="AD451">
        <v>-0.1</v>
      </c>
      <c r="AE451">
        <v>0.1</v>
      </c>
      <c r="AG451">
        <f t="shared" si="48"/>
        <v>28.5</v>
      </c>
      <c r="AH451">
        <f t="shared" si="49"/>
        <v>29.5</v>
      </c>
      <c r="AI451">
        <f t="shared" si="50"/>
        <v>30.5</v>
      </c>
      <c r="AJ451">
        <f t="shared" si="51"/>
        <v>31.5</v>
      </c>
      <c r="AK451">
        <f t="shared" si="52"/>
        <v>-999</v>
      </c>
      <c r="AL451">
        <f t="shared" si="53"/>
        <v>-999</v>
      </c>
      <c r="AM451">
        <f t="shared" si="54"/>
        <v>-999</v>
      </c>
      <c r="AN451">
        <f t="shared" si="55"/>
        <v>0.1</v>
      </c>
    </row>
    <row r="452" spans="1:40" x14ac:dyDescent="0.25">
      <c r="A452">
        <v>132</v>
      </c>
      <c r="B452" t="s">
        <v>29</v>
      </c>
      <c r="C452" t="s">
        <v>30</v>
      </c>
      <c r="D452" t="s">
        <v>72</v>
      </c>
      <c r="E452" t="s">
        <v>56</v>
      </c>
      <c r="F452" t="s">
        <v>33</v>
      </c>
      <c r="G452" t="s">
        <v>34</v>
      </c>
      <c r="H452" t="s">
        <v>73</v>
      </c>
      <c r="I452" t="s">
        <v>36</v>
      </c>
      <c r="J452" t="s">
        <v>37</v>
      </c>
      <c r="K452" t="s">
        <v>38</v>
      </c>
      <c r="L452" t="s">
        <v>39</v>
      </c>
      <c r="M452" t="s">
        <v>74</v>
      </c>
      <c r="N452" t="s">
        <v>75</v>
      </c>
      <c r="O452" t="s">
        <v>57</v>
      </c>
      <c r="P452" t="s">
        <v>46</v>
      </c>
      <c r="Q452" t="s">
        <v>71</v>
      </c>
      <c r="R452" t="s">
        <v>45</v>
      </c>
      <c r="T452">
        <v>30</v>
      </c>
      <c r="U452">
        <v>0.1</v>
      </c>
      <c r="V452">
        <v>0.1</v>
      </c>
      <c r="W452">
        <v>0.1</v>
      </c>
      <c r="X452">
        <v>0.1</v>
      </c>
      <c r="Y452">
        <v>0.1</v>
      </c>
      <c r="Z452">
        <v>0.1</v>
      </c>
      <c r="AA452">
        <v>0.1</v>
      </c>
      <c r="AB452">
        <v>0.1</v>
      </c>
      <c r="AC452">
        <v>9.9999999999999298E-2</v>
      </c>
      <c r="AD452">
        <v>-0.1</v>
      </c>
      <c r="AE452">
        <v>0.1</v>
      </c>
      <c r="AG452">
        <f t="shared" ref="AG452:AG515" si="56">$T452-1.5</f>
        <v>28.5</v>
      </c>
      <c r="AH452">
        <f t="shared" ref="AH452:AH515" si="57">$T452-0.5</f>
        <v>29.5</v>
      </c>
      <c r="AI452">
        <f t="shared" ref="AI452:AI515" si="58">$T452+0.5</f>
        <v>30.5</v>
      </c>
      <c r="AJ452">
        <f t="shared" ref="AJ452:AJ515" si="59">$T452+1.5</f>
        <v>31.5</v>
      </c>
      <c r="AK452">
        <f t="shared" ref="AK452:AK515" si="60">IF($C452="5_continue_40m3s",$AB452,-999)</f>
        <v>-999</v>
      </c>
      <c r="AL452">
        <f t="shared" ref="AL452:AL515" si="61">IF($C452="3_continue_25m3s",$AB452,-999)</f>
        <v>-999</v>
      </c>
      <c r="AM452">
        <f t="shared" ref="AM452:AM515" si="62">IF($C452="4_continue_25m3s_winterdoorspoeling",$AB452,-999)</f>
        <v>-999</v>
      </c>
      <c r="AN452">
        <f t="shared" ref="AN452:AN515" si="63">IF($C452="1_continue_15m3s",$AB452,-999)</f>
        <v>0.1</v>
      </c>
    </row>
    <row r="453" spans="1:40" x14ac:dyDescent="0.25">
      <c r="A453">
        <v>134</v>
      </c>
      <c r="B453" t="s">
        <v>29</v>
      </c>
      <c r="C453" t="s">
        <v>30</v>
      </c>
      <c r="D453" t="s">
        <v>72</v>
      </c>
      <c r="E453" t="s">
        <v>56</v>
      </c>
      <c r="F453" t="s">
        <v>33</v>
      </c>
      <c r="G453" t="s">
        <v>34</v>
      </c>
      <c r="H453" t="s">
        <v>73</v>
      </c>
      <c r="I453" t="s">
        <v>47</v>
      </c>
      <c r="J453" t="s">
        <v>37</v>
      </c>
      <c r="K453" t="s">
        <v>38</v>
      </c>
      <c r="L453" t="s">
        <v>39</v>
      </c>
      <c r="M453" t="s">
        <v>74</v>
      </c>
      <c r="N453" t="s">
        <v>75</v>
      </c>
      <c r="O453" t="s">
        <v>57</v>
      </c>
      <c r="P453" t="s">
        <v>43</v>
      </c>
      <c r="Q453" t="s">
        <v>71</v>
      </c>
      <c r="R453" t="s">
        <v>45</v>
      </c>
      <c r="T453">
        <v>30</v>
      </c>
      <c r="U453">
        <v>0.1</v>
      </c>
      <c r="V453">
        <v>0.1</v>
      </c>
      <c r="W453">
        <v>0.1</v>
      </c>
      <c r="X453">
        <v>0.1</v>
      </c>
      <c r="Y453">
        <v>0.1</v>
      </c>
      <c r="Z453">
        <v>0.1</v>
      </c>
      <c r="AA453">
        <v>0.1</v>
      </c>
      <c r="AB453">
        <v>0.1</v>
      </c>
      <c r="AC453">
        <v>9.9999999999999298E-2</v>
      </c>
      <c r="AD453">
        <v>-0.1</v>
      </c>
      <c r="AE453">
        <v>0.1</v>
      </c>
      <c r="AG453">
        <f t="shared" si="56"/>
        <v>28.5</v>
      </c>
      <c r="AH453">
        <f t="shared" si="57"/>
        <v>29.5</v>
      </c>
      <c r="AI453">
        <f t="shared" si="58"/>
        <v>30.5</v>
      </c>
      <c r="AJ453">
        <f t="shared" si="59"/>
        <v>31.5</v>
      </c>
      <c r="AK453">
        <f t="shared" si="60"/>
        <v>-999</v>
      </c>
      <c r="AL453">
        <f t="shared" si="61"/>
        <v>-999</v>
      </c>
      <c r="AM453">
        <f t="shared" si="62"/>
        <v>-999</v>
      </c>
      <c r="AN453">
        <f t="shared" si="63"/>
        <v>0.1</v>
      </c>
    </row>
    <row r="454" spans="1:40" x14ac:dyDescent="0.25">
      <c r="A454">
        <v>136</v>
      </c>
      <c r="B454" t="s">
        <v>29</v>
      </c>
      <c r="C454" t="s">
        <v>30</v>
      </c>
      <c r="D454" t="s">
        <v>72</v>
      </c>
      <c r="E454" t="s">
        <v>56</v>
      </c>
      <c r="F454" t="s">
        <v>33</v>
      </c>
      <c r="G454" t="s">
        <v>34</v>
      </c>
      <c r="H454" t="s">
        <v>73</v>
      </c>
      <c r="I454" t="s">
        <v>47</v>
      </c>
      <c r="J454" t="s">
        <v>37</v>
      </c>
      <c r="K454" t="s">
        <v>38</v>
      </c>
      <c r="L454" t="s">
        <v>39</v>
      </c>
      <c r="M454" t="s">
        <v>74</v>
      </c>
      <c r="N454" t="s">
        <v>75</v>
      </c>
      <c r="O454" t="s">
        <v>57</v>
      </c>
      <c r="P454" t="s">
        <v>46</v>
      </c>
      <c r="Q454" t="s">
        <v>71</v>
      </c>
      <c r="R454" t="s">
        <v>45</v>
      </c>
      <c r="T454">
        <v>30</v>
      </c>
      <c r="U454">
        <v>0.1</v>
      </c>
      <c r="V454">
        <v>0.1</v>
      </c>
      <c r="W454">
        <v>0.1</v>
      </c>
      <c r="X454">
        <v>0.1</v>
      </c>
      <c r="Y454">
        <v>0.1</v>
      </c>
      <c r="Z454">
        <v>0.1</v>
      </c>
      <c r="AA454">
        <v>0.1</v>
      </c>
      <c r="AB454">
        <v>0.1</v>
      </c>
      <c r="AC454">
        <v>9.9999999999999298E-2</v>
      </c>
      <c r="AD454">
        <v>-0.1</v>
      </c>
      <c r="AE454">
        <v>0.1</v>
      </c>
      <c r="AG454">
        <f t="shared" si="56"/>
        <v>28.5</v>
      </c>
      <c r="AH454">
        <f t="shared" si="57"/>
        <v>29.5</v>
      </c>
      <c r="AI454">
        <f t="shared" si="58"/>
        <v>30.5</v>
      </c>
      <c r="AJ454">
        <f t="shared" si="59"/>
        <v>31.5</v>
      </c>
      <c r="AK454">
        <f t="shared" si="60"/>
        <v>-999</v>
      </c>
      <c r="AL454">
        <f t="shared" si="61"/>
        <v>-999</v>
      </c>
      <c r="AM454">
        <f t="shared" si="62"/>
        <v>-999</v>
      </c>
      <c r="AN454">
        <f t="shared" si="63"/>
        <v>0.1</v>
      </c>
    </row>
    <row r="455" spans="1:40" x14ac:dyDescent="0.25">
      <c r="A455">
        <v>218</v>
      </c>
      <c r="B455" t="s">
        <v>29</v>
      </c>
      <c r="C455" t="s">
        <v>30</v>
      </c>
      <c r="D455" t="s">
        <v>76</v>
      </c>
      <c r="E455" t="s">
        <v>56</v>
      </c>
      <c r="F455" t="s">
        <v>33</v>
      </c>
      <c r="G455" t="s">
        <v>34</v>
      </c>
      <c r="H455" t="s">
        <v>73</v>
      </c>
      <c r="I455" t="s">
        <v>36</v>
      </c>
      <c r="J455" t="s">
        <v>37</v>
      </c>
      <c r="K455" t="s">
        <v>38</v>
      </c>
      <c r="L455" t="s">
        <v>39</v>
      </c>
      <c r="M455" t="s">
        <v>77</v>
      </c>
      <c r="N455" t="s">
        <v>78</v>
      </c>
      <c r="O455" t="s">
        <v>57</v>
      </c>
      <c r="P455" t="s">
        <v>43</v>
      </c>
      <c r="Q455" t="s">
        <v>71</v>
      </c>
      <c r="R455" t="s">
        <v>45</v>
      </c>
      <c r="T455">
        <v>30</v>
      </c>
      <c r="U455">
        <v>0.1</v>
      </c>
      <c r="V455">
        <v>0.1</v>
      </c>
      <c r="W455">
        <v>0.1</v>
      </c>
      <c r="X455">
        <v>0.1</v>
      </c>
      <c r="Y455">
        <v>0.1</v>
      </c>
      <c r="Z455">
        <v>0.1</v>
      </c>
      <c r="AA455">
        <v>0.1</v>
      </c>
      <c r="AB455">
        <v>0.1</v>
      </c>
      <c r="AC455">
        <v>9.9999999999999298E-2</v>
      </c>
      <c r="AD455">
        <v>-0.1</v>
      </c>
      <c r="AE455">
        <v>0.1</v>
      </c>
      <c r="AG455">
        <f t="shared" si="56"/>
        <v>28.5</v>
      </c>
      <c r="AH455">
        <f t="shared" si="57"/>
        <v>29.5</v>
      </c>
      <c r="AI455">
        <f t="shared" si="58"/>
        <v>30.5</v>
      </c>
      <c r="AJ455">
        <f t="shared" si="59"/>
        <v>31.5</v>
      </c>
      <c r="AK455">
        <f t="shared" si="60"/>
        <v>-999</v>
      </c>
      <c r="AL455">
        <f t="shared" si="61"/>
        <v>-999</v>
      </c>
      <c r="AM455">
        <f t="shared" si="62"/>
        <v>-999</v>
      </c>
      <c r="AN455">
        <f t="shared" si="63"/>
        <v>0.1</v>
      </c>
    </row>
    <row r="456" spans="1:40" x14ac:dyDescent="0.25">
      <c r="A456">
        <v>220</v>
      </c>
      <c r="B456" t="s">
        <v>29</v>
      </c>
      <c r="C456" t="s">
        <v>30</v>
      </c>
      <c r="D456" t="s">
        <v>76</v>
      </c>
      <c r="E456" t="s">
        <v>56</v>
      </c>
      <c r="F456" t="s">
        <v>33</v>
      </c>
      <c r="G456" t="s">
        <v>34</v>
      </c>
      <c r="H456" t="s">
        <v>73</v>
      </c>
      <c r="I456" t="s">
        <v>36</v>
      </c>
      <c r="J456" t="s">
        <v>37</v>
      </c>
      <c r="K456" t="s">
        <v>38</v>
      </c>
      <c r="L456" t="s">
        <v>39</v>
      </c>
      <c r="M456" t="s">
        <v>77</v>
      </c>
      <c r="N456" t="s">
        <v>78</v>
      </c>
      <c r="O456" t="s">
        <v>57</v>
      </c>
      <c r="P456" t="s">
        <v>46</v>
      </c>
      <c r="Q456" t="s">
        <v>71</v>
      </c>
      <c r="R456" t="s">
        <v>45</v>
      </c>
      <c r="T456">
        <v>30</v>
      </c>
      <c r="U456">
        <v>0.1</v>
      </c>
      <c r="V456">
        <v>0.1</v>
      </c>
      <c r="W456">
        <v>0.1</v>
      </c>
      <c r="X456">
        <v>0.1</v>
      </c>
      <c r="Y456">
        <v>0.1</v>
      </c>
      <c r="Z456">
        <v>0.1</v>
      </c>
      <c r="AA456">
        <v>0.1</v>
      </c>
      <c r="AB456">
        <v>0.1</v>
      </c>
      <c r="AC456">
        <v>9.9999999999999298E-2</v>
      </c>
      <c r="AD456">
        <v>-0.1</v>
      </c>
      <c r="AE456">
        <v>0.1</v>
      </c>
      <c r="AG456">
        <f t="shared" si="56"/>
        <v>28.5</v>
      </c>
      <c r="AH456">
        <f t="shared" si="57"/>
        <v>29.5</v>
      </c>
      <c r="AI456">
        <f t="shared" si="58"/>
        <v>30.5</v>
      </c>
      <c r="AJ456">
        <f t="shared" si="59"/>
        <v>31.5</v>
      </c>
      <c r="AK456">
        <f t="shared" si="60"/>
        <v>-999</v>
      </c>
      <c r="AL456">
        <f t="shared" si="61"/>
        <v>-999</v>
      </c>
      <c r="AM456">
        <f t="shared" si="62"/>
        <v>-999</v>
      </c>
      <c r="AN456">
        <f t="shared" si="63"/>
        <v>0.1</v>
      </c>
    </row>
    <row r="457" spans="1:40" x14ac:dyDescent="0.25">
      <c r="A457">
        <v>222</v>
      </c>
      <c r="B457" t="s">
        <v>29</v>
      </c>
      <c r="C457" t="s">
        <v>30</v>
      </c>
      <c r="D457" t="s">
        <v>76</v>
      </c>
      <c r="E457" t="s">
        <v>56</v>
      </c>
      <c r="F457" t="s">
        <v>33</v>
      </c>
      <c r="G457" t="s">
        <v>34</v>
      </c>
      <c r="H457" t="s">
        <v>73</v>
      </c>
      <c r="I457" t="s">
        <v>47</v>
      </c>
      <c r="J457" t="s">
        <v>37</v>
      </c>
      <c r="K457" t="s">
        <v>38</v>
      </c>
      <c r="L457" t="s">
        <v>39</v>
      </c>
      <c r="M457" t="s">
        <v>77</v>
      </c>
      <c r="N457" t="s">
        <v>78</v>
      </c>
      <c r="O457" t="s">
        <v>57</v>
      </c>
      <c r="P457" t="s">
        <v>43</v>
      </c>
      <c r="Q457" t="s">
        <v>71</v>
      </c>
      <c r="R457" t="s">
        <v>45</v>
      </c>
      <c r="T457">
        <v>30</v>
      </c>
      <c r="U457">
        <v>0.1</v>
      </c>
      <c r="V457">
        <v>0.1</v>
      </c>
      <c r="W457">
        <v>0.1</v>
      </c>
      <c r="X457">
        <v>0.1</v>
      </c>
      <c r="Y457">
        <v>0.1</v>
      </c>
      <c r="Z457">
        <v>0.1</v>
      </c>
      <c r="AA457">
        <v>0.1</v>
      </c>
      <c r="AB457">
        <v>0.1</v>
      </c>
      <c r="AC457">
        <v>9.9999999999999298E-2</v>
      </c>
      <c r="AD457">
        <v>-0.1</v>
      </c>
      <c r="AE457">
        <v>0.1</v>
      </c>
      <c r="AG457">
        <f t="shared" si="56"/>
        <v>28.5</v>
      </c>
      <c r="AH457">
        <f t="shared" si="57"/>
        <v>29.5</v>
      </c>
      <c r="AI457">
        <f t="shared" si="58"/>
        <v>30.5</v>
      </c>
      <c r="AJ457">
        <f t="shared" si="59"/>
        <v>31.5</v>
      </c>
      <c r="AK457">
        <f t="shared" si="60"/>
        <v>-999</v>
      </c>
      <c r="AL457">
        <f t="shared" si="61"/>
        <v>-999</v>
      </c>
      <c r="AM457">
        <f t="shared" si="62"/>
        <v>-999</v>
      </c>
      <c r="AN457">
        <f t="shared" si="63"/>
        <v>0.1</v>
      </c>
    </row>
    <row r="458" spans="1:40" x14ac:dyDescent="0.25">
      <c r="A458">
        <v>224</v>
      </c>
      <c r="B458" t="s">
        <v>29</v>
      </c>
      <c r="C458" t="s">
        <v>30</v>
      </c>
      <c r="D458" t="s">
        <v>76</v>
      </c>
      <c r="E458" t="s">
        <v>56</v>
      </c>
      <c r="F458" t="s">
        <v>33</v>
      </c>
      <c r="G458" t="s">
        <v>34</v>
      </c>
      <c r="H458" t="s">
        <v>73</v>
      </c>
      <c r="I458" t="s">
        <v>47</v>
      </c>
      <c r="J458" t="s">
        <v>37</v>
      </c>
      <c r="K458" t="s">
        <v>38</v>
      </c>
      <c r="L458" t="s">
        <v>39</v>
      </c>
      <c r="M458" t="s">
        <v>77</v>
      </c>
      <c r="N458" t="s">
        <v>78</v>
      </c>
      <c r="O458" t="s">
        <v>57</v>
      </c>
      <c r="P458" t="s">
        <v>46</v>
      </c>
      <c r="Q458" t="s">
        <v>71</v>
      </c>
      <c r="R458" t="s">
        <v>45</v>
      </c>
      <c r="T458">
        <v>30</v>
      </c>
      <c r="U458">
        <v>0.1</v>
      </c>
      <c r="V458">
        <v>0.1</v>
      </c>
      <c r="W458">
        <v>0.1</v>
      </c>
      <c r="X458">
        <v>0.1</v>
      </c>
      <c r="Y458">
        <v>0.1</v>
      </c>
      <c r="Z458">
        <v>0.1</v>
      </c>
      <c r="AA458">
        <v>0.1</v>
      </c>
      <c r="AB458">
        <v>0.1</v>
      </c>
      <c r="AC458">
        <v>9.9999999999999298E-2</v>
      </c>
      <c r="AD458">
        <v>-0.1</v>
      </c>
      <c r="AE458">
        <v>0.1</v>
      </c>
      <c r="AG458">
        <f t="shared" si="56"/>
        <v>28.5</v>
      </c>
      <c r="AH458">
        <f t="shared" si="57"/>
        <v>29.5</v>
      </c>
      <c r="AI458">
        <f t="shared" si="58"/>
        <v>30.5</v>
      </c>
      <c r="AJ458">
        <f t="shared" si="59"/>
        <v>31.5</v>
      </c>
      <c r="AK458">
        <f t="shared" si="60"/>
        <v>-999</v>
      </c>
      <c r="AL458">
        <f t="shared" si="61"/>
        <v>-999</v>
      </c>
      <c r="AM458">
        <f t="shared" si="62"/>
        <v>-999</v>
      </c>
      <c r="AN458">
        <f t="shared" si="63"/>
        <v>0.1</v>
      </c>
    </row>
    <row r="459" spans="1:40" x14ac:dyDescent="0.25">
      <c r="A459">
        <v>306</v>
      </c>
      <c r="B459" t="s">
        <v>29</v>
      </c>
      <c r="C459" t="s">
        <v>30</v>
      </c>
      <c r="D459" t="s">
        <v>79</v>
      </c>
      <c r="E459" t="s">
        <v>56</v>
      </c>
      <c r="F459" t="s">
        <v>33</v>
      </c>
      <c r="G459" t="s">
        <v>34</v>
      </c>
      <c r="H459" t="s">
        <v>73</v>
      </c>
      <c r="I459" t="s">
        <v>36</v>
      </c>
      <c r="J459" t="s">
        <v>37</v>
      </c>
      <c r="K459" t="s">
        <v>38</v>
      </c>
      <c r="L459" t="s">
        <v>39</v>
      </c>
      <c r="M459" t="s">
        <v>80</v>
      </c>
      <c r="N459" t="s">
        <v>81</v>
      </c>
      <c r="O459" t="s">
        <v>57</v>
      </c>
      <c r="P459" t="s">
        <v>43</v>
      </c>
      <c r="Q459" t="s">
        <v>71</v>
      </c>
      <c r="R459" t="s">
        <v>45</v>
      </c>
      <c r="T459">
        <v>30</v>
      </c>
      <c r="U459">
        <v>0.1</v>
      </c>
      <c r="V459">
        <v>0.1</v>
      </c>
      <c r="W459">
        <v>0.1</v>
      </c>
      <c r="X459">
        <v>0.1</v>
      </c>
      <c r="Y459">
        <v>0.1</v>
      </c>
      <c r="Z459">
        <v>0.1</v>
      </c>
      <c r="AA459">
        <v>0.1</v>
      </c>
      <c r="AB459">
        <v>0.1</v>
      </c>
      <c r="AC459">
        <v>9.9999999999999298E-2</v>
      </c>
      <c r="AD459">
        <v>-0.1</v>
      </c>
      <c r="AE459">
        <v>0.1</v>
      </c>
      <c r="AG459">
        <f t="shared" si="56"/>
        <v>28.5</v>
      </c>
      <c r="AH459">
        <f t="shared" si="57"/>
        <v>29.5</v>
      </c>
      <c r="AI459">
        <f t="shared" si="58"/>
        <v>30.5</v>
      </c>
      <c r="AJ459">
        <f t="shared" si="59"/>
        <v>31.5</v>
      </c>
      <c r="AK459">
        <f t="shared" si="60"/>
        <v>-999</v>
      </c>
      <c r="AL459">
        <f t="shared" si="61"/>
        <v>-999</v>
      </c>
      <c r="AM459">
        <f t="shared" si="62"/>
        <v>-999</v>
      </c>
      <c r="AN459">
        <f t="shared" si="63"/>
        <v>0.1</v>
      </c>
    </row>
    <row r="460" spans="1:40" x14ac:dyDescent="0.25">
      <c r="A460">
        <v>308</v>
      </c>
      <c r="B460" t="s">
        <v>29</v>
      </c>
      <c r="C460" t="s">
        <v>30</v>
      </c>
      <c r="D460" t="s">
        <v>79</v>
      </c>
      <c r="E460" t="s">
        <v>56</v>
      </c>
      <c r="F460" t="s">
        <v>33</v>
      </c>
      <c r="G460" t="s">
        <v>34</v>
      </c>
      <c r="H460" t="s">
        <v>73</v>
      </c>
      <c r="I460" t="s">
        <v>36</v>
      </c>
      <c r="J460" t="s">
        <v>37</v>
      </c>
      <c r="K460" t="s">
        <v>38</v>
      </c>
      <c r="L460" t="s">
        <v>39</v>
      </c>
      <c r="M460" t="s">
        <v>80</v>
      </c>
      <c r="N460" t="s">
        <v>81</v>
      </c>
      <c r="O460" t="s">
        <v>57</v>
      </c>
      <c r="P460" t="s">
        <v>46</v>
      </c>
      <c r="Q460" t="s">
        <v>71</v>
      </c>
      <c r="R460" t="s">
        <v>45</v>
      </c>
      <c r="T460">
        <v>30</v>
      </c>
      <c r="U460">
        <v>0.1</v>
      </c>
      <c r="V460">
        <v>0.1</v>
      </c>
      <c r="W460">
        <v>0.1</v>
      </c>
      <c r="X460">
        <v>0.1</v>
      </c>
      <c r="Y460">
        <v>0.1</v>
      </c>
      <c r="Z460">
        <v>0.1</v>
      </c>
      <c r="AA460">
        <v>0.1</v>
      </c>
      <c r="AB460">
        <v>0.1</v>
      </c>
      <c r="AC460">
        <v>9.9999999999999298E-2</v>
      </c>
      <c r="AD460">
        <v>-0.1</v>
      </c>
      <c r="AE460">
        <v>0.1</v>
      </c>
      <c r="AG460">
        <f t="shared" si="56"/>
        <v>28.5</v>
      </c>
      <c r="AH460">
        <f t="shared" si="57"/>
        <v>29.5</v>
      </c>
      <c r="AI460">
        <f t="shared" si="58"/>
        <v>30.5</v>
      </c>
      <c r="AJ460">
        <f t="shared" si="59"/>
        <v>31.5</v>
      </c>
      <c r="AK460">
        <f t="shared" si="60"/>
        <v>-999</v>
      </c>
      <c r="AL460">
        <f t="shared" si="61"/>
        <v>-999</v>
      </c>
      <c r="AM460">
        <f t="shared" si="62"/>
        <v>-999</v>
      </c>
      <c r="AN460">
        <f t="shared" si="63"/>
        <v>0.1</v>
      </c>
    </row>
    <row r="461" spans="1:40" x14ac:dyDescent="0.25">
      <c r="A461">
        <v>310</v>
      </c>
      <c r="B461" t="s">
        <v>29</v>
      </c>
      <c r="C461" t="s">
        <v>30</v>
      </c>
      <c r="D461" t="s">
        <v>79</v>
      </c>
      <c r="E461" t="s">
        <v>56</v>
      </c>
      <c r="F461" t="s">
        <v>33</v>
      </c>
      <c r="G461" t="s">
        <v>34</v>
      </c>
      <c r="H461" t="s">
        <v>73</v>
      </c>
      <c r="I461" t="s">
        <v>47</v>
      </c>
      <c r="J461" t="s">
        <v>37</v>
      </c>
      <c r="K461" t="s">
        <v>38</v>
      </c>
      <c r="L461" t="s">
        <v>39</v>
      </c>
      <c r="M461" t="s">
        <v>80</v>
      </c>
      <c r="N461" t="s">
        <v>81</v>
      </c>
      <c r="O461" t="s">
        <v>57</v>
      </c>
      <c r="P461" t="s">
        <v>43</v>
      </c>
      <c r="Q461" t="s">
        <v>71</v>
      </c>
      <c r="R461" t="s">
        <v>45</v>
      </c>
      <c r="T461">
        <v>30</v>
      </c>
      <c r="U461">
        <v>0.1</v>
      </c>
      <c r="V461">
        <v>0.1</v>
      </c>
      <c r="W461">
        <v>0.1</v>
      </c>
      <c r="X461">
        <v>0.1</v>
      </c>
      <c r="Y461">
        <v>0.1</v>
      </c>
      <c r="Z461">
        <v>0.1</v>
      </c>
      <c r="AA461">
        <v>0.1</v>
      </c>
      <c r="AB461">
        <v>0.1</v>
      </c>
      <c r="AC461">
        <v>9.9999999999999298E-2</v>
      </c>
      <c r="AD461">
        <v>-0.1</v>
      </c>
      <c r="AE461">
        <v>0.1</v>
      </c>
      <c r="AG461">
        <f t="shared" si="56"/>
        <v>28.5</v>
      </c>
      <c r="AH461">
        <f t="shared" si="57"/>
        <v>29.5</v>
      </c>
      <c r="AI461">
        <f t="shared" si="58"/>
        <v>30.5</v>
      </c>
      <c r="AJ461">
        <f t="shared" si="59"/>
        <v>31.5</v>
      </c>
      <c r="AK461">
        <f t="shared" si="60"/>
        <v>-999</v>
      </c>
      <c r="AL461">
        <f t="shared" si="61"/>
        <v>-999</v>
      </c>
      <c r="AM461">
        <f t="shared" si="62"/>
        <v>-999</v>
      </c>
      <c r="AN461">
        <f t="shared" si="63"/>
        <v>0.1</v>
      </c>
    </row>
    <row r="462" spans="1:40" x14ac:dyDescent="0.25">
      <c r="A462">
        <v>312</v>
      </c>
      <c r="B462" t="s">
        <v>29</v>
      </c>
      <c r="C462" t="s">
        <v>30</v>
      </c>
      <c r="D462" t="s">
        <v>79</v>
      </c>
      <c r="E462" t="s">
        <v>56</v>
      </c>
      <c r="F462" t="s">
        <v>33</v>
      </c>
      <c r="G462" t="s">
        <v>34</v>
      </c>
      <c r="H462" t="s">
        <v>73</v>
      </c>
      <c r="I462" t="s">
        <v>47</v>
      </c>
      <c r="J462" t="s">
        <v>37</v>
      </c>
      <c r="K462" t="s">
        <v>38</v>
      </c>
      <c r="L462" t="s">
        <v>39</v>
      </c>
      <c r="M462" t="s">
        <v>80</v>
      </c>
      <c r="N462" t="s">
        <v>81</v>
      </c>
      <c r="O462" t="s">
        <v>57</v>
      </c>
      <c r="P462" t="s">
        <v>46</v>
      </c>
      <c r="Q462" t="s">
        <v>71</v>
      </c>
      <c r="R462" t="s">
        <v>45</v>
      </c>
      <c r="T462">
        <v>30</v>
      </c>
      <c r="U462">
        <v>0.1</v>
      </c>
      <c r="V462">
        <v>0.1</v>
      </c>
      <c r="W462">
        <v>0.1</v>
      </c>
      <c r="X462">
        <v>0.1</v>
      </c>
      <c r="Y462">
        <v>0.1</v>
      </c>
      <c r="Z462">
        <v>0.1</v>
      </c>
      <c r="AA462">
        <v>0.1</v>
      </c>
      <c r="AB462">
        <v>0.1</v>
      </c>
      <c r="AC462">
        <v>9.9999999999999298E-2</v>
      </c>
      <c r="AD462">
        <v>-0.1</v>
      </c>
      <c r="AE462">
        <v>0.1</v>
      </c>
      <c r="AG462">
        <f t="shared" si="56"/>
        <v>28.5</v>
      </c>
      <c r="AH462">
        <f t="shared" si="57"/>
        <v>29.5</v>
      </c>
      <c r="AI462">
        <f t="shared" si="58"/>
        <v>30.5</v>
      </c>
      <c r="AJ462">
        <f t="shared" si="59"/>
        <v>31.5</v>
      </c>
      <c r="AK462">
        <f t="shared" si="60"/>
        <v>-999</v>
      </c>
      <c r="AL462">
        <f t="shared" si="61"/>
        <v>-999</v>
      </c>
      <c r="AM462">
        <f t="shared" si="62"/>
        <v>-999</v>
      </c>
      <c r="AN462">
        <f t="shared" si="63"/>
        <v>0.1</v>
      </c>
    </row>
    <row r="463" spans="1:40" x14ac:dyDescent="0.25">
      <c r="A463">
        <v>482</v>
      </c>
      <c r="B463" t="s">
        <v>29</v>
      </c>
      <c r="C463" t="s">
        <v>68</v>
      </c>
      <c r="D463" t="s">
        <v>72</v>
      </c>
      <c r="E463" t="s">
        <v>56</v>
      </c>
      <c r="F463" t="s">
        <v>33</v>
      </c>
      <c r="G463" t="s">
        <v>34</v>
      </c>
      <c r="H463" t="s">
        <v>73</v>
      </c>
      <c r="I463" t="s">
        <v>36</v>
      </c>
      <c r="J463" t="s">
        <v>37</v>
      </c>
      <c r="K463" t="s">
        <v>38</v>
      </c>
      <c r="L463" t="s">
        <v>39</v>
      </c>
      <c r="M463" t="s">
        <v>74</v>
      </c>
      <c r="N463" t="s">
        <v>75</v>
      </c>
      <c r="O463" t="s">
        <v>57</v>
      </c>
      <c r="P463" t="s">
        <v>43</v>
      </c>
      <c r="Q463" t="s">
        <v>71</v>
      </c>
      <c r="R463" t="s">
        <v>45</v>
      </c>
      <c r="T463">
        <v>30</v>
      </c>
      <c r="U463">
        <v>0.1</v>
      </c>
      <c r="V463">
        <v>0.1</v>
      </c>
      <c r="W463">
        <v>0.1</v>
      </c>
      <c r="X463">
        <v>0.1</v>
      </c>
      <c r="Y463">
        <v>0.1</v>
      </c>
      <c r="Z463">
        <v>0.1</v>
      </c>
      <c r="AA463">
        <v>0.1</v>
      </c>
      <c r="AB463">
        <v>0.1</v>
      </c>
      <c r="AC463">
        <v>9.9999999999999298E-2</v>
      </c>
      <c r="AD463">
        <v>-0.1</v>
      </c>
      <c r="AE463">
        <v>0.1</v>
      </c>
      <c r="AG463">
        <f t="shared" si="56"/>
        <v>28.5</v>
      </c>
      <c r="AH463">
        <f t="shared" si="57"/>
        <v>29.5</v>
      </c>
      <c r="AI463">
        <f t="shared" si="58"/>
        <v>30.5</v>
      </c>
      <c r="AJ463">
        <f t="shared" si="59"/>
        <v>31.5</v>
      </c>
      <c r="AK463">
        <f t="shared" si="60"/>
        <v>-999</v>
      </c>
      <c r="AL463">
        <f t="shared" si="61"/>
        <v>0.1</v>
      </c>
      <c r="AM463">
        <f t="shared" si="62"/>
        <v>-999</v>
      </c>
      <c r="AN463">
        <f t="shared" si="63"/>
        <v>-999</v>
      </c>
    </row>
    <row r="464" spans="1:40" x14ac:dyDescent="0.25">
      <c r="A464">
        <v>484</v>
      </c>
      <c r="B464" t="s">
        <v>29</v>
      </c>
      <c r="C464" t="s">
        <v>68</v>
      </c>
      <c r="D464" t="s">
        <v>72</v>
      </c>
      <c r="E464" t="s">
        <v>56</v>
      </c>
      <c r="F464" t="s">
        <v>33</v>
      </c>
      <c r="G464" t="s">
        <v>34</v>
      </c>
      <c r="H464" t="s">
        <v>73</v>
      </c>
      <c r="I464" t="s">
        <v>36</v>
      </c>
      <c r="J464" t="s">
        <v>37</v>
      </c>
      <c r="K464" t="s">
        <v>38</v>
      </c>
      <c r="L464" t="s">
        <v>39</v>
      </c>
      <c r="M464" t="s">
        <v>74</v>
      </c>
      <c r="N464" t="s">
        <v>75</v>
      </c>
      <c r="O464" t="s">
        <v>57</v>
      </c>
      <c r="P464" t="s">
        <v>46</v>
      </c>
      <c r="Q464" t="s">
        <v>71</v>
      </c>
      <c r="R464" t="s">
        <v>45</v>
      </c>
      <c r="T464">
        <v>30</v>
      </c>
      <c r="U464">
        <v>0.1</v>
      </c>
      <c r="V464">
        <v>0.1</v>
      </c>
      <c r="W464">
        <v>0.1</v>
      </c>
      <c r="X464">
        <v>0.1</v>
      </c>
      <c r="Y464">
        <v>0.1</v>
      </c>
      <c r="Z464">
        <v>0.1</v>
      </c>
      <c r="AA464">
        <v>0.1</v>
      </c>
      <c r="AB464">
        <v>0.1</v>
      </c>
      <c r="AC464">
        <v>9.9999999999999298E-2</v>
      </c>
      <c r="AD464">
        <v>-0.1</v>
      </c>
      <c r="AE464">
        <v>0.1</v>
      </c>
      <c r="AG464">
        <f t="shared" si="56"/>
        <v>28.5</v>
      </c>
      <c r="AH464">
        <f t="shared" si="57"/>
        <v>29.5</v>
      </c>
      <c r="AI464">
        <f t="shared" si="58"/>
        <v>30.5</v>
      </c>
      <c r="AJ464">
        <f t="shared" si="59"/>
        <v>31.5</v>
      </c>
      <c r="AK464">
        <f t="shared" si="60"/>
        <v>-999</v>
      </c>
      <c r="AL464">
        <f t="shared" si="61"/>
        <v>0.1</v>
      </c>
      <c r="AM464">
        <f t="shared" si="62"/>
        <v>-999</v>
      </c>
      <c r="AN464">
        <f t="shared" si="63"/>
        <v>-999</v>
      </c>
    </row>
    <row r="465" spans="1:40" x14ac:dyDescent="0.25">
      <c r="A465">
        <v>486</v>
      </c>
      <c r="B465" t="s">
        <v>29</v>
      </c>
      <c r="C465" t="s">
        <v>68</v>
      </c>
      <c r="D465" t="s">
        <v>72</v>
      </c>
      <c r="E465" t="s">
        <v>56</v>
      </c>
      <c r="F465" t="s">
        <v>33</v>
      </c>
      <c r="G465" t="s">
        <v>34</v>
      </c>
      <c r="H465" t="s">
        <v>73</v>
      </c>
      <c r="I465" t="s">
        <v>47</v>
      </c>
      <c r="J465" t="s">
        <v>37</v>
      </c>
      <c r="K465" t="s">
        <v>38</v>
      </c>
      <c r="L465" t="s">
        <v>39</v>
      </c>
      <c r="M465" t="s">
        <v>74</v>
      </c>
      <c r="N465" t="s">
        <v>75</v>
      </c>
      <c r="O465" t="s">
        <v>57</v>
      </c>
      <c r="P465" t="s">
        <v>43</v>
      </c>
      <c r="Q465" t="s">
        <v>71</v>
      </c>
      <c r="R465" t="s">
        <v>45</v>
      </c>
      <c r="T465">
        <v>30</v>
      </c>
      <c r="U465">
        <v>0.1</v>
      </c>
      <c r="V465">
        <v>0.1</v>
      </c>
      <c r="W465">
        <v>0.1</v>
      </c>
      <c r="X465">
        <v>0.1</v>
      </c>
      <c r="Y465">
        <v>0.1</v>
      </c>
      <c r="Z465">
        <v>0.1</v>
      </c>
      <c r="AA465">
        <v>0.1</v>
      </c>
      <c r="AB465">
        <v>0.1</v>
      </c>
      <c r="AC465">
        <v>9.9999999999999298E-2</v>
      </c>
      <c r="AD465">
        <v>-0.1</v>
      </c>
      <c r="AE465">
        <v>0.1</v>
      </c>
      <c r="AG465">
        <f t="shared" si="56"/>
        <v>28.5</v>
      </c>
      <c r="AH465">
        <f t="shared" si="57"/>
        <v>29.5</v>
      </c>
      <c r="AI465">
        <f t="shared" si="58"/>
        <v>30.5</v>
      </c>
      <c r="AJ465">
        <f t="shared" si="59"/>
        <v>31.5</v>
      </c>
      <c r="AK465">
        <f t="shared" si="60"/>
        <v>-999</v>
      </c>
      <c r="AL465">
        <f t="shared" si="61"/>
        <v>0.1</v>
      </c>
      <c r="AM465">
        <f t="shared" si="62"/>
        <v>-999</v>
      </c>
      <c r="AN465">
        <f t="shared" si="63"/>
        <v>-999</v>
      </c>
    </row>
    <row r="466" spans="1:40" x14ac:dyDescent="0.25">
      <c r="A466">
        <v>488</v>
      </c>
      <c r="B466" t="s">
        <v>29</v>
      </c>
      <c r="C466" t="s">
        <v>68</v>
      </c>
      <c r="D466" t="s">
        <v>72</v>
      </c>
      <c r="E466" t="s">
        <v>56</v>
      </c>
      <c r="F466" t="s">
        <v>33</v>
      </c>
      <c r="G466" t="s">
        <v>34</v>
      </c>
      <c r="H466" t="s">
        <v>73</v>
      </c>
      <c r="I466" t="s">
        <v>47</v>
      </c>
      <c r="J466" t="s">
        <v>37</v>
      </c>
      <c r="K466" t="s">
        <v>38</v>
      </c>
      <c r="L466" t="s">
        <v>39</v>
      </c>
      <c r="M466" t="s">
        <v>74</v>
      </c>
      <c r="N466" t="s">
        <v>75</v>
      </c>
      <c r="O466" t="s">
        <v>57</v>
      </c>
      <c r="P466" t="s">
        <v>46</v>
      </c>
      <c r="Q466" t="s">
        <v>71</v>
      </c>
      <c r="R466" t="s">
        <v>45</v>
      </c>
      <c r="T466">
        <v>30</v>
      </c>
      <c r="U466">
        <v>0.1</v>
      </c>
      <c r="V466">
        <v>0.1</v>
      </c>
      <c r="W466">
        <v>0.1</v>
      </c>
      <c r="X466">
        <v>0.1</v>
      </c>
      <c r="Y466">
        <v>0.1</v>
      </c>
      <c r="Z466">
        <v>0.1</v>
      </c>
      <c r="AA466">
        <v>0.1</v>
      </c>
      <c r="AB466">
        <v>0.1</v>
      </c>
      <c r="AC466">
        <v>9.9999999999999298E-2</v>
      </c>
      <c r="AD466">
        <v>-0.1</v>
      </c>
      <c r="AE466">
        <v>0.1</v>
      </c>
      <c r="AG466">
        <f t="shared" si="56"/>
        <v>28.5</v>
      </c>
      <c r="AH466">
        <f t="shared" si="57"/>
        <v>29.5</v>
      </c>
      <c r="AI466">
        <f t="shared" si="58"/>
        <v>30.5</v>
      </c>
      <c r="AJ466">
        <f t="shared" si="59"/>
        <v>31.5</v>
      </c>
      <c r="AK466">
        <f t="shared" si="60"/>
        <v>-999</v>
      </c>
      <c r="AL466">
        <f t="shared" si="61"/>
        <v>0.1</v>
      </c>
      <c r="AM466">
        <f t="shared" si="62"/>
        <v>-999</v>
      </c>
      <c r="AN466">
        <f t="shared" si="63"/>
        <v>-999</v>
      </c>
    </row>
    <row r="467" spans="1:40" x14ac:dyDescent="0.25">
      <c r="A467">
        <v>570</v>
      </c>
      <c r="B467" t="s">
        <v>29</v>
      </c>
      <c r="C467" t="s">
        <v>68</v>
      </c>
      <c r="D467" t="s">
        <v>76</v>
      </c>
      <c r="E467" t="s">
        <v>56</v>
      </c>
      <c r="F467" t="s">
        <v>33</v>
      </c>
      <c r="G467" t="s">
        <v>34</v>
      </c>
      <c r="H467" t="s">
        <v>73</v>
      </c>
      <c r="I467" t="s">
        <v>36</v>
      </c>
      <c r="J467" t="s">
        <v>37</v>
      </c>
      <c r="K467" t="s">
        <v>38</v>
      </c>
      <c r="L467" t="s">
        <v>39</v>
      </c>
      <c r="M467" t="s">
        <v>77</v>
      </c>
      <c r="N467" t="s">
        <v>78</v>
      </c>
      <c r="O467" t="s">
        <v>57</v>
      </c>
      <c r="P467" t="s">
        <v>43</v>
      </c>
      <c r="Q467" t="s">
        <v>71</v>
      </c>
      <c r="R467" t="s">
        <v>45</v>
      </c>
      <c r="T467">
        <v>30</v>
      </c>
      <c r="U467">
        <v>0.1</v>
      </c>
      <c r="V467">
        <v>0.1</v>
      </c>
      <c r="W467">
        <v>0.1</v>
      </c>
      <c r="X467">
        <v>0.1</v>
      </c>
      <c r="Y467">
        <v>0.1</v>
      </c>
      <c r="Z467">
        <v>0.1</v>
      </c>
      <c r="AA467">
        <v>0.1</v>
      </c>
      <c r="AB467">
        <v>0.1</v>
      </c>
      <c r="AC467">
        <v>9.9999999999999298E-2</v>
      </c>
      <c r="AD467">
        <v>-0.1</v>
      </c>
      <c r="AE467">
        <v>0.1</v>
      </c>
      <c r="AG467">
        <f t="shared" si="56"/>
        <v>28.5</v>
      </c>
      <c r="AH467">
        <f t="shared" si="57"/>
        <v>29.5</v>
      </c>
      <c r="AI467">
        <f t="shared" si="58"/>
        <v>30.5</v>
      </c>
      <c r="AJ467">
        <f t="shared" si="59"/>
        <v>31.5</v>
      </c>
      <c r="AK467">
        <f t="shared" si="60"/>
        <v>-999</v>
      </c>
      <c r="AL467">
        <f t="shared" si="61"/>
        <v>0.1</v>
      </c>
      <c r="AM467">
        <f t="shared" si="62"/>
        <v>-999</v>
      </c>
      <c r="AN467">
        <f t="shared" si="63"/>
        <v>-999</v>
      </c>
    </row>
    <row r="468" spans="1:40" x14ac:dyDescent="0.25">
      <c r="A468">
        <v>572</v>
      </c>
      <c r="B468" t="s">
        <v>29</v>
      </c>
      <c r="C468" t="s">
        <v>68</v>
      </c>
      <c r="D468" t="s">
        <v>76</v>
      </c>
      <c r="E468" t="s">
        <v>56</v>
      </c>
      <c r="F468" t="s">
        <v>33</v>
      </c>
      <c r="G468" t="s">
        <v>34</v>
      </c>
      <c r="H468" t="s">
        <v>73</v>
      </c>
      <c r="I468" t="s">
        <v>36</v>
      </c>
      <c r="J468" t="s">
        <v>37</v>
      </c>
      <c r="K468" t="s">
        <v>38</v>
      </c>
      <c r="L468" t="s">
        <v>39</v>
      </c>
      <c r="M468" t="s">
        <v>77</v>
      </c>
      <c r="N468" t="s">
        <v>78</v>
      </c>
      <c r="O468" t="s">
        <v>57</v>
      </c>
      <c r="P468" t="s">
        <v>46</v>
      </c>
      <c r="Q468" t="s">
        <v>71</v>
      </c>
      <c r="R468" t="s">
        <v>45</v>
      </c>
      <c r="T468">
        <v>30</v>
      </c>
      <c r="U468">
        <v>0.1</v>
      </c>
      <c r="V468">
        <v>0.1</v>
      </c>
      <c r="W468">
        <v>0.1</v>
      </c>
      <c r="X468">
        <v>0.1</v>
      </c>
      <c r="Y468">
        <v>0.1</v>
      </c>
      <c r="Z468">
        <v>0.1</v>
      </c>
      <c r="AA468">
        <v>0.1</v>
      </c>
      <c r="AB468">
        <v>0.1</v>
      </c>
      <c r="AC468">
        <v>9.9999999999999298E-2</v>
      </c>
      <c r="AD468">
        <v>-0.1</v>
      </c>
      <c r="AE468">
        <v>0.1</v>
      </c>
      <c r="AG468">
        <f t="shared" si="56"/>
        <v>28.5</v>
      </c>
      <c r="AH468">
        <f t="shared" si="57"/>
        <v>29.5</v>
      </c>
      <c r="AI468">
        <f t="shared" si="58"/>
        <v>30.5</v>
      </c>
      <c r="AJ468">
        <f t="shared" si="59"/>
        <v>31.5</v>
      </c>
      <c r="AK468">
        <f t="shared" si="60"/>
        <v>-999</v>
      </c>
      <c r="AL468">
        <f t="shared" si="61"/>
        <v>0.1</v>
      </c>
      <c r="AM468">
        <f t="shared" si="62"/>
        <v>-999</v>
      </c>
      <c r="AN468">
        <f t="shared" si="63"/>
        <v>-999</v>
      </c>
    </row>
    <row r="469" spans="1:40" x14ac:dyDescent="0.25">
      <c r="A469">
        <v>574</v>
      </c>
      <c r="B469" t="s">
        <v>29</v>
      </c>
      <c r="C469" t="s">
        <v>68</v>
      </c>
      <c r="D469" t="s">
        <v>76</v>
      </c>
      <c r="E469" t="s">
        <v>56</v>
      </c>
      <c r="F469" t="s">
        <v>33</v>
      </c>
      <c r="G469" t="s">
        <v>34</v>
      </c>
      <c r="H469" t="s">
        <v>73</v>
      </c>
      <c r="I469" t="s">
        <v>47</v>
      </c>
      <c r="J469" t="s">
        <v>37</v>
      </c>
      <c r="K469" t="s">
        <v>38</v>
      </c>
      <c r="L469" t="s">
        <v>39</v>
      </c>
      <c r="M469" t="s">
        <v>77</v>
      </c>
      <c r="N469" t="s">
        <v>78</v>
      </c>
      <c r="O469" t="s">
        <v>57</v>
      </c>
      <c r="P469" t="s">
        <v>43</v>
      </c>
      <c r="Q469" t="s">
        <v>71</v>
      </c>
      <c r="R469" t="s">
        <v>45</v>
      </c>
      <c r="T469">
        <v>30</v>
      </c>
      <c r="U469">
        <v>0.1</v>
      </c>
      <c r="V469">
        <v>0.1</v>
      </c>
      <c r="W469">
        <v>0.1</v>
      </c>
      <c r="X469">
        <v>0.1</v>
      </c>
      <c r="Y469">
        <v>0.1</v>
      </c>
      <c r="Z469">
        <v>0.1</v>
      </c>
      <c r="AA469">
        <v>0.1</v>
      </c>
      <c r="AB469">
        <v>0.1</v>
      </c>
      <c r="AC469">
        <v>9.9999999999999298E-2</v>
      </c>
      <c r="AD469">
        <v>-0.1</v>
      </c>
      <c r="AE469">
        <v>0.1</v>
      </c>
      <c r="AG469">
        <f t="shared" si="56"/>
        <v>28.5</v>
      </c>
      <c r="AH469">
        <f t="shared" si="57"/>
        <v>29.5</v>
      </c>
      <c r="AI469">
        <f t="shared" si="58"/>
        <v>30.5</v>
      </c>
      <c r="AJ469">
        <f t="shared" si="59"/>
        <v>31.5</v>
      </c>
      <c r="AK469">
        <f t="shared" si="60"/>
        <v>-999</v>
      </c>
      <c r="AL469">
        <f t="shared" si="61"/>
        <v>0.1</v>
      </c>
      <c r="AM469">
        <f t="shared" si="62"/>
        <v>-999</v>
      </c>
      <c r="AN469">
        <f t="shared" si="63"/>
        <v>-999</v>
      </c>
    </row>
    <row r="470" spans="1:40" x14ac:dyDescent="0.25">
      <c r="A470">
        <v>576</v>
      </c>
      <c r="B470" t="s">
        <v>29</v>
      </c>
      <c r="C470" t="s">
        <v>68</v>
      </c>
      <c r="D470" t="s">
        <v>76</v>
      </c>
      <c r="E470" t="s">
        <v>56</v>
      </c>
      <c r="F470" t="s">
        <v>33</v>
      </c>
      <c r="G470" t="s">
        <v>34</v>
      </c>
      <c r="H470" t="s">
        <v>73</v>
      </c>
      <c r="I470" t="s">
        <v>47</v>
      </c>
      <c r="J470" t="s">
        <v>37</v>
      </c>
      <c r="K470" t="s">
        <v>38</v>
      </c>
      <c r="L470" t="s">
        <v>39</v>
      </c>
      <c r="M470" t="s">
        <v>77</v>
      </c>
      <c r="N470" t="s">
        <v>78</v>
      </c>
      <c r="O470" t="s">
        <v>57</v>
      </c>
      <c r="P470" t="s">
        <v>46</v>
      </c>
      <c r="Q470" t="s">
        <v>71</v>
      </c>
      <c r="R470" t="s">
        <v>45</v>
      </c>
      <c r="T470">
        <v>30</v>
      </c>
      <c r="U470">
        <v>0.1</v>
      </c>
      <c r="V470">
        <v>0.1</v>
      </c>
      <c r="W470">
        <v>0.1</v>
      </c>
      <c r="X470">
        <v>0.1</v>
      </c>
      <c r="Y470">
        <v>0.1</v>
      </c>
      <c r="Z470">
        <v>0.1</v>
      </c>
      <c r="AA470">
        <v>0.1</v>
      </c>
      <c r="AB470">
        <v>0.1</v>
      </c>
      <c r="AC470">
        <v>9.9999999999999298E-2</v>
      </c>
      <c r="AD470">
        <v>-0.1</v>
      </c>
      <c r="AE470">
        <v>0.1</v>
      </c>
      <c r="AG470">
        <f t="shared" si="56"/>
        <v>28.5</v>
      </c>
      <c r="AH470">
        <f t="shared" si="57"/>
        <v>29.5</v>
      </c>
      <c r="AI470">
        <f t="shared" si="58"/>
        <v>30.5</v>
      </c>
      <c r="AJ470">
        <f t="shared" si="59"/>
        <v>31.5</v>
      </c>
      <c r="AK470">
        <f t="shared" si="60"/>
        <v>-999</v>
      </c>
      <c r="AL470">
        <f t="shared" si="61"/>
        <v>0.1</v>
      </c>
      <c r="AM470">
        <f t="shared" si="62"/>
        <v>-999</v>
      </c>
      <c r="AN470">
        <f t="shared" si="63"/>
        <v>-999</v>
      </c>
    </row>
    <row r="471" spans="1:40" x14ac:dyDescent="0.25">
      <c r="A471">
        <v>658</v>
      </c>
      <c r="B471" t="s">
        <v>29</v>
      </c>
      <c r="C471" t="s">
        <v>68</v>
      </c>
      <c r="D471" t="s">
        <v>79</v>
      </c>
      <c r="E471" t="s">
        <v>56</v>
      </c>
      <c r="F471" t="s">
        <v>33</v>
      </c>
      <c r="G471" t="s">
        <v>34</v>
      </c>
      <c r="H471" t="s">
        <v>73</v>
      </c>
      <c r="I471" t="s">
        <v>36</v>
      </c>
      <c r="J471" t="s">
        <v>37</v>
      </c>
      <c r="K471" t="s">
        <v>38</v>
      </c>
      <c r="L471" t="s">
        <v>39</v>
      </c>
      <c r="M471" t="s">
        <v>80</v>
      </c>
      <c r="N471" t="s">
        <v>81</v>
      </c>
      <c r="O471" t="s">
        <v>57</v>
      </c>
      <c r="P471" t="s">
        <v>43</v>
      </c>
      <c r="Q471" t="s">
        <v>71</v>
      </c>
      <c r="R471" t="s">
        <v>45</v>
      </c>
      <c r="T471">
        <v>30</v>
      </c>
      <c r="U471">
        <v>0.1</v>
      </c>
      <c r="V471">
        <v>0.1</v>
      </c>
      <c r="W471">
        <v>0.1</v>
      </c>
      <c r="X471">
        <v>0.1</v>
      </c>
      <c r="Y471">
        <v>0.1</v>
      </c>
      <c r="Z471">
        <v>0.1</v>
      </c>
      <c r="AA471">
        <v>0.1</v>
      </c>
      <c r="AB471">
        <v>0.1</v>
      </c>
      <c r="AC471">
        <v>9.9999999999999298E-2</v>
      </c>
      <c r="AD471">
        <v>-0.1</v>
      </c>
      <c r="AE471">
        <v>0.1</v>
      </c>
      <c r="AG471">
        <f t="shared" si="56"/>
        <v>28.5</v>
      </c>
      <c r="AH471">
        <f t="shared" si="57"/>
        <v>29.5</v>
      </c>
      <c r="AI471">
        <f t="shared" si="58"/>
        <v>30.5</v>
      </c>
      <c r="AJ471">
        <f t="shared" si="59"/>
        <v>31.5</v>
      </c>
      <c r="AK471">
        <f t="shared" si="60"/>
        <v>-999</v>
      </c>
      <c r="AL471">
        <f t="shared" si="61"/>
        <v>0.1</v>
      </c>
      <c r="AM471">
        <f t="shared" si="62"/>
        <v>-999</v>
      </c>
      <c r="AN471">
        <f t="shared" si="63"/>
        <v>-999</v>
      </c>
    </row>
    <row r="472" spans="1:40" x14ac:dyDescent="0.25">
      <c r="A472">
        <v>660</v>
      </c>
      <c r="B472" t="s">
        <v>29</v>
      </c>
      <c r="C472" t="s">
        <v>68</v>
      </c>
      <c r="D472" t="s">
        <v>79</v>
      </c>
      <c r="E472" t="s">
        <v>56</v>
      </c>
      <c r="F472" t="s">
        <v>33</v>
      </c>
      <c r="G472" t="s">
        <v>34</v>
      </c>
      <c r="H472" t="s">
        <v>73</v>
      </c>
      <c r="I472" t="s">
        <v>36</v>
      </c>
      <c r="J472" t="s">
        <v>37</v>
      </c>
      <c r="K472" t="s">
        <v>38</v>
      </c>
      <c r="L472" t="s">
        <v>39</v>
      </c>
      <c r="M472" t="s">
        <v>80</v>
      </c>
      <c r="N472" t="s">
        <v>81</v>
      </c>
      <c r="O472" t="s">
        <v>57</v>
      </c>
      <c r="P472" t="s">
        <v>46</v>
      </c>
      <c r="Q472" t="s">
        <v>71</v>
      </c>
      <c r="R472" t="s">
        <v>45</v>
      </c>
      <c r="T472">
        <v>30</v>
      </c>
      <c r="U472">
        <v>0.1</v>
      </c>
      <c r="V472">
        <v>0.1</v>
      </c>
      <c r="W472">
        <v>0.1</v>
      </c>
      <c r="X472">
        <v>0.1</v>
      </c>
      <c r="Y472">
        <v>0.1</v>
      </c>
      <c r="Z472">
        <v>0.1</v>
      </c>
      <c r="AA472">
        <v>0.1</v>
      </c>
      <c r="AB472">
        <v>0.1</v>
      </c>
      <c r="AC472">
        <v>9.9999999999999298E-2</v>
      </c>
      <c r="AD472">
        <v>-0.1</v>
      </c>
      <c r="AE472">
        <v>0.1</v>
      </c>
      <c r="AG472">
        <f t="shared" si="56"/>
        <v>28.5</v>
      </c>
      <c r="AH472">
        <f t="shared" si="57"/>
        <v>29.5</v>
      </c>
      <c r="AI472">
        <f t="shared" si="58"/>
        <v>30.5</v>
      </c>
      <c r="AJ472">
        <f t="shared" si="59"/>
        <v>31.5</v>
      </c>
      <c r="AK472">
        <f t="shared" si="60"/>
        <v>-999</v>
      </c>
      <c r="AL472">
        <f t="shared" si="61"/>
        <v>0.1</v>
      </c>
      <c r="AM472">
        <f t="shared" si="62"/>
        <v>-999</v>
      </c>
      <c r="AN472">
        <f t="shared" si="63"/>
        <v>-999</v>
      </c>
    </row>
    <row r="473" spans="1:40" x14ac:dyDescent="0.25">
      <c r="A473">
        <v>662</v>
      </c>
      <c r="B473" t="s">
        <v>29</v>
      </c>
      <c r="C473" t="s">
        <v>68</v>
      </c>
      <c r="D473" t="s">
        <v>79</v>
      </c>
      <c r="E473" t="s">
        <v>56</v>
      </c>
      <c r="F473" t="s">
        <v>33</v>
      </c>
      <c r="G473" t="s">
        <v>34</v>
      </c>
      <c r="H473" t="s">
        <v>73</v>
      </c>
      <c r="I473" t="s">
        <v>47</v>
      </c>
      <c r="J473" t="s">
        <v>37</v>
      </c>
      <c r="K473" t="s">
        <v>38</v>
      </c>
      <c r="L473" t="s">
        <v>39</v>
      </c>
      <c r="M473" t="s">
        <v>80</v>
      </c>
      <c r="N473" t="s">
        <v>81</v>
      </c>
      <c r="O473" t="s">
        <v>57</v>
      </c>
      <c r="P473" t="s">
        <v>43</v>
      </c>
      <c r="Q473" t="s">
        <v>71</v>
      </c>
      <c r="R473" t="s">
        <v>45</v>
      </c>
      <c r="T473">
        <v>30</v>
      </c>
      <c r="U473">
        <v>0.1</v>
      </c>
      <c r="V473">
        <v>0.1</v>
      </c>
      <c r="W473">
        <v>0.1</v>
      </c>
      <c r="X473">
        <v>0.1</v>
      </c>
      <c r="Y473">
        <v>0.1</v>
      </c>
      <c r="Z473">
        <v>0.1</v>
      </c>
      <c r="AA473">
        <v>0.1</v>
      </c>
      <c r="AB473">
        <v>0.1</v>
      </c>
      <c r="AC473">
        <v>9.9999999999999298E-2</v>
      </c>
      <c r="AD473">
        <v>-0.1</v>
      </c>
      <c r="AE473">
        <v>0.1</v>
      </c>
      <c r="AG473">
        <f t="shared" si="56"/>
        <v>28.5</v>
      </c>
      <c r="AH473">
        <f t="shared" si="57"/>
        <v>29.5</v>
      </c>
      <c r="AI473">
        <f t="shared" si="58"/>
        <v>30.5</v>
      </c>
      <c r="AJ473">
        <f t="shared" si="59"/>
        <v>31.5</v>
      </c>
      <c r="AK473">
        <f t="shared" si="60"/>
        <v>-999</v>
      </c>
      <c r="AL473">
        <f t="shared" si="61"/>
        <v>0.1</v>
      </c>
      <c r="AM473">
        <f t="shared" si="62"/>
        <v>-999</v>
      </c>
      <c r="AN473">
        <f t="shared" si="63"/>
        <v>-999</v>
      </c>
    </row>
    <row r="474" spans="1:40" x14ac:dyDescent="0.25">
      <c r="A474">
        <v>664</v>
      </c>
      <c r="B474" t="s">
        <v>29</v>
      </c>
      <c r="C474" t="s">
        <v>68</v>
      </c>
      <c r="D474" t="s">
        <v>79</v>
      </c>
      <c r="E474" t="s">
        <v>56</v>
      </c>
      <c r="F474" t="s">
        <v>33</v>
      </c>
      <c r="G474" t="s">
        <v>34</v>
      </c>
      <c r="H474" t="s">
        <v>73</v>
      </c>
      <c r="I474" t="s">
        <v>47</v>
      </c>
      <c r="J474" t="s">
        <v>37</v>
      </c>
      <c r="K474" t="s">
        <v>38</v>
      </c>
      <c r="L474" t="s">
        <v>39</v>
      </c>
      <c r="M474" t="s">
        <v>80</v>
      </c>
      <c r="N474" t="s">
        <v>81</v>
      </c>
      <c r="O474" t="s">
        <v>57</v>
      </c>
      <c r="P474" t="s">
        <v>46</v>
      </c>
      <c r="Q474" t="s">
        <v>71</v>
      </c>
      <c r="R474" t="s">
        <v>45</v>
      </c>
      <c r="T474">
        <v>30</v>
      </c>
      <c r="U474">
        <v>0.1</v>
      </c>
      <c r="V474">
        <v>0.1</v>
      </c>
      <c r="W474">
        <v>0.1</v>
      </c>
      <c r="X474">
        <v>0.1</v>
      </c>
      <c r="Y474">
        <v>0.1</v>
      </c>
      <c r="Z474">
        <v>0.1</v>
      </c>
      <c r="AA474">
        <v>0.1</v>
      </c>
      <c r="AB474">
        <v>0.1</v>
      </c>
      <c r="AC474">
        <v>9.9999999999999298E-2</v>
      </c>
      <c r="AD474">
        <v>-0.1</v>
      </c>
      <c r="AE474">
        <v>0.1</v>
      </c>
      <c r="AG474">
        <f t="shared" si="56"/>
        <v>28.5</v>
      </c>
      <c r="AH474">
        <f t="shared" si="57"/>
        <v>29.5</v>
      </c>
      <c r="AI474">
        <f t="shared" si="58"/>
        <v>30.5</v>
      </c>
      <c r="AJ474">
        <f t="shared" si="59"/>
        <v>31.5</v>
      </c>
      <c r="AK474">
        <f t="shared" si="60"/>
        <v>-999</v>
      </c>
      <c r="AL474">
        <f t="shared" si="61"/>
        <v>0.1</v>
      </c>
      <c r="AM474">
        <f t="shared" si="62"/>
        <v>-999</v>
      </c>
      <c r="AN474">
        <f t="shared" si="63"/>
        <v>-999</v>
      </c>
    </row>
    <row r="475" spans="1:40" x14ac:dyDescent="0.25">
      <c r="A475">
        <v>1186</v>
      </c>
      <c r="B475" t="s">
        <v>29</v>
      </c>
      <c r="C475" t="s">
        <v>83</v>
      </c>
      <c r="D475" t="s">
        <v>72</v>
      </c>
      <c r="E475" t="s">
        <v>56</v>
      </c>
      <c r="F475" t="s">
        <v>33</v>
      </c>
      <c r="G475" t="s">
        <v>34</v>
      </c>
      <c r="H475" t="s">
        <v>73</v>
      </c>
      <c r="I475" t="s">
        <v>36</v>
      </c>
      <c r="J475" t="s">
        <v>37</v>
      </c>
      <c r="K475" t="s">
        <v>38</v>
      </c>
      <c r="L475" t="s">
        <v>39</v>
      </c>
      <c r="M475" t="s">
        <v>74</v>
      </c>
      <c r="N475" t="s">
        <v>75</v>
      </c>
      <c r="O475" t="s">
        <v>57</v>
      </c>
      <c r="P475" t="s">
        <v>43</v>
      </c>
      <c r="Q475" t="s">
        <v>71</v>
      </c>
      <c r="R475" t="s">
        <v>45</v>
      </c>
      <c r="T475">
        <v>30</v>
      </c>
      <c r="U475">
        <v>0.1</v>
      </c>
      <c r="V475">
        <v>0.1</v>
      </c>
      <c r="W475">
        <v>0.1</v>
      </c>
      <c r="X475">
        <v>0.1</v>
      </c>
      <c r="Y475">
        <v>0.1</v>
      </c>
      <c r="Z475">
        <v>0.1</v>
      </c>
      <c r="AA475">
        <v>0.1</v>
      </c>
      <c r="AB475">
        <v>0.1</v>
      </c>
      <c r="AC475">
        <v>9.9999999999999298E-2</v>
      </c>
      <c r="AD475">
        <v>-0.1</v>
      </c>
      <c r="AE475">
        <v>0.1</v>
      </c>
      <c r="AG475">
        <f t="shared" si="56"/>
        <v>28.5</v>
      </c>
      <c r="AH475">
        <f t="shared" si="57"/>
        <v>29.5</v>
      </c>
      <c r="AI475">
        <f t="shared" si="58"/>
        <v>30.5</v>
      </c>
      <c r="AJ475">
        <f t="shared" si="59"/>
        <v>31.5</v>
      </c>
      <c r="AK475">
        <f t="shared" si="60"/>
        <v>0.1</v>
      </c>
      <c r="AL475">
        <f t="shared" si="61"/>
        <v>-999</v>
      </c>
      <c r="AM475">
        <f t="shared" si="62"/>
        <v>-999</v>
      </c>
      <c r="AN475">
        <f t="shared" si="63"/>
        <v>-999</v>
      </c>
    </row>
    <row r="476" spans="1:40" x14ac:dyDescent="0.25">
      <c r="A476">
        <v>1188</v>
      </c>
      <c r="B476" t="s">
        <v>29</v>
      </c>
      <c r="C476" t="s">
        <v>83</v>
      </c>
      <c r="D476" t="s">
        <v>72</v>
      </c>
      <c r="E476" t="s">
        <v>56</v>
      </c>
      <c r="F476" t="s">
        <v>33</v>
      </c>
      <c r="G476" t="s">
        <v>34</v>
      </c>
      <c r="H476" t="s">
        <v>73</v>
      </c>
      <c r="I476" t="s">
        <v>36</v>
      </c>
      <c r="J476" t="s">
        <v>37</v>
      </c>
      <c r="K476" t="s">
        <v>38</v>
      </c>
      <c r="L476" t="s">
        <v>39</v>
      </c>
      <c r="M476" t="s">
        <v>74</v>
      </c>
      <c r="N476" t="s">
        <v>75</v>
      </c>
      <c r="O476" t="s">
        <v>57</v>
      </c>
      <c r="P476" t="s">
        <v>46</v>
      </c>
      <c r="Q476" t="s">
        <v>71</v>
      </c>
      <c r="R476" t="s">
        <v>45</v>
      </c>
      <c r="T476">
        <v>30</v>
      </c>
      <c r="U476">
        <v>0.1</v>
      </c>
      <c r="V476">
        <v>0.1</v>
      </c>
      <c r="W476">
        <v>0.1</v>
      </c>
      <c r="X476">
        <v>0.1</v>
      </c>
      <c r="Y476">
        <v>0.1</v>
      </c>
      <c r="Z476">
        <v>0.1</v>
      </c>
      <c r="AA476">
        <v>0.1</v>
      </c>
      <c r="AB476">
        <v>0.1</v>
      </c>
      <c r="AC476">
        <v>9.9999999999999298E-2</v>
      </c>
      <c r="AD476">
        <v>-0.1</v>
      </c>
      <c r="AE476">
        <v>0.1</v>
      </c>
      <c r="AG476">
        <f t="shared" si="56"/>
        <v>28.5</v>
      </c>
      <c r="AH476">
        <f t="shared" si="57"/>
        <v>29.5</v>
      </c>
      <c r="AI476">
        <f t="shared" si="58"/>
        <v>30.5</v>
      </c>
      <c r="AJ476">
        <f t="shared" si="59"/>
        <v>31.5</v>
      </c>
      <c r="AK476">
        <f t="shared" si="60"/>
        <v>0.1</v>
      </c>
      <c r="AL476">
        <f t="shared" si="61"/>
        <v>-999</v>
      </c>
      <c r="AM476">
        <f t="shared" si="62"/>
        <v>-999</v>
      </c>
      <c r="AN476">
        <f t="shared" si="63"/>
        <v>-999</v>
      </c>
    </row>
    <row r="477" spans="1:40" x14ac:dyDescent="0.25">
      <c r="A477">
        <v>1190</v>
      </c>
      <c r="B477" t="s">
        <v>29</v>
      </c>
      <c r="C477" t="s">
        <v>83</v>
      </c>
      <c r="D477" t="s">
        <v>72</v>
      </c>
      <c r="E477" t="s">
        <v>56</v>
      </c>
      <c r="F477" t="s">
        <v>33</v>
      </c>
      <c r="G477" t="s">
        <v>34</v>
      </c>
      <c r="H477" t="s">
        <v>73</v>
      </c>
      <c r="I477" t="s">
        <v>47</v>
      </c>
      <c r="J477" t="s">
        <v>37</v>
      </c>
      <c r="K477" t="s">
        <v>38</v>
      </c>
      <c r="L477" t="s">
        <v>39</v>
      </c>
      <c r="M477" t="s">
        <v>74</v>
      </c>
      <c r="N477" t="s">
        <v>75</v>
      </c>
      <c r="O477" t="s">
        <v>57</v>
      </c>
      <c r="P477" t="s">
        <v>43</v>
      </c>
      <c r="Q477" t="s">
        <v>71</v>
      </c>
      <c r="R477" t="s">
        <v>45</v>
      </c>
      <c r="T477">
        <v>30</v>
      </c>
      <c r="U477">
        <v>0.1</v>
      </c>
      <c r="V477">
        <v>0.1</v>
      </c>
      <c r="W477">
        <v>0.1</v>
      </c>
      <c r="X477">
        <v>0.1</v>
      </c>
      <c r="Y477">
        <v>0.1</v>
      </c>
      <c r="Z477">
        <v>0.1</v>
      </c>
      <c r="AA477">
        <v>0.1</v>
      </c>
      <c r="AB477">
        <v>0.1</v>
      </c>
      <c r="AC477">
        <v>9.9999999999999298E-2</v>
      </c>
      <c r="AD477">
        <v>-0.1</v>
      </c>
      <c r="AE477">
        <v>0.1</v>
      </c>
      <c r="AG477">
        <f t="shared" si="56"/>
        <v>28.5</v>
      </c>
      <c r="AH477">
        <f t="shared" si="57"/>
        <v>29.5</v>
      </c>
      <c r="AI477">
        <f t="shared" si="58"/>
        <v>30.5</v>
      </c>
      <c r="AJ477">
        <f t="shared" si="59"/>
        <v>31.5</v>
      </c>
      <c r="AK477">
        <f t="shared" si="60"/>
        <v>0.1</v>
      </c>
      <c r="AL477">
        <f t="shared" si="61"/>
        <v>-999</v>
      </c>
      <c r="AM477">
        <f t="shared" si="62"/>
        <v>-999</v>
      </c>
      <c r="AN477">
        <f t="shared" si="63"/>
        <v>-999</v>
      </c>
    </row>
    <row r="478" spans="1:40" x14ac:dyDescent="0.25">
      <c r="A478">
        <v>1192</v>
      </c>
      <c r="B478" t="s">
        <v>29</v>
      </c>
      <c r="C478" t="s">
        <v>83</v>
      </c>
      <c r="D478" t="s">
        <v>72</v>
      </c>
      <c r="E478" t="s">
        <v>56</v>
      </c>
      <c r="F478" t="s">
        <v>33</v>
      </c>
      <c r="G478" t="s">
        <v>34</v>
      </c>
      <c r="H478" t="s">
        <v>73</v>
      </c>
      <c r="I478" t="s">
        <v>47</v>
      </c>
      <c r="J478" t="s">
        <v>37</v>
      </c>
      <c r="K478" t="s">
        <v>38</v>
      </c>
      <c r="L478" t="s">
        <v>39</v>
      </c>
      <c r="M478" t="s">
        <v>74</v>
      </c>
      <c r="N478" t="s">
        <v>75</v>
      </c>
      <c r="O478" t="s">
        <v>57</v>
      </c>
      <c r="P478" t="s">
        <v>46</v>
      </c>
      <c r="Q478" t="s">
        <v>71</v>
      </c>
      <c r="R478" t="s">
        <v>45</v>
      </c>
      <c r="T478">
        <v>30</v>
      </c>
      <c r="U478">
        <v>0.1</v>
      </c>
      <c r="V478">
        <v>0.1</v>
      </c>
      <c r="W478">
        <v>0.1</v>
      </c>
      <c r="X478">
        <v>0.1</v>
      </c>
      <c r="Y478">
        <v>0.1</v>
      </c>
      <c r="Z478">
        <v>0.1</v>
      </c>
      <c r="AA478">
        <v>0.1</v>
      </c>
      <c r="AB478">
        <v>0.1</v>
      </c>
      <c r="AC478">
        <v>9.9999999999999298E-2</v>
      </c>
      <c r="AD478">
        <v>-0.1</v>
      </c>
      <c r="AE478">
        <v>0.1</v>
      </c>
      <c r="AG478">
        <f t="shared" si="56"/>
        <v>28.5</v>
      </c>
      <c r="AH478">
        <f t="shared" si="57"/>
        <v>29.5</v>
      </c>
      <c r="AI478">
        <f t="shared" si="58"/>
        <v>30.5</v>
      </c>
      <c r="AJ478">
        <f t="shared" si="59"/>
        <v>31.5</v>
      </c>
      <c r="AK478">
        <f t="shared" si="60"/>
        <v>0.1</v>
      </c>
      <c r="AL478">
        <f t="shared" si="61"/>
        <v>-999</v>
      </c>
      <c r="AM478">
        <f t="shared" si="62"/>
        <v>-999</v>
      </c>
      <c r="AN478">
        <f t="shared" si="63"/>
        <v>-999</v>
      </c>
    </row>
    <row r="479" spans="1:40" x14ac:dyDescent="0.25">
      <c r="A479">
        <v>1274</v>
      </c>
      <c r="B479" t="s">
        <v>29</v>
      </c>
      <c r="C479" t="s">
        <v>83</v>
      </c>
      <c r="D479" t="s">
        <v>76</v>
      </c>
      <c r="E479" t="s">
        <v>56</v>
      </c>
      <c r="F479" t="s">
        <v>33</v>
      </c>
      <c r="G479" t="s">
        <v>34</v>
      </c>
      <c r="H479" t="s">
        <v>73</v>
      </c>
      <c r="I479" t="s">
        <v>36</v>
      </c>
      <c r="J479" t="s">
        <v>37</v>
      </c>
      <c r="K479" t="s">
        <v>38</v>
      </c>
      <c r="L479" t="s">
        <v>39</v>
      </c>
      <c r="M479" t="s">
        <v>77</v>
      </c>
      <c r="N479" t="s">
        <v>78</v>
      </c>
      <c r="O479" t="s">
        <v>57</v>
      </c>
      <c r="P479" t="s">
        <v>43</v>
      </c>
      <c r="Q479" t="s">
        <v>71</v>
      </c>
      <c r="R479" t="s">
        <v>45</v>
      </c>
      <c r="T479">
        <v>30</v>
      </c>
      <c r="U479">
        <v>0.1</v>
      </c>
      <c r="V479">
        <v>0.1</v>
      </c>
      <c r="W479">
        <v>0.1</v>
      </c>
      <c r="X479">
        <v>0.1</v>
      </c>
      <c r="Y479">
        <v>0.1</v>
      </c>
      <c r="Z479">
        <v>0.1</v>
      </c>
      <c r="AA479">
        <v>0.1</v>
      </c>
      <c r="AB479">
        <v>0.1</v>
      </c>
      <c r="AC479">
        <v>9.9999999999999298E-2</v>
      </c>
      <c r="AD479">
        <v>-0.1</v>
      </c>
      <c r="AE479">
        <v>0.1</v>
      </c>
      <c r="AG479">
        <f t="shared" si="56"/>
        <v>28.5</v>
      </c>
      <c r="AH479">
        <f t="shared" si="57"/>
        <v>29.5</v>
      </c>
      <c r="AI479">
        <f t="shared" si="58"/>
        <v>30.5</v>
      </c>
      <c r="AJ479">
        <f t="shared" si="59"/>
        <v>31.5</v>
      </c>
      <c r="AK479">
        <f t="shared" si="60"/>
        <v>0.1</v>
      </c>
      <c r="AL479">
        <f t="shared" si="61"/>
        <v>-999</v>
      </c>
      <c r="AM479">
        <f t="shared" si="62"/>
        <v>-999</v>
      </c>
      <c r="AN479">
        <f t="shared" si="63"/>
        <v>-999</v>
      </c>
    </row>
    <row r="480" spans="1:40" x14ac:dyDescent="0.25">
      <c r="A480">
        <v>1276</v>
      </c>
      <c r="B480" t="s">
        <v>29</v>
      </c>
      <c r="C480" t="s">
        <v>83</v>
      </c>
      <c r="D480" t="s">
        <v>76</v>
      </c>
      <c r="E480" t="s">
        <v>56</v>
      </c>
      <c r="F480" t="s">
        <v>33</v>
      </c>
      <c r="G480" t="s">
        <v>34</v>
      </c>
      <c r="H480" t="s">
        <v>73</v>
      </c>
      <c r="I480" t="s">
        <v>36</v>
      </c>
      <c r="J480" t="s">
        <v>37</v>
      </c>
      <c r="K480" t="s">
        <v>38</v>
      </c>
      <c r="L480" t="s">
        <v>39</v>
      </c>
      <c r="M480" t="s">
        <v>77</v>
      </c>
      <c r="N480" t="s">
        <v>78</v>
      </c>
      <c r="O480" t="s">
        <v>57</v>
      </c>
      <c r="P480" t="s">
        <v>46</v>
      </c>
      <c r="Q480" t="s">
        <v>71</v>
      </c>
      <c r="R480" t="s">
        <v>45</v>
      </c>
      <c r="T480">
        <v>30</v>
      </c>
      <c r="U480">
        <v>0.1</v>
      </c>
      <c r="V480">
        <v>0.1</v>
      </c>
      <c r="W480">
        <v>0.1</v>
      </c>
      <c r="X480">
        <v>0.1</v>
      </c>
      <c r="Y480">
        <v>0.1</v>
      </c>
      <c r="Z480">
        <v>0.1</v>
      </c>
      <c r="AA480">
        <v>0.1</v>
      </c>
      <c r="AB480">
        <v>0.1</v>
      </c>
      <c r="AC480">
        <v>9.9999999999999298E-2</v>
      </c>
      <c r="AD480">
        <v>-0.1</v>
      </c>
      <c r="AE480">
        <v>0.1</v>
      </c>
      <c r="AG480">
        <f t="shared" si="56"/>
        <v>28.5</v>
      </c>
      <c r="AH480">
        <f t="shared" si="57"/>
        <v>29.5</v>
      </c>
      <c r="AI480">
        <f t="shared" si="58"/>
        <v>30.5</v>
      </c>
      <c r="AJ480">
        <f t="shared" si="59"/>
        <v>31.5</v>
      </c>
      <c r="AK480">
        <f t="shared" si="60"/>
        <v>0.1</v>
      </c>
      <c r="AL480">
        <f t="shared" si="61"/>
        <v>-999</v>
      </c>
      <c r="AM480">
        <f t="shared" si="62"/>
        <v>-999</v>
      </c>
      <c r="AN480">
        <f t="shared" si="63"/>
        <v>-999</v>
      </c>
    </row>
    <row r="481" spans="1:40" x14ac:dyDescent="0.25">
      <c r="A481">
        <v>1278</v>
      </c>
      <c r="B481" t="s">
        <v>29</v>
      </c>
      <c r="C481" t="s">
        <v>83</v>
      </c>
      <c r="D481" t="s">
        <v>76</v>
      </c>
      <c r="E481" t="s">
        <v>56</v>
      </c>
      <c r="F481" t="s">
        <v>33</v>
      </c>
      <c r="G481" t="s">
        <v>34</v>
      </c>
      <c r="H481" t="s">
        <v>73</v>
      </c>
      <c r="I481" t="s">
        <v>47</v>
      </c>
      <c r="J481" t="s">
        <v>37</v>
      </c>
      <c r="K481" t="s">
        <v>38</v>
      </c>
      <c r="L481" t="s">
        <v>39</v>
      </c>
      <c r="M481" t="s">
        <v>77</v>
      </c>
      <c r="N481" t="s">
        <v>78</v>
      </c>
      <c r="O481" t="s">
        <v>57</v>
      </c>
      <c r="P481" t="s">
        <v>43</v>
      </c>
      <c r="Q481" t="s">
        <v>71</v>
      </c>
      <c r="R481" t="s">
        <v>45</v>
      </c>
      <c r="T481">
        <v>30</v>
      </c>
      <c r="U481">
        <v>0.1</v>
      </c>
      <c r="V481">
        <v>0.1</v>
      </c>
      <c r="W481">
        <v>0.1</v>
      </c>
      <c r="X481">
        <v>0.1</v>
      </c>
      <c r="Y481">
        <v>0.1</v>
      </c>
      <c r="Z481">
        <v>0.1</v>
      </c>
      <c r="AA481">
        <v>0.1</v>
      </c>
      <c r="AB481">
        <v>0.1</v>
      </c>
      <c r="AC481">
        <v>9.9999999999999298E-2</v>
      </c>
      <c r="AD481">
        <v>-0.1</v>
      </c>
      <c r="AE481">
        <v>0.1</v>
      </c>
      <c r="AG481">
        <f t="shared" si="56"/>
        <v>28.5</v>
      </c>
      <c r="AH481">
        <f t="shared" si="57"/>
        <v>29.5</v>
      </c>
      <c r="AI481">
        <f t="shared" si="58"/>
        <v>30.5</v>
      </c>
      <c r="AJ481">
        <f t="shared" si="59"/>
        <v>31.5</v>
      </c>
      <c r="AK481">
        <f t="shared" si="60"/>
        <v>0.1</v>
      </c>
      <c r="AL481">
        <f t="shared" si="61"/>
        <v>-999</v>
      </c>
      <c r="AM481">
        <f t="shared" si="62"/>
        <v>-999</v>
      </c>
      <c r="AN481">
        <f t="shared" si="63"/>
        <v>-999</v>
      </c>
    </row>
    <row r="482" spans="1:40" x14ac:dyDescent="0.25">
      <c r="A482">
        <v>1280</v>
      </c>
      <c r="B482" t="s">
        <v>29</v>
      </c>
      <c r="C482" t="s">
        <v>83</v>
      </c>
      <c r="D482" t="s">
        <v>76</v>
      </c>
      <c r="E482" t="s">
        <v>56</v>
      </c>
      <c r="F482" t="s">
        <v>33</v>
      </c>
      <c r="G482" t="s">
        <v>34</v>
      </c>
      <c r="H482" t="s">
        <v>73</v>
      </c>
      <c r="I482" t="s">
        <v>47</v>
      </c>
      <c r="J482" t="s">
        <v>37</v>
      </c>
      <c r="K482" t="s">
        <v>38</v>
      </c>
      <c r="L482" t="s">
        <v>39</v>
      </c>
      <c r="M482" t="s">
        <v>77</v>
      </c>
      <c r="N482" t="s">
        <v>78</v>
      </c>
      <c r="O482" t="s">
        <v>57</v>
      </c>
      <c r="P482" t="s">
        <v>46</v>
      </c>
      <c r="Q482" t="s">
        <v>71</v>
      </c>
      <c r="R482" t="s">
        <v>45</v>
      </c>
      <c r="T482">
        <v>30</v>
      </c>
      <c r="U482">
        <v>0.1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9.9999999999999298E-2</v>
      </c>
      <c r="AD482">
        <v>-0.1</v>
      </c>
      <c r="AE482">
        <v>0.1</v>
      </c>
      <c r="AG482">
        <f t="shared" si="56"/>
        <v>28.5</v>
      </c>
      <c r="AH482">
        <f t="shared" si="57"/>
        <v>29.5</v>
      </c>
      <c r="AI482">
        <f t="shared" si="58"/>
        <v>30.5</v>
      </c>
      <c r="AJ482">
        <f t="shared" si="59"/>
        <v>31.5</v>
      </c>
      <c r="AK482">
        <f t="shared" si="60"/>
        <v>0.1</v>
      </c>
      <c r="AL482">
        <f t="shared" si="61"/>
        <v>-999</v>
      </c>
      <c r="AM482">
        <f t="shared" si="62"/>
        <v>-999</v>
      </c>
      <c r="AN482">
        <f t="shared" si="63"/>
        <v>-999</v>
      </c>
    </row>
    <row r="483" spans="1:40" x14ac:dyDescent="0.25">
      <c r="A483">
        <v>1362</v>
      </c>
      <c r="B483" t="s">
        <v>29</v>
      </c>
      <c r="C483" t="s">
        <v>83</v>
      </c>
      <c r="D483" t="s">
        <v>79</v>
      </c>
      <c r="E483" t="s">
        <v>56</v>
      </c>
      <c r="F483" t="s">
        <v>33</v>
      </c>
      <c r="G483" t="s">
        <v>34</v>
      </c>
      <c r="H483" t="s">
        <v>73</v>
      </c>
      <c r="I483" t="s">
        <v>36</v>
      </c>
      <c r="J483" t="s">
        <v>37</v>
      </c>
      <c r="K483" t="s">
        <v>38</v>
      </c>
      <c r="L483" t="s">
        <v>39</v>
      </c>
      <c r="M483" t="s">
        <v>80</v>
      </c>
      <c r="N483" t="s">
        <v>81</v>
      </c>
      <c r="O483" t="s">
        <v>57</v>
      </c>
      <c r="P483" t="s">
        <v>43</v>
      </c>
      <c r="Q483" t="s">
        <v>71</v>
      </c>
      <c r="R483" t="s">
        <v>45</v>
      </c>
      <c r="T483">
        <v>30</v>
      </c>
      <c r="U483">
        <v>0.1</v>
      </c>
      <c r="V483">
        <v>0.1</v>
      </c>
      <c r="W483">
        <v>0.1</v>
      </c>
      <c r="X483">
        <v>0.1</v>
      </c>
      <c r="Y483">
        <v>0.1</v>
      </c>
      <c r="Z483">
        <v>0.1</v>
      </c>
      <c r="AA483">
        <v>0.1</v>
      </c>
      <c r="AB483">
        <v>0.1</v>
      </c>
      <c r="AC483">
        <v>9.9999999999999298E-2</v>
      </c>
      <c r="AD483">
        <v>-0.1</v>
      </c>
      <c r="AE483">
        <v>0.1</v>
      </c>
      <c r="AG483">
        <f t="shared" si="56"/>
        <v>28.5</v>
      </c>
      <c r="AH483">
        <f t="shared" si="57"/>
        <v>29.5</v>
      </c>
      <c r="AI483">
        <f t="shared" si="58"/>
        <v>30.5</v>
      </c>
      <c r="AJ483">
        <f t="shared" si="59"/>
        <v>31.5</v>
      </c>
      <c r="AK483">
        <f t="shared" si="60"/>
        <v>0.1</v>
      </c>
      <c r="AL483">
        <f t="shared" si="61"/>
        <v>-999</v>
      </c>
      <c r="AM483">
        <f t="shared" si="62"/>
        <v>-999</v>
      </c>
      <c r="AN483">
        <f t="shared" si="63"/>
        <v>-999</v>
      </c>
    </row>
    <row r="484" spans="1:40" x14ac:dyDescent="0.25">
      <c r="A484">
        <v>1364</v>
      </c>
      <c r="B484" t="s">
        <v>29</v>
      </c>
      <c r="C484" t="s">
        <v>83</v>
      </c>
      <c r="D484" t="s">
        <v>79</v>
      </c>
      <c r="E484" t="s">
        <v>56</v>
      </c>
      <c r="F484" t="s">
        <v>33</v>
      </c>
      <c r="G484" t="s">
        <v>34</v>
      </c>
      <c r="H484" t="s">
        <v>73</v>
      </c>
      <c r="I484" t="s">
        <v>36</v>
      </c>
      <c r="J484" t="s">
        <v>37</v>
      </c>
      <c r="K484" t="s">
        <v>38</v>
      </c>
      <c r="L484" t="s">
        <v>39</v>
      </c>
      <c r="M484" t="s">
        <v>80</v>
      </c>
      <c r="N484" t="s">
        <v>81</v>
      </c>
      <c r="O484" t="s">
        <v>57</v>
      </c>
      <c r="P484" t="s">
        <v>46</v>
      </c>
      <c r="Q484" t="s">
        <v>71</v>
      </c>
      <c r="R484" t="s">
        <v>45</v>
      </c>
      <c r="T484">
        <v>30</v>
      </c>
      <c r="U484">
        <v>0.1</v>
      </c>
      <c r="V484">
        <v>0.1</v>
      </c>
      <c r="W484">
        <v>0.1</v>
      </c>
      <c r="X484">
        <v>0.1</v>
      </c>
      <c r="Y484">
        <v>0.1</v>
      </c>
      <c r="Z484">
        <v>0.1</v>
      </c>
      <c r="AA484">
        <v>0.1</v>
      </c>
      <c r="AB484">
        <v>0.1</v>
      </c>
      <c r="AC484">
        <v>9.9999999999999298E-2</v>
      </c>
      <c r="AD484">
        <v>-0.1</v>
      </c>
      <c r="AE484">
        <v>0.1</v>
      </c>
      <c r="AG484">
        <f t="shared" si="56"/>
        <v>28.5</v>
      </c>
      <c r="AH484">
        <f t="shared" si="57"/>
        <v>29.5</v>
      </c>
      <c r="AI484">
        <f t="shared" si="58"/>
        <v>30.5</v>
      </c>
      <c r="AJ484">
        <f t="shared" si="59"/>
        <v>31.5</v>
      </c>
      <c r="AK484">
        <f t="shared" si="60"/>
        <v>0.1</v>
      </c>
      <c r="AL484">
        <f t="shared" si="61"/>
        <v>-999</v>
      </c>
      <c r="AM484">
        <f t="shared" si="62"/>
        <v>-999</v>
      </c>
      <c r="AN484">
        <f t="shared" si="63"/>
        <v>-999</v>
      </c>
    </row>
    <row r="485" spans="1:40" x14ac:dyDescent="0.25">
      <c r="A485">
        <v>1366</v>
      </c>
      <c r="B485" t="s">
        <v>29</v>
      </c>
      <c r="C485" t="s">
        <v>83</v>
      </c>
      <c r="D485" t="s">
        <v>79</v>
      </c>
      <c r="E485" t="s">
        <v>56</v>
      </c>
      <c r="F485" t="s">
        <v>33</v>
      </c>
      <c r="G485" t="s">
        <v>34</v>
      </c>
      <c r="H485" t="s">
        <v>73</v>
      </c>
      <c r="I485" t="s">
        <v>47</v>
      </c>
      <c r="J485" t="s">
        <v>37</v>
      </c>
      <c r="K485" t="s">
        <v>38</v>
      </c>
      <c r="L485" t="s">
        <v>39</v>
      </c>
      <c r="M485" t="s">
        <v>80</v>
      </c>
      <c r="N485" t="s">
        <v>81</v>
      </c>
      <c r="O485" t="s">
        <v>57</v>
      </c>
      <c r="P485" t="s">
        <v>43</v>
      </c>
      <c r="Q485" t="s">
        <v>71</v>
      </c>
      <c r="R485" t="s">
        <v>45</v>
      </c>
      <c r="T485">
        <v>30</v>
      </c>
      <c r="U485">
        <v>0.1</v>
      </c>
      <c r="V485">
        <v>0.1</v>
      </c>
      <c r="W485">
        <v>0.1</v>
      </c>
      <c r="X485">
        <v>0.1</v>
      </c>
      <c r="Y485">
        <v>0.1</v>
      </c>
      <c r="Z485">
        <v>0.1</v>
      </c>
      <c r="AA485">
        <v>0.1</v>
      </c>
      <c r="AB485">
        <v>0.1</v>
      </c>
      <c r="AC485">
        <v>9.9999999999999298E-2</v>
      </c>
      <c r="AD485">
        <v>-0.1</v>
      </c>
      <c r="AE485">
        <v>0.1</v>
      </c>
      <c r="AG485">
        <f t="shared" si="56"/>
        <v>28.5</v>
      </c>
      <c r="AH485">
        <f t="shared" si="57"/>
        <v>29.5</v>
      </c>
      <c r="AI485">
        <f t="shared" si="58"/>
        <v>30.5</v>
      </c>
      <c r="AJ485">
        <f t="shared" si="59"/>
        <v>31.5</v>
      </c>
      <c r="AK485">
        <f t="shared" si="60"/>
        <v>0.1</v>
      </c>
      <c r="AL485">
        <f t="shared" si="61"/>
        <v>-999</v>
      </c>
      <c r="AM485">
        <f t="shared" si="62"/>
        <v>-999</v>
      </c>
      <c r="AN485">
        <f t="shared" si="63"/>
        <v>-999</v>
      </c>
    </row>
    <row r="486" spans="1:40" x14ac:dyDescent="0.25">
      <c r="A486">
        <v>1368</v>
      </c>
      <c r="B486" t="s">
        <v>29</v>
      </c>
      <c r="C486" t="s">
        <v>83</v>
      </c>
      <c r="D486" t="s">
        <v>79</v>
      </c>
      <c r="E486" t="s">
        <v>56</v>
      </c>
      <c r="F486" t="s">
        <v>33</v>
      </c>
      <c r="G486" t="s">
        <v>34</v>
      </c>
      <c r="H486" t="s">
        <v>73</v>
      </c>
      <c r="I486" t="s">
        <v>47</v>
      </c>
      <c r="J486" t="s">
        <v>37</v>
      </c>
      <c r="K486" t="s">
        <v>38</v>
      </c>
      <c r="L486" t="s">
        <v>39</v>
      </c>
      <c r="M486" t="s">
        <v>80</v>
      </c>
      <c r="N486" t="s">
        <v>81</v>
      </c>
      <c r="O486" t="s">
        <v>57</v>
      </c>
      <c r="P486" t="s">
        <v>46</v>
      </c>
      <c r="Q486" t="s">
        <v>71</v>
      </c>
      <c r="R486" t="s">
        <v>45</v>
      </c>
      <c r="T486">
        <v>30</v>
      </c>
      <c r="U486">
        <v>0.1</v>
      </c>
      <c r="V486">
        <v>0.1</v>
      </c>
      <c r="W486">
        <v>0.1</v>
      </c>
      <c r="X486">
        <v>0.1</v>
      </c>
      <c r="Y486">
        <v>0.1</v>
      </c>
      <c r="Z486">
        <v>0.1</v>
      </c>
      <c r="AA486">
        <v>0.1</v>
      </c>
      <c r="AB486">
        <v>0.1</v>
      </c>
      <c r="AC486">
        <v>9.9999999999999298E-2</v>
      </c>
      <c r="AD486">
        <v>-0.1</v>
      </c>
      <c r="AE486">
        <v>0.1</v>
      </c>
      <c r="AG486">
        <f t="shared" si="56"/>
        <v>28.5</v>
      </c>
      <c r="AH486">
        <f t="shared" si="57"/>
        <v>29.5</v>
      </c>
      <c r="AI486">
        <f t="shared" si="58"/>
        <v>30.5</v>
      </c>
      <c r="AJ486">
        <f t="shared" si="59"/>
        <v>31.5</v>
      </c>
      <c r="AK486">
        <f t="shared" si="60"/>
        <v>0.1</v>
      </c>
      <c r="AL486">
        <f t="shared" si="61"/>
        <v>-999</v>
      </c>
      <c r="AM486">
        <f t="shared" si="62"/>
        <v>-999</v>
      </c>
      <c r="AN486">
        <f t="shared" si="63"/>
        <v>-999</v>
      </c>
    </row>
    <row r="487" spans="1:40" x14ac:dyDescent="0.25">
      <c r="A487">
        <v>42</v>
      </c>
      <c r="B487" t="s">
        <v>29</v>
      </c>
      <c r="C487" t="s">
        <v>30</v>
      </c>
      <c r="D487" t="s">
        <v>31</v>
      </c>
      <c r="E487" t="s">
        <v>56</v>
      </c>
      <c r="F487" t="s">
        <v>33</v>
      </c>
      <c r="G487" t="s">
        <v>34</v>
      </c>
      <c r="H487" t="s">
        <v>35</v>
      </c>
      <c r="I487" t="s">
        <v>36</v>
      </c>
      <c r="J487" t="s">
        <v>37</v>
      </c>
      <c r="K487" t="s">
        <v>38</v>
      </c>
      <c r="L487" t="s">
        <v>39</v>
      </c>
      <c r="M487" t="s">
        <v>40</v>
      </c>
      <c r="N487" t="s">
        <v>41</v>
      </c>
      <c r="O487" t="s">
        <v>57</v>
      </c>
      <c r="P487" t="s">
        <v>43</v>
      </c>
      <c r="Q487" t="s">
        <v>71</v>
      </c>
      <c r="R487" t="s">
        <v>45</v>
      </c>
      <c r="T487">
        <v>30</v>
      </c>
      <c r="U487">
        <v>0.12839756179825601</v>
      </c>
      <c r="V487">
        <v>0.12839756179825601</v>
      </c>
      <c r="W487">
        <v>0.12839756179825601</v>
      </c>
      <c r="X487">
        <v>0.12839756179825601</v>
      </c>
      <c r="Y487">
        <v>0.12839756179825501</v>
      </c>
      <c r="Z487">
        <v>0.12839756179825501</v>
      </c>
      <c r="AA487">
        <v>0.12839756179825601</v>
      </c>
      <c r="AB487">
        <v>0.12839756179825601</v>
      </c>
      <c r="AC487">
        <v>0.12839756179825601</v>
      </c>
      <c r="AD487">
        <v>-0.1</v>
      </c>
      <c r="AE487">
        <v>0.12839756179825601</v>
      </c>
      <c r="AG487">
        <f t="shared" si="56"/>
        <v>28.5</v>
      </c>
      <c r="AH487">
        <f t="shared" si="57"/>
        <v>29.5</v>
      </c>
      <c r="AI487">
        <f t="shared" si="58"/>
        <v>30.5</v>
      </c>
      <c r="AJ487">
        <f t="shared" si="59"/>
        <v>31.5</v>
      </c>
      <c r="AK487">
        <f t="shared" si="60"/>
        <v>-999</v>
      </c>
      <c r="AL487">
        <f t="shared" si="61"/>
        <v>-999</v>
      </c>
      <c r="AM487">
        <f t="shared" si="62"/>
        <v>-999</v>
      </c>
      <c r="AN487">
        <f t="shared" si="63"/>
        <v>0.12839756179825601</v>
      </c>
    </row>
    <row r="488" spans="1:40" x14ac:dyDescent="0.25">
      <c r="A488">
        <v>44</v>
      </c>
      <c r="B488" t="s">
        <v>29</v>
      </c>
      <c r="C488" t="s">
        <v>30</v>
      </c>
      <c r="D488" t="s">
        <v>31</v>
      </c>
      <c r="E488" t="s">
        <v>56</v>
      </c>
      <c r="F488" t="s">
        <v>33</v>
      </c>
      <c r="G488" t="s">
        <v>34</v>
      </c>
      <c r="H488" t="s">
        <v>35</v>
      </c>
      <c r="I488" t="s">
        <v>36</v>
      </c>
      <c r="J488" t="s">
        <v>37</v>
      </c>
      <c r="K488" t="s">
        <v>38</v>
      </c>
      <c r="L488" t="s">
        <v>39</v>
      </c>
      <c r="M488" t="s">
        <v>40</v>
      </c>
      <c r="N488" t="s">
        <v>41</v>
      </c>
      <c r="O488" t="s">
        <v>57</v>
      </c>
      <c r="P488" t="s">
        <v>46</v>
      </c>
      <c r="Q488" t="s">
        <v>71</v>
      </c>
      <c r="R488" t="s">
        <v>45</v>
      </c>
      <c r="T488">
        <v>30</v>
      </c>
      <c r="U488">
        <v>0.12839756179825601</v>
      </c>
      <c r="V488">
        <v>0.12839756179825601</v>
      </c>
      <c r="W488">
        <v>0.12839756179825601</v>
      </c>
      <c r="X488">
        <v>0.12839756179825601</v>
      </c>
      <c r="Y488">
        <v>0.12839756179825501</v>
      </c>
      <c r="Z488">
        <v>0.12839756179825501</v>
      </c>
      <c r="AA488">
        <v>0.12839756179825601</v>
      </c>
      <c r="AB488">
        <v>0.12839756179825601</v>
      </c>
      <c r="AC488">
        <v>0.12839756179825601</v>
      </c>
      <c r="AD488">
        <v>-0.1</v>
      </c>
      <c r="AE488">
        <v>0.12839756179825601</v>
      </c>
      <c r="AG488">
        <f t="shared" si="56"/>
        <v>28.5</v>
      </c>
      <c r="AH488">
        <f t="shared" si="57"/>
        <v>29.5</v>
      </c>
      <c r="AI488">
        <f t="shared" si="58"/>
        <v>30.5</v>
      </c>
      <c r="AJ488">
        <f t="shared" si="59"/>
        <v>31.5</v>
      </c>
      <c r="AK488">
        <f t="shared" si="60"/>
        <v>-999</v>
      </c>
      <c r="AL488">
        <f t="shared" si="61"/>
        <v>-999</v>
      </c>
      <c r="AM488">
        <f t="shared" si="62"/>
        <v>-999</v>
      </c>
      <c r="AN488">
        <f t="shared" si="63"/>
        <v>0.12839756179825601</v>
      </c>
    </row>
    <row r="489" spans="1:40" x14ac:dyDescent="0.25">
      <c r="A489">
        <v>46</v>
      </c>
      <c r="B489" t="s">
        <v>29</v>
      </c>
      <c r="C489" t="s">
        <v>30</v>
      </c>
      <c r="D489" t="s">
        <v>31</v>
      </c>
      <c r="E489" t="s">
        <v>56</v>
      </c>
      <c r="F489" t="s">
        <v>33</v>
      </c>
      <c r="G489" t="s">
        <v>34</v>
      </c>
      <c r="H489" t="s">
        <v>35</v>
      </c>
      <c r="I489" t="s">
        <v>47</v>
      </c>
      <c r="J489" t="s">
        <v>37</v>
      </c>
      <c r="K489" t="s">
        <v>38</v>
      </c>
      <c r="L489" t="s">
        <v>39</v>
      </c>
      <c r="M489" t="s">
        <v>40</v>
      </c>
      <c r="N489" t="s">
        <v>41</v>
      </c>
      <c r="O489" t="s">
        <v>57</v>
      </c>
      <c r="P489" t="s">
        <v>43</v>
      </c>
      <c r="Q489" t="s">
        <v>71</v>
      </c>
      <c r="R489" t="s">
        <v>45</v>
      </c>
      <c r="T489">
        <v>30</v>
      </c>
      <c r="U489">
        <v>0.12839756179825601</v>
      </c>
      <c r="V489">
        <v>0.12839756179825601</v>
      </c>
      <c r="W489">
        <v>0.12839756179825601</v>
      </c>
      <c r="X489">
        <v>0.12839756179825601</v>
      </c>
      <c r="Y489">
        <v>0.12839756179825501</v>
      </c>
      <c r="Z489">
        <v>0.12839756179825501</v>
      </c>
      <c r="AA489">
        <v>0.12839756179825601</v>
      </c>
      <c r="AB489">
        <v>0.12839756179825601</v>
      </c>
      <c r="AC489">
        <v>0.12839756179825601</v>
      </c>
      <c r="AD489">
        <v>-0.1</v>
      </c>
      <c r="AE489">
        <v>0.12839756179825601</v>
      </c>
      <c r="AG489">
        <f t="shared" si="56"/>
        <v>28.5</v>
      </c>
      <c r="AH489">
        <f t="shared" si="57"/>
        <v>29.5</v>
      </c>
      <c r="AI489">
        <f t="shared" si="58"/>
        <v>30.5</v>
      </c>
      <c r="AJ489">
        <f t="shared" si="59"/>
        <v>31.5</v>
      </c>
      <c r="AK489">
        <f t="shared" si="60"/>
        <v>-999</v>
      </c>
      <c r="AL489">
        <f t="shared" si="61"/>
        <v>-999</v>
      </c>
      <c r="AM489">
        <f t="shared" si="62"/>
        <v>-999</v>
      </c>
      <c r="AN489">
        <f t="shared" si="63"/>
        <v>0.12839756179825601</v>
      </c>
    </row>
    <row r="490" spans="1:40" x14ac:dyDescent="0.25">
      <c r="A490">
        <v>48</v>
      </c>
      <c r="B490" t="s">
        <v>29</v>
      </c>
      <c r="C490" t="s">
        <v>30</v>
      </c>
      <c r="D490" t="s">
        <v>31</v>
      </c>
      <c r="E490" t="s">
        <v>56</v>
      </c>
      <c r="F490" t="s">
        <v>33</v>
      </c>
      <c r="G490" t="s">
        <v>34</v>
      </c>
      <c r="H490" t="s">
        <v>35</v>
      </c>
      <c r="I490" t="s">
        <v>47</v>
      </c>
      <c r="J490" t="s">
        <v>37</v>
      </c>
      <c r="K490" t="s">
        <v>38</v>
      </c>
      <c r="L490" t="s">
        <v>39</v>
      </c>
      <c r="M490" t="s">
        <v>40</v>
      </c>
      <c r="N490" t="s">
        <v>41</v>
      </c>
      <c r="O490" t="s">
        <v>57</v>
      </c>
      <c r="P490" t="s">
        <v>46</v>
      </c>
      <c r="Q490" t="s">
        <v>71</v>
      </c>
      <c r="R490" t="s">
        <v>45</v>
      </c>
      <c r="T490">
        <v>30</v>
      </c>
      <c r="U490">
        <v>0.12839756179825601</v>
      </c>
      <c r="V490">
        <v>0.12839756179825601</v>
      </c>
      <c r="W490">
        <v>0.12839756179825601</v>
      </c>
      <c r="X490">
        <v>0.12839756179825601</v>
      </c>
      <c r="Y490">
        <v>0.12839756179825501</v>
      </c>
      <c r="Z490">
        <v>0.12839756179825501</v>
      </c>
      <c r="AA490">
        <v>0.12839756179825601</v>
      </c>
      <c r="AB490">
        <v>0.12839756179825601</v>
      </c>
      <c r="AC490">
        <v>0.12839756179825601</v>
      </c>
      <c r="AD490">
        <v>-0.1</v>
      </c>
      <c r="AE490">
        <v>0.12839756179825601</v>
      </c>
      <c r="AG490">
        <f t="shared" si="56"/>
        <v>28.5</v>
      </c>
      <c r="AH490">
        <f t="shared" si="57"/>
        <v>29.5</v>
      </c>
      <c r="AI490">
        <f t="shared" si="58"/>
        <v>30.5</v>
      </c>
      <c r="AJ490">
        <f t="shared" si="59"/>
        <v>31.5</v>
      </c>
      <c r="AK490">
        <f t="shared" si="60"/>
        <v>-999</v>
      </c>
      <c r="AL490">
        <f t="shared" si="61"/>
        <v>-999</v>
      </c>
      <c r="AM490">
        <f t="shared" si="62"/>
        <v>-999</v>
      </c>
      <c r="AN490">
        <f t="shared" si="63"/>
        <v>0.12839756179825601</v>
      </c>
    </row>
    <row r="491" spans="1:40" x14ac:dyDescent="0.25">
      <c r="A491">
        <v>834</v>
      </c>
      <c r="B491" t="s">
        <v>29</v>
      </c>
      <c r="C491" t="s">
        <v>82</v>
      </c>
      <c r="D491" t="s">
        <v>72</v>
      </c>
      <c r="E491" t="s">
        <v>56</v>
      </c>
      <c r="F491" t="s">
        <v>33</v>
      </c>
      <c r="G491" t="s">
        <v>34</v>
      </c>
      <c r="H491" t="s">
        <v>73</v>
      </c>
      <c r="I491" t="s">
        <v>36</v>
      </c>
      <c r="J491" t="s">
        <v>37</v>
      </c>
      <c r="K491" t="s">
        <v>38</v>
      </c>
      <c r="L491" t="s">
        <v>39</v>
      </c>
      <c r="M491" t="s">
        <v>74</v>
      </c>
      <c r="N491" t="s">
        <v>75</v>
      </c>
      <c r="O491" t="s">
        <v>57</v>
      </c>
      <c r="P491" t="s">
        <v>43</v>
      </c>
      <c r="Q491" t="s">
        <v>71</v>
      </c>
      <c r="R491" t="s">
        <v>45</v>
      </c>
      <c r="T491">
        <v>30</v>
      </c>
      <c r="U491">
        <v>0.14578912758106399</v>
      </c>
      <c r="V491">
        <v>0.14578912758106399</v>
      </c>
      <c r="W491">
        <v>0.14578912758106399</v>
      </c>
      <c r="X491">
        <v>0.14578912758106499</v>
      </c>
      <c r="Y491">
        <v>0.14578912758106399</v>
      </c>
      <c r="Z491">
        <v>0.14578912758106399</v>
      </c>
      <c r="AA491">
        <v>0.14578912758106499</v>
      </c>
      <c r="AB491">
        <v>0.14578912758106299</v>
      </c>
      <c r="AC491">
        <v>0.14578912758106399</v>
      </c>
      <c r="AD491">
        <v>-0.1</v>
      </c>
      <c r="AE491">
        <v>0.14578912758106399</v>
      </c>
      <c r="AG491">
        <f t="shared" si="56"/>
        <v>28.5</v>
      </c>
      <c r="AH491">
        <f t="shared" si="57"/>
        <v>29.5</v>
      </c>
      <c r="AI491">
        <f t="shared" si="58"/>
        <v>30.5</v>
      </c>
      <c r="AJ491">
        <f t="shared" si="59"/>
        <v>31.5</v>
      </c>
      <c r="AK491">
        <f t="shared" si="60"/>
        <v>-999</v>
      </c>
      <c r="AL491">
        <f t="shared" si="61"/>
        <v>-999</v>
      </c>
      <c r="AM491">
        <f t="shared" si="62"/>
        <v>0.14578912758106299</v>
      </c>
      <c r="AN491">
        <f t="shared" si="63"/>
        <v>-999</v>
      </c>
    </row>
    <row r="492" spans="1:40" x14ac:dyDescent="0.25">
      <c r="A492">
        <v>836</v>
      </c>
      <c r="B492" t="s">
        <v>29</v>
      </c>
      <c r="C492" t="s">
        <v>82</v>
      </c>
      <c r="D492" t="s">
        <v>72</v>
      </c>
      <c r="E492" t="s">
        <v>56</v>
      </c>
      <c r="F492" t="s">
        <v>33</v>
      </c>
      <c r="G492" t="s">
        <v>34</v>
      </c>
      <c r="H492" t="s">
        <v>73</v>
      </c>
      <c r="I492" t="s">
        <v>36</v>
      </c>
      <c r="J492" t="s">
        <v>37</v>
      </c>
      <c r="K492" t="s">
        <v>38</v>
      </c>
      <c r="L492" t="s">
        <v>39</v>
      </c>
      <c r="M492" t="s">
        <v>74</v>
      </c>
      <c r="N492" t="s">
        <v>75</v>
      </c>
      <c r="O492" t="s">
        <v>57</v>
      </c>
      <c r="P492" t="s">
        <v>46</v>
      </c>
      <c r="Q492" t="s">
        <v>71</v>
      </c>
      <c r="R492" t="s">
        <v>45</v>
      </c>
      <c r="T492">
        <v>30</v>
      </c>
      <c r="U492">
        <v>0.14578912758106399</v>
      </c>
      <c r="V492">
        <v>0.14578912758106399</v>
      </c>
      <c r="W492">
        <v>0.14578912758106399</v>
      </c>
      <c r="X492">
        <v>0.14578912758106499</v>
      </c>
      <c r="Y492">
        <v>0.14578912758106399</v>
      </c>
      <c r="Z492">
        <v>0.14578912758106399</v>
      </c>
      <c r="AA492">
        <v>0.14578912758106499</v>
      </c>
      <c r="AB492">
        <v>0.14578912758106299</v>
      </c>
      <c r="AC492">
        <v>0.14578912758106399</v>
      </c>
      <c r="AD492">
        <v>-0.1</v>
      </c>
      <c r="AE492">
        <v>0.14578912758106399</v>
      </c>
      <c r="AG492">
        <f t="shared" si="56"/>
        <v>28.5</v>
      </c>
      <c r="AH492">
        <f t="shared" si="57"/>
        <v>29.5</v>
      </c>
      <c r="AI492">
        <f t="shared" si="58"/>
        <v>30.5</v>
      </c>
      <c r="AJ492">
        <f t="shared" si="59"/>
        <v>31.5</v>
      </c>
      <c r="AK492">
        <f t="shared" si="60"/>
        <v>-999</v>
      </c>
      <c r="AL492">
        <f t="shared" si="61"/>
        <v>-999</v>
      </c>
      <c r="AM492">
        <f t="shared" si="62"/>
        <v>0.14578912758106299</v>
      </c>
      <c r="AN492">
        <f t="shared" si="63"/>
        <v>-999</v>
      </c>
    </row>
    <row r="493" spans="1:40" x14ac:dyDescent="0.25">
      <c r="A493">
        <v>838</v>
      </c>
      <c r="B493" t="s">
        <v>29</v>
      </c>
      <c r="C493" t="s">
        <v>82</v>
      </c>
      <c r="D493" t="s">
        <v>72</v>
      </c>
      <c r="E493" t="s">
        <v>56</v>
      </c>
      <c r="F493" t="s">
        <v>33</v>
      </c>
      <c r="G493" t="s">
        <v>34</v>
      </c>
      <c r="H493" t="s">
        <v>73</v>
      </c>
      <c r="I493" t="s">
        <v>47</v>
      </c>
      <c r="J493" t="s">
        <v>37</v>
      </c>
      <c r="K493" t="s">
        <v>38</v>
      </c>
      <c r="L493" t="s">
        <v>39</v>
      </c>
      <c r="M493" t="s">
        <v>74</v>
      </c>
      <c r="N493" t="s">
        <v>75</v>
      </c>
      <c r="O493" t="s">
        <v>57</v>
      </c>
      <c r="P493" t="s">
        <v>43</v>
      </c>
      <c r="Q493" t="s">
        <v>71</v>
      </c>
      <c r="R493" t="s">
        <v>45</v>
      </c>
      <c r="T493">
        <v>30</v>
      </c>
      <c r="U493">
        <v>0.14578912758106399</v>
      </c>
      <c r="V493">
        <v>0.14578912758106399</v>
      </c>
      <c r="W493">
        <v>0.14578912758106399</v>
      </c>
      <c r="X493">
        <v>0.14578912758106499</v>
      </c>
      <c r="Y493">
        <v>0.14578912758106399</v>
      </c>
      <c r="Z493">
        <v>0.14578912758106399</v>
      </c>
      <c r="AA493">
        <v>0.14578912758106499</v>
      </c>
      <c r="AB493">
        <v>0.14578912758106299</v>
      </c>
      <c r="AC493">
        <v>0.14578912758106399</v>
      </c>
      <c r="AD493">
        <v>-0.1</v>
      </c>
      <c r="AE493">
        <v>0.14578912758106399</v>
      </c>
      <c r="AG493">
        <f t="shared" si="56"/>
        <v>28.5</v>
      </c>
      <c r="AH493">
        <f t="shared" si="57"/>
        <v>29.5</v>
      </c>
      <c r="AI493">
        <f t="shared" si="58"/>
        <v>30.5</v>
      </c>
      <c r="AJ493">
        <f t="shared" si="59"/>
        <v>31.5</v>
      </c>
      <c r="AK493">
        <f t="shared" si="60"/>
        <v>-999</v>
      </c>
      <c r="AL493">
        <f t="shared" si="61"/>
        <v>-999</v>
      </c>
      <c r="AM493">
        <f t="shared" si="62"/>
        <v>0.14578912758106299</v>
      </c>
      <c r="AN493">
        <f t="shared" si="63"/>
        <v>-999</v>
      </c>
    </row>
    <row r="494" spans="1:40" x14ac:dyDescent="0.25">
      <c r="A494">
        <v>840</v>
      </c>
      <c r="B494" t="s">
        <v>29</v>
      </c>
      <c r="C494" t="s">
        <v>82</v>
      </c>
      <c r="D494" t="s">
        <v>72</v>
      </c>
      <c r="E494" t="s">
        <v>56</v>
      </c>
      <c r="F494" t="s">
        <v>33</v>
      </c>
      <c r="G494" t="s">
        <v>34</v>
      </c>
      <c r="H494" t="s">
        <v>73</v>
      </c>
      <c r="I494" t="s">
        <v>47</v>
      </c>
      <c r="J494" t="s">
        <v>37</v>
      </c>
      <c r="K494" t="s">
        <v>38</v>
      </c>
      <c r="L494" t="s">
        <v>39</v>
      </c>
      <c r="M494" t="s">
        <v>74</v>
      </c>
      <c r="N494" t="s">
        <v>75</v>
      </c>
      <c r="O494" t="s">
        <v>57</v>
      </c>
      <c r="P494" t="s">
        <v>46</v>
      </c>
      <c r="Q494" t="s">
        <v>71</v>
      </c>
      <c r="R494" t="s">
        <v>45</v>
      </c>
      <c r="T494">
        <v>30</v>
      </c>
      <c r="U494">
        <v>0.14578912758106399</v>
      </c>
      <c r="V494">
        <v>0.14578912758106399</v>
      </c>
      <c r="W494">
        <v>0.14578912758106399</v>
      </c>
      <c r="X494">
        <v>0.14578912758106499</v>
      </c>
      <c r="Y494">
        <v>0.14578912758106399</v>
      </c>
      <c r="Z494">
        <v>0.14578912758106399</v>
      </c>
      <c r="AA494">
        <v>0.14578912758106499</v>
      </c>
      <c r="AB494">
        <v>0.14578912758106299</v>
      </c>
      <c r="AC494">
        <v>0.14578912758106399</v>
      </c>
      <c r="AD494">
        <v>-0.1</v>
      </c>
      <c r="AE494">
        <v>0.14578912758106399</v>
      </c>
      <c r="AG494">
        <f t="shared" si="56"/>
        <v>28.5</v>
      </c>
      <c r="AH494">
        <f t="shared" si="57"/>
        <v>29.5</v>
      </c>
      <c r="AI494">
        <f t="shared" si="58"/>
        <v>30.5</v>
      </c>
      <c r="AJ494">
        <f t="shared" si="59"/>
        <v>31.5</v>
      </c>
      <c r="AK494">
        <f t="shared" si="60"/>
        <v>-999</v>
      </c>
      <c r="AL494">
        <f t="shared" si="61"/>
        <v>-999</v>
      </c>
      <c r="AM494">
        <f t="shared" si="62"/>
        <v>0.14578912758106299</v>
      </c>
      <c r="AN494">
        <f t="shared" si="63"/>
        <v>-999</v>
      </c>
    </row>
    <row r="495" spans="1:40" x14ac:dyDescent="0.25">
      <c r="A495">
        <v>922</v>
      </c>
      <c r="B495" t="s">
        <v>29</v>
      </c>
      <c r="C495" t="s">
        <v>82</v>
      </c>
      <c r="D495" t="s">
        <v>76</v>
      </c>
      <c r="E495" t="s">
        <v>56</v>
      </c>
      <c r="F495" t="s">
        <v>33</v>
      </c>
      <c r="G495" t="s">
        <v>34</v>
      </c>
      <c r="H495" t="s">
        <v>73</v>
      </c>
      <c r="I495" t="s">
        <v>36</v>
      </c>
      <c r="J495" t="s">
        <v>37</v>
      </c>
      <c r="K495" t="s">
        <v>38</v>
      </c>
      <c r="L495" t="s">
        <v>39</v>
      </c>
      <c r="M495" t="s">
        <v>77</v>
      </c>
      <c r="N495" t="s">
        <v>78</v>
      </c>
      <c r="O495" t="s">
        <v>57</v>
      </c>
      <c r="P495" t="s">
        <v>43</v>
      </c>
      <c r="Q495" t="s">
        <v>71</v>
      </c>
      <c r="R495" t="s">
        <v>45</v>
      </c>
      <c r="T495">
        <v>30</v>
      </c>
      <c r="U495">
        <v>0.14903087184500899</v>
      </c>
      <c r="V495">
        <v>0.14903087184500899</v>
      </c>
      <c r="W495">
        <v>0.14903087184500999</v>
      </c>
      <c r="X495">
        <v>0.14903087184500999</v>
      </c>
      <c r="Y495">
        <v>0.14903087184500999</v>
      </c>
      <c r="Z495">
        <v>0.14903087184500999</v>
      </c>
      <c r="AA495">
        <v>0.14903087184500999</v>
      </c>
      <c r="AB495">
        <v>0.14903087184500899</v>
      </c>
      <c r="AC495">
        <v>0.14903087184500999</v>
      </c>
      <c r="AD495">
        <v>-0.1</v>
      </c>
      <c r="AE495">
        <v>0.14903087184500899</v>
      </c>
      <c r="AG495">
        <f t="shared" si="56"/>
        <v>28.5</v>
      </c>
      <c r="AH495">
        <f t="shared" si="57"/>
        <v>29.5</v>
      </c>
      <c r="AI495">
        <f t="shared" si="58"/>
        <v>30.5</v>
      </c>
      <c r="AJ495">
        <f t="shared" si="59"/>
        <v>31.5</v>
      </c>
      <c r="AK495">
        <f t="shared" si="60"/>
        <v>-999</v>
      </c>
      <c r="AL495">
        <f t="shared" si="61"/>
        <v>-999</v>
      </c>
      <c r="AM495">
        <f t="shared" si="62"/>
        <v>0.14903087184500899</v>
      </c>
      <c r="AN495">
        <f t="shared" si="63"/>
        <v>-999</v>
      </c>
    </row>
    <row r="496" spans="1:40" x14ac:dyDescent="0.25">
      <c r="A496">
        <v>924</v>
      </c>
      <c r="B496" t="s">
        <v>29</v>
      </c>
      <c r="C496" t="s">
        <v>82</v>
      </c>
      <c r="D496" t="s">
        <v>76</v>
      </c>
      <c r="E496" t="s">
        <v>56</v>
      </c>
      <c r="F496" t="s">
        <v>33</v>
      </c>
      <c r="G496" t="s">
        <v>34</v>
      </c>
      <c r="H496" t="s">
        <v>73</v>
      </c>
      <c r="I496" t="s">
        <v>36</v>
      </c>
      <c r="J496" t="s">
        <v>37</v>
      </c>
      <c r="K496" t="s">
        <v>38</v>
      </c>
      <c r="L496" t="s">
        <v>39</v>
      </c>
      <c r="M496" t="s">
        <v>77</v>
      </c>
      <c r="N496" t="s">
        <v>78</v>
      </c>
      <c r="O496" t="s">
        <v>57</v>
      </c>
      <c r="P496" t="s">
        <v>46</v>
      </c>
      <c r="Q496" t="s">
        <v>71</v>
      </c>
      <c r="R496" t="s">
        <v>45</v>
      </c>
      <c r="T496">
        <v>30</v>
      </c>
      <c r="U496">
        <v>0.14903087184500899</v>
      </c>
      <c r="V496">
        <v>0.14903087184500899</v>
      </c>
      <c r="W496">
        <v>0.14903087184500999</v>
      </c>
      <c r="X496">
        <v>0.14903087184500999</v>
      </c>
      <c r="Y496">
        <v>0.14903087184500999</v>
      </c>
      <c r="Z496">
        <v>0.14903087184500999</v>
      </c>
      <c r="AA496">
        <v>0.14903087184500999</v>
      </c>
      <c r="AB496">
        <v>0.14903087184500899</v>
      </c>
      <c r="AC496">
        <v>0.14903087184500999</v>
      </c>
      <c r="AD496">
        <v>-0.1</v>
      </c>
      <c r="AE496">
        <v>0.14903087184500899</v>
      </c>
      <c r="AG496">
        <f t="shared" si="56"/>
        <v>28.5</v>
      </c>
      <c r="AH496">
        <f t="shared" si="57"/>
        <v>29.5</v>
      </c>
      <c r="AI496">
        <f t="shared" si="58"/>
        <v>30.5</v>
      </c>
      <c r="AJ496">
        <f t="shared" si="59"/>
        <v>31.5</v>
      </c>
      <c r="AK496">
        <f t="shared" si="60"/>
        <v>-999</v>
      </c>
      <c r="AL496">
        <f t="shared" si="61"/>
        <v>-999</v>
      </c>
      <c r="AM496">
        <f t="shared" si="62"/>
        <v>0.14903087184500899</v>
      </c>
      <c r="AN496">
        <f t="shared" si="63"/>
        <v>-999</v>
      </c>
    </row>
    <row r="497" spans="1:40" x14ac:dyDescent="0.25">
      <c r="A497">
        <v>926</v>
      </c>
      <c r="B497" t="s">
        <v>29</v>
      </c>
      <c r="C497" t="s">
        <v>82</v>
      </c>
      <c r="D497" t="s">
        <v>76</v>
      </c>
      <c r="E497" t="s">
        <v>56</v>
      </c>
      <c r="F497" t="s">
        <v>33</v>
      </c>
      <c r="G497" t="s">
        <v>34</v>
      </c>
      <c r="H497" t="s">
        <v>73</v>
      </c>
      <c r="I497" t="s">
        <v>47</v>
      </c>
      <c r="J497" t="s">
        <v>37</v>
      </c>
      <c r="K497" t="s">
        <v>38</v>
      </c>
      <c r="L497" t="s">
        <v>39</v>
      </c>
      <c r="M497" t="s">
        <v>77</v>
      </c>
      <c r="N497" t="s">
        <v>78</v>
      </c>
      <c r="O497" t="s">
        <v>57</v>
      </c>
      <c r="P497" t="s">
        <v>43</v>
      </c>
      <c r="Q497" t="s">
        <v>71</v>
      </c>
      <c r="R497" t="s">
        <v>45</v>
      </c>
      <c r="T497">
        <v>30</v>
      </c>
      <c r="U497">
        <v>0.14903087184500899</v>
      </c>
      <c r="V497">
        <v>0.14903087184500899</v>
      </c>
      <c r="W497">
        <v>0.14903087184500999</v>
      </c>
      <c r="X497">
        <v>0.14903087184500999</v>
      </c>
      <c r="Y497">
        <v>0.14903087184500999</v>
      </c>
      <c r="Z497">
        <v>0.14903087184500999</v>
      </c>
      <c r="AA497">
        <v>0.14903087184500999</v>
      </c>
      <c r="AB497">
        <v>0.14903087184500899</v>
      </c>
      <c r="AC497">
        <v>0.14903087184500999</v>
      </c>
      <c r="AD497">
        <v>-0.1</v>
      </c>
      <c r="AE497">
        <v>0.14903087184500899</v>
      </c>
      <c r="AG497">
        <f t="shared" si="56"/>
        <v>28.5</v>
      </c>
      <c r="AH497">
        <f t="shared" si="57"/>
        <v>29.5</v>
      </c>
      <c r="AI497">
        <f t="shared" si="58"/>
        <v>30.5</v>
      </c>
      <c r="AJ497">
        <f t="shared" si="59"/>
        <v>31.5</v>
      </c>
      <c r="AK497">
        <f t="shared" si="60"/>
        <v>-999</v>
      </c>
      <c r="AL497">
        <f t="shared" si="61"/>
        <v>-999</v>
      </c>
      <c r="AM497">
        <f t="shared" si="62"/>
        <v>0.14903087184500899</v>
      </c>
      <c r="AN497">
        <f t="shared" si="63"/>
        <v>-999</v>
      </c>
    </row>
    <row r="498" spans="1:40" x14ac:dyDescent="0.25">
      <c r="A498">
        <v>928</v>
      </c>
      <c r="B498" t="s">
        <v>29</v>
      </c>
      <c r="C498" t="s">
        <v>82</v>
      </c>
      <c r="D498" t="s">
        <v>76</v>
      </c>
      <c r="E498" t="s">
        <v>56</v>
      </c>
      <c r="F498" t="s">
        <v>33</v>
      </c>
      <c r="G498" t="s">
        <v>34</v>
      </c>
      <c r="H498" t="s">
        <v>73</v>
      </c>
      <c r="I498" t="s">
        <v>47</v>
      </c>
      <c r="J498" t="s">
        <v>37</v>
      </c>
      <c r="K498" t="s">
        <v>38</v>
      </c>
      <c r="L498" t="s">
        <v>39</v>
      </c>
      <c r="M498" t="s">
        <v>77</v>
      </c>
      <c r="N498" t="s">
        <v>78</v>
      </c>
      <c r="O498" t="s">
        <v>57</v>
      </c>
      <c r="P498" t="s">
        <v>46</v>
      </c>
      <c r="Q498" t="s">
        <v>71</v>
      </c>
      <c r="R498" t="s">
        <v>45</v>
      </c>
      <c r="T498">
        <v>30</v>
      </c>
      <c r="U498">
        <v>0.14903087184500899</v>
      </c>
      <c r="V498">
        <v>0.14903087184500899</v>
      </c>
      <c r="W498">
        <v>0.14903087184500999</v>
      </c>
      <c r="X498">
        <v>0.14903087184500999</v>
      </c>
      <c r="Y498">
        <v>0.14903087184500999</v>
      </c>
      <c r="Z498">
        <v>0.14903087184500999</v>
      </c>
      <c r="AA498">
        <v>0.14903087184500999</v>
      </c>
      <c r="AB498">
        <v>0.14903087184500899</v>
      </c>
      <c r="AC498">
        <v>0.14903087184500999</v>
      </c>
      <c r="AD498">
        <v>-0.1</v>
      </c>
      <c r="AE498">
        <v>0.14903087184500899</v>
      </c>
      <c r="AG498">
        <f t="shared" si="56"/>
        <v>28.5</v>
      </c>
      <c r="AH498">
        <f t="shared" si="57"/>
        <v>29.5</v>
      </c>
      <c r="AI498">
        <f t="shared" si="58"/>
        <v>30.5</v>
      </c>
      <c r="AJ498">
        <f t="shared" si="59"/>
        <v>31.5</v>
      </c>
      <c r="AK498">
        <f t="shared" si="60"/>
        <v>-999</v>
      </c>
      <c r="AL498">
        <f t="shared" si="61"/>
        <v>-999</v>
      </c>
      <c r="AM498">
        <f t="shared" si="62"/>
        <v>0.14903087184500899</v>
      </c>
      <c r="AN498">
        <f t="shared" si="63"/>
        <v>-999</v>
      </c>
    </row>
    <row r="499" spans="1:40" x14ac:dyDescent="0.25">
      <c r="A499">
        <v>394</v>
      </c>
      <c r="B499" t="s">
        <v>29</v>
      </c>
      <c r="C499" t="s">
        <v>68</v>
      </c>
      <c r="D499" t="s">
        <v>31</v>
      </c>
      <c r="E499" t="s">
        <v>56</v>
      </c>
      <c r="F499" t="s">
        <v>33</v>
      </c>
      <c r="G499" t="s">
        <v>34</v>
      </c>
      <c r="H499" t="s">
        <v>35</v>
      </c>
      <c r="I499" t="s">
        <v>36</v>
      </c>
      <c r="J499" t="s">
        <v>37</v>
      </c>
      <c r="K499" t="s">
        <v>38</v>
      </c>
      <c r="L499" t="s">
        <v>39</v>
      </c>
      <c r="M499" t="s">
        <v>40</v>
      </c>
      <c r="N499" t="s">
        <v>41</v>
      </c>
      <c r="O499" t="s">
        <v>57</v>
      </c>
      <c r="P499" t="s">
        <v>43</v>
      </c>
      <c r="Q499" t="s">
        <v>71</v>
      </c>
      <c r="R499" t="s">
        <v>45</v>
      </c>
      <c r="T499">
        <v>30</v>
      </c>
      <c r="U499">
        <v>0.156342340167474</v>
      </c>
      <c r="V499">
        <v>0.156342340167474</v>
      </c>
      <c r="W499">
        <v>0.156342340167475</v>
      </c>
      <c r="X499">
        <v>0.156342340167474</v>
      </c>
      <c r="Y499">
        <v>0.156342340167474</v>
      </c>
      <c r="Z499">
        <v>0.156342340167474</v>
      </c>
      <c r="AA499">
        <v>0.156342340167475</v>
      </c>
      <c r="AB499">
        <v>0.156342340167474</v>
      </c>
      <c r="AC499">
        <v>0.156342340167475</v>
      </c>
      <c r="AD499">
        <v>-0.1</v>
      </c>
      <c r="AE499">
        <v>0.156342340167475</v>
      </c>
      <c r="AG499">
        <f t="shared" si="56"/>
        <v>28.5</v>
      </c>
      <c r="AH499">
        <f t="shared" si="57"/>
        <v>29.5</v>
      </c>
      <c r="AI499">
        <f t="shared" si="58"/>
        <v>30.5</v>
      </c>
      <c r="AJ499">
        <f t="shared" si="59"/>
        <v>31.5</v>
      </c>
      <c r="AK499">
        <f t="shared" si="60"/>
        <v>-999</v>
      </c>
      <c r="AL499">
        <f t="shared" si="61"/>
        <v>0.156342340167474</v>
      </c>
      <c r="AM499">
        <f t="shared" si="62"/>
        <v>-999</v>
      </c>
      <c r="AN499">
        <f t="shared" si="63"/>
        <v>-999</v>
      </c>
    </row>
    <row r="500" spans="1:40" x14ac:dyDescent="0.25">
      <c r="A500">
        <v>396</v>
      </c>
      <c r="B500" t="s">
        <v>29</v>
      </c>
      <c r="C500" t="s">
        <v>68</v>
      </c>
      <c r="D500" t="s">
        <v>31</v>
      </c>
      <c r="E500" t="s">
        <v>56</v>
      </c>
      <c r="F500" t="s">
        <v>33</v>
      </c>
      <c r="G500" t="s">
        <v>34</v>
      </c>
      <c r="H500" t="s">
        <v>35</v>
      </c>
      <c r="I500" t="s">
        <v>36</v>
      </c>
      <c r="J500" t="s">
        <v>37</v>
      </c>
      <c r="K500" t="s">
        <v>38</v>
      </c>
      <c r="L500" t="s">
        <v>39</v>
      </c>
      <c r="M500" t="s">
        <v>40</v>
      </c>
      <c r="N500" t="s">
        <v>41</v>
      </c>
      <c r="O500" t="s">
        <v>57</v>
      </c>
      <c r="P500" t="s">
        <v>46</v>
      </c>
      <c r="Q500" t="s">
        <v>71</v>
      </c>
      <c r="R500" t="s">
        <v>45</v>
      </c>
      <c r="T500">
        <v>30</v>
      </c>
      <c r="U500">
        <v>0.156342340167474</v>
      </c>
      <c r="V500">
        <v>0.156342340167474</v>
      </c>
      <c r="W500">
        <v>0.156342340167475</v>
      </c>
      <c r="X500">
        <v>0.156342340167474</v>
      </c>
      <c r="Y500">
        <v>0.156342340167474</v>
      </c>
      <c r="Z500">
        <v>0.156342340167474</v>
      </c>
      <c r="AA500">
        <v>0.156342340167475</v>
      </c>
      <c r="AB500">
        <v>0.156342340167474</v>
      </c>
      <c r="AC500">
        <v>0.156342340167475</v>
      </c>
      <c r="AD500">
        <v>-0.1</v>
      </c>
      <c r="AE500">
        <v>0.156342340167475</v>
      </c>
      <c r="AG500">
        <f t="shared" si="56"/>
        <v>28.5</v>
      </c>
      <c r="AH500">
        <f t="shared" si="57"/>
        <v>29.5</v>
      </c>
      <c r="AI500">
        <f t="shared" si="58"/>
        <v>30.5</v>
      </c>
      <c r="AJ500">
        <f t="shared" si="59"/>
        <v>31.5</v>
      </c>
      <c r="AK500">
        <f t="shared" si="60"/>
        <v>-999</v>
      </c>
      <c r="AL500">
        <f t="shared" si="61"/>
        <v>0.156342340167474</v>
      </c>
      <c r="AM500">
        <f t="shared" si="62"/>
        <v>-999</v>
      </c>
      <c r="AN500">
        <f t="shared" si="63"/>
        <v>-999</v>
      </c>
    </row>
    <row r="501" spans="1:40" x14ac:dyDescent="0.25">
      <c r="A501">
        <v>398</v>
      </c>
      <c r="B501" t="s">
        <v>29</v>
      </c>
      <c r="C501" t="s">
        <v>68</v>
      </c>
      <c r="D501" t="s">
        <v>31</v>
      </c>
      <c r="E501" t="s">
        <v>56</v>
      </c>
      <c r="F501" t="s">
        <v>33</v>
      </c>
      <c r="G501" t="s">
        <v>34</v>
      </c>
      <c r="H501" t="s">
        <v>35</v>
      </c>
      <c r="I501" t="s">
        <v>47</v>
      </c>
      <c r="J501" t="s">
        <v>37</v>
      </c>
      <c r="K501" t="s">
        <v>38</v>
      </c>
      <c r="L501" t="s">
        <v>39</v>
      </c>
      <c r="M501" t="s">
        <v>40</v>
      </c>
      <c r="N501" t="s">
        <v>41</v>
      </c>
      <c r="O501" t="s">
        <v>57</v>
      </c>
      <c r="P501" t="s">
        <v>43</v>
      </c>
      <c r="Q501" t="s">
        <v>71</v>
      </c>
      <c r="R501" t="s">
        <v>45</v>
      </c>
      <c r="T501">
        <v>30</v>
      </c>
      <c r="U501">
        <v>0.156342340167474</v>
      </c>
      <c r="V501">
        <v>0.156342340167474</v>
      </c>
      <c r="W501">
        <v>0.156342340167475</v>
      </c>
      <c r="X501">
        <v>0.156342340167474</v>
      </c>
      <c r="Y501">
        <v>0.156342340167474</v>
      </c>
      <c r="Z501">
        <v>0.156342340167474</v>
      </c>
      <c r="AA501">
        <v>0.156342340167475</v>
      </c>
      <c r="AB501">
        <v>0.156342340167474</v>
      </c>
      <c r="AC501">
        <v>0.156342340167475</v>
      </c>
      <c r="AD501">
        <v>-0.1</v>
      </c>
      <c r="AE501">
        <v>0.156342340167475</v>
      </c>
      <c r="AG501">
        <f t="shared" si="56"/>
        <v>28.5</v>
      </c>
      <c r="AH501">
        <f t="shared" si="57"/>
        <v>29.5</v>
      </c>
      <c r="AI501">
        <f t="shared" si="58"/>
        <v>30.5</v>
      </c>
      <c r="AJ501">
        <f t="shared" si="59"/>
        <v>31.5</v>
      </c>
      <c r="AK501">
        <f t="shared" si="60"/>
        <v>-999</v>
      </c>
      <c r="AL501">
        <f t="shared" si="61"/>
        <v>0.156342340167474</v>
      </c>
      <c r="AM501">
        <f t="shared" si="62"/>
        <v>-999</v>
      </c>
      <c r="AN501">
        <f t="shared" si="63"/>
        <v>-999</v>
      </c>
    </row>
    <row r="502" spans="1:40" x14ac:dyDescent="0.25">
      <c r="A502">
        <v>400</v>
      </c>
      <c r="B502" t="s">
        <v>29</v>
      </c>
      <c r="C502" t="s">
        <v>68</v>
      </c>
      <c r="D502" t="s">
        <v>31</v>
      </c>
      <c r="E502" t="s">
        <v>56</v>
      </c>
      <c r="F502" t="s">
        <v>33</v>
      </c>
      <c r="G502" t="s">
        <v>34</v>
      </c>
      <c r="H502" t="s">
        <v>35</v>
      </c>
      <c r="I502" t="s">
        <v>47</v>
      </c>
      <c r="J502" t="s">
        <v>37</v>
      </c>
      <c r="K502" t="s">
        <v>38</v>
      </c>
      <c r="L502" t="s">
        <v>39</v>
      </c>
      <c r="M502" t="s">
        <v>40</v>
      </c>
      <c r="N502" t="s">
        <v>41</v>
      </c>
      <c r="O502" t="s">
        <v>57</v>
      </c>
      <c r="P502" t="s">
        <v>46</v>
      </c>
      <c r="Q502" t="s">
        <v>71</v>
      </c>
      <c r="R502" t="s">
        <v>45</v>
      </c>
      <c r="T502">
        <v>30</v>
      </c>
      <c r="U502">
        <v>0.156342340167474</v>
      </c>
      <c r="V502">
        <v>0.156342340167474</v>
      </c>
      <c r="W502">
        <v>0.156342340167475</v>
      </c>
      <c r="X502">
        <v>0.156342340167474</v>
      </c>
      <c r="Y502">
        <v>0.156342340167474</v>
      </c>
      <c r="Z502">
        <v>0.156342340167474</v>
      </c>
      <c r="AA502">
        <v>0.156342340167475</v>
      </c>
      <c r="AB502">
        <v>0.156342340167474</v>
      </c>
      <c r="AC502">
        <v>0.156342340167475</v>
      </c>
      <c r="AD502">
        <v>-0.1</v>
      </c>
      <c r="AE502">
        <v>0.156342340167475</v>
      </c>
      <c r="AG502">
        <f t="shared" si="56"/>
        <v>28.5</v>
      </c>
      <c r="AH502">
        <f t="shared" si="57"/>
        <v>29.5</v>
      </c>
      <c r="AI502">
        <f t="shared" si="58"/>
        <v>30.5</v>
      </c>
      <c r="AJ502">
        <f t="shared" si="59"/>
        <v>31.5</v>
      </c>
      <c r="AK502">
        <f t="shared" si="60"/>
        <v>-999</v>
      </c>
      <c r="AL502">
        <f t="shared" si="61"/>
        <v>0.156342340167474</v>
      </c>
      <c r="AM502">
        <f t="shared" si="62"/>
        <v>-999</v>
      </c>
      <c r="AN502">
        <f t="shared" si="63"/>
        <v>-999</v>
      </c>
    </row>
    <row r="503" spans="1:40" x14ac:dyDescent="0.25">
      <c r="A503">
        <v>746</v>
      </c>
      <c r="B503" t="s">
        <v>29</v>
      </c>
      <c r="C503" t="s">
        <v>82</v>
      </c>
      <c r="D503" t="s">
        <v>31</v>
      </c>
      <c r="E503" t="s">
        <v>56</v>
      </c>
      <c r="F503" t="s">
        <v>33</v>
      </c>
      <c r="G503" t="s">
        <v>34</v>
      </c>
      <c r="H503" t="s">
        <v>35</v>
      </c>
      <c r="I503" t="s">
        <v>36</v>
      </c>
      <c r="J503" t="s">
        <v>37</v>
      </c>
      <c r="K503" t="s">
        <v>38</v>
      </c>
      <c r="L503" t="s">
        <v>39</v>
      </c>
      <c r="M503" t="s">
        <v>40</v>
      </c>
      <c r="N503" t="s">
        <v>41</v>
      </c>
      <c r="O503" t="s">
        <v>57</v>
      </c>
      <c r="P503" t="s">
        <v>43</v>
      </c>
      <c r="Q503" t="s">
        <v>71</v>
      </c>
      <c r="R503" t="s">
        <v>45</v>
      </c>
      <c r="T503">
        <v>30</v>
      </c>
      <c r="U503">
        <v>0.156342340167474</v>
      </c>
      <c r="V503">
        <v>0.156342340167474</v>
      </c>
      <c r="W503">
        <v>0.156342340167475</v>
      </c>
      <c r="X503">
        <v>0.156342340167474</v>
      </c>
      <c r="Y503">
        <v>0.156342340167474</v>
      </c>
      <c r="Z503">
        <v>0.156342340167474</v>
      </c>
      <c r="AA503">
        <v>0.156342340167475</v>
      </c>
      <c r="AB503">
        <v>0.156342340167474</v>
      </c>
      <c r="AC503">
        <v>0.156342340167475</v>
      </c>
      <c r="AD503">
        <v>-0.1</v>
      </c>
      <c r="AE503">
        <v>0.156342340167475</v>
      </c>
      <c r="AG503">
        <f t="shared" si="56"/>
        <v>28.5</v>
      </c>
      <c r="AH503">
        <f t="shared" si="57"/>
        <v>29.5</v>
      </c>
      <c r="AI503">
        <f t="shared" si="58"/>
        <v>30.5</v>
      </c>
      <c r="AJ503">
        <f t="shared" si="59"/>
        <v>31.5</v>
      </c>
      <c r="AK503">
        <f t="shared" si="60"/>
        <v>-999</v>
      </c>
      <c r="AL503">
        <f t="shared" si="61"/>
        <v>-999</v>
      </c>
      <c r="AM503">
        <f t="shared" si="62"/>
        <v>0.156342340167474</v>
      </c>
      <c r="AN503">
        <f t="shared" si="63"/>
        <v>-999</v>
      </c>
    </row>
    <row r="504" spans="1:40" x14ac:dyDescent="0.25">
      <c r="A504">
        <v>748</v>
      </c>
      <c r="B504" t="s">
        <v>29</v>
      </c>
      <c r="C504" t="s">
        <v>82</v>
      </c>
      <c r="D504" t="s">
        <v>31</v>
      </c>
      <c r="E504" t="s">
        <v>56</v>
      </c>
      <c r="F504" t="s">
        <v>33</v>
      </c>
      <c r="G504" t="s">
        <v>34</v>
      </c>
      <c r="H504" t="s">
        <v>35</v>
      </c>
      <c r="I504" t="s">
        <v>36</v>
      </c>
      <c r="J504" t="s">
        <v>37</v>
      </c>
      <c r="K504" t="s">
        <v>38</v>
      </c>
      <c r="L504" t="s">
        <v>39</v>
      </c>
      <c r="M504" t="s">
        <v>40</v>
      </c>
      <c r="N504" t="s">
        <v>41</v>
      </c>
      <c r="O504" t="s">
        <v>57</v>
      </c>
      <c r="P504" t="s">
        <v>46</v>
      </c>
      <c r="Q504" t="s">
        <v>71</v>
      </c>
      <c r="R504" t="s">
        <v>45</v>
      </c>
      <c r="T504">
        <v>30</v>
      </c>
      <c r="U504">
        <v>0.156342340167474</v>
      </c>
      <c r="V504">
        <v>0.156342340167474</v>
      </c>
      <c r="W504">
        <v>0.156342340167475</v>
      </c>
      <c r="X504">
        <v>0.156342340167474</v>
      </c>
      <c r="Y504">
        <v>0.156342340167474</v>
      </c>
      <c r="Z504">
        <v>0.156342340167474</v>
      </c>
      <c r="AA504">
        <v>0.156342340167475</v>
      </c>
      <c r="AB504">
        <v>0.156342340167474</v>
      </c>
      <c r="AC504">
        <v>0.156342340167475</v>
      </c>
      <c r="AD504">
        <v>-0.1</v>
      </c>
      <c r="AE504">
        <v>0.156342340167475</v>
      </c>
      <c r="AG504">
        <f t="shared" si="56"/>
        <v>28.5</v>
      </c>
      <c r="AH504">
        <f t="shared" si="57"/>
        <v>29.5</v>
      </c>
      <c r="AI504">
        <f t="shared" si="58"/>
        <v>30.5</v>
      </c>
      <c r="AJ504">
        <f t="shared" si="59"/>
        <v>31.5</v>
      </c>
      <c r="AK504">
        <f t="shared" si="60"/>
        <v>-999</v>
      </c>
      <c r="AL504">
        <f t="shared" si="61"/>
        <v>-999</v>
      </c>
      <c r="AM504">
        <f t="shared" si="62"/>
        <v>0.156342340167474</v>
      </c>
      <c r="AN504">
        <f t="shared" si="63"/>
        <v>-999</v>
      </c>
    </row>
    <row r="505" spans="1:40" x14ac:dyDescent="0.25">
      <c r="A505">
        <v>750</v>
      </c>
      <c r="B505" t="s">
        <v>29</v>
      </c>
      <c r="C505" t="s">
        <v>82</v>
      </c>
      <c r="D505" t="s">
        <v>31</v>
      </c>
      <c r="E505" t="s">
        <v>56</v>
      </c>
      <c r="F505" t="s">
        <v>33</v>
      </c>
      <c r="G505" t="s">
        <v>34</v>
      </c>
      <c r="H505" t="s">
        <v>35</v>
      </c>
      <c r="I505" t="s">
        <v>47</v>
      </c>
      <c r="J505" t="s">
        <v>37</v>
      </c>
      <c r="K505" t="s">
        <v>38</v>
      </c>
      <c r="L505" t="s">
        <v>39</v>
      </c>
      <c r="M505" t="s">
        <v>40</v>
      </c>
      <c r="N505" t="s">
        <v>41</v>
      </c>
      <c r="O505" t="s">
        <v>57</v>
      </c>
      <c r="P505" t="s">
        <v>43</v>
      </c>
      <c r="Q505" t="s">
        <v>71</v>
      </c>
      <c r="R505" t="s">
        <v>45</v>
      </c>
      <c r="T505">
        <v>30</v>
      </c>
      <c r="U505">
        <v>0.156342340167474</v>
      </c>
      <c r="V505">
        <v>0.156342340167474</v>
      </c>
      <c r="W505">
        <v>0.156342340167475</v>
      </c>
      <c r="X505">
        <v>0.156342340167474</v>
      </c>
      <c r="Y505">
        <v>0.156342340167474</v>
      </c>
      <c r="Z505">
        <v>0.156342340167474</v>
      </c>
      <c r="AA505">
        <v>0.156342340167475</v>
      </c>
      <c r="AB505">
        <v>0.156342340167474</v>
      </c>
      <c r="AC505">
        <v>0.156342340167475</v>
      </c>
      <c r="AD505">
        <v>-0.1</v>
      </c>
      <c r="AE505">
        <v>0.156342340167475</v>
      </c>
      <c r="AG505">
        <f t="shared" si="56"/>
        <v>28.5</v>
      </c>
      <c r="AH505">
        <f t="shared" si="57"/>
        <v>29.5</v>
      </c>
      <c r="AI505">
        <f t="shared" si="58"/>
        <v>30.5</v>
      </c>
      <c r="AJ505">
        <f t="shared" si="59"/>
        <v>31.5</v>
      </c>
      <c r="AK505">
        <f t="shared" si="60"/>
        <v>-999</v>
      </c>
      <c r="AL505">
        <f t="shared" si="61"/>
        <v>-999</v>
      </c>
      <c r="AM505">
        <f t="shared" si="62"/>
        <v>0.156342340167474</v>
      </c>
      <c r="AN505">
        <f t="shared" si="63"/>
        <v>-999</v>
      </c>
    </row>
    <row r="506" spans="1:40" x14ac:dyDescent="0.25">
      <c r="A506">
        <v>752</v>
      </c>
      <c r="B506" t="s">
        <v>29</v>
      </c>
      <c r="C506" t="s">
        <v>82</v>
      </c>
      <c r="D506" t="s">
        <v>31</v>
      </c>
      <c r="E506" t="s">
        <v>56</v>
      </c>
      <c r="F506" t="s">
        <v>33</v>
      </c>
      <c r="G506" t="s">
        <v>34</v>
      </c>
      <c r="H506" t="s">
        <v>35</v>
      </c>
      <c r="I506" t="s">
        <v>47</v>
      </c>
      <c r="J506" t="s">
        <v>37</v>
      </c>
      <c r="K506" t="s">
        <v>38</v>
      </c>
      <c r="L506" t="s">
        <v>39</v>
      </c>
      <c r="M506" t="s">
        <v>40</v>
      </c>
      <c r="N506" t="s">
        <v>41</v>
      </c>
      <c r="O506" t="s">
        <v>57</v>
      </c>
      <c r="P506" t="s">
        <v>46</v>
      </c>
      <c r="Q506" t="s">
        <v>71</v>
      </c>
      <c r="R506" t="s">
        <v>45</v>
      </c>
      <c r="T506">
        <v>30</v>
      </c>
      <c r="U506">
        <v>0.156342340167474</v>
      </c>
      <c r="V506">
        <v>0.156342340167474</v>
      </c>
      <c r="W506">
        <v>0.156342340167475</v>
      </c>
      <c r="X506">
        <v>0.156342340167474</v>
      </c>
      <c r="Y506">
        <v>0.156342340167474</v>
      </c>
      <c r="Z506">
        <v>0.156342340167474</v>
      </c>
      <c r="AA506">
        <v>0.156342340167475</v>
      </c>
      <c r="AB506">
        <v>0.156342340167474</v>
      </c>
      <c r="AC506">
        <v>0.156342340167475</v>
      </c>
      <c r="AD506">
        <v>-0.1</v>
      </c>
      <c r="AE506">
        <v>0.156342340167475</v>
      </c>
      <c r="AG506">
        <f t="shared" si="56"/>
        <v>28.5</v>
      </c>
      <c r="AH506">
        <f t="shared" si="57"/>
        <v>29.5</v>
      </c>
      <c r="AI506">
        <f t="shared" si="58"/>
        <v>30.5</v>
      </c>
      <c r="AJ506">
        <f t="shared" si="59"/>
        <v>31.5</v>
      </c>
      <c r="AK506">
        <f t="shared" si="60"/>
        <v>-999</v>
      </c>
      <c r="AL506">
        <f t="shared" si="61"/>
        <v>-999</v>
      </c>
      <c r="AM506">
        <f t="shared" si="62"/>
        <v>0.156342340167474</v>
      </c>
      <c r="AN506">
        <f t="shared" si="63"/>
        <v>-999</v>
      </c>
    </row>
    <row r="507" spans="1:40" x14ac:dyDescent="0.25">
      <c r="A507">
        <v>1010</v>
      </c>
      <c r="B507" t="s">
        <v>29</v>
      </c>
      <c r="C507" t="s">
        <v>82</v>
      </c>
      <c r="D507" t="s">
        <v>79</v>
      </c>
      <c r="E507" t="s">
        <v>56</v>
      </c>
      <c r="F507" t="s">
        <v>33</v>
      </c>
      <c r="G507" t="s">
        <v>34</v>
      </c>
      <c r="H507" t="s">
        <v>73</v>
      </c>
      <c r="I507" t="s">
        <v>36</v>
      </c>
      <c r="J507" t="s">
        <v>37</v>
      </c>
      <c r="K507" t="s">
        <v>38</v>
      </c>
      <c r="L507" t="s">
        <v>39</v>
      </c>
      <c r="M507" t="s">
        <v>80</v>
      </c>
      <c r="N507" t="s">
        <v>81</v>
      </c>
      <c r="O507" t="s">
        <v>57</v>
      </c>
      <c r="P507" t="s">
        <v>43</v>
      </c>
      <c r="Q507" t="s">
        <v>71</v>
      </c>
      <c r="R507" t="s">
        <v>45</v>
      </c>
      <c r="T507">
        <v>30</v>
      </c>
      <c r="U507">
        <v>0.178266208199404</v>
      </c>
      <c r="V507">
        <v>0.178266208199405</v>
      </c>
      <c r="W507">
        <v>0.178266208199404</v>
      </c>
      <c r="X507">
        <v>0.178266208199405</v>
      </c>
      <c r="Y507">
        <v>0.178266208199405</v>
      </c>
      <c r="Z507">
        <v>0.178266208199405</v>
      </c>
      <c r="AA507">
        <v>0.178266208199404</v>
      </c>
      <c r="AB507">
        <v>0.178266208199404</v>
      </c>
      <c r="AC507">
        <v>0.178266208199404</v>
      </c>
      <c r="AD507">
        <v>-0.1</v>
      </c>
      <c r="AE507">
        <v>0.178266208199405</v>
      </c>
      <c r="AG507">
        <f t="shared" si="56"/>
        <v>28.5</v>
      </c>
      <c r="AH507">
        <f t="shared" si="57"/>
        <v>29.5</v>
      </c>
      <c r="AI507">
        <f t="shared" si="58"/>
        <v>30.5</v>
      </c>
      <c r="AJ507">
        <f t="shared" si="59"/>
        <v>31.5</v>
      </c>
      <c r="AK507">
        <f t="shared" si="60"/>
        <v>-999</v>
      </c>
      <c r="AL507">
        <f t="shared" si="61"/>
        <v>-999</v>
      </c>
      <c r="AM507">
        <f t="shared" si="62"/>
        <v>0.178266208199404</v>
      </c>
      <c r="AN507">
        <f t="shared" si="63"/>
        <v>-999</v>
      </c>
    </row>
    <row r="508" spans="1:40" x14ac:dyDescent="0.25">
      <c r="A508">
        <v>1012</v>
      </c>
      <c r="B508" t="s">
        <v>29</v>
      </c>
      <c r="C508" t="s">
        <v>82</v>
      </c>
      <c r="D508" t="s">
        <v>79</v>
      </c>
      <c r="E508" t="s">
        <v>56</v>
      </c>
      <c r="F508" t="s">
        <v>33</v>
      </c>
      <c r="G508" t="s">
        <v>34</v>
      </c>
      <c r="H508" t="s">
        <v>73</v>
      </c>
      <c r="I508" t="s">
        <v>36</v>
      </c>
      <c r="J508" t="s">
        <v>37</v>
      </c>
      <c r="K508" t="s">
        <v>38</v>
      </c>
      <c r="L508" t="s">
        <v>39</v>
      </c>
      <c r="M508" t="s">
        <v>80</v>
      </c>
      <c r="N508" t="s">
        <v>81</v>
      </c>
      <c r="O508" t="s">
        <v>57</v>
      </c>
      <c r="P508" t="s">
        <v>46</v>
      </c>
      <c r="Q508" t="s">
        <v>71</v>
      </c>
      <c r="R508" t="s">
        <v>45</v>
      </c>
      <c r="T508">
        <v>30</v>
      </c>
      <c r="U508">
        <v>0.178266208199404</v>
      </c>
      <c r="V508">
        <v>0.178266208199405</v>
      </c>
      <c r="W508">
        <v>0.178266208199404</v>
      </c>
      <c r="X508">
        <v>0.178266208199405</v>
      </c>
      <c r="Y508">
        <v>0.178266208199405</v>
      </c>
      <c r="Z508">
        <v>0.178266208199405</v>
      </c>
      <c r="AA508">
        <v>0.178266208199404</v>
      </c>
      <c r="AB508">
        <v>0.178266208199404</v>
      </c>
      <c r="AC508">
        <v>0.178266208199404</v>
      </c>
      <c r="AD508">
        <v>-0.1</v>
      </c>
      <c r="AE508">
        <v>0.178266208199405</v>
      </c>
      <c r="AG508">
        <f t="shared" si="56"/>
        <v>28.5</v>
      </c>
      <c r="AH508">
        <f t="shared" si="57"/>
        <v>29.5</v>
      </c>
      <c r="AI508">
        <f t="shared" si="58"/>
        <v>30.5</v>
      </c>
      <c r="AJ508">
        <f t="shared" si="59"/>
        <v>31.5</v>
      </c>
      <c r="AK508">
        <f t="shared" si="60"/>
        <v>-999</v>
      </c>
      <c r="AL508">
        <f t="shared" si="61"/>
        <v>-999</v>
      </c>
      <c r="AM508">
        <f t="shared" si="62"/>
        <v>0.178266208199404</v>
      </c>
      <c r="AN508">
        <f t="shared" si="63"/>
        <v>-999</v>
      </c>
    </row>
    <row r="509" spans="1:40" x14ac:dyDescent="0.25">
      <c r="A509">
        <v>1014</v>
      </c>
      <c r="B509" t="s">
        <v>29</v>
      </c>
      <c r="C509" t="s">
        <v>82</v>
      </c>
      <c r="D509" t="s">
        <v>79</v>
      </c>
      <c r="E509" t="s">
        <v>56</v>
      </c>
      <c r="F509" t="s">
        <v>33</v>
      </c>
      <c r="G509" t="s">
        <v>34</v>
      </c>
      <c r="H509" t="s">
        <v>73</v>
      </c>
      <c r="I509" t="s">
        <v>47</v>
      </c>
      <c r="J509" t="s">
        <v>37</v>
      </c>
      <c r="K509" t="s">
        <v>38</v>
      </c>
      <c r="L509" t="s">
        <v>39</v>
      </c>
      <c r="M509" t="s">
        <v>80</v>
      </c>
      <c r="N509" t="s">
        <v>81</v>
      </c>
      <c r="O509" t="s">
        <v>57</v>
      </c>
      <c r="P509" t="s">
        <v>43</v>
      </c>
      <c r="Q509" t="s">
        <v>71</v>
      </c>
      <c r="R509" t="s">
        <v>45</v>
      </c>
      <c r="T509">
        <v>30</v>
      </c>
      <c r="U509">
        <v>0.178266208199404</v>
      </c>
      <c r="V509">
        <v>0.178266208199405</v>
      </c>
      <c r="W509">
        <v>0.178266208199404</v>
      </c>
      <c r="X509">
        <v>0.178266208199405</v>
      </c>
      <c r="Y509">
        <v>0.178266208199405</v>
      </c>
      <c r="Z509">
        <v>0.178266208199405</v>
      </c>
      <c r="AA509">
        <v>0.178266208199404</v>
      </c>
      <c r="AB509">
        <v>0.178266208199404</v>
      </c>
      <c r="AC509">
        <v>0.178266208199404</v>
      </c>
      <c r="AD509">
        <v>-0.1</v>
      </c>
      <c r="AE509">
        <v>0.178266208199405</v>
      </c>
      <c r="AG509">
        <f t="shared" si="56"/>
        <v>28.5</v>
      </c>
      <c r="AH509">
        <f t="shared" si="57"/>
        <v>29.5</v>
      </c>
      <c r="AI509">
        <f t="shared" si="58"/>
        <v>30.5</v>
      </c>
      <c r="AJ509">
        <f t="shared" si="59"/>
        <v>31.5</v>
      </c>
      <c r="AK509">
        <f t="shared" si="60"/>
        <v>-999</v>
      </c>
      <c r="AL509">
        <f t="shared" si="61"/>
        <v>-999</v>
      </c>
      <c r="AM509">
        <f t="shared" si="62"/>
        <v>0.178266208199404</v>
      </c>
      <c r="AN509">
        <f t="shared" si="63"/>
        <v>-999</v>
      </c>
    </row>
    <row r="510" spans="1:40" x14ac:dyDescent="0.25">
      <c r="A510">
        <v>1016</v>
      </c>
      <c r="B510" t="s">
        <v>29</v>
      </c>
      <c r="C510" t="s">
        <v>82</v>
      </c>
      <c r="D510" t="s">
        <v>79</v>
      </c>
      <c r="E510" t="s">
        <v>56</v>
      </c>
      <c r="F510" t="s">
        <v>33</v>
      </c>
      <c r="G510" t="s">
        <v>34</v>
      </c>
      <c r="H510" t="s">
        <v>73</v>
      </c>
      <c r="I510" t="s">
        <v>47</v>
      </c>
      <c r="J510" t="s">
        <v>37</v>
      </c>
      <c r="K510" t="s">
        <v>38</v>
      </c>
      <c r="L510" t="s">
        <v>39</v>
      </c>
      <c r="M510" t="s">
        <v>80</v>
      </c>
      <c r="N510" t="s">
        <v>81</v>
      </c>
      <c r="O510" t="s">
        <v>57</v>
      </c>
      <c r="P510" t="s">
        <v>46</v>
      </c>
      <c r="Q510" t="s">
        <v>71</v>
      </c>
      <c r="R510" t="s">
        <v>45</v>
      </c>
      <c r="T510">
        <v>30</v>
      </c>
      <c r="U510">
        <v>0.178266208199404</v>
      </c>
      <c r="V510">
        <v>0.178266208199405</v>
      </c>
      <c r="W510">
        <v>0.178266208199404</v>
      </c>
      <c r="X510">
        <v>0.178266208199405</v>
      </c>
      <c r="Y510">
        <v>0.178266208199405</v>
      </c>
      <c r="Z510">
        <v>0.178266208199405</v>
      </c>
      <c r="AA510">
        <v>0.178266208199404</v>
      </c>
      <c r="AB510">
        <v>0.178266208199404</v>
      </c>
      <c r="AC510">
        <v>0.178266208199404</v>
      </c>
      <c r="AD510">
        <v>-0.1</v>
      </c>
      <c r="AE510">
        <v>0.178266208199405</v>
      </c>
      <c r="AG510">
        <f t="shared" si="56"/>
        <v>28.5</v>
      </c>
      <c r="AH510">
        <f t="shared" si="57"/>
        <v>29.5</v>
      </c>
      <c r="AI510">
        <f t="shared" si="58"/>
        <v>30.5</v>
      </c>
      <c r="AJ510">
        <f t="shared" si="59"/>
        <v>31.5</v>
      </c>
      <c r="AK510">
        <f t="shared" si="60"/>
        <v>-999</v>
      </c>
      <c r="AL510">
        <f t="shared" si="61"/>
        <v>-999</v>
      </c>
      <c r="AM510">
        <f t="shared" si="62"/>
        <v>0.178266208199404</v>
      </c>
      <c r="AN510">
        <f t="shared" si="63"/>
        <v>-999</v>
      </c>
    </row>
    <row r="511" spans="1:40" x14ac:dyDescent="0.25">
      <c r="A511">
        <v>1098</v>
      </c>
      <c r="B511" t="s">
        <v>29</v>
      </c>
      <c r="C511" t="s">
        <v>83</v>
      </c>
      <c r="D511" t="s">
        <v>31</v>
      </c>
      <c r="E511" t="s">
        <v>56</v>
      </c>
      <c r="F511" t="s">
        <v>33</v>
      </c>
      <c r="G511" t="s">
        <v>34</v>
      </c>
      <c r="H511" t="s">
        <v>35</v>
      </c>
      <c r="I511" t="s">
        <v>36</v>
      </c>
      <c r="J511" t="s">
        <v>37</v>
      </c>
      <c r="K511" t="s">
        <v>38</v>
      </c>
      <c r="L511" t="s">
        <v>39</v>
      </c>
      <c r="M511" t="s">
        <v>40</v>
      </c>
      <c r="N511" t="s">
        <v>41</v>
      </c>
      <c r="O511" t="s">
        <v>57</v>
      </c>
      <c r="P511" t="s">
        <v>43</v>
      </c>
      <c r="Q511" t="s">
        <v>71</v>
      </c>
      <c r="R511" t="s">
        <v>45</v>
      </c>
      <c r="T511">
        <v>30</v>
      </c>
      <c r="U511">
        <v>0.198161952818496</v>
      </c>
      <c r="V511">
        <v>0.198161952818496</v>
      </c>
      <c r="W511">
        <v>0.198161952818495</v>
      </c>
      <c r="X511">
        <v>0.198161952818495</v>
      </c>
      <c r="Y511">
        <v>0.198161952818495</v>
      </c>
      <c r="Z511">
        <v>0.198161952818495</v>
      </c>
      <c r="AA511">
        <v>0.198161952818495</v>
      </c>
      <c r="AB511">
        <v>0.198161952818495</v>
      </c>
      <c r="AC511">
        <v>0.198161952818495</v>
      </c>
      <c r="AD511">
        <v>-0.1</v>
      </c>
      <c r="AE511">
        <v>0.198161952818495</v>
      </c>
      <c r="AG511">
        <f t="shared" si="56"/>
        <v>28.5</v>
      </c>
      <c r="AH511">
        <f t="shared" si="57"/>
        <v>29.5</v>
      </c>
      <c r="AI511">
        <f t="shared" si="58"/>
        <v>30.5</v>
      </c>
      <c r="AJ511">
        <f t="shared" si="59"/>
        <v>31.5</v>
      </c>
      <c r="AK511">
        <f t="shared" si="60"/>
        <v>0.198161952818495</v>
      </c>
      <c r="AL511">
        <f t="shared" si="61"/>
        <v>-999</v>
      </c>
      <c r="AM511">
        <f t="shared" si="62"/>
        <v>-999</v>
      </c>
      <c r="AN511">
        <f t="shared" si="63"/>
        <v>-999</v>
      </c>
    </row>
    <row r="512" spans="1:40" x14ac:dyDescent="0.25">
      <c r="A512">
        <v>1100</v>
      </c>
      <c r="B512" t="s">
        <v>29</v>
      </c>
      <c r="C512" t="s">
        <v>83</v>
      </c>
      <c r="D512" t="s">
        <v>31</v>
      </c>
      <c r="E512" t="s">
        <v>56</v>
      </c>
      <c r="F512" t="s">
        <v>33</v>
      </c>
      <c r="G512" t="s">
        <v>34</v>
      </c>
      <c r="H512" t="s">
        <v>35</v>
      </c>
      <c r="I512" t="s">
        <v>36</v>
      </c>
      <c r="J512" t="s">
        <v>37</v>
      </c>
      <c r="K512" t="s">
        <v>38</v>
      </c>
      <c r="L512" t="s">
        <v>39</v>
      </c>
      <c r="M512" t="s">
        <v>40</v>
      </c>
      <c r="N512" t="s">
        <v>41</v>
      </c>
      <c r="O512" t="s">
        <v>57</v>
      </c>
      <c r="P512" t="s">
        <v>46</v>
      </c>
      <c r="Q512" t="s">
        <v>71</v>
      </c>
      <c r="R512" t="s">
        <v>45</v>
      </c>
      <c r="T512">
        <v>30</v>
      </c>
      <c r="U512">
        <v>0.198161952818496</v>
      </c>
      <c r="V512">
        <v>0.198161952818496</v>
      </c>
      <c r="W512">
        <v>0.198161952818495</v>
      </c>
      <c r="X512">
        <v>0.198161952818495</v>
      </c>
      <c r="Y512">
        <v>0.198161952818495</v>
      </c>
      <c r="Z512">
        <v>0.198161952818495</v>
      </c>
      <c r="AA512">
        <v>0.198161952818495</v>
      </c>
      <c r="AB512">
        <v>0.198161952818495</v>
      </c>
      <c r="AC512">
        <v>0.198161952818495</v>
      </c>
      <c r="AD512">
        <v>-0.1</v>
      </c>
      <c r="AE512">
        <v>0.198161952818495</v>
      </c>
      <c r="AG512">
        <f t="shared" si="56"/>
        <v>28.5</v>
      </c>
      <c r="AH512">
        <f t="shared" si="57"/>
        <v>29.5</v>
      </c>
      <c r="AI512">
        <f t="shared" si="58"/>
        <v>30.5</v>
      </c>
      <c r="AJ512">
        <f t="shared" si="59"/>
        <v>31.5</v>
      </c>
      <c r="AK512">
        <f t="shared" si="60"/>
        <v>0.198161952818495</v>
      </c>
      <c r="AL512">
        <f t="shared" si="61"/>
        <v>-999</v>
      </c>
      <c r="AM512">
        <f t="shared" si="62"/>
        <v>-999</v>
      </c>
      <c r="AN512">
        <f t="shared" si="63"/>
        <v>-999</v>
      </c>
    </row>
    <row r="513" spans="1:40" x14ac:dyDescent="0.25">
      <c r="A513">
        <v>1102</v>
      </c>
      <c r="B513" t="s">
        <v>29</v>
      </c>
      <c r="C513" t="s">
        <v>83</v>
      </c>
      <c r="D513" t="s">
        <v>31</v>
      </c>
      <c r="E513" t="s">
        <v>56</v>
      </c>
      <c r="F513" t="s">
        <v>33</v>
      </c>
      <c r="G513" t="s">
        <v>34</v>
      </c>
      <c r="H513" t="s">
        <v>35</v>
      </c>
      <c r="I513" t="s">
        <v>47</v>
      </c>
      <c r="J513" t="s">
        <v>37</v>
      </c>
      <c r="K513" t="s">
        <v>38</v>
      </c>
      <c r="L513" t="s">
        <v>39</v>
      </c>
      <c r="M513" t="s">
        <v>40</v>
      </c>
      <c r="N513" t="s">
        <v>41</v>
      </c>
      <c r="O513" t="s">
        <v>57</v>
      </c>
      <c r="P513" t="s">
        <v>43</v>
      </c>
      <c r="Q513" t="s">
        <v>71</v>
      </c>
      <c r="R513" t="s">
        <v>45</v>
      </c>
      <c r="T513">
        <v>30</v>
      </c>
      <c r="U513">
        <v>0.198161952818496</v>
      </c>
      <c r="V513">
        <v>0.198161952818496</v>
      </c>
      <c r="W513">
        <v>0.198161952818495</v>
      </c>
      <c r="X513">
        <v>0.198161952818495</v>
      </c>
      <c r="Y513">
        <v>0.198161952818495</v>
      </c>
      <c r="Z513">
        <v>0.198161952818495</v>
      </c>
      <c r="AA513">
        <v>0.198161952818495</v>
      </c>
      <c r="AB513">
        <v>0.198161952818495</v>
      </c>
      <c r="AC513">
        <v>0.198161952818495</v>
      </c>
      <c r="AD513">
        <v>-0.1</v>
      </c>
      <c r="AE513">
        <v>0.198161952818495</v>
      </c>
      <c r="AG513">
        <f t="shared" si="56"/>
        <v>28.5</v>
      </c>
      <c r="AH513">
        <f t="shared" si="57"/>
        <v>29.5</v>
      </c>
      <c r="AI513">
        <f t="shared" si="58"/>
        <v>30.5</v>
      </c>
      <c r="AJ513">
        <f t="shared" si="59"/>
        <v>31.5</v>
      </c>
      <c r="AK513">
        <f t="shared" si="60"/>
        <v>0.198161952818495</v>
      </c>
      <c r="AL513">
        <f t="shared" si="61"/>
        <v>-999</v>
      </c>
      <c r="AM513">
        <f t="shared" si="62"/>
        <v>-999</v>
      </c>
      <c r="AN513">
        <f t="shared" si="63"/>
        <v>-999</v>
      </c>
    </row>
    <row r="514" spans="1:40" x14ac:dyDescent="0.25">
      <c r="A514">
        <v>1104</v>
      </c>
      <c r="B514" t="s">
        <v>29</v>
      </c>
      <c r="C514" t="s">
        <v>83</v>
      </c>
      <c r="D514" t="s">
        <v>31</v>
      </c>
      <c r="E514" t="s">
        <v>56</v>
      </c>
      <c r="F514" t="s">
        <v>33</v>
      </c>
      <c r="G514" t="s">
        <v>34</v>
      </c>
      <c r="H514" t="s">
        <v>35</v>
      </c>
      <c r="I514" t="s">
        <v>47</v>
      </c>
      <c r="J514" t="s">
        <v>37</v>
      </c>
      <c r="K514" t="s">
        <v>38</v>
      </c>
      <c r="L514" t="s">
        <v>39</v>
      </c>
      <c r="M514" t="s">
        <v>40</v>
      </c>
      <c r="N514" t="s">
        <v>41</v>
      </c>
      <c r="O514" t="s">
        <v>57</v>
      </c>
      <c r="P514" t="s">
        <v>46</v>
      </c>
      <c r="Q514" t="s">
        <v>71</v>
      </c>
      <c r="R514" t="s">
        <v>45</v>
      </c>
      <c r="T514">
        <v>30</v>
      </c>
      <c r="U514">
        <v>0.198161952818496</v>
      </c>
      <c r="V514">
        <v>0.198161952818496</v>
      </c>
      <c r="W514">
        <v>0.198161952818495</v>
      </c>
      <c r="X514">
        <v>0.198161952818495</v>
      </c>
      <c r="Y514">
        <v>0.198161952818495</v>
      </c>
      <c r="Z514">
        <v>0.198161952818495</v>
      </c>
      <c r="AA514">
        <v>0.198161952818495</v>
      </c>
      <c r="AB514">
        <v>0.198161952818495</v>
      </c>
      <c r="AC514">
        <v>0.198161952818495</v>
      </c>
      <c r="AD514">
        <v>-0.1</v>
      </c>
      <c r="AE514">
        <v>0.198161952818495</v>
      </c>
      <c r="AG514">
        <f t="shared" si="56"/>
        <v>28.5</v>
      </c>
      <c r="AH514">
        <f t="shared" si="57"/>
        <v>29.5</v>
      </c>
      <c r="AI514">
        <f t="shared" si="58"/>
        <v>30.5</v>
      </c>
      <c r="AJ514">
        <f t="shared" si="59"/>
        <v>31.5</v>
      </c>
      <c r="AK514">
        <f t="shared" si="60"/>
        <v>0.198161952818495</v>
      </c>
      <c r="AL514">
        <f t="shared" si="61"/>
        <v>-999</v>
      </c>
      <c r="AM514">
        <f t="shared" si="62"/>
        <v>-999</v>
      </c>
      <c r="AN514">
        <f t="shared" si="63"/>
        <v>-999</v>
      </c>
    </row>
    <row r="515" spans="1:40" x14ac:dyDescent="0.25">
      <c r="A515">
        <v>137</v>
      </c>
      <c r="B515" t="s">
        <v>29</v>
      </c>
      <c r="C515" t="s">
        <v>30</v>
      </c>
      <c r="D515" t="s">
        <v>72</v>
      </c>
      <c r="E515" t="s">
        <v>58</v>
      </c>
      <c r="F515" t="s">
        <v>33</v>
      </c>
      <c r="G515" t="s">
        <v>34</v>
      </c>
      <c r="H515" t="s">
        <v>73</v>
      </c>
      <c r="I515" t="s">
        <v>36</v>
      </c>
      <c r="J515" t="s">
        <v>37</v>
      </c>
      <c r="K515" t="s">
        <v>38</v>
      </c>
      <c r="L515" t="s">
        <v>39</v>
      </c>
      <c r="M515" t="s">
        <v>74</v>
      </c>
      <c r="N515" t="s">
        <v>75</v>
      </c>
      <c r="O515" t="s">
        <v>59</v>
      </c>
      <c r="P515" t="s">
        <v>43</v>
      </c>
      <c r="Q515" t="s">
        <v>44</v>
      </c>
      <c r="R515" t="s">
        <v>45</v>
      </c>
      <c r="T515">
        <v>40</v>
      </c>
      <c r="U515">
        <v>-0.05</v>
      </c>
      <c r="V515">
        <v>-0.05</v>
      </c>
      <c r="W515">
        <v>-0.05</v>
      </c>
      <c r="X515">
        <v>-0.05</v>
      </c>
      <c r="Y515">
        <v>-0.05</v>
      </c>
      <c r="Z515">
        <v>-0.05</v>
      </c>
      <c r="AA515">
        <v>-0.05</v>
      </c>
      <c r="AB515">
        <v>-0.05</v>
      </c>
      <c r="AC515">
        <v>-0.05</v>
      </c>
      <c r="AD515">
        <v>-0.1</v>
      </c>
      <c r="AE515">
        <v>-0.05</v>
      </c>
      <c r="AG515">
        <f t="shared" si="56"/>
        <v>38.5</v>
      </c>
      <c r="AH515">
        <f t="shared" si="57"/>
        <v>39.5</v>
      </c>
      <c r="AI515">
        <f t="shared" si="58"/>
        <v>40.5</v>
      </c>
      <c r="AJ515">
        <f t="shared" si="59"/>
        <v>41.5</v>
      </c>
      <c r="AK515">
        <f t="shared" si="60"/>
        <v>-999</v>
      </c>
      <c r="AL515">
        <f t="shared" si="61"/>
        <v>-999</v>
      </c>
      <c r="AM515">
        <f t="shared" si="62"/>
        <v>-999</v>
      </c>
      <c r="AN515">
        <f t="shared" si="63"/>
        <v>-0.05</v>
      </c>
    </row>
    <row r="516" spans="1:40" x14ac:dyDescent="0.25">
      <c r="A516">
        <v>139</v>
      </c>
      <c r="B516" t="s">
        <v>29</v>
      </c>
      <c r="C516" t="s">
        <v>30</v>
      </c>
      <c r="D516" t="s">
        <v>72</v>
      </c>
      <c r="E516" t="s">
        <v>58</v>
      </c>
      <c r="F516" t="s">
        <v>33</v>
      </c>
      <c r="G516" t="s">
        <v>34</v>
      </c>
      <c r="H516" t="s">
        <v>73</v>
      </c>
      <c r="I516" t="s">
        <v>36</v>
      </c>
      <c r="J516" t="s">
        <v>37</v>
      </c>
      <c r="K516" t="s">
        <v>38</v>
      </c>
      <c r="L516" t="s">
        <v>39</v>
      </c>
      <c r="M516" t="s">
        <v>74</v>
      </c>
      <c r="N516" t="s">
        <v>75</v>
      </c>
      <c r="O516" t="s">
        <v>59</v>
      </c>
      <c r="P516" t="s">
        <v>46</v>
      </c>
      <c r="Q516" t="s">
        <v>44</v>
      </c>
      <c r="R516" t="s">
        <v>45</v>
      </c>
      <c r="T516">
        <v>40</v>
      </c>
      <c r="U516">
        <v>-0.05</v>
      </c>
      <c r="V516">
        <v>-0.05</v>
      </c>
      <c r="W516">
        <v>-0.05</v>
      </c>
      <c r="X516">
        <v>-0.05</v>
      </c>
      <c r="Y516">
        <v>-0.05</v>
      </c>
      <c r="Z516">
        <v>-0.05</v>
      </c>
      <c r="AA516">
        <v>-0.05</v>
      </c>
      <c r="AB516">
        <v>-0.05</v>
      </c>
      <c r="AC516">
        <v>-0.05</v>
      </c>
      <c r="AD516">
        <v>-0.1</v>
      </c>
      <c r="AE516">
        <v>-0.05</v>
      </c>
      <c r="AG516">
        <f t="shared" ref="AG516:AG579" si="64">$T516-1.5</f>
        <v>38.5</v>
      </c>
      <c r="AH516">
        <f t="shared" ref="AH516:AH579" si="65">$T516-0.5</f>
        <v>39.5</v>
      </c>
      <c r="AI516">
        <f t="shared" ref="AI516:AI579" si="66">$T516+0.5</f>
        <v>40.5</v>
      </c>
      <c r="AJ516">
        <f t="shared" ref="AJ516:AJ579" si="67">$T516+1.5</f>
        <v>41.5</v>
      </c>
      <c r="AK516">
        <f t="shared" ref="AK516:AK579" si="68">IF($C516="5_continue_40m3s",$AB516,-999)</f>
        <v>-999</v>
      </c>
      <c r="AL516">
        <f t="shared" ref="AL516:AL579" si="69">IF($C516="3_continue_25m3s",$AB516,-999)</f>
        <v>-999</v>
      </c>
      <c r="AM516">
        <f t="shared" ref="AM516:AM579" si="70">IF($C516="4_continue_25m3s_winterdoorspoeling",$AB516,-999)</f>
        <v>-999</v>
      </c>
      <c r="AN516">
        <f t="shared" ref="AN516:AN579" si="71">IF($C516="1_continue_15m3s",$AB516,-999)</f>
        <v>-0.05</v>
      </c>
    </row>
    <row r="517" spans="1:40" x14ac:dyDescent="0.25">
      <c r="A517">
        <v>141</v>
      </c>
      <c r="B517" t="s">
        <v>29</v>
      </c>
      <c r="C517" t="s">
        <v>30</v>
      </c>
      <c r="D517" t="s">
        <v>72</v>
      </c>
      <c r="E517" t="s">
        <v>58</v>
      </c>
      <c r="F517" t="s">
        <v>33</v>
      </c>
      <c r="G517" t="s">
        <v>34</v>
      </c>
      <c r="H517" t="s">
        <v>73</v>
      </c>
      <c r="I517" t="s">
        <v>47</v>
      </c>
      <c r="J517" t="s">
        <v>37</v>
      </c>
      <c r="K517" t="s">
        <v>38</v>
      </c>
      <c r="L517" t="s">
        <v>39</v>
      </c>
      <c r="M517" t="s">
        <v>74</v>
      </c>
      <c r="N517" t="s">
        <v>75</v>
      </c>
      <c r="O517" t="s">
        <v>59</v>
      </c>
      <c r="P517" t="s">
        <v>43</v>
      </c>
      <c r="Q517" t="s">
        <v>44</v>
      </c>
      <c r="R517" t="s">
        <v>45</v>
      </c>
      <c r="T517">
        <v>40</v>
      </c>
      <c r="U517">
        <v>-0.05</v>
      </c>
      <c r="V517">
        <v>-0.05</v>
      </c>
      <c r="W517">
        <v>-0.05</v>
      </c>
      <c r="X517">
        <v>-0.05</v>
      </c>
      <c r="Y517">
        <v>-0.05</v>
      </c>
      <c r="Z517">
        <v>-0.05</v>
      </c>
      <c r="AA517">
        <v>-0.05</v>
      </c>
      <c r="AB517">
        <v>-0.05</v>
      </c>
      <c r="AC517">
        <v>-0.05</v>
      </c>
      <c r="AD517">
        <v>-0.1</v>
      </c>
      <c r="AE517">
        <v>-0.05</v>
      </c>
      <c r="AG517">
        <f t="shared" si="64"/>
        <v>38.5</v>
      </c>
      <c r="AH517">
        <f t="shared" si="65"/>
        <v>39.5</v>
      </c>
      <c r="AI517">
        <f t="shared" si="66"/>
        <v>40.5</v>
      </c>
      <c r="AJ517">
        <f t="shared" si="67"/>
        <v>41.5</v>
      </c>
      <c r="AK517">
        <f t="shared" si="68"/>
        <v>-999</v>
      </c>
      <c r="AL517">
        <f t="shared" si="69"/>
        <v>-999</v>
      </c>
      <c r="AM517">
        <f t="shared" si="70"/>
        <v>-999</v>
      </c>
      <c r="AN517">
        <f t="shared" si="71"/>
        <v>-0.05</v>
      </c>
    </row>
    <row r="518" spans="1:40" x14ac:dyDescent="0.25">
      <c r="A518">
        <v>143</v>
      </c>
      <c r="B518" t="s">
        <v>29</v>
      </c>
      <c r="C518" t="s">
        <v>30</v>
      </c>
      <c r="D518" t="s">
        <v>72</v>
      </c>
      <c r="E518" t="s">
        <v>58</v>
      </c>
      <c r="F518" t="s">
        <v>33</v>
      </c>
      <c r="G518" t="s">
        <v>34</v>
      </c>
      <c r="H518" t="s">
        <v>73</v>
      </c>
      <c r="I518" t="s">
        <v>47</v>
      </c>
      <c r="J518" t="s">
        <v>37</v>
      </c>
      <c r="K518" t="s">
        <v>38</v>
      </c>
      <c r="L518" t="s">
        <v>39</v>
      </c>
      <c r="M518" t="s">
        <v>74</v>
      </c>
      <c r="N518" t="s">
        <v>75</v>
      </c>
      <c r="O518" t="s">
        <v>59</v>
      </c>
      <c r="P518" t="s">
        <v>46</v>
      </c>
      <c r="Q518" t="s">
        <v>44</v>
      </c>
      <c r="R518" t="s">
        <v>45</v>
      </c>
      <c r="T518">
        <v>40</v>
      </c>
      <c r="U518">
        <v>-0.05</v>
      </c>
      <c r="V518">
        <v>-0.05</v>
      </c>
      <c r="W518">
        <v>-0.05</v>
      </c>
      <c r="X518">
        <v>-0.05</v>
      </c>
      <c r="Y518">
        <v>-0.05</v>
      </c>
      <c r="Z518">
        <v>-0.05</v>
      </c>
      <c r="AA518">
        <v>-0.05</v>
      </c>
      <c r="AB518">
        <v>-0.05</v>
      </c>
      <c r="AC518">
        <v>-0.05</v>
      </c>
      <c r="AD518">
        <v>-0.1</v>
      </c>
      <c r="AE518">
        <v>-0.05</v>
      </c>
      <c r="AG518">
        <f t="shared" si="64"/>
        <v>38.5</v>
      </c>
      <c r="AH518">
        <f t="shared" si="65"/>
        <v>39.5</v>
      </c>
      <c r="AI518">
        <f t="shared" si="66"/>
        <v>40.5</v>
      </c>
      <c r="AJ518">
        <f t="shared" si="67"/>
        <v>41.5</v>
      </c>
      <c r="AK518">
        <f t="shared" si="68"/>
        <v>-999</v>
      </c>
      <c r="AL518">
        <f t="shared" si="69"/>
        <v>-999</v>
      </c>
      <c r="AM518">
        <f t="shared" si="70"/>
        <v>-999</v>
      </c>
      <c r="AN518">
        <f t="shared" si="71"/>
        <v>-0.05</v>
      </c>
    </row>
    <row r="519" spans="1:40" x14ac:dyDescent="0.25">
      <c r="A519">
        <v>225</v>
      </c>
      <c r="B519" t="s">
        <v>29</v>
      </c>
      <c r="C519" t="s">
        <v>30</v>
      </c>
      <c r="D519" t="s">
        <v>76</v>
      </c>
      <c r="E519" t="s">
        <v>58</v>
      </c>
      <c r="F519" t="s">
        <v>33</v>
      </c>
      <c r="G519" t="s">
        <v>34</v>
      </c>
      <c r="H519" t="s">
        <v>73</v>
      </c>
      <c r="I519" t="s">
        <v>36</v>
      </c>
      <c r="J519" t="s">
        <v>37</v>
      </c>
      <c r="K519" t="s">
        <v>38</v>
      </c>
      <c r="L519" t="s">
        <v>39</v>
      </c>
      <c r="M519" t="s">
        <v>77</v>
      </c>
      <c r="N519" t="s">
        <v>78</v>
      </c>
      <c r="O519" t="s">
        <v>59</v>
      </c>
      <c r="P519" t="s">
        <v>43</v>
      </c>
      <c r="Q519" t="s">
        <v>44</v>
      </c>
      <c r="R519" t="s">
        <v>45</v>
      </c>
      <c r="T519">
        <v>40</v>
      </c>
      <c r="U519">
        <v>-0.05</v>
      </c>
      <c r="V519">
        <v>-0.05</v>
      </c>
      <c r="W519">
        <v>-0.05</v>
      </c>
      <c r="X519">
        <v>-0.05</v>
      </c>
      <c r="Y519">
        <v>-0.05</v>
      </c>
      <c r="Z519">
        <v>-0.05</v>
      </c>
      <c r="AA519">
        <v>-0.05</v>
      </c>
      <c r="AB519">
        <v>-0.05</v>
      </c>
      <c r="AC519">
        <v>-0.05</v>
      </c>
      <c r="AD519">
        <v>-0.1</v>
      </c>
      <c r="AE519">
        <v>-0.05</v>
      </c>
      <c r="AG519">
        <f t="shared" si="64"/>
        <v>38.5</v>
      </c>
      <c r="AH519">
        <f t="shared" si="65"/>
        <v>39.5</v>
      </c>
      <c r="AI519">
        <f t="shared" si="66"/>
        <v>40.5</v>
      </c>
      <c r="AJ519">
        <f t="shared" si="67"/>
        <v>41.5</v>
      </c>
      <c r="AK519">
        <f t="shared" si="68"/>
        <v>-999</v>
      </c>
      <c r="AL519">
        <f t="shared" si="69"/>
        <v>-999</v>
      </c>
      <c r="AM519">
        <f t="shared" si="70"/>
        <v>-999</v>
      </c>
      <c r="AN519">
        <f t="shared" si="71"/>
        <v>-0.05</v>
      </c>
    </row>
    <row r="520" spans="1:40" x14ac:dyDescent="0.25">
      <c r="A520">
        <v>227</v>
      </c>
      <c r="B520" t="s">
        <v>29</v>
      </c>
      <c r="C520" t="s">
        <v>30</v>
      </c>
      <c r="D520" t="s">
        <v>76</v>
      </c>
      <c r="E520" t="s">
        <v>58</v>
      </c>
      <c r="F520" t="s">
        <v>33</v>
      </c>
      <c r="G520" t="s">
        <v>34</v>
      </c>
      <c r="H520" t="s">
        <v>73</v>
      </c>
      <c r="I520" t="s">
        <v>36</v>
      </c>
      <c r="J520" t="s">
        <v>37</v>
      </c>
      <c r="K520" t="s">
        <v>38</v>
      </c>
      <c r="L520" t="s">
        <v>39</v>
      </c>
      <c r="M520" t="s">
        <v>77</v>
      </c>
      <c r="N520" t="s">
        <v>78</v>
      </c>
      <c r="O520" t="s">
        <v>59</v>
      </c>
      <c r="P520" t="s">
        <v>46</v>
      </c>
      <c r="Q520" t="s">
        <v>44</v>
      </c>
      <c r="R520" t="s">
        <v>45</v>
      </c>
      <c r="T520">
        <v>40</v>
      </c>
      <c r="U520">
        <v>-0.05</v>
      </c>
      <c r="V520">
        <v>-0.05</v>
      </c>
      <c r="W520">
        <v>-0.05</v>
      </c>
      <c r="X520">
        <v>-0.05</v>
      </c>
      <c r="Y520">
        <v>-0.05</v>
      </c>
      <c r="Z520">
        <v>-0.05</v>
      </c>
      <c r="AA520">
        <v>-0.05</v>
      </c>
      <c r="AB520">
        <v>-0.05</v>
      </c>
      <c r="AC520">
        <v>-0.05</v>
      </c>
      <c r="AD520">
        <v>-0.1</v>
      </c>
      <c r="AE520">
        <v>-0.05</v>
      </c>
      <c r="AG520">
        <f t="shared" si="64"/>
        <v>38.5</v>
      </c>
      <c r="AH520">
        <f t="shared" si="65"/>
        <v>39.5</v>
      </c>
      <c r="AI520">
        <f t="shared" si="66"/>
        <v>40.5</v>
      </c>
      <c r="AJ520">
        <f t="shared" si="67"/>
        <v>41.5</v>
      </c>
      <c r="AK520">
        <f t="shared" si="68"/>
        <v>-999</v>
      </c>
      <c r="AL520">
        <f t="shared" si="69"/>
        <v>-999</v>
      </c>
      <c r="AM520">
        <f t="shared" si="70"/>
        <v>-999</v>
      </c>
      <c r="AN520">
        <f t="shared" si="71"/>
        <v>-0.05</v>
      </c>
    </row>
    <row r="521" spans="1:40" x14ac:dyDescent="0.25">
      <c r="A521">
        <v>229</v>
      </c>
      <c r="B521" t="s">
        <v>29</v>
      </c>
      <c r="C521" t="s">
        <v>30</v>
      </c>
      <c r="D521" t="s">
        <v>76</v>
      </c>
      <c r="E521" t="s">
        <v>58</v>
      </c>
      <c r="F521" t="s">
        <v>33</v>
      </c>
      <c r="G521" t="s">
        <v>34</v>
      </c>
      <c r="H521" t="s">
        <v>73</v>
      </c>
      <c r="I521" t="s">
        <v>47</v>
      </c>
      <c r="J521" t="s">
        <v>37</v>
      </c>
      <c r="K521" t="s">
        <v>38</v>
      </c>
      <c r="L521" t="s">
        <v>39</v>
      </c>
      <c r="M521" t="s">
        <v>77</v>
      </c>
      <c r="N521" t="s">
        <v>78</v>
      </c>
      <c r="O521" t="s">
        <v>59</v>
      </c>
      <c r="P521" t="s">
        <v>43</v>
      </c>
      <c r="Q521" t="s">
        <v>44</v>
      </c>
      <c r="R521" t="s">
        <v>45</v>
      </c>
      <c r="T521">
        <v>40</v>
      </c>
      <c r="U521">
        <v>-0.05</v>
      </c>
      <c r="V521">
        <v>-0.05</v>
      </c>
      <c r="W521">
        <v>-0.05</v>
      </c>
      <c r="X521">
        <v>-0.05</v>
      </c>
      <c r="Y521">
        <v>-0.05</v>
      </c>
      <c r="Z521">
        <v>-0.05</v>
      </c>
      <c r="AA521">
        <v>-0.05</v>
      </c>
      <c r="AB521">
        <v>-0.05</v>
      </c>
      <c r="AC521">
        <v>-0.05</v>
      </c>
      <c r="AD521">
        <v>-0.1</v>
      </c>
      <c r="AE521">
        <v>-0.05</v>
      </c>
      <c r="AG521">
        <f t="shared" si="64"/>
        <v>38.5</v>
      </c>
      <c r="AH521">
        <f t="shared" si="65"/>
        <v>39.5</v>
      </c>
      <c r="AI521">
        <f t="shared" si="66"/>
        <v>40.5</v>
      </c>
      <c r="AJ521">
        <f t="shared" si="67"/>
        <v>41.5</v>
      </c>
      <c r="AK521">
        <f t="shared" si="68"/>
        <v>-999</v>
      </c>
      <c r="AL521">
        <f t="shared" si="69"/>
        <v>-999</v>
      </c>
      <c r="AM521">
        <f t="shared" si="70"/>
        <v>-999</v>
      </c>
      <c r="AN521">
        <f t="shared" si="71"/>
        <v>-0.05</v>
      </c>
    </row>
    <row r="522" spans="1:40" x14ac:dyDescent="0.25">
      <c r="A522">
        <v>231</v>
      </c>
      <c r="B522" t="s">
        <v>29</v>
      </c>
      <c r="C522" t="s">
        <v>30</v>
      </c>
      <c r="D522" t="s">
        <v>76</v>
      </c>
      <c r="E522" t="s">
        <v>58</v>
      </c>
      <c r="F522" t="s">
        <v>33</v>
      </c>
      <c r="G522" t="s">
        <v>34</v>
      </c>
      <c r="H522" t="s">
        <v>73</v>
      </c>
      <c r="I522" t="s">
        <v>47</v>
      </c>
      <c r="J522" t="s">
        <v>37</v>
      </c>
      <c r="K522" t="s">
        <v>38</v>
      </c>
      <c r="L522" t="s">
        <v>39</v>
      </c>
      <c r="M522" t="s">
        <v>77</v>
      </c>
      <c r="N522" t="s">
        <v>78</v>
      </c>
      <c r="O522" t="s">
        <v>59</v>
      </c>
      <c r="P522" t="s">
        <v>46</v>
      </c>
      <c r="Q522" t="s">
        <v>44</v>
      </c>
      <c r="R522" t="s">
        <v>45</v>
      </c>
      <c r="T522">
        <v>40</v>
      </c>
      <c r="U522">
        <v>-0.05</v>
      </c>
      <c r="V522">
        <v>-0.05</v>
      </c>
      <c r="W522">
        <v>-0.05</v>
      </c>
      <c r="X522">
        <v>-0.05</v>
      </c>
      <c r="Y522">
        <v>-0.05</v>
      </c>
      <c r="Z522">
        <v>-0.05</v>
      </c>
      <c r="AA522">
        <v>-0.05</v>
      </c>
      <c r="AB522">
        <v>-0.05</v>
      </c>
      <c r="AC522">
        <v>-0.05</v>
      </c>
      <c r="AD522">
        <v>-0.1</v>
      </c>
      <c r="AE522">
        <v>-0.05</v>
      </c>
      <c r="AG522">
        <f t="shared" si="64"/>
        <v>38.5</v>
      </c>
      <c r="AH522">
        <f t="shared" si="65"/>
        <v>39.5</v>
      </c>
      <c r="AI522">
        <f t="shared" si="66"/>
        <v>40.5</v>
      </c>
      <c r="AJ522">
        <f t="shared" si="67"/>
        <v>41.5</v>
      </c>
      <c r="AK522">
        <f t="shared" si="68"/>
        <v>-999</v>
      </c>
      <c r="AL522">
        <f t="shared" si="69"/>
        <v>-999</v>
      </c>
      <c r="AM522">
        <f t="shared" si="70"/>
        <v>-999</v>
      </c>
      <c r="AN522">
        <f t="shared" si="71"/>
        <v>-0.05</v>
      </c>
    </row>
    <row r="523" spans="1:40" x14ac:dyDescent="0.25">
      <c r="A523">
        <v>313</v>
      </c>
      <c r="B523" t="s">
        <v>29</v>
      </c>
      <c r="C523" t="s">
        <v>30</v>
      </c>
      <c r="D523" t="s">
        <v>79</v>
      </c>
      <c r="E523" t="s">
        <v>58</v>
      </c>
      <c r="F523" t="s">
        <v>33</v>
      </c>
      <c r="G523" t="s">
        <v>34</v>
      </c>
      <c r="H523" t="s">
        <v>73</v>
      </c>
      <c r="I523" t="s">
        <v>36</v>
      </c>
      <c r="J523" t="s">
        <v>37</v>
      </c>
      <c r="K523" t="s">
        <v>38</v>
      </c>
      <c r="L523" t="s">
        <v>39</v>
      </c>
      <c r="M523" t="s">
        <v>80</v>
      </c>
      <c r="N523" t="s">
        <v>81</v>
      </c>
      <c r="O523" t="s">
        <v>59</v>
      </c>
      <c r="P523" t="s">
        <v>43</v>
      </c>
      <c r="Q523" t="s">
        <v>44</v>
      </c>
      <c r="R523" t="s">
        <v>45</v>
      </c>
      <c r="T523">
        <v>40</v>
      </c>
      <c r="U523">
        <v>-0.05</v>
      </c>
      <c r="V523">
        <v>-0.05</v>
      </c>
      <c r="W523">
        <v>-0.05</v>
      </c>
      <c r="X523">
        <v>-0.05</v>
      </c>
      <c r="Y523">
        <v>-0.05</v>
      </c>
      <c r="Z523">
        <v>-0.05</v>
      </c>
      <c r="AA523">
        <v>-0.05</v>
      </c>
      <c r="AB523">
        <v>-0.05</v>
      </c>
      <c r="AC523">
        <v>-0.05</v>
      </c>
      <c r="AD523">
        <v>-0.1</v>
      </c>
      <c r="AE523">
        <v>-0.05</v>
      </c>
      <c r="AG523">
        <f t="shared" si="64"/>
        <v>38.5</v>
      </c>
      <c r="AH523">
        <f t="shared" si="65"/>
        <v>39.5</v>
      </c>
      <c r="AI523">
        <f t="shared" si="66"/>
        <v>40.5</v>
      </c>
      <c r="AJ523">
        <f t="shared" si="67"/>
        <v>41.5</v>
      </c>
      <c r="AK523">
        <f t="shared" si="68"/>
        <v>-999</v>
      </c>
      <c r="AL523">
        <f t="shared" si="69"/>
        <v>-999</v>
      </c>
      <c r="AM523">
        <f t="shared" si="70"/>
        <v>-999</v>
      </c>
      <c r="AN523">
        <f t="shared" si="71"/>
        <v>-0.05</v>
      </c>
    </row>
    <row r="524" spans="1:40" x14ac:dyDescent="0.25">
      <c r="A524">
        <v>315</v>
      </c>
      <c r="B524" t="s">
        <v>29</v>
      </c>
      <c r="C524" t="s">
        <v>30</v>
      </c>
      <c r="D524" t="s">
        <v>79</v>
      </c>
      <c r="E524" t="s">
        <v>58</v>
      </c>
      <c r="F524" t="s">
        <v>33</v>
      </c>
      <c r="G524" t="s">
        <v>34</v>
      </c>
      <c r="H524" t="s">
        <v>73</v>
      </c>
      <c r="I524" t="s">
        <v>36</v>
      </c>
      <c r="J524" t="s">
        <v>37</v>
      </c>
      <c r="K524" t="s">
        <v>38</v>
      </c>
      <c r="L524" t="s">
        <v>39</v>
      </c>
      <c r="M524" t="s">
        <v>80</v>
      </c>
      <c r="N524" t="s">
        <v>81</v>
      </c>
      <c r="O524" t="s">
        <v>59</v>
      </c>
      <c r="P524" t="s">
        <v>46</v>
      </c>
      <c r="Q524" t="s">
        <v>44</v>
      </c>
      <c r="R524" t="s">
        <v>45</v>
      </c>
      <c r="T524">
        <v>40</v>
      </c>
      <c r="U524">
        <v>-0.05</v>
      </c>
      <c r="V524">
        <v>-0.05</v>
      </c>
      <c r="W524">
        <v>-0.05</v>
      </c>
      <c r="X524">
        <v>-0.05</v>
      </c>
      <c r="Y524">
        <v>-0.05</v>
      </c>
      <c r="Z524">
        <v>-0.05</v>
      </c>
      <c r="AA524">
        <v>-0.05</v>
      </c>
      <c r="AB524">
        <v>-0.05</v>
      </c>
      <c r="AC524">
        <v>-0.05</v>
      </c>
      <c r="AD524">
        <v>-0.1</v>
      </c>
      <c r="AE524">
        <v>-0.05</v>
      </c>
      <c r="AG524">
        <f t="shared" si="64"/>
        <v>38.5</v>
      </c>
      <c r="AH524">
        <f t="shared" si="65"/>
        <v>39.5</v>
      </c>
      <c r="AI524">
        <f t="shared" si="66"/>
        <v>40.5</v>
      </c>
      <c r="AJ524">
        <f t="shared" si="67"/>
        <v>41.5</v>
      </c>
      <c r="AK524">
        <f t="shared" si="68"/>
        <v>-999</v>
      </c>
      <c r="AL524">
        <f t="shared" si="69"/>
        <v>-999</v>
      </c>
      <c r="AM524">
        <f t="shared" si="70"/>
        <v>-999</v>
      </c>
      <c r="AN524">
        <f t="shared" si="71"/>
        <v>-0.05</v>
      </c>
    </row>
    <row r="525" spans="1:40" x14ac:dyDescent="0.25">
      <c r="A525">
        <v>317</v>
      </c>
      <c r="B525" t="s">
        <v>29</v>
      </c>
      <c r="C525" t="s">
        <v>30</v>
      </c>
      <c r="D525" t="s">
        <v>79</v>
      </c>
      <c r="E525" t="s">
        <v>58</v>
      </c>
      <c r="F525" t="s">
        <v>33</v>
      </c>
      <c r="G525" t="s">
        <v>34</v>
      </c>
      <c r="H525" t="s">
        <v>73</v>
      </c>
      <c r="I525" t="s">
        <v>47</v>
      </c>
      <c r="J525" t="s">
        <v>37</v>
      </c>
      <c r="K525" t="s">
        <v>38</v>
      </c>
      <c r="L525" t="s">
        <v>39</v>
      </c>
      <c r="M525" t="s">
        <v>80</v>
      </c>
      <c r="N525" t="s">
        <v>81</v>
      </c>
      <c r="O525" t="s">
        <v>59</v>
      </c>
      <c r="P525" t="s">
        <v>43</v>
      </c>
      <c r="Q525" t="s">
        <v>44</v>
      </c>
      <c r="R525" t="s">
        <v>45</v>
      </c>
      <c r="T525">
        <v>40</v>
      </c>
      <c r="U525">
        <v>-0.05</v>
      </c>
      <c r="V525">
        <v>-0.05</v>
      </c>
      <c r="W525">
        <v>-0.05</v>
      </c>
      <c r="X525">
        <v>-0.05</v>
      </c>
      <c r="Y525">
        <v>-0.05</v>
      </c>
      <c r="Z525">
        <v>-0.05</v>
      </c>
      <c r="AA525">
        <v>-0.05</v>
      </c>
      <c r="AB525">
        <v>-0.05</v>
      </c>
      <c r="AC525">
        <v>-0.05</v>
      </c>
      <c r="AD525">
        <v>-0.1</v>
      </c>
      <c r="AE525">
        <v>-0.05</v>
      </c>
      <c r="AG525">
        <f t="shared" si="64"/>
        <v>38.5</v>
      </c>
      <c r="AH525">
        <f t="shared" si="65"/>
        <v>39.5</v>
      </c>
      <c r="AI525">
        <f t="shared" si="66"/>
        <v>40.5</v>
      </c>
      <c r="AJ525">
        <f t="shared" si="67"/>
        <v>41.5</v>
      </c>
      <c r="AK525">
        <f t="shared" si="68"/>
        <v>-999</v>
      </c>
      <c r="AL525">
        <f t="shared" si="69"/>
        <v>-999</v>
      </c>
      <c r="AM525">
        <f t="shared" si="70"/>
        <v>-999</v>
      </c>
      <c r="AN525">
        <f t="shared" si="71"/>
        <v>-0.05</v>
      </c>
    </row>
    <row r="526" spans="1:40" x14ac:dyDescent="0.25">
      <c r="A526">
        <v>319</v>
      </c>
      <c r="B526" t="s">
        <v>29</v>
      </c>
      <c r="C526" t="s">
        <v>30</v>
      </c>
      <c r="D526" t="s">
        <v>79</v>
      </c>
      <c r="E526" t="s">
        <v>58</v>
      </c>
      <c r="F526" t="s">
        <v>33</v>
      </c>
      <c r="G526" t="s">
        <v>34</v>
      </c>
      <c r="H526" t="s">
        <v>73</v>
      </c>
      <c r="I526" t="s">
        <v>47</v>
      </c>
      <c r="J526" t="s">
        <v>37</v>
      </c>
      <c r="K526" t="s">
        <v>38</v>
      </c>
      <c r="L526" t="s">
        <v>39</v>
      </c>
      <c r="M526" t="s">
        <v>80</v>
      </c>
      <c r="N526" t="s">
        <v>81</v>
      </c>
      <c r="O526" t="s">
        <v>59</v>
      </c>
      <c r="P526" t="s">
        <v>46</v>
      </c>
      <c r="Q526" t="s">
        <v>44</v>
      </c>
      <c r="R526" t="s">
        <v>45</v>
      </c>
      <c r="T526">
        <v>40</v>
      </c>
      <c r="U526">
        <v>-0.05</v>
      </c>
      <c r="V526">
        <v>-0.05</v>
      </c>
      <c r="W526">
        <v>-0.05</v>
      </c>
      <c r="X526">
        <v>-0.05</v>
      </c>
      <c r="Y526">
        <v>-0.05</v>
      </c>
      <c r="Z526">
        <v>-0.05</v>
      </c>
      <c r="AA526">
        <v>-0.05</v>
      </c>
      <c r="AB526">
        <v>-0.05</v>
      </c>
      <c r="AC526">
        <v>-0.05</v>
      </c>
      <c r="AD526">
        <v>-0.1</v>
      </c>
      <c r="AE526">
        <v>-0.05</v>
      </c>
      <c r="AG526">
        <f t="shared" si="64"/>
        <v>38.5</v>
      </c>
      <c r="AH526">
        <f t="shared" si="65"/>
        <v>39.5</v>
      </c>
      <c r="AI526">
        <f t="shared" si="66"/>
        <v>40.5</v>
      </c>
      <c r="AJ526">
        <f t="shared" si="67"/>
        <v>41.5</v>
      </c>
      <c r="AK526">
        <f t="shared" si="68"/>
        <v>-999</v>
      </c>
      <c r="AL526">
        <f t="shared" si="69"/>
        <v>-999</v>
      </c>
      <c r="AM526">
        <f t="shared" si="70"/>
        <v>-999</v>
      </c>
      <c r="AN526">
        <f t="shared" si="71"/>
        <v>-0.05</v>
      </c>
    </row>
    <row r="527" spans="1:40" x14ac:dyDescent="0.25">
      <c r="A527">
        <v>489</v>
      </c>
      <c r="B527" t="s">
        <v>29</v>
      </c>
      <c r="C527" t="s">
        <v>68</v>
      </c>
      <c r="D527" t="s">
        <v>72</v>
      </c>
      <c r="E527" t="s">
        <v>58</v>
      </c>
      <c r="F527" t="s">
        <v>33</v>
      </c>
      <c r="G527" t="s">
        <v>34</v>
      </c>
      <c r="H527" t="s">
        <v>73</v>
      </c>
      <c r="I527" t="s">
        <v>36</v>
      </c>
      <c r="J527" t="s">
        <v>37</v>
      </c>
      <c r="K527" t="s">
        <v>38</v>
      </c>
      <c r="L527" t="s">
        <v>39</v>
      </c>
      <c r="M527" t="s">
        <v>74</v>
      </c>
      <c r="N527" t="s">
        <v>75</v>
      </c>
      <c r="O527" t="s">
        <v>59</v>
      </c>
      <c r="P527" t="s">
        <v>43</v>
      </c>
      <c r="Q527" t="s">
        <v>44</v>
      </c>
      <c r="R527" t="s">
        <v>45</v>
      </c>
      <c r="T527">
        <v>40</v>
      </c>
      <c r="U527">
        <v>-0.05</v>
      </c>
      <c r="V527">
        <v>-0.05</v>
      </c>
      <c r="W527">
        <v>-0.05</v>
      </c>
      <c r="X527">
        <v>-0.05</v>
      </c>
      <c r="Y527">
        <v>-0.05</v>
      </c>
      <c r="Z527">
        <v>-0.05</v>
      </c>
      <c r="AA527">
        <v>-0.05</v>
      </c>
      <c r="AB527">
        <v>-0.05</v>
      </c>
      <c r="AC527">
        <v>-0.05</v>
      </c>
      <c r="AD527">
        <v>-0.1</v>
      </c>
      <c r="AE527">
        <v>-0.05</v>
      </c>
      <c r="AG527">
        <f t="shared" si="64"/>
        <v>38.5</v>
      </c>
      <c r="AH527">
        <f t="shared" si="65"/>
        <v>39.5</v>
      </c>
      <c r="AI527">
        <f t="shared" si="66"/>
        <v>40.5</v>
      </c>
      <c r="AJ527">
        <f t="shared" si="67"/>
        <v>41.5</v>
      </c>
      <c r="AK527">
        <f t="shared" si="68"/>
        <v>-999</v>
      </c>
      <c r="AL527">
        <f t="shared" si="69"/>
        <v>-0.05</v>
      </c>
      <c r="AM527">
        <f t="shared" si="70"/>
        <v>-999</v>
      </c>
      <c r="AN527">
        <f t="shared" si="71"/>
        <v>-999</v>
      </c>
    </row>
    <row r="528" spans="1:40" x14ac:dyDescent="0.25">
      <c r="A528">
        <v>491</v>
      </c>
      <c r="B528" t="s">
        <v>29</v>
      </c>
      <c r="C528" t="s">
        <v>68</v>
      </c>
      <c r="D528" t="s">
        <v>72</v>
      </c>
      <c r="E528" t="s">
        <v>58</v>
      </c>
      <c r="F528" t="s">
        <v>33</v>
      </c>
      <c r="G528" t="s">
        <v>34</v>
      </c>
      <c r="H528" t="s">
        <v>73</v>
      </c>
      <c r="I528" t="s">
        <v>36</v>
      </c>
      <c r="J528" t="s">
        <v>37</v>
      </c>
      <c r="K528" t="s">
        <v>38</v>
      </c>
      <c r="L528" t="s">
        <v>39</v>
      </c>
      <c r="M528" t="s">
        <v>74</v>
      </c>
      <c r="N528" t="s">
        <v>75</v>
      </c>
      <c r="O528" t="s">
        <v>59</v>
      </c>
      <c r="P528" t="s">
        <v>46</v>
      </c>
      <c r="Q528" t="s">
        <v>44</v>
      </c>
      <c r="R528" t="s">
        <v>45</v>
      </c>
      <c r="T528">
        <v>40</v>
      </c>
      <c r="U528">
        <v>-0.05</v>
      </c>
      <c r="V528">
        <v>-0.05</v>
      </c>
      <c r="W528">
        <v>-0.05</v>
      </c>
      <c r="X528">
        <v>-0.05</v>
      </c>
      <c r="Y528">
        <v>-0.05</v>
      </c>
      <c r="Z528">
        <v>-0.05</v>
      </c>
      <c r="AA528">
        <v>-0.05</v>
      </c>
      <c r="AB528">
        <v>-0.05</v>
      </c>
      <c r="AC528">
        <v>-0.05</v>
      </c>
      <c r="AD528">
        <v>-0.1</v>
      </c>
      <c r="AE528">
        <v>-0.05</v>
      </c>
      <c r="AG528">
        <f t="shared" si="64"/>
        <v>38.5</v>
      </c>
      <c r="AH528">
        <f t="shared" si="65"/>
        <v>39.5</v>
      </c>
      <c r="AI528">
        <f t="shared" si="66"/>
        <v>40.5</v>
      </c>
      <c r="AJ528">
        <f t="shared" si="67"/>
        <v>41.5</v>
      </c>
      <c r="AK528">
        <f t="shared" si="68"/>
        <v>-999</v>
      </c>
      <c r="AL528">
        <f t="shared" si="69"/>
        <v>-0.05</v>
      </c>
      <c r="AM528">
        <f t="shared" si="70"/>
        <v>-999</v>
      </c>
      <c r="AN528">
        <f t="shared" si="71"/>
        <v>-999</v>
      </c>
    </row>
    <row r="529" spans="1:40" x14ac:dyDescent="0.25">
      <c r="A529">
        <v>493</v>
      </c>
      <c r="B529" t="s">
        <v>29</v>
      </c>
      <c r="C529" t="s">
        <v>68</v>
      </c>
      <c r="D529" t="s">
        <v>72</v>
      </c>
      <c r="E529" t="s">
        <v>58</v>
      </c>
      <c r="F529" t="s">
        <v>33</v>
      </c>
      <c r="G529" t="s">
        <v>34</v>
      </c>
      <c r="H529" t="s">
        <v>73</v>
      </c>
      <c r="I529" t="s">
        <v>47</v>
      </c>
      <c r="J529" t="s">
        <v>37</v>
      </c>
      <c r="K529" t="s">
        <v>38</v>
      </c>
      <c r="L529" t="s">
        <v>39</v>
      </c>
      <c r="M529" t="s">
        <v>74</v>
      </c>
      <c r="N529" t="s">
        <v>75</v>
      </c>
      <c r="O529" t="s">
        <v>59</v>
      </c>
      <c r="P529" t="s">
        <v>43</v>
      </c>
      <c r="Q529" t="s">
        <v>44</v>
      </c>
      <c r="R529" t="s">
        <v>45</v>
      </c>
      <c r="T529">
        <v>40</v>
      </c>
      <c r="U529">
        <v>-0.05</v>
      </c>
      <c r="V529">
        <v>-0.05</v>
      </c>
      <c r="W529">
        <v>-0.05</v>
      </c>
      <c r="X529">
        <v>-0.05</v>
      </c>
      <c r="Y529">
        <v>-0.05</v>
      </c>
      <c r="Z529">
        <v>-0.05</v>
      </c>
      <c r="AA529">
        <v>-0.05</v>
      </c>
      <c r="AB529">
        <v>-0.05</v>
      </c>
      <c r="AC529">
        <v>-0.05</v>
      </c>
      <c r="AD529">
        <v>-0.1</v>
      </c>
      <c r="AE529">
        <v>-0.05</v>
      </c>
      <c r="AG529">
        <f t="shared" si="64"/>
        <v>38.5</v>
      </c>
      <c r="AH529">
        <f t="shared" si="65"/>
        <v>39.5</v>
      </c>
      <c r="AI529">
        <f t="shared" si="66"/>
        <v>40.5</v>
      </c>
      <c r="AJ529">
        <f t="shared" si="67"/>
        <v>41.5</v>
      </c>
      <c r="AK529">
        <f t="shared" si="68"/>
        <v>-999</v>
      </c>
      <c r="AL529">
        <f t="shared" si="69"/>
        <v>-0.05</v>
      </c>
      <c r="AM529">
        <f t="shared" si="70"/>
        <v>-999</v>
      </c>
      <c r="AN529">
        <f t="shared" si="71"/>
        <v>-999</v>
      </c>
    </row>
    <row r="530" spans="1:40" x14ac:dyDescent="0.25">
      <c r="A530">
        <v>495</v>
      </c>
      <c r="B530" t="s">
        <v>29</v>
      </c>
      <c r="C530" t="s">
        <v>68</v>
      </c>
      <c r="D530" t="s">
        <v>72</v>
      </c>
      <c r="E530" t="s">
        <v>58</v>
      </c>
      <c r="F530" t="s">
        <v>33</v>
      </c>
      <c r="G530" t="s">
        <v>34</v>
      </c>
      <c r="H530" t="s">
        <v>73</v>
      </c>
      <c r="I530" t="s">
        <v>47</v>
      </c>
      <c r="J530" t="s">
        <v>37</v>
      </c>
      <c r="K530" t="s">
        <v>38</v>
      </c>
      <c r="L530" t="s">
        <v>39</v>
      </c>
      <c r="M530" t="s">
        <v>74</v>
      </c>
      <c r="N530" t="s">
        <v>75</v>
      </c>
      <c r="O530" t="s">
        <v>59</v>
      </c>
      <c r="P530" t="s">
        <v>46</v>
      </c>
      <c r="Q530" t="s">
        <v>44</v>
      </c>
      <c r="R530" t="s">
        <v>45</v>
      </c>
      <c r="T530">
        <v>40</v>
      </c>
      <c r="U530">
        <v>-0.05</v>
      </c>
      <c r="V530">
        <v>-0.05</v>
      </c>
      <c r="W530">
        <v>-0.05</v>
      </c>
      <c r="X530">
        <v>-0.05</v>
      </c>
      <c r="Y530">
        <v>-0.05</v>
      </c>
      <c r="Z530">
        <v>-0.05</v>
      </c>
      <c r="AA530">
        <v>-0.05</v>
      </c>
      <c r="AB530">
        <v>-0.05</v>
      </c>
      <c r="AC530">
        <v>-0.05</v>
      </c>
      <c r="AD530">
        <v>-0.1</v>
      </c>
      <c r="AE530">
        <v>-0.05</v>
      </c>
      <c r="AG530">
        <f t="shared" si="64"/>
        <v>38.5</v>
      </c>
      <c r="AH530">
        <f t="shared" si="65"/>
        <v>39.5</v>
      </c>
      <c r="AI530">
        <f t="shared" si="66"/>
        <v>40.5</v>
      </c>
      <c r="AJ530">
        <f t="shared" si="67"/>
        <v>41.5</v>
      </c>
      <c r="AK530">
        <f t="shared" si="68"/>
        <v>-999</v>
      </c>
      <c r="AL530">
        <f t="shared" si="69"/>
        <v>-0.05</v>
      </c>
      <c r="AM530">
        <f t="shared" si="70"/>
        <v>-999</v>
      </c>
      <c r="AN530">
        <f t="shared" si="71"/>
        <v>-999</v>
      </c>
    </row>
    <row r="531" spans="1:40" x14ac:dyDescent="0.25">
      <c r="A531">
        <v>577</v>
      </c>
      <c r="B531" t="s">
        <v>29</v>
      </c>
      <c r="C531" t="s">
        <v>68</v>
      </c>
      <c r="D531" t="s">
        <v>76</v>
      </c>
      <c r="E531" t="s">
        <v>58</v>
      </c>
      <c r="F531" t="s">
        <v>33</v>
      </c>
      <c r="G531" t="s">
        <v>34</v>
      </c>
      <c r="H531" t="s">
        <v>73</v>
      </c>
      <c r="I531" t="s">
        <v>36</v>
      </c>
      <c r="J531" t="s">
        <v>37</v>
      </c>
      <c r="K531" t="s">
        <v>38</v>
      </c>
      <c r="L531" t="s">
        <v>39</v>
      </c>
      <c r="M531" t="s">
        <v>77</v>
      </c>
      <c r="N531" t="s">
        <v>78</v>
      </c>
      <c r="O531" t="s">
        <v>59</v>
      </c>
      <c r="P531" t="s">
        <v>43</v>
      </c>
      <c r="Q531" t="s">
        <v>44</v>
      </c>
      <c r="R531" t="s">
        <v>45</v>
      </c>
      <c r="T531">
        <v>40</v>
      </c>
      <c r="U531">
        <v>-0.05</v>
      </c>
      <c r="V531">
        <v>-0.05</v>
      </c>
      <c r="W531">
        <v>-0.05</v>
      </c>
      <c r="X531">
        <v>-0.05</v>
      </c>
      <c r="Y531">
        <v>-0.05</v>
      </c>
      <c r="Z531">
        <v>-0.05</v>
      </c>
      <c r="AA531">
        <v>-0.05</v>
      </c>
      <c r="AB531">
        <v>-0.05</v>
      </c>
      <c r="AC531">
        <v>-0.05</v>
      </c>
      <c r="AD531">
        <v>-0.1</v>
      </c>
      <c r="AE531">
        <v>-0.05</v>
      </c>
      <c r="AG531">
        <f t="shared" si="64"/>
        <v>38.5</v>
      </c>
      <c r="AH531">
        <f t="shared" si="65"/>
        <v>39.5</v>
      </c>
      <c r="AI531">
        <f t="shared" si="66"/>
        <v>40.5</v>
      </c>
      <c r="AJ531">
        <f t="shared" si="67"/>
        <v>41.5</v>
      </c>
      <c r="AK531">
        <f t="shared" si="68"/>
        <v>-999</v>
      </c>
      <c r="AL531">
        <f t="shared" si="69"/>
        <v>-0.05</v>
      </c>
      <c r="AM531">
        <f t="shared" si="70"/>
        <v>-999</v>
      </c>
      <c r="AN531">
        <f t="shared" si="71"/>
        <v>-999</v>
      </c>
    </row>
    <row r="532" spans="1:40" x14ac:dyDescent="0.25">
      <c r="A532">
        <v>579</v>
      </c>
      <c r="B532" t="s">
        <v>29</v>
      </c>
      <c r="C532" t="s">
        <v>68</v>
      </c>
      <c r="D532" t="s">
        <v>76</v>
      </c>
      <c r="E532" t="s">
        <v>58</v>
      </c>
      <c r="F532" t="s">
        <v>33</v>
      </c>
      <c r="G532" t="s">
        <v>34</v>
      </c>
      <c r="H532" t="s">
        <v>73</v>
      </c>
      <c r="I532" t="s">
        <v>36</v>
      </c>
      <c r="J532" t="s">
        <v>37</v>
      </c>
      <c r="K532" t="s">
        <v>38</v>
      </c>
      <c r="L532" t="s">
        <v>39</v>
      </c>
      <c r="M532" t="s">
        <v>77</v>
      </c>
      <c r="N532" t="s">
        <v>78</v>
      </c>
      <c r="O532" t="s">
        <v>59</v>
      </c>
      <c r="P532" t="s">
        <v>46</v>
      </c>
      <c r="Q532" t="s">
        <v>44</v>
      </c>
      <c r="R532" t="s">
        <v>45</v>
      </c>
      <c r="T532">
        <v>40</v>
      </c>
      <c r="U532">
        <v>-0.05</v>
      </c>
      <c r="V532">
        <v>-0.05</v>
      </c>
      <c r="W532">
        <v>-0.05</v>
      </c>
      <c r="X532">
        <v>-0.05</v>
      </c>
      <c r="Y532">
        <v>-0.05</v>
      </c>
      <c r="Z532">
        <v>-0.05</v>
      </c>
      <c r="AA532">
        <v>-0.05</v>
      </c>
      <c r="AB532">
        <v>-0.05</v>
      </c>
      <c r="AC532">
        <v>-0.05</v>
      </c>
      <c r="AD532">
        <v>-0.1</v>
      </c>
      <c r="AE532">
        <v>-0.05</v>
      </c>
      <c r="AG532">
        <f t="shared" si="64"/>
        <v>38.5</v>
      </c>
      <c r="AH532">
        <f t="shared" si="65"/>
        <v>39.5</v>
      </c>
      <c r="AI532">
        <f t="shared" si="66"/>
        <v>40.5</v>
      </c>
      <c r="AJ532">
        <f t="shared" si="67"/>
        <v>41.5</v>
      </c>
      <c r="AK532">
        <f t="shared" si="68"/>
        <v>-999</v>
      </c>
      <c r="AL532">
        <f t="shared" si="69"/>
        <v>-0.05</v>
      </c>
      <c r="AM532">
        <f t="shared" si="70"/>
        <v>-999</v>
      </c>
      <c r="AN532">
        <f t="shared" si="71"/>
        <v>-999</v>
      </c>
    </row>
    <row r="533" spans="1:40" x14ac:dyDescent="0.25">
      <c r="A533">
        <v>581</v>
      </c>
      <c r="B533" t="s">
        <v>29</v>
      </c>
      <c r="C533" t="s">
        <v>68</v>
      </c>
      <c r="D533" t="s">
        <v>76</v>
      </c>
      <c r="E533" t="s">
        <v>58</v>
      </c>
      <c r="F533" t="s">
        <v>33</v>
      </c>
      <c r="G533" t="s">
        <v>34</v>
      </c>
      <c r="H533" t="s">
        <v>73</v>
      </c>
      <c r="I533" t="s">
        <v>47</v>
      </c>
      <c r="J533" t="s">
        <v>37</v>
      </c>
      <c r="K533" t="s">
        <v>38</v>
      </c>
      <c r="L533" t="s">
        <v>39</v>
      </c>
      <c r="M533" t="s">
        <v>77</v>
      </c>
      <c r="N533" t="s">
        <v>78</v>
      </c>
      <c r="O533" t="s">
        <v>59</v>
      </c>
      <c r="P533" t="s">
        <v>43</v>
      </c>
      <c r="Q533" t="s">
        <v>44</v>
      </c>
      <c r="R533" t="s">
        <v>45</v>
      </c>
      <c r="T533">
        <v>40</v>
      </c>
      <c r="U533">
        <v>-0.05</v>
      </c>
      <c r="V533">
        <v>-0.05</v>
      </c>
      <c r="W533">
        <v>-0.05</v>
      </c>
      <c r="X533">
        <v>-0.05</v>
      </c>
      <c r="Y533">
        <v>-0.05</v>
      </c>
      <c r="Z533">
        <v>-0.05</v>
      </c>
      <c r="AA533">
        <v>-0.05</v>
      </c>
      <c r="AB533">
        <v>-0.05</v>
      </c>
      <c r="AC533">
        <v>-0.05</v>
      </c>
      <c r="AD533">
        <v>-0.1</v>
      </c>
      <c r="AE533">
        <v>-0.05</v>
      </c>
      <c r="AG533">
        <f t="shared" si="64"/>
        <v>38.5</v>
      </c>
      <c r="AH533">
        <f t="shared" si="65"/>
        <v>39.5</v>
      </c>
      <c r="AI533">
        <f t="shared" si="66"/>
        <v>40.5</v>
      </c>
      <c r="AJ533">
        <f t="shared" si="67"/>
        <v>41.5</v>
      </c>
      <c r="AK533">
        <f t="shared" si="68"/>
        <v>-999</v>
      </c>
      <c r="AL533">
        <f t="shared" si="69"/>
        <v>-0.05</v>
      </c>
      <c r="AM533">
        <f t="shared" si="70"/>
        <v>-999</v>
      </c>
      <c r="AN533">
        <f t="shared" si="71"/>
        <v>-999</v>
      </c>
    </row>
    <row r="534" spans="1:40" x14ac:dyDescent="0.25">
      <c r="A534">
        <v>583</v>
      </c>
      <c r="B534" t="s">
        <v>29</v>
      </c>
      <c r="C534" t="s">
        <v>68</v>
      </c>
      <c r="D534" t="s">
        <v>76</v>
      </c>
      <c r="E534" t="s">
        <v>58</v>
      </c>
      <c r="F534" t="s">
        <v>33</v>
      </c>
      <c r="G534" t="s">
        <v>34</v>
      </c>
      <c r="H534" t="s">
        <v>73</v>
      </c>
      <c r="I534" t="s">
        <v>47</v>
      </c>
      <c r="J534" t="s">
        <v>37</v>
      </c>
      <c r="K534" t="s">
        <v>38</v>
      </c>
      <c r="L534" t="s">
        <v>39</v>
      </c>
      <c r="M534" t="s">
        <v>77</v>
      </c>
      <c r="N534" t="s">
        <v>78</v>
      </c>
      <c r="O534" t="s">
        <v>59</v>
      </c>
      <c r="P534" t="s">
        <v>46</v>
      </c>
      <c r="Q534" t="s">
        <v>44</v>
      </c>
      <c r="R534" t="s">
        <v>45</v>
      </c>
      <c r="T534">
        <v>40</v>
      </c>
      <c r="U534">
        <v>-0.05</v>
      </c>
      <c r="V534">
        <v>-0.05</v>
      </c>
      <c r="W534">
        <v>-0.05</v>
      </c>
      <c r="X534">
        <v>-0.05</v>
      </c>
      <c r="Y534">
        <v>-0.05</v>
      </c>
      <c r="Z534">
        <v>-0.05</v>
      </c>
      <c r="AA534">
        <v>-0.05</v>
      </c>
      <c r="AB534">
        <v>-0.05</v>
      </c>
      <c r="AC534">
        <v>-0.05</v>
      </c>
      <c r="AD534">
        <v>-0.1</v>
      </c>
      <c r="AE534">
        <v>-0.05</v>
      </c>
      <c r="AG534">
        <f t="shared" si="64"/>
        <v>38.5</v>
      </c>
      <c r="AH534">
        <f t="shared" si="65"/>
        <v>39.5</v>
      </c>
      <c r="AI534">
        <f t="shared" si="66"/>
        <v>40.5</v>
      </c>
      <c r="AJ534">
        <f t="shared" si="67"/>
        <v>41.5</v>
      </c>
      <c r="AK534">
        <f t="shared" si="68"/>
        <v>-999</v>
      </c>
      <c r="AL534">
        <f t="shared" si="69"/>
        <v>-0.05</v>
      </c>
      <c r="AM534">
        <f t="shared" si="70"/>
        <v>-999</v>
      </c>
      <c r="AN534">
        <f t="shared" si="71"/>
        <v>-999</v>
      </c>
    </row>
    <row r="535" spans="1:40" x14ac:dyDescent="0.25">
      <c r="A535">
        <v>1193</v>
      </c>
      <c r="B535" t="s">
        <v>29</v>
      </c>
      <c r="C535" t="s">
        <v>83</v>
      </c>
      <c r="D535" t="s">
        <v>72</v>
      </c>
      <c r="E535" t="s">
        <v>58</v>
      </c>
      <c r="F535" t="s">
        <v>33</v>
      </c>
      <c r="G535" t="s">
        <v>34</v>
      </c>
      <c r="H535" t="s">
        <v>73</v>
      </c>
      <c r="I535" t="s">
        <v>36</v>
      </c>
      <c r="J535" t="s">
        <v>37</v>
      </c>
      <c r="K535" t="s">
        <v>38</v>
      </c>
      <c r="L535" t="s">
        <v>39</v>
      </c>
      <c r="M535" t="s">
        <v>74</v>
      </c>
      <c r="N535" t="s">
        <v>75</v>
      </c>
      <c r="O535" t="s">
        <v>59</v>
      </c>
      <c r="P535" t="s">
        <v>43</v>
      </c>
      <c r="Q535" t="s">
        <v>44</v>
      </c>
      <c r="R535" t="s">
        <v>45</v>
      </c>
      <c r="T535">
        <v>40</v>
      </c>
      <c r="U535">
        <v>-4.8624350123155101E-2</v>
      </c>
      <c r="V535">
        <v>-4.8624350123155802E-2</v>
      </c>
      <c r="W535">
        <v>-4.8624350123155503E-2</v>
      </c>
      <c r="X535">
        <v>-4.8624350123155302E-2</v>
      </c>
      <c r="Y535">
        <v>-4.8624350123155302E-2</v>
      </c>
      <c r="Z535">
        <v>-4.8624350123155302E-2</v>
      </c>
      <c r="AA535">
        <v>-4.8624350123154698E-2</v>
      </c>
      <c r="AB535">
        <v>-4.8624350123155802E-2</v>
      </c>
      <c r="AC535">
        <v>-4.8624350123155802E-2</v>
      </c>
      <c r="AD535">
        <v>-0.1</v>
      </c>
      <c r="AE535">
        <v>-4.8624350123155399E-2</v>
      </c>
      <c r="AG535">
        <f t="shared" si="64"/>
        <v>38.5</v>
      </c>
      <c r="AH535">
        <f t="shared" si="65"/>
        <v>39.5</v>
      </c>
      <c r="AI535">
        <f t="shared" si="66"/>
        <v>40.5</v>
      </c>
      <c r="AJ535">
        <f t="shared" si="67"/>
        <v>41.5</v>
      </c>
      <c r="AK535">
        <f t="shared" si="68"/>
        <v>-4.8624350123155802E-2</v>
      </c>
      <c r="AL535">
        <f t="shared" si="69"/>
        <v>-999</v>
      </c>
      <c r="AM535">
        <f t="shared" si="70"/>
        <v>-999</v>
      </c>
      <c r="AN535">
        <f t="shared" si="71"/>
        <v>-999</v>
      </c>
    </row>
    <row r="536" spans="1:40" x14ac:dyDescent="0.25">
      <c r="A536">
        <v>1195</v>
      </c>
      <c r="B536" t="s">
        <v>29</v>
      </c>
      <c r="C536" t="s">
        <v>83</v>
      </c>
      <c r="D536" t="s">
        <v>72</v>
      </c>
      <c r="E536" t="s">
        <v>58</v>
      </c>
      <c r="F536" t="s">
        <v>33</v>
      </c>
      <c r="G536" t="s">
        <v>34</v>
      </c>
      <c r="H536" t="s">
        <v>73</v>
      </c>
      <c r="I536" t="s">
        <v>36</v>
      </c>
      <c r="J536" t="s">
        <v>37</v>
      </c>
      <c r="K536" t="s">
        <v>38</v>
      </c>
      <c r="L536" t="s">
        <v>39</v>
      </c>
      <c r="M536" t="s">
        <v>74</v>
      </c>
      <c r="N536" t="s">
        <v>75</v>
      </c>
      <c r="O536" t="s">
        <v>59</v>
      </c>
      <c r="P536" t="s">
        <v>46</v>
      </c>
      <c r="Q536" t="s">
        <v>44</v>
      </c>
      <c r="R536" t="s">
        <v>45</v>
      </c>
      <c r="T536">
        <v>40</v>
      </c>
      <c r="U536">
        <v>-4.8624350123155101E-2</v>
      </c>
      <c r="V536">
        <v>-4.8624350123155802E-2</v>
      </c>
      <c r="W536">
        <v>-4.8624350123155503E-2</v>
      </c>
      <c r="X536">
        <v>-4.8624350123155302E-2</v>
      </c>
      <c r="Y536">
        <v>-4.8624350123155302E-2</v>
      </c>
      <c r="Z536">
        <v>-4.8624350123155302E-2</v>
      </c>
      <c r="AA536">
        <v>-4.8624350123154698E-2</v>
      </c>
      <c r="AB536">
        <v>-4.8624350123155802E-2</v>
      </c>
      <c r="AC536">
        <v>-4.8624350123155802E-2</v>
      </c>
      <c r="AD536">
        <v>-0.1</v>
      </c>
      <c r="AE536">
        <v>-4.8624350123155399E-2</v>
      </c>
      <c r="AG536">
        <f t="shared" si="64"/>
        <v>38.5</v>
      </c>
      <c r="AH536">
        <f t="shared" si="65"/>
        <v>39.5</v>
      </c>
      <c r="AI536">
        <f t="shared" si="66"/>
        <v>40.5</v>
      </c>
      <c r="AJ536">
        <f t="shared" si="67"/>
        <v>41.5</v>
      </c>
      <c r="AK536">
        <f t="shared" si="68"/>
        <v>-4.8624350123155802E-2</v>
      </c>
      <c r="AL536">
        <f t="shared" si="69"/>
        <v>-999</v>
      </c>
      <c r="AM536">
        <f t="shared" si="70"/>
        <v>-999</v>
      </c>
      <c r="AN536">
        <f t="shared" si="71"/>
        <v>-999</v>
      </c>
    </row>
    <row r="537" spans="1:40" x14ac:dyDescent="0.25">
      <c r="A537">
        <v>1197</v>
      </c>
      <c r="B537" t="s">
        <v>29</v>
      </c>
      <c r="C537" t="s">
        <v>83</v>
      </c>
      <c r="D537" t="s">
        <v>72</v>
      </c>
      <c r="E537" t="s">
        <v>58</v>
      </c>
      <c r="F537" t="s">
        <v>33</v>
      </c>
      <c r="G537" t="s">
        <v>34</v>
      </c>
      <c r="H537" t="s">
        <v>73</v>
      </c>
      <c r="I537" t="s">
        <v>47</v>
      </c>
      <c r="J537" t="s">
        <v>37</v>
      </c>
      <c r="K537" t="s">
        <v>38</v>
      </c>
      <c r="L537" t="s">
        <v>39</v>
      </c>
      <c r="M537" t="s">
        <v>74</v>
      </c>
      <c r="N537" t="s">
        <v>75</v>
      </c>
      <c r="O537" t="s">
        <v>59</v>
      </c>
      <c r="P537" t="s">
        <v>43</v>
      </c>
      <c r="Q537" t="s">
        <v>44</v>
      </c>
      <c r="R537" t="s">
        <v>45</v>
      </c>
      <c r="T537">
        <v>40</v>
      </c>
      <c r="U537">
        <v>-4.8624350123155101E-2</v>
      </c>
      <c r="V537">
        <v>-4.8624350123155802E-2</v>
      </c>
      <c r="W537">
        <v>-4.8624350123155503E-2</v>
      </c>
      <c r="X537">
        <v>-4.8624350123155302E-2</v>
      </c>
      <c r="Y537">
        <v>-4.8624350123155302E-2</v>
      </c>
      <c r="Z537">
        <v>-4.8624350123155302E-2</v>
      </c>
      <c r="AA537">
        <v>-4.8624350123154698E-2</v>
      </c>
      <c r="AB537">
        <v>-4.8624350123155802E-2</v>
      </c>
      <c r="AC537">
        <v>-4.8624350123155802E-2</v>
      </c>
      <c r="AD537">
        <v>-0.1</v>
      </c>
      <c r="AE537">
        <v>-4.8624350123155399E-2</v>
      </c>
      <c r="AG537">
        <f t="shared" si="64"/>
        <v>38.5</v>
      </c>
      <c r="AH537">
        <f t="shared" si="65"/>
        <v>39.5</v>
      </c>
      <c r="AI537">
        <f t="shared" si="66"/>
        <v>40.5</v>
      </c>
      <c r="AJ537">
        <f t="shared" si="67"/>
        <v>41.5</v>
      </c>
      <c r="AK537">
        <f t="shared" si="68"/>
        <v>-4.8624350123155802E-2</v>
      </c>
      <c r="AL537">
        <f t="shared" si="69"/>
        <v>-999</v>
      </c>
      <c r="AM537">
        <f t="shared" si="70"/>
        <v>-999</v>
      </c>
      <c r="AN537">
        <f t="shared" si="71"/>
        <v>-999</v>
      </c>
    </row>
    <row r="538" spans="1:40" x14ac:dyDescent="0.25">
      <c r="A538">
        <v>1199</v>
      </c>
      <c r="B538" t="s">
        <v>29</v>
      </c>
      <c r="C538" t="s">
        <v>83</v>
      </c>
      <c r="D538" t="s">
        <v>72</v>
      </c>
      <c r="E538" t="s">
        <v>58</v>
      </c>
      <c r="F538" t="s">
        <v>33</v>
      </c>
      <c r="G538" t="s">
        <v>34</v>
      </c>
      <c r="H538" t="s">
        <v>73</v>
      </c>
      <c r="I538" t="s">
        <v>47</v>
      </c>
      <c r="J538" t="s">
        <v>37</v>
      </c>
      <c r="K538" t="s">
        <v>38</v>
      </c>
      <c r="L538" t="s">
        <v>39</v>
      </c>
      <c r="M538" t="s">
        <v>74</v>
      </c>
      <c r="N538" t="s">
        <v>75</v>
      </c>
      <c r="O538" t="s">
        <v>59</v>
      </c>
      <c r="P538" t="s">
        <v>46</v>
      </c>
      <c r="Q538" t="s">
        <v>44</v>
      </c>
      <c r="R538" t="s">
        <v>45</v>
      </c>
      <c r="T538">
        <v>40</v>
      </c>
      <c r="U538">
        <v>-4.8624350123155101E-2</v>
      </c>
      <c r="V538">
        <v>-4.8624350123155802E-2</v>
      </c>
      <c r="W538">
        <v>-4.8624350123155503E-2</v>
      </c>
      <c r="X538">
        <v>-4.8624350123155302E-2</v>
      </c>
      <c r="Y538">
        <v>-4.8624350123155302E-2</v>
      </c>
      <c r="Z538">
        <v>-4.8624350123155302E-2</v>
      </c>
      <c r="AA538">
        <v>-4.8624350123154698E-2</v>
      </c>
      <c r="AB538">
        <v>-4.8624350123155802E-2</v>
      </c>
      <c r="AC538">
        <v>-4.8624350123155802E-2</v>
      </c>
      <c r="AD538">
        <v>-0.1</v>
      </c>
      <c r="AE538">
        <v>-4.8624350123155399E-2</v>
      </c>
      <c r="AG538">
        <f t="shared" si="64"/>
        <v>38.5</v>
      </c>
      <c r="AH538">
        <f t="shared" si="65"/>
        <v>39.5</v>
      </c>
      <c r="AI538">
        <f t="shared" si="66"/>
        <v>40.5</v>
      </c>
      <c r="AJ538">
        <f t="shared" si="67"/>
        <v>41.5</v>
      </c>
      <c r="AK538">
        <f t="shared" si="68"/>
        <v>-4.8624350123155802E-2</v>
      </c>
      <c r="AL538">
        <f t="shared" si="69"/>
        <v>-999</v>
      </c>
      <c r="AM538">
        <f t="shared" si="70"/>
        <v>-999</v>
      </c>
      <c r="AN538">
        <f t="shared" si="71"/>
        <v>-999</v>
      </c>
    </row>
    <row r="539" spans="1:40" x14ac:dyDescent="0.25">
      <c r="A539">
        <v>665</v>
      </c>
      <c r="B539" t="s">
        <v>29</v>
      </c>
      <c r="C539" t="s">
        <v>68</v>
      </c>
      <c r="D539" t="s">
        <v>79</v>
      </c>
      <c r="E539" t="s">
        <v>58</v>
      </c>
      <c r="F539" t="s">
        <v>33</v>
      </c>
      <c r="G539" t="s">
        <v>34</v>
      </c>
      <c r="H539" t="s">
        <v>73</v>
      </c>
      <c r="I539" t="s">
        <v>36</v>
      </c>
      <c r="J539" t="s">
        <v>37</v>
      </c>
      <c r="K539" t="s">
        <v>38</v>
      </c>
      <c r="L539" t="s">
        <v>39</v>
      </c>
      <c r="M539" t="s">
        <v>80</v>
      </c>
      <c r="N539" t="s">
        <v>81</v>
      </c>
      <c r="O539" t="s">
        <v>59</v>
      </c>
      <c r="P539" t="s">
        <v>43</v>
      </c>
      <c r="Q539" t="s">
        <v>44</v>
      </c>
      <c r="R539" t="s">
        <v>45</v>
      </c>
      <c r="T539">
        <v>40</v>
      </c>
      <c r="U539">
        <v>-4.8243184745004698E-2</v>
      </c>
      <c r="V539">
        <v>-4.8243184745003401E-2</v>
      </c>
      <c r="W539">
        <v>-4.8243184745004497E-2</v>
      </c>
      <c r="X539">
        <v>-4.8243184745004102E-2</v>
      </c>
      <c r="Y539">
        <v>-4.8243184745002998E-2</v>
      </c>
      <c r="Z539">
        <v>-4.8243184745002998E-2</v>
      </c>
      <c r="AA539">
        <v>-4.82431847450049E-2</v>
      </c>
      <c r="AB539">
        <v>-4.8243184745004698E-2</v>
      </c>
      <c r="AC539">
        <v>-4.82431847450044E-2</v>
      </c>
      <c r="AD539">
        <v>-0.1</v>
      </c>
      <c r="AE539">
        <v>-4.8243184745004102E-2</v>
      </c>
      <c r="AG539">
        <f t="shared" si="64"/>
        <v>38.5</v>
      </c>
      <c r="AH539">
        <f t="shared" si="65"/>
        <v>39.5</v>
      </c>
      <c r="AI539">
        <f t="shared" si="66"/>
        <v>40.5</v>
      </c>
      <c r="AJ539">
        <f t="shared" si="67"/>
        <v>41.5</v>
      </c>
      <c r="AK539">
        <f t="shared" si="68"/>
        <v>-999</v>
      </c>
      <c r="AL539">
        <f t="shared" si="69"/>
        <v>-4.8243184745004698E-2</v>
      </c>
      <c r="AM539">
        <f t="shared" si="70"/>
        <v>-999</v>
      </c>
      <c r="AN539">
        <f t="shared" si="71"/>
        <v>-999</v>
      </c>
    </row>
    <row r="540" spans="1:40" x14ac:dyDescent="0.25">
      <c r="A540">
        <v>667</v>
      </c>
      <c r="B540" t="s">
        <v>29</v>
      </c>
      <c r="C540" t="s">
        <v>68</v>
      </c>
      <c r="D540" t="s">
        <v>79</v>
      </c>
      <c r="E540" t="s">
        <v>58</v>
      </c>
      <c r="F540" t="s">
        <v>33</v>
      </c>
      <c r="G540" t="s">
        <v>34</v>
      </c>
      <c r="H540" t="s">
        <v>73</v>
      </c>
      <c r="I540" t="s">
        <v>36</v>
      </c>
      <c r="J540" t="s">
        <v>37</v>
      </c>
      <c r="K540" t="s">
        <v>38</v>
      </c>
      <c r="L540" t="s">
        <v>39</v>
      </c>
      <c r="M540" t="s">
        <v>80</v>
      </c>
      <c r="N540" t="s">
        <v>81</v>
      </c>
      <c r="O540" t="s">
        <v>59</v>
      </c>
      <c r="P540" t="s">
        <v>46</v>
      </c>
      <c r="Q540" t="s">
        <v>44</v>
      </c>
      <c r="R540" t="s">
        <v>45</v>
      </c>
      <c r="T540">
        <v>40</v>
      </c>
      <c r="U540">
        <v>-4.8243184745004698E-2</v>
      </c>
      <c r="V540">
        <v>-4.8243184745003401E-2</v>
      </c>
      <c r="W540">
        <v>-4.8243184745004497E-2</v>
      </c>
      <c r="X540">
        <v>-4.8243184745004102E-2</v>
      </c>
      <c r="Y540">
        <v>-4.8243184745002998E-2</v>
      </c>
      <c r="Z540">
        <v>-4.8243184745002998E-2</v>
      </c>
      <c r="AA540">
        <v>-4.82431847450049E-2</v>
      </c>
      <c r="AB540">
        <v>-4.8243184745004698E-2</v>
      </c>
      <c r="AC540">
        <v>-4.82431847450044E-2</v>
      </c>
      <c r="AD540">
        <v>-0.1</v>
      </c>
      <c r="AE540">
        <v>-4.8243184745004102E-2</v>
      </c>
      <c r="AG540">
        <f t="shared" si="64"/>
        <v>38.5</v>
      </c>
      <c r="AH540">
        <f t="shared" si="65"/>
        <v>39.5</v>
      </c>
      <c r="AI540">
        <f t="shared" si="66"/>
        <v>40.5</v>
      </c>
      <c r="AJ540">
        <f t="shared" si="67"/>
        <v>41.5</v>
      </c>
      <c r="AK540">
        <f t="shared" si="68"/>
        <v>-999</v>
      </c>
      <c r="AL540">
        <f t="shared" si="69"/>
        <v>-4.8243184745004698E-2</v>
      </c>
      <c r="AM540">
        <f t="shared" si="70"/>
        <v>-999</v>
      </c>
      <c r="AN540">
        <f t="shared" si="71"/>
        <v>-999</v>
      </c>
    </row>
    <row r="541" spans="1:40" x14ac:dyDescent="0.25">
      <c r="A541">
        <v>669</v>
      </c>
      <c r="B541" t="s">
        <v>29</v>
      </c>
      <c r="C541" t="s">
        <v>68</v>
      </c>
      <c r="D541" t="s">
        <v>79</v>
      </c>
      <c r="E541" t="s">
        <v>58</v>
      </c>
      <c r="F541" t="s">
        <v>33</v>
      </c>
      <c r="G541" t="s">
        <v>34</v>
      </c>
      <c r="H541" t="s">
        <v>73</v>
      </c>
      <c r="I541" t="s">
        <v>47</v>
      </c>
      <c r="J541" t="s">
        <v>37</v>
      </c>
      <c r="K541" t="s">
        <v>38</v>
      </c>
      <c r="L541" t="s">
        <v>39</v>
      </c>
      <c r="M541" t="s">
        <v>80</v>
      </c>
      <c r="N541" t="s">
        <v>81</v>
      </c>
      <c r="O541" t="s">
        <v>59</v>
      </c>
      <c r="P541" t="s">
        <v>43</v>
      </c>
      <c r="Q541" t="s">
        <v>44</v>
      </c>
      <c r="R541" t="s">
        <v>45</v>
      </c>
      <c r="T541">
        <v>40</v>
      </c>
      <c r="U541">
        <v>-4.8243184745004698E-2</v>
      </c>
      <c r="V541">
        <v>-4.8243184745003401E-2</v>
      </c>
      <c r="W541">
        <v>-4.8243184745004497E-2</v>
      </c>
      <c r="X541">
        <v>-4.8243184745004102E-2</v>
      </c>
      <c r="Y541">
        <v>-4.8243184745002998E-2</v>
      </c>
      <c r="Z541">
        <v>-4.8243184745002998E-2</v>
      </c>
      <c r="AA541">
        <v>-4.82431847450049E-2</v>
      </c>
      <c r="AB541">
        <v>-4.8243184745004698E-2</v>
      </c>
      <c r="AC541">
        <v>-4.82431847450044E-2</v>
      </c>
      <c r="AD541">
        <v>-0.1</v>
      </c>
      <c r="AE541">
        <v>-4.8243184745004102E-2</v>
      </c>
      <c r="AG541">
        <f t="shared" si="64"/>
        <v>38.5</v>
      </c>
      <c r="AH541">
        <f t="shared" si="65"/>
        <v>39.5</v>
      </c>
      <c r="AI541">
        <f t="shared" si="66"/>
        <v>40.5</v>
      </c>
      <c r="AJ541">
        <f t="shared" si="67"/>
        <v>41.5</v>
      </c>
      <c r="AK541">
        <f t="shared" si="68"/>
        <v>-999</v>
      </c>
      <c r="AL541">
        <f t="shared" si="69"/>
        <v>-4.8243184745004698E-2</v>
      </c>
      <c r="AM541">
        <f t="shared" si="70"/>
        <v>-999</v>
      </c>
      <c r="AN541">
        <f t="shared" si="71"/>
        <v>-999</v>
      </c>
    </row>
    <row r="542" spans="1:40" x14ac:dyDescent="0.25">
      <c r="A542">
        <v>671</v>
      </c>
      <c r="B542" t="s">
        <v>29</v>
      </c>
      <c r="C542" t="s">
        <v>68</v>
      </c>
      <c r="D542" t="s">
        <v>79</v>
      </c>
      <c r="E542" t="s">
        <v>58</v>
      </c>
      <c r="F542" t="s">
        <v>33</v>
      </c>
      <c r="G542" t="s">
        <v>34</v>
      </c>
      <c r="H542" t="s">
        <v>73</v>
      </c>
      <c r="I542" t="s">
        <v>47</v>
      </c>
      <c r="J542" t="s">
        <v>37</v>
      </c>
      <c r="K542" t="s">
        <v>38</v>
      </c>
      <c r="L542" t="s">
        <v>39</v>
      </c>
      <c r="M542" t="s">
        <v>80</v>
      </c>
      <c r="N542" t="s">
        <v>81</v>
      </c>
      <c r="O542" t="s">
        <v>59</v>
      </c>
      <c r="P542" t="s">
        <v>46</v>
      </c>
      <c r="Q542" t="s">
        <v>44</v>
      </c>
      <c r="R542" t="s">
        <v>45</v>
      </c>
      <c r="T542">
        <v>40</v>
      </c>
      <c r="U542">
        <v>-4.8243184745004698E-2</v>
      </c>
      <c r="V542">
        <v>-4.8243184745003401E-2</v>
      </c>
      <c r="W542">
        <v>-4.8243184745004497E-2</v>
      </c>
      <c r="X542">
        <v>-4.8243184745004102E-2</v>
      </c>
      <c r="Y542">
        <v>-4.8243184745002998E-2</v>
      </c>
      <c r="Z542">
        <v>-4.8243184745002998E-2</v>
      </c>
      <c r="AA542">
        <v>-4.82431847450049E-2</v>
      </c>
      <c r="AB542">
        <v>-4.8243184745004698E-2</v>
      </c>
      <c r="AC542">
        <v>-4.82431847450044E-2</v>
      </c>
      <c r="AD542">
        <v>-0.1</v>
      </c>
      <c r="AE542">
        <v>-4.8243184745004102E-2</v>
      </c>
      <c r="AG542">
        <f t="shared" si="64"/>
        <v>38.5</v>
      </c>
      <c r="AH542">
        <f t="shared" si="65"/>
        <v>39.5</v>
      </c>
      <c r="AI542">
        <f t="shared" si="66"/>
        <v>40.5</v>
      </c>
      <c r="AJ542">
        <f t="shared" si="67"/>
        <v>41.5</v>
      </c>
      <c r="AK542">
        <f t="shared" si="68"/>
        <v>-999</v>
      </c>
      <c r="AL542">
        <f t="shared" si="69"/>
        <v>-4.8243184745004698E-2</v>
      </c>
      <c r="AM542">
        <f t="shared" si="70"/>
        <v>-999</v>
      </c>
      <c r="AN542">
        <f t="shared" si="71"/>
        <v>-999</v>
      </c>
    </row>
    <row r="543" spans="1:40" x14ac:dyDescent="0.25">
      <c r="A543">
        <v>1281</v>
      </c>
      <c r="B543" t="s">
        <v>29</v>
      </c>
      <c r="C543" t="s">
        <v>83</v>
      </c>
      <c r="D543" t="s">
        <v>76</v>
      </c>
      <c r="E543" t="s">
        <v>58</v>
      </c>
      <c r="F543" t="s">
        <v>33</v>
      </c>
      <c r="G543" t="s">
        <v>34</v>
      </c>
      <c r="H543" t="s">
        <v>73</v>
      </c>
      <c r="I543" t="s">
        <v>36</v>
      </c>
      <c r="J543" t="s">
        <v>37</v>
      </c>
      <c r="K543" t="s">
        <v>38</v>
      </c>
      <c r="L543" t="s">
        <v>39</v>
      </c>
      <c r="M543" t="s">
        <v>77</v>
      </c>
      <c r="N543" t="s">
        <v>78</v>
      </c>
      <c r="O543" t="s">
        <v>59</v>
      </c>
      <c r="P543" t="s">
        <v>43</v>
      </c>
      <c r="Q543" t="s">
        <v>44</v>
      </c>
      <c r="R543" t="s">
        <v>45</v>
      </c>
      <c r="T543">
        <v>40</v>
      </c>
      <c r="U543">
        <v>-3.9034016803511901E-2</v>
      </c>
      <c r="V543">
        <v>-3.9034016803512303E-2</v>
      </c>
      <c r="W543">
        <v>-3.9034016803512199E-2</v>
      </c>
      <c r="X543">
        <v>-3.9034016803512601E-2</v>
      </c>
      <c r="Y543">
        <v>-3.9034016803512601E-2</v>
      </c>
      <c r="Z543">
        <v>-3.9034016803512601E-2</v>
      </c>
      <c r="AA543">
        <v>-3.9034016803511797E-2</v>
      </c>
      <c r="AB543">
        <v>-3.9034016803512699E-2</v>
      </c>
      <c r="AC543">
        <v>-3.9034016803511699E-2</v>
      </c>
      <c r="AD543">
        <v>-0.1</v>
      </c>
      <c r="AE543">
        <v>-3.9034016803512199E-2</v>
      </c>
      <c r="AG543">
        <f t="shared" si="64"/>
        <v>38.5</v>
      </c>
      <c r="AH543">
        <f t="shared" si="65"/>
        <v>39.5</v>
      </c>
      <c r="AI543">
        <f t="shared" si="66"/>
        <v>40.5</v>
      </c>
      <c r="AJ543">
        <f t="shared" si="67"/>
        <v>41.5</v>
      </c>
      <c r="AK543">
        <f t="shared" si="68"/>
        <v>-3.9034016803512699E-2</v>
      </c>
      <c r="AL543">
        <f t="shared" si="69"/>
        <v>-999</v>
      </c>
      <c r="AM543">
        <f t="shared" si="70"/>
        <v>-999</v>
      </c>
      <c r="AN543">
        <f t="shared" si="71"/>
        <v>-999</v>
      </c>
    </row>
    <row r="544" spans="1:40" x14ac:dyDescent="0.25">
      <c r="A544">
        <v>1283</v>
      </c>
      <c r="B544" t="s">
        <v>29</v>
      </c>
      <c r="C544" t="s">
        <v>83</v>
      </c>
      <c r="D544" t="s">
        <v>76</v>
      </c>
      <c r="E544" t="s">
        <v>58</v>
      </c>
      <c r="F544" t="s">
        <v>33</v>
      </c>
      <c r="G544" t="s">
        <v>34</v>
      </c>
      <c r="H544" t="s">
        <v>73</v>
      </c>
      <c r="I544" t="s">
        <v>36</v>
      </c>
      <c r="J544" t="s">
        <v>37</v>
      </c>
      <c r="K544" t="s">
        <v>38</v>
      </c>
      <c r="L544" t="s">
        <v>39</v>
      </c>
      <c r="M544" t="s">
        <v>77</v>
      </c>
      <c r="N544" t="s">
        <v>78</v>
      </c>
      <c r="O544" t="s">
        <v>59</v>
      </c>
      <c r="P544" t="s">
        <v>46</v>
      </c>
      <c r="Q544" t="s">
        <v>44</v>
      </c>
      <c r="R544" t="s">
        <v>45</v>
      </c>
      <c r="T544">
        <v>40</v>
      </c>
      <c r="U544">
        <v>-3.9034016803511901E-2</v>
      </c>
      <c r="V544">
        <v>-3.9034016803512303E-2</v>
      </c>
      <c r="W544">
        <v>-3.9034016803512199E-2</v>
      </c>
      <c r="X544">
        <v>-3.9034016803512601E-2</v>
      </c>
      <c r="Y544">
        <v>-3.9034016803512601E-2</v>
      </c>
      <c r="Z544">
        <v>-3.9034016803512601E-2</v>
      </c>
      <c r="AA544">
        <v>-3.9034016803511797E-2</v>
      </c>
      <c r="AB544">
        <v>-3.9034016803512699E-2</v>
      </c>
      <c r="AC544">
        <v>-3.9034016803511699E-2</v>
      </c>
      <c r="AD544">
        <v>-0.1</v>
      </c>
      <c r="AE544">
        <v>-3.9034016803512199E-2</v>
      </c>
      <c r="AG544">
        <f t="shared" si="64"/>
        <v>38.5</v>
      </c>
      <c r="AH544">
        <f t="shared" si="65"/>
        <v>39.5</v>
      </c>
      <c r="AI544">
        <f t="shared" si="66"/>
        <v>40.5</v>
      </c>
      <c r="AJ544">
        <f t="shared" si="67"/>
        <v>41.5</v>
      </c>
      <c r="AK544">
        <f t="shared" si="68"/>
        <v>-3.9034016803512699E-2</v>
      </c>
      <c r="AL544">
        <f t="shared" si="69"/>
        <v>-999</v>
      </c>
      <c r="AM544">
        <f t="shared" si="70"/>
        <v>-999</v>
      </c>
      <c r="AN544">
        <f t="shared" si="71"/>
        <v>-999</v>
      </c>
    </row>
    <row r="545" spans="1:40" x14ac:dyDescent="0.25">
      <c r="A545">
        <v>1285</v>
      </c>
      <c r="B545" t="s">
        <v>29</v>
      </c>
      <c r="C545" t="s">
        <v>83</v>
      </c>
      <c r="D545" t="s">
        <v>76</v>
      </c>
      <c r="E545" t="s">
        <v>58</v>
      </c>
      <c r="F545" t="s">
        <v>33</v>
      </c>
      <c r="G545" t="s">
        <v>34</v>
      </c>
      <c r="H545" t="s">
        <v>73</v>
      </c>
      <c r="I545" t="s">
        <v>47</v>
      </c>
      <c r="J545" t="s">
        <v>37</v>
      </c>
      <c r="K545" t="s">
        <v>38</v>
      </c>
      <c r="L545" t="s">
        <v>39</v>
      </c>
      <c r="M545" t="s">
        <v>77</v>
      </c>
      <c r="N545" t="s">
        <v>78</v>
      </c>
      <c r="O545" t="s">
        <v>59</v>
      </c>
      <c r="P545" t="s">
        <v>43</v>
      </c>
      <c r="Q545" t="s">
        <v>44</v>
      </c>
      <c r="R545" t="s">
        <v>45</v>
      </c>
      <c r="T545">
        <v>40</v>
      </c>
      <c r="U545">
        <v>-3.9034016803511901E-2</v>
      </c>
      <c r="V545">
        <v>-3.9034016803512303E-2</v>
      </c>
      <c r="W545">
        <v>-3.9034016803512199E-2</v>
      </c>
      <c r="X545">
        <v>-3.9034016803512601E-2</v>
      </c>
      <c r="Y545">
        <v>-3.9034016803512601E-2</v>
      </c>
      <c r="Z545">
        <v>-3.9034016803512601E-2</v>
      </c>
      <c r="AA545">
        <v>-3.9034016803511797E-2</v>
      </c>
      <c r="AB545">
        <v>-3.9034016803512699E-2</v>
      </c>
      <c r="AC545">
        <v>-3.9034016803511699E-2</v>
      </c>
      <c r="AD545">
        <v>-0.1</v>
      </c>
      <c r="AE545">
        <v>-3.9034016803512199E-2</v>
      </c>
      <c r="AG545">
        <f t="shared" si="64"/>
        <v>38.5</v>
      </c>
      <c r="AH545">
        <f t="shared" si="65"/>
        <v>39.5</v>
      </c>
      <c r="AI545">
        <f t="shared" si="66"/>
        <v>40.5</v>
      </c>
      <c r="AJ545">
        <f t="shared" si="67"/>
        <v>41.5</v>
      </c>
      <c r="AK545">
        <f t="shared" si="68"/>
        <v>-3.9034016803512699E-2</v>
      </c>
      <c r="AL545">
        <f t="shared" si="69"/>
        <v>-999</v>
      </c>
      <c r="AM545">
        <f t="shared" si="70"/>
        <v>-999</v>
      </c>
      <c r="AN545">
        <f t="shared" si="71"/>
        <v>-999</v>
      </c>
    </row>
    <row r="546" spans="1:40" x14ac:dyDescent="0.25">
      <c r="A546">
        <v>1287</v>
      </c>
      <c r="B546" t="s">
        <v>29</v>
      </c>
      <c r="C546" t="s">
        <v>83</v>
      </c>
      <c r="D546" t="s">
        <v>76</v>
      </c>
      <c r="E546" t="s">
        <v>58</v>
      </c>
      <c r="F546" t="s">
        <v>33</v>
      </c>
      <c r="G546" t="s">
        <v>34</v>
      </c>
      <c r="H546" t="s">
        <v>73</v>
      </c>
      <c r="I546" t="s">
        <v>47</v>
      </c>
      <c r="J546" t="s">
        <v>37</v>
      </c>
      <c r="K546" t="s">
        <v>38</v>
      </c>
      <c r="L546" t="s">
        <v>39</v>
      </c>
      <c r="M546" t="s">
        <v>77</v>
      </c>
      <c r="N546" t="s">
        <v>78</v>
      </c>
      <c r="O546" t="s">
        <v>59</v>
      </c>
      <c r="P546" t="s">
        <v>46</v>
      </c>
      <c r="Q546" t="s">
        <v>44</v>
      </c>
      <c r="R546" t="s">
        <v>45</v>
      </c>
      <c r="T546">
        <v>40</v>
      </c>
      <c r="U546">
        <v>-3.9034016803511901E-2</v>
      </c>
      <c r="V546">
        <v>-3.9034016803512303E-2</v>
      </c>
      <c r="W546">
        <v>-3.9034016803512199E-2</v>
      </c>
      <c r="X546">
        <v>-3.9034016803512601E-2</v>
      </c>
      <c r="Y546">
        <v>-3.9034016803512601E-2</v>
      </c>
      <c r="Z546">
        <v>-3.9034016803512601E-2</v>
      </c>
      <c r="AA546">
        <v>-3.9034016803511797E-2</v>
      </c>
      <c r="AB546">
        <v>-3.9034016803512699E-2</v>
      </c>
      <c r="AC546">
        <v>-3.9034016803511699E-2</v>
      </c>
      <c r="AD546">
        <v>-0.1</v>
      </c>
      <c r="AE546">
        <v>-3.9034016803512199E-2</v>
      </c>
      <c r="AG546">
        <f t="shared" si="64"/>
        <v>38.5</v>
      </c>
      <c r="AH546">
        <f t="shared" si="65"/>
        <v>39.5</v>
      </c>
      <c r="AI546">
        <f t="shared" si="66"/>
        <v>40.5</v>
      </c>
      <c r="AJ546">
        <f t="shared" si="67"/>
        <v>41.5</v>
      </c>
      <c r="AK546">
        <f t="shared" si="68"/>
        <v>-3.9034016803512699E-2</v>
      </c>
      <c r="AL546">
        <f t="shared" si="69"/>
        <v>-999</v>
      </c>
      <c r="AM546">
        <f t="shared" si="70"/>
        <v>-999</v>
      </c>
      <c r="AN546">
        <f t="shared" si="71"/>
        <v>-999</v>
      </c>
    </row>
    <row r="547" spans="1:40" x14ac:dyDescent="0.25">
      <c r="A547">
        <v>1369</v>
      </c>
      <c r="B547" t="s">
        <v>29</v>
      </c>
      <c r="C547" t="s">
        <v>83</v>
      </c>
      <c r="D547" t="s">
        <v>79</v>
      </c>
      <c r="E547" t="s">
        <v>58</v>
      </c>
      <c r="F547" t="s">
        <v>33</v>
      </c>
      <c r="G547" t="s">
        <v>34</v>
      </c>
      <c r="H547" t="s">
        <v>73</v>
      </c>
      <c r="I547" t="s">
        <v>36</v>
      </c>
      <c r="J547" t="s">
        <v>37</v>
      </c>
      <c r="K547" t="s">
        <v>38</v>
      </c>
      <c r="L547" t="s">
        <v>39</v>
      </c>
      <c r="M547" t="s">
        <v>80</v>
      </c>
      <c r="N547" t="s">
        <v>81</v>
      </c>
      <c r="O547" t="s">
        <v>59</v>
      </c>
      <c r="P547" t="s">
        <v>43</v>
      </c>
      <c r="Q547" t="s">
        <v>44</v>
      </c>
      <c r="R547" t="s">
        <v>45</v>
      </c>
      <c r="T547">
        <v>40</v>
      </c>
      <c r="U547">
        <v>-2.0635285527306702E-2</v>
      </c>
      <c r="V547">
        <v>-2.0635285527307499E-2</v>
      </c>
      <c r="W547">
        <v>-2.0635285527306601E-2</v>
      </c>
      <c r="X547">
        <v>-2.0635285527307E-2</v>
      </c>
      <c r="Y547">
        <v>-2.0635285527307E-2</v>
      </c>
      <c r="Z547">
        <v>-2.0635285527307E-2</v>
      </c>
      <c r="AA547">
        <v>-2.0635285527304599E-2</v>
      </c>
      <c r="AB547">
        <v>-2.0635285527306702E-2</v>
      </c>
      <c r="AC547">
        <v>-2.0635285527306899E-2</v>
      </c>
      <c r="AD547">
        <v>-0.1</v>
      </c>
      <c r="AE547">
        <v>-2.0635285527306799E-2</v>
      </c>
      <c r="AG547">
        <f t="shared" si="64"/>
        <v>38.5</v>
      </c>
      <c r="AH547">
        <f t="shared" si="65"/>
        <v>39.5</v>
      </c>
      <c r="AI547">
        <f t="shared" si="66"/>
        <v>40.5</v>
      </c>
      <c r="AJ547">
        <f t="shared" si="67"/>
        <v>41.5</v>
      </c>
      <c r="AK547">
        <f t="shared" si="68"/>
        <v>-2.0635285527306702E-2</v>
      </c>
      <c r="AL547">
        <f t="shared" si="69"/>
        <v>-999</v>
      </c>
      <c r="AM547">
        <f t="shared" si="70"/>
        <v>-999</v>
      </c>
      <c r="AN547">
        <f t="shared" si="71"/>
        <v>-999</v>
      </c>
    </row>
    <row r="548" spans="1:40" x14ac:dyDescent="0.25">
      <c r="A548">
        <v>1371</v>
      </c>
      <c r="B548" t="s">
        <v>29</v>
      </c>
      <c r="C548" t="s">
        <v>83</v>
      </c>
      <c r="D548" t="s">
        <v>79</v>
      </c>
      <c r="E548" t="s">
        <v>58</v>
      </c>
      <c r="F548" t="s">
        <v>33</v>
      </c>
      <c r="G548" t="s">
        <v>34</v>
      </c>
      <c r="H548" t="s">
        <v>73</v>
      </c>
      <c r="I548" t="s">
        <v>36</v>
      </c>
      <c r="J548" t="s">
        <v>37</v>
      </c>
      <c r="K548" t="s">
        <v>38</v>
      </c>
      <c r="L548" t="s">
        <v>39</v>
      </c>
      <c r="M548" t="s">
        <v>80</v>
      </c>
      <c r="N548" t="s">
        <v>81</v>
      </c>
      <c r="O548" t="s">
        <v>59</v>
      </c>
      <c r="P548" t="s">
        <v>46</v>
      </c>
      <c r="Q548" t="s">
        <v>44</v>
      </c>
      <c r="R548" t="s">
        <v>45</v>
      </c>
      <c r="T548">
        <v>40</v>
      </c>
      <c r="U548">
        <v>-2.0635285527306702E-2</v>
      </c>
      <c r="V548">
        <v>-2.0635285527307499E-2</v>
      </c>
      <c r="W548">
        <v>-2.0635285527306601E-2</v>
      </c>
      <c r="X548">
        <v>-2.0635285527307E-2</v>
      </c>
      <c r="Y548">
        <v>-2.0635285527307E-2</v>
      </c>
      <c r="Z548">
        <v>-2.0635285527307E-2</v>
      </c>
      <c r="AA548">
        <v>-2.0635285527304599E-2</v>
      </c>
      <c r="AB548">
        <v>-2.0635285527306702E-2</v>
      </c>
      <c r="AC548">
        <v>-2.0635285527306899E-2</v>
      </c>
      <c r="AD548">
        <v>-0.1</v>
      </c>
      <c r="AE548">
        <v>-2.0635285527306799E-2</v>
      </c>
      <c r="AG548">
        <f t="shared" si="64"/>
        <v>38.5</v>
      </c>
      <c r="AH548">
        <f t="shared" si="65"/>
        <v>39.5</v>
      </c>
      <c r="AI548">
        <f t="shared" si="66"/>
        <v>40.5</v>
      </c>
      <c r="AJ548">
        <f t="shared" si="67"/>
        <v>41.5</v>
      </c>
      <c r="AK548">
        <f t="shared" si="68"/>
        <v>-2.0635285527306702E-2</v>
      </c>
      <c r="AL548">
        <f t="shared" si="69"/>
        <v>-999</v>
      </c>
      <c r="AM548">
        <f t="shared" si="70"/>
        <v>-999</v>
      </c>
      <c r="AN548">
        <f t="shared" si="71"/>
        <v>-999</v>
      </c>
    </row>
    <row r="549" spans="1:40" x14ac:dyDescent="0.25">
      <c r="A549">
        <v>1373</v>
      </c>
      <c r="B549" t="s">
        <v>29</v>
      </c>
      <c r="C549" t="s">
        <v>83</v>
      </c>
      <c r="D549" t="s">
        <v>79</v>
      </c>
      <c r="E549" t="s">
        <v>58</v>
      </c>
      <c r="F549" t="s">
        <v>33</v>
      </c>
      <c r="G549" t="s">
        <v>34</v>
      </c>
      <c r="H549" t="s">
        <v>73</v>
      </c>
      <c r="I549" t="s">
        <v>47</v>
      </c>
      <c r="J549" t="s">
        <v>37</v>
      </c>
      <c r="K549" t="s">
        <v>38</v>
      </c>
      <c r="L549" t="s">
        <v>39</v>
      </c>
      <c r="M549" t="s">
        <v>80</v>
      </c>
      <c r="N549" t="s">
        <v>81</v>
      </c>
      <c r="O549" t="s">
        <v>59</v>
      </c>
      <c r="P549" t="s">
        <v>43</v>
      </c>
      <c r="Q549" t="s">
        <v>44</v>
      </c>
      <c r="R549" t="s">
        <v>45</v>
      </c>
      <c r="T549">
        <v>40</v>
      </c>
      <c r="U549">
        <v>-2.0635285527306702E-2</v>
      </c>
      <c r="V549">
        <v>-2.0635285527307499E-2</v>
      </c>
      <c r="W549">
        <v>-2.0635285527306601E-2</v>
      </c>
      <c r="X549">
        <v>-2.0635285527307E-2</v>
      </c>
      <c r="Y549">
        <v>-2.0635285527307E-2</v>
      </c>
      <c r="Z549">
        <v>-2.0635285527307E-2</v>
      </c>
      <c r="AA549">
        <v>-2.0635285527304599E-2</v>
      </c>
      <c r="AB549">
        <v>-2.0635285527306702E-2</v>
      </c>
      <c r="AC549">
        <v>-2.0635285527306899E-2</v>
      </c>
      <c r="AD549">
        <v>-0.1</v>
      </c>
      <c r="AE549">
        <v>-2.0635285527306799E-2</v>
      </c>
      <c r="AG549">
        <f t="shared" si="64"/>
        <v>38.5</v>
      </c>
      <c r="AH549">
        <f t="shared" si="65"/>
        <v>39.5</v>
      </c>
      <c r="AI549">
        <f t="shared" si="66"/>
        <v>40.5</v>
      </c>
      <c r="AJ549">
        <f t="shared" si="67"/>
        <v>41.5</v>
      </c>
      <c r="AK549">
        <f t="shared" si="68"/>
        <v>-2.0635285527306702E-2</v>
      </c>
      <c r="AL549">
        <f t="shared" si="69"/>
        <v>-999</v>
      </c>
      <c r="AM549">
        <f t="shared" si="70"/>
        <v>-999</v>
      </c>
      <c r="AN549">
        <f t="shared" si="71"/>
        <v>-999</v>
      </c>
    </row>
    <row r="550" spans="1:40" x14ac:dyDescent="0.25">
      <c r="A550">
        <v>1375</v>
      </c>
      <c r="B550" t="s">
        <v>29</v>
      </c>
      <c r="C550" t="s">
        <v>83</v>
      </c>
      <c r="D550" t="s">
        <v>79</v>
      </c>
      <c r="E550" t="s">
        <v>58</v>
      </c>
      <c r="F550" t="s">
        <v>33</v>
      </c>
      <c r="G550" t="s">
        <v>34</v>
      </c>
      <c r="H550" t="s">
        <v>73</v>
      </c>
      <c r="I550" t="s">
        <v>47</v>
      </c>
      <c r="J550" t="s">
        <v>37</v>
      </c>
      <c r="K550" t="s">
        <v>38</v>
      </c>
      <c r="L550" t="s">
        <v>39</v>
      </c>
      <c r="M550" t="s">
        <v>80</v>
      </c>
      <c r="N550" t="s">
        <v>81</v>
      </c>
      <c r="O550" t="s">
        <v>59</v>
      </c>
      <c r="P550" t="s">
        <v>46</v>
      </c>
      <c r="Q550" t="s">
        <v>44</v>
      </c>
      <c r="R550" t="s">
        <v>45</v>
      </c>
      <c r="T550">
        <v>40</v>
      </c>
      <c r="U550">
        <v>-2.0635285527306702E-2</v>
      </c>
      <c r="V550">
        <v>-2.0635285527307499E-2</v>
      </c>
      <c r="W550">
        <v>-2.0635285527306601E-2</v>
      </c>
      <c r="X550">
        <v>-2.0635285527307E-2</v>
      </c>
      <c r="Y550">
        <v>-2.0635285527307E-2</v>
      </c>
      <c r="Z550">
        <v>-2.0635285527307E-2</v>
      </c>
      <c r="AA550">
        <v>-2.0635285527304599E-2</v>
      </c>
      <c r="AB550">
        <v>-2.0635285527306702E-2</v>
      </c>
      <c r="AC550">
        <v>-2.0635285527306899E-2</v>
      </c>
      <c r="AD550">
        <v>-0.1</v>
      </c>
      <c r="AE550">
        <v>-2.0635285527306799E-2</v>
      </c>
      <c r="AG550">
        <f t="shared" si="64"/>
        <v>38.5</v>
      </c>
      <c r="AH550">
        <f t="shared" si="65"/>
        <v>39.5</v>
      </c>
      <c r="AI550">
        <f t="shared" si="66"/>
        <v>40.5</v>
      </c>
      <c r="AJ550">
        <f t="shared" si="67"/>
        <v>41.5</v>
      </c>
      <c r="AK550">
        <f t="shared" si="68"/>
        <v>-2.0635285527306702E-2</v>
      </c>
      <c r="AL550">
        <f t="shared" si="69"/>
        <v>-999</v>
      </c>
      <c r="AM550">
        <f t="shared" si="70"/>
        <v>-999</v>
      </c>
      <c r="AN550">
        <f t="shared" si="71"/>
        <v>-999</v>
      </c>
    </row>
    <row r="551" spans="1:40" x14ac:dyDescent="0.25">
      <c r="A551">
        <v>841</v>
      </c>
      <c r="B551" t="s">
        <v>29</v>
      </c>
      <c r="C551" t="s">
        <v>82</v>
      </c>
      <c r="D551" t="s">
        <v>72</v>
      </c>
      <c r="E551" t="s">
        <v>58</v>
      </c>
      <c r="F551" t="s">
        <v>33</v>
      </c>
      <c r="G551" t="s">
        <v>34</v>
      </c>
      <c r="H551" t="s">
        <v>73</v>
      </c>
      <c r="I551" t="s">
        <v>36</v>
      </c>
      <c r="J551" t="s">
        <v>37</v>
      </c>
      <c r="K551" t="s">
        <v>38</v>
      </c>
      <c r="L551" t="s">
        <v>39</v>
      </c>
      <c r="M551" t="s">
        <v>74</v>
      </c>
      <c r="N551" t="s">
        <v>75</v>
      </c>
      <c r="O551" t="s">
        <v>59</v>
      </c>
      <c r="P551" t="s">
        <v>43</v>
      </c>
      <c r="Q551" t="s">
        <v>44</v>
      </c>
      <c r="R551" t="s">
        <v>45</v>
      </c>
      <c r="T551">
        <v>40</v>
      </c>
      <c r="U551">
        <v>5.5274995808094699E-3</v>
      </c>
      <c r="V551">
        <v>5.5274995808098403E-3</v>
      </c>
      <c r="W551">
        <v>5.5274995808102696E-3</v>
      </c>
      <c r="X551">
        <v>5.5274995808090397E-3</v>
      </c>
      <c r="Y551">
        <v>5.5274995808090397E-3</v>
      </c>
      <c r="Z551">
        <v>5.5274995808090397E-3</v>
      </c>
      <c r="AA551">
        <v>5.5274995808092904E-3</v>
      </c>
      <c r="AB551">
        <v>5.5274995808102098E-3</v>
      </c>
      <c r="AC551">
        <v>5.5274995808092201E-3</v>
      </c>
      <c r="AD551">
        <v>-0.1</v>
      </c>
      <c r="AE551">
        <v>5.5274995808092496E-3</v>
      </c>
      <c r="AG551">
        <f t="shared" si="64"/>
        <v>38.5</v>
      </c>
      <c r="AH551">
        <f t="shared" si="65"/>
        <v>39.5</v>
      </c>
      <c r="AI551">
        <f t="shared" si="66"/>
        <v>40.5</v>
      </c>
      <c r="AJ551">
        <f t="shared" si="67"/>
        <v>41.5</v>
      </c>
      <c r="AK551">
        <f t="shared" si="68"/>
        <v>-999</v>
      </c>
      <c r="AL551">
        <f t="shared" si="69"/>
        <v>-999</v>
      </c>
      <c r="AM551">
        <f t="shared" si="70"/>
        <v>5.5274995808102098E-3</v>
      </c>
      <c r="AN551">
        <f t="shared" si="71"/>
        <v>-999</v>
      </c>
    </row>
    <row r="552" spans="1:40" x14ac:dyDescent="0.25">
      <c r="A552">
        <v>843</v>
      </c>
      <c r="B552" t="s">
        <v>29</v>
      </c>
      <c r="C552" t="s">
        <v>82</v>
      </c>
      <c r="D552" t="s">
        <v>72</v>
      </c>
      <c r="E552" t="s">
        <v>58</v>
      </c>
      <c r="F552" t="s">
        <v>33</v>
      </c>
      <c r="G552" t="s">
        <v>34</v>
      </c>
      <c r="H552" t="s">
        <v>73</v>
      </c>
      <c r="I552" t="s">
        <v>36</v>
      </c>
      <c r="J552" t="s">
        <v>37</v>
      </c>
      <c r="K552" t="s">
        <v>38</v>
      </c>
      <c r="L552" t="s">
        <v>39</v>
      </c>
      <c r="M552" t="s">
        <v>74</v>
      </c>
      <c r="N552" t="s">
        <v>75</v>
      </c>
      <c r="O552" t="s">
        <v>59</v>
      </c>
      <c r="P552" t="s">
        <v>46</v>
      </c>
      <c r="Q552" t="s">
        <v>44</v>
      </c>
      <c r="R552" t="s">
        <v>45</v>
      </c>
      <c r="T552">
        <v>40</v>
      </c>
      <c r="U552">
        <v>5.5274995808094699E-3</v>
      </c>
      <c r="V552">
        <v>5.5274995808098403E-3</v>
      </c>
      <c r="W552">
        <v>5.5274995808102696E-3</v>
      </c>
      <c r="X552">
        <v>5.5274995808090397E-3</v>
      </c>
      <c r="Y552">
        <v>5.5274995808090397E-3</v>
      </c>
      <c r="Z552">
        <v>5.5274995808090397E-3</v>
      </c>
      <c r="AA552">
        <v>5.5274995808092904E-3</v>
      </c>
      <c r="AB552">
        <v>5.5274995808102098E-3</v>
      </c>
      <c r="AC552">
        <v>5.5274995808092201E-3</v>
      </c>
      <c r="AD552">
        <v>-0.1</v>
      </c>
      <c r="AE552">
        <v>5.5274995808092496E-3</v>
      </c>
      <c r="AG552">
        <f t="shared" si="64"/>
        <v>38.5</v>
      </c>
      <c r="AH552">
        <f t="shared" si="65"/>
        <v>39.5</v>
      </c>
      <c r="AI552">
        <f t="shared" si="66"/>
        <v>40.5</v>
      </c>
      <c r="AJ552">
        <f t="shared" si="67"/>
        <v>41.5</v>
      </c>
      <c r="AK552">
        <f t="shared" si="68"/>
        <v>-999</v>
      </c>
      <c r="AL552">
        <f t="shared" si="69"/>
        <v>-999</v>
      </c>
      <c r="AM552">
        <f t="shared" si="70"/>
        <v>5.5274995808102098E-3</v>
      </c>
      <c r="AN552">
        <f t="shared" si="71"/>
        <v>-999</v>
      </c>
    </row>
    <row r="553" spans="1:40" x14ac:dyDescent="0.25">
      <c r="A553">
        <v>845</v>
      </c>
      <c r="B553" t="s">
        <v>29</v>
      </c>
      <c r="C553" t="s">
        <v>82</v>
      </c>
      <c r="D553" t="s">
        <v>72</v>
      </c>
      <c r="E553" t="s">
        <v>58</v>
      </c>
      <c r="F553" t="s">
        <v>33</v>
      </c>
      <c r="G553" t="s">
        <v>34</v>
      </c>
      <c r="H553" t="s">
        <v>73</v>
      </c>
      <c r="I553" t="s">
        <v>47</v>
      </c>
      <c r="J553" t="s">
        <v>37</v>
      </c>
      <c r="K553" t="s">
        <v>38</v>
      </c>
      <c r="L553" t="s">
        <v>39</v>
      </c>
      <c r="M553" t="s">
        <v>74</v>
      </c>
      <c r="N553" t="s">
        <v>75</v>
      </c>
      <c r="O553" t="s">
        <v>59</v>
      </c>
      <c r="P553" t="s">
        <v>43</v>
      </c>
      <c r="Q553" t="s">
        <v>44</v>
      </c>
      <c r="R553" t="s">
        <v>45</v>
      </c>
      <c r="T553">
        <v>40</v>
      </c>
      <c r="U553">
        <v>5.5274995808094699E-3</v>
      </c>
      <c r="V553">
        <v>5.5274995808098403E-3</v>
      </c>
      <c r="W553">
        <v>5.5274995808102696E-3</v>
      </c>
      <c r="X553">
        <v>5.5274995808090397E-3</v>
      </c>
      <c r="Y553">
        <v>5.5274995808090397E-3</v>
      </c>
      <c r="Z553">
        <v>5.5274995808090397E-3</v>
      </c>
      <c r="AA553">
        <v>5.5274995808092904E-3</v>
      </c>
      <c r="AB553">
        <v>5.5274995808102098E-3</v>
      </c>
      <c r="AC553">
        <v>5.5274995808092201E-3</v>
      </c>
      <c r="AD553">
        <v>-0.1</v>
      </c>
      <c r="AE553">
        <v>5.5274995808092496E-3</v>
      </c>
      <c r="AG553">
        <f t="shared" si="64"/>
        <v>38.5</v>
      </c>
      <c r="AH553">
        <f t="shared" si="65"/>
        <v>39.5</v>
      </c>
      <c r="AI553">
        <f t="shared" si="66"/>
        <v>40.5</v>
      </c>
      <c r="AJ553">
        <f t="shared" si="67"/>
        <v>41.5</v>
      </c>
      <c r="AK553">
        <f t="shared" si="68"/>
        <v>-999</v>
      </c>
      <c r="AL553">
        <f t="shared" si="69"/>
        <v>-999</v>
      </c>
      <c r="AM553">
        <f t="shared" si="70"/>
        <v>5.5274995808102098E-3</v>
      </c>
      <c r="AN553">
        <f t="shared" si="71"/>
        <v>-999</v>
      </c>
    </row>
    <row r="554" spans="1:40" x14ac:dyDescent="0.25">
      <c r="A554">
        <v>847</v>
      </c>
      <c r="B554" t="s">
        <v>29</v>
      </c>
      <c r="C554" t="s">
        <v>82</v>
      </c>
      <c r="D554" t="s">
        <v>72</v>
      </c>
      <c r="E554" t="s">
        <v>58</v>
      </c>
      <c r="F554" t="s">
        <v>33</v>
      </c>
      <c r="G554" t="s">
        <v>34</v>
      </c>
      <c r="H554" t="s">
        <v>73</v>
      </c>
      <c r="I554" t="s">
        <v>47</v>
      </c>
      <c r="J554" t="s">
        <v>37</v>
      </c>
      <c r="K554" t="s">
        <v>38</v>
      </c>
      <c r="L554" t="s">
        <v>39</v>
      </c>
      <c r="M554" t="s">
        <v>74</v>
      </c>
      <c r="N554" t="s">
        <v>75</v>
      </c>
      <c r="O554" t="s">
        <v>59</v>
      </c>
      <c r="P554" t="s">
        <v>46</v>
      </c>
      <c r="Q554" t="s">
        <v>44</v>
      </c>
      <c r="R554" t="s">
        <v>45</v>
      </c>
      <c r="T554">
        <v>40</v>
      </c>
      <c r="U554">
        <v>5.5274995808094699E-3</v>
      </c>
      <c r="V554">
        <v>5.5274995808098403E-3</v>
      </c>
      <c r="W554">
        <v>5.5274995808102696E-3</v>
      </c>
      <c r="X554">
        <v>5.5274995808090397E-3</v>
      </c>
      <c r="Y554">
        <v>5.5274995808090397E-3</v>
      </c>
      <c r="Z554">
        <v>5.5274995808090397E-3</v>
      </c>
      <c r="AA554">
        <v>5.5274995808092904E-3</v>
      </c>
      <c r="AB554">
        <v>5.5274995808102098E-3</v>
      </c>
      <c r="AC554">
        <v>5.5274995808092201E-3</v>
      </c>
      <c r="AD554">
        <v>-0.1</v>
      </c>
      <c r="AE554">
        <v>5.5274995808092496E-3</v>
      </c>
      <c r="AG554">
        <f t="shared" si="64"/>
        <v>38.5</v>
      </c>
      <c r="AH554">
        <f t="shared" si="65"/>
        <v>39.5</v>
      </c>
      <c r="AI554">
        <f t="shared" si="66"/>
        <v>40.5</v>
      </c>
      <c r="AJ554">
        <f t="shared" si="67"/>
        <v>41.5</v>
      </c>
      <c r="AK554">
        <f t="shared" si="68"/>
        <v>-999</v>
      </c>
      <c r="AL554">
        <f t="shared" si="69"/>
        <v>-999</v>
      </c>
      <c r="AM554">
        <f t="shared" si="70"/>
        <v>5.5274995808102098E-3</v>
      </c>
      <c r="AN554">
        <f t="shared" si="71"/>
        <v>-999</v>
      </c>
    </row>
    <row r="555" spans="1:40" x14ac:dyDescent="0.25">
      <c r="A555">
        <v>929</v>
      </c>
      <c r="B555" t="s">
        <v>29</v>
      </c>
      <c r="C555" t="s">
        <v>82</v>
      </c>
      <c r="D555" t="s">
        <v>76</v>
      </c>
      <c r="E555" t="s">
        <v>58</v>
      </c>
      <c r="F555" t="s">
        <v>33</v>
      </c>
      <c r="G555" t="s">
        <v>34</v>
      </c>
      <c r="H555" t="s">
        <v>73</v>
      </c>
      <c r="I555" t="s">
        <v>36</v>
      </c>
      <c r="J555" t="s">
        <v>37</v>
      </c>
      <c r="K555" t="s">
        <v>38</v>
      </c>
      <c r="L555" t="s">
        <v>39</v>
      </c>
      <c r="M555" t="s">
        <v>77</v>
      </c>
      <c r="N555" t="s">
        <v>78</v>
      </c>
      <c r="O555" t="s">
        <v>59</v>
      </c>
      <c r="P555" t="s">
        <v>43</v>
      </c>
      <c r="Q555" t="s">
        <v>44</v>
      </c>
      <c r="R555" t="s">
        <v>45</v>
      </c>
      <c r="T555">
        <v>40</v>
      </c>
      <c r="U555">
        <v>8.7119669865022096E-3</v>
      </c>
      <c r="V555">
        <v>8.7119669865025201E-3</v>
      </c>
      <c r="W555">
        <v>8.7119669865031602E-3</v>
      </c>
      <c r="X555">
        <v>8.7119669865018505E-3</v>
      </c>
      <c r="Y555">
        <v>8.7119669865018505E-3</v>
      </c>
      <c r="Z555">
        <v>8.7119669865018505E-3</v>
      </c>
      <c r="AA555">
        <v>8.7119669865019095E-3</v>
      </c>
      <c r="AB555">
        <v>8.7119669865019598E-3</v>
      </c>
      <c r="AC555">
        <v>8.7119669865015799E-3</v>
      </c>
      <c r="AD555">
        <v>-0.1</v>
      </c>
      <c r="AE555">
        <v>8.7119669865022599E-3</v>
      </c>
      <c r="AG555">
        <f t="shared" si="64"/>
        <v>38.5</v>
      </c>
      <c r="AH555">
        <f t="shared" si="65"/>
        <v>39.5</v>
      </c>
      <c r="AI555">
        <f t="shared" si="66"/>
        <v>40.5</v>
      </c>
      <c r="AJ555">
        <f t="shared" si="67"/>
        <v>41.5</v>
      </c>
      <c r="AK555">
        <f t="shared" si="68"/>
        <v>-999</v>
      </c>
      <c r="AL555">
        <f t="shared" si="69"/>
        <v>-999</v>
      </c>
      <c r="AM555">
        <f t="shared" si="70"/>
        <v>8.7119669865019598E-3</v>
      </c>
      <c r="AN555">
        <f t="shared" si="71"/>
        <v>-999</v>
      </c>
    </row>
    <row r="556" spans="1:40" x14ac:dyDescent="0.25">
      <c r="A556">
        <v>931</v>
      </c>
      <c r="B556" t="s">
        <v>29</v>
      </c>
      <c r="C556" t="s">
        <v>82</v>
      </c>
      <c r="D556" t="s">
        <v>76</v>
      </c>
      <c r="E556" t="s">
        <v>58</v>
      </c>
      <c r="F556" t="s">
        <v>33</v>
      </c>
      <c r="G556" t="s">
        <v>34</v>
      </c>
      <c r="H556" t="s">
        <v>73</v>
      </c>
      <c r="I556" t="s">
        <v>36</v>
      </c>
      <c r="J556" t="s">
        <v>37</v>
      </c>
      <c r="K556" t="s">
        <v>38</v>
      </c>
      <c r="L556" t="s">
        <v>39</v>
      </c>
      <c r="M556" t="s">
        <v>77</v>
      </c>
      <c r="N556" t="s">
        <v>78</v>
      </c>
      <c r="O556" t="s">
        <v>59</v>
      </c>
      <c r="P556" t="s">
        <v>46</v>
      </c>
      <c r="Q556" t="s">
        <v>44</v>
      </c>
      <c r="R556" t="s">
        <v>45</v>
      </c>
      <c r="T556">
        <v>40</v>
      </c>
      <c r="U556">
        <v>8.7119669865022096E-3</v>
      </c>
      <c r="V556">
        <v>8.7119669865025201E-3</v>
      </c>
      <c r="W556">
        <v>8.7119669865031602E-3</v>
      </c>
      <c r="X556">
        <v>8.7119669865018505E-3</v>
      </c>
      <c r="Y556">
        <v>8.7119669865018505E-3</v>
      </c>
      <c r="Z556">
        <v>8.7119669865018505E-3</v>
      </c>
      <c r="AA556">
        <v>8.7119669865019095E-3</v>
      </c>
      <c r="AB556">
        <v>8.7119669865019598E-3</v>
      </c>
      <c r="AC556">
        <v>8.7119669865015799E-3</v>
      </c>
      <c r="AD556">
        <v>-0.1</v>
      </c>
      <c r="AE556">
        <v>8.7119669865022599E-3</v>
      </c>
      <c r="AG556">
        <f t="shared" si="64"/>
        <v>38.5</v>
      </c>
      <c r="AH556">
        <f t="shared" si="65"/>
        <v>39.5</v>
      </c>
      <c r="AI556">
        <f t="shared" si="66"/>
        <v>40.5</v>
      </c>
      <c r="AJ556">
        <f t="shared" si="67"/>
        <v>41.5</v>
      </c>
      <c r="AK556">
        <f t="shared" si="68"/>
        <v>-999</v>
      </c>
      <c r="AL556">
        <f t="shared" si="69"/>
        <v>-999</v>
      </c>
      <c r="AM556">
        <f t="shared" si="70"/>
        <v>8.7119669865019598E-3</v>
      </c>
      <c r="AN556">
        <f t="shared" si="71"/>
        <v>-999</v>
      </c>
    </row>
    <row r="557" spans="1:40" x14ac:dyDescent="0.25">
      <c r="A557">
        <v>933</v>
      </c>
      <c r="B557" t="s">
        <v>29</v>
      </c>
      <c r="C557" t="s">
        <v>82</v>
      </c>
      <c r="D557" t="s">
        <v>76</v>
      </c>
      <c r="E557" t="s">
        <v>58</v>
      </c>
      <c r="F557" t="s">
        <v>33</v>
      </c>
      <c r="G557" t="s">
        <v>34</v>
      </c>
      <c r="H557" t="s">
        <v>73</v>
      </c>
      <c r="I557" t="s">
        <v>47</v>
      </c>
      <c r="J557" t="s">
        <v>37</v>
      </c>
      <c r="K557" t="s">
        <v>38</v>
      </c>
      <c r="L557" t="s">
        <v>39</v>
      </c>
      <c r="M557" t="s">
        <v>77</v>
      </c>
      <c r="N557" t="s">
        <v>78</v>
      </c>
      <c r="O557" t="s">
        <v>59</v>
      </c>
      <c r="P557" t="s">
        <v>43</v>
      </c>
      <c r="Q557" t="s">
        <v>44</v>
      </c>
      <c r="R557" t="s">
        <v>45</v>
      </c>
      <c r="T557">
        <v>40</v>
      </c>
      <c r="U557">
        <v>8.7119669865022096E-3</v>
      </c>
      <c r="V557">
        <v>8.7119669865025201E-3</v>
      </c>
      <c r="W557">
        <v>8.7119669865031602E-3</v>
      </c>
      <c r="X557">
        <v>8.7119669865018505E-3</v>
      </c>
      <c r="Y557">
        <v>8.7119669865018505E-3</v>
      </c>
      <c r="Z557">
        <v>8.7119669865018505E-3</v>
      </c>
      <c r="AA557">
        <v>8.7119669865019095E-3</v>
      </c>
      <c r="AB557">
        <v>8.7119669865019598E-3</v>
      </c>
      <c r="AC557">
        <v>8.7119669865015799E-3</v>
      </c>
      <c r="AD557">
        <v>-0.1</v>
      </c>
      <c r="AE557">
        <v>8.7119669865022599E-3</v>
      </c>
      <c r="AG557">
        <f t="shared" si="64"/>
        <v>38.5</v>
      </c>
      <c r="AH557">
        <f t="shared" si="65"/>
        <v>39.5</v>
      </c>
      <c r="AI557">
        <f t="shared" si="66"/>
        <v>40.5</v>
      </c>
      <c r="AJ557">
        <f t="shared" si="67"/>
        <v>41.5</v>
      </c>
      <c r="AK557">
        <f t="shared" si="68"/>
        <v>-999</v>
      </c>
      <c r="AL557">
        <f t="shared" si="69"/>
        <v>-999</v>
      </c>
      <c r="AM557">
        <f t="shared" si="70"/>
        <v>8.7119669865019598E-3</v>
      </c>
      <c r="AN557">
        <f t="shared" si="71"/>
        <v>-999</v>
      </c>
    </row>
    <row r="558" spans="1:40" x14ac:dyDescent="0.25">
      <c r="A558">
        <v>935</v>
      </c>
      <c r="B558" t="s">
        <v>29</v>
      </c>
      <c r="C558" t="s">
        <v>82</v>
      </c>
      <c r="D558" t="s">
        <v>76</v>
      </c>
      <c r="E558" t="s">
        <v>58</v>
      </c>
      <c r="F558" t="s">
        <v>33</v>
      </c>
      <c r="G558" t="s">
        <v>34</v>
      </c>
      <c r="H558" t="s">
        <v>73</v>
      </c>
      <c r="I558" t="s">
        <v>47</v>
      </c>
      <c r="J558" t="s">
        <v>37</v>
      </c>
      <c r="K558" t="s">
        <v>38</v>
      </c>
      <c r="L558" t="s">
        <v>39</v>
      </c>
      <c r="M558" t="s">
        <v>77</v>
      </c>
      <c r="N558" t="s">
        <v>78</v>
      </c>
      <c r="O558" t="s">
        <v>59</v>
      </c>
      <c r="P558" t="s">
        <v>46</v>
      </c>
      <c r="Q558" t="s">
        <v>44</v>
      </c>
      <c r="R558" t="s">
        <v>45</v>
      </c>
      <c r="T558">
        <v>40</v>
      </c>
      <c r="U558">
        <v>8.7119669865022096E-3</v>
      </c>
      <c r="V558">
        <v>8.7119669865025201E-3</v>
      </c>
      <c r="W558">
        <v>8.7119669865031602E-3</v>
      </c>
      <c r="X558">
        <v>8.7119669865018505E-3</v>
      </c>
      <c r="Y558">
        <v>8.7119669865018505E-3</v>
      </c>
      <c r="Z558">
        <v>8.7119669865018505E-3</v>
      </c>
      <c r="AA558">
        <v>8.7119669865019095E-3</v>
      </c>
      <c r="AB558">
        <v>8.7119669865019598E-3</v>
      </c>
      <c r="AC558">
        <v>8.7119669865015799E-3</v>
      </c>
      <c r="AD558">
        <v>-0.1</v>
      </c>
      <c r="AE558">
        <v>8.7119669865022599E-3</v>
      </c>
      <c r="AG558">
        <f t="shared" si="64"/>
        <v>38.5</v>
      </c>
      <c r="AH558">
        <f t="shared" si="65"/>
        <v>39.5</v>
      </c>
      <c r="AI558">
        <f t="shared" si="66"/>
        <v>40.5</v>
      </c>
      <c r="AJ558">
        <f t="shared" si="67"/>
        <v>41.5</v>
      </c>
      <c r="AK558">
        <f t="shared" si="68"/>
        <v>-999</v>
      </c>
      <c r="AL558">
        <f t="shared" si="69"/>
        <v>-999</v>
      </c>
      <c r="AM558">
        <f t="shared" si="70"/>
        <v>8.7119669865019598E-3</v>
      </c>
      <c r="AN558">
        <f t="shared" si="71"/>
        <v>-999</v>
      </c>
    </row>
    <row r="559" spans="1:40" x14ac:dyDescent="0.25">
      <c r="A559">
        <v>49</v>
      </c>
      <c r="B559" t="s">
        <v>29</v>
      </c>
      <c r="C559" t="s">
        <v>30</v>
      </c>
      <c r="D559" t="s">
        <v>31</v>
      </c>
      <c r="E559" t="s">
        <v>58</v>
      </c>
      <c r="F559" t="s">
        <v>33</v>
      </c>
      <c r="G559" t="s">
        <v>34</v>
      </c>
      <c r="H559" t="s">
        <v>35</v>
      </c>
      <c r="I559" t="s">
        <v>36</v>
      </c>
      <c r="J559" t="s">
        <v>37</v>
      </c>
      <c r="K559" t="s">
        <v>38</v>
      </c>
      <c r="L559" t="s">
        <v>39</v>
      </c>
      <c r="M559" t="s">
        <v>40</v>
      </c>
      <c r="N559" t="s">
        <v>41</v>
      </c>
      <c r="O559" t="s">
        <v>59</v>
      </c>
      <c r="P559" t="s">
        <v>43</v>
      </c>
      <c r="Q559" t="s">
        <v>44</v>
      </c>
      <c r="R559" t="s">
        <v>45</v>
      </c>
      <c r="T559">
        <v>40</v>
      </c>
      <c r="U559">
        <v>2.4694600402790302E-2</v>
      </c>
      <c r="V559">
        <v>2.46946004027901E-2</v>
      </c>
      <c r="W559">
        <v>2.46946004027901E-2</v>
      </c>
      <c r="X559">
        <v>2.46946004027894E-2</v>
      </c>
      <c r="Y559">
        <v>2.4694600402790499E-2</v>
      </c>
      <c r="Z559">
        <v>2.4694600402790499E-2</v>
      </c>
      <c r="AA559">
        <v>2.4694600402789899E-2</v>
      </c>
      <c r="AB559">
        <v>2.4694600402790302E-2</v>
      </c>
      <c r="AC559">
        <v>2.4694600402789799E-2</v>
      </c>
      <c r="AD559">
        <v>-0.1</v>
      </c>
      <c r="AE559">
        <v>2.46946004027901E-2</v>
      </c>
      <c r="AG559">
        <f t="shared" si="64"/>
        <v>38.5</v>
      </c>
      <c r="AH559">
        <f t="shared" si="65"/>
        <v>39.5</v>
      </c>
      <c r="AI559">
        <f t="shared" si="66"/>
        <v>40.5</v>
      </c>
      <c r="AJ559">
        <f t="shared" si="67"/>
        <v>41.5</v>
      </c>
      <c r="AK559">
        <f t="shared" si="68"/>
        <v>-999</v>
      </c>
      <c r="AL559">
        <f t="shared" si="69"/>
        <v>-999</v>
      </c>
      <c r="AM559">
        <f t="shared" si="70"/>
        <v>-999</v>
      </c>
      <c r="AN559">
        <f t="shared" si="71"/>
        <v>2.4694600402790302E-2</v>
      </c>
    </row>
    <row r="560" spans="1:40" x14ac:dyDescent="0.25">
      <c r="A560">
        <v>51</v>
      </c>
      <c r="B560" t="s">
        <v>29</v>
      </c>
      <c r="C560" t="s">
        <v>30</v>
      </c>
      <c r="D560" t="s">
        <v>31</v>
      </c>
      <c r="E560" t="s">
        <v>58</v>
      </c>
      <c r="F560" t="s">
        <v>33</v>
      </c>
      <c r="G560" t="s">
        <v>34</v>
      </c>
      <c r="H560" t="s">
        <v>35</v>
      </c>
      <c r="I560" t="s">
        <v>36</v>
      </c>
      <c r="J560" t="s">
        <v>37</v>
      </c>
      <c r="K560" t="s">
        <v>38</v>
      </c>
      <c r="L560" t="s">
        <v>39</v>
      </c>
      <c r="M560" t="s">
        <v>40</v>
      </c>
      <c r="N560" t="s">
        <v>41</v>
      </c>
      <c r="O560" t="s">
        <v>59</v>
      </c>
      <c r="P560" t="s">
        <v>46</v>
      </c>
      <c r="Q560" t="s">
        <v>44</v>
      </c>
      <c r="R560" t="s">
        <v>45</v>
      </c>
      <c r="T560">
        <v>40</v>
      </c>
      <c r="U560">
        <v>2.4694600402790302E-2</v>
      </c>
      <c r="V560">
        <v>2.46946004027901E-2</v>
      </c>
      <c r="W560">
        <v>2.46946004027901E-2</v>
      </c>
      <c r="X560">
        <v>2.46946004027894E-2</v>
      </c>
      <c r="Y560">
        <v>2.4694600402790499E-2</v>
      </c>
      <c r="Z560">
        <v>2.4694600402790499E-2</v>
      </c>
      <c r="AA560">
        <v>2.4694600402789899E-2</v>
      </c>
      <c r="AB560">
        <v>2.4694600402790302E-2</v>
      </c>
      <c r="AC560">
        <v>2.4694600402789799E-2</v>
      </c>
      <c r="AD560">
        <v>-0.1</v>
      </c>
      <c r="AE560">
        <v>2.46946004027901E-2</v>
      </c>
      <c r="AG560">
        <f t="shared" si="64"/>
        <v>38.5</v>
      </c>
      <c r="AH560">
        <f t="shared" si="65"/>
        <v>39.5</v>
      </c>
      <c r="AI560">
        <f t="shared" si="66"/>
        <v>40.5</v>
      </c>
      <c r="AJ560">
        <f t="shared" si="67"/>
        <v>41.5</v>
      </c>
      <c r="AK560">
        <f t="shared" si="68"/>
        <v>-999</v>
      </c>
      <c r="AL560">
        <f t="shared" si="69"/>
        <v>-999</v>
      </c>
      <c r="AM560">
        <f t="shared" si="70"/>
        <v>-999</v>
      </c>
      <c r="AN560">
        <f t="shared" si="71"/>
        <v>2.4694600402790302E-2</v>
      </c>
    </row>
    <row r="561" spans="1:40" x14ac:dyDescent="0.25">
      <c r="A561">
        <v>53</v>
      </c>
      <c r="B561" t="s">
        <v>29</v>
      </c>
      <c r="C561" t="s">
        <v>30</v>
      </c>
      <c r="D561" t="s">
        <v>31</v>
      </c>
      <c r="E561" t="s">
        <v>58</v>
      </c>
      <c r="F561" t="s">
        <v>33</v>
      </c>
      <c r="G561" t="s">
        <v>34</v>
      </c>
      <c r="H561" t="s">
        <v>35</v>
      </c>
      <c r="I561" t="s">
        <v>47</v>
      </c>
      <c r="J561" t="s">
        <v>37</v>
      </c>
      <c r="K561" t="s">
        <v>38</v>
      </c>
      <c r="L561" t="s">
        <v>39</v>
      </c>
      <c r="M561" t="s">
        <v>40</v>
      </c>
      <c r="N561" t="s">
        <v>41</v>
      </c>
      <c r="O561" t="s">
        <v>59</v>
      </c>
      <c r="P561" t="s">
        <v>43</v>
      </c>
      <c r="Q561" t="s">
        <v>44</v>
      </c>
      <c r="R561" t="s">
        <v>45</v>
      </c>
      <c r="T561">
        <v>40</v>
      </c>
      <c r="U561">
        <v>2.4694600402790302E-2</v>
      </c>
      <c r="V561">
        <v>2.46946004027901E-2</v>
      </c>
      <c r="W561">
        <v>2.46946004027901E-2</v>
      </c>
      <c r="X561">
        <v>2.46946004027894E-2</v>
      </c>
      <c r="Y561">
        <v>2.4694600402790499E-2</v>
      </c>
      <c r="Z561">
        <v>2.4694600402790499E-2</v>
      </c>
      <c r="AA561">
        <v>2.4694600402789899E-2</v>
      </c>
      <c r="AB561">
        <v>2.4694600402790302E-2</v>
      </c>
      <c r="AC561">
        <v>2.4694600402789799E-2</v>
      </c>
      <c r="AD561">
        <v>-0.1</v>
      </c>
      <c r="AE561">
        <v>2.46946004027901E-2</v>
      </c>
      <c r="AG561">
        <f t="shared" si="64"/>
        <v>38.5</v>
      </c>
      <c r="AH561">
        <f t="shared" si="65"/>
        <v>39.5</v>
      </c>
      <c r="AI561">
        <f t="shared" si="66"/>
        <v>40.5</v>
      </c>
      <c r="AJ561">
        <f t="shared" si="67"/>
        <v>41.5</v>
      </c>
      <c r="AK561">
        <f t="shared" si="68"/>
        <v>-999</v>
      </c>
      <c r="AL561">
        <f t="shared" si="69"/>
        <v>-999</v>
      </c>
      <c r="AM561">
        <f t="shared" si="70"/>
        <v>-999</v>
      </c>
      <c r="AN561">
        <f t="shared" si="71"/>
        <v>2.4694600402790302E-2</v>
      </c>
    </row>
    <row r="562" spans="1:40" x14ac:dyDescent="0.25">
      <c r="A562">
        <v>55</v>
      </c>
      <c r="B562" t="s">
        <v>29</v>
      </c>
      <c r="C562" t="s">
        <v>30</v>
      </c>
      <c r="D562" t="s">
        <v>31</v>
      </c>
      <c r="E562" t="s">
        <v>58</v>
      </c>
      <c r="F562" t="s">
        <v>33</v>
      </c>
      <c r="G562" t="s">
        <v>34</v>
      </c>
      <c r="H562" t="s">
        <v>35</v>
      </c>
      <c r="I562" t="s">
        <v>47</v>
      </c>
      <c r="J562" t="s">
        <v>37</v>
      </c>
      <c r="K562" t="s">
        <v>38</v>
      </c>
      <c r="L562" t="s">
        <v>39</v>
      </c>
      <c r="M562" t="s">
        <v>40</v>
      </c>
      <c r="N562" t="s">
        <v>41</v>
      </c>
      <c r="O562" t="s">
        <v>59</v>
      </c>
      <c r="P562" t="s">
        <v>46</v>
      </c>
      <c r="Q562" t="s">
        <v>44</v>
      </c>
      <c r="R562" t="s">
        <v>45</v>
      </c>
      <c r="T562">
        <v>40</v>
      </c>
      <c r="U562">
        <v>2.4694600402790302E-2</v>
      </c>
      <c r="V562">
        <v>2.46946004027901E-2</v>
      </c>
      <c r="W562">
        <v>2.46946004027901E-2</v>
      </c>
      <c r="X562">
        <v>2.46946004027894E-2</v>
      </c>
      <c r="Y562">
        <v>2.4694600402790499E-2</v>
      </c>
      <c r="Z562">
        <v>2.4694600402790499E-2</v>
      </c>
      <c r="AA562">
        <v>2.4694600402789899E-2</v>
      </c>
      <c r="AB562">
        <v>2.4694600402790302E-2</v>
      </c>
      <c r="AC562">
        <v>2.4694600402789799E-2</v>
      </c>
      <c r="AD562">
        <v>-0.1</v>
      </c>
      <c r="AE562">
        <v>2.46946004027901E-2</v>
      </c>
      <c r="AG562">
        <f t="shared" si="64"/>
        <v>38.5</v>
      </c>
      <c r="AH562">
        <f t="shared" si="65"/>
        <v>39.5</v>
      </c>
      <c r="AI562">
        <f t="shared" si="66"/>
        <v>40.5</v>
      </c>
      <c r="AJ562">
        <f t="shared" si="67"/>
        <v>41.5</v>
      </c>
      <c r="AK562">
        <f t="shared" si="68"/>
        <v>-999</v>
      </c>
      <c r="AL562">
        <f t="shared" si="69"/>
        <v>-999</v>
      </c>
      <c r="AM562">
        <f t="shared" si="70"/>
        <v>-999</v>
      </c>
      <c r="AN562">
        <f t="shared" si="71"/>
        <v>2.4694600402790302E-2</v>
      </c>
    </row>
    <row r="563" spans="1:40" x14ac:dyDescent="0.25">
      <c r="A563">
        <v>1017</v>
      </c>
      <c r="B563" t="s">
        <v>29</v>
      </c>
      <c r="C563" t="s">
        <v>82</v>
      </c>
      <c r="D563" t="s">
        <v>79</v>
      </c>
      <c r="E563" t="s">
        <v>58</v>
      </c>
      <c r="F563" t="s">
        <v>33</v>
      </c>
      <c r="G563" t="s">
        <v>34</v>
      </c>
      <c r="H563" t="s">
        <v>73</v>
      </c>
      <c r="I563" t="s">
        <v>36</v>
      </c>
      <c r="J563" t="s">
        <v>37</v>
      </c>
      <c r="K563" t="s">
        <v>38</v>
      </c>
      <c r="L563" t="s">
        <v>39</v>
      </c>
      <c r="M563" t="s">
        <v>80</v>
      </c>
      <c r="N563" t="s">
        <v>81</v>
      </c>
      <c r="O563" t="s">
        <v>59</v>
      </c>
      <c r="P563" t="s">
        <v>43</v>
      </c>
      <c r="Q563" t="s">
        <v>44</v>
      </c>
      <c r="R563" t="s">
        <v>45</v>
      </c>
      <c r="T563">
        <v>40</v>
      </c>
      <c r="U563">
        <v>3.9701582804998699E-2</v>
      </c>
      <c r="V563">
        <v>3.9701582805000198E-2</v>
      </c>
      <c r="W563">
        <v>3.9701582804998498E-2</v>
      </c>
      <c r="X563">
        <v>3.9701582804999101E-2</v>
      </c>
      <c r="Y563">
        <v>3.9701582804998102E-2</v>
      </c>
      <c r="Z563">
        <v>3.9701582804998102E-2</v>
      </c>
      <c r="AA563">
        <v>3.9701582804997103E-2</v>
      </c>
      <c r="AB563">
        <v>3.9701582804997998E-2</v>
      </c>
      <c r="AC563">
        <v>3.9701582804998997E-2</v>
      </c>
      <c r="AD563">
        <v>-0.1</v>
      </c>
      <c r="AE563">
        <v>3.9701582804998498E-2</v>
      </c>
      <c r="AG563">
        <f t="shared" si="64"/>
        <v>38.5</v>
      </c>
      <c r="AH563">
        <f t="shared" si="65"/>
        <v>39.5</v>
      </c>
      <c r="AI563">
        <f t="shared" si="66"/>
        <v>40.5</v>
      </c>
      <c r="AJ563">
        <f t="shared" si="67"/>
        <v>41.5</v>
      </c>
      <c r="AK563">
        <f t="shared" si="68"/>
        <v>-999</v>
      </c>
      <c r="AL563">
        <f t="shared" si="69"/>
        <v>-999</v>
      </c>
      <c r="AM563">
        <f t="shared" si="70"/>
        <v>3.9701582804997998E-2</v>
      </c>
      <c r="AN563">
        <f t="shared" si="71"/>
        <v>-999</v>
      </c>
    </row>
    <row r="564" spans="1:40" x14ac:dyDescent="0.25">
      <c r="A564">
        <v>1019</v>
      </c>
      <c r="B564" t="s">
        <v>29</v>
      </c>
      <c r="C564" t="s">
        <v>82</v>
      </c>
      <c r="D564" t="s">
        <v>79</v>
      </c>
      <c r="E564" t="s">
        <v>58</v>
      </c>
      <c r="F564" t="s">
        <v>33</v>
      </c>
      <c r="G564" t="s">
        <v>34</v>
      </c>
      <c r="H564" t="s">
        <v>73</v>
      </c>
      <c r="I564" t="s">
        <v>36</v>
      </c>
      <c r="J564" t="s">
        <v>37</v>
      </c>
      <c r="K564" t="s">
        <v>38</v>
      </c>
      <c r="L564" t="s">
        <v>39</v>
      </c>
      <c r="M564" t="s">
        <v>80</v>
      </c>
      <c r="N564" t="s">
        <v>81</v>
      </c>
      <c r="O564" t="s">
        <v>59</v>
      </c>
      <c r="P564" t="s">
        <v>46</v>
      </c>
      <c r="Q564" t="s">
        <v>44</v>
      </c>
      <c r="R564" t="s">
        <v>45</v>
      </c>
      <c r="T564">
        <v>40</v>
      </c>
      <c r="U564">
        <v>3.9701582804998699E-2</v>
      </c>
      <c r="V564">
        <v>3.9701582805000198E-2</v>
      </c>
      <c r="W564">
        <v>3.9701582804998498E-2</v>
      </c>
      <c r="X564">
        <v>3.9701582804999101E-2</v>
      </c>
      <c r="Y564">
        <v>3.9701582804998102E-2</v>
      </c>
      <c r="Z564">
        <v>3.9701582804998102E-2</v>
      </c>
      <c r="AA564">
        <v>3.9701582804997103E-2</v>
      </c>
      <c r="AB564">
        <v>3.9701582804997998E-2</v>
      </c>
      <c r="AC564">
        <v>3.9701582804998997E-2</v>
      </c>
      <c r="AD564">
        <v>-0.1</v>
      </c>
      <c r="AE564">
        <v>3.9701582804998498E-2</v>
      </c>
      <c r="AG564">
        <f t="shared" si="64"/>
        <v>38.5</v>
      </c>
      <c r="AH564">
        <f t="shared" si="65"/>
        <v>39.5</v>
      </c>
      <c r="AI564">
        <f t="shared" si="66"/>
        <v>40.5</v>
      </c>
      <c r="AJ564">
        <f t="shared" si="67"/>
        <v>41.5</v>
      </c>
      <c r="AK564">
        <f t="shared" si="68"/>
        <v>-999</v>
      </c>
      <c r="AL564">
        <f t="shared" si="69"/>
        <v>-999</v>
      </c>
      <c r="AM564">
        <f t="shared" si="70"/>
        <v>3.9701582804997998E-2</v>
      </c>
      <c r="AN564">
        <f t="shared" si="71"/>
        <v>-999</v>
      </c>
    </row>
    <row r="565" spans="1:40" x14ac:dyDescent="0.25">
      <c r="A565">
        <v>1021</v>
      </c>
      <c r="B565" t="s">
        <v>29</v>
      </c>
      <c r="C565" t="s">
        <v>82</v>
      </c>
      <c r="D565" t="s">
        <v>79</v>
      </c>
      <c r="E565" t="s">
        <v>58</v>
      </c>
      <c r="F565" t="s">
        <v>33</v>
      </c>
      <c r="G565" t="s">
        <v>34</v>
      </c>
      <c r="H565" t="s">
        <v>73</v>
      </c>
      <c r="I565" t="s">
        <v>47</v>
      </c>
      <c r="J565" t="s">
        <v>37</v>
      </c>
      <c r="K565" t="s">
        <v>38</v>
      </c>
      <c r="L565" t="s">
        <v>39</v>
      </c>
      <c r="M565" t="s">
        <v>80</v>
      </c>
      <c r="N565" t="s">
        <v>81</v>
      </c>
      <c r="O565" t="s">
        <v>59</v>
      </c>
      <c r="P565" t="s">
        <v>43</v>
      </c>
      <c r="Q565" t="s">
        <v>44</v>
      </c>
      <c r="R565" t="s">
        <v>45</v>
      </c>
      <c r="T565">
        <v>40</v>
      </c>
      <c r="U565">
        <v>3.9701582804998699E-2</v>
      </c>
      <c r="V565">
        <v>3.9701582805000198E-2</v>
      </c>
      <c r="W565">
        <v>3.9701582804998498E-2</v>
      </c>
      <c r="X565">
        <v>3.9701582804999101E-2</v>
      </c>
      <c r="Y565">
        <v>3.9701582804998102E-2</v>
      </c>
      <c r="Z565">
        <v>3.9701582804998102E-2</v>
      </c>
      <c r="AA565">
        <v>3.9701582804997103E-2</v>
      </c>
      <c r="AB565">
        <v>3.9701582804997998E-2</v>
      </c>
      <c r="AC565">
        <v>3.9701582804998997E-2</v>
      </c>
      <c r="AD565">
        <v>-0.1</v>
      </c>
      <c r="AE565">
        <v>3.9701582804998498E-2</v>
      </c>
      <c r="AG565">
        <f t="shared" si="64"/>
        <v>38.5</v>
      </c>
      <c r="AH565">
        <f t="shared" si="65"/>
        <v>39.5</v>
      </c>
      <c r="AI565">
        <f t="shared" si="66"/>
        <v>40.5</v>
      </c>
      <c r="AJ565">
        <f t="shared" si="67"/>
        <v>41.5</v>
      </c>
      <c r="AK565">
        <f t="shared" si="68"/>
        <v>-999</v>
      </c>
      <c r="AL565">
        <f t="shared" si="69"/>
        <v>-999</v>
      </c>
      <c r="AM565">
        <f t="shared" si="70"/>
        <v>3.9701582804997998E-2</v>
      </c>
      <c r="AN565">
        <f t="shared" si="71"/>
        <v>-999</v>
      </c>
    </row>
    <row r="566" spans="1:40" x14ac:dyDescent="0.25">
      <c r="A566">
        <v>1023</v>
      </c>
      <c r="B566" t="s">
        <v>29</v>
      </c>
      <c r="C566" t="s">
        <v>82</v>
      </c>
      <c r="D566" t="s">
        <v>79</v>
      </c>
      <c r="E566" t="s">
        <v>58</v>
      </c>
      <c r="F566" t="s">
        <v>33</v>
      </c>
      <c r="G566" t="s">
        <v>34</v>
      </c>
      <c r="H566" t="s">
        <v>73</v>
      </c>
      <c r="I566" t="s">
        <v>47</v>
      </c>
      <c r="J566" t="s">
        <v>37</v>
      </c>
      <c r="K566" t="s">
        <v>38</v>
      </c>
      <c r="L566" t="s">
        <v>39</v>
      </c>
      <c r="M566" t="s">
        <v>80</v>
      </c>
      <c r="N566" t="s">
        <v>81</v>
      </c>
      <c r="O566" t="s">
        <v>59</v>
      </c>
      <c r="P566" t="s">
        <v>46</v>
      </c>
      <c r="Q566" t="s">
        <v>44</v>
      </c>
      <c r="R566" t="s">
        <v>45</v>
      </c>
      <c r="T566">
        <v>40</v>
      </c>
      <c r="U566">
        <v>3.9701582804998699E-2</v>
      </c>
      <c r="V566">
        <v>3.9701582805000198E-2</v>
      </c>
      <c r="W566">
        <v>3.9701582804998498E-2</v>
      </c>
      <c r="X566">
        <v>3.9701582804999101E-2</v>
      </c>
      <c r="Y566">
        <v>3.9701582804998102E-2</v>
      </c>
      <c r="Z566">
        <v>3.9701582804998102E-2</v>
      </c>
      <c r="AA566">
        <v>3.9701582804997103E-2</v>
      </c>
      <c r="AB566">
        <v>3.9701582804997998E-2</v>
      </c>
      <c r="AC566">
        <v>3.9701582804998997E-2</v>
      </c>
      <c r="AD566">
        <v>-0.1</v>
      </c>
      <c r="AE566">
        <v>3.9701582804998498E-2</v>
      </c>
      <c r="AG566">
        <f t="shared" si="64"/>
        <v>38.5</v>
      </c>
      <c r="AH566">
        <f t="shared" si="65"/>
        <v>39.5</v>
      </c>
      <c r="AI566">
        <f t="shared" si="66"/>
        <v>40.5</v>
      </c>
      <c r="AJ566">
        <f t="shared" si="67"/>
        <v>41.5</v>
      </c>
      <c r="AK566">
        <f t="shared" si="68"/>
        <v>-999</v>
      </c>
      <c r="AL566">
        <f t="shared" si="69"/>
        <v>-999</v>
      </c>
      <c r="AM566">
        <f t="shared" si="70"/>
        <v>3.9701582804997998E-2</v>
      </c>
      <c r="AN566">
        <f t="shared" si="71"/>
        <v>-999</v>
      </c>
    </row>
    <row r="567" spans="1:40" x14ac:dyDescent="0.25">
      <c r="A567">
        <v>401</v>
      </c>
      <c r="B567" t="s">
        <v>29</v>
      </c>
      <c r="C567" t="s">
        <v>68</v>
      </c>
      <c r="D567" t="s">
        <v>31</v>
      </c>
      <c r="E567" t="s">
        <v>58</v>
      </c>
      <c r="F567" t="s">
        <v>33</v>
      </c>
      <c r="G567" t="s">
        <v>34</v>
      </c>
      <c r="H567" t="s">
        <v>35</v>
      </c>
      <c r="I567" t="s">
        <v>36</v>
      </c>
      <c r="J567" t="s">
        <v>37</v>
      </c>
      <c r="K567" t="s">
        <v>38</v>
      </c>
      <c r="L567" t="s">
        <v>39</v>
      </c>
      <c r="M567" t="s">
        <v>40</v>
      </c>
      <c r="N567" t="s">
        <v>41</v>
      </c>
      <c r="O567" t="s">
        <v>59</v>
      </c>
      <c r="P567" t="s">
        <v>43</v>
      </c>
      <c r="Q567" t="s">
        <v>44</v>
      </c>
      <c r="R567" t="s">
        <v>45</v>
      </c>
      <c r="T567">
        <v>40</v>
      </c>
      <c r="U567">
        <v>5.2745819936311202E-2</v>
      </c>
      <c r="V567">
        <v>5.2745819936311798E-2</v>
      </c>
      <c r="W567">
        <v>5.27458199363115E-2</v>
      </c>
      <c r="X567">
        <v>5.2745819936311597E-2</v>
      </c>
      <c r="Y567">
        <v>5.2745819936311597E-2</v>
      </c>
      <c r="Z567">
        <v>5.2745819936311597E-2</v>
      </c>
      <c r="AA567">
        <v>5.2745819936312298E-2</v>
      </c>
      <c r="AB567">
        <v>5.2745819936311202E-2</v>
      </c>
      <c r="AC567">
        <v>5.2745819936311403E-2</v>
      </c>
      <c r="AD567">
        <v>-0.1</v>
      </c>
      <c r="AE567">
        <v>5.2745819936311902E-2</v>
      </c>
      <c r="AG567">
        <f t="shared" si="64"/>
        <v>38.5</v>
      </c>
      <c r="AH567">
        <f t="shared" si="65"/>
        <v>39.5</v>
      </c>
      <c r="AI567">
        <f t="shared" si="66"/>
        <v>40.5</v>
      </c>
      <c r="AJ567">
        <f t="shared" si="67"/>
        <v>41.5</v>
      </c>
      <c r="AK567">
        <f t="shared" si="68"/>
        <v>-999</v>
      </c>
      <c r="AL567">
        <f t="shared" si="69"/>
        <v>5.2745819936311202E-2</v>
      </c>
      <c r="AM567">
        <f t="shared" si="70"/>
        <v>-999</v>
      </c>
      <c r="AN567">
        <f t="shared" si="71"/>
        <v>-999</v>
      </c>
    </row>
    <row r="568" spans="1:40" x14ac:dyDescent="0.25">
      <c r="A568">
        <v>403</v>
      </c>
      <c r="B568" t="s">
        <v>29</v>
      </c>
      <c r="C568" t="s">
        <v>68</v>
      </c>
      <c r="D568" t="s">
        <v>31</v>
      </c>
      <c r="E568" t="s">
        <v>58</v>
      </c>
      <c r="F568" t="s">
        <v>33</v>
      </c>
      <c r="G568" t="s">
        <v>34</v>
      </c>
      <c r="H568" t="s">
        <v>35</v>
      </c>
      <c r="I568" t="s">
        <v>36</v>
      </c>
      <c r="J568" t="s">
        <v>37</v>
      </c>
      <c r="K568" t="s">
        <v>38</v>
      </c>
      <c r="L568" t="s">
        <v>39</v>
      </c>
      <c r="M568" t="s">
        <v>40</v>
      </c>
      <c r="N568" t="s">
        <v>41</v>
      </c>
      <c r="O568" t="s">
        <v>59</v>
      </c>
      <c r="P568" t="s">
        <v>46</v>
      </c>
      <c r="Q568" t="s">
        <v>44</v>
      </c>
      <c r="R568" t="s">
        <v>45</v>
      </c>
      <c r="T568">
        <v>40</v>
      </c>
      <c r="U568">
        <v>5.2745819936311202E-2</v>
      </c>
      <c r="V568">
        <v>5.2745819936311798E-2</v>
      </c>
      <c r="W568">
        <v>5.27458199363115E-2</v>
      </c>
      <c r="X568">
        <v>5.2745819936311597E-2</v>
      </c>
      <c r="Y568">
        <v>5.2745819936311597E-2</v>
      </c>
      <c r="Z568">
        <v>5.2745819936311597E-2</v>
      </c>
      <c r="AA568">
        <v>5.2745819936312298E-2</v>
      </c>
      <c r="AB568">
        <v>5.2745819936311202E-2</v>
      </c>
      <c r="AC568">
        <v>5.2745819936311403E-2</v>
      </c>
      <c r="AD568">
        <v>-0.1</v>
      </c>
      <c r="AE568">
        <v>5.2745819936311902E-2</v>
      </c>
      <c r="AG568">
        <f t="shared" si="64"/>
        <v>38.5</v>
      </c>
      <c r="AH568">
        <f t="shared" si="65"/>
        <v>39.5</v>
      </c>
      <c r="AI568">
        <f t="shared" si="66"/>
        <v>40.5</v>
      </c>
      <c r="AJ568">
        <f t="shared" si="67"/>
        <v>41.5</v>
      </c>
      <c r="AK568">
        <f t="shared" si="68"/>
        <v>-999</v>
      </c>
      <c r="AL568">
        <f t="shared" si="69"/>
        <v>5.2745819936311202E-2</v>
      </c>
      <c r="AM568">
        <f t="shared" si="70"/>
        <v>-999</v>
      </c>
      <c r="AN568">
        <f t="shared" si="71"/>
        <v>-999</v>
      </c>
    </row>
    <row r="569" spans="1:40" x14ac:dyDescent="0.25">
      <c r="A569">
        <v>405</v>
      </c>
      <c r="B569" t="s">
        <v>29</v>
      </c>
      <c r="C569" t="s">
        <v>68</v>
      </c>
      <c r="D569" t="s">
        <v>31</v>
      </c>
      <c r="E569" t="s">
        <v>58</v>
      </c>
      <c r="F569" t="s">
        <v>33</v>
      </c>
      <c r="G569" t="s">
        <v>34</v>
      </c>
      <c r="H569" t="s">
        <v>35</v>
      </c>
      <c r="I569" t="s">
        <v>47</v>
      </c>
      <c r="J569" t="s">
        <v>37</v>
      </c>
      <c r="K569" t="s">
        <v>38</v>
      </c>
      <c r="L569" t="s">
        <v>39</v>
      </c>
      <c r="M569" t="s">
        <v>40</v>
      </c>
      <c r="N569" t="s">
        <v>41</v>
      </c>
      <c r="O569" t="s">
        <v>59</v>
      </c>
      <c r="P569" t="s">
        <v>43</v>
      </c>
      <c r="Q569" t="s">
        <v>44</v>
      </c>
      <c r="R569" t="s">
        <v>45</v>
      </c>
      <c r="T569">
        <v>40</v>
      </c>
      <c r="U569">
        <v>5.2745819936311202E-2</v>
      </c>
      <c r="V569">
        <v>5.2745819936311798E-2</v>
      </c>
      <c r="W569">
        <v>5.27458199363115E-2</v>
      </c>
      <c r="X569">
        <v>5.2745819936311597E-2</v>
      </c>
      <c r="Y569">
        <v>5.2745819936311597E-2</v>
      </c>
      <c r="Z569">
        <v>5.2745819936311597E-2</v>
      </c>
      <c r="AA569">
        <v>5.2745819936312298E-2</v>
      </c>
      <c r="AB569">
        <v>5.2745819936311202E-2</v>
      </c>
      <c r="AC569">
        <v>5.2745819936311403E-2</v>
      </c>
      <c r="AD569">
        <v>-0.1</v>
      </c>
      <c r="AE569">
        <v>5.2745819936311902E-2</v>
      </c>
      <c r="AG569">
        <f t="shared" si="64"/>
        <v>38.5</v>
      </c>
      <c r="AH569">
        <f t="shared" si="65"/>
        <v>39.5</v>
      </c>
      <c r="AI569">
        <f t="shared" si="66"/>
        <v>40.5</v>
      </c>
      <c r="AJ569">
        <f t="shared" si="67"/>
        <v>41.5</v>
      </c>
      <c r="AK569">
        <f t="shared" si="68"/>
        <v>-999</v>
      </c>
      <c r="AL569">
        <f t="shared" si="69"/>
        <v>5.2745819936311202E-2</v>
      </c>
      <c r="AM569">
        <f t="shared" si="70"/>
        <v>-999</v>
      </c>
      <c r="AN569">
        <f t="shared" si="71"/>
        <v>-999</v>
      </c>
    </row>
    <row r="570" spans="1:40" x14ac:dyDescent="0.25">
      <c r="A570">
        <v>407</v>
      </c>
      <c r="B570" t="s">
        <v>29</v>
      </c>
      <c r="C570" t="s">
        <v>68</v>
      </c>
      <c r="D570" t="s">
        <v>31</v>
      </c>
      <c r="E570" t="s">
        <v>58</v>
      </c>
      <c r="F570" t="s">
        <v>33</v>
      </c>
      <c r="G570" t="s">
        <v>34</v>
      </c>
      <c r="H570" t="s">
        <v>35</v>
      </c>
      <c r="I570" t="s">
        <v>47</v>
      </c>
      <c r="J570" t="s">
        <v>37</v>
      </c>
      <c r="K570" t="s">
        <v>38</v>
      </c>
      <c r="L570" t="s">
        <v>39</v>
      </c>
      <c r="M570" t="s">
        <v>40</v>
      </c>
      <c r="N570" t="s">
        <v>41</v>
      </c>
      <c r="O570" t="s">
        <v>59</v>
      </c>
      <c r="P570" t="s">
        <v>46</v>
      </c>
      <c r="Q570" t="s">
        <v>44</v>
      </c>
      <c r="R570" t="s">
        <v>45</v>
      </c>
      <c r="T570">
        <v>40</v>
      </c>
      <c r="U570">
        <v>5.2745819936311202E-2</v>
      </c>
      <c r="V570">
        <v>5.2745819936311798E-2</v>
      </c>
      <c r="W570">
        <v>5.27458199363115E-2</v>
      </c>
      <c r="X570">
        <v>5.2745819936311597E-2</v>
      </c>
      <c r="Y570">
        <v>5.2745819936311597E-2</v>
      </c>
      <c r="Z570">
        <v>5.2745819936311597E-2</v>
      </c>
      <c r="AA570">
        <v>5.2745819936312298E-2</v>
      </c>
      <c r="AB570">
        <v>5.2745819936311202E-2</v>
      </c>
      <c r="AC570">
        <v>5.2745819936311403E-2</v>
      </c>
      <c r="AD570">
        <v>-0.1</v>
      </c>
      <c r="AE570">
        <v>5.2745819936311902E-2</v>
      </c>
      <c r="AG570">
        <f t="shared" si="64"/>
        <v>38.5</v>
      </c>
      <c r="AH570">
        <f t="shared" si="65"/>
        <v>39.5</v>
      </c>
      <c r="AI570">
        <f t="shared" si="66"/>
        <v>40.5</v>
      </c>
      <c r="AJ570">
        <f t="shared" si="67"/>
        <v>41.5</v>
      </c>
      <c r="AK570">
        <f t="shared" si="68"/>
        <v>-999</v>
      </c>
      <c r="AL570">
        <f t="shared" si="69"/>
        <v>5.2745819936311202E-2</v>
      </c>
      <c r="AM570">
        <f t="shared" si="70"/>
        <v>-999</v>
      </c>
      <c r="AN570">
        <f t="shared" si="71"/>
        <v>-999</v>
      </c>
    </row>
    <row r="571" spans="1:40" x14ac:dyDescent="0.25">
      <c r="A571">
        <v>753</v>
      </c>
      <c r="B571" t="s">
        <v>29</v>
      </c>
      <c r="C571" t="s">
        <v>82</v>
      </c>
      <c r="D571" t="s">
        <v>31</v>
      </c>
      <c r="E571" t="s">
        <v>58</v>
      </c>
      <c r="F571" t="s">
        <v>33</v>
      </c>
      <c r="G571" t="s">
        <v>34</v>
      </c>
      <c r="H571" t="s">
        <v>35</v>
      </c>
      <c r="I571" t="s">
        <v>36</v>
      </c>
      <c r="J571" t="s">
        <v>37</v>
      </c>
      <c r="K571" t="s">
        <v>38</v>
      </c>
      <c r="L571" t="s">
        <v>39</v>
      </c>
      <c r="M571" t="s">
        <v>40</v>
      </c>
      <c r="N571" t="s">
        <v>41</v>
      </c>
      <c r="O571" t="s">
        <v>59</v>
      </c>
      <c r="P571" t="s">
        <v>43</v>
      </c>
      <c r="Q571" t="s">
        <v>44</v>
      </c>
      <c r="R571" t="s">
        <v>45</v>
      </c>
      <c r="T571">
        <v>40</v>
      </c>
      <c r="U571">
        <v>8.15737079243809E-2</v>
      </c>
      <c r="V571">
        <v>8.15737079243809E-2</v>
      </c>
      <c r="W571">
        <v>8.15737079243814E-2</v>
      </c>
      <c r="X571">
        <v>8.15737079243809E-2</v>
      </c>
      <c r="Y571">
        <v>8.15737079243809E-2</v>
      </c>
      <c r="Z571">
        <v>8.15737079243809E-2</v>
      </c>
      <c r="AA571">
        <v>8.1573707924381705E-2</v>
      </c>
      <c r="AB571">
        <v>8.15737079243809E-2</v>
      </c>
      <c r="AC571">
        <v>8.15737079243809E-2</v>
      </c>
      <c r="AD571">
        <v>-0.1</v>
      </c>
      <c r="AE571">
        <v>8.15737079243809E-2</v>
      </c>
      <c r="AG571">
        <f t="shared" si="64"/>
        <v>38.5</v>
      </c>
      <c r="AH571">
        <f t="shared" si="65"/>
        <v>39.5</v>
      </c>
      <c r="AI571">
        <f t="shared" si="66"/>
        <v>40.5</v>
      </c>
      <c r="AJ571">
        <f t="shared" si="67"/>
        <v>41.5</v>
      </c>
      <c r="AK571">
        <f t="shared" si="68"/>
        <v>-999</v>
      </c>
      <c r="AL571">
        <f t="shared" si="69"/>
        <v>-999</v>
      </c>
      <c r="AM571">
        <f t="shared" si="70"/>
        <v>8.15737079243809E-2</v>
      </c>
      <c r="AN571">
        <f t="shared" si="71"/>
        <v>-999</v>
      </c>
    </row>
    <row r="572" spans="1:40" x14ac:dyDescent="0.25">
      <c r="A572">
        <v>755</v>
      </c>
      <c r="B572" t="s">
        <v>29</v>
      </c>
      <c r="C572" t="s">
        <v>82</v>
      </c>
      <c r="D572" t="s">
        <v>31</v>
      </c>
      <c r="E572" t="s">
        <v>58</v>
      </c>
      <c r="F572" t="s">
        <v>33</v>
      </c>
      <c r="G572" t="s">
        <v>34</v>
      </c>
      <c r="H572" t="s">
        <v>35</v>
      </c>
      <c r="I572" t="s">
        <v>36</v>
      </c>
      <c r="J572" t="s">
        <v>37</v>
      </c>
      <c r="K572" t="s">
        <v>38</v>
      </c>
      <c r="L572" t="s">
        <v>39</v>
      </c>
      <c r="M572" t="s">
        <v>40</v>
      </c>
      <c r="N572" t="s">
        <v>41</v>
      </c>
      <c r="O572" t="s">
        <v>59</v>
      </c>
      <c r="P572" t="s">
        <v>46</v>
      </c>
      <c r="Q572" t="s">
        <v>44</v>
      </c>
      <c r="R572" t="s">
        <v>45</v>
      </c>
      <c r="T572">
        <v>40</v>
      </c>
      <c r="U572">
        <v>8.15737079243809E-2</v>
      </c>
      <c r="V572">
        <v>8.15737079243809E-2</v>
      </c>
      <c r="W572">
        <v>8.15737079243814E-2</v>
      </c>
      <c r="X572">
        <v>8.15737079243809E-2</v>
      </c>
      <c r="Y572">
        <v>8.15737079243809E-2</v>
      </c>
      <c r="Z572">
        <v>8.15737079243809E-2</v>
      </c>
      <c r="AA572">
        <v>8.1573707924381705E-2</v>
      </c>
      <c r="AB572">
        <v>8.15737079243809E-2</v>
      </c>
      <c r="AC572">
        <v>8.15737079243809E-2</v>
      </c>
      <c r="AD572">
        <v>-0.1</v>
      </c>
      <c r="AE572">
        <v>8.15737079243809E-2</v>
      </c>
      <c r="AG572">
        <f t="shared" si="64"/>
        <v>38.5</v>
      </c>
      <c r="AH572">
        <f t="shared" si="65"/>
        <v>39.5</v>
      </c>
      <c r="AI572">
        <f t="shared" si="66"/>
        <v>40.5</v>
      </c>
      <c r="AJ572">
        <f t="shared" si="67"/>
        <v>41.5</v>
      </c>
      <c r="AK572">
        <f t="shared" si="68"/>
        <v>-999</v>
      </c>
      <c r="AL572">
        <f t="shared" si="69"/>
        <v>-999</v>
      </c>
      <c r="AM572">
        <f t="shared" si="70"/>
        <v>8.15737079243809E-2</v>
      </c>
      <c r="AN572">
        <f t="shared" si="71"/>
        <v>-999</v>
      </c>
    </row>
    <row r="573" spans="1:40" x14ac:dyDescent="0.25">
      <c r="A573">
        <v>757</v>
      </c>
      <c r="B573" t="s">
        <v>29</v>
      </c>
      <c r="C573" t="s">
        <v>82</v>
      </c>
      <c r="D573" t="s">
        <v>31</v>
      </c>
      <c r="E573" t="s">
        <v>58</v>
      </c>
      <c r="F573" t="s">
        <v>33</v>
      </c>
      <c r="G573" t="s">
        <v>34</v>
      </c>
      <c r="H573" t="s">
        <v>35</v>
      </c>
      <c r="I573" t="s">
        <v>47</v>
      </c>
      <c r="J573" t="s">
        <v>37</v>
      </c>
      <c r="K573" t="s">
        <v>38</v>
      </c>
      <c r="L573" t="s">
        <v>39</v>
      </c>
      <c r="M573" t="s">
        <v>40</v>
      </c>
      <c r="N573" t="s">
        <v>41</v>
      </c>
      <c r="O573" t="s">
        <v>59</v>
      </c>
      <c r="P573" t="s">
        <v>43</v>
      </c>
      <c r="Q573" t="s">
        <v>44</v>
      </c>
      <c r="R573" t="s">
        <v>45</v>
      </c>
      <c r="T573">
        <v>40</v>
      </c>
      <c r="U573">
        <v>8.15737079243809E-2</v>
      </c>
      <c r="V573">
        <v>8.15737079243809E-2</v>
      </c>
      <c r="W573">
        <v>8.15737079243814E-2</v>
      </c>
      <c r="X573">
        <v>8.15737079243809E-2</v>
      </c>
      <c r="Y573">
        <v>8.15737079243809E-2</v>
      </c>
      <c r="Z573">
        <v>8.15737079243809E-2</v>
      </c>
      <c r="AA573">
        <v>8.1573707924381705E-2</v>
      </c>
      <c r="AB573">
        <v>8.15737079243809E-2</v>
      </c>
      <c r="AC573">
        <v>8.15737079243809E-2</v>
      </c>
      <c r="AD573">
        <v>-0.1</v>
      </c>
      <c r="AE573">
        <v>8.15737079243809E-2</v>
      </c>
      <c r="AG573">
        <f t="shared" si="64"/>
        <v>38.5</v>
      </c>
      <c r="AH573">
        <f t="shared" si="65"/>
        <v>39.5</v>
      </c>
      <c r="AI573">
        <f t="shared" si="66"/>
        <v>40.5</v>
      </c>
      <c r="AJ573">
        <f t="shared" si="67"/>
        <v>41.5</v>
      </c>
      <c r="AK573">
        <f t="shared" si="68"/>
        <v>-999</v>
      </c>
      <c r="AL573">
        <f t="shared" si="69"/>
        <v>-999</v>
      </c>
      <c r="AM573">
        <f t="shared" si="70"/>
        <v>8.15737079243809E-2</v>
      </c>
      <c r="AN573">
        <f t="shared" si="71"/>
        <v>-999</v>
      </c>
    </row>
    <row r="574" spans="1:40" x14ac:dyDescent="0.25">
      <c r="A574">
        <v>759</v>
      </c>
      <c r="B574" t="s">
        <v>29</v>
      </c>
      <c r="C574" t="s">
        <v>82</v>
      </c>
      <c r="D574" t="s">
        <v>31</v>
      </c>
      <c r="E574" t="s">
        <v>58</v>
      </c>
      <c r="F574" t="s">
        <v>33</v>
      </c>
      <c r="G574" t="s">
        <v>34</v>
      </c>
      <c r="H574" t="s">
        <v>35</v>
      </c>
      <c r="I574" t="s">
        <v>47</v>
      </c>
      <c r="J574" t="s">
        <v>37</v>
      </c>
      <c r="K574" t="s">
        <v>38</v>
      </c>
      <c r="L574" t="s">
        <v>39</v>
      </c>
      <c r="M574" t="s">
        <v>40</v>
      </c>
      <c r="N574" t="s">
        <v>41</v>
      </c>
      <c r="O574" t="s">
        <v>59</v>
      </c>
      <c r="P574" t="s">
        <v>46</v>
      </c>
      <c r="Q574" t="s">
        <v>44</v>
      </c>
      <c r="R574" t="s">
        <v>45</v>
      </c>
      <c r="T574">
        <v>40</v>
      </c>
      <c r="U574">
        <v>8.15737079243809E-2</v>
      </c>
      <c r="V574">
        <v>8.15737079243809E-2</v>
      </c>
      <c r="W574">
        <v>8.15737079243814E-2</v>
      </c>
      <c r="X574">
        <v>8.15737079243809E-2</v>
      </c>
      <c r="Y574">
        <v>8.15737079243809E-2</v>
      </c>
      <c r="Z574">
        <v>8.15737079243809E-2</v>
      </c>
      <c r="AA574">
        <v>8.1573707924381705E-2</v>
      </c>
      <c r="AB574">
        <v>8.15737079243809E-2</v>
      </c>
      <c r="AC574">
        <v>8.15737079243809E-2</v>
      </c>
      <c r="AD574">
        <v>-0.1</v>
      </c>
      <c r="AE574">
        <v>8.15737079243809E-2</v>
      </c>
      <c r="AG574">
        <f t="shared" si="64"/>
        <v>38.5</v>
      </c>
      <c r="AH574">
        <f t="shared" si="65"/>
        <v>39.5</v>
      </c>
      <c r="AI574">
        <f t="shared" si="66"/>
        <v>40.5</v>
      </c>
      <c r="AJ574">
        <f t="shared" si="67"/>
        <v>41.5</v>
      </c>
      <c r="AK574">
        <f t="shared" si="68"/>
        <v>-999</v>
      </c>
      <c r="AL574">
        <f t="shared" si="69"/>
        <v>-999</v>
      </c>
      <c r="AM574">
        <f t="shared" si="70"/>
        <v>8.15737079243809E-2</v>
      </c>
      <c r="AN574">
        <f t="shared" si="71"/>
        <v>-999</v>
      </c>
    </row>
    <row r="575" spans="1:40" x14ac:dyDescent="0.25">
      <c r="A575">
        <v>1105</v>
      </c>
      <c r="B575" t="s">
        <v>29</v>
      </c>
      <c r="C575" t="s">
        <v>83</v>
      </c>
      <c r="D575" t="s">
        <v>31</v>
      </c>
      <c r="E575" t="s">
        <v>58</v>
      </c>
      <c r="F575" t="s">
        <v>33</v>
      </c>
      <c r="G575" t="s">
        <v>34</v>
      </c>
      <c r="H575" t="s">
        <v>35</v>
      </c>
      <c r="I575" t="s">
        <v>36</v>
      </c>
      <c r="J575" t="s">
        <v>37</v>
      </c>
      <c r="K575" t="s">
        <v>38</v>
      </c>
      <c r="L575" t="s">
        <v>39</v>
      </c>
      <c r="M575" t="s">
        <v>40</v>
      </c>
      <c r="N575" t="s">
        <v>41</v>
      </c>
      <c r="O575" t="s">
        <v>59</v>
      </c>
      <c r="P575" t="s">
        <v>43</v>
      </c>
      <c r="Q575" t="s">
        <v>44</v>
      </c>
      <c r="R575" t="s">
        <v>45</v>
      </c>
      <c r="T575">
        <v>40</v>
      </c>
      <c r="U575">
        <v>9.4734952110200096E-2</v>
      </c>
      <c r="V575">
        <v>9.4734952110200193E-2</v>
      </c>
      <c r="W575">
        <v>9.4734952110200499E-2</v>
      </c>
      <c r="X575">
        <v>9.4734952110199999E-2</v>
      </c>
      <c r="Y575">
        <v>9.4734952110199999E-2</v>
      </c>
      <c r="Z575">
        <v>9.4734952110199999E-2</v>
      </c>
      <c r="AA575">
        <v>9.4734952110201096E-2</v>
      </c>
      <c r="AB575">
        <v>9.4734952110199597E-2</v>
      </c>
      <c r="AC575">
        <v>9.4734952110201096E-2</v>
      </c>
      <c r="AD575">
        <v>-0.1</v>
      </c>
      <c r="AE575">
        <v>9.4734952110200499E-2</v>
      </c>
      <c r="AG575">
        <f t="shared" si="64"/>
        <v>38.5</v>
      </c>
      <c r="AH575">
        <f t="shared" si="65"/>
        <v>39.5</v>
      </c>
      <c r="AI575">
        <f t="shared" si="66"/>
        <v>40.5</v>
      </c>
      <c r="AJ575">
        <f t="shared" si="67"/>
        <v>41.5</v>
      </c>
      <c r="AK575">
        <f t="shared" si="68"/>
        <v>9.4734952110199597E-2</v>
      </c>
      <c r="AL575">
        <f t="shared" si="69"/>
        <v>-999</v>
      </c>
      <c r="AM575">
        <f t="shared" si="70"/>
        <v>-999</v>
      </c>
      <c r="AN575">
        <f t="shared" si="71"/>
        <v>-999</v>
      </c>
    </row>
    <row r="576" spans="1:40" x14ac:dyDescent="0.25">
      <c r="A576">
        <v>1107</v>
      </c>
      <c r="B576" t="s">
        <v>29</v>
      </c>
      <c r="C576" t="s">
        <v>83</v>
      </c>
      <c r="D576" t="s">
        <v>31</v>
      </c>
      <c r="E576" t="s">
        <v>58</v>
      </c>
      <c r="F576" t="s">
        <v>33</v>
      </c>
      <c r="G576" t="s">
        <v>34</v>
      </c>
      <c r="H576" t="s">
        <v>35</v>
      </c>
      <c r="I576" t="s">
        <v>36</v>
      </c>
      <c r="J576" t="s">
        <v>37</v>
      </c>
      <c r="K576" t="s">
        <v>38</v>
      </c>
      <c r="L576" t="s">
        <v>39</v>
      </c>
      <c r="M576" t="s">
        <v>40</v>
      </c>
      <c r="N576" t="s">
        <v>41</v>
      </c>
      <c r="O576" t="s">
        <v>59</v>
      </c>
      <c r="P576" t="s">
        <v>46</v>
      </c>
      <c r="Q576" t="s">
        <v>44</v>
      </c>
      <c r="R576" t="s">
        <v>45</v>
      </c>
      <c r="T576">
        <v>40</v>
      </c>
      <c r="U576">
        <v>9.4734952110200096E-2</v>
      </c>
      <c r="V576">
        <v>9.4734952110200193E-2</v>
      </c>
      <c r="W576">
        <v>9.4734952110200499E-2</v>
      </c>
      <c r="X576">
        <v>9.4734952110199999E-2</v>
      </c>
      <c r="Y576">
        <v>9.4734952110199999E-2</v>
      </c>
      <c r="Z576">
        <v>9.4734952110199999E-2</v>
      </c>
      <c r="AA576">
        <v>9.4734952110201096E-2</v>
      </c>
      <c r="AB576">
        <v>9.4734952110199597E-2</v>
      </c>
      <c r="AC576">
        <v>9.4734952110201096E-2</v>
      </c>
      <c r="AD576">
        <v>-0.1</v>
      </c>
      <c r="AE576">
        <v>9.4734952110200499E-2</v>
      </c>
      <c r="AG576">
        <f t="shared" si="64"/>
        <v>38.5</v>
      </c>
      <c r="AH576">
        <f t="shared" si="65"/>
        <v>39.5</v>
      </c>
      <c r="AI576">
        <f t="shared" si="66"/>
        <v>40.5</v>
      </c>
      <c r="AJ576">
        <f t="shared" si="67"/>
        <v>41.5</v>
      </c>
      <c r="AK576">
        <f t="shared" si="68"/>
        <v>9.4734952110199597E-2</v>
      </c>
      <c r="AL576">
        <f t="shared" si="69"/>
        <v>-999</v>
      </c>
      <c r="AM576">
        <f t="shared" si="70"/>
        <v>-999</v>
      </c>
      <c r="AN576">
        <f t="shared" si="71"/>
        <v>-999</v>
      </c>
    </row>
    <row r="577" spans="1:40" x14ac:dyDescent="0.25">
      <c r="A577">
        <v>1109</v>
      </c>
      <c r="B577" t="s">
        <v>29</v>
      </c>
      <c r="C577" t="s">
        <v>83</v>
      </c>
      <c r="D577" t="s">
        <v>31</v>
      </c>
      <c r="E577" t="s">
        <v>58</v>
      </c>
      <c r="F577" t="s">
        <v>33</v>
      </c>
      <c r="G577" t="s">
        <v>34</v>
      </c>
      <c r="H577" t="s">
        <v>35</v>
      </c>
      <c r="I577" t="s">
        <v>47</v>
      </c>
      <c r="J577" t="s">
        <v>37</v>
      </c>
      <c r="K577" t="s">
        <v>38</v>
      </c>
      <c r="L577" t="s">
        <v>39</v>
      </c>
      <c r="M577" t="s">
        <v>40</v>
      </c>
      <c r="N577" t="s">
        <v>41</v>
      </c>
      <c r="O577" t="s">
        <v>59</v>
      </c>
      <c r="P577" t="s">
        <v>43</v>
      </c>
      <c r="Q577" t="s">
        <v>44</v>
      </c>
      <c r="R577" t="s">
        <v>45</v>
      </c>
      <c r="T577">
        <v>40</v>
      </c>
      <c r="U577">
        <v>9.4734952110200096E-2</v>
      </c>
      <c r="V577">
        <v>9.4734952110200193E-2</v>
      </c>
      <c r="W577">
        <v>9.4734952110200499E-2</v>
      </c>
      <c r="X577">
        <v>9.4734952110199999E-2</v>
      </c>
      <c r="Y577">
        <v>9.4734952110199999E-2</v>
      </c>
      <c r="Z577">
        <v>9.4734952110199999E-2</v>
      </c>
      <c r="AA577">
        <v>9.4734952110201096E-2</v>
      </c>
      <c r="AB577">
        <v>9.4734952110199597E-2</v>
      </c>
      <c r="AC577">
        <v>9.4734952110201096E-2</v>
      </c>
      <c r="AD577">
        <v>-0.1</v>
      </c>
      <c r="AE577">
        <v>9.4734952110200499E-2</v>
      </c>
      <c r="AG577">
        <f t="shared" si="64"/>
        <v>38.5</v>
      </c>
      <c r="AH577">
        <f t="shared" si="65"/>
        <v>39.5</v>
      </c>
      <c r="AI577">
        <f t="shared" si="66"/>
        <v>40.5</v>
      </c>
      <c r="AJ577">
        <f t="shared" si="67"/>
        <v>41.5</v>
      </c>
      <c r="AK577">
        <f t="shared" si="68"/>
        <v>9.4734952110199597E-2</v>
      </c>
      <c r="AL577">
        <f t="shared" si="69"/>
        <v>-999</v>
      </c>
      <c r="AM577">
        <f t="shared" si="70"/>
        <v>-999</v>
      </c>
      <c r="AN577">
        <f t="shared" si="71"/>
        <v>-999</v>
      </c>
    </row>
    <row r="578" spans="1:40" x14ac:dyDescent="0.25">
      <c r="A578">
        <v>1111</v>
      </c>
      <c r="B578" t="s">
        <v>29</v>
      </c>
      <c r="C578" t="s">
        <v>83</v>
      </c>
      <c r="D578" t="s">
        <v>31</v>
      </c>
      <c r="E578" t="s">
        <v>58</v>
      </c>
      <c r="F578" t="s">
        <v>33</v>
      </c>
      <c r="G578" t="s">
        <v>34</v>
      </c>
      <c r="H578" t="s">
        <v>35</v>
      </c>
      <c r="I578" t="s">
        <v>47</v>
      </c>
      <c r="J578" t="s">
        <v>37</v>
      </c>
      <c r="K578" t="s">
        <v>38</v>
      </c>
      <c r="L578" t="s">
        <v>39</v>
      </c>
      <c r="M578" t="s">
        <v>40</v>
      </c>
      <c r="N578" t="s">
        <v>41</v>
      </c>
      <c r="O578" t="s">
        <v>59</v>
      </c>
      <c r="P578" t="s">
        <v>46</v>
      </c>
      <c r="Q578" t="s">
        <v>44</v>
      </c>
      <c r="R578" t="s">
        <v>45</v>
      </c>
      <c r="T578">
        <v>40</v>
      </c>
      <c r="U578">
        <v>9.4734952110200096E-2</v>
      </c>
      <c r="V578">
        <v>9.4734952110200193E-2</v>
      </c>
      <c r="W578">
        <v>9.4734952110200499E-2</v>
      </c>
      <c r="X578">
        <v>9.4734952110199999E-2</v>
      </c>
      <c r="Y578">
        <v>9.4734952110199999E-2</v>
      </c>
      <c r="Z578">
        <v>9.4734952110199999E-2</v>
      </c>
      <c r="AA578">
        <v>9.4734952110201096E-2</v>
      </c>
      <c r="AB578">
        <v>9.4734952110199597E-2</v>
      </c>
      <c r="AC578">
        <v>9.4734952110201096E-2</v>
      </c>
      <c r="AD578">
        <v>-0.1</v>
      </c>
      <c r="AE578">
        <v>9.4734952110200499E-2</v>
      </c>
      <c r="AG578">
        <f t="shared" si="64"/>
        <v>38.5</v>
      </c>
      <c r="AH578">
        <f t="shared" si="65"/>
        <v>39.5</v>
      </c>
      <c r="AI578">
        <f t="shared" si="66"/>
        <v>40.5</v>
      </c>
      <c r="AJ578">
        <f t="shared" si="67"/>
        <v>41.5</v>
      </c>
      <c r="AK578">
        <f t="shared" si="68"/>
        <v>9.4734952110199597E-2</v>
      </c>
      <c r="AL578">
        <f t="shared" si="69"/>
        <v>-999</v>
      </c>
      <c r="AM578">
        <f t="shared" si="70"/>
        <v>-999</v>
      </c>
      <c r="AN578">
        <f t="shared" si="71"/>
        <v>-999</v>
      </c>
    </row>
    <row r="579" spans="1:40" x14ac:dyDescent="0.25">
      <c r="A579">
        <v>138</v>
      </c>
      <c r="B579" t="s">
        <v>29</v>
      </c>
      <c r="C579" t="s">
        <v>30</v>
      </c>
      <c r="D579" t="s">
        <v>72</v>
      </c>
      <c r="E579" t="s">
        <v>58</v>
      </c>
      <c r="F579" t="s">
        <v>33</v>
      </c>
      <c r="G579" t="s">
        <v>34</v>
      </c>
      <c r="H579" t="s">
        <v>73</v>
      </c>
      <c r="I579" t="s">
        <v>36</v>
      </c>
      <c r="J579" t="s">
        <v>37</v>
      </c>
      <c r="K579" t="s">
        <v>38</v>
      </c>
      <c r="L579" t="s">
        <v>39</v>
      </c>
      <c r="M579" t="s">
        <v>74</v>
      </c>
      <c r="N579" t="s">
        <v>75</v>
      </c>
      <c r="O579" t="s">
        <v>59</v>
      </c>
      <c r="P579" t="s">
        <v>43</v>
      </c>
      <c r="Q579" t="s">
        <v>71</v>
      </c>
      <c r="R579" t="s">
        <v>45</v>
      </c>
      <c r="T579">
        <v>40</v>
      </c>
      <c r="U579">
        <v>0.1</v>
      </c>
      <c r="V579">
        <v>0.1</v>
      </c>
      <c r="W579">
        <v>0.1</v>
      </c>
      <c r="X579">
        <v>0.1</v>
      </c>
      <c r="Y579">
        <v>0.1</v>
      </c>
      <c r="Z579">
        <v>0.1</v>
      </c>
      <c r="AA579">
        <v>0.1</v>
      </c>
      <c r="AB579">
        <v>0.1</v>
      </c>
      <c r="AC579">
        <v>9.9999999999999298E-2</v>
      </c>
      <c r="AD579">
        <v>-0.1</v>
      </c>
      <c r="AE579">
        <v>0.1</v>
      </c>
      <c r="AG579">
        <f t="shared" si="64"/>
        <v>38.5</v>
      </c>
      <c r="AH579">
        <f t="shared" si="65"/>
        <v>39.5</v>
      </c>
      <c r="AI579">
        <f t="shared" si="66"/>
        <v>40.5</v>
      </c>
      <c r="AJ579">
        <f t="shared" si="67"/>
        <v>41.5</v>
      </c>
      <c r="AK579">
        <f t="shared" si="68"/>
        <v>-999</v>
      </c>
      <c r="AL579">
        <f t="shared" si="69"/>
        <v>-999</v>
      </c>
      <c r="AM579">
        <f t="shared" si="70"/>
        <v>-999</v>
      </c>
      <c r="AN579">
        <f t="shared" si="71"/>
        <v>0.1</v>
      </c>
    </row>
    <row r="580" spans="1:40" x14ac:dyDescent="0.25">
      <c r="A580">
        <v>140</v>
      </c>
      <c r="B580" t="s">
        <v>29</v>
      </c>
      <c r="C580" t="s">
        <v>30</v>
      </c>
      <c r="D580" t="s">
        <v>72</v>
      </c>
      <c r="E580" t="s">
        <v>58</v>
      </c>
      <c r="F580" t="s">
        <v>33</v>
      </c>
      <c r="G580" t="s">
        <v>34</v>
      </c>
      <c r="H580" t="s">
        <v>73</v>
      </c>
      <c r="I580" t="s">
        <v>36</v>
      </c>
      <c r="J580" t="s">
        <v>37</v>
      </c>
      <c r="K580" t="s">
        <v>38</v>
      </c>
      <c r="L580" t="s">
        <v>39</v>
      </c>
      <c r="M580" t="s">
        <v>74</v>
      </c>
      <c r="N580" t="s">
        <v>75</v>
      </c>
      <c r="O580" t="s">
        <v>59</v>
      </c>
      <c r="P580" t="s">
        <v>46</v>
      </c>
      <c r="Q580" t="s">
        <v>71</v>
      </c>
      <c r="R580" t="s">
        <v>45</v>
      </c>
      <c r="T580">
        <v>40</v>
      </c>
      <c r="U580">
        <v>0.1</v>
      </c>
      <c r="V580">
        <v>0.1</v>
      </c>
      <c r="W580">
        <v>0.1</v>
      </c>
      <c r="X580">
        <v>0.1</v>
      </c>
      <c r="Y580">
        <v>0.1</v>
      </c>
      <c r="Z580">
        <v>0.1</v>
      </c>
      <c r="AA580">
        <v>0.1</v>
      </c>
      <c r="AB580">
        <v>0.1</v>
      </c>
      <c r="AC580">
        <v>9.9999999999999298E-2</v>
      </c>
      <c r="AD580">
        <v>-0.1</v>
      </c>
      <c r="AE580">
        <v>0.1</v>
      </c>
      <c r="AG580">
        <f t="shared" ref="AG580:AG643" si="72">$T580-1.5</f>
        <v>38.5</v>
      </c>
      <c r="AH580">
        <f t="shared" ref="AH580:AH643" si="73">$T580-0.5</f>
        <v>39.5</v>
      </c>
      <c r="AI580">
        <f t="shared" ref="AI580:AI643" si="74">$T580+0.5</f>
        <v>40.5</v>
      </c>
      <c r="AJ580">
        <f t="shared" ref="AJ580:AJ643" si="75">$T580+1.5</f>
        <v>41.5</v>
      </c>
      <c r="AK580">
        <f t="shared" ref="AK580:AK643" si="76">IF($C580="5_continue_40m3s",$AB580,-999)</f>
        <v>-999</v>
      </c>
      <c r="AL580">
        <f t="shared" ref="AL580:AL643" si="77">IF($C580="3_continue_25m3s",$AB580,-999)</f>
        <v>-999</v>
      </c>
      <c r="AM580">
        <f t="shared" ref="AM580:AM643" si="78">IF($C580="4_continue_25m3s_winterdoorspoeling",$AB580,-999)</f>
        <v>-999</v>
      </c>
      <c r="AN580">
        <f t="shared" ref="AN580:AN643" si="79">IF($C580="1_continue_15m3s",$AB580,-999)</f>
        <v>0.1</v>
      </c>
    </row>
    <row r="581" spans="1:40" x14ac:dyDescent="0.25">
      <c r="A581">
        <v>142</v>
      </c>
      <c r="B581" t="s">
        <v>29</v>
      </c>
      <c r="C581" t="s">
        <v>30</v>
      </c>
      <c r="D581" t="s">
        <v>72</v>
      </c>
      <c r="E581" t="s">
        <v>58</v>
      </c>
      <c r="F581" t="s">
        <v>33</v>
      </c>
      <c r="G581" t="s">
        <v>34</v>
      </c>
      <c r="H581" t="s">
        <v>73</v>
      </c>
      <c r="I581" t="s">
        <v>47</v>
      </c>
      <c r="J581" t="s">
        <v>37</v>
      </c>
      <c r="K581" t="s">
        <v>38</v>
      </c>
      <c r="L581" t="s">
        <v>39</v>
      </c>
      <c r="M581" t="s">
        <v>74</v>
      </c>
      <c r="N581" t="s">
        <v>75</v>
      </c>
      <c r="O581" t="s">
        <v>59</v>
      </c>
      <c r="P581" t="s">
        <v>43</v>
      </c>
      <c r="Q581" t="s">
        <v>71</v>
      </c>
      <c r="R581" t="s">
        <v>45</v>
      </c>
      <c r="T581">
        <v>40</v>
      </c>
      <c r="U581">
        <v>0.1</v>
      </c>
      <c r="V581">
        <v>0.1</v>
      </c>
      <c r="W581">
        <v>0.1</v>
      </c>
      <c r="X581">
        <v>0.1</v>
      </c>
      <c r="Y581">
        <v>0.1</v>
      </c>
      <c r="Z581">
        <v>0.1</v>
      </c>
      <c r="AA581">
        <v>0.1</v>
      </c>
      <c r="AB581">
        <v>0.1</v>
      </c>
      <c r="AC581">
        <v>9.9999999999999298E-2</v>
      </c>
      <c r="AD581">
        <v>-0.1</v>
      </c>
      <c r="AE581">
        <v>0.1</v>
      </c>
      <c r="AG581">
        <f t="shared" si="72"/>
        <v>38.5</v>
      </c>
      <c r="AH581">
        <f t="shared" si="73"/>
        <v>39.5</v>
      </c>
      <c r="AI581">
        <f t="shared" si="74"/>
        <v>40.5</v>
      </c>
      <c r="AJ581">
        <f t="shared" si="75"/>
        <v>41.5</v>
      </c>
      <c r="AK581">
        <f t="shared" si="76"/>
        <v>-999</v>
      </c>
      <c r="AL581">
        <f t="shared" si="77"/>
        <v>-999</v>
      </c>
      <c r="AM581">
        <f t="shared" si="78"/>
        <v>-999</v>
      </c>
      <c r="AN581">
        <f t="shared" si="79"/>
        <v>0.1</v>
      </c>
    </row>
    <row r="582" spans="1:40" x14ac:dyDescent="0.25">
      <c r="A582">
        <v>144</v>
      </c>
      <c r="B582" t="s">
        <v>29</v>
      </c>
      <c r="C582" t="s">
        <v>30</v>
      </c>
      <c r="D582" t="s">
        <v>72</v>
      </c>
      <c r="E582" t="s">
        <v>58</v>
      </c>
      <c r="F582" t="s">
        <v>33</v>
      </c>
      <c r="G582" t="s">
        <v>34</v>
      </c>
      <c r="H582" t="s">
        <v>73</v>
      </c>
      <c r="I582" t="s">
        <v>47</v>
      </c>
      <c r="J582" t="s">
        <v>37</v>
      </c>
      <c r="K582" t="s">
        <v>38</v>
      </c>
      <c r="L582" t="s">
        <v>39</v>
      </c>
      <c r="M582" t="s">
        <v>74</v>
      </c>
      <c r="N582" t="s">
        <v>75</v>
      </c>
      <c r="O582" t="s">
        <v>59</v>
      </c>
      <c r="P582" t="s">
        <v>46</v>
      </c>
      <c r="Q582" t="s">
        <v>71</v>
      </c>
      <c r="R582" t="s">
        <v>45</v>
      </c>
      <c r="T582">
        <v>40</v>
      </c>
      <c r="U582">
        <v>0.1</v>
      </c>
      <c r="V582">
        <v>0.1</v>
      </c>
      <c r="W582">
        <v>0.1</v>
      </c>
      <c r="X582">
        <v>0.1</v>
      </c>
      <c r="Y582">
        <v>0.1</v>
      </c>
      <c r="Z582">
        <v>0.1</v>
      </c>
      <c r="AA582">
        <v>0.1</v>
      </c>
      <c r="AB582">
        <v>0.1</v>
      </c>
      <c r="AC582">
        <v>9.9999999999999298E-2</v>
      </c>
      <c r="AD582">
        <v>-0.1</v>
      </c>
      <c r="AE582">
        <v>0.1</v>
      </c>
      <c r="AG582">
        <f t="shared" si="72"/>
        <v>38.5</v>
      </c>
      <c r="AH582">
        <f t="shared" si="73"/>
        <v>39.5</v>
      </c>
      <c r="AI582">
        <f t="shared" si="74"/>
        <v>40.5</v>
      </c>
      <c r="AJ582">
        <f t="shared" si="75"/>
        <v>41.5</v>
      </c>
      <c r="AK582">
        <f t="shared" si="76"/>
        <v>-999</v>
      </c>
      <c r="AL582">
        <f t="shared" si="77"/>
        <v>-999</v>
      </c>
      <c r="AM582">
        <f t="shared" si="78"/>
        <v>-999</v>
      </c>
      <c r="AN582">
        <f t="shared" si="79"/>
        <v>0.1</v>
      </c>
    </row>
    <row r="583" spans="1:40" x14ac:dyDescent="0.25">
      <c r="A583">
        <v>226</v>
      </c>
      <c r="B583" t="s">
        <v>29</v>
      </c>
      <c r="C583" t="s">
        <v>30</v>
      </c>
      <c r="D583" t="s">
        <v>76</v>
      </c>
      <c r="E583" t="s">
        <v>58</v>
      </c>
      <c r="F583" t="s">
        <v>33</v>
      </c>
      <c r="G583" t="s">
        <v>34</v>
      </c>
      <c r="H583" t="s">
        <v>73</v>
      </c>
      <c r="I583" t="s">
        <v>36</v>
      </c>
      <c r="J583" t="s">
        <v>37</v>
      </c>
      <c r="K583" t="s">
        <v>38</v>
      </c>
      <c r="L583" t="s">
        <v>39</v>
      </c>
      <c r="M583" t="s">
        <v>77</v>
      </c>
      <c r="N583" t="s">
        <v>78</v>
      </c>
      <c r="O583" t="s">
        <v>59</v>
      </c>
      <c r="P583" t="s">
        <v>43</v>
      </c>
      <c r="Q583" t="s">
        <v>71</v>
      </c>
      <c r="R583" t="s">
        <v>45</v>
      </c>
      <c r="T583">
        <v>40</v>
      </c>
      <c r="U583">
        <v>0.1</v>
      </c>
      <c r="V583">
        <v>0.1</v>
      </c>
      <c r="W583">
        <v>0.1</v>
      </c>
      <c r="X583">
        <v>0.1</v>
      </c>
      <c r="Y583">
        <v>0.1</v>
      </c>
      <c r="Z583">
        <v>0.1</v>
      </c>
      <c r="AA583">
        <v>0.1</v>
      </c>
      <c r="AB583">
        <v>0.1</v>
      </c>
      <c r="AC583">
        <v>9.9999999999999298E-2</v>
      </c>
      <c r="AD583">
        <v>-0.1</v>
      </c>
      <c r="AE583">
        <v>0.1</v>
      </c>
      <c r="AG583">
        <f t="shared" si="72"/>
        <v>38.5</v>
      </c>
      <c r="AH583">
        <f t="shared" si="73"/>
        <v>39.5</v>
      </c>
      <c r="AI583">
        <f t="shared" si="74"/>
        <v>40.5</v>
      </c>
      <c r="AJ583">
        <f t="shared" si="75"/>
        <v>41.5</v>
      </c>
      <c r="AK583">
        <f t="shared" si="76"/>
        <v>-999</v>
      </c>
      <c r="AL583">
        <f t="shared" si="77"/>
        <v>-999</v>
      </c>
      <c r="AM583">
        <f t="shared" si="78"/>
        <v>-999</v>
      </c>
      <c r="AN583">
        <f t="shared" si="79"/>
        <v>0.1</v>
      </c>
    </row>
    <row r="584" spans="1:40" x14ac:dyDescent="0.25">
      <c r="A584">
        <v>228</v>
      </c>
      <c r="B584" t="s">
        <v>29</v>
      </c>
      <c r="C584" t="s">
        <v>30</v>
      </c>
      <c r="D584" t="s">
        <v>76</v>
      </c>
      <c r="E584" t="s">
        <v>58</v>
      </c>
      <c r="F584" t="s">
        <v>33</v>
      </c>
      <c r="G584" t="s">
        <v>34</v>
      </c>
      <c r="H584" t="s">
        <v>73</v>
      </c>
      <c r="I584" t="s">
        <v>36</v>
      </c>
      <c r="J584" t="s">
        <v>37</v>
      </c>
      <c r="K584" t="s">
        <v>38</v>
      </c>
      <c r="L584" t="s">
        <v>39</v>
      </c>
      <c r="M584" t="s">
        <v>77</v>
      </c>
      <c r="N584" t="s">
        <v>78</v>
      </c>
      <c r="O584" t="s">
        <v>59</v>
      </c>
      <c r="P584" t="s">
        <v>46</v>
      </c>
      <c r="Q584" t="s">
        <v>71</v>
      </c>
      <c r="R584" t="s">
        <v>45</v>
      </c>
      <c r="T584">
        <v>40</v>
      </c>
      <c r="U584">
        <v>0.1</v>
      </c>
      <c r="V584">
        <v>0.1</v>
      </c>
      <c r="W584">
        <v>0.1</v>
      </c>
      <c r="X584">
        <v>0.1</v>
      </c>
      <c r="Y584">
        <v>0.1</v>
      </c>
      <c r="Z584">
        <v>0.1</v>
      </c>
      <c r="AA584">
        <v>0.1</v>
      </c>
      <c r="AB584">
        <v>0.1</v>
      </c>
      <c r="AC584">
        <v>9.9999999999999298E-2</v>
      </c>
      <c r="AD584">
        <v>-0.1</v>
      </c>
      <c r="AE584">
        <v>0.1</v>
      </c>
      <c r="AG584">
        <f t="shared" si="72"/>
        <v>38.5</v>
      </c>
      <c r="AH584">
        <f t="shared" si="73"/>
        <v>39.5</v>
      </c>
      <c r="AI584">
        <f t="shared" si="74"/>
        <v>40.5</v>
      </c>
      <c r="AJ584">
        <f t="shared" si="75"/>
        <v>41.5</v>
      </c>
      <c r="AK584">
        <f t="shared" si="76"/>
        <v>-999</v>
      </c>
      <c r="AL584">
        <f t="shared" si="77"/>
        <v>-999</v>
      </c>
      <c r="AM584">
        <f t="shared" si="78"/>
        <v>-999</v>
      </c>
      <c r="AN584">
        <f t="shared" si="79"/>
        <v>0.1</v>
      </c>
    </row>
    <row r="585" spans="1:40" x14ac:dyDescent="0.25">
      <c r="A585">
        <v>230</v>
      </c>
      <c r="B585" t="s">
        <v>29</v>
      </c>
      <c r="C585" t="s">
        <v>30</v>
      </c>
      <c r="D585" t="s">
        <v>76</v>
      </c>
      <c r="E585" t="s">
        <v>58</v>
      </c>
      <c r="F585" t="s">
        <v>33</v>
      </c>
      <c r="G585" t="s">
        <v>34</v>
      </c>
      <c r="H585" t="s">
        <v>73</v>
      </c>
      <c r="I585" t="s">
        <v>47</v>
      </c>
      <c r="J585" t="s">
        <v>37</v>
      </c>
      <c r="K585" t="s">
        <v>38</v>
      </c>
      <c r="L585" t="s">
        <v>39</v>
      </c>
      <c r="M585" t="s">
        <v>77</v>
      </c>
      <c r="N585" t="s">
        <v>78</v>
      </c>
      <c r="O585" t="s">
        <v>59</v>
      </c>
      <c r="P585" t="s">
        <v>43</v>
      </c>
      <c r="Q585" t="s">
        <v>71</v>
      </c>
      <c r="R585" t="s">
        <v>45</v>
      </c>
      <c r="T585">
        <v>40</v>
      </c>
      <c r="U585">
        <v>0.1</v>
      </c>
      <c r="V585">
        <v>0.1</v>
      </c>
      <c r="W585">
        <v>0.1</v>
      </c>
      <c r="X585">
        <v>0.1</v>
      </c>
      <c r="Y585">
        <v>0.1</v>
      </c>
      <c r="Z585">
        <v>0.1</v>
      </c>
      <c r="AA585">
        <v>0.1</v>
      </c>
      <c r="AB585">
        <v>0.1</v>
      </c>
      <c r="AC585">
        <v>9.9999999999999298E-2</v>
      </c>
      <c r="AD585">
        <v>-0.1</v>
      </c>
      <c r="AE585">
        <v>0.1</v>
      </c>
      <c r="AG585">
        <f t="shared" si="72"/>
        <v>38.5</v>
      </c>
      <c r="AH585">
        <f t="shared" si="73"/>
        <v>39.5</v>
      </c>
      <c r="AI585">
        <f t="shared" si="74"/>
        <v>40.5</v>
      </c>
      <c r="AJ585">
        <f t="shared" si="75"/>
        <v>41.5</v>
      </c>
      <c r="AK585">
        <f t="shared" si="76"/>
        <v>-999</v>
      </c>
      <c r="AL585">
        <f t="shared" si="77"/>
        <v>-999</v>
      </c>
      <c r="AM585">
        <f t="shared" si="78"/>
        <v>-999</v>
      </c>
      <c r="AN585">
        <f t="shared" si="79"/>
        <v>0.1</v>
      </c>
    </row>
    <row r="586" spans="1:40" x14ac:dyDescent="0.25">
      <c r="A586">
        <v>232</v>
      </c>
      <c r="B586" t="s">
        <v>29</v>
      </c>
      <c r="C586" t="s">
        <v>30</v>
      </c>
      <c r="D586" t="s">
        <v>76</v>
      </c>
      <c r="E586" t="s">
        <v>58</v>
      </c>
      <c r="F586" t="s">
        <v>33</v>
      </c>
      <c r="G586" t="s">
        <v>34</v>
      </c>
      <c r="H586" t="s">
        <v>73</v>
      </c>
      <c r="I586" t="s">
        <v>47</v>
      </c>
      <c r="J586" t="s">
        <v>37</v>
      </c>
      <c r="K586" t="s">
        <v>38</v>
      </c>
      <c r="L586" t="s">
        <v>39</v>
      </c>
      <c r="M586" t="s">
        <v>77</v>
      </c>
      <c r="N586" t="s">
        <v>78</v>
      </c>
      <c r="O586" t="s">
        <v>59</v>
      </c>
      <c r="P586" t="s">
        <v>46</v>
      </c>
      <c r="Q586" t="s">
        <v>71</v>
      </c>
      <c r="R586" t="s">
        <v>45</v>
      </c>
      <c r="T586">
        <v>40</v>
      </c>
      <c r="U586">
        <v>0.1</v>
      </c>
      <c r="V586">
        <v>0.1</v>
      </c>
      <c r="W586">
        <v>0.1</v>
      </c>
      <c r="X586">
        <v>0.1</v>
      </c>
      <c r="Y586">
        <v>0.1</v>
      </c>
      <c r="Z586">
        <v>0.1</v>
      </c>
      <c r="AA586">
        <v>0.1</v>
      </c>
      <c r="AB586">
        <v>0.1</v>
      </c>
      <c r="AC586">
        <v>9.9999999999999298E-2</v>
      </c>
      <c r="AD586">
        <v>-0.1</v>
      </c>
      <c r="AE586">
        <v>0.1</v>
      </c>
      <c r="AG586">
        <f t="shared" si="72"/>
        <v>38.5</v>
      </c>
      <c r="AH586">
        <f t="shared" si="73"/>
        <v>39.5</v>
      </c>
      <c r="AI586">
        <f t="shared" si="74"/>
        <v>40.5</v>
      </c>
      <c r="AJ586">
        <f t="shared" si="75"/>
        <v>41.5</v>
      </c>
      <c r="AK586">
        <f t="shared" si="76"/>
        <v>-999</v>
      </c>
      <c r="AL586">
        <f t="shared" si="77"/>
        <v>-999</v>
      </c>
      <c r="AM586">
        <f t="shared" si="78"/>
        <v>-999</v>
      </c>
      <c r="AN586">
        <f t="shared" si="79"/>
        <v>0.1</v>
      </c>
    </row>
    <row r="587" spans="1:40" x14ac:dyDescent="0.25">
      <c r="A587">
        <v>314</v>
      </c>
      <c r="B587" t="s">
        <v>29</v>
      </c>
      <c r="C587" t="s">
        <v>30</v>
      </c>
      <c r="D587" t="s">
        <v>79</v>
      </c>
      <c r="E587" t="s">
        <v>58</v>
      </c>
      <c r="F587" t="s">
        <v>33</v>
      </c>
      <c r="G587" t="s">
        <v>34</v>
      </c>
      <c r="H587" t="s">
        <v>73</v>
      </c>
      <c r="I587" t="s">
        <v>36</v>
      </c>
      <c r="J587" t="s">
        <v>37</v>
      </c>
      <c r="K587" t="s">
        <v>38</v>
      </c>
      <c r="L587" t="s">
        <v>39</v>
      </c>
      <c r="M587" t="s">
        <v>80</v>
      </c>
      <c r="N587" t="s">
        <v>81</v>
      </c>
      <c r="O587" t="s">
        <v>59</v>
      </c>
      <c r="P587" t="s">
        <v>43</v>
      </c>
      <c r="Q587" t="s">
        <v>71</v>
      </c>
      <c r="R587" t="s">
        <v>45</v>
      </c>
      <c r="T587">
        <v>40</v>
      </c>
      <c r="U587">
        <v>0.1</v>
      </c>
      <c r="V587">
        <v>0.1</v>
      </c>
      <c r="W587">
        <v>0.1</v>
      </c>
      <c r="X587">
        <v>0.1</v>
      </c>
      <c r="Y587">
        <v>0.1</v>
      </c>
      <c r="Z587">
        <v>0.1</v>
      </c>
      <c r="AA587">
        <v>0.1</v>
      </c>
      <c r="AB587">
        <v>0.1</v>
      </c>
      <c r="AC587">
        <v>9.9999999999999298E-2</v>
      </c>
      <c r="AD587">
        <v>-0.1</v>
      </c>
      <c r="AE587">
        <v>0.1</v>
      </c>
      <c r="AG587">
        <f t="shared" si="72"/>
        <v>38.5</v>
      </c>
      <c r="AH587">
        <f t="shared" si="73"/>
        <v>39.5</v>
      </c>
      <c r="AI587">
        <f t="shared" si="74"/>
        <v>40.5</v>
      </c>
      <c r="AJ587">
        <f t="shared" si="75"/>
        <v>41.5</v>
      </c>
      <c r="AK587">
        <f t="shared" si="76"/>
        <v>-999</v>
      </c>
      <c r="AL587">
        <f t="shared" si="77"/>
        <v>-999</v>
      </c>
      <c r="AM587">
        <f t="shared" si="78"/>
        <v>-999</v>
      </c>
      <c r="AN587">
        <f t="shared" si="79"/>
        <v>0.1</v>
      </c>
    </row>
    <row r="588" spans="1:40" x14ac:dyDescent="0.25">
      <c r="A588">
        <v>316</v>
      </c>
      <c r="B588" t="s">
        <v>29</v>
      </c>
      <c r="C588" t="s">
        <v>30</v>
      </c>
      <c r="D588" t="s">
        <v>79</v>
      </c>
      <c r="E588" t="s">
        <v>58</v>
      </c>
      <c r="F588" t="s">
        <v>33</v>
      </c>
      <c r="G588" t="s">
        <v>34</v>
      </c>
      <c r="H588" t="s">
        <v>73</v>
      </c>
      <c r="I588" t="s">
        <v>36</v>
      </c>
      <c r="J588" t="s">
        <v>37</v>
      </c>
      <c r="K588" t="s">
        <v>38</v>
      </c>
      <c r="L588" t="s">
        <v>39</v>
      </c>
      <c r="M588" t="s">
        <v>80</v>
      </c>
      <c r="N588" t="s">
        <v>81</v>
      </c>
      <c r="O588" t="s">
        <v>59</v>
      </c>
      <c r="P588" t="s">
        <v>46</v>
      </c>
      <c r="Q588" t="s">
        <v>71</v>
      </c>
      <c r="R588" t="s">
        <v>45</v>
      </c>
      <c r="T588">
        <v>40</v>
      </c>
      <c r="U588">
        <v>0.1</v>
      </c>
      <c r="V588">
        <v>0.1</v>
      </c>
      <c r="W588">
        <v>0.1</v>
      </c>
      <c r="X588">
        <v>0.1</v>
      </c>
      <c r="Y588">
        <v>0.1</v>
      </c>
      <c r="Z588">
        <v>0.1</v>
      </c>
      <c r="AA588">
        <v>0.1</v>
      </c>
      <c r="AB588">
        <v>0.1</v>
      </c>
      <c r="AC588">
        <v>9.9999999999999298E-2</v>
      </c>
      <c r="AD588">
        <v>-0.1</v>
      </c>
      <c r="AE588">
        <v>0.1</v>
      </c>
      <c r="AG588">
        <f t="shared" si="72"/>
        <v>38.5</v>
      </c>
      <c r="AH588">
        <f t="shared" si="73"/>
        <v>39.5</v>
      </c>
      <c r="AI588">
        <f t="shared" si="74"/>
        <v>40.5</v>
      </c>
      <c r="AJ588">
        <f t="shared" si="75"/>
        <v>41.5</v>
      </c>
      <c r="AK588">
        <f t="shared" si="76"/>
        <v>-999</v>
      </c>
      <c r="AL588">
        <f t="shared" si="77"/>
        <v>-999</v>
      </c>
      <c r="AM588">
        <f t="shared" si="78"/>
        <v>-999</v>
      </c>
      <c r="AN588">
        <f t="shared" si="79"/>
        <v>0.1</v>
      </c>
    </row>
    <row r="589" spans="1:40" x14ac:dyDescent="0.25">
      <c r="A589">
        <v>318</v>
      </c>
      <c r="B589" t="s">
        <v>29</v>
      </c>
      <c r="C589" t="s">
        <v>30</v>
      </c>
      <c r="D589" t="s">
        <v>79</v>
      </c>
      <c r="E589" t="s">
        <v>58</v>
      </c>
      <c r="F589" t="s">
        <v>33</v>
      </c>
      <c r="G589" t="s">
        <v>34</v>
      </c>
      <c r="H589" t="s">
        <v>73</v>
      </c>
      <c r="I589" t="s">
        <v>47</v>
      </c>
      <c r="J589" t="s">
        <v>37</v>
      </c>
      <c r="K589" t="s">
        <v>38</v>
      </c>
      <c r="L589" t="s">
        <v>39</v>
      </c>
      <c r="M589" t="s">
        <v>80</v>
      </c>
      <c r="N589" t="s">
        <v>81</v>
      </c>
      <c r="O589" t="s">
        <v>59</v>
      </c>
      <c r="P589" t="s">
        <v>43</v>
      </c>
      <c r="Q589" t="s">
        <v>71</v>
      </c>
      <c r="R589" t="s">
        <v>45</v>
      </c>
      <c r="T589">
        <v>40</v>
      </c>
      <c r="U589">
        <v>0.1</v>
      </c>
      <c r="V589">
        <v>0.1</v>
      </c>
      <c r="W589">
        <v>0.1</v>
      </c>
      <c r="X589">
        <v>0.1</v>
      </c>
      <c r="Y589">
        <v>0.1</v>
      </c>
      <c r="Z589">
        <v>0.1</v>
      </c>
      <c r="AA589">
        <v>0.1</v>
      </c>
      <c r="AB589">
        <v>0.1</v>
      </c>
      <c r="AC589">
        <v>9.9999999999999298E-2</v>
      </c>
      <c r="AD589">
        <v>-0.1</v>
      </c>
      <c r="AE589">
        <v>0.1</v>
      </c>
      <c r="AG589">
        <f t="shared" si="72"/>
        <v>38.5</v>
      </c>
      <c r="AH589">
        <f t="shared" si="73"/>
        <v>39.5</v>
      </c>
      <c r="AI589">
        <f t="shared" si="74"/>
        <v>40.5</v>
      </c>
      <c r="AJ589">
        <f t="shared" si="75"/>
        <v>41.5</v>
      </c>
      <c r="AK589">
        <f t="shared" si="76"/>
        <v>-999</v>
      </c>
      <c r="AL589">
        <f t="shared" si="77"/>
        <v>-999</v>
      </c>
      <c r="AM589">
        <f t="shared" si="78"/>
        <v>-999</v>
      </c>
      <c r="AN589">
        <f t="shared" si="79"/>
        <v>0.1</v>
      </c>
    </row>
    <row r="590" spans="1:40" x14ac:dyDescent="0.25">
      <c r="A590">
        <v>320</v>
      </c>
      <c r="B590" t="s">
        <v>29</v>
      </c>
      <c r="C590" t="s">
        <v>30</v>
      </c>
      <c r="D590" t="s">
        <v>79</v>
      </c>
      <c r="E590" t="s">
        <v>58</v>
      </c>
      <c r="F590" t="s">
        <v>33</v>
      </c>
      <c r="G590" t="s">
        <v>34</v>
      </c>
      <c r="H590" t="s">
        <v>73</v>
      </c>
      <c r="I590" t="s">
        <v>47</v>
      </c>
      <c r="J590" t="s">
        <v>37</v>
      </c>
      <c r="K590" t="s">
        <v>38</v>
      </c>
      <c r="L590" t="s">
        <v>39</v>
      </c>
      <c r="M590" t="s">
        <v>80</v>
      </c>
      <c r="N590" t="s">
        <v>81</v>
      </c>
      <c r="O590" t="s">
        <v>59</v>
      </c>
      <c r="P590" t="s">
        <v>46</v>
      </c>
      <c r="Q590" t="s">
        <v>71</v>
      </c>
      <c r="R590" t="s">
        <v>45</v>
      </c>
      <c r="T590">
        <v>40</v>
      </c>
      <c r="U590">
        <v>0.1</v>
      </c>
      <c r="V590">
        <v>0.1</v>
      </c>
      <c r="W590">
        <v>0.1</v>
      </c>
      <c r="X590">
        <v>0.1</v>
      </c>
      <c r="Y590">
        <v>0.1</v>
      </c>
      <c r="Z590">
        <v>0.1</v>
      </c>
      <c r="AA590">
        <v>0.1</v>
      </c>
      <c r="AB590">
        <v>0.1</v>
      </c>
      <c r="AC590">
        <v>9.9999999999999298E-2</v>
      </c>
      <c r="AD590">
        <v>-0.1</v>
      </c>
      <c r="AE590">
        <v>0.1</v>
      </c>
      <c r="AG590">
        <f t="shared" si="72"/>
        <v>38.5</v>
      </c>
      <c r="AH590">
        <f t="shared" si="73"/>
        <v>39.5</v>
      </c>
      <c r="AI590">
        <f t="shared" si="74"/>
        <v>40.5</v>
      </c>
      <c r="AJ590">
        <f t="shared" si="75"/>
        <v>41.5</v>
      </c>
      <c r="AK590">
        <f t="shared" si="76"/>
        <v>-999</v>
      </c>
      <c r="AL590">
        <f t="shared" si="77"/>
        <v>-999</v>
      </c>
      <c r="AM590">
        <f t="shared" si="78"/>
        <v>-999</v>
      </c>
      <c r="AN590">
        <f t="shared" si="79"/>
        <v>0.1</v>
      </c>
    </row>
    <row r="591" spans="1:40" x14ac:dyDescent="0.25">
      <c r="A591">
        <v>490</v>
      </c>
      <c r="B591" t="s">
        <v>29</v>
      </c>
      <c r="C591" t="s">
        <v>68</v>
      </c>
      <c r="D591" t="s">
        <v>72</v>
      </c>
      <c r="E591" t="s">
        <v>58</v>
      </c>
      <c r="F591" t="s">
        <v>33</v>
      </c>
      <c r="G591" t="s">
        <v>34</v>
      </c>
      <c r="H591" t="s">
        <v>73</v>
      </c>
      <c r="I591" t="s">
        <v>36</v>
      </c>
      <c r="J591" t="s">
        <v>37</v>
      </c>
      <c r="K591" t="s">
        <v>38</v>
      </c>
      <c r="L591" t="s">
        <v>39</v>
      </c>
      <c r="M591" t="s">
        <v>74</v>
      </c>
      <c r="N591" t="s">
        <v>75</v>
      </c>
      <c r="O591" t="s">
        <v>59</v>
      </c>
      <c r="P591" t="s">
        <v>43</v>
      </c>
      <c r="Q591" t="s">
        <v>71</v>
      </c>
      <c r="R591" t="s">
        <v>45</v>
      </c>
      <c r="T591">
        <v>40</v>
      </c>
      <c r="U591">
        <v>0.1</v>
      </c>
      <c r="V591">
        <v>0.1</v>
      </c>
      <c r="W591">
        <v>0.1</v>
      </c>
      <c r="X591">
        <v>0.1</v>
      </c>
      <c r="Y591">
        <v>0.1</v>
      </c>
      <c r="Z591">
        <v>0.1</v>
      </c>
      <c r="AA591">
        <v>0.1</v>
      </c>
      <c r="AB591">
        <v>0.1</v>
      </c>
      <c r="AC591">
        <v>9.9999999999999298E-2</v>
      </c>
      <c r="AD591">
        <v>-0.1</v>
      </c>
      <c r="AE591">
        <v>0.1</v>
      </c>
      <c r="AG591">
        <f t="shared" si="72"/>
        <v>38.5</v>
      </c>
      <c r="AH591">
        <f t="shared" si="73"/>
        <v>39.5</v>
      </c>
      <c r="AI591">
        <f t="shared" si="74"/>
        <v>40.5</v>
      </c>
      <c r="AJ591">
        <f t="shared" si="75"/>
        <v>41.5</v>
      </c>
      <c r="AK591">
        <f t="shared" si="76"/>
        <v>-999</v>
      </c>
      <c r="AL591">
        <f t="shared" si="77"/>
        <v>0.1</v>
      </c>
      <c r="AM591">
        <f t="shared" si="78"/>
        <v>-999</v>
      </c>
      <c r="AN591">
        <f t="shared" si="79"/>
        <v>-999</v>
      </c>
    </row>
    <row r="592" spans="1:40" x14ac:dyDescent="0.25">
      <c r="A592">
        <v>492</v>
      </c>
      <c r="B592" t="s">
        <v>29</v>
      </c>
      <c r="C592" t="s">
        <v>68</v>
      </c>
      <c r="D592" t="s">
        <v>72</v>
      </c>
      <c r="E592" t="s">
        <v>58</v>
      </c>
      <c r="F592" t="s">
        <v>33</v>
      </c>
      <c r="G592" t="s">
        <v>34</v>
      </c>
      <c r="H592" t="s">
        <v>73</v>
      </c>
      <c r="I592" t="s">
        <v>36</v>
      </c>
      <c r="J592" t="s">
        <v>37</v>
      </c>
      <c r="K592" t="s">
        <v>38</v>
      </c>
      <c r="L592" t="s">
        <v>39</v>
      </c>
      <c r="M592" t="s">
        <v>74</v>
      </c>
      <c r="N592" t="s">
        <v>75</v>
      </c>
      <c r="O592" t="s">
        <v>59</v>
      </c>
      <c r="P592" t="s">
        <v>46</v>
      </c>
      <c r="Q592" t="s">
        <v>71</v>
      </c>
      <c r="R592" t="s">
        <v>45</v>
      </c>
      <c r="T592">
        <v>40</v>
      </c>
      <c r="U592">
        <v>0.1</v>
      </c>
      <c r="V592">
        <v>0.1</v>
      </c>
      <c r="W592">
        <v>0.1</v>
      </c>
      <c r="X592">
        <v>0.1</v>
      </c>
      <c r="Y592">
        <v>0.1</v>
      </c>
      <c r="Z592">
        <v>0.1</v>
      </c>
      <c r="AA592">
        <v>0.1</v>
      </c>
      <c r="AB592">
        <v>0.1</v>
      </c>
      <c r="AC592">
        <v>9.9999999999999298E-2</v>
      </c>
      <c r="AD592">
        <v>-0.1</v>
      </c>
      <c r="AE592">
        <v>0.1</v>
      </c>
      <c r="AG592">
        <f t="shared" si="72"/>
        <v>38.5</v>
      </c>
      <c r="AH592">
        <f t="shared" si="73"/>
        <v>39.5</v>
      </c>
      <c r="AI592">
        <f t="shared" si="74"/>
        <v>40.5</v>
      </c>
      <c r="AJ592">
        <f t="shared" si="75"/>
        <v>41.5</v>
      </c>
      <c r="AK592">
        <f t="shared" si="76"/>
        <v>-999</v>
      </c>
      <c r="AL592">
        <f t="shared" si="77"/>
        <v>0.1</v>
      </c>
      <c r="AM592">
        <f t="shared" si="78"/>
        <v>-999</v>
      </c>
      <c r="AN592">
        <f t="shared" si="79"/>
        <v>-999</v>
      </c>
    </row>
    <row r="593" spans="1:40" x14ac:dyDescent="0.25">
      <c r="A593">
        <v>494</v>
      </c>
      <c r="B593" t="s">
        <v>29</v>
      </c>
      <c r="C593" t="s">
        <v>68</v>
      </c>
      <c r="D593" t="s">
        <v>72</v>
      </c>
      <c r="E593" t="s">
        <v>58</v>
      </c>
      <c r="F593" t="s">
        <v>33</v>
      </c>
      <c r="G593" t="s">
        <v>34</v>
      </c>
      <c r="H593" t="s">
        <v>73</v>
      </c>
      <c r="I593" t="s">
        <v>47</v>
      </c>
      <c r="J593" t="s">
        <v>37</v>
      </c>
      <c r="K593" t="s">
        <v>38</v>
      </c>
      <c r="L593" t="s">
        <v>39</v>
      </c>
      <c r="M593" t="s">
        <v>74</v>
      </c>
      <c r="N593" t="s">
        <v>75</v>
      </c>
      <c r="O593" t="s">
        <v>59</v>
      </c>
      <c r="P593" t="s">
        <v>43</v>
      </c>
      <c r="Q593" t="s">
        <v>71</v>
      </c>
      <c r="R593" t="s">
        <v>45</v>
      </c>
      <c r="T593">
        <v>40</v>
      </c>
      <c r="U593">
        <v>0.1</v>
      </c>
      <c r="V593">
        <v>0.1</v>
      </c>
      <c r="W593">
        <v>0.1</v>
      </c>
      <c r="X593">
        <v>0.1</v>
      </c>
      <c r="Y593">
        <v>0.1</v>
      </c>
      <c r="Z593">
        <v>0.1</v>
      </c>
      <c r="AA593">
        <v>0.1</v>
      </c>
      <c r="AB593">
        <v>0.1</v>
      </c>
      <c r="AC593">
        <v>9.9999999999999298E-2</v>
      </c>
      <c r="AD593">
        <v>-0.1</v>
      </c>
      <c r="AE593">
        <v>0.1</v>
      </c>
      <c r="AG593">
        <f t="shared" si="72"/>
        <v>38.5</v>
      </c>
      <c r="AH593">
        <f t="shared" si="73"/>
        <v>39.5</v>
      </c>
      <c r="AI593">
        <f t="shared" si="74"/>
        <v>40.5</v>
      </c>
      <c r="AJ593">
        <f t="shared" si="75"/>
        <v>41.5</v>
      </c>
      <c r="AK593">
        <f t="shared" si="76"/>
        <v>-999</v>
      </c>
      <c r="AL593">
        <f t="shared" si="77"/>
        <v>0.1</v>
      </c>
      <c r="AM593">
        <f t="shared" si="78"/>
        <v>-999</v>
      </c>
      <c r="AN593">
        <f t="shared" si="79"/>
        <v>-999</v>
      </c>
    </row>
    <row r="594" spans="1:40" x14ac:dyDescent="0.25">
      <c r="A594">
        <v>496</v>
      </c>
      <c r="B594" t="s">
        <v>29</v>
      </c>
      <c r="C594" t="s">
        <v>68</v>
      </c>
      <c r="D594" t="s">
        <v>72</v>
      </c>
      <c r="E594" t="s">
        <v>58</v>
      </c>
      <c r="F594" t="s">
        <v>33</v>
      </c>
      <c r="G594" t="s">
        <v>34</v>
      </c>
      <c r="H594" t="s">
        <v>73</v>
      </c>
      <c r="I594" t="s">
        <v>47</v>
      </c>
      <c r="J594" t="s">
        <v>37</v>
      </c>
      <c r="K594" t="s">
        <v>38</v>
      </c>
      <c r="L594" t="s">
        <v>39</v>
      </c>
      <c r="M594" t="s">
        <v>74</v>
      </c>
      <c r="N594" t="s">
        <v>75</v>
      </c>
      <c r="O594" t="s">
        <v>59</v>
      </c>
      <c r="P594" t="s">
        <v>46</v>
      </c>
      <c r="Q594" t="s">
        <v>71</v>
      </c>
      <c r="R594" t="s">
        <v>45</v>
      </c>
      <c r="T594">
        <v>40</v>
      </c>
      <c r="U594">
        <v>0.1</v>
      </c>
      <c r="V594">
        <v>0.1</v>
      </c>
      <c r="W594">
        <v>0.1</v>
      </c>
      <c r="X594">
        <v>0.1</v>
      </c>
      <c r="Y594">
        <v>0.1</v>
      </c>
      <c r="Z594">
        <v>0.1</v>
      </c>
      <c r="AA594">
        <v>0.1</v>
      </c>
      <c r="AB594">
        <v>0.1</v>
      </c>
      <c r="AC594">
        <v>9.9999999999999298E-2</v>
      </c>
      <c r="AD594">
        <v>-0.1</v>
      </c>
      <c r="AE594">
        <v>0.1</v>
      </c>
      <c r="AG594">
        <f t="shared" si="72"/>
        <v>38.5</v>
      </c>
      <c r="AH594">
        <f t="shared" si="73"/>
        <v>39.5</v>
      </c>
      <c r="AI594">
        <f t="shared" si="74"/>
        <v>40.5</v>
      </c>
      <c r="AJ594">
        <f t="shared" si="75"/>
        <v>41.5</v>
      </c>
      <c r="AK594">
        <f t="shared" si="76"/>
        <v>-999</v>
      </c>
      <c r="AL594">
        <f t="shared" si="77"/>
        <v>0.1</v>
      </c>
      <c r="AM594">
        <f t="shared" si="78"/>
        <v>-999</v>
      </c>
      <c r="AN594">
        <f t="shared" si="79"/>
        <v>-999</v>
      </c>
    </row>
    <row r="595" spans="1:40" x14ac:dyDescent="0.25">
      <c r="A595">
        <v>578</v>
      </c>
      <c r="B595" t="s">
        <v>29</v>
      </c>
      <c r="C595" t="s">
        <v>68</v>
      </c>
      <c r="D595" t="s">
        <v>76</v>
      </c>
      <c r="E595" t="s">
        <v>58</v>
      </c>
      <c r="F595" t="s">
        <v>33</v>
      </c>
      <c r="G595" t="s">
        <v>34</v>
      </c>
      <c r="H595" t="s">
        <v>73</v>
      </c>
      <c r="I595" t="s">
        <v>36</v>
      </c>
      <c r="J595" t="s">
        <v>37</v>
      </c>
      <c r="K595" t="s">
        <v>38</v>
      </c>
      <c r="L595" t="s">
        <v>39</v>
      </c>
      <c r="M595" t="s">
        <v>77</v>
      </c>
      <c r="N595" t="s">
        <v>78</v>
      </c>
      <c r="O595" t="s">
        <v>59</v>
      </c>
      <c r="P595" t="s">
        <v>43</v>
      </c>
      <c r="Q595" t="s">
        <v>71</v>
      </c>
      <c r="R595" t="s">
        <v>45</v>
      </c>
      <c r="T595">
        <v>40</v>
      </c>
      <c r="U595">
        <v>0.1</v>
      </c>
      <c r="V595">
        <v>0.1</v>
      </c>
      <c r="W595">
        <v>0.1</v>
      </c>
      <c r="X595">
        <v>0.1</v>
      </c>
      <c r="Y595">
        <v>0.1</v>
      </c>
      <c r="Z595">
        <v>0.1</v>
      </c>
      <c r="AA595">
        <v>0.1</v>
      </c>
      <c r="AB595">
        <v>0.1</v>
      </c>
      <c r="AC595">
        <v>9.9999999999999298E-2</v>
      </c>
      <c r="AD595">
        <v>-0.1</v>
      </c>
      <c r="AE595">
        <v>0.1</v>
      </c>
      <c r="AG595">
        <f t="shared" si="72"/>
        <v>38.5</v>
      </c>
      <c r="AH595">
        <f t="shared" si="73"/>
        <v>39.5</v>
      </c>
      <c r="AI595">
        <f t="shared" si="74"/>
        <v>40.5</v>
      </c>
      <c r="AJ595">
        <f t="shared" si="75"/>
        <v>41.5</v>
      </c>
      <c r="AK595">
        <f t="shared" si="76"/>
        <v>-999</v>
      </c>
      <c r="AL595">
        <f t="shared" si="77"/>
        <v>0.1</v>
      </c>
      <c r="AM595">
        <f t="shared" si="78"/>
        <v>-999</v>
      </c>
      <c r="AN595">
        <f t="shared" si="79"/>
        <v>-999</v>
      </c>
    </row>
    <row r="596" spans="1:40" x14ac:dyDescent="0.25">
      <c r="A596">
        <v>580</v>
      </c>
      <c r="B596" t="s">
        <v>29</v>
      </c>
      <c r="C596" t="s">
        <v>68</v>
      </c>
      <c r="D596" t="s">
        <v>76</v>
      </c>
      <c r="E596" t="s">
        <v>58</v>
      </c>
      <c r="F596" t="s">
        <v>33</v>
      </c>
      <c r="G596" t="s">
        <v>34</v>
      </c>
      <c r="H596" t="s">
        <v>73</v>
      </c>
      <c r="I596" t="s">
        <v>36</v>
      </c>
      <c r="J596" t="s">
        <v>37</v>
      </c>
      <c r="K596" t="s">
        <v>38</v>
      </c>
      <c r="L596" t="s">
        <v>39</v>
      </c>
      <c r="M596" t="s">
        <v>77</v>
      </c>
      <c r="N596" t="s">
        <v>78</v>
      </c>
      <c r="O596" t="s">
        <v>59</v>
      </c>
      <c r="P596" t="s">
        <v>46</v>
      </c>
      <c r="Q596" t="s">
        <v>71</v>
      </c>
      <c r="R596" t="s">
        <v>45</v>
      </c>
      <c r="T596">
        <v>40</v>
      </c>
      <c r="U596">
        <v>0.1</v>
      </c>
      <c r="V596">
        <v>0.1</v>
      </c>
      <c r="W596">
        <v>0.1</v>
      </c>
      <c r="X596">
        <v>0.1</v>
      </c>
      <c r="Y596">
        <v>0.1</v>
      </c>
      <c r="Z596">
        <v>0.1</v>
      </c>
      <c r="AA596">
        <v>0.1</v>
      </c>
      <c r="AB596">
        <v>0.1</v>
      </c>
      <c r="AC596">
        <v>9.9999999999999298E-2</v>
      </c>
      <c r="AD596">
        <v>-0.1</v>
      </c>
      <c r="AE596">
        <v>0.1</v>
      </c>
      <c r="AG596">
        <f t="shared" si="72"/>
        <v>38.5</v>
      </c>
      <c r="AH596">
        <f t="shared" si="73"/>
        <v>39.5</v>
      </c>
      <c r="AI596">
        <f t="shared" si="74"/>
        <v>40.5</v>
      </c>
      <c r="AJ596">
        <f t="shared" si="75"/>
        <v>41.5</v>
      </c>
      <c r="AK596">
        <f t="shared" si="76"/>
        <v>-999</v>
      </c>
      <c r="AL596">
        <f t="shared" si="77"/>
        <v>0.1</v>
      </c>
      <c r="AM596">
        <f t="shared" si="78"/>
        <v>-999</v>
      </c>
      <c r="AN596">
        <f t="shared" si="79"/>
        <v>-999</v>
      </c>
    </row>
    <row r="597" spans="1:40" x14ac:dyDescent="0.25">
      <c r="A597">
        <v>582</v>
      </c>
      <c r="B597" t="s">
        <v>29</v>
      </c>
      <c r="C597" t="s">
        <v>68</v>
      </c>
      <c r="D597" t="s">
        <v>76</v>
      </c>
      <c r="E597" t="s">
        <v>58</v>
      </c>
      <c r="F597" t="s">
        <v>33</v>
      </c>
      <c r="G597" t="s">
        <v>34</v>
      </c>
      <c r="H597" t="s">
        <v>73</v>
      </c>
      <c r="I597" t="s">
        <v>47</v>
      </c>
      <c r="J597" t="s">
        <v>37</v>
      </c>
      <c r="K597" t="s">
        <v>38</v>
      </c>
      <c r="L597" t="s">
        <v>39</v>
      </c>
      <c r="M597" t="s">
        <v>77</v>
      </c>
      <c r="N597" t="s">
        <v>78</v>
      </c>
      <c r="O597" t="s">
        <v>59</v>
      </c>
      <c r="P597" t="s">
        <v>43</v>
      </c>
      <c r="Q597" t="s">
        <v>71</v>
      </c>
      <c r="R597" t="s">
        <v>45</v>
      </c>
      <c r="T597">
        <v>40</v>
      </c>
      <c r="U597">
        <v>0.1</v>
      </c>
      <c r="V597">
        <v>0.1</v>
      </c>
      <c r="W597">
        <v>0.1</v>
      </c>
      <c r="X597">
        <v>0.1</v>
      </c>
      <c r="Y597">
        <v>0.1</v>
      </c>
      <c r="Z597">
        <v>0.1</v>
      </c>
      <c r="AA597">
        <v>0.1</v>
      </c>
      <c r="AB597">
        <v>0.1</v>
      </c>
      <c r="AC597">
        <v>9.9999999999999298E-2</v>
      </c>
      <c r="AD597">
        <v>-0.1</v>
      </c>
      <c r="AE597">
        <v>0.1</v>
      </c>
      <c r="AG597">
        <f t="shared" si="72"/>
        <v>38.5</v>
      </c>
      <c r="AH597">
        <f t="shared" si="73"/>
        <v>39.5</v>
      </c>
      <c r="AI597">
        <f t="shared" si="74"/>
        <v>40.5</v>
      </c>
      <c r="AJ597">
        <f t="shared" si="75"/>
        <v>41.5</v>
      </c>
      <c r="AK597">
        <f t="shared" si="76"/>
        <v>-999</v>
      </c>
      <c r="AL597">
        <f t="shared" si="77"/>
        <v>0.1</v>
      </c>
      <c r="AM597">
        <f t="shared" si="78"/>
        <v>-999</v>
      </c>
      <c r="AN597">
        <f t="shared" si="79"/>
        <v>-999</v>
      </c>
    </row>
    <row r="598" spans="1:40" x14ac:dyDescent="0.25">
      <c r="A598">
        <v>584</v>
      </c>
      <c r="B598" t="s">
        <v>29</v>
      </c>
      <c r="C598" t="s">
        <v>68</v>
      </c>
      <c r="D598" t="s">
        <v>76</v>
      </c>
      <c r="E598" t="s">
        <v>58</v>
      </c>
      <c r="F598" t="s">
        <v>33</v>
      </c>
      <c r="G598" t="s">
        <v>34</v>
      </c>
      <c r="H598" t="s">
        <v>73</v>
      </c>
      <c r="I598" t="s">
        <v>47</v>
      </c>
      <c r="J598" t="s">
        <v>37</v>
      </c>
      <c r="K598" t="s">
        <v>38</v>
      </c>
      <c r="L598" t="s">
        <v>39</v>
      </c>
      <c r="M598" t="s">
        <v>77</v>
      </c>
      <c r="N598" t="s">
        <v>78</v>
      </c>
      <c r="O598" t="s">
        <v>59</v>
      </c>
      <c r="P598" t="s">
        <v>46</v>
      </c>
      <c r="Q598" t="s">
        <v>71</v>
      </c>
      <c r="R598" t="s">
        <v>45</v>
      </c>
      <c r="T598">
        <v>40</v>
      </c>
      <c r="U598">
        <v>0.1</v>
      </c>
      <c r="V598">
        <v>0.1</v>
      </c>
      <c r="W598">
        <v>0.1</v>
      </c>
      <c r="X598">
        <v>0.1</v>
      </c>
      <c r="Y598">
        <v>0.1</v>
      </c>
      <c r="Z598">
        <v>0.1</v>
      </c>
      <c r="AA598">
        <v>0.1</v>
      </c>
      <c r="AB598">
        <v>0.1</v>
      </c>
      <c r="AC598">
        <v>9.9999999999999298E-2</v>
      </c>
      <c r="AD598">
        <v>-0.1</v>
      </c>
      <c r="AE598">
        <v>0.1</v>
      </c>
      <c r="AG598">
        <f t="shared" si="72"/>
        <v>38.5</v>
      </c>
      <c r="AH598">
        <f t="shared" si="73"/>
        <v>39.5</v>
      </c>
      <c r="AI598">
        <f t="shared" si="74"/>
        <v>40.5</v>
      </c>
      <c r="AJ598">
        <f t="shared" si="75"/>
        <v>41.5</v>
      </c>
      <c r="AK598">
        <f t="shared" si="76"/>
        <v>-999</v>
      </c>
      <c r="AL598">
        <f t="shared" si="77"/>
        <v>0.1</v>
      </c>
      <c r="AM598">
        <f t="shared" si="78"/>
        <v>-999</v>
      </c>
      <c r="AN598">
        <f t="shared" si="79"/>
        <v>-999</v>
      </c>
    </row>
    <row r="599" spans="1:40" x14ac:dyDescent="0.25">
      <c r="A599">
        <v>666</v>
      </c>
      <c r="B599" t="s">
        <v>29</v>
      </c>
      <c r="C599" t="s">
        <v>68</v>
      </c>
      <c r="D599" t="s">
        <v>79</v>
      </c>
      <c r="E599" t="s">
        <v>58</v>
      </c>
      <c r="F599" t="s">
        <v>33</v>
      </c>
      <c r="G599" t="s">
        <v>34</v>
      </c>
      <c r="H599" t="s">
        <v>73</v>
      </c>
      <c r="I599" t="s">
        <v>36</v>
      </c>
      <c r="J599" t="s">
        <v>37</v>
      </c>
      <c r="K599" t="s">
        <v>38</v>
      </c>
      <c r="L599" t="s">
        <v>39</v>
      </c>
      <c r="M599" t="s">
        <v>80</v>
      </c>
      <c r="N599" t="s">
        <v>81</v>
      </c>
      <c r="O599" t="s">
        <v>59</v>
      </c>
      <c r="P599" t="s">
        <v>43</v>
      </c>
      <c r="Q599" t="s">
        <v>71</v>
      </c>
      <c r="R599" t="s">
        <v>45</v>
      </c>
      <c r="T599">
        <v>40</v>
      </c>
      <c r="U599">
        <v>0.1</v>
      </c>
      <c r="V599">
        <v>0.1</v>
      </c>
      <c r="W599">
        <v>0.1</v>
      </c>
      <c r="X599">
        <v>0.1</v>
      </c>
      <c r="Y599">
        <v>0.1</v>
      </c>
      <c r="Z599">
        <v>0.1</v>
      </c>
      <c r="AA599">
        <v>0.1</v>
      </c>
      <c r="AB599">
        <v>0.1</v>
      </c>
      <c r="AC599">
        <v>9.9999999999999298E-2</v>
      </c>
      <c r="AD599">
        <v>-0.1</v>
      </c>
      <c r="AE599">
        <v>0.1</v>
      </c>
      <c r="AG599">
        <f t="shared" si="72"/>
        <v>38.5</v>
      </c>
      <c r="AH599">
        <f t="shared" si="73"/>
        <v>39.5</v>
      </c>
      <c r="AI599">
        <f t="shared" si="74"/>
        <v>40.5</v>
      </c>
      <c r="AJ599">
        <f t="shared" si="75"/>
        <v>41.5</v>
      </c>
      <c r="AK599">
        <f t="shared" si="76"/>
        <v>-999</v>
      </c>
      <c r="AL599">
        <f t="shared" si="77"/>
        <v>0.1</v>
      </c>
      <c r="AM599">
        <f t="shared" si="78"/>
        <v>-999</v>
      </c>
      <c r="AN599">
        <f t="shared" si="79"/>
        <v>-999</v>
      </c>
    </row>
    <row r="600" spans="1:40" x14ac:dyDescent="0.25">
      <c r="A600">
        <v>668</v>
      </c>
      <c r="B600" t="s">
        <v>29</v>
      </c>
      <c r="C600" t="s">
        <v>68</v>
      </c>
      <c r="D600" t="s">
        <v>79</v>
      </c>
      <c r="E600" t="s">
        <v>58</v>
      </c>
      <c r="F600" t="s">
        <v>33</v>
      </c>
      <c r="G600" t="s">
        <v>34</v>
      </c>
      <c r="H600" t="s">
        <v>73</v>
      </c>
      <c r="I600" t="s">
        <v>36</v>
      </c>
      <c r="J600" t="s">
        <v>37</v>
      </c>
      <c r="K600" t="s">
        <v>38</v>
      </c>
      <c r="L600" t="s">
        <v>39</v>
      </c>
      <c r="M600" t="s">
        <v>80</v>
      </c>
      <c r="N600" t="s">
        <v>81</v>
      </c>
      <c r="O600" t="s">
        <v>59</v>
      </c>
      <c r="P600" t="s">
        <v>46</v>
      </c>
      <c r="Q600" t="s">
        <v>71</v>
      </c>
      <c r="R600" t="s">
        <v>45</v>
      </c>
      <c r="T600">
        <v>40</v>
      </c>
      <c r="U600">
        <v>0.1</v>
      </c>
      <c r="V600">
        <v>0.1</v>
      </c>
      <c r="W600">
        <v>0.1</v>
      </c>
      <c r="X600">
        <v>0.1</v>
      </c>
      <c r="Y600">
        <v>0.1</v>
      </c>
      <c r="Z600">
        <v>0.1</v>
      </c>
      <c r="AA600">
        <v>0.1</v>
      </c>
      <c r="AB600">
        <v>0.1</v>
      </c>
      <c r="AC600">
        <v>9.9999999999999298E-2</v>
      </c>
      <c r="AD600">
        <v>-0.1</v>
      </c>
      <c r="AE600">
        <v>0.1</v>
      </c>
      <c r="AG600">
        <f t="shared" si="72"/>
        <v>38.5</v>
      </c>
      <c r="AH600">
        <f t="shared" si="73"/>
        <v>39.5</v>
      </c>
      <c r="AI600">
        <f t="shared" si="74"/>
        <v>40.5</v>
      </c>
      <c r="AJ600">
        <f t="shared" si="75"/>
        <v>41.5</v>
      </c>
      <c r="AK600">
        <f t="shared" si="76"/>
        <v>-999</v>
      </c>
      <c r="AL600">
        <f t="shared" si="77"/>
        <v>0.1</v>
      </c>
      <c r="AM600">
        <f t="shared" si="78"/>
        <v>-999</v>
      </c>
      <c r="AN600">
        <f t="shared" si="79"/>
        <v>-999</v>
      </c>
    </row>
    <row r="601" spans="1:40" x14ac:dyDescent="0.25">
      <c r="A601">
        <v>670</v>
      </c>
      <c r="B601" t="s">
        <v>29</v>
      </c>
      <c r="C601" t="s">
        <v>68</v>
      </c>
      <c r="D601" t="s">
        <v>79</v>
      </c>
      <c r="E601" t="s">
        <v>58</v>
      </c>
      <c r="F601" t="s">
        <v>33</v>
      </c>
      <c r="G601" t="s">
        <v>34</v>
      </c>
      <c r="H601" t="s">
        <v>73</v>
      </c>
      <c r="I601" t="s">
        <v>47</v>
      </c>
      <c r="J601" t="s">
        <v>37</v>
      </c>
      <c r="K601" t="s">
        <v>38</v>
      </c>
      <c r="L601" t="s">
        <v>39</v>
      </c>
      <c r="M601" t="s">
        <v>80</v>
      </c>
      <c r="N601" t="s">
        <v>81</v>
      </c>
      <c r="O601" t="s">
        <v>59</v>
      </c>
      <c r="P601" t="s">
        <v>43</v>
      </c>
      <c r="Q601" t="s">
        <v>71</v>
      </c>
      <c r="R601" t="s">
        <v>45</v>
      </c>
      <c r="T601">
        <v>40</v>
      </c>
      <c r="U601">
        <v>0.1</v>
      </c>
      <c r="V601">
        <v>0.1</v>
      </c>
      <c r="W601">
        <v>0.1</v>
      </c>
      <c r="X601">
        <v>0.1</v>
      </c>
      <c r="Y601">
        <v>0.1</v>
      </c>
      <c r="Z601">
        <v>0.1</v>
      </c>
      <c r="AA601">
        <v>0.1</v>
      </c>
      <c r="AB601">
        <v>0.1</v>
      </c>
      <c r="AC601">
        <v>9.9999999999999298E-2</v>
      </c>
      <c r="AD601">
        <v>-0.1</v>
      </c>
      <c r="AE601">
        <v>0.1</v>
      </c>
      <c r="AG601">
        <f t="shared" si="72"/>
        <v>38.5</v>
      </c>
      <c r="AH601">
        <f t="shared" si="73"/>
        <v>39.5</v>
      </c>
      <c r="AI601">
        <f t="shared" si="74"/>
        <v>40.5</v>
      </c>
      <c r="AJ601">
        <f t="shared" si="75"/>
        <v>41.5</v>
      </c>
      <c r="AK601">
        <f t="shared" si="76"/>
        <v>-999</v>
      </c>
      <c r="AL601">
        <f t="shared" si="77"/>
        <v>0.1</v>
      </c>
      <c r="AM601">
        <f t="shared" si="78"/>
        <v>-999</v>
      </c>
      <c r="AN601">
        <f t="shared" si="79"/>
        <v>-999</v>
      </c>
    </row>
    <row r="602" spans="1:40" x14ac:dyDescent="0.25">
      <c r="A602">
        <v>672</v>
      </c>
      <c r="B602" t="s">
        <v>29</v>
      </c>
      <c r="C602" t="s">
        <v>68</v>
      </c>
      <c r="D602" t="s">
        <v>79</v>
      </c>
      <c r="E602" t="s">
        <v>58</v>
      </c>
      <c r="F602" t="s">
        <v>33</v>
      </c>
      <c r="G602" t="s">
        <v>34</v>
      </c>
      <c r="H602" t="s">
        <v>73</v>
      </c>
      <c r="I602" t="s">
        <v>47</v>
      </c>
      <c r="J602" t="s">
        <v>37</v>
      </c>
      <c r="K602" t="s">
        <v>38</v>
      </c>
      <c r="L602" t="s">
        <v>39</v>
      </c>
      <c r="M602" t="s">
        <v>80</v>
      </c>
      <c r="N602" t="s">
        <v>81</v>
      </c>
      <c r="O602" t="s">
        <v>59</v>
      </c>
      <c r="P602" t="s">
        <v>46</v>
      </c>
      <c r="Q602" t="s">
        <v>71</v>
      </c>
      <c r="R602" t="s">
        <v>45</v>
      </c>
      <c r="T602">
        <v>40</v>
      </c>
      <c r="U602">
        <v>0.1</v>
      </c>
      <c r="V602">
        <v>0.1</v>
      </c>
      <c r="W602">
        <v>0.1</v>
      </c>
      <c r="X602">
        <v>0.1</v>
      </c>
      <c r="Y602">
        <v>0.1</v>
      </c>
      <c r="Z602">
        <v>0.1</v>
      </c>
      <c r="AA602">
        <v>0.1</v>
      </c>
      <c r="AB602">
        <v>0.1</v>
      </c>
      <c r="AC602">
        <v>9.9999999999999298E-2</v>
      </c>
      <c r="AD602">
        <v>-0.1</v>
      </c>
      <c r="AE602">
        <v>0.1</v>
      </c>
      <c r="AG602">
        <f t="shared" si="72"/>
        <v>38.5</v>
      </c>
      <c r="AH602">
        <f t="shared" si="73"/>
        <v>39.5</v>
      </c>
      <c r="AI602">
        <f t="shared" si="74"/>
        <v>40.5</v>
      </c>
      <c r="AJ602">
        <f t="shared" si="75"/>
        <v>41.5</v>
      </c>
      <c r="AK602">
        <f t="shared" si="76"/>
        <v>-999</v>
      </c>
      <c r="AL602">
        <f t="shared" si="77"/>
        <v>0.1</v>
      </c>
      <c r="AM602">
        <f t="shared" si="78"/>
        <v>-999</v>
      </c>
      <c r="AN602">
        <f t="shared" si="79"/>
        <v>-999</v>
      </c>
    </row>
    <row r="603" spans="1:40" x14ac:dyDescent="0.25">
      <c r="A603">
        <v>1194</v>
      </c>
      <c r="B603" t="s">
        <v>29</v>
      </c>
      <c r="C603" t="s">
        <v>83</v>
      </c>
      <c r="D603" t="s">
        <v>72</v>
      </c>
      <c r="E603" t="s">
        <v>58</v>
      </c>
      <c r="F603" t="s">
        <v>33</v>
      </c>
      <c r="G603" t="s">
        <v>34</v>
      </c>
      <c r="H603" t="s">
        <v>73</v>
      </c>
      <c r="I603" t="s">
        <v>36</v>
      </c>
      <c r="J603" t="s">
        <v>37</v>
      </c>
      <c r="K603" t="s">
        <v>38</v>
      </c>
      <c r="L603" t="s">
        <v>39</v>
      </c>
      <c r="M603" t="s">
        <v>74</v>
      </c>
      <c r="N603" t="s">
        <v>75</v>
      </c>
      <c r="O603" t="s">
        <v>59</v>
      </c>
      <c r="P603" t="s">
        <v>43</v>
      </c>
      <c r="Q603" t="s">
        <v>71</v>
      </c>
      <c r="R603" t="s">
        <v>45</v>
      </c>
      <c r="T603">
        <v>40</v>
      </c>
      <c r="U603">
        <v>0.1</v>
      </c>
      <c r="V603">
        <v>0.1</v>
      </c>
      <c r="W603">
        <v>0.1</v>
      </c>
      <c r="X603">
        <v>0.1</v>
      </c>
      <c r="Y603">
        <v>0.1</v>
      </c>
      <c r="Z603">
        <v>0.1</v>
      </c>
      <c r="AA603">
        <v>0.1</v>
      </c>
      <c r="AB603">
        <v>0.1</v>
      </c>
      <c r="AC603">
        <v>9.9999999999999298E-2</v>
      </c>
      <c r="AD603">
        <v>-0.1</v>
      </c>
      <c r="AE603">
        <v>0.1</v>
      </c>
      <c r="AG603">
        <f t="shared" si="72"/>
        <v>38.5</v>
      </c>
      <c r="AH603">
        <f t="shared" si="73"/>
        <v>39.5</v>
      </c>
      <c r="AI603">
        <f t="shared" si="74"/>
        <v>40.5</v>
      </c>
      <c r="AJ603">
        <f t="shared" si="75"/>
        <v>41.5</v>
      </c>
      <c r="AK603">
        <f t="shared" si="76"/>
        <v>0.1</v>
      </c>
      <c r="AL603">
        <f t="shared" si="77"/>
        <v>-999</v>
      </c>
      <c r="AM603">
        <f t="shared" si="78"/>
        <v>-999</v>
      </c>
      <c r="AN603">
        <f t="shared" si="79"/>
        <v>-999</v>
      </c>
    </row>
    <row r="604" spans="1:40" x14ac:dyDescent="0.25">
      <c r="A604">
        <v>1196</v>
      </c>
      <c r="B604" t="s">
        <v>29</v>
      </c>
      <c r="C604" t="s">
        <v>83</v>
      </c>
      <c r="D604" t="s">
        <v>72</v>
      </c>
      <c r="E604" t="s">
        <v>58</v>
      </c>
      <c r="F604" t="s">
        <v>33</v>
      </c>
      <c r="G604" t="s">
        <v>34</v>
      </c>
      <c r="H604" t="s">
        <v>73</v>
      </c>
      <c r="I604" t="s">
        <v>36</v>
      </c>
      <c r="J604" t="s">
        <v>37</v>
      </c>
      <c r="K604" t="s">
        <v>38</v>
      </c>
      <c r="L604" t="s">
        <v>39</v>
      </c>
      <c r="M604" t="s">
        <v>74</v>
      </c>
      <c r="N604" t="s">
        <v>75</v>
      </c>
      <c r="O604" t="s">
        <v>59</v>
      </c>
      <c r="P604" t="s">
        <v>46</v>
      </c>
      <c r="Q604" t="s">
        <v>71</v>
      </c>
      <c r="R604" t="s">
        <v>45</v>
      </c>
      <c r="T604">
        <v>40</v>
      </c>
      <c r="U604">
        <v>0.1</v>
      </c>
      <c r="V604">
        <v>0.1</v>
      </c>
      <c r="W604">
        <v>0.1</v>
      </c>
      <c r="X604">
        <v>0.1</v>
      </c>
      <c r="Y604">
        <v>0.1</v>
      </c>
      <c r="Z604">
        <v>0.1</v>
      </c>
      <c r="AA604">
        <v>0.1</v>
      </c>
      <c r="AB604">
        <v>0.1</v>
      </c>
      <c r="AC604">
        <v>9.9999999999999298E-2</v>
      </c>
      <c r="AD604">
        <v>-0.1</v>
      </c>
      <c r="AE604">
        <v>0.1</v>
      </c>
      <c r="AG604">
        <f t="shared" si="72"/>
        <v>38.5</v>
      </c>
      <c r="AH604">
        <f t="shared" si="73"/>
        <v>39.5</v>
      </c>
      <c r="AI604">
        <f t="shared" si="74"/>
        <v>40.5</v>
      </c>
      <c r="AJ604">
        <f t="shared" si="75"/>
        <v>41.5</v>
      </c>
      <c r="AK604">
        <f t="shared" si="76"/>
        <v>0.1</v>
      </c>
      <c r="AL604">
        <f t="shared" si="77"/>
        <v>-999</v>
      </c>
      <c r="AM604">
        <f t="shared" si="78"/>
        <v>-999</v>
      </c>
      <c r="AN604">
        <f t="shared" si="79"/>
        <v>-999</v>
      </c>
    </row>
    <row r="605" spans="1:40" x14ac:dyDescent="0.25">
      <c r="A605">
        <v>1198</v>
      </c>
      <c r="B605" t="s">
        <v>29</v>
      </c>
      <c r="C605" t="s">
        <v>83</v>
      </c>
      <c r="D605" t="s">
        <v>72</v>
      </c>
      <c r="E605" t="s">
        <v>58</v>
      </c>
      <c r="F605" t="s">
        <v>33</v>
      </c>
      <c r="G605" t="s">
        <v>34</v>
      </c>
      <c r="H605" t="s">
        <v>73</v>
      </c>
      <c r="I605" t="s">
        <v>47</v>
      </c>
      <c r="J605" t="s">
        <v>37</v>
      </c>
      <c r="K605" t="s">
        <v>38</v>
      </c>
      <c r="L605" t="s">
        <v>39</v>
      </c>
      <c r="M605" t="s">
        <v>74</v>
      </c>
      <c r="N605" t="s">
        <v>75</v>
      </c>
      <c r="O605" t="s">
        <v>59</v>
      </c>
      <c r="P605" t="s">
        <v>43</v>
      </c>
      <c r="Q605" t="s">
        <v>71</v>
      </c>
      <c r="R605" t="s">
        <v>45</v>
      </c>
      <c r="T605">
        <v>40</v>
      </c>
      <c r="U605">
        <v>0.1</v>
      </c>
      <c r="V605">
        <v>0.1</v>
      </c>
      <c r="W605">
        <v>0.1</v>
      </c>
      <c r="X605">
        <v>0.1</v>
      </c>
      <c r="Y605">
        <v>0.1</v>
      </c>
      <c r="Z605">
        <v>0.1</v>
      </c>
      <c r="AA605">
        <v>0.1</v>
      </c>
      <c r="AB605">
        <v>0.1</v>
      </c>
      <c r="AC605">
        <v>9.9999999999999298E-2</v>
      </c>
      <c r="AD605">
        <v>-0.1</v>
      </c>
      <c r="AE605">
        <v>0.1</v>
      </c>
      <c r="AG605">
        <f t="shared" si="72"/>
        <v>38.5</v>
      </c>
      <c r="AH605">
        <f t="shared" si="73"/>
        <v>39.5</v>
      </c>
      <c r="AI605">
        <f t="shared" si="74"/>
        <v>40.5</v>
      </c>
      <c r="AJ605">
        <f t="shared" si="75"/>
        <v>41.5</v>
      </c>
      <c r="AK605">
        <f t="shared" si="76"/>
        <v>0.1</v>
      </c>
      <c r="AL605">
        <f t="shared" si="77"/>
        <v>-999</v>
      </c>
      <c r="AM605">
        <f t="shared" si="78"/>
        <v>-999</v>
      </c>
      <c r="AN605">
        <f t="shared" si="79"/>
        <v>-999</v>
      </c>
    </row>
    <row r="606" spans="1:40" x14ac:dyDescent="0.25">
      <c r="A606">
        <v>1200</v>
      </c>
      <c r="B606" t="s">
        <v>29</v>
      </c>
      <c r="C606" t="s">
        <v>83</v>
      </c>
      <c r="D606" t="s">
        <v>72</v>
      </c>
      <c r="E606" t="s">
        <v>58</v>
      </c>
      <c r="F606" t="s">
        <v>33</v>
      </c>
      <c r="G606" t="s">
        <v>34</v>
      </c>
      <c r="H606" t="s">
        <v>73</v>
      </c>
      <c r="I606" t="s">
        <v>47</v>
      </c>
      <c r="J606" t="s">
        <v>37</v>
      </c>
      <c r="K606" t="s">
        <v>38</v>
      </c>
      <c r="L606" t="s">
        <v>39</v>
      </c>
      <c r="M606" t="s">
        <v>74</v>
      </c>
      <c r="N606" t="s">
        <v>75</v>
      </c>
      <c r="O606" t="s">
        <v>59</v>
      </c>
      <c r="P606" t="s">
        <v>46</v>
      </c>
      <c r="Q606" t="s">
        <v>71</v>
      </c>
      <c r="R606" t="s">
        <v>45</v>
      </c>
      <c r="T606">
        <v>40</v>
      </c>
      <c r="U606">
        <v>0.1</v>
      </c>
      <c r="V606">
        <v>0.1</v>
      </c>
      <c r="W606">
        <v>0.1</v>
      </c>
      <c r="X606">
        <v>0.1</v>
      </c>
      <c r="Y606">
        <v>0.1</v>
      </c>
      <c r="Z606">
        <v>0.1</v>
      </c>
      <c r="AA606">
        <v>0.1</v>
      </c>
      <c r="AB606">
        <v>0.1</v>
      </c>
      <c r="AC606">
        <v>9.9999999999999298E-2</v>
      </c>
      <c r="AD606">
        <v>-0.1</v>
      </c>
      <c r="AE606">
        <v>0.1</v>
      </c>
      <c r="AG606">
        <f t="shared" si="72"/>
        <v>38.5</v>
      </c>
      <c r="AH606">
        <f t="shared" si="73"/>
        <v>39.5</v>
      </c>
      <c r="AI606">
        <f t="shared" si="74"/>
        <v>40.5</v>
      </c>
      <c r="AJ606">
        <f t="shared" si="75"/>
        <v>41.5</v>
      </c>
      <c r="AK606">
        <f t="shared" si="76"/>
        <v>0.1</v>
      </c>
      <c r="AL606">
        <f t="shared" si="77"/>
        <v>-999</v>
      </c>
      <c r="AM606">
        <f t="shared" si="78"/>
        <v>-999</v>
      </c>
      <c r="AN606">
        <f t="shared" si="79"/>
        <v>-999</v>
      </c>
    </row>
    <row r="607" spans="1:40" x14ac:dyDescent="0.25">
      <c r="A607">
        <v>1282</v>
      </c>
      <c r="B607" t="s">
        <v>29</v>
      </c>
      <c r="C607" t="s">
        <v>83</v>
      </c>
      <c r="D607" t="s">
        <v>76</v>
      </c>
      <c r="E607" t="s">
        <v>58</v>
      </c>
      <c r="F607" t="s">
        <v>33</v>
      </c>
      <c r="G607" t="s">
        <v>34</v>
      </c>
      <c r="H607" t="s">
        <v>73</v>
      </c>
      <c r="I607" t="s">
        <v>36</v>
      </c>
      <c r="J607" t="s">
        <v>37</v>
      </c>
      <c r="K607" t="s">
        <v>38</v>
      </c>
      <c r="L607" t="s">
        <v>39</v>
      </c>
      <c r="M607" t="s">
        <v>77</v>
      </c>
      <c r="N607" t="s">
        <v>78</v>
      </c>
      <c r="O607" t="s">
        <v>59</v>
      </c>
      <c r="P607" t="s">
        <v>43</v>
      </c>
      <c r="Q607" t="s">
        <v>71</v>
      </c>
      <c r="R607" t="s">
        <v>45</v>
      </c>
      <c r="T607">
        <v>40</v>
      </c>
      <c r="U607">
        <v>0.1</v>
      </c>
      <c r="V607">
        <v>0.1</v>
      </c>
      <c r="W607">
        <v>0.1</v>
      </c>
      <c r="X607">
        <v>0.1</v>
      </c>
      <c r="Y607">
        <v>0.1</v>
      </c>
      <c r="Z607">
        <v>0.1</v>
      </c>
      <c r="AA607">
        <v>0.1</v>
      </c>
      <c r="AB607">
        <v>0.1</v>
      </c>
      <c r="AC607">
        <v>9.9999999999999298E-2</v>
      </c>
      <c r="AD607">
        <v>-0.1</v>
      </c>
      <c r="AE607">
        <v>0.1</v>
      </c>
      <c r="AG607">
        <f t="shared" si="72"/>
        <v>38.5</v>
      </c>
      <c r="AH607">
        <f t="shared" si="73"/>
        <v>39.5</v>
      </c>
      <c r="AI607">
        <f t="shared" si="74"/>
        <v>40.5</v>
      </c>
      <c r="AJ607">
        <f t="shared" si="75"/>
        <v>41.5</v>
      </c>
      <c r="AK607">
        <f t="shared" si="76"/>
        <v>0.1</v>
      </c>
      <c r="AL607">
        <f t="shared" si="77"/>
        <v>-999</v>
      </c>
      <c r="AM607">
        <f t="shared" si="78"/>
        <v>-999</v>
      </c>
      <c r="AN607">
        <f t="shared" si="79"/>
        <v>-999</v>
      </c>
    </row>
    <row r="608" spans="1:40" x14ac:dyDescent="0.25">
      <c r="A608">
        <v>1284</v>
      </c>
      <c r="B608" t="s">
        <v>29</v>
      </c>
      <c r="C608" t="s">
        <v>83</v>
      </c>
      <c r="D608" t="s">
        <v>76</v>
      </c>
      <c r="E608" t="s">
        <v>58</v>
      </c>
      <c r="F608" t="s">
        <v>33</v>
      </c>
      <c r="G608" t="s">
        <v>34</v>
      </c>
      <c r="H608" t="s">
        <v>73</v>
      </c>
      <c r="I608" t="s">
        <v>36</v>
      </c>
      <c r="J608" t="s">
        <v>37</v>
      </c>
      <c r="K608" t="s">
        <v>38</v>
      </c>
      <c r="L608" t="s">
        <v>39</v>
      </c>
      <c r="M608" t="s">
        <v>77</v>
      </c>
      <c r="N608" t="s">
        <v>78</v>
      </c>
      <c r="O608" t="s">
        <v>59</v>
      </c>
      <c r="P608" t="s">
        <v>46</v>
      </c>
      <c r="Q608" t="s">
        <v>71</v>
      </c>
      <c r="R608" t="s">
        <v>45</v>
      </c>
      <c r="T608">
        <v>40</v>
      </c>
      <c r="U608">
        <v>0.1</v>
      </c>
      <c r="V608">
        <v>0.1</v>
      </c>
      <c r="W608">
        <v>0.1</v>
      </c>
      <c r="X608">
        <v>0.1</v>
      </c>
      <c r="Y608">
        <v>0.1</v>
      </c>
      <c r="Z608">
        <v>0.1</v>
      </c>
      <c r="AA608">
        <v>0.1</v>
      </c>
      <c r="AB608">
        <v>0.1</v>
      </c>
      <c r="AC608">
        <v>9.9999999999999298E-2</v>
      </c>
      <c r="AD608">
        <v>-0.1</v>
      </c>
      <c r="AE608">
        <v>0.1</v>
      </c>
      <c r="AG608">
        <f t="shared" si="72"/>
        <v>38.5</v>
      </c>
      <c r="AH608">
        <f t="shared" si="73"/>
        <v>39.5</v>
      </c>
      <c r="AI608">
        <f t="shared" si="74"/>
        <v>40.5</v>
      </c>
      <c r="AJ608">
        <f t="shared" si="75"/>
        <v>41.5</v>
      </c>
      <c r="AK608">
        <f t="shared" si="76"/>
        <v>0.1</v>
      </c>
      <c r="AL608">
        <f t="shared" si="77"/>
        <v>-999</v>
      </c>
      <c r="AM608">
        <f t="shared" si="78"/>
        <v>-999</v>
      </c>
      <c r="AN608">
        <f t="shared" si="79"/>
        <v>-999</v>
      </c>
    </row>
    <row r="609" spans="1:40" x14ac:dyDescent="0.25">
      <c r="A609">
        <v>1286</v>
      </c>
      <c r="B609" t="s">
        <v>29</v>
      </c>
      <c r="C609" t="s">
        <v>83</v>
      </c>
      <c r="D609" t="s">
        <v>76</v>
      </c>
      <c r="E609" t="s">
        <v>58</v>
      </c>
      <c r="F609" t="s">
        <v>33</v>
      </c>
      <c r="G609" t="s">
        <v>34</v>
      </c>
      <c r="H609" t="s">
        <v>73</v>
      </c>
      <c r="I609" t="s">
        <v>47</v>
      </c>
      <c r="J609" t="s">
        <v>37</v>
      </c>
      <c r="K609" t="s">
        <v>38</v>
      </c>
      <c r="L609" t="s">
        <v>39</v>
      </c>
      <c r="M609" t="s">
        <v>77</v>
      </c>
      <c r="N609" t="s">
        <v>78</v>
      </c>
      <c r="O609" t="s">
        <v>59</v>
      </c>
      <c r="P609" t="s">
        <v>43</v>
      </c>
      <c r="Q609" t="s">
        <v>71</v>
      </c>
      <c r="R609" t="s">
        <v>45</v>
      </c>
      <c r="T609">
        <v>40</v>
      </c>
      <c r="U609">
        <v>0.1</v>
      </c>
      <c r="V609">
        <v>0.1</v>
      </c>
      <c r="W609">
        <v>0.1</v>
      </c>
      <c r="X609">
        <v>0.1</v>
      </c>
      <c r="Y609">
        <v>0.1</v>
      </c>
      <c r="Z609">
        <v>0.1</v>
      </c>
      <c r="AA609">
        <v>0.1</v>
      </c>
      <c r="AB609">
        <v>0.1</v>
      </c>
      <c r="AC609">
        <v>9.9999999999999298E-2</v>
      </c>
      <c r="AD609">
        <v>-0.1</v>
      </c>
      <c r="AE609">
        <v>0.1</v>
      </c>
      <c r="AG609">
        <f t="shared" si="72"/>
        <v>38.5</v>
      </c>
      <c r="AH609">
        <f t="shared" si="73"/>
        <v>39.5</v>
      </c>
      <c r="AI609">
        <f t="shared" si="74"/>
        <v>40.5</v>
      </c>
      <c r="AJ609">
        <f t="shared" si="75"/>
        <v>41.5</v>
      </c>
      <c r="AK609">
        <f t="shared" si="76"/>
        <v>0.1</v>
      </c>
      <c r="AL609">
        <f t="shared" si="77"/>
        <v>-999</v>
      </c>
      <c r="AM609">
        <f t="shared" si="78"/>
        <v>-999</v>
      </c>
      <c r="AN609">
        <f t="shared" si="79"/>
        <v>-999</v>
      </c>
    </row>
    <row r="610" spans="1:40" x14ac:dyDescent="0.25">
      <c r="A610">
        <v>1288</v>
      </c>
      <c r="B610" t="s">
        <v>29</v>
      </c>
      <c r="C610" t="s">
        <v>83</v>
      </c>
      <c r="D610" t="s">
        <v>76</v>
      </c>
      <c r="E610" t="s">
        <v>58</v>
      </c>
      <c r="F610" t="s">
        <v>33</v>
      </c>
      <c r="G610" t="s">
        <v>34</v>
      </c>
      <c r="H610" t="s">
        <v>73</v>
      </c>
      <c r="I610" t="s">
        <v>47</v>
      </c>
      <c r="J610" t="s">
        <v>37</v>
      </c>
      <c r="K610" t="s">
        <v>38</v>
      </c>
      <c r="L610" t="s">
        <v>39</v>
      </c>
      <c r="M610" t="s">
        <v>77</v>
      </c>
      <c r="N610" t="s">
        <v>78</v>
      </c>
      <c r="O610" t="s">
        <v>59</v>
      </c>
      <c r="P610" t="s">
        <v>46</v>
      </c>
      <c r="Q610" t="s">
        <v>71</v>
      </c>
      <c r="R610" t="s">
        <v>45</v>
      </c>
      <c r="T610">
        <v>40</v>
      </c>
      <c r="U610">
        <v>0.1</v>
      </c>
      <c r="V610">
        <v>0.1</v>
      </c>
      <c r="W610">
        <v>0.1</v>
      </c>
      <c r="X610">
        <v>0.1</v>
      </c>
      <c r="Y610">
        <v>0.1</v>
      </c>
      <c r="Z610">
        <v>0.1</v>
      </c>
      <c r="AA610">
        <v>0.1</v>
      </c>
      <c r="AB610">
        <v>0.1</v>
      </c>
      <c r="AC610">
        <v>9.9999999999999298E-2</v>
      </c>
      <c r="AD610">
        <v>-0.1</v>
      </c>
      <c r="AE610">
        <v>0.1</v>
      </c>
      <c r="AG610">
        <f t="shared" si="72"/>
        <v>38.5</v>
      </c>
      <c r="AH610">
        <f t="shared" si="73"/>
        <v>39.5</v>
      </c>
      <c r="AI610">
        <f t="shared" si="74"/>
        <v>40.5</v>
      </c>
      <c r="AJ610">
        <f t="shared" si="75"/>
        <v>41.5</v>
      </c>
      <c r="AK610">
        <f t="shared" si="76"/>
        <v>0.1</v>
      </c>
      <c r="AL610">
        <f t="shared" si="77"/>
        <v>-999</v>
      </c>
      <c r="AM610">
        <f t="shared" si="78"/>
        <v>-999</v>
      </c>
      <c r="AN610">
        <f t="shared" si="79"/>
        <v>-999</v>
      </c>
    </row>
    <row r="611" spans="1:40" x14ac:dyDescent="0.25">
      <c r="A611">
        <v>1370</v>
      </c>
      <c r="B611" t="s">
        <v>29</v>
      </c>
      <c r="C611" t="s">
        <v>83</v>
      </c>
      <c r="D611" t="s">
        <v>79</v>
      </c>
      <c r="E611" t="s">
        <v>58</v>
      </c>
      <c r="F611" t="s">
        <v>33</v>
      </c>
      <c r="G611" t="s">
        <v>34</v>
      </c>
      <c r="H611" t="s">
        <v>73</v>
      </c>
      <c r="I611" t="s">
        <v>36</v>
      </c>
      <c r="J611" t="s">
        <v>37</v>
      </c>
      <c r="K611" t="s">
        <v>38</v>
      </c>
      <c r="L611" t="s">
        <v>39</v>
      </c>
      <c r="M611" t="s">
        <v>80</v>
      </c>
      <c r="N611" t="s">
        <v>81</v>
      </c>
      <c r="O611" t="s">
        <v>59</v>
      </c>
      <c r="P611" t="s">
        <v>43</v>
      </c>
      <c r="Q611" t="s">
        <v>71</v>
      </c>
      <c r="R611" t="s">
        <v>45</v>
      </c>
      <c r="T611">
        <v>40</v>
      </c>
      <c r="U611">
        <v>0.1</v>
      </c>
      <c r="V611">
        <v>0.1</v>
      </c>
      <c r="W611">
        <v>0.1</v>
      </c>
      <c r="X611">
        <v>0.1</v>
      </c>
      <c r="Y611">
        <v>0.1</v>
      </c>
      <c r="Z611">
        <v>0.1</v>
      </c>
      <c r="AA611">
        <v>0.1</v>
      </c>
      <c r="AB611">
        <v>0.1</v>
      </c>
      <c r="AC611">
        <v>9.9999999999999298E-2</v>
      </c>
      <c r="AD611">
        <v>-0.1</v>
      </c>
      <c r="AE611">
        <v>0.1</v>
      </c>
      <c r="AG611">
        <f t="shared" si="72"/>
        <v>38.5</v>
      </c>
      <c r="AH611">
        <f t="shared" si="73"/>
        <v>39.5</v>
      </c>
      <c r="AI611">
        <f t="shared" si="74"/>
        <v>40.5</v>
      </c>
      <c r="AJ611">
        <f t="shared" si="75"/>
        <v>41.5</v>
      </c>
      <c r="AK611">
        <f t="shared" si="76"/>
        <v>0.1</v>
      </c>
      <c r="AL611">
        <f t="shared" si="77"/>
        <v>-999</v>
      </c>
      <c r="AM611">
        <f t="shared" si="78"/>
        <v>-999</v>
      </c>
      <c r="AN611">
        <f t="shared" si="79"/>
        <v>-999</v>
      </c>
    </row>
    <row r="612" spans="1:40" x14ac:dyDescent="0.25">
      <c r="A612">
        <v>1372</v>
      </c>
      <c r="B612" t="s">
        <v>29</v>
      </c>
      <c r="C612" t="s">
        <v>83</v>
      </c>
      <c r="D612" t="s">
        <v>79</v>
      </c>
      <c r="E612" t="s">
        <v>58</v>
      </c>
      <c r="F612" t="s">
        <v>33</v>
      </c>
      <c r="G612" t="s">
        <v>34</v>
      </c>
      <c r="H612" t="s">
        <v>73</v>
      </c>
      <c r="I612" t="s">
        <v>36</v>
      </c>
      <c r="J612" t="s">
        <v>37</v>
      </c>
      <c r="K612" t="s">
        <v>38</v>
      </c>
      <c r="L612" t="s">
        <v>39</v>
      </c>
      <c r="M612" t="s">
        <v>80</v>
      </c>
      <c r="N612" t="s">
        <v>81</v>
      </c>
      <c r="O612" t="s">
        <v>59</v>
      </c>
      <c r="P612" t="s">
        <v>46</v>
      </c>
      <c r="Q612" t="s">
        <v>71</v>
      </c>
      <c r="R612" t="s">
        <v>45</v>
      </c>
      <c r="T612">
        <v>40</v>
      </c>
      <c r="U612">
        <v>0.1</v>
      </c>
      <c r="V612">
        <v>0.1</v>
      </c>
      <c r="W612">
        <v>0.1</v>
      </c>
      <c r="X612">
        <v>0.1</v>
      </c>
      <c r="Y612">
        <v>0.1</v>
      </c>
      <c r="Z612">
        <v>0.1</v>
      </c>
      <c r="AA612">
        <v>0.1</v>
      </c>
      <c r="AB612">
        <v>0.1</v>
      </c>
      <c r="AC612">
        <v>9.9999999999999298E-2</v>
      </c>
      <c r="AD612">
        <v>-0.1</v>
      </c>
      <c r="AE612">
        <v>0.1</v>
      </c>
      <c r="AG612">
        <f t="shared" si="72"/>
        <v>38.5</v>
      </c>
      <c r="AH612">
        <f t="shared" si="73"/>
        <v>39.5</v>
      </c>
      <c r="AI612">
        <f t="shared" si="74"/>
        <v>40.5</v>
      </c>
      <c r="AJ612">
        <f t="shared" si="75"/>
        <v>41.5</v>
      </c>
      <c r="AK612">
        <f t="shared" si="76"/>
        <v>0.1</v>
      </c>
      <c r="AL612">
        <f t="shared" si="77"/>
        <v>-999</v>
      </c>
      <c r="AM612">
        <f t="shared" si="78"/>
        <v>-999</v>
      </c>
      <c r="AN612">
        <f t="shared" si="79"/>
        <v>-999</v>
      </c>
    </row>
    <row r="613" spans="1:40" x14ac:dyDescent="0.25">
      <c r="A613">
        <v>1374</v>
      </c>
      <c r="B613" t="s">
        <v>29</v>
      </c>
      <c r="C613" t="s">
        <v>83</v>
      </c>
      <c r="D613" t="s">
        <v>79</v>
      </c>
      <c r="E613" t="s">
        <v>58</v>
      </c>
      <c r="F613" t="s">
        <v>33</v>
      </c>
      <c r="G613" t="s">
        <v>34</v>
      </c>
      <c r="H613" t="s">
        <v>73</v>
      </c>
      <c r="I613" t="s">
        <v>47</v>
      </c>
      <c r="J613" t="s">
        <v>37</v>
      </c>
      <c r="K613" t="s">
        <v>38</v>
      </c>
      <c r="L613" t="s">
        <v>39</v>
      </c>
      <c r="M613" t="s">
        <v>80</v>
      </c>
      <c r="N613" t="s">
        <v>81</v>
      </c>
      <c r="O613" t="s">
        <v>59</v>
      </c>
      <c r="P613" t="s">
        <v>43</v>
      </c>
      <c r="Q613" t="s">
        <v>71</v>
      </c>
      <c r="R613" t="s">
        <v>45</v>
      </c>
      <c r="T613">
        <v>40</v>
      </c>
      <c r="U613">
        <v>0.1</v>
      </c>
      <c r="V613">
        <v>0.1</v>
      </c>
      <c r="W613">
        <v>0.1</v>
      </c>
      <c r="X613">
        <v>0.1</v>
      </c>
      <c r="Y613">
        <v>0.1</v>
      </c>
      <c r="Z613">
        <v>0.1</v>
      </c>
      <c r="AA613">
        <v>0.1</v>
      </c>
      <c r="AB613">
        <v>0.1</v>
      </c>
      <c r="AC613">
        <v>9.9999999999999298E-2</v>
      </c>
      <c r="AD613">
        <v>-0.1</v>
      </c>
      <c r="AE613">
        <v>0.1</v>
      </c>
      <c r="AG613">
        <f t="shared" si="72"/>
        <v>38.5</v>
      </c>
      <c r="AH613">
        <f t="shared" si="73"/>
        <v>39.5</v>
      </c>
      <c r="AI613">
        <f t="shared" si="74"/>
        <v>40.5</v>
      </c>
      <c r="AJ613">
        <f t="shared" si="75"/>
        <v>41.5</v>
      </c>
      <c r="AK613">
        <f t="shared" si="76"/>
        <v>0.1</v>
      </c>
      <c r="AL613">
        <f t="shared" si="77"/>
        <v>-999</v>
      </c>
      <c r="AM613">
        <f t="shared" si="78"/>
        <v>-999</v>
      </c>
      <c r="AN613">
        <f t="shared" si="79"/>
        <v>-999</v>
      </c>
    </row>
    <row r="614" spans="1:40" x14ac:dyDescent="0.25">
      <c r="A614">
        <v>1376</v>
      </c>
      <c r="B614" t="s">
        <v>29</v>
      </c>
      <c r="C614" t="s">
        <v>83</v>
      </c>
      <c r="D614" t="s">
        <v>79</v>
      </c>
      <c r="E614" t="s">
        <v>58</v>
      </c>
      <c r="F614" t="s">
        <v>33</v>
      </c>
      <c r="G614" t="s">
        <v>34</v>
      </c>
      <c r="H614" t="s">
        <v>73</v>
      </c>
      <c r="I614" t="s">
        <v>47</v>
      </c>
      <c r="J614" t="s">
        <v>37</v>
      </c>
      <c r="K614" t="s">
        <v>38</v>
      </c>
      <c r="L614" t="s">
        <v>39</v>
      </c>
      <c r="M614" t="s">
        <v>80</v>
      </c>
      <c r="N614" t="s">
        <v>81</v>
      </c>
      <c r="O614" t="s">
        <v>59</v>
      </c>
      <c r="P614" t="s">
        <v>46</v>
      </c>
      <c r="Q614" t="s">
        <v>71</v>
      </c>
      <c r="R614" t="s">
        <v>45</v>
      </c>
      <c r="T614">
        <v>40</v>
      </c>
      <c r="U614">
        <v>0.1</v>
      </c>
      <c r="V614">
        <v>0.1</v>
      </c>
      <c r="W614">
        <v>0.1</v>
      </c>
      <c r="X614">
        <v>0.1</v>
      </c>
      <c r="Y614">
        <v>0.1</v>
      </c>
      <c r="Z614">
        <v>0.1</v>
      </c>
      <c r="AA614">
        <v>0.1</v>
      </c>
      <c r="AB614">
        <v>0.1</v>
      </c>
      <c r="AC614">
        <v>9.9999999999999298E-2</v>
      </c>
      <c r="AD614">
        <v>-0.1</v>
      </c>
      <c r="AE614">
        <v>0.1</v>
      </c>
      <c r="AG614">
        <f t="shared" si="72"/>
        <v>38.5</v>
      </c>
      <c r="AH614">
        <f t="shared" si="73"/>
        <v>39.5</v>
      </c>
      <c r="AI614">
        <f t="shared" si="74"/>
        <v>40.5</v>
      </c>
      <c r="AJ614">
        <f t="shared" si="75"/>
        <v>41.5</v>
      </c>
      <c r="AK614">
        <f t="shared" si="76"/>
        <v>0.1</v>
      </c>
      <c r="AL614">
        <f t="shared" si="77"/>
        <v>-999</v>
      </c>
      <c r="AM614">
        <f t="shared" si="78"/>
        <v>-999</v>
      </c>
      <c r="AN614">
        <f t="shared" si="79"/>
        <v>-999</v>
      </c>
    </row>
    <row r="615" spans="1:40" x14ac:dyDescent="0.25">
      <c r="A615">
        <v>50</v>
      </c>
      <c r="B615" t="s">
        <v>29</v>
      </c>
      <c r="C615" t="s">
        <v>30</v>
      </c>
      <c r="D615" t="s">
        <v>31</v>
      </c>
      <c r="E615" t="s">
        <v>58</v>
      </c>
      <c r="F615" t="s">
        <v>33</v>
      </c>
      <c r="G615" t="s">
        <v>34</v>
      </c>
      <c r="H615" t="s">
        <v>35</v>
      </c>
      <c r="I615" t="s">
        <v>36</v>
      </c>
      <c r="J615" t="s">
        <v>37</v>
      </c>
      <c r="K615" t="s">
        <v>38</v>
      </c>
      <c r="L615" t="s">
        <v>39</v>
      </c>
      <c r="M615" t="s">
        <v>40</v>
      </c>
      <c r="N615" t="s">
        <v>41</v>
      </c>
      <c r="O615" t="s">
        <v>59</v>
      </c>
      <c r="P615" t="s">
        <v>43</v>
      </c>
      <c r="Q615" t="s">
        <v>71</v>
      </c>
      <c r="R615" t="s">
        <v>45</v>
      </c>
      <c r="T615">
        <v>40</v>
      </c>
      <c r="U615">
        <v>0.14428968254605901</v>
      </c>
      <c r="V615">
        <v>0.14428968254605901</v>
      </c>
      <c r="W615">
        <v>0.14428968254605901</v>
      </c>
      <c r="X615">
        <v>0.14428968254605801</v>
      </c>
      <c r="Y615">
        <v>0.14428968254606001</v>
      </c>
      <c r="Z615">
        <v>0.14428968254606001</v>
      </c>
      <c r="AA615">
        <v>0.14428968254605901</v>
      </c>
      <c r="AB615">
        <v>0.14428968254605901</v>
      </c>
      <c r="AC615">
        <v>0.14428968254605901</v>
      </c>
      <c r="AD615">
        <v>-0.1</v>
      </c>
      <c r="AE615">
        <v>0.14428968254605901</v>
      </c>
      <c r="AG615">
        <f t="shared" si="72"/>
        <v>38.5</v>
      </c>
      <c r="AH615">
        <f t="shared" si="73"/>
        <v>39.5</v>
      </c>
      <c r="AI615">
        <f t="shared" si="74"/>
        <v>40.5</v>
      </c>
      <c r="AJ615">
        <f t="shared" si="75"/>
        <v>41.5</v>
      </c>
      <c r="AK615">
        <f t="shared" si="76"/>
        <v>-999</v>
      </c>
      <c r="AL615">
        <f t="shared" si="77"/>
        <v>-999</v>
      </c>
      <c r="AM615">
        <f t="shared" si="78"/>
        <v>-999</v>
      </c>
      <c r="AN615">
        <f t="shared" si="79"/>
        <v>0.14428968254605901</v>
      </c>
    </row>
    <row r="616" spans="1:40" x14ac:dyDescent="0.25">
      <c r="A616">
        <v>52</v>
      </c>
      <c r="B616" t="s">
        <v>29</v>
      </c>
      <c r="C616" t="s">
        <v>30</v>
      </c>
      <c r="D616" t="s">
        <v>31</v>
      </c>
      <c r="E616" t="s">
        <v>58</v>
      </c>
      <c r="F616" t="s">
        <v>33</v>
      </c>
      <c r="G616" t="s">
        <v>34</v>
      </c>
      <c r="H616" t="s">
        <v>35</v>
      </c>
      <c r="I616" t="s">
        <v>36</v>
      </c>
      <c r="J616" t="s">
        <v>37</v>
      </c>
      <c r="K616" t="s">
        <v>38</v>
      </c>
      <c r="L616" t="s">
        <v>39</v>
      </c>
      <c r="M616" t="s">
        <v>40</v>
      </c>
      <c r="N616" t="s">
        <v>41</v>
      </c>
      <c r="O616" t="s">
        <v>59</v>
      </c>
      <c r="P616" t="s">
        <v>46</v>
      </c>
      <c r="Q616" t="s">
        <v>71</v>
      </c>
      <c r="R616" t="s">
        <v>45</v>
      </c>
      <c r="T616">
        <v>40</v>
      </c>
      <c r="U616">
        <v>0.14428968254605901</v>
      </c>
      <c r="V616">
        <v>0.14428968254605901</v>
      </c>
      <c r="W616">
        <v>0.14428968254605901</v>
      </c>
      <c r="X616">
        <v>0.14428968254605801</v>
      </c>
      <c r="Y616">
        <v>0.14428968254606001</v>
      </c>
      <c r="Z616">
        <v>0.14428968254606001</v>
      </c>
      <c r="AA616">
        <v>0.14428968254605901</v>
      </c>
      <c r="AB616">
        <v>0.14428968254605901</v>
      </c>
      <c r="AC616">
        <v>0.14428968254605901</v>
      </c>
      <c r="AD616">
        <v>-0.1</v>
      </c>
      <c r="AE616">
        <v>0.14428968254605901</v>
      </c>
      <c r="AG616">
        <f t="shared" si="72"/>
        <v>38.5</v>
      </c>
      <c r="AH616">
        <f t="shared" si="73"/>
        <v>39.5</v>
      </c>
      <c r="AI616">
        <f t="shared" si="74"/>
        <v>40.5</v>
      </c>
      <c r="AJ616">
        <f t="shared" si="75"/>
        <v>41.5</v>
      </c>
      <c r="AK616">
        <f t="shared" si="76"/>
        <v>-999</v>
      </c>
      <c r="AL616">
        <f t="shared" si="77"/>
        <v>-999</v>
      </c>
      <c r="AM616">
        <f t="shared" si="78"/>
        <v>-999</v>
      </c>
      <c r="AN616">
        <f t="shared" si="79"/>
        <v>0.14428968254605901</v>
      </c>
    </row>
    <row r="617" spans="1:40" x14ac:dyDescent="0.25">
      <c r="A617">
        <v>54</v>
      </c>
      <c r="B617" t="s">
        <v>29</v>
      </c>
      <c r="C617" t="s">
        <v>30</v>
      </c>
      <c r="D617" t="s">
        <v>31</v>
      </c>
      <c r="E617" t="s">
        <v>58</v>
      </c>
      <c r="F617" t="s">
        <v>33</v>
      </c>
      <c r="G617" t="s">
        <v>34</v>
      </c>
      <c r="H617" t="s">
        <v>35</v>
      </c>
      <c r="I617" t="s">
        <v>47</v>
      </c>
      <c r="J617" t="s">
        <v>37</v>
      </c>
      <c r="K617" t="s">
        <v>38</v>
      </c>
      <c r="L617" t="s">
        <v>39</v>
      </c>
      <c r="M617" t="s">
        <v>40</v>
      </c>
      <c r="N617" t="s">
        <v>41</v>
      </c>
      <c r="O617" t="s">
        <v>59</v>
      </c>
      <c r="P617" t="s">
        <v>43</v>
      </c>
      <c r="Q617" t="s">
        <v>71</v>
      </c>
      <c r="R617" t="s">
        <v>45</v>
      </c>
      <c r="T617">
        <v>40</v>
      </c>
      <c r="U617">
        <v>0.14428968254605901</v>
      </c>
      <c r="V617">
        <v>0.14428968254605901</v>
      </c>
      <c r="W617">
        <v>0.14428968254605901</v>
      </c>
      <c r="X617">
        <v>0.14428968254605801</v>
      </c>
      <c r="Y617">
        <v>0.14428968254606001</v>
      </c>
      <c r="Z617">
        <v>0.14428968254606001</v>
      </c>
      <c r="AA617">
        <v>0.14428968254605901</v>
      </c>
      <c r="AB617">
        <v>0.14428968254605901</v>
      </c>
      <c r="AC617">
        <v>0.14428968254605901</v>
      </c>
      <c r="AD617">
        <v>-0.1</v>
      </c>
      <c r="AE617">
        <v>0.14428968254605901</v>
      </c>
      <c r="AG617">
        <f t="shared" si="72"/>
        <v>38.5</v>
      </c>
      <c r="AH617">
        <f t="shared" si="73"/>
        <v>39.5</v>
      </c>
      <c r="AI617">
        <f t="shared" si="74"/>
        <v>40.5</v>
      </c>
      <c r="AJ617">
        <f t="shared" si="75"/>
        <v>41.5</v>
      </c>
      <c r="AK617">
        <f t="shared" si="76"/>
        <v>-999</v>
      </c>
      <c r="AL617">
        <f t="shared" si="77"/>
        <v>-999</v>
      </c>
      <c r="AM617">
        <f t="shared" si="78"/>
        <v>-999</v>
      </c>
      <c r="AN617">
        <f t="shared" si="79"/>
        <v>0.14428968254605901</v>
      </c>
    </row>
    <row r="618" spans="1:40" x14ac:dyDescent="0.25">
      <c r="A618">
        <v>56</v>
      </c>
      <c r="B618" t="s">
        <v>29</v>
      </c>
      <c r="C618" t="s">
        <v>30</v>
      </c>
      <c r="D618" t="s">
        <v>31</v>
      </c>
      <c r="E618" t="s">
        <v>58</v>
      </c>
      <c r="F618" t="s">
        <v>33</v>
      </c>
      <c r="G618" t="s">
        <v>34</v>
      </c>
      <c r="H618" t="s">
        <v>35</v>
      </c>
      <c r="I618" t="s">
        <v>47</v>
      </c>
      <c r="J618" t="s">
        <v>37</v>
      </c>
      <c r="K618" t="s">
        <v>38</v>
      </c>
      <c r="L618" t="s">
        <v>39</v>
      </c>
      <c r="M618" t="s">
        <v>40</v>
      </c>
      <c r="N618" t="s">
        <v>41</v>
      </c>
      <c r="O618" t="s">
        <v>59</v>
      </c>
      <c r="P618" t="s">
        <v>46</v>
      </c>
      <c r="Q618" t="s">
        <v>71</v>
      </c>
      <c r="R618" t="s">
        <v>45</v>
      </c>
      <c r="T618">
        <v>40</v>
      </c>
      <c r="U618">
        <v>0.14428968254605901</v>
      </c>
      <c r="V618">
        <v>0.14428968254605901</v>
      </c>
      <c r="W618">
        <v>0.14428968254605901</v>
      </c>
      <c r="X618">
        <v>0.14428968254605801</v>
      </c>
      <c r="Y618">
        <v>0.14428968254606001</v>
      </c>
      <c r="Z618">
        <v>0.14428968254606001</v>
      </c>
      <c r="AA618">
        <v>0.14428968254605901</v>
      </c>
      <c r="AB618">
        <v>0.14428968254605901</v>
      </c>
      <c r="AC618">
        <v>0.14428968254605901</v>
      </c>
      <c r="AD618">
        <v>-0.1</v>
      </c>
      <c r="AE618">
        <v>0.14428968254605901</v>
      </c>
      <c r="AG618">
        <f t="shared" si="72"/>
        <v>38.5</v>
      </c>
      <c r="AH618">
        <f t="shared" si="73"/>
        <v>39.5</v>
      </c>
      <c r="AI618">
        <f t="shared" si="74"/>
        <v>40.5</v>
      </c>
      <c r="AJ618">
        <f t="shared" si="75"/>
        <v>41.5</v>
      </c>
      <c r="AK618">
        <f t="shared" si="76"/>
        <v>-999</v>
      </c>
      <c r="AL618">
        <f t="shared" si="77"/>
        <v>-999</v>
      </c>
      <c r="AM618">
        <f t="shared" si="78"/>
        <v>-999</v>
      </c>
      <c r="AN618">
        <f t="shared" si="79"/>
        <v>0.14428968254605901</v>
      </c>
    </row>
    <row r="619" spans="1:40" x14ac:dyDescent="0.25">
      <c r="A619">
        <v>842</v>
      </c>
      <c r="B619" t="s">
        <v>29</v>
      </c>
      <c r="C619" t="s">
        <v>82</v>
      </c>
      <c r="D619" t="s">
        <v>72</v>
      </c>
      <c r="E619" t="s">
        <v>58</v>
      </c>
      <c r="F619" t="s">
        <v>33</v>
      </c>
      <c r="G619" t="s">
        <v>34</v>
      </c>
      <c r="H619" t="s">
        <v>73</v>
      </c>
      <c r="I619" t="s">
        <v>36</v>
      </c>
      <c r="J619" t="s">
        <v>37</v>
      </c>
      <c r="K619" t="s">
        <v>38</v>
      </c>
      <c r="L619" t="s">
        <v>39</v>
      </c>
      <c r="M619" t="s">
        <v>74</v>
      </c>
      <c r="N619" t="s">
        <v>75</v>
      </c>
      <c r="O619" t="s">
        <v>59</v>
      </c>
      <c r="P619" t="s">
        <v>43</v>
      </c>
      <c r="Q619" t="s">
        <v>71</v>
      </c>
      <c r="R619" t="s">
        <v>45</v>
      </c>
      <c r="T619">
        <v>40</v>
      </c>
      <c r="U619">
        <v>0.16651377974960499</v>
      </c>
      <c r="V619">
        <v>0.16651377974960399</v>
      </c>
      <c r="W619">
        <v>0.16651377974960399</v>
      </c>
      <c r="X619">
        <v>0.16651377974960399</v>
      </c>
      <c r="Y619">
        <v>0.16651377974960399</v>
      </c>
      <c r="Z619">
        <v>0.16651377974960399</v>
      </c>
      <c r="AA619">
        <v>0.16651377974960299</v>
      </c>
      <c r="AB619">
        <v>0.16651377974960399</v>
      </c>
      <c r="AC619">
        <v>0.16651377974960499</v>
      </c>
      <c r="AD619">
        <v>-0.1</v>
      </c>
      <c r="AE619">
        <v>0.16651377974960399</v>
      </c>
      <c r="AG619">
        <f t="shared" si="72"/>
        <v>38.5</v>
      </c>
      <c r="AH619">
        <f t="shared" si="73"/>
        <v>39.5</v>
      </c>
      <c r="AI619">
        <f t="shared" si="74"/>
        <v>40.5</v>
      </c>
      <c r="AJ619">
        <f t="shared" si="75"/>
        <v>41.5</v>
      </c>
      <c r="AK619">
        <f t="shared" si="76"/>
        <v>-999</v>
      </c>
      <c r="AL619">
        <f t="shared" si="77"/>
        <v>-999</v>
      </c>
      <c r="AM619">
        <f t="shared" si="78"/>
        <v>0.16651377974960399</v>
      </c>
      <c r="AN619">
        <f t="shared" si="79"/>
        <v>-999</v>
      </c>
    </row>
    <row r="620" spans="1:40" x14ac:dyDescent="0.25">
      <c r="A620">
        <v>844</v>
      </c>
      <c r="B620" t="s">
        <v>29</v>
      </c>
      <c r="C620" t="s">
        <v>82</v>
      </c>
      <c r="D620" t="s">
        <v>72</v>
      </c>
      <c r="E620" t="s">
        <v>58</v>
      </c>
      <c r="F620" t="s">
        <v>33</v>
      </c>
      <c r="G620" t="s">
        <v>34</v>
      </c>
      <c r="H620" t="s">
        <v>73</v>
      </c>
      <c r="I620" t="s">
        <v>36</v>
      </c>
      <c r="J620" t="s">
        <v>37</v>
      </c>
      <c r="K620" t="s">
        <v>38</v>
      </c>
      <c r="L620" t="s">
        <v>39</v>
      </c>
      <c r="M620" t="s">
        <v>74</v>
      </c>
      <c r="N620" t="s">
        <v>75</v>
      </c>
      <c r="O620" t="s">
        <v>59</v>
      </c>
      <c r="P620" t="s">
        <v>46</v>
      </c>
      <c r="Q620" t="s">
        <v>71</v>
      </c>
      <c r="R620" t="s">
        <v>45</v>
      </c>
      <c r="T620">
        <v>40</v>
      </c>
      <c r="U620">
        <v>0.16651377974960499</v>
      </c>
      <c r="V620">
        <v>0.16651377974960399</v>
      </c>
      <c r="W620">
        <v>0.16651377974960399</v>
      </c>
      <c r="X620">
        <v>0.16651377974960399</v>
      </c>
      <c r="Y620">
        <v>0.16651377974960399</v>
      </c>
      <c r="Z620">
        <v>0.16651377974960399</v>
      </c>
      <c r="AA620">
        <v>0.16651377974960299</v>
      </c>
      <c r="AB620">
        <v>0.16651377974960399</v>
      </c>
      <c r="AC620">
        <v>0.16651377974960499</v>
      </c>
      <c r="AD620">
        <v>-0.1</v>
      </c>
      <c r="AE620">
        <v>0.16651377974960399</v>
      </c>
      <c r="AG620">
        <f t="shared" si="72"/>
        <v>38.5</v>
      </c>
      <c r="AH620">
        <f t="shared" si="73"/>
        <v>39.5</v>
      </c>
      <c r="AI620">
        <f t="shared" si="74"/>
        <v>40.5</v>
      </c>
      <c r="AJ620">
        <f t="shared" si="75"/>
        <v>41.5</v>
      </c>
      <c r="AK620">
        <f t="shared" si="76"/>
        <v>-999</v>
      </c>
      <c r="AL620">
        <f t="shared" si="77"/>
        <v>-999</v>
      </c>
      <c r="AM620">
        <f t="shared" si="78"/>
        <v>0.16651377974960399</v>
      </c>
      <c r="AN620">
        <f t="shared" si="79"/>
        <v>-999</v>
      </c>
    </row>
    <row r="621" spans="1:40" x14ac:dyDescent="0.25">
      <c r="A621">
        <v>846</v>
      </c>
      <c r="B621" t="s">
        <v>29</v>
      </c>
      <c r="C621" t="s">
        <v>82</v>
      </c>
      <c r="D621" t="s">
        <v>72</v>
      </c>
      <c r="E621" t="s">
        <v>58</v>
      </c>
      <c r="F621" t="s">
        <v>33</v>
      </c>
      <c r="G621" t="s">
        <v>34</v>
      </c>
      <c r="H621" t="s">
        <v>73</v>
      </c>
      <c r="I621" t="s">
        <v>47</v>
      </c>
      <c r="J621" t="s">
        <v>37</v>
      </c>
      <c r="K621" t="s">
        <v>38</v>
      </c>
      <c r="L621" t="s">
        <v>39</v>
      </c>
      <c r="M621" t="s">
        <v>74</v>
      </c>
      <c r="N621" t="s">
        <v>75</v>
      </c>
      <c r="O621" t="s">
        <v>59</v>
      </c>
      <c r="P621" t="s">
        <v>43</v>
      </c>
      <c r="Q621" t="s">
        <v>71</v>
      </c>
      <c r="R621" t="s">
        <v>45</v>
      </c>
      <c r="T621">
        <v>40</v>
      </c>
      <c r="U621">
        <v>0.16651377974960499</v>
      </c>
      <c r="V621">
        <v>0.16651377974960399</v>
      </c>
      <c r="W621">
        <v>0.16651377974960399</v>
      </c>
      <c r="X621">
        <v>0.16651377974960399</v>
      </c>
      <c r="Y621">
        <v>0.16651377974960399</v>
      </c>
      <c r="Z621">
        <v>0.16651377974960399</v>
      </c>
      <c r="AA621">
        <v>0.16651377974960299</v>
      </c>
      <c r="AB621">
        <v>0.16651377974960399</v>
      </c>
      <c r="AC621">
        <v>0.16651377974960499</v>
      </c>
      <c r="AD621">
        <v>-0.1</v>
      </c>
      <c r="AE621">
        <v>0.16651377974960399</v>
      </c>
      <c r="AG621">
        <f t="shared" si="72"/>
        <v>38.5</v>
      </c>
      <c r="AH621">
        <f t="shared" si="73"/>
        <v>39.5</v>
      </c>
      <c r="AI621">
        <f t="shared" si="74"/>
        <v>40.5</v>
      </c>
      <c r="AJ621">
        <f t="shared" si="75"/>
        <v>41.5</v>
      </c>
      <c r="AK621">
        <f t="shared" si="76"/>
        <v>-999</v>
      </c>
      <c r="AL621">
        <f t="shared" si="77"/>
        <v>-999</v>
      </c>
      <c r="AM621">
        <f t="shared" si="78"/>
        <v>0.16651377974960399</v>
      </c>
      <c r="AN621">
        <f t="shared" si="79"/>
        <v>-999</v>
      </c>
    </row>
    <row r="622" spans="1:40" x14ac:dyDescent="0.25">
      <c r="A622">
        <v>848</v>
      </c>
      <c r="B622" t="s">
        <v>29</v>
      </c>
      <c r="C622" t="s">
        <v>82</v>
      </c>
      <c r="D622" t="s">
        <v>72</v>
      </c>
      <c r="E622" t="s">
        <v>58</v>
      </c>
      <c r="F622" t="s">
        <v>33</v>
      </c>
      <c r="G622" t="s">
        <v>34</v>
      </c>
      <c r="H622" t="s">
        <v>73</v>
      </c>
      <c r="I622" t="s">
        <v>47</v>
      </c>
      <c r="J622" t="s">
        <v>37</v>
      </c>
      <c r="K622" t="s">
        <v>38</v>
      </c>
      <c r="L622" t="s">
        <v>39</v>
      </c>
      <c r="M622" t="s">
        <v>74</v>
      </c>
      <c r="N622" t="s">
        <v>75</v>
      </c>
      <c r="O622" t="s">
        <v>59</v>
      </c>
      <c r="P622" t="s">
        <v>46</v>
      </c>
      <c r="Q622" t="s">
        <v>71</v>
      </c>
      <c r="R622" t="s">
        <v>45</v>
      </c>
      <c r="T622">
        <v>40</v>
      </c>
      <c r="U622">
        <v>0.16651377974960499</v>
      </c>
      <c r="V622">
        <v>0.16651377974960399</v>
      </c>
      <c r="W622">
        <v>0.16651377974960399</v>
      </c>
      <c r="X622">
        <v>0.16651377974960399</v>
      </c>
      <c r="Y622">
        <v>0.16651377974960399</v>
      </c>
      <c r="Z622">
        <v>0.16651377974960399</v>
      </c>
      <c r="AA622">
        <v>0.16651377974960299</v>
      </c>
      <c r="AB622">
        <v>0.16651377974960399</v>
      </c>
      <c r="AC622">
        <v>0.16651377974960499</v>
      </c>
      <c r="AD622">
        <v>-0.1</v>
      </c>
      <c r="AE622">
        <v>0.16651377974960399</v>
      </c>
      <c r="AG622">
        <f t="shared" si="72"/>
        <v>38.5</v>
      </c>
      <c r="AH622">
        <f t="shared" si="73"/>
        <v>39.5</v>
      </c>
      <c r="AI622">
        <f t="shared" si="74"/>
        <v>40.5</v>
      </c>
      <c r="AJ622">
        <f t="shared" si="75"/>
        <v>41.5</v>
      </c>
      <c r="AK622">
        <f t="shared" si="76"/>
        <v>-999</v>
      </c>
      <c r="AL622">
        <f t="shared" si="77"/>
        <v>-999</v>
      </c>
      <c r="AM622">
        <f t="shared" si="78"/>
        <v>0.16651377974960399</v>
      </c>
      <c r="AN622">
        <f t="shared" si="79"/>
        <v>-999</v>
      </c>
    </row>
    <row r="623" spans="1:40" x14ac:dyDescent="0.25">
      <c r="A623">
        <v>930</v>
      </c>
      <c r="B623" t="s">
        <v>29</v>
      </c>
      <c r="C623" t="s">
        <v>82</v>
      </c>
      <c r="D623" t="s">
        <v>76</v>
      </c>
      <c r="E623" t="s">
        <v>58</v>
      </c>
      <c r="F623" t="s">
        <v>33</v>
      </c>
      <c r="G623" t="s">
        <v>34</v>
      </c>
      <c r="H623" t="s">
        <v>73</v>
      </c>
      <c r="I623" t="s">
        <v>36</v>
      </c>
      <c r="J623" t="s">
        <v>37</v>
      </c>
      <c r="K623" t="s">
        <v>38</v>
      </c>
      <c r="L623" t="s">
        <v>39</v>
      </c>
      <c r="M623" t="s">
        <v>77</v>
      </c>
      <c r="N623" t="s">
        <v>78</v>
      </c>
      <c r="O623" t="s">
        <v>59</v>
      </c>
      <c r="P623" t="s">
        <v>43</v>
      </c>
      <c r="Q623" t="s">
        <v>71</v>
      </c>
      <c r="R623" t="s">
        <v>45</v>
      </c>
      <c r="T623">
        <v>40</v>
      </c>
      <c r="U623">
        <v>0.169778455264153</v>
      </c>
      <c r="V623">
        <v>0.169778455264153</v>
      </c>
      <c r="W623">
        <v>0.169778455264153</v>
      </c>
      <c r="X623">
        <v>0.169778455264153</v>
      </c>
      <c r="Y623">
        <v>0.169778455264153</v>
      </c>
      <c r="Z623">
        <v>0.169778455264153</v>
      </c>
      <c r="AA623">
        <v>0.169778455264154</v>
      </c>
      <c r="AB623">
        <v>0.169778455264154</v>
      </c>
      <c r="AC623">
        <v>0.169778455264153</v>
      </c>
      <c r="AD623">
        <v>-0.1</v>
      </c>
      <c r="AE623">
        <v>0.169778455264153</v>
      </c>
      <c r="AG623">
        <f t="shared" si="72"/>
        <v>38.5</v>
      </c>
      <c r="AH623">
        <f t="shared" si="73"/>
        <v>39.5</v>
      </c>
      <c r="AI623">
        <f t="shared" si="74"/>
        <v>40.5</v>
      </c>
      <c r="AJ623">
        <f t="shared" si="75"/>
        <v>41.5</v>
      </c>
      <c r="AK623">
        <f t="shared" si="76"/>
        <v>-999</v>
      </c>
      <c r="AL623">
        <f t="shared" si="77"/>
        <v>-999</v>
      </c>
      <c r="AM623">
        <f t="shared" si="78"/>
        <v>0.169778455264154</v>
      </c>
      <c r="AN623">
        <f t="shared" si="79"/>
        <v>-999</v>
      </c>
    </row>
    <row r="624" spans="1:40" x14ac:dyDescent="0.25">
      <c r="A624">
        <v>932</v>
      </c>
      <c r="B624" t="s">
        <v>29</v>
      </c>
      <c r="C624" t="s">
        <v>82</v>
      </c>
      <c r="D624" t="s">
        <v>76</v>
      </c>
      <c r="E624" t="s">
        <v>58</v>
      </c>
      <c r="F624" t="s">
        <v>33</v>
      </c>
      <c r="G624" t="s">
        <v>34</v>
      </c>
      <c r="H624" t="s">
        <v>73</v>
      </c>
      <c r="I624" t="s">
        <v>36</v>
      </c>
      <c r="J624" t="s">
        <v>37</v>
      </c>
      <c r="K624" t="s">
        <v>38</v>
      </c>
      <c r="L624" t="s">
        <v>39</v>
      </c>
      <c r="M624" t="s">
        <v>77</v>
      </c>
      <c r="N624" t="s">
        <v>78</v>
      </c>
      <c r="O624" t="s">
        <v>59</v>
      </c>
      <c r="P624" t="s">
        <v>46</v>
      </c>
      <c r="Q624" t="s">
        <v>71</v>
      </c>
      <c r="R624" t="s">
        <v>45</v>
      </c>
      <c r="T624">
        <v>40</v>
      </c>
      <c r="U624">
        <v>0.169778455264153</v>
      </c>
      <c r="V624">
        <v>0.169778455264153</v>
      </c>
      <c r="W624">
        <v>0.169778455264153</v>
      </c>
      <c r="X624">
        <v>0.169778455264153</v>
      </c>
      <c r="Y624">
        <v>0.169778455264153</v>
      </c>
      <c r="Z624">
        <v>0.169778455264153</v>
      </c>
      <c r="AA624">
        <v>0.169778455264154</v>
      </c>
      <c r="AB624">
        <v>0.169778455264154</v>
      </c>
      <c r="AC624">
        <v>0.169778455264153</v>
      </c>
      <c r="AD624">
        <v>-0.1</v>
      </c>
      <c r="AE624">
        <v>0.169778455264153</v>
      </c>
      <c r="AG624">
        <f t="shared" si="72"/>
        <v>38.5</v>
      </c>
      <c r="AH624">
        <f t="shared" si="73"/>
        <v>39.5</v>
      </c>
      <c r="AI624">
        <f t="shared" si="74"/>
        <v>40.5</v>
      </c>
      <c r="AJ624">
        <f t="shared" si="75"/>
        <v>41.5</v>
      </c>
      <c r="AK624">
        <f t="shared" si="76"/>
        <v>-999</v>
      </c>
      <c r="AL624">
        <f t="shared" si="77"/>
        <v>-999</v>
      </c>
      <c r="AM624">
        <f t="shared" si="78"/>
        <v>0.169778455264154</v>
      </c>
      <c r="AN624">
        <f t="shared" si="79"/>
        <v>-999</v>
      </c>
    </row>
    <row r="625" spans="1:40" x14ac:dyDescent="0.25">
      <c r="A625">
        <v>934</v>
      </c>
      <c r="B625" t="s">
        <v>29</v>
      </c>
      <c r="C625" t="s">
        <v>82</v>
      </c>
      <c r="D625" t="s">
        <v>76</v>
      </c>
      <c r="E625" t="s">
        <v>58</v>
      </c>
      <c r="F625" t="s">
        <v>33</v>
      </c>
      <c r="G625" t="s">
        <v>34</v>
      </c>
      <c r="H625" t="s">
        <v>73</v>
      </c>
      <c r="I625" t="s">
        <v>47</v>
      </c>
      <c r="J625" t="s">
        <v>37</v>
      </c>
      <c r="K625" t="s">
        <v>38</v>
      </c>
      <c r="L625" t="s">
        <v>39</v>
      </c>
      <c r="M625" t="s">
        <v>77</v>
      </c>
      <c r="N625" t="s">
        <v>78</v>
      </c>
      <c r="O625" t="s">
        <v>59</v>
      </c>
      <c r="P625" t="s">
        <v>43</v>
      </c>
      <c r="Q625" t="s">
        <v>71</v>
      </c>
      <c r="R625" t="s">
        <v>45</v>
      </c>
      <c r="T625">
        <v>40</v>
      </c>
      <c r="U625">
        <v>0.169778455264153</v>
      </c>
      <c r="V625">
        <v>0.169778455264153</v>
      </c>
      <c r="W625">
        <v>0.169778455264153</v>
      </c>
      <c r="X625">
        <v>0.169778455264153</v>
      </c>
      <c r="Y625">
        <v>0.169778455264153</v>
      </c>
      <c r="Z625">
        <v>0.169778455264153</v>
      </c>
      <c r="AA625">
        <v>0.169778455264154</v>
      </c>
      <c r="AB625">
        <v>0.169778455264154</v>
      </c>
      <c r="AC625">
        <v>0.169778455264153</v>
      </c>
      <c r="AD625">
        <v>-0.1</v>
      </c>
      <c r="AE625">
        <v>0.169778455264153</v>
      </c>
      <c r="AG625">
        <f t="shared" si="72"/>
        <v>38.5</v>
      </c>
      <c r="AH625">
        <f t="shared" si="73"/>
        <v>39.5</v>
      </c>
      <c r="AI625">
        <f t="shared" si="74"/>
        <v>40.5</v>
      </c>
      <c r="AJ625">
        <f t="shared" si="75"/>
        <v>41.5</v>
      </c>
      <c r="AK625">
        <f t="shared" si="76"/>
        <v>-999</v>
      </c>
      <c r="AL625">
        <f t="shared" si="77"/>
        <v>-999</v>
      </c>
      <c r="AM625">
        <f t="shared" si="78"/>
        <v>0.169778455264154</v>
      </c>
      <c r="AN625">
        <f t="shared" si="79"/>
        <v>-999</v>
      </c>
    </row>
    <row r="626" spans="1:40" x14ac:dyDescent="0.25">
      <c r="A626">
        <v>936</v>
      </c>
      <c r="B626" t="s">
        <v>29</v>
      </c>
      <c r="C626" t="s">
        <v>82</v>
      </c>
      <c r="D626" t="s">
        <v>76</v>
      </c>
      <c r="E626" t="s">
        <v>58</v>
      </c>
      <c r="F626" t="s">
        <v>33</v>
      </c>
      <c r="G626" t="s">
        <v>34</v>
      </c>
      <c r="H626" t="s">
        <v>73</v>
      </c>
      <c r="I626" t="s">
        <v>47</v>
      </c>
      <c r="J626" t="s">
        <v>37</v>
      </c>
      <c r="K626" t="s">
        <v>38</v>
      </c>
      <c r="L626" t="s">
        <v>39</v>
      </c>
      <c r="M626" t="s">
        <v>77</v>
      </c>
      <c r="N626" t="s">
        <v>78</v>
      </c>
      <c r="O626" t="s">
        <v>59</v>
      </c>
      <c r="P626" t="s">
        <v>46</v>
      </c>
      <c r="Q626" t="s">
        <v>71</v>
      </c>
      <c r="R626" t="s">
        <v>45</v>
      </c>
      <c r="T626">
        <v>40</v>
      </c>
      <c r="U626">
        <v>0.169778455264153</v>
      </c>
      <c r="V626">
        <v>0.169778455264153</v>
      </c>
      <c r="W626">
        <v>0.169778455264153</v>
      </c>
      <c r="X626">
        <v>0.169778455264153</v>
      </c>
      <c r="Y626">
        <v>0.169778455264153</v>
      </c>
      <c r="Z626">
        <v>0.169778455264153</v>
      </c>
      <c r="AA626">
        <v>0.169778455264154</v>
      </c>
      <c r="AB626">
        <v>0.169778455264154</v>
      </c>
      <c r="AC626">
        <v>0.169778455264153</v>
      </c>
      <c r="AD626">
        <v>-0.1</v>
      </c>
      <c r="AE626">
        <v>0.169778455264153</v>
      </c>
      <c r="AG626">
        <f t="shared" si="72"/>
        <v>38.5</v>
      </c>
      <c r="AH626">
        <f t="shared" si="73"/>
        <v>39.5</v>
      </c>
      <c r="AI626">
        <f t="shared" si="74"/>
        <v>40.5</v>
      </c>
      <c r="AJ626">
        <f t="shared" si="75"/>
        <v>41.5</v>
      </c>
      <c r="AK626">
        <f t="shared" si="76"/>
        <v>-999</v>
      </c>
      <c r="AL626">
        <f t="shared" si="77"/>
        <v>-999</v>
      </c>
      <c r="AM626">
        <f t="shared" si="78"/>
        <v>0.169778455264154</v>
      </c>
      <c r="AN626">
        <f t="shared" si="79"/>
        <v>-999</v>
      </c>
    </row>
    <row r="627" spans="1:40" x14ac:dyDescent="0.25">
      <c r="A627">
        <v>402</v>
      </c>
      <c r="B627" t="s">
        <v>29</v>
      </c>
      <c r="C627" t="s">
        <v>68</v>
      </c>
      <c r="D627" t="s">
        <v>31</v>
      </c>
      <c r="E627" t="s">
        <v>58</v>
      </c>
      <c r="F627" t="s">
        <v>33</v>
      </c>
      <c r="G627" t="s">
        <v>34</v>
      </c>
      <c r="H627" t="s">
        <v>35</v>
      </c>
      <c r="I627" t="s">
        <v>36</v>
      </c>
      <c r="J627" t="s">
        <v>37</v>
      </c>
      <c r="K627" t="s">
        <v>38</v>
      </c>
      <c r="L627" t="s">
        <v>39</v>
      </c>
      <c r="M627" t="s">
        <v>40</v>
      </c>
      <c r="N627" t="s">
        <v>41</v>
      </c>
      <c r="O627" t="s">
        <v>59</v>
      </c>
      <c r="P627" t="s">
        <v>43</v>
      </c>
      <c r="Q627" t="s">
        <v>71</v>
      </c>
      <c r="R627" t="s">
        <v>45</v>
      </c>
      <c r="T627">
        <v>40</v>
      </c>
      <c r="U627">
        <v>0.17220986704071201</v>
      </c>
      <c r="V627">
        <v>0.17220986704071201</v>
      </c>
      <c r="W627">
        <v>0.17220986704071201</v>
      </c>
      <c r="X627">
        <v>0.17220986704071201</v>
      </c>
      <c r="Y627">
        <v>0.17220986704071201</v>
      </c>
      <c r="Z627">
        <v>0.17220986704071201</v>
      </c>
      <c r="AA627">
        <v>0.172209867040713</v>
      </c>
      <c r="AB627">
        <v>0.17220986704071101</v>
      </c>
      <c r="AC627">
        <v>0.17220986704071201</v>
      </c>
      <c r="AD627">
        <v>-0.1</v>
      </c>
      <c r="AE627">
        <v>0.17220986704071201</v>
      </c>
      <c r="AG627">
        <f t="shared" si="72"/>
        <v>38.5</v>
      </c>
      <c r="AH627">
        <f t="shared" si="73"/>
        <v>39.5</v>
      </c>
      <c r="AI627">
        <f t="shared" si="74"/>
        <v>40.5</v>
      </c>
      <c r="AJ627">
        <f t="shared" si="75"/>
        <v>41.5</v>
      </c>
      <c r="AK627">
        <f t="shared" si="76"/>
        <v>-999</v>
      </c>
      <c r="AL627">
        <f t="shared" si="77"/>
        <v>0.17220986704071101</v>
      </c>
      <c r="AM627">
        <f t="shared" si="78"/>
        <v>-999</v>
      </c>
      <c r="AN627">
        <f t="shared" si="79"/>
        <v>-999</v>
      </c>
    </row>
    <row r="628" spans="1:40" x14ac:dyDescent="0.25">
      <c r="A628">
        <v>404</v>
      </c>
      <c r="B628" t="s">
        <v>29</v>
      </c>
      <c r="C628" t="s">
        <v>68</v>
      </c>
      <c r="D628" t="s">
        <v>31</v>
      </c>
      <c r="E628" t="s">
        <v>58</v>
      </c>
      <c r="F628" t="s">
        <v>33</v>
      </c>
      <c r="G628" t="s">
        <v>34</v>
      </c>
      <c r="H628" t="s">
        <v>35</v>
      </c>
      <c r="I628" t="s">
        <v>36</v>
      </c>
      <c r="J628" t="s">
        <v>37</v>
      </c>
      <c r="K628" t="s">
        <v>38</v>
      </c>
      <c r="L628" t="s">
        <v>39</v>
      </c>
      <c r="M628" t="s">
        <v>40</v>
      </c>
      <c r="N628" t="s">
        <v>41</v>
      </c>
      <c r="O628" t="s">
        <v>59</v>
      </c>
      <c r="P628" t="s">
        <v>46</v>
      </c>
      <c r="Q628" t="s">
        <v>71</v>
      </c>
      <c r="R628" t="s">
        <v>45</v>
      </c>
      <c r="T628">
        <v>40</v>
      </c>
      <c r="U628">
        <v>0.17220986704071201</v>
      </c>
      <c r="V628">
        <v>0.17220986704071201</v>
      </c>
      <c r="W628">
        <v>0.17220986704071201</v>
      </c>
      <c r="X628">
        <v>0.17220986704071201</v>
      </c>
      <c r="Y628">
        <v>0.17220986704071201</v>
      </c>
      <c r="Z628">
        <v>0.17220986704071201</v>
      </c>
      <c r="AA628">
        <v>0.172209867040713</v>
      </c>
      <c r="AB628">
        <v>0.17220986704071101</v>
      </c>
      <c r="AC628">
        <v>0.17220986704071201</v>
      </c>
      <c r="AD628">
        <v>-0.1</v>
      </c>
      <c r="AE628">
        <v>0.17220986704071201</v>
      </c>
      <c r="AG628">
        <f t="shared" si="72"/>
        <v>38.5</v>
      </c>
      <c r="AH628">
        <f t="shared" si="73"/>
        <v>39.5</v>
      </c>
      <c r="AI628">
        <f t="shared" si="74"/>
        <v>40.5</v>
      </c>
      <c r="AJ628">
        <f t="shared" si="75"/>
        <v>41.5</v>
      </c>
      <c r="AK628">
        <f t="shared" si="76"/>
        <v>-999</v>
      </c>
      <c r="AL628">
        <f t="shared" si="77"/>
        <v>0.17220986704071101</v>
      </c>
      <c r="AM628">
        <f t="shared" si="78"/>
        <v>-999</v>
      </c>
      <c r="AN628">
        <f t="shared" si="79"/>
        <v>-999</v>
      </c>
    </row>
    <row r="629" spans="1:40" x14ac:dyDescent="0.25">
      <c r="A629">
        <v>406</v>
      </c>
      <c r="B629" t="s">
        <v>29</v>
      </c>
      <c r="C629" t="s">
        <v>68</v>
      </c>
      <c r="D629" t="s">
        <v>31</v>
      </c>
      <c r="E629" t="s">
        <v>58</v>
      </c>
      <c r="F629" t="s">
        <v>33</v>
      </c>
      <c r="G629" t="s">
        <v>34</v>
      </c>
      <c r="H629" t="s">
        <v>35</v>
      </c>
      <c r="I629" t="s">
        <v>47</v>
      </c>
      <c r="J629" t="s">
        <v>37</v>
      </c>
      <c r="K629" t="s">
        <v>38</v>
      </c>
      <c r="L629" t="s">
        <v>39</v>
      </c>
      <c r="M629" t="s">
        <v>40</v>
      </c>
      <c r="N629" t="s">
        <v>41</v>
      </c>
      <c r="O629" t="s">
        <v>59</v>
      </c>
      <c r="P629" t="s">
        <v>43</v>
      </c>
      <c r="Q629" t="s">
        <v>71</v>
      </c>
      <c r="R629" t="s">
        <v>45</v>
      </c>
      <c r="T629">
        <v>40</v>
      </c>
      <c r="U629">
        <v>0.17220986704071201</v>
      </c>
      <c r="V629">
        <v>0.17220986704071201</v>
      </c>
      <c r="W629">
        <v>0.17220986704071201</v>
      </c>
      <c r="X629">
        <v>0.17220986704071201</v>
      </c>
      <c r="Y629">
        <v>0.17220986704071201</v>
      </c>
      <c r="Z629">
        <v>0.17220986704071201</v>
      </c>
      <c r="AA629">
        <v>0.172209867040713</v>
      </c>
      <c r="AB629">
        <v>0.17220986704071101</v>
      </c>
      <c r="AC629">
        <v>0.17220986704071201</v>
      </c>
      <c r="AD629">
        <v>-0.1</v>
      </c>
      <c r="AE629">
        <v>0.17220986704071201</v>
      </c>
      <c r="AG629">
        <f t="shared" si="72"/>
        <v>38.5</v>
      </c>
      <c r="AH629">
        <f t="shared" si="73"/>
        <v>39.5</v>
      </c>
      <c r="AI629">
        <f t="shared" si="74"/>
        <v>40.5</v>
      </c>
      <c r="AJ629">
        <f t="shared" si="75"/>
        <v>41.5</v>
      </c>
      <c r="AK629">
        <f t="shared" si="76"/>
        <v>-999</v>
      </c>
      <c r="AL629">
        <f t="shared" si="77"/>
        <v>0.17220986704071101</v>
      </c>
      <c r="AM629">
        <f t="shared" si="78"/>
        <v>-999</v>
      </c>
      <c r="AN629">
        <f t="shared" si="79"/>
        <v>-999</v>
      </c>
    </row>
    <row r="630" spans="1:40" x14ac:dyDescent="0.25">
      <c r="A630">
        <v>408</v>
      </c>
      <c r="B630" t="s">
        <v>29</v>
      </c>
      <c r="C630" t="s">
        <v>68</v>
      </c>
      <c r="D630" t="s">
        <v>31</v>
      </c>
      <c r="E630" t="s">
        <v>58</v>
      </c>
      <c r="F630" t="s">
        <v>33</v>
      </c>
      <c r="G630" t="s">
        <v>34</v>
      </c>
      <c r="H630" t="s">
        <v>35</v>
      </c>
      <c r="I630" t="s">
        <v>47</v>
      </c>
      <c r="J630" t="s">
        <v>37</v>
      </c>
      <c r="K630" t="s">
        <v>38</v>
      </c>
      <c r="L630" t="s">
        <v>39</v>
      </c>
      <c r="M630" t="s">
        <v>40</v>
      </c>
      <c r="N630" t="s">
        <v>41</v>
      </c>
      <c r="O630" t="s">
        <v>59</v>
      </c>
      <c r="P630" t="s">
        <v>46</v>
      </c>
      <c r="Q630" t="s">
        <v>71</v>
      </c>
      <c r="R630" t="s">
        <v>45</v>
      </c>
      <c r="T630">
        <v>40</v>
      </c>
      <c r="U630">
        <v>0.17220986704071201</v>
      </c>
      <c r="V630">
        <v>0.17220986704071201</v>
      </c>
      <c r="W630">
        <v>0.17220986704071201</v>
      </c>
      <c r="X630">
        <v>0.17220986704071201</v>
      </c>
      <c r="Y630">
        <v>0.17220986704071201</v>
      </c>
      <c r="Z630">
        <v>0.17220986704071201</v>
      </c>
      <c r="AA630">
        <v>0.172209867040713</v>
      </c>
      <c r="AB630">
        <v>0.17220986704071101</v>
      </c>
      <c r="AC630">
        <v>0.17220986704071201</v>
      </c>
      <c r="AD630">
        <v>-0.1</v>
      </c>
      <c r="AE630">
        <v>0.17220986704071201</v>
      </c>
      <c r="AG630">
        <f t="shared" si="72"/>
        <v>38.5</v>
      </c>
      <c r="AH630">
        <f t="shared" si="73"/>
        <v>39.5</v>
      </c>
      <c r="AI630">
        <f t="shared" si="74"/>
        <v>40.5</v>
      </c>
      <c r="AJ630">
        <f t="shared" si="75"/>
        <v>41.5</v>
      </c>
      <c r="AK630">
        <f t="shared" si="76"/>
        <v>-999</v>
      </c>
      <c r="AL630">
        <f t="shared" si="77"/>
        <v>0.17220986704071101</v>
      </c>
      <c r="AM630">
        <f t="shared" si="78"/>
        <v>-999</v>
      </c>
      <c r="AN630">
        <f t="shared" si="79"/>
        <v>-999</v>
      </c>
    </row>
    <row r="631" spans="1:40" x14ac:dyDescent="0.25">
      <c r="A631">
        <v>754</v>
      </c>
      <c r="B631" t="s">
        <v>29</v>
      </c>
      <c r="C631" t="s">
        <v>82</v>
      </c>
      <c r="D631" t="s">
        <v>31</v>
      </c>
      <c r="E631" t="s">
        <v>58</v>
      </c>
      <c r="F631" t="s">
        <v>33</v>
      </c>
      <c r="G631" t="s">
        <v>34</v>
      </c>
      <c r="H631" t="s">
        <v>35</v>
      </c>
      <c r="I631" t="s">
        <v>36</v>
      </c>
      <c r="J631" t="s">
        <v>37</v>
      </c>
      <c r="K631" t="s">
        <v>38</v>
      </c>
      <c r="L631" t="s">
        <v>39</v>
      </c>
      <c r="M631" t="s">
        <v>40</v>
      </c>
      <c r="N631" t="s">
        <v>41</v>
      </c>
      <c r="O631" t="s">
        <v>59</v>
      </c>
      <c r="P631" t="s">
        <v>43</v>
      </c>
      <c r="Q631" t="s">
        <v>71</v>
      </c>
      <c r="R631" t="s">
        <v>45</v>
      </c>
      <c r="T631">
        <v>40</v>
      </c>
      <c r="U631">
        <v>0.18014294388548099</v>
      </c>
      <c r="V631">
        <v>0.18014294388548099</v>
      </c>
      <c r="W631">
        <v>0.18014294388548099</v>
      </c>
      <c r="X631">
        <v>0.18014294388547999</v>
      </c>
      <c r="Y631">
        <v>0.18014294388548099</v>
      </c>
      <c r="Z631">
        <v>0.18014294388548099</v>
      </c>
      <c r="AA631">
        <v>0.18014294388547999</v>
      </c>
      <c r="AB631">
        <v>0.18014294388548099</v>
      </c>
      <c r="AC631">
        <v>0.18014294388548099</v>
      </c>
      <c r="AD631">
        <v>-0.1</v>
      </c>
      <c r="AE631">
        <v>0.18014294388547999</v>
      </c>
      <c r="AG631">
        <f t="shared" si="72"/>
        <v>38.5</v>
      </c>
      <c r="AH631">
        <f t="shared" si="73"/>
        <v>39.5</v>
      </c>
      <c r="AI631">
        <f t="shared" si="74"/>
        <v>40.5</v>
      </c>
      <c r="AJ631">
        <f t="shared" si="75"/>
        <v>41.5</v>
      </c>
      <c r="AK631">
        <f t="shared" si="76"/>
        <v>-999</v>
      </c>
      <c r="AL631">
        <f t="shared" si="77"/>
        <v>-999</v>
      </c>
      <c r="AM631">
        <f t="shared" si="78"/>
        <v>0.18014294388548099</v>
      </c>
      <c r="AN631">
        <f t="shared" si="79"/>
        <v>-999</v>
      </c>
    </row>
    <row r="632" spans="1:40" x14ac:dyDescent="0.25">
      <c r="A632">
        <v>756</v>
      </c>
      <c r="B632" t="s">
        <v>29</v>
      </c>
      <c r="C632" t="s">
        <v>82</v>
      </c>
      <c r="D632" t="s">
        <v>31</v>
      </c>
      <c r="E632" t="s">
        <v>58</v>
      </c>
      <c r="F632" t="s">
        <v>33</v>
      </c>
      <c r="G632" t="s">
        <v>34</v>
      </c>
      <c r="H632" t="s">
        <v>35</v>
      </c>
      <c r="I632" t="s">
        <v>36</v>
      </c>
      <c r="J632" t="s">
        <v>37</v>
      </c>
      <c r="K632" t="s">
        <v>38</v>
      </c>
      <c r="L632" t="s">
        <v>39</v>
      </c>
      <c r="M632" t="s">
        <v>40</v>
      </c>
      <c r="N632" t="s">
        <v>41</v>
      </c>
      <c r="O632" t="s">
        <v>59</v>
      </c>
      <c r="P632" t="s">
        <v>46</v>
      </c>
      <c r="Q632" t="s">
        <v>71</v>
      </c>
      <c r="R632" t="s">
        <v>45</v>
      </c>
      <c r="T632">
        <v>40</v>
      </c>
      <c r="U632">
        <v>0.18014294388548099</v>
      </c>
      <c r="V632">
        <v>0.18014294388548099</v>
      </c>
      <c r="W632">
        <v>0.18014294388548099</v>
      </c>
      <c r="X632">
        <v>0.18014294388547999</v>
      </c>
      <c r="Y632">
        <v>0.18014294388548099</v>
      </c>
      <c r="Z632">
        <v>0.18014294388548099</v>
      </c>
      <c r="AA632">
        <v>0.18014294388547999</v>
      </c>
      <c r="AB632">
        <v>0.18014294388548099</v>
      </c>
      <c r="AC632">
        <v>0.18014294388548099</v>
      </c>
      <c r="AD632">
        <v>-0.1</v>
      </c>
      <c r="AE632">
        <v>0.18014294388547999</v>
      </c>
      <c r="AG632">
        <f t="shared" si="72"/>
        <v>38.5</v>
      </c>
      <c r="AH632">
        <f t="shared" si="73"/>
        <v>39.5</v>
      </c>
      <c r="AI632">
        <f t="shared" si="74"/>
        <v>40.5</v>
      </c>
      <c r="AJ632">
        <f t="shared" si="75"/>
        <v>41.5</v>
      </c>
      <c r="AK632">
        <f t="shared" si="76"/>
        <v>-999</v>
      </c>
      <c r="AL632">
        <f t="shared" si="77"/>
        <v>-999</v>
      </c>
      <c r="AM632">
        <f t="shared" si="78"/>
        <v>0.18014294388548099</v>
      </c>
      <c r="AN632">
        <f t="shared" si="79"/>
        <v>-999</v>
      </c>
    </row>
    <row r="633" spans="1:40" x14ac:dyDescent="0.25">
      <c r="A633">
        <v>758</v>
      </c>
      <c r="B633" t="s">
        <v>29</v>
      </c>
      <c r="C633" t="s">
        <v>82</v>
      </c>
      <c r="D633" t="s">
        <v>31</v>
      </c>
      <c r="E633" t="s">
        <v>58</v>
      </c>
      <c r="F633" t="s">
        <v>33</v>
      </c>
      <c r="G633" t="s">
        <v>34</v>
      </c>
      <c r="H633" t="s">
        <v>35</v>
      </c>
      <c r="I633" t="s">
        <v>47</v>
      </c>
      <c r="J633" t="s">
        <v>37</v>
      </c>
      <c r="K633" t="s">
        <v>38</v>
      </c>
      <c r="L633" t="s">
        <v>39</v>
      </c>
      <c r="M633" t="s">
        <v>40</v>
      </c>
      <c r="N633" t="s">
        <v>41</v>
      </c>
      <c r="O633" t="s">
        <v>59</v>
      </c>
      <c r="P633" t="s">
        <v>43</v>
      </c>
      <c r="Q633" t="s">
        <v>71</v>
      </c>
      <c r="R633" t="s">
        <v>45</v>
      </c>
      <c r="T633">
        <v>40</v>
      </c>
      <c r="U633">
        <v>0.18014294388548099</v>
      </c>
      <c r="V633">
        <v>0.18014294388548099</v>
      </c>
      <c r="W633">
        <v>0.18014294388548099</v>
      </c>
      <c r="X633">
        <v>0.18014294388547999</v>
      </c>
      <c r="Y633">
        <v>0.18014294388548099</v>
      </c>
      <c r="Z633">
        <v>0.18014294388548099</v>
      </c>
      <c r="AA633">
        <v>0.18014294388547999</v>
      </c>
      <c r="AB633">
        <v>0.18014294388548099</v>
      </c>
      <c r="AC633">
        <v>0.18014294388548099</v>
      </c>
      <c r="AD633">
        <v>-0.1</v>
      </c>
      <c r="AE633">
        <v>0.18014294388547999</v>
      </c>
      <c r="AG633">
        <f t="shared" si="72"/>
        <v>38.5</v>
      </c>
      <c r="AH633">
        <f t="shared" si="73"/>
        <v>39.5</v>
      </c>
      <c r="AI633">
        <f t="shared" si="74"/>
        <v>40.5</v>
      </c>
      <c r="AJ633">
        <f t="shared" si="75"/>
        <v>41.5</v>
      </c>
      <c r="AK633">
        <f t="shared" si="76"/>
        <v>-999</v>
      </c>
      <c r="AL633">
        <f t="shared" si="77"/>
        <v>-999</v>
      </c>
      <c r="AM633">
        <f t="shared" si="78"/>
        <v>0.18014294388548099</v>
      </c>
      <c r="AN633">
        <f t="shared" si="79"/>
        <v>-999</v>
      </c>
    </row>
    <row r="634" spans="1:40" x14ac:dyDescent="0.25">
      <c r="A634">
        <v>760</v>
      </c>
      <c r="B634" t="s">
        <v>29</v>
      </c>
      <c r="C634" t="s">
        <v>82</v>
      </c>
      <c r="D634" t="s">
        <v>31</v>
      </c>
      <c r="E634" t="s">
        <v>58</v>
      </c>
      <c r="F634" t="s">
        <v>33</v>
      </c>
      <c r="G634" t="s">
        <v>34</v>
      </c>
      <c r="H634" t="s">
        <v>35</v>
      </c>
      <c r="I634" t="s">
        <v>47</v>
      </c>
      <c r="J634" t="s">
        <v>37</v>
      </c>
      <c r="K634" t="s">
        <v>38</v>
      </c>
      <c r="L634" t="s">
        <v>39</v>
      </c>
      <c r="M634" t="s">
        <v>40</v>
      </c>
      <c r="N634" t="s">
        <v>41</v>
      </c>
      <c r="O634" t="s">
        <v>59</v>
      </c>
      <c r="P634" t="s">
        <v>46</v>
      </c>
      <c r="Q634" t="s">
        <v>71</v>
      </c>
      <c r="R634" t="s">
        <v>45</v>
      </c>
      <c r="T634">
        <v>40</v>
      </c>
      <c r="U634">
        <v>0.18014294388548099</v>
      </c>
      <c r="V634">
        <v>0.18014294388548099</v>
      </c>
      <c r="W634">
        <v>0.18014294388548099</v>
      </c>
      <c r="X634">
        <v>0.18014294388547999</v>
      </c>
      <c r="Y634">
        <v>0.18014294388548099</v>
      </c>
      <c r="Z634">
        <v>0.18014294388548099</v>
      </c>
      <c r="AA634">
        <v>0.18014294388547999</v>
      </c>
      <c r="AB634">
        <v>0.18014294388548099</v>
      </c>
      <c r="AC634">
        <v>0.18014294388548099</v>
      </c>
      <c r="AD634">
        <v>-0.1</v>
      </c>
      <c r="AE634">
        <v>0.18014294388547999</v>
      </c>
      <c r="AG634">
        <f t="shared" si="72"/>
        <v>38.5</v>
      </c>
      <c r="AH634">
        <f t="shared" si="73"/>
        <v>39.5</v>
      </c>
      <c r="AI634">
        <f t="shared" si="74"/>
        <v>40.5</v>
      </c>
      <c r="AJ634">
        <f t="shared" si="75"/>
        <v>41.5</v>
      </c>
      <c r="AK634">
        <f t="shared" si="76"/>
        <v>-999</v>
      </c>
      <c r="AL634">
        <f t="shared" si="77"/>
        <v>-999</v>
      </c>
      <c r="AM634">
        <f t="shared" si="78"/>
        <v>0.18014294388548099</v>
      </c>
      <c r="AN634">
        <f t="shared" si="79"/>
        <v>-999</v>
      </c>
    </row>
    <row r="635" spans="1:40" x14ac:dyDescent="0.25">
      <c r="A635">
        <v>1018</v>
      </c>
      <c r="B635" t="s">
        <v>29</v>
      </c>
      <c r="C635" t="s">
        <v>82</v>
      </c>
      <c r="D635" t="s">
        <v>79</v>
      </c>
      <c r="E635" t="s">
        <v>58</v>
      </c>
      <c r="F635" t="s">
        <v>33</v>
      </c>
      <c r="G635" t="s">
        <v>34</v>
      </c>
      <c r="H635" t="s">
        <v>73</v>
      </c>
      <c r="I635" t="s">
        <v>36</v>
      </c>
      <c r="J635" t="s">
        <v>37</v>
      </c>
      <c r="K635" t="s">
        <v>38</v>
      </c>
      <c r="L635" t="s">
        <v>39</v>
      </c>
      <c r="M635" t="s">
        <v>80</v>
      </c>
      <c r="N635" t="s">
        <v>81</v>
      </c>
      <c r="O635" t="s">
        <v>59</v>
      </c>
      <c r="P635" t="s">
        <v>43</v>
      </c>
      <c r="Q635" t="s">
        <v>71</v>
      </c>
      <c r="R635" t="s">
        <v>45</v>
      </c>
      <c r="T635">
        <v>40</v>
      </c>
      <c r="U635">
        <v>0.19919165285075999</v>
      </c>
      <c r="V635">
        <v>0.19919165285075999</v>
      </c>
      <c r="W635">
        <v>0.19919165285075899</v>
      </c>
      <c r="X635">
        <v>0.19919165285075899</v>
      </c>
      <c r="Y635">
        <v>0.19919165285075899</v>
      </c>
      <c r="Z635">
        <v>0.19919165285075899</v>
      </c>
      <c r="AA635">
        <v>0.19919165285076099</v>
      </c>
      <c r="AB635">
        <v>0.19919165285075899</v>
      </c>
      <c r="AC635">
        <v>0.19919165285075999</v>
      </c>
      <c r="AD635">
        <v>-0.1</v>
      </c>
      <c r="AE635">
        <v>0.19919165285075999</v>
      </c>
      <c r="AG635">
        <f t="shared" si="72"/>
        <v>38.5</v>
      </c>
      <c r="AH635">
        <f t="shared" si="73"/>
        <v>39.5</v>
      </c>
      <c r="AI635">
        <f t="shared" si="74"/>
        <v>40.5</v>
      </c>
      <c r="AJ635">
        <f t="shared" si="75"/>
        <v>41.5</v>
      </c>
      <c r="AK635">
        <f t="shared" si="76"/>
        <v>-999</v>
      </c>
      <c r="AL635">
        <f t="shared" si="77"/>
        <v>-999</v>
      </c>
      <c r="AM635">
        <f t="shared" si="78"/>
        <v>0.19919165285075899</v>
      </c>
      <c r="AN635">
        <f t="shared" si="79"/>
        <v>-999</v>
      </c>
    </row>
    <row r="636" spans="1:40" x14ac:dyDescent="0.25">
      <c r="A636">
        <v>1020</v>
      </c>
      <c r="B636" t="s">
        <v>29</v>
      </c>
      <c r="C636" t="s">
        <v>82</v>
      </c>
      <c r="D636" t="s">
        <v>79</v>
      </c>
      <c r="E636" t="s">
        <v>58</v>
      </c>
      <c r="F636" t="s">
        <v>33</v>
      </c>
      <c r="G636" t="s">
        <v>34</v>
      </c>
      <c r="H636" t="s">
        <v>73</v>
      </c>
      <c r="I636" t="s">
        <v>36</v>
      </c>
      <c r="J636" t="s">
        <v>37</v>
      </c>
      <c r="K636" t="s">
        <v>38</v>
      </c>
      <c r="L636" t="s">
        <v>39</v>
      </c>
      <c r="M636" t="s">
        <v>80</v>
      </c>
      <c r="N636" t="s">
        <v>81</v>
      </c>
      <c r="O636" t="s">
        <v>59</v>
      </c>
      <c r="P636" t="s">
        <v>46</v>
      </c>
      <c r="Q636" t="s">
        <v>71</v>
      </c>
      <c r="R636" t="s">
        <v>45</v>
      </c>
      <c r="T636">
        <v>40</v>
      </c>
      <c r="U636">
        <v>0.19919165285075999</v>
      </c>
      <c r="V636">
        <v>0.19919165285075999</v>
      </c>
      <c r="W636">
        <v>0.19919165285075899</v>
      </c>
      <c r="X636">
        <v>0.19919165285075899</v>
      </c>
      <c r="Y636">
        <v>0.19919165285075899</v>
      </c>
      <c r="Z636">
        <v>0.19919165285075899</v>
      </c>
      <c r="AA636">
        <v>0.19919165285076099</v>
      </c>
      <c r="AB636">
        <v>0.19919165285075899</v>
      </c>
      <c r="AC636">
        <v>0.19919165285075999</v>
      </c>
      <c r="AD636">
        <v>-0.1</v>
      </c>
      <c r="AE636">
        <v>0.19919165285075999</v>
      </c>
      <c r="AG636">
        <f t="shared" si="72"/>
        <v>38.5</v>
      </c>
      <c r="AH636">
        <f t="shared" si="73"/>
        <v>39.5</v>
      </c>
      <c r="AI636">
        <f t="shared" si="74"/>
        <v>40.5</v>
      </c>
      <c r="AJ636">
        <f t="shared" si="75"/>
        <v>41.5</v>
      </c>
      <c r="AK636">
        <f t="shared" si="76"/>
        <v>-999</v>
      </c>
      <c r="AL636">
        <f t="shared" si="77"/>
        <v>-999</v>
      </c>
      <c r="AM636">
        <f t="shared" si="78"/>
        <v>0.19919165285075899</v>
      </c>
      <c r="AN636">
        <f t="shared" si="79"/>
        <v>-999</v>
      </c>
    </row>
    <row r="637" spans="1:40" x14ac:dyDescent="0.25">
      <c r="A637">
        <v>1022</v>
      </c>
      <c r="B637" t="s">
        <v>29</v>
      </c>
      <c r="C637" t="s">
        <v>82</v>
      </c>
      <c r="D637" t="s">
        <v>79</v>
      </c>
      <c r="E637" t="s">
        <v>58</v>
      </c>
      <c r="F637" t="s">
        <v>33</v>
      </c>
      <c r="G637" t="s">
        <v>34</v>
      </c>
      <c r="H637" t="s">
        <v>73</v>
      </c>
      <c r="I637" t="s">
        <v>47</v>
      </c>
      <c r="J637" t="s">
        <v>37</v>
      </c>
      <c r="K637" t="s">
        <v>38</v>
      </c>
      <c r="L637" t="s">
        <v>39</v>
      </c>
      <c r="M637" t="s">
        <v>80</v>
      </c>
      <c r="N637" t="s">
        <v>81</v>
      </c>
      <c r="O637" t="s">
        <v>59</v>
      </c>
      <c r="P637" t="s">
        <v>43</v>
      </c>
      <c r="Q637" t="s">
        <v>71</v>
      </c>
      <c r="R637" t="s">
        <v>45</v>
      </c>
      <c r="T637">
        <v>40</v>
      </c>
      <c r="U637">
        <v>0.19919165285075999</v>
      </c>
      <c r="V637">
        <v>0.19919165285075999</v>
      </c>
      <c r="W637">
        <v>0.19919165285075899</v>
      </c>
      <c r="X637">
        <v>0.19919165285075899</v>
      </c>
      <c r="Y637">
        <v>0.19919165285075899</v>
      </c>
      <c r="Z637">
        <v>0.19919165285075899</v>
      </c>
      <c r="AA637">
        <v>0.19919165285076099</v>
      </c>
      <c r="AB637">
        <v>0.19919165285075899</v>
      </c>
      <c r="AC637">
        <v>0.19919165285075999</v>
      </c>
      <c r="AD637">
        <v>-0.1</v>
      </c>
      <c r="AE637">
        <v>0.19919165285075999</v>
      </c>
      <c r="AG637">
        <f t="shared" si="72"/>
        <v>38.5</v>
      </c>
      <c r="AH637">
        <f t="shared" si="73"/>
        <v>39.5</v>
      </c>
      <c r="AI637">
        <f t="shared" si="74"/>
        <v>40.5</v>
      </c>
      <c r="AJ637">
        <f t="shared" si="75"/>
        <v>41.5</v>
      </c>
      <c r="AK637">
        <f t="shared" si="76"/>
        <v>-999</v>
      </c>
      <c r="AL637">
        <f t="shared" si="77"/>
        <v>-999</v>
      </c>
      <c r="AM637">
        <f t="shared" si="78"/>
        <v>0.19919165285075899</v>
      </c>
      <c r="AN637">
        <f t="shared" si="79"/>
        <v>-999</v>
      </c>
    </row>
    <row r="638" spans="1:40" x14ac:dyDescent="0.25">
      <c r="A638">
        <v>1024</v>
      </c>
      <c r="B638" t="s">
        <v>29</v>
      </c>
      <c r="C638" t="s">
        <v>82</v>
      </c>
      <c r="D638" t="s">
        <v>79</v>
      </c>
      <c r="E638" t="s">
        <v>58</v>
      </c>
      <c r="F638" t="s">
        <v>33</v>
      </c>
      <c r="G638" t="s">
        <v>34</v>
      </c>
      <c r="H638" t="s">
        <v>73</v>
      </c>
      <c r="I638" t="s">
        <v>47</v>
      </c>
      <c r="J638" t="s">
        <v>37</v>
      </c>
      <c r="K638" t="s">
        <v>38</v>
      </c>
      <c r="L638" t="s">
        <v>39</v>
      </c>
      <c r="M638" t="s">
        <v>80</v>
      </c>
      <c r="N638" t="s">
        <v>81</v>
      </c>
      <c r="O638" t="s">
        <v>59</v>
      </c>
      <c r="P638" t="s">
        <v>46</v>
      </c>
      <c r="Q638" t="s">
        <v>71</v>
      </c>
      <c r="R638" t="s">
        <v>45</v>
      </c>
      <c r="T638">
        <v>40</v>
      </c>
      <c r="U638">
        <v>0.19919165285075999</v>
      </c>
      <c r="V638">
        <v>0.19919165285075999</v>
      </c>
      <c r="W638">
        <v>0.19919165285075899</v>
      </c>
      <c r="X638">
        <v>0.19919165285075899</v>
      </c>
      <c r="Y638">
        <v>0.19919165285075899</v>
      </c>
      <c r="Z638">
        <v>0.19919165285075899</v>
      </c>
      <c r="AA638">
        <v>0.19919165285076099</v>
      </c>
      <c r="AB638">
        <v>0.19919165285075899</v>
      </c>
      <c r="AC638">
        <v>0.19919165285075999</v>
      </c>
      <c r="AD638">
        <v>-0.1</v>
      </c>
      <c r="AE638">
        <v>0.19919165285075999</v>
      </c>
      <c r="AG638">
        <f t="shared" si="72"/>
        <v>38.5</v>
      </c>
      <c r="AH638">
        <f t="shared" si="73"/>
        <v>39.5</v>
      </c>
      <c r="AI638">
        <f t="shared" si="74"/>
        <v>40.5</v>
      </c>
      <c r="AJ638">
        <f t="shared" si="75"/>
        <v>41.5</v>
      </c>
      <c r="AK638">
        <f t="shared" si="76"/>
        <v>-999</v>
      </c>
      <c r="AL638">
        <f t="shared" si="77"/>
        <v>-999</v>
      </c>
      <c r="AM638">
        <f t="shared" si="78"/>
        <v>0.19919165285075899</v>
      </c>
      <c r="AN638">
        <f t="shared" si="79"/>
        <v>-999</v>
      </c>
    </row>
    <row r="639" spans="1:40" x14ac:dyDescent="0.25">
      <c r="A639">
        <v>1106</v>
      </c>
      <c r="B639" t="s">
        <v>29</v>
      </c>
      <c r="C639" t="s">
        <v>83</v>
      </c>
      <c r="D639" t="s">
        <v>31</v>
      </c>
      <c r="E639" t="s">
        <v>58</v>
      </c>
      <c r="F639" t="s">
        <v>33</v>
      </c>
      <c r="G639" t="s">
        <v>34</v>
      </c>
      <c r="H639" t="s">
        <v>35</v>
      </c>
      <c r="I639" t="s">
        <v>36</v>
      </c>
      <c r="J639" t="s">
        <v>37</v>
      </c>
      <c r="K639" t="s">
        <v>38</v>
      </c>
      <c r="L639" t="s">
        <v>39</v>
      </c>
      <c r="M639" t="s">
        <v>40</v>
      </c>
      <c r="N639" t="s">
        <v>41</v>
      </c>
      <c r="O639" t="s">
        <v>59</v>
      </c>
      <c r="P639" t="s">
        <v>43</v>
      </c>
      <c r="Q639" t="s">
        <v>71</v>
      </c>
      <c r="R639" t="s">
        <v>45</v>
      </c>
      <c r="T639">
        <v>40</v>
      </c>
      <c r="U639">
        <v>0.21403335455849401</v>
      </c>
      <c r="V639">
        <v>0.21403335455849401</v>
      </c>
      <c r="W639">
        <v>0.21403335455849501</v>
      </c>
      <c r="X639">
        <v>0.21403335455849501</v>
      </c>
      <c r="Y639">
        <v>0.21403335455849501</v>
      </c>
      <c r="Z639">
        <v>0.21403335455849501</v>
      </c>
      <c r="AA639">
        <v>0.21403335455849501</v>
      </c>
      <c r="AB639">
        <v>0.21403335455849601</v>
      </c>
      <c r="AC639">
        <v>0.21403335455849501</v>
      </c>
      <c r="AD639">
        <v>-0.1</v>
      </c>
      <c r="AE639">
        <v>0.21403335455849501</v>
      </c>
      <c r="AG639">
        <f t="shared" si="72"/>
        <v>38.5</v>
      </c>
      <c r="AH639">
        <f t="shared" si="73"/>
        <v>39.5</v>
      </c>
      <c r="AI639">
        <f t="shared" si="74"/>
        <v>40.5</v>
      </c>
      <c r="AJ639">
        <f t="shared" si="75"/>
        <v>41.5</v>
      </c>
      <c r="AK639">
        <f t="shared" si="76"/>
        <v>0.21403335455849601</v>
      </c>
      <c r="AL639">
        <f t="shared" si="77"/>
        <v>-999</v>
      </c>
      <c r="AM639">
        <f t="shared" si="78"/>
        <v>-999</v>
      </c>
      <c r="AN639">
        <f t="shared" si="79"/>
        <v>-999</v>
      </c>
    </row>
    <row r="640" spans="1:40" x14ac:dyDescent="0.25">
      <c r="A640">
        <v>1108</v>
      </c>
      <c r="B640" t="s">
        <v>29</v>
      </c>
      <c r="C640" t="s">
        <v>83</v>
      </c>
      <c r="D640" t="s">
        <v>31</v>
      </c>
      <c r="E640" t="s">
        <v>58</v>
      </c>
      <c r="F640" t="s">
        <v>33</v>
      </c>
      <c r="G640" t="s">
        <v>34</v>
      </c>
      <c r="H640" t="s">
        <v>35</v>
      </c>
      <c r="I640" t="s">
        <v>36</v>
      </c>
      <c r="J640" t="s">
        <v>37</v>
      </c>
      <c r="K640" t="s">
        <v>38</v>
      </c>
      <c r="L640" t="s">
        <v>39</v>
      </c>
      <c r="M640" t="s">
        <v>40</v>
      </c>
      <c r="N640" t="s">
        <v>41</v>
      </c>
      <c r="O640" t="s">
        <v>59</v>
      </c>
      <c r="P640" t="s">
        <v>46</v>
      </c>
      <c r="Q640" t="s">
        <v>71</v>
      </c>
      <c r="R640" t="s">
        <v>45</v>
      </c>
      <c r="T640">
        <v>40</v>
      </c>
      <c r="U640">
        <v>0.21403335455849401</v>
      </c>
      <c r="V640">
        <v>0.21403335455849401</v>
      </c>
      <c r="W640">
        <v>0.21403335455849501</v>
      </c>
      <c r="X640">
        <v>0.21403335455849501</v>
      </c>
      <c r="Y640">
        <v>0.21403335455849501</v>
      </c>
      <c r="Z640">
        <v>0.21403335455849501</v>
      </c>
      <c r="AA640">
        <v>0.21403335455849501</v>
      </c>
      <c r="AB640">
        <v>0.21403335455849601</v>
      </c>
      <c r="AC640">
        <v>0.21403335455849501</v>
      </c>
      <c r="AD640">
        <v>-0.1</v>
      </c>
      <c r="AE640">
        <v>0.21403335455849501</v>
      </c>
      <c r="AG640">
        <f t="shared" si="72"/>
        <v>38.5</v>
      </c>
      <c r="AH640">
        <f t="shared" si="73"/>
        <v>39.5</v>
      </c>
      <c r="AI640">
        <f t="shared" si="74"/>
        <v>40.5</v>
      </c>
      <c r="AJ640">
        <f t="shared" si="75"/>
        <v>41.5</v>
      </c>
      <c r="AK640">
        <f t="shared" si="76"/>
        <v>0.21403335455849601</v>
      </c>
      <c r="AL640">
        <f t="shared" si="77"/>
        <v>-999</v>
      </c>
      <c r="AM640">
        <f t="shared" si="78"/>
        <v>-999</v>
      </c>
      <c r="AN640">
        <f t="shared" si="79"/>
        <v>-999</v>
      </c>
    </row>
    <row r="641" spans="1:40" x14ac:dyDescent="0.25">
      <c r="A641">
        <v>1110</v>
      </c>
      <c r="B641" t="s">
        <v>29</v>
      </c>
      <c r="C641" t="s">
        <v>83</v>
      </c>
      <c r="D641" t="s">
        <v>31</v>
      </c>
      <c r="E641" t="s">
        <v>58</v>
      </c>
      <c r="F641" t="s">
        <v>33</v>
      </c>
      <c r="G641" t="s">
        <v>34</v>
      </c>
      <c r="H641" t="s">
        <v>35</v>
      </c>
      <c r="I641" t="s">
        <v>47</v>
      </c>
      <c r="J641" t="s">
        <v>37</v>
      </c>
      <c r="K641" t="s">
        <v>38</v>
      </c>
      <c r="L641" t="s">
        <v>39</v>
      </c>
      <c r="M641" t="s">
        <v>40</v>
      </c>
      <c r="N641" t="s">
        <v>41</v>
      </c>
      <c r="O641" t="s">
        <v>59</v>
      </c>
      <c r="P641" t="s">
        <v>43</v>
      </c>
      <c r="Q641" t="s">
        <v>71</v>
      </c>
      <c r="R641" t="s">
        <v>45</v>
      </c>
      <c r="T641">
        <v>40</v>
      </c>
      <c r="U641">
        <v>0.21403335455849401</v>
      </c>
      <c r="V641">
        <v>0.21403335455849401</v>
      </c>
      <c r="W641">
        <v>0.21403335455849501</v>
      </c>
      <c r="X641">
        <v>0.21403335455849501</v>
      </c>
      <c r="Y641">
        <v>0.21403335455849501</v>
      </c>
      <c r="Z641">
        <v>0.21403335455849501</v>
      </c>
      <c r="AA641">
        <v>0.21403335455849501</v>
      </c>
      <c r="AB641">
        <v>0.21403335455849601</v>
      </c>
      <c r="AC641">
        <v>0.21403335455849501</v>
      </c>
      <c r="AD641">
        <v>-0.1</v>
      </c>
      <c r="AE641">
        <v>0.21403335455849501</v>
      </c>
      <c r="AG641">
        <f t="shared" si="72"/>
        <v>38.5</v>
      </c>
      <c r="AH641">
        <f t="shared" si="73"/>
        <v>39.5</v>
      </c>
      <c r="AI641">
        <f t="shared" si="74"/>
        <v>40.5</v>
      </c>
      <c r="AJ641">
        <f t="shared" si="75"/>
        <v>41.5</v>
      </c>
      <c r="AK641">
        <f t="shared" si="76"/>
        <v>0.21403335455849601</v>
      </c>
      <c r="AL641">
        <f t="shared" si="77"/>
        <v>-999</v>
      </c>
      <c r="AM641">
        <f t="shared" si="78"/>
        <v>-999</v>
      </c>
      <c r="AN641">
        <f t="shared" si="79"/>
        <v>-999</v>
      </c>
    </row>
    <row r="642" spans="1:40" x14ac:dyDescent="0.25">
      <c r="A642">
        <v>1112</v>
      </c>
      <c r="B642" t="s">
        <v>29</v>
      </c>
      <c r="C642" t="s">
        <v>83</v>
      </c>
      <c r="D642" t="s">
        <v>31</v>
      </c>
      <c r="E642" t="s">
        <v>58</v>
      </c>
      <c r="F642" t="s">
        <v>33</v>
      </c>
      <c r="G642" t="s">
        <v>34</v>
      </c>
      <c r="H642" t="s">
        <v>35</v>
      </c>
      <c r="I642" t="s">
        <v>47</v>
      </c>
      <c r="J642" t="s">
        <v>37</v>
      </c>
      <c r="K642" t="s">
        <v>38</v>
      </c>
      <c r="L642" t="s">
        <v>39</v>
      </c>
      <c r="M642" t="s">
        <v>40</v>
      </c>
      <c r="N642" t="s">
        <v>41</v>
      </c>
      <c r="O642" t="s">
        <v>59</v>
      </c>
      <c r="P642" t="s">
        <v>46</v>
      </c>
      <c r="Q642" t="s">
        <v>71</v>
      </c>
      <c r="R642" t="s">
        <v>45</v>
      </c>
      <c r="T642">
        <v>40</v>
      </c>
      <c r="U642">
        <v>0.21403335455849401</v>
      </c>
      <c r="V642">
        <v>0.21403335455849401</v>
      </c>
      <c r="W642">
        <v>0.21403335455849501</v>
      </c>
      <c r="X642">
        <v>0.21403335455849501</v>
      </c>
      <c r="Y642">
        <v>0.21403335455849501</v>
      </c>
      <c r="Z642">
        <v>0.21403335455849501</v>
      </c>
      <c r="AA642">
        <v>0.21403335455849501</v>
      </c>
      <c r="AB642">
        <v>0.21403335455849601</v>
      </c>
      <c r="AC642">
        <v>0.21403335455849501</v>
      </c>
      <c r="AD642">
        <v>-0.1</v>
      </c>
      <c r="AE642">
        <v>0.21403335455849501</v>
      </c>
      <c r="AG642">
        <f t="shared" si="72"/>
        <v>38.5</v>
      </c>
      <c r="AH642">
        <f t="shared" si="73"/>
        <v>39.5</v>
      </c>
      <c r="AI642">
        <f t="shared" si="74"/>
        <v>40.5</v>
      </c>
      <c r="AJ642">
        <f t="shared" si="75"/>
        <v>41.5</v>
      </c>
      <c r="AK642">
        <f t="shared" si="76"/>
        <v>0.21403335455849601</v>
      </c>
      <c r="AL642">
        <f t="shared" si="77"/>
        <v>-999</v>
      </c>
      <c r="AM642">
        <f t="shared" si="78"/>
        <v>-999</v>
      </c>
      <c r="AN642">
        <f t="shared" si="79"/>
        <v>-999</v>
      </c>
    </row>
    <row r="643" spans="1:40" x14ac:dyDescent="0.25">
      <c r="A643">
        <v>145</v>
      </c>
      <c r="B643" t="s">
        <v>29</v>
      </c>
      <c r="C643" t="s">
        <v>30</v>
      </c>
      <c r="D643" t="s">
        <v>72</v>
      </c>
      <c r="E643" t="s">
        <v>60</v>
      </c>
      <c r="F643" t="s">
        <v>33</v>
      </c>
      <c r="G643" t="s">
        <v>34</v>
      </c>
      <c r="H643" t="s">
        <v>73</v>
      </c>
      <c r="I643" t="s">
        <v>36</v>
      </c>
      <c r="J643" t="s">
        <v>37</v>
      </c>
      <c r="K643" t="s">
        <v>38</v>
      </c>
      <c r="L643" t="s">
        <v>39</v>
      </c>
      <c r="M643" t="s">
        <v>74</v>
      </c>
      <c r="N643" t="s">
        <v>75</v>
      </c>
      <c r="O643" t="s">
        <v>61</v>
      </c>
      <c r="P643" t="s">
        <v>43</v>
      </c>
      <c r="Q643" t="s">
        <v>44</v>
      </c>
      <c r="R643" t="s">
        <v>45</v>
      </c>
      <c r="T643">
        <v>50</v>
      </c>
      <c r="U643">
        <v>-0.05</v>
      </c>
      <c r="V643">
        <v>-0.05</v>
      </c>
      <c r="W643">
        <v>-0.05</v>
      </c>
      <c r="X643">
        <v>-0.05</v>
      </c>
      <c r="Y643">
        <v>-0.05</v>
      </c>
      <c r="Z643">
        <v>-0.05</v>
      </c>
      <c r="AA643">
        <v>-0.05</v>
      </c>
      <c r="AB643">
        <v>-0.05</v>
      </c>
      <c r="AC643">
        <v>-0.05</v>
      </c>
      <c r="AD643">
        <v>-0.1</v>
      </c>
      <c r="AE643">
        <v>-0.05</v>
      </c>
      <c r="AG643">
        <f t="shared" si="72"/>
        <v>48.5</v>
      </c>
      <c r="AH643">
        <f t="shared" si="73"/>
        <v>49.5</v>
      </c>
      <c r="AI643">
        <f t="shared" si="74"/>
        <v>50.5</v>
      </c>
      <c r="AJ643">
        <f t="shared" si="75"/>
        <v>51.5</v>
      </c>
      <c r="AK643">
        <f t="shared" si="76"/>
        <v>-999</v>
      </c>
      <c r="AL643">
        <f t="shared" si="77"/>
        <v>-999</v>
      </c>
      <c r="AM643">
        <f t="shared" si="78"/>
        <v>-999</v>
      </c>
      <c r="AN643">
        <f t="shared" si="79"/>
        <v>-0.05</v>
      </c>
    </row>
    <row r="644" spans="1:40" x14ac:dyDescent="0.25">
      <c r="A644">
        <v>147</v>
      </c>
      <c r="B644" t="s">
        <v>29</v>
      </c>
      <c r="C644" t="s">
        <v>30</v>
      </c>
      <c r="D644" t="s">
        <v>72</v>
      </c>
      <c r="E644" t="s">
        <v>60</v>
      </c>
      <c r="F644" t="s">
        <v>33</v>
      </c>
      <c r="G644" t="s">
        <v>34</v>
      </c>
      <c r="H644" t="s">
        <v>73</v>
      </c>
      <c r="I644" t="s">
        <v>36</v>
      </c>
      <c r="J644" t="s">
        <v>37</v>
      </c>
      <c r="K644" t="s">
        <v>38</v>
      </c>
      <c r="L644" t="s">
        <v>39</v>
      </c>
      <c r="M644" t="s">
        <v>74</v>
      </c>
      <c r="N644" t="s">
        <v>75</v>
      </c>
      <c r="O644" t="s">
        <v>61</v>
      </c>
      <c r="P644" t="s">
        <v>46</v>
      </c>
      <c r="Q644" t="s">
        <v>44</v>
      </c>
      <c r="R644" t="s">
        <v>45</v>
      </c>
      <c r="T644">
        <v>50</v>
      </c>
      <c r="U644">
        <v>-0.05</v>
      </c>
      <c r="V644">
        <v>-0.05</v>
      </c>
      <c r="W644">
        <v>-0.05</v>
      </c>
      <c r="X644">
        <v>-0.05</v>
      </c>
      <c r="Y644">
        <v>-0.05</v>
      </c>
      <c r="Z644">
        <v>-0.05</v>
      </c>
      <c r="AA644">
        <v>-0.05</v>
      </c>
      <c r="AB644">
        <v>-0.05</v>
      </c>
      <c r="AC644">
        <v>-0.05</v>
      </c>
      <c r="AD644">
        <v>-0.1</v>
      </c>
      <c r="AE644">
        <v>-0.05</v>
      </c>
      <c r="AG644">
        <f t="shared" ref="AG644:AG707" si="80">$T644-1.5</f>
        <v>48.5</v>
      </c>
      <c r="AH644">
        <f t="shared" ref="AH644:AH707" si="81">$T644-0.5</f>
        <v>49.5</v>
      </c>
      <c r="AI644">
        <f t="shared" ref="AI644:AI707" si="82">$T644+0.5</f>
        <v>50.5</v>
      </c>
      <c r="AJ644">
        <f t="shared" ref="AJ644:AJ707" si="83">$T644+1.5</f>
        <v>51.5</v>
      </c>
      <c r="AK644">
        <f t="shared" ref="AK644:AK707" si="84">IF($C644="5_continue_40m3s",$AB644,-999)</f>
        <v>-999</v>
      </c>
      <c r="AL644">
        <f t="shared" ref="AL644:AL707" si="85">IF($C644="3_continue_25m3s",$AB644,-999)</f>
        <v>-999</v>
      </c>
      <c r="AM644">
        <f t="shared" ref="AM644:AM707" si="86">IF($C644="4_continue_25m3s_winterdoorspoeling",$AB644,-999)</f>
        <v>-999</v>
      </c>
      <c r="AN644">
        <f t="shared" ref="AN644:AN707" si="87">IF($C644="1_continue_15m3s",$AB644,-999)</f>
        <v>-0.05</v>
      </c>
    </row>
    <row r="645" spans="1:40" x14ac:dyDescent="0.25">
      <c r="A645">
        <v>149</v>
      </c>
      <c r="B645" t="s">
        <v>29</v>
      </c>
      <c r="C645" t="s">
        <v>30</v>
      </c>
      <c r="D645" t="s">
        <v>72</v>
      </c>
      <c r="E645" t="s">
        <v>60</v>
      </c>
      <c r="F645" t="s">
        <v>33</v>
      </c>
      <c r="G645" t="s">
        <v>34</v>
      </c>
      <c r="H645" t="s">
        <v>73</v>
      </c>
      <c r="I645" t="s">
        <v>47</v>
      </c>
      <c r="J645" t="s">
        <v>37</v>
      </c>
      <c r="K645" t="s">
        <v>38</v>
      </c>
      <c r="L645" t="s">
        <v>39</v>
      </c>
      <c r="M645" t="s">
        <v>74</v>
      </c>
      <c r="N645" t="s">
        <v>75</v>
      </c>
      <c r="O645" t="s">
        <v>61</v>
      </c>
      <c r="P645" t="s">
        <v>43</v>
      </c>
      <c r="Q645" t="s">
        <v>44</v>
      </c>
      <c r="R645" t="s">
        <v>45</v>
      </c>
      <c r="T645">
        <v>50</v>
      </c>
      <c r="U645">
        <v>-0.05</v>
      </c>
      <c r="V645">
        <v>-0.05</v>
      </c>
      <c r="W645">
        <v>-0.05</v>
      </c>
      <c r="X645">
        <v>-0.05</v>
      </c>
      <c r="Y645">
        <v>-0.05</v>
      </c>
      <c r="Z645">
        <v>-0.05</v>
      </c>
      <c r="AA645">
        <v>-0.05</v>
      </c>
      <c r="AB645">
        <v>-0.05</v>
      </c>
      <c r="AC645">
        <v>-0.05</v>
      </c>
      <c r="AD645">
        <v>-0.1</v>
      </c>
      <c r="AE645">
        <v>-0.05</v>
      </c>
      <c r="AG645">
        <f t="shared" si="80"/>
        <v>48.5</v>
      </c>
      <c r="AH645">
        <f t="shared" si="81"/>
        <v>49.5</v>
      </c>
      <c r="AI645">
        <f t="shared" si="82"/>
        <v>50.5</v>
      </c>
      <c r="AJ645">
        <f t="shared" si="83"/>
        <v>51.5</v>
      </c>
      <c r="AK645">
        <f t="shared" si="84"/>
        <v>-999</v>
      </c>
      <c r="AL645">
        <f t="shared" si="85"/>
        <v>-999</v>
      </c>
      <c r="AM645">
        <f t="shared" si="86"/>
        <v>-999</v>
      </c>
      <c r="AN645">
        <f t="shared" si="87"/>
        <v>-0.05</v>
      </c>
    </row>
    <row r="646" spans="1:40" x14ac:dyDescent="0.25">
      <c r="A646">
        <v>151</v>
      </c>
      <c r="B646" t="s">
        <v>29</v>
      </c>
      <c r="C646" t="s">
        <v>30</v>
      </c>
      <c r="D646" t="s">
        <v>72</v>
      </c>
      <c r="E646" t="s">
        <v>60</v>
      </c>
      <c r="F646" t="s">
        <v>33</v>
      </c>
      <c r="G646" t="s">
        <v>34</v>
      </c>
      <c r="H646" t="s">
        <v>73</v>
      </c>
      <c r="I646" t="s">
        <v>47</v>
      </c>
      <c r="J646" t="s">
        <v>37</v>
      </c>
      <c r="K646" t="s">
        <v>38</v>
      </c>
      <c r="L646" t="s">
        <v>39</v>
      </c>
      <c r="M646" t="s">
        <v>74</v>
      </c>
      <c r="N646" t="s">
        <v>75</v>
      </c>
      <c r="O646" t="s">
        <v>61</v>
      </c>
      <c r="P646" t="s">
        <v>46</v>
      </c>
      <c r="Q646" t="s">
        <v>44</v>
      </c>
      <c r="R646" t="s">
        <v>45</v>
      </c>
      <c r="T646">
        <v>50</v>
      </c>
      <c r="U646">
        <v>-0.05</v>
      </c>
      <c r="V646">
        <v>-0.05</v>
      </c>
      <c r="W646">
        <v>-0.05</v>
      </c>
      <c r="X646">
        <v>-0.05</v>
      </c>
      <c r="Y646">
        <v>-0.05</v>
      </c>
      <c r="Z646">
        <v>-0.05</v>
      </c>
      <c r="AA646">
        <v>-0.05</v>
      </c>
      <c r="AB646">
        <v>-0.05</v>
      </c>
      <c r="AC646">
        <v>-0.05</v>
      </c>
      <c r="AD646">
        <v>-0.1</v>
      </c>
      <c r="AE646">
        <v>-0.05</v>
      </c>
      <c r="AG646">
        <f t="shared" si="80"/>
        <v>48.5</v>
      </c>
      <c r="AH646">
        <f t="shared" si="81"/>
        <v>49.5</v>
      </c>
      <c r="AI646">
        <f t="shared" si="82"/>
        <v>50.5</v>
      </c>
      <c r="AJ646">
        <f t="shared" si="83"/>
        <v>51.5</v>
      </c>
      <c r="AK646">
        <f t="shared" si="84"/>
        <v>-999</v>
      </c>
      <c r="AL646">
        <f t="shared" si="85"/>
        <v>-999</v>
      </c>
      <c r="AM646">
        <f t="shared" si="86"/>
        <v>-999</v>
      </c>
      <c r="AN646">
        <f t="shared" si="87"/>
        <v>-0.05</v>
      </c>
    </row>
    <row r="647" spans="1:40" x14ac:dyDescent="0.25">
      <c r="A647">
        <v>233</v>
      </c>
      <c r="B647" t="s">
        <v>29</v>
      </c>
      <c r="C647" t="s">
        <v>30</v>
      </c>
      <c r="D647" t="s">
        <v>76</v>
      </c>
      <c r="E647" t="s">
        <v>60</v>
      </c>
      <c r="F647" t="s">
        <v>33</v>
      </c>
      <c r="G647" t="s">
        <v>34</v>
      </c>
      <c r="H647" t="s">
        <v>73</v>
      </c>
      <c r="I647" t="s">
        <v>36</v>
      </c>
      <c r="J647" t="s">
        <v>37</v>
      </c>
      <c r="K647" t="s">
        <v>38</v>
      </c>
      <c r="L647" t="s">
        <v>39</v>
      </c>
      <c r="M647" t="s">
        <v>77</v>
      </c>
      <c r="N647" t="s">
        <v>78</v>
      </c>
      <c r="O647" t="s">
        <v>61</v>
      </c>
      <c r="P647" t="s">
        <v>43</v>
      </c>
      <c r="Q647" t="s">
        <v>44</v>
      </c>
      <c r="R647" t="s">
        <v>45</v>
      </c>
      <c r="T647">
        <v>50</v>
      </c>
      <c r="U647">
        <v>-0.05</v>
      </c>
      <c r="V647">
        <v>-0.05</v>
      </c>
      <c r="W647">
        <v>-0.05</v>
      </c>
      <c r="X647">
        <v>-0.05</v>
      </c>
      <c r="Y647">
        <v>-0.05</v>
      </c>
      <c r="Z647">
        <v>-0.05</v>
      </c>
      <c r="AA647">
        <v>-0.05</v>
      </c>
      <c r="AB647">
        <v>-0.05</v>
      </c>
      <c r="AC647">
        <v>-0.05</v>
      </c>
      <c r="AD647">
        <v>-0.1</v>
      </c>
      <c r="AE647">
        <v>-0.05</v>
      </c>
      <c r="AG647">
        <f t="shared" si="80"/>
        <v>48.5</v>
      </c>
      <c r="AH647">
        <f t="shared" si="81"/>
        <v>49.5</v>
      </c>
      <c r="AI647">
        <f t="shared" si="82"/>
        <v>50.5</v>
      </c>
      <c r="AJ647">
        <f t="shared" si="83"/>
        <v>51.5</v>
      </c>
      <c r="AK647">
        <f t="shared" si="84"/>
        <v>-999</v>
      </c>
      <c r="AL647">
        <f t="shared" si="85"/>
        <v>-999</v>
      </c>
      <c r="AM647">
        <f t="shared" si="86"/>
        <v>-999</v>
      </c>
      <c r="AN647">
        <f t="shared" si="87"/>
        <v>-0.05</v>
      </c>
    </row>
    <row r="648" spans="1:40" x14ac:dyDescent="0.25">
      <c r="A648">
        <v>235</v>
      </c>
      <c r="B648" t="s">
        <v>29</v>
      </c>
      <c r="C648" t="s">
        <v>30</v>
      </c>
      <c r="D648" t="s">
        <v>76</v>
      </c>
      <c r="E648" t="s">
        <v>60</v>
      </c>
      <c r="F648" t="s">
        <v>33</v>
      </c>
      <c r="G648" t="s">
        <v>34</v>
      </c>
      <c r="H648" t="s">
        <v>73</v>
      </c>
      <c r="I648" t="s">
        <v>36</v>
      </c>
      <c r="J648" t="s">
        <v>37</v>
      </c>
      <c r="K648" t="s">
        <v>38</v>
      </c>
      <c r="L648" t="s">
        <v>39</v>
      </c>
      <c r="M648" t="s">
        <v>77</v>
      </c>
      <c r="N648" t="s">
        <v>78</v>
      </c>
      <c r="O648" t="s">
        <v>61</v>
      </c>
      <c r="P648" t="s">
        <v>46</v>
      </c>
      <c r="Q648" t="s">
        <v>44</v>
      </c>
      <c r="R648" t="s">
        <v>45</v>
      </c>
      <c r="T648">
        <v>50</v>
      </c>
      <c r="U648">
        <v>-0.05</v>
      </c>
      <c r="V648">
        <v>-0.05</v>
      </c>
      <c r="W648">
        <v>-0.05</v>
      </c>
      <c r="X648">
        <v>-0.05</v>
      </c>
      <c r="Y648">
        <v>-0.05</v>
      </c>
      <c r="Z648">
        <v>-0.05</v>
      </c>
      <c r="AA648">
        <v>-0.05</v>
      </c>
      <c r="AB648">
        <v>-0.05</v>
      </c>
      <c r="AC648">
        <v>-0.05</v>
      </c>
      <c r="AD648">
        <v>-0.1</v>
      </c>
      <c r="AE648">
        <v>-0.05</v>
      </c>
      <c r="AG648">
        <f t="shared" si="80"/>
        <v>48.5</v>
      </c>
      <c r="AH648">
        <f t="shared" si="81"/>
        <v>49.5</v>
      </c>
      <c r="AI648">
        <f t="shared" si="82"/>
        <v>50.5</v>
      </c>
      <c r="AJ648">
        <f t="shared" si="83"/>
        <v>51.5</v>
      </c>
      <c r="AK648">
        <f t="shared" si="84"/>
        <v>-999</v>
      </c>
      <c r="AL648">
        <f t="shared" si="85"/>
        <v>-999</v>
      </c>
      <c r="AM648">
        <f t="shared" si="86"/>
        <v>-999</v>
      </c>
      <c r="AN648">
        <f t="shared" si="87"/>
        <v>-0.05</v>
      </c>
    </row>
    <row r="649" spans="1:40" x14ac:dyDescent="0.25">
      <c r="A649">
        <v>237</v>
      </c>
      <c r="B649" t="s">
        <v>29</v>
      </c>
      <c r="C649" t="s">
        <v>30</v>
      </c>
      <c r="D649" t="s">
        <v>76</v>
      </c>
      <c r="E649" t="s">
        <v>60</v>
      </c>
      <c r="F649" t="s">
        <v>33</v>
      </c>
      <c r="G649" t="s">
        <v>34</v>
      </c>
      <c r="H649" t="s">
        <v>73</v>
      </c>
      <c r="I649" t="s">
        <v>47</v>
      </c>
      <c r="J649" t="s">
        <v>37</v>
      </c>
      <c r="K649" t="s">
        <v>38</v>
      </c>
      <c r="L649" t="s">
        <v>39</v>
      </c>
      <c r="M649" t="s">
        <v>77</v>
      </c>
      <c r="N649" t="s">
        <v>78</v>
      </c>
      <c r="O649" t="s">
        <v>61</v>
      </c>
      <c r="P649" t="s">
        <v>43</v>
      </c>
      <c r="Q649" t="s">
        <v>44</v>
      </c>
      <c r="R649" t="s">
        <v>45</v>
      </c>
      <c r="T649">
        <v>50</v>
      </c>
      <c r="U649">
        <v>-0.05</v>
      </c>
      <c r="V649">
        <v>-0.05</v>
      </c>
      <c r="W649">
        <v>-0.05</v>
      </c>
      <c r="X649">
        <v>-0.05</v>
      </c>
      <c r="Y649">
        <v>-0.05</v>
      </c>
      <c r="Z649">
        <v>-0.05</v>
      </c>
      <c r="AA649">
        <v>-0.05</v>
      </c>
      <c r="AB649">
        <v>-0.05</v>
      </c>
      <c r="AC649">
        <v>-0.05</v>
      </c>
      <c r="AD649">
        <v>-0.1</v>
      </c>
      <c r="AE649">
        <v>-0.05</v>
      </c>
      <c r="AG649">
        <f t="shared" si="80"/>
        <v>48.5</v>
      </c>
      <c r="AH649">
        <f t="shared" si="81"/>
        <v>49.5</v>
      </c>
      <c r="AI649">
        <f t="shared" si="82"/>
        <v>50.5</v>
      </c>
      <c r="AJ649">
        <f t="shared" si="83"/>
        <v>51.5</v>
      </c>
      <c r="AK649">
        <f t="shared" si="84"/>
        <v>-999</v>
      </c>
      <c r="AL649">
        <f t="shared" si="85"/>
        <v>-999</v>
      </c>
      <c r="AM649">
        <f t="shared" si="86"/>
        <v>-999</v>
      </c>
      <c r="AN649">
        <f t="shared" si="87"/>
        <v>-0.05</v>
      </c>
    </row>
    <row r="650" spans="1:40" x14ac:dyDescent="0.25">
      <c r="A650">
        <v>239</v>
      </c>
      <c r="B650" t="s">
        <v>29</v>
      </c>
      <c r="C650" t="s">
        <v>30</v>
      </c>
      <c r="D650" t="s">
        <v>76</v>
      </c>
      <c r="E650" t="s">
        <v>60</v>
      </c>
      <c r="F650" t="s">
        <v>33</v>
      </c>
      <c r="G650" t="s">
        <v>34</v>
      </c>
      <c r="H650" t="s">
        <v>73</v>
      </c>
      <c r="I650" t="s">
        <v>47</v>
      </c>
      <c r="J650" t="s">
        <v>37</v>
      </c>
      <c r="K650" t="s">
        <v>38</v>
      </c>
      <c r="L650" t="s">
        <v>39</v>
      </c>
      <c r="M650" t="s">
        <v>77</v>
      </c>
      <c r="N650" t="s">
        <v>78</v>
      </c>
      <c r="O650" t="s">
        <v>61</v>
      </c>
      <c r="P650" t="s">
        <v>46</v>
      </c>
      <c r="Q650" t="s">
        <v>44</v>
      </c>
      <c r="R650" t="s">
        <v>45</v>
      </c>
      <c r="T650">
        <v>50</v>
      </c>
      <c r="U650">
        <v>-0.05</v>
      </c>
      <c r="V650">
        <v>-0.05</v>
      </c>
      <c r="W650">
        <v>-0.05</v>
      </c>
      <c r="X650">
        <v>-0.05</v>
      </c>
      <c r="Y650">
        <v>-0.05</v>
      </c>
      <c r="Z650">
        <v>-0.05</v>
      </c>
      <c r="AA650">
        <v>-0.05</v>
      </c>
      <c r="AB650">
        <v>-0.05</v>
      </c>
      <c r="AC650">
        <v>-0.05</v>
      </c>
      <c r="AD650">
        <v>-0.1</v>
      </c>
      <c r="AE650">
        <v>-0.05</v>
      </c>
      <c r="AG650">
        <f t="shared" si="80"/>
        <v>48.5</v>
      </c>
      <c r="AH650">
        <f t="shared" si="81"/>
        <v>49.5</v>
      </c>
      <c r="AI650">
        <f t="shared" si="82"/>
        <v>50.5</v>
      </c>
      <c r="AJ650">
        <f t="shared" si="83"/>
        <v>51.5</v>
      </c>
      <c r="AK650">
        <f t="shared" si="84"/>
        <v>-999</v>
      </c>
      <c r="AL650">
        <f t="shared" si="85"/>
        <v>-999</v>
      </c>
      <c r="AM650">
        <f t="shared" si="86"/>
        <v>-999</v>
      </c>
      <c r="AN650">
        <f t="shared" si="87"/>
        <v>-0.05</v>
      </c>
    </row>
    <row r="651" spans="1:40" x14ac:dyDescent="0.25">
      <c r="A651">
        <v>321</v>
      </c>
      <c r="B651" t="s">
        <v>29</v>
      </c>
      <c r="C651" t="s">
        <v>30</v>
      </c>
      <c r="D651" t="s">
        <v>79</v>
      </c>
      <c r="E651" t="s">
        <v>60</v>
      </c>
      <c r="F651" t="s">
        <v>33</v>
      </c>
      <c r="G651" t="s">
        <v>34</v>
      </c>
      <c r="H651" t="s">
        <v>73</v>
      </c>
      <c r="I651" t="s">
        <v>36</v>
      </c>
      <c r="J651" t="s">
        <v>37</v>
      </c>
      <c r="K651" t="s">
        <v>38</v>
      </c>
      <c r="L651" t="s">
        <v>39</v>
      </c>
      <c r="M651" t="s">
        <v>80</v>
      </c>
      <c r="N651" t="s">
        <v>81</v>
      </c>
      <c r="O651" t="s">
        <v>61</v>
      </c>
      <c r="P651" t="s">
        <v>43</v>
      </c>
      <c r="Q651" t="s">
        <v>44</v>
      </c>
      <c r="R651" t="s">
        <v>45</v>
      </c>
      <c r="T651">
        <v>50</v>
      </c>
      <c r="U651">
        <v>-0.05</v>
      </c>
      <c r="V651">
        <v>-0.05</v>
      </c>
      <c r="W651">
        <v>-0.05</v>
      </c>
      <c r="X651">
        <v>-0.05</v>
      </c>
      <c r="Y651">
        <v>-0.05</v>
      </c>
      <c r="Z651">
        <v>-0.05</v>
      </c>
      <c r="AA651">
        <v>-0.05</v>
      </c>
      <c r="AB651">
        <v>-0.05</v>
      </c>
      <c r="AC651">
        <v>-0.05</v>
      </c>
      <c r="AD651">
        <v>-0.1</v>
      </c>
      <c r="AE651">
        <v>-0.05</v>
      </c>
      <c r="AG651">
        <f t="shared" si="80"/>
        <v>48.5</v>
      </c>
      <c r="AH651">
        <f t="shared" si="81"/>
        <v>49.5</v>
      </c>
      <c r="AI651">
        <f t="shared" si="82"/>
        <v>50.5</v>
      </c>
      <c r="AJ651">
        <f t="shared" si="83"/>
        <v>51.5</v>
      </c>
      <c r="AK651">
        <f t="shared" si="84"/>
        <v>-999</v>
      </c>
      <c r="AL651">
        <f t="shared" si="85"/>
        <v>-999</v>
      </c>
      <c r="AM651">
        <f t="shared" si="86"/>
        <v>-999</v>
      </c>
      <c r="AN651">
        <f t="shared" si="87"/>
        <v>-0.05</v>
      </c>
    </row>
    <row r="652" spans="1:40" x14ac:dyDescent="0.25">
      <c r="A652">
        <v>323</v>
      </c>
      <c r="B652" t="s">
        <v>29</v>
      </c>
      <c r="C652" t="s">
        <v>30</v>
      </c>
      <c r="D652" t="s">
        <v>79</v>
      </c>
      <c r="E652" t="s">
        <v>60</v>
      </c>
      <c r="F652" t="s">
        <v>33</v>
      </c>
      <c r="G652" t="s">
        <v>34</v>
      </c>
      <c r="H652" t="s">
        <v>73</v>
      </c>
      <c r="I652" t="s">
        <v>36</v>
      </c>
      <c r="J652" t="s">
        <v>37</v>
      </c>
      <c r="K652" t="s">
        <v>38</v>
      </c>
      <c r="L652" t="s">
        <v>39</v>
      </c>
      <c r="M652" t="s">
        <v>80</v>
      </c>
      <c r="N652" t="s">
        <v>81</v>
      </c>
      <c r="O652" t="s">
        <v>61</v>
      </c>
      <c r="P652" t="s">
        <v>46</v>
      </c>
      <c r="Q652" t="s">
        <v>44</v>
      </c>
      <c r="R652" t="s">
        <v>45</v>
      </c>
      <c r="T652">
        <v>50</v>
      </c>
      <c r="U652">
        <v>-0.05</v>
      </c>
      <c r="V652">
        <v>-0.05</v>
      </c>
      <c r="W652">
        <v>-0.05</v>
      </c>
      <c r="X652">
        <v>-0.05</v>
      </c>
      <c r="Y652">
        <v>-0.05</v>
      </c>
      <c r="Z652">
        <v>-0.05</v>
      </c>
      <c r="AA652">
        <v>-0.05</v>
      </c>
      <c r="AB652">
        <v>-0.05</v>
      </c>
      <c r="AC652">
        <v>-0.05</v>
      </c>
      <c r="AD652">
        <v>-0.1</v>
      </c>
      <c r="AE652">
        <v>-0.05</v>
      </c>
      <c r="AG652">
        <f t="shared" si="80"/>
        <v>48.5</v>
      </c>
      <c r="AH652">
        <f t="shared" si="81"/>
        <v>49.5</v>
      </c>
      <c r="AI652">
        <f t="shared" si="82"/>
        <v>50.5</v>
      </c>
      <c r="AJ652">
        <f t="shared" si="83"/>
        <v>51.5</v>
      </c>
      <c r="AK652">
        <f t="shared" si="84"/>
        <v>-999</v>
      </c>
      <c r="AL652">
        <f t="shared" si="85"/>
        <v>-999</v>
      </c>
      <c r="AM652">
        <f t="shared" si="86"/>
        <v>-999</v>
      </c>
      <c r="AN652">
        <f t="shared" si="87"/>
        <v>-0.05</v>
      </c>
    </row>
    <row r="653" spans="1:40" x14ac:dyDescent="0.25">
      <c r="A653">
        <v>325</v>
      </c>
      <c r="B653" t="s">
        <v>29</v>
      </c>
      <c r="C653" t="s">
        <v>30</v>
      </c>
      <c r="D653" t="s">
        <v>79</v>
      </c>
      <c r="E653" t="s">
        <v>60</v>
      </c>
      <c r="F653" t="s">
        <v>33</v>
      </c>
      <c r="G653" t="s">
        <v>34</v>
      </c>
      <c r="H653" t="s">
        <v>73</v>
      </c>
      <c r="I653" t="s">
        <v>47</v>
      </c>
      <c r="J653" t="s">
        <v>37</v>
      </c>
      <c r="K653" t="s">
        <v>38</v>
      </c>
      <c r="L653" t="s">
        <v>39</v>
      </c>
      <c r="M653" t="s">
        <v>80</v>
      </c>
      <c r="N653" t="s">
        <v>81</v>
      </c>
      <c r="O653" t="s">
        <v>61</v>
      </c>
      <c r="P653" t="s">
        <v>43</v>
      </c>
      <c r="Q653" t="s">
        <v>44</v>
      </c>
      <c r="R653" t="s">
        <v>45</v>
      </c>
      <c r="T653">
        <v>50</v>
      </c>
      <c r="U653">
        <v>-0.05</v>
      </c>
      <c r="V653">
        <v>-0.05</v>
      </c>
      <c r="W653">
        <v>-0.05</v>
      </c>
      <c r="X653">
        <v>-0.05</v>
      </c>
      <c r="Y653">
        <v>-0.05</v>
      </c>
      <c r="Z653">
        <v>-0.05</v>
      </c>
      <c r="AA653">
        <v>-0.05</v>
      </c>
      <c r="AB653">
        <v>-0.05</v>
      </c>
      <c r="AC653">
        <v>-0.05</v>
      </c>
      <c r="AD653">
        <v>-0.1</v>
      </c>
      <c r="AE653">
        <v>-0.05</v>
      </c>
      <c r="AG653">
        <f t="shared" si="80"/>
        <v>48.5</v>
      </c>
      <c r="AH653">
        <f t="shared" si="81"/>
        <v>49.5</v>
      </c>
      <c r="AI653">
        <f t="shared" si="82"/>
        <v>50.5</v>
      </c>
      <c r="AJ653">
        <f t="shared" si="83"/>
        <v>51.5</v>
      </c>
      <c r="AK653">
        <f t="shared" si="84"/>
        <v>-999</v>
      </c>
      <c r="AL653">
        <f t="shared" si="85"/>
        <v>-999</v>
      </c>
      <c r="AM653">
        <f t="shared" si="86"/>
        <v>-999</v>
      </c>
      <c r="AN653">
        <f t="shared" si="87"/>
        <v>-0.05</v>
      </c>
    </row>
    <row r="654" spans="1:40" x14ac:dyDescent="0.25">
      <c r="A654">
        <v>327</v>
      </c>
      <c r="B654" t="s">
        <v>29</v>
      </c>
      <c r="C654" t="s">
        <v>30</v>
      </c>
      <c r="D654" t="s">
        <v>79</v>
      </c>
      <c r="E654" t="s">
        <v>60</v>
      </c>
      <c r="F654" t="s">
        <v>33</v>
      </c>
      <c r="G654" t="s">
        <v>34</v>
      </c>
      <c r="H654" t="s">
        <v>73</v>
      </c>
      <c r="I654" t="s">
        <v>47</v>
      </c>
      <c r="J654" t="s">
        <v>37</v>
      </c>
      <c r="K654" t="s">
        <v>38</v>
      </c>
      <c r="L654" t="s">
        <v>39</v>
      </c>
      <c r="M654" t="s">
        <v>80</v>
      </c>
      <c r="N654" t="s">
        <v>81</v>
      </c>
      <c r="O654" t="s">
        <v>61</v>
      </c>
      <c r="P654" t="s">
        <v>46</v>
      </c>
      <c r="Q654" t="s">
        <v>44</v>
      </c>
      <c r="R654" t="s">
        <v>45</v>
      </c>
      <c r="T654">
        <v>50</v>
      </c>
      <c r="U654">
        <v>-0.05</v>
      </c>
      <c r="V654">
        <v>-0.05</v>
      </c>
      <c r="W654">
        <v>-0.05</v>
      </c>
      <c r="X654">
        <v>-0.05</v>
      </c>
      <c r="Y654">
        <v>-0.05</v>
      </c>
      <c r="Z654">
        <v>-0.05</v>
      </c>
      <c r="AA654">
        <v>-0.05</v>
      </c>
      <c r="AB654">
        <v>-0.05</v>
      </c>
      <c r="AC654">
        <v>-0.05</v>
      </c>
      <c r="AD654">
        <v>-0.1</v>
      </c>
      <c r="AE654">
        <v>-0.05</v>
      </c>
      <c r="AG654">
        <f t="shared" si="80"/>
        <v>48.5</v>
      </c>
      <c r="AH654">
        <f t="shared" si="81"/>
        <v>49.5</v>
      </c>
      <c r="AI654">
        <f t="shared" si="82"/>
        <v>50.5</v>
      </c>
      <c r="AJ654">
        <f t="shared" si="83"/>
        <v>51.5</v>
      </c>
      <c r="AK654">
        <f t="shared" si="84"/>
        <v>-999</v>
      </c>
      <c r="AL654">
        <f t="shared" si="85"/>
        <v>-999</v>
      </c>
      <c r="AM654">
        <f t="shared" si="86"/>
        <v>-999</v>
      </c>
      <c r="AN654">
        <f t="shared" si="87"/>
        <v>-0.05</v>
      </c>
    </row>
    <row r="655" spans="1:40" x14ac:dyDescent="0.25">
      <c r="A655">
        <v>497</v>
      </c>
      <c r="B655" t="s">
        <v>29</v>
      </c>
      <c r="C655" t="s">
        <v>68</v>
      </c>
      <c r="D655" t="s">
        <v>72</v>
      </c>
      <c r="E655" t="s">
        <v>60</v>
      </c>
      <c r="F655" t="s">
        <v>33</v>
      </c>
      <c r="G655" t="s">
        <v>34</v>
      </c>
      <c r="H655" t="s">
        <v>73</v>
      </c>
      <c r="I655" t="s">
        <v>36</v>
      </c>
      <c r="J655" t="s">
        <v>37</v>
      </c>
      <c r="K655" t="s">
        <v>38</v>
      </c>
      <c r="L655" t="s">
        <v>39</v>
      </c>
      <c r="M655" t="s">
        <v>74</v>
      </c>
      <c r="N655" t="s">
        <v>75</v>
      </c>
      <c r="O655" t="s">
        <v>61</v>
      </c>
      <c r="P655" t="s">
        <v>43</v>
      </c>
      <c r="Q655" t="s">
        <v>44</v>
      </c>
      <c r="R655" t="s">
        <v>45</v>
      </c>
      <c r="T655">
        <v>50</v>
      </c>
      <c r="U655">
        <v>-0.05</v>
      </c>
      <c r="V655">
        <v>-0.05</v>
      </c>
      <c r="W655">
        <v>-0.05</v>
      </c>
      <c r="X655">
        <v>-0.05</v>
      </c>
      <c r="Y655">
        <v>-0.05</v>
      </c>
      <c r="Z655">
        <v>-0.05</v>
      </c>
      <c r="AA655">
        <v>-0.05</v>
      </c>
      <c r="AB655">
        <v>-0.05</v>
      </c>
      <c r="AC655">
        <v>-0.05</v>
      </c>
      <c r="AD655">
        <v>-0.1</v>
      </c>
      <c r="AE655">
        <v>-0.05</v>
      </c>
      <c r="AG655">
        <f t="shared" si="80"/>
        <v>48.5</v>
      </c>
      <c r="AH655">
        <f t="shared" si="81"/>
        <v>49.5</v>
      </c>
      <c r="AI655">
        <f t="shared" si="82"/>
        <v>50.5</v>
      </c>
      <c r="AJ655">
        <f t="shared" si="83"/>
        <v>51.5</v>
      </c>
      <c r="AK655">
        <f t="shared" si="84"/>
        <v>-999</v>
      </c>
      <c r="AL655">
        <f t="shared" si="85"/>
        <v>-0.05</v>
      </c>
      <c r="AM655">
        <f t="shared" si="86"/>
        <v>-999</v>
      </c>
      <c r="AN655">
        <f t="shared" si="87"/>
        <v>-999</v>
      </c>
    </row>
    <row r="656" spans="1:40" x14ac:dyDescent="0.25">
      <c r="A656">
        <v>499</v>
      </c>
      <c r="B656" t="s">
        <v>29</v>
      </c>
      <c r="C656" t="s">
        <v>68</v>
      </c>
      <c r="D656" t="s">
        <v>72</v>
      </c>
      <c r="E656" t="s">
        <v>60</v>
      </c>
      <c r="F656" t="s">
        <v>33</v>
      </c>
      <c r="G656" t="s">
        <v>34</v>
      </c>
      <c r="H656" t="s">
        <v>73</v>
      </c>
      <c r="I656" t="s">
        <v>36</v>
      </c>
      <c r="J656" t="s">
        <v>37</v>
      </c>
      <c r="K656" t="s">
        <v>38</v>
      </c>
      <c r="L656" t="s">
        <v>39</v>
      </c>
      <c r="M656" t="s">
        <v>74</v>
      </c>
      <c r="N656" t="s">
        <v>75</v>
      </c>
      <c r="O656" t="s">
        <v>61</v>
      </c>
      <c r="P656" t="s">
        <v>46</v>
      </c>
      <c r="Q656" t="s">
        <v>44</v>
      </c>
      <c r="R656" t="s">
        <v>45</v>
      </c>
      <c r="T656">
        <v>50</v>
      </c>
      <c r="U656">
        <v>-0.05</v>
      </c>
      <c r="V656">
        <v>-0.05</v>
      </c>
      <c r="W656">
        <v>-0.05</v>
      </c>
      <c r="X656">
        <v>-0.05</v>
      </c>
      <c r="Y656">
        <v>-0.05</v>
      </c>
      <c r="Z656">
        <v>-0.05</v>
      </c>
      <c r="AA656">
        <v>-0.05</v>
      </c>
      <c r="AB656">
        <v>-0.05</v>
      </c>
      <c r="AC656">
        <v>-0.05</v>
      </c>
      <c r="AD656">
        <v>-0.1</v>
      </c>
      <c r="AE656">
        <v>-0.05</v>
      </c>
      <c r="AG656">
        <f t="shared" si="80"/>
        <v>48.5</v>
      </c>
      <c r="AH656">
        <f t="shared" si="81"/>
        <v>49.5</v>
      </c>
      <c r="AI656">
        <f t="shared" si="82"/>
        <v>50.5</v>
      </c>
      <c r="AJ656">
        <f t="shared" si="83"/>
        <v>51.5</v>
      </c>
      <c r="AK656">
        <f t="shared" si="84"/>
        <v>-999</v>
      </c>
      <c r="AL656">
        <f t="shared" si="85"/>
        <v>-0.05</v>
      </c>
      <c r="AM656">
        <f t="shared" si="86"/>
        <v>-999</v>
      </c>
      <c r="AN656">
        <f t="shared" si="87"/>
        <v>-999</v>
      </c>
    </row>
    <row r="657" spans="1:40" x14ac:dyDescent="0.25">
      <c r="A657">
        <v>501</v>
      </c>
      <c r="B657" t="s">
        <v>29</v>
      </c>
      <c r="C657" t="s">
        <v>68</v>
      </c>
      <c r="D657" t="s">
        <v>72</v>
      </c>
      <c r="E657" t="s">
        <v>60</v>
      </c>
      <c r="F657" t="s">
        <v>33</v>
      </c>
      <c r="G657" t="s">
        <v>34</v>
      </c>
      <c r="H657" t="s">
        <v>73</v>
      </c>
      <c r="I657" t="s">
        <v>47</v>
      </c>
      <c r="J657" t="s">
        <v>37</v>
      </c>
      <c r="K657" t="s">
        <v>38</v>
      </c>
      <c r="L657" t="s">
        <v>39</v>
      </c>
      <c r="M657" t="s">
        <v>74</v>
      </c>
      <c r="N657" t="s">
        <v>75</v>
      </c>
      <c r="O657" t="s">
        <v>61</v>
      </c>
      <c r="P657" t="s">
        <v>43</v>
      </c>
      <c r="Q657" t="s">
        <v>44</v>
      </c>
      <c r="R657" t="s">
        <v>45</v>
      </c>
      <c r="T657">
        <v>50</v>
      </c>
      <c r="U657">
        <v>-0.05</v>
      </c>
      <c r="V657">
        <v>-0.05</v>
      </c>
      <c r="W657">
        <v>-0.05</v>
      </c>
      <c r="X657">
        <v>-0.05</v>
      </c>
      <c r="Y657">
        <v>-0.05</v>
      </c>
      <c r="Z657">
        <v>-0.05</v>
      </c>
      <c r="AA657">
        <v>-0.05</v>
      </c>
      <c r="AB657">
        <v>-0.05</v>
      </c>
      <c r="AC657">
        <v>-0.05</v>
      </c>
      <c r="AD657">
        <v>-0.1</v>
      </c>
      <c r="AE657">
        <v>-0.05</v>
      </c>
      <c r="AG657">
        <f t="shared" si="80"/>
        <v>48.5</v>
      </c>
      <c r="AH657">
        <f t="shared" si="81"/>
        <v>49.5</v>
      </c>
      <c r="AI657">
        <f t="shared" si="82"/>
        <v>50.5</v>
      </c>
      <c r="AJ657">
        <f t="shared" si="83"/>
        <v>51.5</v>
      </c>
      <c r="AK657">
        <f t="shared" si="84"/>
        <v>-999</v>
      </c>
      <c r="AL657">
        <f t="shared" si="85"/>
        <v>-0.05</v>
      </c>
      <c r="AM657">
        <f t="shared" si="86"/>
        <v>-999</v>
      </c>
      <c r="AN657">
        <f t="shared" si="87"/>
        <v>-999</v>
      </c>
    </row>
    <row r="658" spans="1:40" x14ac:dyDescent="0.25">
      <c r="A658">
        <v>503</v>
      </c>
      <c r="B658" t="s">
        <v>29</v>
      </c>
      <c r="C658" t="s">
        <v>68</v>
      </c>
      <c r="D658" t="s">
        <v>72</v>
      </c>
      <c r="E658" t="s">
        <v>60</v>
      </c>
      <c r="F658" t="s">
        <v>33</v>
      </c>
      <c r="G658" t="s">
        <v>34</v>
      </c>
      <c r="H658" t="s">
        <v>73</v>
      </c>
      <c r="I658" t="s">
        <v>47</v>
      </c>
      <c r="J658" t="s">
        <v>37</v>
      </c>
      <c r="K658" t="s">
        <v>38</v>
      </c>
      <c r="L658" t="s">
        <v>39</v>
      </c>
      <c r="M658" t="s">
        <v>74</v>
      </c>
      <c r="N658" t="s">
        <v>75</v>
      </c>
      <c r="O658" t="s">
        <v>61</v>
      </c>
      <c r="P658" t="s">
        <v>46</v>
      </c>
      <c r="Q658" t="s">
        <v>44</v>
      </c>
      <c r="R658" t="s">
        <v>45</v>
      </c>
      <c r="T658">
        <v>50</v>
      </c>
      <c r="U658">
        <v>-0.05</v>
      </c>
      <c r="V658">
        <v>-0.05</v>
      </c>
      <c r="W658">
        <v>-0.05</v>
      </c>
      <c r="X658">
        <v>-0.05</v>
      </c>
      <c r="Y658">
        <v>-0.05</v>
      </c>
      <c r="Z658">
        <v>-0.05</v>
      </c>
      <c r="AA658">
        <v>-0.05</v>
      </c>
      <c r="AB658">
        <v>-0.05</v>
      </c>
      <c r="AC658">
        <v>-0.05</v>
      </c>
      <c r="AD658">
        <v>-0.1</v>
      </c>
      <c r="AE658">
        <v>-0.05</v>
      </c>
      <c r="AG658">
        <f t="shared" si="80"/>
        <v>48.5</v>
      </c>
      <c r="AH658">
        <f t="shared" si="81"/>
        <v>49.5</v>
      </c>
      <c r="AI658">
        <f t="shared" si="82"/>
        <v>50.5</v>
      </c>
      <c r="AJ658">
        <f t="shared" si="83"/>
        <v>51.5</v>
      </c>
      <c r="AK658">
        <f t="shared" si="84"/>
        <v>-999</v>
      </c>
      <c r="AL658">
        <f t="shared" si="85"/>
        <v>-0.05</v>
      </c>
      <c r="AM658">
        <f t="shared" si="86"/>
        <v>-999</v>
      </c>
      <c r="AN658">
        <f t="shared" si="87"/>
        <v>-999</v>
      </c>
    </row>
    <row r="659" spans="1:40" x14ac:dyDescent="0.25">
      <c r="A659">
        <v>585</v>
      </c>
      <c r="B659" t="s">
        <v>29</v>
      </c>
      <c r="C659" t="s">
        <v>68</v>
      </c>
      <c r="D659" t="s">
        <v>76</v>
      </c>
      <c r="E659" t="s">
        <v>60</v>
      </c>
      <c r="F659" t="s">
        <v>33</v>
      </c>
      <c r="G659" t="s">
        <v>34</v>
      </c>
      <c r="H659" t="s">
        <v>73</v>
      </c>
      <c r="I659" t="s">
        <v>36</v>
      </c>
      <c r="J659" t="s">
        <v>37</v>
      </c>
      <c r="K659" t="s">
        <v>38</v>
      </c>
      <c r="L659" t="s">
        <v>39</v>
      </c>
      <c r="M659" t="s">
        <v>77</v>
      </c>
      <c r="N659" t="s">
        <v>78</v>
      </c>
      <c r="O659" t="s">
        <v>61</v>
      </c>
      <c r="P659" t="s">
        <v>43</v>
      </c>
      <c r="Q659" t="s">
        <v>44</v>
      </c>
      <c r="R659" t="s">
        <v>45</v>
      </c>
      <c r="T659">
        <v>50</v>
      </c>
      <c r="U659">
        <v>-0.05</v>
      </c>
      <c r="V659">
        <v>-0.05</v>
      </c>
      <c r="W659">
        <v>-0.05</v>
      </c>
      <c r="X659">
        <v>-0.05</v>
      </c>
      <c r="Y659">
        <v>-0.05</v>
      </c>
      <c r="Z659">
        <v>-0.05</v>
      </c>
      <c r="AA659">
        <v>-0.05</v>
      </c>
      <c r="AB659">
        <v>-0.05</v>
      </c>
      <c r="AC659">
        <v>-0.05</v>
      </c>
      <c r="AD659">
        <v>-0.1</v>
      </c>
      <c r="AE659">
        <v>-0.05</v>
      </c>
      <c r="AG659">
        <f t="shared" si="80"/>
        <v>48.5</v>
      </c>
      <c r="AH659">
        <f t="shared" si="81"/>
        <v>49.5</v>
      </c>
      <c r="AI659">
        <f t="shared" si="82"/>
        <v>50.5</v>
      </c>
      <c r="AJ659">
        <f t="shared" si="83"/>
        <v>51.5</v>
      </c>
      <c r="AK659">
        <f t="shared" si="84"/>
        <v>-999</v>
      </c>
      <c r="AL659">
        <f t="shared" si="85"/>
        <v>-0.05</v>
      </c>
      <c r="AM659">
        <f t="shared" si="86"/>
        <v>-999</v>
      </c>
      <c r="AN659">
        <f t="shared" si="87"/>
        <v>-999</v>
      </c>
    </row>
    <row r="660" spans="1:40" x14ac:dyDescent="0.25">
      <c r="A660">
        <v>587</v>
      </c>
      <c r="B660" t="s">
        <v>29</v>
      </c>
      <c r="C660" t="s">
        <v>68</v>
      </c>
      <c r="D660" t="s">
        <v>76</v>
      </c>
      <c r="E660" t="s">
        <v>60</v>
      </c>
      <c r="F660" t="s">
        <v>33</v>
      </c>
      <c r="G660" t="s">
        <v>34</v>
      </c>
      <c r="H660" t="s">
        <v>73</v>
      </c>
      <c r="I660" t="s">
        <v>36</v>
      </c>
      <c r="J660" t="s">
        <v>37</v>
      </c>
      <c r="K660" t="s">
        <v>38</v>
      </c>
      <c r="L660" t="s">
        <v>39</v>
      </c>
      <c r="M660" t="s">
        <v>77</v>
      </c>
      <c r="N660" t="s">
        <v>78</v>
      </c>
      <c r="O660" t="s">
        <v>61</v>
      </c>
      <c r="P660" t="s">
        <v>46</v>
      </c>
      <c r="Q660" t="s">
        <v>44</v>
      </c>
      <c r="R660" t="s">
        <v>45</v>
      </c>
      <c r="T660">
        <v>50</v>
      </c>
      <c r="U660">
        <v>-0.05</v>
      </c>
      <c r="V660">
        <v>-0.05</v>
      </c>
      <c r="W660">
        <v>-0.05</v>
      </c>
      <c r="X660">
        <v>-0.05</v>
      </c>
      <c r="Y660">
        <v>-0.05</v>
      </c>
      <c r="Z660">
        <v>-0.05</v>
      </c>
      <c r="AA660">
        <v>-0.05</v>
      </c>
      <c r="AB660">
        <v>-0.05</v>
      </c>
      <c r="AC660">
        <v>-0.05</v>
      </c>
      <c r="AD660">
        <v>-0.1</v>
      </c>
      <c r="AE660">
        <v>-0.05</v>
      </c>
      <c r="AG660">
        <f t="shared" si="80"/>
        <v>48.5</v>
      </c>
      <c r="AH660">
        <f t="shared" si="81"/>
        <v>49.5</v>
      </c>
      <c r="AI660">
        <f t="shared" si="82"/>
        <v>50.5</v>
      </c>
      <c r="AJ660">
        <f t="shared" si="83"/>
        <v>51.5</v>
      </c>
      <c r="AK660">
        <f t="shared" si="84"/>
        <v>-999</v>
      </c>
      <c r="AL660">
        <f t="shared" si="85"/>
        <v>-0.05</v>
      </c>
      <c r="AM660">
        <f t="shared" si="86"/>
        <v>-999</v>
      </c>
      <c r="AN660">
        <f t="shared" si="87"/>
        <v>-999</v>
      </c>
    </row>
    <row r="661" spans="1:40" x14ac:dyDescent="0.25">
      <c r="A661">
        <v>589</v>
      </c>
      <c r="B661" t="s">
        <v>29</v>
      </c>
      <c r="C661" t="s">
        <v>68</v>
      </c>
      <c r="D661" t="s">
        <v>76</v>
      </c>
      <c r="E661" t="s">
        <v>60</v>
      </c>
      <c r="F661" t="s">
        <v>33</v>
      </c>
      <c r="G661" t="s">
        <v>34</v>
      </c>
      <c r="H661" t="s">
        <v>73</v>
      </c>
      <c r="I661" t="s">
        <v>47</v>
      </c>
      <c r="J661" t="s">
        <v>37</v>
      </c>
      <c r="K661" t="s">
        <v>38</v>
      </c>
      <c r="L661" t="s">
        <v>39</v>
      </c>
      <c r="M661" t="s">
        <v>77</v>
      </c>
      <c r="N661" t="s">
        <v>78</v>
      </c>
      <c r="O661" t="s">
        <v>61</v>
      </c>
      <c r="P661" t="s">
        <v>43</v>
      </c>
      <c r="Q661" t="s">
        <v>44</v>
      </c>
      <c r="R661" t="s">
        <v>45</v>
      </c>
      <c r="T661">
        <v>50</v>
      </c>
      <c r="U661">
        <v>-0.05</v>
      </c>
      <c r="V661">
        <v>-0.05</v>
      </c>
      <c r="W661">
        <v>-0.05</v>
      </c>
      <c r="X661">
        <v>-0.05</v>
      </c>
      <c r="Y661">
        <v>-0.05</v>
      </c>
      <c r="Z661">
        <v>-0.05</v>
      </c>
      <c r="AA661">
        <v>-0.05</v>
      </c>
      <c r="AB661">
        <v>-0.05</v>
      </c>
      <c r="AC661">
        <v>-0.05</v>
      </c>
      <c r="AD661">
        <v>-0.1</v>
      </c>
      <c r="AE661">
        <v>-0.05</v>
      </c>
      <c r="AG661">
        <f t="shared" si="80"/>
        <v>48.5</v>
      </c>
      <c r="AH661">
        <f t="shared" si="81"/>
        <v>49.5</v>
      </c>
      <c r="AI661">
        <f t="shared" si="82"/>
        <v>50.5</v>
      </c>
      <c r="AJ661">
        <f t="shared" si="83"/>
        <v>51.5</v>
      </c>
      <c r="AK661">
        <f t="shared" si="84"/>
        <v>-999</v>
      </c>
      <c r="AL661">
        <f t="shared" si="85"/>
        <v>-0.05</v>
      </c>
      <c r="AM661">
        <f t="shared" si="86"/>
        <v>-999</v>
      </c>
      <c r="AN661">
        <f t="shared" si="87"/>
        <v>-999</v>
      </c>
    </row>
    <row r="662" spans="1:40" x14ac:dyDescent="0.25">
      <c r="A662">
        <v>591</v>
      </c>
      <c r="B662" t="s">
        <v>29</v>
      </c>
      <c r="C662" t="s">
        <v>68</v>
      </c>
      <c r="D662" t="s">
        <v>76</v>
      </c>
      <c r="E662" t="s">
        <v>60</v>
      </c>
      <c r="F662" t="s">
        <v>33</v>
      </c>
      <c r="G662" t="s">
        <v>34</v>
      </c>
      <c r="H662" t="s">
        <v>73</v>
      </c>
      <c r="I662" t="s">
        <v>47</v>
      </c>
      <c r="J662" t="s">
        <v>37</v>
      </c>
      <c r="K662" t="s">
        <v>38</v>
      </c>
      <c r="L662" t="s">
        <v>39</v>
      </c>
      <c r="M662" t="s">
        <v>77</v>
      </c>
      <c r="N662" t="s">
        <v>78</v>
      </c>
      <c r="O662" t="s">
        <v>61</v>
      </c>
      <c r="P662" t="s">
        <v>46</v>
      </c>
      <c r="Q662" t="s">
        <v>44</v>
      </c>
      <c r="R662" t="s">
        <v>45</v>
      </c>
      <c r="T662">
        <v>50</v>
      </c>
      <c r="U662">
        <v>-0.05</v>
      </c>
      <c r="V662">
        <v>-0.05</v>
      </c>
      <c r="W662">
        <v>-0.05</v>
      </c>
      <c r="X662">
        <v>-0.05</v>
      </c>
      <c r="Y662">
        <v>-0.05</v>
      </c>
      <c r="Z662">
        <v>-0.05</v>
      </c>
      <c r="AA662">
        <v>-0.05</v>
      </c>
      <c r="AB662">
        <v>-0.05</v>
      </c>
      <c r="AC662">
        <v>-0.05</v>
      </c>
      <c r="AD662">
        <v>-0.1</v>
      </c>
      <c r="AE662">
        <v>-0.05</v>
      </c>
      <c r="AG662">
        <f t="shared" si="80"/>
        <v>48.5</v>
      </c>
      <c r="AH662">
        <f t="shared" si="81"/>
        <v>49.5</v>
      </c>
      <c r="AI662">
        <f t="shared" si="82"/>
        <v>50.5</v>
      </c>
      <c r="AJ662">
        <f t="shared" si="83"/>
        <v>51.5</v>
      </c>
      <c r="AK662">
        <f t="shared" si="84"/>
        <v>-999</v>
      </c>
      <c r="AL662">
        <f t="shared" si="85"/>
        <v>-0.05</v>
      </c>
      <c r="AM662">
        <f t="shared" si="86"/>
        <v>-999</v>
      </c>
      <c r="AN662">
        <f t="shared" si="87"/>
        <v>-999</v>
      </c>
    </row>
    <row r="663" spans="1:40" x14ac:dyDescent="0.25">
      <c r="A663">
        <v>673</v>
      </c>
      <c r="B663" t="s">
        <v>29</v>
      </c>
      <c r="C663" t="s">
        <v>68</v>
      </c>
      <c r="D663" t="s">
        <v>79</v>
      </c>
      <c r="E663" t="s">
        <v>60</v>
      </c>
      <c r="F663" t="s">
        <v>33</v>
      </c>
      <c r="G663" t="s">
        <v>34</v>
      </c>
      <c r="H663" t="s">
        <v>73</v>
      </c>
      <c r="I663" t="s">
        <v>36</v>
      </c>
      <c r="J663" t="s">
        <v>37</v>
      </c>
      <c r="K663" t="s">
        <v>38</v>
      </c>
      <c r="L663" t="s">
        <v>39</v>
      </c>
      <c r="M663" t="s">
        <v>80</v>
      </c>
      <c r="N663" t="s">
        <v>81</v>
      </c>
      <c r="O663" t="s">
        <v>61</v>
      </c>
      <c r="P663" t="s">
        <v>43</v>
      </c>
      <c r="Q663" t="s">
        <v>44</v>
      </c>
      <c r="R663" t="s">
        <v>45</v>
      </c>
      <c r="T663">
        <v>50</v>
      </c>
      <c r="U663">
        <v>-3.99832224826226E-2</v>
      </c>
      <c r="V663">
        <v>-3.99832224826226E-2</v>
      </c>
      <c r="W663">
        <v>-3.9983222482622802E-2</v>
      </c>
      <c r="X663">
        <v>-3.9983222482622698E-2</v>
      </c>
      <c r="Y663">
        <v>-3.9983222482622698E-2</v>
      </c>
      <c r="Z663">
        <v>-3.9983222482622698E-2</v>
      </c>
      <c r="AA663">
        <v>-3.9983222482621601E-2</v>
      </c>
      <c r="AB663">
        <v>-3.99832224826231E-2</v>
      </c>
      <c r="AC663">
        <v>-3.9983222482622198E-2</v>
      </c>
      <c r="AD663">
        <v>-0.1</v>
      </c>
      <c r="AE663">
        <v>-3.9983222482622802E-2</v>
      </c>
      <c r="AG663">
        <f t="shared" si="80"/>
        <v>48.5</v>
      </c>
      <c r="AH663">
        <f t="shared" si="81"/>
        <v>49.5</v>
      </c>
      <c r="AI663">
        <f t="shared" si="82"/>
        <v>50.5</v>
      </c>
      <c r="AJ663">
        <f t="shared" si="83"/>
        <v>51.5</v>
      </c>
      <c r="AK663">
        <f t="shared" si="84"/>
        <v>-999</v>
      </c>
      <c r="AL663">
        <f t="shared" si="85"/>
        <v>-3.99832224826231E-2</v>
      </c>
      <c r="AM663">
        <f t="shared" si="86"/>
        <v>-999</v>
      </c>
      <c r="AN663">
        <f t="shared" si="87"/>
        <v>-999</v>
      </c>
    </row>
    <row r="664" spans="1:40" x14ac:dyDescent="0.25">
      <c r="A664">
        <v>675</v>
      </c>
      <c r="B664" t="s">
        <v>29</v>
      </c>
      <c r="C664" t="s">
        <v>68</v>
      </c>
      <c r="D664" t="s">
        <v>79</v>
      </c>
      <c r="E664" t="s">
        <v>60</v>
      </c>
      <c r="F664" t="s">
        <v>33</v>
      </c>
      <c r="G664" t="s">
        <v>34</v>
      </c>
      <c r="H664" t="s">
        <v>73</v>
      </c>
      <c r="I664" t="s">
        <v>36</v>
      </c>
      <c r="J664" t="s">
        <v>37</v>
      </c>
      <c r="K664" t="s">
        <v>38</v>
      </c>
      <c r="L664" t="s">
        <v>39</v>
      </c>
      <c r="M664" t="s">
        <v>80</v>
      </c>
      <c r="N664" t="s">
        <v>81</v>
      </c>
      <c r="O664" t="s">
        <v>61</v>
      </c>
      <c r="P664" t="s">
        <v>46</v>
      </c>
      <c r="Q664" t="s">
        <v>44</v>
      </c>
      <c r="R664" t="s">
        <v>45</v>
      </c>
      <c r="T664">
        <v>50</v>
      </c>
      <c r="U664">
        <v>-3.99832224826226E-2</v>
      </c>
      <c r="V664">
        <v>-3.99832224826226E-2</v>
      </c>
      <c r="W664">
        <v>-3.9983222482622802E-2</v>
      </c>
      <c r="X664">
        <v>-3.9983222482622698E-2</v>
      </c>
      <c r="Y664">
        <v>-3.9983222482622698E-2</v>
      </c>
      <c r="Z664">
        <v>-3.9983222482622698E-2</v>
      </c>
      <c r="AA664">
        <v>-3.9983222482621601E-2</v>
      </c>
      <c r="AB664">
        <v>-3.99832224826231E-2</v>
      </c>
      <c r="AC664">
        <v>-3.9983222482622198E-2</v>
      </c>
      <c r="AD664">
        <v>-0.1</v>
      </c>
      <c r="AE664">
        <v>-3.9983222482622802E-2</v>
      </c>
      <c r="AG664">
        <f t="shared" si="80"/>
        <v>48.5</v>
      </c>
      <c r="AH664">
        <f t="shared" si="81"/>
        <v>49.5</v>
      </c>
      <c r="AI664">
        <f t="shared" si="82"/>
        <v>50.5</v>
      </c>
      <c r="AJ664">
        <f t="shared" si="83"/>
        <v>51.5</v>
      </c>
      <c r="AK664">
        <f t="shared" si="84"/>
        <v>-999</v>
      </c>
      <c r="AL664">
        <f t="shared" si="85"/>
        <v>-3.99832224826231E-2</v>
      </c>
      <c r="AM664">
        <f t="shared" si="86"/>
        <v>-999</v>
      </c>
      <c r="AN664">
        <f t="shared" si="87"/>
        <v>-999</v>
      </c>
    </row>
    <row r="665" spans="1:40" x14ac:dyDescent="0.25">
      <c r="A665">
        <v>677</v>
      </c>
      <c r="B665" t="s">
        <v>29</v>
      </c>
      <c r="C665" t="s">
        <v>68</v>
      </c>
      <c r="D665" t="s">
        <v>79</v>
      </c>
      <c r="E665" t="s">
        <v>60</v>
      </c>
      <c r="F665" t="s">
        <v>33</v>
      </c>
      <c r="G665" t="s">
        <v>34</v>
      </c>
      <c r="H665" t="s">
        <v>73</v>
      </c>
      <c r="I665" t="s">
        <v>47</v>
      </c>
      <c r="J665" t="s">
        <v>37</v>
      </c>
      <c r="K665" t="s">
        <v>38</v>
      </c>
      <c r="L665" t="s">
        <v>39</v>
      </c>
      <c r="M665" t="s">
        <v>80</v>
      </c>
      <c r="N665" t="s">
        <v>81</v>
      </c>
      <c r="O665" t="s">
        <v>61</v>
      </c>
      <c r="P665" t="s">
        <v>43</v>
      </c>
      <c r="Q665" t="s">
        <v>44</v>
      </c>
      <c r="R665" t="s">
        <v>45</v>
      </c>
      <c r="T665">
        <v>50</v>
      </c>
      <c r="U665">
        <v>-3.99832224826226E-2</v>
      </c>
      <c r="V665">
        <v>-3.99832224826226E-2</v>
      </c>
      <c r="W665">
        <v>-3.9983222482622802E-2</v>
      </c>
      <c r="X665">
        <v>-3.9983222482622698E-2</v>
      </c>
      <c r="Y665">
        <v>-3.9983222482622698E-2</v>
      </c>
      <c r="Z665">
        <v>-3.9983222482622698E-2</v>
      </c>
      <c r="AA665">
        <v>-3.9983222482621601E-2</v>
      </c>
      <c r="AB665">
        <v>-3.99832224826231E-2</v>
      </c>
      <c r="AC665">
        <v>-3.9983222482622198E-2</v>
      </c>
      <c r="AD665">
        <v>-0.1</v>
      </c>
      <c r="AE665">
        <v>-3.9983222482622802E-2</v>
      </c>
      <c r="AG665">
        <f t="shared" si="80"/>
        <v>48.5</v>
      </c>
      <c r="AH665">
        <f t="shared" si="81"/>
        <v>49.5</v>
      </c>
      <c r="AI665">
        <f t="shared" si="82"/>
        <v>50.5</v>
      </c>
      <c r="AJ665">
        <f t="shared" si="83"/>
        <v>51.5</v>
      </c>
      <c r="AK665">
        <f t="shared" si="84"/>
        <v>-999</v>
      </c>
      <c r="AL665">
        <f t="shared" si="85"/>
        <v>-3.99832224826231E-2</v>
      </c>
      <c r="AM665">
        <f t="shared" si="86"/>
        <v>-999</v>
      </c>
      <c r="AN665">
        <f t="shared" si="87"/>
        <v>-999</v>
      </c>
    </row>
    <row r="666" spans="1:40" x14ac:dyDescent="0.25">
      <c r="A666">
        <v>679</v>
      </c>
      <c r="B666" t="s">
        <v>29</v>
      </c>
      <c r="C666" t="s">
        <v>68</v>
      </c>
      <c r="D666" t="s">
        <v>79</v>
      </c>
      <c r="E666" t="s">
        <v>60</v>
      </c>
      <c r="F666" t="s">
        <v>33</v>
      </c>
      <c r="G666" t="s">
        <v>34</v>
      </c>
      <c r="H666" t="s">
        <v>73</v>
      </c>
      <c r="I666" t="s">
        <v>47</v>
      </c>
      <c r="J666" t="s">
        <v>37</v>
      </c>
      <c r="K666" t="s">
        <v>38</v>
      </c>
      <c r="L666" t="s">
        <v>39</v>
      </c>
      <c r="M666" t="s">
        <v>80</v>
      </c>
      <c r="N666" t="s">
        <v>81</v>
      </c>
      <c r="O666" t="s">
        <v>61</v>
      </c>
      <c r="P666" t="s">
        <v>46</v>
      </c>
      <c r="Q666" t="s">
        <v>44</v>
      </c>
      <c r="R666" t="s">
        <v>45</v>
      </c>
      <c r="T666">
        <v>50</v>
      </c>
      <c r="U666">
        <v>-3.99832224826226E-2</v>
      </c>
      <c r="V666">
        <v>-3.99832224826226E-2</v>
      </c>
      <c r="W666">
        <v>-3.9983222482622802E-2</v>
      </c>
      <c r="X666">
        <v>-3.9983222482622698E-2</v>
      </c>
      <c r="Y666">
        <v>-3.9983222482622698E-2</v>
      </c>
      <c r="Z666">
        <v>-3.9983222482622698E-2</v>
      </c>
      <c r="AA666">
        <v>-3.9983222482621601E-2</v>
      </c>
      <c r="AB666">
        <v>-3.99832224826231E-2</v>
      </c>
      <c r="AC666">
        <v>-3.9983222482622198E-2</v>
      </c>
      <c r="AD666">
        <v>-0.1</v>
      </c>
      <c r="AE666">
        <v>-3.9983222482622802E-2</v>
      </c>
      <c r="AG666">
        <f t="shared" si="80"/>
        <v>48.5</v>
      </c>
      <c r="AH666">
        <f t="shared" si="81"/>
        <v>49.5</v>
      </c>
      <c r="AI666">
        <f t="shared" si="82"/>
        <v>50.5</v>
      </c>
      <c r="AJ666">
        <f t="shared" si="83"/>
        <v>51.5</v>
      </c>
      <c r="AK666">
        <f t="shared" si="84"/>
        <v>-999</v>
      </c>
      <c r="AL666">
        <f t="shared" si="85"/>
        <v>-3.99832224826231E-2</v>
      </c>
      <c r="AM666">
        <f t="shared" si="86"/>
        <v>-999</v>
      </c>
      <c r="AN666">
        <f t="shared" si="87"/>
        <v>-999</v>
      </c>
    </row>
    <row r="667" spans="1:40" x14ac:dyDescent="0.25">
      <c r="A667">
        <v>1201</v>
      </c>
      <c r="B667" t="s">
        <v>29</v>
      </c>
      <c r="C667" t="s">
        <v>83</v>
      </c>
      <c r="D667" t="s">
        <v>72</v>
      </c>
      <c r="E667" t="s">
        <v>60</v>
      </c>
      <c r="F667" t="s">
        <v>33</v>
      </c>
      <c r="G667" t="s">
        <v>34</v>
      </c>
      <c r="H667" t="s">
        <v>73</v>
      </c>
      <c r="I667" t="s">
        <v>36</v>
      </c>
      <c r="J667" t="s">
        <v>37</v>
      </c>
      <c r="K667" t="s">
        <v>38</v>
      </c>
      <c r="L667" t="s">
        <v>39</v>
      </c>
      <c r="M667" t="s">
        <v>74</v>
      </c>
      <c r="N667" t="s">
        <v>75</v>
      </c>
      <c r="O667" t="s">
        <v>61</v>
      </c>
      <c r="P667" t="s">
        <v>43</v>
      </c>
      <c r="Q667" t="s">
        <v>44</v>
      </c>
      <c r="R667" t="s">
        <v>45</v>
      </c>
      <c r="T667">
        <v>50</v>
      </c>
      <c r="U667">
        <v>-3.8964607484708202E-2</v>
      </c>
      <c r="V667">
        <v>-3.8964607484707599E-2</v>
      </c>
      <c r="W667">
        <v>-3.8964607484707398E-2</v>
      </c>
      <c r="X667">
        <v>-3.89646074847078E-2</v>
      </c>
      <c r="Y667">
        <v>-3.8964607484708903E-2</v>
      </c>
      <c r="Z667">
        <v>-3.8964607484708903E-2</v>
      </c>
      <c r="AA667">
        <v>-3.8964607484707002E-2</v>
      </c>
      <c r="AB667">
        <v>-3.8964607484707897E-2</v>
      </c>
      <c r="AC667">
        <v>-3.8964607484707599E-2</v>
      </c>
      <c r="AD667">
        <v>-0.1</v>
      </c>
      <c r="AE667">
        <v>-3.8964607484708001E-2</v>
      </c>
      <c r="AG667">
        <f t="shared" si="80"/>
        <v>48.5</v>
      </c>
      <c r="AH667">
        <f t="shared" si="81"/>
        <v>49.5</v>
      </c>
      <c r="AI667">
        <f t="shared" si="82"/>
        <v>50.5</v>
      </c>
      <c r="AJ667">
        <f t="shared" si="83"/>
        <v>51.5</v>
      </c>
      <c r="AK667">
        <f t="shared" si="84"/>
        <v>-3.8964607484707897E-2</v>
      </c>
      <c r="AL667">
        <f t="shared" si="85"/>
        <v>-999</v>
      </c>
      <c r="AM667">
        <f t="shared" si="86"/>
        <v>-999</v>
      </c>
      <c r="AN667">
        <f t="shared" si="87"/>
        <v>-999</v>
      </c>
    </row>
    <row r="668" spans="1:40" x14ac:dyDescent="0.25">
      <c r="A668">
        <v>1203</v>
      </c>
      <c r="B668" t="s">
        <v>29</v>
      </c>
      <c r="C668" t="s">
        <v>83</v>
      </c>
      <c r="D668" t="s">
        <v>72</v>
      </c>
      <c r="E668" t="s">
        <v>60</v>
      </c>
      <c r="F668" t="s">
        <v>33</v>
      </c>
      <c r="G668" t="s">
        <v>34</v>
      </c>
      <c r="H668" t="s">
        <v>73</v>
      </c>
      <c r="I668" t="s">
        <v>36</v>
      </c>
      <c r="J668" t="s">
        <v>37</v>
      </c>
      <c r="K668" t="s">
        <v>38</v>
      </c>
      <c r="L668" t="s">
        <v>39</v>
      </c>
      <c r="M668" t="s">
        <v>74</v>
      </c>
      <c r="N668" t="s">
        <v>75</v>
      </c>
      <c r="O668" t="s">
        <v>61</v>
      </c>
      <c r="P668" t="s">
        <v>46</v>
      </c>
      <c r="Q668" t="s">
        <v>44</v>
      </c>
      <c r="R668" t="s">
        <v>45</v>
      </c>
      <c r="T668">
        <v>50</v>
      </c>
      <c r="U668">
        <v>-3.8964607484708202E-2</v>
      </c>
      <c r="V668">
        <v>-3.8964607484707599E-2</v>
      </c>
      <c r="W668">
        <v>-3.8964607484707398E-2</v>
      </c>
      <c r="X668">
        <v>-3.89646074847078E-2</v>
      </c>
      <c r="Y668">
        <v>-3.8964607484708903E-2</v>
      </c>
      <c r="Z668">
        <v>-3.8964607484708903E-2</v>
      </c>
      <c r="AA668">
        <v>-3.8964607484707002E-2</v>
      </c>
      <c r="AB668">
        <v>-3.8964607484707897E-2</v>
      </c>
      <c r="AC668">
        <v>-3.8964607484707599E-2</v>
      </c>
      <c r="AD668">
        <v>-0.1</v>
      </c>
      <c r="AE668">
        <v>-3.8964607484708001E-2</v>
      </c>
      <c r="AG668">
        <f t="shared" si="80"/>
        <v>48.5</v>
      </c>
      <c r="AH668">
        <f t="shared" si="81"/>
        <v>49.5</v>
      </c>
      <c r="AI668">
        <f t="shared" si="82"/>
        <v>50.5</v>
      </c>
      <c r="AJ668">
        <f t="shared" si="83"/>
        <v>51.5</v>
      </c>
      <c r="AK668">
        <f t="shared" si="84"/>
        <v>-3.8964607484707897E-2</v>
      </c>
      <c r="AL668">
        <f t="shared" si="85"/>
        <v>-999</v>
      </c>
      <c r="AM668">
        <f t="shared" si="86"/>
        <v>-999</v>
      </c>
      <c r="AN668">
        <f t="shared" si="87"/>
        <v>-999</v>
      </c>
    </row>
    <row r="669" spans="1:40" x14ac:dyDescent="0.25">
      <c r="A669">
        <v>1205</v>
      </c>
      <c r="B669" t="s">
        <v>29</v>
      </c>
      <c r="C669" t="s">
        <v>83</v>
      </c>
      <c r="D669" t="s">
        <v>72</v>
      </c>
      <c r="E669" t="s">
        <v>60</v>
      </c>
      <c r="F669" t="s">
        <v>33</v>
      </c>
      <c r="G669" t="s">
        <v>34</v>
      </c>
      <c r="H669" t="s">
        <v>73</v>
      </c>
      <c r="I669" t="s">
        <v>47</v>
      </c>
      <c r="J669" t="s">
        <v>37</v>
      </c>
      <c r="K669" t="s">
        <v>38</v>
      </c>
      <c r="L669" t="s">
        <v>39</v>
      </c>
      <c r="M669" t="s">
        <v>74</v>
      </c>
      <c r="N669" t="s">
        <v>75</v>
      </c>
      <c r="O669" t="s">
        <v>61</v>
      </c>
      <c r="P669" t="s">
        <v>43</v>
      </c>
      <c r="Q669" t="s">
        <v>44</v>
      </c>
      <c r="R669" t="s">
        <v>45</v>
      </c>
      <c r="T669">
        <v>50</v>
      </c>
      <c r="U669">
        <v>-3.8964607484708202E-2</v>
      </c>
      <c r="V669">
        <v>-3.8964607484707599E-2</v>
      </c>
      <c r="W669">
        <v>-3.8964607484707398E-2</v>
      </c>
      <c r="X669">
        <v>-3.89646074847078E-2</v>
      </c>
      <c r="Y669">
        <v>-3.8964607484708903E-2</v>
      </c>
      <c r="Z669">
        <v>-3.8964607484708903E-2</v>
      </c>
      <c r="AA669">
        <v>-3.8964607484707002E-2</v>
      </c>
      <c r="AB669">
        <v>-3.8964607484707897E-2</v>
      </c>
      <c r="AC669">
        <v>-3.8964607484707599E-2</v>
      </c>
      <c r="AD669">
        <v>-0.1</v>
      </c>
      <c r="AE669">
        <v>-3.8964607484708001E-2</v>
      </c>
      <c r="AG669">
        <f t="shared" si="80"/>
        <v>48.5</v>
      </c>
      <c r="AH669">
        <f t="shared" si="81"/>
        <v>49.5</v>
      </c>
      <c r="AI669">
        <f t="shared" si="82"/>
        <v>50.5</v>
      </c>
      <c r="AJ669">
        <f t="shared" si="83"/>
        <v>51.5</v>
      </c>
      <c r="AK669">
        <f t="shared" si="84"/>
        <v>-3.8964607484707897E-2</v>
      </c>
      <c r="AL669">
        <f t="shared" si="85"/>
        <v>-999</v>
      </c>
      <c r="AM669">
        <f t="shared" si="86"/>
        <v>-999</v>
      </c>
      <c r="AN669">
        <f t="shared" si="87"/>
        <v>-999</v>
      </c>
    </row>
    <row r="670" spans="1:40" x14ac:dyDescent="0.25">
      <c r="A670">
        <v>1207</v>
      </c>
      <c r="B670" t="s">
        <v>29</v>
      </c>
      <c r="C670" t="s">
        <v>83</v>
      </c>
      <c r="D670" t="s">
        <v>72</v>
      </c>
      <c r="E670" t="s">
        <v>60</v>
      </c>
      <c r="F670" t="s">
        <v>33</v>
      </c>
      <c r="G670" t="s">
        <v>34</v>
      </c>
      <c r="H670" t="s">
        <v>73</v>
      </c>
      <c r="I670" t="s">
        <v>47</v>
      </c>
      <c r="J670" t="s">
        <v>37</v>
      </c>
      <c r="K670" t="s">
        <v>38</v>
      </c>
      <c r="L670" t="s">
        <v>39</v>
      </c>
      <c r="M670" t="s">
        <v>74</v>
      </c>
      <c r="N670" t="s">
        <v>75</v>
      </c>
      <c r="O670" t="s">
        <v>61</v>
      </c>
      <c r="P670" t="s">
        <v>46</v>
      </c>
      <c r="Q670" t="s">
        <v>44</v>
      </c>
      <c r="R670" t="s">
        <v>45</v>
      </c>
      <c r="T670">
        <v>50</v>
      </c>
      <c r="U670">
        <v>-3.8964607484708202E-2</v>
      </c>
      <c r="V670">
        <v>-3.8964607484707599E-2</v>
      </c>
      <c r="W670">
        <v>-3.8964607484707398E-2</v>
      </c>
      <c r="X670">
        <v>-3.89646074847078E-2</v>
      </c>
      <c r="Y670">
        <v>-3.8964607484708903E-2</v>
      </c>
      <c r="Z670">
        <v>-3.8964607484708903E-2</v>
      </c>
      <c r="AA670">
        <v>-3.8964607484707002E-2</v>
      </c>
      <c r="AB670">
        <v>-3.8964607484707897E-2</v>
      </c>
      <c r="AC670">
        <v>-3.8964607484707599E-2</v>
      </c>
      <c r="AD670">
        <v>-0.1</v>
      </c>
      <c r="AE670">
        <v>-3.8964607484708001E-2</v>
      </c>
      <c r="AG670">
        <f t="shared" si="80"/>
        <v>48.5</v>
      </c>
      <c r="AH670">
        <f t="shared" si="81"/>
        <v>49.5</v>
      </c>
      <c r="AI670">
        <f t="shared" si="82"/>
        <v>50.5</v>
      </c>
      <c r="AJ670">
        <f t="shared" si="83"/>
        <v>51.5</v>
      </c>
      <c r="AK670">
        <f t="shared" si="84"/>
        <v>-3.8964607484707897E-2</v>
      </c>
      <c r="AL670">
        <f t="shared" si="85"/>
        <v>-999</v>
      </c>
      <c r="AM670">
        <f t="shared" si="86"/>
        <v>-999</v>
      </c>
      <c r="AN670">
        <f t="shared" si="87"/>
        <v>-999</v>
      </c>
    </row>
    <row r="671" spans="1:40" x14ac:dyDescent="0.25">
      <c r="A671">
        <v>1289</v>
      </c>
      <c r="B671" t="s">
        <v>29</v>
      </c>
      <c r="C671" t="s">
        <v>83</v>
      </c>
      <c r="D671" t="s">
        <v>76</v>
      </c>
      <c r="E671" t="s">
        <v>60</v>
      </c>
      <c r="F671" t="s">
        <v>33</v>
      </c>
      <c r="G671" t="s">
        <v>34</v>
      </c>
      <c r="H671" t="s">
        <v>73</v>
      </c>
      <c r="I671" t="s">
        <v>36</v>
      </c>
      <c r="J671" t="s">
        <v>37</v>
      </c>
      <c r="K671" t="s">
        <v>38</v>
      </c>
      <c r="L671" t="s">
        <v>39</v>
      </c>
      <c r="M671" t="s">
        <v>77</v>
      </c>
      <c r="N671" t="s">
        <v>78</v>
      </c>
      <c r="O671" t="s">
        <v>61</v>
      </c>
      <c r="P671" t="s">
        <v>43</v>
      </c>
      <c r="Q671" t="s">
        <v>44</v>
      </c>
      <c r="R671" t="s">
        <v>45</v>
      </c>
      <c r="T671">
        <v>50</v>
      </c>
      <c r="U671">
        <v>-2.1000481606244001E-2</v>
      </c>
      <c r="V671">
        <v>-2.1000481606244101E-2</v>
      </c>
      <c r="W671">
        <v>-2.10004816062444E-2</v>
      </c>
      <c r="X671">
        <v>-2.10004816062439E-2</v>
      </c>
      <c r="Y671">
        <v>-2.10004816062439E-2</v>
      </c>
      <c r="Z671">
        <v>-2.10004816062439E-2</v>
      </c>
      <c r="AA671">
        <v>-2.1000481606243199E-2</v>
      </c>
      <c r="AB671">
        <v>-2.10004816062428E-2</v>
      </c>
      <c r="AC671">
        <v>-2.10004816062444E-2</v>
      </c>
      <c r="AD671">
        <v>-0.1</v>
      </c>
      <c r="AE671">
        <v>-2.10004816062438E-2</v>
      </c>
      <c r="AG671">
        <f t="shared" si="80"/>
        <v>48.5</v>
      </c>
      <c r="AH671">
        <f t="shared" si="81"/>
        <v>49.5</v>
      </c>
      <c r="AI671">
        <f t="shared" si="82"/>
        <v>50.5</v>
      </c>
      <c r="AJ671">
        <f t="shared" si="83"/>
        <v>51.5</v>
      </c>
      <c r="AK671">
        <f t="shared" si="84"/>
        <v>-2.10004816062428E-2</v>
      </c>
      <c r="AL671">
        <f t="shared" si="85"/>
        <v>-999</v>
      </c>
      <c r="AM671">
        <f t="shared" si="86"/>
        <v>-999</v>
      </c>
      <c r="AN671">
        <f t="shared" si="87"/>
        <v>-999</v>
      </c>
    </row>
    <row r="672" spans="1:40" x14ac:dyDescent="0.25">
      <c r="A672">
        <v>1291</v>
      </c>
      <c r="B672" t="s">
        <v>29</v>
      </c>
      <c r="C672" t="s">
        <v>83</v>
      </c>
      <c r="D672" t="s">
        <v>76</v>
      </c>
      <c r="E672" t="s">
        <v>60</v>
      </c>
      <c r="F672" t="s">
        <v>33</v>
      </c>
      <c r="G672" t="s">
        <v>34</v>
      </c>
      <c r="H672" t="s">
        <v>73</v>
      </c>
      <c r="I672" t="s">
        <v>36</v>
      </c>
      <c r="J672" t="s">
        <v>37</v>
      </c>
      <c r="K672" t="s">
        <v>38</v>
      </c>
      <c r="L672" t="s">
        <v>39</v>
      </c>
      <c r="M672" t="s">
        <v>77</v>
      </c>
      <c r="N672" t="s">
        <v>78</v>
      </c>
      <c r="O672" t="s">
        <v>61</v>
      </c>
      <c r="P672" t="s">
        <v>46</v>
      </c>
      <c r="Q672" t="s">
        <v>44</v>
      </c>
      <c r="R672" t="s">
        <v>45</v>
      </c>
      <c r="T672">
        <v>50</v>
      </c>
      <c r="U672">
        <v>-2.1000481606244001E-2</v>
      </c>
      <c r="V672">
        <v>-2.1000481606244101E-2</v>
      </c>
      <c r="W672">
        <v>-2.10004816062444E-2</v>
      </c>
      <c r="X672">
        <v>-2.10004816062439E-2</v>
      </c>
      <c r="Y672">
        <v>-2.10004816062439E-2</v>
      </c>
      <c r="Z672">
        <v>-2.10004816062439E-2</v>
      </c>
      <c r="AA672">
        <v>-2.1000481606243199E-2</v>
      </c>
      <c r="AB672">
        <v>-2.10004816062428E-2</v>
      </c>
      <c r="AC672">
        <v>-2.10004816062444E-2</v>
      </c>
      <c r="AD672">
        <v>-0.1</v>
      </c>
      <c r="AE672">
        <v>-2.10004816062438E-2</v>
      </c>
      <c r="AG672">
        <f t="shared" si="80"/>
        <v>48.5</v>
      </c>
      <c r="AH672">
        <f t="shared" si="81"/>
        <v>49.5</v>
      </c>
      <c r="AI672">
        <f t="shared" si="82"/>
        <v>50.5</v>
      </c>
      <c r="AJ672">
        <f t="shared" si="83"/>
        <v>51.5</v>
      </c>
      <c r="AK672">
        <f t="shared" si="84"/>
        <v>-2.10004816062428E-2</v>
      </c>
      <c r="AL672">
        <f t="shared" si="85"/>
        <v>-999</v>
      </c>
      <c r="AM672">
        <f t="shared" si="86"/>
        <v>-999</v>
      </c>
      <c r="AN672">
        <f t="shared" si="87"/>
        <v>-999</v>
      </c>
    </row>
    <row r="673" spans="1:40" x14ac:dyDescent="0.25">
      <c r="A673">
        <v>1293</v>
      </c>
      <c r="B673" t="s">
        <v>29</v>
      </c>
      <c r="C673" t="s">
        <v>83</v>
      </c>
      <c r="D673" t="s">
        <v>76</v>
      </c>
      <c r="E673" t="s">
        <v>60</v>
      </c>
      <c r="F673" t="s">
        <v>33</v>
      </c>
      <c r="G673" t="s">
        <v>34</v>
      </c>
      <c r="H673" t="s">
        <v>73</v>
      </c>
      <c r="I673" t="s">
        <v>47</v>
      </c>
      <c r="J673" t="s">
        <v>37</v>
      </c>
      <c r="K673" t="s">
        <v>38</v>
      </c>
      <c r="L673" t="s">
        <v>39</v>
      </c>
      <c r="M673" t="s">
        <v>77</v>
      </c>
      <c r="N673" t="s">
        <v>78</v>
      </c>
      <c r="O673" t="s">
        <v>61</v>
      </c>
      <c r="P673" t="s">
        <v>43</v>
      </c>
      <c r="Q673" t="s">
        <v>44</v>
      </c>
      <c r="R673" t="s">
        <v>45</v>
      </c>
      <c r="T673">
        <v>50</v>
      </c>
      <c r="U673">
        <v>-2.1000481606244001E-2</v>
      </c>
      <c r="V673">
        <v>-2.1000481606244101E-2</v>
      </c>
      <c r="W673">
        <v>-2.10004816062444E-2</v>
      </c>
      <c r="X673">
        <v>-2.10004816062439E-2</v>
      </c>
      <c r="Y673">
        <v>-2.10004816062439E-2</v>
      </c>
      <c r="Z673">
        <v>-2.10004816062439E-2</v>
      </c>
      <c r="AA673">
        <v>-2.1000481606243199E-2</v>
      </c>
      <c r="AB673">
        <v>-2.10004816062428E-2</v>
      </c>
      <c r="AC673">
        <v>-2.10004816062444E-2</v>
      </c>
      <c r="AD673">
        <v>-0.1</v>
      </c>
      <c r="AE673">
        <v>-2.10004816062438E-2</v>
      </c>
      <c r="AG673">
        <f t="shared" si="80"/>
        <v>48.5</v>
      </c>
      <c r="AH673">
        <f t="shared" si="81"/>
        <v>49.5</v>
      </c>
      <c r="AI673">
        <f t="shared" si="82"/>
        <v>50.5</v>
      </c>
      <c r="AJ673">
        <f t="shared" si="83"/>
        <v>51.5</v>
      </c>
      <c r="AK673">
        <f t="shared" si="84"/>
        <v>-2.10004816062428E-2</v>
      </c>
      <c r="AL673">
        <f t="shared" si="85"/>
        <v>-999</v>
      </c>
      <c r="AM673">
        <f t="shared" si="86"/>
        <v>-999</v>
      </c>
      <c r="AN673">
        <f t="shared" si="87"/>
        <v>-999</v>
      </c>
    </row>
    <row r="674" spans="1:40" x14ac:dyDescent="0.25">
      <c r="A674">
        <v>1295</v>
      </c>
      <c r="B674" t="s">
        <v>29</v>
      </c>
      <c r="C674" t="s">
        <v>83</v>
      </c>
      <c r="D674" t="s">
        <v>76</v>
      </c>
      <c r="E674" t="s">
        <v>60</v>
      </c>
      <c r="F674" t="s">
        <v>33</v>
      </c>
      <c r="G674" t="s">
        <v>34</v>
      </c>
      <c r="H674" t="s">
        <v>73</v>
      </c>
      <c r="I674" t="s">
        <v>47</v>
      </c>
      <c r="J674" t="s">
        <v>37</v>
      </c>
      <c r="K674" t="s">
        <v>38</v>
      </c>
      <c r="L674" t="s">
        <v>39</v>
      </c>
      <c r="M674" t="s">
        <v>77</v>
      </c>
      <c r="N674" t="s">
        <v>78</v>
      </c>
      <c r="O674" t="s">
        <v>61</v>
      </c>
      <c r="P674" t="s">
        <v>46</v>
      </c>
      <c r="Q674" t="s">
        <v>44</v>
      </c>
      <c r="R674" t="s">
        <v>45</v>
      </c>
      <c r="T674">
        <v>50</v>
      </c>
      <c r="U674">
        <v>-2.1000481606244001E-2</v>
      </c>
      <c r="V674">
        <v>-2.1000481606244101E-2</v>
      </c>
      <c r="W674">
        <v>-2.10004816062444E-2</v>
      </c>
      <c r="X674">
        <v>-2.10004816062439E-2</v>
      </c>
      <c r="Y674">
        <v>-2.10004816062439E-2</v>
      </c>
      <c r="Z674">
        <v>-2.10004816062439E-2</v>
      </c>
      <c r="AA674">
        <v>-2.1000481606243199E-2</v>
      </c>
      <c r="AB674">
        <v>-2.10004816062428E-2</v>
      </c>
      <c r="AC674">
        <v>-2.10004816062444E-2</v>
      </c>
      <c r="AD674">
        <v>-0.1</v>
      </c>
      <c r="AE674">
        <v>-2.10004816062438E-2</v>
      </c>
      <c r="AG674">
        <f t="shared" si="80"/>
        <v>48.5</v>
      </c>
      <c r="AH674">
        <f t="shared" si="81"/>
        <v>49.5</v>
      </c>
      <c r="AI674">
        <f t="shared" si="82"/>
        <v>50.5</v>
      </c>
      <c r="AJ674">
        <f t="shared" si="83"/>
        <v>51.5</v>
      </c>
      <c r="AK674">
        <f t="shared" si="84"/>
        <v>-2.10004816062428E-2</v>
      </c>
      <c r="AL674">
        <f t="shared" si="85"/>
        <v>-999</v>
      </c>
      <c r="AM674">
        <f t="shared" si="86"/>
        <v>-999</v>
      </c>
      <c r="AN674">
        <f t="shared" si="87"/>
        <v>-999</v>
      </c>
    </row>
    <row r="675" spans="1:40" x14ac:dyDescent="0.25">
      <c r="A675">
        <v>1377</v>
      </c>
      <c r="B675" t="s">
        <v>29</v>
      </c>
      <c r="C675" t="s">
        <v>83</v>
      </c>
      <c r="D675" t="s">
        <v>79</v>
      </c>
      <c r="E675" t="s">
        <v>60</v>
      </c>
      <c r="F675" t="s">
        <v>33</v>
      </c>
      <c r="G675" t="s">
        <v>34</v>
      </c>
      <c r="H675" t="s">
        <v>73</v>
      </c>
      <c r="I675" t="s">
        <v>36</v>
      </c>
      <c r="J675" t="s">
        <v>37</v>
      </c>
      <c r="K675" t="s">
        <v>38</v>
      </c>
      <c r="L675" t="s">
        <v>39</v>
      </c>
      <c r="M675" t="s">
        <v>80</v>
      </c>
      <c r="N675" t="s">
        <v>81</v>
      </c>
      <c r="O675" t="s">
        <v>61</v>
      </c>
      <c r="P675" t="s">
        <v>43</v>
      </c>
      <c r="Q675" t="s">
        <v>44</v>
      </c>
      <c r="R675" t="s">
        <v>45</v>
      </c>
      <c r="T675">
        <v>50</v>
      </c>
      <c r="U675">
        <v>-2.6103198576758299E-3</v>
      </c>
      <c r="V675">
        <v>-2.6103198576765099E-3</v>
      </c>
      <c r="W675">
        <v>-2.61031985767529E-3</v>
      </c>
      <c r="X675">
        <v>-2.6103198576761101E-3</v>
      </c>
      <c r="Y675">
        <v>-2.6103198576761101E-3</v>
      </c>
      <c r="Z675">
        <v>-2.6103198576761101E-3</v>
      </c>
      <c r="AA675">
        <v>-2.6103198576744799E-3</v>
      </c>
      <c r="AB675">
        <v>-2.61031985767632E-3</v>
      </c>
      <c r="AC675">
        <v>-2.6103198576755801E-3</v>
      </c>
      <c r="AD675">
        <v>-0.1</v>
      </c>
      <c r="AE675">
        <v>-2.6103198576759201E-3</v>
      </c>
      <c r="AG675">
        <f t="shared" si="80"/>
        <v>48.5</v>
      </c>
      <c r="AH675">
        <f t="shared" si="81"/>
        <v>49.5</v>
      </c>
      <c r="AI675">
        <f t="shared" si="82"/>
        <v>50.5</v>
      </c>
      <c r="AJ675">
        <f t="shared" si="83"/>
        <v>51.5</v>
      </c>
      <c r="AK675">
        <f t="shared" si="84"/>
        <v>-2.61031985767632E-3</v>
      </c>
      <c r="AL675">
        <f t="shared" si="85"/>
        <v>-999</v>
      </c>
      <c r="AM675">
        <f t="shared" si="86"/>
        <v>-999</v>
      </c>
      <c r="AN675">
        <f t="shared" si="87"/>
        <v>-999</v>
      </c>
    </row>
    <row r="676" spans="1:40" x14ac:dyDescent="0.25">
      <c r="A676">
        <v>1379</v>
      </c>
      <c r="B676" t="s">
        <v>29</v>
      </c>
      <c r="C676" t="s">
        <v>83</v>
      </c>
      <c r="D676" t="s">
        <v>79</v>
      </c>
      <c r="E676" t="s">
        <v>60</v>
      </c>
      <c r="F676" t="s">
        <v>33</v>
      </c>
      <c r="G676" t="s">
        <v>34</v>
      </c>
      <c r="H676" t="s">
        <v>73</v>
      </c>
      <c r="I676" t="s">
        <v>36</v>
      </c>
      <c r="J676" t="s">
        <v>37</v>
      </c>
      <c r="K676" t="s">
        <v>38</v>
      </c>
      <c r="L676" t="s">
        <v>39</v>
      </c>
      <c r="M676" t="s">
        <v>80</v>
      </c>
      <c r="N676" t="s">
        <v>81</v>
      </c>
      <c r="O676" t="s">
        <v>61</v>
      </c>
      <c r="P676" t="s">
        <v>46</v>
      </c>
      <c r="Q676" t="s">
        <v>44</v>
      </c>
      <c r="R676" t="s">
        <v>45</v>
      </c>
      <c r="T676">
        <v>50</v>
      </c>
      <c r="U676">
        <v>-2.6103198576758299E-3</v>
      </c>
      <c r="V676">
        <v>-2.6103198576765099E-3</v>
      </c>
      <c r="W676">
        <v>-2.61031985767529E-3</v>
      </c>
      <c r="X676">
        <v>-2.6103198576761101E-3</v>
      </c>
      <c r="Y676">
        <v>-2.6103198576761101E-3</v>
      </c>
      <c r="Z676">
        <v>-2.6103198576761101E-3</v>
      </c>
      <c r="AA676">
        <v>-2.6103198576744799E-3</v>
      </c>
      <c r="AB676">
        <v>-2.61031985767632E-3</v>
      </c>
      <c r="AC676">
        <v>-2.6103198576755801E-3</v>
      </c>
      <c r="AD676">
        <v>-0.1</v>
      </c>
      <c r="AE676">
        <v>-2.6103198576759201E-3</v>
      </c>
      <c r="AG676">
        <f t="shared" si="80"/>
        <v>48.5</v>
      </c>
      <c r="AH676">
        <f t="shared" si="81"/>
        <v>49.5</v>
      </c>
      <c r="AI676">
        <f t="shared" si="82"/>
        <v>50.5</v>
      </c>
      <c r="AJ676">
        <f t="shared" si="83"/>
        <v>51.5</v>
      </c>
      <c r="AK676">
        <f t="shared" si="84"/>
        <v>-2.61031985767632E-3</v>
      </c>
      <c r="AL676">
        <f t="shared" si="85"/>
        <v>-999</v>
      </c>
      <c r="AM676">
        <f t="shared" si="86"/>
        <v>-999</v>
      </c>
      <c r="AN676">
        <f t="shared" si="87"/>
        <v>-999</v>
      </c>
    </row>
    <row r="677" spans="1:40" x14ac:dyDescent="0.25">
      <c r="A677">
        <v>1381</v>
      </c>
      <c r="B677" t="s">
        <v>29</v>
      </c>
      <c r="C677" t="s">
        <v>83</v>
      </c>
      <c r="D677" t="s">
        <v>79</v>
      </c>
      <c r="E677" t="s">
        <v>60</v>
      </c>
      <c r="F677" t="s">
        <v>33</v>
      </c>
      <c r="G677" t="s">
        <v>34</v>
      </c>
      <c r="H677" t="s">
        <v>73</v>
      </c>
      <c r="I677" t="s">
        <v>47</v>
      </c>
      <c r="J677" t="s">
        <v>37</v>
      </c>
      <c r="K677" t="s">
        <v>38</v>
      </c>
      <c r="L677" t="s">
        <v>39</v>
      </c>
      <c r="M677" t="s">
        <v>80</v>
      </c>
      <c r="N677" t="s">
        <v>81</v>
      </c>
      <c r="O677" t="s">
        <v>61</v>
      </c>
      <c r="P677" t="s">
        <v>43</v>
      </c>
      <c r="Q677" t="s">
        <v>44</v>
      </c>
      <c r="R677" t="s">
        <v>45</v>
      </c>
      <c r="T677">
        <v>50</v>
      </c>
      <c r="U677">
        <v>-2.6103198576758299E-3</v>
      </c>
      <c r="V677">
        <v>-2.6103198576765099E-3</v>
      </c>
      <c r="W677">
        <v>-2.61031985767529E-3</v>
      </c>
      <c r="X677">
        <v>-2.6103198576761101E-3</v>
      </c>
      <c r="Y677">
        <v>-2.6103198576761101E-3</v>
      </c>
      <c r="Z677">
        <v>-2.6103198576761101E-3</v>
      </c>
      <c r="AA677">
        <v>-2.6103198576744799E-3</v>
      </c>
      <c r="AB677">
        <v>-2.61031985767632E-3</v>
      </c>
      <c r="AC677">
        <v>-2.6103198576755801E-3</v>
      </c>
      <c r="AD677">
        <v>-0.1</v>
      </c>
      <c r="AE677">
        <v>-2.6103198576759201E-3</v>
      </c>
      <c r="AG677">
        <f t="shared" si="80"/>
        <v>48.5</v>
      </c>
      <c r="AH677">
        <f t="shared" si="81"/>
        <v>49.5</v>
      </c>
      <c r="AI677">
        <f t="shared" si="82"/>
        <v>50.5</v>
      </c>
      <c r="AJ677">
        <f t="shared" si="83"/>
        <v>51.5</v>
      </c>
      <c r="AK677">
        <f t="shared" si="84"/>
        <v>-2.61031985767632E-3</v>
      </c>
      <c r="AL677">
        <f t="shared" si="85"/>
        <v>-999</v>
      </c>
      <c r="AM677">
        <f t="shared" si="86"/>
        <v>-999</v>
      </c>
      <c r="AN677">
        <f t="shared" si="87"/>
        <v>-999</v>
      </c>
    </row>
    <row r="678" spans="1:40" x14ac:dyDescent="0.25">
      <c r="A678">
        <v>1383</v>
      </c>
      <c r="B678" t="s">
        <v>29</v>
      </c>
      <c r="C678" t="s">
        <v>83</v>
      </c>
      <c r="D678" t="s">
        <v>79</v>
      </c>
      <c r="E678" t="s">
        <v>60</v>
      </c>
      <c r="F678" t="s">
        <v>33</v>
      </c>
      <c r="G678" t="s">
        <v>34</v>
      </c>
      <c r="H678" t="s">
        <v>73</v>
      </c>
      <c r="I678" t="s">
        <v>47</v>
      </c>
      <c r="J678" t="s">
        <v>37</v>
      </c>
      <c r="K678" t="s">
        <v>38</v>
      </c>
      <c r="L678" t="s">
        <v>39</v>
      </c>
      <c r="M678" t="s">
        <v>80</v>
      </c>
      <c r="N678" t="s">
        <v>81</v>
      </c>
      <c r="O678" t="s">
        <v>61</v>
      </c>
      <c r="P678" t="s">
        <v>46</v>
      </c>
      <c r="Q678" t="s">
        <v>44</v>
      </c>
      <c r="R678" t="s">
        <v>45</v>
      </c>
      <c r="T678">
        <v>50</v>
      </c>
      <c r="U678">
        <v>-2.6103198576758299E-3</v>
      </c>
      <c r="V678">
        <v>-2.6103198576765099E-3</v>
      </c>
      <c r="W678">
        <v>-2.61031985767529E-3</v>
      </c>
      <c r="X678">
        <v>-2.6103198576761101E-3</v>
      </c>
      <c r="Y678">
        <v>-2.6103198576761101E-3</v>
      </c>
      <c r="Z678">
        <v>-2.6103198576761101E-3</v>
      </c>
      <c r="AA678">
        <v>-2.6103198576744799E-3</v>
      </c>
      <c r="AB678">
        <v>-2.61031985767632E-3</v>
      </c>
      <c r="AC678">
        <v>-2.6103198576755801E-3</v>
      </c>
      <c r="AD678">
        <v>-0.1</v>
      </c>
      <c r="AE678">
        <v>-2.6103198576759201E-3</v>
      </c>
      <c r="AG678">
        <f t="shared" si="80"/>
        <v>48.5</v>
      </c>
      <c r="AH678">
        <f t="shared" si="81"/>
        <v>49.5</v>
      </c>
      <c r="AI678">
        <f t="shared" si="82"/>
        <v>50.5</v>
      </c>
      <c r="AJ678">
        <f t="shared" si="83"/>
        <v>51.5</v>
      </c>
      <c r="AK678">
        <f t="shared" si="84"/>
        <v>-2.61031985767632E-3</v>
      </c>
      <c r="AL678">
        <f t="shared" si="85"/>
        <v>-999</v>
      </c>
      <c r="AM678">
        <f t="shared" si="86"/>
        <v>-999</v>
      </c>
      <c r="AN678">
        <f t="shared" si="87"/>
        <v>-999</v>
      </c>
    </row>
    <row r="679" spans="1:40" x14ac:dyDescent="0.25">
      <c r="A679">
        <v>849</v>
      </c>
      <c r="B679" t="s">
        <v>29</v>
      </c>
      <c r="C679" t="s">
        <v>82</v>
      </c>
      <c r="D679" t="s">
        <v>72</v>
      </c>
      <c r="E679" t="s">
        <v>60</v>
      </c>
      <c r="F679" t="s">
        <v>33</v>
      </c>
      <c r="G679" t="s">
        <v>34</v>
      </c>
      <c r="H679" t="s">
        <v>73</v>
      </c>
      <c r="I679" t="s">
        <v>36</v>
      </c>
      <c r="J679" t="s">
        <v>37</v>
      </c>
      <c r="K679" t="s">
        <v>38</v>
      </c>
      <c r="L679" t="s">
        <v>39</v>
      </c>
      <c r="M679" t="s">
        <v>74</v>
      </c>
      <c r="N679" t="s">
        <v>75</v>
      </c>
      <c r="O679" t="s">
        <v>61</v>
      </c>
      <c r="P679" t="s">
        <v>43</v>
      </c>
      <c r="Q679" t="s">
        <v>44</v>
      </c>
      <c r="R679" t="s">
        <v>45</v>
      </c>
      <c r="T679">
        <v>50</v>
      </c>
      <c r="U679">
        <v>2.7007093379164699E-2</v>
      </c>
      <c r="V679">
        <v>2.7007093379165001E-2</v>
      </c>
      <c r="W679">
        <v>2.7007093379164501E-2</v>
      </c>
      <c r="X679">
        <v>2.70070933791654E-2</v>
      </c>
      <c r="Y679">
        <v>2.70070933791654E-2</v>
      </c>
      <c r="Z679">
        <v>2.70070933791654E-2</v>
      </c>
      <c r="AA679">
        <v>2.7007093379164401E-2</v>
      </c>
      <c r="AB679">
        <v>2.7007093379165199E-2</v>
      </c>
      <c r="AC679">
        <v>2.7007093379164699E-2</v>
      </c>
      <c r="AD679">
        <v>-0.1</v>
      </c>
      <c r="AE679">
        <v>2.70070933791648E-2</v>
      </c>
      <c r="AG679">
        <f t="shared" si="80"/>
        <v>48.5</v>
      </c>
      <c r="AH679">
        <f t="shared" si="81"/>
        <v>49.5</v>
      </c>
      <c r="AI679">
        <f t="shared" si="82"/>
        <v>50.5</v>
      </c>
      <c r="AJ679">
        <f t="shared" si="83"/>
        <v>51.5</v>
      </c>
      <c r="AK679">
        <f t="shared" si="84"/>
        <v>-999</v>
      </c>
      <c r="AL679">
        <f t="shared" si="85"/>
        <v>-999</v>
      </c>
      <c r="AM679">
        <f t="shared" si="86"/>
        <v>2.7007093379165199E-2</v>
      </c>
      <c r="AN679">
        <f t="shared" si="87"/>
        <v>-999</v>
      </c>
    </row>
    <row r="680" spans="1:40" x14ac:dyDescent="0.25">
      <c r="A680">
        <v>851</v>
      </c>
      <c r="B680" t="s">
        <v>29</v>
      </c>
      <c r="C680" t="s">
        <v>82</v>
      </c>
      <c r="D680" t="s">
        <v>72</v>
      </c>
      <c r="E680" t="s">
        <v>60</v>
      </c>
      <c r="F680" t="s">
        <v>33</v>
      </c>
      <c r="G680" t="s">
        <v>34</v>
      </c>
      <c r="H680" t="s">
        <v>73</v>
      </c>
      <c r="I680" t="s">
        <v>36</v>
      </c>
      <c r="J680" t="s">
        <v>37</v>
      </c>
      <c r="K680" t="s">
        <v>38</v>
      </c>
      <c r="L680" t="s">
        <v>39</v>
      </c>
      <c r="M680" t="s">
        <v>74</v>
      </c>
      <c r="N680" t="s">
        <v>75</v>
      </c>
      <c r="O680" t="s">
        <v>61</v>
      </c>
      <c r="P680" t="s">
        <v>46</v>
      </c>
      <c r="Q680" t="s">
        <v>44</v>
      </c>
      <c r="R680" t="s">
        <v>45</v>
      </c>
      <c r="T680">
        <v>50</v>
      </c>
      <c r="U680">
        <v>2.7007093379164699E-2</v>
      </c>
      <c r="V680">
        <v>2.7007093379165001E-2</v>
      </c>
      <c r="W680">
        <v>2.7007093379164501E-2</v>
      </c>
      <c r="X680">
        <v>2.70070933791654E-2</v>
      </c>
      <c r="Y680">
        <v>2.70070933791654E-2</v>
      </c>
      <c r="Z680">
        <v>2.70070933791654E-2</v>
      </c>
      <c r="AA680">
        <v>2.7007093379164401E-2</v>
      </c>
      <c r="AB680">
        <v>2.7007093379165199E-2</v>
      </c>
      <c r="AC680">
        <v>2.7007093379164699E-2</v>
      </c>
      <c r="AD680">
        <v>-0.1</v>
      </c>
      <c r="AE680">
        <v>2.70070933791648E-2</v>
      </c>
      <c r="AG680">
        <f t="shared" si="80"/>
        <v>48.5</v>
      </c>
      <c r="AH680">
        <f t="shared" si="81"/>
        <v>49.5</v>
      </c>
      <c r="AI680">
        <f t="shared" si="82"/>
        <v>50.5</v>
      </c>
      <c r="AJ680">
        <f t="shared" si="83"/>
        <v>51.5</v>
      </c>
      <c r="AK680">
        <f t="shared" si="84"/>
        <v>-999</v>
      </c>
      <c r="AL680">
        <f t="shared" si="85"/>
        <v>-999</v>
      </c>
      <c r="AM680">
        <f t="shared" si="86"/>
        <v>2.7007093379165199E-2</v>
      </c>
      <c r="AN680">
        <f t="shared" si="87"/>
        <v>-999</v>
      </c>
    </row>
    <row r="681" spans="1:40" x14ac:dyDescent="0.25">
      <c r="A681">
        <v>853</v>
      </c>
      <c r="B681" t="s">
        <v>29</v>
      </c>
      <c r="C681" t="s">
        <v>82</v>
      </c>
      <c r="D681" t="s">
        <v>72</v>
      </c>
      <c r="E681" t="s">
        <v>60</v>
      </c>
      <c r="F681" t="s">
        <v>33</v>
      </c>
      <c r="G681" t="s">
        <v>34</v>
      </c>
      <c r="H681" t="s">
        <v>73</v>
      </c>
      <c r="I681" t="s">
        <v>47</v>
      </c>
      <c r="J681" t="s">
        <v>37</v>
      </c>
      <c r="K681" t="s">
        <v>38</v>
      </c>
      <c r="L681" t="s">
        <v>39</v>
      </c>
      <c r="M681" t="s">
        <v>74</v>
      </c>
      <c r="N681" t="s">
        <v>75</v>
      </c>
      <c r="O681" t="s">
        <v>61</v>
      </c>
      <c r="P681" t="s">
        <v>43</v>
      </c>
      <c r="Q681" t="s">
        <v>44</v>
      </c>
      <c r="R681" t="s">
        <v>45</v>
      </c>
      <c r="T681">
        <v>50</v>
      </c>
      <c r="U681">
        <v>2.7007093379164699E-2</v>
      </c>
      <c r="V681">
        <v>2.7007093379165001E-2</v>
      </c>
      <c r="W681">
        <v>2.7007093379164501E-2</v>
      </c>
      <c r="X681">
        <v>2.70070933791654E-2</v>
      </c>
      <c r="Y681">
        <v>2.70070933791654E-2</v>
      </c>
      <c r="Z681">
        <v>2.70070933791654E-2</v>
      </c>
      <c r="AA681">
        <v>2.7007093379164401E-2</v>
      </c>
      <c r="AB681">
        <v>2.7007093379165199E-2</v>
      </c>
      <c r="AC681">
        <v>2.7007093379164699E-2</v>
      </c>
      <c r="AD681">
        <v>-0.1</v>
      </c>
      <c r="AE681">
        <v>2.70070933791648E-2</v>
      </c>
      <c r="AG681">
        <f t="shared" si="80"/>
        <v>48.5</v>
      </c>
      <c r="AH681">
        <f t="shared" si="81"/>
        <v>49.5</v>
      </c>
      <c r="AI681">
        <f t="shared" si="82"/>
        <v>50.5</v>
      </c>
      <c r="AJ681">
        <f t="shared" si="83"/>
        <v>51.5</v>
      </c>
      <c r="AK681">
        <f t="shared" si="84"/>
        <v>-999</v>
      </c>
      <c r="AL681">
        <f t="shared" si="85"/>
        <v>-999</v>
      </c>
      <c r="AM681">
        <f t="shared" si="86"/>
        <v>2.7007093379165199E-2</v>
      </c>
      <c r="AN681">
        <f t="shared" si="87"/>
        <v>-999</v>
      </c>
    </row>
    <row r="682" spans="1:40" x14ac:dyDescent="0.25">
      <c r="A682">
        <v>855</v>
      </c>
      <c r="B682" t="s">
        <v>29</v>
      </c>
      <c r="C682" t="s">
        <v>82</v>
      </c>
      <c r="D682" t="s">
        <v>72</v>
      </c>
      <c r="E682" t="s">
        <v>60</v>
      </c>
      <c r="F682" t="s">
        <v>33</v>
      </c>
      <c r="G682" t="s">
        <v>34</v>
      </c>
      <c r="H682" t="s">
        <v>73</v>
      </c>
      <c r="I682" t="s">
        <v>47</v>
      </c>
      <c r="J682" t="s">
        <v>37</v>
      </c>
      <c r="K682" t="s">
        <v>38</v>
      </c>
      <c r="L682" t="s">
        <v>39</v>
      </c>
      <c r="M682" t="s">
        <v>74</v>
      </c>
      <c r="N682" t="s">
        <v>75</v>
      </c>
      <c r="O682" t="s">
        <v>61</v>
      </c>
      <c r="P682" t="s">
        <v>46</v>
      </c>
      <c r="Q682" t="s">
        <v>44</v>
      </c>
      <c r="R682" t="s">
        <v>45</v>
      </c>
      <c r="T682">
        <v>50</v>
      </c>
      <c r="U682">
        <v>2.7007093379164699E-2</v>
      </c>
      <c r="V682">
        <v>2.7007093379165001E-2</v>
      </c>
      <c r="W682">
        <v>2.7007093379164501E-2</v>
      </c>
      <c r="X682">
        <v>2.70070933791654E-2</v>
      </c>
      <c r="Y682">
        <v>2.70070933791654E-2</v>
      </c>
      <c r="Z682">
        <v>2.70070933791654E-2</v>
      </c>
      <c r="AA682">
        <v>2.7007093379164401E-2</v>
      </c>
      <c r="AB682">
        <v>2.7007093379165199E-2</v>
      </c>
      <c r="AC682">
        <v>2.7007093379164699E-2</v>
      </c>
      <c r="AD682">
        <v>-0.1</v>
      </c>
      <c r="AE682">
        <v>2.70070933791648E-2</v>
      </c>
      <c r="AG682">
        <f t="shared" si="80"/>
        <v>48.5</v>
      </c>
      <c r="AH682">
        <f t="shared" si="81"/>
        <v>49.5</v>
      </c>
      <c r="AI682">
        <f t="shared" si="82"/>
        <v>50.5</v>
      </c>
      <c r="AJ682">
        <f t="shared" si="83"/>
        <v>51.5</v>
      </c>
      <c r="AK682">
        <f t="shared" si="84"/>
        <v>-999</v>
      </c>
      <c r="AL682">
        <f t="shared" si="85"/>
        <v>-999</v>
      </c>
      <c r="AM682">
        <f t="shared" si="86"/>
        <v>2.7007093379165199E-2</v>
      </c>
      <c r="AN682">
        <f t="shared" si="87"/>
        <v>-999</v>
      </c>
    </row>
    <row r="683" spans="1:40" x14ac:dyDescent="0.25">
      <c r="A683">
        <v>937</v>
      </c>
      <c r="B683" t="s">
        <v>29</v>
      </c>
      <c r="C683" t="s">
        <v>82</v>
      </c>
      <c r="D683" t="s">
        <v>76</v>
      </c>
      <c r="E683" t="s">
        <v>60</v>
      </c>
      <c r="F683" t="s">
        <v>33</v>
      </c>
      <c r="G683" t="s">
        <v>34</v>
      </c>
      <c r="H683" t="s">
        <v>73</v>
      </c>
      <c r="I683" t="s">
        <v>36</v>
      </c>
      <c r="J683" t="s">
        <v>37</v>
      </c>
      <c r="K683" t="s">
        <v>38</v>
      </c>
      <c r="L683" t="s">
        <v>39</v>
      </c>
      <c r="M683" t="s">
        <v>77</v>
      </c>
      <c r="N683" t="s">
        <v>78</v>
      </c>
      <c r="O683" t="s">
        <v>61</v>
      </c>
      <c r="P683" t="s">
        <v>43</v>
      </c>
      <c r="Q683" t="s">
        <v>44</v>
      </c>
      <c r="R683" t="s">
        <v>45</v>
      </c>
      <c r="T683">
        <v>50</v>
      </c>
      <c r="U683">
        <v>3.1409537298229297E-2</v>
      </c>
      <c r="V683">
        <v>3.1409537298228499E-2</v>
      </c>
      <c r="W683">
        <v>3.1409537298229401E-2</v>
      </c>
      <c r="X683">
        <v>3.1409537298229102E-2</v>
      </c>
      <c r="Y683">
        <v>3.1409537298227999E-2</v>
      </c>
      <c r="Z683">
        <v>3.1409537298227999E-2</v>
      </c>
      <c r="AA683">
        <v>3.1409537298228797E-2</v>
      </c>
      <c r="AB683">
        <v>3.1409537298229297E-2</v>
      </c>
      <c r="AC683">
        <v>3.14095372982292E-2</v>
      </c>
      <c r="AD683">
        <v>-0.1</v>
      </c>
      <c r="AE683">
        <v>3.1409537298228797E-2</v>
      </c>
      <c r="AG683">
        <f t="shared" si="80"/>
        <v>48.5</v>
      </c>
      <c r="AH683">
        <f t="shared" si="81"/>
        <v>49.5</v>
      </c>
      <c r="AI683">
        <f t="shared" si="82"/>
        <v>50.5</v>
      </c>
      <c r="AJ683">
        <f t="shared" si="83"/>
        <v>51.5</v>
      </c>
      <c r="AK683">
        <f t="shared" si="84"/>
        <v>-999</v>
      </c>
      <c r="AL683">
        <f t="shared" si="85"/>
        <v>-999</v>
      </c>
      <c r="AM683">
        <f t="shared" si="86"/>
        <v>3.1409537298229297E-2</v>
      </c>
      <c r="AN683">
        <f t="shared" si="87"/>
        <v>-999</v>
      </c>
    </row>
    <row r="684" spans="1:40" x14ac:dyDescent="0.25">
      <c r="A684">
        <v>939</v>
      </c>
      <c r="B684" t="s">
        <v>29</v>
      </c>
      <c r="C684" t="s">
        <v>82</v>
      </c>
      <c r="D684" t="s">
        <v>76</v>
      </c>
      <c r="E684" t="s">
        <v>60</v>
      </c>
      <c r="F684" t="s">
        <v>33</v>
      </c>
      <c r="G684" t="s">
        <v>34</v>
      </c>
      <c r="H684" t="s">
        <v>73</v>
      </c>
      <c r="I684" t="s">
        <v>36</v>
      </c>
      <c r="J684" t="s">
        <v>37</v>
      </c>
      <c r="K684" t="s">
        <v>38</v>
      </c>
      <c r="L684" t="s">
        <v>39</v>
      </c>
      <c r="M684" t="s">
        <v>77</v>
      </c>
      <c r="N684" t="s">
        <v>78</v>
      </c>
      <c r="O684" t="s">
        <v>61</v>
      </c>
      <c r="P684" t="s">
        <v>46</v>
      </c>
      <c r="Q684" t="s">
        <v>44</v>
      </c>
      <c r="R684" t="s">
        <v>45</v>
      </c>
      <c r="T684">
        <v>50</v>
      </c>
      <c r="U684">
        <v>3.1409537298229297E-2</v>
      </c>
      <c r="V684">
        <v>3.1409537298228499E-2</v>
      </c>
      <c r="W684">
        <v>3.1409537298229401E-2</v>
      </c>
      <c r="X684">
        <v>3.1409537298229102E-2</v>
      </c>
      <c r="Y684">
        <v>3.1409537298227999E-2</v>
      </c>
      <c r="Z684">
        <v>3.1409537298227999E-2</v>
      </c>
      <c r="AA684">
        <v>3.1409537298228797E-2</v>
      </c>
      <c r="AB684">
        <v>3.1409537298229297E-2</v>
      </c>
      <c r="AC684">
        <v>3.14095372982292E-2</v>
      </c>
      <c r="AD684">
        <v>-0.1</v>
      </c>
      <c r="AE684">
        <v>3.1409537298228797E-2</v>
      </c>
      <c r="AG684">
        <f t="shared" si="80"/>
        <v>48.5</v>
      </c>
      <c r="AH684">
        <f t="shared" si="81"/>
        <v>49.5</v>
      </c>
      <c r="AI684">
        <f t="shared" si="82"/>
        <v>50.5</v>
      </c>
      <c r="AJ684">
        <f t="shared" si="83"/>
        <v>51.5</v>
      </c>
      <c r="AK684">
        <f t="shared" si="84"/>
        <v>-999</v>
      </c>
      <c r="AL684">
        <f t="shared" si="85"/>
        <v>-999</v>
      </c>
      <c r="AM684">
        <f t="shared" si="86"/>
        <v>3.1409537298229297E-2</v>
      </c>
      <c r="AN684">
        <f t="shared" si="87"/>
        <v>-999</v>
      </c>
    </row>
    <row r="685" spans="1:40" x14ac:dyDescent="0.25">
      <c r="A685">
        <v>941</v>
      </c>
      <c r="B685" t="s">
        <v>29</v>
      </c>
      <c r="C685" t="s">
        <v>82</v>
      </c>
      <c r="D685" t="s">
        <v>76</v>
      </c>
      <c r="E685" t="s">
        <v>60</v>
      </c>
      <c r="F685" t="s">
        <v>33</v>
      </c>
      <c r="G685" t="s">
        <v>34</v>
      </c>
      <c r="H685" t="s">
        <v>73</v>
      </c>
      <c r="I685" t="s">
        <v>47</v>
      </c>
      <c r="J685" t="s">
        <v>37</v>
      </c>
      <c r="K685" t="s">
        <v>38</v>
      </c>
      <c r="L685" t="s">
        <v>39</v>
      </c>
      <c r="M685" t="s">
        <v>77</v>
      </c>
      <c r="N685" t="s">
        <v>78</v>
      </c>
      <c r="O685" t="s">
        <v>61</v>
      </c>
      <c r="P685" t="s">
        <v>43</v>
      </c>
      <c r="Q685" t="s">
        <v>44</v>
      </c>
      <c r="R685" t="s">
        <v>45</v>
      </c>
      <c r="T685">
        <v>50</v>
      </c>
      <c r="U685">
        <v>3.1409537298229297E-2</v>
      </c>
      <c r="V685">
        <v>3.1409537298228499E-2</v>
      </c>
      <c r="W685">
        <v>3.1409537298229401E-2</v>
      </c>
      <c r="X685">
        <v>3.1409537298229102E-2</v>
      </c>
      <c r="Y685">
        <v>3.1409537298227999E-2</v>
      </c>
      <c r="Z685">
        <v>3.1409537298227999E-2</v>
      </c>
      <c r="AA685">
        <v>3.1409537298228797E-2</v>
      </c>
      <c r="AB685">
        <v>3.1409537298229297E-2</v>
      </c>
      <c r="AC685">
        <v>3.14095372982292E-2</v>
      </c>
      <c r="AD685">
        <v>-0.1</v>
      </c>
      <c r="AE685">
        <v>3.1409537298228797E-2</v>
      </c>
      <c r="AG685">
        <f t="shared" si="80"/>
        <v>48.5</v>
      </c>
      <c r="AH685">
        <f t="shared" si="81"/>
        <v>49.5</v>
      </c>
      <c r="AI685">
        <f t="shared" si="82"/>
        <v>50.5</v>
      </c>
      <c r="AJ685">
        <f t="shared" si="83"/>
        <v>51.5</v>
      </c>
      <c r="AK685">
        <f t="shared" si="84"/>
        <v>-999</v>
      </c>
      <c r="AL685">
        <f t="shared" si="85"/>
        <v>-999</v>
      </c>
      <c r="AM685">
        <f t="shared" si="86"/>
        <v>3.1409537298229297E-2</v>
      </c>
      <c r="AN685">
        <f t="shared" si="87"/>
        <v>-999</v>
      </c>
    </row>
    <row r="686" spans="1:40" x14ac:dyDescent="0.25">
      <c r="A686">
        <v>943</v>
      </c>
      <c r="B686" t="s">
        <v>29</v>
      </c>
      <c r="C686" t="s">
        <v>82</v>
      </c>
      <c r="D686" t="s">
        <v>76</v>
      </c>
      <c r="E686" t="s">
        <v>60</v>
      </c>
      <c r="F686" t="s">
        <v>33</v>
      </c>
      <c r="G686" t="s">
        <v>34</v>
      </c>
      <c r="H686" t="s">
        <v>73</v>
      </c>
      <c r="I686" t="s">
        <v>47</v>
      </c>
      <c r="J686" t="s">
        <v>37</v>
      </c>
      <c r="K686" t="s">
        <v>38</v>
      </c>
      <c r="L686" t="s">
        <v>39</v>
      </c>
      <c r="M686" t="s">
        <v>77</v>
      </c>
      <c r="N686" t="s">
        <v>78</v>
      </c>
      <c r="O686" t="s">
        <v>61</v>
      </c>
      <c r="P686" t="s">
        <v>46</v>
      </c>
      <c r="Q686" t="s">
        <v>44</v>
      </c>
      <c r="R686" t="s">
        <v>45</v>
      </c>
      <c r="T686">
        <v>50</v>
      </c>
      <c r="U686">
        <v>3.1409537298229297E-2</v>
      </c>
      <c r="V686">
        <v>3.1409537298228499E-2</v>
      </c>
      <c r="W686">
        <v>3.1409537298229401E-2</v>
      </c>
      <c r="X686">
        <v>3.1409537298229102E-2</v>
      </c>
      <c r="Y686">
        <v>3.1409537298227999E-2</v>
      </c>
      <c r="Z686">
        <v>3.1409537298227999E-2</v>
      </c>
      <c r="AA686">
        <v>3.1409537298228797E-2</v>
      </c>
      <c r="AB686">
        <v>3.1409537298229297E-2</v>
      </c>
      <c r="AC686">
        <v>3.14095372982292E-2</v>
      </c>
      <c r="AD686">
        <v>-0.1</v>
      </c>
      <c r="AE686">
        <v>3.1409537298228797E-2</v>
      </c>
      <c r="AG686">
        <f t="shared" si="80"/>
        <v>48.5</v>
      </c>
      <c r="AH686">
        <f t="shared" si="81"/>
        <v>49.5</v>
      </c>
      <c r="AI686">
        <f t="shared" si="82"/>
        <v>50.5</v>
      </c>
      <c r="AJ686">
        <f t="shared" si="83"/>
        <v>51.5</v>
      </c>
      <c r="AK686">
        <f t="shared" si="84"/>
        <v>-999</v>
      </c>
      <c r="AL686">
        <f t="shared" si="85"/>
        <v>-999</v>
      </c>
      <c r="AM686">
        <f t="shared" si="86"/>
        <v>3.1409537298229297E-2</v>
      </c>
      <c r="AN686">
        <f t="shared" si="87"/>
        <v>-999</v>
      </c>
    </row>
    <row r="687" spans="1:40" x14ac:dyDescent="0.25">
      <c r="A687">
        <v>57</v>
      </c>
      <c r="B687" t="s">
        <v>29</v>
      </c>
      <c r="C687" t="s">
        <v>30</v>
      </c>
      <c r="D687" t="s">
        <v>31</v>
      </c>
      <c r="E687" t="s">
        <v>60</v>
      </c>
      <c r="F687" t="s">
        <v>33</v>
      </c>
      <c r="G687" t="s">
        <v>34</v>
      </c>
      <c r="H687" t="s">
        <v>35</v>
      </c>
      <c r="I687" t="s">
        <v>36</v>
      </c>
      <c r="J687" t="s">
        <v>37</v>
      </c>
      <c r="K687" t="s">
        <v>38</v>
      </c>
      <c r="L687" t="s">
        <v>39</v>
      </c>
      <c r="M687" t="s">
        <v>40</v>
      </c>
      <c r="N687" t="s">
        <v>41</v>
      </c>
      <c r="O687" t="s">
        <v>61</v>
      </c>
      <c r="P687" t="s">
        <v>43</v>
      </c>
      <c r="Q687" t="s">
        <v>44</v>
      </c>
      <c r="R687" t="s">
        <v>45</v>
      </c>
      <c r="T687">
        <v>50</v>
      </c>
      <c r="U687">
        <v>3.9595345388161098E-2</v>
      </c>
      <c r="V687">
        <v>3.9595345388160001E-2</v>
      </c>
      <c r="W687">
        <v>3.9595345388159703E-2</v>
      </c>
      <c r="X687">
        <v>3.9595345388160202E-2</v>
      </c>
      <c r="Y687">
        <v>3.9595345388160202E-2</v>
      </c>
      <c r="Z687">
        <v>3.9595345388160202E-2</v>
      </c>
      <c r="AA687">
        <v>3.9595345388160001E-2</v>
      </c>
      <c r="AB687">
        <v>3.9595345388160598E-2</v>
      </c>
      <c r="AC687">
        <v>3.9595345388161E-2</v>
      </c>
      <c r="AD687">
        <v>-0.1</v>
      </c>
      <c r="AE687">
        <v>3.9595345388159599E-2</v>
      </c>
      <c r="AG687">
        <f t="shared" si="80"/>
        <v>48.5</v>
      </c>
      <c r="AH687">
        <f t="shared" si="81"/>
        <v>49.5</v>
      </c>
      <c r="AI687">
        <f t="shared" si="82"/>
        <v>50.5</v>
      </c>
      <c r="AJ687">
        <f t="shared" si="83"/>
        <v>51.5</v>
      </c>
      <c r="AK687">
        <f t="shared" si="84"/>
        <v>-999</v>
      </c>
      <c r="AL687">
        <f t="shared" si="85"/>
        <v>-999</v>
      </c>
      <c r="AM687">
        <f t="shared" si="86"/>
        <v>-999</v>
      </c>
      <c r="AN687">
        <f t="shared" si="87"/>
        <v>3.9595345388160598E-2</v>
      </c>
    </row>
    <row r="688" spans="1:40" x14ac:dyDescent="0.25">
      <c r="A688">
        <v>59</v>
      </c>
      <c r="B688" t="s">
        <v>29</v>
      </c>
      <c r="C688" t="s">
        <v>30</v>
      </c>
      <c r="D688" t="s">
        <v>31</v>
      </c>
      <c r="E688" t="s">
        <v>60</v>
      </c>
      <c r="F688" t="s">
        <v>33</v>
      </c>
      <c r="G688" t="s">
        <v>34</v>
      </c>
      <c r="H688" t="s">
        <v>35</v>
      </c>
      <c r="I688" t="s">
        <v>36</v>
      </c>
      <c r="J688" t="s">
        <v>37</v>
      </c>
      <c r="K688" t="s">
        <v>38</v>
      </c>
      <c r="L688" t="s">
        <v>39</v>
      </c>
      <c r="M688" t="s">
        <v>40</v>
      </c>
      <c r="N688" t="s">
        <v>41</v>
      </c>
      <c r="O688" t="s">
        <v>61</v>
      </c>
      <c r="P688" t="s">
        <v>46</v>
      </c>
      <c r="Q688" t="s">
        <v>44</v>
      </c>
      <c r="R688" t="s">
        <v>45</v>
      </c>
      <c r="T688">
        <v>50</v>
      </c>
      <c r="U688">
        <v>3.9595345388161098E-2</v>
      </c>
      <c r="V688">
        <v>3.9595345388160001E-2</v>
      </c>
      <c r="W688">
        <v>3.9595345388159703E-2</v>
      </c>
      <c r="X688">
        <v>3.9595345388160202E-2</v>
      </c>
      <c r="Y688">
        <v>3.9595345388160202E-2</v>
      </c>
      <c r="Z688">
        <v>3.9595345388160202E-2</v>
      </c>
      <c r="AA688">
        <v>3.9595345388160001E-2</v>
      </c>
      <c r="AB688">
        <v>3.9595345388160598E-2</v>
      </c>
      <c r="AC688">
        <v>3.9595345388161E-2</v>
      </c>
      <c r="AD688">
        <v>-0.1</v>
      </c>
      <c r="AE688">
        <v>3.9595345388159599E-2</v>
      </c>
      <c r="AG688">
        <f t="shared" si="80"/>
        <v>48.5</v>
      </c>
      <c r="AH688">
        <f t="shared" si="81"/>
        <v>49.5</v>
      </c>
      <c r="AI688">
        <f t="shared" si="82"/>
        <v>50.5</v>
      </c>
      <c r="AJ688">
        <f t="shared" si="83"/>
        <v>51.5</v>
      </c>
      <c r="AK688">
        <f t="shared" si="84"/>
        <v>-999</v>
      </c>
      <c r="AL688">
        <f t="shared" si="85"/>
        <v>-999</v>
      </c>
      <c r="AM688">
        <f t="shared" si="86"/>
        <v>-999</v>
      </c>
      <c r="AN688">
        <f t="shared" si="87"/>
        <v>3.9595345388160598E-2</v>
      </c>
    </row>
    <row r="689" spans="1:40" x14ac:dyDescent="0.25">
      <c r="A689">
        <v>61</v>
      </c>
      <c r="B689" t="s">
        <v>29</v>
      </c>
      <c r="C689" t="s">
        <v>30</v>
      </c>
      <c r="D689" t="s">
        <v>31</v>
      </c>
      <c r="E689" t="s">
        <v>60</v>
      </c>
      <c r="F689" t="s">
        <v>33</v>
      </c>
      <c r="G689" t="s">
        <v>34</v>
      </c>
      <c r="H689" t="s">
        <v>35</v>
      </c>
      <c r="I689" t="s">
        <v>47</v>
      </c>
      <c r="J689" t="s">
        <v>37</v>
      </c>
      <c r="K689" t="s">
        <v>38</v>
      </c>
      <c r="L689" t="s">
        <v>39</v>
      </c>
      <c r="M689" t="s">
        <v>40</v>
      </c>
      <c r="N689" t="s">
        <v>41</v>
      </c>
      <c r="O689" t="s">
        <v>61</v>
      </c>
      <c r="P689" t="s">
        <v>43</v>
      </c>
      <c r="Q689" t="s">
        <v>44</v>
      </c>
      <c r="R689" t="s">
        <v>45</v>
      </c>
      <c r="T689">
        <v>50</v>
      </c>
      <c r="U689">
        <v>3.9595345388161098E-2</v>
      </c>
      <c r="V689">
        <v>3.9595345388160001E-2</v>
      </c>
      <c r="W689">
        <v>3.9595345388159703E-2</v>
      </c>
      <c r="X689">
        <v>3.9595345388160202E-2</v>
      </c>
      <c r="Y689">
        <v>3.9595345388160202E-2</v>
      </c>
      <c r="Z689">
        <v>3.9595345388160202E-2</v>
      </c>
      <c r="AA689">
        <v>3.9595345388160001E-2</v>
      </c>
      <c r="AB689">
        <v>3.9595345388160598E-2</v>
      </c>
      <c r="AC689">
        <v>3.9595345388161E-2</v>
      </c>
      <c r="AD689">
        <v>-0.1</v>
      </c>
      <c r="AE689">
        <v>3.9595345388159599E-2</v>
      </c>
      <c r="AG689">
        <f t="shared" si="80"/>
        <v>48.5</v>
      </c>
      <c r="AH689">
        <f t="shared" si="81"/>
        <v>49.5</v>
      </c>
      <c r="AI689">
        <f t="shared" si="82"/>
        <v>50.5</v>
      </c>
      <c r="AJ689">
        <f t="shared" si="83"/>
        <v>51.5</v>
      </c>
      <c r="AK689">
        <f t="shared" si="84"/>
        <v>-999</v>
      </c>
      <c r="AL689">
        <f t="shared" si="85"/>
        <v>-999</v>
      </c>
      <c r="AM689">
        <f t="shared" si="86"/>
        <v>-999</v>
      </c>
      <c r="AN689">
        <f t="shared" si="87"/>
        <v>3.9595345388160598E-2</v>
      </c>
    </row>
    <row r="690" spans="1:40" x14ac:dyDescent="0.25">
      <c r="A690">
        <v>63</v>
      </c>
      <c r="B690" t="s">
        <v>29</v>
      </c>
      <c r="C690" t="s">
        <v>30</v>
      </c>
      <c r="D690" t="s">
        <v>31</v>
      </c>
      <c r="E690" t="s">
        <v>60</v>
      </c>
      <c r="F690" t="s">
        <v>33</v>
      </c>
      <c r="G690" t="s">
        <v>34</v>
      </c>
      <c r="H690" t="s">
        <v>35</v>
      </c>
      <c r="I690" t="s">
        <v>47</v>
      </c>
      <c r="J690" t="s">
        <v>37</v>
      </c>
      <c r="K690" t="s">
        <v>38</v>
      </c>
      <c r="L690" t="s">
        <v>39</v>
      </c>
      <c r="M690" t="s">
        <v>40</v>
      </c>
      <c r="N690" t="s">
        <v>41</v>
      </c>
      <c r="O690" t="s">
        <v>61</v>
      </c>
      <c r="P690" t="s">
        <v>46</v>
      </c>
      <c r="Q690" t="s">
        <v>44</v>
      </c>
      <c r="R690" t="s">
        <v>45</v>
      </c>
      <c r="T690">
        <v>50</v>
      </c>
      <c r="U690">
        <v>3.9595345388161098E-2</v>
      </c>
      <c r="V690">
        <v>3.9595345388160001E-2</v>
      </c>
      <c r="W690">
        <v>3.9595345388159703E-2</v>
      </c>
      <c r="X690">
        <v>3.9595345388160202E-2</v>
      </c>
      <c r="Y690">
        <v>3.9595345388160202E-2</v>
      </c>
      <c r="Z690">
        <v>3.9595345388160202E-2</v>
      </c>
      <c r="AA690">
        <v>3.9595345388160001E-2</v>
      </c>
      <c r="AB690">
        <v>3.9595345388160598E-2</v>
      </c>
      <c r="AC690">
        <v>3.9595345388161E-2</v>
      </c>
      <c r="AD690">
        <v>-0.1</v>
      </c>
      <c r="AE690">
        <v>3.9595345388159599E-2</v>
      </c>
      <c r="AG690">
        <f t="shared" si="80"/>
        <v>48.5</v>
      </c>
      <c r="AH690">
        <f t="shared" si="81"/>
        <v>49.5</v>
      </c>
      <c r="AI690">
        <f t="shared" si="82"/>
        <v>50.5</v>
      </c>
      <c r="AJ690">
        <f t="shared" si="83"/>
        <v>51.5</v>
      </c>
      <c r="AK690">
        <f t="shared" si="84"/>
        <v>-999</v>
      </c>
      <c r="AL690">
        <f t="shared" si="85"/>
        <v>-999</v>
      </c>
      <c r="AM690">
        <f t="shared" si="86"/>
        <v>-999</v>
      </c>
      <c r="AN690">
        <f t="shared" si="87"/>
        <v>3.9595345388160598E-2</v>
      </c>
    </row>
    <row r="691" spans="1:40" x14ac:dyDescent="0.25">
      <c r="A691">
        <v>409</v>
      </c>
      <c r="B691" t="s">
        <v>29</v>
      </c>
      <c r="C691" t="s">
        <v>68</v>
      </c>
      <c r="D691" t="s">
        <v>31</v>
      </c>
      <c r="E691" t="s">
        <v>60</v>
      </c>
      <c r="F691" t="s">
        <v>33</v>
      </c>
      <c r="G691" t="s">
        <v>34</v>
      </c>
      <c r="H691" t="s">
        <v>35</v>
      </c>
      <c r="I691" t="s">
        <v>36</v>
      </c>
      <c r="J691" t="s">
        <v>37</v>
      </c>
      <c r="K691" t="s">
        <v>38</v>
      </c>
      <c r="L691" t="s">
        <v>39</v>
      </c>
      <c r="M691" t="s">
        <v>40</v>
      </c>
      <c r="N691" t="s">
        <v>41</v>
      </c>
      <c r="O691" t="s">
        <v>61</v>
      </c>
      <c r="P691" t="s">
        <v>43</v>
      </c>
      <c r="Q691" t="s">
        <v>44</v>
      </c>
      <c r="R691" t="s">
        <v>45</v>
      </c>
      <c r="T691">
        <v>50</v>
      </c>
      <c r="U691">
        <v>6.7467119339419401E-2</v>
      </c>
      <c r="V691">
        <v>6.7467119339420401E-2</v>
      </c>
      <c r="W691">
        <v>6.7467119339420803E-2</v>
      </c>
      <c r="X691">
        <v>6.7467119339420303E-2</v>
      </c>
      <c r="Y691">
        <v>6.7467119339420303E-2</v>
      </c>
      <c r="Z691">
        <v>6.7467119339420303E-2</v>
      </c>
      <c r="AA691">
        <v>6.7467119339420498E-2</v>
      </c>
      <c r="AB691">
        <v>6.7467119339420595E-2</v>
      </c>
      <c r="AC691">
        <v>6.7467119339420706E-2</v>
      </c>
      <c r="AD691">
        <v>-0.1</v>
      </c>
      <c r="AE691">
        <v>6.74671193394209E-2</v>
      </c>
      <c r="AG691">
        <f t="shared" si="80"/>
        <v>48.5</v>
      </c>
      <c r="AH691">
        <f t="shared" si="81"/>
        <v>49.5</v>
      </c>
      <c r="AI691">
        <f t="shared" si="82"/>
        <v>50.5</v>
      </c>
      <c r="AJ691">
        <f t="shared" si="83"/>
        <v>51.5</v>
      </c>
      <c r="AK691">
        <f t="shared" si="84"/>
        <v>-999</v>
      </c>
      <c r="AL691">
        <f t="shared" si="85"/>
        <v>6.7467119339420595E-2</v>
      </c>
      <c r="AM691">
        <f t="shared" si="86"/>
        <v>-999</v>
      </c>
      <c r="AN691">
        <f t="shared" si="87"/>
        <v>-999</v>
      </c>
    </row>
    <row r="692" spans="1:40" x14ac:dyDescent="0.25">
      <c r="A692">
        <v>411</v>
      </c>
      <c r="B692" t="s">
        <v>29</v>
      </c>
      <c r="C692" t="s">
        <v>68</v>
      </c>
      <c r="D692" t="s">
        <v>31</v>
      </c>
      <c r="E692" t="s">
        <v>60</v>
      </c>
      <c r="F692" t="s">
        <v>33</v>
      </c>
      <c r="G692" t="s">
        <v>34</v>
      </c>
      <c r="H692" t="s">
        <v>35</v>
      </c>
      <c r="I692" t="s">
        <v>36</v>
      </c>
      <c r="J692" t="s">
        <v>37</v>
      </c>
      <c r="K692" t="s">
        <v>38</v>
      </c>
      <c r="L692" t="s">
        <v>39</v>
      </c>
      <c r="M692" t="s">
        <v>40</v>
      </c>
      <c r="N692" t="s">
        <v>41</v>
      </c>
      <c r="O692" t="s">
        <v>61</v>
      </c>
      <c r="P692" t="s">
        <v>46</v>
      </c>
      <c r="Q692" t="s">
        <v>44</v>
      </c>
      <c r="R692" t="s">
        <v>45</v>
      </c>
      <c r="T692">
        <v>50</v>
      </c>
      <c r="U692">
        <v>6.7467119339419401E-2</v>
      </c>
      <c r="V692">
        <v>6.7467119339420401E-2</v>
      </c>
      <c r="W692">
        <v>6.7467119339420803E-2</v>
      </c>
      <c r="X692">
        <v>6.7467119339420303E-2</v>
      </c>
      <c r="Y692">
        <v>6.7467119339420303E-2</v>
      </c>
      <c r="Z692">
        <v>6.7467119339420303E-2</v>
      </c>
      <c r="AA692">
        <v>6.7467119339420498E-2</v>
      </c>
      <c r="AB692">
        <v>6.7467119339420595E-2</v>
      </c>
      <c r="AC692">
        <v>6.7467119339420706E-2</v>
      </c>
      <c r="AD692">
        <v>-0.1</v>
      </c>
      <c r="AE692">
        <v>6.74671193394209E-2</v>
      </c>
      <c r="AG692">
        <f t="shared" si="80"/>
        <v>48.5</v>
      </c>
      <c r="AH692">
        <f t="shared" si="81"/>
        <v>49.5</v>
      </c>
      <c r="AI692">
        <f t="shared" si="82"/>
        <v>50.5</v>
      </c>
      <c r="AJ692">
        <f t="shared" si="83"/>
        <v>51.5</v>
      </c>
      <c r="AK692">
        <f t="shared" si="84"/>
        <v>-999</v>
      </c>
      <c r="AL692">
        <f t="shared" si="85"/>
        <v>6.7467119339420595E-2</v>
      </c>
      <c r="AM692">
        <f t="shared" si="86"/>
        <v>-999</v>
      </c>
      <c r="AN692">
        <f t="shared" si="87"/>
        <v>-999</v>
      </c>
    </row>
    <row r="693" spans="1:40" x14ac:dyDescent="0.25">
      <c r="A693">
        <v>413</v>
      </c>
      <c r="B693" t="s">
        <v>29</v>
      </c>
      <c r="C693" t="s">
        <v>68</v>
      </c>
      <c r="D693" t="s">
        <v>31</v>
      </c>
      <c r="E693" t="s">
        <v>60</v>
      </c>
      <c r="F693" t="s">
        <v>33</v>
      </c>
      <c r="G693" t="s">
        <v>34</v>
      </c>
      <c r="H693" t="s">
        <v>35</v>
      </c>
      <c r="I693" t="s">
        <v>47</v>
      </c>
      <c r="J693" t="s">
        <v>37</v>
      </c>
      <c r="K693" t="s">
        <v>38</v>
      </c>
      <c r="L693" t="s">
        <v>39</v>
      </c>
      <c r="M693" t="s">
        <v>40</v>
      </c>
      <c r="N693" t="s">
        <v>41</v>
      </c>
      <c r="O693" t="s">
        <v>61</v>
      </c>
      <c r="P693" t="s">
        <v>43</v>
      </c>
      <c r="Q693" t="s">
        <v>44</v>
      </c>
      <c r="R693" t="s">
        <v>45</v>
      </c>
      <c r="T693">
        <v>50</v>
      </c>
      <c r="U693">
        <v>6.7467119339419401E-2</v>
      </c>
      <c r="V693">
        <v>6.7467119339420401E-2</v>
      </c>
      <c r="W693">
        <v>6.7467119339420803E-2</v>
      </c>
      <c r="X693">
        <v>6.7467119339420303E-2</v>
      </c>
      <c r="Y693">
        <v>6.7467119339420303E-2</v>
      </c>
      <c r="Z693">
        <v>6.7467119339420303E-2</v>
      </c>
      <c r="AA693">
        <v>6.7467119339420498E-2</v>
      </c>
      <c r="AB693">
        <v>6.7467119339420595E-2</v>
      </c>
      <c r="AC693">
        <v>6.7467119339420706E-2</v>
      </c>
      <c r="AD693">
        <v>-0.1</v>
      </c>
      <c r="AE693">
        <v>6.74671193394209E-2</v>
      </c>
      <c r="AG693">
        <f t="shared" si="80"/>
        <v>48.5</v>
      </c>
      <c r="AH693">
        <f t="shared" si="81"/>
        <v>49.5</v>
      </c>
      <c r="AI693">
        <f t="shared" si="82"/>
        <v>50.5</v>
      </c>
      <c r="AJ693">
        <f t="shared" si="83"/>
        <v>51.5</v>
      </c>
      <c r="AK693">
        <f t="shared" si="84"/>
        <v>-999</v>
      </c>
      <c r="AL693">
        <f t="shared" si="85"/>
        <v>6.7467119339420595E-2</v>
      </c>
      <c r="AM693">
        <f t="shared" si="86"/>
        <v>-999</v>
      </c>
      <c r="AN693">
        <f t="shared" si="87"/>
        <v>-999</v>
      </c>
    </row>
    <row r="694" spans="1:40" x14ac:dyDescent="0.25">
      <c r="A694">
        <v>415</v>
      </c>
      <c r="B694" t="s">
        <v>29</v>
      </c>
      <c r="C694" t="s">
        <v>68</v>
      </c>
      <c r="D694" t="s">
        <v>31</v>
      </c>
      <c r="E694" t="s">
        <v>60</v>
      </c>
      <c r="F694" t="s">
        <v>33</v>
      </c>
      <c r="G694" t="s">
        <v>34</v>
      </c>
      <c r="H694" t="s">
        <v>35</v>
      </c>
      <c r="I694" t="s">
        <v>47</v>
      </c>
      <c r="J694" t="s">
        <v>37</v>
      </c>
      <c r="K694" t="s">
        <v>38</v>
      </c>
      <c r="L694" t="s">
        <v>39</v>
      </c>
      <c r="M694" t="s">
        <v>40</v>
      </c>
      <c r="N694" t="s">
        <v>41</v>
      </c>
      <c r="O694" t="s">
        <v>61</v>
      </c>
      <c r="P694" t="s">
        <v>46</v>
      </c>
      <c r="Q694" t="s">
        <v>44</v>
      </c>
      <c r="R694" t="s">
        <v>45</v>
      </c>
      <c r="T694">
        <v>50</v>
      </c>
      <c r="U694">
        <v>6.7467119339419401E-2</v>
      </c>
      <c r="V694">
        <v>6.7467119339420401E-2</v>
      </c>
      <c r="W694">
        <v>6.7467119339420803E-2</v>
      </c>
      <c r="X694">
        <v>6.7467119339420303E-2</v>
      </c>
      <c r="Y694">
        <v>6.7467119339420303E-2</v>
      </c>
      <c r="Z694">
        <v>6.7467119339420303E-2</v>
      </c>
      <c r="AA694">
        <v>6.7467119339420498E-2</v>
      </c>
      <c r="AB694">
        <v>6.7467119339420595E-2</v>
      </c>
      <c r="AC694">
        <v>6.7467119339420706E-2</v>
      </c>
      <c r="AD694">
        <v>-0.1</v>
      </c>
      <c r="AE694">
        <v>6.74671193394209E-2</v>
      </c>
      <c r="AG694">
        <f t="shared" si="80"/>
        <v>48.5</v>
      </c>
      <c r="AH694">
        <f t="shared" si="81"/>
        <v>49.5</v>
      </c>
      <c r="AI694">
        <f t="shared" si="82"/>
        <v>50.5</v>
      </c>
      <c r="AJ694">
        <f t="shared" si="83"/>
        <v>51.5</v>
      </c>
      <c r="AK694">
        <f t="shared" si="84"/>
        <v>-999</v>
      </c>
      <c r="AL694">
        <f t="shared" si="85"/>
        <v>6.7467119339420595E-2</v>
      </c>
      <c r="AM694">
        <f t="shared" si="86"/>
        <v>-999</v>
      </c>
      <c r="AN694">
        <f t="shared" si="87"/>
        <v>-999</v>
      </c>
    </row>
    <row r="695" spans="1:40" x14ac:dyDescent="0.25">
      <c r="A695">
        <v>1025</v>
      </c>
      <c r="B695" t="s">
        <v>29</v>
      </c>
      <c r="C695" t="s">
        <v>82</v>
      </c>
      <c r="D695" t="s">
        <v>79</v>
      </c>
      <c r="E695" t="s">
        <v>60</v>
      </c>
      <c r="F695" t="s">
        <v>33</v>
      </c>
      <c r="G695" t="s">
        <v>34</v>
      </c>
      <c r="H695" t="s">
        <v>73</v>
      </c>
      <c r="I695" t="s">
        <v>36</v>
      </c>
      <c r="J695" t="s">
        <v>37</v>
      </c>
      <c r="K695" t="s">
        <v>38</v>
      </c>
      <c r="L695" t="s">
        <v>39</v>
      </c>
      <c r="M695" t="s">
        <v>80</v>
      </c>
      <c r="N695" t="s">
        <v>81</v>
      </c>
      <c r="O695" t="s">
        <v>61</v>
      </c>
      <c r="P695" t="s">
        <v>43</v>
      </c>
      <c r="Q695" t="s">
        <v>44</v>
      </c>
      <c r="R695" t="s">
        <v>45</v>
      </c>
      <c r="T695">
        <v>50</v>
      </c>
      <c r="U695">
        <v>7.4178891568604105E-2</v>
      </c>
      <c r="V695">
        <v>7.4178891568603897E-2</v>
      </c>
      <c r="W695">
        <v>7.4178891568602801E-2</v>
      </c>
      <c r="X695">
        <v>7.4178891568603203E-2</v>
      </c>
      <c r="Y695">
        <v>7.4178891568603203E-2</v>
      </c>
      <c r="Z695">
        <v>7.4178891568603203E-2</v>
      </c>
      <c r="AA695">
        <v>7.4178891568602801E-2</v>
      </c>
      <c r="AB695">
        <v>7.41788915686033E-2</v>
      </c>
      <c r="AC695">
        <v>7.4178891568603605E-2</v>
      </c>
      <c r="AD695">
        <v>-0.1</v>
      </c>
      <c r="AE695">
        <v>7.4178891568603494E-2</v>
      </c>
      <c r="AG695">
        <f t="shared" si="80"/>
        <v>48.5</v>
      </c>
      <c r="AH695">
        <f t="shared" si="81"/>
        <v>49.5</v>
      </c>
      <c r="AI695">
        <f t="shared" si="82"/>
        <v>50.5</v>
      </c>
      <c r="AJ695">
        <f t="shared" si="83"/>
        <v>51.5</v>
      </c>
      <c r="AK695">
        <f t="shared" si="84"/>
        <v>-999</v>
      </c>
      <c r="AL695">
        <f t="shared" si="85"/>
        <v>-999</v>
      </c>
      <c r="AM695">
        <f t="shared" si="86"/>
        <v>7.41788915686033E-2</v>
      </c>
      <c r="AN695">
        <f t="shared" si="87"/>
        <v>-999</v>
      </c>
    </row>
    <row r="696" spans="1:40" x14ac:dyDescent="0.25">
      <c r="A696">
        <v>1027</v>
      </c>
      <c r="B696" t="s">
        <v>29</v>
      </c>
      <c r="C696" t="s">
        <v>82</v>
      </c>
      <c r="D696" t="s">
        <v>79</v>
      </c>
      <c r="E696" t="s">
        <v>60</v>
      </c>
      <c r="F696" t="s">
        <v>33</v>
      </c>
      <c r="G696" t="s">
        <v>34</v>
      </c>
      <c r="H696" t="s">
        <v>73</v>
      </c>
      <c r="I696" t="s">
        <v>36</v>
      </c>
      <c r="J696" t="s">
        <v>37</v>
      </c>
      <c r="K696" t="s">
        <v>38</v>
      </c>
      <c r="L696" t="s">
        <v>39</v>
      </c>
      <c r="M696" t="s">
        <v>80</v>
      </c>
      <c r="N696" t="s">
        <v>81</v>
      </c>
      <c r="O696" t="s">
        <v>61</v>
      </c>
      <c r="P696" t="s">
        <v>46</v>
      </c>
      <c r="Q696" t="s">
        <v>44</v>
      </c>
      <c r="R696" t="s">
        <v>45</v>
      </c>
      <c r="T696">
        <v>50</v>
      </c>
      <c r="U696">
        <v>7.4178891568604105E-2</v>
      </c>
      <c r="V696">
        <v>7.4178891568603897E-2</v>
      </c>
      <c r="W696">
        <v>7.4178891568602801E-2</v>
      </c>
      <c r="X696">
        <v>7.4178891568603203E-2</v>
      </c>
      <c r="Y696">
        <v>7.4178891568603203E-2</v>
      </c>
      <c r="Z696">
        <v>7.4178891568603203E-2</v>
      </c>
      <c r="AA696">
        <v>7.4178891568602801E-2</v>
      </c>
      <c r="AB696">
        <v>7.41788915686033E-2</v>
      </c>
      <c r="AC696">
        <v>7.4178891568603605E-2</v>
      </c>
      <c r="AD696">
        <v>-0.1</v>
      </c>
      <c r="AE696">
        <v>7.4178891568603494E-2</v>
      </c>
      <c r="AG696">
        <f t="shared" si="80"/>
        <v>48.5</v>
      </c>
      <c r="AH696">
        <f t="shared" si="81"/>
        <v>49.5</v>
      </c>
      <c r="AI696">
        <f t="shared" si="82"/>
        <v>50.5</v>
      </c>
      <c r="AJ696">
        <f t="shared" si="83"/>
        <v>51.5</v>
      </c>
      <c r="AK696">
        <f t="shared" si="84"/>
        <v>-999</v>
      </c>
      <c r="AL696">
        <f t="shared" si="85"/>
        <v>-999</v>
      </c>
      <c r="AM696">
        <f t="shared" si="86"/>
        <v>7.41788915686033E-2</v>
      </c>
      <c r="AN696">
        <f t="shared" si="87"/>
        <v>-999</v>
      </c>
    </row>
    <row r="697" spans="1:40" x14ac:dyDescent="0.25">
      <c r="A697">
        <v>1029</v>
      </c>
      <c r="B697" t="s">
        <v>29</v>
      </c>
      <c r="C697" t="s">
        <v>82</v>
      </c>
      <c r="D697" t="s">
        <v>79</v>
      </c>
      <c r="E697" t="s">
        <v>60</v>
      </c>
      <c r="F697" t="s">
        <v>33</v>
      </c>
      <c r="G697" t="s">
        <v>34</v>
      </c>
      <c r="H697" t="s">
        <v>73</v>
      </c>
      <c r="I697" t="s">
        <v>47</v>
      </c>
      <c r="J697" t="s">
        <v>37</v>
      </c>
      <c r="K697" t="s">
        <v>38</v>
      </c>
      <c r="L697" t="s">
        <v>39</v>
      </c>
      <c r="M697" t="s">
        <v>80</v>
      </c>
      <c r="N697" t="s">
        <v>81</v>
      </c>
      <c r="O697" t="s">
        <v>61</v>
      </c>
      <c r="P697" t="s">
        <v>43</v>
      </c>
      <c r="Q697" t="s">
        <v>44</v>
      </c>
      <c r="R697" t="s">
        <v>45</v>
      </c>
      <c r="T697">
        <v>50</v>
      </c>
      <c r="U697">
        <v>7.4178891568604105E-2</v>
      </c>
      <c r="V697">
        <v>7.4178891568603897E-2</v>
      </c>
      <c r="W697">
        <v>7.4178891568602801E-2</v>
      </c>
      <c r="X697">
        <v>7.4178891568603203E-2</v>
      </c>
      <c r="Y697">
        <v>7.4178891568603203E-2</v>
      </c>
      <c r="Z697">
        <v>7.4178891568603203E-2</v>
      </c>
      <c r="AA697">
        <v>7.4178891568602801E-2</v>
      </c>
      <c r="AB697">
        <v>7.41788915686033E-2</v>
      </c>
      <c r="AC697">
        <v>7.4178891568603605E-2</v>
      </c>
      <c r="AD697">
        <v>-0.1</v>
      </c>
      <c r="AE697">
        <v>7.4178891568603494E-2</v>
      </c>
      <c r="AG697">
        <f t="shared" si="80"/>
        <v>48.5</v>
      </c>
      <c r="AH697">
        <f t="shared" si="81"/>
        <v>49.5</v>
      </c>
      <c r="AI697">
        <f t="shared" si="82"/>
        <v>50.5</v>
      </c>
      <c r="AJ697">
        <f t="shared" si="83"/>
        <v>51.5</v>
      </c>
      <c r="AK697">
        <f t="shared" si="84"/>
        <v>-999</v>
      </c>
      <c r="AL697">
        <f t="shared" si="85"/>
        <v>-999</v>
      </c>
      <c r="AM697">
        <f t="shared" si="86"/>
        <v>7.41788915686033E-2</v>
      </c>
      <c r="AN697">
        <f t="shared" si="87"/>
        <v>-999</v>
      </c>
    </row>
    <row r="698" spans="1:40" x14ac:dyDescent="0.25">
      <c r="A698">
        <v>1031</v>
      </c>
      <c r="B698" t="s">
        <v>29</v>
      </c>
      <c r="C698" t="s">
        <v>82</v>
      </c>
      <c r="D698" t="s">
        <v>79</v>
      </c>
      <c r="E698" t="s">
        <v>60</v>
      </c>
      <c r="F698" t="s">
        <v>33</v>
      </c>
      <c r="G698" t="s">
        <v>34</v>
      </c>
      <c r="H698" t="s">
        <v>73</v>
      </c>
      <c r="I698" t="s">
        <v>47</v>
      </c>
      <c r="J698" t="s">
        <v>37</v>
      </c>
      <c r="K698" t="s">
        <v>38</v>
      </c>
      <c r="L698" t="s">
        <v>39</v>
      </c>
      <c r="M698" t="s">
        <v>80</v>
      </c>
      <c r="N698" t="s">
        <v>81</v>
      </c>
      <c r="O698" t="s">
        <v>61</v>
      </c>
      <c r="P698" t="s">
        <v>46</v>
      </c>
      <c r="Q698" t="s">
        <v>44</v>
      </c>
      <c r="R698" t="s">
        <v>45</v>
      </c>
      <c r="T698">
        <v>50</v>
      </c>
      <c r="U698">
        <v>7.4178891568604105E-2</v>
      </c>
      <c r="V698">
        <v>7.4178891568603897E-2</v>
      </c>
      <c r="W698">
        <v>7.4178891568602801E-2</v>
      </c>
      <c r="X698">
        <v>7.4178891568603203E-2</v>
      </c>
      <c r="Y698">
        <v>7.4178891568603203E-2</v>
      </c>
      <c r="Z698">
        <v>7.4178891568603203E-2</v>
      </c>
      <c r="AA698">
        <v>7.4178891568602801E-2</v>
      </c>
      <c r="AB698">
        <v>7.41788915686033E-2</v>
      </c>
      <c r="AC698">
        <v>7.4178891568603605E-2</v>
      </c>
      <c r="AD698">
        <v>-0.1</v>
      </c>
      <c r="AE698">
        <v>7.4178891568603494E-2</v>
      </c>
      <c r="AG698">
        <f t="shared" si="80"/>
        <v>48.5</v>
      </c>
      <c r="AH698">
        <f t="shared" si="81"/>
        <v>49.5</v>
      </c>
      <c r="AI698">
        <f t="shared" si="82"/>
        <v>50.5</v>
      </c>
      <c r="AJ698">
        <f t="shared" si="83"/>
        <v>51.5</v>
      </c>
      <c r="AK698">
        <f t="shared" si="84"/>
        <v>-999</v>
      </c>
      <c r="AL698">
        <f t="shared" si="85"/>
        <v>-999</v>
      </c>
      <c r="AM698">
        <f t="shared" si="86"/>
        <v>7.41788915686033E-2</v>
      </c>
      <c r="AN698">
        <f t="shared" si="87"/>
        <v>-999</v>
      </c>
    </row>
    <row r="699" spans="1:40" x14ac:dyDescent="0.25">
      <c r="A699">
        <v>146</v>
      </c>
      <c r="B699" t="s">
        <v>29</v>
      </c>
      <c r="C699" t="s">
        <v>30</v>
      </c>
      <c r="D699" t="s">
        <v>72</v>
      </c>
      <c r="E699" t="s">
        <v>60</v>
      </c>
      <c r="F699" t="s">
        <v>33</v>
      </c>
      <c r="G699" t="s">
        <v>34</v>
      </c>
      <c r="H699" t="s">
        <v>73</v>
      </c>
      <c r="I699" t="s">
        <v>36</v>
      </c>
      <c r="J699" t="s">
        <v>37</v>
      </c>
      <c r="K699" t="s">
        <v>38</v>
      </c>
      <c r="L699" t="s">
        <v>39</v>
      </c>
      <c r="M699" t="s">
        <v>74</v>
      </c>
      <c r="N699" t="s">
        <v>75</v>
      </c>
      <c r="O699" t="s">
        <v>61</v>
      </c>
      <c r="P699" t="s">
        <v>43</v>
      </c>
      <c r="Q699" t="s">
        <v>71</v>
      </c>
      <c r="R699" t="s">
        <v>45</v>
      </c>
      <c r="T699">
        <v>50</v>
      </c>
      <c r="U699">
        <v>0.1</v>
      </c>
      <c r="V699">
        <v>0.1</v>
      </c>
      <c r="W699">
        <v>0.1</v>
      </c>
      <c r="X699">
        <v>0.1</v>
      </c>
      <c r="Y699">
        <v>0.1</v>
      </c>
      <c r="Z699">
        <v>0.1</v>
      </c>
      <c r="AA699">
        <v>0.1</v>
      </c>
      <c r="AB699">
        <v>0.1</v>
      </c>
      <c r="AC699">
        <v>9.9999999999999298E-2</v>
      </c>
      <c r="AD699">
        <v>-0.1</v>
      </c>
      <c r="AE699">
        <v>0.1</v>
      </c>
      <c r="AG699">
        <f t="shared" si="80"/>
        <v>48.5</v>
      </c>
      <c r="AH699">
        <f t="shared" si="81"/>
        <v>49.5</v>
      </c>
      <c r="AI699">
        <f t="shared" si="82"/>
        <v>50.5</v>
      </c>
      <c r="AJ699">
        <f t="shared" si="83"/>
        <v>51.5</v>
      </c>
      <c r="AK699">
        <f t="shared" si="84"/>
        <v>-999</v>
      </c>
      <c r="AL699">
        <f t="shared" si="85"/>
        <v>-999</v>
      </c>
      <c r="AM699">
        <f t="shared" si="86"/>
        <v>-999</v>
      </c>
      <c r="AN699">
        <f t="shared" si="87"/>
        <v>0.1</v>
      </c>
    </row>
    <row r="700" spans="1:40" x14ac:dyDescent="0.25">
      <c r="A700">
        <v>148</v>
      </c>
      <c r="B700" t="s">
        <v>29</v>
      </c>
      <c r="C700" t="s">
        <v>30</v>
      </c>
      <c r="D700" t="s">
        <v>72</v>
      </c>
      <c r="E700" t="s">
        <v>60</v>
      </c>
      <c r="F700" t="s">
        <v>33</v>
      </c>
      <c r="G700" t="s">
        <v>34</v>
      </c>
      <c r="H700" t="s">
        <v>73</v>
      </c>
      <c r="I700" t="s">
        <v>36</v>
      </c>
      <c r="J700" t="s">
        <v>37</v>
      </c>
      <c r="K700" t="s">
        <v>38</v>
      </c>
      <c r="L700" t="s">
        <v>39</v>
      </c>
      <c r="M700" t="s">
        <v>74</v>
      </c>
      <c r="N700" t="s">
        <v>75</v>
      </c>
      <c r="O700" t="s">
        <v>61</v>
      </c>
      <c r="P700" t="s">
        <v>46</v>
      </c>
      <c r="Q700" t="s">
        <v>71</v>
      </c>
      <c r="R700" t="s">
        <v>45</v>
      </c>
      <c r="T700">
        <v>50</v>
      </c>
      <c r="U700">
        <v>0.1</v>
      </c>
      <c r="V700">
        <v>0.1</v>
      </c>
      <c r="W700">
        <v>0.1</v>
      </c>
      <c r="X700">
        <v>0.1</v>
      </c>
      <c r="Y700">
        <v>0.1</v>
      </c>
      <c r="Z700">
        <v>0.1</v>
      </c>
      <c r="AA700">
        <v>0.1</v>
      </c>
      <c r="AB700">
        <v>0.1</v>
      </c>
      <c r="AC700">
        <v>9.9999999999999298E-2</v>
      </c>
      <c r="AD700">
        <v>-0.1</v>
      </c>
      <c r="AE700">
        <v>0.1</v>
      </c>
      <c r="AG700">
        <f t="shared" si="80"/>
        <v>48.5</v>
      </c>
      <c r="AH700">
        <f t="shared" si="81"/>
        <v>49.5</v>
      </c>
      <c r="AI700">
        <f t="shared" si="82"/>
        <v>50.5</v>
      </c>
      <c r="AJ700">
        <f t="shared" si="83"/>
        <v>51.5</v>
      </c>
      <c r="AK700">
        <f t="shared" si="84"/>
        <v>-999</v>
      </c>
      <c r="AL700">
        <f t="shared" si="85"/>
        <v>-999</v>
      </c>
      <c r="AM700">
        <f t="shared" si="86"/>
        <v>-999</v>
      </c>
      <c r="AN700">
        <f t="shared" si="87"/>
        <v>0.1</v>
      </c>
    </row>
    <row r="701" spans="1:40" x14ac:dyDescent="0.25">
      <c r="A701">
        <v>150</v>
      </c>
      <c r="B701" t="s">
        <v>29</v>
      </c>
      <c r="C701" t="s">
        <v>30</v>
      </c>
      <c r="D701" t="s">
        <v>72</v>
      </c>
      <c r="E701" t="s">
        <v>60</v>
      </c>
      <c r="F701" t="s">
        <v>33</v>
      </c>
      <c r="G701" t="s">
        <v>34</v>
      </c>
      <c r="H701" t="s">
        <v>73</v>
      </c>
      <c r="I701" t="s">
        <v>47</v>
      </c>
      <c r="J701" t="s">
        <v>37</v>
      </c>
      <c r="K701" t="s">
        <v>38</v>
      </c>
      <c r="L701" t="s">
        <v>39</v>
      </c>
      <c r="M701" t="s">
        <v>74</v>
      </c>
      <c r="N701" t="s">
        <v>75</v>
      </c>
      <c r="O701" t="s">
        <v>61</v>
      </c>
      <c r="P701" t="s">
        <v>43</v>
      </c>
      <c r="Q701" t="s">
        <v>71</v>
      </c>
      <c r="R701" t="s">
        <v>45</v>
      </c>
      <c r="T701">
        <v>50</v>
      </c>
      <c r="U701">
        <v>0.1</v>
      </c>
      <c r="V701">
        <v>0.1</v>
      </c>
      <c r="W701">
        <v>0.1</v>
      </c>
      <c r="X701">
        <v>0.1</v>
      </c>
      <c r="Y701">
        <v>0.1</v>
      </c>
      <c r="Z701">
        <v>0.1</v>
      </c>
      <c r="AA701">
        <v>0.1</v>
      </c>
      <c r="AB701">
        <v>0.1</v>
      </c>
      <c r="AC701">
        <v>9.9999999999999298E-2</v>
      </c>
      <c r="AD701">
        <v>-0.1</v>
      </c>
      <c r="AE701">
        <v>0.1</v>
      </c>
      <c r="AG701">
        <f t="shared" si="80"/>
        <v>48.5</v>
      </c>
      <c r="AH701">
        <f t="shared" si="81"/>
        <v>49.5</v>
      </c>
      <c r="AI701">
        <f t="shared" si="82"/>
        <v>50.5</v>
      </c>
      <c r="AJ701">
        <f t="shared" si="83"/>
        <v>51.5</v>
      </c>
      <c r="AK701">
        <f t="shared" si="84"/>
        <v>-999</v>
      </c>
      <c r="AL701">
        <f t="shared" si="85"/>
        <v>-999</v>
      </c>
      <c r="AM701">
        <f t="shared" si="86"/>
        <v>-999</v>
      </c>
      <c r="AN701">
        <f t="shared" si="87"/>
        <v>0.1</v>
      </c>
    </row>
    <row r="702" spans="1:40" x14ac:dyDescent="0.25">
      <c r="A702">
        <v>152</v>
      </c>
      <c r="B702" t="s">
        <v>29</v>
      </c>
      <c r="C702" t="s">
        <v>30</v>
      </c>
      <c r="D702" t="s">
        <v>72</v>
      </c>
      <c r="E702" t="s">
        <v>60</v>
      </c>
      <c r="F702" t="s">
        <v>33</v>
      </c>
      <c r="G702" t="s">
        <v>34</v>
      </c>
      <c r="H702" t="s">
        <v>73</v>
      </c>
      <c r="I702" t="s">
        <v>47</v>
      </c>
      <c r="J702" t="s">
        <v>37</v>
      </c>
      <c r="K702" t="s">
        <v>38</v>
      </c>
      <c r="L702" t="s">
        <v>39</v>
      </c>
      <c r="M702" t="s">
        <v>74</v>
      </c>
      <c r="N702" t="s">
        <v>75</v>
      </c>
      <c r="O702" t="s">
        <v>61</v>
      </c>
      <c r="P702" t="s">
        <v>46</v>
      </c>
      <c r="Q702" t="s">
        <v>71</v>
      </c>
      <c r="R702" t="s">
        <v>45</v>
      </c>
      <c r="T702">
        <v>50</v>
      </c>
      <c r="U702">
        <v>0.1</v>
      </c>
      <c r="V702">
        <v>0.1</v>
      </c>
      <c r="W702">
        <v>0.1</v>
      </c>
      <c r="X702">
        <v>0.1</v>
      </c>
      <c r="Y702">
        <v>0.1</v>
      </c>
      <c r="Z702">
        <v>0.1</v>
      </c>
      <c r="AA702">
        <v>0.1</v>
      </c>
      <c r="AB702">
        <v>0.1</v>
      </c>
      <c r="AC702">
        <v>9.9999999999999298E-2</v>
      </c>
      <c r="AD702">
        <v>-0.1</v>
      </c>
      <c r="AE702">
        <v>0.1</v>
      </c>
      <c r="AG702">
        <f t="shared" si="80"/>
        <v>48.5</v>
      </c>
      <c r="AH702">
        <f t="shared" si="81"/>
        <v>49.5</v>
      </c>
      <c r="AI702">
        <f t="shared" si="82"/>
        <v>50.5</v>
      </c>
      <c r="AJ702">
        <f t="shared" si="83"/>
        <v>51.5</v>
      </c>
      <c r="AK702">
        <f t="shared" si="84"/>
        <v>-999</v>
      </c>
      <c r="AL702">
        <f t="shared" si="85"/>
        <v>-999</v>
      </c>
      <c r="AM702">
        <f t="shared" si="86"/>
        <v>-999</v>
      </c>
      <c r="AN702">
        <f t="shared" si="87"/>
        <v>0.1</v>
      </c>
    </row>
    <row r="703" spans="1:40" x14ac:dyDescent="0.25">
      <c r="A703">
        <v>234</v>
      </c>
      <c r="B703" t="s">
        <v>29</v>
      </c>
      <c r="C703" t="s">
        <v>30</v>
      </c>
      <c r="D703" t="s">
        <v>76</v>
      </c>
      <c r="E703" t="s">
        <v>60</v>
      </c>
      <c r="F703" t="s">
        <v>33</v>
      </c>
      <c r="G703" t="s">
        <v>34</v>
      </c>
      <c r="H703" t="s">
        <v>73</v>
      </c>
      <c r="I703" t="s">
        <v>36</v>
      </c>
      <c r="J703" t="s">
        <v>37</v>
      </c>
      <c r="K703" t="s">
        <v>38</v>
      </c>
      <c r="L703" t="s">
        <v>39</v>
      </c>
      <c r="M703" t="s">
        <v>77</v>
      </c>
      <c r="N703" t="s">
        <v>78</v>
      </c>
      <c r="O703" t="s">
        <v>61</v>
      </c>
      <c r="P703" t="s">
        <v>43</v>
      </c>
      <c r="Q703" t="s">
        <v>71</v>
      </c>
      <c r="R703" t="s">
        <v>45</v>
      </c>
      <c r="T703">
        <v>50</v>
      </c>
      <c r="U703">
        <v>0.1</v>
      </c>
      <c r="V703">
        <v>0.1</v>
      </c>
      <c r="W703">
        <v>0.1</v>
      </c>
      <c r="X703">
        <v>0.1</v>
      </c>
      <c r="Y703">
        <v>0.1</v>
      </c>
      <c r="Z703">
        <v>0.1</v>
      </c>
      <c r="AA703">
        <v>0.1</v>
      </c>
      <c r="AB703">
        <v>0.1</v>
      </c>
      <c r="AC703">
        <v>9.9999999999999298E-2</v>
      </c>
      <c r="AD703">
        <v>-0.1</v>
      </c>
      <c r="AE703">
        <v>0.1</v>
      </c>
      <c r="AG703">
        <f t="shared" si="80"/>
        <v>48.5</v>
      </c>
      <c r="AH703">
        <f t="shared" si="81"/>
        <v>49.5</v>
      </c>
      <c r="AI703">
        <f t="shared" si="82"/>
        <v>50.5</v>
      </c>
      <c r="AJ703">
        <f t="shared" si="83"/>
        <v>51.5</v>
      </c>
      <c r="AK703">
        <f t="shared" si="84"/>
        <v>-999</v>
      </c>
      <c r="AL703">
        <f t="shared" si="85"/>
        <v>-999</v>
      </c>
      <c r="AM703">
        <f t="shared" si="86"/>
        <v>-999</v>
      </c>
      <c r="AN703">
        <f t="shared" si="87"/>
        <v>0.1</v>
      </c>
    </row>
    <row r="704" spans="1:40" x14ac:dyDescent="0.25">
      <c r="A704">
        <v>236</v>
      </c>
      <c r="B704" t="s">
        <v>29</v>
      </c>
      <c r="C704" t="s">
        <v>30</v>
      </c>
      <c r="D704" t="s">
        <v>76</v>
      </c>
      <c r="E704" t="s">
        <v>60</v>
      </c>
      <c r="F704" t="s">
        <v>33</v>
      </c>
      <c r="G704" t="s">
        <v>34</v>
      </c>
      <c r="H704" t="s">
        <v>73</v>
      </c>
      <c r="I704" t="s">
        <v>36</v>
      </c>
      <c r="J704" t="s">
        <v>37</v>
      </c>
      <c r="K704" t="s">
        <v>38</v>
      </c>
      <c r="L704" t="s">
        <v>39</v>
      </c>
      <c r="M704" t="s">
        <v>77</v>
      </c>
      <c r="N704" t="s">
        <v>78</v>
      </c>
      <c r="O704" t="s">
        <v>61</v>
      </c>
      <c r="P704" t="s">
        <v>46</v>
      </c>
      <c r="Q704" t="s">
        <v>71</v>
      </c>
      <c r="R704" t="s">
        <v>45</v>
      </c>
      <c r="T704">
        <v>50</v>
      </c>
      <c r="U704">
        <v>0.1</v>
      </c>
      <c r="V704">
        <v>0.1</v>
      </c>
      <c r="W704">
        <v>0.1</v>
      </c>
      <c r="X704">
        <v>0.1</v>
      </c>
      <c r="Y704">
        <v>0.1</v>
      </c>
      <c r="Z704">
        <v>0.1</v>
      </c>
      <c r="AA704">
        <v>0.1</v>
      </c>
      <c r="AB704">
        <v>0.1</v>
      </c>
      <c r="AC704">
        <v>9.9999999999999298E-2</v>
      </c>
      <c r="AD704">
        <v>-0.1</v>
      </c>
      <c r="AE704">
        <v>0.1</v>
      </c>
      <c r="AG704">
        <f t="shared" si="80"/>
        <v>48.5</v>
      </c>
      <c r="AH704">
        <f t="shared" si="81"/>
        <v>49.5</v>
      </c>
      <c r="AI704">
        <f t="shared" si="82"/>
        <v>50.5</v>
      </c>
      <c r="AJ704">
        <f t="shared" si="83"/>
        <v>51.5</v>
      </c>
      <c r="AK704">
        <f t="shared" si="84"/>
        <v>-999</v>
      </c>
      <c r="AL704">
        <f t="shared" si="85"/>
        <v>-999</v>
      </c>
      <c r="AM704">
        <f t="shared" si="86"/>
        <v>-999</v>
      </c>
      <c r="AN704">
        <f t="shared" si="87"/>
        <v>0.1</v>
      </c>
    </row>
    <row r="705" spans="1:40" x14ac:dyDescent="0.25">
      <c r="A705">
        <v>238</v>
      </c>
      <c r="B705" t="s">
        <v>29</v>
      </c>
      <c r="C705" t="s">
        <v>30</v>
      </c>
      <c r="D705" t="s">
        <v>76</v>
      </c>
      <c r="E705" t="s">
        <v>60</v>
      </c>
      <c r="F705" t="s">
        <v>33</v>
      </c>
      <c r="G705" t="s">
        <v>34</v>
      </c>
      <c r="H705" t="s">
        <v>73</v>
      </c>
      <c r="I705" t="s">
        <v>47</v>
      </c>
      <c r="J705" t="s">
        <v>37</v>
      </c>
      <c r="K705" t="s">
        <v>38</v>
      </c>
      <c r="L705" t="s">
        <v>39</v>
      </c>
      <c r="M705" t="s">
        <v>77</v>
      </c>
      <c r="N705" t="s">
        <v>78</v>
      </c>
      <c r="O705" t="s">
        <v>61</v>
      </c>
      <c r="P705" t="s">
        <v>43</v>
      </c>
      <c r="Q705" t="s">
        <v>71</v>
      </c>
      <c r="R705" t="s">
        <v>45</v>
      </c>
      <c r="T705">
        <v>50</v>
      </c>
      <c r="U705">
        <v>0.1</v>
      </c>
      <c r="V705">
        <v>0.1</v>
      </c>
      <c r="W705">
        <v>0.1</v>
      </c>
      <c r="X705">
        <v>0.1</v>
      </c>
      <c r="Y705">
        <v>0.1</v>
      </c>
      <c r="Z705">
        <v>0.1</v>
      </c>
      <c r="AA705">
        <v>0.1</v>
      </c>
      <c r="AB705">
        <v>0.1</v>
      </c>
      <c r="AC705">
        <v>9.9999999999999298E-2</v>
      </c>
      <c r="AD705">
        <v>-0.1</v>
      </c>
      <c r="AE705">
        <v>0.1</v>
      </c>
      <c r="AG705">
        <f t="shared" si="80"/>
        <v>48.5</v>
      </c>
      <c r="AH705">
        <f t="shared" si="81"/>
        <v>49.5</v>
      </c>
      <c r="AI705">
        <f t="shared" si="82"/>
        <v>50.5</v>
      </c>
      <c r="AJ705">
        <f t="shared" si="83"/>
        <v>51.5</v>
      </c>
      <c r="AK705">
        <f t="shared" si="84"/>
        <v>-999</v>
      </c>
      <c r="AL705">
        <f t="shared" si="85"/>
        <v>-999</v>
      </c>
      <c r="AM705">
        <f t="shared" si="86"/>
        <v>-999</v>
      </c>
      <c r="AN705">
        <f t="shared" si="87"/>
        <v>0.1</v>
      </c>
    </row>
    <row r="706" spans="1:40" x14ac:dyDescent="0.25">
      <c r="A706">
        <v>240</v>
      </c>
      <c r="B706" t="s">
        <v>29</v>
      </c>
      <c r="C706" t="s">
        <v>30</v>
      </c>
      <c r="D706" t="s">
        <v>76</v>
      </c>
      <c r="E706" t="s">
        <v>60</v>
      </c>
      <c r="F706" t="s">
        <v>33</v>
      </c>
      <c r="G706" t="s">
        <v>34</v>
      </c>
      <c r="H706" t="s">
        <v>73</v>
      </c>
      <c r="I706" t="s">
        <v>47</v>
      </c>
      <c r="J706" t="s">
        <v>37</v>
      </c>
      <c r="K706" t="s">
        <v>38</v>
      </c>
      <c r="L706" t="s">
        <v>39</v>
      </c>
      <c r="M706" t="s">
        <v>77</v>
      </c>
      <c r="N706" t="s">
        <v>78</v>
      </c>
      <c r="O706" t="s">
        <v>61</v>
      </c>
      <c r="P706" t="s">
        <v>46</v>
      </c>
      <c r="Q706" t="s">
        <v>71</v>
      </c>
      <c r="R706" t="s">
        <v>45</v>
      </c>
      <c r="T706">
        <v>50</v>
      </c>
      <c r="U706">
        <v>0.1</v>
      </c>
      <c r="V706">
        <v>0.1</v>
      </c>
      <c r="W706">
        <v>0.1</v>
      </c>
      <c r="X706">
        <v>0.1</v>
      </c>
      <c r="Y706">
        <v>0.1</v>
      </c>
      <c r="Z706">
        <v>0.1</v>
      </c>
      <c r="AA706">
        <v>0.1</v>
      </c>
      <c r="AB706">
        <v>0.1</v>
      </c>
      <c r="AC706">
        <v>9.9999999999999298E-2</v>
      </c>
      <c r="AD706">
        <v>-0.1</v>
      </c>
      <c r="AE706">
        <v>0.1</v>
      </c>
      <c r="AG706">
        <f t="shared" si="80"/>
        <v>48.5</v>
      </c>
      <c r="AH706">
        <f t="shared" si="81"/>
        <v>49.5</v>
      </c>
      <c r="AI706">
        <f t="shared" si="82"/>
        <v>50.5</v>
      </c>
      <c r="AJ706">
        <f t="shared" si="83"/>
        <v>51.5</v>
      </c>
      <c r="AK706">
        <f t="shared" si="84"/>
        <v>-999</v>
      </c>
      <c r="AL706">
        <f t="shared" si="85"/>
        <v>-999</v>
      </c>
      <c r="AM706">
        <f t="shared" si="86"/>
        <v>-999</v>
      </c>
      <c r="AN706">
        <f t="shared" si="87"/>
        <v>0.1</v>
      </c>
    </row>
    <row r="707" spans="1:40" x14ac:dyDescent="0.25">
      <c r="A707">
        <v>322</v>
      </c>
      <c r="B707" t="s">
        <v>29</v>
      </c>
      <c r="C707" t="s">
        <v>30</v>
      </c>
      <c r="D707" t="s">
        <v>79</v>
      </c>
      <c r="E707" t="s">
        <v>60</v>
      </c>
      <c r="F707" t="s">
        <v>33</v>
      </c>
      <c r="G707" t="s">
        <v>34</v>
      </c>
      <c r="H707" t="s">
        <v>73</v>
      </c>
      <c r="I707" t="s">
        <v>36</v>
      </c>
      <c r="J707" t="s">
        <v>37</v>
      </c>
      <c r="K707" t="s">
        <v>38</v>
      </c>
      <c r="L707" t="s">
        <v>39</v>
      </c>
      <c r="M707" t="s">
        <v>80</v>
      </c>
      <c r="N707" t="s">
        <v>81</v>
      </c>
      <c r="O707" t="s">
        <v>61</v>
      </c>
      <c r="P707" t="s">
        <v>43</v>
      </c>
      <c r="Q707" t="s">
        <v>71</v>
      </c>
      <c r="R707" t="s">
        <v>45</v>
      </c>
      <c r="T707">
        <v>50</v>
      </c>
      <c r="U707">
        <v>0.1</v>
      </c>
      <c r="V707">
        <v>0.1</v>
      </c>
      <c r="W707">
        <v>0.1</v>
      </c>
      <c r="X707">
        <v>0.1</v>
      </c>
      <c r="Y707">
        <v>0.1</v>
      </c>
      <c r="Z707">
        <v>0.1</v>
      </c>
      <c r="AA707">
        <v>0.1</v>
      </c>
      <c r="AB707">
        <v>0.1</v>
      </c>
      <c r="AC707">
        <v>9.9999999999999298E-2</v>
      </c>
      <c r="AD707">
        <v>-0.1</v>
      </c>
      <c r="AE707">
        <v>0.1</v>
      </c>
      <c r="AG707">
        <f t="shared" si="80"/>
        <v>48.5</v>
      </c>
      <c r="AH707">
        <f t="shared" si="81"/>
        <v>49.5</v>
      </c>
      <c r="AI707">
        <f t="shared" si="82"/>
        <v>50.5</v>
      </c>
      <c r="AJ707">
        <f t="shared" si="83"/>
        <v>51.5</v>
      </c>
      <c r="AK707">
        <f t="shared" si="84"/>
        <v>-999</v>
      </c>
      <c r="AL707">
        <f t="shared" si="85"/>
        <v>-999</v>
      </c>
      <c r="AM707">
        <f t="shared" si="86"/>
        <v>-999</v>
      </c>
      <c r="AN707">
        <f t="shared" si="87"/>
        <v>0.1</v>
      </c>
    </row>
    <row r="708" spans="1:40" x14ac:dyDescent="0.25">
      <c r="A708">
        <v>324</v>
      </c>
      <c r="B708" t="s">
        <v>29</v>
      </c>
      <c r="C708" t="s">
        <v>30</v>
      </c>
      <c r="D708" t="s">
        <v>79</v>
      </c>
      <c r="E708" t="s">
        <v>60</v>
      </c>
      <c r="F708" t="s">
        <v>33</v>
      </c>
      <c r="G708" t="s">
        <v>34</v>
      </c>
      <c r="H708" t="s">
        <v>73</v>
      </c>
      <c r="I708" t="s">
        <v>36</v>
      </c>
      <c r="J708" t="s">
        <v>37</v>
      </c>
      <c r="K708" t="s">
        <v>38</v>
      </c>
      <c r="L708" t="s">
        <v>39</v>
      </c>
      <c r="M708" t="s">
        <v>80</v>
      </c>
      <c r="N708" t="s">
        <v>81</v>
      </c>
      <c r="O708" t="s">
        <v>61</v>
      </c>
      <c r="P708" t="s">
        <v>46</v>
      </c>
      <c r="Q708" t="s">
        <v>71</v>
      </c>
      <c r="R708" t="s">
        <v>45</v>
      </c>
      <c r="T708">
        <v>50</v>
      </c>
      <c r="U708">
        <v>0.1</v>
      </c>
      <c r="V708">
        <v>0.1</v>
      </c>
      <c r="W708">
        <v>0.1</v>
      </c>
      <c r="X708">
        <v>0.1</v>
      </c>
      <c r="Y708">
        <v>0.1</v>
      </c>
      <c r="Z708">
        <v>0.1</v>
      </c>
      <c r="AA708">
        <v>0.1</v>
      </c>
      <c r="AB708">
        <v>0.1</v>
      </c>
      <c r="AC708">
        <v>9.9999999999999298E-2</v>
      </c>
      <c r="AD708">
        <v>-0.1</v>
      </c>
      <c r="AE708">
        <v>0.1</v>
      </c>
      <c r="AG708">
        <f t="shared" ref="AG708:AG771" si="88">$T708-1.5</f>
        <v>48.5</v>
      </c>
      <c r="AH708">
        <f t="shared" ref="AH708:AH771" si="89">$T708-0.5</f>
        <v>49.5</v>
      </c>
      <c r="AI708">
        <f t="shared" ref="AI708:AI771" si="90">$T708+0.5</f>
        <v>50.5</v>
      </c>
      <c r="AJ708">
        <f t="shared" ref="AJ708:AJ771" si="91">$T708+1.5</f>
        <v>51.5</v>
      </c>
      <c r="AK708">
        <f t="shared" ref="AK708:AK771" si="92">IF($C708="5_continue_40m3s",$AB708,-999)</f>
        <v>-999</v>
      </c>
      <c r="AL708">
        <f t="shared" ref="AL708:AL771" si="93">IF($C708="3_continue_25m3s",$AB708,-999)</f>
        <v>-999</v>
      </c>
      <c r="AM708">
        <f t="shared" ref="AM708:AM771" si="94">IF($C708="4_continue_25m3s_winterdoorspoeling",$AB708,-999)</f>
        <v>-999</v>
      </c>
      <c r="AN708">
        <f t="shared" ref="AN708:AN771" si="95">IF($C708="1_continue_15m3s",$AB708,-999)</f>
        <v>0.1</v>
      </c>
    </row>
    <row r="709" spans="1:40" x14ac:dyDescent="0.25">
      <c r="A709">
        <v>326</v>
      </c>
      <c r="B709" t="s">
        <v>29</v>
      </c>
      <c r="C709" t="s">
        <v>30</v>
      </c>
      <c r="D709" t="s">
        <v>79</v>
      </c>
      <c r="E709" t="s">
        <v>60</v>
      </c>
      <c r="F709" t="s">
        <v>33</v>
      </c>
      <c r="G709" t="s">
        <v>34</v>
      </c>
      <c r="H709" t="s">
        <v>73</v>
      </c>
      <c r="I709" t="s">
        <v>47</v>
      </c>
      <c r="J709" t="s">
        <v>37</v>
      </c>
      <c r="K709" t="s">
        <v>38</v>
      </c>
      <c r="L709" t="s">
        <v>39</v>
      </c>
      <c r="M709" t="s">
        <v>80</v>
      </c>
      <c r="N709" t="s">
        <v>81</v>
      </c>
      <c r="O709" t="s">
        <v>61</v>
      </c>
      <c r="P709" t="s">
        <v>43</v>
      </c>
      <c r="Q709" t="s">
        <v>71</v>
      </c>
      <c r="R709" t="s">
        <v>45</v>
      </c>
      <c r="T709">
        <v>50</v>
      </c>
      <c r="U709">
        <v>0.1</v>
      </c>
      <c r="V709">
        <v>0.1</v>
      </c>
      <c r="W709">
        <v>0.1</v>
      </c>
      <c r="X709">
        <v>0.1</v>
      </c>
      <c r="Y709">
        <v>0.1</v>
      </c>
      <c r="Z709">
        <v>0.1</v>
      </c>
      <c r="AA709">
        <v>0.1</v>
      </c>
      <c r="AB709">
        <v>0.1</v>
      </c>
      <c r="AC709">
        <v>9.9999999999999298E-2</v>
      </c>
      <c r="AD709">
        <v>-0.1</v>
      </c>
      <c r="AE709">
        <v>0.1</v>
      </c>
      <c r="AG709">
        <f t="shared" si="88"/>
        <v>48.5</v>
      </c>
      <c r="AH709">
        <f t="shared" si="89"/>
        <v>49.5</v>
      </c>
      <c r="AI709">
        <f t="shared" si="90"/>
        <v>50.5</v>
      </c>
      <c r="AJ709">
        <f t="shared" si="91"/>
        <v>51.5</v>
      </c>
      <c r="AK709">
        <f t="shared" si="92"/>
        <v>-999</v>
      </c>
      <c r="AL709">
        <f t="shared" si="93"/>
        <v>-999</v>
      </c>
      <c r="AM709">
        <f t="shared" si="94"/>
        <v>-999</v>
      </c>
      <c r="AN709">
        <f t="shared" si="95"/>
        <v>0.1</v>
      </c>
    </row>
    <row r="710" spans="1:40" x14ac:dyDescent="0.25">
      <c r="A710">
        <v>328</v>
      </c>
      <c r="B710" t="s">
        <v>29</v>
      </c>
      <c r="C710" t="s">
        <v>30</v>
      </c>
      <c r="D710" t="s">
        <v>79</v>
      </c>
      <c r="E710" t="s">
        <v>60</v>
      </c>
      <c r="F710" t="s">
        <v>33</v>
      </c>
      <c r="G710" t="s">
        <v>34</v>
      </c>
      <c r="H710" t="s">
        <v>73</v>
      </c>
      <c r="I710" t="s">
        <v>47</v>
      </c>
      <c r="J710" t="s">
        <v>37</v>
      </c>
      <c r="K710" t="s">
        <v>38</v>
      </c>
      <c r="L710" t="s">
        <v>39</v>
      </c>
      <c r="M710" t="s">
        <v>80</v>
      </c>
      <c r="N710" t="s">
        <v>81</v>
      </c>
      <c r="O710" t="s">
        <v>61</v>
      </c>
      <c r="P710" t="s">
        <v>46</v>
      </c>
      <c r="Q710" t="s">
        <v>71</v>
      </c>
      <c r="R710" t="s">
        <v>45</v>
      </c>
      <c r="T710">
        <v>50</v>
      </c>
      <c r="U710">
        <v>0.1</v>
      </c>
      <c r="V710">
        <v>0.1</v>
      </c>
      <c r="W710">
        <v>0.1</v>
      </c>
      <c r="X710">
        <v>0.1</v>
      </c>
      <c r="Y710">
        <v>0.1</v>
      </c>
      <c r="Z710">
        <v>0.1</v>
      </c>
      <c r="AA710">
        <v>0.1</v>
      </c>
      <c r="AB710">
        <v>0.1</v>
      </c>
      <c r="AC710">
        <v>9.9999999999999298E-2</v>
      </c>
      <c r="AD710">
        <v>-0.1</v>
      </c>
      <c r="AE710">
        <v>0.1</v>
      </c>
      <c r="AG710">
        <f t="shared" si="88"/>
        <v>48.5</v>
      </c>
      <c r="AH710">
        <f t="shared" si="89"/>
        <v>49.5</v>
      </c>
      <c r="AI710">
        <f t="shared" si="90"/>
        <v>50.5</v>
      </c>
      <c r="AJ710">
        <f t="shared" si="91"/>
        <v>51.5</v>
      </c>
      <c r="AK710">
        <f t="shared" si="92"/>
        <v>-999</v>
      </c>
      <c r="AL710">
        <f t="shared" si="93"/>
        <v>-999</v>
      </c>
      <c r="AM710">
        <f t="shared" si="94"/>
        <v>-999</v>
      </c>
      <c r="AN710">
        <f t="shared" si="95"/>
        <v>0.1</v>
      </c>
    </row>
    <row r="711" spans="1:40" x14ac:dyDescent="0.25">
      <c r="A711">
        <v>498</v>
      </c>
      <c r="B711" t="s">
        <v>29</v>
      </c>
      <c r="C711" t="s">
        <v>68</v>
      </c>
      <c r="D711" t="s">
        <v>72</v>
      </c>
      <c r="E711" t="s">
        <v>60</v>
      </c>
      <c r="F711" t="s">
        <v>33</v>
      </c>
      <c r="G711" t="s">
        <v>34</v>
      </c>
      <c r="H711" t="s">
        <v>73</v>
      </c>
      <c r="I711" t="s">
        <v>36</v>
      </c>
      <c r="J711" t="s">
        <v>37</v>
      </c>
      <c r="K711" t="s">
        <v>38</v>
      </c>
      <c r="L711" t="s">
        <v>39</v>
      </c>
      <c r="M711" t="s">
        <v>74</v>
      </c>
      <c r="N711" t="s">
        <v>75</v>
      </c>
      <c r="O711" t="s">
        <v>61</v>
      </c>
      <c r="P711" t="s">
        <v>43</v>
      </c>
      <c r="Q711" t="s">
        <v>71</v>
      </c>
      <c r="R711" t="s">
        <v>45</v>
      </c>
      <c r="T711">
        <v>50</v>
      </c>
      <c r="U711">
        <v>0.1</v>
      </c>
      <c r="V711">
        <v>0.1</v>
      </c>
      <c r="W711">
        <v>0.1</v>
      </c>
      <c r="X711">
        <v>0.1</v>
      </c>
      <c r="Y711">
        <v>0.1</v>
      </c>
      <c r="Z711">
        <v>0.1</v>
      </c>
      <c r="AA711">
        <v>0.1</v>
      </c>
      <c r="AB711">
        <v>0.1</v>
      </c>
      <c r="AC711">
        <v>9.9999999999999298E-2</v>
      </c>
      <c r="AD711">
        <v>-0.1</v>
      </c>
      <c r="AE711">
        <v>0.1</v>
      </c>
      <c r="AG711">
        <f t="shared" si="88"/>
        <v>48.5</v>
      </c>
      <c r="AH711">
        <f t="shared" si="89"/>
        <v>49.5</v>
      </c>
      <c r="AI711">
        <f t="shared" si="90"/>
        <v>50.5</v>
      </c>
      <c r="AJ711">
        <f t="shared" si="91"/>
        <v>51.5</v>
      </c>
      <c r="AK711">
        <f t="shared" si="92"/>
        <v>-999</v>
      </c>
      <c r="AL711">
        <f t="shared" si="93"/>
        <v>0.1</v>
      </c>
      <c r="AM711">
        <f t="shared" si="94"/>
        <v>-999</v>
      </c>
      <c r="AN711">
        <f t="shared" si="95"/>
        <v>-999</v>
      </c>
    </row>
    <row r="712" spans="1:40" x14ac:dyDescent="0.25">
      <c r="A712">
        <v>500</v>
      </c>
      <c r="B712" t="s">
        <v>29</v>
      </c>
      <c r="C712" t="s">
        <v>68</v>
      </c>
      <c r="D712" t="s">
        <v>72</v>
      </c>
      <c r="E712" t="s">
        <v>60</v>
      </c>
      <c r="F712" t="s">
        <v>33</v>
      </c>
      <c r="G712" t="s">
        <v>34</v>
      </c>
      <c r="H712" t="s">
        <v>73</v>
      </c>
      <c r="I712" t="s">
        <v>36</v>
      </c>
      <c r="J712" t="s">
        <v>37</v>
      </c>
      <c r="K712" t="s">
        <v>38</v>
      </c>
      <c r="L712" t="s">
        <v>39</v>
      </c>
      <c r="M712" t="s">
        <v>74</v>
      </c>
      <c r="N712" t="s">
        <v>75</v>
      </c>
      <c r="O712" t="s">
        <v>61</v>
      </c>
      <c r="P712" t="s">
        <v>46</v>
      </c>
      <c r="Q712" t="s">
        <v>71</v>
      </c>
      <c r="R712" t="s">
        <v>45</v>
      </c>
      <c r="T712">
        <v>50</v>
      </c>
      <c r="U712">
        <v>0.1</v>
      </c>
      <c r="V712">
        <v>0.1</v>
      </c>
      <c r="W712">
        <v>0.1</v>
      </c>
      <c r="X712">
        <v>0.1</v>
      </c>
      <c r="Y712">
        <v>0.1</v>
      </c>
      <c r="Z712">
        <v>0.1</v>
      </c>
      <c r="AA712">
        <v>0.1</v>
      </c>
      <c r="AB712">
        <v>0.1</v>
      </c>
      <c r="AC712">
        <v>9.9999999999999298E-2</v>
      </c>
      <c r="AD712">
        <v>-0.1</v>
      </c>
      <c r="AE712">
        <v>0.1</v>
      </c>
      <c r="AG712">
        <f t="shared" si="88"/>
        <v>48.5</v>
      </c>
      <c r="AH712">
        <f t="shared" si="89"/>
        <v>49.5</v>
      </c>
      <c r="AI712">
        <f t="shared" si="90"/>
        <v>50.5</v>
      </c>
      <c r="AJ712">
        <f t="shared" si="91"/>
        <v>51.5</v>
      </c>
      <c r="AK712">
        <f t="shared" si="92"/>
        <v>-999</v>
      </c>
      <c r="AL712">
        <f t="shared" si="93"/>
        <v>0.1</v>
      </c>
      <c r="AM712">
        <f t="shared" si="94"/>
        <v>-999</v>
      </c>
      <c r="AN712">
        <f t="shared" si="95"/>
        <v>-999</v>
      </c>
    </row>
    <row r="713" spans="1:40" x14ac:dyDescent="0.25">
      <c r="A713">
        <v>502</v>
      </c>
      <c r="B713" t="s">
        <v>29</v>
      </c>
      <c r="C713" t="s">
        <v>68</v>
      </c>
      <c r="D713" t="s">
        <v>72</v>
      </c>
      <c r="E713" t="s">
        <v>60</v>
      </c>
      <c r="F713" t="s">
        <v>33</v>
      </c>
      <c r="G713" t="s">
        <v>34</v>
      </c>
      <c r="H713" t="s">
        <v>73</v>
      </c>
      <c r="I713" t="s">
        <v>47</v>
      </c>
      <c r="J713" t="s">
        <v>37</v>
      </c>
      <c r="K713" t="s">
        <v>38</v>
      </c>
      <c r="L713" t="s">
        <v>39</v>
      </c>
      <c r="M713" t="s">
        <v>74</v>
      </c>
      <c r="N713" t="s">
        <v>75</v>
      </c>
      <c r="O713" t="s">
        <v>61</v>
      </c>
      <c r="P713" t="s">
        <v>43</v>
      </c>
      <c r="Q713" t="s">
        <v>71</v>
      </c>
      <c r="R713" t="s">
        <v>45</v>
      </c>
      <c r="T713">
        <v>50</v>
      </c>
      <c r="U713">
        <v>0.1</v>
      </c>
      <c r="V713">
        <v>0.1</v>
      </c>
      <c r="W713">
        <v>0.1</v>
      </c>
      <c r="X713">
        <v>0.1</v>
      </c>
      <c r="Y713">
        <v>0.1</v>
      </c>
      <c r="Z713">
        <v>0.1</v>
      </c>
      <c r="AA713">
        <v>0.1</v>
      </c>
      <c r="AB713">
        <v>0.1</v>
      </c>
      <c r="AC713">
        <v>9.9999999999999298E-2</v>
      </c>
      <c r="AD713">
        <v>-0.1</v>
      </c>
      <c r="AE713">
        <v>0.1</v>
      </c>
      <c r="AG713">
        <f t="shared" si="88"/>
        <v>48.5</v>
      </c>
      <c r="AH713">
        <f t="shared" si="89"/>
        <v>49.5</v>
      </c>
      <c r="AI713">
        <f t="shared" si="90"/>
        <v>50.5</v>
      </c>
      <c r="AJ713">
        <f t="shared" si="91"/>
        <v>51.5</v>
      </c>
      <c r="AK713">
        <f t="shared" si="92"/>
        <v>-999</v>
      </c>
      <c r="AL713">
        <f t="shared" si="93"/>
        <v>0.1</v>
      </c>
      <c r="AM713">
        <f t="shared" si="94"/>
        <v>-999</v>
      </c>
      <c r="AN713">
        <f t="shared" si="95"/>
        <v>-999</v>
      </c>
    </row>
    <row r="714" spans="1:40" x14ac:dyDescent="0.25">
      <c r="A714">
        <v>504</v>
      </c>
      <c r="B714" t="s">
        <v>29</v>
      </c>
      <c r="C714" t="s">
        <v>68</v>
      </c>
      <c r="D714" t="s">
        <v>72</v>
      </c>
      <c r="E714" t="s">
        <v>60</v>
      </c>
      <c r="F714" t="s">
        <v>33</v>
      </c>
      <c r="G714" t="s">
        <v>34</v>
      </c>
      <c r="H714" t="s">
        <v>73</v>
      </c>
      <c r="I714" t="s">
        <v>47</v>
      </c>
      <c r="J714" t="s">
        <v>37</v>
      </c>
      <c r="K714" t="s">
        <v>38</v>
      </c>
      <c r="L714" t="s">
        <v>39</v>
      </c>
      <c r="M714" t="s">
        <v>74</v>
      </c>
      <c r="N714" t="s">
        <v>75</v>
      </c>
      <c r="O714" t="s">
        <v>61</v>
      </c>
      <c r="P714" t="s">
        <v>46</v>
      </c>
      <c r="Q714" t="s">
        <v>71</v>
      </c>
      <c r="R714" t="s">
        <v>45</v>
      </c>
      <c r="T714">
        <v>50</v>
      </c>
      <c r="U714">
        <v>0.1</v>
      </c>
      <c r="V714">
        <v>0.1</v>
      </c>
      <c r="W714">
        <v>0.1</v>
      </c>
      <c r="X714">
        <v>0.1</v>
      </c>
      <c r="Y714">
        <v>0.1</v>
      </c>
      <c r="Z714">
        <v>0.1</v>
      </c>
      <c r="AA714">
        <v>0.1</v>
      </c>
      <c r="AB714">
        <v>0.1</v>
      </c>
      <c r="AC714">
        <v>9.9999999999999298E-2</v>
      </c>
      <c r="AD714">
        <v>-0.1</v>
      </c>
      <c r="AE714">
        <v>0.1</v>
      </c>
      <c r="AG714">
        <f t="shared" si="88"/>
        <v>48.5</v>
      </c>
      <c r="AH714">
        <f t="shared" si="89"/>
        <v>49.5</v>
      </c>
      <c r="AI714">
        <f t="shared" si="90"/>
        <v>50.5</v>
      </c>
      <c r="AJ714">
        <f t="shared" si="91"/>
        <v>51.5</v>
      </c>
      <c r="AK714">
        <f t="shared" si="92"/>
        <v>-999</v>
      </c>
      <c r="AL714">
        <f t="shared" si="93"/>
        <v>0.1</v>
      </c>
      <c r="AM714">
        <f t="shared" si="94"/>
        <v>-999</v>
      </c>
      <c r="AN714">
        <f t="shared" si="95"/>
        <v>-999</v>
      </c>
    </row>
    <row r="715" spans="1:40" x14ac:dyDescent="0.25">
      <c r="A715">
        <v>586</v>
      </c>
      <c r="B715" t="s">
        <v>29</v>
      </c>
      <c r="C715" t="s">
        <v>68</v>
      </c>
      <c r="D715" t="s">
        <v>76</v>
      </c>
      <c r="E715" t="s">
        <v>60</v>
      </c>
      <c r="F715" t="s">
        <v>33</v>
      </c>
      <c r="G715" t="s">
        <v>34</v>
      </c>
      <c r="H715" t="s">
        <v>73</v>
      </c>
      <c r="I715" t="s">
        <v>36</v>
      </c>
      <c r="J715" t="s">
        <v>37</v>
      </c>
      <c r="K715" t="s">
        <v>38</v>
      </c>
      <c r="L715" t="s">
        <v>39</v>
      </c>
      <c r="M715" t="s">
        <v>77</v>
      </c>
      <c r="N715" t="s">
        <v>78</v>
      </c>
      <c r="O715" t="s">
        <v>61</v>
      </c>
      <c r="P715" t="s">
        <v>43</v>
      </c>
      <c r="Q715" t="s">
        <v>71</v>
      </c>
      <c r="R715" t="s">
        <v>45</v>
      </c>
      <c r="T715">
        <v>50</v>
      </c>
      <c r="U715">
        <v>0.1</v>
      </c>
      <c r="V715">
        <v>0.1</v>
      </c>
      <c r="W715">
        <v>0.1</v>
      </c>
      <c r="X715">
        <v>0.1</v>
      </c>
      <c r="Y715">
        <v>0.1</v>
      </c>
      <c r="Z715">
        <v>0.1</v>
      </c>
      <c r="AA715">
        <v>0.1</v>
      </c>
      <c r="AB715">
        <v>0.1</v>
      </c>
      <c r="AC715">
        <v>9.9999999999999298E-2</v>
      </c>
      <c r="AD715">
        <v>-0.1</v>
      </c>
      <c r="AE715">
        <v>0.1</v>
      </c>
      <c r="AG715">
        <f t="shared" si="88"/>
        <v>48.5</v>
      </c>
      <c r="AH715">
        <f t="shared" si="89"/>
        <v>49.5</v>
      </c>
      <c r="AI715">
        <f t="shared" si="90"/>
        <v>50.5</v>
      </c>
      <c r="AJ715">
        <f t="shared" si="91"/>
        <v>51.5</v>
      </c>
      <c r="AK715">
        <f t="shared" si="92"/>
        <v>-999</v>
      </c>
      <c r="AL715">
        <f t="shared" si="93"/>
        <v>0.1</v>
      </c>
      <c r="AM715">
        <f t="shared" si="94"/>
        <v>-999</v>
      </c>
      <c r="AN715">
        <f t="shared" si="95"/>
        <v>-999</v>
      </c>
    </row>
    <row r="716" spans="1:40" x14ac:dyDescent="0.25">
      <c r="A716">
        <v>588</v>
      </c>
      <c r="B716" t="s">
        <v>29</v>
      </c>
      <c r="C716" t="s">
        <v>68</v>
      </c>
      <c r="D716" t="s">
        <v>76</v>
      </c>
      <c r="E716" t="s">
        <v>60</v>
      </c>
      <c r="F716" t="s">
        <v>33</v>
      </c>
      <c r="G716" t="s">
        <v>34</v>
      </c>
      <c r="H716" t="s">
        <v>73</v>
      </c>
      <c r="I716" t="s">
        <v>36</v>
      </c>
      <c r="J716" t="s">
        <v>37</v>
      </c>
      <c r="K716" t="s">
        <v>38</v>
      </c>
      <c r="L716" t="s">
        <v>39</v>
      </c>
      <c r="M716" t="s">
        <v>77</v>
      </c>
      <c r="N716" t="s">
        <v>78</v>
      </c>
      <c r="O716" t="s">
        <v>61</v>
      </c>
      <c r="P716" t="s">
        <v>46</v>
      </c>
      <c r="Q716" t="s">
        <v>71</v>
      </c>
      <c r="R716" t="s">
        <v>45</v>
      </c>
      <c r="T716">
        <v>50</v>
      </c>
      <c r="U716">
        <v>0.1</v>
      </c>
      <c r="V716">
        <v>0.1</v>
      </c>
      <c r="W716">
        <v>0.1</v>
      </c>
      <c r="X716">
        <v>0.1</v>
      </c>
      <c r="Y716">
        <v>0.1</v>
      </c>
      <c r="Z716">
        <v>0.1</v>
      </c>
      <c r="AA716">
        <v>0.1</v>
      </c>
      <c r="AB716">
        <v>0.1</v>
      </c>
      <c r="AC716">
        <v>9.9999999999999298E-2</v>
      </c>
      <c r="AD716">
        <v>-0.1</v>
      </c>
      <c r="AE716">
        <v>0.1</v>
      </c>
      <c r="AG716">
        <f t="shared" si="88"/>
        <v>48.5</v>
      </c>
      <c r="AH716">
        <f t="shared" si="89"/>
        <v>49.5</v>
      </c>
      <c r="AI716">
        <f t="shared" si="90"/>
        <v>50.5</v>
      </c>
      <c r="AJ716">
        <f t="shared" si="91"/>
        <v>51.5</v>
      </c>
      <c r="AK716">
        <f t="shared" si="92"/>
        <v>-999</v>
      </c>
      <c r="AL716">
        <f t="shared" si="93"/>
        <v>0.1</v>
      </c>
      <c r="AM716">
        <f t="shared" si="94"/>
        <v>-999</v>
      </c>
      <c r="AN716">
        <f t="shared" si="95"/>
        <v>-999</v>
      </c>
    </row>
    <row r="717" spans="1:40" x14ac:dyDescent="0.25">
      <c r="A717">
        <v>590</v>
      </c>
      <c r="B717" t="s">
        <v>29</v>
      </c>
      <c r="C717" t="s">
        <v>68</v>
      </c>
      <c r="D717" t="s">
        <v>76</v>
      </c>
      <c r="E717" t="s">
        <v>60</v>
      </c>
      <c r="F717" t="s">
        <v>33</v>
      </c>
      <c r="G717" t="s">
        <v>34</v>
      </c>
      <c r="H717" t="s">
        <v>73</v>
      </c>
      <c r="I717" t="s">
        <v>47</v>
      </c>
      <c r="J717" t="s">
        <v>37</v>
      </c>
      <c r="K717" t="s">
        <v>38</v>
      </c>
      <c r="L717" t="s">
        <v>39</v>
      </c>
      <c r="M717" t="s">
        <v>77</v>
      </c>
      <c r="N717" t="s">
        <v>78</v>
      </c>
      <c r="O717" t="s">
        <v>61</v>
      </c>
      <c r="P717" t="s">
        <v>43</v>
      </c>
      <c r="Q717" t="s">
        <v>71</v>
      </c>
      <c r="R717" t="s">
        <v>45</v>
      </c>
      <c r="T717">
        <v>50</v>
      </c>
      <c r="U717">
        <v>0.1</v>
      </c>
      <c r="V717">
        <v>0.1</v>
      </c>
      <c r="W717">
        <v>0.1</v>
      </c>
      <c r="X717">
        <v>0.1</v>
      </c>
      <c r="Y717">
        <v>0.1</v>
      </c>
      <c r="Z717">
        <v>0.1</v>
      </c>
      <c r="AA717">
        <v>0.1</v>
      </c>
      <c r="AB717">
        <v>0.1</v>
      </c>
      <c r="AC717">
        <v>9.9999999999999298E-2</v>
      </c>
      <c r="AD717">
        <v>-0.1</v>
      </c>
      <c r="AE717">
        <v>0.1</v>
      </c>
      <c r="AG717">
        <f t="shared" si="88"/>
        <v>48.5</v>
      </c>
      <c r="AH717">
        <f t="shared" si="89"/>
        <v>49.5</v>
      </c>
      <c r="AI717">
        <f t="shared" si="90"/>
        <v>50.5</v>
      </c>
      <c r="AJ717">
        <f t="shared" si="91"/>
        <v>51.5</v>
      </c>
      <c r="AK717">
        <f t="shared" si="92"/>
        <v>-999</v>
      </c>
      <c r="AL717">
        <f t="shared" si="93"/>
        <v>0.1</v>
      </c>
      <c r="AM717">
        <f t="shared" si="94"/>
        <v>-999</v>
      </c>
      <c r="AN717">
        <f t="shared" si="95"/>
        <v>-999</v>
      </c>
    </row>
    <row r="718" spans="1:40" x14ac:dyDescent="0.25">
      <c r="A718">
        <v>592</v>
      </c>
      <c r="B718" t="s">
        <v>29</v>
      </c>
      <c r="C718" t="s">
        <v>68</v>
      </c>
      <c r="D718" t="s">
        <v>76</v>
      </c>
      <c r="E718" t="s">
        <v>60</v>
      </c>
      <c r="F718" t="s">
        <v>33</v>
      </c>
      <c r="G718" t="s">
        <v>34</v>
      </c>
      <c r="H718" t="s">
        <v>73</v>
      </c>
      <c r="I718" t="s">
        <v>47</v>
      </c>
      <c r="J718" t="s">
        <v>37</v>
      </c>
      <c r="K718" t="s">
        <v>38</v>
      </c>
      <c r="L718" t="s">
        <v>39</v>
      </c>
      <c r="M718" t="s">
        <v>77</v>
      </c>
      <c r="N718" t="s">
        <v>78</v>
      </c>
      <c r="O718" t="s">
        <v>61</v>
      </c>
      <c r="P718" t="s">
        <v>46</v>
      </c>
      <c r="Q718" t="s">
        <v>71</v>
      </c>
      <c r="R718" t="s">
        <v>45</v>
      </c>
      <c r="T718">
        <v>50</v>
      </c>
      <c r="U718">
        <v>0.1</v>
      </c>
      <c r="V718">
        <v>0.1</v>
      </c>
      <c r="W718">
        <v>0.1</v>
      </c>
      <c r="X718">
        <v>0.1</v>
      </c>
      <c r="Y718">
        <v>0.1</v>
      </c>
      <c r="Z718">
        <v>0.1</v>
      </c>
      <c r="AA718">
        <v>0.1</v>
      </c>
      <c r="AB718">
        <v>0.1</v>
      </c>
      <c r="AC718">
        <v>9.9999999999999298E-2</v>
      </c>
      <c r="AD718">
        <v>-0.1</v>
      </c>
      <c r="AE718">
        <v>0.1</v>
      </c>
      <c r="AG718">
        <f t="shared" si="88"/>
        <v>48.5</v>
      </c>
      <c r="AH718">
        <f t="shared" si="89"/>
        <v>49.5</v>
      </c>
      <c r="AI718">
        <f t="shared" si="90"/>
        <v>50.5</v>
      </c>
      <c r="AJ718">
        <f t="shared" si="91"/>
        <v>51.5</v>
      </c>
      <c r="AK718">
        <f t="shared" si="92"/>
        <v>-999</v>
      </c>
      <c r="AL718">
        <f t="shared" si="93"/>
        <v>0.1</v>
      </c>
      <c r="AM718">
        <f t="shared" si="94"/>
        <v>-999</v>
      </c>
      <c r="AN718">
        <f t="shared" si="95"/>
        <v>-999</v>
      </c>
    </row>
    <row r="719" spans="1:40" x14ac:dyDescent="0.25">
      <c r="A719">
        <v>674</v>
      </c>
      <c r="B719" t="s">
        <v>29</v>
      </c>
      <c r="C719" t="s">
        <v>68</v>
      </c>
      <c r="D719" t="s">
        <v>79</v>
      </c>
      <c r="E719" t="s">
        <v>60</v>
      </c>
      <c r="F719" t="s">
        <v>33</v>
      </c>
      <c r="G719" t="s">
        <v>34</v>
      </c>
      <c r="H719" t="s">
        <v>73</v>
      </c>
      <c r="I719" t="s">
        <v>36</v>
      </c>
      <c r="J719" t="s">
        <v>37</v>
      </c>
      <c r="K719" t="s">
        <v>38</v>
      </c>
      <c r="L719" t="s">
        <v>39</v>
      </c>
      <c r="M719" t="s">
        <v>80</v>
      </c>
      <c r="N719" t="s">
        <v>81</v>
      </c>
      <c r="O719" t="s">
        <v>61</v>
      </c>
      <c r="P719" t="s">
        <v>43</v>
      </c>
      <c r="Q719" t="s">
        <v>71</v>
      </c>
      <c r="R719" t="s">
        <v>45</v>
      </c>
      <c r="T719">
        <v>50</v>
      </c>
      <c r="U719">
        <v>0.1</v>
      </c>
      <c r="V719">
        <v>0.1</v>
      </c>
      <c r="W719">
        <v>0.1</v>
      </c>
      <c r="X719">
        <v>0.1</v>
      </c>
      <c r="Y719">
        <v>0.1</v>
      </c>
      <c r="Z719">
        <v>0.1</v>
      </c>
      <c r="AA719">
        <v>0.1</v>
      </c>
      <c r="AB719">
        <v>0.1</v>
      </c>
      <c r="AC719">
        <v>9.9999999999999298E-2</v>
      </c>
      <c r="AD719">
        <v>-0.1</v>
      </c>
      <c r="AE719">
        <v>0.1</v>
      </c>
      <c r="AG719">
        <f t="shared" si="88"/>
        <v>48.5</v>
      </c>
      <c r="AH719">
        <f t="shared" si="89"/>
        <v>49.5</v>
      </c>
      <c r="AI719">
        <f t="shared" si="90"/>
        <v>50.5</v>
      </c>
      <c r="AJ719">
        <f t="shared" si="91"/>
        <v>51.5</v>
      </c>
      <c r="AK719">
        <f t="shared" si="92"/>
        <v>-999</v>
      </c>
      <c r="AL719">
        <f t="shared" si="93"/>
        <v>0.1</v>
      </c>
      <c r="AM719">
        <f t="shared" si="94"/>
        <v>-999</v>
      </c>
      <c r="AN719">
        <f t="shared" si="95"/>
        <v>-999</v>
      </c>
    </row>
    <row r="720" spans="1:40" x14ac:dyDescent="0.25">
      <c r="A720">
        <v>676</v>
      </c>
      <c r="B720" t="s">
        <v>29</v>
      </c>
      <c r="C720" t="s">
        <v>68</v>
      </c>
      <c r="D720" t="s">
        <v>79</v>
      </c>
      <c r="E720" t="s">
        <v>60</v>
      </c>
      <c r="F720" t="s">
        <v>33</v>
      </c>
      <c r="G720" t="s">
        <v>34</v>
      </c>
      <c r="H720" t="s">
        <v>73</v>
      </c>
      <c r="I720" t="s">
        <v>36</v>
      </c>
      <c r="J720" t="s">
        <v>37</v>
      </c>
      <c r="K720" t="s">
        <v>38</v>
      </c>
      <c r="L720" t="s">
        <v>39</v>
      </c>
      <c r="M720" t="s">
        <v>80</v>
      </c>
      <c r="N720" t="s">
        <v>81</v>
      </c>
      <c r="O720" t="s">
        <v>61</v>
      </c>
      <c r="P720" t="s">
        <v>46</v>
      </c>
      <c r="Q720" t="s">
        <v>71</v>
      </c>
      <c r="R720" t="s">
        <v>45</v>
      </c>
      <c r="T720">
        <v>50</v>
      </c>
      <c r="U720">
        <v>0.1</v>
      </c>
      <c r="V720">
        <v>0.1</v>
      </c>
      <c r="W720">
        <v>0.1</v>
      </c>
      <c r="X720">
        <v>0.1</v>
      </c>
      <c r="Y720">
        <v>0.1</v>
      </c>
      <c r="Z720">
        <v>0.1</v>
      </c>
      <c r="AA720">
        <v>0.1</v>
      </c>
      <c r="AB720">
        <v>0.1</v>
      </c>
      <c r="AC720">
        <v>9.9999999999999298E-2</v>
      </c>
      <c r="AD720">
        <v>-0.1</v>
      </c>
      <c r="AE720">
        <v>0.1</v>
      </c>
      <c r="AG720">
        <f t="shared" si="88"/>
        <v>48.5</v>
      </c>
      <c r="AH720">
        <f t="shared" si="89"/>
        <v>49.5</v>
      </c>
      <c r="AI720">
        <f t="shared" si="90"/>
        <v>50.5</v>
      </c>
      <c r="AJ720">
        <f t="shared" si="91"/>
        <v>51.5</v>
      </c>
      <c r="AK720">
        <f t="shared" si="92"/>
        <v>-999</v>
      </c>
      <c r="AL720">
        <f t="shared" si="93"/>
        <v>0.1</v>
      </c>
      <c r="AM720">
        <f t="shared" si="94"/>
        <v>-999</v>
      </c>
      <c r="AN720">
        <f t="shared" si="95"/>
        <v>-999</v>
      </c>
    </row>
    <row r="721" spans="1:40" x14ac:dyDescent="0.25">
      <c r="A721">
        <v>678</v>
      </c>
      <c r="B721" t="s">
        <v>29</v>
      </c>
      <c r="C721" t="s">
        <v>68</v>
      </c>
      <c r="D721" t="s">
        <v>79</v>
      </c>
      <c r="E721" t="s">
        <v>60</v>
      </c>
      <c r="F721" t="s">
        <v>33</v>
      </c>
      <c r="G721" t="s">
        <v>34</v>
      </c>
      <c r="H721" t="s">
        <v>73</v>
      </c>
      <c r="I721" t="s">
        <v>47</v>
      </c>
      <c r="J721" t="s">
        <v>37</v>
      </c>
      <c r="K721" t="s">
        <v>38</v>
      </c>
      <c r="L721" t="s">
        <v>39</v>
      </c>
      <c r="M721" t="s">
        <v>80</v>
      </c>
      <c r="N721" t="s">
        <v>81</v>
      </c>
      <c r="O721" t="s">
        <v>61</v>
      </c>
      <c r="P721" t="s">
        <v>43</v>
      </c>
      <c r="Q721" t="s">
        <v>71</v>
      </c>
      <c r="R721" t="s">
        <v>45</v>
      </c>
      <c r="T721">
        <v>50</v>
      </c>
      <c r="U721">
        <v>0.1</v>
      </c>
      <c r="V721">
        <v>0.1</v>
      </c>
      <c r="W721">
        <v>0.1</v>
      </c>
      <c r="X721">
        <v>0.1</v>
      </c>
      <c r="Y721">
        <v>0.1</v>
      </c>
      <c r="Z721">
        <v>0.1</v>
      </c>
      <c r="AA721">
        <v>0.1</v>
      </c>
      <c r="AB721">
        <v>0.1</v>
      </c>
      <c r="AC721">
        <v>9.9999999999999298E-2</v>
      </c>
      <c r="AD721">
        <v>-0.1</v>
      </c>
      <c r="AE721">
        <v>0.1</v>
      </c>
      <c r="AG721">
        <f t="shared" si="88"/>
        <v>48.5</v>
      </c>
      <c r="AH721">
        <f t="shared" si="89"/>
        <v>49.5</v>
      </c>
      <c r="AI721">
        <f t="shared" si="90"/>
        <v>50.5</v>
      </c>
      <c r="AJ721">
        <f t="shared" si="91"/>
        <v>51.5</v>
      </c>
      <c r="AK721">
        <f t="shared" si="92"/>
        <v>-999</v>
      </c>
      <c r="AL721">
        <f t="shared" si="93"/>
        <v>0.1</v>
      </c>
      <c r="AM721">
        <f t="shared" si="94"/>
        <v>-999</v>
      </c>
      <c r="AN721">
        <f t="shared" si="95"/>
        <v>-999</v>
      </c>
    </row>
    <row r="722" spans="1:40" x14ac:dyDescent="0.25">
      <c r="A722">
        <v>680</v>
      </c>
      <c r="B722" t="s">
        <v>29</v>
      </c>
      <c r="C722" t="s">
        <v>68</v>
      </c>
      <c r="D722" t="s">
        <v>79</v>
      </c>
      <c r="E722" t="s">
        <v>60</v>
      </c>
      <c r="F722" t="s">
        <v>33</v>
      </c>
      <c r="G722" t="s">
        <v>34</v>
      </c>
      <c r="H722" t="s">
        <v>73</v>
      </c>
      <c r="I722" t="s">
        <v>47</v>
      </c>
      <c r="J722" t="s">
        <v>37</v>
      </c>
      <c r="K722" t="s">
        <v>38</v>
      </c>
      <c r="L722" t="s">
        <v>39</v>
      </c>
      <c r="M722" t="s">
        <v>80</v>
      </c>
      <c r="N722" t="s">
        <v>81</v>
      </c>
      <c r="O722" t="s">
        <v>61</v>
      </c>
      <c r="P722" t="s">
        <v>46</v>
      </c>
      <c r="Q722" t="s">
        <v>71</v>
      </c>
      <c r="R722" t="s">
        <v>45</v>
      </c>
      <c r="T722">
        <v>50</v>
      </c>
      <c r="U722">
        <v>0.1</v>
      </c>
      <c r="V722">
        <v>0.1</v>
      </c>
      <c r="W722">
        <v>0.1</v>
      </c>
      <c r="X722">
        <v>0.1</v>
      </c>
      <c r="Y722">
        <v>0.1</v>
      </c>
      <c r="Z722">
        <v>0.1</v>
      </c>
      <c r="AA722">
        <v>0.1</v>
      </c>
      <c r="AB722">
        <v>0.1</v>
      </c>
      <c r="AC722">
        <v>9.9999999999999298E-2</v>
      </c>
      <c r="AD722">
        <v>-0.1</v>
      </c>
      <c r="AE722">
        <v>0.1</v>
      </c>
      <c r="AG722">
        <f t="shared" si="88"/>
        <v>48.5</v>
      </c>
      <c r="AH722">
        <f t="shared" si="89"/>
        <v>49.5</v>
      </c>
      <c r="AI722">
        <f t="shared" si="90"/>
        <v>50.5</v>
      </c>
      <c r="AJ722">
        <f t="shared" si="91"/>
        <v>51.5</v>
      </c>
      <c r="AK722">
        <f t="shared" si="92"/>
        <v>-999</v>
      </c>
      <c r="AL722">
        <f t="shared" si="93"/>
        <v>0.1</v>
      </c>
      <c r="AM722">
        <f t="shared" si="94"/>
        <v>-999</v>
      </c>
      <c r="AN722">
        <f t="shared" si="95"/>
        <v>-999</v>
      </c>
    </row>
    <row r="723" spans="1:40" x14ac:dyDescent="0.25">
      <c r="A723">
        <v>1202</v>
      </c>
      <c r="B723" t="s">
        <v>29</v>
      </c>
      <c r="C723" t="s">
        <v>83</v>
      </c>
      <c r="D723" t="s">
        <v>72</v>
      </c>
      <c r="E723" t="s">
        <v>60</v>
      </c>
      <c r="F723" t="s">
        <v>33</v>
      </c>
      <c r="G723" t="s">
        <v>34</v>
      </c>
      <c r="H723" t="s">
        <v>73</v>
      </c>
      <c r="I723" t="s">
        <v>36</v>
      </c>
      <c r="J723" t="s">
        <v>37</v>
      </c>
      <c r="K723" t="s">
        <v>38</v>
      </c>
      <c r="L723" t="s">
        <v>39</v>
      </c>
      <c r="M723" t="s">
        <v>74</v>
      </c>
      <c r="N723" t="s">
        <v>75</v>
      </c>
      <c r="O723" t="s">
        <v>61</v>
      </c>
      <c r="P723" t="s">
        <v>43</v>
      </c>
      <c r="Q723" t="s">
        <v>71</v>
      </c>
      <c r="R723" t="s">
        <v>45</v>
      </c>
      <c r="T723">
        <v>50</v>
      </c>
      <c r="U723">
        <v>0.1</v>
      </c>
      <c r="V723">
        <v>0.1</v>
      </c>
      <c r="W723">
        <v>0.1</v>
      </c>
      <c r="X723">
        <v>0.1</v>
      </c>
      <c r="Y723">
        <v>0.1</v>
      </c>
      <c r="Z723">
        <v>0.1</v>
      </c>
      <c r="AA723">
        <v>0.1</v>
      </c>
      <c r="AB723">
        <v>0.1</v>
      </c>
      <c r="AC723">
        <v>9.9999999999999298E-2</v>
      </c>
      <c r="AD723">
        <v>-0.1</v>
      </c>
      <c r="AE723">
        <v>0.1</v>
      </c>
      <c r="AG723">
        <f t="shared" si="88"/>
        <v>48.5</v>
      </c>
      <c r="AH723">
        <f t="shared" si="89"/>
        <v>49.5</v>
      </c>
      <c r="AI723">
        <f t="shared" si="90"/>
        <v>50.5</v>
      </c>
      <c r="AJ723">
        <f t="shared" si="91"/>
        <v>51.5</v>
      </c>
      <c r="AK723">
        <f t="shared" si="92"/>
        <v>0.1</v>
      </c>
      <c r="AL723">
        <f t="shared" si="93"/>
        <v>-999</v>
      </c>
      <c r="AM723">
        <f t="shared" si="94"/>
        <v>-999</v>
      </c>
      <c r="AN723">
        <f t="shared" si="95"/>
        <v>-999</v>
      </c>
    </row>
    <row r="724" spans="1:40" x14ac:dyDescent="0.25">
      <c r="A724">
        <v>1204</v>
      </c>
      <c r="B724" t="s">
        <v>29</v>
      </c>
      <c r="C724" t="s">
        <v>83</v>
      </c>
      <c r="D724" t="s">
        <v>72</v>
      </c>
      <c r="E724" t="s">
        <v>60</v>
      </c>
      <c r="F724" t="s">
        <v>33</v>
      </c>
      <c r="G724" t="s">
        <v>34</v>
      </c>
      <c r="H724" t="s">
        <v>73</v>
      </c>
      <c r="I724" t="s">
        <v>36</v>
      </c>
      <c r="J724" t="s">
        <v>37</v>
      </c>
      <c r="K724" t="s">
        <v>38</v>
      </c>
      <c r="L724" t="s">
        <v>39</v>
      </c>
      <c r="M724" t="s">
        <v>74</v>
      </c>
      <c r="N724" t="s">
        <v>75</v>
      </c>
      <c r="O724" t="s">
        <v>61</v>
      </c>
      <c r="P724" t="s">
        <v>46</v>
      </c>
      <c r="Q724" t="s">
        <v>71</v>
      </c>
      <c r="R724" t="s">
        <v>45</v>
      </c>
      <c r="T724">
        <v>50</v>
      </c>
      <c r="U724">
        <v>0.1</v>
      </c>
      <c r="V724">
        <v>0.1</v>
      </c>
      <c r="W724">
        <v>0.1</v>
      </c>
      <c r="X724">
        <v>0.1</v>
      </c>
      <c r="Y724">
        <v>0.1</v>
      </c>
      <c r="Z724">
        <v>0.1</v>
      </c>
      <c r="AA724">
        <v>0.1</v>
      </c>
      <c r="AB724">
        <v>0.1</v>
      </c>
      <c r="AC724">
        <v>9.9999999999999298E-2</v>
      </c>
      <c r="AD724">
        <v>-0.1</v>
      </c>
      <c r="AE724">
        <v>0.1</v>
      </c>
      <c r="AG724">
        <f t="shared" si="88"/>
        <v>48.5</v>
      </c>
      <c r="AH724">
        <f t="shared" si="89"/>
        <v>49.5</v>
      </c>
      <c r="AI724">
        <f t="shared" si="90"/>
        <v>50.5</v>
      </c>
      <c r="AJ724">
        <f t="shared" si="91"/>
        <v>51.5</v>
      </c>
      <c r="AK724">
        <f t="shared" si="92"/>
        <v>0.1</v>
      </c>
      <c r="AL724">
        <f t="shared" si="93"/>
        <v>-999</v>
      </c>
      <c r="AM724">
        <f t="shared" si="94"/>
        <v>-999</v>
      </c>
      <c r="AN724">
        <f t="shared" si="95"/>
        <v>-999</v>
      </c>
    </row>
    <row r="725" spans="1:40" x14ac:dyDescent="0.25">
      <c r="A725">
        <v>1206</v>
      </c>
      <c r="B725" t="s">
        <v>29</v>
      </c>
      <c r="C725" t="s">
        <v>83</v>
      </c>
      <c r="D725" t="s">
        <v>72</v>
      </c>
      <c r="E725" t="s">
        <v>60</v>
      </c>
      <c r="F725" t="s">
        <v>33</v>
      </c>
      <c r="G725" t="s">
        <v>34</v>
      </c>
      <c r="H725" t="s">
        <v>73</v>
      </c>
      <c r="I725" t="s">
        <v>47</v>
      </c>
      <c r="J725" t="s">
        <v>37</v>
      </c>
      <c r="K725" t="s">
        <v>38</v>
      </c>
      <c r="L725" t="s">
        <v>39</v>
      </c>
      <c r="M725" t="s">
        <v>74</v>
      </c>
      <c r="N725" t="s">
        <v>75</v>
      </c>
      <c r="O725" t="s">
        <v>61</v>
      </c>
      <c r="P725" t="s">
        <v>43</v>
      </c>
      <c r="Q725" t="s">
        <v>71</v>
      </c>
      <c r="R725" t="s">
        <v>45</v>
      </c>
      <c r="T725">
        <v>50</v>
      </c>
      <c r="U725">
        <v>0.1</v>
      </c>
      <c r="V725">
        <v>0.1</v>
      </c>
      <c r="W725">
        <v>0.1</v>
      </c>
      <c r="X725">
        <v>0.1</v>
      </c>
      <c r="Y725">
        <v>0.1</v>
      </c>
      <c r="Z725">
        <v>0.1</v>
      </c>
      <c r="AA725">
        <v>0.1</v>
      </c>
      <c r="AB725">
        <v>0.1</v>
      </c>
      <c r="AC725">
        <v>9.9999999999999298E-2</v>
      </c>
      <c r="AD725">
        <v>-0.1</v>
      </c>
      <c r="AE725">
        <v>0.1</v>
      </c>
      <c r="AG725">
        <f t="shared" si="88"/>
        <v>48.5</v>
      </c>
      <c r="AH725">
        <f t="shared" si="89"/>
        <v>49.5</v>
      </c>
      <c r="AI725">
        <f t="shared" si="90"/>
        <v>50.5</v>
      </c>
      <c r="AJ725">
        <f t="shared" si="91"/>
        <v>51.5</v>
      </c>
      <c r="AK725">
        <f t="shared" si="92"/>
        <v>0.1</v>
      </c>
      <c r="AL725">
        <f t="shared" si="93"/>
        <v>-999</v>
      </c>
      <c r="AM725">
        <f t="shared" si="94"/>
        <v>-999</v>
      </c>
      <c r="AN725">
        <f t="shared" si="95"/>
        <v>-999</v>
      </c>
    </row>
    <row r="726" spans="1:40" x14ac:dyDescent="0.25">
      <c r="A726">
        <v>1208</v>
      </c>
      <c r="B726" t="s">
        <v>29</v>
      </c>
      <c r="C726" t="s">
        <v>83</v>
      </c>
      <c r="D726" t="s">
        <v>72</v>
      </c>
      <c r="E726" t="s">
        <v>60</v>
      </c>
      <c r="F726" t="s">
        <v>33</v>
      </c>
      <c r="G726" t="s">
        <v>34</v>
      </c>
      <c r="H726" t="s">
        <v>73</v>
      </c>
      <c r="I726" t="s">
        <v>47</v>
      </c>
      <c r="J726" t="s">
        <v>37</v>
      </c>
      <c r="K726" t="s">
        <v>38</v>
      </c>
      <c r="L726" t="s">
        <v>39</v>
      </c>
      <c r="M726" t="s">
        <v>74</v>
      </c>
      <c r="N726" t="s">
        <v>75</v>
      </c>
      <c r="O726" t="s">
        <v>61</v>
      </c>
      <c r="P726" t="s">
        <v>46</v>
      </c>
      <c r="Q726" t="s">
        <v>71</v>
      </c>
      <c r="R726" t="s">
        <v>45</v>
      </c>
      <c r="T726">
        <v>50</v>
      </c>
      <c r="U726">
        <v>0.1</v>
      </c>
      <c r="V726">
        <v>0.1</v>
      </c>
      <c r="W726">
        <v>0.1</v>
      </c>
      <c r="X726">
        <v>0.1</v>
      </c>
      <c r="Y726">
        <v>0.1</v>
      </c>
      <c r="Z726">
        <v>0.1</v>
      </c>
      <c r="AA726">
        <v>0.1</v>
      </c>
      <c r="AB726">
        <v>0.1</v>
      </c>
      <c r="AC726">
        <v>9.9999999999999298E-2</v>
      </c>
      <c r="AD726">
        <v>-0.1</v>
      </c>
      <c r="AE726">
        <v>0.1</v>
      </c>
      <c r="AG726">
        <f t="shared" si="88"/>
        <v>48.5</v>
      </c>
      <c r="AH726">
        <f t="shared" si="89"/>
        <v>49.5</v>
      </c>
      <c r="AI726">
        <f t="shared" si="90"/>
        <v>50.5</v>
      </c>
      <c r="AJ726">
        <f t="shared" si="91"/>
        <v>51.5</v>
      </c>
      <c r="AK726">
        <f t="shared" si="92"/>
        <v>0.1</v>
      </c>
      <c r="AL726">
        <f t="shared" si="93"/>
        <v>-999</v>
      </c>
      <c r="AM726">
        <f t="shared" si="94"/>
        <v>-999</v>
      </c>
      <c r="AN726">
        <f t="shared" si="95"/>
        <v>-999</v>
      </c>
    </row>
    <row r="727" spans="1:40" x14ac:dyDescent="0.25">
      <c r="A727">
        <v>1290</v>
      </c>
      <c r="B727" t="s">
        <v>29</v>
      </c>
      <c r="C727" t="s">
        <v>83</v>
      </c>
      <c r="D727" t="s">
        <v>76</v>
      </c>
      <c r="E727" t="s">
        <v>60</v>
      </c>
      <c r="F727" t="s">
        <v>33</v>
      </c>
      <c r="G727" t="s">
        <v>34</v>
      </c>
      <c r="H727" t="s">
        <v>73</v>
      </c>
      <c r="I727" t="s">
        <v>36</v>
      </c>
      <c r="J727" t="s">
        <v>37</v>
      </c>
      <c r="K727" t="s">
        <v>38</v>
      </c>
      <c r="L727" t="s">
        <v>39</v>
      </c>
      <c r="M727" t="s">
        <v>77</v>
      </c>
      <c r="N727" t="s">
        <v>78</v>
      </c>
      <c r="O727" t="s">
        <v>61</v>
      </c>
      <c r="P727" t="s">
        <v>43</v>
      </c>
      <c r="Q727" t="s">
        <v>71</v>
      </c>
      <c r="R727" t="s">
        <v>45</v>
      </c>
      <c r="T727">
        <v>50</v>
      </c>
      <c r="U727">
        <v>0.1</v>
      </c>
      <c r="V727">
        <v>0.1</v>
      </c>
      <c r="W727">
        <v>0.1</v>
      </c>
      <c r="X727">
        <v>0.1</v>
      </c>
      <c r="Y727">
        <v>0.1</v>
      </c>
      <c r="Z727">
        <v>0.1</v>
      </c>
      <c r="AA727">
        <v>0.1</v>
      </c>
      <c r="AB727">
        <v>0.1</v>
      </c>
      <c r="AC727">
        <v>9.9999999999999298E-2</v>
      </c>
      <c r="AD727">
        <v>-0.1</v>
      </c>
      <c r="AE727">
        <v>0.1</v>
      </c>
      <c r="AG727">
        <f t="shared" si="88"/>
        <v>48.5</v>
      </c>
      <c r="AH727">
        <f t="shared" si="89"/>
        <v>49.5</v>
      </c>
      <c r="AI727">
        <f t="shared" si="90"/>
        <v>50.5</v>
      </c>
      <c r="AJ727">
        <f t="shared" si="91"/>
        <v>51.5</v>
      </c>
      <c r="AK727">
        <f t="shared" si="92"/>
        <v>0.1</v>
      </c>
      <c r="AL727">
        <f t="shared" si="93"/>
        <v>-999</v>
      </c>
      <c r="AM727">
        <f t="shared" si="94"/>
        <v>-999</v>
      </c>
      <c r="AN727">
        <f t="shared" si="95"/>
        <v>-999</v>
      </c>
    </row>
    <row r="728" spans="1:40" x14ac:dyDescent="0.25">
      <c r="A728">
        <v>1292</v>
      </c>
      <c r="B728" t="s">
        <v>29</v>
      </c>
      <c r="C728" t="s">
        <v>83</v>
      </c>
      <c r="D728" t="s">
        <v>76</v>
      </c>
      <c r="E728" t="s">
        <v>60</v>
      </c>
      <c r="F728" t="s">
        <v>33</v>
      </c>
      <c r="G728" t="s">
        <v>34</v>
      </c>
      <c r="H728" t="s">
        <v>73</v>
      </c>
      <c r="I728" t="s">
        <v>36</v>
      </c>
      <c r="J728" t="s">
        <v>37</v>
      </c>
      <c r="K728" t="s">
        <v>38</v>
      </c>
      <c r="L728" t="s">
        <v>39</v>
      </c>
      <c r="M728" t="s">
        <v>77</v>
      </c>
      <c r="N728" t="s">
        <v>78</v>
      </c>
      <c r="O728" t="s">
        <v>61</v>
      </c>
      <c r="P728" t="s">
        <v>46</v>
      </c>
      <c r="Q728" t="s">
        <v>71</v>
      </c>
      <c r="R728" t="s">
        <v>45</v>
      </c>
      <c r="T728">
        <v>50</v>
      </c>
      <c r="U728">
        <v>0.1</v>
      </c>
      <c r="V728">
        <v>0.1</v>
      </c>
      <c r="W728">
        <v>0.1</v>
      </c>
      <c r="X728">
        <v>0.1</v>
      </c>
      <c r="Y728">
        <v>0.1</v>
      </c>
      <c r="Z728">
        <v>0.1</v>
      </c>
      <c r="AA728">
        <v>0.1</v>
      </c>
      <c r="AB728">
        <v>0.1</v>
      </c>
      <c r="AC728">
        <v>9.9999999999999298E-2</v>
      </c>
      <c r="AD728">
        <v>-0.1</v>
      </c>
      <c r="AE728">
        <v>0.1</v>
      </c>
      <c r="AG728">
        <f t="shared" si="88"/>
        <v>48.5</v>
      </c>
      <c r="AH728">
        <f t="shared" si="89"/>
        <v>49.5</v>
      </c>
      <c r="AI728">
        <f t="shared" si="90"/>
        <v>50.5</v>
      </c>
      <c r="AJ728">
        <f t="shared" si="91"/>
        <v>51.5</v>
      </c>
      <c r="AK728">
        <f t="shared" si="92"/>
        <v>0.1</v>
      </c>
      <c r="AL728">
        <f t="shared" si="93"/>
        <v>-999</v>
      </c>
      <c r="AM728">
        <f t="shared" si="94"/>
        <v>-999</v>
      </c>
      <c r="AN728">
        <f t="shared" si="95"/>
        <v>-999</v>
      </c>
    </row>
    <row r="729" spans="1:40" x14ac:dyDescent="0.25">
      <c r="A729">
        <v>1294</v>
      </c>
      <c r="B729" t="s">
        <v>29</v>
      </c>
      <c r="C729" t="s">
        <v>83</v>
      </c>
      <c r="D729" t="s">
        <v>76</v>
      </c>
      <c r="E729" t="s">
        <v>60</v>
      </c>
      <c r="F729" t="s">
        <v>33</v>
      </c>
      <c r="G729" t="s">
        <v>34</v>
      </c>
      <c r="H729" t="s">
        <v>73</v>
      </c>
      <c r="I729" t="s">
        <v>47</v>
      </c>
      <c r="J729" t="s">
        <v>37</v>
      </c>
      <c r="K729" t="s">
        <v>38</v>
      </c>
      <c r="L729" t="s">
        <v>39</v>
      </c>
      <c r="M729" t="s">
        <v>77</v>
      </c>
      <c r="N729" t="s">
        <v>78</v>
      </c>
      <c r="O729" t="s">
        <v>61</v>
      </c>
      <c r="P729" t="s">
        <v>43</v>
      </c>
      <c r="Q729" t="s">
        <v>71</v>
      </c>
      <c r="R729" t="s">
        <v>45</v>
      </c>
      <c r="T729">
        <v>50</v>
      </c>
      <c r="U729">
        <v>0.1</v>
      </c>
      <c r="V729">
        <v>0.1</v>
      </c>
      <c r="W729">
        <v>0.1</v>
      </c>
      <c r="X729">
        <v>0.1</v>
      </c>
      <c r="Y729">
        <v>0.1</v>
      </c>
      <c r="Z729">
        <v>0.1</v>
      </c>
      <c r="AA729">
        <v>0.1</v>
      </c>
      <c r="AB729">
        <v>0.1</v>
      </c>
      <c r="AC729">
        <v>9.9999999999999298E-2</v>
      </c>
      <c r="AD729">
        <v>-0.1</v>
      </c>
      <c r="AE729">
        <v>0.1</v>
      </c>
      <c r="AG729">
        <f t="shared" si="88"/>
        <v>48.5</v>
      </c>
      <c r="AH729">
        <f t="shared" si="89"/>
        <v>49.5</v>
      </c>
      <c r="AI729">
        <f t="shared" si="90"/>
        <v>50.5</v>
      </c>
      <c r="AJ729">
        <f t="shared" si="91"/>
        <v>51.5</v>
      </c>
      <c r="AK729">
        <f t="shared" si="92"/>
        <v>0.1</v>
      </c>
      <c r="AL729">
        <f t="shared" si="93"/>
        <v>-999</v>
      </c>
      <c r="AM729">
        <f t="shared" si="94"/>
        <v>-999</v>
      </c>
      <c r="AN729">
        <f t="shared" si="95"/>
        <v>-999</v>
      </c>
    </row>
    <row r="730" spans="1:40" x14ac:dyDescent="0.25">
      <c r="A730">
        <v>1296</v>
      </c>
      <c r="B730" t="s">
        <v>29</v>
      </c>
      <c r="C730" t="s">
        <v>83</v>
      </c>
      <c r="D730" t="s">
        <v>76</v>
      </c>
      <c r="E730" t="s">
        <v>60</v>
      </c>
      <c r="F730" t="s">
        <v>33</v>
      </c>
      <c r="G730" t="s">
        <v>34</v>
      </c>
      <c r="H730" t="s">
        <v>73</v>
      </c>
      <c r="I730" t="s">
        <v>47</v>
      </c>
      <c r="J730" t="s">
        <v>37</v>
      </c>
      <c r="K730" t="s">
        <v>38</v>
      </c>
      <c r="L730" t="s">
        <v>39</v>
      </c>
      <c r="M730" t="s">
        <v>77</v>
      </c>
      <c r="N730" t="s">
        <v>78</v>
      </c>
      <c r="O730" t="s">
        <v>61</v>
      </c>
      <c r="P730" t="s">
        <v>46</v>
      </c>
      <c r="Q730" t="s">
        <v>71</v>
      </c>
      <c r="R730" t="s">
        <v>45</v>
      </c>
      <c r="T730">
        <v>50</v>
      </c>
      <c r="U730">
        <v>0.1</v>
      </c>
      <c r="V730">
        <v>0.1</v>
      </c>
      <c r="W730">
        <v>0.1</v>
      </c>
      <c r="X730">
        <v>0.1</v>
      </c>
      <c r="Y730">
        <v>0.1</v>
      </c>
      <c r="Z730">
        <v>0.1</v>
      </c>
      <c r="AA730">
        <v>0.1</v>
      </c>
      <c r="AB730">
        <v>0.1</v>
      </c>
      <c r="AC730">
        <v>9.9999999999999298E-2</v>
      </c>
      <c r="AD730">
        <v>-0.1</v>
      </c>
      <c r="AE730">
        <v>0.1</v>
      </c>
      <c r="AG730">
        <f t="shared" si="88"/>
        <v>48.5</v>
      </c>
      <c r="AH730">
        <f t="shared" si="89"/>
        <v>49.5</v>
      </c>
      <c r="AI730">
        <f t="shared" si="90"/>
        <v>50.5</v>
      </c>
      <c r="AJ730">
        <f t="shared" si="91"/>
        <v>51.5</v>
      </c>
      <c r="AK730">
        <f t="shared" si="92"/>
        <v>0.1</v>
      </c>
      <c r="AL730">
        <f t="shared" si="93"/>
        <v>-999</v>
      </c>
      <c r="AM730">
        <f t="shared" si="94"/>
        <v>-999</v>
      </c>
      <c r="AN730">
        <f t="shared" si="95"/>
        <v>-999</v>
      </c>
    </row>
    <row r="731" spans="1:40" x14ac:dyDescent="0.25">
      <c r="A731">
        <v>1378</v>
      </c>
      <c r="B731" t="s">
        <v>29</v>
      </c>
      <c r="C731" t="s">
        <v>83</v>
      </c>
      <c r="D731" t="s">
        <v>79</v>
      </c>
      <c r="E731" t="s">
        <v>60</v>
      </c>
      <c r="F731" t="s">
        <v>33</v>
      </c>
      <c r="G731" t="s">
        <v>34</v>
      </c>
      <c r="H731" t="s">
        <v>73</v>
      </c>
      <c r="I731" t="s">
        <v>36</v>
      </c>
      <c r="J731" t="s">
        <v>37</v>
      </c>
      <c r="K731" t="s">
        <v>38</v>
      </c>
      <c r="L731" t="s">
        <v>39</v>
      </c>
      <c r="M731" t="s">
        <v>80</v>
      </c>
      <c r="N731" t="s">
        <v>81</v>
      </c>
      <c r="O731" t="s">
        <v>61</v>
      </c>
      <c r="P731" t="s">
        <v>43</v>
      </c>
      <c r="Q731" t="s">
        <v>71</v>
      </c>
      <c r="R731" t="s">
        <v>45</v>
      </c>
      <c r="T731">
        <v>50</v>
      </c>
      <c r="U731">
        <v>0.1</v>
      </c>
      <c r="V731">
        <v>0.1</v>
      </c>
      <c r="W731">
        <v>0.1</v>
      </c>
      <c r="X731">
        <v>0.1</v>
      </c>
      <c r="Y731">
        <v>0.1</v>
      </c>
      <c r="Z731">
        <v>0.1</v>
      </c>
      <c r="AA731">
        <v>0.1</v>
      </c>
      <c r="AB731">
        <v>0.1</v>
      </c>
      <c r="AC731">
        <v>9.9999999999999298E-2</v>
      </c>
      <c r="AD731">
        <v>-0.1</v>
      </c>
      <c r="AE731">
        <v>0.1</v>
      </c>
      <c r="AG731">
        <f t="shared" si="88"/>
        <v>48.5</v>
      </c>
      <c r="AH731">
        <f t="shared" si="89"/>
        <v>49.5</v>
      </c>
      <c r="AI731">
        <f t="shared" si="90"/>
        <v>50.5</v>
      </c>
      <c r="AJ731">
        <f t="shared" si="91"/>
        <v>51.5</v>
      </c>
      <c r="AK731">
        <f t="shared" si="92"/>
        <v>0.1</v>
      </c>
      <c r="AL731">
        <f t="shared" si="93"/>
        <v>-999</v>
      </c>
      <c r="AM731">
        <f t="shared" si="94"/>
        <v>-999</v>
      </c>
      <c r="AN731">
        <f t="shared" si="95"/>
        <v>-999</v>
      </c>
    </row>
    <row r="732" spans="1:40" x14ac:dyDescent="0.25">
      <c r="A732">
        <v>1380</v>
      </c>
      <c r="B732" t="s">
        <v>29</v>
      </c>
      <c r="C732" t="s">
        <v>83</v>
      </c>
      <c r="D732" t="s">
        <v>79</v>
      </c>
      <c r="E732" t="s">
        <v>60</v>
      </c>
      <c r="F732" t="s">
        <v>33</v>
      </c>
      <c r="G732" t="s">
        <v>34</v>
      </c>
      <c r="H732" t="s">
        <v>73</v>
      </c>
      <c r="I732" t="s">
        <v>36</v>
      </c>
      <c r="J732" t="s">
        <v>37</v>
      </c>
      <c r="K732" t="s">
        <v>38</v>
      </c>
      <c r="L732" t="s">
        <v>39</v>
      </c>
      <c r="M732" t="s">
        <v>80</v>
      </c>
      <c r="N732" t="s">
        <v>81</v>
      </c>
      <c r="O732" t="s">
        <v>61</v>
      </c>
      <c r="P732" t="s">
        <v>46</v>
      </c>
      <c r="Q732" t="s">
        <v>71</v>
      </c>
      <c r="R732" t="s">
        <v>45</v>
      </c>
      <c r="T732">
        <v>50</v>
      </c>
      <c r="U732">
        <v>0.1</v>
      </c>
      <c r="V732">
        <v>0.1</v>
      </c>
      <c r="W732">
        <v>0.1</v>
      </c>
      <c r="X732">
        <v>0.1</v>
      </c>
      <c r="Y732">
        <v>0.1</v>
      </c>
      <c r="Z732">
        <v>0.1</v>
      </c>
      <c r="AA732">
        <v>0.1</v>
      </c>
      <c r="AB732">
        <v>0.1</v>
      </c>
      <c r="AC732">
        <v>9.9999999999999298E-2</v>
      </c>
      <c r="AD732">
        <v>-0.1</v>
      </c>
      <c r="AE732">
        <v>0.1</v>
      </c>
      <c r="AG732">
        <f t="shared" si="88"/>
        <v>48.5</v>
      </c>
      <c r="AH732">
        <f t="shared" si="89"/>
        <v>49.5</v>
      </c>
      <c r="AI732">
        <f t="shared" si="90"/>
        <v>50.5</v>
      </c>
      <c r="AJ732">
        <f t="shared" si="91"/>
        <v>51.5</v>
      </c>
      <c r="AK732">
        <f t="shared" si="92"/>
        <v>0.1</v>
      </c>
      <c r="AL732">
        <f t="shared" si="93"/>
        <v>-999</v>
      </c>
      <c r="AM732">
        <f t="shared" si="94"/>
        <v>-999</v>
      </c>
      <c r="AN732">
        <f t="shared" si="95"/>
        <v>-999</v>
      </c>
    </row>
    <row r="733" spans="1:40" x14ac:dyDescent="0.25">
      <c r="A733">
        <v>1382</v>
      </c>
      <c r="B733" t="s">
        <v>29</v>
      </c>
      <c r="C733" t="s">
        <v>83</v>
      </c>
      <c r="D733" t="s">
        <v>79</v>
      </c>
      <c r="E733" t="s">
        <v>60</v>
      </c>
      <c r="F733" t="s">
        <v>33</v>
      </c>
      <c r="G733" t="s">
        <v>34</v>
      </c>
      <c r="H733" t="s">
        <v>73</v>
      </c>
      <c r="I733" t="s">
        <v>47</v>
      </c>
      <c r="J733" t="s">
        <v>37</v>
      </c>
      <c r="K733" t="s">
        <v>38</v>
      </c>
      <c r="L733" t="s">
        <v>39</v>
      </c>
      <c r="M733" t="s">
        <v>80</v>
      </c>
      <c r="N733" t="s">
        <v>81</v>
      </c>
      <c r="O733" t="s">
        <v>61</v>
      </c>
      <c r="P733" t="s">
        <v>43</v>
      </c>
      <c r="Q733" t="s">
        <v>71</v>
      </c>
      <c r="R733" t="s">
        <v>45</v>
      </c>
      <c r="T733">
        <v>50</v>
      </c>
      <c r="U733">
        <v>0.1</v>
      </c>
      <c r="V733">
        <v>0.1</v>
      </c>
      <c r="W733">
        <v>0.1</v>
      </c>
      <c r="X733">
        <v>0.1</v>
      </c>
      <c r="Y733">
        <v>0.1</v>
      </c>
      <c r="Z733">
        <v>0.1</v>
      </c>
      <c r="AA733">
        <v>0.1</v>
      </c>
      <c r="AB733">
        <v>0.1</v>
      </c>
      <c r="AC733">
        <v>9.9999999999999298E-2</v>
      </c>
      <c r="AD733">
        <v>-0.1</v>
      </c>
      <c r="AE733">
        <v>0.1</v>
      </c>
      <c r="AG733">
        <f t="shared" si="88"/>
        <v>48.5</v>
      </c>
      <c r="AH733">
        <f t="shared" si="89"/>
        <v>49.5</v>
      </c>
      <c r="AI733">
        <f t="shared" si="90"/>
        <v>50.5</v>
      </c>
      <c r="AJ733">
        <f t="shared" si="91"/>
        <v>51.5</v>
      </c>
      <c r="AK733">
        <f t="shared" si="92"/>
        <v>0.1</v>
      </c>
      <c r="AL733">
        <f t="shared" si="93"/>
        <v>-999</v>
      </c>
      <c r="AM733">
        <f t="shared" si="94"/>
        <v>-999</v>
      </c>
      <c r="AN733">
        <f t="shared" si="95"/>
        <v>-999</v>
      </c>
    </row>
    <row r="734" spans="1:40" x14ac:dyDescent="0.25">
      <c r="A734">
        <v>1384</v>
      </c>
      <c r="B734" t="s">
        <v>29</v>
      </c>
      <c r="C734" t="s">
        <v>83</v>
      </c>
      <c r="D734" t="s">
        <v>79</v>
      </c>
      <c r="E734" t="s">
        <v>60</v>
      </c>
      <c r="F734" t="s">
        <v>33</v>
      </c>
      <c r="G734" t="s">
        <v>34</v>
      </c>
      <c r="H734" t="s">
        <v>73</v>
      </c>
      <c r="I734" t="s">
        <v>47</v>
      </c>
      <c r="J734" t="s">
        <v>37</v>
      </c>
      <c r="K734" t="s">
        <v>38</v>
      </c>
      <c r="L734" t="s">
        <v>39</v>
      </c>
      <c r="M734" t="s">
        <v>80</v>
      </c>
      <c r="N734" t="s">
        <v>81</v>
      </c>
      <c r="O734" t="s">
        <v>61</v>
      </c>
      <c r="P734" t="s">
        <v>46</v>
      </c>
      <c r="Q734" t="s">
        <v>71</v>
      </c>
      <c r="R734" t="s">
        <v>45</v>
      </c>
      <c r="T734">
        <v>50</v>
      </c>
      <c r="U734">
        <v>0.1</v>
      </c>
      <c r="V734">
        <v>0.1</v>
      </c>
      <c r="W734">
        <v>0.1</v>
      </c>
      <c r="X734">
        <v>0.1</v>
      </c>
      <c r="Y734">
        <v>0.1</v>
      </c>
      <c r="Z734">
        <v>0.1</v>
      </c>
      <c r="AA734">
        <v>0.1</v>
      </c>
      <c r="AB734">
        <v>0.1</v>
      </c>
      <c r="AC734">
        <v>9.9999999999999298E-2</v>
      </c>
      <c r="AD734">
        <v>-0.1</v>
      </c>
      <c r="AE734">
        <v>0.1</v>
      </c>
      <c r="AG734">
        <f t="shared" si="88"/>
        <v>48.5</v>
      </c>
      <c r="AH734">
        <f t="shared" si="89"/>
        <v>49.5</v>
      </c>
      <c r="AI734">
        <f t="shared" si="90"/>
        <v>50.5</v>
      </c>
      <c r="AJ734">
        <f t="shared" si="91"/>
        <v>51.5</v>
      </c>
      <c r="AK734">
        <f t="shared" si="92"/>
        <v>0.1</v>
      </c>
      <c r="AL734">
        <f t="shared" si="93"/>
        <v>-999</v>
      </c>
      <c r="AM734">
        <f t="shared" si="94"/>
        <v>-999</v>
      </c>
      <c r="AN734">
        <f t="shared" si="95"/>
        <v>-999</v>
      </c>
    </row>
    <row r="735" spans="1:40" x14ac:dyDescent="0.25">
      <c r="A735">
        <v>1113</v>
      </c>
      <c r="B735" t="s">
        <v>29</v>
      </c>
      <c r="C735" t="s">
        <v>83</v>
      </c>
      <c r="D735" t="s">
        <v>31</v>
      </c>
      <c r="E735" t="s">
        <v>60</v>
      </c>
      <c r="F735" t="s">
        <v>33</v>
      </c>
      <c r="G735" t="s">
        <v>34</v>
      </c>
      <c r="H735" t="s">
        <v>35</v>
      </c>
      <c r="I735" t="s">
        <v>36</v>
      </c>
      <c r="J735" t="s">
        <v>37</v>
      </c>
      <c r="K735" t="s">
        <v>38</v>
      </c>
      <c r="L735" t="s">
        <v>39</v>
      </c>
      <c r="M735" t="s">
        <v>40</v>
      </c>
      <c r="N735" t="s">
        <v>41</v>
      </c>
      <c r="O735" t="s">
        <v>61</v>
      </c>
      <c r="P735" t="s">
        <v>43</v>
      </c>
      <c r="Q735" t="s">
        <v>44</v>
      </c>
      <c r="R735" t="s">
        <v>45</v>
      </c>
      <c r="T735">
        <v>50</v>
      </c>
      <c r="U735">
        <v>0.11040121828959</v>
      </c>
      <c r="V735">
        <v>0.110401218289591</v>
      </c>
      <c r="W735">
        <v>0.110401218289591</v>
      </c>
      <c r="X735">
        <v>0.110401218289591</v>
      </c>
      <c r="Y735">
        <v>0.110401218289591</v>
      </c>
      <c r="Z735">
        <v>0.110401218289591</v>
      </c>
      <c r="AA735">
        <v>0.110401218289592</v>
      </c>
      <c r="AB735">
        <v>0.110401218289591</v>
      </c>
      <c r="AC735">
        <v>0.110401218289591</v>
      </c>
      <c r="AD735">
        <v>-0.1</v>
      </c>
      <c r="AE735">
        <v>0.110401218289591</v>
      </c>
      <c r="AG735">
        <f t="shared" si="88"/>
        <v>48.5</v>
      </c>
      <c r="AH735">
        <f t="shared" si="89"/>
        <v>49.5</v>
      </c>
      <c r="AI735">
        <f t="shared" si="90"/>
        <v>50.5</v>
      </c>
      <c r="AJ735">
        <f t="shared" si="91"/>
        <v>51.5</v>
      </c>
      <c r="AK735">
        <f t="shared" si="92"/>
        <v>0.110401218289591</v>
      </c>
      <c r="AL735">
        <f t="shared" si="93"/>
        <v>-999</v>
      </c>
      <c r="AM735">
        <f t="shared" si="94"/>
        <v>-999</v>
      </c>
      <c r="AN735">
        <f t="shared" si="95"/>
        <v>-999</v>
      </c>
    </row>
    <row r="736" spans="1:40" x14ac:dyDescent="0.25">
      <c r="A736">
        <v>1115</v>
      </c>
      <c r="B736" t="s">
        <v>29</v>
      </c>
      <c r="C736" t="s">
        <v>83</v>
      </c>
      <c r="D736" t="s">
        <v>31</v>
      </c>
      <c r="E736" t="s">
        <v>60</v>
      </c>
      <c r="F736" t="s">
        <v>33</v>
      </c>
      <c r="G736" t="s">
        <v>34</v>
      </c>
      <c r="H736" t="s">
        <v>35</v>
      </c>
      <c r="I736" t="s">
        <v>36</v>
      </c>
      <c r="J736" t="s">
        <v>37</v>
      </c>
      <c r="K736" t="s">
        <v>38</v>
      </c>
      <c r="L736" t="s">
        <v>39</v>
      </c>
      <c r="M736" t="s">
        <v>40</v>
      </c>
      <c r="N736" t="s">
        <v>41</v>
      </c>
      <c r="O736" t="s">
        <v>61</v>
      </c>
      <c r="P736" t="s">
        <v>46</v>
      </c>
      <c r="Q736" t="s">
        <v>44</v>
      </c>
      <c r="R736" t="s">
        <v>45</v>
      </c>
      <c r="T736">
        <v>50</v>
      </c>
      <c r="U736">
        <v>0.11040121828959</v>
      </c>
      <c r="V736">
        <v>0.110401218289591</v>
      </c>
      <c r="W736">
        <v>0.110401218289591</v>
      </c>
      <c r="X736">
        <v>0.110401218289591</v>
      </c>
      <c r="Y736">
        <v>0.110401218289591</v>
      </c>
      <c r="Z736">
        <v>0.110401218289591</v>
      </c>
      <c r="AA736">
        <v>0.110401218289592</v>
      </c>
      <c r="AB736">
        <v>0.110401218289591</v>
      </c>
      <c r="AC736">
        <v>0.110401218289591</v>
      </c>
      <c r="AD736">
        <v>-0.1</v>
      </c>
      <c r="AE736">
        <v>0.110401218289591</v>
      </c>
      <c r="AG736">
        <f t="shared" si="88"/>
        <v>48.5</v>
      </c>
      <c r="AH736">
        <f t="shared" si="89"/>
        <v>49.5</v>
      </c>
      <c r="AI736">
        <f t="shared" si="90"/>
        <v>50.5</v>
      </c>
      <c r="AJ736">
        <f t="shared" si="91"/>
        <v>51.5</v>
      </c>
      <c r="AK736">
        <f t="shared" si="92"/>
        <v>0.110401218289591</v>
      </c>
      <c r="AL736">
        <f t="shared" si="93"/>
        <v>-999</v>
      </c>
      <c r="AM736">
        <f t="shared" si="94"/>
        <v>-999</v>
      </c>
      <c r="AN736">
        <f t="shared" si="95"/>
        <v>-999</v>
      </c>
    </row>
    <row r="737" spans="1:40" x14ac:dyDescent="0.25">
      <c r="A737">
        <v>1117</v>
      </c>
      <c r="B737" t="s">
        <v>29</v>
      </c>
      <c r="C737" t="s">
        <v>83</v>
      </c>
      <c r="D737" t="s">
        <v>31</v>
      </c>
      <c r="E737" t="s">
        <v>60</v>
      </c>
      <c r="F737" t="s">
        <v>33</v>
      </c>
      <c r="G737" t="s">
        <v>34</v>
      </c>
      <c r="H737" t="s">
        <v>35</v>
      </c>
      <c r="I737" t="s">
        <v>47</v>
      </c>
      <c r="J737" t="s">
        <v>37</v>
      </c>
      <c r="K737" t="s">
        <v>38</v>
      </c>
      <c r="L737" t="s">
        <v>39</v>
      </c>
      <c r="M737" t="s">
        <v>40</v>
      </c>
      <c r="N737" t="s">
        <v>41</v>
      </c>
      <c r="O737" t="s">
        <v>61</v>
      </c>
      <c r="P737" t="s">
        <v>43</v>
      </c>
      <c r="Q737" t="s">
        <v>44</v>
      </c>
      <c r="R737" t="s">
        <v>45</v>
      </c>
      <c r="T737">
        <v>50</v>
      </c>
      <c r="U737">
        <v>0.11040121828959</v>
      </c>
      <c r="V737">
        <v>0.110401218289591</v>
      </c>
      <c r="W737">
        <v>0.110401218289591</v>
      </c>
      <c r="X737">
        <v>0.110401218289591</v>
      </c>
      <c r="Y737">
        <v>0.110401218289591</v>
      </c>
      <c r="Z737">
        <v>0.110401218289591</v>
      </c>
      <c r="AA737">
        <v>0.110401218289592</v>
      </c>
      <c r="AB737">
        <v>0.110401218289591</v>
      </c>
      <c r="AC737">
        <v>0.110401218289591</v>
      </c>
      <c r="AD737">
        <v>-0.1</v>
      </c>
      <c r="AE737">
        <v>0.110401218289591</v>
      </c>
      <c r="AG737">
        <f t="shared" si="88"/>
        <v>48.5</v>
      </c>
      <c r="AH737">
        <f t="shared" si="89"/>
        <v>49.5</v>
      </c>
      <c r="AI737">
        <f t="shared" si="90"/>
        <v>50.5</v>
      </c>
      <c r="AJ737">
        <f t="shared" si="91"/>
        <v>51.5</v>
      </c>
      <c r="AK737">
        <f t="shared" si="92"/>
        <v>0.110401218289591</v>
      </c>
      <c r="AL737">
        <f t="shared" si="93"/>
        <v>-999</v>
      </c>
      <c r="AM737">
        <f t="shared" si="94"/>
        <v>-999</v>
      </c>
      <c r="AN737">
        <f t="shared" si="95"/>
        <v>-999</v>
      </c>
    </row>
    <row r="738" spans="1:40" x14ac:dyDescent="0.25">
      <c r="A738">
        <v>1119</v>
      </c>
      <c r="B738" t="s">
        <v>29</v>
      </c>
      <c r="C738" t="s">
        <v>83</v>
      </c>
      <c r="D738" t="s">
        <v>31</v>
      </c>
      <c r="E738" t="s">
        <v>60</v>
      </c>
      <c r="F738" t="s">
        <v>33</v>
      </c>
      <c r="G738" t="s">
        <v>34</v>
      </c>
      <c r="H738" t="s">
        <v>35</v>
      </c>
      <c r="I738" t="s">
        <v>47</v>
      </c>
      <c r="J738" t="s">
        <v>37</v>
      </c>
      <c r="K738" t="s">
        <v>38</v>
      </c>
      <c r="L738" t="s">
        <v>39</v>
      </c>
      <c r="M738" t="s">
        <v>40</v>
      </c>
      <c r="N738" t="s">
        <v>41</v>
      </c>
      <c r="O738" t="s">
        <v>61</v>
      </c>
      <c r="P738" t="s">
        <v>46</v>
      </c>
      <c r="Q738" t="s">
        <v>44</v>
      </c>
      <c r="R738" t="s">
        <v>45</v>
      </c>
      <c r="T738">
        <v>50</v>
      </c>
      <c r="U738">
        <v>0.11040121828959</v>
      </c>
      <c r="V738">
        <v>0.110401218289591</v>
      </c>
      <c r="W738">
        <v>0.110401218289591</v>
      </c>
      <c r="X738">
        <v>0.110401218289591</v>
      </c>
      <c r="Y738">
        <v>0.110401218289591</v>
      </c>
      <c r="Z738">
        <v>0.110401218289591</v>
      </c>
      <c r="AA738">
        <v>0.110401218289592</v>
      </c>
      <c r="AB738">
        <v>0.110401218289591</v>
      </c>
      <c r="AC738">
        <v>0.110401218289591</v>
      </c>
      <c r="AD738">
        <v>-0.1</v>
      </c>
      <c r="AE738">
        <v>0.110401218289591</v>
      </c>
      <c r="AG738">
        <f t="shared" si="88"/>
        <v>48.5</v>
      </c>
      <c r="AH738">
        <f t="shared" si="89"/>
        <v>49.5</v>
      </c>
      <c r="AI738">
        <f t="shared" si="90"/>
        <v>50.5</v>
      </c>
      <c r="AJ738">
        <f t="shared" si="91"/>
        <v>51.5</v>
      </c>
      <c r="AK738">
        <f t="shared" si="92"/>
        <v>0.110401218289591</v>
      </c>
      <c r="AL738">
        <f t="shared" si="93"/>
        <v>-999</v>
      </c>
      <c r="AM738">
        <f t="shared" si="94"/>
        <v>-999</v>
      </c>
      <c r="AN738">
        <f t="shared" si="95"/>
        <v>-999</v>
      </c>
    </row>
    <row r="739" spans="1:40" x14ac:dyDescent="0.25">
      <c r="A739">
        <v>761</v>
      </c>
      <c r="B739" t="s">
        <v>29</v>
      </c>
      <c r="C739" t="s">
        <v>82</v>
      </c>
      <c r="D739" t="s">
        <v>31</v>
      </c>
      <c r="E739" t="s">
        <v>60</v>
      </c>
      <c r="F739" t="s">
        <v>33</v>
      </c>
      <c r="G739" t="s">
        <v>34</v>
      </c>
      <c r="H739" t="s">
        <v>35</v>
      </c>
      <c r="I739" t="s">
        <v>36</v>
      </c>
      <c r="J739" t="s">
        <v>37</v>
      </c>
      <c r="K739" t="s">
        <v>38</v>
      </c>
      <c r="L739" t="s">
        <v>39</v>
      </c>
      <c r="M739" t="s">
        <v>40</v>
      </c>
      <c r="N739" t="s">
        <v>41</v>
      </c>
      <c r="O739" t="s">
        <v>61</v>
      </c>
      <c r="P739" t="s">
        <v>43</v>
      </c>
      <c r="Q739" t="s">
        <v>44</v>
      </c>
      <c r="R739" t="s">
        <v>45</v>
      </c>
      <c r="T739">
        <v>50</v>
      </c>
      <c r="U739">
        <v>0.15600767348470701</v>
      </c>
      <c r="V739">
        <v>0.15600767348470901</v>
      </c>
      <c r="W739">
        <v>0.15600767348470801</v>
      </c>
      <c r="X739">
        <v>0.15600767348470701</v>
      </c>
      <c r="Y739">
        <v>0.15600767348470701</v>
      </c>
      <c r="Z739">
        <v>0.15600767348470701</v>
      </c>
      <c r="AA739">
        <v>0.15600767348470701</v>
      </c>
      <c r="AB739">
        <v>0.15600767348470601</v>
      </c>
      <c r="AC739">
        <v>0.15600767348470801</v>
      </c>
      <c r="AD739">
        <v>-0.1</v>
      </c>
      <c r="AE739">
        <v>0.15600767348470701</v>
      </c>
      <c r="AG739">
        <f t="shared" si="88"/>
        <v>48.5</v>
      </c>
      <c r="AH739">
        <f t="shared" si="89"/>
        <v>49.5</v>
      </c>
      <c r="AI739">
        <f t="shared" si="90"/>
        <v>50.5</v>
      </c>
      <c r="AJ739">
        <f t="shared" si="91"/>
        <v>51.5</v>
      </c>
      <c r="AK739">
        <f t="shared" si="92"/>
        <v>-999</v>
      </c>
      <c r="AL739">
        <f t="shared" si="93"/>
        <v>-999</v>
      </c>
      <c r="AM739">
        <f t="shared" si="94"/>
        <v>0.15600767348470601</v>
      </c>
      <c r="AN739">
        <f t="shared" si="95"/>
        <v>-999</v>
      </c>
    </row>
    <row r="740" spans="1:40" x14ac:dyDescent="0.25">
      <c r="A740">
        <v>763</v>
      </c>
      <c r="B740" t="s">
        <v>29</v>
      </c>
      <c r="C740" t="s">
        <v>82</v>
      </c>
      <c r="D740" t="s">
        <v>31</v>
      </c>
      <c r="E740" t="s">
        <v>60</v>
      </c>
      <c r="F740" t="s">
        <v>33</v>
      </c>
      <c r="G740" t="s">
        <v>34</v>
      </c>
      <c r="H740" t="s">
        <v>35</v>
      </c>
      <c r="I740" t="s">
        <v>36</v>
      </c>
      <c r="J740" t="s">
        <v>37</v>
      </c>
      <c r="K740" t="s">
        <v>38</v>
      </c>
      <c r="L740" t="s">
        <v>39</v>
      </c>
      <c r="M740" t="s">
        <v>40</v>
      </c>
      <c r="N740" t="s">
        <v>41</v>
      </c>
      <c r="O740" t="s">
        <v>61</v>
      </c>
      <c r="P740" t="s">
        <v>46</v>
      </c>
      <c r="Q740" t="s">
        <v>44</v>
      </c>
      <c r="R740" t="s">
        <v>45</v>
      </c>
      <c r="T740">
        <v>50</v>
      </c>
      <c r="U740">
        <v>0.15600767348470701</v>
      </c>
      <c r="V740">
        <v>0.15600767348470901</v>
      </c>
      <c r="W740">
        <v>0.15600767348470801</v>
      </c>
      <c r="X740">
        <v>0.15600767348470701</v>
      </c>
      <c r="Y740">
        <v>0.15600767348470701</v>
      </c>
      <c r="Z740">
        <v>0.15600767348470701</v>
      </c>
      <c r="AA740">
        <v>0.15600767348470701</v>
      </c>
      <c r="AB740">
        <v>0.15600767348470601</v>
      </c>
      <c r="AC740">
        <v>0.15600767348470801</v>
      </c>
      <c r="AD740">
        <v>-0.1</v>
      </c>
      <c r="AE740">
        <v>0.15600767348470701</v>
      </c>
      <c r="AG740">
        <f t="shared" si="88"/>
        <v>48.5</v>
      </c>
      <c r="AH740">
        <f t="shared" si="89"/>
        <v>49.5</v>
      </c>
      <c r="AI740">
        <f t="shared" si="90"/>
        <v>50.5</v>
      </c>
      <c r="AJ740">
        <f t="shared" si="91"/>
        <v>51.5</v>
      </c>
      <c r="AK740">
        <f t="shared" si="92"/>
        <v>-999</v>
      </c>
      <c r="AL740">
        <f t="shared" si="93"/>
        <v>-999</v>
      </c>
      <c r="AM740">
        <f t="shared" si="94"/>
        <v>0.15600767348470601</v>
      </c>
      <c r="AN740">
        <f t="shared" si="95"/>
        <v>-999</v>
      </c>
    </row>
    <row r="741" spans="1:40" x14ac:dyDescent="0.25">
      <c r="A741">
        <v>765</v>
      </c>
      <c r="B741" t="s">
        <v>29</v>
      </c>
      <c r="C741" t="s">
        <v>82</v>
      </c>
      <c r="D741" t="s">
        <v>31</v>
      </c>
      <c r="E741" t="s">
        <v>60</v>
      </c>
      <c r="F741" t="s">
        <v>33</v>
      </c>
      <c r="G741" t="s">
        <v>34</v>
      </c>
      <c r="H741" t="s">
        <v>35</v>
      </c>
      <c r="I741" t="s">
        <v>47</v>
      </c>
      <c r="J741" t="s">
        <v>37</v>
      </c>
      <c r="K741" t="s">
        <v>38</v>
      </c>
      <c r="L741" t="s">
        <v>39</v>
      </c>
      <c r="M741" t="s">
        <v>40</v>
      </c>
      <c r="N741" t="s">
        <v>41</v>
      </c>
      <c r="O741" t="s">
        <v>61</v>
      </c>
      <c r="P741" t="s">
        <v>43</v>
      </c>
      <c r="Q741" t="s">
        <v>44</v>
      </c>
      <c r="R741" t="s">
        <v>45</v>
      </c>
      <c r="T741">
        <v>50</v>
      </c>
      <c r="U741">
        <v>0.15600767348470701</v>
      </c>
      <c r="V741">
        <v>0.15600767348470901</v>
      </c>
      <c r="W741">
        <v>0.15600767348470801</v>
      </c>
      <c r="X741">
        <v>0.15600767348470701</v>
      </c>
      <c r="Y741">
        <v>0.15600767348470701</v>
      </c>
      <c r="Z741">
        <v>0.15600767348470701</v>
      </c>
      <c r="AA741">
        <v>0.15600767348470701</v>
      </c>
      <c r="AB741">
        <v>0.15600767348470601</v>
      </c>
      <c r="AC741">
        <v>0.15600767348470801</v>
      </c>
      <c r="AD741">
        <v>-0.1</v>
      </c>
      <c r="AE741">
        <v>0.15600767348470701</v>
      </c>
      <c r="AG741">
        <f t="shared" si="88"/>
        <v>48.5</v>
      </c>
      <c r="AH741">
        <f t="shared" si="89"/>
        <v>49.5</v>
      </c>
      <c r="AI741">
        <f t="shared" si="90"/>
        <v>50.5</v>
      </c>
      <c r="AJ741">
        <f t="shared" si="91"/>
        <v>51.5</v>
      </c>
      <c r="AK741">
        <f t="shared" si="92"/>
        <v>-999</v>
      </c>
      <c r="AL741">
        <f t="shared" si="93"/>
        <v>-999</v>
      </c>
      <c r="AM741">
        <f t="shared" si="94"/>
        <v>0.15600767348470601</v>
      </c>
      <c r="AN741">
        <f t="shared" si="95"/>
        <v>-999</v>
      </c>
    </row>
    <row r="742" spans="1:40" x14ac:dyDescent="0.25">
      <c r="A742">
        <v>767</v>
      </c>
      <c r="B742" t="s">
        <v>29</v>
      </c>
      <c r="C742" t="s">
        <v>82</v>
      </c>
      <c r="D742" t="s">
        <v>31</v>
      </c>
      <c r="E742" t="s">
        <v>60</v>
      </c>
      <c r="F742" t="s">
        <v>33</v>
      </c>
      <c r="G742" t="s">
        <v>34</v>
      </c>
      <c r="H742" t="s">
        <v>35</v>
      </c>
      <c r="I742" t="s">
        <v>47</v>
      </c>
      <c r="J742" t="s">
        <v>37</v>
      </c>
      <c r="K742" t="s">
        <v>38</v>
      </c>
      <c r="L742" t="s">
        <v>39</v>
      </c>
      <c r="M742" t="s">
        <v>40</v>
      </c>
      <c r="N742" t="s">
        <v>41</v>
      </c>
      <c r="O742" t="s">
        <v>61</v>
      </c>
      <c r="P742" t="s">
        <v>46</v>
      </c>
      <c r="Q742" t="s">
        <v>44</v>
      </c>
      <c r="R742" t="s">
        <v>45</v>
      </c>
      <c r="T742">
        <v>50</v>
      </c>
      <c r="U742">
        <v>0.15600767348470701</v>
      </c>
      <c r="V742">
        <v>0.15600767348470901</v>
      </c>
      <c r="W742">
        <v>0.15600767348470801</v>
      </c>
      <c r="X742">
        <v>0.15600767348470701</v>
      </c>
      <c r="Y742">
        <v>0.15600767348470701</v>
      </c>
      <c r="Z742">
        <v>0.15600767348470701</v>
      </c>
      <c r="AA742">
        <v>0.15600767348470701</v>
      </c>
      <c r="AB742">
        <v>0.15600767348470601</v>
      </c>
      <c r="AC742">
        <v>0.15600767348470801</v>
      </c>
      <c r="AD742">
        <v>-0.1</v>
      </c>
      <c r="AE742">
        <v>0.15600767348470701</v>
      </c>
      <c r="AG742">
        <f t="shared" si="88"/>
        <v>48.5</v>
      </c>
      <c r="AH742">
        <f t="shared" si="89"/>
        <v>49.5</v>
      </c>
      <c r="AI742">
        <f t="shared" si="90"/>
        <v>50.5</v>
      </c>
      <c r="AJ742">
        <f t="shared" si="91"/>
        <v>51.5</v>
      </c>
      <c r="AK742">
        <f t="shared" si="92"/>
        <v>-999</v>
      </c>
      <c r="AL742">
        <f t="shared" si="93"/>
        <v>-999</v>
      </c>
      <c r="AM742">
        <f t="shared" si="94"/>
        <v>0.15600767348470601</v>
      </c>
      <c r="AN742">
        <f t="shared" si="95"/>
        <v>-999</v>
      </c>
    </row>
    <row r="743" spans="1:40" x14ac:dyDescent="0.25">
      <c r="A743">
        <v>58</v>
      </c>
      <c r="B743" t="s">
        <v>29</v>
      </c>
      <c r="C743" t="s">
        <v>30</v>
      </c>
      <c r="D743" t="s">
        <v>31</v>
      </c>
      <c r="E743" t="s">
        <v>60</v>
      </c>
      <c r="F743" t="s">
        <v>33</v>
      </c>
      <c r="G743" t="s">
        <v>34</v>
      </c>
      <c r="H743" t="s">
        <v>35</v>
      </c>
      <c r="I743" t="s">
        <v>36</v>
      </c>
      <c r="J743" t="s">
        <v>37</v>
      </c>
      <c r="K743" t="s">
        <v>38</v>
      </c>
      <c r="L743" t="s">
        <v>39</v>
      </c>
      <c r="M743" t="s">
        <v>40</v>
      </c>
      <c r="N743" t="s">
        <v>41</v>
      </c>
      <c r="O743" t="s">
        <v>61</v>
      </c>
      <c r="P743" t="s">
        <v>43</v>
      </c>
      <c r="Q743" t="s">
        <v>71</v>
      </c>
      <c r="R743" t="s">
        <v>45</v>
      </c>
      <c r="T743">
        <v>50</v>
      </c>
      <c r="U743">
        <v>0.159572847521745</v>
      </c>
      <c r="V743">
        <v>0.159572847521744</v>
      </c>
      <c r="W743">
        <v>0.159572847521745</v>
      </c>
      <c r="X743">
        <v>0.159572847521744</v>
      </c>
      <c r="Y743">
        <v>0.159572847521744</v>
      </c>
      <c r="Z743">
        <v>0.159572847521744</v>
      </c>
      <c r="AA743">
        <v>0.159572847521743</v>
      </c>
      <c r="AB743">
        <v>0.159572847521746</v>
      </c>
      <c r="AC743">
        <v>0.159572847521745</v>
      </c>
      <c r="AD743">
        <v>-0.1</v>
      </c>
      <c r="AE743">
        <v>0.159572847521744</v>
      </c>
      <c r="AG743">
        <f t="shared" si="88"/>
        <v>48.5</v>
      </c>
      <c r="AH743">
        <f t="shared" si="89"/>
        <v>49.5</v>
      </c>
      <c r="AI743">
        <f t="shared" si="90"/>
        <v>50.5</v>
      </c>
      <c r="AJ743">
        <f t="shared" si="91"/>
        <v>51.5</v>
      </c>
      <c r="AK743">
        <f t="shared" si="92"/>
        <v>-999</v>
      </c>
      <c r="AL743">
        <f t="shared" si="93"/>
        <v>-999</v>
      </c>
      <c r="AM743">
        <f t="shared" si="94"/>
        <v>-999</v>
      </c>
      <c r="AN743">
        <f t="shared" si="95"/>
        <v>0.159572847521746</v>
      </c>
    </row>
    <row r="744" spans="1:40" x14ac:dyDescent="0.25">
      <c r="A744">
        <v>60</v>
      </c>
      <c r="B744" t="s">
        <v>29</v>
      </c>
      <c r="C744" t="s">
        <v>30</v>
      </c>
      <c r="D744" t="s">
        <v>31</v>
      </c>
      <c r="E744" t="s">
        <v>60</v>
      </c>
      <c r="F744" t="s">
        <v>33</v>
      </c>
      <c r="G744" t="s">
        <v>34</v>
      </c>
      <c r="H744" t="s">
        <v>35</v>
      </c>
      <c r="I744" t="s">
        <v>36</v>
      </c>
      <c r="J744" t="s">
        <v>37</v>
      </c>
      <c r="K744" t="s">
        <v>38</v>
      </c>
      <c r="L744" t="s">
        <v>39</v>
      </c>
      <c r="M744" t="s">
        <v>40</v>
      </c>
      <c r="N744" t="s">
        <v>41</v>
      </c>
      <c r="O744" t="s">
        <v>61</v>
      </c>
      <c r="P744" t="s">
        <v>46</v>
      </c>
      <c r="Q744" t="s">
        <v>71</v>
      </c>
      <c r="R744" t="s">
        <v>45</v>
      </c>
      <c r="T744">
        <v>50</v>
      </c>
      <c r="U744">
        <v>0.159572847521745</v>
      </c>
      <c r="V744">
        <v>0.159572847521744</v>
      </c>
      <c r="W744">
        <v>0.159572847521745</v>
      </c>
      <c r="X744">
        <v>0.159572847521744</v>
      </c>
      <c r="Y744">
        <v>0.159572847521744</v>
      </c>
      <c r="Z744">
        <v>0.159572847521744</v>
      </c>
      <c r="AA744">
        <v>0.159572847521743</v>
      </c>
      <c r="AB744">
        <v>0.159572847521746</v>
      </c>
      <c r="AC744">
        <v>0.159572847521745</v>
      </c>
      <c r="AD744">
        <v>-0.1</v>
      </c>
      <c r="AE744">
        <v>0.159572847521744</v>
      </c>
      <c r="AG744">
        <f t="shared" si="88"/>
        <v>48.5</v>
      </c>
      <c r="AH744">
        <f t="shared" si="89"/>
        <v>49.5</v>
      </c>
      <c r="AI744">
        <f t="shared" si="90"/>
        <v>50.5</v>
      </c>
      <c r="AJ744">
        <f t="shared" si="91"/>
        <v>51.5</v>
      </c>
      <c r="AK744">
        <f t="shared" si="92"/>
        <v>-999</v>
      </c>
      <c r="AL744">
        <f t="shared" si="93"/>
        <v>-999</v>
      </c>
      <c r="AM744">
        <f t="shared" si="94"/>
        <v>-999</v>
      </c>
      <c r="AN744">
        <f t="shared" si="95"/>
        <v>0.159572847521746</v>
      </c>
    </row>
    <row r="745" spans="1:40" x14ac:dyDescent="0.25">
      <c r="A745">
        <v>62</v>
      </c>
      <c r="B745" t="s">
        <v>29</v>
      </c>
      <c r="C745" t="s">
        <v>30</v>
      </c>
      <c r="D745" t="s">
        <v>31</v>
      </c>
      <c r="E745" t="s">
        <v>60</v>
      </c>
      <c r="F745" t="s">
        <v>33</v>
      </c>
      <c r="G745" t="s">
        <v>34</v>
      </c>
      <c r="H745" t="s">
        <v>35</v>
      </c>
      <c r="I745" t="s">
        <v>47</v>
      </c>
      <c r="J745" t="s">
        <v>37</v>
      </c>
      <c r="K745" t="s">
        <v>38</v>
      </c>
      <c r="L745" t="s">
        <v>39</v>
      </c>
      <c r="M745" t="s">
        <v>40</v>
      </c>
      <c r="N745" t="s">
        <v>41</v>
      </c>
      <c r="O745" t="s">
        <v>61</v>
      </c>
      <c r="P745" t="s">
        <v>43</v>
      </c>
      <c r="Q745" t="s">
        <v>71</v>
      </c>
      <c r="R745" t="s">
        <v>45</v>
      </c>
      <c r="T745">
        <v>50</v>
      </c>
      <c r="U745">
        <v>0.159572847521745</v>
      </c>
      <c r="V745">
        <v>0.159572847521744</v>
      </c>
      <c r="W745">
        <v>0.159572847521745</v>
      </c>
      <c r="X745">
        <v>0.159572847521744</v>
      </c>
      <c r="Y745">
        <v>0.159572847521744</v>
      </c>
      <c r="Z745">
        <v>0.159572847521744</v>
      </c>
      <c r="AA745">
        <v>0.159572847521743</v>
      </c>
      <c r="AB745">
        <v>0.159572847521746</v>
      </c>
      <c r="AC745">
        <v>0.159572847521745</v>
      </c>
      <c r="AD745">
        <v>-0.1</v>
      </c>
      <c r="AE745">
        <v>0.159572847521744</v>
      </c>
      <c r="AG745">
        <f t="shared" si="88"/>
        <v>48.5</v>
      </c>
      <c r="AH745">
        <f t="shared" si="89"/>
        <v>49.5</v>
      </c>
      <c r="AI745">
        <f t="shared" si="90"/>
        <v>50.5</v>
      </c>
      <c r="AJ745">
        <f t="shared" si="91"/>
        <v>51.5</v>
      </c>
      <c r="AK745">
        <f t="shared" si="92"/>
        <v>-999</v>
      </c>
      <c r="AL745">
        <f t="shared" si="93"/>
        <v>-999</v>
      </c>
      <c r="AM745">
        <f t="shared" si="94"/>
        <v>-999</v>
      </c>
      <c r="AN745">
        <f t="shared" si="95"/>
        <v>0.159572847521746</v>
      </c>
    </row>
    <row r="746" spans="1:40" x14ac:dyDescent="0.25">
      <c r="A746">
        <v>64</v>
      </c>
      <c r="B746" t="s">
        <v>29</v>
      </c>
      <c r="C746" t="s">
        <v>30</v>
      </c>
      <c r="D746" t="s">
        <v>31</v>
      </c>
      <c r="E746" t="s">
        <v>60</v>
      </c>
      <c r="F746" t="s">
        <v>33</v>
      </c>
      <c r="G746" t="s">
        <v>34</v>
      </c>
      <c r="H746" t="s">
        <v>35</v>
      </c>
      <c r="I746" t="s">
        <v>47</v>
      </c>
      <c r="J746" t="s">
        <v>37</v>
      </c>
      <c r="K746" t="s">
        <v>38</v>
      </c>
      <c r="L746" t="s">
        <v>39</v>
      </c>
      <c r="M746" t="s">
        <v>40</v>
      </c>
      <c r="N746" t="s">
        <v>41</v>
      </c>
      <c r="O746" t="s">
        <v>61</v>
      </c>
      <c r="P746" t="s">
        <v>46</v>
      </c>
      <c r="Q746" t="s">
        <v>71</v>
      </c>
      <c r="R746" t="s">
        <v>45</v>
      </c>
      <c r="T746">
        <v>50</v>
      </c>
      <c r="U746">
        <v>0.159572847521745</v>
      </c>
      <c r="V746">
        <v>0.159572847521744</v>
      </c>
      <c r="W746">
        <v>0.159572847521745</v>
      </c>
      <c r="X746">
        <v>0.159572847521744</v>
      </c>
      <c r="Y746">
        <v>0.159572847521744</v>
      </c>
      <c r="Z746">
        <v>0.159572847521744</v>
      </c>
      <c r="AA746">
        <v>0.159572847521743</v>
      </c>
      <c r="AB746">
        <v>0.159572847521746</v>
      </c>
      <c r="AC746">
        <v>0.159572847521745</v>
      </c>
      <c r="AD746">
        <v>-0.1</v>
      </c>
      <c r="AE746">
        <v>0.159572847521744</v>
      </c>
      <c r="AG746">
        <f t="shared" si="88"/>
        <v>48.5</v>
      </c>
      <c r="AH746">
        <f t="shared" si="89"/>
        <v>49.5</v>
      </c>
      <c r="AI746">
        <f t="shared" si="90"/>
        <v>50.5</v>
      </c>
      <c r="AJ746">
        <f t="shared" si="91"/>
        <v>51.5</v>
      </c>
      <c r="AK746">
        <f t="shared" si="92"/>
        <v>-999</v>
      </c>
      <c r="AL746">
        <f t="shared" si="93"/>
        <v>-999</v>
      </c>
      <c r="AM746">
        <f t="shared" si="94"/>
        <v>-999</v>
      </c>
      <c r="AN746">
        <f t="shared" si="95"/>
        <v>0.159572847521746</v>
      </c>
    </row>
    <row r="747" spans="1:40" x14ac:dyDescent="0.25">
      <c r="A747">
        <v>850</v>
      </c>
      <c r="B747" t="s">
        <v>29</v>
      </c>
      <c r="C747" t="s">
        <v>82</v>
      </c>
      <c r="D747" t="s">
        <v>72</v>
      </c>
      <c r="E747" t="s">
        <v>60</v>
      </c>
      <c r="F747" t="s">
        <v>33</v>
      </c>
      <c r="G747" t="s">
        <v>34</v>
      </c>
      <c r="H747" t="s">
        <v>73</v>
      </c>
      <c r="I747" t="s">
        <v>36</v>
      </c>
      <c r="J747" t="s">
        <v>37</v>
      </c>
      <c r="K747" t="s">
        <v>38</v>
      </c>
      <c r="L747" t="s">
        <v>39</v>
      </c>
      <c r="M747" t="s">
        <v>74</v>
      </c>
      <c r="N747" t="s">
        <v>75</v>
      </c>
      <c r="O747" t="s">
        <v>61</v>
      </c>
      <c r="P747" t="s">
        <v>43</v>
      </c>
      <c r="Q747" t="s">
        <v>71</v>
      </c>
      <c r="R747" t="s">
        <v>45</v>
      </c>
      <c r="T747">
        <v>50</v>
      </c>
      <c r="U747">
        <v>0.185442981725014</v>
      </c>
      <c r="V747">
        <v>0.185442981725013</v>
      </c>
      <c r="W747">
        <v>0.185442981725014</v>
      </c>
      <c r="X747">
        <v>0.185442981725014</v>
      </c>
      <c r="Y747">
        <v>0.185442981725014</v>
      </c>
      <c r="Z747">
        <v>0.185442981725014</v>
      </c>
      <c r="AA747">
        <v>0.185442981725014</v>
      </c>
      <c r="AB747">
        <v>0.185442981725014</v>
      </c>
      <c r="AC747">
        <v>0.185442981725014</v>
      </c>
      <c r="AD747">
        <v>-0.1</v>
      </c>
      <c r="AE747">
        <v>0.185442981725014</v>
      </c>
      <c r="AG747">
        <f t="shared" si="88"/>
        <v>48.5</v>
      </c>
      <c r="AH747">
        <f t="shared" si="89"/>
        <v>49.5</v>
      </c>
      <c r="AI747">
        <f t="shared" si="90"/>
        <v>50.5</v>
      </c>
      <c r="AJ747">
        <f t="shared" si="91"/>
        <v>51.5</v>
      </c>
      <c r="AK747">
        <f t="shared" si="92"/>
        <v>-999</v>
      </c>
      <c r="AL747">
        <f t="shared" si="93"/>
        <v>-999</v>
      </c>
      <c r="AM747">
        <f t="shared" si="94"/>
        <v>0.185442981725014</v>
      </c>
      <c r="AN747">
        <f t="shared" si="95"/>
        <v>-999</v>
      </c>
    </row>
    <row r="748" spans="1:40" x14ac:dyDescent="0.25">
      <c r="A748">
        <v>852</v>
      </c>
      <c r="B748" t="s">
        <v>29</v>
      </c>
      <c r="C748" t="s">
        <v>82</v>
      </c>
      <c r="D748" t="s">
        <v>72</v>
      </c>
      <c r="E748" t="s">
        <v>60</v>
      </c>
      <c r="F748" t="s">
        <v>33</v>
      </c>
      <c r="G748" t="s">
        <v>34</v>
      </c>
      <c r="H748" t="s">
        <v>73</v>
      </c>
      <c r="I748" t="s">
        <v>36</v>
      </c>
      <c r="J748" t="s">
        <v>37</v>
      </c>
      <c r="K748" t="s">
        <v>38</v>
      </c>
      <c r="L748" t="s">
        <v>39</v>
      </c>
      <c r="M748" t="s">
        <v>74</v>
      </c>
      <c r="N748" t="s">
        <v>75</v>
      </c>
      <c r="O748" t="s">
        <v>61</v>
      </c>
      <c r="P748" t="s">
        <v>46</v>
      </c>
      <c r="Q748" t="s">
        <v>71</v>
      </c>
      <c r="R748" t="s">
        <v>45</v>
      </c>
      <c r="T748">
        <v>50</v>
      </c>
      <c r="U748">
        <v>0.185442981725014</v>
      </c>
      <c r="V748">
        <v>0.185442981725013</v>
      </c>
      <c r="W748">
        <v>0.185442981725014</v>
      </c>
      <c r="X748">
        <v>0.185442981725014</v>
      </c>
      <c r="Y748">
        <v>0.185442981725014</v>
      </c>
      <c r="Z748">
        <v>0.185442981725014</v>
      </c>
      <c r="AA748">
        <v>0.185442981725014</v>
      </c>
      <c r="AB748">
        <v>0.185442981725014</v>
      </c>
      <c r="AC748">
        <v>0.185442981725014</v>
      </c>
      <c r="AD748">
        <v>-0.1</v>
      </c>
      <c r="AE748">
        <v>0.185442981725014</v>
      </c>
      <c r="AG748">
        <f t="shared" si="88"/>
        <v>48.5</v>
      </c>
      <c r="AH748">
        <f t="shared" si="89"/>
        <v>49.5</v>
      </c>
      <c r="AI748">
        <f t="shared" si="90"/>
        <v>50.5</v>
      </c>
      <c r="AJ748">
        <f t="shared" si="91"/>
        <v>51.5</v>
      </c>
      <c r="AK748">
        <f t="shared" si="92"/>
        <v>-999</v>
      </c>
      <c r="AL748">
        <f t="shared" si="93"/>
        <v>-999</v>
      </c>
      <c r="AM748">
        <f t="shared" si="94"/>
        <v>0.185442981725014</v>
      </c>
      <c r="AN748">
        <f t="shared" si="95"/>
        <v>-999</v>
      </c>
    </row>
    <row r="749" spans="1:40" x14ac:dyDescent="0.25">
      <c r="A749">
        <v>854</v>
      </c>
      <c r="B749" t="s">
        <v>29</v>
      </c>
      <c r="C749" t="s">
        <v>82</v>
      </c>
      <c r="D749" t="s">
        <v>72</v>
      </c>
      <c r="E749" t="s">
        <v>60</v>
      </c>
      <c r="F749" t="s">
        <v>33</v>
      </c>
      <c r="G749" t="s">
        <v>34</v>
      </c>
      <c r="H749" t="s">
        <v>73</v>
      </c>
      <c r="I749" t="s">
        <v>47</v>
      </c>
      <c r="J749" t="s">
        <v>37</v>
      </c>
      <c r="K749" t="s">
        <v>38</v>
      </c>
      <c r="L749" t="s">
        <v>39</v>
      </c>
      <c r="M749" t="s">
        <v>74</v>
      </c>
      <c r="N749" t="s">
        <v>75</v>
      </c>
      <c r="O749" t="s">
        <v>61</v>
      </c>
      <c r="P749" t="s">
        <v>43</v>
      </c>
      <c r="Q749" t="s">
        <v>71</v>
      </c>
      <c r="R749" t="s">
        <v>45</v>
      </c>
      <c r="T749">
        <v>50</v>
      </c>
      <c r="U749">
        <v>0.185442981725014</v>
      </c>
      <c r="V749">
        <v>0.185442981725013</v>
      </c>
      <c r="W749">
        <v>0.185442981725014</v>
      </c>
      <c r="X749">
        <v>0.185442981725014</v>
      </c>
      <c r="Y749">
        <v>0.185442981725014</v>
      </c>
      <c r="Z749">
        <v>0.185442981725014</v>
      </c>
      <c r="AA749">
        <v>0.185442981725014</v>
      </c>
      <c r="AB749">
        <v>0.185442981725014</v>
      </c>
      <c r="AC749">
        <v>0.185442981725014</v>
      </c>
      <c r="AD749">
        <v>-0.1</v>
      </c>
      <c r="AE749">
        <v>0.185442981725014</v>
      </c>
      <c r="AG749">
        <f t="shared" si="88"/>
        <v>48.5</v>
      </c>
      <c r="AH749">
        <f t="shared" si="89"/>
        <v>49.5</v>
      </c>
      <c r="AI749">
        <f t="shared" si="90"/>
        <v>50.5</v>
      </c>
      <c r="AJ749">
        <f t="shared" si="91"/>
        <v>51.5</v>
      </c>
      <c r="AK749">
        <f t="shared" si="92"/>
        <v>-999</v>
      </c>
      <c r="AL749">
        <f t="shared" si="93"/>
        <v>-999</v>
      </c>
      <c r="AM749">
        <f t="shared" si="94"/>
        <v>0.185442981725014</v>
      </c>
      <c r="AN749">
        <f t="shared" si="95"/>
        <v>-999</v>
      </c>
    </row>
    <row r="750" spans="1:40" x14ac:dyDescent="0.25">
      <c r="A750">
        <v>856</v>
      </c>
      <c r="B750" t="s">
        <v>29</v>
      </c>
      <c r="C750" t="s">
        <v>82</v>
      </c>
      <c r="D750" t="s">
        <v>72</v>
      </c>
      <c r="E750" t="s">
        <v>60</v>
      </c>
      <c r="F750" t="s">
        <v>33</v>
      </c>
      <c r="G750" t="s">
        <v>34</v>
      </c>
      <c r="H750" t="s">
        <v>73</v>
      </c>
      <c r="I750" t="s">
        <v>47</v>
      </c>
      <c r="J750" t="s">
        <v>37</v>
      </c>
      <c r="K750" t="s">
        <v>38</v>
      </c>
      <c r="L750" t="s">
        <v>39</v>
      </c>
      <c r="M750" t="s">
        <v>74</v>
      </c>
      <c r="N750" t="s">
        <v>75</v>
      </c>
      <c r="O750" t="s">
        <v>61</v>
      </c>
      <c r="P750" t="s">
        <v>46</v>
      </c>
      <c r="Q750" t="s">
        <v>71</v>
      </c>
      <c r="R750" t="s">
        <v>45</v>
      </c>
      <c r="T750">
        <v>50</v>
      </c>
      <c r="U750">
        <v>0.185442981725014</v>
      </c>
      <c r="V750">
        <v>0.185442981725013</v>
      </c>
      <c r="W750">
        <v>0.185442981725014</v>
      </c>
      <c r="X750">
        <v>0.185442981725014</v>
      </c>
      <c r="Y750">
        <v>0.185442981725014</v>
      </c>
      <c r="Z750">
        <v>0.185442981725014</v>
      </c>
      <c r="AA750">
        <v>0.185442981725014</v>
      </c>
      <c r="AB750">
        <v>0.185442981725014</v>
      </c>
      <c r="AC750">
        <v>0.185442981725014</v>
      </c>
      <c r="AD750">
        <v>-0.1</v>
      </c>
      <c r="AE750">
        <v>0.185442981725014</v>
      </c>
      <c r="AG750">
        <f t="shared" si="88"/>
        <v>48.5</v>
      </c>
      <c r="AH750">
        <f t="shared" si="89"/>
        <v>49.5</v>
      </c>
      <c r="AI750">
        <f t="shared" si="90"/>
        <v>50.5</v>
      </c>
      <c r="AJ750">
        <f t="shared" si="91"/>
        <v>51.5</v>
      </c>
      <c r="AK750">
        <f t="shared" si="92"/>
        <v>-999</v>
      </c>
      <c r="AL750">
        <f t="shared" si="93"/>
        <v>-999</v>
      </c>
      <c r="AM750">
        <f t="shared" si="94"/>
        <v>0.185442981725014</v>
      </c>
      <c r="AN750">
        <f t="shared" si="95"/>
        <v>-999</v>
      </c>
    </row>
    <row r="751" spans="1:40" x14ac:dyDescent="0.25">
      <c r="A751">
        <v>410</v>
      </c>
      <c r="B751" t="s">
        <v>29</v>
      </c>
      <c r="C751" t="s">
        <v>68</v>
      </c>
      <c r="D751" t="s">
        <v>31</v>
      </c>
      <c r="E751" t="s">
        <v>60</v>
      </c>
      <c r="F751" t="s">
        <v>33</v>
      </c>
      <c r="G751" t="s">
        <v>34</v>
      </c>
      <c r="H751" t="s">
        <v>35</v>
      </c>
      <c r="I751" t="s">
        <v>36</v>
      </c>
      <c r="J751" t="s">
        <v>37</v>
      </c>
      <c r="K751" t="s">
        <v>38</v>
      </c>
      <c r="L751" t="s">
        <v>39</v>
      </c>
      <c r="M751" t="s">
        <v>40</v>
      </c>
      <c r="N751" t="s">
        <v>41</v>
      </c>
      <c r="O751" t="s">
        <v>61</v>
      </c>
      <c r="P751" t="s">
        <v>43</v>
      </c>
      <c r="Q751" t="s">
        <v>71</v>
      </c>
      <c r="R751" t="s">
        <v>45</v>
      </c>
      <c r="T751">
        <v>50</v>
      </c>
      <c r="U751">
        <v>0.187541536519686</v>
      </c>
      <c r="V751">
        <v>0.187541536519686</v>
      </c>
      <c r="W751">
        <v>0.187541536519686</v>
      </c>
      <c r="X751">
        <v>0.187541536519687</v>
      </c>
      <c r="Y751">
        <v>0.187541536519687</v>
      </c>
      <c r="Z751">
        <v>0.187541536519687</v>
      </c>
      <c r="AA751">
        <v>0.187541536519686</v>
      </c>
      <c r="AB751">
        <v>0.187541536519686</v>
      </c>
      <c r="AC751">
        <v>0.187541536519686</v>
      </c>
      <c r="AD751">
        <v>-0.1</v>
      </c>
      <c r="AE751">
        <v>0.187541536519687</v>
      </c>
      <c r="AG751">
        <f t="shared" si="88"/>
        <v>48.5</v>
      </c>
      <c r="AH751">
        <f t="shared" si="89"/>
        <v>49.5</v>
      </c>
      <c r="AI751">
        <f t="shared" si="90"/>
        <v>50.5</v>
      </c>
      <c r="AJ751">
        <f t="shared" si="91"/>
        <v>51.5</v>
      </c>
      <c r="AK751">
        <f t="shared" si="92"/>
        <v>-999</v>
      </c>
      <c r="AL751">
        <f t="shared" si="93"/>
        <v>0.187541536519686</v>
      </c>
      <c r="AM751">
        <f t="shared" si="94"/>
        <v>-999</v>
      </c>
      <c r="AN751">
        <f t="shared" si="95"/>
        <v>-999</v>
      </c>
    </row>
    <row r="752" spans="1:40" x14ac:dyDescent="0.25">
      <c r="A752">
        <v>412</v>
      </c>
      <c r="B752" t="s">
        <v>29</v>
      </c>
      <c r="C752" t="s">
        <v>68</v>
      </c>
      <c r="D752" t="s">
        <v>31</v>
      </c>
      <c r="E752" t="s">
        <v>60</v>
      </c>
      <c r="F752" t="s">
        <v>33</v>
      </c>
      <c r="G752" t="s">
        <v>34</v>
      </c>
      <c r="H752" t="s">
        <v>35</v>
      </c>
      <c r="I752" t="s">
        <v>36</v>
      </c>
      <c r="J752" t="s">
        <v>37</v>
      </c>
      <c r="K752" t="s">
        <v>38</v>
      </c>
      <c r="L752" t="s">
        <v>39</v>
      </c>
      <c r="M752" t="s">
        <v>40</v>
      </c>
      <c r="N752" t="s">
        <v>41</v>
      </c>
      <c r="O752" t="s">
        <v>61</v>
      </c>
      <c r="P752" t="s">
        <v>46</v>
      </c>
      <c r="Q752" t="s">
        <v>71</v>
      </c>
      <c r="R752" t="s">
        <v>45</v>
      </c>
      <c r="T752">
        <v>50</v>
      </c>
      <c r="U752">
        <v>0.187541536519686</v>
      </c>
      <c r="V752">
        <v>0.187541536519686</v>
      </c>
      <c r="W752">
        <v>0.187541536519686</v>
      </c>
      <c r="X752">
        <v>0.187541536519687</v>
      </c>
      <c r="Y752">
        <v>0.187541536519687</v>
      </c>
      <c r="Z752">
        <v>0.187541536519687</v>
      </c>
      <c r="AA752">
        <v>0.187541536519686</v>
      </c>
      <c r="AB752">
        <v>0.187541536519686</v>
      </c>
      <c r="AC752">
        <v>0.187541536519686</v>
      </c>
      <c r="AD752">
        <v>-0.1</v>
      </c>
      <c r="AE752">
        <v>0.187541536519687</v>
      </c>
      <c r="AG752">
        <f t="shared" si="88"/>
        <v>48.5</v>
      </c>
      <c r="AH752">
        <f t="shared" si="89"/>
        <v>49.5</v>
      </c>
      <c r="AI752">
        <f t="shared" si="90"/>
        <v>50.5</v>
      </c>
      <c r="AJ752">
        <f t="shared" si="91"/>
        <v>51.5</v>
      </c>
      <c r="AK752">
        <f t="shared" si="92"/>
        <v>-999</v>
      </c>
      <c r="AL752">
        <f t="shared" si="93"/>
        <v>0.187541536519686</v>
      </c>
      <c r="AM752">
        <f t="shared" si="94"/>
        <v>-999</v>
      </c>
      <c r="AN752">
        <f t="shared" si="95"/>
        <v>-999</v>
      </c>
    </row>
    <row r="753" spans="1:40" x14ac:dyDescent="0.25">
      <c r="A753">
        <v>414</v>
      </c>
      <c r="B753" t="s">
        <v>29</v>
      </c>
      <c r="C753" t="s">
        <v>68</v>
      </c>
      <c r="D753" t="s">
        <v>31</v>
      </c>
      <c r="E753" t="s">
        <v>60</v>
      </c>
      <c r="F753" t="s">
        <v>33</v>
      </c>
      <c r="G753" t="s">
        <v>34</v>
      </c>
      <c r="H753" t="s">
        <v>35</v>
      </c>
      <c r="I753" t="s">
        <v>47</v>
      </c>
      <c r="J753" t="s">
        <v>37</v>
      </c>
      <c r="K753" t="s">
        <v>38</v>
      </c>
      <c r="L753" t="s">
        <v>39</v>
      </c>
      <c r="M753" t="s">
        <v>40</v>
      </c>
      <c r="N753" t="s">
        <v>41</v>
      </c>
      <c r="O753" t="s">
        <v>61</v>
      </c>
      <c r="P753" t="s">
        <v>43</v>
      </c>
      <c r="Q753" t="s">
        <v>71</v>
      </c>
      <c r="R753" t="s">
        <v>45</v>
      </c>
      <c r="T753">
        <v>50</v>
      </c>
      <c r="U753">
        <v>0.187541536519686</v>
      </c>
      <c r="V753">
        <v>0.187541536519686</v>
      </c>
      <c r="W753">
        <v>0.187541536519686</v>
      </c>
      <c r="X753">
        <v>0.187541536519687</v>
      </c>
      <c r="Y753">
        <v>0.187541536519687</v>
      </c>
      <c r="Z753">
        <v>0.187541536519687</v>
      </c>
      <c r="AA753">
        <v>0.187541536519686</v>
      </c>
      <c r="AB753">
        <v>0.187541536519686</v>
      </c>
      <c r="AC753">
        <v>0.187541536519686</v>
      </c>
      <c r="AD753">
        <v>-0.1</v>
      </c>
      <c r="AE753">
        <v>0.187541536519687</v>
      </c>
      <c r="AG753">
        <f t="shared" si="88"/>
        <v>48.5</v>
      </c>
      <c r="AH753">
        <f t="shared" si="89"/>
        <v>49.5</v>
      </c>
      <c r="AI753">
        <f t="shared" si="90"/>
        <v>50.5</v>
      </c>
      <c r="AJ753">
        <f t="shared" si="91"/>
        <v>51.5</v>
      </c>
      <c r="AK753">
        <f t="shared" si="92"/>
        <v>-999</v>
      </c>
      <c r="AL753">
        <f t="shared" si="93"/>
        <v>0.187541536519686</v>
      </c>
      <c r="AM753">
        <f t="shared" si="94"/>
        <v>-999</v>
      </c>
      <c r="AN753">
        <f t="shared" si="95"/>
        <v>-999</v>
      </c>
    </row>
    <row r="754" spans="1:40" x14ac:dyDescent="0.25">
      <c r="A754">
        <v>416</v>
      </c>
      <c r="B754" t="s">
        <v>29</v>
      </c>
      <c r="C754" t="s">
        <v>68</v>
      </c>
      <c r="D754" t="s">
        <v>31</v>
      </c>
      <c r="E754" t="s">
        <v>60</v>
      </c>
      <c r="F754" t="s">
        <v>33</v>
      </c>
      <c r="G754" t="s">
        <v>34</v>
      </c>
      <c r="H754" t="s">
        <v>35</v>
      </c>
      <c r="I754" t="s">
        <v>47</v>
      </c>
      <c r="J754" t="s">
        <v>37</v>
      </c>
      <c r="K754" t="s">
        <v>38</v>
      </c>
      <c r="L754" t="s">
        <v>39</v>
      </c>
      <c r="M754" t="s">
        <v>40</v>
      </c>
      <c r="N754" t="s">
        <v>41</v>
      </c>
      <c r="O754" t="s">
        <v>61</v>
      </c>
      <c r="P754" t="s">
        <v>46</v>
      </c>
      <c r="Q754" t="s">
        <v>71</v>
      </c>
      <c r="R754" t="s">
        <v>45</v>
      </c>
      <c r="T754">
        <v>50</v>
      </c>
      <c r="U754">
        <v>0.187541536519686</v>
      </c>
      <c r="V754">
        <v>0.187541536519686</v>
      </c>
      <c r="W754">
        <v>0.187541536519686</v>
      </c>
      <c r="X754">
        <v>0.187541536519687</v>
      </c>
      <c r="Y754">
        <v>0.187541536519687</v>
      </c>
      <c r="Z754">
        <v>0.187541536519687</v>
      </c>
      <c r="AA754">
        <v>0.187541536519686</v>
      </c>
      <c r="AB754">
        <v>0.187541536519686</v>
      </c>
      <c r="AC754">
        <v>0.187541536519686</v>
      </c>
      <c r="AD754">
        <v>-0.1</v>
      </c>
      <c r="AE754">
        <v>0.187541536519687</v>
      </c>
      <c r="AG754">
        <f t="shared" si="88"/>
        <v>48.5</v>
      </c>
      <c r="AH754">
        <f t="shared" si="89"/>
        <v>49.5</v>
      </c>
      <c r="AI754">
        <f t="shared" si="90"/>
        <v>50.5</v>
      </c>
      <c r="AJ754">
        <f t="shared" si="91"/>
        <v>51.5</v>
      </c>
      <c r="AK754">
        <f t="shared" si="92"/>
        <v>-999</v>
      </c>
      <c r="AL754">
        <f t="shared" si="93"/>
        <v>0.187541536519686</v>
      </c>
      <c r="AM754">
        <f t="shared" si="94"/>
        <v>-999</v>
      </c>
      <c r="AN754">
        <f t="shared" si="95"/>
        <v>-999</v>
      </c>
    </row>
    <row r="755" spans="1:40" x14ac:dyDescent="0.25">
      <c r="A755">
        <v>938</v>
      </c>
      <c r="B755" t="s">
        <v>29</v>
      </c>
      <c r="C755" t="s">
        <v>82</v>
      </c>
      <c r="D755" t="s">
        <v>76</v>
      </c>
      <c r="E755" t="s">
        <v>60</v>
      </c>
      <c r="F755" t="s">
        <v>33</v>
      </c>
      <c r="G755" t="s">
        <v>34</v>
      </c>
      <c r="H755" t="s">
        <v>73</v>
      </c>
      <c r="I755" t="s">
        <v>36</v>
      </c>
      <c r="J755" t="s">
        <v>37</v>
      </c>
      <c r="K755" t="s">
        <v>38</v>
      </c>
      <c r="L755" t="s">
        <v>39</v>
      </c>
      <c r="M755" t="s">
        <v>77</v>
      </c>
      <c r="N755" t="s">
        <v>78</v>
      </c>
      <c r="O755" t="s">
        <v>61</v>
      </c>
      <c r="P755" t="s">
        <v>43</v>
      </c>
      <c r="Q755" t="s">
        <v>71</v>
      </c>
      <c r="R755" t="s">
        <v>45</v>
      </c>
      <c r="T755">
        <v>50</v>
      </c>
      <c r="U755">
        <v>0.18870094598244799</v>
      </c>
      <c r="V755">
        <v>0.18870094598244799</v>
      </c>
      <c r="W755">
        <v>0.18870094598244799</v>
      </c>
      <c r="X755">
        <v>0.18870094598244799</v>
      </c>
      <c r="Y755">
        <v>0.18870094598244799</v>
      </c>
      <c r="Z755">
        <v>0.18870094598244799</v>
      </c>
      <c r="AA755">
        <v>0.18870094598244899</v>
      </c>
      <c r="AB755">
        <v>0.18870094598244799</v>
      </c>
      <c r="AC755">
        <v>0.18870094598244799</v>
      </c>
      <c r="AD755">
        <v>-0.1</v>
      </c>
      <c r="AE755">
        <v>0.18870094598244799</v>
      </c>
      <c r="AG755">
        <f t="shared" si="88"/>
        <v>48.5</v>
      </c>
      <c r="AH755">
        <f t="shared" si="89"/>
        <v>49.5</v>
      </c>
      <c r="AI755">
        <f t="shared" si="90"/>
        <v>50.5</v>
      </c>
      <c r="AJ755">
        <f t="shared" si="91"/>
        <v>51.5</v>
      </c>
      <c r="AK755">
        <f t="shared" si="92"/>
        <v>-999</v>
      </c>
      <c r="AL755">
        <f t="shared" si="93"/>
        <v>-999</v>
      </c>
      <c r="AM755">
        <f t="shared" si="94"/>
        <v>0.18870094598244799</v>
      </c>
      <c r="AN755">
        <f t="shared" si="95"/>
        <v>-999</v>
      </c>
    </row>
    <row r="756" spans="1:40" x14ac:dyDescent="0.25">
      <c r="A756">
        <v>940</v>
      </c>
      <c r="B756" t="s">
        <v>29</v>
      </c>
      <c r="C756" t="s">
        <v>82</v>
      </c>
      <c r="D756" t="s">
        <v>76</v>
      </c>
      <c r="E756" t="s">
        <v>60</v>
      </c>
      <c r="F756" t="s">
        <v>33</v>
      </c>
      <c r="G756" t="s">
        <v>34</v>
      </c>
      <c r="H756" t="s">
        <v>73</v>
      </c>
      <c r="I756" t="s">
        <v>36</v>
      </c>
      <c r="J756" t="s">
        <v>37</v>
      </c>
      <c r="K756" t="s">
        <v>38</v>
      </c>
      <c r="L756" t="s">
        <v>39</v>
      </c>
      <c r="M756" t="s">
        <v>77</v>
      </c>
      <c r="N756" t="s">
        <v>78</v>
      </c>
      <c r="O756" t="s">
        <v>61</v>
      </c>
      <c r="P756" t="s">
        <v>46</v>
      </c>
      <c r="Q756" t="s">
        <v>71</v>
      </c>
      <c r="R756" t="s">
        <v>45</v>
      </c>
      <c r="T756">
        <v>50</v>
      </c>
      <c r="U756">
        <v>0.18870094598244799</v>
      </c>
      <c r="V756">
        <v>0.18870094598244799</v>
      </c>
      <c r="W756">
        <v>0.18870094598244799</v>
      </c>
      <c r="X756">
        <v>0.18870094598244799</v>
      </c>
      <c r="Y756">
        <v>0.18870094598244799</v>
      </c>
      <c r="Z756">
        <v>0.18870094598244799</v>
      </c>
      <c r="AA756">
        <v>0.18870094598244899</v>
      </c>
      <c r="AB756">
        <v>0.18870094598244799</v>
      </c>
      <c r="AC756">
        <v>0.18870094598244799</v>
      </c>
      <c r="AD756">
        <v>-0.1</v>
      </c>
      <c r="AE756">
        <v>0.18870094598244799</v>
      </c>
      <c r="AG756">
        <f t="shared" si="88"/>
        <v>48.5</v>
      </c>
      <c r="AH756">
        <f t="shared" si="89"/>
        <v>49.5</v>
      </c>
      <c r="AI756">
        <f t="shared" si="90"/>
        <v>50.5</v>
      </c>
      <c r="AJ756">
        <f t="shared" si="91"/>
        <v>51.5</v>
      </c>
      <c r="AK756">
        <f t="shared" si="92"/>
        <v>-999</v>
      </c>
      <c r="AL756">
        <f t="shared" si="93"/>
        <v>-999</v>
      </c>
      <c r="AM756">
        <f t="shared" si="94"/>
        <v>0.18870094598244799</v>
      </c>
      <c r="AN756">
        <f t="shared" si="95"/>
        <v>-999</v>
      </c>
    </row>
    <row r="757" spans="1:40" x14ac:dyDescent="0.25">
      <c r="A757">
        <v>942</v>
      </c>
      <c r="B757" t="s">
        <v>29</v>
      </c>
      <c r="C757" t="s">
        <v>82</v>
      </c>
      <c r="D757" t="s">
        <v>76</v>
      </c>
      <c r="E757" t="s">
        <v>60</v>
      </c>
      <c r="F757" t="s">
        <v>33</v>
      </c>
      <c r="G757" t="s">
        <v>34</v>
      </c>
      <c r="H757" t="s">
        <v>73</v>
      </c>
      <c r="I757" t="s">
        <v>47</v>
      </c>
      <c r="J757" t="s">
        <v>37</v>
      </c>
      <c r="K757" t="s">
        <v>38</v>
      </c>
      <c r="L757" t="s">
        <v>39</v>
      </c>
      <c r="M757" t="s">
        <v>77</v>
      </c>
      <c r="N757" t="s">
        <v>78</v>
      </c>
      <c r="O757" t="s">
        <v>61</v>
      </c>
      <c r="P757" t="s">
        <v>43</v>
      </c>
      <c r="Q757" t="s">
        <v>71</v>
      </c>
      <c r="R757" t="s">
        <v>45</v>
      </c>
      <c r="T757">
        <v>50</v>
      </c>
      <c r="U757">
        <v>0.18870094598244799</v>
      </c>
      <c r="V757">
        <v>0.18870094598244799</v>
      </c>
      <c r="W757">
        <v>0.18870094598244799</v>
      </c>
      <c r="X757">
        <v>0.18870094598244799</v>
      </c>
      <c r="Y757">
        <v>0.18870094598244799</v>
      </c>
      <c r="Z757">
        <v>0.18870094598244799</v>
      </c>
      <c r="AA757">
        <v>0.18870094598244899</v>
      </c>
      <c r="AB757">
        <v>0.18870094598244799</v>
      </c>
      <c r="AC757">
        <v>0.18870094598244799</v>
      </c>
      <c r="AD757">
        <v>-0.1</v>
      </c>
      <c r="AE757">
        <v>0.18870094598244799</v>
      </c>
      <c r="AG757">
        <f t="shared" si="88"/>
        <v>48.5</v>
      </c>
      <c r="AH757">
        <f t="shared" si="89"/>
        <v>49.5</v>
      </c>
      <c r="AI757">
        <f t="shared" si="90"/>
        <v>50.5</v>
      </c>
      <c r="AJ757">
        <f t="shared" si="91"/>
        <v>51.5</v>
      </c>
      <c r="AK757">
        <f t="shared" si="92"/>
        <v>-999</v>
      </c>
      <c r="AL757">
        <f t="shared" si="93"/>
        <v>-999</v>
      </c>
      <c r="AM757">
        <f t="shared" si="94"/>
        <v>0.18870094598244799</v>
      </c>
      <c r="AN757">
        <f t="shared" si="95"/>
        <v>-999</v>
      </c>
    </row>
    <row r="758" spans="1:40" x14ac:dyDescent="0.25">
      <c r="A758">
        <v>944</v>
      </c>
      <c r="B758" t="s">
        <v>29</v>
      </c>
      <c r="C758" t="s">
        <v>82</v>
      </c>
      <c r="D758" t="s">
        <v>76</v>
      </c>
      <c r="E758" t="s">
        <v>60</v>
      </c>
      <c r="F758" t="s">
        <v>33</v>
      </c>
      <c r="G758" t="s">
        <v>34</v>
      </c>
      <c r="H758" t="s">
        <v>73</v>
      </c>
      <c r="I758" t="s">
        <v>47</v>
      </c>
      <c r="J758" t="s">
        <v>37</v>
      </c>
      <c r="K758" t="s">
        <v>38</v>
      </c>
      <c r="L758" t="s">
        <v>39</v>
      </c>
      <c r="M758" t="s">
        <v>77</v>
      </c>
      <c r="N758" t="s">
        <v>78</v>
      </c>
      <c r="O758" t="s">
        <v>61</v>
      </c>
      <c r="P758" t="s">
        <v>46</v>
      </c>
      <c r="Q758" t="s">
        <v>71</v>
      </c>
      <c r="R758" t="s">
        <v>45</v>
      </c>
      <c r="T758">
        <v>50</v>
      </c>
      <c r="U758">
        <v>0.18870094598244799</v>
      </c>
      <c r="V758">
        <v>0.18870094598244799</v>
      </c>
      <c r="W758">
        <v>0.18870094598244799</v>
      </c>
      <c r="X758">
        <v>0.18870094598244799</v>
      </c>
      <c r="Y758">
        <v>0.18870094598244799</v>
      </c>
      <c r="Z758">
        <v>0.18870094598244799</v>
      </c>
      <c r="AA758">
        <v>0.18870094598244899</v>
      </c>
      <c r="AB758">
        <v>0.18870094598244799</v>
      </c>
      <c r="AC758">
        <v>0.18870094598244799</v>
      </c>
      <c r="AD758">
        <v>-0.1</v>
      </c>
      <c r="AE758">
        <v>0.18870094598244799</v>
      </c>
      <c r="AG758">
        <f t="shared" si="88"/>
        <v>48.5</v>
      </c>
      <c r="AH758">
        <f t="shared" si="89"/>
        <v>49.5</v>
      </c>
      <c r="AI758">
        <f t="shared" si="90"/>
        <v>50.5</v>
      </c>
      <c r="AJ758">
        <f t="shared" si="91"/>
        <v>51.5</v>
      </c>
      <c r="AK758">
        <f t="shared" si="92"/>
        <v>-999</v>
      </c>
      <c r="AL758">
        <f t="shared" si="93"/>
        <v>-999</v>
      </c>
      <c r="AM758">
        <f t="shared" si="94"/>
        <v>0.18870094598244799</v>
      </c>
      <c r="AN758">
        <f t="shared" si="95"/>
        <v>-999</v>
      </c>
    </row>
    <row r="759" spans="1:40" x14ac:dyDescent="0.25">
      <c r="A759">
        <v>1026</v>
      </c>
      <c r="B759" t="s">
        <v>29</v>
      </c>
      <c r="C759" t="s">
        <v>82</v>
      </c>
      <c r="D759" t="s">
        <v>79</v>
      </c>
      <c r="E759" t="s">
        <v>60</v>
      </c>
      <c r="F759" t="s">
        <v>33</v>
      </c>
      <c r="G759" t="s">
        <v>34</v>
      </c>
      <c r="H759" t="s">
        <v>73</v>
      </c>
      <c r="I759" t="s">
        <v>36</v>
      </c>
      <c r="J759" t="s">
        <v>37</v>
      </c>
      <c r="K759" t="s">
        <v>38</v>
      </c>
      <c r="L759" t="s">
        <v>39</v>
      </c>
      <c r="M759" t="s">
        <v>80</v>
      </c>
      <c r="N759" t="s">
        <v>81</v>
      </c>
      <c r="O759" t="s">
        <v>61</v>
      </c>
      <c r="P759" t="s">
        <v>43</v>
      </c>
      <c r="Q759" t="s">
        <v>71</v>
      </c>
      <c r="R759" t="s">
        <v>45</v>
      </c>
      <c r="T759">
        <v>50</v>
      </c>
      <c r="U759">
        <v>0.21782500447529601</v>
      </c>
      <c r="V759">
        <v>0.21782500447529601</v>
      </c>
      <c r="W759">
        <v>0.21782500447529499</v>
      </c>
      <c r="X759">
        <v>0.21782500447529499</v>
      </c>
      <c r="Y759">
        <v>0.21782500447529499</v>
      </c>
      <c r="Z759">
        <v>0.21782500447529499</v>
      </c>
      <c r="AA759">
        <v>0.21782500447529499</v>
      </c>
      <c r="AB759">
        <v>0.21782500447529601</v>
      </c>
      <c r="AC759">
        <v>0.21782500447529499</v>
      </c>
      <c r="AD759">
        <v>-0.1</v>
      </c>
      <c r="AE759">
        <v>0.21782500447529601</v>
      </c>
      <c r="AG759">
        <f t="shared" si="88"/>
        <v>48.5</v>
      </c>
      <c r="AH759">
        <f t="shared" si="89"/>
        <v>49.5</v>
      </c>
      <c r="AI759">
        <f t="shared" si="90"/>
        <v>50.5</v>
      </c>
      <c r="AJ759">
        <f t="shared" si="91"/>
        <v>51.5</v>
      </c>
      <c r="AK759">
        <f t="shared" si="92"/>
        <v>-999</v>
      </c>
      <c r="AL759">
        <f t="shared" si="93"/>
        <v>-999</v>
      </c>
      <c r="AM759">
        <f t="shared" si="94"/>
        <v>0.21782500447529601</v>
      </c>
      <c r="AN759">
        <f t="shared" si="95"/>
        <v>-999</v>
      </c>
    </row>
    <row r="760" spans="1:40" x14ac:dyDescent="0.25">
      <c r="A760">
        <v>1028</v>
      </c>
      <c r="B760" t="s">
        <v>29</v>
      </c>
      <c r="C760" t="s">
        <v>82</v>
      </c>
      <c r="D760" t="s">
        <v>79</v>
      </c>
      <c r="E760" t="s">
        <v>60</v>
      </c>
      <c r="F760" t="s">
        <v>33</v>
      </c>
      <c r="G760" t="s">
        <v>34</v>
      </c>
      <c r="H760" t="s">
        <v>73</v>
      </c>
      <c r="I760" t="s">
        <v>36</v>
      </c>
      <c r="J760" t="s">
        <v>37</v>
      </c>
      <c r="K760" t="s">
        <v>38</v>
      </c>
      <c r="L760" t="s">
        <v>39</v>
      </c>
      <c r="M760" t="s">
        <v>80</v>
      </c>
      <c r="N760" t="s">
        <v>81</v>
      </c>
      <c r="O760" t="s">
        <v>61</v>
      </c>
      <c r="P760" t="s">
        <v>46</v>
      </c>
      <c r="Q760" t="s">
        <v>71</v>
      </c>
      <c r="R760" t="s">
        <v>45</v>
      </c>
      <c r="T760">
        <v>50</v>
      </c>
      <c r="U760">
        <v>0.21782500447529601</v>
      </c>
      <c r="V760">
        <v>0.21782500447529601</v>
      </c>
      <c r="W760">
        <v>0.21782500447529499</v>
      </c>
      <c r="X760">
        <v>0.21782500447529499</v>
      </c>
      <c r="Y760">
        <v>0.21782500447529499</v>
      </c>
      <c r="Z760">
        <v>0.21782500447529499</v>
      </c>
      <c r="AA760">
        <v>0.21782500447529499</v>
      </c>
      <c r="AB760">
        <v>0.21782500447529601</v>
      </c>
      <c r="AC760">
        <v>0.21782500447529499</v>
      </c>
      <c r="AD760">
        <v>-0.1</v>
      </c>
      <c r="AE760">
        <v>0.21782500447529601</v>
      </c>
      <c r="AG760">
        <f t="shared" si="88"/>
        <v>48.5</v>
      </c>
      <c r="AH760">
        <f t="shared" si="89"/>
        <v>49.5</v>
      </c>
      <c r="AI760">
        <f t="shared" si="90"/>
        <v>50.5</v>
      </c>
      <c r="AJ760">
        <f t="shared" si="91"/>
        <v>51.5</v>
      </c>
      <c r="AK760">
        <f t="shared" si="92"/>
        <v>-999</v>
      </c>
      <c r="AL760">
        <f t="shared" si="93"/>
        <v>-999</v>
      </c>
      <c r="AM760">
        <f t="shared" si="94"/>
        <v>0.21782500447529601</v>
      </c>
      <c r="AN760">
        <f t="shared" si="95"/>
        <v>-999</v>
      </c>
    </row>
    <row r="761" spans="1:40" x14ac:dyDescent="0.25">
      <c r="A761">
        <v>1030</v>
      </c>
      <c r="B761" t="s">
        <v>29</v>
      </c>
      <c r="C761" t="s">
        <v>82</v>
      </c>
      <c r="D761" t="s">
        <v>79</v>
      </c>
      <c r="E761" t="s">
        <v>60</v>
      </c>
      <c r="F761" t="s">
        <v>33</v>
      </c>
      <c r="G761" t="s">
        <v>34</v>
      </c>
      <c r="H761" t="s">
        <v>73</v>
      </c>
      <c r="I761" t="s">
        <v>47</v>
      </c>
      <c r="J761" t="s">
        <v>37</v>
      </c>
      <c r="K761" t="s">
        <v>38</v>
      </c>
      <c r="L761" t="s">
        <v>39</v>
      </c>
      <c r="M761" t="s">
        <v>80</v>
      </c>
      <c r="N761" t="s">
        <v>81</v>
      </c>
      <c r="O761" t="s">
        <v>61</v>
      </c>
      <c r="P761" t="s">
        <v>43</v>
      </c>
      <c r="Q761" t="s">
        <v>71</v>
      </c>
      <c r="R761" t="s">
        <v>45</v>
      </c>
      <c r="T761">
        <v>50</v>
      </c>
      <c r="U761">
        <v>0.21782500447529601</v>
      </c>
      <c r="V761">
        <v>0.21782500447529601</v>
      </c>
      <c r="W761">
        <v>0.21782500447529499</v>
      </c>
      <c r="X761">
        <v>0.21782500447529499</v>
      </c>
      <c r="Y761">
        <v>0.21782500447529499</v>
      </c>
      <c r="Z761">
        <v>0.21782500447529499</v>
      </c>
      <c r="AA761">
        <v>0.21782500447529499</v>
      </c>
      <c r="AB761">
        <v>0.21782500447529601</v>
      </c>
      <c r="AC761">
        <v>0.21782500447529499</v>
      </c>
      <c r="AD761">
        <v>-0.1</v>
      </c>
      <c r="AE761">
        <v>0.21782500447529601</v>
      </c>
      <c r="AG761">
        <f t="shared" si="88"/>
        <v>48.5</v>
      </c>
      <c r="AH761">
        <f t="shared" si="89"/>
        <v>49.5</v>
      </c>
      <c r="AI761">
        <f t="shared" si="90"/>
        <v>50.5</v>
      </c>
      <c r="AJ761">
        <f t="shared" si="91"/>
        <v>51.5</v>
      </c>
      <c r="AK761">
        <f t="shared" si="92"/>
        <v>-999</v>
      </c>
      <c r="AL761">
        <f t="shared" si="93"/>
        <v>-999</v>
      </c>
      <c r="AM761">
        <f t="shared" si="94"/>
        <v>0.21782500447529601</v>
      </c>
      <c r="AN761">
        <f t="shared" si="95"/>
        <v>-999</v>
      </c>
    </row>
    <row r="762" spans="1:40" x14ac:dyDescent="0.25">
      <c r="A762">
        <v>1032</v>
      </c>
      <c r="B762" t="s">
        <v>29</v>
      </c>
      <c r="C762" t="s">
        <v>82</v>
      </c>
      <c r="D762" t="s">
        <v>79</v>
      </c>
      <c r="E762" t="s">
        <v>60</v>
      </c>
      <c r="F762" t="s">
        <v>33</v>
      </c>
      <c r="G762" t="s">
        <v>34</v>
      </c>
      <c r="H762" t="s">
        <v>73</v>
      </c>
      <c r="I762" t="s">
        <v>47</v>
      </c>
      <c r="J762" t="s">
        <v>37</v>
      </c>
      <c r="K762" t="s">
        <v>38</v>
      </c>
      <c r="L762" t="s">
        <v>39</v>
      </c>
      <c r="M762" t="s">
        <v>80</v>
      </c>
      <c r="N762" t="s">
        <v>81</v>
      </c>
      <c r="O762" t="s">
        <v>61</v>
      </c>
      <c r="P762" t="s">
        <v>46</v>
      </c>
      <c r="Q762" t="s">
        <v>71</v>
      </c>
      <c r="R762" t="s">
        <v>45</v>
      </c>
      <c r="T762">
        <v>50</v>
      </c>
      <c r="U762">
        <v>0.21782500447529601</v>
      </c>
      <c r="V762">
        <v>0.21782500447529601</v>
      </c>
      <c r="W762">
        <v>0.21782500447529499</v>
      </c>
      <c r="X762">
        <v>0.21782500447529499</v>
      </c>
      <c r="Y762">
        <v>0.21782500447529499</v>
      </c>
      <c r="Z762">
        <v>0.21782500447529499</v>
      </c>
      <c r="AA762">
        <v>0.21782500447529499</v>
      </c>
      <c r="AB762">
        <v>0.21782500447529601</v>
      </c>
      <c r="AC762">
        <v>0.21782500447529499</v>
      </c>
      <c r="AD762">
        <v>-0.1</v>
      </c>
      <c r="AE762">
        <v>0.21782500447529601</v>
      </c>
      <c r="AG762">
        <f t="shared" si="88"/>
        <v>48.5</v>
      </c>
      <c r="AH762">
        <f t="shared" si="89"/>
        <v>49.5</v>
      </c>
      <c r="AI762">
        <f t="shared" si="90"/>
        <v>50.5</v>
      </c>
      <c r="AJ762">
        <f t="shared" si="91"/>
        <v>51.5</v>
      </c>
      <c r="AK762">
        <f t="shared" si="92"/>
        <v>-999</v>
      </c>
      <c r="AL762">
        <f t="shared" si="93"/>
        <v>-999</v>
      </c>
      <c r="AM762">
        <f t="shared" si="94"/>
        <v>0.21782500447529601</v>
      </c>
      <c r="AN762">
        <f t="shared" si="95"/>
        <v>-999</v>
      </c>
    </row>
    <row r="763" spans="1:40" x14ac:dyDescent="0.25">
      <c r="A763">
        <v>762</v>
      </c>
      <c r="B763" t="s">
        <v>29</v>
      </c>
      <c r="C763" t="s">
        <v>82</v>
      </c>
      <c r="D763" t="s">
        <v>31</v>
      </c>
      <c r="E763" t="s">
        <v>60</v>
      </c>
      <c r="F763" t="s">
        <v>33</v>
      </c>
      <c r="G763" t="s">
        <v>34</v>
      </c>
      <c r="H763" t="s">
        <v>35</v>
      </c>
      <c r="I763" t="s">
        <v>36</v>
      </c>
      <c r="J763" t="s">
        <v>37</v>
      </c>
      <c r="K763" t="s">
        <v>38</v>
      </c>
      <c r="L763" t="s">
        <v>39</v>
      </c>
      <c r="M763" t="s">
        <v>40</v>
      </c>
      <c r="N763" t="s">
        <v>41</v>
      </c>
      <c r="O763" t="s">
        <v>61</v>
      </c>
      <c r="P763" t="s">
        <v>43</v>
      </c>
      <c r="Q763" t="s">
        <v>71</v>
      </c>
      <c r="R763" t="s">
        <v>45</v>
      </c>
      <c r="T763">
        <v>50</v>
      </c>
      <c r="U763">
        <v>0.22877633837001801</v>
      </c>
      <c r="V763">
        <v>0.22877633837001701</v>
      </c>
      <c r="W763">
        <v>0.22877633837001801</v>
      </c>
      <c r="X763">
        <v>0.22877633837001701</v>
      </c>
      <c r="Y763">
        <v>0.22877633837001801</v>
      </c>
      <c r="Z763">
        <v>0.22877633837001801</v>
      </c>
      <c r="AA763">
        <v>0.22877633837001801</v>
      </c>
      <c r="AB763">
        <v>0.22877633837001701</v>
      </c>
      <c r="AC763">
        <v>0.22877633837001801</v>
      </c>
      <c r="AD763">
        <v>-0.1</v>
      </c>
      <c r="AE763">
        <v>0.22877633837001801</v>
      </c>
      <c r="AG763">
        <f t="shared" si="88"/>
        <v>48.5</v>
      </c>
      <c r="AH763">
        <f t="shared" si="89"/>
        <v>49.5</v>
      </c>
      <c r="AI763">
        <f t="shared" si="90"/>
        <v>50.5</v>
      </c>
      <c r="AJ763">
        <f t="shared" si="91"/>
        <v>51.5</v>
      </c>
      <c r="AK763">
        <f t="shared" si="92"/>
        <v>-999</v>
      </c>
      <c r="AL763">
        <f t="shared" si="93"/>
        <v>-999</v>
      </c>
      <c r="AM763">
        <f t="shared" si="94"/>
        <v>0.22877633837001701</v>
      </c>
      <c r="AN763">
        <f t="shared" si="95"/>
        <v>-999</v>
      </c>
    </row>
    <row r="764" spans="1:40" x14ac:dyDescent="0.25">
      <c r="A764">
        <v>764</v>
      </c>
      <c r="B764" t="s">
        <v>29</v>
      </c>
      <c r="C764" t="s">
        <v>82</v>
      </c>
      <c r="D764" t="s">
        <v>31</v>
      </c>
      <c r="E764" t="s">
        <v>60</v>
      </c>
      <c r="F764" t="s">
        <v>33</v>
      </c>
      <c r="G764" t="s">
        <v>34</v>
      </c>
      <c r="H764" t="s">
        <v>35</v>
      </c>
      <c r="I764" t="s">
        <v>36</v>
      </c>
      <c r="J764" t="s">
        <v>37</v>
      </c>
      <c r="K764" t="s">
        <v>38</v>
      </c>
      <c r="L764" t="s">
        <v>39</v>
      </c>
      <c r="M764" t="s">
        <v>40</v>
      </c>
      <c r="N764" t="s">
        <v>41</v>
      </c>
      <c r="O764" t="s">
        <v>61</v>
      </c>
      <c r="P764" t="s">
        <v>46</v>
      </c>
      <c r="Q764" t="s">
        <v>71</v>
      </c>
      <c r="R764" t="s">
        <v>45</v>
      </c>
      <c r="T764">
        <v>50</v>
      </c>
      <c r="U764">
        <v>0.22877633837001801</v>
      </c>
      <c r="V764">
        <v>0.22877633837001701</v>
      </c>
      <c r="W764">
        <v>0.22877633837001801</v>
      </c>
      <c r="X764">
        <v>0.22877633837001701</v>
      </c>
      <c r="Y764">
        <v>0.22877633837001801</v>
      </c>
      <c r="Z764">
        <v>0.22877633837001801</v>
      </c>
      <c r="AA764">
        <v>0.22877633837001801</v>
      </c>
      <c r="AB764">
        <v>0.22877633837001701</v>
      </c>
      <c r="AC764">
        <v>0.22877633837001801</v>
      </c>
      <c r="AD764">
        <v>-0.1</v>
      </c>
      <c r="AE764">
        <v>0.22877633837001801</v>
      </c>
      <c r="AG764">
        <f t="shared" si="88"/>
        <v>48.5</v>
      </c>
      <c r="AH764">
        <f t="shared" si="89"/>
        <v>49.5</v>
      </c>
      <c r="AI764">
        <f t="shared" si="90"/>
        <v>50.5</v>
      </c>
      <c r="AJ764">
        <f t="shared" si="91"/>
        <v>51.5</v>
      </c>
      <c r="AK764">
        <f t="shared" si="92"/>
        <v>-999</v>
      </c>
      <c r="AL764">
        <f t="shared" si="93"/>
        <v>-999</v>
      </c>
      <c r="AM764">
        <f t="shared" si="94"/>
        <v>0.22877633837001701</v>
      </c>
      <c r="AN764">
        <f t="shared" si="95"/>
        <v>-999</v>
      </c>
    </row>
    <row r="765" spans="1:40" x14ac:dyDescent="0.25">
      <c r="A765">
        <v>766</v>
      </c>
      <c r="B765" t="s">
        <v>29</v>
      </c>
      <c r="C765" t="s">
        <v>82</v>
      </c>
      <c r="D765" t="s">
        <v>31</v>
      </c>
      <c r="E765" t="s">
        <v>60</v>
      </c>
      <c r="F765" t="s">
        <v>33</v>
      </c>
      <c r="G765" t="s">
        <v>34</v>
      </c>
      <c r="H765" t="s">
        <v>35</v>
      </c>
      <c r="I765" t="s">
        <v>47</v>
      </c>
      <c r="J765" t="s">
        <v>37</v>
      </c>
      <c r="K765" t="s">
        <v>38</v>
      </c>
      <c r="L765" t="s">
        <v>39</v>
      </c>
      <c r="M765" t="s">
        <v>40</v>
      </c>
      <c r="N765" t="s">
        <v>41</v>
      </c>
      <c r="O765" t="s">
        <v>61</v>
      </c>
      <c r="P765" t="s">
        <v>43</v>
      </c>
      <c r="Q765" t="s">
        <v>71</v>
      </c>
      <c r="R765" t="s">
        <v>45</v>
      </c>
      <c r="T765">
        <v>50</v>
      </c>
      <c r="U765">
        <v>0.22877633837001801</v>
      </c>
      <c r="V765">
        <v>0.22877633837001701</v>
      </c>
      <c r="W765">
        <v>0.22877633837001801</v>
      </c>
      <c r="X765">
        <v>0.22877633837001701</v>
      </c>
      <c r="Y765">
        <v>0.22877633837001801</v>
      </c>
      <c r="Z765">
        <v>0.22877633837001801</v>
      </c>
      <c r="AA765">
        <v>0.22877633837001801</v>
      </c>
      <c r="AB765">
        <v>0.22877633837001701</v>
      </c>
      <c r="AC765">
        <v>0.22877633837001801</v>
      </c>
      <c r="AD765">
        <v>-0.1</v>
      </c>
      <c r="AE765">
        <v>0.22877633837001801</v>
      </c>
      <c r="AG765">
        <f t="shared" si="88"/>
        <v>48.5</v>
      </c>
      <c r="AH765">
        <f t="shared" si="89"/>
        <v>49.5</v>
      </c>
      <c r="AI765">
        <f t="shared" si="90"/>
        <v>50.5</v>
      </c>
      <c r="AJ765">
        <f t="shared" si="91"/>
        <v>51.5</v>
      </c>
      <c r="AK765">
        <f t="shared" si="92"/>
        <v>-999</v>
      </c>
      <c r="AL765">
        <f t="shared" si="93"/>
        <v>-999</v>
      </c>
      <c r="AM765">
        <f t="shared" si="94"/>
        <v>0.22877633837001701</v>
      </c>
      <c r="AN765">
        <f t="shared" si="95"/>
        <v>-999</v>
      </c>
    </row>
    <row r="766" spans="1:40" x14ac:dyDescent="0.25">
      <c r="A766">
        <v>768</v>
      </c>
      <c r="B766" t="s">
        <v>29</v>
      </c>
      <c r="C766" t="s">
        <v>82</v>
      </c>
      <c r="D766" t="s">
        <v>31</v>
      </c>
      <c r="E766" t="s">
        <v>60</v>
      </c>
      <c r="F766" t="s">
        <v>33</v>
      </c>
      <c r="G766" t="s">
        <v>34</v>
      </c>
      <c r="H766" t="s">
        <v>35</v>
      </c>
      <c r="I766" t="s">
        <v>47</v>
      </c>
      <c r="J766" t="s">
        <v>37</v>
      </c>
      <c r="K766" t="s">
        <v>38</v>
      </c>
      <c r="L766" t="s">
        <v>39</v>
      </c>
      <c r="M766" t="s">
        <v>40</v>
      </c>
      <c r="N766" t="s">
        <v>41</v>
      </c>
      <c r="O766" t="s">
        <v>61</v>
      </c>
      <c r="P766" t="s">
        <v>46</v>
      </c>
      <c r="Q766" t="s">
        <v>71</v>
      </c>
      <c r="R766" t="s">
        <v>45</v>
      </c>
      <c r="T766">
        <v>50</v>
      </c>
      <c r="U766">
        <v>0.22877633837001801</v>
      </c>
      <c r="V766">
        <v>0.22877633837001701</v>
      </c>
      <c r="W766">
        <v>0.22877633837001801</v>
      </c>
      <c r="X766">
        <v>0.22877633837001701</v>
      </c>
      <c r="Y766">
        <v>0.22877633837001801</v>
      </c>
      <c r="Z766">
        <v>0.22877633837001801</v>
      </c>
      <c r="AA766">
        <v>0.22877633837001801</v>
      </c>
      <c r="AB766">
        <v>0.22877633837001701</v>
      </c>
      <c r="AC766">
        <v>0.22877633837001801</v>
      </c>
      <c r="AD766">
        <v>-0.1</v>
      </c>
      <c r="AE766">
        <v>0.22877633837001801</v>
      </c>
      <c r="AG766">
        <f t="shared" si="88"/>
        <v>48.5</v>
      </c>
      <c r="AH766">
        <f t="shared" si="89"/>
        <v>49.5</v>
      </c>
      <c r="AI766">
        <f t="shared" si="90"/>
        <v>50.5</v>
      </c>
      <c r="AJ766">
        <f t="shared" si="91"/>
        <v>51.5</v>
      </c>
      <c r="AK766">
        <f t="shared" si="92"/>
        <v>-999</v>
      </c>
      <c r="AL766">
        <f t="shared" si="93"/>
        <v>-999</v>
      </c>
      <c r="AM766">
        <f t="shared" si="94"/>
        <v>0.22877633837001701</v>
      </c>
      <c r="AN766">
        <f t="shared" si="95"/>
        <v>-999</v>
      </c>
    </row>
    <row r="767" spans="1:40" x14ac:dyDescent="0.25">
      <c r="A767">
        <v>1114</v>
      </c>
      <c r="B767" t="s">
        <v>29</v>
      </c>
      <c r="C767" t="s">
        <v>83</v>
      </c>
      <c r="D767" t="s">
        <v>31</v>
      </c>
      <c r="E767" t="s">
        <v>60</v>
      </c>
      <c r="F767" t="s">
        <v>33</v>
      </c>
      <c r="G767" t="s">
        <v>34</v>
      </c>
      <c r="H767" t="s">
        <v>35</v>
      </c>
      <c r="I767" t="s">
        <v>36</v>
      </c>
      <c r="J767" t="s">
        <v>37</v>
      </c>
      <c r="K767" t="s">
        <v>38</v>
      </c>
      <c r="L767" t="s">
        <v>39</v>
      </c>
      <c r="M767" t="s">
        <v>40</v>
      </c>
      <c r="N767" t="s">
        <v>41</v>
      </c>
      <c r="O767" t="s">
        <v>61</v>
      </c>
      <c r="P767" t="s">
        <v>43</v>
      </c>
      <c r="Q767" t="s">
        <v>71</v>
      </c>
      <c r="R767" t="s">
        <v>45</v>
      </c>
      <c r="T767">
        <v>50</v>
      </c>
      <c r="U767">
        <v>0.22926769302989899</v>
      </c>
      <c r="V767">
        <v>0.22926769302989899</v>
      </c>
      <c r="W767">
        <v>0.229267693029898</v>
      </c>
      <c r="X767">
        <v>0.22926769302989899</v>
      </c>
      <c r="Y767">
        <v>0.22926769302989899</v>
      </c>
      <c r="Z767">
        <v>0.22926769302989899</v>
      </c>
      <c r="AA767">
        <v>0.229267693029898</v>
      </c>
      <c r="AB767">
        <v>0.22926769302989899</v>
      </c>
      <c r="AC767">
        <v>0.22926769302989899</v>
      </c>
      <c r="AD767">
        <v>-0.1</v>
      </c>
      <c r="AE767">
        <v>0.229267693029898</v>
      </c>
      <c r="AG767">
        <f t="shared" si="88"/>
        <v>48.5</v>
      </c>
      <c r="AH767">
        <f t="shared" si="89"/>
        <v>49.5</v>
      </c>
      <c r="AI767">
        <f t="shared" si="90"/>
        <v>50.5</v>
      </c>
      <c r="AJ767">
        <f t="shared" si="91"/>
        <v>51.5</v>
      </c>
      <c r="AK767">
        <f t="shared" si="92"/>
        <v>0.22926769302989899</v>
      </c>
      <c r="AL767">
        <f t="shared" si="93"/>
        <v>-999</v>
      </c>
      <c r="AM767">
        <f t="shared" si="94"/>
        <v>-999</v>
      </c>
      <c r="AN767">
        <f t="shared" si="95"/>
        <v>-999</v>
      </c>
    </row>
    <row r="768" spans="1:40" x14ac:dyDescent="0.25">
      <c r="A768">
        <v>1116</v>
      </c>
      <c r="B768" t="s">
        <v>29</v>
      </c>
      <c r="C768" t="s">
        <v>83</v>
      </c>
      <c r="D768" t="s">
        <v>31</v>
      </c>
      <c r="E768" t="s">
        <v>60</v>
      </c>
      <c r="F768" t="s">
        <v>33</v>
      </c>
      <c r="G768" t="s">
        <v>34</v>
      </c>
      <c r="H768" t="s">
        <v>35</v>
      </c>
      <c r="I768" t="s">
        <v>36</v>
      </c>
      <c r="J768" t="s">
        <v>37</v>
      </c>
      <c r="K768" t="s">
        <v>38</v>
      </c>
      <c r="L768" t="s">
        <v>39</v>
      </c>
      <c r="M768" t="s">
        <v>40</v>
      </c>
      <c r="N768" t="s">
        <v>41</v>
      </c>
      <c r="O768" t="s">
        <v>61</v>
      </c>
      <c r="P768" t="s">
        <v>46</v>
      </c>
      <c r="Q768" t="s">
        <v>71</v>
      </c>
      <c r="R768" t="s">
        <v>45</v>
      </c>
      <c r="T768">
        <v>50</v>
      </c>
      <c r="U768">
        <v>0.22926769302989899</v>
      </c>
      <c r="V768">
        <v>0.22926769302989899</v>
      </c>
      <c r="W768">
        <v>0.229267693029898</v>
      </c>
      <c r="X768">
        <v>0.22926769302989899</v>
      </c>
      <c r="Y768">
        <v>0.22926769302989899</v>
      </c>
      <c r="Z768">
        <v>0.22926769302989899</v>
      </c>
      <c r="AA768">
        <v>0.229267693029898</v>
      </c>
      <c r="AB768">
        <v>0.22926769302989899</v>
      </c>
      <c r="AC768">
        <v>0.22926769302989899</v>
      </c>
      <c r="AD768">
        <v>-0.1</v>
      </c>
      <c r="AE768">
        <v>0.229267693029898</v>
      </c>
      <c r="AG768">
        <f t="shared" si="88"/>
        <v>48.5</v>
      </c>
      <c r="AH768">
        <f t="shared" si="89"/>
        <v>49.5</v>
      </c>
      <c r="AI768">
        <f t="shared" si="90"/>
        <v>50.5</v>
      </c>
      <c r="AJ768">
        <f t="shared" si="91"/>
        <v>51.5</v>
      </c>
      <c r="AK768">
        <f t="shared" si="92"/>
        <v>0.22926769302989899</v>
      </c>
      <c r="AL768">
        <f t="shared" si="93"/>
        <v>-999</v>
      </c>
      <c r="AM768">
        <f t="shared" si="94"/>
        <v>-999</v>
      </c>
      <c r="AN768">
        <f t="shared" si="95"/>
        <v>-999</v>
      </c>
    </row>
    <row r="769" spans="1:40" x14ac:dyDescent="0.25">
      <c r="A769">
        <v>1118</v>
      </c>
      <c r="B769" t="s">
        <v>29</v>
      </c>
      <c r="C769" t="s">
        <v>83</v>
      </c>
      <c r="D769" t="s">
        <v>31</v>
      </c>
      <c r="E769" t="s">
        <v>60</v>
      </c>
      <c r="F769" t="s">
        <v>33</v>
      </c>
      <c r="G769" t="s">
        <v>34</v>
      </c>
      <c r="H769" t="s">
        <v>35</v>
      </c>
      <c r="I769" t="s">
        <v>47</v>
      </c>
      <c r="J769" t="s">
        <v>37</v>
      </c>
      <c r="K769" t="s">
        <v>38</v>
      </c>
      <c r="L769" t="s">
        <v>39</v>
      </c>
      <c r="M769" t="s">
        <v>40</v>
      </c>
      <c r="N769" t="s">
        <v>41</v>
      </c>
      <c r="O769" t="s">
        <v>61</v>
      </c>
      <c r="P769" t="s">
        <v>43</v>
      </c>
      <c r="Q769" t="s">
        <v>71</v>
      </c>
      <c r="R769" t="s">
        <v>45</v>
      </c>
      <c r="T769">
        <v>50</v>
      </c>
      <c r="U769">
        <v>0.22926769302989899</v>
      </c>
      <c r="V769">
        <v>0.22926769302989899</v>
      </c>
      <c r="W769">
        <v>0.229267693029898</v>
      </c>
      <c r="X769">
        <v>0.22926769302989899</v>
      </c>
      <c r="Y769">
        <v>0.22926769302989899</v>
      </c>
      <c r="Z769">
        <v>0.22926769302989899</v>
      </c>
      <c r="AA769">
        <v>0.229267693029898</v>
      </c>
      <c r="AB769">
        <v>0.22926769302989899</v>
      </c>
      <c r="AC769">
        <v>0.22926769302989899</v>
      </c>
      <c r="AD769">
        <v>-0.1</v>
      </c>
      <c r="AE769">
        <v>0.229267693029898</v>
      </c>
      <c r="AG769">
        <f t="shared" si="88"/>
        <v>48.5</v>
      </c>
      <c r="AH769">
        <f t="shared" si="89"/>
        <v>49.5</v>
      </c>
      <c r="AI769">
        <f t="shared" si="90"/>
        <v>50.5</v>
      </c>
      <c r="AJ769">
        <f t="shared" si="91"/>
        <v>51.5</v>
      </c>
      <c r="AK769">
        <f t="shared" si="92"/>
        <v>0.22926769302989899</v>
      </c>
      <c r="AL769">
        <f t="shared" si="93"/>
        <v>-999</v>
      </c>
      <c r="AM769">
        <f t="shared" si="94"/>
        <v>-999</v>
      </c>
      <c r="AN769">
        <f t="shared" si="95"/>
        <v>-999</v>
      </c>
    </row>
    <row r="770" spans="1:40" x14ac:dyDescent="0.25">
      <c r="A770">
        <v>1120</v>
      </c>
      <c r="B770" t="s">
        <v>29</v>
      </c>
      <c r="C770" t="s">
        <v>83</v>
      </c>
      <c r="D770" t="s">
        <v>31</v>
      </c>
      <c r="E770" t="s">
        <v>60</v>
      </c>
      <c r="F770" t="s">
        <v>33</v>
      </c>
      <c r="G770" t="s">
        <v>34</v>
      </c>
      <c r="H770" t="s">
        <v>35</v>
      </c>
      <c r="I770" t="s">
        <v>47</v>
      </c>
      <c r="J770" t="s">
        <v>37</v>
      </c>
      <c r="K770" t="s">
        <v>38</v>
      </c>
      <c r="L770" t="s">
        <v>39</v>
      </c>
      <c r="M770" t="s">
        <v>40</v>
      </c>
      <c r="N770" t="s">
        <v>41</v>
      </c>
      <c r="O770" t="s">
        <v>61</v>
      </c>
      <c r="P770" t="s">
        <v>46</v>
      </c>
      <c r="Q770" t="s">
        <v>71</v>
      </c>
      <c r="R770" t="s">
        <v>45</v>
      </c>
      <c r="T770">
        <v>50</v>
      </c>
      <c r="U770">
        <v>0.22926769302989899</v>
      </c>
      <c r="V770">
        <v>0.22926769302989899</v>
      </c>
      <c r="W770">
        <v>0.229267693029898</v>
      </c>
      <c r="X770">
        <v>0.22926769302989899</v>
      </c>
      <c r="Y770">
        <v>0.22926769302989899</v>
      </c>
      <c r="Z770">
        <v>0.22926769302989899</v>
      </c>
      <c r="AA770">
        <v>0.229267693029898</v>
      </c>
      <c r="AB770">
        <v>0.22926769302989899</v>
      </c>
      <c r="AC770">
        <v>0.22926769302989899</v>
      </c>
      <c r="AD770">
        <v>-0.1</v>
      </c>
      <c r="AE770">
        <v>0.229267693029898</v>
      </c>
      <c r="AG770">
        <f t="shared" si="88"/>
        <v>48.5</v>
      </c>
      <c r="AH770">
        <f t="shared" si="89"/>
        <v>49.5</v>
      </c>
      <c r="AI770">
        <f t="shared" si="90"/>
        <v>50.5</v>
      </c>
      <c r="AJ770">
        <f t="shared" si="91"/>
        <v>51.5</v>
      </c>
      <c r="AK770">
        <f t="shared" si="92"/>
        <v>0.22926769302989899</v>
      </c>
      <c r="AL770">
        <f t="shared" si="93"/>
        <v>-999</v>
      </c>
      <c r="AM770">
        <f t="shared" si="94"/>
        <v>-999</v>
      </c>
      <c r="AN770">
        <f t="shared" si="95"/>
        <v>-999</v>
      </c>
    </row>
    <row r="771" spans="1:40" x14ac:dyDescent="0.25">
      <c r="A771">
        <v>153</v>
      </c>
      <c r="B771" t="s">
        <v>29</v>
      </c>
      <c r="C771" t="s">
        <v>30</v>
      </c>
      <c r="D771" t="s">
        <v>72</v>
      </c>
      <c r="E771" t="s">
        <v>62</v>
      </c>
      <c r="F771" t="s">
        <v>33</v>
      </c>
      <c r="G771" t="s">
        <v>34</v>
      </c>
      <c r="H771" t="s">
        <v>73</v>
      </c>
      <c r="I771" t="s">
        <v>36</v>
      </c>
      <c r="J771" t="s">
        <v>37</v>
      </c>
      <c r="K771" t="s">
        <v>38</v>
      </c>
      <c r="L771" t="s">
        <v>39</v>
      </c>
      <c r="M771" t="s">
        <v>74</v>
      </c>
      <c r="N771" t="s">
        <v>75</v>
      </c>
      <c r="O771" t="s">
        <v>63</v>
      </c>
      <c r="P771" t="s">
        <v>43</v>
      </c>
      <c r="Q771" t="s">
        <v>44</v>
      </c>
      <c r="R771" t="s">
        <v>45</v>
      </c>
      <c r="T771">
        <v>60</v>
      </c>
      <c r="U771">
        <v>-0.05</v>
      </c>
      <c r="V771">
        <v>-0.05</v>
      </c>
      <c r="W771">
        <v>-0.05</v>
      </c>
      <c r="X771">
        <v>-0.05</v>
      </c>
      <c r="Y771">
        <v>-0.05</v>
      </c>
      <c r="Z771">
        <v>-0.05</v>
      </c>
      <c r="AA771">
        <v>-0.05</v>
      </c>
      <c r="AB771">
        <v>-0.05</v>
      </c>
      <c r="AC771">
        <v>-0.05</v>
      </c>
      <c r="AD771">
        <v>-0.1</v>
      </c>
      <c r="AE771">
        <v>-0.05</v>
      </c>
      <c r="AG771">
        <f t="shared" si="88"/>
        <v>58.5</v>
      </c>
      <c r="AH771">
        <f t="shared" si="89"/>
        <v>59.5</v>
      </c>
      <c r="AI771">
        <f t="shared" si="90"/>
        <v>60.5</v>
      </c>
      <c r="AJ771">
        <f t="shared" si="91"/>
        <v>61.5</v>
      </c>
      <c r="AK771">
        <f t="shared" si="92"/>
        <v>-999</v>
      </c>
      <c r="AL771">
        <f t="shared" si="93"/>
        <v>-999</v>
      </c>
      <c r="AM771">
        <f t="shared" si="94"/>
        <v>-999</v>
      </c>
      <c r="AN771">
        <f t="shared" si="95"/>
        <v>-0.05</v>
      </c>
    </row>
    <row r="772" spans="1:40" x14ac:dyDescent="0.25">
      <c r="A772">
        <v>155</v>
      </c>
      <c r="B772" t="s">
        <v>29</v>
      </c>
      <c r="C772" t="s">
        <v>30</v>
      </c>
      <c r="D772" t="s">
        <v>72</v>
      </c>
      <c r="E772" t="s">
        <v>62</v>
      </c>
      <c r="F772" t="s">
        <v>33</v>
      </c>
      <c r="G772" t="s">
        <v>34</v>
      </c>
      <c r="H772" t="s">
        <v>73</v>
      </c>
      <c r="I772" t="s">
        <v>36</v>
      </c>
      <c r="J772" t="s">
        <v>37</v>
      </c>
      <c r="K772" t="s">
        <v>38</v>
      </c>
      <c r="L772" t="s">
        <v>39</v>
      </c>
      <c r="M772" t="s">
        <v>74</v>
      </c>
      <c r="N772" t="s">
        <v>75</v>
      </c>
      <c r="O772" t="s">
        <v>63</v>
      </c>
      <c r="P772" t="s">
        <v>46</v>
      </c>
      <c r="Q772" t="s">
        <v>44</v>
      </c>
      <c r="R772" t="s">
        <v>45</v>
      </c>
      <c r="T772">
        <v>60</v>
      </c>
      <c r="U772">
        <v>-0.05</v>
      </c>
      <c r="V772">
        <v>-0.05</v>
      </c>
      <c r="W772">
        <v>-0.05</v>
      </c>
      <c r="X772">
        <v>-0.05</v>
      </c>
      <c r="Y772">
        <v>-0.05</v>
      </c>
      <c r="Z772">
        <v>-0.05</v>
      </c>
      <c r="AA772">
        <v>-0.05</v>
      </c>
      <c r="AB772">
        <v>-0.05</v>
      </c>
      <c r="AC772">
        <v>-0.05</v>
      </c>
      <c r="AD772">
        <v>-0.1</v>
      </c>
      <c r="AE772">
        <v>-0.05</v>
      </c>
      <c r="AG772">
        <f t="shared" ref="AG772:AG835" si="96">$T772-1.5</f>
        <v>58.5</v>
      </c>
      <c r="AH772">
        <f t="shared" ref="AH772:AH835" si="97">$T772-0.5</f>
        <v>59.5</v>
      </c>
      <c r="AI772">
        <f t="shared" ref="AI772:AI835" si="98">$T772+0.5</f>
        <v>60.5</v>
      </c>
      <c r="AJ772">
        <f t="shared" ref="AJ772:AJ835" si="99">$T772+1.5</f>
        <v>61.5</v>
      </c>
      <c r="AK772">
        <f t="shared" ref="AK772:AK835" si="100">IF($C772="5_continue_40m3s",$AB772,-999)</f>
        <v>-999</v>
      </c>
      <c r="AL772">
        <f t="shared" ref="AL772:AL835" si="101">IF($C772="3_continue_25m3s",$AB772,-999)</f>
        <v>-999</v>
      </c>
      <c r="AM772">
        <f t="shared" ref="AM772:AM835" si="102">IF($C772="4_continue_25m3s_winterdoorspoeling",$AB772,-999)</f>
        <v>-999</v>
      </c>
      <c r="AN772">
        <f t="shared" ref="AN772:AN835" si="103">IF($C772="1_continue_15m3s",$AB772,-999)</f>
        <v>-0.05</v>
      </c>
    </row>
    <row r="773" spans="1:40" x14ac:dyDescent="0.25">
      <c r="A773">
        <v>157</v>
      </c>
      <c r="B773" t="s">
        <v>29</v>
      </c>
      <c r="C773" t="s">
        <v>30</v>
      </c>
      <c r="D773" t="s">
        <v>72</v>
      </c>
      <c r="E773" t="s">
        <v>62</v>
      </c>
      <c r="F773" t="s">
        <v>33</v>
      </c>
      <c r="G773" t="s">
        <v>34</v>
      </c>
      <c r="H773" t="s">
        <v>73</v>
      </c>
      <c r="I773" t="s">
        <v>47</v>
      </c>
      <c r="J773" t="s">
        <v>37</v>
      </c>
      <c r="K773" t="s">
        <v>38</v>
      </c>
      <c r="L773" t="s">
        <v>39</v>
      </c>
      <c r="M773" t="s">
        <v>74</v>
      </c>
      <c r="N773" t="s">
        <v>75</v>
      </c>
      <c r="O773" t="s">
        <v>63</v>
      </c>
      <c r="P773" t="s">
        <v>43</v>
      </c>
      <c r="Q773" t="s">
        <v>44</v>
      </c>
      <c r="R773" t="s">
        <v>45</v>
      </c>
      <c r="T773">
        <v>60</v>
      </c>
      <c r="U773">
        <v>-0.05</v>
      </c>
      <c r="V773">
        <v>-0.05</v>
      </c>
      <c r="W773">
        <v>-0.05</v>
      </c>
      <c r="X773">
        <v>-0.05</v>
      </c>
      <c r="Y773">
        <v>-0.05</v>
      </c>
      <c r="Z773">
        <v>-0.05</v>
      </c>
      <c r="AA773">
        <v>-0.05</v>
      </c>
      <c r="AB773">
        <v>-0.05</v>
      </c>
      <c r="AC773">
        <v>-0.05</v>
      </c>
      <c r="AD773">
        <v>-0.1</v>
      </c>
      <c r="AE773">
        <v>-0.05</v>
      </c>
      <c r="AG773">
        <f t="shared" si="96"/>
        <v>58.5</v>
      </c>
      <c r="AH773">
        <f t="shared" si="97"/>
        <v>59.5</v>
      </c>
      <c r="AI773">
        <f t="shared" si="98"/>
        <v>60.5</v>
      </c>
      <c r="AJ773">
        <f t="shared" si="99"/>
        <v>61.5</v>
      </c>
      <c r="AK773">
        <f t="shared" si="100"/>
        <v>-999</v>
      </c>
      <c r="AL773">
        <f t="shared" si="101"/>
        <v>-999</v>
      </c>
      <c r="AM773">
        <f t="shared" si="102"/>
        <v>-999</v>
      </c>
      <c r="AN773">
        <f t="shared" si="103"/>
        <v>-0.05</v>
      </c>
    </row>
    <row r="774" spans="1:40" x14ac:dyDescent="0.25">
      <c r="A774">
        <v>159</v>
      </c>
      <c r="B774" t="s">
        <v>29</v>
      </c>
      <c r="C774" t="s">
        <v>30</v>
      </c>
      <c r="D774" t="s">
        <v>72</v>
      </c>
      <c r="E774" t="s">
        <v>62</v>
      </c>
      <c r="F774" t="s">
        <v>33</v>
      </c>
      <c r="G774" t="s">
        <v>34</v>
      </c>
      <c r="H774" t="s">
        <v>73</v>
      </c>
      <c r="I774" t="s">
        <v>47</v>
      </c>
      <c r="J774" t="s">
        <v>37</v>
      </c>
      <c r="K774" t="s">
        <v>38</v>
      </c>
      <c r="L774" t="s">
        <v>39</v>
      </c>
      <c r="M774" t="s">
        <v>74</v>
      </c>
      <c r="N774" t="s">
        <v>75</v>
      </c>
      <c r="O774" t="s">
        <v>63</v>
      </c>
      <c r="P774" t="s">
        <v>46</v>
      </c>
      <c r="Q774" t="s">
        <v>44</v>
      </c>
      <c r="R774" t="s">
        <v>45</v>
      </c>
      <c r="T774">
        <v>60</v>
      </c>
      <c r="U774">
        <v>-0.05</v>
      </c>
      <c r="V774">
        <v>-0.05</v>
      </c>
      <c r="W774">
        <v>-0.05</v>
      </c>
      <c r="X774">
        <v>-0.05</v>
      </c>
      <c r="Y774">
        <v>-0.05</v>
      </c>
      <c r="Z774">
        <v>-0.05</v>
      </c>
      <c r="AA774">
        <v>-0.05</v>
      </c>
      <c r="AB774">
        <v>-0.05</v>
      </c>
      <c r="AC774">
        <v>-0.05</v>
      </c>
      <c r="AD774">
        <v>-0.1</v>
      </c>
      <c r="AE774">
        <v>-0.05</v>
      </c>
      <c r="AG774">
        <f t="shared" si="96"/>
        <v>58.5</v>
      </c>
      <c r="AH774">
        <f t="shared" si="97"/>
        <v>59.5</v>
      </c>
      <c r="AI774">
        <f t="shared" si="98"/>
        <v>60.5</v>
      </c>
      <c r="AJ774">
        <f t="shared" si="99"/>
        <v>61.5</v>
      </c>
      <c r="AK774">
        <f t="shared" si="100"/>
        <v>-999</v>
      </c>
      <c r="AL774">
        <f t="shared" si="101"/>
        <v>-999</v>
      </c>
      <c r="AM774">
        <f t="shared" si="102"/>
        <v>-999</v>
      </c>
      <c r="AN774">
        <f t="shared" si="103"/>
        <v>-0.05</v>
      </c>
    </row>
    <row r="775" spans="1:40" x14ac:dyDescent="0.25">
      <c r="A775">
        <v>241</v>
      </c>
      <c r="B775" t="s">
        <v>29</v>
      </c>
      <c r="C775" t="s">
        <v>30</v>
      </c>
      <c r="D775" t="s">
        <v>76</v>
      </c>
      <c r="E775" t="s">
        <v>62</v>
      </c>
      <c r="F775" t="s">
        <v>33</v>
      </c>
      <c r="G775" t="s">
        <v>34</v>
      </c>
      <c r="H775" t="s">
        <v>73</v>
      </c>
      <c r="I775" t="s">
        <v>36</v>
      </c>
      <c r="J775" t="s">
        <v>37</v>
      </c>
      <c r="K775" t="s">
        <v>38</v>
      </c>
      <c r="L775" t="s">
        <v>39</v>
      </c>
      <c r="M775" t="s">
        <v>77</v>
      </c>
      <c r="N775" t="s">
        <v>78</v>
      </c>
      <c r="O775" t="s">
        <v>63</v>
      </c>
      <c r="P775" t="s">
        <v>43</v>
      </c>
      <c r="Q775" t="s">
        <v>44</v>
      </c>
      <c r="R775" t="s">
        <v>45</v>
      </c>
      <c r="T775">
        <v>60</v>
      </c>
      <c r="U775">
        <v>-0.05</v>
      </c>
      <c r="V775">
        <v>-0.05</v>
      </c>
      <c r="W775">
        <v>-0.05</v>
      </c>
      <c r="X775">
        <v>-0.05</v>
      </c>
      <c r="Y775">
        <v>-0.05</v>
      </c>
      <c r="Z775">
        <v>-0.05</v>
      </c>
      <c r="AA775">
        <v>-0.05</v>
      </c>
      <c r="AB775">
        <v>-0.05</v>
      </c>
      <c r="AC775">
        <v>-0.05</v>
      </c>
      <c r="AD775">
        <v>-0.1</v>
      </c>
      <c r="AE775">
        <v>-0.05</v>
      </c>
      <c r="AG775">
        <f t="shared" si="96"/>
        <v>58.5</v>
      </c>
      <c r="AH775">
        <f t="shared" si="97"/>
        <v>59.5</v>
      </c>
      <c r="AI775">
        <f t="shared" si="98"/>
        <v>60.5</v>
      </c>
      <c r="AJ775">
        <f t="shared" si="99"/>
        <v>61.5</v>
      </c>
      <c r="AK775">
        <f t="shared" si="100"/>
        <v>-999</v>
      </c>
      <c r="AL775">
        <f t="shared" si="101"/>
        <v>-999</v>
      </c>
      <c r="AM775">
        <f t="shared" si="102"/>
        <v>-999</v>
      </c>
      <c r="AN775">
        <f t="shared" si="103"/>
        <v>-0.05</v>
      </c>
    </row>
    <row r="776" spans="1:40" x14ac:dyDescent="0.25">
      <c r="A776">
        <v>243</v>
      </c>
      <c r="B776" t="s">
        <v>29</v>
      </c>
      <c r="C776" t="s">
        <v>30</v>
      </c>
      <c r="D776" t="s">
        <v>76</v>
      </c>
      <c r="E776" t="s">
        <v>62</v>
      </c>
      <c r="F776" t="s">
        <v>33</v>
      </c>
      <c r="G776" t="s">
        <v>34</v>
      </c>
      <c r="H776" t="s">
        <v>73</v>
      </c>
      <c r="I776" t="s">
        <v>36</v>
      </c>
      <c r="J776" t="s">
        <v>37</v>
      </c>
      <c r="K776" t="s">
        <v>38</v>
      </c>
      <c r="L776" t="s">
        <v>39</v>
      </c>
      <c r="M776" t="s">
        <v>77</v>
      </c>
      <c r="N776" t="s">
        <v>78</v>
      </c>
      <c r="O776" t="s">
        <v>63</v>
      </c>
      <c r="P776" t="s">
        <v>46</v>
      </c>
      <c r="Q776" t="s">
        <v>44</v>
      </c>
      <c r="R776" t="s">
        <v>45</v>
      </c>
      <c r="T776">
        <v>60</v>
      </c>
      <c r="U776">
        <v>-0.05</v>
      </c>
      <c r="V776">
        <v>-0.05</v>
      </c>
      <c r="W776">
        <v>-0.05</v>
      </c>
      <c r="X776">
        <v>-0.05</v>
      </c>
      <c r="Y776">
        <v>-0.05</v>
      </c>
      <c r="Z776">
        <v>-0.05</v>
      </c>
      <c r="AA776">
        <v>-0.05</v>
      </c>
      <c r="AB776">
        <v>-0.05</v>
      </c>
      <c r="AC776">
        <v>-0.05</v>
      </c>
      <c r="AD776">
        <v>-0.1</v>
      </c>
      <c r="AE776">
        <v>-0.05</v>
      </c>
      <c r="AG776">
        <f t="shared" si="96"/>
        <v>58.5</v>
      </c>
      <c r="AH776">
        <f t="shared" si="97"/>
        <v>59.5</v>
      </c>
      <c r="AI776">
        <f t="shared" si="98"/>
        <v>60.5</v>
      </c>
      <c r="AJ776">
        <f t="shared" si="99"/>
        <v>61.5</v>
      </c>
      <c r="AK776">
        <f t="shared" si="100"/>
        <v>-999</v>
      </c>
      <c r="AL776">
        <f t="shared" si="101"/>
        <v>-999</v>
      </c>
      <c r="AM776">
        <f t="shared" si="102"/>
        <v>-999</v>
      </c>
      <c r="AN776">
        <f t="shared" si="103"/>
        <v>-0.05</v>
      </c>
    </row>
    <row r="777" spans="1:40" x14ac:dyDescent="0.25">
      <c r="A777">
        <v>245</v>
      </c>
      <c r="B777" t="s">
        <v>29</v>
      </c>
      <c r="C777" t="s">
        <v>30</v>
      </c>
      <c r="D777" t="s">
        <v>76</v>
      </c>
      <c r="E777" t="s">
        <v>62</v>
      </c>
      <c r="F777" t="s">
        <v>33</v>
      </c>
      <c r="G777" t="s">
        <v>34</v>
      </c>
      <c r="H777" t="s">
        <v>73</v>
      </c>
      <c r="I777" t="s">
        <v>47</v>
      </c>
      <c r="J777" t="s">
        <v>37</v>
      </c>
      <c r="K777" t="s">
        <v>38</v>
      </c>
      <c r="L777" t="s">
        <v>39</v>
      </c>
      <c r="M777" t="s">
        <v>77</v>
      </c>
      <c r="N777" t="s">
        <v>78</v>
      </c>
      <c r="O777" t="s">
        <v>63</v>
      </c>
      <c r="P777" t="s">
        <v>43</v>
      </c>
      <c r="Q777" t="s">
        <v>44</v>
      </c>
      <c r="R777" t="s">
        <v>45</v>
      </c>
      <c r="T777">
        <v>60</v>
      </c>
      <c r="U777">
        <v>-0.05</v>
      </c>
      <c r="V777">
        <v>-0.05</v>
      </c>
      <c r="W777">
        <v>-0.05</v>
      </c>
      <c r="X777">
        <v>-0.05</v>
      </c>
      <c r="Y777">
        <v>-0.05</v>
      </c>
      <c r="Z777">
        <v>-0.05</v>
      </c>
      <c r="AA777">
        <v>-0.05</v>
      </c>
      <c r="AB777">
        <v>-0.05</v>
      </c>
      <c r="AC777">
        <v>-0.05</v>
      </c>
      <c r="AD777">
        <v>-0.1</v>
      </c>
      <c r="AE777">
        <v>-0.05</v>
      </c>
      <c r="AG777">
        <f t="shared" si="96"/>
        <v>58.5</v>
      </c>
      <c r="AH777">
        <f t="shared" si="97"/>
        <v>59.5</v>
      </c>
      <c r="AI777">
        <f t="shared" si="98"/>
        <v>60.5</v>
      </c>
      <c r="AJ777">
        <f t="shared" si="99"/>
        <v>61.5</v>
      </c>
      <c r="AK777">
        <f t="shared" si="100"/>
        <v>-999</v>
      </c>
      <c r="AL777">
        <f t="shared" si="101"/>
        <v>-999</v>
      </c>
      <c r="AM777">
        <f t="shared" si="102"/>
        <v>-999</v>
      </c>
      <c r="AN777">
        <f t="shared" si="103"/>
        <v>-0.05</v>
      </c>
    </row>
    <row r="778" spans="1:40" x14ac:dyDescent="0.25">
      <c r="A778">
        <v>247</v>
      </c>
      <c r="B778" t="s">
        <v>29</v>
      </c>
      <c r="C778" t="s">
        <v>30</v>
      </c>
      <c r="D778" t="s">
        <v>76</v>
      </c>
      <c r="E778" t="s">
        <v>62</v>
      </c>
      <c r="F778" t="s">
        <v>33</v>
      </c>
      <c r="G778" t="s">
        <v>34</v>
      </c>
      <c r="H778" t="s">
        <v>73</v>
      </c>
      <c r="I778" t="s">
        <v>47</v>
      </c>
      <c r="J778" t="s">
        <v>37</v>
      </c>
      <c r="K778" t="s">
        <v>38</v>
      </c>
      <c r="L778" t="s">
        <v>39</v>
      </c>
      <c r="M778" t="s">
        <v>77</v>
      </c>
      <c r="N778" t="s">
        <v>78</v>
      </c>
      <c r="O778" t="s">
        <v>63</v>
      </c>
      <c r="P778" t="s">
        <v>46</v>
      </c>
      <c r="Q778" t="s">
        <v>44</v>
      </c>
      <c r="R778" t="s">
        <v>45</v>
      </c>
      <c r="T778">
        <v>60</v>
      </c>
      <c r="U778">
        <v>-0.05</v>
      </c>
      <c r="V778">
        <v>-0.05</v>
      </c>
      <c r="W778">
        <v>-0.05</v>
      </c>
      <c r="X778">
        <v>-0.05</v>
      </c>
      <c r="Y778">
        <v>-0.05</v>
      </c>
      <c r="Z778">
        <v>-0.05</v>
      </c>
      <c r="AA778">
        <v>-0.05</v>
      </c>
      <c r="AB778">
        <v>-0.05</v>
      </c>
      <c r="AC778">
        <v>-0.05</v>
      </c>
      <c r="AD778">
        <v>-0.1</v>
      </c>
      <c r="AE778">
        <v>-0.05</v>
      </c>
      <c r="AG778">
        <f t="shared" si="96"/>
        <v>58.5</v>
      </c>
      <c r="AH778">
        <f t="shared" si="97"/>
        <v>59.5</v>
      </c>
      <c r="AI778">
        <f t="shared" si="98"/>
        <v>60.5</v>
      </c>
      <c r="AJ778">
        <f t="shared" si="99"/>
        <v>61.5</v>
      </c>
      <c r="AK778">
        <f t="shared" si="100"/>
        <v>-999</v>
      </c>
      <c r="AL778">
        <f t="shared" si="101"/>
        <v>-999</v>
      </c>
      <c r="AM778">
        <f t="shared" si="102"/>
        <v>-999</v>
      </c>
      <c r="AN778">
        <f t="shared" si="103"/>
        <v>-0.05</v>
      </c>
    </row>
    <row r="779" spans="1:40" x14ac:dyDescent="0.25">
      <c r="A779">
        <v>505</v>
      </c>
      <c r="B779" t="s">
        <v>29</v>
      </c>
      <c r="C779" t="s">
        <v>68</v>
      </c>
      <c r="D779" t="s">
        <v>72</v>
      </c>
      <c r="E779" t="s">
        <v>62</v>
      </c>
      <c r="F779" t="s">
        <v>33</v>
      </c>
      <c r="G779" t="s">
        <v>34</v>
      </c>
      <c r="H779" t="s">
        <v>73</v>
      </c>
      <c r="I779" t="s">
        <v>36</v>
      </c>
      <c r="J779" t="s">
        <v>37</v>
      </c>
      <c r="K779" t="s">
        <v>38</v>
      </c>
      <c r="L779" t="s">
        <v>39</v>
      </c>
      <c r="M779" t="s">
        <v>74</v>
      </c>
      <c r="N779" t="s">
        <v>75</v>
      </c>
      <c r="O779" t="s">
        <v>63</v>
      </c>
      <c r="P779" t="s">
        <v>43</v>
      </c>
      <c r="Q779" t="s">
        <v>44</v>
      </c>
      <c r="R779" t="s">
        <v>45</v>
      </c>
      <c r="T779">
        <v>60</v>
      </c>
      <c r="U779">
        <v>-0.05</v>
      </c>
      <c r="V779">
        <v>-0.05</v>
      </c>
      <c r="W779">
        <v>-0.05</v>
      </c>
      <c r="X779">
        <v>-0.05</v>
      </c>
      <c r="Y779">
        <v>-0.05</v>
      </c>
      <c r="Z779">
        <v>-0.05</v>
      </c>
      <c r="AA779">
        <v>-0.05</v>
      </c>
      <c r="AB779">
        <v>-0.05</v>
      </c>
      <c r="AC779">
        <v>-0.05</v>
      </c>
      <c r="AD779">
        <v>-0.1</v>
      </c>
      <c r="AE779">
        <v>-0.05</v>
      </c>
      <c r="AG779">
        <f t="shared" si="96"/>
        <v>58.5</v>
      </c>
      <c r="AH779">
        <f t="shared" si="97"/>
        <v>59.5</v>
      </c>
      <c r="AI779">
        <f t="shared" si="98"/>
        <v>60.5</v>
      </c>
      <c r="AJ779">
        <f t="shared" si="99"/>
        <v>61.5</v>
      </c>
      <c r="AK779">
        <f t="shared" si="100"/>
        <v>-999</v>
      </c>
      <c r="AL779">
        <f t="shared" si="101"/>
        <v>-0.05</v>
      </c>
      <c r="AM779">
        <f t="shared" si="102"/>
        <v>-999</v>
      </c>
      <c r="AN779">
        <f t="shared" si="103"/>
        <v>-999</v>
      </c>
    </row>
    <row r="780" spans="1:40" x14ac:dyDescent="0.25">
      <c r="A780">
        <v>507</v>
      </c>
      <c r="B780" t="s">
        <v>29</v>
      </c>
      <c r="C780" t="s">
        <v>68</v>
      </c>
      <c r="D780" t="s">
        <v>72</v>
      </c>
      <c r="E780" t="s">
        <v>62</v>
      </c>
      <c r="F780" t="s">
        <v>33</v>
      </c>
      <c r="G780" t="s">
        <v>34</v>
      </c>
      <c r="H780" t="s">
        <v>73</v>
      </c>
      <c r="I780" t="s">
        <v>36</v>
      </c>
      <c r="J780" t="s">
        <v>37</v>
      </c>
      <c r="K780" t="s">
        <v>38</v>
      </c>
      <c r="L780" t="s">
        <v>39</v>
      </c>
      <c r="M780" t="s">
        <v>74</v>
      </c>
      <c r="N780" t="s">
        <v>75</v>
      </c>
      <c r="O780" t="s">
        <v>63</v>
      </c>
      <c r="P780" t="s">
        <v>46</v>
      </c>
      <c r="Q780" t="s">
        <v>44</v>
      </c>
      <c r="R780" t="s">
        <v>45</v>
      </c>
      <c r="T780">
        <v>60</v>
      </c>
      <c r="U780">
        <v>-0.05</v>
      </c>
      <c r="V780">
        <v>-0.05</v>
      </c>
      <c r="W780">
        <v>-0.05</v>
      </c>
      <c r="X780">
        <v>-0.05</v>
      </c>
      <c r="Y780">
        <v>-0.05</v>
      </c>
      <c r="Z780">
        <v>-0.05</v>
      </c>
      <c r="AA780">
        <v>-0.05</v>
      </c>
      <c r="AB780">
        <v>-0.05</v>
      </c>
      <c r="AC780">
        <v>-0.05</v>
      </c>
      <c r="AD780">
        <v>-0.1</v>
      </c>
      <c r="AE780">
        <v>-0.05</v>
      </c>
      <c r="AG780">
        <f t="shared" si="96"/>
        <v>58.5</v>
      </c>
      <c r="AH780">
        <f t="shared" si="97"/>
        <v>59.5</v>
      </c>
      <c r="AI780">
        <f t="shared" si="98"/>
        <v>60.5</v>
      </c>
      <c r="AJ780">
        <f t="shared" si="99"/>
        <v>61.5</v>
      </c>
      <c r="AK780">
        <f t="shared" si="100"/>
        <v>-999</v>
      </c>
      <c r="AL780">
        <f t="shared" si="101"/>
        <v>-0.05</v>
      </c>
      <c r="AM780">
        <f t="shared" si="102"/>
        <v>-999</v>
      </c>
      <c r="AN780">
        <f t="shared" si="103"/>
        <v>-999</v>
      </c>
    </row>
    <row r="781" spans="1:40" x14ac:dyDescent="0.25">
      <c r="A781">
        <v>509</v>
      </c>
      <c r="B781" t="s">
        <v>29</v>
      </c>
      <c r="C781" t="s">
        <v>68</v>
      </c>
      <c r="D781" t="s">
        <v>72</v>
      </c>
      <c r="E781" t="s">
        <v>62</v>
      </c>
      <c r="F781" t="s">
        <v>33</v>
      </c>
      <c r="G781" t="s">
        <v>34</v>
      </c>
      <c r="H781" t="s">
        <v>73</v>
      </c>
      <c r="I781" t="s">
        <v>47</v>
      </c>
      <c r="J781" t="s">
        <v>37</v>
      </c>
      <c r="K781" t="s">
        <v>38</v>
      </c>
      <c r="L781" t="s">
        <v>39</v>
      </c>
      <c r="M781" t="s">
        <v>74</v>
      </c>
      <c r="N781" t="s">
        <v>75</v>
      </c>
      <c r="O781" t="s">
        <v>63</v>
      </c>
      <c r="P781" t="s">
        <v>43</v>
      </c>
      <c r="Q781" t="s">
        <v>44</v>
      </c>
      <c r="R781" t="s">
        <v>45</v>
      </c>
      <c r="T781">
        <v>60</v>
      </c>
      <c r="U781">
        <v>-0.05</v>
      </c>
      <c r="V781">
        <v>-0.05</v>
      </c>
      <c r="W781">
        <v>-0.05</v>
      </c>
      <c r="X781">
        <v>-0.05</v>
      </c>
      <c r="Y781">
        <v>-0.05</v>
      </c>
      <c r="Z781">
        <v>-0.05</v>
      </c>
      <c r="AA781">
        <v>-0.05</v>
      </c>
      <c r="AB781">
        <v>-0.05</v>
      </c>
      <c r="AC781">
        <v>-0.05</v>
      </c>
      <c r="AD781">
        <v>-0.1</v>
      </c>
      <c r="AE781">
        <v>-0.05</v>
      </c>
      <c r="AG781">
        <f t="shared" si="96"/>
        <v>58.5</v>
      </c>
      <c r="AH781">
        <f t="shared" si="97"/>
        <v>59.5</v>
      </c>
      <c r="AI781">
        <f t="shared" si="98"/>
        <v>60.5</v>
      </c>
      <c r="AJ781">
        <f t="shared" si="99"/>
        <v>61.5</v>
      </c>
      <c r="AK781">
        <f t="shared" si="100"/>
        <v>-999</v>
      </c>
      <c r="AL781">
        <f t="shared" si="101"/>
        <v>-0.05</v>
      </c>
      <c r="AM781">
        <f t="shared" si="102"/>
        <v>-999</v>
      </c>
      <c r="AN781">
        <f t="shared" si="103"/>
        <v>-999</v>
      </c>
    </row>
    <row r="782" spans="1:40" x14ac:dyDescent="0.25">
      <c r="A782">
        <v>511</v>
      </c>
      <c r="B782" t="s">
        <v>29</v>
      </c>
      <c r="C782" t="s">
        <v>68</v>
      </c>
      <c r="D782" t="s">
        <v>72</v>
      </c>
      <c r="E782" t="s">
        <v>62</v>
      </c>
      <c r="F782" t="s">
        <v>33</v>
      </c>
      <c r="G782" t="s">
        <v>34</v>
      </c>
      <c r="H782" t="s">
        <v>73</v>
      </c>
      <c r="I782" t="s">
        <v>47</v>
      </c>
      <c r="J782" t="s">
        <v>37</v>
      </c>
      <c r="K782" t="s">
        <v>38</v>
      </c>
      <c r="L782" t="s">
        <v>39</v>
      </c>
      <c r="M782" t="s">
        <v>74</v>
      </c>
      <c r="N782" t="s">
        <v>75</v>
      </c>
      <c r="O782" t="s">
        <v>63</v>
      </c>
      <c r="P782" t="s">
        <v>46</v>
      </c>
      <c r="Q782" t="s">
        <v>44</v>
      </c>
      <c r="R782" t="s">
        <v>45</v>
      </c>
      <c r="T782">
        <v>60</v>
      </c>
      <c r="U782">
        <v>-0.05</v>
      </c>
      <c r="V782">
        <v>-0.05</v>
      </c>
      <c r="W782">
        <v>-0.05</v>
      </c>
      <c r="X782">
        <v>-0.05</v>
      </c>
      <c r="Y782">
        <v>-0.05</v>
      </c>
      <c r="Z782">
        <v>-0.05</v>
      </c>
      <c r="AA782">
        <v>-0.05</v>
      </c>
      <c r="AB782">
        <v>-0.05</v>
      </c>
      <c r="AC782">
        <v>-0.05</v>
      </c>
      <c r="AD782">
        <v>-0.1</v>
      </c>
      <c r="AE782">
        <v>-0.05</v>
      </c>
      <c r="AG782">
        <f t="shared" si="96"/>
        <v>58.5</v>
      </c>
      <c r="AH782">
        <f t="shared" si="97"/>
        <v>59.5</v>
      </c>
      <c r="AI782">
        <f t="shared" si="98"/>
        <v>60.5</v>
      </c>
      <c r="AJ782">
        <f t="shared" si="99"/>
        <v>61.5</v>
      </c>
      <c r="AK782">
        <f t="shared" si="100"/>
        <v>-999</v>
      </c>
      <c r="AL782">
        <f t="shared" si="101"/>
        <v>-0.05</v>
      </c>
      <c r="AM782">
        <f t="shared" si="102"/>
        <v>-999</v>
      </c>
      <c r="AN782">
        <f t="shared" si="103"/>
        <v>-999</v>
      </c>
    </row>
    <row r="783" spans="1:40" x14ac:dyDescent="0.25">
      <c r="A783">
        <v>329</v>
      </c>
      <c r="B783" t="s">
        <v>29</v>
      </c>
      <c r="C783" t="s">
        <v>30</v>
      </c>
      <c r="D783" t="s">
        <v>79</v>
      </c>
      <c r="E783" t="s">
        <v>62</v>
      </c>
      <c r="F783" t="s">
        <v>33</v>
      </c>
      <c r="G783" t="s">
        <v>34</v>
      </c>
      <c r="H783" t="s">
        <v>73</v>
      </c>
      <c r="I783" t="s">
        <v>36</v>
      </c>
      <c r="J783" t="s">
        <v>37</v>
      </c>
      <c r="K783" t="s">
        <v>38</v>
      </c>
      <c r="L783" t="s">
        <v>39</v>
      </c>
      <c r="M783" t="s">
        <v>80</v>
      </c>
      <c r="N783" t="s">
        <v>81</v>
      </c>
      <c r="O783" t="s">
        <v>63</v>
      </c>
      <c r="P783" t="s">
        <v>43</v>
      </c>
      <c r="Q783" t="s">
        <v>44</v>
      </c>
      <c r="R783" t="s">
        <v>45</v>
      </c>
      <c r="T783">
        <v>60</v>
      </c>
      <c r="U783">
        <v>-4.6230198642335303E-2</v>
      </c>
      <c r="V783">
        <v>-4.6230198642334901E-2</v>
      </c>
      <c r="W783">
        <v>-4.6230198642335199E-2</v>
      </c>
      <c r="X783">
        <v>-4.6230198642334699E-2</v>
      </c>
      <c r="Y783">
        <v>-4.6230198642334699E-2</v>
      </c>
      <c r="Z783">
        <v>-4.6230198642334699E-2</v>
      </c>
      <c r="AA783">
        <v>-4.6230198642336198E-2</v>
      </c>
      <c r="AB783">
        <v>-4.6230198642334998E-2</v>
      </c>
      <c r="AC783">
        <v>-4.6230198642335199E-2</v>
      </c>
      <c r="AD783">
        <v>-0.1</v>
      </c>
      <c r="AE783">
        <v>-4.6230198642334998E-2</v>
      </c>
      <c r="AG783">
        <f t="shared" si="96"/>
        <v>58.5</v>
      </c>
      <c r="AH783">
        <f t="shared" si="97"/>
        <v>59.5</v>
      </c>
      <c r="AI783">
        <f t="shared" si="98"/>
        <v>60.5</v>
      </c>
      <c r="AJ783">
        <f t="shared" si="99"/>
        <v>61.5</v>
      </c>
      <c r="AK783">
        <f t="shared" si="100"/>
        <v>-999</v>
      </c>
      <c r="AL783">
        <f t="shared" si="101"/>
        <v>-999</v>
      </c>
      <c r="AM783">
        <f t="shared" si="102"/>
        <v>-999</v>
      </c>
      <c r="AN783">
        <f t="shared" si="103"/>
        <v>-4.6230198642334998E-2</v>
      </c>
    </row>
    <row r="784" spans="1:40" x14ac:dyDescent="0.25">
      <c r="A784">
        <v>331</v>
      </c>
      <c r="B784" t="s">
        <v>29</v>
      </c>
      <c r="C784" t="s">
        <v>30</v>
      </c>
      <c r="D784" t="s">
        <v>79</v>
      </c>
      <c r="E784" t="s">
        <v>62</v>
      </c>
      <c r="F784" t="s">
        <v>33</v>
      </c>
      <c r="G784" t="s">
        <v>34</v>
      </c>
      <c r="H784" t="s">
        <v>73</v>
      </c>
      <c r="I784" t="s">
        <v>36</v>
      </c>
      <c r="J784" t="s">
        <v>37</v>
      </c>
      <c r="K784" t="s">
        <v>38</v>
      </c>
      <c r="L784" t="s">
        <v>39</v>
      </c>
      <c r="M784" t="s">
        <v>80</v>
      </c>
      <c r="N784" t="s">
        <v>81</v>
      </c>
      <c r="O784" t="s">
        <v>63</v>
      </c>
      <c r="P784" t="s">
        <v>46</v>
      </c>
      <c r="Q784" t="s">
        <v>44</v>
      </c>
      <c r="R784" t="s">
        <v>45</v>
      </c>
      <c r="T784">
        <v>60</v>
      </c>
      <c r="U784">
        <v>-4.6230198642335303E-2</v>
      </c>
      <c r="V784">
        <v>-4.6230198642334901E-2</v>
      </c>
      <c r="W784">
        <v>-4.6230198642335199E-2</v>
      </c>
      <c r="X784">
        <v>-4.6230198642334699E-2</v>
      </c>
      <c r="Y784">
        <v>-4.6230198642334699E-2</v>
      </c>
      <c r="Z784">
        <v>-4.6230198642334699E-2</v>
      </c>
      <c r="AA784">
        <v>-4.6230198642336198E-2</v>
      </c>
      <c r="AB784">
        <v>-4.6230198642334998E-2</v>
      </c>
      <c r="AC784">
        <v>-4.6230198642335199E-2</v>
      </c>
      <c r="AD784">
        <v>-0.1</v>
      </c>
      <c r="AE784">
        <v>-4.6230198642334998E-2</v>
      </c>
      <c r="AG784">
        <f t="shared" si="96"/>
        <v>58.5</v>
      </c>
      <c r="AH784">
        <f t="shared" si="97"/>
        <v>59.5</v>
      </c>
      <c r="AI784">
        <f t="shared" si="98"/>
        <v>60.5</v>
      </c>
      <c r="AJ784">
        <f t="shared" si="99"/>
        <v>61.5</v>
      </c>
      <c r="AK784">
        <f t="shared" si="100"/>
        <v>-999</v>
      </c>
      <c r="AL784">
        <f t="shared" si="101"/>
        <v>-999</v>
      </c>
      <c r="AM784">
        <f t="shared" si="102"/>
        <v>-999</v>
      </c>
      <c r="AN784">
        <f t="shared" si="103"/>
        <v>-4.6230198642334998E-2</v>
      </c>
    </row>
    <row r="785" spans="1:40" x14ac:dyDescent="0.25">
      <c r="A785">
        <v>333</v>
      </c>
      <c r="B785" t="s">
        <v>29</v>
      </c>
      <c r="C785" t="s">
        <v>30</v>
      </c>
      <c r="D785" t="s">
        <v>79</v>
      </c>
      <c r="E785" t="s">
        <v>62</v>
      </c>
      <c r="F785" t="s">
        <v>33</v>
      </c>
      <c r="G785" t="s">
        <v>34</v>
      </c>
      <c r="H785" t="s">
        <v>73</v>
      </c>
      <c r="I785" t="s">
        <v>47</v>
      </c>
      <c r="J785" t="s">
        <v>37</v>
      </c>
      <c r="K785" t="s">
        <v>38</v>
      </c>
      <c r="L785" t="s">
        <v>39</v>
      </c>
      <c r="M785" t="s">
        <v>80</v>
      </c>
      <c r="N785" t="s">
        <v>81</v>
      </c>
      <c r="O785" t="s">
        <v>63</v>
      </c>
      <c r="P785" t="s">
        <v>43</v>
      </c>
      <c r="Q785" t="s">
        <v>44</v>
      </c>
      <c r="R785" t="s">
        <v>45</v>
      </c>
      <c r="T785">
        <v>60</v>
      </c>
      <c r="U785">
        <v>-4.6230198642335303E-2</v>
      </c>
      <c r="V785">
        <v>-4.6230198642334901E-2</v>
      </c>
      <c r="W785">
        <v>-4.6230198642335199E-2</v>
      </c>
      <c r="X785">
        <v>-4.6230198642334699E-2</v>
      </c>
      <c r="Y785">
        <v>-4.6230198642334699E-2</v>
      </c>
      <c r="Z785">
        <v>-4.6230198642334699E-2</v>
      </c>
      <c r="AA785">
        <v>-4.6230198642336198E-2</v>
      </c>
      <c r="AB785">
        <v>-4.6230198642334998E-2</v>
      </c>
      <c r="AC785">
        <v>-4.6230198642335199E-2</v>
      </c>
      <c r="AD785">
        <v>-0.1</v>
      </c>
      <c r="AE785">
        <v>-4.6230198642334998E-2</v>
      </c>
      <c r="AG785">
        <f t="shared" si="96"/>
        <v>58.5</v>
      </c>
      <c r="AH785">
        <f t="shared" si="97"/>
        <v>59.5</v>
      </c>
      <c r="AI785">
        <f t="shared" si="98"/>
        <v>60.5</v>
      </c>
      <c r="AJ785">
        <f t="shared" si="99"/>
        <v>61.5</v>
      </c>
      <c r="AK785">
        <f t="shared" si="100"/>
        <v>-999</v>
      </c>
      <c r="AL785">
        <f t="shared" si="101"/>
        <v>-999</v>
      </c>
      <c r="AM785">
        <f t="shared" si="102"/>
        <v>-999</v>
      </c>
      <c r="AN785">
        <f t="shared" si="103"/>
        <v>-4.6230198642334998E-2</v>
      </c>
    </row>
    <row r="786" spans="1:40" x14ac:dyDescent="0.25">
      <c r="A786">
        <v>335</v>
      </c>
      <c r="B786" t="s">
        <v>29</v>
      </c>
      <c r="C786" t="s">
        <v>30</v>
      </c>
      <c r="D786" t="s">
        <v>79</v>
      </c>
      <c r="E786" t="s">
        <v>62</v>
      </c>
      <c r="F786" t="s">
        <v>33</v>
      </c>
      <c r="G786" t="s">
        <v>34</v>
      </c>
      <c r="H786" t="s">
        <v>73</v>
      </c>
      <c r="I786" t="s">
        <v>47</v>
      </c>
      <c r="J786" t="s">
        <v>37</v>
      </c>
      <c r="K786" t="s">
        <v>38</v>
      </c>
      <c r="L786" t="s">
        <v>39</v>
      </c>
      <c r="M786" t="s">
        <v>80</v>
      </c>
      <c r="N786" t="s">
        <v>81</v>
      </c>
      <c r="O786" t="s">
        <v>63</v>
      </c>
      <c r="P786" t="s">
        <v>46</v>
      </c>
      <c r="Q786" t="s">
        <v>44</v>
      </c>
      <c r="R786" t="s">
        <v>45</v>
      </c>
      <c r="T786">
        <v>60</v>
      </c>
      <c r="U786">
        <v>-4.6230198642335303E-2</v>
      </c>
      <c r="V786">
        <v>-4.6230198642334901E-2</v>
      </c>
      <c r="W786">
        <v>-4.6230198642335199E-2</v>
      </c>
      <c r="X786">
        <v>-4.6230198642334699E-2</v>
      </c>
      <c r="Y786">
        <v>-4.6230198642334699E-2</v>
      </c>
      <c r="Z786">
        <v>-4.6230198642334699E-2</v>
      </c>
      <c r="AA786">
        <v>-4.6230198642336198E-2</v>
      </c>
      <c r="AB786">
        <v>-4.6230198642334998E-2</v>
      </c>
      <c r="AC786">
        <v>-4.6230198642335199E-2</v>
      </c>
      <c r="AD786">
        <v>-0.1</v>
      </c>
      <c r="AE786">
        <v>-4.6230198642334998E-2</v>
      </c>
      <c r="AG786">
        <f t="shared" si="96"/>
        <v>58.5</v>
      </c>
      <c r="AH786">
        <f t="shared" si="97"/>
        <v>59.5</v>
      </c>
      <c r="AI786">
        <f t="shared" si="98"/>
        <v>60.5</v>
      </c>
      <c r="AJ786">
        <f t="shared" si="99"/>
        <v>61.5</v>
      </c>
      <c r="AK786">
        <f t="shared" si="100"/>
        <v>-999</v>
      </c>
      <c r="AL786">
        <f t="shared" si="101"/>
        <v>-999</v>
      </c>
      <c r="AM786">
        <f t="shared" si="102"/>
        <v>-999</v>
      </c>
      <c r="AN786">
        <f t="shared" si="103"/>
        <v>-4.6230198642334998E-2</v>
      </c>
    </row>
    <row r="787" spans="1:40" x14ac:dyDescent="0.25">
      <c r="A787">
        <v>593</v>
      </c>
      <c r="B787" t="s">
        <v>29</v>
      </c>
      <c r="C787" t="s">
        <v>68</v>
      </c>
      <c r="D787" t="s">
        <v>76</v>
      </c>
      <c r="E787" t="s">
        <v>62</v>
      </c>
      <c r="F787" t="s">
        <v>33</v>
      </c>
      <c r="G787" t="s">
        <v>34</v>
      </c>
      <c r="H787" t="s">
        <v>73</v>
      </c>
      <c r="I787" t="s">
        <v>36</v>
      </c>
      <c r="J787" t="s">
        <v>37</v>
      </c>
      <c r="K787" t="s">
        <v>38</v>
      </c>
      <c r="L787" t="s">
        <v>39</v>
      </c>
      <c r="M787" t="s">
        <v>77</v>
      </c>
      <c r="N787" t="s">
        <v>78</v>
      </c>
      <c r="O787" t="s">
        <v>63</v>
      </c>
      <c r="P787" t="s">
        <v>43</v>
      </c>
      <c r="Q787" t="s">
        <v>44</v>
      </c>
      <c r="R787" t="s">
        <v>45</v>
      </c>
      <c r="T787">
        <v>60</v>
      </c>
      <c r="U787">
        <v>-4.4943562425697803E-2</v>
      </c>
      <c r="V787">
        <v>-4.4943562425698101E-2</v>
      </c>
      <c r="W787">
        <v>-4.4943562425698198E-2</v>
      </c>
      <c r="X787">
        <v>-4.49435624256974E-2</v>
      </c>
      <c r="Y787">
        <v>-4.49435624256974E-2</v>
      </c>
      <c r="Z787">
        <v>-4.49435624256974E-2</v>
      </c>
      <c r="AA787">
        <v>-4.4943562425697497E-2</v>
      </c>
      <c r="AB787">
        <v>-4.4943562425698302E-2</v>
      </c>
      <c r="AC787">
        <v>-4.4943562425697199E-2</v>
      </c>
      <c r="AD787">
        <v>-0.1</v>
      </c>
      <c r="AE787">
        <v>-4.4943562425697497E-2</v>
      </c>
      <c r="AG787">
        <f t="shared" si="96"/>
        <v>58.5</v>
      </c>
      <c r="AH787">
        <f t="shared" si="97"/>
        <v>59.5</v>
      </c>
      <c r="AI787">
        <f t="shared" si="98"/>
        <v>60.5</v>
      </c>
      <c r="AJ787">
        <f t="shared" si="99"/>
        <v>61.5</v>
      </c>
      <c r="AK787">
        <f t="shared" si="100"/>
        <v>-999</v>
      </c>
      <c r="AL787">
        <f t="shared" si="101"/>
        <v>-4.4943562425698302E-2</v>
      </c>
      <c r="AM787">
        <f t="shared" si="102"/>
        <v>-999</v>
      </c>
      <c r="AN787">
        <f t="shared" si="103"/>
        <v>-999</v>
      </c>
    </row>
    <row r="788" spans="1:40" x14ac:dyDescent="0.25">
      <c r="A788">
        <v>595</v>
      </c>
      <c r="B788" t="s">
        <v>29</v>
      </c>
      <c r="C788" t="s">
        <v>68</v>
      </c>
      <c r="D788" t="s">
        <v>76</v>
      </c>
      <c r="E788" t="s">
        <v>62</v>
      </c>
      <c r="F788" t="s">
        <v>33</v>
      </c>
      <c r="G788" t="s">
        <v>34</v>
      </c>
      <c r="H788" t="s">
        <v>73</v>
      </c>
      <c r="I788" t="s">
        <v>36</v>
      </c>
      <c r="J788" t="s">
        <v>37</v>
      </c>
      <c r="K788" t="s">
        <v>38</v>
      </c>
      <c r="L788" t="s">
        <v>39</v>
      </c>
      <c r="M788" t="s">
        <v>77</v>
      </c>
      <c r="N788" t="s">
        <v>78</v>
      </c>
      <c r="O788" t="s">
        <v>63</v>
      </c>
      <c r="P788" t="s">
        <v>46</v>
      </c>
      <c r="Q788" t="s">
        <v>44</v>
      </c>
      <c r="R788" t="s">
        <v>45</v>
      </c>
      <c r="T788">
        <v>60</v>
      </c>
      <c r="U788">
        <v>-4.4943562425697803E-2</v>
      </c>
      <c r="V788">
        <v>-4.4943562425698101E-2</v>
      </c>
      <c r="W788">
        <v>-4.4943562425698198E-2</v>
      </c>
      <c r="X788">
        <v>-4.49435624256974E-2</v>
      </c>
      <c r="Y788">
        <v>-4.49435624256974E-2</v>
      </c>
      <c r="Z788">
        <v>-4.49435624256974E-2</v>
      </c>
      <c r="AA788">
        <v>-4.4943562425697497E-2</v>
      </c>
      <c r="AB788">
        <v>-4.4943562425698302E-2</v>
      </c>
      <c r="AC788">
        <v>-4.4943562425697199E-2</v>
      </c>
      <c r="AD788">
        <v>-0.1</v>
      </c>
      <c r="AE788">
        <v>-4.4943562425697497E-2</v>
      </c>
      <c r="AG788">
        <f t="shared" si="96"/>
        <v>58.5</v>
      </c>
      <c r="AH788">
        <f t="shared" si="97"/>
        <v>59.5</v>
      </c>
      <c r="AI788">
        <f t="shared" si="98"/>
        <v>60.5</v>
      </c>
      <c r="AJ788">
        <f t="shared" si="99"/>
        <v>61.5</v>
      </c>
      <c r="AK788">
        <f t="shared" si="100"/>
        <v>-999</v>
      </c>
      <c r="AL788">
        <f t="shared" si="101"/>
        <v>-4.4943562425698302E-2</v>
      </c>
      <c r="AM788">
        <f t="shared" si="102"/>
        <v>-999</v>
      </c>
      <c r="AN788">
        <f t="shared" si="103"/>
        <v>-999</v>
      </c>
    </row>
    <row r="789" spans="1:40" x14ac:dyDescent="0.25">
      <c r="A789">
        <v>597</v>
      </c>
      <c r="B789" t="s">
        <v>29</v>
      </c>
      <c r="C789" t="s">
        <v>68</v>
      </c>
      <c r="D789" t="s">
        <v>76</v>
      </c>
      <c r="E789" t="s">
        <v>62</v>
      </c>
      <c r="F789" t="s">
        <v>33</v>
      </c>
      <c r="G789" t="s">
        <v>34</v>
      </c>
      <c r="H789" t="s">
        <v>73</v>
      </c>
      <c r="I789" t="s">
        <v>47</v>
      </c>
      <c r="J789" t="s">
        <v>37</v>
      </c>
      <c r="K789" t="s">
        <v>38</v>
      </c>
      <c r="L789" t="s">
        <v>39</v>
      </c>
      <c r="M789" t="s">
        <v>77</v>
      </c>
      <c r="N789" t="s">
        <v>78</v>
      </c>
      <c r="O789" t="s">
        <v>63</v>
      </c>
      <c r="P789" t="s">
        <v>43</v>
      </c>
      <c r="Q789" t="s">
        <v>44</v>
      </c>
      <c r="R789" t="s">
        <v>45</v>
      </c>
      <c r="T789">
        <v>60</v>
      </c>
      <c r="U789">
        <v>-4.4943562425697803E-2</v>
      </c>
      <c r="V789">
        <v>-4.4943562425698101E-2</v>
      </c>
      <c r="W789">
        <v>-4.4943562425698198E-2</v>
      </c>
      <c r="X789">
        <v>-4.49435624256974E-2</v>
      </c>
      <c r="Y789">
        <v>-4.49435624256974E-2</v>
      </c>
      <c r="Z789">
        <v>-4.49435624256974E-2</v>
      </c>
      <c r="AA789">
        <v>-4.4943562425697497E-2</v>
      </c>
      <c r="AB789">
        <v>-4.4943562425698302E-2</v>
      </c>
      <c r="AC789">
        <v>-4.4943562425697199E-2</v>
      </c>
      <c r="AD789">
        <v>-0.1</v>
      </c>
      <c r="AE789">
        <v>-4.4943562425697497E-2</v>
      </c>
      <c r="AG789">
        <f t="shared" si="96"/>
        <v>58.5</v>
      </c>
      <c r="AH789">
        <f t="shared" si="97"/>
        <v>59.5</v>
      </c>
      <c r="AI789">
        <f t="shared" si="98"/>
        <v>60.5</v>
      </c>
      <c r="AJ789">
        <f t="shared" si="99"/>
        <v>61.5</v>
      </c>
      <c r="AK789">
        <f t="shared" si="100"/>
        <v>-999</v>
      </c>
      <c r="AL789">
        <f t="shared" si="101"/>
        <v>-4.4943562425698302E-2</v>
      </c>
      <c r="AM789">
        <f t="shared" si="102"/>
        <v>-999</v>
      </c>
      <c r="AN789">
        <f t="shared" si="103"/>
        <v>-999</v>
      </c>
    </row>
    <row r="790" spans="1:40" x14ac:dyDescent="0.25">
      <c r="A790">
        <v>599</v>
      </c>
      <c r="B790" t="s">
        <v>29</v>
      </c>
      <c r="C790" t="s">
        <v>68</v>
      </c>
      <c r="D790" t="s">
        <v>76</v>
      </c>
      <c r="E790" t="s">
        <v>62</v>
      </c>
      <c r="F790" t="s">
        <v>33</v>
      </c>
      <c r="G790" t="s">
        <v>34</v>
      </c>
      <c r="H790" t="s">
        <v>73</v>
      </c>
      <c r="I790" t="s">
        <v>47</v>
      </c>
      <c r="J790" t="s">
        <v>37</v>
      </c>
      <c r="K790" t="s">
        <v>38</v>
      </c>
      <c r="L790" t="s">
        <v>39</v>
      </c>
      <c r="M790" t="s">
        <v>77</v>
      </c>
      <c r="N790" t="s">
        <v>78</v>
      </c>
      <c r="O790" t="s">
        <v>63</v>
      </c>
      <c r="P790" t="s">
        <v>46</v>
      </c>
      <c r="Q790" t="s">
        <v>44</v>
      </c>
      <c r="R790" t="s">
        <v>45</v>
      </c>
      <c r="T790">
        <v>60</v>
      </c>
      <c r="U790">
        <v>-4.4943562425697803E-2</v>
      </c>
      <c r="V790">
        <v>-4.4943562425698101E-2</v>
      </c>
      <c r="W790">
        <v>-4.4943562425698198E-2</v>
      </c>
      <c r="X790">
        <v>-4.49435624256974E-2</v>
      </c>
      <c r="Y790">
        <v>-4.49435624256974E-2</v>
      </c>
      <c r="Z790">
        <v>-4.49435624256974E-2</v>
      </c>
      <c r="AA790">
        <v>-4.4943562425697497E-2</v>
      </c>
      <c r="AB790">
        <v>-4.4943562425698302E-2</v>
      </c>
      <c r="AC790">
        <v>-4.4943562425697199E-2</v>
      </c>
      <c r="AD790">
        <v>-0.1</v>
      </c>
      <c r="AE790">
        <v>-4.4943562425697497E-2</v>
      </c>
      <c r="AG790">
        <f t="shared" si="96"/>
        <v>58.5</v>
      </c>
      <c r="AH790">
        <f t="shared" si="97"/>
        <v>59.5</v>
      </c>
      <c r="AI790">
        <f t="shared" si="98"/>
        <v>60.5</v>
      </c>
      <c r="AJ790">
        <f t="shared" si="99"/>
        <v>61.5</v>
      </c>
      <c r="AK790">
        <f t="shared" si="100"/>
        <v>-999</v>
      </c>
      <c r="AL790">
        <f t="shared" si="101"/>
        <v>-4.4943562425698302E-2</v>
      </c>
      <c r="AM790">
        <f t="shared" si="102"/>
        <v>-999</v>
      </c>
      <c r="AN790">
        <f t="shared" si="103"/>
        <v>-999</v>
      </c>
    </row>
    <row r="791" spans="1:40" x14ac:dyDescent="0.25">
      <c r="A791">
        <v>681</v>
      </c>
      <c r="B791" t="s">
        <v>29</v>
      </c>
      <c r="C791" t="s">
        <v>68</v>
      </c>
      <c r="D791" t="s">
        <v>79</v>
      </c>
      <c r="E791" t="s">
        <v>62</v>
      </c>
      <c r="F791" t="s">
        <v>33</v>
      </c>
      <c r="G791" t="s">
        <v>34</v>
      </c>
      <c r="H791" t="s">
        <v>73</v>
      </c>
      <c r="I791" t="s">
        <v>36</v>
      </c>
      <c r="J791" t="s">
        <v>37</v>
      </c>
      <c r="K791" t="s">
        <v>38</v>
      </c>
      <c r="L791" t="s">
        <v>39</v>
      </c>
      <c r="M791" t="s">
        <v>80</v>
      </c>
      <c r="N791" t="s">
        <v>81</v>
      </c>
      <c r="O791" t="s">
        <v>63</v>
      </c>
      <c r="P791" t="s">
        <v>43</v>
      </c>
      <c r="Q791" t="s">
        <v>44</v>
      </c>
      <c r="R791" t="s">
        <v>45</v>
      </c>
      <c r="T791">
        <v>60</v>
      </c>
      <c r="U791">
        <v>-2.6660757791062101E-2</v>
      </c>
      <c r="V791">
        <v>-2.66607577910618E-2</v>
      </c>
      <c r="W791">
        <v>-2.6660757791062899E-2</v>
      </c>
      <c r="X791">
        <v>-2.66607577910625E-2</v>
      </c>
      <c r="Y791">
        <v>-2.66607577910625E-2</v>
      </c>
      <c r="Z791">
        <v>-2.66607577910625E-2</v>
      </c>
      <c r="AA791">
        <v>-2.6660757791061598E-2</v>
      </c>
      <c r="AB791">
        <v>-2.6660757791061699E-2</v>
      </c>
      <c r="AC791">
        <v>-2.6660757791061501E-2</v>
      </c>
      <c r="AD791">
        <v>-0.1</v>
      </c>
      <c r="AE791">
        <v>-2.6660757791062101E-2</v>
      </c>
      <c r="AG791">
        <f t="shared" si="96"/>
        <v>58.5</v>
      </c>
      <c r="AH791">
        <f t="shared" si="97"/>
        <v>59.5</v>
      </c>
      <c r="AI791">
        <f t="shared" si="98"/>
        <v>60.5</v>
      </c>
      <c r="AJ791">
        <f t="shared" si="99"/>
        <v>61.5</v>
      </c>
      <c r="AK791">
        <f t="shared" si="100"/>
        <v>-999</v>
      </c>
      <c r="AL791">
        <f t="shared" si="101"/>
        <v>-2.6660757791061699E-2</v>
      </c>
      <c r="AM791">
        <f t="shared" si="102"/>
        <v>-999</v>
      </c>
      <c r="AN791">
        <f t="shared" si="103"/>
        <v>-999</v>
      </c>
    </row>
    <row r="792" spans="1:40" x14ac:dyDescent="0.25">
      <c r="A792">
        <v>683</v>
      </c>
      <c r="B792" t="s">
        <v>29</v>
      </c>
      <c r="C792" t="s">
        <v>68</v>
      </c>
      <c r="D792" t="s">
        <v>79</v>
      </c>
      <c r="E792" t="s">
        <v>62</v>
      </c>
      <c r="F792" t="s">
        <v>33</v>
      </c>
      <c r="G792" t="s">
        <v>34</v>
      </c>
      <c r="H792" t="s">
        <v>73</v>
      </c>
      <c r="I792" t="s">
        <v>36</v>
      </c>
      <c r="J792" t="s">
        <v>37</v>
      </c>
      <c r="K792" t="s">
        <v>38</v>
      </c>
      <c r="L792" t="s">
        <v>39</v>
      </c>
      <c r="M792" t="s">
        <v>80</v>
      </c>
      <c r="N792" t="s">
        <v>81</v>
      </c>
      <c r="O792" t="s">
        <v>63</v>
      </c>
      <c r="P792" t="s">
        <v>46</v>
      </c>
      <c r="Q792" t="s">
        <v>44</v>
      </c>
      <c r="R792" t="s">
        <v>45</v>
      </c>
      <c r="T792">
        <v>60</v>
      </c>
      <c r="U792">
        <v>-2.6660757791062101E-2</v>
      </c>
      <c r="V792">
        <v>-2.66607577910618E-2</v>
      </c>
      <c r="W792">
        <v>-2.6660757791062899E-2</v>
      </c>
      <c r="X792">
        <v>-2.66607577910625E-2</v>
      </c>
      <c r="Y792">
        <v>-2.66607577910625E-2</v>
      </c>
      <c r="Z792">
        <v>-2.66607577910625E-2</v>
      </c>
      <c r="AA792">
        <v>-2.6660757791061598E-2</v>
      </c>
      <c r="AB792">
        <v>-2.6660757791061699E-2</v>
      </c>
      <c r="AC792">
        <v>-2.6660757791061501E-2</v>
      </c>
      <c r="AD792">
        <v>-0.1</v>
      </c>
      <c r="AE792">
        <v>-2.6660757791062101E-2</v>
      </c>
      <c r="AG792">
        <f t="shared" si="96"/>
        <v>58.5</v>
      </c>
      <c r="AH792">
        <f t="shared" si="97"/>
        <v>59.5</v>
      </c>
      <c r="AI792">
        <f t="shared" si="98"/>
        <v>60.5</v>
      </c>
      <c r="AJ792">
        <f t="shared" si="99"/>
        <v>61.5</v>
      </c>
      <c r="AK792">
        <f t="shared" si="100"/>
        <v>-999</v>
      </c>
      <c r="AL792">
        <f t="shared" si="101"/>
        <v>-2.6660757791061699E-2</v>
      </c>
      <c r="AM792">
        <f t="shared" si="102"/>
        <v>-999</v>
      </c>
      <c r="AN792">
        <f t="shared" si="103"/>
        <v>-999</v>
      </c>
    </row>
    <row r="793" spans="1:40" x14ac:dyDescent="0.25">
      <c r="A793">
        <v>685</v>
      </c>
      <c r="B793" t="s">
        <v>29</v>
      </c>
      <c r="C793" t="s">
        <v>68</v>
      </c>
      <c r="D793" t="s">
        <v>79</v>
      </c>
      <c r="E793" t="s">
        <v>62</v>
      </c>
      <c r="F793" t="s">
        <v>33</v>
      </c>
      <c r="G793" t="s">
        <v>34</v>
      </c>
      <c r="H793" t="s">
        <v>73</v>
      </c>
      <c r="I793" t="s">
        <v>47</v>
      </c>
      <c r="J793" t="s">
        <v>37</v>
      </c>
      <c r="K793" t="s">
        <v>38</v>
      </c>
      <c r="L793" t="s">
        <v>39</v>
      </c>
      <c r="M793" t="s">
        <v>80</v>
      </c>
      <c r="N793" t="s">
        <v>81</v>
      </c>
      <c r="O793" t="s">
        <v>63</v>
      </c>
      <c r="P793" t="s">
        <v>43</v>
      </c>
      <c r="Q793" t="s">
        <v>44</v>
      </c>
      <c r="R793" t="s">
        <v>45</v>
      </c>
      <c r="T793">
        <v>60</v>
      </c>
      <c r="U793">
        <v>-2.6660757791062101E-2</v>
      </c>
      <c r="V793">
        <v>-2.66607577910618E-2</v>
      </c>
      <c r="W793">
        <v>-2.6660757791062899E-2</v>
      </c>
      <c r="X793">
        <v>-2.66607577910625E-2</v>
      </c>
      <c r="Y793">
        <v>-2.66607577910625E-2</v>
      </c>
      <c r="Z793">
        <v>-2.66607577910625E-2</v>
      </c>
      <c r="AA793">
        <v>-2.6660757791061598E-2</v>
      </c>
      <c r="AB793">
        <v>-2.6660757791061699E-2</v>
      </c>
      <c r="AC793">
        <v>-2.6660757791061501E-2</v>
      </c>
      <c r="AD793">
        <v>-0.1</v>
      </c>
      <c r="AE793">
        <v>-2.6660757791062101E-2</v>
      </c>
      <c r="AG793">
        <f t="shared" si="96"/>
        <v>58.5</v>
      </c>
      <c r="AH793">
        <f t="shared" si="97"/>
        <v>59.5</v>
      </c>
      <c r="AI793">
        <f t="shared" si="98"/>
        <v>60.5</v>
      </c>
      <c r="AJ793">
        <f t="shared" si="99"/>
        <v>61.5</v>
      </c>
      <c r="AK793">
        <f t="shared" si="100"/>
        <v>-999</v>
      </c>
      <c r="AL793">
        <f t="shared" si="101"/>
        <v>-2.6660757791061699E-2</v>
      </c>
      <c r="AM793">
        <f t="shared" si="102"/>
        <v>-999</v>
      </c>
      <c r="AN793">
        <f t="shared" si="103"/>
        <v>-999</v>
      </c>
    </row>
    <row r="794" spans="1:40" x14ac:dyDescent="0.25">
      <c r="A794">
        <v>687</v>
      </c>
      <c r="B794" t="s">
        <v>29</v>
      </c>
      <c r="C794" t="s">
        <v>68</v>
      </c>
      <c r="D794" t="s">
        <v>79</v>
      </c>
      <c r="E794" t="s">
        <v>62</v>
      </c>
      <c r="F794" t="s">
        <v>33</v>
      </c>
      <c r="G794" t="s">
        <v>34</v>
      </c>
      <c r="H794" t="s">
        <v>73</v>
      </c>
      <c r="I794" t="s">
        <v>47</v>
      </c>
      <c r="J794" t="s">
        <v>37</v>
      </c>
      <c r="K794" t="s">
        <v>38</v>
      </c>
      <c r="L794" t="s">
        <v>39</v>
      </c>
      <c r="M794" t="s">
        <v>80</v>
      </c>
      <c r="N794" t="s">
        <v>81</v>
      </c>
      <c r="O794" t="s">
        <v>63</v>
      </c>
      <c r="P794" t="s">
        <v>46</v>
      </c>
      <c r="Q794" t="s">
        <v>44</v>
      </c>
      <c r="R794" t="s">
        <v>45</v>
      </c>
      <c r="T794">
        <v>60</v>
      </c>
      <c r="U794">
        <v>-2.6660757791062101E-2</v>
      </c>
      <c r="V794">
        <v>-2.66607577910618E-2</v>
      </c>
      <c r="W794">
        <v>-2.6660757791062899E-2</v>
      </c>
      <c r="X794">
        <v>-2.66607577910625E-2</v>
      </c>
      <c r="Y794">
        <v>-2.66607577910625E-2</v>
      </c>
      <c r="Z794">
        <v>-2.66607577910625E-2</v>
      </c>
      <c r="AA794">
        <v>-2.6660757791061598E-2</v>
      </c>
      <c r="AB794">
        <v>-2.6660757791061699E-2</v>
      </c>
      <c r="AC794">
        <v>-2.6660757791061501E-2</v>
      </c>
      <c r="AD794">
        <v>-0.1</v>
      </c>
      <c r="AE794">
        <v>-2.6660757791062101E-2</v>
      </c>
      <c r="AG794">
        <f t="shared" si="96"/>
        <v>58.5</v>
      </c>
      <c r="AH794">
        <f t="shared" si="97"/>
        <v>59.5</v>
      </c>
      <c r="AI794">
        <f t="shared" si="98"/>
        <v>60.5</v>
      </c>
      <c r="AJ794">
        <f t="shared" si="99"/>
        <v>61.5</v>
      </c>
      <c r="AK794">
        <f t="shared" si="100"/>
        <v>-999</v>
      </c>
      <c r="AL794">
        <f t="shared" si="101"/>
        <v>-2.6660757791061699E-2</v>
      </c>
      <c r="AM794">
        <f t="shared" si="102"/>
        <v>-999</v>
      </c>
      <c r="AN794">
        <f t="shared" si="103"/>
        <v>-999</v>
      </c>
    </row>
    <row r="795" spans="1:40" x14ac:dyDescent="0.25">
      <c r="A795">
        <v>1209</v>
      </c>
      <c r="B795" t="s">
        <v>29</v>
      </c>
      <c r="C795" t="s">
        <v>83</v>
      </c>
      <c r="D795" t="s">
        <v>72</v>
      </c>
      <c r="E795" t="s">
        <v>62</v>
      </c>
      <c r="F795" t="s">
        <v>33</v>
      </c>
      <c r="G795" t="s">
        <v>34</v>
      </c>
      <c r="H795" t="s">
        <v>73</v>
      </c>
      <c r="I795" t="s">
        <v>36</v>
      </c>
      <c r="J795" t="s">
        <v>37</v>
      </c>
      <c r="K795" t="s">
        <v>38</v>
      </c>
      <c r="L795" t="s">
        <v>39</v>
      </c>
      <c r="M795" t="s">
        <v>74</v>
      </c>
      <c r="N795" t="s">
        <v>75</v>
      </c>
      <c r="O795" t="s">
        <v>63</v>
      </c>
      <c r="P795" t="s">
        <v>43</v>
      </c>
      <c r="Q795" t="s">
        <v>44</v>
      </c>
      <c r="R795" t="s">
        <v>45</v>
      </c>
      <c r="T795">
        <v>60</v>
      </c>
      <c r="U795">
        <v>-2.14834793540527E-2</v>
      </c>
      <c r="V795">
        <v>-2.1483479354052801E-2</v>
      </c>
      <c r="W795">
        <v>-2.1483479354052499E-2</v>
      </c>
      <c r="X795">
        <v>-2.14834793540526E-2</v>
      </c>
      <c r="Y795">
        <v>-2.14834793540526E-2</v>
      </c>
      <c r="Z795">
        <v>-2.14834793540526E-2</v>
      </c>
      <c r="AA795">
        <v>-2.1483479354051899E-2</v>
      </c>
      <c r="AB795">
        <v>-2.1483479354052201E-2</v>
      </c>
      <c r="AC795">
        <v>-2.1483479354051802E-2</v>
      </c>
      <c r="AD795">
        <v>-0.1</v>
      </c>
      <c r="AE795">
        <v>-2.1483479354051899E-2</v>
      </c>
      <c r="AG795">
        <f t="shared" si="96"/>
        <v>58.5</v>
      </c>
      <c r="AH795">
        <f t="shared" si="97"/>
        <v>59.5</v>
      </c>
      <c r="AI795">
        <f t="shared" si="98"/>
        <v>60.5</v>
      </c>
      <c r="AJ795">
        <f t="shared" si="99"/>
        <v>61.5</v>
      </c>
      <c r="AK795">
        <f t="shared" si="100"/>
        <v>-2.1483479354052201E-2</v>
      </c>
      <c r="AL795">
        <f t="shared" si="101"/>
        <v>-999</v>
      </c>
      <c r="AM795">
        <f t="shared" si="102"/>
        <v>-999</v>
      </c>
      <c r="AN795">
        <f t="shared" si="103"/>
        <v>-999</v>
      </c>
    </row>
    <row r="796" spans="1:40" x14ac:dyDescent="0.25">
      <c r="A796">
        <v>1211</v>
      </c>
      <c r="B796" t="s">
        <v>29</v>
      </c>
      <c r="C796" t="s">
        <v>83</v>
      </c>
      <c r="D796" t="s">
        <v>72</v>
      </c>
      <c r="E796" t="s">
        <v>62</v>
      </c>
      <c r="F796" t="s">
        <v>33</v>
      </c>
      <c r="G796" t="s">
        <v>34</v>
      </c>
      <c r="H796" t="s">
        <v>73</v>
      </c>
      <c r="I796" t="s">
        <v>36</v>
      </c>
      <c r="J796" t="s">
        <v>37</v>
      </c>
      <c r="K796" t="s">
        <v>38</v>
      </c>
      <c r="L796" t="s">
        <v>39</v>
      </c>
      <c r="M796" t="s">
        <v>74</v>
      </c>
      <c r="N796" t="s">
        <v>75</v>
      </c>
      <c r="O796" t="s">
        <v>63</v>
      </c>
      <c r="P796" t="s">
        <v>46</v>
      </c>
      <c r="Q796" t="s">
        <v>44</v>
      </c>
      <c r="R796" t="s">
        <v>45</v>
      </c>
      <c r="T796">
        <v>60</v>
      </c>
      <c r="U796">
        <v>-2.14834793540527E-2</v>
      </c>
      <c r="V796">
        <v>-2.1483479354052801E-2</v>
      </c>
      <c r="W796">
        <v>-2.1483479354052499E-2</v>
      </c>
      <c r="X796">
        <v>-2.14834793540526E-2</v>
      </c>
      <c r="Y796">
        <v>-2.14834793540526E-2</v>
      </c>
      <c r="Z796">
        <v>-2.14834793540526E-2</v>
      </c>
      <c r="AA796">
        <v>-2.1483479354051899E-2</v>
      </c>
      <c r="AB796">
        <v>-2.1483479354052201E-2</v>
      </c>
      <c r="AC796">
        <v>-2.1483479354051802E-2</v>
      </c>
      <c r="AD796">
        <v>-0.1</v>
      </c>
      <c r="AE796">
        <v>-2.1483479354051899E-2</v>
      </c>
      <c r="AG796">
        <f t="shared" si="96"/>
        <v>58.5</v>
      </c>
      <c r="AH796">
        <f t="shared" si="97"/>
        <v>59.5</v>
      </c>
      <c r="AI796">
        <f t="shared" si="98"/>
        <v>60.5</v>
      </c>
      <c r="AJ796">
        <f t="shared" si="99"/>
        <v>61.5</v>
      </c>
      <c r="AK796">
        <f t="shared" si="100"/>
        <v>-2.1483479354052201E-2</v>
      </c>
      <c r="AL796">
        <f t="shared" si="101"/>
        <v>-999</v>
      </c>
      <c r="AM796">
        <f t="shared" si="102"/>
        <v>-999</v>
      </c>
      <c r="AN796">
        <f t="shared" si="103"/>
        <v>-999</v>
      </c>
    </row>
    <row r="797" spans="1:40" x14ac:dyDescent="0.25">
      <c r="A797">
        <v>1213</v>
      </c>
      <c r="B797" t="s">
        <v>29</v>
      </c>
      <c r="C797" t="s">
        <v>83</v>
      </c>
      <c r="D797" t="s">
        <v>72</v>
      </c>
      <c r="E797" t="s">
        <v>62</v>
      </c>
      <c r="F797" t="s">
        <v>33</v>
      </c>
      <c r="G797" t="s">
        <v>34</v>
      </c>
      <c r="H797" t="s">
        <v>73</v>
      </c>
      <c r="I797" t="s">
        <v>47</v>
      </c>
      <c r="J797" t="s">
        <v>37</v>
      </c>
      <c r="K797" t="s">
        <v>38</v>
      </c>
      <c r="L797" t="s">
        <v>39</v>
      </c>
      <c r="M797" t="s">
        <v>74</v>
      </c>
      <c r="N797" t="s">
        <v>75</v>
      </c>
      <c r="O797" t="s">
        <v>63</v>
      </c>
      <c r="P797" t="s">
        <v>43</v>
      </c>
      <c r="Q797" t="s">
        <v>44</v>
      </c>
      <c r="R797" t="s">
        <v>45</v>
      </c>
      <c r="T797">
        <v>60</v>
      </c>
      <c r="U797">
        <v>-2.14834793540527E-2</v>
      </c>
      <c r="V797">
        <v>-2.1483479354052801E-2</v>
      </c>
      <c r="W797">
        <v>-2.1483479354052499E-2</v>
      </c>
      <c r="X797">
        <v>-2.14834793540526E-2</v>
      </c>
      <c r="Y797">
        <v>-2.14834793540526E-2</v>
      </c>
      <c r="Z797">
        <v>-2.14834793540526E-2</v>
      </c>
      <c r="AA797">
        <v>-2.1483479354051899E-2</v>
      </c>
      <c r="AB797">
        <v>-2.1483479354052201E-2</v>
      </c>
      <c r="AC797">
        <v>-2.1483479354051802E-2</v>
      </c>
      <c r="AD797">
        <v>-0.1</v>
      </c>
      <c r="AE797">
        <v>-2.1483479354051899E-2</v>
      </c>
      <c r="AG797">
        <f t="shared" si="96"/>
        <v>58.5</v>
      </c>
      <c r="AH797">
        <f t="shared" si="97"/>
        <v>59.5</v>
      </c>
      <c r="AI797">
        <f t="shared" si="98"/>
        <v>60.5</v>
      </c>
      <c r="AJ797">
        <f t="shared" si="99"/>
        <v>61.5</v>
      </c>
      <c r="AK797">
        <f t="shared" si="100"/>
        <v>-2.1483479354052201E-2</v>
      </c>
      <c r="AL797">
        <f t="shared" si="101"/>
        <v>-999</v>
      </c>
      <c r="AM797">
        <f t="shared" si="102"/>
        <v>-999</v>
      </c>
      <c r="AN797">
        <f t="shared" si="103"/>
        <v>-999</v>
      </c>
    </row>
    <row r="798" spans="1:40" x14ac:dyDescent="0.25">
      <c r="A798">
        <v>1215</v>
      </c>
      <c r="B798" t="s">
        <v>29</v>
      </c>
      <c r="C798" t="s">
        <v>83</v>
      </c>
      <c r="D798" t="s">
        <v>72</v>
      </c>
      <c r="E798" t="s">
        <v>62</v>
      </c>
      <c r="F798" t="s">
        <v>33</v>
      </c>
      <c r="G798" t="s">
        <v>34</v>
      </c>
      <c r="H798" t="s">
        <v>73</v>
      </c>
      <c r="I798" t="s">
        <v>47</v>
      </c>
      <c r="J798" t="s">
        <v>37</v>
      </c>
      <c r="K798" t="s">
        <v>38</v>
      </c>
      <c r="L798" t="s">
        <v>39</v>
      </c>
      <c r="M798" t="s">
        <v>74</v>
      </c>
      <c r="N798" t="s">
        <v>75</v>
      </c>
      <c r="O798" t="s">
        <v>63</v>
      </c>
      <c r="P798" t="s">
        <v>46</v>
      </c>
      <c r="Q798" t="s">
        <v>44</v>
      </c>
      <c r="R798" t="s">
        <v>45</v>
      </c>
      <c r="T798">
        <v>60</v>
      </c>
      <c r="U798">
        <v>-2.14834793540527E-2</v>
      </c>
      <c r="V798">
        <v>-2.1483479354052801E-2</v>
      </c>
      <c r="W798">
        <v>-2.1483479354052499E-2</v>
      </c>
      <c r="X798">
        <v>-2.14834793540526E-2</v>
      </c>
      <c r="Y798">
        <v>-2.14834793540526E-2</v>
      </c>
      <c r="Z798">
        <v>-2.14834793540526E-2</v>
      </c>
      <c r="AA798">
        <v>-2.1483479354051899E-2</v>
      </c>
      <c r="AB798">
        <v>-2.1483479354052201E-2</v>
      </c>
      <c r="AC798">
        <v>-2.1483479354051802E-2</v>
      </c>
      <c r="AD798">
        <v>-0.1</v>
      </c>
      <c r="AE798">
        <v>-2.1483479354051899E-2</v>
      </c>
      <c r="AG798">
        <f t="shared" si="96"/>
        <v>58.5</v>
      </c>
      <c r="AH798">
        <f t="shared" si="97"/>
        <v>59.5</v>
      </c>
      <c r="AI798">
        <f t="shared" si="98"/>
        <v>60.5</v>
      </c>
      <c r="AJ798">
        <f t="shared" si="99"/>
        <v>61.5</v>
      </c>
      <c r="AK798">
        <f t="shared" si="100"/>
        <v>-2.1483479354052201E-2</v>
      </c>
      <c r="AL798">
        <f t="shared" si="101"/>
        <v>-999</v>
      </c>
      <c r="AM798">
        <f t="shared" si="102"/>
        <v>-999</v>
      </c>
      <c r="AN798">
        <f t="shared" si="103"/>
        <v>-999</v>
      </c>
    </row>
    <row r="799" spans="1:40" x14ac:dyDescent="0.25">
      <c r="A799">
        <v>1297</v>
      </c>
      <c r="B799" t="s">
        <v>29</v>
      </c>
      <c r="C799" t="s">
        <v>83</v>
      </c>
      <c r="D799" t="s">
        <v>76</v>
      </c>
      <c r="E799" t="s">
        <v>62</v>
      </c>
      <c r="F799" t="s">
        <v>33</v>
      </c>
      <c r="G799" t="s">
        <v>34</v>
      </c>
      <c r="H799" t="s">
        <v>73</v>
      </c>
      <c r="I799" t="s">
        <v>36</v>
      </c>
      <c r="J799" t="s">
        <v>37</v>
      </c>
      <c r="K799" t="s">
        <v>38</v>
      </c>
      <c r="L799" t="s">
        <v>39</v>
      </c>
      <c r="M799" t="s">
        <v>77</v>
      </c>
      <c r="N799" t="s">
        <v>78</v>
      </c>
      <c r="O799" t="s">
        <v>63</v>
      </c>
      <c r="P799" t="s">
        <v>43</v>
      </c>
      <c r="Q799" t="s">
        <v>44</v>
      </c>
      <c r="R799" t="s">
        <v>45</v>
      </c>
      <c r="T799">
        <v>60</v>
      </c>
      <c r="U799">
        <v>-3.4202311960051402E-3</v>
      </c>
      <c r="V799">
        <v>-3.42023119600489E-3</v>
      </c>
      <c r="W799">
        <v>-3.4202311960046098E-3</v>
      </c>
      <c r="X799">
        <v>-3.42023119600436E-3</v>
      </c>
      <c r="Y799">
        <v>-3.42023119600436E-3</v>
      </c>
      <c r="Z799">
        <v>-3.42023119600436E-3</v>
      </c>
      <c r="AA799">
        <v>-3.42023119600555E-3</v>
      </c>
      <c r="AB799">
        <v>-3.42023119600489E-3</v>
      </c>
      <c r="AC799">
        <v>-3.42023119600489E-3</v>
      </c>
      <c r="AD799">
        <v>-0.1</v>
      </c>
      <c r="AE799">
        <v>-3.4202311960047599E-3</v>
      </c>
      <c r="AG799">
        <f t="shared" si="96"/>
        <v>58.5</v>
      </c>
      <c r="AH799">
        <f t="shared" si="97"/>
        <v>59.5</v>
      </c>
      <c r="AI799">
        <f t="shared" si="98"/>
        <v>60.5</v>
      </c>
      <c r="AJ799">
        <f t="shared" si="99"/>
        <v>61.5</v>
      </c>
      <c r="AK799">
        <f t="shared" si="100"/>
        <v>-3.42023119600489E-3</v>
      </c>
      <c r="AL799">
        <f t="shared" si="101"/>
        <v>-999</v>
      </c>
      <c r="AM799">
        <f t="shared" si="102"/>
        <v>-999</v>
      </c>
      <c r="AN799">
        <f t="shared" si="103"/>
        <v>-999</v>
      </c>
    </row>
    <row r="800" spans="1:40" x14ac:dyDescent="0.25">
      <c r="A800">
        <v>1299</v>
      </c>
      <c r="B800" t="s">
        <v>29</v>
      </c>
      <c r="C800" t="s">
        <v>83</v>
      </c>
      <c r="D800" t="s">
        <v>76</v>
      </c>
      <c r="E800" t="s">
        <v>62</v>
      </c>
      <c r="F800" t="s">
        <v>33</v>
      </c>
      <c r="G800" t="s">
        <v>34</v>
      </c>
      <c r="H800" t="s">
        <v>73</v>
      </c>
      <c r="I800" t="s">
        <v>36</v>
      </c>
      <c r="J800" t="s">
        <v>37</v>
      </c>
      <c r="K800" t="s">
        <v>38</v>
      </c>
      <c r="L800" t="s">
        <v>39</v>
      </c>
      <c r="M800" t="s">
        <v>77</v>
      </c>
      <c r="N800" t="s">
        <v>78</v>
      </c>
      <c r="O800" t="s">
        <v>63</v>
      </c>
      <c r="P800" t="s">
        <v>46</v>
      </c>
      <c r="Q800" t="s">
        <v>44</v>
      </c>
      <c r="R800" t="s">
        <v>45</v>
      </c>
      <c r="T800">
        <v>60</v>
      </c>
      <c r="U800">
        <v>-3.4202311960051402E-3</v>
      </c>
      <c r="V800">
        <v>-3.42023119600489E-3</v>
      </c>
      <c r="W800">
        <v>-3.4202311960046098E-3</v>
      </c>
      <c r="X800">
        <v>-3.42023119600436E-3</v>
      </c>
      <c r="Y800">
        <v>-3.42023119600436E-3</v>
      </c>
      <c r="Z800">
        <v>-3.42023119600436E-3</v>
      </c>
      <c r="AA800">
        <v>-3.42023119600555E-3</v>
      </c>
      <c r="AB800">
        <v>-3.42023119600489E-3</v>
      </c>
      <c r="AC800">
        <v>-3.42023119600489E-3</v>
      </c>
      <c r="AD800">
        <v>-0.1</v>
      </c>
      <c r="AE800">
        <v>-3.4202311960047599E-3</v>
      </c>
      <c r="AG800">
        <f t="shared" si="96"/>
        <v>58.5</v>
      </c>
      <c r="AH800">
        <f t="shared" si="97"/>
        <v>59.5</v>
      </c>
      <c r="AI800">
        <f t="shared" si="98"/>
        <v>60.5</v>
      </c>
      <c r="AJ800">
        <f t="shared" si="99"/>
        <v>61.5</v>
      </c>
      <c r="AK800">
        <f t="shared" si="100"/>
        <v>-3.42023119600489E-3</v>
      </c>
      <c r="AL800">
        <f t="shared" si="101"/>
        <v>-999</v>
      </c>
      <c r="AM800">
        <f t="shared" si="102"/>
        <v>-999</v>
      </c>
      <c r="AN800">
        <f t="shared" si="103"/>
        <v>-999</v>
      </c>
    </row>
    <row r="801" spans="1:40" x14ac:dyDescent="0.25">
      <c r="A801">
        <v>1301</v>
      </c>
      <c r="B801" t="s">
        <v>29</v>
      </c>
      <c r="C801" t="s">
        <v>83</v>
      </c>
      <c r="D801" t="s">
        <v>76</v>
      </c>
      <c r="E801" t="s">
        <v>62</v>
      </c>
      <c r="F801" t="s">
        <v>33</v>
      </c>
      <c r="G801" t="s">
        <v>34</v>
      </c>
      <c r="H801" t="s">
        <v>73</v>
      </c>
      <c r="I801" t="s">
        <v>47</v>
      </c>
      <c r="J801" t="s">
        <v>37</v>
      </c>
      <c r="K801" t="s">
        <v>38</v>
      </c>
      <c r="L801" t="s">
        <v>39</v>
      </c>
      <c r="M801" t="s">
        <v>77</v>
      </c>
      <c r="N801" t="s">
        <v>78</v>
      </c>
      <c r="O801" t="s">
        <v>63</v>
      </c>
      <c r="P801" t="s">
        <v>43</v>
      </c>
      <c r="Q801" t="s">
        <v>44</v>
      </c>
      <c r="R801" t="s">
        <v>45</v>
      </c>
      <c r="T801">
        <v>60</v>
      </c>
      <c r="U801">
        <v>-3.4202311960051402E-3</v>
      </c>
      <c r="V801">
        <v>-3.42023119600489E-3</v>
      </c>
      <c r="W801">
        <v>-3.4202311960046098E-3</v>
      </c>
      <c r="X801">
        <v>-3.42023119600436E-3</v>
      </c>
      <c r="Y801">
        <v>-3.42023119600436E-3</v>
      </c>
      <c r="Z801">
        <v>-3.42023119600436E-3</v>
      </c>
      <c r="AA801">
        <v>-3.42023119600555E-3</v>
      </c>
      <c r="AB801">
        <v>-3.42023119600489E-3</v>
      </c>
      <c r="AC801">
        <v>-3.42023119600489E-3</v>
      </c>
      <c r="AD801">
        <v>-0.1</v>
      </c>
      <c r="AE801">
        <v>-3.4202311960047599E-3</v>
      </c>
      <c r="AG801">
        <f t="shared" si="96"/>
        <v>58.5</v>
      </c>
      <c r="AH801">
        <f t="shared" si="97"/>
        <v>59.5</v>
      </c>
      <c r="AI801">
        <f t="shared" si="98"/>
        <v>60.5</v>
      </c>
      <c r="AJ801">
        <f t="shared" si="99"/>
        <v>61.5</v>
      </c>
      <c r="AK801">
        <f t="shared" si="100"/>
        <v>-3.42023119600489E-3</v>
      </c>
      <c r="AL801">
        <f t="shared" si="101"/>
        <v>-999</v>
      </c>
      <c r="AM801">
        <f t="shared" si="102"/>
        <v>-999</v>
      </c>
      <c r="AN801">
        <f t="shared" si="103"/>
        <v>-999</v>
      </c>
    </row>
    <row r="802" spans="1:40" x14ac:dyDescent="0.25">
      <c r="A802">
        <v>1303</v>
      </c>
      <c r="B802" t="s">
        <v>29</v>
      </c>
      <c r="C802" t="s">
        <v>83</v>
      </c>
      <c r="D802" t="s">
        <v>76</v>
      </c>
      <c r="E802" t="s">
        <v>62</v>
      </c>
      <c r="F802" t="s">
        <v>33</v>
      </c>
      <c r="G802" t="s">
        <v>34</v>
      </c>
      <c r="H802" t="s">
        <v>73</v>
      </c>
      <c r="I802" t="s">
        <v>47</v>
      </c>
      <c r="J802" t="s">
        <v>37</v>
      </c>
      <c r="K802" t="s">
        <v>38</v>
      </c>
      <c r="L802" t="s">
        <v>39</v>
      </c>
      <c r="M802" t="s">
        <v>77</v>
      </c>
      <c r="N802" t="s">
        <v>78</v>
      </c>
      <c r="O802" t="s">
        <v>63</v>
      </c>
      <c r="P802" t="s">
        <v>46</v>
      </c>
      <c r="Q802" t="s">
        <v>44</v>
      </c>
      <c r="R802" t="s">
        <v>45</v>
      </c>
      <c r="T802">
        <v>60</v>
      </c>
      <c r="U802">
        <v>-3.4202311960051402E-3</v>
      </c>
      <c r="V802">
        <v>-3.42023119600489E-3</v>
      </c>
      <c r="W802">
        <v>-3.4202311960046098E-3</v>
      </c>
      <c r="X802">
        <v>-3.42023119600436E-3</v>
      </c>
      <c r="Y802">
        <v>-3.42023119600436E-3</v>
      </c>
      <c r="Z802">
        <v>-3.42023119600436E-3</v>
      </c>
      <c r="AA802">
        <v>-3.42023119600555E-3</v>
      </c>
      <c r="AB802">
        <v>-3.42023119600489E-3</v>
      </c>
      <c r="AC802">
        <v>-3.42023119600489E-3</v>
      </c>
      <c r="AD802">
        <v>-0.1</v>
      </c>
      <c r="AE802">
        <v>-3.4202311960047599E-3</v>
      </c>
      <c r="AG802">
        <f t="shared" si="96"/>
        <v>58.5</v>
      </c>
      <c r="AH802">
        <f t="shared" si="97"/>
        <v>59.5</v>
      </c>
      <c r="AI802">
        <f t="shared" si="98"/>
        <v>60.5</v>
      </c>
      <c r="AJ802">
        <f t="shared" si="99"/>
        <v>61.5</v>
      </c>
      <c r="AK802">
        <f t="shared" si="100"/>
        <v>-3.42023119600489E-3</v>
      </c>
      <c r="AL802">
        <f t="shared" si="101"/>
        <v>-999</v>
      </c>
      <c r="AM802">
        <f t="shared" si="102"/>
        <v>-999</v>
      </c>
      <c r="AN802">
        <f t="shared" si="103"/>
        <v>-999</v>
      </c>
    </row>
    <row r="803" spans="1:40" x14ac:dyDescent="0.25">
      <c r="A803">
        <v>1385</v>
      </c>
      <c r="B803" t="s">
        <v>29</v>
      </c>
      <c r="C803" t="s">
        <v>83</v>
      </c>
      <c r="D803" t="s">
        <v>79</v>
      </c>
      <c r="E803" t="s">
        <v>62</v>
      </c>
      <c r="F803" t="s">
        <v>33</v>
      </c>
      <c r="G803" t="s">
        <v>34</v>
      </c>
      <c r="H803" t="s">
        <v>73</v>
      </c>
      <c r="I803" t="s">
        <v>36</v>
      </c>
      <c r="J803" t="s">
        <v>37</v>
      </c>
      <c r="K803" t="s">
        <v>38</v>
      </c>
      <c r="L803" t="s">
        <v>39</v>
      </c>
      <c r="M803" t="s">
        <v>80</v>
      </c>
      <c r="N803" t="s">
        <v>81</v>
      </c>
      <c r="O803" t="s">
        <v>63</v>
      </c>
      <c r="P803" t="s">
        <v>43</v>
      </c>
      <c r="Q803" t="s">
        <v>44</v>
      </c>
      <c r="R803" t="s">
        <v>45</v>
      </c>
      <c r="T803">
        <v>60</v>
      </c>
      <c r="U803">
        <v>1.50058216755022E-2</v>
      </c>
      <c r="V803">
        <v>1.5005821675502601E-2</v>
      </c>
      <c r="W803">
        <v>1.5005821675502301E-2</v>
      </c>
      <c r="X803">
        <v>1.50058216755017E-2</v>
      </c>
      <c r="Y803">
        <v>1.50058216755017E-2</v>
      </c>
      <c r="Z803">
        <v>1.50058216755017E-2</v>
      </c>
      <c r="AA803">
        <v>1.50058216755039E-2</v>
      </c>
      <c r="AB803">
        <v>1.50058216755017E-2</v>
      </c>
      <c r="AC803">
        <v>1.5005821675502301E-2</v>
      </c>
      <c r="AD803">
        <v>-0.1</v>
      </c>
      <c r="AE803">
        <v>1.50058216755025E-2</v>
      </c>
      <c r="AG803">
        <f t="shared" si="96"/>
        <v>58.5</v>
      </c>
      <c r="AH803">
        <f t="shared" si="97"/>
        <v>59.5</v>
      </c>
      <c r="AI803">
        <f t="shared" si="98"/>
        <v>60.5</v>
      </c>
      <c r="AJ803">
        <f t="shared" si="99"/>
        <v>61.5</v>
      </c>
      <c r="AK803">
        <f t="shared" si="100"/>
        <v>1.50058216755017E-2</v>
      </c>
      <c r="AL803">
        <f t="shared" si="101"/>
        <v>-999</v>
      </c>
      <c r="AM803">
        <f t="shared" si="102"/>
        <v>-999</v>
      </c>
      <c r="AN803">
        <f t="shared" si="103"/>
        <v>-999</v>
      </c>
    </row>
    <row r="804" spans="1:40" x14ac:dyDescent="0.25">
      <c r="A804">
        <v>1387</v>
      </c>
      <c r="B804" t="s">
        <v>29</v>
      </c>
      <c r="C804" t="s">
        <v>83</v>
      </c>
      <c r="D804" t="s">
        <v>79</v>
      </c>
      <c r="E804" t="s">
        <v>62</v>
      </c>
      <c r="F804" t="s">
        <v>33</v>
      </c>
      <c r="G804" t="s">
        <v>34</v>
      </c>
      <c r="H804" t="s">
        <v>73</v>
      </c>
      <c r="I804" t="s">
        <v>36</v>
      </c>
      <c r="J804" t="s">
        <v>37</v>
      </c>
      <c r="K804" t="s">
        <v>38</v>
      </c>
      <c r="L804" t="s">
        <v>39</v>
      </c>
      <c r="M804" t="s">
        <v>80</v>
      </c>
      <c r="N804" t="s">
        <v>81</v>
      </c>
      <c r="O804" t="s">
        <v>63</v>
      </c>
      <c r="P804" t="s">
        <v>46</v>
      </c>
      <c r="Q804" t="s">
        <v>44</v>
      </c>
      <c r="R804" t="s">
        <v>45</v>
      </c>
      <c r="T804">
        <v>60</v>
      </c>
      <c r="U804">
        <v>1.50058216755022E-2</v>
      </c>
      <c r="V804">
        <v>1.5005821675502601E-2</v>
      </c>
      <c r="W804">
        <v>1.5005821675502301E-2</v>
      </c>
      <c r="X804">
        <v>1.50058216755017E-2</v>
      </c>
      <c r="Y804">
        <v>1.50058216755017E-2</v>
      </c>
      <c r="Z804">
        <v>1.50058216755017E-2</v>
      </c>
      <c r="AA804">
        <v>1.50058216755039E-2</v>
      </c>
      <c r="AB804">
        <v>1.50058216755017E-2</v>
      </c>
      <c r="AC804">
        <v>1.5005821675502301E-2</v>
      </c>
      <c r="AD804">
        <v>-0.1</v>
      </c>
      <c r="AE804">
        <v>1.50058216755025E-2</v>
      </c>
      <c r="AG804">
        <f t="shared" si="96"/>
        <v>58.5</v>
      </c>
      <c r="AH804">
        <f t="shared" si="97"/>
        <v>59.5</v>
      </c>
      <c r="AI804">
        <f t="shared" si="98"/>
        <v>60.5</v>
      </c>
      <c r="AJ804">
        <f t="shared" si="99"/>
        <v>61.5</v>
      </c>
      <c r="AK804">
        <f t="shared" si="100"/>
        <v>1.50058216755017E-2</v>
      </c>
      <c r="AL804">
        <f t="shared" si="101"/>
        <v>-999</v>
      </c>
      <c r="AM804">
        <f t="shared" si="102"/>
        <v>-999</v>
      </c>
      <c r="AN804">
        <f t="shared" si="103"/>
        <v>-999</v>
      </c>
    </row>
    <row r="805" spans="1:40" x14ac:dyDescent="0.25">
      <c r="A805">
        <v>1389</v>
      </c>
      <c r="B805" t="s">
        <v>29</v>
      </c>
      <c r="C805" t="s">
        <v>83</v>
      </c>
      <c r="D805" t="s">
        <v>79</v>
      </c>
      <c r="E805" t="s">
        <v>62</v>
      </c>
      <c r="F805" t="s">
        <v>33</v>
      </c>
      <c r="G805" t="s">
        <v>34</v>
      </c>
      <c r="H805" t="s">
        <v>73</v>
      </c>
      <c r="I805" t="s">
        <v>47</v>
      </c>
      <c r="J805" t="s">
        <v>37</v>
      </c>
      <c r="K805" t="s">
        <v>38</v>
      </c>
      <c r="L805" t="s">
        <v>39</v>
      </c>
      <c r="M805" t="s">
        <v>80</v>
      </c>
      <c r="N805" t="s">
        <v>81</v>
      </c>
      <c r="O805" t="s">
        <v>63</v>
      </c>
      <c r="P805" t="s">
        <v>43</v>
      </c>
      <c r="Q805" t="s">
        <v>44</v>
      </c>
      <c r="R805" t="s">
        <v>45</v>
      </c>
      <c r="T805">
        <v>60</v>
      </c>
      <c r="U805">
        <v>1.50058216755022E-2</v>
      </c>
      <c r="V805">
        <v>1.5005821675502601E-2</v>
      </c>
      <c r="W805">
        <v>1.5005821675502301E-2</v>
      </c>
      <c r="X805">
        <v>1.50058216755017E-2</v>
      </c>
      <c r="Y805">
        <v>1.50058216755017E-2</v>
      </c>
      <c r="Z805">
        <v>1.50058216755017E-2</v>
      </c>
      <c r="AA805">
        <v>1.50058216755039E-2</v>
      </c>
      <c r="AB805">
        <v>1.50058216755017E-2</v>
      </c>
      <c r="AC805">
        <v>1.5005821675502301E-2</v>
      </c>
      <c r="AD805">
        <v>-0.1</v>
      </c>
      <c r="AE805">
        <v>1.50058216755025E-2</v>
      </c>
      <c r="AG805">
        <f t="shared" si="96"/>
        <v>58.5</v>
      </c>
      <c r="AH805">
        <f t="shared" si="97"/>
        <v>59.5</v>
      </c>
      <c r="AI805">
        <f t="shared" si="98"/>
        <v>60.5</v>
      </c>
      <c r="AJ805">
        <f t="shared" si="99"/>
        <v>61.5</v>
      </c>
      <c r="AK805">
        <f t="shared" si="100"/>
        <v>1.50058216755017E-2</v>
      </c>
      <c r="AL805">
        <f t="shared" si="101"/>
        <v>-999</v>
      </c>
      <c r="AM805">
        <f t="shared" si="102"/>
        <v>-999</v>
      </c>
      <c r="AN805">
        <f t="shared" si="103"/>
        <v>-999</v>
      </c>
    </row>
    <row r="806" spans="1:40" x14ac:dyDescent="0.25">
      <c r="A806">
        <v>1391</v>
      </c>
      <c r="B806" t="s">
        <v>29</v>
      </c>
      <c r="C806" t="s">
        <v>83</v>
      </c>
      <c r="D806" t="s">
        <v>79</v>
      </c>
      <c r="E806" t="s">
        <v>62</v>
      </c>
      <c r="F806" t="s">
        <v>33</v>
      </c>
      <c r="G806" t="s">
        <v>34</v>
      </c>
      <c r="H806" t="s">
        <v>73</v>
      </c>
      <c r="I806" t="s">
        <v>47</v>
      </c>
      <c r="J806" t="s">
        <v>37</v>
      </c>
      <c r="K806" t="s">
        <v>38</v>
      </c>
      <c r="L806" t="s">
        <v>39</v>
      </c>
      <c r="M806" t="s">
        <v>80</v>
      </c>
      <c r="N806" t="s">
        <v>81</v>
      </c>
      <c r="O806" t="s">
        <v>63</v>
      </c>
      <c r="P806" t="s">
        <v>46</v>
      </c>
      <c r="Q806" t="s">
        <v>44</v>
      </c>
      <c r="R806" t="s">
        <v>45</v>
      </c>
      <c r="T806">
        <v>60</v>
      </c>
      <c r="U806">
        <v>1.50058216755022E-2</v>
      </c>
      <c r="V806">
        <v>1.5005821675502601E-2</v>
      </c>
      <c r="W806">
        <v>1.5005821675502301E-2</v>
      </c>
      <c r="X806">
        <v>1.50058216755017E-2</v>
      </c>
      <c r="Y806">
        <v>1.50058216755017E-2</v>
      </c>
      <c r="Z806">
        <v>1.50058216755017E-2</v>
      </c>
      <c r="AA806">
        <v>1.50058216755039E-2</v>
      </c>
      <c r="AB806">
        <v>1.50058216755017E-2</v>
      </c>
      <c r="AC806">
        <v>1.5005821675502301E-2</v>
      </c>
      <c r="AD806">
        <v>-0.1</v>
      </c>
      <c r="AE806">
        <v>1.50058216755025E-2</v>
      </c>
      <c r="AG806">
        <f t="shared" si="96"/>
        <v>58.5</v>
      </c>
      <c r="AH806">
        <f t="shared" si="97"/>
        <v>59.5</v>
      </c>
      <c r="AI806">
        <f t="shared" si="98"/>
        <v>60.5</v>
      </c>
      <c r="AJ806">
        <f t="shared" si="99"/>
        <v>61.5</v>
      </c>
      <c r="AK806">
        <f t="shared" si="100"/>
        <v>1.50058216755017E-2</v>
      </c>
      <c r="AL806">
        <f t="shared" si="101"/>
        <v>-999</v>
      </c>
      <c r="AM806">
        <f t="shared" si="102"/>
        <v>-999</v>
      </c>
      <c r="AN806">
        <f t="shared" si="103"/>
        <v>-999</v>
      </c>
    </row>
    <row r="807" spans="1:40" x14ac:dyDescent="0.25">
      <c r="A807">
        <v>65</v>
      </c>
      <c r="B807" t="s">
        <v>29</v>
      </c>
      <c r="C807" t="s">
        <v>30</v>
      </c>
      <c r="D807" t="s">
        <v>31</v>
      </c>
      <c r="E807" t="s">
        <v>62</v>
      </c>
      <c r="F807" t="s">
        <v>33</v>
      </c>
      <c r="G807" t="s">
        <v>34</v>
      </c>
      <c r="H807" t="s">
        <v>35</v>
      </c>
      <c r="I807" t="s">
        <v>36</v>
      </c>
      <c r="J807" t="s">
        <v>37</v>
      </c>
      <c r="K807" t="s">
        <v>38</v>
      </c>
      <c r="L807" t="s">
        <v>39</v>
      </c>
      <c r="M807" t="s">
        <v>40</v>
      </c>
      <c r="N807" t="s">
        <v>41</v>
      </c>
      <c r="O807" t="s">
        <v>63</v>
      </c>
      <c r="P807" t="s">
        <v>43</v>
      </c>
      <c r="Q807" t="s">
        <v>44</v>
      </c>
      <c r="R807" t="s">
        <v>45</v>
      </c>
      <c r="T807">
        <v>60</v>
      </c>
      <c r="U807">
        <v>5.2360988664936998E-2</v>
      </c>
      <c r="V807">
        <v>5.23609886649372E-2</v>
      </c>
      <c r="W807">
        <v>5.2360988664937103E-2</v>
      </c>
      <c r="X807">
        <v>5.2360988664936797E-2</v>
      </c>
      <c r="Y807">
        <v>5.2360988664936797E-2</v>
      </c>
      <c r="Z807">
        <v>5.2360988664936797E-2</v>
      </c>
      <c r="AA807">
        <v>5.2360988664937297E-2</v>
      </c>
      <c r="AB807">
        <v>5.2360988664937699E-2</v>
      </c>
      <c r="AC807">
        <v>5.2360988664936797E-2</v>
      </c>
      <c r="AD807">
        <v>-0.1</v>
      </c>
      <c r="AE807">
        <v>5.2360988664936499E-2</v>
      </c>
      <c r="AG807">
        <f t="shared" si="96"/>
        <v>58.5</v>
      </c>
      <c r="AH807">
        <f t="shared" si="97"/>
        <v>59.5</v>
      </c>
      <c r="AI807">
        <f t="shared" si="98"/>
        <v>60.5</v>
      </c>
      <c r="AJ807">
        <f t="shared" si="99"/>
        <v>61.5</v>
      </c>
      <c r="AK807">
        <f t="shared" si="100"/>
        <v>-999</v>
      </c>
      <c r="AL807">
        <f t="shared" si="101"/>
        <v>-999</v>
      </c>
      <c r="AM807">
        <f t="shared" si="102"/>
        <v>-999</v>
      </c>
      <c r="AN807">
        <f t="shared" si="103"/>
        <v>5.2360988664937699E-2</v>
      </c>
    </row>
    <row r="808" spans="1:40" x14ac:dyDescent="0.25">
      <c r="A808">
        <v>67</v>
      </c>
      <c r="B808" t="s">
        <v>29</v>
      </c>
      <c r="C808" t="s">
        <v>30</v>
      </c>
      <c r="D808" t="s">
        <v>31</v>
      </c>
      <c r="E808" t="s">
        <v>62</v>
      </c>
      <c r="F808" t="s">
        <v>33</v>
      </c>
      <c r="G808" t="s">
        <v>34</v>
      </c>
      <c r="H808" t="s">
        <v>35</v>
      </c>
      <c r="I808" t="s">
        <v>36</v>
      </c>
      <c r="J808" t="s">
        <v>37</v>
      </c>
      <c r="K808" t="s">
        <v>38</v>
      </c>
      <c r="L808" t="s">
        <v>39</v>
      </c>
      <c r="M808" t="s">
        <v>40</v>
      </c>
      <c r="N808" t="s">
        <v>41</v>
      </c>
      <c r="O808" t="s">
        <v>63</v>
      </c>
      <c r="P808" t="s">
        <v>46</v>
      </c>
      <c r="Q808" t="s">
        <v>44</v>
      </c>
      <c r="R808" t="s">
        <v>45</v>
      </c>
      <c r="T808">
        <v>60</v>
      </c>
      <c r="U808">
        <v>5.2360988664936998E-2</v>
      </c>
      <c r="V808">
        <v>5.23609886649372E-2</v>
      </c>
      <c r="W808">
        <v>5.2360988664937103E-2</v>
      </c>
      <c r="X808">
        <v>5.2360988664936797E-2</v>
      </c>
      <c r="Y808">
        <v>5.2360988664936797E-2</v>
      </c>
      <c r="Z808">
        <v>5.2360988664936797E-2</v>
      </c>
      <c r="AA808">
        <v>5.2360988664937297E-2</v>
      </c>
      <c r="AB808">
        <v>5.2360988664937699E-2</v>
      </c>
      <c r="AC808">
        <v>5.2360988664936797E-2</v>
      </c>
      <c r="AD808">
        <v>-0.1</v>
      </c>
      <c r="AE808">
        <v>5.2360988664936499E-2</v>
      </c>
      <c r="AG808">
        <f t="shared" si="96"/>
        <v>58.5</v>
      </c>
      <c r="AH808">
        <f t="shared" si="97"/>
        <v>59.5</v>
      </c>
      <c r="AI808">
        <f t="shared" si="98"/>
        <v>60.5</v>
      </c>
      <c r="AJ808">
        <f t="shared" si="99"/>
        <v>61.5</v>
      </c>
      <c r="AK808">
        <f t="shared" si="100"/>
        <v>-999</v>
      </c>
      <c r="AL808">
        <f t="shared" si="101"/>
        <v>-999</v>
      </c>
      <c r="AM808">
        <f t="shared" si="102"/>
        <v>-999</v>
      </c>
      <c r="AN808">
        <f t="shared" si="103"/>
        <v>5.2360988664937699E-2</v>
      </c>
    </row>
    <row r="809" spans="1:40" x14ac:dyDescent="0.25">
      <c r="A809">
        <v>69</v>
      </c>
      <c r="B809" t="s">
        <v>29</v>
      </c>
      <c r="C809" t="s">
        <v>30</v>
      </c>
      <c r="D809" t="s">
        <v>31</v>
      </c>
      <c r="E809" t="s">
        <v>62</v>
      </c>
      <c r="F809" t="s">
        <v>33</v>
      </c>
      <c r="G809" t="s">
        <v>34</v>
      </c>
      <c r="H809" t="s">
        <v>35</v>
      </c>
      <c r="I809" t="s">
        <v>47</v>
      </c>
      <c r="J809" t="s">
        <v>37</v>
      </c>
      <c r="K809" t="s">
        <v>38</v>
      </c>
      <c r="L809" t="s">
        <v>39</v>
      </c>
      <c r="M809" t="s">
        <v>40</v>
      </c>
      <c r="N809" t="s">
        <v>41</v>
      </c>
      <c r="O809" t="s">
        <v>63</v>
      </c>
      <c r="P809" t="s">
        <v>43</v>
      </c>
      <c r="Q809" t="s">
        <v>44</v>
      </c>
      <c r="R809" t="s">
        <v>45</v>
      </c>
      <c r="T809">
        <v>60</v>
      </c>
      <c r="U809">
        <v>5.2360988664936998E-2</v>
      </c>
      <c r="V809">
        <v>5.23609886649372E-2</v>
      </c>
      <c r="W809">
        <v>5.2360988664937103E-2</v>
      </c>
      <c r="X809">
        <v>5.2360988664936797E-2</v>
      </c>
      <c r="Y809">
        <v>5.2360988664936797E-2</v>
      </c>
      <c r="Z809">
        <v>5.2360988664936797E-2</v>
      </c>
      <c r="AA809">
        <v>5.2360988664937297E-2</v>
      </c>
      <c r="AB809">
        <v>5.2360988664937699E-2</v>
      </c>
      <c r="AC809">
        <v>5.2360988664936797E-2</v>
      </c>
      <c r="AD809">
        <v>-0.1</v>
      </c>
      <c r="AE809">
        <v>5.2360988664936499E-2</v>
      </c>
      <c r="AG809">
        <f t="shared" si="96"/>
        <v>58.5</v>
      </c>
      <c r="AH809">
        <f t="shared" si="97"/>
        <v>59.5</v>
      </c>
      <c r="AI809">
        <f t="shared" si="98"/>
        <v>60.5</v>
      </c>
      <c r="AJ809">
        <f t="shared" si="99"/>
        <v>61.5</v>
      </c>
      <c r="AK809">
        <f t="shared" si="100"/>
        <v>-999</v>
      </c>
      <c r="AL809">
        <f t="shared" si="101"/>
        <v>-999</v>
      </c>
      <c r="AM809">
        <f t="shared" si="102"/>
        <v>-999</v>
      </c>
      <c r="AN809">
        <f t="shared" si="103"/>
        <v>5.2360988664937699E-2</v>
      </c>
    </row>
    <row r="810" spans="1:40" x14ac:dyDescent="0.25">
      <c r="A810">
        <v>71</v>
      </c>
      <c r="B810" t="s">
        <v>29</v>
      </c>
      <c r="C810" t="s">
        <v>30</v>
      </c>
      <c r="D810" t="s">
        <v>31</v>
      </c>
      <c r="E810" t="s">
        <v>62</v>
      </c>
      <c r="F810" t="s">
        <v>33</v>
      </c>
      <c r="G810" t="s">
        <v>34</v>
      </c>
      <c r="H810" t="s">
        <v>35</v>
      </c>
      <c r="I810" t="s">
        <v>47</v>
      </c>
      <c r="J810" t="s">
        <v>37</v>
      </c>
      <c r="K810" t="s">
        <v>38</v>
      </c>
      <c r="L810" t="s">
        <v>39</v>
      </c>
      <c r="M810" t="s">
        <v>40</v>
      </c>
      <c r="N810" t="s">
        <v>41</v>
      </c>
      <c r="O810" t="s">
        <v>63</v>
      </c>
      <c r="P810" t="s">
        <v>46</v>
      </c>
      <c r="Q810" t="s">
        <v>44</v>
      </c>
      <c r="R810" t="s">
        <v>45</v>
      </c>
      <c r="T810">
        <v>60</v>
      </c>
      <c r="U810">
        <v>5.2360988664936998E-2</v>
      </c>
      <c r="V810">
        <v>5.23609886649372E-2</v>
      </c>
      <c r="W810">
        <v>5.2360988664937103E-2</v>
      </c>
      <c r="X810">
        <v>5.2360988664936797E-2</v>
      </c>
      <c r="Y810">
        <v>5.2360988664936797E-2</v>
      </c>
      <c r="Z810">
        <v>5.2360988664936797E-2</v>
      </c>
      <c r="AA810">
        <v>5.2360988664937297E-2</v>
      </c>
      <c r="AB810">
        <v>5.2360988664937699E-2</v>
      </c>
      <c r="AC810">
        <v>5.2360988664936797E-2</v>
      </c>
      <c r="AD810">
        <v>-0.1</v>
      </c>
      <c r="AE810">
        <v>5.2360988664936499E-2</v>
      </c>
      <c r="AG810">
        <f t="shared" si="96"/>
        <v>58.5</v>
      </c>
      <c r="AH810">
        <f t="shared" si="97"/>
        <v>59.5</v>
      </c>
      <c r="AI810">
        <f t="shared" si="98"/>
        <v>60.5</v>
      </c>
      <c r="AJ810">
        <f t="shared" si="99"/>
        <v>61.5</v>
      </c>
      <c r="AK810">
        <f t="shared" si="100"/>
        <v>-999</v>
      </c>
      <c r="AL810">
        <f t="shared" si="101"/>
        <v>-999</v>
      </c>
      <c r="AM810">
        <f t="shared" si="102"/>
        <v>-999</v>
      </c>
      <c r="AN810">
        <f t="shared" si="103"/>
        <v>5.2360988664937699E-2</v>
      </c>
    </row>
    <row r="811" spans="1:40" x14ac:dyDescent="0.25">
      <c r="A811">
        <v>857</v>
      </c>
      <c r="B811" t="s">
        <v>29</v>
      </c>
      <c r="C811" t="s">
        <v>82</v>
      </c>
      <c r="D811" t="s">
        <v>72</v>
      </c>
      <c r="E811" t="s">
        <v>62</v>
      </c>
      <c r="F811" t="s">
        <v>33</v>
      </c>
      <c r="G811" t="s">
        <v>34</v>
      </c>
      <c r="H811" t="s">
        <v>73</v>
      </c>
      <c r="I811" t="s">
        <v>36</v>
      </c>
      <c r="J811" t="s">
        <v>37</v>
      </c>
      <c r="K811" t="s">
        <v>38</v>
      </c>
      <c r="L811" t="s">
        <v>39</v>
      </c>
      <c r="M811" t="s">
        <v>74</v>
      </c>
      <c r="N811" t="s">
        <v>75</v>
      </c>
      <c r="O811" t="s">
        <v>63</v>
      </c>
      <c r="P811" t="s">
        <v>43</v>
      </c>
      <c r="Q811" t="s">
        <v>44</v>
      </c>
      <c r="R811" t="s">
        <v>45</v>
      </c>
      <c r="T811">
        <v>60</v>
      </c>
      <c r="U811">
        <v>6.4044483114355802E-2</v>
      </c>
      <c r="V811">
        <v>6.4044483114355205E-2</v>
      </c>
      <c r="W811">
        <v>6.4044483114355399E-2</v>
      </c>
      <c r="X811">
        <v>6.4044483114355302E-2</v>
      </c>
      <c r="Y811">
        <v>6.4044483114355302E-2</v>
      </c>
      <c r="Z811">
        <v>6.4044483114355302E-2</v>
      </c>
      <c r="AA811">
        <v>6.4044483114356496E-2</v>
      </c>
      <c r="AB811">
        <v>6.4044483114355802E-2</v>
      </c>
      <c r="AC811">
        <v>6.40444831143549E-2</v>
      </c>
      <c r="AD811">
        <v>-0.1</v>
      </c>
      <c r="AE811">
        <v>6.4044483114355705E-2</v>
      </c>
      <c r="AG811">
        <f t="shared" si="96"/>
        <v>58.5</v>
      </c>
      <c r="AH811">
        <f t="shared" si="97"/>
        <v>59.5</v>
      </c>
      <c r="AI811">
        <f t="shared" si="98"/>
        <v>60.5</v>
      </c>
      <c r="AJ811">
        <f t="shared" si="99"/>
        <v>61.5</v>
      </c>
      <c r="AK811">
        <f t="shared" si="100"/>
        <v>-999</v>
      </c>
      <c r="AL811">
        <f t="shared" si="101"/>
        <v>-999</v>
      </c>
      <c r="AM811">
        <f t="shared" si="102"/>
        <v>6.4044483114355802E-2</v>
      </c>
      <c r="AN811">
        <f t="shared" si="103"/>
        <v>-999</v>
      </c>
    </row>
    <row r="812" spans="1:40" x14ac:dyDescent="0.25">
      <c r="A812">
        <v>859</v>
      </c>
      <c r="B812" t="s">
        <v>29</v>
      </c>
      <c r="C812" t="s">
        <v>82</v>
      </c>
      <c r="D812" t="s">
        <v>72</v>
      </c>
      <c r="E812" t="s">
        <v>62</v>
      </c>
      <c r="F812" t="s">
        <v>33</v>
      </c>
      <c r="G812" t="s">
        <v>34</v>
      </c>
      <c r="H812" t="s">
        <v>73</v>
      </c>
      <c r="I812" t="s">
        <v>36</v>
      </c>
      <c r="J812" t="s">
        <v>37</v>
      </c>
      <c r="K812" t="s">
        <v>38</v>
      </c>
      <c r="L812" t="s">
        <v>39</v>
      </c>
      <c r="M812" t="s">
        <v>74</v>
      </c>
      <c r="N812" t="s">
        <v>75</v>
      </c>
      <c r="O812" t="s">
        <v>63</v>
      </c>
      <c r="P812" t="s">
        <v>46</v>
      </c>
      <c r="Q812" t="s">
        <v>44</v>
      </c>
      <c r="R812" t="s">
        <v>45</v>
      </c>
      <c r="T812">
        <v>60</v>
      </c>
      <c r="U812">
        <v>6.4044483114355802E-2</v>
      </c>
      <c r="V812">
        <v>6.4044483114355205E-2</v>
      </c>
      <c r="W812">
        <v>6.4044483114355399E-2</v>
      </c>
      <c r="X812">
        <v>6.4044483114355302E-2</v>
      </c>
      <c r="Y812">
        <v>6.4044483114355302E-2</v>
      </c>
      <c r="Z812">
        <v>6.4044483114355302E-2</v>
      </c>
      <c r="AA812">
        <v>6.4044483114356496E-2</v>
      </c>
      <c r="AB812">
        <v>6.4044483114355802E-2</v>
      </c>
      <c r="AC812">
        <v>6.40444831143549E-2</v>
      </c>
      <c r="AD812">
        <v>-0.1</v>
      </c>
      <c r="AE812">
        <v>6.4044483114355705E-2</v>
      </c>
      <c r="AG812">
        <f t="shared" si="96"/>
        <v>58.5</v>
      </c>
      <c r="AH812">
        <f t="shared" si="97"/>
        <v>59.5</v>
      </c>
      <c r="AI812">
        <f t="shared" si="98"/>
        <v>60.5</v>
      </c>
      <c r="AJ812">
        <f t="shared" si="99"/>
        <v>61.5</v>
      </c>
      <c r="AK812">
        <f t="shared" si="100"/>
        <v>-999</v>
      </c>
      <c r="AL812">
        <f t="shared" si="101"/>
        <v>-999</v>
      </c>
      <c r="AM812">
        <f t="shared" si="102"/>
        <v>6.4044483114355802E-2</v>
      </c>
      <c r="AN812">
        <f t="shared" si="103"/>
        <v>-999</v>
      </c>
    </row>
    <row r="813" spans="1:40" x14ac:dyDescent="0.25">
      <c r="A813">
        <v>861</v>
      </c>
      <c r="B813" t="s">
        <v>29</v>
      </c>
      <c r="C813" t="s">
        <v>82</v>
      </c>
      <c r="D813" t="s">
        <v>72</v>
      </c>
      <c r="E813" t="s">
        <v>62</v>
      </c>
      <c r="F813" t="s">
        <v>33</v>
      </c>
      <c r="G813" t="s">
        <v>34</v>
      </c>
      <c r="H813" t="s">
        <v>73</v>
      </c>
      <c r="I813" t="s">
        <v>47</v>
      </c>
      <c r="J813" t="s">
        <v>37</v>
      </c>
      <c r="K813" t="s">
        <v>38</v>
      </c>
      <c r="L813" t="s">
        <v>39</v>
      </c>
      <c r="M813" t="s">
        <v>74</v>
      </c>
      <c r="N813" t="s">
        <v>75</v>
      </c>
      <c r="O813" t="s">
        <v>63</v>
      </c>
      <c r="P813" t="s">
        <v>43</v>
      </c>
      <c r="Q813" t="s">
        <v>44</v>
      </c>
      <c r="R813" t="s">
        <v>45</v>
      </c>
      <c r="T813">
        <v>60</v>
      </c>
      <c r="U813">
        <v>6.4044483114355802E-2</v>
      </c>
      <c r="V813">
        <v>6.4044483114355205E-2</v>
      </c>
      <c r="W813">
        <v>6.4044483114355399E-2</v>
      </c>
      <c r="X813">
        <v>6.4044483114355302E-2</v>
      </c>
      <c r="Y813">
        <v>6.4044483114355302E-2</v>
      </c>
      <c r="Z813">
        <v>6.4044483114355302E-2</v>
      </c>
      <c r="AA813">
        <v>6.4044483114356496E-2</v>
      </c>
      <c r="AB813">
        <v>6.4044483114355802E-2</v>
      </c>
      <c r="AC813">
        <v>6.40444831143549E-2</v>
      </c>
      <c r="AD813">
        <v>-0.1</v>
      </c>
      <c r="AE813">
        <v>6.4044483114355705E-2</v>
      </c>
      <c r="AG813">
        <f t="shared" si="96"/>
        <v>58.5</v>
      </c>
      <c r="AH813">
        <f t="shared" si="97"/>
        <v>59.5</v>
      </c>
      <c r="AI813">
        <f t="shared" si="98"/>
        <v>60.5</v>
      </c>
      <c r="AJ813">
        <f t="shared" si="99"/>
        <v>61.5</v>
      </c>
      <c r="AK813">
        <f t="shared" si="100"/>
        <v>-999</v>
      </c>
      <c r="AL813">
        <f t="shared" si="101"/>
        <v>-999</v>
      </c>
      <c r="AM813">
        <f t="shared" si="102"/>
        <v>6.4044483114355802E-2</v>
      </c>
      <c r="AN813">
        <f t="shared" si="103"/>
        <v>-999</v>
      </c>
    </row>
    <row r="814" spans="1:40" x14ac:dyDescent="0.25">
      <c r="A814">
        <v>863</v>
      </c>
      <c r="B814" t="s">
        <v>29</v>
      </c>
      <c r="C814" t="s">
        <v>82</v>
      </c>
      <c r="D814" t="s">
        <v>72</v>
      </c>
      <c r="E814" t="s">
        <v>62</v>
      </c>
      <c r="F814" t="s">
        <v>33</v>
      </c>
      <c r="G814" t="s">
        <v>34</v>
      </c>
      <c r="H814" t="s">
        <v>73</v>
      </c>
      <c r="I814" t="s">
        <v>47</v>
      </c>
      <c r="J814" t="s">
        <v>37</v>
      </c>
      <c r="K814" t="s">
        <v>38</v>
      </c>
      <c r="L814" t="s">
        <v>39</v>
      </c>
      <c r="M814" t="s">
        <v>74</v>
      </c>
      <c r="N814" t="s">
        <v>75</v>
      </c>
      <c r="O814" t="s">
        <v>63</v>
      </c>
      <c r="P814" t="s">
        <v>46</v>
      </c>
      <c r="Q814" t="s">
        <v>44</v>
      </c>
      <c r="R814" t="s">
        <v>45</v>
      </c>
      <c r="T814">
        <v>60</v>
      </c>
      <c r="U814">
        <v>6.4044483114355802E-2</v>
      </c>
      <c r="V814">
        <v>6.4044483114355205E-2</v>
      </c>
      <c r="W814">
        <v>6.4044483114355399E-2</v>
      </c>
      <c r="X814">
        <v>6.4044483114355302E-2</v>
      </c>
      <c r="Y814">
        <v>6.4044483114355302E-2</v>
      </c>
      <c r="Z814">
        <v>6.4044483114355302E-2</v>
      </c>
      <c r="AA814">
        <v>6.4044483114356496E-2</v>
      </c>
      <c r="AB814">
        <v>6.4044483114355802E-2</v>
      </c>
      <c r="AC814">
        <v>6.40444831143549E-2</v>
      </c>
      <c r="AD814">
        <v>-0.1</v>
      </c>
      <c r="AE814">
        <v>6.4044483114355705E-2</v>
      </c>
      <c r="AG814">
        <f t="shared" si="96"/>
        <v>58.5</v>
      </c>
      <c r="AH814">
        <f t="shared" si="97"/>
        <v>59.5</v>
      </c>
      <c r="AI814">
        <f t="shared" si="98"/>
        <v>60.5</v>
      </c>
      <c r="AJ814">
        <f t="shared" si="99"/>
        <v>61.5</v>
      </c>
      <c r="AK814">
        <f t="shared" si="100"/>
        <v>-999</v>
      </c>
      <c r="AL814">
        <f t="shared" si="101"/>
        <v>-999</v>
      </c>
      <c r="AM814">
        <f t="shared" si="102"/>
        <v>6.4044483114355802E-2</v>
      </c>
      <c r="AN814">
        <f t="shared" si="103"/>
        <v>-999</v>
      </c>
    </row>
    <row r="815" spans="1:40" x14ac:dyDescent="0.25">
      <c r="A815">
        <v>945</v>
      </c>
      <c r="B815" t="s">
        <v>29</v>
      </c>
      <c r="C815" t="s">
        <v>82</v>
      </c>
      <c r="D815" t="s">
        <v>76</v>
      </c>
      <c r="E815" t="s">
        <v>62</v>
      </c>
      <c r="F815" t="s">
        <v>33</v>
      </c>
      <c r="G815" t="s">
        <v>34</v>
      </c>
      <c r="H815" t="s">
        <v>73</v>
      </c>
      <c r="I815" t="s">
        <v>36</v>
      </c>
      <c r="J815" t="s">
        <v>37</v>
      </c>
      <c r="K815" t="s">
        <v>38</v>
      </c>
      <c r="L815" t="s">
        <v>39</v>
      </c>
      <c r="M815" t="s">
        <v>77</v>
      </c>
      <c r="N815" t="s">
        <v>78</v>
      </c>
      <c r="O815" t="s">
        <v>63</v>
      </c>
      <c r="P815" t="s">
        <v>43</v>
      </c>
      <c r="Q815" t="s">
        <v>44</v>
      </c>
      <c r="R815" t="s">
        <v>45</v>
      </c>
      <c r="T815">
        <v>60</v>
      </c>
      <c r="U815">
        <v>6.9049091839029395E-2</v>
      </c>
      <c r="V815">
        <v>6.9049091839030297E-2</v>
      </c>
      <c r="W815">
        <v>6.90490918390292E-2</v>
      </c>
      <c r="X815">
        <v>6.9049091839029297E-2</v>
      </c>
      <c r="Y815">
        <v>6.9049091839028201E-2</v>
      </c>
      <c r="Z815">
        <v>6.9049091839028201E-2</v>
      </c>
      <c r="AA815">
        <v>6.9049091839027701E-2</v>
      </c>
      <c r="AB815">
        <v>6.9049091839029603E-2</v>
      </c>
      <c r="AC815">
        <v>6.9049091839029103E-2</v>
      </c>
      <c r="AD815">
        <v>-0.1</v>
      </c>
      <c r="AE815">
        <v>6.9049091839029006E-2</v>
      </c>
      <c r="AG815">
        <f t="shared" si="96"/>
        <v>58.5</v>
      </c>
      <c r="AH815">
        <f t="shared" si="97"/>
        <v>59.5</v>
      </c>
      <c r="AI815">
        <f t="shared" si="98"/>
        <v>60.5</v>
      </c>
      <c r="AJ815">
        <f t="shared" si="99"/>
        <v>61.5</v>
      </c>
      <c r="AK815">
        <f t="shared" si="100"/>
        <v>-999</v>
      </c>
      <c r="AL815">
        <f t="shared" si="101"/>
        <v>-999</v>
      </c>
      <c r="AM815">
        <f t="shared" si="102"/>
        <v>6.9049091839029603E-2</v>
      </c>
      <c r="AN815">
        <f t="shared" si="103"/>
        <v>-999</v>
      </c>
    </row>
    <row r="816" spans="1:40" x14ac:dyDescent="0.25">
      <c r="A816">
        <v>947</v>
      </c>
      <c r="B816" t="s">
        <v>29</v>
      </c>
      <c r="C816" t="s">
        <v>82</v>
      </c>
      <c r="D816" t="s">
        <v>76</v>
      </c>
      <c r="E816" t="s">
        <v>62</v>
      </c>
      <c r="F816" t="s">
        <v>33</v>
      </c>
      <c r="G816" t="s">
        <v>34</v>
      </c>
      <c r="H816" t="s">
        <v>73</v>
      </c>
      <c r="I816" t="s">
        <v>36</v>
      </c>
      <c r="J816" t="s">
        <v>37</v>
      </c>
      <c r="K816" t="s">
        <v>38</v>
      </c>
      <c r="L816" t="s">
        <v>39</v>
      </c>
      <c r="M816" t="s">
        <v>77</v>
      </c>
      <c r="N816" t="s">
        <v>78</v>
      </c>
      <c r="O816" t="s">
        <v>63</v>
      </c>
      <c r="P816" t="s">
        <v>46</v>
      </c>
      <c r="Q816" t="s">
        <v>44</v>
      </c>
      <c r="R816" t="s">
        <v>45</v>
      </c>
      <c r="T816">
        <v>60</v>
      </c>
      <c r="U816">
        <v>6.9049091839029395E-2</v>
      </c>
      <c r="V816">
        <v>6.9049091839030297E-2</v>
      </c>
      <c r="W816">
        <v>6.90490918390292E-2</v>
      </c>
      <c r="X816">
        <v>6.9049091839029297E-2</v>
      </c>
      <c r="Y816">
        <v>6.9049091839028201E-2</v>
      </c>
      <c r="Z816">
        <v>6.9049091839028201E-2</v>
      </c>
      <c r="AA816">
        <v>6.9049091839027701E-2</v>
      </c>
      <c r="AB816">
        <v>6.9049091839029603E-2</v>
      </c>
      <c r="AC816">
        <v>6.9049091839029103E-2</v>
      </c>
      <c r="AD816">
        <v>-0.1</v>
      </c>
      <c r="AE816">
        <v>6.9049091839029006E-2</v>
      </c>
      <c r="AG816">
        <f t="shared" si="96"/>
        <v>58.5</v>
      </c>
      <c r="AH816">
        <f t="shared" si="97"/>
        <v>59.5</v>
      </c>
      <c r="AI816">
        <f t="shared" si="98"/>
        <v>60.5</v>
      </c>
      <c r="AJ816">
        <f t="shared" si="99"/>
        <v>61.5</v>
      </c>
      <c r="AK816">
        <f t="shared" si="100"/>
        <v>-999</v>
      </c>
      <c r="AL816">
        <f t="shared" si="101"/>
        <v>-999</v>
      </c>
      <c r="AM816">
        <f t="shared" si="102"/>
        <v>6.9049091839029603E-2</v>
      </c>
      <c r="AN816">
        <f t="shared" si="103"/>
        <v>-999</v>
      </c>
    </row>
    <row r="817" spans="1:40" x14ac:dyDescent="0.25">
      <c r="A817">
        <v>949</v>
      </c>
      <c r="B817" t="s">
        <v>29</v>
      </c>
      <c r="C817" t="s">
        <v>82</v>
      </c>
      <c r="D817" t="s">
        <v>76</v>
      </c>
      <c r="E817" t="s">
        <v>62</v>
      </c>
      <c r="F817" t="s">
        <v>33</v>
      </c>
      <c r="G817" t="s">
        <v>34</v>
      </c>
      <c r="H817" t="s">
        <v>73</v>
      </c>
      <c r="I817" t="s">
        <v>47</v>
      </c>
      <c r="J817" t="s">
        <v>37</v>
      </c>
      <c r="K817" t="s">
        <v>38</v>
      </c>
      <c r="L817" t="s">
        <v>39</v>
      </c>
      <c r="M817" t="s">
        <v>77</v>
      </c>
      <c r="N817" t="s">
        <v>78</v>
      </c>
      <c r="O817" t="s">
        <v>63</v>
      </c>
      <c r="P817" t="s">
        <v>43</v>
      </c>
      <c r="Q817" t="s">
        <v>44</v>
      </c>
      <c r="R817" t="s">
        <v>45</v>
      </c>
      <c r="T817">
        <v>60</v>
      </c>
      <c r="U817">
        <v>6.9049091839029395E-2</v>
      </c>
      <c r="V817">
        <v>6.9049091839030297E-2</v>
      </c>
      <c r="W817">
        <v>6.90490918390292E-2</v>
      </c>
      <c r="X817">
        <v>6.9049091839029297E-2</v>
      </c>
      <c r="Y817">
        <v>6.9049091839028201E-2</v>
      </c>
      <c r="Z817">
        <v>6.9049091839028201E-2</v>
      </c>
      <c r="AA817">
        <v>6.9049091839027701E-2</v>
      </c>
      <c r="AB817">
        <v>6.9049091839029603E-2</v>
      </c>
      <c r="AC817">
        <v>6.9049091839029103E-2</v>
      </c>
      <c r="AD817">
        <v>-0.1</v>
      </c>
      <c r="AE817">
        <v>6.9049091839029006E-2</v>
      </c>
      <c r="AG817">
        <f t="shared" si="96"/>
        <v>58.5</v>
      </c>
      <c r="AH817">
        <f t="shared" si="97"/>
        <v>59.5</v>
      </c>
      <c r="AI817">
        <f t="shared" si="98"/>
        <v>60.5</v>
      </c>
      <c r="AJ817">
        <f t="shared" si="99"/>
        <v>61.5</v>
      </c>
      <c r="AK817">
        <f t="shared" si="100"/>
        <v>-999</v>
      </c>
      <c r="AL817">
        <f t="shared" si="101"/>
        <v>-999</v>
      </c>
      <c r="AM817">
        <f t="shared" si="102"/>
        <v>6.9049091839029603E-2</v>
      </c>
      <c r="AN817">
        <f t="shared" si="103"/>
        <v>-999</v>
      </c>
    </row>
    <row r="818" spans="1:40" x14ac:dyDescent="0.25">
      <c r="A818">
        <v>951</v>
      </c>
      <c r="B818" t="s">
        <v>29</v>
      </c>
      <c r="C818" t="s">
        <v>82</v>
      </c>
      <c r="D818" t="s">
        <v>76</v>
      </c>
      <c r="E818" t="s">
        <v>62</v>
      </c>
      <c r="F818" t="s">
        <v>33</v>
      </c>
      <c r="G818" t="s">
        <v>34</v>
      </c>
      <c r="H818" t="s">
        <v>73</v>
      </c>
      <c r="I818" t="s">
        <v>47</v>
      </c>
      <c r="J818" t="s">
        <v>37</v>
      </c>
      <c r="K818" t="s">
        <v>38</v>
      </c>
      <c r="L818" t="s">
        <v>39</v>
      </c>
      <c r="M818" t="s">
        <v>77</v>
      </c>
      <c r="N818" t="s">
        <v>78</v>
      </c>
      <c r="O818" t="s">
        <v>63</v>
      </c>
      <c r="P818" t="s">
        <v>46</v>
      </c>
      <c r="Q818" t="s">
        <v>44</v>
      </c>
      <c r="R818" t="s">
        <v>45</v>
      </c>
      <c r="T818">
        <v>60</v>
      </c>
      <c r="U818">
        <v>6.9049091839029395E-2</v>
      </c>
      <c r="V818">
        <v>6.9049091839030297E-2</v>
      </c>
      <c r="W818">
        <v>6.90490918390292E-2</v>
      </c>
      <c r="X818">
        <v>6.9049091839029297E-2</v>
      </c>
      <c r="Y818">
        <v>6.9049091839028201E-2</v>
      </c>
      <c r="Z818">
        <v>6.9049091839028201E-2</v>
      </c>
      <c r="AA818">
        <v>6.9049091839027701E-2</v>
      </c>
      <c r="AB818">
        <v>6.9049091839029603E-2</v>
      </c>
      <c r="AC818">
        <v>6.9049091839029103E-2</v>
      </c>
      <c r="AD818">
        <v>-0.1</v>
      </c>
      <c r="AE818">
        <v>6.9049091839029006E-2</v>
      </c>
      <c r="AG818">
        <f t="shared" si="96"/>
        <v>58.5</v>
      </c>
      <c r="AH818">
        <f t="shared" si="97"/>
        <v>59.5</v>
      </c>
      <c r="AI818">
        <f t="shared" si="98"/>
        <v>60.5</v>
      </c>
      <c r="AJ818">
        <f t="shared" si="99"/>
        <v>61.5</v>
      </c>
      <c r="AK818">
        <f t="shared" si="100"/>
        <v>-999</v>
      </c>
      <c r="AL818">
        <f t="shared" si="101"/>
        <v>-999</v>
      </c>
      <c r="AM818">
        <f t="shared" si="102"/>
        <v>6.9049091839029603E-2</v>
      </c>
      <c r="AN818">
        <f t="shared" si="103"/>
        <v>-999</v>
      </c>
    </row>
    <row r="819" spans="1:40" x14ac:dyDescent="0.25">
      <c r="A819">
        <v>417</v>
      </c>
      <c r="B819" t="s">
        <v>29</v>
      </c>
      <c r="C819" t="s">
        <v>68</v>
      </c>
      <c r="D819" t="s">
        <v>31</v>
      </c>
      <c r="E819" t="s">
        <v>62</v>
      </c>
      <c r="F819" t="s">
        <v>33</v>
      </c>
      <c r="G819" t="s">
        <v>34</v>
      </c>
      <c r="H819" t="s">
        <v>35</v>
      </c>
      <c r="I819" t="s">
        <v>36</v>
      </c>
      <c r="J819" t="s">
        <v>37</v>
      </c>
      <c r="K819" t="s">
        <v>38</v>
      </c>
      <c r="L819" t="s">
        <v>39</v>
      </c>
      <c r="M819" t="s">
        <v>40</v>
      </c>
      <c r="N819" t="s">
        <v>41</v>
      </c>
      <c r="O819" t="s">
        <v>63</v>
      </c>
      <c r="P819" t="s">
        <v>43</v>
      </c>
      <c r="Q819" t="s">
        <v>44</v>
      </c>
      <c r="R819" t="s">
        <v>45</v>
      </c>
      <c r="T819">
        <v>60</v>
      </c>
      <c r="U819">
        <v>8.0316508033605405E-2</v>
      </c>
      <c r="V819">
        <v>8.0316508033605294E-2</v>
      </c>
      <c r="W819">
        <v>8.03165080336051E-2</v>
      </c>
      <c r="X819">
        <v>8.0316508033605502E-2</v>
      </c>
      <c r="Y819">
        <v>8.0316508033605502E-2</v>
      </c>
      <c r="Z819">
        <v>8.0316508033605502E-2</v>
      </c>
      <c r="AA819">
        <v>8.03165080336051E-2</v>
      </c>
      <c r="AB819">
        <v>8.0316508033604905E-2</v>
      </c>
      <c r="AC819">
        <v>8.0316508033605294E-2</v>
      </c>
      <c r="AD819">
        <v>-0.1</v>
      </c>
      <c r="AE819">
        <v>8.0316508033605197E-2</v>
      </c>
      <c r="AG819">
        <f t="shared" si="96"/>
        <v>58.5</v>
      </c>
      <c r="AH819">
        <f t="shared" si="97"/>
        <v>59.5</v>
      </c>
      <c r="AI819">
        <f t="shared" si="98"/>
        <v>60.5</v>
      </c>
      <c r="AJ819">
        <f t="shared" si="99"/>
        <v>61.5</v>
      </c>
      <c r="AK819">
        <f t="shared" si="100"/>
        <v>-999</v>
      </c>
      <c r="AL819">
        <f t="shared" si="101"/>
        <v>8.0316508033604905E-2</v>
      </c>
      <c r="AM819">
        <f t="shared" si="102"/>
        <v>-999</v>
      </c>
      <c r="AN819">
        <f t="shared" si="103"/>
        <v>-999</v>
      </c>
    </row>
    <row r="820" spans="1:40" x14ac:dyDescent="0.25">
      <c r="A820">
        <v>419</v>
      </c>
      <c r="B820" t="s">
        <v>29</v>
      </c>
      <c r="C820" t="s">
        <v>68</v>
      </c>
      <c r="D820" t="s">
        <v>31</v>
      </c>
      <c r="E820" t="s">
        <v>62</v>
      </c>
      <c r="F820" t="s">
        <v>33</v>
      </c>
      <c r="G820" t="s">
        <v>34</v>
      </c>
      <c r="H820" t="s">
        <v>35</v>
      </c>
      <c r="I820" t="s">
        <v>36</v>
      </c>
      <c r="J820" t="s">
        <v>37</v>
      </c>
      <c r="K820" t="s">
        <v>38</v>
      </c>
      <c r="L820" t="s">
        <v>39</v>
      </c>
      <c r="M820" t="s">
        <v>40</v>
      </c>
      <c r="N820" t="s">
        <v>41</v>
      </c>
      <c r="O820" t="s">
        <v>63</v>
      </c>
      <c r="P820" t="s">
        <v>46</v>
      </c>
      <c r="Q820" t="s">
        <v>44</v>
      </c>
      <c r="R820" t="s">
        <v>45</v>
      </c>
      <c r="T820">
        <v>60</v>
      </c>
      <c r="U820">
        <v>8.0316508033605405E-2</v>
      </c>
      <c r="V820">
        <v>8.0316508033605294E-2</v>
      </c>
      <c r="W820">
        <v>8.03165080336051E-2</v>
      </c>
      <c r="X820">
        <v>8.0316508033605502E-2</v>
      </c>
      <c r="Y820">
        <v>8.0316508033605502E-2</v>
      </c>
      <c r="Z820">
        <v>8.0316508033605502E-2</v>
      </c>
      <c r="AA820">
        <v>8.03165080336051E-2</v>
      </c>
      <c r="AB820">
        <v>8.0316508033604905E-2</v>
      </c>
      <c r="AC820">
        <v>8.0316508033605294E-2</v>
      </c>
      <c r="AD820">
        <v>-0.1</v>
      </c>
      <c r="AE820">
        <v>8.0316508033605197E-2</v>
      </c>
      <c r="AG820">
        <f t="shared" si="96"/>
        <v>58.5</v>
      </c>
      <c r="AH820">
        <f t="shared" si="97"/>
        <v>59.5</v>
      </c>
      <c r="AI820">
        <f t="shared" si="98"/>
        <v>60.5</v>
      </c>
      <c r="AJ820">
        <f t="shared" si="99"/>
        <v>61.5</v>
      </c>
      <c r="AK820">
        <f t="shared" si="100"/>
        <v>-999</v>
      </c>
      <c r="AL820">
        <f t="shared" si="101"/>
        <v>8.0316508033604905E-2</v>
      </c>
      <c r="AM820">
        <f t="shared" si="102"/>
        <v>-999</v>
      </c>
      <c r="AN820">
        <f t="shared" si="103"/>
        <v>-999</v>
      </c>
    </row>
    <row r="821" spans="1:40" x14ac:dyDescent="0.25">
      <c r="A821">
        <v>421</v>
      </c>
      <c r="B821" t="s">
        <v>29</v>
      </c>
      <c r="C821" t="s">
        <v>68</v>
      </c>
      <c r="D821" t="s">
        <v>31</v>
      </c>
      <c r="E821" t="s">
        <v>62</v>
      </c>
      <c r="F821" t="s">
        <v>33</v>
      </c>
      <c r="G821" t="s">
        <v>34</v>
      </c>
      <c r="H821" t="s">
        <v>35</v>
      </c>
      <c r="I821" t="s">
        <v>47</v>
      </c>
      <c r="J821" t="s">
        <v>37</v>
      </c>
      <c r="K821" t="s">
        <v>38</v>
      </c>
      <c r="L821" t="s">
        <v>39</v>
      </c>
      <c r="M821" t="s">
        <v>40</v>
      </c>
      <c r="N821" t="s">
        <v>41</v>
      </c>
      <c r="O821" t="s">
        <v>63</v>
      </c>
      <c r="P821" t="s">
        <v>43</v>
      </c>
      <c r="Q821" t="s">
        <v>44</v>
      </c>
      <c r="R821" t="s">
        <v>45</v>
      </c>
      <c r="T821">
        <v>60</v>
      </c>
      <c r="U821">
        <v>8.0316508033605405E-2</v>
      </c>
      <c r="V821">
        <v>8.0316508033605294E-2</v>
      </c>
      <c r="W821">
        <v>8.03165080336051E-2</v>
      </c>
      <c r="X821">
        <v>8.0316508033605502E-2</v>
      </c>
      <c r="Y821">
        <v>8.0316508033605502E-2</v>
      </c>
      <c r="Z821">
        <v>8.0316508033605502E-2</v>
      </c>
      <c r="AA821">
        <v>8.03165080336051E-2</v>
      </c>
      <c r="AB821">
        <v>8.0316508033604905E-2</v>
      </c>
      <c r="AC821">
        <v>8.0316508033605294E-2</v>
      </c>
      <c r="AD821">
        <v>-0.1</v>
      </c>
      <c r="AE821">
        <v>8.0316508033605197E-2</v>
      </c>
      <c r="AG821">
        <f t="shared" si="96"/>
        <v>58.5</v>
      </c>
      <c r="AH821">
        <f t="shared" si="97"/>
        <v>59.5</v>
      </c>
      <c r="AI821">
        <f t="shared" si="98"/>
        <v>60.5</v>
      </c>
      <c r="AJ821">
        <f t="shared" si="99"/>
        <v>61.5</v>
      </c>
      <c r="AK821">
        <f t="shared" si="100"/>
        <v>-999</v>
      </c>
      <c r="AL821">
        <f t="shared" si="101"/>
        <v>8.0316508033604905E-2</v>
      </c>
      <c r="AM821">
        <f t="shared" si="102"/>
        <v>-999</v>
      </c>
      <c r="AN821">
        <f t="shared" si="103"/>
        <v>-999</v>
      </c>
    </row>
    <row r="822" spans="1:40" x14ac:dyDescent="0.25">
      <c r="A822">
        <v>423</v>
      </c>
      <c r="B822" t="s">
        <v>29</v>
      </c>
      <c r="C822" t="s">
        <v>68</v>
      </c>
      <c r="D822" t="s">
        <v>31</v>
      </c>
      <c r="E822" t="s">
        <v>62</v>
      </c>
      <c r="F822" t="s">
        <v>33</v>
      </c>
      <c r="G822" t="s">
        <v>34</v>
      </c>
      <c r="H822" t="s">
        <v>35</v>
      </c>
      <c r="I822" t="s">
        <v>47</v>
      </c>
      <c r="J822" t="s">
        <v>37</v>
      </c>
      <c r="K822" t="s">
        <v>38</v>
      </c>
      <c r="L822" t="s">
        <v>39</v>
      </c>
      <c r="M822" t="s">
        <v>40</v>
      </c>
      <c r="N822" t="s">
        <v>41</v>
      </c>
      <c r="O822" t="s">
        <v>63</v>
      </c>
      <c r="P822" t="s">
        <v>46</v>
      </c>
      <c r="Q822" t="s">
        <v>44</v>
      </c>
      <c r="R822" t="s">
        <v>45</v>
      </c>
      <c r="T822">
        <v>60</v>
      </c>
      <c r="U822">
        <v>8.0316508033605405E-2</v>
      </c>
      <c r="V822">
        <v>8.0316508033605294E-2</v>
      </c>
      <c r="W822">
        <v>8.03165080336051E-2</v>
      </c>
      <c r="X822">
        <v>8.0316508033605502E-2</v>
      </c>
      <c r="Y822">
        <v>8.0316508033605502E-2</v>
      </c>
      <c r="Z822">
        <v>8.0316508033605502E-2</v>
      </c>
      <c r="AA822">
        <v>8.03165080336051E-2</v>
      </c>
      <c r="AB822">
        <v>8.0316508033604905E-2</v>
      </c>
      <c r="AC822">
        <v>8.0316508033605294E-2</v>
      </c>
      <c r="AD822">
        <v>-0.1</v>
      </c>
      <c r="AE822">
        <v>8.0316508033605197E-2</v>
      </c>
      <c r="AG822">
        <f t="shared" si="96"/>
        <v>58.5</v>
      </c>
      <c r="AH822">
        <f t="shared" si="97"/>
        <v>59.5</v>
      </c>
      <c r="AI822">
        <f t="shared" si="98"/>
        <v>60.5</v>
      </c>
      <c r="AJ822">
        <f t="shared" si="99"/>
        <v>61.5</v>
      </c>
      <c r="AK822">
        <f t="shared" si="100"/>
        <v>-999</v>
      </c>
      <c r="AL822">
        <f t="shared" si="101"/>
        <v>8.0316508033604905E-2</v>
      </c>
      <c r="AM822">
        <f t="shared" si="102"/>
        <v>-999</v>
      </c>
      <c r="AN822">
        <f t="shared" si="103"/>
        <v>-999</v>
      </c>
    </row>
    <row r="823" spans="1:40" x14ac:dyDescent="0.25">
      <c r="A823">
        <v>154</v>
      </c>
      <c r="B823" t="s">
        <v>29</v>
      </c>
      <c r="C823" t="s">
        <v>30</v>
      </c>
      <c r="D823" t="s">
        <v>72</v>
      </c>
      <c r="E823" t="s">
        <v>62</v>
      </c>
      <c r="F823" t="s">
        <v>33</v>
      </c>
      <c r="G823" t="s">
        <v>34</v>
      </c>
      <c r="H823" t="s">
        <v>73</v>
      </c>
      <c r="I823" t="s">
        <v>36</v>
      </c>
      <c r="J823" t="s">
        <v>37</v>
      </c>
      <c r="K823" t="s">
        <v>38</v>
      </c>
      <c r="L823" t="s">
        <v>39</v>
      </c>
      <c r="M823" t="s">
        <v>74</v>
      </c>
      <c r="N823" t="s">
        <v>75</v>
      </c>
      <c r="O823" t="s">
        <v>63</v>
      </c>
      <c r="P823" t="s">
        <v>43</v>
      </c>
      <c r="Q823" t="s">
        <v>71</v>
      </c>
      <c r="R823" t="s">
        <v>45</v>
      </c>
      <c r="T823">
        <v>60</v>
      </c>
      <c r="U823">
        <v>0.1</v>
      </c>
      <c r="V823">
        <v>0.1</v>
      </c>
      <c r="W823">
        <v>0.1</v>
      </c>
      <c r="X823">
        <v>0.1</v>
      </c>
      <c r="Y823">
        <v>0.1</v>
      </c>
      <c r="Z823">
        <v>0.1</v>
      </c>
      <c r="AA823">
        <v>0.1</v>
      </c>
      <c r="AB823">
        <v>0.1</v>
      </c>
      <c r="AC823">
        <v>9.9999999999999298E-2</v>
      </c>
      <c r="AD823">
        <v>-0.1</v>
      </c>
      <c r="AE823">
        <v>0.1</v>
      </c>
      <c r="AG823">
        <f t="shared" si="96"/>
        <v>58.5</v>
      </c>
      <c r="AH823">
        <f t="shared" si="97"/>
        <v>59.5</v>
      </c>
      <c r="AI823">
        <f t="shared" si="98"/>
        <v>60.5</v>
      </c>
      <c r="AJ823">
        <f t="shared" si="99"/>
        <v>61.5</v>
      </c>
      <c r="AK823">
        <f t="shared" si="100"/>
        <v>-999</v>
      </c>
      <c r="AL823">
        <f t="shared" si="101"/>
        <v>-999</v>
      </c>
      <c r="AM823">
        <f t="shared" si="102"/>
        <v>-999</v>
      </c>
      <c r="AN823">
        <f t="shared" si="103"/>
        <v>0.1</v>
      </c>
    </row>
    <row r="824" spans="1:40" x14ac:dyDescent="0.25">
      <c r="A824">
        <v>156</v>
      </c>
      <c r="B824" t="s">
        <v>29</v>
      </c>
      <c r="C824" t="s">
        <v>30</v>
      </c>
      <c r="D824" t="s">
        <v>72</v>
      </c>
      <c r="E824" t="s">
        <v>62</v>
      </c>
      <c r="F824" t="s">
        <v>33</v>
      </c>
      <c r="G824" t="s">
        <v>34</v>
      </c>
      <c r="H824" t="s">
        <v>73</v>
      </c>
      <c r="I824" t="s">
        <v>36</v>
      </c>
      <c r="J824" t="s">
        <v>37</v>
      </c>
      <c r="K824" t="s">
        <v>38</v>
      </c>
      <c r="L824" t="s">
        <v>39</v>
      </c>
      <c r="M824" t="s">
        <v>74</v>
      </c>
      <c r="N824" t="s">
        <v>75</v>
      </c>
      <c r="O824" t="s">
        <v>63</v>
      </c>
      <c r="P824" t="s">
        <v>46</v>
      </c>
      <c r="Q824" t="s">
        <v>71</v>
      </c>
      <c r="R824" t="s">
        <v>45</v>
      </c>
      <c r="T824">
        <v>60</v>
      </c>
      <c r="U824">
        <v>0.1</v>
      </c>
      <c r="V824">
        <v>0.1</v>
      </c>
      <c r="W824">
        <v>0.1</v>
      </c>
      <c r="X824">
        <v>0.1</v>
      </c>
      <c r="Y824">
        <v>0.1</v>
      </c>
      <c r="Z824">
        <v>0.1</v>
      </c>
      <c r="AA824">
        <v>0.1</v>
      </c>
      <c r="AB824">
        <v>0.1</v>
      </c>
      <c r="AC824">
        <v>9.9999999999999298E-2</v>
      </c>
      <c r="AD824">
        <v>-0.1</v>
      </c>
      <c r="AE824">
        <v>0.1</v>
      </c>
      <c r="AG824">
        <f t="shared" si="96"/>
        <v>58.5</v>
      </c>
      <c r="AH824">
        <f t="shared" si="97"/>
        <v>59.5</v>
      </c>
      <c r="AI824">
        <f t="shared" si="98"/>
        <v>60.5</v>
      </c>
      <c r="AJ824">
        <f t="shared" si="99"/>
        <v>61.5</v>
      </c>
      <c r="AK824">
        <f t="shared" si="100"/>
        <v>-999</v>
      </c>
      <c r="AL824">
        <f t="shared" si="101"/>
        <v>-999</v>
      </c>
      <c r="AM824">
        <f t="shared" si="102"/>
        <v>-999</v>
      </c>
      <c r="AN824">
        <f t="shared" si="103"/>
        <v>0.1</v>
      </c>
    </row>
    <row r="825" spans="1:40" x14ac:dyDescent="0.25">
      <c r="A825">
        <v>158</v>
      </c>
      <c r="B825" t="s">
        <v>29</v>
      </c>
      <c r="C825" t="s">
        <v>30</v>
      </c>
      <c r="D825" t="s">
        <v>72</v>
      </c>
      <c r="E825" t="s">
        <v>62</v>
      </c>
      <c r="F825" t="s">
        <v>33</v>
      </c>
      <c r="G825" t="s">
        <v>34</v>
      </c>
      <c r="H825" t="s">
        <v>73</v>
      </c>
      <c r="I825" t="s">
        <v>47</v>
      </c>
      <c r="J825" t="s">
        <v>37</v>
      </c>
      <c r="K825" t="s">
        <v>38</v>
      </c>
      <c r="L825" t="s">
        <v>39</v>
      </c>
      <c r="M825" t="s">
        <v>74</v>
      </c>
      <c r="N825" t="s">
        <v>75</v>
      </c>
      <c r="O825" t="s">
        <v>63</v>
      </c>
      <c r="P825" t="s">
        <v>43</v>
      </c>
      <c r="Q825" t="s">
        <v>71</v>
      </c>
      <c r="R825" t="s">
        <v>45</v>
      </c>
      <c r="T825">
        <v>60</v>
      </c>
      <c r="U825">
        <v>0.1</v>
      </c>
      <c r="V825">
        <v>0.1</v>
      </c>
      <c r="W825">
        <v>0.1</v>
      </c>
      <c r="X825">
        <v>0.1</v>
      </c>
      <c r="Y825">
        <v>0.1</v>
      </c>
      <c r="Z825">
        <v>0.1</v>
      </c>
      <c r="AA825">
        <v>0.1</v>
      </c>
      <c r="AB825">
        <v>0.1</v>
      </c>
      <c r="AC825">
        <v>9.9999999999999298E-2</v>
      </c>
      <c r="AD825">
        <v>-0.1</v>
      </c>
      <c r="AE825">
        <v>0.1</v>
      </c>
      <c r="AG825">
        <f t="shared" si="96"/>
        <v>58.5</v>
      </c>
      <c r="AH825">
        <f t="shared" si="97"/>
        <v>59.5</v>
      </c>
      <c r="AI825">
        <f t="shared" si="98"/>
        <v>60.5</v>
      </c>
      <c r="AJ825">
        <f t="shared" si="99"/>
        <v>61.5</v>
      </c>
      <c r="AK825">
        <f t="shared" si="100"/>
        <v>-999</v>
      </c>
      <c r="AL825">
        <f t="shared" si="101"/>
        <v>-999</v>
      </c>
      <c r="AM825">
        <f t="shared" si="102"/>
        <v>-999</v>
      </c>
      <c r="AN825">
        <f t="shared" si="103"/>
        <v>0.1</v>
      </c>
    </row>
    <row r="826" spans="1:40" x14ac:dyDescent="0.25">
      <c r="A826">
        <v>160</v>
      </c>
      <c r="B826" t="s">
        <v>29</v>
      </c>
      <c r="C826" t="s">
        <v>30</v>
      </c>
      <c r="D826" t="s">
        <v>72</v>
      </c>
      <c r="E826" t="s">
        <v>62</v>
      </c>
      <c r="F826" t="s">
        <v>33</v>
      </c>
      <c r="G826" t="s">
        <v>34</v>
      </c>
      <c r="H826" t="s">
        <v>73</v>
      </c>
      <c r="I826" t="s">
        <v>47</v>
      </c>
      <c r="J826" t="s">
        <v>37</v>
      </c>
      <c r="K826" t="s">
        <v>38</v>
      </c>
      <c r="L826" t="s">
        <v>39</v>
      </c>
      <c r="M826" t="s">
        <v>74</v>
      </c>
      <c r="N826" t="s">
        <v>75</v>
      </c>
      <c r="O826" t="s">
        <v>63</v>
      </c>
      <c r="P826" t="s">
        <v>46</v>
      </c>
      <c r="Q826" t="s">
        <v>71</v>
      </c>
      <c r="R826" t="s">
        <v>45</v>
      </c>
      <c r="T826">
        <v>60</v>
      </c>
      <c r="U826">
        <v>0.1</v>
      </c>
      <c r="V826">
        <v>0.1</v>
      </c>
      <c r="W826">
        <v>0.1</v>
      </c>
      <c r="X826">
        <v>0.1</v>
      </c>
      <c r="Y826">
        <v>0.1</v>
      </c>
      <c r="Z826">
        <v>0.1</v>
      </c>
      <c r="AA826">
        <v>0.1</v>
      </c>
      <c r="AB826">
        <v>0.1</v>
      </c>
      <c r="AC826">
        <v>9.9999999999999298E-2</v>
      </c>
      <c r="AD826">
        <v>-0.1</v>
      </c>
      <c r="AE826">
        <v>0.1</v>
      </c>
      <c r="AG826">
        <f t="shared" si="96"/>
        <v>58.5</v>
      </c>
      <c r="AH826">
        <f t="shared" si="97"/>
        <v>59.5</v>
      </c>
      <c r="AI826">
        <f t="shared" si="98"/>
        <v>60.5</v>
      </c>
      <c r="AJ826">
        <f t="shared" si="99"/>
        <v>61.5</v>
      </c>
      <c r="AK826">
        <f t="shared" si="100"/>
        <v>-999</v>
      </c>
      <c r="AL826">
        <f t="shared" si="101"/>
        <v>-999</v>
      </c>
      <c r="AM826">
        <f t="shared" si="102"/>
        <v>-999</v>
      </c>
      <c r="AN826">
        <f t="shared" si="103"/>
        <v>0.1</v>
      </c>
    </row>
    <row r="827" spans="1:40" x14ac:dyDescent="0.25">
      <c r="A827">
        <v>242</v>
      </c>
      <c r="B827" t="s">
        <v>29</v>
      </c>
      <c r="C827" t="s">
        <v>30</v>
      </c>
      <c r="D827" t="s">
        <v>76</v>
      </c>
      <c r="E827" t="s">
        <v>62</v>
      </c>
      <c r="F827" t="s">
        <v>33</v>
      </c>
      <c r="G827" t="s">
        <v>34</v>
      </c>
      <c r="H827" t="s">
        <v>73</v>
      </c>
      <c r="I827" t="s">
        <v>36</v>
      </c>
      <c r="J827" t="s">
        <v>37</v>
      </c>
      <c r="K827" t="s">
        <v>38</v>
      </c>
      <c r="L827" t="s">
        <v>39</v>
      </c>
      <c r="M827" t="s">
        <v>77</v>
      </c>
      <c r="N827" t="s">
        <v>78</v>
      </c>
      <c r="O827" t="s">
        <v>63</v>
      </c>
      <c r="P827" t="s">
        <v>43</v>
      </c>
      <c r="Q827" t="s">
        <v>71</v>
      </c>
      <c r="R827" t="s">
        <v>45</v>
      </c>
      <c r="T827">
        <v>60</v>
      </c>
      <c r="U827">
        <v>0.1</v>
      </c>
      <c r="V827">
        <v>0.1</v>
      </c>
      <c r="W827">
        <v>0.1</v>
      </c>
      <c r="X827">
        <v>0.1</v>
      </c>
      <c r="Y827">
        <v>0.1</v>
      </c>
      <c r="Z827">
        <v>0.1</v>
      </c>
      <c r="AA827">
        <v>0.1</v>
      </c>
      <c r="AB827">
        <v>0.1</v>
      </c>
      <c r="AC827">
        <v>9.9999999999999298E-2</v>
      </c>
      <c r="AD827">
        <v>-0.1</v>
      </c>
      <c r="AE827">
        <v>0.1</v>
      </c>
      <c r="AG827">
        <f t="shared" si="96"/>
        <v>58.5</v>
      </c>
      <c r="AH827">
        <f t="shared" si="97"/>
        <v>59.5</v>
      </c>
      <c r="AI827">
        <f t="shared" si="98"/>
        <v>60.5</v>
      </c>
      <c r="AJ827">
        <f t="shared" si="99"/>
        <v>61.5</v>
      </c>
      <c r="AK827">
        <f t="shared" si="100"/>
        <v>-999</v>
      </c>
      <c r="AL827">
        <f t="shared" si="101"/>
        <v>-999</v>
      </c>
      <c r="AM827">
        <f t="shared" si="102"/>
        <v>-999</v>
      </c>
      <c r="AN827">
        <f t="shared" si="103"/>
        <v>0.1</v>
      </c>
    </row>
    <row r="828" spans="1:40" x14ac:dyDescent="0.25">
      <c r="A828">
        <v>244</v>
      </c>
      <c r="B828" t="s">
        <v>29</v>
      </c>
      <c r="C828" t="s">
        <v>30</v>
      </c>
      <c r="D828" t="s">
        <v>76</v>
      </c>
      <c r="E828" t="s">
        <v>62</v>
      </c>
      <c r="F828" t="s">
        <v>33</v>
      </c>
      <c r="G828" t="s">
        <v>34</v>
      </c>
      <c r="H828" t="s">
        <v>73</v>
      </c>
      <c r="I828" t="s">
        <v>36</v>
      </c>
      <c r="J828" t="s">
        <v>37</v>
      </c>
      <c r="K828" t="s">
        <v>38</v>
      </c>
      <c r="L828" t="s">
        <v>39</v>
      </c>
      <c r="M828" t="s">
        <v>77</v>
      </c>
      <c r="N828" t="s">
        <v>78</v>
      </c>
      <c r="O828" t="s">
        <v>63</v>
      </c>
      <c r="P828" t="s">
        <v>46</v>
      </c>
      <c r="Q828" t="s">
        <v>71</v>
      </c>
      <c r="R828" t="s">
        <v>45</v>
      </c>
      <c r="T828">
        <v>60</v>
      </c>
      <c r="U828">
        <v>0.1</v>
      </c>
      <c r="V828">
        <v>0.1</v>
      </c>
      <c r="W828">
        <v>0.1</v>
      </c>
      <c r="X828">
        <v>0.1</v>
      </c>
      <c r="Y828">
        <v>0.1</v>
      </c>
      <c r="Z828">
        <v>0.1</v>
      </c>
      <c r="AA828">
        <v>0.1</v>
      </c>
      <c r="AB828">
        <v>0.1</v>
      </c>
      <c r="AC828">
        <v>9.9999999999999298E-2</v>
      </c>
      <c r="AD828">
        <v>-0.1</v>
      </c>
      <c r="AE828">
        <v>0.1</v>
      </c>
      <c r="AG828">
        <f t="shared" si="96"/>
        <v>58.5</v>
      </c>
      <c r="AH828">
        <f t="shared" si="97"/>
        <v>59.5</v>
      </c>
      <c r="AI828">
        <f t="shared" si="98"/>
        <v>60.5</v>
      </c>
      <c r="AJ828">
        <f t="shared" si="99"/>
        <v>61.5</v>
      </c>
      <c r="AK828">
        <f t="shared" si="100"/>
        <v>-999</v>
      </c>
      <c r="AL828">
        <f t="shared" si="101"/>
        <v>-999</v>
      </c>
      <c r="AM828">
        <f t="shared" si="102"/>
        <v>-999</v>
      </c>
      <c r="AN828">
        <f t="shared" si="103"/>
        <v>0.1</v>
      </c>
    </row>
    <row r="829" spans="1:40" x14ac:dyDescent="0.25">
      <c r="A829">
        <v>246</v>
      </c>
      <c r="B829" t="s">
        <v>29</v>
      </c>
      <c r="C829" t="s">
        <v>30</v>
      </c>
      <c r="D829" t="s">
        <v>76</v>
      </c>
      <c r="E829" t="s">
        <v>62</v>
      </c>
      <c r="F829" t="s">
        <v>33</v>
      </c>
      <c r="G829" t="s">
        <v>34</v>
      </c>
      <c r="H829" t="s">
        <v>73</v>
      </c>
      <c r="I829" t="s">
        <v>47</v>
      </c>
      <c r="J829" t="s">
        <v>37</v>
      </c>
      <c r="K829" t="s">
        <v>38</v>
      </c>
      <c r="L829" t="s">
        <v>39</v>
      </c>
      <c r="M829" t="s">
        <v>77</v>
      </c>
      <c r="N829" t="s">
        <v>78</v>
      </c>
      <c r="O829" t="s">
        <v>63</v>
      </c>
      <c r="P829" t="s">
        <v>43</v>
      </c>
      <c r="Q829" t="s">
        <v>71</v>
      </c>
      <c r="R829" t="s">
        <v>45</v>
      </c>
      <c r="T829">
        <v>60</v>
      </c>
      <c r="U829">
        <v>0.1</v>
      </c>
      <c r="V829">
        <v>0.1</v>
      </c>
      <c r="W829">
        <v>0.1</v>
      </c>
      <c r="X829">
        <v>0.1</v>
      </c>
      <c r="Y829">
        <v>0.1</v>
      </c>
      <c r="Z829">
        <v>0.1</v>
      </c>
      <c r="AA829">
        <v>0.1</v>
      </c>
      <c r="AB829">
        <v>0.1</v>
      </c>
      <c r="AC829">
        <v>9.9999999999999298E-2</v>
      </c>
      <c r="AD829">
        <v>-0.1</v>
      </c>
      <c r="AE829">
        <v>0.1</v>
      </c>
      <c r="AG829">
        <f t="shared" si="96"/>
        <v>58.5</v>
      </c>
      <c r="AH829">
        <f t="shared" si="97"/>
        <v>59.5</v>
      </c>
      <c r="AI829">
        <f t="shared" si="98"/>
        <v>60.5</v>
      </c>
      <c r="AJ829">
        <f t="shared" si="99"/>
        <v>61.5</v>
      </c>
      <c r="AK829">
        <f t="shared" si="100"/>
        <v>-999</v>
      </c>
      <c r="AL829">
        <f t="shared" si="101"/>
        <v>-999</v>
      </c>
      <c r="AM829">
        <f t="shared" si="102"/>
        <v>-999</v>
      </c>
      <c r="AN829">
        <f t="shared" si="103"/>
        <v>0.1</v>
      </c>
    </row>
    <row r="830" spans="1:40" x14ac:dyDescent="0.25">
      <c r="A830">
        <v>248</v>
      </c>
      <c r="B830" t="s">
        <v>29</v>
      </c>
      <c r="C830" t="s">
        <v>30</v>
      </c>
      <c r="D830" t="s">
        <v>76</v>
      </c>
      <c r="E830" t="s">
        <v>62</v>
      </c>
      <c r="F830" t="s">
        <v>33</v>
      </c>
      <c r="G830" t="s">
        <v>34</v>
      </c>
      <c r="H830" t="s">
        <v>73</v>
      </c>
      <c r="I830" t="s">
        <v>47</v>
      </c>
      <c r="J830" t="s">
        <v>37</v>
      </c>
      <c r="K830" t="s">
        <v>38</v>
      </c>
      <c r="L830" t="s">
        <v>39</v>
      </c>
      <c r="M830" t="s">
        <v>77</v>
      </c>
      <c r="N830" t="s">
        <v>78</v>
      </c>
      <c r="O830" t="s">
        <v>63</v>
      </c>
      <c r="P830" t="s">
        <v>46</v>
      </c>
      <c r="Q830" t="s">
        <v>71</v>
      </c>
      <c r="R830" t="s">
        <v>45</v>
      </c>
      <c r="T830">
        <v>60</v>
      </c>
      <c r="U830">
        <v>0.1</v>
      </c>
      <c r="V830">
        <v>0.1</v>
      </c>
      <c r="W830">
        <v>0.1</v>
      </c>
      <c r="X830">
        <v>0.1</v>
      </c>
      <c r="Y830">
        <v>0.1</v>
      </c>
      <c r="Z830">
        <v>0.1</v>
      </c>
      <c r="AA830">
        <v>0.1</v>
      </c>
      <c r="AB830">
        <v>0.1</v>
      </c>
      <c r="AC830">
        <v>9.9999999999999298E-2</v>
      </c>
      <c r="AD830">
        <v>-0.1</v>
      </c>
      <c r="AE830">
        <v>0.1</v>
      </c>
      <c r="AG830">
        <f t="shared" si="96"/>
        <v>58.5</v>
      </c>
      <c r="AH830">
        <f t="shared" si="97"/>
        <v>59.5</v>
      </c>
      <c r="AI830">
        <f t="shared" si="98"/>
        <v>60.5</v>
      </c>
      <c r="AJ830">
        <f t="shared" si="99"/>
        <v>61.5</v>
      </c>
      <c r="AK830">
        <f t="shared" si="100"/>
        <v>-999</v>
      </c>
      <c r="AL830">
        <f t="shared" si="101"/>
        <v>-999</v>
      </c>
      <c r="AM830">
        <f t="shared" si="102"/>
        <v>-999</v>
      </c>
      <c r="AN830">
        <f t="shared" si="103"/>
        <v>0.1</v>
      </c>
    </row>
    <row r="831" spans="1:40" x14ac:dyDescent="0.25">
      <c r="A831">
        <v>330</v>
      </c>
      <c r="B831" t="s">
        <v>29</v>
      </c>
      <c r="C831" t="s">
        <v>30</v>
      </c>
      <c r="D831" t="s">
        <v>79</v>
      </c>
      <c r="E831" t="s">
        <v>62</v>
      </c>
      <c r="F831" t="s">
        <v>33</v>
      </c>
      <c r="G831" t="s">
        <v>34</v>
      </c>
      <c r="H831" t="s">
        <v>73</v>
      </c>
      <c r="I831" t="s">
        <v>36</v>
      </c>
      <c r="J831" t="s">
        <v>37</v>
      </c>
      <c r="K831" t="s">
        <v>38</v>
      </c>
      <c r="L831" t="s">
        <v>39</v>
      </c>
      <c r="M831" t="s">
        <v>80</v>
      </c>
      <c r="N831" t="s">
        <v>81</v>
      </c>
      <c r="O831" t="s">
        <v>63</v>
      </c>
      <c r="P831" t="s">
        <v>43</v>
      </c>
      <c r="Q831" t="s">
        <v>71</v>
      </c>
      <c r="R831" t="s">
        <v>45</v>
      </c>
      <c r="T831">
        <v>60</v>
      </c>
      <c r="U831">
        <v>0.1</v>
      </c>
      <c r="V831">
        <v>0.1</v>
      </c>
      <c r="W831">
        <v>0.1</v>
      </c>
      <c r="X831">
        <v>0.1</v>
      </c>
      <c r="Y831">
        <v>0.1</v>
      </c>
      <c r="Z831">
        <v>0.1</v>
      </c>
      <c r="AA831">
        <v>0.1</v>
      </c>
      <c r="AB831">
        <v>0.1</v>
      </c>
      <c r="AC831">
        <v>9.9999999999999298E-2</v>
      </c>
      <c r="AD831">
        <v>-0.1</v>
      </c>
      <c r="AE831">
        <v>0.1</v>
      </c>
      <c r="AG831">
        <f t="shared" si="96"/>
        <v>58.5</v>
      </c>
      <c r="AH831">
        <f t="shared" si="97"/>
        <v>59.5</v>
      </c>
      <c r="AI831">
        <f t="shared" si="98"/>
        <v>60.5</v>
      </c>
      <c r="AJ831">
        <f t="shared" si="99"/>
        <v>61.5</v>
      </c>
      <c r="AK831">
        <f t="shared" si="100"/>
        <v>-999</v>
      </c>
      <c r="AL831">
        <f t="shared" si="101"/>
        <v>-999</v>
      </c>
      <c r="AM831">
        <f t="shared" si="102"/>
        <v>-999</v>
      </c>
      <c r="AN831">
        <f t="shared" si="103"/>
        <v>0.1</v>
      </c>
    </row>
    <row r="832" spans="1:40" x14ac:dyDescent="0.25">
      <c r="A832">
        <v>332</v>
      </c>
      <c r="B832" t="s">
        <v>29</v>
      </c>
      <c r="C832" t="s">
        <v>30</v>
      </c>
      <c r="D832" t="s">
        <v>79</v>
      </c>
      <c r="E832" t="s">
        <v>62</v>
      </c>
      <c r="F832" t="s">
        <v>33</v>
      </c>
      <c r="G832" t="s">
        <v>34</v>
      </c>
      <c r="H832" t="s">
        <v>73</v>
      </c>
      <c r="I832" t="s">
        <v>36</v>
      </c>
      <c r="J832" t="s">
        <v>37</v>
      </c>
      <c r="K832" t="s">
        <v>38</v>
      </c>
      <c r="L832" t="s">
        <v>39</v>
      </c>
      <c r="M832" t="s">
        <v>80</v>
      </c>
      <c r="N832" t="s">
        <v>81</v>
      </c>
      <c r="O832" t="s">
        <v>63</v>
      </c>
      <c r="P832" t="s">
        <v>46</v>
      </c>
      <c r="Q832" t="s">
        <v>71</v>
      </c>
      <c r="R832" t="s">
        <v>45</v>
      </c>
      <c r="T832">
        <v>60</v>
      </c>
      <c r="U832">
        <v>0.1</v>
      </c>
      <c r="V832">
        <v>0.1</v>
      </c>
      <c r="W832">
        <v>0.1</v>
      </c>
      <c r="X832">
        <v>0.1</v>
      </c>
      <c r="Y832">
        <v>0.1</v>
      </c>
      <c r="Z832">
        <v>0.1</v>
      </c>
      <c r="AA832">
        <v>0.1</v>
      </c>
      <c r="AB832">
        <v>0.1</v>
      </c>
      <c r="AC832">
        <v>9.9999999999999298E-2</v>
      </c>
      <c r="AD832">
        <v>-0.1</v>
      </c>
      <c r="AE832">
        <v>0.1</v>
      </c>
      <c r="AG832">
        <f t="shared" si="96"/>
        <v>58.5</v>
      </c>
      <c r="AH832">
        <f t="shared" si="97"/>
        <v>59.5</v>
      </c>
      <c r="AI832">
        <f t="shared" si="98"/>
        <v>60.5</v>
      </c>
      <c r="AJ832">
        <f t="shared" si="99"/>
        <v>61.5</v>
      </c>
      <c r="AK832">
        <f t="shared" si="100"/>
        <v>-999</v>
      </c>
      <c r="AL832">
        <f t="shared" si="101"/>
        <v>-999</v>
      </c>
      <c r="AM832">
        <f t="shared" si="102"/>
        <v>-999</v>
      </c>
      <c r="AN832">
        <f t="shared" si="103"/>
        <v>0.1</v>
      </c>
    </row>
    <row r="833" spans="1:40" x14ac:dyDescent="0.25">
      <c r="A833">
        <v>334</v>
      </c>
      <c r="B833" t="s">
        <v>29</v>
      </c>
      <c r="C833" t="s">
        <v>30</v>
      </c>
      <c r="D833" t="s">
        <v>79</v>
      </c>
      <c r="E833" t="s">
        <v>62</v>
      </c>
      <c r="F833" t="s">
        <v>33</v>
      </c>
      <c r="G833" t="s">
        <v>34</v>
      </c>
      <c r="H833" t="s">
        <v>73</v>
      </c>
      <c r="I833" t="s">
        <v>47</v>
      </c>
      <c r="J833" t="s">
        <v>37</v>
      </c>
      <c r="K833" t="s">
        <v>38</v>
      </c>
      <c r="L833" t="s">
        <v>39</v>
      </c>
      <c r="M833" t="s">
        <v>80</v>
      </c>
      <c r="N833" t="s">
        <v>81</v>
      </c>
      <c r="O833" t="s">
        <v>63</v>
      </c>
      <c r="P833" t="s">
        <v>43</v>
      </c>
      <c r="Q833" t="s">
        <v>71</v>
      </c>
      <c r="R833" t="s">
        <v>45</v>
      </c>
      <c r="T833">
        <v>60</v>
      </c>
      <c r="U833">
        <v>0.1</v>
      </c>
      <c r="V833">
        <v>0.1</v>
      </c>
      <c r="W833">
        <v>0.1</v>
      </c>
      <c r="X833">
        <v>0.1</v>
      </c>
      <c r="Y833">
        <v>0.1</v>
      </c>
      <c r="Z833">
        <v>0.1</v>
      </c>
      <c r="AA833">
        <v>0.1</v>
      </c>
      <c r="AB833">
        <v>0.1</v>
      </c>
      <c r="AC833">
        <v>9.9999999999999298E-2</v>
      </c>
      <c r="AD833">
        <v>-0.1</v>
      </c>
      <c r="AE833">
        <v>0.1</v>
      </c>
      <c r="AG833">
        <f t="shared" si="96"/>
        <v>58.5</v>
      </c>
      <c r="AH833">
        <f t="shared" si="97"/>
        <v>59.5</v>
      </c>
      <c r="AI833">
        <f t="shared" si="98"/>
        <v>60.5</v>
      </c>
      <c r="AJ833">
        <f t="shared" si="99"/>
        <v>61.5</v>
      </c>
      <c r="AK833">
        <f t="shared" si="100"/>
        <v>-999</v>
      </c>
      <c r="AL833">
        <f t="shared" si="101"/>
        <v>-999</v>
      </c>
      <c r="AM833">
        <f t="shared" si="102"/>
        <v>-999</v>
      </c>
      <c r="AN833">
        <f t="shared" si="103"/>
        <v>0.1</v>
      </c>
    </row>
    <row r="834" spans="1:40" x14ac:dyDescent="0.25">
      <c r="A834">
        <v>336</v>
      </c>
      <c r="B834" t="s">
        <v>29</v>
      </c>
      <c r="C834" t="s">
        <v>30</v>
      </c>
      <c r="D834" t="s">
        <v>79</v>
      </c>
      <c r="E834" t="s">
        <v>62</v>
      </c>
      <c r="F834" t="s">
        <v>33</v>
      </c>
      <c r="G834" t="s">
        <v>34</v>
      </c>
      <c r="H834" t="s">
        <v>73</v>
      </c>
      <c r="I834" t="s">
        <v>47</v>
      </c>
      <c r="J834" t="s">
        <v>37</v>
      </c>
      <c r="K834" t="s">
        <v>38</v>
      </c>
      <c r="L834" t="s">
        <v>39</v>
      </c>
      <c r="M834" t="s">
        <v>80</v>
      </c>
      <c r="N834" t="s">
        <v>81</v>
      </c>
      <c r="O834" t="s">
        <v>63</v>
      </c>
      <c r="P834" t="s">
        <v>46</v>
      </c>
      <c r="Q834" t="s">
        <v>71</v>
      </c>
      <c r="R834" t="s">
        <v>45</v>
      </c>
      <c r="T834">
        <v>60</v>
      </c>
      <c r="U834">
        <v>0.1</v>
      </c>
      <c r="V834">
        <v>0.1</v>
      </c>
      <c r="W834">
        <v>0.1</v>
      </c>
      <c r="X834">
        <v>0.1</v>
      </c>
      <c r="Y834">
        <v>0.1</v>
      </c>
      <c r="Z834">
        <v>0.1</v>
      </c>
      <c r="AA834">
        <v>0.1</v>
      </c>
      <c r="AB834">
        <v>0.1</v>
      </c>
      <c r="AC834">
        <v>9.9999999999999298E-2</v>
      </c>
      <c r="AD834">
        <v>-0.1</v>
      </c>
      <c r="AE834">
        <v>0.1</v>
      </c>
      <c r="AG834">
        <f t="shared" si="96"/>
        <v>58.5</v>
      </c>
      <c r="AH834">
        <f t="shared" si="97"/>
        <v>59.5</v>
      </c>
      <c r="AI834">
        <f t="shared" si="98"/>
        <v>60.5</v>
      </c>
      <c r="AJ834">
        <f t="shared" si="99"/>
        <v>61.5</v>
      </c>
      <c r="AK834">
        <f t="shared" si="100"/>
        <v>-999</v>
      </c>
      <c r="AL834">
        <f t="shared" si="101"/>
        <v>-999</v>
      </c>
      <c r="AM834">
        <f t="shared" si="102"/>
        <v>-999</v>
      </c>
      <c r="AN834">
        <f t="shared" si="103"/>
        <v>0.1</v>
      </c>
    </row>
    <row r="835" spans="1:40" x14ac:dyDescent="0.25">
      <c r="A835">
        <v>506</v>
      </c>
      <c r="B835" t="s">
        <v>29</v>
      </c>
      <c r="C835" t="s">
        <v>68</v>
      </c>
      <c r="D835" t="s">
        <v>72</v>
      </c>
      <c r="E835" t="s">
        <v>62</v>
      </c>
      <c r="F835" t="s">
        <v>33</v>
      </c>
      <c r="G835" t="s">
        <v>34</v>
      </c>
      <c r="H835" t="s">
        <v>73</v>
      </c>
      <c r="I835" t="s">
        <v>36</v>
      </c>
      <c r="J835" t="s">
        <v>37</v>
      </c>
      <c r="K835" t="s">
        <v>38</v>
      </c>
      <c r="L835" t="s">
        <v>39</v>
      </c>
      <c r="M835" t="s">
        <v>74</v>
      </c>
      <c r="N835" t="s">
        <v>75</v>
      </c>
      <c r="O835" t="s">
        <v>63</v>
      </c>
      <c r="P835" t="s">
        <v>43</v>
      </c>
      <c r="Q835" t="s">
        <v>71</v>
      </c>
      <c r="R835" t="s">
        <v>45</v>
      </c>
      <c r="T835">
        <v>60</v>
      </c>
      <c r="U835">
        <v>0.1</v>
      </c>
      <c r="V835">
        <v>0.1</v>
      </c>
      <c r="W835">
        <v>0.1</v>
      </c>
      <c r="X835">
        <v>0.1</v>
      </c>
      <c r="Y835">
        <v>0.1</v>
      </c>
      <c r="Z835">
        <v>0.1</v>
      </c>
      <c r="AA835">
        <v>0.1</v>
      </c>
      <c r="AB835">
        <v>0.1</v>
      </c>
      <c r="AC835">
        <v>9.9999999999999298E-2</v>
      </c>
      <c r="AD835">
        <v>-0.1</v>
      </c>
      <c r="AE835">
        <v>0.1</v>
      </c>
      <c r="AG835">
        <f t="shared" si="96"/>
        <v>58.5</v>
      </c>
      <c r="AH835">
        <f t="shared" si="97"/>
        <v>59.5</v>
      </c>
      <c r="AI835">
        <f t="shared" si="98"/>
        <v>60.5</v>
      </c>
      <c r="AJ835">
        <f t="shared" si="99"/>
        <v>61.5</v>
      </c>
      <c r="AK835">
        <f t="shared" si="100"/>
        <v>-999</v>
      </c>
      <c r="AL835">
        <f t="shared" si="101"/>
        <v>0.1</v>
      </c>
      <c r="AM835">
        <f t="shared" si="102"/>
        <v>-999</v>
      </c>
      <c r="AN835">
        <f t="shared" si="103"/>
        <v>-999</v>
      </c>
    </row>
    <row r="836" spans="1:40" x14ac:dyDescent="0.25">
      <c r="A836">
        <v>508</v>
      </c>
      <c r="B836" t="s">
        <v>29</v>
      </c>
      <c r="C836" t="s">
        <v>68</v>
      </c>
      <c r="D836" t="s">
        <v>72</v>
      </c>
      <c r="E836" t="s">
        <v>62</v>
      </c>
      <c r="F836" t="s">
        <v>33</v>
      </c>
      <c r="G836" t="s">
        <v>34</v>
      </c>
      <c r="H836" t="s">
        <v>73</v>
      </c>
      <c r="I836" t="s">
        <v>36</v>
      </c>
      <c r="J836" t="s">
        <v>37</v>
      </c>
      <c r="K836" t="s">
        <v>38</v>
      </c>
      <c r="L836" t="s">
        <v>39</v>
      </c>
      <c r="M836" t="s">
        <v>74</v>
      </c>
      <c r="N836" t="s">
        <v>75</v>
      </c>
      <c r="O836" t="s">
        <v>63</v>
      </c>
      <c r="P836" t="s">
        <v>46</v>
      </c>
      <c r="Q836" t="s">
        <v>71</v>
      </c>
      <c r="R836" t="s">
        <v>45</v>
      </c>
      <c r="T836">
        <v>60</v>
      </c>
      <c r="U836">
        <v>0.1</v>
      </c>
      <c r="V836">
        <v>0.1</v>
      </c>
      <c r="W836">
        <v>0.1</v>
      </c>
      <c r="X836">
        <v>0.1</v>
      </c>
      <c r="Y836">
        <v>0.1</v>
      </c>
      <c r="Z836">
        <v>0.1</v>
      </c>
      <c r="AA836">
        <v>0.1</v>
      </c>
      <c r="AB836">
        <v>0.1</v>
      </c>
      <c r="AC836">
        <v>9.9999999999999298E-2</v>
      </c>
      <c r="AD836">
        <v>-0.1</v>
      </c>
      <c r="AE836">
        <v>0.1</v>
      </c>
      <c r="AG836">
        <f t="shared" ref="AG836:AG899" si="104">$T836-1.5</f>
        <v>58.5</v>
      </c>
      <c r="AH836">
        <f t="shared" ref="AH836:AH899" si="105">$T836-0.5</f>
        <v>59.5</v>
      </c>
      <c r="AI836">
        <f t="shared" ref="AI836:AI899" si="106">$T836+0.5</f>
        <v>60.5</v>
      </c>
      <c r="AJ836">
        <f t="shared" ref="AJ836:AJ899" si="107">$T836+1.5</f>
        <v>61.5</v>
      </c>
      <c r="AK836">
        <f t="shared" ref="AK836:AK899" si="108">IF($C836="5_continue_40m3s",$AB836,-999)</f>
        <v>-999</v>
      </c>
      <c r="AL836">
        <f t="shared" ref="AL836:AL899" si="109">IF($C836="3_continue_25m3s",$AB836,-999)</f>
        <v>0.1</v>
      </c>
      <c r="AM836">
        <f t="shared" ref="AM836:AM899" si="110">IF($C836="4_continue_25m3s_winterdoorspoeling",$AB836,-999)</f>
        <v>-999</v>
      </c>
      <c r="AN836">
        <f t="shared" ref="AN836:AN899" si="111">IF($C836="1_continue_15m3s",$AB836,-999)</f>
        <v>-999</v>
      </c>
    </row>
    <row r="837" spans="1:40" x14ac:dyDescent="0.25">
      <c r="A837">
        <v>510</v>
      </c>
      <c r="B837" t="s">
        <v>29</v>
      </c>
      <c r="C837" t="s">
        <v>68</v>
      </c>
      <c r="D837" t="s">
        <v>72</v>
      </c>
      <c r="E837" t="s">
        <v>62</v>
      </c>
      <c r="F837" t="s">
        <v>33</v>
      </c>
      <c r="G837" t="s">
        <v>34</v>
      </c>
      <c r="H837" t="s">
        <v>73</v>
      </c>
      <c r="I837" t="s">
        <v>47</v>
      </c>
      <c r="J837" t="s">
        <v>37</v>
      </c>
      <c r="K837" t="s">
        <v>38</v>
      </c>
      <c r="L837" t="s">
        <v>39</v>
      </c>
      <c r="M837" t="s">
        <v>74</v>
      </c>
      <c r="N837" t="s">
        <v>75</v>
      </c>
      <c r="O837" t="s">
        <v>63</v>
      </c>
      <c r="P837" t="s">
        <v>43</v>
      </c>
      <c r="Q837" t="s">
        <v>71</v>
      </c>
      <c r="R837" t="s">
        <v>45</v>
      </c>
      <c r="T837">
        <v>60</v>
      </c>
      <c r="U837">
        <v>0.1</v>
      </c>
      <c r="V837">
        <v>0.1</v>
      </c>
      <c r="W837">
        <v>0.1</v>
      </c>
      <c r="X837">
        <v>0.1</v>
      </c>
      <c r="Y837">
        <v>0.1</v>
      </c>
      <c r="Z837">
        <v>0.1</v>
      </c>
      <c r="AA837">
        <v>0.1</v>
      </c>
      <c r="AB837">
        <v>0.1</v>
      </c>
      <c r="AC837">
        <v>9.9999999999999298E-2</v>
      </c>
      <c r="AD837">
        <v>-0.1</v>
      </c>
      <c r="AE837">
        <v>0.1</v>
      </c>
      <c r="AG837">
        <f t="shared" si="104"/>
        <v>58.5</v>
      </c>
      <c r="AH837">
        <f t="shared" si="105"/>
        <v>59.5</v>
      </c>
      <c r="AI837">
        <f t="shared" si="106"/>
        <v>60.5</v>
      </c>
      <c r="AJ837">
        <f t="shared" si="107"/>
        <v>61.5</v>
      </c>
      <c r="AK837">
        <f t="shared" si="108"/>
        <v>-999</v>
      </c>
      <c r="AL837">
        <f t="shared" si="109"/>
        <v>0.1</v>
      </c>
      <c r="AM837">
        <f t="shared" si="110"/>
        <v>-999</v>
      </c>
      <c r="AN837">
        <f t="shared" si="111"/>
        <v>-999</v>
      </c>
    </row>
    <row r="838" spans="1:40" x14ac:dyDescent="0.25">
      <c r="A838">
        <v>512</v>
      </c>
      <c r="B838" t="s">
        <v>29</v>
      </c>
      <c r="C838" t="s">
        <v>68</v>
      </c>
      <c r="D838" t="s">
        <v>72</v>
      </c>
      <c r="E838" t="s">
        <v>62</v>
      </c>
      <c r="F838" t="s">
        <v>33</v>
      </c>
      <c r="G838" t="s">
        <v>34</v>
      </c>
      <c r="H838" t="s">
        <v>73</v>
      </c>
      <c r="I838" t="s">
        <v>47</v>
      </c>
      <c r="J838" t="s">
        <v>37</v>
      </c>
      <c r="K838" t="s">
        <v>38</v>
      </c>
      <c r="L838" t="s">
        <v>39</v>
      </c>
      <c r="M838" t="s">
        <v>74</v>
      </c>
      <c r="N838" t="s">
        <v>75</v>
      </c>
      <c r="O838" t="s">
        <v>63</v>
      </c>
      <c r="P838" t="s">
        <v>46</v>
      </c>
      <c r="Q838" t="s">
        <v>71</v>
      </c>
      <c r="R838" t="s">
        <v>45</v>
      </c>
      <c r="T838">
        <v>60</v>
      </c>
      <c r="U838">
        <v>0.1</v>
      </c>
      <c r="V838">
        <v>0.1</v>
      </c>
      <c r="W838">
        <v>0.1</v>
      </c>
      <c r="X838">
        <v>0.1</v>
      </c>
      <c r="Y838">
        <v>0.1</v>
      </c>
      <c r="Z838">
        <v>0.1</v>
      </c>
      <c r="AA838">
        <v>0.1</v>
      </c>
      <c r="AB838">
        <v>0.1</v>
      </c>
      <c r="AC838">
        <v>9.9999999999999298E-2</v>
      </c>
      <c r="AD838">
        <v>-0.1</v>
      </c>
      <c r="AE838">
        <v>0.1</v>
      </c>
      <c r="AG838">
        <f t="shared" si="104"/>
        <v>58.5</v>
      </c>
      <c r="AH838">
        <f t="shared" si="105"/>
        <v>59.5</v>
      </c>
      <c r="AI838">
        <f t="shared" si="106"/>
        <v>60.5</v>
      </c>
      <c r="AJ838">
        <f t="shared" si="107"/>
        <v>61.5</v>
      </c>
      <c r="AK838">
        <f t="shared" si="108"/>
        <v>-999</v>
      </c>
      <c r="AL838">
        <f t="shared" si="109"/>
        <v>0.1</v>
      </c>
      <c r="AM838">
        <f t="shared" si="110"/>
        <v>-999</v>
      </c>
      <c r="AN838">
        <f t="shared" si="111"/>
        <v>-999</v>
      </c>
    </row>
    <row r="839" spans="1:40" x14ac:dyDescent="0.25">
      <c r="A839">
        <v>594</v>
      </c>
      <c r="B839" t="s">
        <v>29</v>
      </c>
      <c r="C839" t="s">
        <v>68</v>
      </c>
      <c r="D839" t="s">
        <v>76</v>
      </c>
      <c r="E839" t="s">
        <v>62</v>
      </c>
      <c r="F839" t="s">
        <v>33</v>
      </c>
      <c r="G839" t="s">
        <v>34</v>
      </c>
      <c r="H839" t="s">
        <v>73</v>
      </c>
      <c r="I839" t="s">
        <v>36</v>
      </c>
      <c r="J839" t="s">
        <v>37</v>
      </c>
      <c r="K839" t="s">
        <v>38</v>
      </c>
      <c r="L839" t="s">
        <v>39</v>
      </c>
      <c r="M839" t="s">
        <v>77</v>
      </c>
      <c r="N839" t="s">
        <v>78</v>
      </c>
      <c r="O839" t="s">
        <v>63</v>
      </c>
      <c r="P839" t="s">
        <v>43</v>
      </c>
      <c r="Q839" t="s">
        <v>71</v>
      </c>
      <c r="R839" t="s">
        <v>45</v>
      </c>
      <c r="T839">
        <v>60</v>
      </c>
      <c r="U839">
        <v>0.1</v>
      </c>
      <c r="V839">
        <v>0.1</v>
      </c>
      <c r="W839">
        <v>0.1</v>
      </c>
      <c r="X839">
        <v>0.1</v>
      </c>
      <c r="Y839">
        <v>0.1</v>
      </c>
      <c r="Z839">
        <v>0.1</v>
      </c>
      <c r="AA839">
        <v>0.1</v>
      </c>
      <c r="AB839">
        <v>0.1</v>
      </c>
      <c r="AC839">
        <v>9.9999999999999298E-2</v>
      </c>
      <c r="AD839">
        <v>-0.1</v>
      </c>
      <c r="AE839">
        <v>0.1</v>
      </c>
      <c r="AG839">
        <f t="shared" si="104"/>
        <v>58.5</v>
      </c>
      <c r="AH839">
        <f t="shared" si="105"/>
        <v>59.5</v>
      </c>
      <c r="AI839">
        <f t="shared" si="106"/>
        <v>60.5</v>
      </c>
      <c r="AJ839">
        <f t="shared" si="107"/>
        <v>61.5</v>
      </c>
      <c r="AK839">
        <f t="shared" si="108"/>
        <v>-999</v>
      </c>
      <c r="AL839">
        <f t="shared" si="109"/>
        <v>0.1</v>
      </c>
      <c r="AM839">
        <f t="shared" si="110"/>
        <v>-999</v>
      </c>
      <c r="AN839">
        <f t="shared" si="111"/>
        <v>-999</v>
      </c>
    </row>
    <row r="840" spans="1:40" x14ac:dyDescent="0.25">
      <c r="A840">
        <v>596</v>
      </c>
      <c r="B840" t="s">
        <v>29</v>
      </c>
      <c r="C840" t="s">
        <v>68</v>
      </c>
      <c r="D840" t="s">
        <v>76</v>
      </c>
      <c r="E840" t="s">
        <v>62</v>
      </c>
      <c r="F840" t="s">
        <v>33</v>
      </c>
      <c r="G840" t="s">
        <v>34</v>
      </c>
      <c r="H840" t="s">
        <v>73</v>
      </c>
      <c r="I840" t="s">
        <v>36</v>
      </c>
      <c r="J840" t="s">
        <v>37</v>
      </c>
      <c r="K840" t="s">
        <v>38</v>
      </c>
      <c r="L840" t="s">
        <v>39</v>
      </c>
      <c r="M840" t="s">
        <v>77</v>
      </c>
      <c r="N840" t="s">
        <v>78</v>
      </c>
      <c r="O840" t="s">
        <v>63</v>
      </c>
      <c r="P840" t="s">
        <v>46</v>
      </c>
      <c r="Q840" t="s">
        <v>71</v>
      </c>
      <c r="R840" t="s">
        <v>45</v>
      </c>
      <c r="T840">
        <v>60</v>
      </c>
      <c r="U840">
        <v>0.1</v>
      </c>
      <c r="V840">
        <v>0.1</v>
      </c>
      <c r="W840">
        <v>0.1</v>
      </c>
      <c r="X840">
        <v>0.1</v>
      </c>
      <c r="Y840">
        <v>0.1</v>
      </c>
      <c r="Z840">
        <v>0.1</v>
      </c>
      <c r="AA840">
        <v>0.1</v>
      </c>
      <c r="AB840">
        <v>0.1</v>
      </c>
      <c r="AC840">
        <v>9.9999999999999298E-2</v>
      </c>
      <c r="AD840">
        <v>-0.1</v>
      </c>
      <c r="AE840">
        <v>0.1</v>
      </c>
      <c r="AG840">
        <f t="shared" si="104"/>
        <v>58.5</v>
      </c>
      <c r="AH840">
        <f t="shared" si="105"/>
        <v>59.5</v>
      </c>
      <c r="AI840">
        <f t="shared" si="106"/>
        <v>60.5</v>
      </c>
      <c r="AJ840">
        <f t="shared" si="107"/>
        <v>61.5</v>
      </c>
      <c r="AK840">
        <f t="shared" si="108"/>
        <v>-999</v>
      </c>
      <c r="AL840">
        <f t="shared" si="109"/>
        <v>0.1</v>
      </c>
      <c r="AM840">
        <f t="shared" si="110"/>
        <v>-999</v>
      </c>
      <c r="AN840">
        <f t="shared" si="111"/>
        <v>-999</v>
      </c>
    </row>
    <row r="841" spans="1:40" x14ac:dyDescent="0.25">
      <c r="A841">
        <v>598</v>
      </c>
      <c r="B841" t="s">
        <v>29</v>
      </c>
      <c r="C841" t="s">
        <v>68</v>
      </c>
      <c r="D841" t="s">
        <v>76</v>
      </c>
      <c r="E841" t="s">
        <v>62</v>
      </c>
      <c r="F841" t="s">
        <v>33</v>
      </c>
      <c r="G841" t="s">
        <v>34</v>
      </c>
      <c r="H841" t="s">
        <v>73</v>
      </c>
      <c r="I841" t="s">
        <v>47</v>
      </c>
      <c r="J841" t="s">
        <v>37</v>
      </c>
      <c r="K841" t="s">
        <v>38</v>
      </c>
      <c r="L841" t="s">
        <v>39</v>
      </c>
      <c r="M841" t="s">
        <v>77</v>
      </c>
      <c r="N841" t="s">
        <v>78</v>
      </c>
      <c r="O841" t="s">
        <v>63</v>
      </c>
      <c r="P841" t="s">
        <v>43</v>
      </c>
      <c r="Q841" t="s">
        <v>71</v>
      </c>
      <c r="R841" t="s">
        <v>45</v>
      </c>
      <c r="T841">
        <v>60</v>
      </c>
      <c r="U841">
        <v>0.1</v>
      </c>
      <c r="V841">
        <v>0.1</v>
      </c>
      <c r="W841">
        <v>0.1</v>
      </c>
      <c r="X841">
        <v>0.1</v>
      </c>
      <c r="Y841">
        <v>0.1</v>
      </c>
      <c r="Z841">
        <v>0.1</v>
      </c>
      <c r="AA841">
        <v>0.1</v>
      </c>
      <c r="AB841">
        <v>0.1</v>
      </c>
      <c r="AC841">
        <v>9.9999999999999298E-2</v>
      </c>
      <c r="AD841">
        <v>-0.1</v>
      </c>
      <c r="AE841">
        <v>0.1</v>
      </c>
      <c r="AG841">
        <f t="shared" si="104"/>
        <v>58.5</v>
      </c>
      <c r="AH841">
        <f t="shared" si="105"/>
        <v>59.5</v>
      </c>
      <c r="AI841">
        <f t="shared" si="106"/>
        <v>60.5</v>
      </c>
      <c r="AJ841">
        <f t="shared" si="107"/>
        <v>61.5</v>
      </c>
      <c r="AK841">
        <f t="shared" si="108"/>
        <v>-999</v>
      </c>
      <c r="AL841">
        <f t="shared" si="109"/>
        <v>0.1</v>
      </c>
      <c r="AM841">
        <f t="shared" si="110"/>
        <v>-999</v>
      </c>
      <c r="AN841">
        <f t="shared" si="111"/>
        <v>-999</v>
      </c>
    </row>
    <row r="842" spans="1:40" x14ac:dyDescent="0.25">
      <c r="A842">
        <v>600</v>
      </c>
      <c r="B842" t="s">
        <v>29</v>
      </c>
      <c r="C842" t="s">
        <v>68</v>
      </c>
      <c r="D842" t="s">
        <v>76</v>
      </c>
      <c r="E842" t="s">
        <v>62</v>
      </c>
      <c r="F842" t="s">
        <v>33</v>
      </c>
      <c r="G842" t="s">
        <v>34</v>
      </c>
      <c r="H842" t="s">
        <v>73</v>
      </c>
      <c r="I842" t="s">
        <v>47</v>
      </c>
      <c r="J842" t="s">
        <v>37</v>
      </c>
      <c r="K842" t="s">
        <v>38</v>
      </c>
      <c r="L842" t="s">
        <v>39</v>
      </c>
      <c r="M842" t="s">
        <v>77</v>
      </c>
      <c r="N842" t="s">
        <v>78</v>
      </c>
      <c r="O842" t="s">
        <v>63</v>
      </c>
      <c r="P842" t="s">
        <v>46</v>
      </c>
      <c r="Q842" t="s">
        <v>71</v>
      </c>
      <c r="R842" t="s">
        <v>45</v>
      </c>
      <c r="T842">
        <v>60</v>
      </c>
      <c r="U842">
        <v>0.1</v>
      </c>
      <c r="V842">
        <v>0.1</v>
      </c>
      <c r="W842">
        <v>0.1</v>
      </c>
      <c r="X842">
        <v>0.1</v>
      </c>
      <c r="Y842">
        <v>0.1</v>
      </c>
      <c r="Z842">
        <v>0.1</v>
      </c>
      <c r="AA842">
        <v>0.1</v>
      </c>
      <c r="AB842">
        <v>0.1</v>
      </c>
      <c r="AC842">
        <v>9.9999999999999298E-2</v>
      </c>
      <c r="AD842">
        <v>-0.1</v>
      </c>
      <c r="AE842">
        <v>0.1</v>
      </c>
      <c r="AG842">
        <f t="shared" si="104"/>
        <v>58.5</v>
      </c>
      <c r="AH842">
        <f t="shared" si="105"/>
        <v>59.5</v>
      </c>
      <c r="AI842">
        <f t="shared" si="106"/>
        <v>60.5</v>
      </c>
      <c r="AJ842">
        <f t="shared" si="107"/>
        <v>61.5</v>
      </c>
      <c r="AK842">
        <f t="shared" si="108"/>
        <v>-999</v>
      </c>
      <c r="AL842">
        <f t="shared" si="109"/>
        <v>0.1</v>
      </c>
      <c r="AM842">
        <f t="shared" si="110"/>
        <v>-999</v>
      </c>
      <c r="AN842">
        <f t="shared" si="111"/>
        <v>-999</v>
      </c>
    </row>
    <row r="843" spans="1:40" x14ac:dyDescent="0.25">
      <c r="A843">
        <v>682</v>
      </c>
      <c r="B843" t="s">
        <v>29</v>
      </c>
      <c r="C843" t="s">
        <v>68</v>
      </c>
      <c r="D843" t="s">
        <v>79</v>
      </c>
      <c r="E843" t="s">
        <v>62</v>
      </c>
      <c r="F843" t="s">
        <v>33</v>
      </c>
      <c r="G843" t="s">
        <v>34</v>
      </c>
      <c r="H843" t="s">
        <v>73</v>
      </c>
      <c r="I843" t="s">
        <v>36</v>
      </c>
      <c r="J843" t="s">
        <v>37</v>
      </c>
      <c r="K843" t="s">
        <v>38</v>
      </c>
      <c r="L843" t="s">
        <v>39</v>
      </c>
      <c r="M843" t="s">
        <v>80</v>
      </c>
      <c r="N843" t="s">
        <v>81</v>
      </c>
      <c r="O843" t="s">
        <v>63</v>
      </c>
      <c r="P843" t="s">
        <v>43</v>
      </c>
      <c r="Q843" t="s">
        <v>71</v>
      </c>
      <c r="R843" t="s">
        <v>45</v>
      </c>
      <c r="T843">
        <v>60</v>
      </c>
      <c r="U843">
        <v>0.1</v>
      </c>
      <c r="V843">
        <v>0.1</v>
      </c>
      <c r="W843">
        <v>0.1</v>
      </c>
      <c r="X843">
        <v>0.1</v>
      </c>
      <c r="Y843">
        <v>0.1</v>
      </c>
      <c r="Z843">
        <v>0.1</v>
      </c>
      <c r="AA843">
        <v>0.1</v>
      </c>
      <c r="AB843">
        <v>0.1</v>
      </c>
      <c r="AC843">
        <v>9.9999999999999298E-2</v>
      </c>
      <c r="AD843">
        <v>-0.1</v>
      </c>
      <c r="AE843">
        <v>0.1</v>
      </c>
      <c r="AG843">
        <f t="shared" si="104"/>
        <v>58.5</v>
      </c>
      <c r="AH843">
        <f t="shared" si="105"/>
        <v>59.5</v>
      </c>
      <c r="AI843">
        <f t="shared" si="106"/>
        <v>60.5</v>
      </c>
      <c r="AJ843">
        <f t="shared" si="107"/>
        <v>61.5</v>
      </c>
      <c r="AK843">
        <f t="shared" si="108"/>
        <v>-999</v>
      </c>
      <c r="AL843">
        <f t="shared" si="109"/>
        <v>0.1</v>
      </c>
      <c r="AM843">
        <f t="shared" si="110"/>
        <v>-999</v>
      </c>
      <c r="AN843">
        <f t="shared" si="111"/>
        <v>-999</v>
      </c>
    </row>
    <row r="844" spans="1:40" x14ac:dyDescent="0.25">
      <c r="A844">
        <v>684</v>
      </c>
      <c r="B844" t="s">
        <v>29</v>
      </c>
      <c r="C844" t="s">
        <v>68</v>
      </c>
      <c r="D844" t="s">
        <v>79</v>
      </c>
      <c r="E844" t="s">
        <v>62</v>
      </c>
      <c r="F844" t="s">
        <v>33</v>
      </c>
      <c r="G844" t="s">
        <v>34</v>
      </c>
      <c r="H844" t="s">
        <v>73</v>
      </c>
      <c r="I844" t="s">
        <v>36</v>
      </c>
      <c r="J844" t="s">
        <v>37</v>
      </c>
      <c r="K844" t="s">
        <v>38</v>
      </c>
      <c r="L844" t="s">
        <v>39</v>
      </c>
      <c r="M844" t="s">
        <v>80</v>
      </c>
      <c r="N844" t="s">
        <v>81</v>
      </c>
      <c r="O844" t="s">
        <v>63</v>
      </c>
      <c r="P844" t="s">
        <v>46</v>
      </c>
      <c r="Q844" t="s">
        <v>71</v>
      </c>
      <c r="R844" t="s">
        <v>45</v>
      </c>
      <c r="T844">
        <v>60</v>
      </c>
      <c r="U844">
        <v>0.1</v>
      </c>
      <c r="V844">
        <v>0.1</v>
      </c>
      <c r="W844">
        <v>0.1</v>
      </c>
      <c r="X844">
        <v>0.1</v>
      </c>
      <c r="Y844">
        <v>0.1</v>
      </c>
      <c r="Z844">
        <v>0.1</v>
      </c>
      <c r="AA844">
        <v>0.1</v>
      </c>
      <c r="AB844">
        <v>0.1</v>
      </c>
      <c r="AC844">
        <v>9.9999999999999298E-2</v>
      </c>
      <c r="AD844">
        <v>-0.1</v>
      </c>
      <c r="AE844">
        <v>0.1</v>
      </c>
      <c r="AG844">
        <f t="shared" si="104"/>
        <v>58.5</v>
      </c>
      <c r="AH844">
        <f t="shared" si="105"/>
        <v>59.5</v>
      </c>
      <c r="AI844">
        <f t="shared" si="106"/>
        <v>60.5</v>
      </c>
      <c r="AJ844">
        <f t="shared" si="107"/>
        <v>61.5</v>
      </c>
      <c r="AK844">
        <f t="shared" si="108"/>
        <v>-999</v>
      </c>
      <c r="AL844">
        <f t="shared" si="109"/>
        <v>0.1</v>
      </c>
      <c r="AM844">
        <f t="shared" si="110"/>
        <v>-999</v>
      </c>
      <c r="AN844">
        <f t="shared" si="111"/>
        <v>-999</v>
      </c>
    </row>
    <row r="845" spans="1:40" x14ac:dyDescent="0.25">
      <c r="A845">
        <v>686</v>
      </c>
      <c r="B845" t="s">
        <v>29</v>
      </c>
      <c r="C845" t="s">
        <v>68</v>
      </c>
      <c r="D845" t="s">
        <v>79</v>
      </c>
      <c r="E845" t="s">
        <v>62</v>
      </c>
      <c r="F845" t="s">
        <v>33</v>
      </c>
      <c r="G845" t="s">
        <v>34</v>
      </c>
      <c r="H845" t="s">
        <v>73</v>
      </c>
      <c r="I845" t="s">
        <v>47</v>
      </c>
      <c r="J845" t="s">
        <v>37</v>
      </c>
      <c r="K845" t="s">
        <v>38</v>
      </c>
      <c r="L845" t="s">
        <v>39</v>
      </c>
      <c r="M845" t="s">
        <v>80</v>
      </c>
      <c r="N845" t="s">
        <v>81</v>
      </c>
      <c r="O845" t="s">
        <v>63</v>
      </c>
      <c r="P845" t="s">
        <v>43</v>
      </c>
      <c r="Q845" t="s">
        <v>71</v>
      </c>
      <c r="R845" t="s">
        <v>45</v>
      </c>
      <c r="T845">
        <v>60</v>
      </c>
      <c r="U845">
        <v>0.1</v>
      </c>
      <c r="V845">
        <v>0.1</v>
      </c>
      <c r="W845">
        <v>0.1</v>
      </c>
      <c r="X845">
        <v>0.1</v>
      </c>
      <c r="Y845">
        <v>0.1</v>
      </c>
      <c r="Z845">
        <v>0.1</v>
      </c>
      <c r="AA845">
        <v>0.1</v>
      </c>
      <c r="AB845">
        <v>0.1</v>
      </c>
      <c r="AC845">
        <v>9.9999999999999298E-2</v>
      </c>
      <c r="AD845">
        <v>-0.1</v>
      </c>
      <c r="AE845">
        <v>0.1</v>
      </c>
      <c r="AG845">
        <f t="shared" si="104"/>
        <v>58.5</v>
      </c>
      <c r="AH845">
        <f t="shared" si="105"/>
        <v>59.5</v>
      </c>
      <c r="AI845">
        <f t="shared" si="106"/>
        <v>60.5</v>
      </c>
      <c r="AJ845">
        <f t="shared" si="107"/>
        <v>61.5</v>
      </c>
      <c r="AK845">
        <f t="shared" si="108"/>
        <v>-999</v>
      </c>
      <c r="AL845">
        <f t="shared" si="109"/>
        <v>0.1</v>
      </c>
      <c r="AM845">
        <f t="shared" si="110"/>
        <v>-999</v>
      </c>
      <c r="AN845">
        <f t="shared" si="111"/>
        <v>-999</v>
      </c>
    </row>
    <row r="846" spans="1:40" x14ac:dyDescent="0.25">
      <c r="A846">
        <v>688</v>
      </c>
      <c r="B846" t="s">
        <v>29</v>
      </c>
      <c r="C846" t="s">
        <v>68</v>
      </c>
      <c r="D846" t="s">
        <v>79</v>
      </c>
      <c r="E846" t="s">
        <v>62</v>
      </c>
      <c r="F846" t="s">
        <v>33</v>
      </c>
      <c r="G846" t="s">
        <v>34</v>
      </c>
      <c r="H846" t="s">
        <v>73</v>
      </c>
      <c r="I846" t="s">
        <v>47</v>
      </c>
      <c r="J846" t="s">
        <v>37</v>
      </c>
      <c r="K846" t="s">
        <v>38</v>
      </c>
      <c r="L846" t="s">
        <v>39</v>
      </c>
      <c r="M846" t="s">
        <v>80</v>
      </c>
      <c r="N846" t="s">
        <v>81</v>
      </c>
      <c r="O846" t="s">
        <v>63</v>
      </c>
      <c r="P846" t="s">
        <v>46</v>
      </c>
      <c r="Q846" t="s">
        <v>71</v>
      </c>
      <c r="R846" t="s">
        <v>45</v>
      </c>
      <c r="T846">
        <v>60</v>
      </c>
      <c r="U846">
        <v>0.1</v>
      </c>
      <c r="V846">
        <v>0.1</v>
      </c>
      <c r="W846">
        <v>0.1</v>
      </c>
      <c r="X846">
        <v>0.1</v>
      </c>
      <c r="Y846">
        <v>0.1</v>
      </c>
      <c r="Z846">
        <v>0.1</v>
      </c>
      <c r="AA846">
        <v>0.1</v>
      </c>
      <c r="AB846">
        <v>0.1</v>
      </c>
      <c r="AC846">
        <v>9.9999999999999298E-2</v>
      </c>
      <c r="AD846">
        <v>-0.1</v>
      </c>
      <c r="AE846">
        <v>0.1</v>
      </c>
      <c r="AG846">
        <f t="shared" si="104"/>
        <v>58.5</v>
      </c>
      <c r="AH846">
        <f t="shared" si="105"/>
        <v>59.5</v>
      </c>
      <c r="AI846">
        <f t="shared" si="106"/>
        <v>60.5</v>
      </c>
      <c r="AJ846">
        <f t="shared" si="107"/>
        <v>61.5</v>
      </c>
      <c r="AK846">
        <f t="shared" si="108"/>
        <v>-999</v>
      </c>
      <c r="AL846">
        <f t="shared" si="109"/>
        <v>0.1</v>
      </c>
      <c r="AM846">
        <f t="shared" si="110"/>
        <v>-999</v>
      </c>
      <c r="AN846">
        <f t="shared" si="111"/>
        <v>-999</v>
      </c>
    </row>
    <row r="847" spans="1:40" x14ac:dyDescent="0.25">
      <c r="A847">
        <v>1210</v>
      </c>
      <c r="B847" t="s">
        <v>29</v>
      </c>
      <c r="C847" t="s">
        <v>83</v>
      </c>
      <c r="D847" t="s">
        <v>72</v>
      </c>
      <c r="E847" t="s">
        <v>62</v>
      </c>
      <c r="F847" t="s">
        <v>33</v>
      </c>
      <c r="G847" t="s">
        <v>34</v>
      </c>
      <c r="H847" t="s">
        <v>73</v>
      </c>
      <c r="I847" t="s">
        <v>36</v>
      </c>
      <c r="J847" t="s">
        <v>37</v>
      </c>
      <c r="K847" t="s">
        <v>38</v>
      </c>
      <c r="L847" t="s">
        <v>39</v>
      </c>
      <c r="M847" t="s">
        <v>74</v>
      </c>
      <c r="N847" t="s">
        <v>75</v>
      </c>
      <c r="O847" t="s">
        <v>63</v>
      </c>
      <c r="P847" t="s">
        <v>43</v>
      </c>
      <c r="Q847" t="s">
        <v>71</v>
      </c>
      <c r="R847" t="s">
        <v>45</v>
      </c>
      <c r="T847">
        <v>60</v>
      </c>
      <c r="U847">
        <v>0.1</v>
      </c>
      <c r="V847">
        <v>0.1</v>
      </c>
      <c r="W847">
        <v>0.1</v>
      </c>
      <c r="X847">
        <v>0.1</v>
      </c>
      <c r="Y847">
        <v>0.1</v>
      </c>
      <c r="Z847">
        <v>0.1</v>
      </c>
      <c r="AA847">
        <v>0.1</v>
      </c>
      <c r="AB847">
        <v>0.1</v>
      </c>
      <c r="AC847">
        <v>9.9999999999999298E-2</v>
      </c>
      <c r="AD847">
        <v>-0.1</v>
      </c>
      <c r="AE847">
        <v>0.1</v>
      </c>
      <c r="AG847">
        <f t="shared" si="104"/>
        <v>58.5</v>
      </c>
      <c r="AH847">
        <f t="shared" si="105"/>
        <v>59.5</v>
      </c>
      <c r="AI847">
        <f t="shared" si="106"/>
        <v>60.5</v>
      </c>
      <c r="AJ847">
        <f t="shared" si="107"/>
        <v>61.5</v>
      </c>
      <c r="AK847">
        <f t="shared" si="108"/>
        <v>0.1</v>
      </c>
      <c r="AL847">
        <f t="shared" si="109"/>
        <v>-999</v>
      </c>
      <c r="AM847">
        <f t="shared" si="110"/>
        <v>-999</v>
      </c>
      <c r="AN847">
        <f t="shared" si="111"/>
        <v>-999</v>
      </c>
    </row>
    <row r="848" spans="1:40" x14ac:dyDescent="0.25">
      <c r="A848">
        <v>1212</v>
      </c>
      <c r="B848" t="s">
        <v>29</v>
      </c>
      <c r="C848" t="s">
        <v>83</v>
      </c>
      <c r="D848" t="s">
        <v>72</v>
      </c>
      <c r="E848" t="s">
        <v>62</v>
      </c>
      <c r="F848" t="s">
        <v>33</v>
      </c>
      <c r="G848" t="s">
        <v>34</v>
      </c>
      <c r="H848" t="s">
        <v>73</v>
      </c>
      <c r="I848" t="s">
        <v>36</v>
      </c>
      <c r="J848" t="s">
        <v>37</v>
      </c>
      <c r="K848" t="s">
        <v>38</v>
      </c>
      <c r="L848" t="s">
        <v>39</v>
      </c>
      <c r="M848" t="s">
        <v>74</v>
      </c>
      <c r="N848" t="s">
        <v>75</v>
      </c>
      <c r="O848" t="s">
        <v>63</v>
      </c>
      <c r="P848" t="s">
        <v>46</v>
      </c>
      <c r="Q848" t="s">
        <v>71</v>
      </c>
      <c r="R848" t="s">
        <v>45</v>
      </c>
      <c r="T848">
        <v>60</v>
      </c>
      <c r="U848">
        <v>0.1</v>
      </c>
      <c r="V848">
        <v>0.1</v>
      </c>
      <c r="W848">
        <v>0.1</v>
      </c>
      <c r="X848">
        <v>0.1</v>
      </c>
      <c r="Y848">
        <v>0.1</v>
      </c>
      <c r="Z848">
        <v>0.1</v>
      </c>
      <c r="AA848">
        <v>0.1</v>
      </c>
      <c r="AB848">
        <v>0.1</v>
      </c>
      <c r="AC848">
        <v>9.9999999999999298E-2</v>
      </c>
      <c r="AD848">
        <v>-0.1</v>
      </c>
      <c r="AE848">
        <v>0.1</v>
      </c>
      <c r="AG848">
        <f t="shared" si="104"/>
        <v>58.5</v>
      </c>
      <c r="AH848">
        <f t="shared" si="105"/>
        <v>59.5</v>
      </c>
      <c r="AI848">
        <f t="shared" si="106"/>
        <v>60.5</v>
      </c>
      <c r="AJ848">
        <f t="shared" si="107"/>
        <v>61.5</v>
      </c>
      <c r="AK848">
        <f t="shared" si="108"/>
        <v>0.1</v>
      </c>
      <c r="AL848">
        <f t="shared" si="109"/>
        <v>-999</v>
      </c>
      <c r="AM848">
        <f t="shared" si="110"/>
        <v>-999</v>
      </c>
      <c r="AN848">
        <f t="shared" si="111"/>
        <v>-999</v>
      </c>
    </row>
    <row r="849" spans="1:40" x14ac:dyDescent="0.25">
      <c r="A849">
        <v>1214</v>
      </c>
      <c r="B849" t="s">
        <v>29</v>
      </c>
      <c r="C849" t="s">
        <v>83</v>
      </c>
      <c r="D849" t="s">
        <v>72</v>
      </c>
      <c r="E849" t="s">
        <v>62</v>
      </c>
      <c r="F849" t="s">
        <v>33</v>
      </c>
      <c r="G849" t="s">
        <v>34</v>
      </c>
      <c r="H849" t="s">
        <v>73</v>
      </c>
      <c r="I849" t="s">
        <v>47</v>
      </c>
      <c r="J849" t="s">
        <v>37</v>
      </c>
      <c r="K849" t="s">
        <v>38</v>
      </c>
      <c r="L849" t="s">
        <v>39</v>
      </c>
      <c r="M849" t="s">
        <v>74</v>
      </c>
      <c r="N849" t="s">
        <v>75</v>
      </c>
      <c r="O849" t="s">
        <v>63</v>
      </c>
      <c r="P849" t="s">
        <v>43</v>
      </c>
      <c r="Q849" t="s">
        <v>71</v>
      </c>
      <c r="R849" t="s">
        <v>45</v>
      </c>
      <c r="T849">
        <v>60</v>
      </c>
      <c r="U849">
        <v>0.1</v>
      </c>
      <c r="V849">
        <v>0.1</v>
      </c>
      <c r="W849">
        <v>0.1</v>
      </c>
      <c r="X849">
        <v>0.1</v>
      </c>
      <c r="Y849">
        <v>0.1</v>
      </c>
      <c r="Z849">
        <v>0.1</v>
      </c>
      <c r="AA849">
        <v>0.1</v>
      </c>
      <c r="AB849">
        <v>0.1</v>
      </c>
      <c r="AC849">
        <v>9.9999999999999298E-2</v>
      </c>
      <c r="AD849">
        <v>-0.1</v>
      </c>
      <c r="AE849">
        <v>0.1</v>
      </c>
      <c r="AG849">
        <f t="shared" si="104"/>
        <v>58.5</v>
      </c>
      <c r="AH849">
        <f t="shared" si="105"/>
        <v>59.5</v>
      </c>
      <c r="AI849">
        <f t="shared" si="106"/>
        <v>60.5</v>
      </c>
      <c r="AJ849">
        <f t="shared" si="107"/>
        <v>61.5</v>
      </c>
      <c r="AK849">
        <f t="shared" si="108"/>
        <v>0.1</v>
      </c>
      <c r="AL849">
        <f t="shared" si="109"/>
        <v>-999</v>
      </c>
      <c r="AM849">
        <f t="shared" si="110"/>
        <v>-999</v>
      </c>
      <c r="AN849">
        <f t="shared" si="111"/>
        <v>-999</v>
      </c>
    </row>
    <row r="850" spans="1:40" x14ac:dyDescent="0.25">
      <c r="A850">
        <v>1216</v>
      </c>
      <c r="B850" t="s">
        <v>29</v>
      </c>
      <c r="C850" t="s">
        <v>83</v>
      </c>
      <c r="D850" t="s">
        <v>72</v>
      </c>
      <c r="E850" t="s">
        <v>62</v>
      </c>
      <c r="F850" t="s">
        <v>33</v>
      </c>
      <c r="G850" t="s">
        <v>34</v>
      </c>
      <c r="H850" t="s">
        <v>73</v>
      </c>
      <c r="I850" t="s">
        <v>47</v>
      </c>
      <c r="J850" t="s">
        <v>37</v>
      </c>
      <c r="K850" t="s">
        <v>38</v>
      </c>
      <c r="L850" t="s">
        <v>39</v>
      </c>
      <c r="M850" t="s">
        <v>74</v>
      </c>
      <c r="N850" t="s">
        <v>75</v>
      </c>
      <c r="O850" t="s">
        <v>63</v>
      </c>
      <c r="P850" t="s">
        <v>46</v>
      </c>
      <c r="Q850" t="s">
        <v>71</v>
      </c>
      <c r="R850" t="s">
        <v>45</v>
      </c>
      <c r="T850">
        <v>60</v>
      </c>
      <c r="U850">
        <v>0.1</v>
      </c>
      <c r="V850">
        <v>0.1</v>
      </c>
      <c r="W850">
        <v>0.1</v>
      </c>
      <c r="X850">
        <v>0.1</v>
      </c>
      <c r="Y850">
        <v>0.1</v>
      </c>
      <c r="Z850">
        <v>0.1</v>
      </c>
      <c r="AA850">
        <v>0.1</v>
      </c>
      <c r="AB850">
        <v>0.1</v>
      </c>
      <c r="AC850">
        <v>9.9999999999999298E-2</v>
      </c>
      <c r="AD850">
        <v>-0.1</v>
      </c>
      <c r="AE850">
        <v>0.1</v>
      </c>
      <c r="AG850">
        <f t="shared" si="104"/>
        <v>58.5</v>
      </c>
      <c r="AH850">
        <f t="shared" si="105"/>
        <v>59.5</v>
      </c>
      <c r="AI850">
        <f t="shared" si="106"/>
        <v>60.5</v>
      </c>
      <c r="AJ850">
        <f t="shared" si="107"/>
        <v>61.5</v>
      </c>
      <c r="AK850">
        <f t="shared" si="108"/>
        <v>0.1</v>
      </c>
      <c r="AL850">
        <f t="shared" si="109"/>
        <v>-999</v>
      </c>
      <c r="AM850">
        <f t="shared" si="110"/>
        <v>-999</v>
      </c>
      <c r="AN850">
        <f t="shared" si="111"/>
        <v>-999</v>
      </c>
    </row>
    <row r="851" spans="1:40" x14ac:dyDescent="0.25">
      <c r="A851">
        <v>1298</v>
      </c>
      <c r="B851" t="s">
        <v>29</v>
      </c>
      <c r="C851" t="s">
        <v>83</v>
      </c>
      <c r="D851" t="s">
        <v>76</v>
      </c>
      <c r="E851" t="s">
        <v>62</v>
      </c>
      <c r="F851" t="s">
        <v>33</v>
      </c>
      <c r="G851" t="s">
        <v>34</v>
      </c>
      <c r="H851" t="s">
        <v>73</v>
      </c>
      <c r="I851" t="s">
        <v>36</v>
      </c>
      <c r="J851" t="s">
        <v>37</v>
      </c>
      <c r="K851" t="s">
        <v>38</v>
      </c>
      <c r="L851" t="s">
        <v>39</v>
      </c>
      <c r="M851" t="s">
        <v>77</v>
      </c>
      <c r="N851" t="s">
        <v>78</v>
      </c>
      <c r="O851" t="s">
        <v>63</v>
      </c>
      <c r="P851" t="s">
        <v>43</v>
      </c>
      <c r="Q851" t="s">
        <v>71</v>
      </c>
      <c r="R851" t="s">
        <v>45</v>
      </c>
      <c r="T851">
        <v>60</v>
      </c>
      <c r="U851">
        <v>0.1</v>
      </c>
      <c r="V851">
        <v>0.1</v>
      </c>
      <c r="W851">
        <v>0.1</v>
      </c>
      <c r="X851">
        <v>0.1</v>
      </c>
      <c r="Y851">
        <v>0.1</v>
      </c>
      <c r="Z851">
        <v>0.1</v>
      </c>
      <c r="AA851">
        <v>0.1</v>
      </c>
      <c r="AB851">
        <v>0.1</v>
      </c>
      <c r="AC851">
        <v>9.9999999999999298E-2</v>
      </c>
      <c r="AD851">
        <v>-0.1</v>
      </c>
      <c r="AE851">
        <v>0.1</v>
      </c>
      <c r="AG851">
        <f t="shared" si="104"/>
        <v>58.5</v>
      </c>
      <c r="AH851">
        <f t="shared" si="105"/>
        <v>59.5</v>
      </c>
      <c r="AI851">
        <f t="shared" si="106"/>
        <v>60.5</v>
      </c>
      <c r="AJ851">
        <f t="shared" si="107"/>
        <v>61.5</v>
      </c>
      <c r="AK851">
        <f t="shared" si="108"/>
        <v>0.1</v>
      </c>
      <c r="AL851">
        <f t="shared" si="109"/>
        <v>-999</v>
      </c>
      <c r="AM851">
        <f t="shared" si="110"/>
        <v>-999</v>
      </c>
      <c r="AN851">
        <f t="shared" si="111"/>
        <v>-999</v>
      </c>
    </row>
    <row r="852" spans="1:40" x14ac:dyDescent="0.25">
      <c r="A852">
        <v>1300</v>
      </c>
      <c r="B852" t="s">
        <v>29</v>
      </c>
      <c r="C852" t="s">
        <v>83</v>
      </c>
      <c r="D852" t="s">
        <v>76</v>
      </c>
      <c r="E852" t="s">
        <v>62</v>
      </c>
      <c r="F852" t="s">
        <v>33</v>
      </c>
      <c r="G852" t="s">
        <v>34</v>
      </c>
      <c r="H852" t="s">
        <v>73</v>
      </c>
      <c r="I852" t="s">
        <v>36</v>
      </c>
      <c r="J852" t="s">
        <v>37</v>
      </c>
      <c r="K852" t="s">
        <v>38</v>
      </c>
      <c r="L852" t="s">
        <v>39</v>
      </c>
      <c r="M852" t="s">
        <v>77</v>
      </c>
      <c r="N852" t="s">
        <v>78</v>
      </c>
      <c r="O852" t="s">
        <v>63</v>
      </c>
      <c r="P852" t="s">
        <v>46</v>
      </c>
      <c r="Q852" t="s">
        <v>71</v>
      </c>
      <c r="R852" t="s">
        <v>45</v>
      </c>
      <c r="T852">
        <v>60</v>
      </c>
      <c r="U852">
        <v>0.1</v>
      </c>
      <c r="V852">
        <v>0.1</v>
      </c>
      <c r="W852">
        <v>0.1</v>
      </c>
      <c r="X852">
        <v>0.1</v>
      </c>
      <c r="Y852">
        <v>0.1</v>
      </c>
      <c r="Z852">
        <v>0.1</v>
      </c>
      <c r="AA852">
        <v>0.1</v>
      </c>
      <c r="AB852">
        <v>0.1</v>
      </c>
      <c r="AC852">
        <v>9.9999999999999298E-2</v>
      </c>
      <c r="AD852">
        <v>-0.1</v>
      </c>
      <c r="AE852">
        <v>0.1</v>
      </c>
      <c r="AG852">
        <f t="shared" si="104"/>
        <v>58.5</v>
      </c>
      <c r="AH852">
        <f t="shared" si="105"/>
        <v>59.5</v>
      </c>
      <c r="AI852">
        <f t="shared" si="106"/>
        <v>60.5</v>
      </c>
      <c r="AJ852">
        <f t="shared" si="107"/>
        <v>61.5</v>
      </c>
      <c r="AK852">
        <f t="shared" si="108"/>
        <v>0.1</v>
      </c>
      <c r="AL852">
        <f t="shared" si="109"/>
        <v>-999</v>
      </c>
      <c r="AM852">
        <f t="shared" si="110"/>
        <v>-999</v>
      </c>
      <c r="AN852">
        <f t="shared" si="111"/>
        <v>-999</v>
      </c>
    </row>
    <row r="853" spans="1:40" x14ac:dyDescent="0.25">
      <c r="A853">
        <v>1302</v>
      </c>
      <c r="B853" t="s">
        <v>29</v>
      </c>
      <c r="C853" t="s">
        <v>83</v>
      </c>
      <c r="D853" t="s">
        <v>76</v>
      </c>
      <c r="E853" t="s">
        <v>62</v>
      </c>
      <c r="F853" t="s">
        <v>33</v>
      </c>
      <c r="G853" t="s">
        <v>34</v>
      </c>
      <c r="H853" t="s">
        <v>73</v>
      </c>
      <c r="I853" t="s">
        <v>47</v>
      </c>
      <c r="J853" t="s">
        <v>37</v>
      </c>
      <c r="K853" t="s">
        <v>38</v>
      </c>
      <c r="L853" t="s">
        <v>39</v>
      </c>
      <c r="M853" t="s">
        <v>77</v>
      </c>
      <c r="N853" t="s">
        <v>78</v>
      </c>
      <c r="O853" t="s">
        <v>63</v>
      </c>
      <c r="P853" t="s">
        <v>43</v>
      </c>
      <c r="Q853" t="s">
        <v>71</v>
      </c>
      <c r="R853" t="s">
        <v>45</v>
      </c>
      <c r="T853">
        <v>60</v>
      </c>
      <c r="U853">
        <v>0.1</v>
      </c>
      <c r="V853">
        <v>0.1</v>
      </c>
      <c r="W853">
        <v>0.1</v>
      </c>
      <c r="X853">
        <v>0.1</v>
      </c>
      <c r="Y853">
        <v>0.1</v>
      </c>
      <c r="Z853">
        <v>0.1</v>
      </c>
      <c r="AA853">
        <v>0.1</v>
      </c>
      <c r="AB853">
        <v>0.1</v>
      </c>
      <c r="AC853">
        <v>9.9999999999999298E-2</v>
      </c>
      <c r="AD853">
        <v>-0.1</v>
      </c>
      <c r="AE853">
        <v>0.1</v>
      </c>
      <c r="AG853">
        <f t="shared" si="104"/>
        <v>58.5</v>
      </c>
      <c r="AH853">
        <f t="shared" si="105"/>
        <v>59.5</v>
      </c>
      <c r="AI853">
        <f t="shared" si="106"/>
        <v>60.5</v>
      </c>
      <c r="AJ853">
        <f t="shared" si="107"/>
        <v>61.5</v>
      </c>
      <c r="AK853">
        <f t="shared" si="108"/>
        <v>0.1</v>
      </c>
      <c r="AL853">
        <f t="shared" si="109"/>
        <v>-999</v>
      </c>
      <c r="AM853">
        <f t="shared" si="110"/>
        <v>-999</v>
      </c>
      <c r="AN853">
        <f t="shared" si="111"/>
        <v>-999</v>
      </c>
    </row>
    <row r="854" spans="1:40" x14ac:dyDescent="0.25">
      <c r="A854">
        <v>1304</v>
      </c>
      <c r="B854" t="s">
        <v>29</v>
      </c>
      <c r="C854" t="s">
        <v>83</v>
      </c>
      <c r="D854" t="s">
        <v>76</v>
      </c>
      <c r="E854" t="s">
        <v>62</v>
      </c>
      <c r="F854" t="s">
        <v>33</v>
      </c>
      <c r="G854" t="s">
        <v>34</v>
      </c>
      <c r="H854" t="s">
        <v>73</v>
      </c>
      <c r="I854" t="s">
        <v>47</v>
      </c>
      <c r="J854" t="s">
        <v>37</v>
      </c>
      <c r="K854" t="s">
        <v>38</v>
      </c>
      <c r="L854" t="s">
        <v>39</v>
      </c>
      <c r="M854" t="s">
        <v>77</v>
      </c>
      <c r="N854" t="s">
        <v>78</v>
      </c>
      <c r="O854" t="s">
        <v>63</v>
      </c>
      <c r="P854" t="s">
        <v>46</v>
      </c>
      <c r="Q854" t="s">
        <v>71</v>
      </c>
      <c r="R854" t="s">
        <v>45</v>
      </c>
      <c r="T854">
        <v>60</v>
      </c>
      <c r="U854">
        <v>0.1</v>
      </c>
      <c r="V854">
        <v>0.1</v>
      </c>
      <c r="W854">
        <v>0.1</v>
      </c>
      <c r="X854">
        <v>0.1</v>
      </c>
      <c r="Y854">
        <v>0.1</v>
      </c>
      <c r="Z854">
        <v>0.1</v>
      </c>
      <c r="AA854">
        <v>0.1</v>
      </c>
      <c r="AB854">
        <v>0.1</v>
      </c>
      <c r="AC854">
        <v>9.9999999999999298E-2</v>
      </c>
      <c r="AD854">
        <v>-0.1</v>
      </c>
      <c r="AE854">
        <v>0.1</v>
      </c>
      <c r="AG854">
        <f t="shared" si="104"/>
        <v>58.5</v>
      </c>
      <c r="AH854">
        <f t="shared" si="105"/>
        <v>59.5</v>
      </c>
      <c r="AI854">
        <f t="shared" si="106"/>
        <v>60.5</v>
      </c>
      <c r="AJ854">
        <f t="shared" si="107"/>
        <v>61.5</v>
      </c>
      <c r="AK854">
        <f t="shared" si="108"/>
        <v>0.1</v>
      </c>
      <c r="AL854">
        <f t="shared" si="109"/>
        <v>-999</v>
      </c>
      <c r="AM854">
        <f t="shared" si="110"/>
        <v>-999</v>
      </c>
      <c r="AN854">
        <f t="shared" si="111"/>
        <v>-999</v>
      </c>
    </row>
    <row r="855" spans="1:40" x14ac:dyDescent="0.25">
      <c r="A855">
        <v>1386</v>
      </c>
      <c r="B855" t="s">
        <v>29</v>
      </c>
      <c r="C855" t="s">
        <v>83</v>
      </c>
      <c r="D855" t="s">
        <v>79</v>
      </c>
      <c r="E855" t="s">
        <v>62</v>
      </c>
      <c r="F855" t="s">
        <v>33</v>
      </c>
      <c r="G855" t="s">
        <v>34</v>
      </c>
      <c r="H855" t="s">
        <v>73</v>
      </c>
      <c r="I855" t="s">
        <v>36</v>
      </c>
      <c r="J855" t="s">
        <v>37</v>
      </c>
      <c r="K855" t="s">
        <v>38</v>
      </c>
      <c r="L855" t="s">
        <v>39</v>
      </c>
      <c r="M855" t="s">
        <v>80</v>
      </c>
      <c r="N855" t="s">
        <v>81</v>
      </c>
      <c r="O855" t="s">
        <v>63</v>
      </c>
      <c r="P855" t="s">
        <v>43</v>
      </c>
      <c r="Q855" t="s">
        <v>71</v>
      </c>
      <c r="R855" t="s">
        <v>45</v>
      </c>
      <c r="T855">
        <v>60</v>
      </c>
      <c r="U855">
        <v>0.114017157437342</v>
      </c>
      <c r="V855">
        <v>0.114017157437343</v>
      </c>
      <c r="W855">
        <v>0.114017157437342</v>
      </c>
      <c r="X855">
        <v>0.114017157437342</v>
      </c>
      <c r="Y855">
        <v>0.114017157437342</v>
      </c>
      <c r="Z855">
        <v>0.114017157437342</v>
      </c>
      <c r="AA855">
        <v>0.114017157437342</v>
      </c>
      <c r="AB855">
        <v>0.114017157437341</v>
      </c>
      <c r="AC855">
        <v>0.114017157437342</v>
      </c>
      <c r="AD855">
        <v>-0.1</v>
      </c>
      <c r="AE855">
        <v>0.114017157437342</v>
      </c>
      <c r="AG855">
        <f t="shared" si="104"/>
        <v>58.5</v>
      </c>
      <c r="AH855">
        <f t="shared" si="105"/>
        <v>59.5</v>
      </c>
      <c r="AI855">
        <f t="shared" si="106"/>
        <v>60.5</v>
      </c>
      <c r="AJ855">
        <f t="shared" si="107"/>
        <v>61.5</v>
      </c>
      <c r="AK855">
        <f t="shared" si="108"/>
        <v>0.114017157437341</v>
      </c>
      <c r="AL855">
        <f t="shared" si="109"/>
        <v>-999</v>
      </c>
      <c r="AM855">
        <f t="shared" si="110"/>
        <v>-999</v>
      </c>
      <c r="AN855">
        <f t="shared" si="111"/>
        <v>-999</v>
      </c>
    </row>
    <row r="856" spans="1:40" x14ac:dyDescent="0.25">
      <c r="A856">
        <v>1388</v>
      </c>
      <c r="B856" t="s">
        <v>29</v>
      </c>
      <c r="C856" t="s">
        <v>83</v>
      </c>
      <c r="D856" t="s">
        <v>79</v>
      </c>
      <c r="E856" t="s">
        <v>62</v>
      </c>
      <c r="F856" t="s">
        <v>33</v>
      </c>
      <c r="G856" t="s">
        <v>34</v>
      </c>
      <c r="H856" t="s">
        <v>73</v>
      </c>
      <c r="I856" t="s">
        <v>36</v>
      </c>
      <c r="J856" t="s">
        <v>37</v>
      </c>
      <c r="K856" t="s">
        <v>38</v>
      </c>
      <c r="L856" t="s">
        <v>39</v>
      </c>
      <c r="M856" t="s">
        <v>80</v>
      </c>
      <c r="N856" t="s">
        <v>81</v>
      </c>
      <c r="O856" t="s">
        <v>63</v>
      </c>
      <c r="P856" t="s">
        <v>46</v>
      </c>
      <c r="Q856" t="s">
        <v>71</v>
      </c>
      <c r="R856" t="s">
        <v>45</v>
      </c>
      <c r="T856">
        <v>60</v>
      </c>
      <c r="U856">
        <v>0.114017157437342</v>
      </c>
      <c r="V856">
        <v>0.114017157437343</v>
      </c>
      <c r="W856">
        <v>0.114017157437342</v>
      </c>
      <c r="X856">
        <v>0.114017157437342</v>
      </c>
      <c r="Y856">
        <v>0.114017157437342</v>
      </c>
      <c r="Z856">
        <v>0.114017157437342</v>
      </c>
      <c r="AA856">
        <v>0.114017157437342</v>
      </c>
      <c r="AB856">
        <v>0.114017157437341</v>
      </c>
      <c r="AC856">
        <v>0.114017157437342</v>
      </c>
      <c r="AD856">
        <v>-0.1</v>
      </c>
      <c r="AE856">
        <v>0.114017157437342</v>
      </c>
      <c r="AG856">
        <f t="shared" si="104"/>
        <v>58.5</v>
      </c>
      <c r="AH856">
        <f t="shared" si="105"/>
        <v>59.5</v>
      </c>
      <c r="AI856">
        <f t="shared" si="106"/>
        <v>60.5</v>
      </c>
      <c r="AJ856">
        <f t="shared" si="107"/>
        <v>61.5</v>
      </c>
      <c r="AK856">
        <f t="shared" si="108"/>
        <v>0.114017157437341</v>
      </c>
      <c r="AL856">
        <f t="shared" si="109"/>
        <v>-999</v>
      </c>
      <c r="AM856">
        <f t="shared" si="110"/>
        <v>-999</v>
      </c>
      <c r="AN856">
        <f t="shared" si="111"/>
        <v>-999</v>
      </c>
    </row>
    <row r="857" spans="1:40" x14ac:dyDescent="0.25">
      <c r="A857">
        <v>1390</v>
      </c>
      <c r="B857" t="s">
        <v>29</v>
      </c>
      <c r="C857" t="s">
        <v>83</v>
      </c>
      <c r="D857" t="s">
        <v>79</v>
      </c>
      <c r="E857" t="s">
        <v>62</v>
      </c>
      <c r="F857" t="s">
        <v>33</v>
      </c>
      <c r="G857" t="s">
        <v>34</v>
      </c>
      <c r="H857" t="s">
        <v>73</v>
      </c>
      <c r="I857" t="s">
        <v>47</v>
      </c>
      <c r="J857" t="s">
        <v>37</v>
      </c>
      <c r="K857" t="s">
        <v>38</v>
      </c>
      <c r="L857" t="s">
        <v>39</v>
      </c>
      <c r="M857" t="s">
        <v>80</v>
      </c>
      <c r="N857" t="s">
        <v>81</v>
      </c>
      <c r="O857" t="s">
        <v>63</v>
      </c>
      <c r="P857" t="s">
        <v>43</v>
      </c>
      <c r="Q857" t="s">
        <v>71</v>
      </c>
      <c r="R857" t="s">
        <v>45</v>
      </c>
      <c r="T857">
        <v>60</v>
      </c>
      <c r="U857">
        <v>0.114017157437342</v>
      </c>
      <c r="V857">
        <v>0.114017157437343</v>
      </c>
      <c r="W857">
        <v>0.114017157437342</v>
      </c>
      <c r="X857">
        <v>0.114017157437342</v>
      </c>
      <c r="Y857">
        <v>0.114017157437342</v>
      </c>
      <c r="Z857">
        <v>0.114017157437342</v>
      </c>
      <c r="AA857">
        <v>0.114017157437342</v>
      </c>
      <c r="AB857">
        <v>0.114017157437341</v>
      </c>
      <c r="AC857">
        <v>0.114017157437342</v>
      </c>
      <c r="AD857">
        <v>-0.1</v>
      </c>
      <c r="AE857">
        <v>0.114017157437342</v>
      </c>
      <c r="AG857">
        <f t="shared" si="104"/>
        <v>58.5</v>
      </c>
      <c r="AH857">
        <f t="shared" si="105"/>
        <v>59.5</v>
      </c>
      <c r="AI857">
        <f t="shared" si="106"/>
        <v>60.5</v>
      </c>
      <c r="AJ857">
        <f t="shared" si="107"/>
        <v>61.5</v>
      </c>
      <c r="AK857">
        <f t="shared" si="108"/>
        <v>0.114017157437341</v>
      </c>
      <c r="AL857">
        <f t="shared" si="109"/>
        <v>-999</v>
      </c>
      <c r="AM857">
        <f t="shared" si="110"/>
        <v>-999</v>
      </c>
      <c r="AN857">
        <f t="shared" si="111"/>
        <v>-999</v>
      </c>
    </row>
    <row r="858" spans="1:40" x14ac:dyDescent="0.25">
      <c r="A858">
        <v>1392</v>
      </c>
      <c r="B858" t="s">
        <v>29</v>
      </c>
      <c r="C858" t="s">
        <v>83</v>
      </c>
      <c r="D858" t="s">
        <v>79</v>
      </c>
      <c r="E858" t="s">
        <v>62</v>
      </c>
      <c r="F858" t="s">
        <v>33</v>
      </c>
      <c r="G858" t="s">
        <v>34</v>
      </c>
      <c r="H858" t="s">
        <v>73</v>
      </c>
      <c r="I858" t="s">
        <v>47</v>
      </c>
      <c r="J858" t="s">
        <v>37</v>
      </c>
      <c r="K858" t="s">
        <v>38</v>
      </c>
      <c r="L858" t="s">
        <v>39</v>
      </c>
      <c r="M858" t="s">
        <v>80</v>
      </c>
      <c r="N858" t="s">
        <v>81</v>
      </c>
      <c r="O858" t="s">
        <v>63</v>
      </c>
      <c r="P858" t="s">
        <v>46</v>
      </c>
      <c r="Q858" t="s">
        <v>71</v>
      </c>
      <c r="R858" t="s">
        <v>45</v>
      </c>
      <c r="T858">
        <v>60</v>
      </c>
      <c r="U858">
        <v>0.114017157437342</v>
      </c>
      <c r="V858">
        <v>0.114017157437343</v>
      </c>
      <c r="W858">
        <v>0.114017157437342</v>
      </c>
      <c r="X858">
        <v>0.114017157437342</v>
      </c>
      <c r="Y858">
        <v>0.114017157437342</v>
      </c>
      <c r="Z858">
        <v>0.114017157437342</v>
      </c>
      <c r="AA858">
        <v>0.114017157437342</v>
      </c>
      <c r="AB858">
        <v>0.114017157437341</v>
      </c>
      <c r="AC858">
        <v>0.114017157437342</v>
      </c>
      <c r="AD858">
        <v>-0.1</v>
      </c>
      <c r="AE858">
        <v>0.114017157437342</v>
      </c>
      <c r="AG858">
        <f t="shared" si="104"/>
        <v>58.5</v>
      </c>
      <c r="AH858">
        <f t="shared" si="105"/>
        <v>59.5</v>
      </c>
      <c r="AI858">
        <f t="shared" si="106"/>
        <v>60.5</v>
      </c>
      <c r="AJ858">
        <f t="shared" si="107"/>
        <v>61.5</v>
      </c>
      <c r="AK858">
        <f t="shared" si="108"/>
        <v>0.114017157437341</v>
      </c>
      <c r="AL858">
        <f t="shared" si="109"/>
        <v>-999</v>
      </c>
      <c r="AM858">
        <f t="shared" si="110"/>
        <v>-999</v>
      </c>
      <c r="AN858">
        <f t="shared" si="111"/>
        <v>-999</v>
      </c>
    </row>
    <row r="859" spans="1:40" x14ac:dyDescent="0.25">
      <c r="A859">
        <v>1033</v>
      </c>
      <c r="B859" t="s">
        <v>29</v>
      </c>
      <c r="C859" t="s">
        <v>82</v>
      </c>
      <c r="D859" t="s">
        <v>79</v>
      </c>
      <c r="E859" t="s">
        <v>62</v>
      </c>
      <c r="F859" t="s">
        <v>33</v>
      </c>
      <c r="G859" t="s">
        <v>34</v>
      </c>
      <c r="H859" t="s">
        <v>73</v>
      </c>
      <c r="I859" t="s">
        <v>36</v>
      </c>
      <c r="J859" t="s">
        <v>37</v>
      </c>
      <c r="K859" t="s">
        <v>38</v>
      </c>
      <c r="L859" t="s">
        <v>39</v>
      </c>
      <c r="M859" t="s">
        <v>80</v>
      </c>
      <c r="N859" t="s">
        <v>81</v>
      </c>
      <c r="O859" t="s">
        <v>63</v>
      </c>
      <c r="P859" t="s">
        <v>43</v>
      </c>
      <c r="Q859" t="s">
        <v>44</v>
      </c>
      <c r="R859" t="s">
        <v>45</v>
      </c>
      <c r="T859">
        <v>60</v>
      </c>
      <c r="U859">
        <v>0.11795276337187199</v>
      </c>
      <c r="V859">
        <v>0.11795276337187199</v>
      </c>
      <c r="W859">
        <v>0.11795276337187301</v>
      </c>
      <c r="X859">
        <v>0.11795276337187301</v>
      </c>
      <c r="Y859">
        <v>0.11795276337187301</v>
      </c>
      <c r="Z859">
        <v>0.11795276337187301</v>
      </c>
      <c r="AA859">
        <v>0.11795276337187199</v>
      </c>
      <c r="AB859">
        <v>0.11795276337187199</v>
      </c>
      <c r="AC859">
        <v>0.11795276337187301</v>
      </c>
      <c r="AD859">
        <v>-0.1</v>
      </c>
      <c r="AE859">
        <v>0.11795276337187301</v>
      </c>
      <c r="AG859">
        <f t="shared" si="104"/>
        <v>58.5</v>
      </c>
      <c r="AH859">
        <f t="shared" si="105"/>
        <v>59.5</v>
      </c>
      <c r="AI859">
        <f t="shared" si="106"/>
        <v>60.5</v>
      </c>
      <c r="AJ859">
        <f t="shared" si="107"/>
        <v>61.5</v>
      </c>
      <c r="AK859">
        <f t="shared" si="108"/>
        <v>-999</v>
      </c>
      <c r="AL859">
        <f t="shared" si="109"/>
        <v>-999</v>
      </c>
      <c r="AM859">
        <f t="shared" si="110"/>
        <v>0.11795276337187199</v>
      </c>
      <c r="AN859">
        <f t="shared" si="111"/>
        <v>-999</v>
      </c>
    </row>
    <row r="860" spans="1:40" x14ac:dyDescent="0.25">
      <c r="A860">
        <v>1035</v>
      </c>
      <c r="B860" t="s">
        <v>29</v>
      </c>
      <c r="C860" t="s">
        <v>82</v>
      </c>
      <c r="D860" t="s">
        <v>79</v>
      </c>
      <c r="E860" t="s">
        <v>62</v>
      </c>
      <c r="F860" t="s">
        <v>33</v>
      </c>
      <c r="G860" t="s">
        <v>34</v>
      </c>
      <c r="H860" t="s">
        <v>73</v>
      </c>
      <c r="I860" t="s">
        <v>36</v>
      </c>
      <c r="J860" t="s">
        <v>37</v>
      </c>
      <c r="K860" t="s">
        <v>38</v>
      </c>
      <c r="L860" t="s">
        <v>39</v>
      </c>
      <c r="M860" t="s">
        <v>80</v>
      </c>
      <c r="N860" t="s">
        <v>81</v>
      </c>
      <c r="O860" t="s">
        <v>63</v>
      </c>
      <c r="P860" t="s">
        <v>46</v>
      </c>
      <c r="Q860" t="s">
        <v>44</v>
      </c>
      <c r="R860" t="s">
        <v>45</v>
      </c>
      <c r="T860">
        <v>60</v>
      </c>
      <c r="U860">
        <v>0.11795276337187199</v>
      </c>
      <c r="V860">
        <v>0.11795276337187199</v>
      </c>
      <c r="W860">
        <v>0.11795276337187301</v>
      </c>
      <c r="X860">
        <v>0.11795276337187301</v>
      </c>
      <c r="Y860">
        <v>0.11795276337187301</v>
      </c>
      <c r="Z860">
        <v>0.11795276337187301</v>
      </c>
      <c r="AA860">
        <v>0.11795276337187199</v>
      </c>
      <c r="AB860">
        <v>0.11795276337187199</v>
      </c>
      <c r="AC860">
        <v>0.11795276337187301</v>
      </c>
      <c r="AD860">
        <v>-0.1</v>
      </c>
      <c r="AE860">
        <v>0.11795276337187301</v>
      </c>
      <c r="AG860">
        <f t="shared" si="104"/>
        <v>58.5</v>
      </c>
      <c r="AH860">
        <f t="shared" si="105"/>
        <v>59.5</v>
      </c>
      <c r="AI860">
        <f t="shared" si="106"/>
        <v>60.5</v>
      </c>
      <c r="AJ860">
        <f t="shared" si="107"/>
        <v>61.5</v>
      </c>
      <c r="AK860">
        <f t="shared" si="108"/>
        <v>-999</v>
      </c>
      <c r="AL860">
        <f t="shared" si="109"/>
        <v>-999</v>
      </c>
      <c r="AM860">
        <f t="shared" si="110"/>
        <v>0.11795276337187199</v>
      </c>
      <c r="AN860">
        <f t="shared" si="111"/>
        <v>-999</v>
      </c>
    </row>
    <row r="861" spans="1:40" x14ac:dyDescent="0.25">
      <c r="A861">
        <v>1037</v>
      </c>
      <c r="B861" t="s">
        <v>29</v>
      </c>
      <c r="C861" t="s">
        <v>82</v>
      </c>
      <c r="D861" t="s">
        <v>79</v>
      </c>
      <c r="E861" t="s">
        <v>62</v>
      </c>
      <c r="F861" t="s">
        <v>33</v>
      </c>
      <c r="G861" t="s">
        <v>34</v>
      </c>
      <c r="H861" t="s">
        <v>73</v>
      </c>
      <c r="I861" t="s">
        <v>47</v>
      </c>
      <c r="J861" t="s">
        <v>37</v>
      </c>
      <c r="K861" t="s">
        <v>38</v>
      </c>
      <c r="L861" t="s">
        <v>39</v>
      </c>
      <c r="M861" t="s">
        <v>80</v>
      </c>
      <c r="N861" t="s">
        <v>81</v>
      </c>
      <c r="O861" t="s">
        <v>63</v>
      </c>
      <c r="P861" t="s">
        <v>43</v>
      </c>
      <c r="Q861" t="s">
        <v>44</v>
      </c>
      <c r="R861" t="s">
        <v>45</v>
      </c>
      <c r="T861">
        <v>60</v>
      </c>
      <c r="U861">
        <v>0.11795276337187199</v>
      </c>
      <c r="V861">
        <v>0.11795276337187199</v>
      </c>
      <c r="W861">
        <v>0.11795276337187301</v>
      </c>
      <c r="X861">
        <v>0.11795276337187301</v>
      </c>
      <c r="Y861">
        <v>0.11795276337187301</v>
      </c>
      <c r="Z861">
        <v>0.11795276337187301</v>
      </c>
      <c r="AA861">
        <v>0.11795276337187199</v>
      </c>
      <c r="AB861">
        <v>0.11795276337187199</v>
      </c>
      <c r="AC861">
        <v>0.11795276337187301</v>
      </c>
      <c r="AD861">
        <v>-0.1</v>
      </c>
      <c r="AE861">
        <v>0.11795276337187301</v>
      </c>
      <c r="AG861">
        <f t="shared" si="104"/>
        <v>58.5</v>
      </c>
      <c r="AH861">
        <f t="shared" si="105"/>
        <v>59.5</v>
      </c>
      <c r="AI861">
        <f t="shared" si="106"/>
        <v>60.5</v>
      </c>
      <c r="AJ861">
        <f t="shared" si="107"/>
        <v>61.5</v>
      </c>
      <c r="AK861">
        <f t="shared" si="108"/>
        <v>-999</v>
      </c>
      <c r="AL861">
        <f t="shared" si="109"/>
        <v>-999</v>
      </c>
      <c r="AM861">
        <f t="shared" si="110"/>
        <v>0.11795276337187199</v>
      </c>
      <c r="AN861">
        <f t="shared" si="111"/>
        <v>-999</v>
      </c>
    </row>
    <row r="862" spans="1:40" x14ac:dyDescent="0.25">
      <c r="A862">
        <v>1039</v>
      </c>
      <c r="B862" t="s">
        <v>29</v>
      </c>
      <c r="C862" t="s">
        <v>82</v>
      </c>
      <c r="D862" t="s">
        <v>79</v>
      </c>
      <c r="E862" t="s">
        <v>62</v>
      </c>
      <c r="F862" t="s">
        <v>33</v>
      </c>
      <c r="G862" t="s">
        <v>34</v>
      </c>
      <c r="H862" t="s">
        <v>73</v>
      </c>
      <c r="I862" t="s">
        <v>47</v>
      </c>
      <c r="J862" t="s">
        <v>37</v>
      </c>
      <c r="K862" t="s">
        <v>38</v>
      </c>
      <c r="L862" t="s">
        <v>39</v>
      </c>
      <c r="M862" t="s">
        <v>80</v>
      </c>
      <c r="N862" t="s">
        <v>81</v>
      </c>
      <c r="O862" t="s">
        <v>63</v>
      </c>
      <c r="P862" t="s">
        <v>46</v>
      </c>
      <c r="Q862" t="s">
        <v>44</v>
      </c>
      <c r="R862" t="s">
        <v>45</v>
      </c>
      <c r="T862">
        <v>60</v>
      </c>
      <c r="U862">
        <v>0.11795276337187199</v>
      </c>
      <c r="V862">
        <v>0.11795276337187199</v>
      </c>
      <c r="W862">
        <v>0.11795276337187301</v>
      </c>
      <c r="X862">
        <v>0.11795276337187301</v>
      </c>
      <c r="Y862">
        <v>0.11795276337187301</v>
      </c>
      <c r="Z862">
        <v>0.11795276337187301</v>
      </c>
      <c r="AA862">
        <v>0.11795276337187199</v>
      </c>
      <c r="AB862">
        <v>0.11795276337187199</v>
      </c>
      <c r="AC862">
        <v>0.11795276337187301</v>
      </c>
      <c r="AD862">
        <v>-0.1</v>
      </c>
      <c r="AE862">
        <v>0.11795276337187301</v>
      </c>
      <c r="AG862">
        <f t="shared" si="104"/>
        <v>58.5</v>
      </c>
      <c r="AH862">
        <f t="shared" si="105"/>
        <v>59.5</v>
      </c>
      <c r="AI862">
        <f t="shared" si="106"/>
        <v>60.5</v>
      </c>
      <c r="AJ862">
        <f t="shared" si="107"/>
        <v>61.5</v>
      </c>
      <c r="AK862">
        <f t="shared" si="108"/>
        <v>-999</v>
      </c>
      <c r="AL862">
        <f t="shared" si="109"/>
        <v>-999</v>
      </c>
      <c r="AM862">
        <f t="shared" si="110"/>
        <v>0.11795276337187199</v>
      </c>
      <c r="AN862">
        <f t="shared" si="111"/>
        <v>-999</v>
      </c>
    </row>
    <row r="863" spans="1:40" x14ac:dyDescent="0.25">
      <c r="A863">
        <v>1121</v>
      </c>
      <c r="B863" t="s">
        <v>29</v>
      </c>
      <c r="C863" t="s">
        <v>83</v>
      </c>
      <c r="D863" t="s">
        <v>31</v>
      </c>
      <c r="E863" t="s">
        <v>62</v>
      </c>
      <c r="F863" t="s">
        <v>33</v>
      </c>
      <c r="G863" t="s">
        <v>34</v>
      </c>
      <c r="H863" t="s">
        <v>35</v>
      </c>
      <c r="I863" t="s">
        <v>36</v>
      </c>
      <c r="J863" t="s">
        <v>37</v>
      </c>
      <c r="K863" t="s">
        <v>38</v>
      </c>
      <c r="L863" t="s">
        <v>39</v>
      </c>
      <c r="M863" t="s">
        <v>40</v>
      </c>
      <c r="N863" t="s">
        <v>41</v>
      </c>
      <c r="O863" t="s">
        <v>63</v>
      </c>
      <c r="P863" t="s">
        <v>43</v>
      </c>
      <c r="Q863" t="s">
        <v>44</v>
      </c>
      <c r="R863" t="s">
        <v>45</v>
      </c>
      <c r="T863">
        <v>60</v>
      </c>
      <c r="U863">
        <v>0.131035340480009</v>
      </c>
      <c r="V863">
        <v>0.13103534048001</v>
      </c>
      <c r="W863">
        <v>0.13103534048001</v>
      </c>
      <c r="X863">
        <v>0.13103534048001</v>
      </c>
      <c r="Y863">
        <v>0.13103534048001</v>
      </c>
      <c r="Z863">
        <v>0.13103534048001</v>
      </c>
      <c r="AA863">
        <v>0.13103534048001</v>
      </c>
      <c r="AB863">
        <v>0.13103534048001</v>
      </c>
      <c r="AC863">
        <v>0.13103534048001</v>
      </c>
      <c r="AD863">
        <v>-0.1</v>
      </c>
      <c r="AE863">
        <v>0.13103534048001</v>
      </c>
      <c r="AG863">
        <f t="shared" si="104"/>
        <v>58.5</v>
      </c>
      <c r="AH863">
        <f t="shared" si="105"/>
        <v>59.5</v>
      </c>
      <c r="AI863">
        <f t="shared" si="106"/>
        <v>60.5</v>
      </c>
      <c r="AJ863">
        <f t="shared" si="107"/>
        <v>61.5</v>
      </c>
      <c r="AK863">
        <f t="shared" si="108"/>
        <v>0.13103534048001</v>
      </c>
      <c r="AL863">
        <f t="shared" si="109"/>
        <v>-999</v>
      </c>
      <c r="AM863">
        <f t="shared" si="110"/>
        <v>-999</v>
      </c>
      <c r="AN863">
        <f t="shared" si="111"/>
        <v>-999</v>
      </c>
    </row>
    <row r="864" spans="1:40" x14ac:dyDescent="0.25">
      <c r="A864">
        <v>1123</v>
      </c>
      <c r="B864" t="s">
        <v>29</v>
      </c>
      <c r="C864" t="s">
        <v>83</v>
      </c>
      <c r="D864" t="s">
        <v>31</v>
      </c>
      <c r="E864" t="s">
        <v>62</v>
      </c>
      <c r="F864" t="s">
        <v>33</v>
      </c>
      <c r="G864" t="s">
        <v>34</v>
      </c>
      <c r="H864" t="s">
        <v>35</v>
      </c>
      <c r="I864" t="s">
        <v>36</v>
      </c>
      <c r="J864" t="s">
        <v>37</v>
      </c>
      <c r="K864" t="s">
        <v>38</v>
      </c>
      <c r="L864" t="s">
        <v>39</v>
      </c>
      <c r="M864" t="s">
        <v>40</v>
      </c>
      <c r="N864" t="s">
        <v>41</v>
      </c>
      <c r="O864" t="s">
        <v>63</v>
      </c>
      <c r="P864" t="s">
        <v>46</v>
      </c>
      <c r="Q864" t="s">
        <v>44</v>
      </c>
      <c r="R864" t="s">
        <v>45</v>
      </c>
      <c r="T864">
        <v>60</v>
      </c>
      <c r="U864">
        <v>0.131035340480009</v>
      </c>
      <c r="V864">
        <v>0.13103534048001</v>
      </c>
      <c r="W864">
        <v>0.13103534048001</v>
      </c>
      <c r="X864">
        <v>0.13103534048001</v>
      </c>
      <c r="Y864">
        <v>0.13103534048001</v>
      </c>
      <c r="Z864">
        <v>0.13103534048001</v>
      </c>
      <c r="AA864">
        <v>0.13103534048001</v>
      </c>
      <c r="AB864">
        <v>0.13103534048001</v>
      </c>
      <c r="AC864">
        <v>0.13103534048001</v>
      </c>
      <c r="AD864">
        <v>-0.1</v>
      </c>
      <c r="AE864">
        <v>0.13103534048001</v>
      </c>
      <c r="AG864">
        <f t="shared" si="104"/>
        <v>58.5</v>
      </c>
      <c r="AH864">
        <f t="shared" si="105"/>
        <v>59.5</v>
      </c>
      <c r="AI864">
        <f t="shared" si="106"/>
        <v>60.5</v>
      </c>
      <c r="AJ864">
        <f t="shared" si="107"/>
        <v>61.5</v>
      </c>
      <c r="AK864">
        <f t="shared" si="108"/>
        <v>0.13103534048001</v>
      </c>
      <c r="AL864">
        <f t="shared" si="109"/>
        <v>-999</v>
      </c>
      <c r="AM864">
        <f t="shared" si="110"/>
        <v>-999</v>
      </c>
      <c r="AN864">
        <f t="shared" si="111"/>
        <v>-999</v>
      </c>
    </row>
    <row r="865" spans="1:40" x14ac:dyDescent="0.25">
      <c r="A865">
        <v>1125</v>
      </c>
      <c r="B865" t="s">
        <v>29</v>
      </c>
      <c r="C865" t="s">
        <v>83</v>
      </c>
      <c r="D865" t="s">
        <v>31</v>
      </c>
      <c r="E865" t="s">
        <v>62</v>
      </c>
      <c r="F865" t="s">
        <v>33</v>
      </c>
      <c r="G865" t="s">
        <v>34</v>
      </c>
      <c r="H865" t="s">
        <v>35</v>
      </c>
      <c r="I865" t="s">
        <v>47</v>
      </c>
      <c r="J865" t="s">
        <v>37</v>
      </c>
      <c r="K865" t="s">
        <v>38</v>
      </c>
      <c r="L865" t="s">
        <v>39</v>
      </c>
      <c r="M865" t="s">
        <v>40</v>
      </c>
      <c r="N865" t="s">
        <v>41</v>
      </c>
      <c r="O865" t="s">
        <v>63</v>
      </c>
      <c r="P865" t="s">
        <v>43</v>
      </c>
      <c r="Q865" t="s">
        <v>44</v>
      </c>
      <c r="R865" t="s">
        <v>45</v>
      </c>
      <c r="T865">
        <v>60</v>
      </c>
      <c r="U865">
        <v>0.131035340480009</v>
      </c>
      <c r="V865">
        <v>0.13103534048001</v>
      </c>
      <c r="W865">
        <v>0.13103534048001</v>
      </c>
      <c r="X865">
        <v>0.13103534048001</v>
      </c>
      <c r="Y865">
        <v>0.13103534048001</v>
      </c>
      <c r="Z865">
        <v>0.13103534048001</v>
      </c>
      <c r="AA865">
        <v>0.13103534048001</v>
      </c>
      <c r="AB865">
        <v>0.13103534048001</v>
      </c>
      <c r="AC865">
        <v>0.13103534048001</v>
      </c>
      <c r="AD865">
        <v>-0.1</v>
      </c>
      <c r="AE865">
        <v>0.13103534048001</v>
      </c>
      <c r="AG865">
        <f t="shared" si="104"/>
        <v>58.5</v>
      </c>
      <c r="AH865">
        <f t="shared" si="105"/>
        <v>59.5</v>
      </c>
      <c r="AI865">
        <f t="shared" si="106"/>
        <v>60.5</v>
      </c>
      <c r="AJ865">
        <f t="shared" si="107"/>
        <v>61.5</v>
      </c>
      <c r="AK865">
        <f t="shared" si="108"/>
        <v>0.13103534048001</v>
      </c>
      <c r="AL865">
        <f t="shared" si="109"/>
        <v>-999</v>
      </c>
      <c r="AM865">
        <f t="shared" si="110"/>
        <v>-999</v>
      </c>
      <c r="AN865">
        <f t="shared" si="111"/>
        <v>-999</v>
      </c>
    </row>
    <row r="866" spans="1:40" x14ac:dyDescent="0.25">
      <c r="A866">
        <v>1127</v>
      </c>
      <c r="B866" t="s">
        <v>29</v>
      </c>
      <c r="C866" t="s">
        <v>83</v>
      </c>
      <c r="D866" t="s">
        <v>31</v>
      </c>
      <c r="E866" t="s">
        <v>62</v>
      </c>
      <c r="F866" t="s">
        <v>33</v>
      </c>
      <c r="G866" t="s">
        <v>34</v>
      </c>
      <c r="H866" t="s">
        <v>35</v>
      </c>
      <c r="I866" t="s">
        <v>47</v>
      </c>
      <c r="J866" t="s">
        <v>37</v>
      </c>
      <c r="K866" t="s">
        <v>38</v>
      </c>
      <c r="L866" t="s">
        <v>39</v>
      </c>
      <c r="M866" t="s">
        <v>40</v>
      </c>
      <c r="N866" t="s">
        <v>41</v>
      </c>
      <c r="O866" t="s">
        <v>63</v>
      </c>
      <c r="P866" t="s">
        <v>46</v>
      </c>
      <c r="Q866" t="s">
        <v>44</v>
      </c>
      <c r="R866" t="s">
        <v>45</v>
      </c>
      <c r="T866">
        <v>60</v>
      </c>
      <c r="U866">
        <v>0.131035340480009</v>
      </c>
      <c r="V866">
        <v>0.13103534048001</v>
      </c>
      <c r="W866">
        <v>0.13103534048001</v>
      </c>
      <c r="X866">
        <v>0.13103534048001</v>
      </c>
      <c r="Y866">
        <v>0.13103534048001</v>
      </c>
      <c r="Z866">
        <v>0.13103534048001</v>
      </c>
      <c r="AA866">
        <v>0.13103534048001</v>
      </c>
      <c r="AB866">
        <v>0.13103534048001</v>
      </c>
      <c r="AC866">
        <v>0.13103534048001</v>
      </c>
      <c r="AD866">
        <v>-0.1</v>
      </c>
      <c r="AE866">
        <v>0.13103534048001</v>
      </c>
      <c r="AG866">
        <f t="shared" si="104"/>
        <v>58.5</v>
      </c>
      <c r="AH866">
        <f t="shared" si="105"/>
        <v>59.5</v>
      </c>
      <c r="AI866">
        <f t="shared" si="106"/>
        <v>60.5</v>
      </c>
      <c r="AJ866">
        <f t="shared" si="107"/>
        <v>61.5</v>
      </c>
      <c r="AK866">
        <f t="shared" si="108"/>
        <v>0.13103534048001</v>
      </c>
      <c r="AL866">
        <f t="shared" si="109"/>
        <v>-999</v>
      </c>
      <c r="AM866">
        <f t="shared" si="110"/>
        <v>-999</v>
      </c>
      <c r="AN866">
        <f t="shared" si="111"/>
        <v>-999</v>
      </c>
    </row>
    <row r="867" spans="1:40" x14ac:dyDescent="0.25">
      <c r="A867">
        <v>66</v>
      </c>
      <c r="B867" t="s">
        <v>29</v>
      </c>
      <c r="C867" t="s">
        <v>30</v>
      </c>
      <c r="D867" t="s">
        <v>31</v>
      </c>
      <c r="E867" t="s">
        <v>62</v>
      </c>
      <c r="F867" t="s">
        <v>33</v>
      </c>
      <c r="G867" t="s">
        <v>34</v>
      </c>
      <c r="H867" t="s">
        <v>35</v>
      </c>
      <c r="I867" t="s">
        <v>36</v>
      </c>
      <c r="J867" t="s">
        <v>37</v>
      </c>
      <c r="K867" t="s">
        <v>38</v>
      </c>
      <c r="L867" t="s">
        <v>39</v>
      </c>
      <c r="M867" t="s">
        <v>40</v>
      </c>
      <c r="N867" t="s">
        <v>41</v>
      </c>
      <c r="O867" t="s">
        <v>63</v>
      </c>
      <c r="P867" t="s">
        <v>43</v>
      </c>
      <c r="Q867" t="s">
        <v>71</v>
      </c>
      <c r="R867" t="s">
        <v>45</v>
      </c>
      <c r="T867">
        <v>60</v>
      </c>
      <c r="U867">
        <v>0.17304460672100699</v>
      </c>
      <c r="V867">
        <v>0.17304460672100699</v>
      </c>
      <c r="W867">
        <v>0.17304460672100799</v>
      </c>
      <c r="X867">
        <v>0.17304460672100599</v>
      </c>
      <c r="Y867">
        <v>0.17304460672100799</v>
      </c>
      <c r="Z867">
        <v>0.17304460672100799</v>
      </c>
      <c r="AA867">
        <v>0.17304460672100599</v>
      </c>
      <c r="AB867">
        <v>0.17304460672100699</v>
      </c>
      <c r="AC867">
        <v>0.17304460672100699</v>
      </c>
      <c r="AD867">
        <v>-0.1</v>
      </c>
      <c r="AE867">
        <v>0.17304460672100699</v>
      </c>
      <c r="AG867">
        <f t="shared" si="104"/>
        <v>58.5</v>
      </c>
      <c r="AH867">
        <f t="shared" si="105"/>
        <v>59.5</v>
      </c>
      <c r="AI867">
        <f t="shared" si="106"/>
        <v>60.5</v>
      </c>
      <c r="AJ867">
        <f t="shared" si="107"/>
        <v>61.5</v>
      </c>
      <c r="AK867">
        <f t="shared" si="108"/>
        <v>-999</v>
      </c>
      <c r="AL867">
        <f t="shared" si="109"/>
        <v>-999</v>
      </c>
      <c r="AM867">
        <f t="shared" si="110"/>
        <v>-999</v>
      </c>
      <c r="AN867">
        <f t="shared" si="111"/>
        <v>0.17304460672100699</v>
      </c>
    </row>
    <row r="868" spans="1:40" x14ac:dyDescent="0.25">
      <c r="A868">
        <v>68</v>
      </c>
      <c r="B868" t="s">
        <v>29</v>
      </c>
      <c r="C868" t="s">
        <v>30</v>
      </c>
      <c r="D868" t="s">
        <v>31</v>
      </c>
      <c r="E868" t="s">
        <v>62</v>
      </c>
      <c r="F868" t="s">
        <v>33</v>
      </c>
      <c r="G868" t="s">
        <v>34</v>
      </c>
      <c r="H868" t="s">
        <v>35</v>
      </c>
      <c r="I868" t="s">
        <v>36</v>
      </c>
      <c r="J868" t="s">
        <v>37</v>
      </c>
      <c r="K868" t="s">
        <v>38</v>
      </c>
      <c r="L868" t="s">
        <v>39</v>
      </c>
      <c r="M868" t="s">
        <v>40</v>
      </c>
      <c r="N868" t="s">
        <v>41</v>
      </c>
      <c r="O868" t="s">
        <v>63</v>
      </c>
      <c r="P868" t="s">
        <v>46</v>
      </c>
      <c r="Q868" t="s">
        <v>71</v>
      </c>
      <c r="R868" t="s">
        <v>45</v>
      </c>
      <c r="T868">
        <v>60</v>
      </c>
      <c r="U868">
        <v>0.17304460672100699</v>
      </c>
      <c r="V868">
        <v>0.17304460672100699</v>
      </c>
      <c r="W868">
        <v>0.17304460672100799</v>
      </c>
      <c r="X868">
        <v>0.17304460672100599</v>
      </c>
      <c r="Y868">
        <v>0.17304460672100799</v>
      </c>
      <c r="Z868">
        <v>0.17304460672100799</v>
      </c>
      <c r="AA868">
        <v>0.17304460672100599</v>
      </c>
      <c r="AB868">
        <v>0.17304460672100699</v>
      </c>
      <c r="AC868">
        <v>0.17304460672100699</v>
      </c>
      <c r="AD868">
        <v>-0.1</v>
      </c>
      <c r="AE868">
        <v>0.17304460672100699</v>
      </c>
      <c r="AG868">
        <f t="shared" si="104"/>
        <v>58.5</v>
      </c>
      <c r="AH868">
        <f t="shared" si="105"/>
        <v>59.5</v>
      </c>
      <c r="AI868">
        <f t="shared" si="106"/>
        <v>60.5</v>
      </c>
      <c r="AJ868">
        <f t="shared" si="107"/>
        <v>61.5</v>
      </c>
      <c r="AK868">
        <f t="shared" si="108"/>
        <v>-999</v>
      </c>
      <c r="AL868">
        <f t="shared" si="109"/>
        <v>-999</v>
      </c>
      <c r="AM868">
        <f t="shared" si="110"/>
        <v>-999</v>
      </c>
      <c r="AN868">
        <f t="shared" si="111"/>
        <v>0.17304460672100699</v>
      </c>
    </row>
    <row r="869" spans="1:40" x14ac:dyDescent="0.25">
      <c r="A869">
        <v>70</v>
      </c>
      <c r="B869" t="s">
        <v>29</v>
      </c>
      <c r="C869" t="s">
        <v>30</v>
      </c>
      <c r="D869" t="s">
        <v>31</v>
      </c>
      <c r="E869" t="s">
        <v>62</v>
      </c>
      <c r="F869" t="s">
        <v>33</v>
      </c>
      <c r="G869" t="s">
        <v>34</v>
      </c>
      <c r="H869" t="s">
        <v>35</v>
      </c>
      <c r="I869" t="s">
        <v>47</v>
      </c>
      <c r="J869" t="s">
        <v>37</v>
      </c>
      <c r="K869" t="s">
        <v>38</v>
      </c>
      <c r="L869" t="s">
        <v>39</v>
      </c>
      <c r="M869" t="s">
        <v>40</v>
      </c>
      <c r="N869" t="s">
        <v>41</v>
      </c>
      <c r="O869" t="s">
        <v>63</v>
      </c>
      <c r="P869" t="s">
        <v>43</v>
      </c>
      <c r="Q869" t="s">
        <v>71</v>
      </c>
      <c r="R869" t="s">
        <v>45</v>
      </c>
      <c r="T869">
        <v>60</v>
      </c>
      <c r="U869">
        <v>0.17304460672100699</v>
      </c>
      <c r="V869">
        <v>0.17304460672100699</v>
      </c>
      <c r="W869">
        <v>0.17304460672100799</v>
      </c>
      <c r="X869">
        <v>0.17304460672100599</v>
      </c>
      <c r="Y869">
        <v>0.17304460672100799</v>
      </c>
      <c r="Z869">
        <v>0.17304460672100799</v>
      </c>
      <c r="AA869">
        <v>0.17304460672100599</v>
      </c>
      <c r="AB869">
        <v>0.17304460672100699</v>
      </c>
      <c r="AC869">
        <v>0.17304460672100699</v>
      </c>
      <c r="AD869">
        <v>-0.1</v>
      </c>
      <c r="AE869">
        <v>0.17304460672100699</v>
      </c>
      <c r="AG869">
        <f t="shared" si="104"/>
        <v>58.5</v>
      </c>
      <c r="AH869">
        <f t="shared" si="105"/>
        <v>59.5</v>
      </c>
      <c r="AI869">
        <f t="shared" si="106"/>
        <v>60.5</v>
      </c>
      <c r="AJ869">
        <f t="shared" si="107"/>
        <v>61.5</v>
      </c>
      <c r="AK869">
        <f t="shared" si="108"/>
        <v>-999</v>
      </c>
      <c r="AL869">
        <f t="shared" si="109"/>
        <v>-999</v>
      </c>
      <c r="AM869">
        <f t="shared" si="110"/>
        <v>-999</v>
      </c>
      <c r="AN869">
        <f t="shared" si="111"/>
        <v>0.17304460672100699</v>
      </c>
    </row>
    <row r="870" spans="1:40" x14ac:dyDescent="0.25">
      <c r="A870">
        <v>72</v>
      </c>
      <c r="B870" t="s">
        <v>29</v>
      </c>
      <c r="C870" t="s">
        <v>30</v>
      </c>
      <c r="D870" t="s">
        <v>31</v>
      </c>
      <c r="E870" t="s">
        <v>62</v>
      </c>
      <c r="F870" t="s">
        <v>33</v>
      </c>
      <c r="G870" t="s">
        <v>34</v>
      </c>
      <c r="H870" t="s">
        <v>35</v>
      </c>
      <c r="I870" t="s">
        <v>47</v>
      </c>
      <c r="J870" t="s">
        <v>37</v>
      </c>
      <c r="K870" t="s">
        <v>38</v>
      </c>
      <c r="L870" t="s">
        <v>39</v>
      </c>
      <c r="M870" t="s">
        <v>40</v>
      </c>
      <c r="N870" t="s">
        <v>41</v>
      </c>
      <c r="O870" t="s">
        <v>63</v>
      </c>
      <c r="P870" t="s">
        <v>46</v>
      </c>
      <c r="Q870" t="s">
        <v>71</v>
      </c>
      <c r="R870" t="s">
        <v>45</v>
      </c>
      <c r="T870">
        <v>60</v>
      </c>
      <c r="U870">
        <v>0.17304460672100699</v>
      </c>
      <c r="V870">
        <v>0.17304460672100699</v>
      </c>
      <c r="W870">
        <v>0.17304460672100799</v>
      </c>
      <c r="X870">
        <v>0.17304460672100599</v>
      </c>
      <c r="Y870">
        <v>0.17304460672100799</v>
      </c>
      <c r="Z870">
        <v>0.17304460672100799</v>
      </c>
      <c r="AA870">
        <v>0.17304460672100599</v>
      </c>
      <c r="AB870">
        <v>0.17304460672100699</v>
      </c>
      <c r="AC870">
        <v>0.17304460672100699</v>
      </c>
      <c r="AD870">
        <v>-0.1</v>
      </c>
      <c r="AE870">
        <v>0.17304460672100699</v>
      </c>
      <c r="AG870">
        <f t="shared" si="104"/>
        <v>58.5</v>
      </c>
      <c r="AH870">
        <f t="shared" si="105"/>
        <v>59.5</v>
      </c>
      <c r="AI870">
        <f t="shared" si="106"/>
        <v>60.5</v>
      </c>
      <c r="AJ870">
        <f t="shared" si="107"/>
        <v>61.5</v>
      </c>
      <c r="AK870">
        <f t="shared" si="108"/>
        <v>-999</v>
      </c>
      <c r="AL870">
        <f t="shared" si="109"/>
        <v>-999</v>
      </c>
      <c r="AM870">
        <f t="shared" si="110"/>
        <v>-999</v>
      </c>
      <c r="AN870">
        <f t="shared" si="111"/>
        <v>0.17304460672100699</v>
      </c>
    </row>
    <row r="871" spans="1:40" x14ac:dyDescent="0.25">
      <c r="A871">
        <v>418</v>
      </c>
      <c r="B871" t="s">
        <v>29</v>
      </c>
      <c r="C871" t="s">
        <v>68</v>
      </c>
      <c r="D871" t="s">
        <v>31</v>
      </c>
      <c r="E871" t="s">
        <v>62</v>
      </c>
      <c r="F871" t="s">
        <v>33</v>
      </c>
      <c r="G871" t="s">
        <v>34</v>
      </c>
      <c r="H871" t="s">
        <v>35</v>
      </c>
      <c r="I871" t="s">
        <v>36</v>
      </c>
      <c r="J871" t="s">
        <v>37</v>
      </c>
      <c r="K871" t="s">
        <v>38</v>
      </c>
      <c r="L871" t="s">
        <v>39</v>
      </c>
      <c r="M871" t="s">
        <v>40</v>
      </c>
      <c r="N871" t="s">
        <v>41</v>
      </c>
      <c r="O871" t="s">
        <v>63</v>
      </c>
      <c r="P871" t="s">
        <v>43</v>
      </c>
      <c r="Q871" t="s">
        <v>71</v>
      </c>
      <c r="R871" t="s">
        <v>45</v>
      </c>
      <c r="T871">
        <v>60</v>
      </c>
      <c r="U871">
        <v>0.200948260903941</v>
      </c>
      <c r="V871">
        <v>0.200948260903941</v>
      </c>
      <c r="W871">
        <v>0.200948260903941</v>
      </c>
      <c r="X871">
        <v>0.200948260903941</v>
      </c>
      <c r="Y871">
        <v>0.200948260903941</v>
      </c>
      <c r="Z871">
        <v>0.200948260903941</v>
      </c>
      <c r="AA871">
        <v>0.20094826090394199</v>
      </c>
      <c r="AB871">
        <v>0.200948260903941</v>
      </c>
      <c r="AC871">
        <v>0.200948260903941</v>
      </c>
      <c r="AD871">
        <v>-0.1</v>
      </c>
      <c r="AE871">
        <v>0.200948260903941</v>
      </c>
      <c r="AG871">
        <f t="shared" si="104"/>
        <v>58.5</v>
      </c>
      <c r="AH871">
        <f t="shared" si="105"/>
        <v>59.5</v>
      </c>
      <c r="AI871">
        <f t="shared" si="106"/>
        <v>60.5</v>
      </c>
      <c r="AJ871">
        <f t="shared" si="107"/>
        <v>61.5</v>
      </c>
      <c r="AK871">
        <f t="shared" si="108"/>
        <v>-999</v>
      </c>
      <c r="AL871">
        <f t="shared" si="109"/>
        <v>0.200948260903941</v>
      </c>
      <c r="AM871">
        <f t="shared" si="110"/>
        <v>-999</v>
      </c>
      <c r="AN871">
        <f t="shared" si="111"/>
        <v>-999</v>
      </c>
    </row>
    <row r="872" spans="1:40" x14ac:dyDescent="0.25">
      <c r="A872">
        <v>420</v>
      </c>
      <c r="B872" t="s">
        <v>29</v>
      </c>
      <c r="C872" t="s">
        <v>68</v>
      </c>
      <c r="D872" t="s">
        <v>31</v>
      </c>
      <c r="E872" t="s">
        <v>62</v>
      </c>
      <c r="F872" t="s">
        <v>33</v>
      </c>
      <c r="G872" t="s">
        <v>34</v>
      </c>
      <c r="H872" t="s">
        <v>35</v>
      </c>
      <c r="I872" t="s">
        <v>36</v>
      </c>
      <c r="J872" t="s">
        <v>37</v>
      </c>
      <c r="K872" t="s">
        <v>38</v>
      </c>
      <c r="L872" t="s">
        <v>39</v>
      </c>
      <c r="M872" t="s">
        <v>40</v>
      </c>
      <c r="N872" t="s">
        <v>41</v>
      </c>
      <c r="O872" t="s">
        <v>63</v>
      </c>
      <c r="P872" t="s">
        <v>46</v>
      </c>
      <c r="Q872" t="s">
        <v>71</v>
      </c>
      <c r="R872" t="s">
        <v>45</v>
      </c>
      <c r="T872">
        <v>60</v>
      </c>
      <c r="U872">
        <v>0.200948260903941</v>
      </c>
      <c r="V872">
        <v>0.200948260903941</v>
      </c>
      <c r="W872">
        <v>0.200948260903941</v>
      </c>
      <c r="X872">
        <v>0.200948260903941</v>
      </c>
      <c r="Y872">
        <v>0.200948260903941</v>
      </c>
      <c r="Z872">
        <v>0.200948260903941</v>
      </c>
      <c r="AA872">
        <v>0.20094826090394199</v>
      </c>
      <c r="AB872">
        <v>0.200948260903941</v>
      </c>
      <c r="AC872">
        <v>0.200948260903941</v>
      </c>
      <c r="AD872">
        <v>-0.1</v>
      </c>
      <c r="AE872">
        <v>0.200948260903941</v>
      </c>
      <c r="AG872">
        <f t="shared" si="104"/>
        <v>58.5</v>
      </c>
      <c r="AH872">
        <f t="shared" si="105"/>
        <v>59.5</v>
      </c>
      <c r="AI872">
        <f t="shared" si="106"/>
        <v>60.5</v>
      </c>
      <c r="AJ872">
        <f t="shared" si="107"/>
        <v>61.5</v>
      </c>
      <c r="AK872">
        <f t="shared" si="108"/>
        <v>-999</v>
      </c>
      <c r="AL872">
        <f t="shared" si="109"/>
        <v>0.200948260903941</v>
      </c>
      <c r="AM872">
        <f t="shared" si="110"/>
        <v>-999</v>
      </c>
      <c r="AN872">
        <f t="shared" si="111"/>
        <v>-999</v>
      </c>
    </row>
    <row r="873" spans="1:40" x14ac:dyDescent="0.25">
      <c r="A873">
        <v>422</v>
      </c>
      <c r="B873" t="s">
        <v>29</v>
      </c>
      <c r="C873" t="s">
        <v>68</v>
      </c>
      <c r="D873" t="s">
        <v>31</v>
      </c>
      <c r="E873" t="s">
        <v>62</v>
      </c>
      <c r="F873" t="s">
        <v>33</v>
      </c>
      <c r="G873" t="s">
        <v>34</v>
      </c>
      <c r="H873" t="s">
        <v>35</v>
      </c>
      <c r="I873" t="s">
        <v>47</v>
      </c>
      <c r="J873" t="s">
        <v>37</v>
      </c>
      <c r="K873" t="s">
        <v>38</v>
      </c>
      <c r="L873" t="s">
        <v>39</v>
      </c>
      <c r="M873" t="s">
        <v>40</v>
      </c>
      <c r="N873" t="s">
        <v>41</v>
      </c>
      <c r="O873" t="s">
        <v>63</v>
      </c>
      <c r="P873" t="s">
        <v>43</v>
      </c>
      <c r="Q873" t="s">
        <v>71</v>
      </c>
      <c r="R873" t="s">
        <v>45</v>
      </c>
      <c r="T873">
        <v>60</v>
      </c>
      <c r="U873">
        <v>0.200948260903941</v>
      </c>
      <c r="V873">
        <v>0.200948260903941</v>
      </c>
      <c r="W873">
        <v>0.200948260903941</v>
      </c>
      <c r="X873">
        <v>0.200948260903941</v>
      </c>
      <c r="Y873">
        <v>0.200948260903941</v>
      </c>
      <c r="Z873">
        <v>0.200948260903941</v>
      </c>
      <c r="AA873">
        <v>0.20094826090394199</v>
      </c>
      <c r="AB873">
        <v>0.200948260903941</v>
      </c>
      <c r="AC873">
        <v>0.200948260903941</v>
      </c>
      <c r="AD873">
        <v>-0.1</v>
      </c>
      <c r="AE873">
        <v>0.200948260903941</v>
      </c>
      <c r="AG873">
        <f t="shared" si="104"/>
        <v>58.5</v>
      </c>
      <c r="AH873">
        <f t="shared" si="105"/>
        <v>59.5</v>
      </c>
      <c r="AI873">
        <f t="shared" si="106"/>
        <v>60.5</v>
      </c>
      <c r="AJ873">
        <f t="shared" si="107"/>
        <v>61.5</v>
      </c>
      <c r="AK873">
        <f t="shared" si="108"/>
        <v>-999</v>
      </c>
      <c r="AL873">
        <f t="shared" si="109"/>
        <v>0.200948260903941</v>
      </c>
      <c r="AM873">
        <f t="shared" si="110"/>
        <v>-999</v>
      </c>
      <c r="AN873">
        <f t="shared" si="111"/>
        <v>-999</v>
      </c>
    </row>
    <row r="874" spans="1:40" x14ac:dyDescent="0.25">
      <c r="A874">
        <v>424</v>
      </c>
      <c r="B874" t="s">
        <v>29</v>
      </c>
      <c r="C874" t="s">
        <v>68</v>
      </c>
      <c r="D874" t="s">
        <v>31</v>
      </c>
      <c r="E874" t="s">
        <v>62</v>
      </c>
      <c r="F874" t="s">
        <v>33</v>
      </c>
      <c r="G874" t="s">
        <v>34</v>
      </c>
      <c r="H874" t="s">
        <v>35</v>
      </c>
      <c r="I874" t="s">
        <v>47</v>
      </c>
      <c r="J874" t="s">
        <v>37</v>
      </c>
      <c r="K874" t="s">
        <v>38</v>
      </c>
      <c r="L874" t="s">
        <v>39</v>
      </c>
      <c r="M874" t="s">
        <v>40</v>
      </c>
      <c r="N874" t="s">
        <v>41</v>
      </c>
      <c r="O874" t="s">
        <v>63</v>
      </c>
      <c r="P874" t="s">
        <v>46</v>
      </c>
      <c r="Q874" t="s">
        <v>71</v>
      </c>
      <c r="R874" t="s">
        <v>45</v>
      </c>
      <c r="T874">
        <v>60</v>
      </c>
      <c r="U874">
        <v>0.200948260903941</v>
      </c>
      <c r="V874">
        <v>0.200948260903941</v>
      </c>
      <c r="W874">
        <v>0.200948260903941</v>
      </c>
      <c r="X874">
        <v>0.200948260903941</v>
      </c>
      <c r="Y874">
        <v>0.200948260903941</v>
      </c>
      <c r="Z874">
        <v>0.200948260903941</v>
      </c>
      <c r="AA874">
        <v>0.20094826090394199</v>
      </c>
      <c r="AB874">
        <v>0.200948260903941</v>
      </c>
      <c r="AC874">
        <v>0.200948260903941</v>
      </c>
      <c r="AD874">
        <v>-0.1</v>
      </c>
      <c r="AE874">
        <v>0.200948260903941</v>
      </c>
      <c r="AG874">
        <f t="shared" si="104"/>
        <v>58.5</v>
      </c>
      <c r="AH874">
        <f t="shared" si="105"/>
        <v>59.5</v>
      </c>
      <c r="AI874">
        <f t="shared" si="106"/>
        <v>60.5</v>
      </c>
      <c r="AJ874">
        <f t="shared" si="107"/>
        <v>61.5</v>
      </c>
      <c r="AK874">
        <f t="shared" si="108"/>
        <v>-999</v>
      </c>
      <c r="AL874">
        <f t="shared" si="109"/>
        <v>0.200948260903941</v>
      </c>
      <c r="AM874">
        <f t="shared" si="110"/>
        <v>-999</v>
      </c>
      <c r="AN874">
        <f t="shared" si="111"/>
        <v>-999</v>
      </c>
    </row>
    <row r="875" spans="1:40" x14ac:dyDescent="0.25">
      <c r="A875">
        <v>858</v>
      </c>
      <c r="B875" t="s">
        <v>29</v>
      </c>
      <c r="C875" t="s">
        <v>82</v>
      </c>
      <c r="D875" t="s">
        <v>72</v>
      </c>
      <c r="E875" t="s">
        <v>62</v>
      </c>
      <c r="F875" t="s">
        <v>33</v>
      </c>
      <c r="G875" t="s">
        <v>34</v>
      </c>
      <c r="H875" t="s">
        <v>73</v>
      </c>
      <c r="I875" t="s">
        <v>36</v>
      </c>
      <c r="J875" t="s">
        <v>37</v>
      </c>
      <c r="K875" t="s">
        <v>38</v>
      </c>
      <c r="L875" t="s">
        <v>39</v>
      </c>
      <c r="M875" t="s">
        <v>74</v>
      </c>
      <c r="N875" t="s">
        <v>75</v>
      </c>
      <c r="O875" t="s">
        <v>63</v>
      </c>
      <c r="P875" t="s">
        <v>43</v>
      </c>
      <c r="Q875" t="s">
        <v>71</v>
      </c>
      <c r="R875" t="s">
        <v>45</v>
      </c>
      <c r="T875">
        <v>60</v>
      </c>
      <c r="U875">
        <v>0.20470152746249501</v>
      </c>
      <c r="V875">
        <v>0.20470152746249601</v>
      </c>
      <c r="W875">
        <v>0.20470152746249501</v>
      </c>
      <c r="X875">
        <v>0.20470152746249501</v>
      </c>
      <c r="Y875">
        <v>0.20470152746249501</v>
      </c>
      <c r="Z875">
        <v>0.20470152746249501</v>
      </c>
      <c r="AA875">
        <v>0.20470152746249401</v>
      </c>
      <c r="AB875">
        <v>0.20470152746249501</v>
      </c>
      <c r="AC875">
        <v>0.20470152746249401</v>
      </c>
      <c r="AD875">
        <v>-0.1</v>
      </c>
      <c r="AE875">
        <v>0.20470152746249401</v>
      </c>
      <c r="AG875">
        <f t="shared" si="104"/>
        <v>58.5</v>
      </c>
      <c r="AH875">
        <f t="shared" si="105"/>
        <v>59.5</v>
      </c>
      <c r="AI875">
        <f t="shared" si="106"/>
        <v>60.5</v>
      </c>
      <c r="AJ875">
        <f t="shared" si="107"/>
        <v>61.5</v>
      </c>
      <c r="AK875">
        <f t="shared" si="108"/>
        <v>-999</v>
      </c>
      <c r="AL875">
        <f t="shared" si="109"/>
        <v>-999</v>
      </c>
      <c r="AM875">
        <f t="shared" si="110"/>
        <v>0.20470152746249501</v>
      </c>
      <c r="AN875">
        <f t="shared" si="111"/>
        <v>-999</v>
      </c>
    </row>
    <row r="876" spans="1:40" x14ac:dyDescent="0.25">
      <c r="A876">
        <v>860</v>
      </c>
      <c r="B876" t="s">
        <v>29</v>
      </c>
      <c r="C876" t="s">
        <v>82</v>
      </c>
      <c r="D876" t="s">
        <v>72</v>
      </c>
      <c r="E876" t="s">
        <v>62</v>
      </c>
      <c r="F876" t="s">
        <v>33</v>
      </c>
      <c r="G876" t="s">
        <v>34</v>
      </c>
      <c r="H876" t="s">
        <v>73</v>
      </c>
      <c r="I876" t="s">
        <v>36</v>
      </c>
      <c r="J876" t="s">
        <v>37</v>
      </c>
      <c r="K876" t="s">
        <v>38</v>
      </c>
      <c r="L876" t="s">
        <v>39</v>
      </c>
      <c r="M876" t="s">
        <v>74</v>
      </c>
      <c r="N876" t="s">
        <v>75</v>
      </c>
      <c r="O876" t="s">
        <v>63</v>
      </c>
      <c r="P876" t="s">
        <v>46</v>
      </c>
      <c r="Q876" t="s">
        <v>71</v>
      </c>
      <c r="R876" t="s">
        <v>45</v>
      </c>
      <c r="T876">
        <v>60</v>
      </c>
      <c r="U876">
        <v>0.20470152746249501</v>
      </c>
      <c r="V876">
        <v>0.20470152746249601</v>
      </c>
      <c r="W876">
        <v>0.20470152746249501</v>
      </c>
      <c r="X876">
        <v>0.20470152746249501</v>
      </c>
      <c r="Y876">
        <v>0.20470152746249501</v>
      </c>
      <c r="Z876">
        <v>0.20470152746249501</v>
      </c>
      <c r="AA876">
        <v>0.20470152746249401</v>
      </c>
      <c r="AB876">
        <v>0.20470152746249501</v>
      </c>
      <c r="AC876">
        <v>0.20470152746249401</v>
      </c>
      <c r="AD876">
        <v>-0.1</v>
      </c>
      <c r="AE876">
        <v>0.20470152746249401</v>
      </c>
      <c r="AG876">
        <f t="shared" si="104"/>
        <v>58.5</v>
      </c>
      <c r="AH876">
        <f t="shared" si="105"/>
        <v>59.5</v>
      </c>
      <c r="AI876">
        <f t="shared" si="106"/>
        <v>60.5</v>
      </c>
      <c r="AJ876">
        <f t="shared" si="107"/>
        <v>61.5</v>
      </c>
      <c r="AK876">
        <f t="shared" si="108"/>
        <v>-999</v>
      </c>
      <c r="AL876">
        <f t="shared" si="109"/>
        <v>-999</v>
      </c>
      <c r="AM876">
        <f t="shared" si="110"/>
        <v>0.20470152746249501</v>
      </c>
      <c r="AN876">
        <f t="shared" si="111"/>
        <v>-999</v>
      </c>
    </row>
    <row r="877" spans="1:40" x14ac:dyDescent="0.25">
      <c r="A877">
        <v>862</v>
      </c>
      <c r="B877" t="s">
        <v>29</v>
      </c>
      <c r="C877" t="s">
        <v>82</v>
      </c>
      <c r="D877" t="s">
        <v>72</v>
      </c>
      <c r="E877" t="s">
        <v>62</v>
      </c>
      <c r="F877" t="s">
        <v>33</v>
      </c>
      <c r="G877" t="s">
        <v>34</v>
      </c>
      <c r="H877" t="s">
        <v>73</v>
      </c>
      <c r="I877" t="s">
        <v>47</v>
      </c>
      <c r="J877" t="s">
        <v>37</v>
      </c>
      <c r="K877" t="s">
        <v>38</v>
      </c>
      <c r="L877" t="s">
        <v>39</v>
      </c>
      <c r="M877" t="s">
        <v>74</v>
      </c>
      <c r="N877" t="s">
        <v>75</v>
      </c>
      <c r="O877" t="s">
        <v>63</v>
      </c>
      <c r="P877" t="s">
        <v>43</v>
      </c>
      <c r="Q877" t="s">
        <v>71</v>
      </c>
      <c r="R877" t="s">
        <v>45</v>
      </c>
      <c r="T877">
        <v>60</v>
      </c>
      <c r="U877">
        <v>0.20470152746249501</v>
      </c>
      <c r="V877">
        <v>0.20470152746249601</v>
      </c>
      <c r="W877">
        <v>0.20470152746249501</v>
      </c>
      <c r="X877">
        <v>0.20470152746249501</v>
      </c>
      <c r="Y877">
        <v>0.20470152746249501</v>
      </c>
      <c r="Z877">
        <v>0.20470152746249501</v>
      </c>
      <c r="AA877">
        <v>0.20470152746249401</v>
      </c>
      <c r="AB877">
        <v>0.20470152746249501</v>
      </c>
      <c r="AC877">
        <v>0.20470152746249401</v>
      </c>
      <c r="AD877">
        <v>-0.1</v>
      </c>
      <c r="AE877">
        <v>0.20470152746249401</v>
      </c>
      <c r="AG877">
        <f t="shared" si="104"/>
        <v>58.5</v>
      </c>
      <c r="AH877">
        <f t="shared" si="105"/>
        <v>59.5</v>
      </c>
      <c r="AI877">
        <f t="shared" si="106"/>
        <v>60.5</v>
      </c>
      <c r="AJ877">
        <f t="shared" si="107"/>
        <v>61.5</v>
      </c>
      <c r="AK877">
        <f t="shared" si="108"/>
        <v>-999</v>
      </c>
      <c r="AL877">
        <f t="shared" si="109"/>
        <v>-999</v>
      </c>
      <c r="AM877">
        <f t="shared" si="110"/>
        <v>0.20470152746249501</v>
      </c>
      <c r="AN877">
        <f t="shared" si="111"/>
        <v>-999</v>
      </c>
    </row>
    <row r="878" spans="1:40" x14ac:dyDescent="0.25">
      <c r="A878">
        <v>864</v>
      </c>
      <c r="B878" t="s">
        <v>29</v>
      </c>
      <c r="C878" t="s">
        <v>82</v>
      </c>
      <c r="D878" t="s">
        <v>72</v>
      </c>
      <c r="E878" t="s">
        <v>62</v>
      </c>
      <c r="F878" t="s">
        <v>33</v>
      </c>
      <c r="G878" t="s">
        <v>34</v>
      </c>
      <c r="H878" t="s">
        <v>73</v>
      </c>
      <c r="I878" t="s">
        <v>47</v>
      </c>
      <c r="J878" t="s">
        <v>37</v>
      </c>
      <c r="K878" t="s">
        <v>38</v>
      </c>
      <c r="L878" t="s">
        <v>39</v>
      </c>
      <c r="M878" t="s">
        <v>74</v>
      </c>
      <c r="N878" t="s">
        <v>75</v>
      </c>
      <c r="O878" t="s">
        <v>63</v>
      </c>
      <c r="P878" t="s">
        <v>46</v>
      </c>
      <c r="Q878" t="s">
        <v>71</v>
      </c>
      <c r="R878" t="s">
        <v>45</v>
      </c>
      <c r="T878">
        <v>60</v>
      </c>
      <c r="U878">
        <v>0.20470152746249501</v>
      </c>
      <c r="V878">
        <v>0.20470152746249601</v>
      </c>
      <c r="W878">
        <v>0.20470152746249501</v>
      </c>
      <c r="X878">
        <v>0.20470152746249501</v>
      </c>
      <c r="Y878">
        <v>0.20470152746249501</v>
      </c>
      <c r="Z878">
        <v>0.20470152746249501</v>
      </c>
      <c r="AA878">
        <v>0.20470152746249401</v>
      </c>
      <c r="AB878">
        <v>0.20470152746249501</v>
      </c>
      <c r="AC878">
        <v>0.20470152746249401</v>
      </c>
      <c r="AD878">
        <v>-0.1</v>
      </c>
      <c r="AE878">
        <v>0.20470152746249401</v>
      </c>
      <c r="AG878">
        <f t="shared" si="104"/>
        <v>58.5</v>
      </c>
      <c r="AH878">
        <f t="shared" si="105"/>
        <v>59.5</v>
      </c>
      <c r="AI878">
        <f t="shared" si="106"/>
        <v>60.5</v>
      </c>
      <c r="AJ878">
        <f t="shared" si="107"/>
        <v>61.5</v>
      </c>
      <c r="AK878">
        <f t="shared" si="108"/>
        <v>-999</v>
      </c>
      <c r="AL878">
        <f t="shared" si="109"/>
        <v>-999</v>
      </c>
      <c r="AM878">
        <f t="shared" si="110"/>
        <v>0.20470152746249501</v>
      </c>
      <c r="AN878">
        <f t="shared" si="111"/>
        <v>-999</v>
      </c>
    </row>
    <row r="879" spans="1:40" x14ac:dyDescent="0.25">
      <c r="A879">
        <v>946</v>
      </c>
      <c r="B879" t="s">
        <v>29</v>
      </c>
      <c r="C879" t="s">
        <v>82</v>
      </c>
      <c r="D879" t="s">
        <v>76</v>
      </c>
      <c r="E879" t="s">
        <v>62</v>
      </c>
      <c r="F879" t="s">
        <v>33</v>
      </c>
      <c r="G879" t="s">
        <v>34</v>
      </c>
      <c r="H879" t="s">
        <v>73</v>
      </c>
      <c r="I879" t="s">
        <v>36</v>
      </c>
      <c r="J879" t="s">
        <v>37</v>
      </c>
      <c r="K879" t="s">
        <v>38</v>
      </c>
      <c r="L879" t="s">
        <v>39</v>
      </c>
      <c r="M879" t="s">
        <v>77</v>
      </c>
      <c r="N879" t="s">
        <v>78</v>
      </c>
      <c r="O879" t="s">
        <v>63</v>
      </c>
      <c r="P879" t="s">
        <v>43</v>
      </c>
      <c r="Q879" t="s">
        <v>71</v>
      </c>
      <c r="R879" t="s">
        <v>45</v>
      </c>
      <c r="T879">
        <v>60</v>
      </c>
      <c r="U879">
        <v>0.20785755702832201</v>
      </c>
      <c r="V879">
        <v>0.20785755702832201</v>
      </c>
      <c r="W879">
        <v>0.20785755702832101</v>
      </c>
      <c r="X879">
        <v>0.20785755702832201</v>
      </c>
      <c r="Y879">
        <v>0.20785755702832201</v>
      </c>
      <c r="Z879">
        <v>0.20785755702832201</v>
      </c>
      <c r="AA879">
        <v>0.20785755702832301</v>
      </c>
      <c r="AB879">
        <v>0.20785755702832201</v>
      </c>
      <c r="AC879">
        <v>0.20785755702832201</v>
      </c>
      <c r="AD879">
        <v>-0.1</v>
      </c>
      <c r="AE879">
        <v>0.20785755702832301</v>
      </c>
      <c r="AG879">
        <f t="shared" si="104"/>
        <v>58.5</v>
      </c>
      <c r="AH879">
        <f t="shared" si="105"/>
        <v>59.5</v>
      </c>
      <c r="AI879">
        <f t="shared" si="106"/>
        <v>60.5</v>
      </c>
      <c r="AJ879">
        <f t="shared" si="107"/>
        <v>61.5</v>
      </c>
      <c r="AK879">
        <f t="shared" si="108"/>
        <v>-999</v>
      </c>
      <c r="AL879">
        <f t="shared" si="109"/>
        <v>-999</v>
      </c>
      <c r="AM879">
        <f t="shared" si="110"/>
        <v>0.20785755702832201</v>
      </c>
      <c r="AN879">
        <f t="shared" si="111"/>
        <v>-999</v>
      </c>
    </row>
    <row r="880" spans="1:40" x14ac:dyDescent="0.25">
      <c r="A880">
        <v>948</v>
      </c>
      <c r="B880" t="s">
        <v>29</v>
      </c>
      <c r="C880" t="s">
        <v>82</v>
      </c>
      <c r="D880" t="s">
        <v>76</v>
      </c>
      <c r="E880" t="s">
        <v>62</v>
      </c>
      <c r="F880" t="s">
        <v>33</v>
      </c>
      <c r="G880" t="s">
        <v>34</v>
      </c>
      <c r="H880" t="s">
        <v>73</v>
      </c>
      <c r="I880" t="s">
        <v>36</v>
      </c>
      <c r="J880" t="s">
        <v>37</v>
      </c>
      <c r="K880" t="s">
        <v>38</v>
      </c>
      <c r="L880" t="s">
        <v>39</v>
      </c>
      <c r="M880" t="s">
        <v>77</v>
      </c>
      <c r="N880" t="s">
        <v>78</v>
      </c>
      <c r="O880" t="s">
        <v>63</v>
      </c>
      <c r="P880" t="s">
        <v>46</v>
      </c>
      <c r="Q880" t="s">
        <v>71</v>
      </c>
      <c r="R880" t="s">
        <v>45</v>
      </c>
      <c r="T880">
        <v>60</v>
      </c>
      <c r="U880">
        <v>0.20785755702832201</v>
      </c>
      <c r="V880">
        <v>0.20785755702832201</v>
      </c>
      <c r="W880">
        <v>0.20785755702832101</v>
      </c>
      <c r="X880">
        <v>0.20785755702832201</v>
      </c>
      <c r="Y880">
        <v>0.20785755702832201</v>
      </c>
      <c r="Z880">
        <v>0.20785755702832201</v>
      </c>
      <c r="AA880">
        <v>0.20785755702832301</v>
      </c>
      <c r="AB880">
        <v>0.20785755702832201</v>
      </c>
      <c r="AC880">
        <v>0.20785755702832201</v>
      </c>
      <c r="AD880">
        <v>-0.1</v>
      </c>
      <c r="AE880">
        <v>0.20785755702832301</v>
      </c>
      <c r="AG880">
        <f t="shared" si="104"/>
        <v>58.5</v>
      </c>
      <c r="AH880">
        <f t="shared" si="105"/>
        <v>59.5</v>
      </c>
      <c r="AI880">
        <f t="shared" si="106"/>
        <v>60.5</v>
      </c>
      <c r="AJ880">
        <f t="shared" si="107"/>
        <v>61.5</v>
      </c>
      <c r="AK880">
        <f t="shared" si="108"/>
        <v>-999</v>
      </c>
      <c r="AL880">
        <f t="shared" si="109"/>
        <v>-999</v>
      </c>
      <c r="AM880">
        <f t="shared" si="110"/>
        <v>0.20785755702832201</v>
      </c>
      <c r="AN880">
        <f t="shared" si="111"/>
        <v>-999</v>
      </c>
    </row>
    <row r="881" spans="1:40" x14ac:dyDescent="0.25">
      <c r="A881">
        <v>950</v>
      </c>
      <c r="B881" t="s">
        <v>29</v>
      </c>
      <c r="C881" t="s">
        <v>82</v>
      </c>
      <c r="D881" t="s">
        <v>76</v>
      </c>
      <c r="E881" t="s">
        <v>62</v>
      </c>
      <c r="F881" t="s">
        <v>33</v>
      </c>
      <c r="G881" t="s">
        <v>34</v>
      </c>
      <c r="H881" t="s">
        <v>73</v>
      </c>
      <c r="I881" t="s">
        <v>47</v>
      </c>
      <c r="J881" t="s">
        <v>37</v>
      </c>
      <c r="K881" t="s">
        <v>38</v>
      </c>
      <c r="L881" t="s">
        <v>39</v>
      </c>
      <c r="M881" t="s">
        <v>77</v>
      </c>
      <c r="N881" t="s">
        <v>78</v>
      </c>
      <c r="O881" t="s">
        <v>63</v>
      </c>
      <c r="P881" t="s">
        <v>43</v>
      </c>
      <c r="Q881" t="s">
        <v>71</v>
      </c>
      <c r="R881" t="s">
        <v>45</v>
      </c>
      <c r="T881">
        <v>60</v>
      </c>
      <c r="U881">
        <v>0.20785755702832201</v>
      </c>
      <c r="V881">
        <v>0.20785755702832201</v>
      </c>
      <c r="W881">
        <v>0.20785755702832101</v>
      </c>
      <c r="X881">
        <v>0.20785755702832201</v>
      </c>
      <c r="Y881">
        <v>0.20785755702832201</v>
      </c>
      <c r="Z881">
        <v>0.20785755702832201</v>
      </c>
      <c r="AA881">
        <v>0.20785755702832301</v>
      </c>
      <c r="AB881">
        <v>0.20785755702832201</v>
      </c>
      <c r="AC881">
        <v>0.20785755702832201</v>
      </c>
      <c r="AD881">
        <v>-0.1</v>
      </c>
      <c r="AE881">
        <v>0.20785755702832301</v>
      </c>
      <c r="AG881">
        <f t="shared" si="104"/>
        <v>58.5</v>
      </c>
      <c r="AH881">
        <f t="shared" si="105"/>
        <v>59.5</v>
      </c>
      <c r="AI881">
        <f t="shared" si="106"/>
        <v>60.5</v>
      </c>
      <c r="AJ881">
        <f t="shared" si="107"/>
        <v>61.5</v>
      </c>
      <c r="AK881">
        <f t="shared" si="108"/>
        <v>-999</v>
      </c>
      <c r="AL881">
        <f t="shared" si="109"/>
        <v>-999</v>
      </c>
      <c r="AM881">
        <f t="shared" si="110"/>
        <v>0.20785755702832201</v>
      </c>
      <c r="AN881">
        <f t="shared" si="111"/>
        <v>-999</v>
      </c>
    </row>
    <row r="882" spans="1:40" x14ac:dyDescent="0.25">
      <c r="A882">
        <v>952</v>
      </c>
      <c r="B882" t="s">
        <v>29</v>
      </c>
      <c r="C882" t="s">
        <v>82</v>
      </c>
      <c r="D882" t="s">
        <v>76</v>
      </c>
      <c r="E882" t="s">
        <v>62</v>
      </c>
      <c r="F882" t="s">
        <v>33</v>
      </c>
      <c r="G882" t="s">
        <v>34</v>
      </c>
      <c r="H882" t="s">
        <v>73</v>
      </c>
      <c r="I882" t="s">
        <v>47</v>
      </c>
      <c r="J882" t="s">
        <v>37</v>
      </c>
      <c r="K882" t="s">
        <v>38</v>
      </c>
      <c r="L882" t="s">
        <v>39</v>
      </c>
      <c r="M882" t="s">
        <v>77</v>
      </c>
      <c r="N882" t="s">
        <v>78</v>
      </c>
      <c r="O882" t="s">
        <v>63</v>
      </c>
      <c r="P882" t="s">
        <v>46</v>
      </c>
      <c r="Q882" t="s">
        <v>71</v>
      </c>
      <c r="R882" t="s">
        <v>45</v>
      </c>
      <c r="T882">
        <v>60</v>
      </c>
      <c r="U882">
        <v>0.20785755702832201</v>
      </c>
      <c r="V882">
        <v>0.20785755702832201</v>
      </c>
      <c r="W882">
        <v>0.20785755702832101</v>
      </c>
      <c r="X882">
        <v>0.20785755702832201</v>
      </c>
      <c r="Y882">
        <v>0.20785755702832201</v>
      </c>
      <c r="Z882">
        <v>0.20785755702832201</v>
      </c>
      <c r="AA882">
        <v>0.20785755702832301</v>
      </c>
      <c r="AB882">
        <v>0.20785755702832201</v>
      </c>
      <c r="AC882">
        <v>0.20785755702832201</v>
      </c>
      <c r="AD882">
        <v>-0.1</v>
      </c>
      <c r="AE882">
        <v>0.20785755702832301</v>
      </c>
      <c r="AG882">
        <f t="shared" si="104"/>
        <v>58.5</v>
      </c>
      <c r="AH882">
        <f t="shared" si="105"/>
        <v>59.5</v>
      </c>
      <c r="AI882">
        <f t="shared" si="106"/>
        <v>60.5</v>
      </c>
      <c r="AJ882">
        <f t="shared" si="107"/>
        <v>61.5</v>
      </c>
      <c r="AK882">
        <f t="shared" si="108"/>
        <v>-999</v>
      </c>
      <c r="AL882">
        <f t="shared" si="109"/>
        <v>-999</v>
      </c>
      <c r="AM882">
        <f t="shared" si="110"/>
        <v>0.20785755702832201</v>
      </c>
      <c r="AN882">
        <f t="shared" si="111"/>
        <v>-999</v>
      </c>
    </row>
    <row r="883" spans="1:40" x14ac:dyDescent="0.25">
      <c r="A883">
        <v>1034</v>
      </c>
      <c r="B883" t="s">
        <v>29</v>
      </c>
      <c r="C883" t="s">
        <v>82</v>
      </c>
      <c r="D883" t="s">
        <v>79</v>
      </c>
      <c r="E883" t="s">
        <v>62</v>
      </c>
      <c r="F883" t="s">
        <v>33</v>
      </c>
      <c r="G883" t="s">
        <v>34</v>
      </c>
      <c r="H883" t="s">
        <v>73</v>
      </c>
      <c r="I883" t="s">
        <v>36</v>
      </c>
      <c r="J883" t="s">
        <v>37</v>
      </c>
      <c r="K883" t="s">
        <v>38</v>
      </c>
      <c r="L883" t="s">
        <v>39</v>
      </c>
      <c r="M883" t="s">
        <v>80</v>
      </c>
      <c r="N883" t="s">
        <v>81</v>
      </c>
      <c r="O883" t="s">
        <v>63</v>
      </c>
      <c r="P883" t="s">
        <v>43</v>
      </c>
      <c r="Q883" t="s">
        <v>71</v>
      </c>
      <c r="R883" t="s">
        <v>45</v>
      </c>
      <c r="T883">
        <v>60</v>
      </c>
      <c r="U883">
        <v>0.23881054106211899</v>
      </c>
      <c r="V883">
        <v>0.23881054106211999</v>
      </c>
      <c r="W883">
        <v>0.23881054106211999</v>
      </c>
      <c r="X883">
        <v>0.23881054106211899</v>
      </c>
      <c r="Y883">
        <v>0.23881054106211899</v>
      </c>
      <c r="Z883">
        <v>0.23881054106211899</v>
      </c>
      <c r="AA883">
        <v>0.23881054106211799</v>
      </c>
      <c r="AB883">
        <v>0.23881054106211999</v>
      </c>
      <c r="AC883">
        <v>0.23881054106211899</v>
      </c>
      <c r="AD883">
        <v>-0.1</v>
      </c>
      <c r="AE883">
        <v>0.23881054106211899</v>
      </c>
      <c r="AG883">
        <f t="shared" si="104"/>
        <v>58.5</v>
      </c>
      <c r="AH883">
        <f t="shared" si="105"/>
        <v>59.5</v>
      </c>
      <c r="AI883">
        <f t="shared" si="106"/>
        <v>60.5</v>
      </c>
      <c r="AJ883">
        <f t="shared" si="107"/>
        <v>61.5</v>
      </c>
      <c r="AK883">
        <f t="shared" si="108"/>
        <v>-999</v>
      </c>
      <c r="AL883">
        <f t="shared" si="109"/>
        <v>-999</v>
      </c>
      <c r="AM883">
        <f t="shared" si="110"/>
        <v>0.23881054106211999</v>
      </c>
      <c r="AN883">
        <f t="shared" si="111"/>
        <v>-999</v>
      </c>
    </row>
    <row r="884" spans="1:40" x14ac:dyDescent="0.25">
      <c r="A884">
        <v>1036</v>
      </c>
      <c r="B884" t="s">
        <v>29</v>
      </c>
      <c r="C884" t="s">
        <v>82</v>
      </c>
      <c r="D884" t="s">
        <v>79</v>
      </c>
      <c r="E884" t="s">
        <v>62</v>
      </c>
      <c r="F884" t="s">
        <v>33</v>
      </c>
      <c r="G884" t="s">
        <v>34</v>
      </c>
      <c r="H884" t="s">
        <v>73</v>
      </c>
      <c r="I884" t="s">
        <v>36</v>
      </c>
      <c r="J884" t="s">
        <v>37</v>
      </c>
      <c r="K884" t="s">
        <v>38</v>
      </c>
      <c r="L884" t="s">
        <v>39</v>
      </c>
      <c r="M884" t="s">
        <v>80</v>
      </c>
      <c r="N884" t="s">
        <v>81</v>
      </c>
      <c r="O884" t="s">
        <v>63</v>
      </c>
      <c r="P884" t="s">
        <v>46</v>
      </c>
      <c r="Q884" t="s">
        <v>71</v>
      </c>
      <c r="R884" t="s">
        <v>45</v>
      </c>
      <c r="T884">
        <v>60</v>
      </c>
      <c r="U884">
        <v>0.23881054106211899</v>
      </c>
      <c r="V884">
        <v>0.23881054106211999</v>
      </c>
      <c r="W884">
        <v>0.23881054106211999</v>
      </c>
      <c r="X884">
        <v>0.23881054106211899</v>
      </c>
      <c r="Y884">
        <v>0.23881054106211899</v>
      </c>
      <c r="Z884">
        <v>0.23881054106211899</v>
      </c>
      <c r="AA884">
        <v>0.23881054106211799</v>
      </c>
      <c r="AB884">
        <v>0.23881054106211999</v>
      </c>
      <c r="AC884">
        <v>0.23881054106211899</v>
      </c>
      <c r="AD884">
        <v>-0.1</v>
      </c>
      <c r="AE884">
        <v>0.23881054106211899</v>
      </c>
      <c r="AG884">
        <f t="shared" si="104"/>
        <v>58.5</v>
      </c>
      <c r="AH884">
        <f t="shared" si="105"/>
        <v>59.5</v>
      </c>
      <c r="AI884">
        <f t="shared" si="106"/>
        <v>60.5</v>
      </c>
      <c r="AJ884">
        <f t="shared" si="107"/>
        <v>61.5</v>
      </c>
      <c r="AK884">
        <f t="shared" si="108"/>
        <v>-999</v>
      </c>
      <c r="AL884">
        <f t="shared" si="109"/>
        <v>-999</v>
      </c>
      <c r="AM884">
        <f t="shared" si="110"/>
        <v>0.23881054106211999</v>
      </c>
      <c r="AN884">
        <f t="shared" si="111"/>
        <v>-999</v>
      </c>
    </row>
    <row r="885" spans="1:40" x14ac:dyDescent="0.25">
      <c r="A885">
        <v>1038</v>
      </c>
      <c r="B885" t="s">
        <v>29</v>
      </c>
      <c r="C885" t="s">
        <v>82</v>
      </c>
      <c r="D885" t="s">
        <v>79</v>
      </c>
      <c r="E885" t="s">
        <v>62</v>
      </c>
      <c r="F885" t="s">
        <v>33</v>
      </c>
      <c r="G885" t="s">
        <v>34</v>
      </c>
      <c r="H885" t="s">
        <v>73</v>
      </c>
      <c r="I885" t="s">
        <v>47</v>
      </c>
      <c r="J885" t="s">
        <v>37</v>
      </c>
      <c r="K885" t="s">
        <v>38</v>
      </c>
      <c r="L885" t="s">
        <v>39</v>
      </c>
      <c r="M885" t="s">
        <v>80</v>
      </c>
      <c r="N885" t="s">
        <v>81</v>
      </c>
      <c r="O885" t="s">
        <v>63</v>
      </c>
      <c r="P885" t="s">
        <v>43</v>
      </c>
      <c r="Q885" t="s">
        <v>71</v>
      </c>
      <c r="R885" t="s">
        <v>45</v>
      </c>
      <c r="T885">
        <v>60</v>
      </c>
      <c r="U885">
        <v>0.23881054106211899</v>
      </c>
      <c r="V885">
        <v>0.23881054106211999</v>
      </c>
      <c r="W885">
        <v>0.23881054106211999</v>
      </c>
      <c r="X885">
        <v>0.23881054106211899</v>
      </c>
      <c r="Y885">
        <v>0.23881054106211899</v>
      </c>
      <c r="Z885">
        <v>0.23881054106211899</v>
      </c>
      <c r="AA885">
        <v>0.23881054106211799</v>
      </c>
      <c r="AB885">
        <v>0.23881054106211999</v>
      </c>
      <c r="AC885">
        <v>0.23881054106211899</v>
      </c>
      <c r="AD885">
        <v>-0.1</v>
      </c>
      <c r="AE885">
        <v>0.23881054106211899</v>
      </c>
      <c r="AG885">
        <f t="shared" si="104"/>
        <v>58.5</v>
      </c>
      <c r="AH885">
        <f t="shared" si="105"/>
        <v>59.5</v>
      </c>
      <c r="AI885">
        <f t="shared" si="106"/>
        <v>60.5</v>
      </c>
      <c r="AJ885">
        <f t="shared" si="107"/>
        <v>61.5</v>
      </c>
      <c r="AK885">
        <f t="shared" si="108"/>
        <v>-999</v>
      </c>
      <c r="AL885">
        <f t="shared" si="109"/>
        <v>-999</v>
      </c>
      <c r="AM885">
        <f t="shared" si="110"/>
        <v>0.23881054106211999</v>
      </c>
      <c r="AN885">
        <f t="shared" si="111"/>
        <v>-999</v>
      </c>
    </row>
    <row r="886" spans="1:40" x14ac:dyDescent="0.25">
      <c r="A886">
        <v>1040</v>
      </c>
      <c r="B886" t="s">
        <v>29</v>
      </c>
      <c r="C886" t="s">
        <v>82</v>
      </c>
      <c r="D886" t="s">
        <v>79</v>
      </c>
      <c r="E886" t="s">
        <v>62</v>
      </c>
      <c r="F886" t="s">
        <v>33</v>
      </c>
      <c r="G886" t="s">
        <v>34</v>
      </c>
      <c r="H886" t="s">
        <v>73</v>
      </c>
      <c r="I886" t="s">
        <v>47</v>
      </c>
      <c r="J886" t="s">
        <v>37</v>
      </c>
      <c r="K886" t="s">
        <v>38</v>
      </c>
      <c r="L886" t="s">
        <v>39</v>
      </c>
      <c r="M886" t="s">
        <v>80</v>
      </c>
      <c r="N886" t="s">
        <v>81</v>
      </c>
      <c r="O886" t="s">
        <v>63</v>
      </c>
      <c r="P886" t="s">
        <v>46</v>
      </c>
      <c r="Q886" t="s">
        <v>71</v>
      </c>
      <c r="R886" t="s">
        <v>45</v>
      </c>
      <c r="T886">
        <v>60</v>
      </c>
      <c r="U886">
        <v>0.23881054106211899</v>
      </c>
      <c r="V886">
        <v>0.23881054106211999</v>
      </c>
      <c r="W886">
        <v>0.23881054106211999</v>
      </c>
      <c r="X886">
        <v>0.23881054106211899</v>
      </c>
      <c r="Y886">
        <v>0.23881054106211899</v>
      </c>
      <c r="Z886">
        <v>0.23881054106211899</v>
      </c>
      <c r="AA886">
        <v>0.23881054106211799</v>
      </c>
      <c r="AB886">
        <v>0.23881054106211999</v>
      </c>
      <c r="AC886">
        <v>0.23881054106211899</v>
      </c>
      <c r="AD886">
        <v>-0.1</v>
      </c>
      <c r="AE886">
        <v>0.23881054106211899</v>
      </c>
      <c r="AG886">
        <f t="shared" si="104"/>
        <v>58.5</v>
      </c>
      <c r="AH886">
        <f t="shared" si="105"/>
        <v>59.5</v>
      </c>
      <c r="AI886">
        <f t="shared" si="106"/>
        <v>60.5</v>
      </c>
      <c r="AJ886">
        <f t="shared" si="107"/>
        <v>61.5</v>
      </c>
      <c r="AK886">
        <f t="shared" si="108"/>
        <v>-999</v>
      </c>
      <c r="AL886">
        <f t="shared" si="109"/>
        <v>-999</v>
      </c>
      <c r="AM886">
        <f t="shared" si="110"/>
        <v>0.23881054106211999</v>
      </c>
      <c r="AN886">
        <f t="shared" si="111"/>
        <v>-999</v>
      </c>
    </row>
    <row r="887" spans="1:40" x14ac:dyDescent="0.25">
      <c r="A887">
        <v>769</v>
      </c>
      <c r="B887" t="s">
        <v>29</v>
      </c>
      <c r="C887" t="s">
        <v>82</v>
      </c>
      <c r="D887" t="s">
        <v>31</v>
      </c>
      <c r="E887" t="s">
        <v>62</v>
      </c>
      <c r="F887" t="s">
        <v>33</v>
      </c>
      <c r="G887" t="s">
        <v>34</v>
      </c>
      <c r="H887" t="s">
        <v>35</v>
      </c>
      <c r="I887" t="s">
        <v>36</v>
      </c>
      <c r="J887" t="s">
        <v>37</v>
      </c>
      <c r="K887" t="s">
        <v>38</v>
      </c>
      <c r="L887" t="s">
        <v>39</v>
      </c>
      <c r="M887" t="s">
        <v>40</v>
      </c>
      <c r="N887" t="s">
        <v>41</v>
      </c>
      <c r="O887" t="s">
        <v>63</v>
      </c>
      <c r="P887" t="s">
        <v>43</v>
      </c>
      <c r="Q887" t="s">
        <v>44</v>
      </c>
      <c r="R887" t="s">
        <v>45</v>
      </c>
      <c r="T887">
        <v>60</v>
      </c>
      <c r="U887">
        <v>0.241275994870737</v>
      </c>
      <c r="V887">
        <v>0.241275994870737</v>
      </c>
      <c r="W887">
        <v>0.241275994870737</v>
      </c>
      <c r="X887">
        <v>0.241275994870737</v>
      </c>
      <c r="Y887">
        <v>0.241275994870737</v>
      </c>
      <c r="Z887">
        <v>0.241275994870737</v>
      </c>
      <c r="AA887">
        <v>0.241275994870736</v>
      </c>
      <c r="AB887">
        <v>0.24127599487073501</v>
      </c>
      <c r="AC887">
        <v>0.241275994870736</v>
      </c>
      <c r="AD887">
        <v>-0.1</v>
      </c>
      <c r="AE887">
        <v>0.241275994870736</v>
      </c>
      <c r="AG887">
        <f t="shared" si="104"/>
        <v>58.5</v>
      </c>
      <c r="AH887">
        <f t="shared" si="105"/>
        <v>59.5</v>
      </c>
      <c r="AI887">
        <f t="shared" si="106"/>
        <v>60.5</v>
      </c>
      <c r="AJ887">
        <f t="shared" si="107"/>
        <v>61.5</v>
      </c>
      <c r="AK887">
        <f t="shared" si="108"/>
        <v>-999</v>
      </c>
      <c r="AL887">
        <f t="shared" si="109"/>
        <v>-999</v>
      </c>
      <c r="AM887">
        <f t="shared" si="110"/>
        <v>0.24127599487073501</v>
      </c>
      <c r="AN887">
        <f t="shared" si="111"/>
        <v>-999</v>
      </c>
    </row>
    <row r="888" spans="1:40" x14ac:dyDescent="0.25">
      <c r="A888">
        <v>771</v>
      </c>
      <c r="B888" t="s">
        <v>29</v>
      </c>
      <c r="C888" t="s">
        <v>82</v>
      </c>
      <c r="D888" t="s">
        <v>31</v>
      </c>
      <c r="E888" t="s">
        <v>62</v>
      </c>
      <c r="F888" t="s">
        <v>33</v>
      </c>
      <c r="G888" t="s">
        <v>34</v>
      </c>
      <c r="H888" t="s">
        <v>35</v>
      </c>
      <c r="I888" t="s">
        <v>36</v>
      </c>
      <c r="J888" t="s">
        <v>37</v>
      </c>
      <c r="K888" t="s">
        <v>38</v>
      </c>
      <c r="L888" t="s">
        <v>39</v>
      </c>
      <c r="M888" t="s">
        <v>40</v>
      </c>
      <c r="N888" t="s">
        <v>41</v>
      </c>
      <c r="O888" t="s">
        <v>63</v>
      </c>
      <c r="P888" t="s">
        <v>46</v>
      </c>
      <c r="Q888" t="s">
        <v>44</v>
      </c>
      <c r="R888" t="s">
        <v>45</v>
      </c>
      <c r="T888">
        <v>60</v>
      </c>
      <c r="U888">
        <v>0.241275994870737</v>
      </c>
      <c r="V888">
        <v>0.241275994870737</v>
      </c>
      <c r="W888">
        <v>0.241275994870737</v>
      </c>
      <c r="X888">
        <v>0.241275994870737</v>
      </c>
      <c r="Y888">
        <v>0.241275994870737</v>
      </c>
      <c r="Z888">
        <v>0.241275994870737</v>
      </c>
      <c r="AA888">
        <v>0.241275994870736</v>
      </c>
      <c r="AB888">
        <v>0.24127599487073501</v>
      </c>
      <c r="AC888">
        <v>0.241275994870736</v>
      </c>
      <c r="AD888">
        <v>-0.1</v>
      </c>
      <c r="AE888">
        <v>0.241275994870736</v>
      </c>
      <c r="AG888">
        <f t="shared" si="104"/>
        <v>58.5</v>
      </c>
      <c r="AH888">
        <f t="shared" si="105"/>
        <v>59.5</v>
      </c>
      <c r="AI888">
        <f t="shared" si="106"/>
        <v>60.5</v>
      </c>
      <c r="AJ888">
        <f t="shared" si="107"/>
        <v>61.5</v>
      </c>
      <c r="AK888">
        <f t="shared" si="108"/>
        <v>-999</v>
      </c>
      <c r="AL888">
        <f t="shared" si="109"/>
        <v>-999</v>
      </c>
      <c r="AM888">
        <f t="shared" si="110"/>
        <v>0.24127599487073501</v>
      </c>
      <c r="AN888">
        <f t="shared" si="111"/>
        <v>-999</v>
      </c>
    </row>
    <row r="889" spans="1:40" x14ac:dyDescent="0.25">
      <c r="A889">
        <v>773</v>
      </c>
      <c r="B889" t="s">
        <v>29</v>
      </c>
      <c r="C889" t="s">
        <v>82</v>
      </c>
      <c r="D889" t="s">
        <v>31</v>
      </c>
      <c r="E889" t="s">
        <v>62</v>
      </c>
      <c r="F889" t="s">
        <v>33</v>
      </c>
      <c r="G889" t="s">
        <v>34</v>
      </c>
      <c r="H889" t="s">
        <v>35</v>
      </c>
      <c r="I889" t="s">
        <v>47</v>
      </c>
      <c r="J889" t="s">
        <v>37</v>
      </c>
      <c r="K889" t="s">
        <v>38</v>
      </c>
      <c r="L889" t="s">
        <v>39</v>
      </c>
      <c r="M889" t="s">
        <v>40</v>
      </c>
      <c r="N889" t="s">
        <v>41</v>
      </c>
      <c r="O889" t="s">
        <v>63</v>
      </c>
      <c r="P889" t="s">
        <v>43</v>
      </c>
      <c r="Q889" t="s">
        <v>44</v>
      </c>
      <c r="R889" t="s">
        <v>45</v>
      </c>
      <c r="T889">
        <v>60</v>
      </c>
      <c r="U889">
        <v>0.241275994870737</v>
      </c>
      <c r="V889">
        <v>0.241275994870737</v>
      </c>
      <c r="W889">
        <v>0.241275994870737</v>
      </c>
      <c r="X889">
        <v>0.241275994870737</v>
      </c>
      <c r="Y889">
        <v>0.241275994870737</v>
      </c>
      <c r="Z889">
        <v>0.241275994870737</v>
      </c>
      <c r="AA889">
        <v>0.241275994870736</v>
      </c>
      <c r="AB889">
        <v>0.24127599487073501</v>
      </c>
      <c r="AC889">
        <v>0.241275994870736</v>
      </c>
      <c r="AD889">
        <v>-0.1</v>
      </c>
      <c r="AE889">
        <v>0.241275994870736</v>
      </c>
      <c r="AG889">
        <f t="shared" si="104"/>
        <v>58.5</v>
      </c>
      <c r="AH889">
        <f t="shared" si="105"/>
        <v>59.5</v>
      </c>
      <c r="AI889">
        <f t="shared" si="106"/>
        <v>60.5</v>
      </c>
      <c r="AJ889">
        <f t="shared" si="107"/>
        <v>61.5</v>
      </c>
      <c r="AK889">
        <f t="shared" si="108"/>
        <v>-999</v>
      </c>
      <c r="AL889">
        <f t="shared" si="109"/>
        <v>-999</v>
      </c>
      <c r="AM889">
        <f t="shared" si="110"/>
        <v>0.24127599487073501</v>
      </c>
      <c r="AN889">
        <f t="shared" si="111"/>
        <v>-999</v>
      </c>
    </row>
    <row r="890" spans="1:40" x14ac:dyDescent="0.25">
      <c r="A890">
        <v>775</v>
      </c>
      <c r="B890" t="s">
        <v>29</v>
      </c>
      <c r="C890" t="s">
        <v>82</v>
      </c>
      <c r="D890" t="s">
        <v>31</v>
      </c>
      <c r="E890" t="s">
        <v>62</v>
      </c>
      <c r="F890" t="s">
        <v>33</v>
      </c>
      <c r="G890" t="s">
        <v>34</v>
      </c>
      <c r="H890" t="s">
        <v>35</v>
      </c>
      <c r="I890" t="s">
        <v>47</v>
      </c>
      <c r="J890" t="s">
        <v>37</v>
      </c>
      <c r="K890" t="s">
        <v>38</v>
      </c>
      <c r="L890" t="s">
        <v>39</v>
      </c>
      <c r="M890" t="s">
        <v>40</v>
      </c>
      <c r="N890" t="s">
        <v>41</v>
      </c>
      <c r="O890" t="s">
        <v>63</v>
      </c>
      <c r="P890" t="s">
        <v>46</v>
      </c>
      <c r="Q890" t="s">
        <v>44</v>
      </c>
      <c r="R890" t="s">
        <v>45</v>
      </c>
      <c r="T890">
        <v>60</v>
      </c>
      <c r="U890">
        <v>0.241275994870737</v>
      </c>
      <c r="V890">
        <v>0.241275994870737</v>
      </c>
      <c r="W890">
        <v>0.241275994870737</v>
      </c>
      <c r="X890">
        <v>0.241275994870737</v>
      </c>
      <c r="Y890">
        <v>0.241275994870737</v>
      </c>
      <c r="Z890">
        <v>0.241275994870737</v>
      </c>
      <c r="AA890">
        <v>0.241275994870736</v>
      </c>
      <c r="AB890">
        <v>0.24127599487073501</v>
      </c>
      <c r="AC890">
        <v>0.241275994870736</v>
      </c>
      <c r="AD890">
        <v>-0.1</v>
      </c>
      <c r="AE890">
        <v>0.241275994870736</v>
      </c>
      <c r="AG890">
        <f t="shared" si="104"/>
        <v>58.5</v>
      </c>
      <c r="AH890">
        <f t="shared" si="105"/>
        <v>59.5</v>
      </c>
      <c r="AI890">
        <f t="shared" si="106"/>
        <v>60.5</v>
      </c>
      <c r="AJ890">
        <f t="shared" si="107"/>
        <v>61.5</v>
      </c>
      <c r="AK890">
        <f t="shared" si="108"/>
        <v>-999</v>
      </c>
      <c r="AL890">
        <f t="shared" si="109"/>
        <v>-999</v>
      </c>
      <c r="AM890">
        <f t="shared" si="110"/>
        <v>0.24127599487073501</v>
      </c>
      <c r="AN890">
        <f t="shared" si="111"/>
        <v>-999</v>
      </c>
    </row>
    <row r="891" spans="1:40" x14ac:dyDescent="0.25">
      <c r="A891">
        <v>1122</v>
      </c>
      <c r="B891" t="s">
        <v>29</v>
      </c>
      <c r="C891" t="s">
        <v>83</v>
      </c>
      <c r="D891" t="s">
        <v>31</v>
      </c>
      <c r="E891" t="s">
        <v>62</v>
      </c>
      <c r="F891" t="s">
        <v>33</v>
      </c>
      <c r="G891" t="s">
        <v>34</v>
      </c>
      <c r="H891" t="s">
        <v>35</v>
      </c>
      <c r="I891" t="s">
        <v>36</v>
      </c>
      <c r="J891" t="s">
        <v>37</v>
      </c>
      <c r="K891" t="s">
        <v>38</v>
      </c>
      <c r="L891" t="s">
        <v>39</v>
      </c>
      <c r="M891" t="s">
        <v>40</v>
      </c>
      <c r="N891" t="s">
        <v>41</v>
      </c>
      <c r="O891" t="s">
        <v>63</v>
      </c>
      <c r="P891" t="s">
        <v>43</v>
      </c>
      <c r="Q891" t="s">
        <v>71</v>
      </c>
      <c r="R891" t="s">
        <v>45</v>
      </c>
      <c r="T891">
        <v>60</v>
      </c>
      <c r="U891">
        <v>0.242622840509571</v>
      </c>
      <c r="V891">
        <v>0.242622840509571</v>
      </c>
      <c r="W891">
        <v>0.242622840509571</v>
      </c>
      <c r="X891">
        <v>0.242622840509571</v>
      </c>
      <c r="Y891">
        <v>0.242622840509571</v>
      </c>
      <c r="Z891">
        <v>0.242622840509571</v>
      </c>
      <c r="AA891">
        <v>0.242622840509572</v>
      </c>
      <c r="AB891">
        <v>0.242622840509571</v>
      </c>
      <c r="AC891">
        <v>0.242622840509571</v>
      </c>
      <c r="AD891">
        <v>-0.1</v>
      </c>
      <c r="AE891">
        <v>0.242622840509571</v>
      </c>
      <c r="AG891">
        <f t="shared" si="104"/>
        <v>58.5</v>
      </c>
      <c r="AH891">
        <f t="shared" si="105"/>
        <v>59.5</v>
      </c>
      <c r="AI891">
        <f t="shared" si="106"/>
        <v>60.5</v>
      </c>
      <c r="AJ891">
        <f t="shared" si="107"/>
        <v>61.5</v>
      </c>
      <c r="AK891">
        <f t="shared" si="108"/>
        <v>0.242622840509571</v>
      </c>
      <c r="AL891">
        <f t="shared" si="109"/>
        <v>-999</v>
      </c>
      <c r="AM891">
        <f t="shared" si="110"/>
        <v>-999</v>
      </c>
      <c r="AN891">
        <f t="shared" si="111"/>
        <v>-999</v>
      </c>
    </row>
    <row r="892" spans="1:40" x14ac:dyDescent="0.25">
      <c r="A892">
        <v>1124</v>
      </c>
      <c r="B892" t="s">
        <v>29</v>
      </c>
      <c r="C892" t="s">
        <v>83</v>
      </c>
      <c r="D892" t="s">
        <v>31</v>
      </c>
      <c r="E892" t="s">
        <v>62</v>
      </c>
      <c r="F892" t="s">
        <v>33</v>
      </c>
      <c r="G892" t="s">
        <v>34</v>
      </c>
      <c r="H892" t="s">
        <v>35</v>
      </c>
      <c r="I892" t="s">
        <v>36</v>
      </c>
      <c r="J892" t="s">
        <v>37</v>
      </c>
      <c r="K892" t="s">
        <v>38</v>
      </c>
      <c r="L892" t="s">
        <v>39</v>
      </c>
      <c r="M892" t="s">
        <v>40</v>
      </c>
      <c r="N892" t="s">
        <v>41</v>
      </c>
      <c r="O892" t="s">
        <v>63</v>
      </c>
      <c r="P892" t="s">
        <v>46</v>
      </c>
      <c r="Q892" t="s">
        <v>71</v>
      </c>
      <c r="R892" t="s">
        <v>45</v>
      </c>
      <c r="T892">
        <v>60</v>
      </c>
      <c r="U892">
        <v>0.242622840509571</v>
      </c>
      <c r="V892">
        <v>0.242622840509571</v>
      </c>
      <c r="W892">
        <v>0.242622840509571</v>
      </c>
      <c r="X892">
        <v>0.242622840509571</v>
      </c>
      <c r="Y892">
        <v>0.242622840509571</v>
      </c>
      <c r="Z892">
        <v>0.242622840509571</v>
      </c>
      <c r="AA892">
        <v>0.242622840509572</v>
      </c>
      <c r="AB892">
        <v>0.242622840509571</v>
      </c>
      <c r="AC892">
        <v>0.242622840509571</v>
      </c>
      <c r="AD892">
        <v>-0.1</v>
      </c>
      <c r="AE892">
        <v>0.242622840509571</v>
      </c>
      <c r="AG892">
        <f t="shared" si="104"/>
        <v>58.5</v>
      </c>
      <c r="AH892">
        <f t="shared" si="105"/>
        <v>59.5</v>
      </c>
      <c r="AI892">
        <f t="shared" si="106"/>
        <v>60.5</v>
      </c>
      <c r="AJ892">
        <f t="shared" si="107"/>
        <v>61.5</v>
      </c>
      <c r="AK892">
        <f t="shared" si="108"/>
        <v>0.242622840509571</v>
      </c>
      <c r="AL892">
        <f t="shared" si="109"/>
        <v>-999</v>
      </c>
      <c r="AM892">
        <f t="shared" si="110"/>
        <v>-999</v>
      </c>
      <c r="AN892">
        <f t="shared" si="111"/>
        <v>-999</v>
      </c>
    </row>
    <row r="893" spans="1:40" x14ac:dyDescent="0.25">
      <c r="A893">
        <v>1126</v>
      </c>
      <c r="B893" t="s">
        <v>29</v>
      </c>
      <c r="C893" t="s">
        <v>83</v>
      </c>
      <c r="D893" t="s">
        <v>31</v>
      </c>
      <c r="E893" t="s">
        <v>62</v>
      </c>
      <c r="F893" t="s">
        <v>33</v>
      </c>
      <c r="G893" t="s">
        <v>34</v>
      </c>
      <c r="H893" t="s">
        <v>35</v>
      </c>
      <c r="I893" t="s">
        <v>47</v>
      </c>
      <c r="J893" t="s">
        <v>37</v>
      </c>
      <c r="K893" t="s">
        <v>38</v>
      </c>
      <c r="L893" t="s">
        <v>39</v>
      </c>
      <c r="M893" t="s">
        <v>40</v>
      </c>
      <c r="N893" t="s">
        <v>41</v>
      </c>
      <c r="O893" t="s">
        <v>63</v>
      </c>
      <c r="P893" t="s">
        <v>43</v>
      </c>
      <c r="Q893" t="s">
        <v>71</v>
      </c>
      <c r="R893" t="s">
        <v>45</v>
      </c>
      <c r="T893">
        <v>60</v>
      </c>
      <c r="U893">
        <v>0.242622840509571</v>
      </c>
      <c r="V893">
        <v>0.242622840509571</v>
      </c>
      <c r="W893">
        <v>0.242622840509571</v>
      </c>
      <c r="X893">
        <v>0.242622840509571</v>
      </c>
      <c r="Y893">
        <v>0.242622840509571</v>
      </c>
      <c r="Z893">
        <v>0.242622840509571</v>
      </c>
      <c r="AA893">
        <v>0.242622840509572</v>
      </c>
      <c r="AB893">
        <v>0.242622840509571</v>
      </c>
      <c r="AC893">
        <v>0.242622840509571</v>
      </c>
      <c r="AD893">
        <v>-0.1</v>
      </c>
      <c r="AE893">
        <v>0.242622840509571</v>
      </c>
      <c r="AG893">
        <f t="shared" si="104"/>
        <v>58.5</v>
      </c>
      <c r="AH893">
        <f t="shared" si="105"/>
        <v>59.5</v>
      </c>
      <c r="AI893">
        <f t="shared" si="106"/>
        <v>60.5</v>
      </c>
      <c r="AJ893">
        <f t="shared" si="107"/>
        <v>61.5</v>
      </c>
      <c r="AK893">
        <f t="shared" si="108"/>
        <v>0.242622840509571</v>
      </c>
      <c r="AL893">
        <f t="shared" si="109"/>
        <v>-999</v>
      </c>
      <c r="AM893">
        <f t="shared" si="110"/>
        <v>-999</v>
      </c>
      <c r="AN893">
        <f t="shared" si="111"/>
        <v>-999</v>
      </c>
    </row>
    <row r="894" spans="1:40" x14ac:dyDescent="0.25">
      <c r="A894">
        <v>1128</v>
      </c>
      <c r="B894" t="s">
        <v>29</v>
      </c>
      <c r="C894" t="s">
        <v>83</v>
      </c>
      <c r="D894" t="s">
        <v>31</v>
      </c>
      <c r="E894" t="s">
        <v>62</v>
      </c>
      <c r="F894" t="s">
        <v>33</v>
      </c>
      <c r="G894" t="s">
        <v>34</v>
      </c>
      <c r="H894" t="s">
        <v>35</v>
      </c>
      <c r="I894" t="s">
        <v>47</v>
      </c>
      <c r="J894" t="s">
        <v>37</v>
      </c>
      <c r="K894" t="s">
        <v>38</v>
      </c>
      <c r="L894" t="s">
        <v>39</v>
      </c>
      <c r="M894" t="s">
        <v>40</v>
      </c>
      <c r="N894" t="s">
        <v>41</v>
      </c>
      <c r="O894" t="s">
        <v>63</v>
      </c>
      <c r="P894" t="s">
        <v>46</v>
      </c>
      <c r="Q894" t="s">
        <v>71</v>
      </c>
      <c r="R894" t="s">
        <v>45</v>
      </c>
      <c r="T894">
        <v>60</v>
      </c>
      <c r="U894">
        <v>0.242622840509571</v>
      </c>
      <c r="V894">
        <v>0.242622840509571</v>
      </c>
      <c r="W894">
        <v>0.242622840509571</v>
      </c>
      <c r="X894">
        <v>0.242622840509571</v>
      </c>
      <c r="Y894">
        <v>0.242622840509571</v>
      </c>
      <c r="Z894">
        <v>0.242622840509571</v>
      </c>
      <c r="AA894">
        <v>0.242622840509572</v>
      </c>
      <c r="AB894">
        <v>0.242622840509571</v>
      </c>
      <c r="AC894">
        <v>0.242622840509571</v>
      </c>
      <c r="AD894">
        <v>-0.1</v>
      </c>
      <c r="AE894">
        <v>0.242622840509571</v>
      </c>
      <c r="AG894">
        <f t="shared" si="104"/>
        <v>58.5</v>
      </c>
      <c r="AH894">
        <f t="shared" si="105"/>
        <v>59.5</v>
      </c>
      <c r="AI894">
        <f t="shared" si="106"/>
        <v>60.5</v>
      </c>
      <c r="AJ894">
        <f t="shared" si="107"/>
        <v>61.5</v>
      </c>
      <c r="AK894">
        <f t="shared" si="108"/>
        <v>0.242622840509571</v>
      </c>
      <c r="AL894">
        <f t="shared" si="109"/>
        <v>-999</v>
      </c>
      <c r="AM894">
        <f t="shared" si="110"/>
        <v>-999</v>
      </c>
      <c r="AN894">
        <f t="shared" si="111"/>
        <v>-999</v>
      </c>
    </row>
    <row r="895" spans="1:40" x14ac:dyDescent="0.25">
      <c r="A895">
        <v>770</v>
      </c>
      <c r="B895" t="s">
        <v>29</v>
      </c>
      <c r="C895" t="s">
        <v>82</v>
      </c>
      <c r="D895" t="s">
        <v>31</v>
      </c>
      <c r="E895" t="s">
        <v>62</v>
      </c>
      <c r="F895" t="s">
        <v>33</v>
      </c>
      <c r="G895" t="s">
        <v>34</v>
      </c>
      <c r="H895" t="s">
        <v>35</v>
      </c>
      <c r="I895" t="s">
        <v>36</v>
      </c>
      <c r="J895" t="s">
        <v>37</v>
      </c>
      <c r="K895" t="s">
        <v>38</v>
      </c>
      <c r="L895" t="s">
        <v>39</v>
      </c>
      <c r="M895" t="s">
        <v>40</v>
      </c>
      <c r="N895" t="s">
        <v>41</v>
      </c>
      <c r="O895" t="s">
        <v>63</v>
      </c>
      <c r="P895" t="s">
        <v>43</v>
      </c>
      <c r="Q895" t="s">
        <v>71</v>
      </c>
      <c r="R895" t="s">
        <v>45</v>
      </c>
      <c r="T895">
        <v>60</v>
      </c>
      <c r="U895">
        <v>0.28091724550257402</v>
      </c>
      <c r="V895">
        <v>0.28091724550257502</v>
      </c>
      <c r="W895">
        <v>0.28091724550257302</v>
      </c>
      <c r="X895">
        <v>0.28091724550257402</v>
      </c>
      <c r="Y895">
        <v>0.28091724550257402</v>
      </c>
      <c r="Z895">
        <v>0.28091724550257402</v>
      </c>
      <c r="AA895">
        <v>0.28091724550257502</v>
      </c>
      <c r="AB895">
        <v>0.28091724550257402</v>
      </c>
      <c r="AC895">
        <v>0.28091724550257402</v>
      </c>
      <c r="AD895">
        <v>-0.1</v>
      </c>
      <c r="AE895">
        <v>0.28091724550257402</v>
      </c>
      <c r="AG895">
        <f t="shared" si="104"/>
        <v>58.5</v>
      </c>
      <c r="AH895">
        <f t="shared" si="105"/>
        <v>59.5</v>
      </c>
      <c r="AI895">
        <f t="shared" si="106"/>
        <v>60.5</v>
      </c>
      <c r="AJ895">
        <f t="shared" si="107"/>
        <v>61.5</v>
      </c>
      <c r="AK895">
        <f t="shared" si="108"/>
        <v>-999</v>
      </c>
      <c r="AL895">
        <f t="shared" si="109"/>
        <v>-999</v>
      </c>
      <c r="AM895">
        <f t="shared" si="110"/>
        <v>0.28091724550257402</v>
      </c>
      <c r="AN895">
        <f t="shared" si="111"/>
        <v>-999</v>
      </c>
    </row>
    <row r="896" spans="1:40" x14ac:dyDescent="0.25">
      <c r="A896">
        <v>772</v>
      </c>
      <c r="B896" t="s">
        <v>29</v>
      </c>
      <c r="C896" t="s">
        <v>82</v>
      </c>
      <c r="D896" t="s">
        <v>31</v>
      </c>
      <c r="E896" t="s">
        <v>62</v>
      </c>
      <c r="F896" t="s">
        <v>33</v>
      </c>
      <c r="G896" t="s">
        <v>34</v>
      </c>
      <c r="H896" t="s">
        <v>35</v>
      </c>
      <c r="I896" t="s">
        <v>36</v>
      </c>
      <c r="J896" t="s">
        <v>37</v>
      </c>
      <c r="K896" t="s">
        <v>38</v>
      </c>
      <c r="L896" t="s">
        <v>39</v>
      </c>
      <c r="M896" t="s">
        <v>40</v>
      </c>
      <c r="N896" t="s">
        <v>41</v>
      </c>
      <c r="O896" t="s">
        <v>63</v>
      </c>
      <c r="P896" t="s">
        <v>46</v>
      </c>
      <c r="Q896" t="s">
        <v>71</v>
      </c>
      <c r="R896" t="s">
        <v>45</v>
      </c>
      <c r="T896">
        <v>60</v>
      </c>
      <c r="U896">
        <v>0.28091724550257402</v>
      </c>
      <c r="V896">
        <v>0.28091724550257502</v>
      </c>
      <c r="W896">
        <v>0.28091724550257302</v>
      </c>
      <c r="X896">
        <v>0.28091724550257402</v>
      </c>
      <c r="Y896">
        <v>0.28091724550257402</v>
      </c>
      <c r="Z896">
        <v>0.28091724550257402</v>
      </c>
      <c r="AA896">
        <v>0.28091724550257502</v>
      </c>
      <c r="AB896">
        <v>0.28091724550257402</v>
      </c>
      <c r="AC896">
        <v>0.28091724550257402</v>
      </c>
      <c r="AD896">
        <v>-0.1</v>
      </c>
      <c r="AE896">
        <v>0.28091724550257402</v>
      </c>
      <c r="AG896">
        <f t="shared" si="104"/>
        <v>58.5</v>
      </c>
      <c r="AH896">
        <f t="shared" si="105"/>
        <v>59.5</v>
      </c>
      <c r="AI896">
        <f t="shared" si="106"/>
        <v>60.5</v>
      </c>
      <c r="AJ896">
        <f t="shared" si="107"/>
        <v>61.5</v>
      </c>
      <c r="AK896">
        <f t="shared" si="108"/>
        <v>-999</v>
      </c>
      <c r="AL896">
        <f t="shared" si="109"/>
        <v>-999</v>
      </c>
      <c r="AM896">
        <f t="shared" si="110"/>
        <v>0.28091724550257402</v>
      </c>
      <c r="AN896">
        <f t="shared" si="111"/>
        <v>-999</v>
      </c>
    </row>
    <row r="897" spans="1:40" x14ac:dyDescent="0.25">
      <c r="A897">
        <v>774</v>
      </c>
      <c r="B897" t="s">
        <v>29</v>
      </c>
      <c r="C897" t="s">
        <v>82</v>
      </c>
      <c r="D897" t="s">
        <v>31</v>
      </c>
      <c r="E897" t="s">
        <v>62</v>
      </c>
      <c r="F897" t="s">
        <v>33</v>
      </c>
      <c r="G897" t="s">
        <v>34</v>
      </c>
      <c r="H897" t="s">
        <v>35</v>
      </c>
      <c r="I897" t="s">
        <v>47</v>
      </c>
      <c r="J897" t="s">
        <v>37</v>
      </c>
      <c r="K897" t="s">
        <v>38</v>
      </c>
      <c r="L897" t="s">
        <v>39</v>
      </c>
      <c r="M897" t="s">
        <v>40</v>
      </c>
      <c r="N897" t="s">
        <v>41</v>
      </c>
      <c r="O897" t="s">
        <v>63</v>
      </c>
      <c r="P897" t="s">
        <v>43</v>
      </c>
      <c r="Q897" t="s">
        <v>71</v>
      </c>
      <c r="R897" t="s">
        <v>45</v>
      </c>
      <c r="T897">
        <v>60</v>
      </c>
      <c r="U897">
        <v>0.28091724550257402</v>
      </c>
      <c r="V897">
        <v>0.28091724550257502</v>
      </c>
      <c r="W897">
        <v>0.28091724550257302</v>
      </c>
      <c r="X897">
        <v>0.28091724550257402</v>
      </c>
      <c r="Y897">
        <v>0.28091724550257402</v>
      </c>
      <c r="Z897">
        <v>0.28091724550257402</v>
      </c>
      <c r="AA897">
        <v>0.28091724550257502</v>
      </c>
      <c r="AB897">
        <v>0.28091724550257402</v>
      </c>
      <c r="AC897">
        <v>0.28091724550257402</v>
      </c>
      <c r="AD897">
        <v>-0.1</v>
      </c>
      <c r="AE897">
        <v>0.28091724550257402</v>
      </c>
      <c r="AG897">
        <f t="shared" si="104"/>
        <v>58.5</v>
      </c>
      <c r="AH897">
        <f t="shared" si="105"/>
        <v>59.5</v>
      </c>
      <c r="AI897">
        <f t="shared" si="106"/>
        <v>60.5</v>
      </c>
      <c r="AJ897">
        <f t="shared" si="107"/>
        <v>61.5</v>
      </c>
      <c r="AK897">
        <f t="shared" si="108"/>
        <v>-999</v>
      </c>
      <c r="AL897">
        <f t="shared" si="109"/>
        <v>-999</v>
      </c>
      <c r="AM897">
        <f t="shared" si="110"/>
        <v>0.28091724550257402</v>
      </c>
      <c r="AN897">
        <f t="shared" si="111"/>
        <v>-999</v>
      </c>
    </row>
    <row r="898" spans="1:40" x14ac:dyDescent="0.25">
      <c r="A898">
        <v>776</v>
      </c>
      <c r="B898" t="s">
        <v>29</v>
      </c>
      <c r="C898" t="s">
        <v>82</v>
      </c>
      <c r="D898" t="s">
        <v>31</v>
      </c>
      <c r="E898" t="s">
        <v>62</v>
      </c>
      <c r="F898" t="s">
        <v>33</v>
      </c>
      <c r="G898" t="s">
        <v>34</v>
      </c>
      <c r="H898" t="s">
        <v>35</v>
      </c>
      <c r="I898" t="s">
        <v>47</v>
      </c>
      <c r="J898" t="s">
        <v>37</v>
      </c>
      <c r="K898" t="s">
        <v>38</v>
      </c>
      <c r="L898" t="s">
        <v>39</v>
      </c>
      <c r="M898" t="s">
        <v>40</v>
      </c>
      <c r="N898" t="s">
        <v>41</v>
      </c>
      <c r="O898" t="s">
        <v>63</v>
      </c>
      <c r="P898" t="s">
        <v>46</v>
      </c>
      <c r="Q898" t="s">
        <v>71</v>
      </c>
      <c r="R898" t="s">
        <v>45</v>
      </c>
      <c r="T898">
        <v>60</v>
      </c>
      <c r="U898">
        <v>0.28091724550257402</v>
      </c>
      <c r="V898">
        <v>0.28091724550257502</v>
      </c>
      <c r="W898">
        <v>0.28091724550257302</v>
      </c>
      <c r="X898">
        <v>0.28091724550257402</v>
      </c>
      <c r="Y898">
        <v>0.28091724550257402</v>
      </c>
      <c r="Z898">
        <v>0.28091724550257402</v>
      </c>
      <c r="AA898">
        <v>0.28091724550257502</v>
      </c>
      <c r="AB898">
        <v>0.28091724550257402</v>
      </c>
      <c r="AC898">
        <v>0.28091724550257402</v>
      </c>
      <c r="AD898">
        <v>-0.1</v>
      </c>
      <c r="AE898">
        <v>0.28091724550257402</v>
      </c>
      <c r="AG898">
        <f t="shared" si="104"/>
        <v>58.5</v>
      </c>
      <c r="AH898">
        <f t="shared" si="105"/>
        <v>59.5</v>
      </c>
      <c r="AI898">
        <f t="shared" si="106"/>
        <v>60.5</v>
      </c>
      <c r="AJ898">
        <f t="shared" si="107"/>
        <v>61.5</v>
      </c>
      <c r="AK898">
        <f t="shared" si="108"/>
        <v>-999</v>
      </c>
      <c r="AL898">
        <f t="shared" si="109"/>
        <v>-999</v>
      </c>
      <c r="AM898">
        <f t="shared" si="110"/>
        <v>0.28091724550257402</v>
      </c>
      <c r="AN898">
        <f t="shared" si="111"/>
        <v>-999</v>
      </c>
    </row>
    <row r="899" spans="1:40" x14ac:dyDescent="0.25">
      <c r="A899">
        <v>161</v>
      </c>
      <c r="B899" t="s">
        <v>29</v>
      </c>
      <c r="C899" t="s">
        <v>30</v>
      </c>
      <c r="D899" t="s">
        <v>72</v>
      </c>
      <c r="E899" t="s">
        <v>64</v>
      </c>
      <c r="F899" t="s">
        <v>33</v>
      </c>
      <c r="G899" t="s">
        <v>34</v>
      </c>
      <c r="H899" t="s">
        <v>73</v>
      </c>
      <c r="I899" t="s">
        <v>36</v>
      </c>
      <c r="J899" t="s">
        <v>37</v>
      </c>
      <c r="K899" t="s">
        <v>38</v>
      </c>
      <c r="L899" t="s">
        <v>39</v>
      </c>
      <c r="M899" t="s">
        <v>74</v>
      </c>
      <c r="N899" t="s">
        <v>75</v>
      </c>
      <c r="O899" t="s">
        <v>65</v>
      </c>
      <c r="P899" t="s">
        <v>43</v>
      </c>
      <c r="Q899" t="s">
        <v>44</v>
      </c>
      <c r="R899" t="s">
        <v>45</v>
      </c>
      <c r="T899">
        <v>70</v>
      </c>
      <c r="U899">
        <v>-0.05</v>
      </c>
      <c r="V899">
        <v>-0.05</v>
      </c>
      <c r="W899">
        <v>-0.05</v>
      </c>
      <c r="X899">
        <v>-0.05</v>
      </c>
      <c r="Y899">
        <v>-0.05</v>
      </c>
      <c r="Z899">
        <v>-0.05</v>
      </c>
      <c r="AA899">
        <v>-0.05</v>
      </c>
      <c r="AB899">
        <v>-0.05</v>
      </c>
      <c r="AC899">
        <v>-0.05</v>
      </c>
      <c r="AD899">
        <v>-0.1</v>
      </c>
      <c r="AE899">
        <v>-0.05</v>
      </c>
      <c r="AG899">
        <f t="shared" si="104"/>
        <v>68.5</v>
      </c>
      <c r="AH899">
        <f t="shared" si="105"/>
        <v>69.5</v>
      </c>
      <c r="AI899">
        <f t="shared" si="106"/>
        <v>70.5</v>
      </c>
      <c r="AJ899">
        <f t="shared" si="107"/>
        <v>71.5</v>
      </c>
      <c r="AK899">
        <f t="shared" si="108"/>
        <v>-999</v>
      </c>
      <c r="AL899">
        <f t="shared" si="109"/>
        <v>-999</v>
      </c>
      <c r="AM899">
        <f t="shared" si="110"/>
        <v>-999</v>
      </c>
      <c r="AN899">
        <f t="shared" si="111"/>
        <v>-0.05</v>
      </c>
    </row>
    <row r="900" spans="1:40" x14ac:dyDescent="0.25">
      <c r="A900">
        <v>163</v>
      </c>
      <c r="B900" t="s">
        <v>29</v>
      </c>
      <c r="C900" t="s">
        <v>30</v>
      </c>
      <c r="D900" t="s">
        <v>72</v>
      </c>
      <c r="E900" t="s">
        <v>64</v>
      </c>
      <c r="F900" t="s">
        <v>33</v>
      </c>
      <c r="G900" t="s">
        <v>34</v>
      </c>
      <c r="H900" t="s">
        <v>73</v>
      </c>
      <c r="I900" t="s">
        <v>36</v>
      </c>
      <c r="J900" t="s">
        <v>37</v>
      </c>
      <c r="K900" t="s">
        <v>38</v>
      </c>
      <c r="L900" t="s">
        <v>39</v>
      </c>
      <c r="M900" t="s">
        <v>74</v>
      </c>
      <c r="N900" t="s">
        <v>75</v>
      </c>
      <c r="O900" t="s">
        <v>65</v>
      </c>
      <c r="P900" t="s">
        <v>46</v>
      </c>
      <c r="Q900" t="s">
        <v>44</v>
      </c>
      <c r="R900" t="s">
        <v>45</v>
      </c>
      <c r="T900">
        <v>70</v>
      </c>
      <c r="U900">
        <v>-0.05</v>
      </c>
      <c r="V900">
        <v>-0.05</v>
      </c>
      <c r="W900">
        <v>-0.05</v>
      </c>
      <c r="X900">
        <v>-0.05</v>
      </c>
      <c r="Y900">
        <v>-0.05</v>
      </c>
      <c r="Z900">
        <v>-0.05</v>
      </c>
      <c r="AA900">
        <v>-0.05</v>
      </c>
      <c r="AB900">
        <v>-0.05</v>
      </c>
      <c r="AC900">
        <v>-0.05</v>
      </c>
      <c r="AD900">
        <v>-0.1</v>
      </c>
      <c r="AE900">
        <v>-0.05</v>
      </c>
      <c r="AG900">
        <f t="shared" ref="AG900:AG963" si="112">$T900-1.5</f>
        <v>68.5</v>
      </c>
      <c r="AH900">
        <f t="shared" ref="AH900:AH963" si="113">$T900-0.5</f>
        <v>69.5</v>
      </c>
      <c r="AI900">
        <f t="shared" ref="AI900:AI963" si="114">$T900+0.5</f>
        <v>70.5</v>
      </c>
      <c r="AJ900">
        <f t="shared" ref="AJ900:AJ963" si="115">$T900+1.5</f>
        <v>71.5</v>
      </c>
      <c r="AK900">
        <f t="shared" ref="AK900:AK963" si="116">IF($C900="5_continue_40m3s",$AB900,-999)</f>
        <v>-999</v>
      </c>
      <c r="AL900">
        <f t="shared" ref="AL900:AL963" si="117">IF($C900="3_continue_25m3s",$AB900,-999)</f>
        <v>-999</v>
      </c>
      <c r="AM900">
        <f t="shared" ref="AM900:AM963" si="118">IF($C900="4_continue_25m3s_winterdoorspoeling",$AB900,-999)</f>
        <v>-999</v>
      </c>
      <c r="AN900">
        <f t="shared" ref="AN900:AN963" si="119">IF($C900="1_continue_15m3s",$AB900,-999)</f>
        <v>-0.05</v>
      </c>
    </row>
    <row r="901" spans="1:40" x14ac:dyDescent="0.25">
      <c r="A901">
        <v>165</v>
      </c>
      <c r="B901" t="s">
        <v>29</v>
      </c>
      <c r="C901" t="s">
        <v>30</v>
      </c>
      <c r="D901" t="s">
        <v>72</v>
      </c>
      <c r="E901" t="s">
        <v>64</v>
      </c>
      <c r="F901" t="s">
        <v>33</v>
      </c>
      <c r="G901" t="s">
        <v>34</v>
      </c>
      <c r="H901" t="s">
        <v>73</v>
      </c>
      <c r="I901" t="s">
        <v>47</v>
      </c>
      <c r="J901" t="s">
        <v>37</v>
      </c>
      <c r="K901" t="s">
        <v>38</v>
      </c>
      <c r="L901" t="s">
        <v>39</v>
      </c>
      <c r="M901" t="s">
        <v>74</v>
      </c>
      <c r="N901" t="s">
        <v>75</v>
      </c>
      <c r="O901" t="s">
        <v>65</v>
      </c>
      <c r="P901" t="s">
        <v>43</v>
      </c>
      <c r="Q901" t="s">
        <v>44</v>
      </c>
      <c r="R901" t="s">
        <v>45</v>
      </c>
      <c r="T901">
        <v>70</v>
      </c>
      <c r="U901">
        <v>-0.05</v>
      </c>
      <c r="V901">
        <v>-0.05</v>
      </c>
      <c r="W901">
        <v>-0.05</v>
      </c>
      <c r="X901">
        <v>-0.05</v>
      </c>
      <c r="Y901">
        <v>-0.05</v>
      </c>
      <c r="Z901">
        <v>-0.05</v>
      </c>
      <c r="AA901">
        <v>-0.05</v>
      </c>
      <c r="AB901">
        <v>-0.05</v>
      </c>
      <c r="AC901">
        <v>-0.05</v>
      </c>
      <c r="AD901">
        <v>-0.1</v>
      </c>
      <c r="AE901">
        <v>-0.05</v>
      </c>
      <c r="AG901">
        <f t="shared" si="112"/>
        <v>68.5</v>
      </c>
      <c r="AH901">
        <f t="shared" si="113"/>
        <v>69.5</v>
      </c>
      <c r="AI901">
        <f t="shared" si="114"/>
        <v>70.5</v>
      </c>
      <c r="AJ901">
        <f t="shared" si="115"/>
        <v>71.5</v>
      </c>
      <c r="AK901">
        <f t="shared" si="116"/>
        <v>-999</v>
      </c>
      <c r="AL901">
        <f t="shared" si="117"/>
        <v>-999</v>
      </c>
      <c r="AM901">
        <f t="shared" si="118"/>
        <v>-999</v>
      </c>
      <c r="AN901">
        <f t="shared" si="119"/>
        <v>-0.05</v>
      </c>
    </row>
    <row r="902" spans="1:40" x14ac:dyDescent="0.25">
      <c r="A902">
        <v>167</v>
      </c>
      <c r="B902" t="s">
        <v>29</v>
      </c>
      <c r="C902" t="s">
        <v>30</v>
      </c>
      <c r="D902" t="s">
        <v>72</v>
      </c>
      <c r="E902" t="s">
        <v>64</v>
      </c>
      <c r="F902" t="s">
        <v>33</v>
      </c>
      <c r="G902" t="s">
        <v>34</v>
      </c>
      <c r="H902" t="s">
        <v>73</v>
      </c>
      <c r="I902" t="s">
        <v>47</v>
      </c>
      <c r="J902" t="s">
        <v>37</v>
      </c>
      <c r="K902" t="s">
        <v>38</v>
      </c>
      <c r="L902" t="s">
        <v>39</v>
      </c>
      <c r="M902" t="s">
        <v>74</v>
      </c>
      <c r="N902" t="s">
        <v>75</v>
      </c>
      <c r="O902" t="s">
        <v>65</v>
      </c>
      <c r="P902" t="s">
        <v>46</v>
      </c>
      <c r="Q902" t="s">
        <v>44</v>
      </c>
      <c r="R902" t="s">
        <v>45</v>
      </c>
      <c r="T902">
        <v>70</v>
      </c>
      <c r="U902">
        <v>-0.05</v>
      </c>
      <c r="V902">
        <v>-0.05</v>
      </c>
      <c r="W902">
        <v>-0.05</v>
      </c>
      <c r="X902">
        <v>-0.05</v>
      </c>
      <c r="Y902">
        <v>-0.05</v>
      </c>
      <c r="Z902">
        <v>-0.05</v>
      </c>
      <c r="AA902">
        <v>-0.05</v>
      </c>
      <c r="AB902">
        <v>-0.05</v>
      </c>
      <c r="AC902">
        <v>-0.05</v>
      </c>
      <c r="AD902">
        <v>-0.1</v>
      </c>
      <c r="AE902">
        <v>-0.05</v>
      </c>
      <c r="AG902">
        <f t="shared" si="112"/>
        <v>68.5</v>
      </c>
      <c r="AH902">
        <f t="shared" si="113"/>
        <v>69.5</v>
      </c>
      <c r="AI902">
        <f t="shared" si="114"/>
        <v>70.5</v>
      </c>
      <c r="AJ902">
        <f t="shared" si="115"/>
        <v>71.5</v>
      </c>
      <c r="AK902">
        <f t="shared" si="116"/>
        <v>-999</v>
      </c>
      <c r="AL902">
        <f t="shared" si="117"/>
        <v>-999</v>
      </c>
      <c r="AM902">
        <f t="shared" si="118"/>
        <v>-999</v>
      </c>
      <c r="AN902">
        <f t="shared" si="119"/>
        <v>-0.05</v>
      </c>
    </row>
    <row r="903" spans="1:40" x14ac:dyDescent="0.25">
      <c r="A903">
        <v>249</v>
      </c>
      <c r="B903" t="s">
        <v>29</v>
      </c>
      <c r="C903" t="s">
        <v>30</v>
      </c>
      <c r="D903" t="s">
        <v>76</v>
      </c>
      <c r="E903" t="s">
        <v>64</v>
      </c>
      <c r="F903" t="s">
        <v>33</v>
      </c>
      <c r="G903" t="s">
        <v>34</v>
      </c>
      <c r="H903" t="s">
        <v>73</v>
      </c>
      <c r="I903" t="s">
        <v>36</v>
      </c>
      <c r="J903" t="s">
        <v>37</v>
      </c>
      <c r="K903" t="s">
        <v>38</v>
      </c>
      <c r="L903" t="s">
        <v>39</v>
      </c>
      <c r="M903" t="s">
        <v>77</v>
      </c>
      <c r="N903" t="s">
        <v>78</v>
      </c>
      <c r="O903" t="s">
        <v>65</v>
      </c>
      <c r="P903" t="s">
        <v>43</v>
      </c>
      <c r="Q903" t="s">
        <v>44</v>
      </c>
      <c r="R903" t="s">
        <v>45</v>
      </c>
      <c r="T903">
        <v>70</v>
      </c>
      <c r="U903">
        <v>-0.05</v>
      </c>
      <c r="V903">
        <v>-0.05</v>
      </c>
      <c r="W903">
        <v>-0.05</v>
      </c>
      <c r="X903">
        <v>-0.05</v>
      </c>
      <c r="Y903">
        <v>-0.05</v>
      </c>
      <c r="Z903">
        <v>-0.05</v>
      </c>
      <c r="AA903">
        <v>-0.05</v>
      </c>
      <c r="AB903">
        <v>-0.05</v>
      </c>
      <c r="AC903">
        <v>-0.05</v>
      </c>
      <c r="AD903">
        <v>-0.1</v>
      </c>
      <c r="AE903">
        <v>-0.05</v>
      </c>
      <c r="AG903">
        <f t="shared" si="112"/>
        <v>68.5</v>
      </c>
      <c r="AH903">
        <f t="shared" si="113"/>
        <v>69.5</v>
      </c>
      <c r="AI903">
        <f t="shared" si="114"/>
        <v>70.5</v>
      </c>
      <c r="AJ903">
        <f t="shared" si="115"/>
        <v>71.5</v>
      </c>
      <c r="AK903">
        <f t="shared" si="116"/>
        <v>-999</v>
      </c>
      <c r="AL903">
        <f t="shared" si="117"/>
        <v>-999</v>
      </c>
      <c r="AM903">
        <f t="shared" si="118"/>
        <v>-999</v>
      </c>
      <c r="AN903">
        <f t="shared" si="119"/>
        <v>-0.05</v>
      </c>
    </row>
    <row r="904" spans="1:40" x14ac:dyDescent="0.25">
      <c r="A904">
        <v>251</v>
      </c>
      <c r="B904" t="s">
        <v>29</v>
      </c>
      <c r="C904" t="s">
        <v>30</v>
      </c>
      <c r="D904" t="s">
        <v>76</v>
      </c>
      <c r="E904" t="s">
        <v>64</v>
      </c>
      <c r="F904" t="s">
        <v>33</v>
      </c>
      <c r="G904" t="s">
        <v>34</v>
      </c>
      <c r="H904" t="s">
        <v>73</v>
      </c>
      <c r="I904" t="s">
        <v>36</v>
      </c>
      <c r="J904" t="s">
        <v>37</v>
      </c>
      <c r="K904" t="s">
        <v>38</v>
      </c>
      <c r="L904" t="s">
        <v>39</v>
      </c>
      <c r="M904" t="s">
        <v>77</v>
      </c>
      <c r="N904" t="s">
        <v>78</v>
      </c>
      <c r="O904" t="s">
        <v>65</v>
      </c>
      <c r="P904" t="s">
        <v>46</v>
      </c>
      <c r="Q904" t="s">
        <v>44</v>
      </c>
      <c r="R904" t="s">
        <v>45</v>
      </c>
      <c r="T904">
        <v>70</v>
      </c>
      <c r="U904">
        <v>-0.05</v>
      </c>
      <c r="V904">
        <v>-0.05</v>
      </c>
      <c r="W904">
        <v>-0.05</v>
      </c>
      <c r="X904">
        <v>-0.05</v>
      </c>
      <c r="Y904">
        <v>-0.05</v>
      </c>
      <c r="Z904">
        <v>-0.05</v>
      </c>
      <c r="AA904">
        <v>-0.05</v>
      </c>
      <c r="AB904">
        <v>-0.05</v>
      </c>
      <c r="AC904">
        <v>-0.05</v>
      </c>
      <c r="AD904">
        <v>-0.1</v>
      </c>
      <c r="AE904">
        <v>-0.05</v>
      </c>
      <c r="AG904">
        <f t="shared" si="112"/>
        <v>68.5</v>
      </c>
      <c r="AH904">
        <f t="shared" si="113"/>
        <v>69.5</v>
      </c>
      <c r="AI904">
        <f t="shared" si="114"/>
        <v>70.5</v>
      </c>
      <c r="AJ904">
        <f t="shared" si="115"/>
        <v>71.5</v>
      </c>
      <c r="AK904">
        <f t="shared" si="116"/>
        <v>-999</v>
      </c>
      <c r="AL904">
        <f t="shared" si="117"/>
        <v>-999</v>
      </c>
      <c r="AM904">
        <f t="shared" si="118"/>
        <v>-999</v>
      </c>
      <c r="AN904">
        <f t="shared" si="119"/>
        <v>-0.05</v>
      </c>
    </row>
    <row r="905" spans="1:40" x14ac:dyDescent="0.25">
      <c r="A905">
        <v>253</v>
      </c>
      <c r="B905" t="s">
        <v>29</v>
      </c>
      <c r="C905" t="s">
        <v>30</v>
      </c>
      <c r="D905" t="s">
        <v>76</v>
      </c>
      <c r="E905" t="s">
        <v>64</v>
      </c>
      <c r="F905" t="s">
        <v>33</v>
      </c>
      <c r="G905" t="s">
        <v>34</v>
      </c>
      <c r="H905" t="s">
        <v>73</v>
      </c>
      <c r="I905" t="s">
        <v>47</v>
      </c>
      <c r="J905" t="s">
        <v>37</v>
      </c>
      <c r="K905" t="s">
        <v>38</v>
      </c>
      <c r="L905" t="s">
        <v>39</v>
      </c>
      <c r="M905" t="s">
        <v>77</v>
      </c>
      <c r="N905" t="s">
        <v>78</v>
      </c>
      <c r="O905" t="s">
        <v>65</v>
      </c>
      <c r="P905" t="s">
        <v>43</v>
      </c>
      <c r="Q905" t="s">
        <v>44</v>
      </c>
      <c r="R905" t="s">
        <v>45</v>
      </c>
      <c r="T905">
        <v>70</v>
      </c>
      <c r="U905">
        <v>-0.05</v>
      </c>
      <c r="V905">
        <v>-0.05</v>
      </c>
      <c r="W905">
        <v>-0.05</v>
      </c>
      <c r="X905">
        <v>-0.05</v>
      </c>
      <c r="Y905">
        <v>-0.05</v>
      </c>
      <c r="Z905">
        <v>-0.05</v>
      </c>
      <c r="AA905">
        <v>-0.05</v>
      </c>
      <c r="AB905">
        <v>-0.05</v>
      </c>
      <c r="AC905">
        <v>-0.05</v>
      </c>
      <c r="AD905">
        <v>-0.1</v>
      </c>
      <c r="AE905">
        <v>-0.05</v>
      </c>
      <c r="AG905">
        <f t="shared" si="112"/>
        <v>68.5</v>
      </c>
      <c r="AH905">
        <f t="shared" si="113"/>
        <v>69.5</v>
      </c>
      <c r="AI905">
        <f t="shared" si="114"/>
        <v>70.5</v>
      </c>
      <c r="AJ905">
        <f t="shared" si="115"/>
        <v>71.5</v>
      </c>
      <c r="AK905">
        <f t="shared" si="116"/>
        <v>-999</v>
      </c>
      <c r="AL905">
        <f t="shared" si="117"/>
        <v>-999</v>
      </c>
      <c r="AM905">
        <f t="shared" si="118"/>
        <v>-999</v>
      </c>
      <c r="AN905">
        <f t="shared" si="119"/>
        <v>-0.05</v>
      </c>
    </row>
    <row r="906" spans="1:40" x14ac:dyDescent="0.25">
      <c r="A906">
        <v>255</v>
      </c>
      <c r="B906" t="s">
        <v>29</v>
      </c>
      <c r="C906" t="s">
        <v>30</v>
      </c>
      <c r="D906" t="s">
        <v>76</v>
      </c>
      <c r="E906" t="s">
        <v>64</v>
      </c>
      <c r="F906" t="s">
        <v>33</v>
      </c>
      <c r="G906" t="s">
        <v>34</v>
      </c>
      <c r="H906" t="s">
        <v>73</v>
      </c>
      <c r="I906" t="s">
        <v>47</v>
      </c>
      <c r="J906" t="s">
        <v>37</v>
      </c>
      <c r="K906" t="s">
        <v>38</v>
      </c>
      <c r="L906" t="s">
        <v>39</v>
      </c>
      <c r="M906" t="s">
        <v>77</v>
      </c>
      <c r="N906" t="s">
        <v>78</v>
      </c>
      <c r="O906" t="s">
        <v>65</v>
      </c>
      <c r="P906" t="s">
        <v>46</v>
      </c>
      <c r="Q906" t="s">
        <v>44</v>
      </c>
      <c r="R906" t="s">
        <v>45</v>
      </c>
      <c r="T906">
        <v>70</v>
      </c>
      <c r="U906">
        <v>-0.05</v>
      </c>
      <c r="V906">
        <v>-0.05</v>
      </c>
      <c r="W906">
        <v>-0.05</v>
      </c>
      <c r="X906">
        <v>-0.05</v>
      </c>
      <c r="Y906">
        <v>-0.05</v>
      </c>
      <c r="Z906">
        <v>-0.05</v>
      </c>
      <c r="AA906">
        <v>-0.05</v>
      </c>
      <c r="AB906">
        <v>-0.05</v>
      </c>
      <c r="AC906">
        <v>-0.05</v>
      </c>
      <c r="AD906">
        <v>-0.1</v>
      </c>
      <c r="AE906">
        <v>-0.05</v>
      </c>
      <c r="AG906">
        <f t="shared" si="112"/>
        <v>68.5</v>
      </c>
      <c r="AH906">
        <f t="shared" si="113"/>
        <v>69.5</v>
      </c>
      <c r="AI906">
        <f t="shared" si="114"/>
        <v>70.5</v>
      </c>
      <c r="AJ906">
        <f t="shared" si="115"/>
        <v>71.5</v>
      </c>
      <c r="AK906">
        <f t="shared" si="116"/>
        <v>-999</v>
      </c>
      <c r="AL906">
        <f t="shared" si="117"/>
        <v>-999</v>
      </c>
      <c r="AM906">
        <f t="shared" si="118"/>
        <v>-999</v>
      </c>
      <c r="AN906">
        <f t="shared" si="119"/>
        <v>-0.05</v>
      </c>
    </row>
    <row r="907" spans="1:40" x14ac:dyDescent="0.25">
      <c r="A907">
        <v>513</v>
      </c>
      <c r="B907" t="s">
        <v>29</v>
      </c>
      <c r="C907" t="s">
        <v>68</v>
      </c>
      <c r="D907" t="s">
        <v>72</v>
      </c>
      <c r="E907" t="s">
        <v>64</v>
      </c>
      <c r="F907" t="s">
        <v>33</v>
      </c>
      <c r="G907" t="s">
        <v>34</v>
      </c>
      <c r="H907" t="s">
        <v>73</v>
      </c>
      <c r="I907" t="s">
        <v>36</v>
      </c>
      <c r="J907" t="s">
        <v>37</v>
      </c>
      <c r="K907" t="s">
        <v>38</v>
      </c>
      <c r="L907" t="s">
        <v>39</v>
      </c>
      <c r="M907" t="s">
        <v>74</v>
      </c>
      <c r="N907" t="s">
        <v>75</v>
      </c>
      <c r="O907" t="s">
        <v>65</v>
      </c>
      <c r="P907" t="s">
        <v>43</v>
      </c>
      <c r="Q907" t="s">
        <v>44</v>
      </c>
      <c r="R907" t="s">
        <v>45</v>
      </c>
      <c r="T907">
        <v>70</v>
      </c>
      <c r="U907">
        <v>-4.5283719062943199E-2</v>
      </c>
      <c r="V907">
        <v>-4.5283719062942998E-2</v>
      </c>
      <c r="W907">
        <v>-4.5283719062943199E-2</v>
      </c>
      <c r="X907">
        <v>-4.5283719062942401E-2</v>
      </c>
      <c r="Y907">
        <v>-4.5283719062942401E-2</v>
      </c>
      <c r="Z907">
        <v>-4.5283719062942401E-2</v>
      </c>
      <c r="AA907">
        <v>-4.5283719062940098E-2</v>
      </c>
      <c r="AB907">
        <v>-4.5283719062942998E-2</v>
      </c>
      <c r="AC907">
        <v>-4.5283719062942297E-2</v>
      </c>
      <c r="AD907">
        <v>-0.1</v>
      </c>
      <c r="AE907">
        <v>-4.5283719062942498E-2</v>
      </c>
      <c r="AG907">
        <f t="shared" si="112"/>
        <v>68.5</v>
      </c>
      <c r="AH907">
        <f t="shared" si="113"/>
        <v>69.5</v>
      </c>
      <c r="AI907">
        <f t="shared" si="114"/>
        <v>70.5</v>
      </c>
      <c r="AJ907">
        <f t="shared" si="115"/>
        <v>71.5</v>
      </c>
      <c r="AK907">
        <f t="shared" si="116"/>
        <v>-999</v>
      </c>
      <c r="AL907">
        <f t="shared" si="117"/>
        <v>-4.5283719062942998E-2</v>
      </c>
      <c r="AM907">
        <f t="shared" si="118"/>
        <v>-999</v>
      </c>
      <c r="AN907">
        <f t="shared" si="119"/>
        <v>-999</v>
      </c>
    </row>
    <row r="908" spans="1:40" x14ac:dyDescent="0.25">
      <c r="A908">
        <v>515</v>
      </c>
      <c r="B908" t="s">
        <v>29</v>
      </c>
      <c r="C908" t="s">
        <v>68</v>
      </c>
      <c r="D908" t="s">
        <v>72</v>
      </c>
      <c r="E908" t="s">
        <v>64</v>
      </c>
      <c r="F908" t="s">
        <v>33</v>
      </c>
      <c r="G908" t="s">
        <v>34</v>
      </c>
      <c r="H908" t="s">
        <v>73</v>
      </c>
      <c r="I908" t="s">
        <v>36</v>
      </c>
      <c r="J908" t="s">
        <v>37</v>
      </c>
      <c r="K908" t="s">
        <v>38</v>
      </c>
      <c r="L908" t="s">
        <v>39</v>
      </c>
      <c r="M908" t="s">
        <v>74</v>
      </c>
      <c r="N908" t="s">
        <v>75</v>
      </c>
      <c r="O908" t="s">
        <v>65</v>
      </c>
      <c r="P908" t="s">
        <v>46</v>
      </c>
      <c r="Q908" t="s">
        <v>44</v>
      </c>
      <c r="R908" t="s">
        <v>45</v>
      </c>
      <c r="T908">
        <v>70</v>
      </c>
      <c r="U908">
        <v>-4.5283719062943199E-2</v>
      </c>
      <c r="V908">
        <v>-4.5283719062942998E-2</v>
      </c>
      <c r="W908">
        <v>-4.5283719062943199E-2</v>
      </c>
      <c r="X908">
        <v>-4.5283719062942401E-2</v>
      </c>
      <c r="Y908">
        <v>-4.5283719062942401E-2</v>
      </c>
      <c r="Z908">
        <v>-4.5283719062942401E-2</v>
      </c>
      <c r="AA908">
        <v>-4.5283719062940098E-2</v>
      </c>
      <c r="AB908">
        <v>-4.5283719062942998E-2</v>
      </c>
      <c r="AC908">
        <v>-4.5283719062942297E-2</v>
      </c>
      <c r="AD908">
        <v>-0.1</v>
      </c>
      <c r="AE908">
        <v>-4.5283719062942498E-2</v>
      </c>
      <c r="AG908">
        <f t="shared" si="112"/>
        <v>68.5</v>
      </c>
      <c r="AH908">
        <f t="shared" si="113"/>
        <v>69.5</v>
      </c>
      <c r="AI908">
        <f t="shared" si="114"/>
        <v>70.5</v>
      </c>
      <c r="AJ908">
        <f t="shared" si="115"/>
        <v>71.5</v>
      </c>
      <c r="AK908">
        <f t="shared" si="116"/>
        <v>-999</v>
      </c>
      <c r="AL908">
        <f t="shared" si="117"/>
        <v>-4.5283719062942998E-2</v>
      </c>
      <c r="AM908">
        <f t="shared" si="118"/>
        <v>-999</v>
      </c>
      <c r="AN908">
        <f t="shared" si="119"/>
        <v>-999</v>
      </c>
    </row>
    <row r="909" spans="1:40" x14ac:dyDescent="0.25">
      <c r="A909">
        <v>517</v>
      </c>
      <c r="B909" t="s">
        <v>29</v>
      </c>
      <c r="C909" t="s">
        <v>68</v>
      </c>
      <c r="D909" t="s">
        <v>72</v>
      </c>
      <c r="E909" t="s">
        <v>64</v>
      </c>
      <c r="F909" t="s">
        <v>33</v>
      </c>
      <c r="G909" t="s">
        <v>34</v>
      </c>
      <c r="H909" t="s">
        <v>73</v>
      </c>
      <c r="I909" t="s">
        <v>47</v>
      </c>
      <c r="J909" t="s">
        <v>37</v>
      </c>
      <c r="K909" t="s">
        <v>38</v>
      </c>
      <c r="L909" t="s">
        <v>39</v>
      </c>
      <c r="M909" t="s">
        <v>74</v>
      </c>
      <c r="N909" t="s">
        <v>75</v>
      </c>
      <c r="O909" t="s">
        <v>65</v>
      </c>
      <c r="P909" t="s">
        <v>43</v>
      </c>
      <c r="Q909" t="s">
        <v>44</v>
      </c>
      <c r="R909" t="s">
        <v>45</v>
      </c>
      <c r="T909">
        <v>70</v>
      </c>
      <c r="U909">
        <v>-4.5283719062943199E-2</v>
      </c>
      <c r="V909">
        <v>-4.5283719062942998E-2</v>
      </c>
      <c r="W909">
        <v>-4.5283719062943199E-2</v>
      </c>
      <c r="X909">
        <v>-4.5283719062942401E-2</v>
      </c>
      <c r="Y909">
        <v>-4.5283719062942401E-2</v>
      </c>
      <c r="Z909">
        <v>-4.5283719062942401E-2</v>
      </c>
      <c r="AA909">
        <v>-4.5283719062940098E-2</v>
      </c>
      <c r="AB909">
        <v>-4.5283719062942998E-2</v>
      </c>
      <c r="AC909">
        <v>-4.5283719062942297E-2</v>
      </c>
      <c r="AD909">
        <v>-0.1</v>
      </c>
      <c r="AE909">
        <v>-4.5283719062942498E-2</v>
      </c>
      <c r="AG909">
        <f t="shared" si="112"/>
        <v>68.5</v>
      </c>
      <c r="AH909">
        <f t="shared" si="113"/>
        <v>69.5</v>
      </c>
      <c r="AI909">
        <f t="shared" si="114"/>
        <v>70.5</v>
      </c>
      <c r="AJ909">
        <f t="shared" si="115"/>
        <v>71.5</v>
      </c>
      <c r="AK909">
        <f t="shared" si="116"/>
        <v>-999</v>
      </c>
      <c r="AL909">
        <f t="shared" si="117"/>
        <v>-4.5283719062942998E-2</v>
      </c>
      <c r="AM909">
        <f t="shared" si="118"/>
        <v>-999</v>
      </c>
      <c r="AN909">
        <f t="shared" si="119"/>
        <v>-999</v>
      </c>
    </row>
    <row r="910" spans="1:40" x14ac:dyDescent="0.25">
      <c r="A910">
        <v>519</v>
      </c>
      <c r="B910" t="s">
        <v>29</v>
      </c>
      <c r="C910" t="s">
        <v>68</v>
      </c>
      <c r="D910" t="s">
        <v>72</v>
      </c>
      <c r="E910" t="s">
        <v>64</v>
      </c>
      <c r="F910" t="s">
        <v>33</v>
      </c>
      <c r="G910" t="s">
        <v>34</v>
      </c>
      <c r="H910" t="s">
        <v>73</v>
      </c>
      <c r="I910" t="s">
        <v>47</v>
      </c>
      <c r="J910" t="s">
        <v>37</v>
      </c>
      <c r="K910" t="s">
        <v>38</v>
      </c>
      <c r="L910" t="s">
        <v>39</v>
      </c>
      <c r="M910" t="s">
        <v>74</v>
      </c>
      <c r="N910" t="s">
        <v>75</v>
      </c>
      <c r="O910" t="s">
        <v>65</v>
      </c>
      <c r="P910" t="s">
        <v>46</v>
      </c>
      <c r="Q910" t="s">
        <v>44</v>
      </c>
      <c r="R910" t="s">
        <v>45</v>
      </c>
      <c r="T910">
        <v>70</v>
      </c>
      <c r="U910">
        <v>-4.5283719062943199E-2</v>
      </c>
      <c r="V910">
        <v>-4.5283719062942998E-2</v>
      </c>
      <c r="W910">
        <v>-4.5283719062943199E-2</v>
      </c>
      <c r="X910">
        <v>-4.5283719062942401E-2</v>
      </c>
      <c r="Y910">
        <v>-4.5283719062942401E-2</v>
      </c>
      <c r="Z910">
        <v>-4.5283719062942401E-2</v>
      </c>
      <c r="AA910">
        <v>-4.5283719062940098E-2</v>
      </c>
      <c r="AB910">
        <v>-4.5283719062942998E-2</v>
      </c>
      <c r="AC910">
        <v>-4.5283719062942297E-2</v>
      </c>
      <c r="AD910">
        <v>-0.1</v>
      </c>
      <c r="AE910">
        <v>-4.5283719062942498E-2</v>
      </c>
      <c r="AG910">
        <f t="shared" si="112"/>
        <v>68.5</v>
      </c>
      <c r="AH910">
        <f t="shared" si="113"/>
        <v>69.5</v>
      </c>
      <c r="AI910">
        <f t="shared" si="114"/>
        <v>70.5</v>
      </c>
      <c r="AJ910">
        <f t="shared" si="115"/>
        <v>71.5</v>
      </c>
      <c r="AK910">
        <f t="shared" si="116"/>
        <v>-999</v>
      </c>
      <c r="AL910">
        <f t="shared" si="117"/>
        <v>-4.5283719062942998E-2</v>
      </c>
      <c r="AM910">
        <f t="shared" si="118"/>
        <v>-999</v>
      </c>
      <c r="AN910">
        <f t="shared" si="119"/>
        <v>-999</v>
      </c>
    </row>
    <row r="911" spans="1:40" x14ac:dyDescent="0.25">
      <c r="A911">
        <v>337</v>
      </c>
      <c r="B911" t="s">
        <v>29</v>
      </c>
      <c r="C911" t="s">
        <v>30</v>
      </c>
      <c r="D911" t="s">
        <v>79</v>
      </c>
      <c r="E911" t="s">
        <v>64</v>
      </c>
      <c r="F911" t="s">
        <v>33</v>
      </c>
      <c r="G911" t="s">
        <v>34</v>
      </c>
      <c r="H911" t="s">
        <v>73</v>
      </c>
      <c r="I911" t="s">
        <v>36</v>
      </c>
      <c r="J911" t="s">
        <v>37</v>
      </c>
      <c r="K911" t="s">
        <v>38</v>
      </c>
      <c r="L911" t="s">
        <v>39</v>
      </c>
      <c r="M911" t="s">
        <v>80</v>
      </c>
      <c r="N911" t="s">
        <v>81</v>
      </c>
      <c r="O911" t="s">
        <v>65</v>
      </c>
      <c r="P911" t="s">
        <v>43</v>
      </c>
      <c r="Q911" t="s">
        <v>44</v>
      </c>
      <c r="R911" t="s">
        <v>45</v>
      </c>
      <c r="T911">
        <v>70</v>
      </c>
      <c r="U911">
        <v>-3.6564891909790002E-2</v>
      </c>
      <c r="V911">
        <v>-3.6564891909790197E-2</v>
      </c>
      <c r="W911">
        <v>-3.6564891909789003E-2</v>
      </c>
      <c r="X911">
        <v>-3.6564891909789801E-2</v>
      </c>
      <c r="Y911">
        <v>-3.6564891909789801E-2</v>
      </c>
      <c r="Z911">
        <v>-3.6564891909789801E-2</v>
      </c>
      <c r="AA911">
        <v>-3.6564891909790301E-2</v>
      </c>
      <c r="AB911">
        <v>-3.6564891909790002E-2</v>
      </c>
      <c r="AC911">
        <v>-3.6564891909790502E-2</v>
      </c>
      <c r="AD911">
        <v>-0.1</v>
      </c>
      <c r="AE911">
        <v>-3.65648919097901E-2</v>
      </c>
      <c r="AG911">
        <f t="shared" si="112"/>
        <v>68.5</v>
      </c>
      <c r="AH911">
        <f t="shared" si="113"/>
        <v>69.5</v>
      </c>
      <c r="AI911">
        <f t="shared" si="114"/>
        <v>70.5</v>
      </c>
      <c r="AJ911">
        <f t="shared" si="115"/>
        <v>71.5</v>
      </c>
      <c r="AK911">
        <f t="shared" si="116"/>
        <v>-999</v>
      </c>
      <c r="AL911">
        <f t="shared" si="117"/>
        <v>-999</v>
      </c>
      <c r="AM911">
        <f t="shared" si="118"/>
        <v>-999</v>
      </c>
      <c r="AN911">
        <f t="shared" si="119"/>
        <v>-3.6564891909790002E-2</v>
      </c>
    </row>
    <row r="912" spans="1:40" x14ac:dyDescent="0.25">
      <c r="A912">
        <v>339</v>
      </c>
      <c r="B912" t="s">
        <v>29</v>
      </c>
      <c r="C912" t="s">
        <v>30</v>
      </c>
      <c r="D912" t="s">
        <v>79</v>
      </c>
      <c r="E912" t="s">
        <v>64</v>
      </c>
      <c r="F912" t="s">
        <v>33</v>
      </c>
      <c r="G912" t="s">
        <v>34</v>
      </c>
      <c r="H912" t="s">
        <v>73</v>
      </c>
      <c r="I912" t="s">
        <v>36</v>
      </c>
      <c r="J912" t="s">
        <v>37</v>
      </c>
      <c r="K912" t="s">
        <v>38</v>
      </c>
      <c r="L912" t="s">
        <v>39</v>
      </c>
      <c r="M912" t="s">
        <v>80</v>
      </c>
      <c r="N912" t="s">
        <v>81</v>
      </c>
      <c r="O912" t="s">
        <v>65</v>
      </c>
      <c r="P912" t="s">
        <v>46</v>
      </c>
      <c r="Q912" t="s">
        <v>44</v>
      </c>
      <c r="R912" t="s">
        <v>45</v>
      </c>
      <c r="T912">
        <v>70</v>
      </c>
      <c r="U912">
        <v>-3.6564891909790002E-2</v>
      </c>
      <c r="V912">
        <v>-3.6564891909790197E-2</v>
      </c>
      <c r="W912">
        <v>-3.6564891909789003E-2</v>
      </c>
      <c r="X912">
        <v>-3.6564891909789801E-2</v>
      </c>
      <c r="Y912">
        <v>-3.6564891909789801E-2</v>
      </c>
      <c r="Z912">
        <v>-3.6564891909789801E-2</v>
      </c>
      <c r="AA912">
        <v>-3.6564891909790301E-2</v>
      </c>
      <c r="AB912">
        <v>-3.6564891909790002E-2</v>
      </c>
      <c r="AC912">
        <v>-3.6564891909790502E-2</v>
      </c>
      <c r="AD912">
        <v>-0.1</v>
      </c>
      <c r="AE912">
        <v>-3.65648919097901E-2</v>
      </c>
      <c r="AG912">
        <f t="shared" si="112"/>
        <v>68.5</v>
      </c>
      <c r="AH912">
        <f t="shared" si="113"/>
        <v>69.5</v>
      </c>
      <c r="AI912">
        <f t="shared" si="114"/>
        <v>70.5</v>
      </c>
      <c r="AJ912">
        <f t="shared" si="115"/>
        <v>71.5</v>
      </c>
      <c r="AK912">
        <f t="shared" si="116"/>
        <v>-999</v>
      </c>
      <c r="AL912">
        <f t="shared" si="117"/>
        <v>-999</v>
      </c>
      <c r="AM912">
        <f t="shared" si="118"/>
        <v>-999</v>
      </c>
      <c r="AN912">
        <f t="shared" si="119"/>
        <v>-3.6564891909790002E-2</v>
      </c>
    </row>
    <row r="913" spans="1:40" x14ac:dyDescent="0.25">
      <c r="A913">
        <v>341</v>
      </c>
      <c r="B913" t="s">
        <v>29</v>
      </c>
      <c r="C913" t="s">
        <v>30</v>
      </c>
      <c r="D913" t="s">
        <v>79</v>
      </c>
      <c r="E913" t="s">
        <v>64</v>
      </c>
      <c r="F913" t="s">
        <v>33</v>
      </c>
      <c r="G913" t="s">
        <v>34</v>
      </c>
      <c r="H913" t="s">
        <v>73</v>
      </c>
      <c r="I913" t="s">
        <v>47</v>
      </c>
      <c r="J913" t="s">
        <v>37</v>
      </c>
      <c r="K913" t="s">
        <v>38</v>
      </c>
      <c r="L913" t="s">
        <v>39</v>
      </c>
      <c r="M913" t="s">
        <v>80</v>
      </c>
      <c r="N913" t="s">
        <v>81</v>
      </c>
      <c r="O913" t="s">
        <v>65</v>
      </c>
      <c r="P913" t="s">
        <v>43</v>
      </c>
      <c r="Q913" t="s">
        <v>44</v>
      </c>
      <c r="R913" t="s">
        <v>45</v>
      </c>
      <c r="T913">
        <v>70</v>
      </c>
      <c r="U913">
        <v>-3.6564891909790002E-2</v>
      </c>
      <c r="V913">
        <v>-3.6564891909790197E-2</v>
      </c>
      <c r="W913">
        <v>-3.6564891909789003E-2</v>
      </c>
      <c r="X913">
        <v>-3.6564891909789801E-2</v>
      </c>
      <c r="Y913">
        <v>-3.6564891909789801E-2</v>
      </c>
      <c r="Z913">
        <v>-3.6564891909789801E-2</v>
      </c>
      <c r="AA913">
        <v>-3.6564891909790301E-2</v>
      </c>
      <c r="AB913">
        <v>-3.6564891909790002E-2</v>
      </c>
      <c r="AC913">
        <v>-3.6564891909790502E-2</v>
      </c>
      <c r="AD913">
        <v>-0.1</v>
      </c>
      <c r="AE913">
        <v>-3.65648919097901E-2</v>
      </c>
      <c r="AG913">
        <f t="shared" si="112"/>
        <v>68.5</v>
      </c>
      <c r="AH913">
        <f t="shared" si="113"/>
        <v>69.5</v>
      </c>
      <c r="AI913">
        <f t="shared" si="114"/>
        <v>70.5</v>
      </c>
      <c r="AJ913">
        <f t="shared" si="115"/>
        <v>71.5</v>
      </c>
      <c r="AK913">
        <f t="shared" si="116"/>
        <v>-999</v>
      </c>
      <c r="AL913">
        <f t="shared" si="117"/>
        <v>-999</v>
      </c>
      <c r="AM913">
        <f t="shared" si="118"/>
        <v>-999</v>
      </c>
      <c r="AN913">
        <f t="shared" si="119"/>
        <v>-3.6564891909790002E-2</v>
      </c>
    </row>
    <row r="914" spans="1:40" x14ac:dyDescent="0.25">
      <c r="A914">
        <v>343</v>
      </c>
      <c r="B914" t="s">
        <v>29</v>
      </c>
      <c r="C914" t="s">
        <v>30</v>
      </c>
      <c r="D914" t="s">
        <v>79</v>
      </c>
      <c r="E914" t="s">
        <v>64</v>
      </c>
      <c r="F914" t="s">
        <v>33</v>
      </c>
      <c r="G914" t="s">
        <v>34</v>
      </c>
      <c r="H914" t="s">
        <v>73</v>
      </c>
      <c r="I914" t="s">
        <v>47</v>
      </c>
      <c r="J914" t="s">
        <v>37</v>
      </c>
      <c r="K914" t="s">
        <v>38</v>
      </c>
      <c r="L914" t="s">
        <v>39</v>
      </c>
      <c r="M914" t="s">
        <v>80</v>
      </c>
      <c r="N914" t="s">
        <v>81</v>
      </c>
      <c r="O914" t="s">
        <v>65</v>
      </c>
      <c r="P914" t="s">
        <v>46</v>
      </c>
      <c r="Q914" t="s">
        <v>44</v>
      </c>
      <c r="R914" t="s">
        <v>45</v>
      </c>
      <c r="T914">
        <v>70</v>
      </c>
      <c r="U914">
        <v>-3.6564891909790002E-2</v>
      </c>
      <c r="V914">
        <v>-3.6564891909790197E-2</v>
      </c>
      <c r="W914">
        <v>-3.6564891909789003E-2</v>
      </c>
      <c r="X914">
        <v>-3.6564891909789801E-2</v>
      </c>
      <c r="Y914">
        <v>-3.6564891909789801E-2</v>
      </c>
      <c r="Z914">
        <v>-3.6564891909789801E-2</v>
      </c>
      <c r="AA914">
        <v>-3.6564891909790301E-2</v>
      </c>
      <c r="AB914">
        <v>-3.6564891909790002E-2</v>
      </c>
      <c r="AC914">
        <v>-3.6564891909790502E-2</v>
      </c>
      <c r="AD914">
        <v>-0.1</v>
      </c>
      <c r="AE914">
        <v>-3.65648919097901E-2</v>
      </c>
      <c r="AG914">
        <f t="shared" si="112"/>
        <v>68.5</v>
      </c>
      <c r="AH914">
        <f t="shared" si="113"/>
        <v>69.5</v>
      </c>
      <c r="AI914">
        <f t="shared" si="114"/>
        <v>70.5</v>
      </c>
      <c r="AJ914">
        <f t="shared" si="115"/>
        <v>71.5</v>
      </c>
      <c r="AK914">
        <f t="shared" si="116"/>
        <v>-999</v>
      </c>
      <c r="AL914">
        <f t="shared" si="117"/>
        <v>-999</v>
      </c>
      <c r="AM914">
        <f t="shared" si="118"/>
        <v>-999</v>
      </c>
      <c r="AN914">
        <f t="shared" si="119"/>
        <v>-3.6564891909790002E-2</v>
      </c>
    </row>
    <row r="915" spans="1:40" x14ac:dyDescent="0.25">
      <c r="A915">
        <v>601</v>
      </c>
      <c r="B915" t="s">
        <v>29</v>
      </c>
      <c r="C915" t="s">
        <v>68</v>
      </c>
      <c r="D915" t="s">
        <v>76</v>
      </c>
      <c r="E915" t="s">
        <v>64</v>
      </c>
      <c r="F915" t="s">
        <v>33</v>
      </c>
      <c r="G915" t="s">
        <v>34</v>
      </c>
      <c r="H915" t="s">
        <v>73</v>
      </c>
      <c r="I915" t="s">
        <v>36</v>
      </c>
      <c r="J915" t="s">
        <v>37</v>
      </c>
      <c r="K915" t="s">
        <v>38</v>
      </c>
      <c r="L915" t="s">
        <v>39</v>
      </c>
      <c r="M915" t="s">
        <v>77</v>
      </c>
      <c r="N915" t="s">
        <v>78</v>
      </c>
      <c r="O915" t="s">
        <v>65</v>
      </c>
      <c r="P915" t="s">
        <v>43</v>
      </c>
      <c r="Q915" t="s">
        <v>44</v>
      </c>
      <c r="R915" t="s">
        <v>45</v>
      </c>
      <c r="T915">
        <v>70</v>
      </c>
      <c r="U915">
        <v>-2.7137439310473199E-2</v>
      </c>
      <c r="V915">
        <v>-2.7137439310473299E-2</v>
      </c>
      <c r="W915">
        <v>-2.7137439310473299E-2</v>
      </c>
      <c r="X915">
        <v>-2.71374393104729E-2</v>
      </c>
      <c r="Y915">
        <v>-2.71374393104729E-2</v>
      </c>
      <c r="Z915">
        <v>-2.71374393104729E-2</v>
      </c>
      <c r="AA915">
        <v>-2.71374393104718E-2</v>
      </c>
      <c r="AB915">
        <v>-2.7137439310473899E-2</v>
      </c>
      <c r="AC915">
        <v>-2.7137439310473001E-2</v>
      </c>
      <c r="AD915">
        <v>-0.1</v>
      </c>
      <c r="AE915">
        <v>-2.71374393104729E-2</v>
      </c>
      <c r="AG915">
        <f t="shared" si="112"/>
        <v>68.5</v>
      </c>
      <c r="AH915">
        <f t="shared" si="113"/>
        <v>69.5</v>
      </c>
      <c r="AI915">
        <f t="shared" si="114"/>
        <v>70.5</v>
      </c>
      <c r="AJ915">
        <f t="shared" si="115"/>
        <v>71.5</v>
      </c>
      <c r="AK915">
        <f t="shared" si="116"/>
        <v>-999</v>
      </c>
      <c r="AL915">
        <f t="shared" si="117"/>
        <v>-2.7137439310473899E-2</v>
      </c>
      <c r="AM915">
        <f t="shared" si="118"/>
        <v>-999</v>
      </c>
      <c r="AN915">
        <f t="shared" si="119"/>
        <v>-999</v>
      </c>
    </row>
    <row r="916" spans="1:40" x14ac:dyDescent="0.25">
      <c r="A916">
        <v>603</v>
      </c>
      <c r="B916" t="s">
        <v>29</v>
      </c>
      <c r="C916" t="s">
        <v>68</v>
      </c>
      <c r="D916" t="s">
        <v>76</v>
      </c>
      <c r="E916" t="s">
        <v>64</v>
      </c>
      <c r="F916" t="s">
        <v>33</v>
      </c>
      <c r="G916" t="s">
        <v>34</v>
      </c>
      <c r="H916" t="s">
        <v>73</v>
      </c>
      <c r="I916" t="s">
        <v>36</v>
      </c>
      <c r="J916" t="s">
        <v>37</v>
      </c>
      <c r="K916" t="s">
        <v>38</v>
      </c>
      <c r="L916" t="s">
        <v>39</v>
      </c>
      <c r="M916" t="s">
        <v>77</v>
      </c>
      <c r="N916" t="s">
        <v>78</v>
      </c>
      <c r="O916" t="s">
        <v>65</v>
      </c>
      <c r="P916" t="s">
        <v>46</v>
      </c>
      <c r="Q916" t="s">
        <v>44</v>
      </c>
      <c r="R916" t="s">
        <v>45</v>
      </c>
      <c r="T916">
        <v>70</v>
      </c>
      <c r="U916">
        <v>-2.7137439310473199E-2</v>
      </c>
      <c r="V916">
        <v>-2.7137439310473299E-2</v>
      </c>
      <c r="W916">
        <v>-2.7137439310473299E-2</v>
      </c>
      <c r="X916">
        <v>-2.71374393104729E-2</v>
      </c>
      <c r="Y916">
        <v>-2.71374393104729E-2</v>
      </c>
      <c r="Z916">
        <v>-2.71374393104729E-2</v>
      </c>
      <c r="AA916">
        <v>-2.71374393104718E-2</v>
      </c>
      <c r="AB916">
        <v>-2.7137439310473899E-2</v>
      </c>
      <c r="AC916">
        <v>-2.7137439310473001E-2</v>
      </c>
      <c r="AD916">
        <v>-0.1</v>
      </c>
      <c r="AE916">
        <v>-2.71374393104729E-2</v>
      </c>
      <c r="AG916">
        <f t="shared" si="112"/>
        <v>68.5</v>
      </c>
      <c r="AH916">
        <f t="shared" si="113"/>
        <v>69.5</v>
      </c>
      <c r="AI916">
        <f t="shared" si="114"/>
        <v>70.5</v>
      </c>
      <c r="AJ916">
        <f t="shared" si="115"/>
        <v>71.5</v>
      </c>
      <c r="AK916">
        <f t="shared" si="116"/>
        <v>-999</v>
      </c>
      <c r="AL916">
        <f t="shared" si="117"/>
        <v>-2.7137439310473899E-2</v>
      </c>
      <c r="AM916">
        <f t="shared" si="118"/>
        <v>-999</v>
      </c>
      <c r="AN916">
        <f t="shared" si="119"/>
        <v>-999</v>
      </c>
    </row>
    <row r="917" spans="1:40" x14ac:dyDescent="0.25">
      <c r="A917">
        <v>605</v>
      </c>
      <c r="B917" t="s">
        <v>29</v>
      </c>
      <c r="C917" t="s">
        <v>68</v>
      </c>
      <c r="D917" t="s">
        <v>76</v>
      </c>
      <c r="E917" t="s">
        <v>64</v>
      </c>
      <c r="F917" t="s">
        <v>33</v>
      </c>
      <c r="G917" t="s">
        <v>34</v>
      </c>
      <c r="H917" t="s">
        <v>73</v>
      </c>
      <c r="I917" t="s">
        <v>47</v>
      </c>
      <c r="J917" t="s">
        <v>37</v>
      </c>
      <c r="K917" t="s">
        <v>38</v>
      </c>
      <c r="L917" t="s">
        <v>39</v>
      </c>
      <c r="M917" t="s">
        <v>77</v>
      </c>
      <c r="N917" t="s">
        <v>78</v>
      </c>
      <c r="O917" t="s">
        <v>65</v>
      </c>
      <c r="P917" t="s">
        <v>43</v>
      </c>
      <c r="Q917" t="s">
        <v>44</v>
      </c>
      <c r="R917" t="s">
        <v>45</v>
      </c>
      <c r="T917">
        <v>70</v>
      </c>
      <c r="U917">
        <v>-2.7137439310473199E-2</v>
      </c>
      <c r="V917">
        <v>-2.7137439310473299E-2</v>
      </c>
      <c r="W917">
        <v>-2.7137439310473299E-2</v>
      </c>
      <c r="X917">
        <v>-2.71374393104729E-2</v>
      </c>
      <c r="Y917">
        <v>-2.71374393104729E-2</v>
      </c>
      <c r="Z917">
        <v>-2.71374393104729E-2</v>
      </c>
      <c r="AA917">
        <v>-2.71374393104718E-2</v>
      </c>
      <c r="AB917">
        <v>-2.7137439310473899E-2</v>
      </c>
      <c r="AC917">
        <v>-2.7137439310473001E-2</v>
      </c>
      <c r="AD917">
        <v>-0.1</v>
      </c>
      <c r="AE917">
        <v>-2.71374393104729E-2</v>
      </c>
      <c r="AG917">
        <f t="shared" si="112"/>
        <v>68.5</v>
      </c>
      <c r="AH917">
        <f t="shared" si="113"/>
        <v>69.5</v>
      </c>
      <c r="AI917">
        <f t="shared" si="114"/>
        <v>70.5</v>
      </c>
      <c r="AJ917">
        <f t="shared" si="115"/>
        <v>71.5</v>
      </c>
      <c r="AK917">
        <f t="shared" si="116"/>
        <v>-999</v>
      </c>
      <c r="AL917">
        <f t="shared" si="117"/>
        <v>-2.7137439310473899E-2</v>
      </c>
      <c r="AM917">
        <f t="shared" si="118"/>
        <v>-999</v>
      </c>
      <c r="AN917">
        <f t="shared" si="119"/>
        <v>-999</v>
      </c>
    </row>
    <row r="918" spans="1:40" x14ac:dyDescent="0.25">
      <c r="A918">
        <v>607</v>
      </c>
      <c r="B918" t="s">
        <v>29</v>
      </c>
      <c r="C918" t="s">
        <v>68</v>
      </c>
      <c r="D918" t="s">
        <v>76</v>
      </c>
      <c r="E918" t="s">
        <v>64</v>
      </c>
      <c r="F918" t="s">
        <v>33</v>
      </c>
      <c r="G918" t="s">
        <v>34</v>
      </c>
      <c r="H918" t="s">
        <v>73</v>
      </c>
      <c r="I918" t="s">
        <v>47</v>
      </c>
      <c r="J918" t="s">
        <v>37</v>
      </c>
      <c r="K918" t="s">
        <v>38</v>
      </c>
      <c r="L918" t="s">
        <v>39</v>
      </c>
      <c r="M918" t="s">
        <v>77</v>
      </c>
      <c r="N918" t="s">
        <v>78</v>
      </c>
      <c r="O918" t="s">
        <v>65</v>
      </c>
      <c r="P918" t="s">
        <v>46</v>
      </c>
      <c r="Q918" t="s">
        <v>44</v>
      </c>
      <c r="R918" t="s">
        <v>45</v>
      </c>
      <c r="T918">
        <v>70</v>
      </c>
      <c r="U918">
        <v>-2.7137439310473199E-2</v>
      </c>
      <c r="V918">
        <v>-2.7137439310473299E-2</v>
      </c>
      <c r="W918">
        <v>-2.7137439310473299E-2</v>
      </c>
      <c r="X918">
        <v>-2.71374393104729E-2</v>
      </c>
      <c r="Y918">
        <v>-2.71374393104729E-2</v>
      </c>
      <c r="Z918">
        <v>-2.71374393104729E-2</v>
      </c>
      <c r="AA918">
        <v>-2.71374393104718E-2</v>
      </c>
      <c r="AB918">
        <v>-2.7137439310473899E-2</v>
      </c>
      <c r="AC918">
        <v>-2.7137439310473001E-2</v>
      </c>
      <c r="AD918">
        <v>-0.1</v>
      </c>
      <c r="AE918">
        <v>-2.71374393104729E-2</v>
      </c>
      <c r="AG918">
        <f t="shared" si="112"/>
        <v>68.5</v>
      </c>
      <c r="AH918">
        <f t="shared" si="113"/>
        <v>69.5</v>
      </c>
      <c r="AI918">
        <f t="shared" si="114"/>
        <v>70.5</v>
      </c>
      <c r="AJ918">
        <f t="shared" si="115"/>
        <v>71.5</v>
      </c>
      <c r="AK918">
        <f t="shared" si="116"/>
        <v>-999</v>
      </c>
      <c r="AL918">
        <f t="shared" si="117"/>
        <v>-2.7137439310473899E-2</v>
      </c>
      <c r="AM918">
        <f t="shared" si="118"/>
        <v>-999</v>
      </c>
      <c r="AN918">
        <f t="shared" si="119"/>
        <v>-999</v>
      </c>
    </row>
    <row r="919" spans="1:40" x14ac:dyDescent="0.25">
      <c r="A919">
        <v>689</v>
      </c>
      <c r="B919" t="s">
        <v>29</v>
      </c>
      <c r="C919" t="s">
        <v>68</v>
      </c>
      <c r="D919" t="s">
        <v>79</v>
      </c>
      <c r="E919" t="s">
        <v>64</v>
      </c>
      <c r="F919" t="s">
        <v>33</v>
      </c>
      <c r="G919" t="s">
        <v>34</v>
      </c>
      <c r="H919" t="s">
        <v>73</v>
      </c>
      <c r="I919" t="s">
        <v>36</v>
      </c>
      <c r="J919" t="s">
        <v>37</v>
      </c>
      <c r="K919" t="s">
        <v>38</v>
      </c>
      <c r="L919" t="s">
        <v>39</v>
      </c>
      <c r="M919" t="s">
        <v>80</v>
      </c>
      <c r="N919" t="s">
        <v>81</v>
      </c>
      <c r="O919" t="s">
        <v>65</v>
      </c>
      <c r="P919" t="s">
        <v>43</v>
      </c>
      <c r="Q919" t="s">
        <v>44</v>
      </c>
      <c r="R919" t="s">
        <v>45</v>
      </c>
      <c r="T919">
        <v>70</v>
      </c>
      <c r="U919">
        <v>-8.8366626463254293E-3</v>
      </c>
      <c r="V919">
        <v>-8.8366626463262307E-3</v>
      </c>
      <c r="W919">
        <v>-8.8366626463251604E-3</v>
      </c>
      <c r="X919">
        <v>-8.8366626463255698E-3</v>
      </c>
      <c r="Y919">
        <v>-8.8366626463255698E-3</v>
      </c>
      <c r="Z919">
        <v>-8.8366626463255698E-3</v>
      </c>
      <c r="AA919">
        <v>-8.8366626463251899E-3</v>
      </c>
      <c r="AB919">
        <v>-8.8366626463256704E-3</v>
      </c>
      <c r="AC919">
        <v>-8.8366626463265395E-3</v>
      </c>
      <c r="AD919">
        <v>-0.1</v>
      </c>
      <c r="AE919">
        <v>-8.8366626463261804E-3</v>
      </c>
      <c r="AG919">
        <f t="shared" si="112"/>
        <v>68.5</v>
      </c>
      <c r="AH919">
        <f t="shared" si="113"/>
        <v>69.5</v>
      </c>
      <c r="AI919">
        <f t="shared" si="114"/>
        <v>70.5</v>
      </c>
      <c r="AJ919">
        <f t="shared" si="115"/>
        <v>71.5</v>
      </c>
      <c r="AK919">
        <f t="shared" si="116"/>
        <v>-999</v>
      </c>
      <c r="AL919">
        <f t="shared" si="117"/>
        <v>-8.8366626463256704E-3</v>
      </c>
      <c r="AM919">
        <f t="shared" si="118"/>
        <v>-999</v>
      </c>
      <c r="AN919">
        <f t="shared" si="119"/>
        <v>-999</v>
      </c>
    </row>
    <row r="920" spans="1:40" x14ac:dyDescent="0.25">
      <c r="A920">
        <v>691</v>
      </c>
      <c r="B920" t="s">
        <v>29</v>
      </c>
      <c r="C920" t="s">
        <v>68</v>
      </c>
      <c r="D920" t="s">
        <v>79</v>
      </c>
      <c r="E920" t="s">
        <v>64</v>
      </c>
      <c r="F920" t="s">
        <v>33</v>
      </c>
      <c r="G920" t="s">
        <v>34</v>
      </c>
      <c r="H920" t="s">
        <v>73</v>
      </c>
      <c r="I920" t="s">
        <v>36</v>
      </c>
      <c r="J920" t="s">
        <v>37</v>
      </c>
      <c r="K920" t="s">
        <v>38</v>
      </c>
      <c r="L920" t="s">
        <v>39</v>
      </c>
      <c r="M920" t="s">
        <v>80</v>
      </c>
      <c r="N920" t="s">
        <v>81</v>
      </c>
      <c r="O920" t="s">
        <v>65</v>
      </c>
      <c r="P920" t="s">
        <v>46</v>
      </c>
      <c r="Q920" t="s">
        <v>44</v>
      </c>
      <c r="R920" t="s">
        <v>45</v>
      </c>
      <c r="T920">
        <v>70</v>
      </c>
      <c r="U920">
        <v>-8.8366626463254293E-3</v>
      </c>
      <c r="V920">
        <v>-8.8366626463262307E-3</v>
      </c>
      <c r="W920">
        <v>-8.8366626463251604E-3</v>
      </c>
      <c r="X920">
        <v>-8.8366626463255698E-3</v>
      </c>
      <c r="Y920">
        <v>-8.8366626463255698E-3</v>
      </c>
      <c r="Z920">
        <v>-8.8366626463255698E-3</v>
      </c>
      <c r="AA920">
        <v>-8.8366626463251899E-3</v>
      </c>
      <c r="AB920">
        <v>-8.8366626463256704E-3</v>
      </c>
      <c r="AC920">
        <v>-8.8366626463265395E-3</v>
      </c>
      <c r="AD920">
        <v>-0.1</v>
      </c>
      <c r="AE920">
        <v>-8.8366626463261804E-3</v>
      </c>
      <c r="AG920">
        <f t="shared" si="112"/>
        <v>68.5</v>
      </c>
      <c r="AH920">
        <f t="shared" si="113"/>
        <v>69.5</v>
      </c>
      <c r="AI920">
        <f t="shared" si="114"/>
        <v>70.5</v>
      </c>
      <c r="AJ920">
        <f t="shared" si="115"/>
        <v>71.5</v>
      </c>
      <c r="AK920">
        <f t="shared" si="116"/>
        <v>-999</v>
      </c>
      <c r="AL920">
        <f t="shared" si="117"/>
        <v>-8.8366626463256704E-3</v>
      </c>
      <c r="AM920">
        <f t="shared" si="118"/>
        <v>-999</v>
      </c>
      <c r="AN920">
        <f t="shared" si="119"/>
        <v>-999</v>
      </c>
    </row>
    <row r="921" spans="1:40" x14ac:dyDescent="0.25">
      <c r="A921">
        <v>693</v>
      </c>
      <c r="B921" t="s">
        <v>29</v>
      </c>
      <c r="C921" t="s">
        <v>68</v>
      </c>
      <c r="D921" t="s">
        <v>79</v>
      </c>
      <c r="E921" t="s">
        <v>64</v>
      </c>
      <c r="F921" t="s">
        <v>33</v>
      </c>
      <c r="G921" t="s">
        <v>34</v>
      </c>
      <c r="H921" t="s">
        <v>73</v>
      </c>
      <c r="I921" t="s">
        <v>47</v>
      </c>
      <c r="J921" t="s">
        <v>37</v>
      </c>
      <c r="K921" t="s">
        <v>38</v>
      </c>
      <c r="L921" t="s">
        <v>39</v>
      </c>
      <c r="M921" t="s">
        <v>80</v>
      </c>
      <c r="N921" t="s">
        <v>81</v>
      </c>
      <c r="O921" t="s">
        <v>65</v>
      </c>
      <c r="P921" t="s">
        <v>43</v>
      </c>
      <c r="Q921" t="s">
        <v>44</v>
      </c>
      <c r="R921" t="s">
        <v>45</v>
      </c>
      <c r="T921">
        <v>70</v>
      </c>
      <c r="U921">
        <v>-8.8366626463254293E-3</v>
      </c>
      <c r="V921">
        <v>-8.8366626463262307E-3</v>
      </c>
      <c r="W921">
        <v>-8.8366626463251604E-3</v>
      </c>
      <c r="X921">
        <v>-8.8366626463255698E-3</v>
      </c>
      <c r="Y921">
        <v>-8.8366626463255698E-3</v>
      </c>
      <c r="Z921">
        <v>-8.8366626463255698E-3</v>
      </c>
      <c r="AA921">
        <v>-8.8366626463251899E-3</v>
      </c>
      <c r="AB921">
        <v>-8.8366626463256704E-3</v>
      </c>
      <c r="AC921">
        <v>-8.8366626463265395E-3</v>
      </c>
      <c r="AD921">
        <v>-0.1</v>
      </c>
      <c r="AE921">
        <v>-8.8366626463261804E-3</v>
      </c>
      <c r="AG921">
        <f t="shared" si="112"/>
        <v>68.5</v>
      </c>
      <c r="AH921">
        <f t="shared" si="113"/>
        <v>69.5</v>
      </c>
      <c r="AI921">
        <f t="shared" si="114"/>
        <v>70.5</v>
      </c>
      <c r="AJ921">
        <f t="shared" si="115"/>
        <v>71.5</v>
      </c>
      <c r="AK921">
        <f t="shared" si="116"/>
        <v>-999</v>
      </c>
      <c r="AL921">
        <f t="shared" si="117"/>
        <v>-8.8366626463256704E-3</v>
      </c>
      <c r="AM921">
        <f t="shared" si="118"/>
        <v>-999</v>
      </c>
      <c r="AN921">
        <f t="shared" si="119"/>
        <v>-999</v>
      </c>
    </row>
    <row r="922" spans="1:40" x14ac:dyDescent="0.25">
      <c r="A922">
        <v>695</v>
      </c>
      <c r="B922" t="s">
        <v>29</v>
      </c>
      <c r="C922" t="s">
        <v>68</v>
      </c>
      <c r="D922" t="s">
        <v>79</v>
      </c>
      <c r="E922" t="s">
        <v>64</v>
      </c>
      <c r="F922" t="s">
        <v>33</v>
      </c>
      <c r="G922" t="s">
        <v>34</v>
      </c>
      <c r="H922" t="s">
        <v>73</v>
      </c>
      <c r="I922" t="s">
        <v>47</v>
      </c>
      <c r="J922" t="s">
        <v>37</v>
      </c>
      <c r="K922" t="s">
        <v>38</v>
      </c>
      <c r="L922" t="s">
        <v>39</v>
      </c>
      <c r="M922" t="s">
        <v>80</v>
      </c>
      <c r="N922" t="s">
        <v>81</v>
      </c>
      <c r="O922" t="s">
        <v>65</v>
      </c>
      <c r="P922" t="s">
        <v>46</v>
      </c>
      <c r="Q922" t="s">
        <v>44</v>
      </c>
      <c r="R922" t="s">
        <v>45</v>
      </c>
      <c r="T922">
        <v>70</v>
      </c>
      <c r="U922">
        <v>-8.8366626463254293E-3</v>
      </c>
      <c r="V922">
        <v>-8.8366626463262307E-3</v>
      </c>
      <c r="W922">
        <v>-8.8366626463251604E-3</v>
      </c>
      <c r="X922">
        <v>-8.8366626463255698E-3</v>
      </c>
      <c r="Y922">
        <v>-8.8366626463255698E-3</v>
      </c>
      <c r="Z922">
        <v>-8.8366626463255698E-3</v>
      </c>
      <c r="AA922">
        <v>-8.8366626463251899E-3</v>
      </c>
      <c r="AB922">
        <v>-8.8366626463256704E-3</v>
      </c>
      <c r="AC922">
        <v>-8.8366626463265395E-3</v>
      </c>
      <c r="AD922">
        <v>-0.1</v>
      </c>
      <c r="AE922">
        <v>-8.8366626463261804E-3</v>
      </c>
      <c r="AG922">
        <f t="shared" si="112"/>
        <v>68.5</v>
      </c>
      <c r="AH922">
        <f t="shared" si="113"/>
        <v>69.5</v>
      </c>
      <c r="AI922">
        <f t="shared" si="114"/>
        <v>70.5</v>
      </c>
      <c r="AJ922">
        <f t="shared" si="115"/>
        <v>71.5</v>
      </c>
      <c r="AK922">
        <f t="shared" si="116"/>
        <v>-999</v>
      </c>
      <c r="AL922">
        <f t="shared" si="117"/>
        <v>-8.8366626463256704E-3</v>
      </c>
      <c r="AM922">
        <f t="shared" si="118"/>
        <v>-999</v>
      </c>
      <c r="AN922">
        <f t="shared" si="119"/>
        <v>-999</v>
      </c>
    </row>
    <row r="923" spans="1:40" x14ac:dyDescent="0.25">
      <c r="A923">
        <v>1217</v>
      </c>
      <c r="B923" t="s">
        <v>29</v>
      </c>
      <c r="C923" t="s">
        <v>83</v>
      </c>
      <c r="D923" t="s">
        <v>72</v>
      </c>
      <c r="E923" t="s">
        <v>64</v>
      </c>
      <c r="F923" t="s">
        <v>33</v>
      </c>
      <c r="G923" t="s">
        <v>34</v>
      </c>
      <c r="H923" t="s">
        <v>73</v>
      </c>
      <c r="I923" t="s">
        <v>36</v>
      </c>
      <c r="J923" t="s">
        <v>37</v>
      </c>
      <c r="K923" t="s">
        <v>38</v>
      </c>
      <c r="L923" t="s">
        <v>39</v>
      </c>
      <c r="M923" t="s">
        <v>74</v>
      </c>
      <c r="N923" t="s">
        <v>75</v>
      </c>
      <c r="O923" t="s">
        <v>65</v>
      </c>
      <c r="P923" t="s">
        <v>43</v>
      </c>
      <c r="Q923" t="s">
        <v>44</v>
      </c>
      <c r="R923" t="s">
        <v>45</v>
      </c>
      <c r="T923">
        <v>70</v>
      </c>
      <c r="U923">
        <v>-3.65532054811914E-3</v>
      </c>
      <c r="V923">
        <v>-3.6553205481190199E-3</v>
      </c>
      <c r="W923">
        <v>-3.6553205481183E-3</v>
      </c>
      <c r="X923">
        <v>-3.6553205481192801E-3</v>
      </c>
      <c r="Y923">
        <v>-3.6553205481182202E-3</v>
      </c>
      <c r="Z923">
        <v>-3.6553205481182202E-3</v>
      </c>
      <c r="AA923">
        <v>-3.6553205481189102E-3</v>
      </c>
      <c r="AB923">
        <v>-3.6553205481179001E-3</v>
      </c>
      <c r="AC923">
        <v>-3.6553205481190199E-3</v>
      </c>
      <c r="AD923">
        <v>-0.1</v>
      </c>
      <c r="AE923">
        <v>-3.65532054811916E-3</v>
      </c>
      <c r="AG923">
        <f t="shared" si="112"/>
        <v>68.5</v>
      </c>
      <c r="AH923">
        <f t="shared" si="113"/>
        <v>69.5</v>
      </c>
      <c r="AI923">
        <f t="shared" si="114"/>
        <v>70.5</v>
      </c>
      <c r="AJ923">
        <f t="shared" si="115"/>
        <v>71.5</v>
      </c>
      <c r="AK923">
        <f t="shared" si="116"/>
        <v>-3.6553205481179001E-3</v>
      </c>
      <c r="AL923">
        <f t="shared" si="117"/>
        <v>-999</v>
      </c>
      <c r="AM923">
        <f t="shared" si="118"/>
        <v>-999</v>
      </c>
      <c r="AN923">
        <f t="shared" si="119"/>
        <v>-999</v>
      </c>
    </row>
    <row r="924" spans="1:40" x14ac:dyDescent="0.25">
      <c r="A924">
        <v>1219</v>
      </c>
      <c r="B924" t="s">
        <v>29</v>
      </c>
      <c r="C924" t="s">
        <v>83</v>
      </c>
      <c r="D924" t="s">
        <v>72</v>
      </c>
      <c r="E924" t="s">
        <v>64</v>
      </c>
      <c r="F924" t="s">
        <v>33</v>
      </c>
      <c r="G924" t="s">
        <v>34</v>
      </c>
      <c r="H924" t="s">
        <v>73</v>
      </c>
      <c r="I924" t="s">
        <v>36</v>
      </c>
      <c r="J924" t="s">
        <v>37</v>
      </c>
      <c r="K924" t="s">
        <v>38</v>
      </c>
      <c r="L924" t="s">
        <v>39</v>
      </c>
      <c r="M924" t="s">
        <v>74</v>
      </c>
      <c r="N924" t="s">
        <v>75</v>
      </c>
      <c r="O924" t="s">
        <v>65</v>
      </c>
      <c r="P924" t="s">
        <v>46</v>
      </c>
      <c r="Q924" t="s">
        <v>44</v>
      </c>
      <c r="R924" t="s">
        <v>45</v>
      </c>
      <c r="T924">
        <v>70</v>
      </c>
      <c r="U924">
        <v>-3.65532054811914E-3</v>
      </c>
      <c r="V924">
        <v>-3.6553205481190199E-3</v>
      </c>
      <c r="W924">
        <v>-3.6553205481183E-3</v>
      </c>
      <c r="X924">
        <v>-3.6553205481192801E-3</v>
      </c>
      <c r="Y924">
        <v>-3.6553205481182202E-3</v>
      </c>
      <c r="Z924">
        <v>-3.6553205481182202E-3</v>
      </c>
      <c r="AA924">
        <v>-3.6553205481189102E-3</v>
      </c>
      <c r="AB924">
        <v>-3.6553205481179001E-3</v>
      </c>
      <c r="AC924">
        <v>-3.6553205481190199E-3</v>
      </c>
      <c r="AD924">
        <v>-0.1</v>
      </c>
      <c r="AE924">
        <v>-3.65532054811916E-3</v>
      </c>
      <c r="AG924">
        <f t="shared" si="112"/>
        <v>68.5</v>
      </c>
      <c r="AH924">
        <f t="shared" si="113"/>
        <v>69.5</v>
      </c>
      <c r="AI924">
        <f t="shared" si="114"/>
        <v>70.5</v>
      </c>
      <c r="AJ924">
        <f t="shared" si="115"/>
        <v>71.5</v>
      </c>
      <c r="AK924">
        <f t="shared" si="116"/>
        <v>-3.6553205481179001E-3</v>
      </c>
      <c r="AL924">
        <f t="shared" si="117"/>
        <v>-999</v>
      </c>
      <c r="AM924">
        <f t="shared" si="118"/>
        <v>-999</v>
      </c>
      <c r="AN924">
        <f t="shared" si="119"/>
        <v>-999</v>
      </c>
    </row>
    <row r="925" spans="1:40" x14ac:dyDescent="0.25">
      <c r="A925">
        <v>1221</v>
      </c>
      <c r="B925" t="s">
        <v>29</v>
      </c>
      <c r="C925" t="s">
        <v>83</v>
      </c>
      <c r="D925" t="s">
        <v>72</v>
      </c>
      <c r="E925" t="s">
        <v>64</v>
      </c>
      <c r="F925" t="s">
        <v>33</v>
      </c>
      <c r="G925" t="s">
        <v>34</v>
      </c>
      <c r="H925" t="s">
        <v>73</v>
      </c>
      <c r="I925" t="s">
        <v>47</v>
      </c>
      <c r="J925" t="s">
        <v>37</v>
      </c>
      <c r="K925" t="s">
        <v>38</v>
      </c>
      <c r="L925" t="s">
        <v>39</v>
      </c>
      <c r="M925" t="s">
        <v>74</v>
      </c>
      <c r="N925" t="s">
        <v>75</v>
      </c>
      <c r="O925" t="s">
        <v>65</v>
      </c>
      <c r="P925" t="s">
        <v>43</v>
      </c>
      <c r="Q925" t="s">
        <v>44</v>
      </c>
      <c r="R925" t="s">
        <v>45</v>
      </c>
      <c r="T925">
        <v>70</v>
      </c>
      <c r="U925">
        <v>-3.65532054811914E-3</v>
      </c>
      <c r="V925">
        <v>-3.6553205481190199E-3</v>
      </c>
      <c r="W925">
        <v>-3.6553205481183E-3</v>
      </c>
      <c r="X925">
        <v>-3.6553205481192801E-3</v>
      </c>
      <c r="Y925">
        <v>-3.6553205481182202E-3</v>
      </c>
      <c r="Z925">
        <v>-3.6553205481182202E-3</v>
      </c>
      <c r="AA925">
        <v>-3.6553205481189102E-3</v>
      </c>
      <c r="AB925">
        <v>-3.6553205481179001E-3</v>
      </c>
      <c r="AC925">
        <v>-3.6553205481190199E-3</v>
      </c>
      <c r="AD925">
        <v>-0.1</v>
      </c>
      <c r="AE925">
        <v>-3.65532054811916E-3</v>
      </c>
      <c r="AG925">
        <f t="shared" si="112"/>
        <v>68.5</v>
      </c>
      <c r="AH925">
        <f t="shared" si="113"/>
        <v>69.5</v>
      </c>
      <c r="AI925">
        <f t="shared" si="114"/>
        <v>70.5</v>
      </c>
      <c r="AJ925">
        <f t="shared" si="115"/>
        <v>71.5</v>
      </c>
      <c r="AK925">
        <f t="shared" si="116"/>
        <v>-3.6553205481179001E-3</v>
      </c>
      <c r="AL925">
        <f t="shared" si="117"/>
        <v>-999</v>
      </c>
      <c r="AM925">
        <f t="shared" si="118"/>
        <v>-999</v>
      </c>
      <c r="AN925">
        <f t="shared" si="119"/>
        <v>-999</v>
      </c>
    </row>
    <row r="926" spans="1:40" x14ac:dyDescent="0.25">
      <c r="A926">
        <v>1223</v>
      </c>
      <c r="B926" t="s">
        <v>29</v>
      </c>
      <c r="C926" t="s">
        <v>83</v>
      </c>
      <c r="D926" t="s">
        <v>72</v>
      </c>
      <c r="E926" t="s">
        <v>64</v>
      </c>
      <c r="F926" t="s">
        <v>33</v>
      </c>
      <c r="G926" t="s">
        <v>34</v>
      </c>
      <c r="H926" t="s">
        <v>73</v>
      </c>
      <c r="I926" t="s">
        <v>47</v>
      </c>
      <c r="J926" t="s">
        <v>37</v>
      </c>
      <c r="K926" t="s">
        <v>38</v>
      </c>
      <c r="L926" t="s">
        <v>39</v>
      </c>
      <c r="M926" t="s">
        <v>74</v>
      </c>
      <c r="N926" t="s">
        <v>75</v>
      </c>
      <c r="O926" t="s">
        <v>65</v>
      </c>
      <c r="P926" t="s">
        <v>46</v>
      </c>
      <c r="Q926" t="s">
        <v>44</v>
      </c>
      <c r="R926" t="s">
        <v>45</v>
      </c>
      <c r="T926">
        <v>70</v>
      </c>
      <c r="U926">
        <v>-3.65532054811914E-3</v>
      </c>
      <c r="V926">
        <v>-3.6553205481190199E-3</v>
      </c>
      <c r="W926">
        <v>-3.6553205481183E-3</v>
      </c>
      <c r="X926">
        <v>-3.6553205481192801E-3</v>
      </c>
      <c r="Y926">
        <v>-3.6553205481182202E-3</v>
      </c>
      <c r="Z926">
        <v>-3.6553205481182202E-3</v>
      </c>
      <c r="AA926">
        <v>-3.6553205481189102E-3</v>
      </c>
      <c r="AB926">
        <v>-3.6553205481179001E-3</v>
      </c>
      <c r="AC926">
        <v>-3.6553205481190199E-3</v>
      </c>
      <c r="AD926">
        <v>-0.1</v>
      </c>
      <c r="AE926">
        <v>-3.65532054811916E-3</v>
      </c>
      <c r="AG926">
        <f t="shared" si="112"/>
        <v>68.5</v>
      </c>
      <c r="AH926">
        <f t="shared" si="113"/>
        <v>69.5</v>
      </c>
      <c r="AI926">
        <f t="shared" si="114"/>
        <v>70.5</v>
      </c>
      <c r="AJ926">
        <f t="shared" si="115"/>
        <v>71.5</v>
      </c>
      <c r="AK926">
        <f t="shared" si="116"/>
        <v>-3.6553205481179001E-3</v>
      </c>
      <c r="AL926">
        <f t="shared" si="117"/>
        <v>-999</v>
      </c>
      <c r="AM926">
        <f t="shared" si="118"/>
        <v>-999</v>
      </c>
      <c r="AN926">
        <f t="shared" si="119"/>
        <v>-999</v>
      </c>
    </row>
    <row r="927" spans="1:40" x14ac:dyDescent="0.25">
      <c r="A927">
        <v>1305</v>
      </c>
      <c r="B927" t="s">
        <v>29</v>
      </c>
      <c r="C927" t="s">
        <v>83</v>
      </c>
      <c r="D927" t="s">
        <v>76</v>
      </c>
      <c r="E927" t="s">
        <v>64</v>
      </c>
      <c r="F927" t="s">
        <v>33</v>
      </c>
      <c r="G927" t="s">
        <v>34</v>
      </c>
      <c r="H927" t="s">
        <v>73</v>
      </c>
      <c r="I927" t="s">
        <v>36</v>
      </c>
      <c r="J927" t="s">
        <v>37</v>
      </c>
      <c r="K927" t="s">
        <v>38</v>
      </c>
      <c r="L927" t="s">
        <v>39</v>
      </c>
      <c r="M927" t="s">
        <v>77</v>
      </c>
      <c r="N927" t="s">
        <v>78</v>
      </c>
      <c r="O927" t="s">
        <v>65</v>
      </c>
      <c r="P927" t="s">
        <v>43</v>
      </c>
      <c r="Q927" t="s">
        <v>44</v>
      </c>
      <c r="R927" t="s">
        <v>45</v>
      </c>
      <c r="T927">
        <v>70</v>
      </c>
      <c r="U927">
        <v>1.5161353969908699E-2</v>
      </c>
      <c r="V927">
        <v>1.51613539699083E-2</v>
      </c>
      <c r="W927">
        <v>1.5161353969909201E-2</v>
      </c>
      <c r="X927">
        <v>1.5161353969908101E-2</v>
      </c>
      <c r="Y927">
        <v>1.5161353969908101E-2</v>
      </c>
      <c r="Z927">
        <v>1.5161353969908101E-2</v>
      </c>
      <c r="AA927">
        <v>1.51613539699088E-2</v>
      </c>
      <c r="AB927">
        <v>1.5161353969909201E-2</v>
      </c>
      <c r="AC927">
        <v>1.51613539699086E-2</v>
      </c>
      <c r="AD927">
        <v>-0.1</v>
      </c>
      <c r="AE927">
        <v>1.5161353969908401E-2</v>
      </c>
      <c r="AG927">
        <f t="shared" si="112"/>
        <v>68.5</v>
      </c>
      <c r="AH927">
        <f t="shared" si="113"/>
        <v>69.5</v>
      </c>
      <c r="AI927">
        <f t="shared" si="114"/>
        <v>70.5</v>
      </c>
      <c r="AJ927">
        <f t="shared" si="115"/>
        <v>71.5</v>
      </c>
      <c r="AK927">
        <f t="shared" si="116"/>
        <v>1.5161353969909201E-2</v>
      </c>
      <c r="AL927">
        <f t="shared" si="117"/>
        <v>-999</v>
      </c>
      <c r="AM927">
        <f t="shared" si="118"/>
        <v>-999</v>
      </c>
      <c r="AN927">
        <f t="shared" si="119"/>
        <v>-999</v>
      </c>
    </row>
    <row r="928" spans="1:40" x14ac:dyDescent="0.25">
      <c r="A928">
        <v>1307</v>
      </c>
      <c r="B928" t="s">
        <v>29</v>
      </c>
      <c r="C928" t="s">
        <v>83</v>
      </c>
      <c r="D928" t="s">
        <v>76</v>
      </c>
      <c r="E928" t="s">
        <v>64</v>
      </c>
      <c r="F928" t="s">
        <v>33</v>
      </c>
      <c r="G928" t="s">
        <v>34</v>
      </c>
      <c r="H928" t="s">
        <v>73</v>
      </c>
      <c r="I928" t="s">
        <v>36</v>
      </c>
      <c r="J928" t="s">
        <v>37</v>
      </c>
      <c r="K928" t="s">
        <v>38</v>
      </c>
      <c r="L928" t="s">
        <v>39</v>
      </c>
      <c r="M928" t="s">
        <v>77</v>
      </c>
      <c r="N928" t="s">
        <v>78</v>
      </c>
      <c r="O928" t="s">
        <v>65</v>
      </c>
      <c r="P928" t="s">
        <v>46</v>
      </c>
      <c r="Q928" t="s">
        <v>44</v>
      </c>
      <c r="R928" t="s">
        <v>45</v>
      </c>
      <c r="T928">
        <v>70</v>
      </c>
      <c r="U928">
        <v>1.5161353969908699E-2</v>
      </c>
      <c r="V928">
        <v>1.51613539699083E-2</v>
      </c>
      <c r="W928">
        <v>1.5161353969909201E-2</v>
      </c>
      <c r="X928">
        <v>1.5161353969908101E-2</v>
      </c>
      <c r="Y928">
        <v>1.5161353969908101E-2</v>
      </c>
      <c r="Z928">
        <v>1.5161353969908101E-2</v>
      </c>
      <c r="AA928">
        <v>1.51613539699088E-2</v>
      </c>
      <c r="AB928">
        <v>1.5161353969909201E-2</v>
      </c>
      <c r="AC928">
        <v>1.51613539699086E-2</v>
      </c>
      <c r="AD928">
        <v>-0.1</v>
      </c>
      <c r="AE928">
        <v>1.5161353969908401E-2</v>
      </c>
      <c r="AG928">
        <f t="shared" si="112"/>
        <v>68.5</v>
      </c>
      <c r="AH928">
        <f t="shared" si="113"/>
        <v>69.5</v>
      </c>
      <c r="AI928">
        <f t="shared" si="114"/>
        <v>70.5</v>
      </c>
      <c r="AJ928">
        <f t="shared" si="115"/>
        <v>71.5</v>
      </c>
      <c r="AK928">
        <f t="shared" si="116"/>
        <v>1.5161353969909201E-2</v>
      </c>
      <c r="AL928">
        <f t="shared" si="117"/>
        <v>-999</v>
      </c>
      <c r="AM928">
        <f t="shared" si="118"/>
        <v>-999</v>
      </c>
      <c r="AN928">
        <f t="shared" si="119"/>
        <v>-999</v>
      </c>
    </row>
    <row r="929" spans="1:40" x14ac:dyDescent="0.25">
      <c r="A929">
        <v>1309</v>
      </c>
      <c r="B929" t="s">
        <v>29</v>
      </c>
      <c r="C929" t="s">
        <v>83</v>
      </c>
      <c r="D929" t="s">
        <v>76</v>
      </c>
      <c r="E929" t="s">
        <v>64</v>
      </c>
      <c r="F929" t="s">
        <v>33</v>
      </c>
      <c r="G929" t="s">
        <v>34</v>
      </c>
      <c r="H929" t="s">
        <v>73</v>
      </c>
      <c r="I929" t="s">
        <v>47</v>
      </c>
      <c r="J929" t="s">
        <v>37</v>
      </c>
      <c r="K929" t="s">
        <v>38</v>
      </c>
      <c r="L929" t="s">
        <v>39</v>
      </c>
      <c r="M929" t="s">
        <v>77</v>
      </c>
      <c r="N929" t="s">
        <v>78</v>
      </c>
      <c r="O929" t="s">
        <v>65</v>
      </c>
      <c r="P929" t="s">
        <v>43</v>
      </c>
      <c r="Q929" t="s">
        <v>44</v>
      </c>
      <c r="R929" t="s">
        <v>45</v>
      </c>
      <c r="T929">
        <v>70</v>
      </c>
      <c r="U929">
        <v>1.5161353969908699E-2</v>
      </c>
      <c r="V929">
        <v>1.51613539699083E-2</v>
      </c>
      <c r="W929">
        <v>1.5161353969909201E-2</v>
      </c>
      <c r="X929">
        <v>1.5161353969908101E-2</v>
      </c>
      <c r="Y929">
        <v>1.5161353969908101E-2</v>
      </c>
      <c r="Z929">
        <v>1.5161353969908101E-2</v>
      </c>
      <c r="AA929">
        <v>1.51613539699088E-2</v>
      </c>
      <c r="AB929">
        <v>1.5161353969909201E-2</v>
      </c>
      <c r="AC929">
        <v>1.51613539699086E-2</v>
      </c>
      <c r="AD929">
        <v>-0.1</v>
      </c>
      <c r="AE929">
        <v>1.5161353969908401E-2</v>
      </c>
      <c r="AG929">
        <f t="shared" si="112"/>
        <v>68.5</v>
      </c>
      <c r="AH929">
        <f t="shared" si="113"/>
        <v>69.5</v>
      </c>
      <c r="AI929">
        <f t="shared" si="114"/>
        <v>70.5</v>
      </c>
      <c r="AJ929">
        <f t="shared" si="115"/>
        <v>71.5</v>
      </c>
      <c r="AK929">
        <f t="shared" si="116"/>
        <v>1.5161353969909201E-2</v>
      </c>
      <c r="AL929">
        <f t="shared" si="117"/>
        <v>-999</v>
      </c>
      <c r="AM929">
        <f t="shared" si="118"/>
        <v>-999</v>
      </c>
      <c r="AN929">
        <f t="shared" si="119"/>
        <v>-999</v>
      </c>
    </row>
    <row r="930" spans="1:40" x14ac:dyDescent="0.25">
      <c r="A930">
        <v>1311</v>
      </c>
      <c r="B930" t="s">
        <v>29</v>
      </c>
      <c r="C930" t="s">
        <v>83</v>
      </c>
      <c r="D930" t="s">
        <v>76</v>
      </c>
      <c r="E930" t="s">
        <v>64</v>
      </c>
      <c r="F930" t="s">
        <v>33</v>
      </c>
      <c r="G930" t="s">
        <v>34</v>
      </c>
      <c r="H930" t="s">
        <v>73</v>
      </c>
      <c r="I930" t="s">
        <v>47</v>
      </c>
      <c r="J930" t="s">
        <v>37</v>
      </c>
      <c r="K930" t="s">
        <v>38</v>
      </c>
      <c r="L930" t="s">
        <v>39</v>
      </c>
      <c r="M930" t="s">
        <v>77</v>
      </c>
      <c r="N930" t="s">
        <v>78</v>
      </c>
      <c r="O930" t="s">
        <v>65</v>
      </c>
      <c r="P930" t="s">
        <v>46</v>
      </c>
      <c r="Q930" t="s">
        <v>44</v>
      </c>
      <c r="R930" t="s">
        <v>45</v>
      </c>
      <c r="T930">
        <v>70</v>
      </c>
      <c r="U930">
        <v>1.5161353969908699E-2</v>
      </c>
      <c r="V930">
        <v>1.51613539699083E-2</v>
      </c>
      <c r="W930">
        <v>1.5161353969909201E-2</v>
      </c>
      <c r="X930">
        <v>1.5161353969908101E-2</v>
      </c>
      <c r="Y930">
        <v>1.5161353969908101E-2</v>
      </c>
      <c r="Z930">
        <v>1.5161353969908101E-2</v>
      </c>
      <c r="AA930">
        <v>1.51613539699088E-2</v>
      </c>
      <c r="AB930">
        <v>1.5161353969909201E-2</v>
      </c>
      <c r="AC930">
        <v>1.51613539699086E-2</v>
      </c>
      <c r="AD930">
        <v>-0.1</v>
      </c>
      <c r="AE930">
        <v>1.5161353969908401E-2</v>
      </c>
      <c r="AG930">
        <f t="shared" si="112"/>
        <v>68.5</v>
      </c>
      <c r="AH930">
        <f t="shared" si="113"/>
        <v>69.5</v>
      </c>
      <c r="AI930">
        <f t="shared" si="114"/>
        <v>70.5</v>
      </c>
      <c r="AJ930">
        <f t="shared" si="115"/>
        <v>71.5</v>
      </c>
      <c r="AK930">
        <f t="shared" si="116"/>
        <v>1.5161353969909201E-2</v>
      </c>
      <c r="AL930">
        <f t="shared" si="117"/>
        <v>-999</v>
      </c>
      <c r="AM930">
        <f t="shared" si="118"/>
        <v>-999</v>
      </c>
      <c r="AN930">
        <f t="shared" si="119"/>
        <v>-999</v>
      </c>
    </row>
    <row r="931" spans="1:40" x14ac:dyDescent="0.25">
      <c r="A931">
        <v>1393</v>
      </c>
      <c r="B931" t="s">
        <v>29</v>
      </c>
      <c r="C931" t="s">
        <v>83</v>
      </c>
      <c r="D931" t="s">
        <v>79</v>
      </c>
      <c r="E931" t="s">
        <v>64</v>
      </c>
      <c r="F931" t="s">
        <v>33</v>
      </c>
      <c r="G931" t="s">
        <v>34</v>
      </c>
      <c r="H931" t="s">
        <v>73</v>
      </c>
      <c r="I931" t="s">
        <v>36</v>
      </c>
      <c r="J931" t="s">
        <v>37</v>
      </c>
      <c r="K931" t="s">
        <v>38</v>
      </c>
      <c r="L931" t="s">
        <v>39</v>
      </c>
      <c r="M931" t="s">
        <v>80</v>
      </c>
      <c r="N931" t="s">
        <v>81</v>
      </c>
      <c r="O931" t="s">
        <v>65</v>
      </c>
      <c r="P931" t="s">
        <v>43</v>
      </c>
      <c r="Q931" t="s">
        <v>44</v>
      </c>
      <c r="R931" t="s">
        <v>45</v>
      </c>
      <c r="T931">
        <v>70</v>
      </c>
      <c r="U931">
        <v>3.8359554116150697E-2</v>
      </c>
      <c r="V931">
        <v>3.8359554116151197E-2</v>
      </c>
      <c r="W931">
        <v>3.8359554116151599E-2</v>
      </c>
      <c r="X931">
        <v>3.83595541161511E-2</v>
      </c>
      <c r="Y931">
        <v>3.83595541161511E-2</v>
      </c>
      <c r="Z931">
        <v>3.83595541161511E-2</v>
      </c>
      <c r="AA931">
        <v>3.8359554116150898E-2</v>
      </c>
      <c r="AB931">
        <v>3.8359554116149899E-2</v>
      </c>
      <c r="AC931">
        <v>3.8359554116150898E-2</v>
      </c>
      <c r="AD931">
        <v>-0.1</v>
      </c>
      <c r="AE931">
        <v>3.83595541161506E-2</v>
      </c>
      <c r="AG931">
        <f t="shared" si="112"/>
        <v>68.5</v>
      </c>
      <c r="AH931">
        <f t="shared" si="113"/>
        <v>69.5</v>
      </c>
      <c r="AI931">
        <f t="shared" si="114"/>
        <v>70.5</v>
      </c>
      <c r="AJ931">
        <f t="shared" si="115"/>
        <v>71.5</v>
      </c>
      <c r="AK931">
        <f t="shared" si="116"/>
        <v>3.8359554116149899E-2</v>
      </c>
      <c r="AL931">
        <f t="shared" si="117"/>
        <v>-999</v>
      </c>
      <c r="AM931">
        <f t="shared" si="118"/>
        <v>-999</v>
      </c>
      <c r="AN931">
        <f t="shared" si="119"/>
        <v>-999</v>
      </c>
    </row>
    <row r="932" spans="1:40" x14ac:dyDescent="0.25">
      <c r="A932">
        <v>1395</v>
      </c>
      <c r="B932" t="s">
        <v>29</v>
      </c>
      <c r="C932" t="s">
        <v>83</v>
      </c>
      <c r="D932" t="s">
        <v>79</v>
      </c>
      <c r="E932" t="s">
        <v>64</v>
      </c>
      <c r="F932" t="s">
        <v>33</v>
      </c>
      <c r="G932" t="s">
        <v>34</v>
      </c>
      <c r="H932" t="s">
        <v>73</v>
      </c>
      <c r="I932" t="s">
        <v>36</v>
      </c>
      <c r="J932" t="s">
        <v>37</v>
      </c>
      <c r="K932" t="s">
        <v>38</v>
      </c>
      <c r="L932" t="s">
        <v>39</v>
      </c>
      <c r="M932" t="s">
        <v>80</v>
      </c>
      <c r="N932" t="s">
        <v>81</v>
      </c>
      <c r="O932" t="s">
        <v>65</v>
      </c>
      <c r="P932" t="s">
        <v>46</v>
      </c>
      <c r="Q932" t="s">
        <v>44</v>
      </c>
      <c r="R932" t="s">
        <v>45</v>
      </c>
      <c r="T932">
        <v>70</v>
      </c>
      <c r="U932">
        <v>3.8359554116150697E-2</v>
      </c>
      <c r="V932">
        <v>3.8359554116151197E-2</v>
      </c>
      <c r="W932">
        <v>3.8359554116151599E-2</v>
      </c>
      <c r="X932">
        <v>3.83595541161511E-2</v>
      </c>
      <c r="Y932">
        <v>3.83595541161511E-2</v>
      </c>
      <c r="Z932">
        <v>3.83595541161511E-2</v>
      </c>
      <c r="AA932">
        <v>3.8359554116150898E-2</v>
      </c>
      <c r="AB932">
        <v>3.8359554116149899E-2</v>
      </c>
      <c r="AC932">
        <v>3.8359554116150898E-2</v>
      </c>
      <c r="AD932">
        <v>-0.1</v>
      </c>
      <c r="AE932">
        <v>3.83595541161506E-2</v>
      </c>
      <c r="AG932">
        <f t="shared" si="112"/>
        <v>68.5</v>
      </c>
      <c r="AH932">
        <f t="shared" si="113"/>
        <v>69.5</v>
      </c>
      <c r="AI932">
        <f t="shared" si="114"/>
        <v>70.5</v>
      </c>
      <c r="AJ932">
        <f t="shared" si="115"/>
        <v>71.5</v>
      </c>
      <c r="AK932">
        <f t="shared" si="116"/>
        <v>3.8359554116149899E-2</v>
      </c>
      <c r="AL932">
        <f t="shared" si="117"/>
        <v>-999</v>
      </c>
      <c r="AM932">
        <f t="shared" si="118"/>
        <v>-999</v>
      </c>
      <c r="AN932">
        <f t="shared" si="119"/>
        <v>-999</v>
      </c>
    </row>
    <row r="933" spans="1:40" x14ac:dyDescent="0.25">
      <c r="A933">
        <v>1397</v>
      </c>
      <c r="B933" t="s">
        <v>29</v>
      </c>
      <c r="C933" t="s">
        <v>83</v>
      </c>
      <c r="D933" t="s">
        <v>79</v>
      </c>
      <c r="E933" t="s">
        <v>64</v>
      </c>
      <c r="F933" t="s">
        <v>33</v>
      </c>
      <c r="G933" t="s">
        <v>34</v>
      </c>
      <c r="H933" t="s">
        <v>73</v>
      </c>
      <c r="I933" t="s">
        <v>47</v>
      </c>
      <c r="J933" t="s">
        <v>37</v>
      </c>
      <c r="K933" t="s">
        <v>38</v>
      </c>
      <c r="L933" t="s">
        <v>39</v>
      </c>
      <c r="M933" t="s">
        <v>80</v>
      </c>
      <c r="N933" t="s">
        <v>81</v>
      </c>
      <c r="O933" t="s">
        <v>65</v>
      </c>
      <c r="P933" t="s">
        <v>43</v>
      </c>
      <c r="Q933" t="s">
        <v>44</v>
      </c>
      <c r="R933" t="s">
        <v>45</v>
      </c>
      <c r="T933">
        <v>70</v>
      </c>
      <c r="U933">
        <v>3.8359554116150697E-2</v>
      </c>
      <c r="V933">
        <v>3.8359554116151197E-2</v>
      </c>
      <c r="W933">
        <v>3.8359554116151599E-2</v>
      </c>
      <c r="X933">
        <v>3.83595541161511E-2</v>
      </c>
      <c r="Y933">
        <v>3.83595541161511E-2</v>
      </c>
      <c r="Z933">
        <v>3.83595541161511E-2</v>
      </c>
      <c r="AA933">
        <v>3.8359554116150898E-2</v>
      </c>
      <c r="AB933">
        <v>3.8359554116149899E-2</v>
      </c>
      <c r="AC933">
        <v>3.8359554116150898E-2</v>
      </c>
      <c r="AD933">
        <v>-0.1</v>
      </c>
      <c r="AE933">
        <v>3.83595541161506E-2</v>
      </c>
      <c r="AG933">
        <f t="shared" si="112"/>
        <v>68.5</v>
      </c>
      <c r="AH933">
        <f t="shared" si="113"/>
        <v>69.5</v>
      </c>
      <c r="AI933">
        <f t="shared" si="114"/>
        <v>70.5</v>
      </c>
      <c r="AJ933">
        <f t="shared" si="115"/>
        <v>71.5</v>
      </c>
      <c r="AK933">
        <f t="shared" si="116"/>
        <v>3.8359554116149899E-2</v>
      </c>
      <c r="AL933">
        <f t="shared" si="117"/>
        <v>-999</v>
      </c>
      <c r="AM933">
        <f t="shared" si="118"/>
        <v>-999</v>
      </c>
      <c r="AN933">
        <f t="shared" si="119"/>
        <v>-999</v>
      </c>
    </row>
    <row r="934" spans="1:40" x14ac:dyDescent="0.25">
      <c r="A934">
        <v>1399</v>
      </c>
      <c r="B934" t="s">
        <v>29</v>
      </c>
      <c r="C934" t="s">
        <v>83</v>
      </c>
      <c r="D934" t="s">
        <v>79</v>
      </c>
      <c r="E934" t="s">
        <v>64</v>
      </c>
      <c r="F934" t="s">
        <v>33</v>
      </c>
      <c r="G934" t="s">
        <v>34</v>
      </c>
      <c r="H934" t="s">
        <v>73</v>
      </c>
      <c r="I934" t="s">
        <v>47</v>
      </c>
      <c r="J934" t="s">
        <v>37</v>
      </c>
      <c r="K934" t="s">
        <v>38</v>
      </c>
      <c r="L934" t="s">
        <v>39</v>
      </c>
      <c r="M934" t="s">
        <v>80</v>
      </c>
      <c r="N934" t="s">
        <v>81</v>
      </c>
      <c r="O934" t="s">
        <v>65</v>
      </c>
      <c r="P934" t="s">
        <v>46</v>
      </c>
      <c r="Q934" t="s">
        <v>44</v>
      </c>
      <c r="R934" t="s">
        <v>45</v>
      </c>
      <c r="T934">
        <v>70</v>
      </c>
      <c r="U934">
        <v>3.8359554116150697E-2</v>
      </c>
      <c r="V934">
        <v>3.8359554116151197E-2</v>
      </c>
      <c r="W934">
        <v>3.8359554116151599E-2</v>
      </c>
      <c r="X934">
        <v>3.83595541161511E-2</v>
      </c>
      <c r="Y934">
        <v>3.83595541161511E-2</v>
      </c>
      <c r="Z934">
        <v>3.83595541161511E-2</v>
      </c>
      <c r="AA934">
        <v>3.8359554116150898E-2</v>
      </c>
      <c r="AB934">
        <v>3.8359554116149899E-2</v>
      </c>
      <c r="AC934">
        <v>3.8359554116150898E-2</v>
      </c>
      <c r="AD934">
        <v>-0.1</v>
      </c>
      <c r="AE934">
        <v>3.83595541161506E-2</v>
      </c>
      <c r="AG934">
        <f t="shared" si="112"/>
        <v>68.5</v>
      </c>
      <c r="AH934">
        <f t="shared" si="113"/>
        <v>69.5</v>
      </c>
      <c r="AI934">
        <f t="shared" si="114"/>
        <v>70.5</v>
      </c>
      <c r="AJ934">
        <f t="shared" si="115"/>
        <v>71.5</v>
      </c>
      <c r="AK934">
        <f t="shared" si="116"/>
        <v>3.8359554116149899E-2</v>
      </c>
      <c r="AL934">
        <f t="shared" si="117"/>
        <v>-999</v>
      </c>
      <c r="AM934">
        <f t="shared" si="118"/>
        <v>-999</v>
      </c>
      <c r="AN934">
        <f t="shared" si="119"/>
        <v>-999</v>
      </c>
    </row>
    <row r="935" spans="1:40" x14ac:dyDescent="0.25">
      <c r="A935">
        <v>73</v>
      </c>
      <c r="B935" t="s">
        <v>29</v>
      </c>
      <c r="C935" t="s">
        <v>30</v>
      </c>
      <c r="D935" t="s">
        <v>31</v>
      </c>
      <c r="E935" t="s">
        <v>64</v>
      </c>
      <c r="F935" t="s">
        <v>33</v>
      </c>
      <c r="G935" t="s">
        <v>34</v>
      </c>
      <c r="H935" t="s">
        <v>35</v>
      </c>
      <c r="I935" t="s">
        <v>36</v>
      </c>
      <c r="J935" t="s">
        <v>37</v>
      </c>
      <c r="K935" t="s">
        <v>38</v>
      </c>
      <c r="L935" t="s">
        <v>39</v>
      </c>
      <c r="M935" t="s">
        <v>40</v>
      </c>
      <c r="N935" t="s">
        <v>41</v>
      </c>
      <c r="O935" t="s">
        <v>65</v>
      </c>
      <c r="P935" t="s">
        <v>43</v>
      </c>
      <c r="Q935" t="s">
        <v>44</v>
      </c>
      <c r="R935" t="s">
        <v>45</v>
      </c>
      <c r="T935">
        <v>70</v>
      </c>
      <c r="U935">
        <v>6.4239819391981701E-2</v>
      </c>
      <c r="V935">
        <v>6.4239819391981701E-2</v>
      </c>
      <c r="W935">
        <v>6.4239819391981298E-2</v>
      </c>
      <c r="X935">
        <v>6.4239819391981798E-2</v>
      </c>
      <c r="Y935">
        <v>6.4239819391981798E-2</v>
      </c>
      <c r="Z935">
        <v>6.4239819391981798E-2</v>
      </c>
      <c r="AA935">
        <v>6.4239819391981604E-2</v>
      </c>
      <c r="AB935">
        <v>6.42398193919822E-2</v>
      </c>
      <c r="AC935">
        <v>6.4239819391981298E-2</v>
      </c>
      <c r="AD935">
        <v>-0.1</v>
      </c>
      <c r="AE935">
        <v>6.4239819391981798E-2</v>
      </c>
      <c r="AG935">
        <f t="shared" si="112"/>
        <v>68.5</v>
      </c>
      <c r="AH935">
        <f t="shared" si="113"/>
        <v>69.5</v>
      </c>
      <c r="AI935">
        <f t="shared" si="114"/>
        <v>70.5</v>
      </c>
      <c r="AJ935">
        <f t="shared" si="115"/>
        <v>71.5</v>
      </c>
      <c r="AK935">
        <f t="shared" si="116"/>
        <v>-999</v>
      </c>
      <c r="AL935">
        <f t="shared" si="117"/>
        <v>-999</v>
      </c>
      <c r="AM935">
        <f t="shared" si="118"/>
        <v>-999</v>
      </c>
      <c r="AN935">
        <f t="shared" si="119"/>
        <v>6.42398193919822E-2</v>
      </c>
    </row>
    <row r="936" spans="1:40" x14ac:dyDescent="0.25">
      <c r="A936">
        <v>75</v>
      </c>
      <c r="B936" t="s">
        <v>29</v>
      </c>
      <c r="C936" t="s">
        <v>30</v>
      </c>
      <c r="D936" t="s">
        <v>31</v>
      </c>
      <c r="E936" t="s">
        <v>64</v>
      </c>
      <c r="F936" t="s">
        <v>33</v>
      </c>
      <c r="G936" t="s">
        <v>34</v>
      </c>
      <c r="H936" t="s">
        <v>35</v>
      </c>
      <c r="I936" t="s">
        <v>36</v>
      </c>
      <c r="J936" t="s">
        <v>37</v>
      </c>
      <c r="K936" t="s">
        <v>38</v>
      </c>
      <c r="L936" t="s">
        <v>39</v>
      </c>
      <c r="M936" t="s">
        <v>40</v>
      </c>
      <c r="N936" t="s">
        <v>41</v>
      </c>
      <c r="O936" t="s">
        <v>65</v>
      </c>
      <c r="P936" t="s">
        <v>46</v>
      </c>
      <c r="Q936" t="s">
        <v>44</v>
      </c>
      <c r="R936" t="s">
        <v>45</v>
      </c>
      <c r="T936">
        <v>70</v>
      </c>
      <c r="U936">
        <v>6.4239819391981701E-2</v>
      </c>
      <c r="V936">
        <v>6.4239819391981701E-2</v>
      </c>
      <c r="W936">
        <v>6.4239819391981298E-2</v>
      </c>
      <c r="X936">
        <v>6.4239819391981798E-2</v>
      </c>
      <c r="Y936">
        <v>6.4239819391981798E-2</v>
      </c>
      <c r="Z936">
        <v>6.4239819391981798E-2</v>
      </c>
      <c r="AA936">
        <v>6.4239819391981604E-2</v>
      </c>
      <c r="AB936">
        <v>6.42398193919822E-2</v>
      </c>
      <c r="AC936">
        <v>6.4239819391981298E-2</v>
      </c>
      <c r="AD936">
        <v>-0.1</v>
      </c>
      <c r="AE936">
        <v>6.4239819391981798E-2</v>
      </c>
      <c r="AG936">
        <f t="shared" si="112"/>
        <v>68.5</v>
      </c>
      <c r="AH936">
        <f t="shared" si="113"/>
        <v>69.5</v>
      </c>
      <c r="AI936">
        <f t="shared" si="114"/>
        <v>70.5</v>
      </c>
      <c r="AJ936">
        <f t="shared" si="115"/>
        <v>71.5</v>
      </c>
      <c r="AK936">
        <f t="shared" si="116"/>
        <v>-999</v>
      </c>
      <c r="AL936">
        <f t="shared" si="117"/>
        <v>-999</v>
      </c>
      <c r="AM936">
        <f t="shared" si="118"/>
        <v>-999</v>
      </c>
      <c r="AN936">
        <f t="shared" si="119"/>
        <v>6.42398193919822E-2</v>
      </c>
    </row>
    <row r="937" spans="1:40" x14ac:dyDescent="0.25">
      <c r="A937">
        <v>77</v>
      </c>
      <c r="B937" t="s">
        <v>29</v>
      </c>
      <c r="C937" t="s">
        <v>30</v>
      </c>
      <c r="D937" t="s">
        <v>31</v>
      </c>
      <c r="E937" t="s">
        <v>64</v>
      </c>
      <c r="F937" t="s">
        <v>33</v>
      </c>
      <c r="G937" t="s">
        <v>34</v>
      </c>
      <c r="H937" t="s">
        <v>35</v>
      </c>
      <c r="I937" t="s">
        <v>47</v>
      </c>
      <c r="J937" t="s">
        <v>37</v>
      </c>
      <c r="K937" t="s">
        <v>38</v>
      </c>
      <c r="L937" t="s">
        <v>39</v>
      </c>
      <c r="M937" t="s">
        <v>40</v>
      </c>
      <c r="N937" t="s">
        <v>41</v>
      </c>
      <c r="O937" t="s">
        <v>65</v>
      </c>
      <c r="P937" t="s">
        <v>43</v>
      </c>
      <c r="Q937" t="s">
        <v>44</v>
      </c>
      <c r="R937" t="s">
        <v>45</v>
      </c>
      <c r="T937">
        <v>70</v>
      </c>
      <c r="U937">
        <v>6.4239819391981701E-2</v>
      </c>
      <c r="V937">
        <v>6.4239819391981701E-2</v>
      </c>
      <c r="W937">
        <v>6.4239819391981298E-2</v>
      </c>
      <c r="X937">
        <v>6.4239819391981798E-2</v>
      </c>
      <c r="Y937">
        <v>6.4239819391981798E-2</v>
      </c>
      <c r="Z937">
        <v>6.4239819391981798E-2</v>
      </c>
      <c r="AA937">
        <v>6.4239819391981604E-2</v>
      </c>
      <c r="AB937">
        <v>6.42398193919822E-2</v>
      </c>
      <c r="AC937">
        <v>6.4239819391981298E-2</v>
      </c>
      <c r="AD937">
        <v>-0.1</v>
      </c>
      <c r="AE937">
        <v>6.4239819391981798E-2</v>
      </c>
      <c r="AG937">
        <f t="shared" si="112"/>
        <v>68.5</v>
      </c>
      <c r="AH937">
        <f t="shared" si="113"/>
        <v>69.5</v>
      </c>
      <c r="AI937">
        <f t="shared" si="114"/>
        <v>70.5</v>
      </c>
      <c r="AJ937">
        <f t="shared" si="115"/>
        <v>71.5</v>
      </c>
      <c r="AK937">
        <f t="shared" si="116"/>
        <v>-999</v>
      </c>
      <c r="AL937">
        <f t="shared" si="117"/>
        <v>-999</v>
      </c>
      <c r="AM937">
        <f t="shared" si="118"/>
        <v>-999</v>
      </c>
      <c r="AN937">
        <f t="shared" si="119"/>
        <v>6.42398193919822E-2</v>
      </c>
    </row>
    <row r="938" spans="1:40" x14ac:dyDescent="0.25">
      <c r="A938">
        <v>79</v>
      </c>
      <c r="B938" t="s">
        <v>29</v>
      </c>
      <c r="C938" t="s">
        <v>30</v>
      </c>
      <c r="D938" t="s">
        <v>31</v>
      </c>
      <c r="E938" t="s">
        <v>64</v>
      </c>
      <c r="F938" t="s">
        <v>33</v>
      </c>
      <c r="G938" t="s">
        <v>34</v>
      </c>
      <c r="H938" t="s">
        <v>35</v>
      </c>
      <c r="I938" t="s">
        <v>47</v>
      </c>
      <c r="J938" t="s">
        <v>37</v>
      </c>
      <c r="K938" t="s">
        <v>38</v>
      </c>
      <c r="L938" t="s">
        <v>39</v>
      </c>
      <c r="M938" t="s">
        <v>40</v>
      </c>
      <c r="N938" t="s">
        <v>41</v>
      </c>
      <c r="O938" t="s">
        <v>65</v>
      </c>
      <c r="P938" t="s">
        <v>46</v>
      </c>
      <c r="Q938" t="s">
        <v>44</v>
      </c>
      <c r="R938" t="s">
        <v>45</v>
      </c>
      <c r="T938">
        <v>70</v>
      </c>
      <c r="U938">
        <v>6.4239819391981701E-2</v>
      </c>
      <c r="V938">
        <v>6.4239819391981701E-2</v>
      </c>
      <c r="W938">
        <v>6.4239819391981298E-2</v>
      </c>
      <c r="X938">
        <v>6.4239819391981798E-2</v>
      </c>
      <c r="Y938">
        <v>6.4239819391981798E-2</v>
      </c>
      <c r="Z938">
        <v>6.4239819391981798E-2</v>
      </c>
      <c r="AA938">
        <v>6.4239819391981604E-2</v>
      </c>
      <c r="AB938">
        <v>6.42398193919822E-2</v>
      </c>
      <c r="AC938">
        <v>6.4239819391981298E-2</v>
      </c>
      <c r="AD938">
        <v>-0.1</v>
      </c>
      <c r="AE938">
        <v>6.4239819391981798E-2</v>
      </c>
      <c r="AG938">
        <f t="shared" si="112"/>
        <v>68.5</v>
      </c>
      <c r="AH938">
        <f t="shared" si="113"/>
        <v>69.5</v>
      </c>
      <c r="AI938">
        <f t="shared" si="114"/>
        <v>70.5</v>
      </c>
      <c r="AJ938">
        <f t="shared" si="115"/>
        <v>71.5</v>
      </c>
      <c r="AK938">
        <f t="shared" si="116"/>
        <v>-999</v>
      </c>
      <c r="AL938">
        <f t="shared" si="117"/>
        <v>-999</v>
      </c>
      <c r="AM938">
        <f t="shared" si="118"/>
        <v>-999</v>
      </c>
      <c r="AN938">
        <f t="shared" si="119"/>
        <v>6.42398193919822E-2</v>
      </c>
    </row>
    <row r="939" spans="1:40" x14ac:dyDescent="0.25">
      <c r="A939">
        <v>425</v>
      </c>
      <c r="B939" t="s">
        <v>29</v>
      </c>
      <c r="C939" t="s">
        <v>68</v>
      </c>
      <c r="D939" t="s">
        <v>31</v>
      </c>
      <c r="E939" t="s">
        <v>64</v>
      </c>
      <c r="F939" t="s">
        <v>33</v>
      </c>
      <c r="G939" t="s">
        <v>34</v>
      </c>
      <c r="H939" t="s">
        <v>35</v>
      </c>
      <c r="I939" t="s">
        <v>36</v>
      </c>
      <c r="J939" t="s">
        <v>37</v>
      </c>
      <c r="K939" t="s">
        <v>38</v>
      </c>
      <c r="L939" t="s">
        <v>39</v>
      </c>
      <c r="M939" t="s">
        <v>40</v>
      </c>
      <c r="N939" t="s">
        <v>41</v>
      </c>
      <c r="O939" t="s">
        <v>65</v>
      </c>
      <c r="P939" t="s">
        <v>43</v>
      </c>
      <c r="Q939" t="s">
        <v>44</v>
      </c>
      <c r="R939" t="s">
        <v>45</v>
      </c>
      <c r="T939">
        <v>70</v>
      </c>
      <c r="U939">
        <v>9.2428117481423405E-2</v>
      </c>
      <c r="V939">
        <v>9.2428117481423502E-2</v>
      </c>
      <c r="W939">
        <v>9.24281174814231E-2</v>
      </c>
      <c r="X939">
        <v>9.2428117481423197E-2</v>
      </c>
      <c r="Y939">
        <v>9.2428117481423197E-2</v>
      </c>
      <c r="Z939">
        <v>9.2428117481423197E-2</v>
      </c>
      <c r="AA939">
        <v>9.2428117481424502E-2</v>
      </c>
      <c r="AB939">
        <v>9.2428117481423905E-2</v>
      </c>
      <c r="AC939">
        <v>9.2428117481423502E-2</v>
      </c>
      <c r="AD939">
        <v>-0.1</v>
      </c>
      <c r="AE939">
        <v>9.2428117481423697E-2</v>
      </c>
      <c r="AG939">
        <f t="shared" si="112"/>
        <v>68.5</v>
      </c>
      <c r="AH939">
        <f t="shared" si="113"/>
        <v>69.5</v>
      </c>
      <c r="AI939">
        <f t="shared" si="114"/>
        <v>70.5</v>
      </c>
      <c r="AJ939">
        <f t="shared" si="115"/>
        <v>71.5</v>
      </c>
      <c r="AK939">
        <f t="shared" si="116"/>
        <v>-999</v>
      </c>
      <c r="AL939">
        <f t="shared" si="117"/>
        <v>9.2428117481423905E-2</v>
      </c>
      <c r="AM939">
        <f t="shared" si="118"/>
        <v>-999</v>
      </c>
      <c r="AN939">
        <f t="shared" si="119"/>
        <v>-999</v>
      </c>
    </row>
    <row r="940" spans="1:40" x14ac:dyDescent="0.25">
      <c r="A940">
        <v>427</v>
      </c>
      <c r="B940" t="s">
        <v>29</v>
      </c>
      <c r="C940" t="s">
        <v>68</v>
      </c>
      <c r="D940" t="s">
        <v>31</v>
      </c>
      <c r="E940" t="s">
        <v>64</v>
      </c>
      <c r="F940" t="s">
        <v>33</v>
      </c>
      <c r="G940" t="s">
        <v>34</v>
      </c>
      <c r="H940" t="s">
        <v>35</v>
      </c>
      <c r="I940" t="s">
        <v>36</v>
      </c>
      <c r="J940" t="s">
        <v>37</v>
      </c>
      <c r="K940" t="s">
        <v>38</v>
      </c>
      <c r="L940" t="s">
        <v>39</v>
      </c>
      <c r="M940" t="s">
        <v>40</v>
      </c>
      <c r="N940" t="s">
        <v>41</v>
      </c>
      <c r="O940" t="s">
        <v>65</v>
      </c>
      <c r="P940" t="s">
        <v>46</v>
      </c>
      <c r="Q940" t="s">
        <v>44</v>
      </c>
      <c r="R940" t="s">
        <v>45</v>
      </c>
      <c r="T940">
        <v>70</v>
      </c>
      <c r="U940">
        <v>9.2428117481423405E-2</v>
      </c>
      <c r="V940">
        <v>9.2428117481423502E-2</v>
      </c>
      <c r="W940">
        <v>9.24281174814231E-2</v>
      </c>
      <c r="X940">
        <v>9.2428117481423197E-2</v>
      </c>
      <c r="Y940">
        <v>9.2428117481423197E-2</v>
      </c>
      <c r="Z940">
        <v>9.2428117481423197E-2</v>
      </c>
      <c r="AA940">
        <v>9.2428117481424502E-2</v>
      </c>
      <c r="AB940">
        <v>9.2428117481423905E-2</v>
      </c>
      <c r="AC940">
        <v>9.2428117481423502E-2</v>
      </c>
      <c r="AD940">
        <v>-0.1</v>
      </c>
      <c r="AE940">
        <v>9.2428117481423697E-2</v>
      </c>
      <c r="AG940">
        <f t="shared" si="112"/>
        <v>68.5</v>
      </c>
      <c r="AH940">
        <f t="shared" si="113"/>
        <v>69.5</v>
      </c>
      <c r="AI940">
        <f t="shared" si="114"/>
        <v>70.5</v>
      </c>
      <c r="AJ940">
        <f t="shared" si="115"/>
        <v>71.5</v>
      </c>
      <c r="AK940">
        <f t="shared" si="116"/>
        <v>-999</v>
      </c>
      <c r="AL940">
        <f t="shared" si="117"/>
        <v>9.2428117481423905E-2</v>
      </c>
      <c r="AM940">
        <f t="shared" si="118"/>
        <v>-999</v>
      </c>
      <c r="AN940">
        <f t="shared" si="119"/>
        <v>-999</v>
      </c>
    </row>
    <row r="941" spans="1:40" x14ac:dyDescent="0.25">
      <c r="A941">
        <v>429</v>
      </c>
      <c r="B941" t="s">
        <v>29</v>
      </c>
      <c r="C941" t="s">
        <v>68</v>
      </c>
      <c r="D941" t="s">
        <v>31</v>
      </c>
      <c r="E941" t="s">
        <v>64</v>
      </c>
      <c r="F941" t="s">
        <v>33</v>
      </c>
      <c r="G941" t="s">
        <v>34</v>
      </c>
      <c r="H941" t="s">
        <v>35</v>
      </c>
      <c r="I941" t="s">
        <v>47</v>
      </c>
      <c r="J941" t="s">
        <v>37</v>
      </c>
      <c r="K941" t="s">
        <v>38</v>
      </c>
      <c r="L941" t="s">
        <v>39</v>
      </c>
      <c r="M941" t="s">
        <v>40</v>
      </c>
      <c r="N941" t="s">
        <v>41</v>
      </c>
      <c r="O941" t="s">
        <v>65</v>
      </c>
      <c r="P941" t="s">
        <v>43</v>
      </c>
      <c r="Q941" t="s">
        <v>44</v>
      </c>
      <c r="R941" t="s">
        <v>45</v>
      </c>
      <c r="T941">
        <v>70</v>
      </c>
      <c r="U941">
        <v>9.2428117481423405E-2</v>
      </c>
      <c r="V941">
        <v>9.2428117481423502E-2</v>
      </c>
      <c r="W941">
        <v>9.24281174814231E-2</v>
      </c>
      <c r="X941">
        <v>9.2428117481423197E-2</v>
      </c>
      <c r="Y941">
        <v>9.2428117481423197E-2</v>
      </c>
      <c r="Z941">
        <v>9.2428117481423197E-2</v>
      </c>
      <c r="AA941">
        <v>9.2428117481424502E-2</v>
      </c>
      <c r="AB941">
        <v>9.2428117481423905E-2</v>
      </c>
      <c r="AC941">
        <v>9.2428117481423502E-2</v>
      </c>
      <c r="AD941">
        <v>-0.1</v>
      </c>
      <c r="AE941">
        <v>9.2428117481423697E-2</v>
      </c>
      <c r="AG941">
        <f t="shared" si="112"/>
        <v>68.5</v>
      </c>
      <c r="AH941">
        <f t="shared" si="113"/>
        <v>69.5</v>
      </c>
      <c r="AI941">
        <f t="shared" si="114"/>
        <v>70.5</v>
      </c>
      <c r="AJ941">
        <f t="shared" si="115"/>
        <v>71.5</v>
      </c>
      <c r="AK941">
        <f t="shared" si="116"/>
        <v>-999</v>
      </c>
      <c r="AL941">
        <f t="shared" si="117"/>
        <v>9.2428117481423905E-2</v>
      </c>
      <c r="AM941">
        <f t="shared" si="118"/>
        <v>-999</v>
      </c>
      <c r="AN941">
        <f t="shared" si="119"/>
        <v>-999</v>
      </c>
    </row>
    <row r="942" spans="1:40" x14ac:dyDescent="0.25">
      <c r="A942">
        <v>431</v>
      </c>
      <c r="B942" t="s">
        <v>29</v>
      </c>
      <c r="C942" t="s">
        <v>68</v>
      </c>
      <c r="D942" t="s">
        <v>31</v>
      </c>
      <c r="E942" t="s">
        <v>64</v>
      </c>
      <c r="F942" t="s">
        <v>33</v>
      </c>
      <c r="G942" t="s">
        <v>34</v>
      </c>
      <c r="H942" t="s">
        <v>35</v>
      </c>
      <c r="I942" t="s">
        <v>47</v>
      </c>
      <c r="J942" t="s">
        <v>37</v>
      </c>
      <c r="K942" t="s">
        <v>38</v>
      </c>
      <c r="L942" t="s">
        <v>39</v>
      </c>
      <c r="M942" t="s">
        <v>40</v>
      </c>
      <c r="N942" t="s">
        <v>41</v>
      </c>
      <c r="O942" t="s">
        <v>65</v>
      </c>
      <c r="P942" t="s">
        <v>46</v>
      </c>
      <c r="Q942" t="s">
        <v>44</v>
      </c>
      <c r="R942" t="s">
        <v>45</v>
      </c>
      <c r="T942">
        <v>70</v>
      </c>
      <c r="U942">
        <v>9.2428117481423405E-2</v>
      </c>
      <c r="V942">
        <v>9.2428117481423502E-2</v>
      </c>
      <c r="W942">
        <v>9.24281174814231E-2</v>
      </c>
      <c r="X942">
        <v>9.2428117481423197E-2</v>
      </c>
      <c r="Y942">
        <v>9.2428117481423197E-2</v>
      </c>
      <c r="Z942">
        <v>9.2428117481423197E-2</v>
      </c>
      <c r="AA942">
        <v>9.2428117481424502E-2</v>
      </c>
      <c r="AB942">
        <v>9.2428117481423905E-2</v>
      </c>
      <c r="AC942">
        <v>9.2428117481423502E-2</v>
      </c>
      <c r="AD942">
        <v>-0.1</v>
      </c>
      <c r="AE942">
        <v>9.2428117481423697E-2</v>
      </c>
      <c r="AG942">
        <f t="shared" si="112"/>
        <v>68.5</v>
      </c>
      <c r="AH942">
        <f t="shared" si="113"/>
        <v>69.5</v>
      </c>
      <c r="AI942">
        <f t="shared" si="114"/>
        <v>70.5</v>
      </c>
      <c r="AJ942">
        <f t="shared" si="115"/>
        <v>71.5</v>
      </c>
      <c r="AK942">
        <f t="shared" si="116"/>
        <v>-999</v>
      </c>
      <c r="AL942">
        <f t="shared" si="117"/>
        <v>9.2428117481423905E-2</v>
      </c>
      <c r="AM942">
        <f t="shared" si="118"/>
        <v>-999</v>
      </c>
      <c r="AN942">
        <f t="shared" si="119"/>
        <v>-999</v>
      </c>
    </row>
    <row r="943" spans="1:40" x14ac:dyDescent="0.25">
      <c r="A943">
        <v>162</v>
      </c>
      <c r="B943" t="s">
        <v>29</v>
      </c>
      <c r="C943" t="s">
        <v>30</v>
      </c>
      <c r="D943" t="s">
        <v>72</v>
      </c>
      <c r="E943" t="s">
        <v>64</v>
      </c>
      <c r="F943" t="s">
        <v>33</v>
      </c>
      <c r="G943" t="s">
        <v>34</v>
      </c>
      <c r="H943" t="s">
        <v>73</v>
      </c>
      <c r="I943" t="s">
        <v>36</v>
      </c>
      <c r="J943" t="s">
        <v>37</v>
      </c>
      <c r="K943" t="s">
        <v>38</v>
      </c>
      <c r="L943" t="s">
        <v>39</v>
      </c>
      <c r="M943" t="s">
        <v>74</v>
      </c>
      <c r="N943" t="s">
        <v>75</v>
      </c>
      <c r="O943" t="s">
        <v>65</v>
      </c>
      <c r="P943" t="s">
        <v>43</v>
      </c>
      <c r="Q943" t="s">
        <v>71</v>
      </c>
      <c r="R943" t="s">
        <v>45</v>
      </c>
      <c r="T943">
        <v>70</v>
      </c>
      <c r="U943">
        <v>0.1</v>
      </c>
      <c r="V943">
        <v>0.1</v>
      </c>
      <c r="W943">
        <v>0.1</v>
      </c>
      <c r="X943">
        <v>0.1</v>
      </c>
      <c r="Y943">
        <v>0.1</v>
      </c>
      <c r="Z943">
        <v>0.1</v>
      </c>
      <c r="AA943">
        <v>0.1</v>
      </c>
      <c r="AB943">
        <v>0.1</v>
      </c>
      <c r="AC943">
        <v>9.9999999999999298E-2</v>
      </c>
      <c r="AD943">
        <v>-0.1</v>
      </c>
      <c r="AE943">
        <v>0.1</v>
      </c>
      <c r="AG943">
        <f t="shared" si="112"/>
        <v>68.5</v>
      </c>
      <c r="AH943">
        <f t="shared" si="113"/>
        <v>69.5</v>
      </c>
      <c r="AI943">
        <f t="shared" si="114"/>
        <v>70.5</v>
      </c>
      <c r="AJ943">
        <f t="shared" si="115"/>
        <v>71.5</v>
      </c>
      <c r="AK943">
        <f t="shared" si="116"/>
        <v>-999</v>
      </c>
      <c r="AL943">
        <f t="shared" si="117"/>
        <v>-999</v>
      </c>
      <c r="AM943">
        <f t="shared" si="118"/>
        <v>-999</v>
      </c>
      <c r="AN943">
        <f t="shared" si="119"/>
        <v>0.1</v>
      </c>
    </row>
    <row r="944" spans="1:40" x14ac:dyDescent="0.25">
      <c r="A944">
        <v>164</v>
      </c>
      <c r="B944" t="s">
        <v>29</v>
      </c>
      <c r="C944" t="s">
        <v>30</v>
      </c>
      <c r="D944" t="s">
        <v>72</v>
      </c>
      <c r="E944" t="s">
        <v>64</v>
      </c>
      <c r="F944" t="s">
        <v>33</v>
      </c>
      <c r="G944" t="s">
        <v>34</v>
      </c>
      <c r="H944" t="s">
        <v>73</v>
      </c>
      <c r="I944" t="s">
        <v>36</v>
      </c>
      <c r="J944" t="s">
        <v>37</v>
      </c>
      <c r="K944" t="s">
        <v>38</v>
      </c>
      <c r="L944" t="s">
        <v>39</v>
      </c>
      <c r="M944" t="s">
        <v>74</v>
      </c>
      <c r="N944" t="s">
        <v>75</v>
      </c>
      <c r="O944" t="s">
        <v>65</v>
      </c>
      <c r="P944" t="s">
        <v>46</v>
      </c>
      <c r="Q944" t="s">
        <v>71</v>
      </c>
      <c r="R944" t="s">
        <v>45</v>
      </c>
      <c r="T944">
        <v>70</v>
      </c>
      <c r="U944">
        <v>0.1</v>
      </c>
      <c r="V944">
        <v>0.1</v>
      </c>
      <c r="W944">
        <v>0.1</v>
      </c>
      <c r="X944">
        <v>0.1</v>
      </c>
      <c r="Y944">
        <v>0.1</v>
      </c>
      <c r="Z944">
        <v>0.1</v>
      </c>
      <c r="AA944">
        <v>0.1</v>
      </c>
      <c r="AB944">
        <v>0.1</v>
      </c>
      <c r="AC944">
        <v>9.9999999999999298E-2</v>
      </c>
      <c r="AD944">
        <v>-0.1</v>
      </c>
      <c r="AE944">
        <v>0.1</v>
      </c>
      <c r="AG944">
        <f t="shared" si="112"/>
        <v>68.5</v>
      </c>
      <c r="AH944">
        <f t="shared" si="113"/>
        <v>69.5</v>
      </c>
      <c r="AI944">
        <f t="shared" si="114"/>
        <v>70.5</v>
      </c>
      <c r="AJ944">
        <f t="shared" si="115"/>
        <v>71.5</v>
      </c>
      <c r="AK944">
        <f t="shared" si="116"/>
        <v>-999</v>
      </c>
      <c r="AL944">
        <f t="shared" si="117"/>
        <v>-999</v>
      </c>
      <c r="AM944">
        <f t="shared" si="118"/>
        <v>-999</v>
      </c>
      <c r="AN944">
        <f t="shared" si="119"/>
        <v>0.1</v>
      </c>
    </row>
    <row r="945" spans="1:40" x14ac:dyDescent="0.25">
      <c r="A945">
        <v>166</v>
      </c>
      <c r="B945" t="s">
        <v>29</v>
      </c>
      <c r="C945" t="s">
        <v>30</v>
      </c>
      <c r="D945" t="s">
        <v>72</v>
      </c>
      <c r="E945" t="s">
        <v>64</v>
      </c>
      <c r="F945" t="s">
        <v>33</v>
      </c>
      <c r="G945" t="s">
        <v>34</v>
      </c>
      <c r="H945" t="s">
        <v>73</v>
      </c>
      <c r="I945" t="s">
        <v>47</v>
      </c>
      <c r="J945" t="s">
        <v>37</v>
      </c>
      <c r="K945" t="s">
        <v>38</v>
      </c>
      <c r="L945" t="s">
        <v>39</v>
      </c>
      <c r="M945" t="s">
        <v>74</v>
      </c>
      <c r="N945" t="s">
        <v>75</v>
      </c>
      <c r="O945" t="s">
        <v>65</v>
      </c>
      <c r="P945" t="s">
        <v>43</v>
      </c>
      <c r="Q945" t="s">
        <v>71</v>
      </c>
      <c r="R945" t="s">
        <v>45</v>
      </c>
      <c r="T945">
        <v>70</v>
      </c>
      <c r="U945">
        <v>0.1</v>
      </c>
      <c r="V945">
        <v>0.1</v>
      </c>
      <c r="W945">
        <v>0.1</v>
      </c>
      <c r="X945">
        <v>0.1</v>
      </c>
      <c r="Y945">
        <v>0.1</v>
      </c>
      <c r="Z945">
        <v>0.1</v>
      </c>
      <c r="AA945">
        <v>0.1</v>
      </c>
      <c r="AB945">
        <v>0.1</v>
      </c>
      <c r="AC945">
        <v>9.9999999999999298E-2</v>
      </c>
      <c r="AD945">
        <v>-0.1</v>
      </c>
      <c r="AE945">
        <v>0.1</v>
      </c>
      <c r="AG945">
        <f t="shared" si="112"/>
        <v>68.5</v>
      </c>
      <c r="AH945">
        <f t="shared" si="113"/>
        <v>69.5</v>
      </c>
      <c r="AI945">
        <f t="shared" si="114"/>
        <v>70.5</v>
      </c>
      <c r="AJ945">
        <f t="shared" si="115"/>
        <v>71.5</v>
      </c>
      <c r="AK945">
        <f t="shared" si="116"/>
        <v>-999</v>
      </c>
      <c r="AL945">
        <f t="shared" si="117"/>
        <v>-999</v>
      </c>
      <c r="AM945">
        <f t="shared" si="118"/>
        <v>-999</v>
      </c>
      <c r="AN945">
        <f t="shared" si="119"/>
        <v>0.1</v>
      </c>
    </row>
    <row r="946" spans="1:40" x14ac:dyDescent="0.25">
      <c r="A946">
        <v>168</v>
      </c>
      <c r="B946" t="s">
        <v>29</v>
      </c>
      <c r="C946" t="s">
        <v>30</v>
      </c>
      <c r="D946" t="s">
        <v>72</v>
      </c>
      <c r="E946" t="s">
        <v>64</v>
      </c>
      <c r="F946" t="s">
        <v>33</v>
      </c>
      <c r="G946" t="s">
        <v>34</v>
      </c>
      <c r="H946" t="s">
        <v>73</v>
      </c>
      <c r="I946" t="s">
        <v>47</v>
      </c>
      <c r="J946" t="s">
        <v>37</v>
      </c>
      <c r="K946" t="s">
        <v>38</v>
      </c>
      <c r="L946" t="s">
        <v>39</v>
      </c>
      <c r="M946" t="s">
        <v>74</v>
      </c>
      <c r="N946" t="s">
        <v>75</v>
      </c>
      <c r="O946" t="s">
        <v>65</v>
      </c>
      <c r="P946" t="s">
        <v>46</v>
      </c>
      <c r="Q946" t="s">
        <v>71</v>
      </c>
      <c r="R946" t="s">
        <v>45</v>
      </c>
      <c r="T946">
        <v>70</v>
      </c>
      <c r="U946">
        <v>0.1</v>
      </c>
      <c r="V946">
        <v>0.1</v>
      </c>
      <c r="W946">
        <v>0.1</v>
      </c>
      <c r="X946">
        <v>0.1</v>
      </c>
      <c r="Y946">
        <v>0.1</v>
      </c>
      <c r="Z946">
        <v>0.1</v>
      </c>
      <c r="AA946">
        <v>0.1</v>
      </c>
      <c r="AB946">
        <v>0.1</v>
      </c>
      <c r="AC946">
        <v>9.9999999999999298E-2</v>
      </c>
      <c r="AD946">
        <v>-0.1</v>
      </c>
      <c r="AE946">
        <v>0.1</v>
      </c>
      <c r="AG946">
        <f t="shared" si="112"/>
        <v>68.5</v>
      </c>
      <c r="AH946">
        <f t="shared" si="113"/>
        <v>69.5</v>
      </c>
      <c r="AI946">
        <f t="shared" si="114"/>
        <v>70.5</v>
      </c>
      <c r="AJ946">
        <f t="shared" si="115"/>
        <v>71.5</v>
      </c>
      <c r="AK946">
        <f t="shared" si="116"/>
        <v>-999</v>
      </c>
      <c r="AL946">
        <f t="shared" si="117"/>
        <v>-999</v>
      </c>
      <c r="AM946">
        <f t="shared" si="118"/>
        <v>-999</v>
      </c>
      <c r="AN946">
        <f t="shared" si="119"/>
        <v>0.1</v>
      </c>
    </row>
    <row r="947" spans="1:40" x14ac:dyDescent="0.25">
      <c r="A947">
        <v>250</v>
      </c>
      <c r="B947" t="s">
        <v>29</v>
      </c>
      <c r="C947" t="s">
        <v>30</v>
      </c>
      <c r="D947" t="s">
        <v>76</v>
      </c>
      <c r="E947" t="s">
        <v>64</v>
      </c>
      <c r="F947" t="s">
        <v>33</v>
      </c>
      <c r="G947" t="s">
        <v>34</v>
      </c>
      <c r="H947" t="s">
        <v>73</v>
      </c>
      <c r="I947" t="s">
        <v>36</v>
      </c>
      <c r="J947" t="s">
        <v>37</v>
      </c>
      <c r="K947" t="s">
        <v>38</v>
      </c>
      <c r="L947" t="s">
        <v>39</v>
      </c>
      <c r="M947" t="s">
        <v>77</v>
      </c>
      <c r="N947" t="s">
        <v>78</v>
      </c>
      <c r="O947" t="s">
        <v>65</v>
      </c>
      <c r="P947" t="s">
        <v>43</v>
      </c>
      <c r="Q947" t="s">
        <v>71</v>
      </c>
      <c r="R947" t="s">
        <v>45</v>
      </c>
      <c r="T947">
        <v>70</v>
      </c>
      <c r="U947">
        <v>0.1</v>
      </c>
      <c r="V947">
        <v>0.1</v>
      </c>
      <c r="W947">
        <v>0.1</v>
      </c>
      <c r="X947">
        <v>0.1</v>
      </c>
      <c r="Y947">
        <v>0.1</v>
      </c>
      <c r="Z947">
        <v>0.1</v>
      </c>
      <c r="AA947">
        <v>0.1</v>
      </c>
      <c r="AB947">
        <v>0.1</v>
      </c>
      <c r="AC947">
        <v>9.9999999999999298E-2</v>
      </c>
      <c r="AD947">
        <v>-0.1</v>
      </c>
      <c r="AE947">
        <v>0.1</v>
      </c>
      <c r="AG947">
        <f t="shared" si="112"/>
        <v>68.5</v>
      </c>
      <c r="AH947">
        <f t="shared" si="113"/>
        <v>69.5</v>
      </c>
      <c r="AI947">
        <f t="shared" si="114"/>
        <v>70.5</v>
      </c>
      <c r="AJ947">
        <f t="shared" si="115"/>
        <v>71.5</v>
      </c>
      <c r="AK947">
        <f t="shared" si="116"/>
        <v>-999</v>
      </c>
      <c r="AL947">
        <f t="shared" si="117"/>
        <v>-999</v>
      </c>
      <c r="AM947">
        <f t="shared" si="118"/>
        <v>-999</v>
      </c>
      <c r="AN947">
        <f t="shared" si="119"/>
        <v>0.1</v>
      </c>
    </row>
    <row r="948" spans="1:40" x14ac:dyDescent="0.25">
      <c r="A948">
        <v>252</v>
      </c>
      <c r="B948" t="s">
        <v>29</v>
      </c>
      <c r="C948" t="s">
        <v>30</v>
      </c>
      <c r="D948" t="s">
        <v>76</v>
      </c>
      <c r="E948" t="s">
        <v>64</v>
      </c>
      <c r="F948" t="s">
        <v>33</v>
      </c>
      <c r="G948" t="s">
        <v>34</v>
      </c>
      <c r="H948" t="s">
        <v>73</v>
      </c>
      <c r="I948" t="s">
        <v>36</v>
      </c>
      <c r="J948" t="s">
        <v>37</v>
      </c>
      <c r="K948" t="s">
        <v>38</v>
      </c>
      <c r="L948" t="s">
        <v>39</v>
      </c>
      <c r="M948" t="s">
        <v>77</v>
      </c>
      <c r="N948" t="s">
        <v>78</v>
      </c>
      <c r="O948" t="s">
        <v>65</v>
      </c>
      <c r="P948" t="s">
        <v>46</v>
      </c>
      <c r="Q948" t="s">
        <v>71</v>
      </c>
      <c r="R948" t="s">
        <v>45</v>
      </c>
      <c r="T948">
        <v>70</v>
      </c>
      <c r="U948">
        <v>0.1</v>
      </c>
      <c r="V948">
        <v>0.1</v>
      </c>
      <c r="W948">
        <v>0.1</v>
      </c>
      <c r="X948">
        <v>0.1</v>
      </c>
      <c r="Y948">
        <v>0.1</v>
      </c>
      <c r="Z948">
        <v>0.1</v>
      </c>
      <c r="AA948">
        <v>0.1</v>
      </c>
      <c r="AB948">
        <v>0.1</v>
      </c>
      <c r="AC948">
        <v>9.9999999999999298E-2</v>
      </c>
      <c r="AD948">
        <v>-0.1</v>
      </c>
      <c r="AE948">
        <v>0.1</v>
      </c>
      <c r="AG948">
        <f t="shared" si="112"/>
        <v>68.5</v>
      </c>
      <c r="AH948">
        <f t="shared" si="113"/>
        <v>69.5</v>
      </c>
      <c r="AI948">
        <f t="shared" si="114"/>
        <v>70.5</v>
      </c>
      <c r="AJ948">
        <f t="shared" si="115"/>
        <v>71.5</v>
      </c>
      <c r="AK948">
        <f t="shared" si="116"/>
        <v>-999</v>
      </c>
      <c r="AL948">
        <f t="shared" si="117"/>
        <v>-999</v>
      </c>
      <c r="AM948">
        <f t="shared" si="118"/>
        <v>-999</v>
      </c>
      <c r="AN948">
        <f t="shared" si="119"/>
        <v>0.1</v>
      </c>
    </row>
    <row r="949" spans="1:40" x14ac:dyDescent="0.25">
      <c r="A949">
        <v>254</v>
      </c>
      <c r="B949" t="s">
        <v>29</v>
      </c>
      <c r="C949" t="s">
        <v>30</v>
      </c>
      <c r="D949" t="s">
        <v>76</v>
      </c>
      <c r="E949" t="s">
        <v>64</v>
      </c>
      <c r="F949" t="s">
        <v>33</v>
      </c>
      <c r="G949" t="s">
        <v>34</v>
      </c>
      <c r="H949" t="s">
        <v>73</v>
      </c>
      <c r="I949" t="s">
        <v>47</v>
      </c>
      <c r="J949" t="s">
        <v>37</v>
      </c>
      <c r="K949" t="s">
        <v>38</v>
      </c>
      <c r="L949" t="s">
        <v>39</v>
      </c>
      <c r="M949" t="s">
        <v>77</v>
      </c>
      <c r="N949" t="s">
        <v>78</v>
      </c>
      <c r="O949" t="s">
        <v>65</v>
      </c>
      <c r="P949" t="s">
        <v>43</v>
      </c>
      <c r="Q949" t="s">
        <v>71</v>
      </c>
      <c r="R949" t="s">
        <v>45</v>
      </c>
      <c r="T949">
        <v>70</v>
      </c>
      <c r="U949">
        <v>0.1</v>
      </c>
      <c r="V949">
        <v>0.1</v>
      </c>
      <c r="W949">
        <v>0.1</v>
      </c>
      <c r="X949">
        <v>0.1</v>
      </c>
      <c r="Y949">
        <v>0.1</v>
      </c>
      <c r="Z949">
        <v>0.1</v>
      </c>
      <c r="AA949">
        <v>0.1</v>
      </c>
      <c r="AB949">
        <v>0.1</v>
      </c>
      <c r="AC949">
        <v>9.9999999999999298E-2</v>
      </c>
      <c r="AD949">
        <v>-0.1</v>
      </c>
      <c r="AE949">
        <v>0.1</v>
      </c>
      <c r="AG949">
        <f t="shared" si="112"/>
        <v>68.5</v>
      </c>
      <c r="AH949">
        <f t="shared" si="113"/>
        <v>69.5</v>
      </c>
      <c r="AI949">
        <f t="shared" si="114"/>
        <v>70.5</v>
      </c>
      <c r="AJ949">
        <f t="shared" si="115"/>
        <v>71.5</v>
      </c>
      <c r="AK949">
        <f t="shared" si="116"/>
        <v>-999</v>
      </c>
      <c r="AL949">
        <f t="shared" si="117"/>
        <v>-999</v>
      </c>
      <c r="AM949">
        <f t="shared" si="118"/>
        <v>-999</v>
      </c>
      <c r="AN949">
        <f t="shared" si="119"/>
        <v>0.1</v>
      </c>
    </row>
    <row r="950" spans="1:40" x14ac:dyDescent="0.25">
      <c r="A950">
        <v>256</v>
      </c>
      <c r="B950" t="s">
        <v>29</v>
      </c>
      <c r="C950" t="s">
        <v>30</v>
      </c>
      <c r="D950" t="s">
        <v>76</v>
      </c>
      <c r="E950" t="s">
        <v>64</v>
      </c>
      <c r="F950" t="s">
        <v>33</v>
      </c>
      <c r="G950" t="s">
        <v>34</v>
      </c>
      <c r="H950" t="s">
        <v>73</v>
      </c>
      <c r="I950" t="s">
        <v>47</v>
      </c>
      <c r="J950" t="s">
        <v>37</v>
      </c>
      <c r="K950" t="s">
        <v>38</v>
      </c>
      <c r="L950" t="s">
        <v>39</v>
      </c>
      <c r="M950" t="s">
        <v>77</v>
      </c>
      <c r="N950" t="s">
        <v>78</v>
      </c>
      <c r="O950" t="s">
        <v>65</v>
      </c>
      <c r="P950" t="s">
        <v>46</v>
      </c>
      <c r="Q950" t="s">
        <v>71</v>
      </c>
      <c r="R950" t="s">
        <v>45</v>
      </c>
      <c r="T950">
        <v>70</v>
      </c>
      <c r="U950">
        <v>0.1</v>
      </c>
      <c r="V950">
        <v>0.1</v>
      </c>
      <c r="W950">
        <v>0.1</v>
      </c>
      <c r="X950">
        <v>0.1</v>
      </c>
      <c r="Y950">
        <v>0.1</v>
      </c>
      <c r="Z950">
        <v>0.1</v>
      </c>
      <c r="AA950">
        <v>0.1</v>
      </c>
      <c r="AB950">
        <v>0.1</v>
      </c>
      <c r="AC950">
        <v>9.9999999999999298E-2</v>
      </c>
      <c r="AD950">
        <v>-0.1</v>
      </c>
      <c r="AE950">
        <v>0.1</v>
      </c>
      <c r="AG950">
        <f t="shared" si="112"/>
        <v>68.5</v>
      </c>
      <c r="AH950">
        <f t="shared" si="113"/>
        <v>69.5</v>
      </c>
      <c r="AI950">
        <f t="shared" si="114"/>
        <v>70.5</v>
      </c>
      <c r="AJ950">
        <f t="shared" si="115"/>
        <v>71.5</v>
      </c>
      <c r="AK950">
        <f t="shared" si="116"/>
        <v>-999</v>
      </c>
      <c r="AL950">
        <f t="shared" si="117"/>
        <v>-999</v>
      </c>
      <c r="AM950">
        <f t="shared" si="118"/>
        <v>-999</v>
      </c>
      <c r="AN950">
        <f t="shared" si="119"/>
        <v>0.1</v>
      </c>
    </row>
    <row r="951" spans="1:40" x14ac:dyDescent="0.25">
      <c r="A951">
        <v>338</v>
      </c>
      <c r="B951" t="s">
        <v>29</v>
      </c>
      <c r="C951" t="s">
        <v>30</v>
      </c>
      <c r="D951" t="s">
        <v>79</v>
      </c>
      <c r="E951" t="s">
        <v>64</v>
      </c>
      <c r="F951" t="s">
        <v>33</v>
      </c>
      <c r="G951" t="s">
        <v>34</v>
      </c>
      <c r="H951" t="s">
        <v>73</v>
      </c>
      <c r="I951" t="s">
        <v>36</v>
      </c>
      <c r="J951" t="s">
        <v>37</v>
      </c>
      <c r="K951" t="s">
        <v>38</v>
      </c>
      <c r="L951" t="s">
        <v>39</v>
      </c>
      <c r="M951" t="s">
        <v>80</v>
      </c>
      <c r="N951" t="s">
        <v>81</v>
      </c>
      <c r="O951" t="s">
        <v>65</v>
      </c>
      <c r="P951" t="s">
        <v>43</v>
      </c>
      <c r="Q951" t="s">
        <v>71</v>
      </c>
      <c r="R951" t="s">
        <v>45</v>
      </c>
      <c r="T951">
        <v>70</v>
      </c>
      <c r="U951">
        <v>0.1</v>
      </c>
      <c r="V951">
        <v>0.1</v>
      </c>
      <c r="W951">
        <v>0.1</v>
      </c>
      <c r="X951">
        <v>0.1</v>
      </c>
      <c r="Y951">
        <v>0.1</v>
      </c>
      <c r="Z951">
        <v>0.1</v>
      </c>
      <c r="AA951">
        <v>0.1</v>
      </c>
      <c r="AB951">
        <v>0.1</v>
      </c>
      <c r="AC951">
        <v>9.9999999999999298E-2</v>
      </c>
      <c r="AD951">
        <v>-0.1</v>
      </c>
      <c r="AE951">
        <v>0.1</v>
      </c>
      <c r="AG951">
        <f t="shared" si="112"/>
        <v>68.5</v>
      </c>
      <c r="AH951">
        <f t="shared" si="113"/>
        <v>69.5</v>
      </c>
      <c r="AI951">
        <f t="shared" si="114"/>
        <v>70.5</v>
      </c>
      <c r="AJ951">
        <f t="shared" si="115"/>
        <v>71.5</v>
      </c>
      <c r="AK951">
        <f t="shared" si="116"/>
        <v>-999</v>
      </c>
      <c r="AL951">
        <f t="shared" si="117"/>
        <v>-999</v>
      </c>
      <c r="AM951">
        <f t="shared" si="118"/>
        <v>-999</v>
      </c>
      <c r="AN951">
        <f t="shared" si="119"/>
        <v>0.1</v>
      </c>
    </row>
    <row r="952" spans="1:40" x14ac:dyDescent="0.25">
      <c r="A952">
        <v>340</v>
      </c>
      <c r="B952" t="s">
        <v>29</v>
      </c>
      <c r="C952" t="s">
        <v>30</v>
      </c>
      <c r="D952" t="s">
        <v>79</v>
      </c>
      <c r="E952" t="s">
        <v>64</v>
      </c>
      <c r="F952" t="s">
        <v>33</v>
      </c>
      <c r="G952" t="s">
        <v>34</v>
      </c>
      <c r="H952" t="s">
        <v>73</v>
      </c>
      <c r="I952" t="s">
        <v>36</v>
      </c>
      <c r="J952" t="s">
        <v>37</v>
      </c>
      <c r="K952" t="s">
        <v>38</v>
      </c>
      <c r="L952" t="s">
        <v>39</v>
      </c>
      <c r="M952" t="s">
        <v>80</v>
      </c>
      <c r="N952" t="s">
        <v>81</v>
      </c>
      <c r="O952" t="s">
        <v>65</v>
      </c>
      <c r="P952" t="s">
        <v>46</v>
      </c>
      <c r="Q952" t="s">
        <v>71</v>
      </c>
      <c r="R952" t="s">
        <v>45</v>
      </c>
      <c r="T952">
        <v>70</v>
      </c>
      <c r="U952">
        <v>0.1</v>
      </c>
      <c r="V952">
        <v>0.1</v>
      </c>
      <c r="W952">
        <v>0.1</v>
      </c>
      <c r="X952">
        <v>0.1</v>
      </c>
      <c r="Y952">
        <v>0.1</v>
      </c>
      <c r="Z952">
        <v>0.1</v>
      </c>
      <c r="AA952">
        <v>0.1</v>
      </c>
      <c r="AB952">
        <v>0.1</v>
      </c>
      <c r="AC952">
        <v>9.9999999999999298E-2</v>
      </c>
      <c r="AD952">
        <v>-0.1</v>
      </c>
      <c r="AE952">
        <v>0.1</v>
      </c>
      <c r="AG952">
        <f t="shared" si="112"/>
        <v>68.5</v>
      </c>
      <c r="AH952">
        <f t="shared" si="113"/>
        <v>69.5</v>
      </c>
      <c r="AI952">
        <f t="shared" si="114"/>
        <v>70.5</v>
      </c>
      <c r="AJ952">
        <f t="shared" si="115"/>
        <v>71.5</v>
      </c>
      <c r="AK952">
        <f t="shared" si="116"/>
        <v>-999</v>
      </c>
      <c r="AL952">
        <f t="shared" si="117"/>
        <v>-999</v>
      </c>
      <c r="AM952">
        <f t="shared" si="118"/>
        <v>-999</v>
      </c>
      <c r="AN952">
        <f t="shared" si="119"/>
        <v>0.1</v>
      </c>
    </row>
    <row r="953" spans="1:40" x14ac:dyDescent="0.25">
      <c r="A953">
        <v>342</v>
      </c>
      <c r="B953" t="s">
        <v>29</v>
      </c>
      <c r="C953" t="s">
        <v>30</v>
      </c>
      <c r="D953" t="s">
        <v>79</v>
      </c>
      <c r="E953" t="s">
        <v>64</v>
      </c>
      <c r="F953" t="s">
        <v>33</v>
      </c>
      <c r="G953" t="s">
        <v>34</v>
      </c>
      <c r="H953" t="s">
        <v>73</v>
      </c>
      <c r="I953" t="s">
        <v>47</v>
      </c>
      <c r="J953" t="s">
        <v>37</v>
      </c>
      <c r="K953" t="s">
        <v>38</v>
      </c>
      <c r="L953" t="s">
        <v>39</v>
      </c>
      <c r="M953" t="s">
        <v>80</v>
      </c>
      <c r="N953" t="s">
        <v>81</v>
      </c>
      <c r="O953" t="s">
        <v>65</v>
      </c>
      <c r="P953" t="s">
        <v>43</v>
      </c>
      <c r="Q953" t="s">
        <v>71</v>
      </c>
      <c r="R953" t="s">
        <v>45</v>
      </c>
      <c r="T953">
        <v>70</v>
      </c>
      <c r="U953">
        <v>0.1</v>
      </c>
      <c r="V953">
        <v>0.1</v>
      </c>
      <c r="W953">
        <v>0.1</v>
      </c>
      <c r="X953">
        <v>0.1</v>
      </c>
      <c r="Y953">
        <v>0.1</v>
      </c>
      <c r="Z953">
        <v>0.1</v>
      </c>
      <c r="AA953">
        <v>0.1</v>
      </c>
      <c r="AB953">
        <v>0.1</v>
      </c>
      <c r="AC953">
        <v>9.9999999999999298E-2</v>
      </c>
      <c r="AD953">
        <v>-0.1</v>
      </c>
      <c r="AE953">
        <v>0.1</v>
      </c>
      <c r="AG953">
        <f t="shared" si="112"/>
        <v>68.5</v>
      </c>
      <c r="AH953">
        <f t="shared" si="113"/>
        <v>69.5</v>
      </c>
      <c r="AI953">
        <f t="shared" si="114"/>
        <v>70.5</v>
      </c>
      <c r="AJ953">
        <f t="shared" si="115"/>
        <v>71.5</v>
      </c>
      <c r="AK953">
        <f t="shared" si="116"/>
        <v>-999</v>
      </c>
      <c r="AL953">
        <f t="shared" si="117"/>
        <v>-999</v>
      </c>
      <c r="AM953">
        <f t="shared" si="118"/>
        <v>-999</v>
      </c>
      <c r="AN953">
        <f t="shared" si="119"/>
        <v>0.1</v>
      </c>
    </row>
    <row r="954" spans="1:40" x14ac:dyDescent="0.25">
      <c r="A954">
        <v>344</v>
      </c>
      <c r="B954" t="s">
        <v>29</v>
      </c>
      <c r="C954" t="s">
        <v>30</v>
      </c>
      <c r="D954" t="s">
        <v>79</v>
      </c>
      <c r="E954" t="s">
        <v>64</v>
      </c>
      <c r="F954" t="s">
        <v>33</v>
      </c>
      <c r="G954" t="s">
        <v>34</v>
      </c>
      <c r="H954" t="s">
        <v>73</v>
      </c>
      <c r="I954" t="s">
        <v>47</v>
      </c>
      <c r="J954" t="s">
        <v>37</v>
      </c>
      <c r="K954" t="s">
        <v>38</v>
      </c>
      <c r="L954" t="s">
        <v>39</v>
      </c>
      <c r="M954" t="s">
        <v>80</v>
      </c>
      <c r="N954" t="s">
        <v>81</v>
      </c>
      <c r="O954" t="s">
        <v>65</v>
      </c>
      <c r="P954" t="s">
        <v>46</v>
      </c>
      <c r="Q954" t="s">
        <v>71</v>
      </c>
      <c r="R954" t="s">
        <v>45</v>
      </c>
      <c r="T954">
        <v>70</v>
      </c>
      <c r="U954">
        <v>0.1</v>
      </c>
      <c r="V954">
        <v>0.1</v>
      </c>
      <c r="W954">
        <v>0.1</v>
      </c>
      <c r="X954">
        <v>0.1</v>
      </c>
      <c r="Y954">
        <v>0.1</v>
      </c>
      <c r="Z954">
        <v>0.1</v>
      </c>
      <c r="AA954">
        <v>0.1</v>
      </c>
      <c r="AB954">
        <v>0.1</v>
      </c>
      <c r="AC954">
        <v>9.9999999999999298E-2</v>
      </c>
      <c r="AD954">
        <v>-0.1</v>
      </c>
      <c r="AE954">
        <v>0.1</v>
      </c>
      <c r="AG954">
        <f t="shared" si="112"/>
        <v>68.5</v>
      </c>
      <c r="AH954">
        <f t="shared" si="113"/>
        <v>69.5</v>
      </c>
      <c r="AI954">
        <f t="shared" si="114"/>
        <v>70.5</v>
      </c>
      <c r="AJ954">
        <f t="shared" si="115"/>
        <v>71.5</v>
      </c>
      <c r="AK954">
        <f t="shared" si="116"/>
        <v>-999</v>
      </c>
      <c r="AL954">
        <f t="shared" si="117"/>
        <v>-999</v>
      </c>
      <c r="AM954">
        <f t="shared" si="118"/>
        <v>-999</v>
      </c>
      <c r="AN954">
        <f t="shared" si="119"/>
        <v>0.1</v>
      </c>
    </row>
    <row r="955" spans="1:40" x14ac:dyDescent="0.25">
      <c r="A955">
        <v>514</v>
      </c>
      <c r="B955" t="s">
        <v>29</v>
      </c>
      <c r="C955" t="s">
        <v>68</v>
      </c>
      <c r="D955" t="s">
        <v>72</v>
      </c>
      <c r="E955" t="s">
        <v>64</v>
      </c>
      <c r="F955" t="s">
        <v>33</v>
      </c>
      <c r="G955" t="s">
        <v>34</v>
      </c>
      <c r="H955" t="s">
        <v>73</v>
      </c>
      <c r="I955" t="s">
        <v>36</v>
      </c>
      <c r="J955" t="s">
        <v>37</v>
      </c>
      <c r="K955" t="s">
        <v>38</v>
      </c>
      <c r="L955" t="s">
        <v>39</v>
      </c>
      <c r="M955" t="s">
        <v>74</v>
      </c>
      <c r="N955" t="s">
        <v>75</v>
      </c>
      <c r="O955" t="s">
        <v>65</v>
      </c>
      <c r="P955" t="s">
        <v>43</v>
      </c>
      <c r="Q955" t="s">
        <v>71</v>
      </c>
      <c r="R955" t="s">
        <v>45</v>
      </c>
      <c r="T955">
        <v>70</v>
      </c>
      <c r="U955">
        <v>0.1</v>
      </c>
      <c r="V955">
        <v>0.1</v>
      </c>
      <c r="W955">
        <v>0.1</v>
      </c>
      <c r="X955">
        <v>0.1</v>
      </c>
      <c r="Y955">
        <v>0.1</v>
      </c>
      <c r="Z955">
        <v>0.1</v>
      </c>
      <c r="AA955">
        <v>0.1</v>
      </c>
      <c r="AB955">
        <v>0.1</v>
      </c>
      <c r="AC955">
        <v>9.9999999999999298E-2</v>
      </c>
      <c r="AD955">
        <v>-0.1</v>
      </c>
      <c r="AE955">
        <v>0.1</v>
      </c>
      <c r="AG955">
        <f t="shared" si="112"/>
        <v>68.5</v>
      </c>
      <c r="AH955">
        <f t="shared" si="113"/>
        <v>69.5</v>
      </c>
      <c r="AI955">
        <f t="shared" si="114"/>
        <v>70.5</v>
      </c>
      <c r="AJ955">
        <f t="shared" si="115"/>
        <v>71.5</v>
      </c>
      <c r="AK955">
        <f t="shared" si="116"/>
        <v>-999</v>
      </c>
      <c r="AL955">
        <f t="shared" si="117"/>
        <v>0.1</v>
      </c>
      <c r="AM955">
        <f t="shared" si="118"/>
        <v>-999</v>
      </c>
      <c r="AN955">
        <f t="shared" si="119"/>
        <v>-999</v>
      </c>
    </row>
    <row r="956" spans="1:40" x14ac:dyDescent="0.25">
      <c r="A956">
        <v>516</v>
      </c>
      <c r="B956" t="s">
        <v>29</v>
      </c>
      <c r="C956" t="s">
        <v>68</v>
      </c>
      <c r="D956" t="s">
        <v>72</v>
      </c>
      <c r="E956" t="s">
        <v>64</v>
      </c>
      <c r="F956" t="s">
        <v>33</v>
      </c>
      <c r="G956" t="s">
        <v>34</v>
      </c>
      <c r="H956" t="s">
        <v>73</v>
      </c>
      <c r="I956" t="s">
        <v>36</v>
      </c>
      <c r="J956" t="s">
        <v>37</v>
      </c>
      <c r="K956" t="s">
        <v>38</v>
      </c>
      <c r="L956" t="s">
        <v>39</v>
      </c>
      <c r="M956" t="s">
        <v>74</v>
      </c>
      <c r="N956" t="s">
        <v>75</v>
      </c>
      <c r="O956" t="s">
        <v>65</v>
      </c>
      <c r="P956" t="s">
        <v>46</v>
      </c>
      <c r="Q956" t="s">
        <v>71</v>
      </c>
      <c r="R956" t="s">
        <v>45</v>
      </c>
      <c r="T956">
        <v>70</v>
      </c>
      <c r="U956">
        <v>0.1</v>
      </c>
      <c r="V956">
        <v>0.1</v>
      </c>
      <c r="W956">
        <v>0.1</v>
      </c>
      <c r="X956">
        <v>0.1</v>
      </c>
      <c r="Y956">
        <v>0.1</v>
      </c>
      <c r="Z956">
        <v>0.1</v>
      </c>
      <c r="AA956">
        <v>0.1</v>
      </c>
      <c r="AB956">
        <v>0.1</v>
      </c>
      <c r="AC956">
        <v>9.9999999999999298E-2</v>
      </c>
      <c r="AD956">
        <v>-0.1</v>
      </c>
      <c r="AE956">
        <v>0.1</v>
      </c>
      <c r="AG956">
        <f t="shared" si="112"/>
        <v>68.5</v>
      </c>
      <c r="AH956">
        <f t="shared" si="113"/>
        <v>69.5</v>
      </c>
      <c r="AI956">
        <f t="shared" si="114"/>
        <v>70.5</v>
      </c>
      <c r="AJ956">
        <f t="shared" si="115"/>
        <v>71.5</v>
      </c>
      <c r="AK956">
        <f t="shared" si="116"/>
        <v>-999</v>
      </c>
      <c r="AL956">
        <f t="shared" si="117"/>
        <v>0.1</v>
      </c>
      <c r="AM956">
        <f t="shared" si="118"/>
        <v>-999</v>
      </c>
      <c r="AN956">
        <f t="shared" si="119"/>
        <v>-999</v>
      </c>
    </row>
    <row r="957" spans="1:40" x14ac:dyDescent="0.25">
      <c r="A957">
        <v>518</v>
      </c>
      <c r="B957" t="s">
        <v>29</v>
      </c>
      <c r="C957" t="s">
        <v>68</v>
      </c>
      <c r="D957" t="s">
        <v>72</v>
      </c>
      <c r="E957" t="s">
        <v>64</v>
      </c>
      <c r="F957" t="s">
        <v>33</v>
      </c>
      <c r="G957" t="s">
        <v>34</v>
      </c>
      <c r="H957" t="s">
        <v>73</v>
      </c>
      <c r="I957" t="s">
        <v>47</v>
      </c>
      <c r="J957" t="s">
        <v>37</v>
      </c>
      <c r="K957" t="s">
        <v>38</v>
      </c>
      <c r="L957" t="s">
        <v>39</v>
      </c>
      <c r="M957" t="s">
        <v>74</v>
      </c>
      <c r="N957" t="s">
        <v>75</v>
      </c>
      <c r="O957" t="s">
        <v>65</v>
      </c>
      <c r="P957" t="s">
        <v>43</v>
      </c>
      <c r="Q957" t="s">
        <v>71</v>
      </c>
      <c r="R957" t="s">
        <v>45</v>
      </c>
      <c r="T957">
        <v>70</v>
      </c>
      <c r="U957">
        <v>0.1</v>
      </c>
      <c r="V957">
        <v>0.1</v>
      </c>
      <c r="W957">
        <v>0.1</v>
      </c>
      <c r="X957">
        <v>0.1</v>
      </c>
      <c r="Y957">
        <v>0.1</v>
      </c>
      <c r="Z957">
        <v>0.1</v>
      </c>
      <c r="AA957">
        <v>0.1</v>
      </c>
      <c r="AB957">
        <v>0.1</v>
      </c>
      <c r="AC957">
        <v>9.9999999999999298E-2</v>
      </c>
      <c r="AD957">
        <v>-0.1</v>
      </c>
      <c r="AE957">
        <v>0.1</v>
      </c>
      <c r="AG957">
        <f t="shared" si="112"/>
        <v>68.5</v>
      </c>
      <c r="AH957">
        <f t="shared" si="113"/>
        <v>69.5</v>
      </c>
      <c r="AI957">
        <f t="shared" si="114"/>
        <v>70.5</v>
      </c>
      <c r="AJ957">
        <f t="shared" si="115"/>
        <v>71.5</v>
      </c>
      <c r="AK957">
        <f t="shared" si="116"/>
        <v>-999</v>
      </c>
      <c r="AL957">
        <f t="shared" si="117"/>
        <v>0.1</v>
      </c>
      <c r="AM957">
        <f t="shared" si="118"/>
        <v>-999</v>
      </c>
      <c r="AN957">
        <f t="shared" si="119"/>
        <v>-999</v>
      </c>
    </row>
    <row r="958" spans="1:40" x14ac:dyDescent="0.25">
      <c r="A958">
        <v>520</v>
      </c>
      <c r="B958" t="s">
        <v>29</v>
      </c>
      <c r="C958" t="s">
        <v>68</v>
      </c>
      <c r="D958" t="s">
        <v>72</v>
      </c>
      <c r="E958" t="s">
        <v>64</v>
      </c>
      <c r="F958" t="s">
        <v>33</v>
      </c>
      <c r="G958" t="s">
        <v>34</v>
      </c>
      <c r="H958" t="s">
        <v>73</v>
      </c>
      <c r="I958" t="s">
        <v>47</v>
      </c>
      <c r="J958" t="s">
        <v>37</v>
      </c>
      <c r="K958" t="s">
        <v>38</v>
      </c>
      <c r="L958" t="s">
        <v>39</v>
      </c>
      <c r="M958" t="s">
        <v>74</v>
      </c>
      <c r="N958" t="s">
        <v>75</v>
      </c>
      <c r="O958" t="s">
        <v>65</v>
      </c>
      <c r="P958" t="s">
        <v>46</v>
      </c>
      <c r="Q958" t="s">
        <v>71</v>
      </c>
      <c r="R958" t="s">
        <v>45</v>
      </c>
      <c r="T958">
        <v>70</v>
      </c>
      <c r="U958">
        <v>0.1</v>
      </c>
      <c r="V958">
        <v>0.1</v>
      </c>
      <c r="W958">
        <v>0.1</v>
      </c>
      <c r="X958">
        <v>0.1</v>
      </c>
      <c r="Y958">
        <v>0.1</v>
      </c>
      <c r="Z958">
        <v>0.1</v>
      </c>
      <c r="AA958">
        <v>0.1</v>
      </c>
      <c r="AB958">
        <v>0.1</v>
      </c>
      <c r="AC958">
        <v>9.9999999999999298E-2</v>
      </c>
      <c r="AD958">
        <v>-0.1</v>
      </c>
      <c r="AE958">
        <v>0.1</v>
      </c>
      <c r="AG958">
        <f t="shared" si="112"/>
        <v>68.5</v>
      </c>
      <c r="AH958">
        <f t="shared" si="113"/>
        <v>69.5</v>
      </c>
      <c r="AI958">
        <f t="shared" si="114"/>
        <v>70.5</v>
      </c>
      <c r="AJ958">
        <f t="shared" si="115"/>
        <v>71.5</v>
      </c>
      <c r="AK958">
        <f t="shared" si="116"/>
        <v>-999</v>
      </c>
      <c r="AL958">
        <f t="shared" si="117"/>
        <v>0.1</v>
      </c>
      <c r="AM958">
        <f t="shared" si="118"/>
        <v>-999</v>
      </c>
      <c r="AN958">
        <f t="shared" si="119"/>
        <v>-999</v>
      </c>
    </row>
    <row r="959" spans="1:40" x14ac:dyDescent="0.25">
      <c r="A959">
        <v>602</v>
      </c>
      <c r="B959" t="s">
        <v>29</v>
      </c>
      <c r="C959" t="s">
        <v>68</v>
      </c>
      <c r="D959" t="s">
        <v>76</v>
      </c>
      <c r="E959" t="s">
        <v>64</v>
      </c>
      <c r="F959" t="s">
        <v>33</v>
      </c>
      <c r="G959" t="s">
        <v>34</v>
      </c>
      <c r="H959" t="s">
        <v>73</v>
      </c>
      <c r="I959" t="s">
        <v>36</v>
      </c>
      <c r="J959" t="s">
        <v>37</v>
      </c>
      <c r="K959" t="s">
        <v>38</v>
      </c>
      <c r="L959" t="s">
        <v>39</v>
      </c>
      <c r="M959" t="s">
        <v>77</v>
      </c>
      <c r="N959" t="s">
        <v>78</v>
      </c>
      <c r="O959" t="s">
        <v>65</v>
      </c>
      <c r="P959" t="s">
        <v>43</v>
      </c>
      <c r="Q959" t="s">
        <v>71</v>
      </c>
      <c r="R959" t="s">
        <v>45</v>
      </c>
      <c r="T959">
        <v>70</v>
      </c>
      <c r="U959">
        <v>0.1</v>
      </c>
      <c r="V959">
        <v>0.1</v>
      </c>
      <c r="W959">
        <v>0.1</v>
      </c>
      <c r="X959">
        <v>0.1</v>
      </c>
      <c r="Y959">
        <v>0.1</v>
      </c>
      <c r="Z959">
        <v>0.1</v>
      </c>
      <c r="AA959">
        <v>0.1</v>
      </c>
      <c r="AB959">
        <v>0.1</v>
      </c>
      <c r="AC959">
        <v>9.9999999999999298E-2</v>
      </c>
      <c r="AD959">
        <v>-0.1</v>
      </c>
      <c r="AE959">
        <v>0.1</v>
      </c>
      <c r="AG959">
        <f t="shared" si="112"/>
        <v>68.5</v>
      </c>
      <c r="AH959">
        <f t="shared" si="113"/>
        <v>69.5</v>
      </c>
      <c r="AI959">
        <f t="shared" si="114"/>
        <v>70.5</v>
      </c>
      <c r="AJ959">
        <f t="shared" si="115"/>
        <v>71.5</v>
      </c>
      <c r="AK959">
        <f t="shared" si="116"/>
        <v>-999</v>
      </c>
      <c r="AL959">
        <f t="shared" si="117"/>
        <v>0.1</v>
      </c>
      <c r="AM959">
        <f t="shared" si="118"/>
        <v>-999</v>
      </c>
      <c r="AN959">
        <f t="shared" si="119"/>
        <v>-999</v>
      </c>
    </row>
    <row r="960" spans="1:40" x14ac:dyDescent="0.25">
      <c r="A960">
        <v>604</v>
      </c>
      <c r="B960" t="s">
        <v>29</v>
      </c>
      <c r="C960" t="s">
        <v>68</v>
      </c>
      <c r="D960" t="s">
        <v>76</v>
      </c>
      <c r="E960" t="s">
        <v>64</v>
      </c>
      <c r="F960" t="s">
        <v>33</v>
      </c>
      <c r="G960" t="s">
        <v>34</v>
      </c>
      <c r="H960" t="s">
        <v>73</v>
      </c>
      <c r="I960" t="s">
        <v>36</v>
      </c>
      <c r="J960" t="s">
        <v>37</v>
      </c>
      <c r="K960" t="s">
        <v>38</v>
      </c>
      <c r="L960" t="s">
        <v>39</v>
      </c>
      <c r="M960" t="s">
        <v>77</v>
      </c>
      <c r="N960" t="s">
        <v>78</v>
      </c>
      <c r="O960" t="s">
        <v>65</v>
      </c>
      <c r="P960" t="s">
        <v>46</v>
      </c>
      <c r="Q960" t="s">
        <v>71</v>
      </c>
      <c r="R960" t="s">
        <v>45</v>
      </c>
      <c r="T960">
        <v>70</v>
      </c>
      <c r="U960">
        <v>0.1</v>
      </c>
      <c r="V960">
        <v>0.1</v>
      </c>
      <c r="W960">
        <v>0.1</v>
      </c>
      <c r="X960">
        <v>0.1</v>
      </c>
      <c r="Y960">
        <v>0.1</v>
      </c>
      <c r="Z960">
        <v>0.1</v>
      </c>
      <c r="AA960">
        <v>0.1</v>
      </c>
      <c r="AB960">
        <v>0.1</v>
      </c>
      <c r="AC960">
        <v>9.9999999999999298E-2</v>
      </c>
      <c r="AD960">
        <v>-0.1</v>
      </c>
      <c r="AE960">
        <v>0.1</v>
      </c>
      <c r="AG960">
        <f t="shared" si="112"/>
        <v>68.5</v>
      </c>
      <c r="AH960">
        <f t="shared" si="113"/>
        <v>69.5</v>
      </c>
      <c r="AI960">
        <f t="shared" si="114"/>
        <v>70.5</v>
      </c>
      <c r="AJ960">
        <f t="shared" si="115"/>
        <v>71.5</v>
      </c>
      <c r="AK960">
        <f t="shared" si="116"/>
        <v>-999</v>
      </c>
      <c r="AL960">
        <f t="shared" si="117"/>
        <v>0.1</v>
      </c>
      <c r="AM960">
        <f t="shared" si="118"/>
        <v>-999</v>
      </c>
      <c r="AN960">
        <f t="shared" si="119"/>
        <v>-999</v>
      </c>
    </row>
    <row r="961" spans="1:40" x14ac:dyDescent="0.25">
      <c r="A961">
        <v>606</v>
      </c>
      <c r="B961" t="s">
        <v>29</v>
      </c>
      <c r="C961" t="s">
        <v>68</v>
      </c>
      <c r="D961" t="s">
        <v>76</v>
      </c>
      <c r="E961" t="s">
        <v>64</v>
      </c>
      <c r="F961" t="s">
        <v>33</v>
      </c>
      <c r="G961" t="s">
        <v>34</v>
      </c>
      <c r="H961" t="s">
        <v>73</v>
      </c>
      <c r="I961" t="s">
        <v>47</v>
      </c>
      <c r="J961" t="s">
        <v>37</v>
      </c>
      <c r="K961" t="s">
        <v>38</v>
      </c>
      <c r="L961" t="s">
        <v>39</v>
      </c>
      <c r="M961" t="s">
        <v>77</v>
      </c>
      <c r="N961" t="s">
        <v>78</v>
      </c>
      <c r="O961" t="s">
        <v>65</v>
      </c>
      <c r="P961" t="s">
        <v>43</v>
      </c>
      <c r="Q961" t="s">
        <v>71</v>
      </c>
      <c r="R961" t="s">
        <v>45</v>
      </c>
      <c r="T961">
        <v>70</v>
      </c>
      <c r="U961">
        <v>0.1</v>
      </c>
      <c r="V961">
        <v>0.1</v>
      </c>
      <c r="W961">
        <v>0.1</v>
      </c>
      <c r="X961">
        <v>0.1</v>
      </c>
      <c r="Y961">
        <v>0.1</v>
      </c>
      <c r="Z961">
        <v>0.1</v>
      </c>
      <c r="AA961">
        <v>0.1</v>
      </c>
      <c r="AB961">
        <v>0.1</v>
      </c>
      <c r="AC961">
        <v>9.9999999999999298E-2</v>
      </c>
      <c r="AD961">
        <v>-0.1</v>
      </c>
      <c r="AE961">
        <v>0.1</v>
      </c>
      <c r="AG961">
        <f t="shared" si="112"/>
        <v>68.5</v>
      </c>
      <c r="AH961">
        <f t="shared" si="113"/>
        <v>69.5</v>
      </c>
      <c r="AI961">
        <f t="shared" si="114"/>
        <v>70.5</v>
      </c>
      <c r="AJ961">
        <f t="shared" si="115"/>
        <v>71.5</v>
      </c>
      <c r="AK961">
        <f t="shared" si="116"/>
        <v>-999</v>
      </c>
      <c r="AL961">
        <f t="shared" si="117"/>
        <v>0.1</v>
      </c>
      <c r="AM961">
        <f t="shared" si="118"/>
        <v>-999</v>
      </c>
      <c r="AN961">
        <f t="shared" si="119"/>
        <v>-999</v>
      </c>
    </row>
    <row r="962" spans="1:40" x14ac:dyDescent="0.25">
      <c r="A962">
        <v>608</v>
      </c>
      <c r="B962" t="s">
        <v>29</v>
      </c>
      <c r="C962" t="s">
        <v>68</v>
      </c>
      <c r="D962" t="s">
        <v>76</v>
      </c>
      <c r="E962" t="s">
        <v>64</v>
      </c>
      <c r="F962" t="s">
        <v>33</v>
      </c>
      <c r="G962" t="s">
        <v>34</v>
      </c>
      <c r="H962" t="s">
        <v>73</v>
      </c>
      <c r="I962" t="s">
        <v>47</v>
      </c>
      <c r="J962" t="s">
        <v>37</v>
      </c>
      <c r="K962" t="s">
        <v>38</v>
      </c>
      <c r="L962" t="s">
        <v>39</v>
      </c>
      <c r="M962" t="s">
        <v>77</v>
      </c>
      <c r="N962" t="s">
        <v>78</v>
      </c>
      <c r="O962" t="s">
        <v>65</v>
      </c>
      <c r="P962" t="s">
        <v>46</v>
      </c>
      <c r="Q962" t="s">
        <v>71</v>
      </c>
      <c r="R962" t="s">
        <v>45</v>
      </c>
      <c r="T962">
        <v>70</v>
      </c>
      <c r="U962">
        <v>0.1</v>
      </c>
      <c r="V962">
        <v>0.1</v>
      </c>
      <c r="W962">
        <v>0.1</v>
      </c>
      <c r="X962">
        <v>0.1</v>
      </c>
      <c r="Y962">
        <v>0.1</v>
      </c>
      <c r="Z962">
        <v>0.1</v>
      </c>
      <c r="AA962">
        <v>0.1</v>
      </c>
      <c r="AB962">
        <v>0.1</v>
      </c>
      <c r="AC962">
        <v>9.9999999999999298E-2</v>
      </c>
      <c r="AD962">
        <v>-0.1</v>
      </c>
      <c r="AE962">
        <v>0.1</v>
      </c>
      <c r="AG962">
        <f t="shared" si="112"/>
        <v>68.5</v>
      </c>
      <c r="AH962">
        <f t="shared" si="113"/>
        <v>69.5</v>
      </c>
      <c r="AI962">
        <f t="shared" si="114"/>
        <v>70.5</v>
      </c>
      <c r="AJ962">
        <f t="shared" si="115"/>
        <v>71.5</v>
      </c>
      <c r="AK962">
        <f t="shared" si="116"/>
        <v>-999</v>
      </c>
      <c r="AL962">
        <f t="shared" si="117"/>
        <v>0.1</v>
      </c>
      <c r="AM962">
        <f t="shared" si="118"/>
        <v>-999</v>
      </c>
      <c r="AN962">
        <f t="shared" si="119"/>
        <v>-999</v>
      </c>
    </row>
    <row r="963" spans="1:40" x14ac:dyDescent="0.25">
      <c r="A963">
        <v>690</v>
      </c>
      <c r="B963" t="s">
        <v>29</v>
      </c>
      <c r="C963" t="s">
        <v>68</v>
      </c>
      <c r="D963" t="s">
        <v>79</v>
      </c>
      <c r="E963" t="s">
        <v>64</v>
      </c>
      <c r="F963" t="s">
        <v>33</v>
      </c>
      <c r="G963" t="s">
        <v>34</v>
      </c>
      <c r="H963" t="s">
        <v>73</v>
      </c>
      <c r="I963" t="s">
        <v>36</v>
      </c>
      <c r="J963" t="s">
        <v>37</v>
      </c>
      <c r="K963" t="s">
        <v>38</v>
      </c>
      <c r="L963" t="s">
        <v>39</v>
      </c>
      <c r="M963" t="s">
        <v>80</v>
      </c>
      <c r="N963" t="s">
        <v>81</v>
      </c>
      <c r="O963" t="s">
        <v>65</v>
      </c>
      <c r="P963" t="s">
        <v>43</v>
      </c>
      <c r="Q963" t="s">
        <v>71</v>
      </c>
      <c r="R963" t="s">
        <v>45</v>
      </c>
      <c r="T963">
        <v>70</v>
      </c>
      <c r="U963">
        <v>0.1</v>
      </c>
      <c r="V963">
        <v>0.1</v>
      </c>
      <c r="W963">
        <v>0.1</v>
      </c>
      <c r="X963">
        <v>0.1</v>
      </c>
      <c r="Y963">
        <v>0.1</v>
      </c>
      <c r="Z963">
        <v>0.1</v>
      </c>
      <c r="AA963">
        <v>0.1</v>
      </c>
      <c r="AB963">
        <v>0.1</v>
      </c>
      <c r="AC963">
        <v>9.9999999999999298E-2</v>
      </c>
      <c r="AD963">
        <v>-0.1</v>
      </c>
      <c r="AE963">
        <v>0.1</v>
      </c>
      <c r="AG963">
        <f t="shared" si="112"/>
        <v>68.5</v>
      </c>
      <c r="AH963">
        <f t="shared" si="113"/>
        <v>69.5</v>
      </c>
      <c r="AI963">
        <f t="shared" si="114"/>
        <v>70.5</v>
      </c>
      <c r="AJ963">
        <f t="shared" si="115"/>
        <v>71.5</v>
      </c>
      <c r="AK963">
        <f t="shared" si="116"/>
        <v>-999</v>
      </c>
      <c r="AL963">
        <f t="shared" si="117"/>
        <v>0.1</v>
      </c>
      <c r="AM963">
        <f t="shared" si="118"/>
        <v>-999</v>
      </c>
      <c r="AN963">
        <f t="shared" si="119"/>
        <v>-999</v>
      </c>
    </row>
    <row r="964" spans="1:40" x14ac:dyDescent="0.25">
      <c r="A964">
        <v>692</v>
      </c>
      <c r="B964" t="s">
        <v>29</v>
      </c>
      <c r="C964" t="s">
        <v>68</v>
      </c>
      <c r="D964" t="s">
        <v>79</v>
      </c>
      <c r="E964" t="s">
        <v>64</v>
      </c>
      <c r="F964" t="s">
        <v>33</v>
      </c>
      <c r="G964" t="s">
        <v>34</v>
      </c>
      <c r="H964" t="s">
        <v>73</v>
      </c>
      <c r="I964" t="s">
        <v>36</v>
      </c>
      <c r="J964" t="s">
        <v>37</v>
      </c>
      <c r="K964" t="s">
        <v>38</v>
      </c>
      <c r="L964" t="s">
        <v>39</v>
      </c>
      <c r="M964" t="s">
        <v>80</v>
      </c>
      <c r="N964" t="s">
        <v>81</v>
      </c>
      <c r="O964" t="s">
        <v>65</v>
      </c>
      <c r="P964" t="s">
        <v>46</v>
      </c>
      <c r="Q964" t="s">
        <v>71</v>
      </c>
      <c r="R964" t="s">
        <v>45</v>
      </c>
      <c r="T964">
        <v>70</v>
      </c>
      <c r="U964">
        <v>0.1</v>
      </c>
      <c r="V964">
        <v>0.1</v>
      </c>
      <c r="W964">
        <v>0.1</v>
      </c>
      <c r="X964">
        <v>0.1</v>
      </c>
      <c r="Y964">
        <v>0.1</v>
      </c>
      <c r="Z964">
        <v>0.1</v>
      </c>
      <c r="AA964">
        <v>0.1</v>
      </c>
      <c r="AB964">
        <v>0.1</v>
      </c>
      <c r="AC964">
        <v>9.9999999999999298E-2</v>
      </c>
      <c r="AD964">
        <v>-0.1</v>
      </c>
      <c r="AE964">
        <v>0.1</v>
      </c>
      <c r="AG964">
        <f t="shared" ref="AG964:AG1027" si="120">$T964-1.5</f>
        <v>68.5</v>
      </c>
      <c r="AH964">
        <f t="shared" ref="AH964:AH1027" si="121">$T964-0.5</f>
        <v>69.5</v>
      </c>
      <c r="AI964">
        <f t="shared" ref="AI964:AI1027" si="122">$T964+0.5</f>
        <v>70.5</v>
      </c>
      <c r="AJ964">
        <f t="shared" ref="AJ964:AJ1027" si="123">$T964+1.5</f>
        <v>71.5</v>
      </c>
      <c r="AK964">
        <f t="shared" ref="AK964:AK1027" si="124">IF($C964="5_continue_40m3s",$AB964,-999)</f>
        <v>-999</v>
      </c>
      <c r="AL964">
        <f t="shared" ref="AL964:AL1027" si="125">IF($C964="3_continue_25m3s",$AB964,-999)</f>
        <v>0.1</v>
      </c>
      <c r="AM964">
        <f t="shared" ref="AM964:AM1027" si="126">IF($C964="4_continue_25m3s_winterdoorspoeling",$AB964,-999)</f>
        <v>-999</v>
      </c>
      <c r="AN964">
        <f t="shared" ref="AN964:AN1027" si="127">IF($C964="1_continue_15m3s",$AB964,-999)</f>
        <v>-999</v>
      </c>
    </row>
    <row r="965" spans="1:40" x14ac:dyDescent="0.25">
      <c r="A965">
        <v>694</v>
      </c>
      <c r="B965" t="s">
        <v>29</v>
      </c>
      <c r="C965" t="s">
        <v>68</v>
      </c>
      <c r="D965" t="s">
        <v>79</v>
      </c>
      <c r="E965" t="s">
        <v>64</v>
      </c>
      <c r="F965" t="s">
        <v>33</v>
      </c>
      <c r="G965" t="s">
        <v>34</v>
      </c>
      <c r="H965" t="s">
        <v>73</v>
      </c>
      <c r="I965" t="s">
        <v>47</v>
      </c>
      <c r="J965" t="s">
        <v>37</v>
      </c>
      <c r="K965" t="s">
        <v>38</v>
      </c>
      <c r="L965" t="s">
        <v>39</v>
      </c>
      <c r="M965" t="s">
        <v>80</v>
      </c>
      <c r="N965" t="s">
        <v>81</v>
      </c>
      <c r="O965" t="s">
        <v>65</v>
      </c>
      <c r="P965" t="s">
        <v>43</v>
      </c>
      <c r="Q965" t="s">
        <v>71</v>
      </c>
      <c r="R965" t="s">
        <v>45</v>
      </c>
      <c r="T965">
        <v>70</v>
      </c>
      <c r="U965">
        <v>0.1</v>
      </c>
      <c r="V965">
        <v>0.1</v>
      </c>
      <c r="W965">
        <v>0.1</v>
      </c>
      <c r="X965">
        <v>0.1</v>
      </c>
      <c r="Y965">
        <v>0.1</v>
      </c>
      <c r="Z965">
        <v>0.1</v>
      </c>
      <c r="AA965">
        <v>0.1</v>
      </c>
      <c r="AB965">
        <v>0.1</v>
      </c>
      <c r="AC965">
        <v>9.9999999999999298E-2</v>
      </c>
      <c r="AD965">
        <v>-0.1</v>
      </c>
      <c r="AE965">
        <v>0.1</v>
      </c>
      <c r="AG965">
        <f t="shared" si="120"/>
        <v>68.5</v>
      </c>
      <c r="AH965">
        <f t="shared" si="121"/>
        <v>69.5</v>
      </c>
      <c r="AI965">
        <f t="shared" si="122"/>
        <v>70.5</v>
      </c>
      <c r="AJ965">
        <f t="shared" si="123"/>
        <v>71.5</v>
      </c>
      <c r="AK965">
        <f t="shared" si="124"/>
        <v>-999</v>
      </c>
      <c r="AL965">
        <f t="shared" si="125"/>
        <v>0.1</v>
      </c>
      <c r="AM965">
        <f t="shared" si="126"/>
        <v>-999</v>
      </c>
      <c r="AN965">
        <f t="shared" si="127"/>
        <v>-999</v>
      </c>
    </row>
    <row r="966" spans="1:40" x14ac:dyDescent="0.25">
      <c r="A966">
        <v>696</v>
      </c>
      <c r="B966" t="s">
        <v>29</v>
      </c>
      <c r="C966" t="s">
        <v>68</v>
      </c>
      <c r="D966" t="s">
        <v>79</v>
      </c>
      <c r="E966" t="s">
        <v>64</v>
      </c>
      <c r="F966" t="s">
        <v>33</v>
      </c>
      <c r="G966" t="s">
        <v>34</v>
      </c>
      <c r="H966" t="s">
        <v>73</v>
      </c>
      <c r="I966" t="s">
        <v>47</v>
      </c>
      <c r="J966" t="s">
        <v>37</v>
      </c>
      <c r="K966" t="s">
        <v>38</v>
      </c>
      <c r="L966" t="s">
        <v>39</v>
      </c>
      <c r="M966" t="s">
        <v>80</v>
      </c>
      <c r="N966" t="s">
        <v>81</v>
      </c>
      <c r="O966" t="s">
        <v>65</v>
      </c>
      <c r="P966" t="s">
        <v>46</v>
      </c>
      <c r="Q966" t="s">
        <v>71</v>
      </c>
      <c r="R966" t="s">
        <v>45</v>
      </c>
      <c r="T966">
        <v>70</v>
      </c>
      <c r="U966">
        <v>0.1</v>
      </c>
      <c r="V966">
        <v>0.1</v>
      </c>
      <c r="W966">
        <v>0.1</v>
      </c>
      <c r="X966">
        <v>0.1</v>
      </c>
      <c r="Y966">
        <v>0.1</v>
      </c>
      <c r="Z966">
        <v>0.1</v>
      </c>
      <c r="AA966">
        <v>0.1</v>
      </c>
      <c r="AB966">
        <v>0.1</v>
      </c>
      <c r="AC966">
        <v>9.9999999999999298E-2</v>
      </c>
      <c r="AD966">
        <v>-0.1</v>
      </c>
      <c r="AE966">
        <v>0.1</v>
      </c>
      <c r="AG966">
        <f t="shared" si="120"/>
        <v>68.5</v>
      </c>
      <c r="AH966">
        <f t="shared" si="121"/>
        <v>69.5</v>
      </c>
      <c r="AI966">
        <f t="shared" si="122"/>
        <v>70.5</v>
      </c>
      <c r="AJ966">
        <f t="shared" si="123"/>
        <v>71.5</v>
      </c>
      <c r="AK966">
        <f t="shared" si="124"/>
        <v>-999</v>
      </c>
      <c r="AL966">
        <f t="shared" si="125"/>
        <v>0.1</v>
      </c>
      <c r="AM966">
        <f t="shared" si="126"/>
        <v>-999</v>
      </c>
      <c r="AN966">
        <f t="shared" si="127"/>
        <v>-999</v>
      </c>
    </row>
    <row r="967" spans="1:40" x14ac:dyDescent="0.25">
      <c r="A967">
        <v>1218</v>
      </c>
      <c r="B967" t="s">
        <v>29</v>
      </c>
      <c r="C967" t="s">
        <v>83</v>
      </c>
      <c r="D967" t="s">
        <v>72</v>
      </c>
      <c r="E967" t="s">
        <v>64</v>
      </c>
      <c r="F967" t="s">
        <v>33</v>
      </c>
      <c r="G967" t="s">
        <v>34</v>
      </c>
      <c r="H967" t="s">
        <v>73</v>
      </c>
      <c r="I967" t="s">
        <v>36</v>
      </c>
      <c r="J967" t="s">
        <v>37</v>
      </c>
      <c r="K967" t="s">
        <v>38</v>
      </c>
      <c r="L967" t="s">
        <v>39</v>
      </c>
      <c r="M967" t="s">
        <v>74</v>
      </c>
      <c r="N967" t="s">
        <v>75</v>
      </c>
      <c r="O967" t="s">
        <v>65</v>
      </c>
      <c r="P967" t="s">
        <v>43</v>
      </c>
      <c r="Q967" t="s">
        <v>71</v>
      </c>
      <c r="R967" t="s">
        <v>45</v>
      </c>
      <c r="T967">
        <v>70</v>
      </c>
      <c r="U967">
        <v>0.1</v>
      </c>
      <c r="V967">
        <v>0.1</v>
      </c>
      <c r="W967">
        <v>0.1</v>
      </c>
      <c r="X967">
        <v>0.1</v>
      </c>
      <c r="Y967">
        <v>0.1</v>
      </c>
      <c r="Z967">
        <v>0.1</v>
      </c>
      <c r="AA967">
        <v>0.1</v>
      </c>
      <c r="AB967">
        <v>0.1</v>
      </c>
      <c r="AC967">
        <v>9.9999999999999298E-2</v>
      </c>
      <c r="AD967">
        <v>-0.1</v>
      </c>
      <c r="AE967">
        <v>0.1</v>
      </c>
      <c r="AG967">
        <f t="shared" si="120"/>
        <v>68.5</v>
      </c>
      <c r="AH967">
        <f t="shared" si="121"/>
        <v>69.5</v>
      </c>
      <c r="AI967">
        <f t="shared" si="122"/>
        <v>70.5</v>
      </c>
      <c r="AJ967">
        <f t="shared" si="123"/>
        <v>71.5</v>
      </c>
      <c r="AK967">
        <f t="shared" si="124"/>
        <v>0.1</v>
      </c>
      <c r="AL967">
        <f t="shared" si="125"/>
        <v>-999</v>
      </c>
      <c r="AM967">
        <f t="shared" si="126"/>
        <v>-999</v>
      </c>
      <c r="AN967">
        <f t="shared" si="127"/>
        <v>-999</v>
      </c>
    </row>
    <row r="968" spans="1:40" x14ac:dyDescent="0.25">
      <c r="A968">
        <v>1220</v>
      </c>
      <c r="B968" t="s">
        <v>29</v>
      </c>
      <c r="C968" t="s">
        <v>83</v>
      </c>
      <c r="D968" t="s">
        <v>72</v>
      </c>
      <c r="E968" t="s">
        <v>64</v>
      </c>
      <c r="F968" t="s">
        <v>33</v>
      </c>
      <c r="G968" t="s">
        <v>34</v>
      </c>
      <c r="H968" t="s">
        <v>73</v>
      </c>
      <c r="I968" t="s">
        <v>36</v>
      </c>
      <c r="J968" t="s">
        <v>37</v>
      </c>
      <c r="K968" t="s">
        <v>38</v>
      </c>
      <c r="L968" t="s">
        <v>39</v>
      </c>
      <c r="M968" t="s">
        <v>74</v>
      </c>
      <c r="N968" t="s">
        <v>75</v>
      </c>
      <c r="O968" t="s">
        <v>65</v>
      </c>
      <c r="P968" t="s">
        <v>46</v>
      </c>
      <c r="Q968" t="s">
        <v>71</v>
      </c>
      <c r="R968" t="s">
        <v>45</v>
      </c>
      <c r="T968">
        <v>70</v>
      </c>
      <c r="U968">
        <v>0.1</v>
      </c>
      <c r="V968">
        <v>0.1</v>
      </c>
      <c r="W968">
        <v>0.1</v>
      </c>
      <c r="X968">
        <v>0.1</v>
      </c>
      <c r="Y968">
        <v>0.1</v>
      </c>
      <c r="Z968">
        <v>0.1</v>
      </c>
      <c r="AA968">
        <v>0.1</v>
      </c>
      <c r="AB968">
        <v>0.1</v>
      </c>
      <c r="AC968">
        <v>9.9999999999999298E-2</v>
      </c>
      <c r="AD968">
        <v>-0.1</v>
      </c>
      <c r="AE968">
        <v>0.1</v>
      </c>
      <c r="AG968">
        <f t="shared" si="120"/>
        <v>68.5</v>
      </c>
      <c r="AH968">
        <f t="shared" si="121"/>
        <v>69.5</v>
      </c>
      <c r="AI968">
        <f t="shared" si="122"/>
        <v>70.5</v>
      </c>
      <c r="AJ968">
        <f t="shared" si="123"/>
        <v>71.5</v>
      </c>
      <c r="AK968">
        <f t="shared" si="124"/>
        <v>0.1</v>
      </c>
      <c r="AL968">
        <f t="shared" si="125"/>
        <v>-999</v>
      </c>
      <c r="AM968">
        <f t="shared" si="126"/>
        <v>-999</v>
      </c>
      <c r="AN968">
        <f t="shared" si="127"/>
        <v>-999</v>
      </c>
    </row>
    <row r="969" spans="1:40" x14ac:dyDescent="0.25">
      <c r="A969">
        <v>1222</v>
      </c>
      <c r="B969" t="s">
        <v>29</v>
      </c>
      <c r="C969" t="s">
        <v>83</v>
      </c>
      <c r="D969" t="s">
        <v>72</v>
      </c>
      <c r="E969" t="s">
        <v>64</v>
      </c>
      <c r="F969" t="s">
        <v>33</v>
      </c>
      <c r="G969" t="s">
        <v>34</v>
      </c>
      <c r="H969" t="s">
        <v>73</v>
      </c>
      <c r="I969" t="s">
        <v>47</v>
      </c>
      <c r="J969" t="s">
        <v>37</v>
      </c>
      <c r="K969" t="s">
        <v>38</v>
      </c>
      <c r="L969" t="s">
        <v>39</v>
      </c>
      <c r="M969" t="s">
        <v>74</v>
      </c>
      <c r="N969" t="s">
        <v>75</v>
      </c>
      <c r="O969" t="s">
        <v>65</v>
      </c>
      <c r="P969" t="s">
        <v>43</v>
      </c>
      <c r="Q969" t="s">
        <v>71</v>
      </c>
      <c r="R969" t="s">
        <v>45</v>
      </c>
      <c r="T969">
        <v>70</v>
      </c>
      <c r="U969">
        <v>0.1</v>
      </c>
      <c r="V969">
        <v>0.1</v>
      </c>
      <c r="W969">
        <v>0.1</v>
      </c>
      <c r="X969">
        <v>0.1</v>
      </c>
      <c r="Y969">
        <v>0.1</v>
      </c>
      <c r="Z969">
        <v>0.1</v>
      </c>
      <c r="AA969">
        <v>0.1</v>
      </c>
      <c r="AB969">
        <v>0.1</v>
      </c>
      <c r="AC969">
        <v>9.9999999999999298E-2</v>
      </c>
      <c r="AD969">
        <v>-0.1</v>
      </c>
      <c r="AE969">
        <v>0.1</v>
      </c>
      <c r="AG969">
        <f t="shared" si="120"/>
        <v>68.5</v>
      </c>
      <c r="AH969">
        <f t="shared" si="121"/>
        <v>69.5</v>
      </c>
      <c r="AI969">
        <f t="shared" si="122"/>
        <v>70.5</v>
      </c>
      <c r="AJ969">
        <f t="shared" si="123"/>
        <v>71.5</v>
      </c>
      <c r="AK969">
        <f t="shared" si="124"/>
        <v>0.1</v>
      </c>
      <c r="AL969">
        <f t="shared" si="125"/>
        <v>-999</v>
      </c>
      <c r="AM969">
        <f t="shared" si="126"/>
        <v>-999</v>
      </c>
      <c r="AN969">
        <f t="shared" si="127"/>
        <v>-999</v>
      </c>
    </row>
    <row r="970" spans="1:40" x14ac:dyDescent="0.25">
      <c r="A970">
        <v>1224</v>
      </c>
      <c r="B970" t="s">
        <v>29</v>
      </c>
      <c r="C970" t="s">
        <v>83</v>
      </c>
      <c r="D970" t="s">
        <v>72</v>
      </c>
      <c r="E970" t="s">
        <v>64</v>
      </c>
      <c r="F970" t="s">
        <v>33</v>
      </c>
      <c r="G970" t="s">
        <v>34</v>
      </c>
      <c r="H970" t="s">
        <v>73</v>
      </c>
      <c r="I970" t="s">
        <v>47</v>
      </c>
      <c r="J970" t="s">
        <v>37</v>
      </c>
      <c r="K970" t="s">
        <v>38</v>
      </c>
      <c r="L970" t="s">
        <v>39</v>
      </c>
      <c r="M970" t="s">
        <v>74</v>
      </c>
      <c r="N970" t="s">
        <v>75</v>
      </c>
      <c r="O970" t="s">
        <v>65</v>
      </c>
      <c r="P970" t="s">
        <v>46</v>
      </c>
      <c r="Q970" t="s">
        <v>71</v>
      </c>
      <c r="R970" t="s">
        <v>45</v>
      </c>
      <c r="T970">
        <v>70</v>
      </c>
      <c r="U970">
        <v>0.1</v>
      </c>
      <c r="V970">
        <v>0.1</v>
      </c>
      <c r="W970">
        <v>0.1</v>
      </c>
      <c r="X970">
        <v>0.1</v>
      </c>
      <c r="Y970">
        <v>0.1</v>
      </c>
      <c r="Z970">
        <v>0.1</v>
      </c>
      <c r="AA970">
        <v>0.1</v>
      </c>
      <c r="AB970">
        <v>0.1</v>
      </c>
      <c r="AC970">
        <v>9.9999999999999298E-2</v>
      </c>
      <c r="AD970">
        <v>-0.1</v>
      </c>
      <c r="AE970">
        <v>0.1</v>
      </c>
      <c r="AG970">
        <f t="shared" si="120"/>
        <v>68.5</v>
      </c>
      <c r="AH970">
        <f t="shared" si="121"/>
        <v>69.5</v>
      </c>
      <c r="AI970">
        <f t="shared" si="122"/>
        <v>70.5</v>
      </c>
      <c r="AJ970">
        <f t="shared" si="123"/>
        <v>71.5</v>
      </c>
      <c r="AK970">
        <f t="shared" si="124"/>
        <v>0.1</v>
      </c>
      <c r="AL970">
        <f t="shared" si="125"/>
        <v>-999</v>
      </c>
      <c r="AM970">
        <f t="shared" si="126"/>
        <v>-999</v>
      </c>
      <c r="AN970">
        <f t="shared" si="127"/>
        <v>-999</v>
      </c>
    </row>
    <row r="971" spans="1:40" x14ac:dyDescent="0.25">
      <c r="A971">
        <v>1306</v>
      </c>
      <c r="B971" t="s">
        <v>29</v>
      </c>
      <c r="C971" t="s">
        <v>83</v>
      </c>
      <c r="D971" t="s">
        <v>76</v>
      </c>
      <c r="E971" t="s">
        <v>64</v>
      </c>
      <c r="F971" t="s">
        <v>33</v>
      </c>
      <c r="G971" t="s">
        <v>34</v>
      </c>
      <c r="H971" t="s">
        <v>73</v>
      </c>
      <c r="I971" t="s">
        <v>36</v>
      </c>
      <c r="J971" t="s">
        <v>37</v>
      </c>
      <c r="K971" t="s">
        <v>38</v>
      </c>
      <c r="L971" t="s">
        <v>39</v>
      </c>
      <c r="M971" t="s">
        <v>77</v>
      </c>
      <c r="N971" t="s">
        <v>78</v>
      </c>
      <c r="O971" t="s">
        <v>65</v>
      </c>
      <c r="P971" t="s">
        <v>43</v>
      </c>
      <c r="Q971" t="s">
        <v>71</v>
      </c>
      <c r="R971" t="s">
        <v>45</v>
      </c>
      <c r="T971">
        <v>70</v>
      </c>
      <c r="U971">
        <v>0.113196503080704</v>
      </c>
      <c r="V971">
        <v>0.113196503080703</v>
      </c>
      <c r="W971">
        <v>0.113196503080704</v>
      </c>
      <c r="X971">
        <v>0.113196503080704</v>
      </c>
      <c r="Y971">
        <v>0.113196503080704</v>
      </c>
      <c r="Z971">
        <v>0.113196503080704</v>
      </c>
      <c r="AA971">
        <v>0.113196503080704</v>
      </c>
      <c r="AB971">
        <v>0.113196503080704</v>
      </c>
      <c r="AC971">
        <v>0.113196503080705</v>
      </c>
      <c r="AD971">
        <v>-0.1</v>
      </c>
      <c r="AE971">
        <v>0.113196503080704</v>
      </c>
      <c r="AG971">
        <f t="shared" si="120"/>
        <v>68.5</v>
      </c>
      <c r="AH971">
        <f t="shared" si="121"/>
        <v>69.5</v>
      </c>
      <c r="AI971">
        <f t="shared" si="122"/>
        <v>70.5</v>
      </c>
      <c r="AJ971">
        <f t="shared" si="123"/>
        <v>71.5</v>
      </c>
      <c r="AK971">
        <f t="shared" si="124"/>
        <v>0.113196503080704</v>
      </c>
      <c r="AL971">
        <f t="shared" si="125"/>
        <v>-999</v>
      </c>
      <c r="AM971">
        <f t="shared" si="126"/>
        <v>-999</v>
      </c>
      <c r="AN971">
        <f t="shared" si="127"/>
        <v>-999</v>
      </c>
    </row>
    <row r="972" spans="1:40" x14ac:dyDescent="0.25">
      <c r="A972">
        <v>1308</v>
      </c>
      <c r="B972" t="s">
        <v>29</v>
      </c>
      <c r="C972" t="s">
        <v>83</v>
      </c>
      <c r="D972" t="s">
        <v>76</v>
      </c>
      <c r="E972" t="s">
        <v>64</v>
      </c>
      <c r="F972" t="s">
        <v>33</v>
      </c>
      <c r="G972" t="s">
        <v>34</v>
      </c>
      <c r="H972" t="s">
        <v>73</v>
      </c>
      <c r="I972" t="s">
        <v>36</v>
      </c>
      <c r="J972" t="s">
        <v>37</v>
      </c>
      <c r="K972" t="s">
        <v>38</v>
      </c>
      <c r="L972" t="s">
        <v>39</v>
      </c>
      <c r="M972" t="s">
        <v>77</v>
      </c>
      <c r="N972" t="s">
        <v>78</v>
      </c>
      <c r="O972" t="s">
        <v>65</v>
      </c>
      <c r="P972" t="s">
        <v>46</v>
      </c>
      <c r="Q972" t="s">
        <v>71</v>
      </c>
      <c r="R972" t="s">
        <v>45</v>
      </c>
      <c r="T972">
        <v>70</v>
      </c>
      <c r="U972">
        <v>0.113196503080704</v>
      </c>
      <c r="V972">
        <v>0.113196503080703</v>
      </c>
      <c r="W972">
        <v>0.113196503080704</v>
      </c>
      <c r="X972">
        <v>0.113196503080704</v>
      </c>
      <c r="Y972">
        <v>0.113196503080704</v>
      </c>
      <c r="Z972">
        <v>0.113196503080704</v>
      </c>
      <c r="AA972">
        <v>0.113196503080704</v>
      </c>
      <c r="AB972">
        <v>0.113196503080704</v>
      </c>
      <c r="AC972">
        <v>0.113196503080705</v>
      </c>
      <c r="AD972">
        <v>-0.1</v>
      </c>
      <c r="AE972">
        <v>0.113196503080704</v>
      </c>
      <c r="AG972">
        <f t="shared" si="120"/>
        <v>68.5</v>
      </c>
      <c r="AH972">
        <f t="shared" si="121"/>
        <v>69.5</v>
      </c>
      <c r="AI972">
        <f t="shared" si="122"/>
        <v>70.5</v>
      </c>
      <c r="AJ972">
        <f t="shared" si="123"/>
        <v>71.5</v>
      </c>
      <c r="AK972">
        <f t="shared" si="124"/>
        <v>0.113196503080704</v>
      </c>
      <c r="AL972">
        <f t="shared" si="125"/>
        <v>-999</v>
      </c>
      <c r="AM972">
        <f t="shared" si="126"/>
        <v>-999</v>
      </c>
      <c r="AN972">
        <f t="shared" si="127"/>
        <v>-999</v>
      </c>
    </row>
    <row r="973" spans="1:40" x14ac:dyDescent="0.25">
      <c r="A973">
        <v>1310</v>
      </c>
      <c r="B973" t="s">
        <v>29</v>
      </c>
      <c r="C973" t="s">
        <v>83</v>
      </c>
      <c r="D973" t="s">
        <v>76</v>
      </c>
      <c r="E973" t="s">
        <v>64</v>
      </c>
      <c r="F973" t="s">
        <v>33</v>
      </c>
      <c r="G973" t="s">
        <v>34</v>
      </c>
      <c r="H973" t="s">
        <v>73</v>
      </c>
      <c r="I973" t="s">
        <v>47</v>
      </c>
      <c r="J973" t="s">
        <v>37</v>
      </c>
      <c r="K973" t="s">
        <v>38</v>
      </c>
      <c r="L973" t="s">
        <v>39</v>
      </c>
      <c r="M973" t="s">
        <v>77</v>
      </c>
      <c r="N973" t="s">
        <v>78</v>
      </c>
      <c r="O973" t="s">
        <v>65</v>
      </c>
      <c r="P973" t="s">
        <v>43</v>
      </c>
      <c r="Q973" t="s">
        <v>71</v>
      </c>
      <c r="R973" t="s">
        <v>45</v>
      </c>
      <c r="T973">
        <v>70</v>
      </c>
      <c r="U973">
        <v>0.113196503080704</v>
      </c>
      <c r="V973">
        <v>0.113196503080703</v>
      </c>
      <c r="W973">
        <v>0.113196503080704</v>
      </c>
      <c r="X973">
        <v>0.113196503080704</v>
      </c>
      <c r="Y973">
        <v>0.113196503080704</v>
      </c>
      <c r="Z973">
        <v>0.113196503080704</v>
      </c>
      <c r="AA973">
        <v>0.113196503080704</v>
      </c>
      <c r="AB973">
        <v>0.113196503080704</v>
      </c>
      <c r="AC973">
        <v>0.113196503080705</v>
      </c>
      <c r="AD973">
        <v>-0.1</v>
      </c>
      <c r="AE973">
        <v>0.113196503080704</v>
      </c>
      <c r="AG973">
        <f t="shared" si="120"/>
        <v>68.5</v>
      </c>
      <c r="AH973">
        <f t="shared" si="121"/>
        <v>69.5</v>
      </c>
      <c r="AI973">
        <f t="shared" si="122"/>
        <v>70.5</v>
      </c>
      <c r="AJ973">
        <f t="shared" si="123"/>
        <v>71.5</v>
      </c>
      <c r="AK973">
        <f t="shared" si="124"/>
        <v>0.113196503080704</v>
      </c>
      <c r="AL973">
        <f t="shared" si="125"/>
        <v>-999</v>
      </c>
      <c r="AM973">
        <f t="shared" si="126"/>
        <v>-999</v>
      </c>
      <c r="AN973">
        <f t="shared" si="127"/>
        <v>-999</v>
      </c>
    </row>
    <row r="974" spans="1:40" x14ac:dyDescent="0.25">
      <c r="A974">
        <v>1312</v>
      </c>
      <c r="B974" t="s">
        <v>29</v>
      </c>
      <c r="C974" t="s">
        <v>83</v>
      </c>
      <c r="D974" t="s">
        <v>76</v>
      </c>
      <c r="E974" t="s">
        <v>64</v>
      </c>
      <c r="F974" t="s">
        <v>33</v>
      </c>
      <c r="G974" t="s">
        <v>34</v>
      </c>
      <c r="H974" t="s">
        <v>73</v>
      </c>
      <c r="I974" t="s">
        <v>47</v>
      </c>
      <c r="J974" t="s">
        <v>37</v>
      </c>
      <c r="K974" t="s">
        <v>38</v>
      </c>
      <c r="L974" t="s">
        <v>39</v>
      </c>
      <c r="M974" t="s">
        <v>77</v>
      </c>
      <c r="N974" t="s">
        <v>78</v>
      </c>
      <c r="O974" t="s">
        <v>65</v>
      </c>
      <c r="P974" t="s">
        <v>46</v>
      </c>
      <c r="Q974" t="s">
        <v>71</v>
      </c>
      <c r="R974" t="s">
        <v>45</v>
      </c>
      <c r="T974">
        <v>70</v>
      </c>
      <c r="U974">
        <v>0.113196503080704</v>
      </c>
      <c r="V974">
        <v>0.113196503080703</v>
      </c>
      <c r="W974">
        <v>0.113196503080704</v>
      </c>
      <c r="X974">
        <v>0.113196503080704</v>
      </c>
      <c r="Y974">
        <v>0.113196503080704</v>
      </c>
      <c r="Z974">
        <v>0.113196503080704</v>
      </c>
      <c r="AA974">
        <v>0.113196503080704</v>
      </c>
      <c r="AB974">
        <v>0.113196503080704</v>
      </c>
      <c r="AC974">
        <v>0.113196503080705</v>
      </c>
      <c r="AD974">
        <v>-0.1</v>
      </c>
      <c r="AE974">
        <v>0.113196503080704</v>
      </c>
      <c r="AG974">
        <f t="shared" si="120"/>
        <v>68.5</v>
      </c>
      <c r="AH974">
        <f t="shared" si="121"/>
        <v>69.5</v>
      </c>
      <c r="AI974">
        <f t="shared" si="122"/>
        <v>70.5</v>
      </c>
      <c r="AJ974">
        <f t="shared" si="123"/>
        <v>71.5</v>
      </c>
      <c r="AK974">
        <f t="shared" si="124"/>
        <v>0.113196503080704</v>
      </c>
      <c r="AL974">
        <f t="shared" si="125"/>
        <v>-999</v>
      </c>
      <c r="AM974">
        <f t="shared" si="126"/>
        <v>-999</v>
      </c>
      <c r="AN974">
        <f t="shared" si="127"/>
        <v>-999</v>
      </c>
    </row>
    <row r="975" spans="1:40" x14ac:dyDescent="0.25">
      <c r="A975">
        <v>865</v>
      </c>
      <c r="B975" t="s">
        <v>29</v>
      </c>
      <c r="C975" t="s">
        <v>82</v>
      </c>
      <c r="D975" t="s">
        <v>72</v>
      </c>
      <c r="E975" t="s">
        <v>64</v>
      </c>
      <c r="F975" t="s">
        <v>33</v>
      </c>
      <c r="G975" t="s">
        <v>34</v>
      </c>
      <c r="H975" t="s">
        <v>73</v>
      </c>
      <c r="I975" t="s">
        <v>36</v>
      </c>
      <c r="J975" t="s">
        <v>37</v>
      </c>
      <c r="K975" t="s">
        <v>38</v>
      </c>
      <c r="L975" t="s">
        <v>39</v>
      </c>
      <c r="M975" t="s">
        <v>74</v>
      </c>
      <c r="N975" t="s">
        <v>75</v>
      </c>
      <c r="O975" t="s">
        <v>65</v>
      </c>
      <c r="P975" t="s">
        <v>43</v>
      </c>
      <c r="Q975" t="s">
        <v>44</v>
      </c>
      <c r="R975" t="s">
        <v>45</v>
      </c>
      <c r="T975">
        <v>70</v>
      </c>
      <c r="U975">
        <v>0.114610726978513</v>
      </c>
      <c r="V975">
        <v>0.114610726978513</v>
      </c>
      <c r="W975">
        <v>0.114610726978512</v>
      </c>
      <c r="X975">
        <v>0.114610726978514</v>
      </c>
      <c r="Y975">
        <v>0.114610726978514</v>
      </c>
      <c r="Z975">
        <v>0.114610726978514</v>
      </c>
      <c r="AA975">
        <v>0.114610726978514</v>
      </c>
      <c r="AB975">
        <v>0.114610726978514</v>
      </c>
      <c r="AC975">
        <v>0.114610726978514</v>
      </c>
      <c r="AD975">
        <v>-0.1</v>
      </c>
      <c r="AE975">
        <v>0.114610726978513</v>
      </c>
      <c r="AG975">
        <f t="shared" si="120"/>
        <v>68.5</v>
      </c>
      <c r="AH975">
        <f t="shared" si="121"/>
        <v>69.5</v>
      </c>
      <c r="AI975">
        <f t="shared" si="122"/>
        <v>70.5</v>
      </c>
      <c r="AJ975">
        <f t="shared" si="123"/>
        <v>71.5</v>
      </c>
      <c r="AK975">
        <f t="shared" si="124"/>
        <v>-999</v>
      </c>
      <c r="AL975">
        <f t="shared" si="125"/>
        <v>-999</v>
      </c>
      <c r="AM975">
        <f t="shared" si="126"/>
        <v>0.114610726978514</v>
      </c>
      <c r="AN975">
        <f t="shared" si="127"/>
        <v>-999</v>
      </c>
    </row>
    <row r="976" spans="1:40" x14ac:dyDescent="0.25">
      <c r="A976">
        <v>867</v>
      </c>
      <c r="B976" t="s">
        <v>29</v>
      </c>
      <c r="C976" t="s">
        <v>82</v>
      </c>
      <c r="D976" t="s">
        <v>72</v>
      </c>
      <c r="E976" t="s">
        <v>64</v>
      </c>
      <c r="F976" t="s">
        <v>33</v>
      </c>
      <c r="G976" t="s">
        <v>34</v>
      </c>
      <c r="H976" t="s">
        <v>73</v>
      </c>
      <c r="I976" t="s">
        <v>36</v>
      </c>
      <c r="J976" t="s">
        <v>37</v>
      </c>
      <c r="K976" t="s">
        <v>38</v>
      </c>
      <c r="L976" t="s">
        <v>39</v>
      </c>
      <c r="M976" t="s">
        <v>74</v>
      </c>
      <c r="N976" t="s">
        <v>75</v>
      </c>
      <c r="O976" t="s">
        <v>65</v>
      </c>
      <c r="P976" t="s">
        <v>46</v>
      </c>
      <c r="Q976" t="s">
        <v>44</v>
      </c>
      <c r="R976" t="s">
        <v>45</v>
      </c>
      <c r="T976">
        <v>70</v>
      </c>
      <c r="U976">
        <v>0.114610726978513</v>
      </c>
      <c r="V976">
        <v>0.114610726978513</v>
      </c>
      <c r="W976">
        <v>0.114610726978512</v>
      </c>
      <c r="X976">
        <v>0.114610726978514</v>
      </c>
      <c r="Y976">
        <v>0.114610726978514</v>
      </c>
      <c r="Z976">
        <v>0.114610726978514</v>
      </c>
      <c r="AA976">
        <v>0.114610726978514</v>
      </c>
      <c r="AB976">
        <v>0.114610726978514</v>
      </c>
      <c r="AC976">
        <v>0.114610726978514</v>
      </c>
      <c r="AD976">
        <v>-0.1</v>
      </c>
      <c r="AE976">
        <v>0.114610726978513</v>
      </c>
      <c r="AG976">
        <f t="shared" si="120"/>
        <v>68.5</v>
      </c>
      <c r="AH976">
        <f t="shared" si="121"/>
        <v>69.5</v>
      </c>
      <c r="AI976">
        <f t="shared" si="122"/>
        <v>70.5</v>
      </c>
      <c r="AJ976">
        <f t="shared" si="123"/>
        <v>71.5</v>
      </c>
      <c r="AK976">
        <f t="shared" si="124"/>
        <v>-999</v>
      </c>
      <c r="AL976">
        <f t="shared" si="125"/>
        <v>-999</v>
      </c>
      <c r="AM976">
        <f t="shared" si="126"/>
        <v>0.114610726978514</v>
      </c>
      <c r="AN976">
        <f t="shared" si="127"/>
        <v>-999</v>
      </c>
    </row>
    <row r="977" spans="1:40" x14ac:dyDescent="0.25">
      <c r="A977">
        <v>869</v>
      </c>
      <c r="B977" t="s">
        <v>29</v>
      </c>
      <c r="C977" t="s">
        <v>82</v>
      </c>
      <c r="D977" t="s">
        <v>72</v>
      </c>
      <c r="E977" t="s">
        <v>64</v>
      </c>
      <c r="F977" t="s">
        <v>33</v>
      </c>
      <c r="G977" t="s">
        <v>34</v>
      </c>
      <c r="H977" t="s">
        <v>73</v>
      </c>
      <c r="I977" t="s">
        <v>47</v>
      </c>
      <c r="J977" t="s">
        <v>37</v>
      </c>
      <c r="K977" t="s">
        <v>38</v>
      </c>
      <c r="L977" t="s">
        <v>39</v>
      </c>
      <c r="M977" t="s">
        <v>74</v>
      </c>
      <c r="N977" t="s">
        <v>75</v>
      </c>
      <c r="O977" t="s">
        <v>65</v>
      </c>
      <c r="P977" t="s">
        <v>43</v>
      </c>
      <c r="Q977" t="s">
        <v>44</v>
      </c>
      <c r="R977" t="s">
        <v>45</v>
      </c>
      <c r="T977">
        <v>70</v>
      </c>
      <c r="U977">
        <v>0.114610726978513</v>
      </c>
      <c r="V977">
        <v>0.114610726978513</v>
      </c>
      <c r="W977">
        <v>0.114610726978512</v>
      </c>
      <c r="X977">
        <v>0.114610726978514</v>
      </c>
      <c r="Y977">
        <v>0.114610726978514</v>
      </c>
      <c r="Z977">
        <v>0.114610726978514</v>
      </c>
      <c r="AA977">
        <v>0.114610726978514</v>
      </c>
      <c r="AB977">
        <v>0.114610726978514</v>
      </c>
      <c r="AC977">
        <v>0.114610726978514</v>
      </c>
      <c r="AD977">
        <v>-0.1</v>
      </c>
      <c r="AE977">
        <v>0.114610726978513</v>
      </c>
      <c r="AG977">
        <f t="shared" si="120"/>
        <v>68.5</v>
      </c>
      <c r="AH977">
        <f t="shared" si="121"/>
        <v>69.5</v>
      </c>
      <c r="AI977">
        <f t="shared" si="122"/>
        <v>70.5</v>
      </c>
      <c r="AJ977">
        <f t="shared" si="123"/>
        <v>71.5</v>
      </c>
      <c r="AK977">
        <f t="shared" si="124"/>
        <v>-999</v>
      </c>
      <c r="AL977">
        <f t="shared" si="125"/>
        <v>-999</v>
      </c>
      <c r="AM977">
        <f t="shared" si="126"/>
        <v>0.114610726978514</v>
      </c>
      <c r="AN977">
        <f t="shared" si="127"/>
        <v>-999</v>
      </c>
    </row>
    <row r="978" spans="1:40" x14ac:dyDescent="0.25">
      <c r="A978">
        <v>871</v>
      </c>
      <c r="B978" t="s">
        <v>29</v>
      </c>
      <c r="C978" t="s">
        <v>82</v>
      </c>
      <c r="D978" t="s">
        <v>72</v>
      </c>
      <c r="E978" t="s">
        <v>64</v>
      </c>
      <c r="F978" t="s">
        <v>33</v>
      </c>
      <c r="G978" t="s">
        <v>34</v>
      </c>
      <c r="H978" t="s">
        <v>73</v>
      </c>
      <c r="I978" t="s">
        <v>47</v>
      </c>
      <c r="J978" t="s">
        <v>37</v>
      </c>
      <c r="K978" t="s">
        <v>38</v>
      </c>
      <c r="L978" t="s">
        <v>39</v>
      </c>
      <c r="M978" t="s">
        <v>74</v>
      </c>
      <c r="N978" t="s">
        <v>75</v>
      </c>
      <c r="O978" t="s">
        <v>65</v>
      </c>
      <c r="P978" t="s">
        <v>46</v>
      </c>
      <c r="Q978" t="s">
        <v>44</v>
      </c>
      <c r="R978" t="s">
        <v>45</v>
      </c>
      <c r="T978">
        <v>70</v>
      </c>
      <c r="U978">
        <v>0.114610726978513</v>
      </c>
      <c r="V978">
        <v>0.114610726978513</v>
      </c>
      <c r="W978">
        <v>0.114610726978512</v>
      </c>
      <c r="X978">
        <v>0.114610726978514</v>
      </c>
      <c r="Y978">
        <v>0.114610726978514</v>
      </c>
      <c r="Z978">
        <v>0.114610726978514</v>
      </c>
      <c r="AA978">
        <v>0.114610726978514</v>
      </c>
      <c r="AB978">
        <v>0.114610726978514</v>
      </c>
      <c r="AC978">
        <v>0.114610726978514</v>
      </c>
      <c r="AD978">
        <v>-0.1</v>
      </c>
      <c r="AE978">
        <v>0.114610726978513</v>
      </c>
      <c r="AG978">
        <f t="shared" si="120"/>
        <v>68.5</v>
      </c>
      <c r="AH978">
        <f t="shared" si="121"/>
        <v>69.5</v>
      </c>
      <c r="AI978">
        <f t="shared" si="122"/>
        <v>70.5</v>
      </c>
      <c r="AJ978">
        <f t="shared" si="123"/>
        <v>71.5</v>
      </c>
      <c r="AK978">
        <f t="shared" si="124"/>
        <v>-999</v>
      </c>
      <c r="AL978">
        <f t="shared" si="125"/>
        <v>-999</v>
      </c>
      <c r="AM978">
        <f t="shared" si="126"/>
        <v>0.114610726978514</v>
      </c>
      <c r="AN978">
        <f t="shared" si="127"/>
        <v>-999</v>
      </c>
    </row>
    <row r="979" spans="1:40" x14ac:dyDescent="0.25">
      <c r="A979">
        <v>953</v>
      </c>
      <c r="B979" t="s">
        <v>29</v>
      </c>
      <c r="C979" t="s">
        <v>82</v>
      </c>
      <c r="D979" t="s">
        <v>76</v>
      </c>
      <c r="E979" t="s">
        <v>64</v>
      </c>
      <c r="F979" t="s">
        <v>33</v>
      </c>
      <c r="G979" t="s">
        <v>34</v>
      </c>
      <c r="H979" t="s">
        <v>73</v>
      </c>
      <c r="I979" t="s">
        <v>36</v>
      </c>
      <c r="J979" t="s">
        <v>37</v>
      </c>
      <c r="K979" t="s">
        <v>38</v>
      </c>
      <c r="L979" t="s">
        <v>39</v>
      </c>
      <c r="M979" t="s">
        <v>77</v>
      </c>
      <c r="N979" t="s">
        <v>78</v>
      </c>
      <c r="O979" t="s">
        <v>65</v>
      </c>
      <c r="P979" t="s">
        <v>43</v>
      </c>
      <c r="Q979" t="s">
        <v>44</v>
      </c>
      <c r="R979" t="s">
        <v>45</v>
      </c>
      <c r="T979">
        <v>70</v>
      </c>
      <c r="U979">
        <v>0.12008724572269899</v>
      </c>
      <c r="V979">
        <v>0.12008724572269799</v>
      </c>
      <c r="W979">
        <v>0.12008724572269899</v>
      </c>
      <c r="X979">
        <v>0.12008724572269899</v>
      </c>
      <c r="Y979">
        <v>0.12008724572270001</v>
      </c>
      <c r="Z979">
        <v>0.12008724572270001</v>
      </c>
      <c r="AA979">
        <v>0.12008724572269799</v>
      </c>
      <c r="AB979">
        <v>0.12008724572269899</v>
      </c>
      <c r="AC979">
        <v>0.12008724572269799</v>
      </c>
      <c r="AD979">
        <v>-0.1</v>
      </c>
      <c r="AE979">
        <v>0.12008724572269899</v>
      </c>
      <c r="AG979">
        <f t="shared" si="120"/>
        <v>68.5</v>
      </c>
      <c r="AH979">
        <f t="shared" si="121"/>
        <v>69.5</v>
      </c>
      <c r="AI979">
        <f t="shared" si="122"/>
        <v>70.5</v>
      </c>
      <c r="AJ979">
        <f t="shared" si="123"/>
        <v>71.5</v>
      </c>
      <c r="AK979">
        <f t="shared" si="124"/>
        <v>-999</v>
      </c>
      <c r="AL979">
        <f t="shared" si="125"/>
        <v>-999</v>
      </c>
      <c r="AM979">
        <f t="shared" si="126"/>
        <v>0.12008724572269899</v>
      </c>
      <c r="AN979">
        <f t="shared" si="127"/>
        <v>-999</v>
      </c>
    </row>
    <row r="980" spans="1:40" x14ac:dyDescent="0.25">
      <c r="A980">
        <v>955</v>
      </c>
      <c r="B980" t="s">
        <v>29</v>
      </c>
      <c r="C980" t="s">
        <v>82</v>
      </c>
      <c r="D980" t="s">
        <v>76</v>
      </c>
      <c r="E980" t="s">
        <v>64</v>
      </c>
      <c r="F980" t="s">
        <v>33</v>
      </c>
      <c r="G980" t="s">
        <v>34</v>
      </c>
      <c r="H980" t="s">
        <v>73</v>
      </c>
      <c r="I980" t="s">
        <v>36</v>
      </c>
      <c r="J980" t="s">
        <v>37</v>
      </c>
      <c r="K980" t="s">
        <v>38</v>
      </c>
      <c r="L980" t="s">
        <v>39</v>
      </c>
      <c r="M980" t="s">
        <v>77</v>
      </c>
      <c r="N980" t="s">
        <v>78</v>
      </c>
      <c r="O980" t="s">
        <v>65</v>
      </c>
      <c r="P980" t="s">
        <v>46</v>
      </c>
      <c r="Q980" t="s">
        <v>44</v>
      </c>
      <c r="R980" t="s">
        <v>45</v>
      </c>
      <c r="T980">
        <v>70</v>
      </c>
      <c r="U980">
        <v>0.12008724572269899</v>
      </c>
      <c r="V980">
        <v>0.12008724572269799</v>
      </c>
      <c r="W980">
        <v>0.12008724572269899</v>
      </c>
      <c r="X980">
        <v>0.12008724572269899</v>
      </c>
      <c r="Y980">
        <v>0.12008724572270001</v>
      </c>
      <c r="Z980">
        <v>0.12008724572270001</v>
      </c>
      <c r="AA980">
        <v>0.12008724572269799</v>
      </c>
      <c r="AB980">
        <v>0.12008724572269899</v>
      </c>
      <c r="AC980">
        <v>0.12008724572269799</v>
      </c>
      <c r="AD980">
        <v>-0.1</v>
      </c>
      <c r="AE980">
        <v>0.12008724572269899</v>
      </c>
      <c r="AG980">
        <f t="shared" si="120"/>
        <v>68.5</v>
      </c>
      <c r="AH980">
        <f t="shared" si="121"/>
        <v>69.5</v>
      </c>
      <c r="AI980">
        <f t="shared" si="122"/>
        <v>70.5</v>
      </c>
      <c r="AJ980">
        <f t="shared" si="123"/>
        <v>71.5</v>
      </c>
      <c r="AK980">
        <f t="shared" si="124"/>
        <v>-999</v>
      </c>
      <c r="AL980">
        <f t="shared" si="125"/>
        <v>-999</v>
      </c>
      <c r="AM980">
        <f t="shared" si="126"/>
        <v>0.12008724572269899</v>
      </c>
      <c r="AN980">
        <f t="shared" si="127"/>
        <v>-999</v>
      </c>
    </row>
    <row r="981" spans="1:40" x14ac:dyDescent="0.25">
      <c r="A981">
        <v>957</v>
      </c>
      <c r="B981" t="s">
        <v>29</v>
      </c>
      <c r="C981" t="s">
        <v>82</v>
      </c>
      <c r="D981" t="s">
        <v>76</v>
      </c>
      <c r="E981" t="s">
        <v>64</v>
      </c>
      <c r="F981" t="s">
        <v>33</v>
      </c>
      <c r="G981" t="s">
        <v>34</v>
      </c>
      <c r="H981" t="s">
        <v>73</v>
      </c>
      <c r="I981" t="s">
        <v>47</v>
      </c>
      <c r="J981" t="s">
        <v>37</v>
      </c>
      <c r="K981" t="s">
        <v>38</v>
      </c>
      <c r="L981" t="s">
        <v>39</v>
      </c>
      <c r="M981" t="s">
        <v>77</v>
      </c>
      <c r="N981" t="s">
        <v>78</v>
      </c>
      <c r="O981" t="s">
        <v>65</v>
      </c>
      <c r="P981" t="s">
        <v>43</v>
      </c>
      <c r="Q981" t="s">
        <v>44</v>
      </c>
      <c r="R981" t="s">
        <v>45</v>
      </c>
      <c r="T981">
        <v>70</v>
      </c>
      <c r="U981">
        <v>0.12008724572269899</v>
      </c>
      <c r="V981">
        <v>0.12008724572269799</v>
      </c>
      <c r="W981">
        <v>0.12008724572269899</v>
      </c>
      <c r="X981">
        <v>0.12008724572269899</v>
      </c>
      <c r="Y981">
        <v>0.12008724572270001</v>
      </c>
      <c r="Z981">
        <v>0.12008724572270001</v>
      </c>
      <c r="AA981">
        <v>0.12008724572269799</v>
      </c>
      <c r="AB981">
        <v>0.12008724572269899</v>
      </c>
      <c r="AC981">
        <v>0.12008724572269799</v>
      </c>
      <c r="AD981">
        <v>-0.1</v>
      </c>
      <c r="AE981">
        <v>0.12008724572269899</v>
      </c>
      <c r="AG981">
        <f t="shared" si="120"/>
        <v>68.5</v>
      </c>
      <c r="AH981">
        <f t="shared" si="121"/>
        <v>69.5</v>
      </c>
      <c r="AI981">
        <f t="shared" si="122"/>
        <v>70.5</v>
      </c>
      <c r="AJ981">
        <f t="shared" si="123"/>
        <v>71.5</v>
      </c>
      <c r="AK981">
        <f t="shared" si="124"/>
        <v>-999</v>
      </c>
      <c r="AL981">
        <f t="shared" si="125"/>
        <v>-999</v>
      </c>
      <c r="AM981">
        <f t="shared" si="126"/>
        <v>0.12008724572269899</v>
      </c>
      <c r="AN981">
        <f t="shared" si="127"/>
        <v>-999</v>
      </c>
    </row>
    <row r="982" spans="1:40" x14ac:dyDescent="0.25">
      <c r="A982">
        <v>959</v>
      </c>
      <c r="B982" t="s">
        <v>29</v>
      </c>
      <c r="C982" t="s">
        <v>82</v>
      </c>
      <c r="D982" t="s">
        <v>76</v>
      </c>
      <c r="E982" t="s">
        <v>64</v>
      </c>
      <c r="F982" t="s">
        <v>33</v>
      </c>
      <c r="G982" t="s">
        <v>34</v>
      </c>
      <c r="H982" t="s">
        <v>73</v>
      </c>
      <c r="I982" t="s">
        <v>47</v>
      </c>
      <c r="J982" t="s">
        <v>37</v>
      </c>
      <c r="K982" t="s">
        <v>38</v>
      </c>
      <c r="L982" t="s">
        <v>39</v>
      </c>
      <c r="M982" t="s">
        <v>77</v>
      </c>
      <c r="N982" t="s">
        <v>78</v>
      </c>
      <c r="O982" t="s">
        <v>65</v>
      </c>
      <c r="P982" t="s">
        <v>46</v>
      </c>
      <c r="Q982" t="s">
        <v>44</v>
      </c>
      <c r="R982" t="s">
        <v>45</v>
      </c>
      <c r="T982">
        <v>70</v>
      </c>
      <c r="U982">
        <v>0.12008724572269899</v>
      </c>
      <c r="V982">
        <v>0.12008724572269799</v>
      </c>
      <c r="W982">
        <v>0.12008724572269899</v>
      </c>
      <c r="X982">
        <v>0.12008724572269899</v>
      </c>
      <c r="Y982">
        <v>0.12008724572270001</v>
      </c>
      <c r="Z982">
        <v>0.12008724572270001</v>
      </c>
      <c r="AA982">
        <v>0.12008724572269799</v>
      </c>
      <c r="AB982">
        <v>0.12008724572269899</v>
      </c>
      <c r="AC982">
        <v>0.12008724572269799</v>
      </c>
      <c r="AD982">
        <v>-0.1</v>
      </c>
      <c r="AE982">
        <v>0.12008724572269899</v>
      </c>
      <c r="AG982">
        <f t="shared" si="120"/>
        <v>68.5</v>
      </c>
      <c r="AH982">
        <f t="shared" si="121"/>
        <v>69.5</v>
      </c>
      <c r="AI982">
        <f t="shared" si="122"/>
        <v>70.5</v>
      </c>
      <c r="AJ982">
        <f t="shared" si="123"/>
        <v>71.5</v>
      </c>
      <c r="AK982">
        <f t="shared" si="124"/>
        <v>-999</v>
      </c>
      <c r="AL982">
        <f t="shared" si="125"/>
        <v>-999</v>
      </c>
      <c r="AM982">
        <f t="shared" si="126"/>
        <v>0.12008724572269899</v>
      </c>
      <c r="AN982">
        <f t="shared" si="127"/>
        <v>-999</v>
      </c>
    </row>
    <row r="983" spans="1:40" x14ac:dyDescent="0.25">
      <c r="A983">
        <v>1394</v>
      </c>
      <c r="B983" t="s">
        <v>29</v>
      </c>
      <c r="C983" t="s">
        <v>83</v>
      </c>
      <c r="D983" t="s">
        <v>79</v>
      </c>
      <c r="E983" t="s">
        <v>64</v>
      </c>
      <c r="F983" t="s">
        <v>33</v>
      </c>
      <c r="G983" t="s">
        <v>34</v>
      </c>
      <c r="H983" t="s">
        <v>73</v>
      </c>
      <c r="I983" t="s">
        <v>36</v>
      </c>
      <c r="J983" t="s">
        <v>37</v>
      </c>
      <c r="K983" t="s">
        <v>38</v>
      </c>
      <c r="L983" t="s">
        <v>39</v>
      </c>
      <c r="M983" t="s">
        <v>80</v>
      </c>
      <c r="N983" t="s">
        <v>81</v>
      </c>
      <c r="O983" t="s">
        <v>65</v>
      </c>
      <c r="P983" t="s">
        <v>43</v>
      </c>
      <c r="Q983" t="s">
        <v>71</v>
      </c>
      <c r="R983" t="s">
        <v>45</v>
      </c>
      <c r="T983">
        <v>70</v>
      </c>
      <c r="U983">
        <v>0.13146447644126999</v>
      </c>
      <c r="V983">
        <v>0.13146447644126899</v>
      </c>
      <c r="W983">
        <v>0.13146447644126899</v>
      </c>
      <c r="X983">
        <v>0.13146447644126899</v>
      </c>
      <c r="Y983">
        <v>0.13146447644126899</v>
      </c>
      <c r="Z983">
        <v>0.13146447644126899</v>
      </c>
      <c r="AA983">
        <v>0.13146447644126899</v>
      </c>
      <c r="AB983">
        <v>0.13146447644126999</v>
      </c>
      <c r="AC983">
        <v>0.13146447644126899</v>
      </c>
      <c r="AD983">
        <v>-0.1</v>
      </c>
      <c r="AE983">
        <v>0.13146447644126899</v>
      </c>
      <c r="AG983">
        <f t="shared" si="120"/>
        <v>68.5</v>
      </c>
      <c r="AH983">
        <f t="shared" si="121"/>
        <v>69.5</v>
      </c>
      <c r="AI983">
        <f t="shared" si="122"/>
        <v>70.5</v>
      </c>
      <c r="AJ983">
        <f t="shared" si="123"/>
        <v>71.5</v>
      </c>
      <c r="AK983">
        <f t="shared" si="124"/>
        <v>0.13146447644126999</v>
      </c>
      <c r="AL983">
        <f t="shared" si="125"/>
        <v>-999</v>
      </c>
      <c r="AM983">
        <f t="shared" si="126"/>
        <v>-999</v>
      </c>
      <c r="AN983">
        <f t="shared" si="127"/>
        <v>-999</v>
      </c>
    </row>
    <row r="984" spans="1:40" x14ac:dyDescent="0.25">
      <c r="A984">
        <v>1396</v>
      </c>
      <c r="B984" t="s">
        <v>29</v>
      </c>
      <c r="C984" t="s">
        <v>83</v>
      </c>
      <c r="D984" t="s">
        <v>79</v>
      </c>
      <c r="E984" t="s">
        <v>64</v>
      </c>
      <c r="F984" t="s">
        <v>33</v>
      </c>
      <c r="G984" t="s">
        <v>34</v>
      </c>
      <c r="H984" t="s">
        <v>73</v>
      </c>
      <c r="I984" t="s">
        <v>36</v>
      </c>
      <c r="J984" t="s">
        <v>37</v>
      </c>
      <c r="K984" t="s">
        <v>38</v>
      </c>
      <c r="L984" t="s">
        <v>39</v>
      </c>
      <c r="M984" t="s">
        <v>80</v>
      </c>
      <c r="N984" t="s">
        <v>81</v>
      </c>
      <c r="O984" t="s">
        <v>65</v>
      </c>
      <c r="P984" t="s">
        <v>46</v>
      </c>
      <c r="Q984" t="s">
        <v>71</v>
      </c>
      <c r="R984" t="s">
        <v>45</v>
      </c>
      <c r="T984">
        <v>70</v>
      </c>
      <c r="U984">
        <v>0.13146447644126999</v>
      </c>
      <c r="V984">
        <v>0.13146447644126899</v>
      </c>
      <c r="W984">
        <v>0.13146447644126899</v>
      </c>
      <c r="X984">
        <v>0.13146447644126899</v>
      </c>
      <c r="Y984">
        <v>0.13146447644126899</v>
      </c>
      <c r="Z984">
        <v>0.13146447644126899</v>
      </c>
      <c r="AA984">
        <v>0.13146447644126899</v>
      </c>
      <c r="AB984">
        <v>0.13146447644126999</v>
      </c>
      <c r="AC984">
        <v>0.13146447644126899</v>
      </c>
      <c r="AD984">
        <v>-0.1</v>
      </c>
      <c r="AE984">
        <v>0.13146447644126899</v>
      </c>
      <c r="AG984">
        <f t="shared" si="120"/>
        <v>68.5</v>
      </c>
      <c r="AH984">
        <f t="shared" si="121"/>
        <v>69.5</v>
      </c>
      <c r="AI984">
        <f t="shared" si="122"/>
        <v>70.5</v>
      </c>
      <c r="AJ984">
        <f t="shared" si="123"/>
        <v>71.5</v>
      </c>
      <c r="AK984">
        <f t="shared" si="124"/>
        <v>0.13146447644126999</v>
      </c>
      <c r="AL984">
        <f t="shared" si="125"/>
        <v>-999</v>
      </c>
      <c r="AM984">
        <f t="shared" si="126"/>
        <v>-999</v>
      </c>
      <c r="AN984">
        <f t="shared" si="127"/>
        <v>-999</v>
      </c>
    </row>
    <row r="985" spans="1:40" x14ac:dyDescent="0.25">
      <c r="A985">
        <v>1398</v>
      </c>
      <c r="B985" t="s">
        <v>29</v>
      </c>
      <c r="C985" t="s">
        <v>83</v>
      </c>
      <c r="D985" t="s">
        <v>79</v>
      </c>
      <c r="E985" t="s">
        <v>64</v>
      </c>
      <c r="F985" t="s">
        <v>33</v>
      </c>
      <c r="G985" t="s">
        <v>34</v>
      </c>
      <c r="H985" t="s">
        <v>73</v>
      </c>
      <c r="I985" t="s">
        <v>47</v>
      </c>
      <c r="J985" t="s">
        <v>37</v>
      </c>
      <c r="K985" t="s">
        <v>38</v>
      </c>
      <c r="L985" t="s">
        <v>39</v>
      </c>
      <c r="M985" t="s">
        <v>80</v>
      </c>
      <c r="N985" t="s">
        <v>81</v>
      </c>
      <c r="O985" t="s">
        <v>65</v>
      </c>
      <c r="P985" t="s">
        <v>43</v>
      </c>
      <c r="Q985" t="s">
        <v>71</v>
      </c>
      <c r="R985" t="s">
        <v>45</v>
      </c>
      <c r="T985">
        <v>70</v>
      </c>
      <c r="U985">
        <v>0.13146447644126999</v>
      </c>
      <c r="V985">
        <v>0.13146447644126899</v>
      </c>
      <c r="W985">
        <v>0.13146447644126899</v>
      </c>
      <c r="X985">
        <v>0.13146447644126899</v>
      </c>
      <c r="Y985">
        <v>0.13146447644126899</v>
      </c>
      <c r="Z985">
        <v>0.13146447644126899</v>
      </c>
      <c r="AA985">
        <v>0.13146447644126899</v>
      </c>
      <c r="AB985">
        <v>0.13146447644126999</v>
      </c>
      <c r="AC985">
        <v>0.13146447644126899</v>
      </c>
      <c r="AD985">
        <v>-0.1</v>
      </c>
      <c r="AE985">
        <v>0.13146447644126899</v>
      </c>
      <c r="AG985">
        <f t="shared" si="120"/>
        <v>68.5</v>
      </c>
      <c r="AH985">
        <f t="shared" si="121"/>
        <v>69.5</v>
      </c>
      <c r="AI985">
        <f t="shared" si="122"/>
        <v>70.5</v>
      </c>
      <c r="AJ985">
        <f t="shared" si="123"/>
        <v>71.5</v>
      </c>
      <c r="AK985">
        <f t="shared" si="124"/>
        <v>0.13146447644126999</v>
      </c>
      <c r="AL985">
        <f t="shared" si="125"/>
        <v>-999</v>
      </c>
      <c r="AM985">
        <f t="shared" si="126"/>
        <v>-999</v>
      </c>
      <c r="AN985">
        <f t="shared" si="127"/>
        <v>-999</v>
      </c>
    </row>
    <row r="986" spans="1:40" x14ac:dyDescent="0.25">
      <c r="A986">
        <v>1400</v>
      </c>
      <c r="B986" t="s">
        <v>29</v>
      </c>
      <c r="C986" t="s">
        <v>83</v>
      </c>
      <c r="D986" t="s">
        <v>79</v>
      </c>
      <c r="E986" t="s">
        <v>64</v>
      </c>
      <c r="F986" t="s">
        <v>33</v>
      </c>
      <c r="G986" t="s">
        <v>34</v>
      </c>
      <c r="H986" t="s">
        <v>73</v>
      </c>
      <c r="I986" t="s">
        <v>47</v>
      </c>
      <c r="J986" t="s">
        <v>37</v>
      </c>
      <c r="K986" t="s">
        <v>38</v>
      </c>
      <c r="L986" t="s">
        <v>39</v>
      </c>
      <c r="M986" t="s">
        <v>80</v>
      </c>
      <c r="N986" t="s">
        <v>81</v>
      </c>
      <c r="O986" t="s">
        <v>65</v>
      </c>
      <c r="P986" t="s">
        <v>46</v>
      </c>
      <c r="Q986" t="s">
        <v>71</v>
      </c>
      <c r="R986" t="s">
        <v>45</v>
      </c>
      <c r="T986">
        <v>70</v>
      </c>
      <c r="U986">
        <v>0.13146447644126999</v>
      </c>
      <c r="V986">
        <v>0.13146447644126899</v>
      </c>
      <c r="W986">
        <v>0.13146447644126899</v>
      </c>
      <c r="X986">
        <v>0.13146447644126899</v>
      </c>
      <c r="Y986">
        <v>0.13146447644126899</v>
      </c>
      <c r="Z986">
        <v>0.13146447644126899</v>
      </c>
      <c r="AA986">
        <v>0.13146447644126899</v>
      </c>
      <c r="AB986">
        <v>0.13146447644126999</v>
      </c>
      <c r="AC986">
        <v>0.13146447644126899</v>
      </c>
      <c r="AD986">
        <v>-0.1</v>
      </c>
      <c r="AE986">
        <v>0.13146447644126899</v>
      </c>
      <c r="AG986">
        <f t="shared" si="120"/>
        <v>68.5</v>
      </c>
      <c r="AH986">
        <f t="shared" si="121"/>
        <v>69.5</v>
      </c>
      <c r="AI986">
        <f t="shared" si="122"/>
        <v>70.5</v>
      </c>
      <c r="AJ986">
        <f t="shared" si="123"/>
        <v>71.5</v>
      </c>
      <c r="AK986">
        <f t="shared" si="124"/>
        <v>0.13146447644126999</v>
      </c>
      <c r="AL986">
        <f t="shared" si="125"/>
        <v>-999</v>
      </c>
      <c r="AM986">
        <f t="shared" si="126"/>
        <v>-999</v>
      </c>
      <c r="AN986">
        <f t="shared" si="127"/>
        <v>-999</v>
      </c>
    </row>
    <row r="987" spans="1:40" x14ac:dyDescent="0.25">
      <c r="A987">
        <v>1129</v>
      </c>
      <c r="B987" t="s">
        <v>29</v>
      </c>
      <c r="C987" t="s">
        <v>83</v>
      </c>
      <c r="D987" t="s">
        <v>31</v>
      </c>
      <c r="E987" t="s">
        <v>64</v>
      </c>
      <c r="F987" t="s">
        <v>33</v>
      </c>
      <c r="G987" t="s">
        <v>34</v>
      </c>
      <c r="H987" t="s">
        <v>35</v>
      </c>
      <c r="I987" t="s">
        <v>36</v>
      </c>
      <c r="J987" t="s">
        <v>37</v>
      </c>
      <c r="K987" t="s">
        <v>38</v>
      </c>
      <c r="L987" t="s">
        <v>39</v>
      </c>
      <c r="M987" t="s">
        <v>40</v>
      </c>
      <c r="N987" t="s">
        <v>41</v>
      </c>
      <c r="O987" t="s">
        <v>65</v>
      </c>
      <c r="P987" t="s">
        <v>43</v>
      </c>
      <c r="Q987" t="s">
        <v>44</v>
      </c>
      <c r="R987" t="s">
        <v>45</v>
      </c>
      <c r="T987">
        <v>70</v>
      </c>
      <c r="U987">
        <v>0.151035206335811</v>
      </c>
      <c r="V987">
        <v>0.151035206335811</v>
      </c>
      <c r="W987">
        <v>0.151035206335811</v>
      </c>
      <c r="X987">
        <v>0.151035206335811</v>
      </c>
      <c r="Y987">
        <v>0.151035206335811</v>
      </c>
      <c r="Z987">
        <v>0.151035206335811</v>
      </c>
      <c r="AA987">
        <v>0.15103520633581199</v>
      </c>
      <c r="AB987">
        <v>0.15103520633581199</v>
      </c>
      <c r="AC987">
        <v>0.151035206335811</v>
      </c>
      <c r="AD987">
        <v>-0.1</v>
      </c>
      <c r="AE987">
        <v>0.151035206335811</v>
      </c>
      <c r="AG987">
        <f t="shared" si="120"/>
        <v>68.5</v>
      </c>
      <c r="AH987">
        <f t="shared" si="121"/>
        <v>69.5</v>
      </c>
      <c r="AI987">
        <f t="shared" si="122"/>
        <v>70.5</v>
      </c>
      <c r="AJ987">
        <f t="shared" si="123"/>
        <v>71.5</v>
      </c>
      <c r="AK987">
        <f t="shared" si="124"/>
        <v>0.15103520633581199</v>
      </c>
      <c r="AL987">
        <f t="shared" si="125"/>
        <v>-999</v>
      </c>
      <c r="AM987">
        <f t="shared" si="126"/>
        <v>-999</v>
      </c>
      <c r="AN987">
        <f t="shared" si="127"/>
        <v>-999</v>
      </c>
    </row>
    <row r="988" spans="1:40" x14ac:dyDescent="0.25">
      <c r="A988">
        <v>1131</v>
      </c>
      <c r="B988" t="s">
        <v>29</v>
      </c>
      <c r="C988" t="s">
        <v>83</v>
      </c>
      <c r="D988" t="s">
        <v>31</v>
      </c>
      <c r="E988" t="s">
        <v>64</v>
      </c>
      <c r="F988" t="s">
        <v>33</v>
      </c>
      <c r="G988" t="s">
        <v>34</v>
      </c>
      <c r="H988" t="s">
        <v>35</v>
      </c>
      <c r="I988" t="s">
        <v>36</v>
      </c>
      <c r="J988" t="s">
        <v>37</v>
      </c>
      <c r="K988" t="s">
        <v>38</v>
      </c>
      <c r="L988" t="s">
        <v>39</v>
      </c>
      <c r="M988" t="s">
        <v>40</v>
      </c>
      <c r="N988" t="s">
        <v>41</v>
      </c>
      <c r="O988" t="s">
        <v>65</v>
      </c>
      <c r="P988" t="s">
        <v>46</v>
      </c>
      <c r="Q988" t="s">
        <v>44</v>
      </c>
      <c r="R988" t="s">
        <v>45</v>
      </c>
      <c r="T988">
        <v>70</v>
      </c>
      <c r="U988">
        <v>0.151035206335811</v>
      </c>
      <c r="V988">
        <v>0.151035206335811</v>
      </c>
      <c r="W988">
        <v>0.151035206335811</v>
      </c>
      <c r="X988">
        <v>0.151035206335811</v>
      </c>
      <c r="Y988">
        <v>0.151035206335811</v>
      </c>
      <c r="Z988">
        <v>0.151035206335811</v>
      </c>
      <c r="AA988">
        <v>0.15103520633581199</v>
      </c>
      <c r="AB988">
        <v>0.15103520633581199</v>
      </c>
      <c r="AC988">
        <v>0.151035206335811</v>
      </c>
      <c r="AD988">
        <v>-0.1</v>
      </c>
      <c r="AE988">
        <v>0.151035206335811</v>
      </c>
      <c r="AG988">
        <f t="shared" si="120"/>
        <v>68.5</v>
      </c>
      <c r="AH988">
        <f t="shared" si="121"/>
        <v>69.5</v>
      </c>
      <c r="AI988">
        <f t="shared" si="122"/>
        <v>70.5</v>
      </c>
      <c r="AJ988">
        <f t="shared" si="123"/>
        <v>71.5</v>
      </c>
      <c r="AK988">
        <f t="shared" si="124"/>
        <v>0.15103520633581199</v>
      </c>
      <c r="AL988">
        <f t="shared" si="125"/>
        <v>-999</v>
      </c>
      <c r="AM988">
        <f t="shared" si="126"/>
        <v>-999</v>
      </c>
      <c r="AN988">
        <f t="shared" si="127"/>
        <v>-999</v>
      </c>
    </row>
    <row r="989" spans="1:40" x14ac:dyDescent="0.25">
      <c r="A989">
        <v>1133</v>
      </c>
      <c r="B989" t="s">
        <v>29</v>
      </c>
      <c r="C989" t="s">
        <v>83</v>
      </c>
      <c r="D989" t="s">
        <v>31</v>
      </c>
      <c r="E989" t="s">
        <v>64</v>
      </c>
      <c r="F989" t="s">
        <v>33</v>
      </c>
      <c r="G989" t="s">
        <v>34</v>
      </c>
      <c r="H989" t="s">
        <v>35</v>
      </c>
      <c r="I989" t="s">
        <v>47</v>
      </c>
      <c r="J989" t="s">
        <v>37</v>
      </c>
      <c r="K989" t="s">
        <v>38</v>
      </c>
      <c r="L989" t="s">
        <v>39</v>
      </c>
      <c r="M989" t="s">
        <v>40</v>
      </c>
      <c r="N989" t="s">
        <v>41</v>
      </c>
      <c r="O989" t="s">
        <v>65</v>
      </c>
      <c r="P989" t="s">
        <v>43</v>
      </c>
      <c r="Q989" t="s">
        <v>44</v>
      </c>
      <c r="R989" t="s">
        <v>45</v>
      </c>
      <c r="T989">
        <v>70</v>
      </c>
      <c r="U989">
        <v>0.151035206335811</v>
      </c>
      <c r="V989">
        <v>0.151035206335811</v>
      </c>
      <c r="W989">
        <v>0.151035206335811</v>
      </c>
      <c r="X989">
        <v>0.151035206335811</v>
      </c>
      <c r="Y989">
        <v>0.151035206335811</v>
      </c>
      <c r="Z989">
        <v>0.151035206335811</v>
      </c>
      <c r="AA989">
        <v>0.15103520633581199</v>
      </c>
      <c r="AB989">
        <v>0.15103520633581199</v>
      </c>
      <c r="AC989">
        <v>0.151035206335811</v>
      </c>
      <c r="AD989">
        <v>-0.1</v>
      </c>
      <c r="AE989">
        <v>0.151035206335811</v>
      </c>
      <c r="AG989">
        <f t="shared" si="120"/>
        <v>68.5</v>
      </c>
      <c r="AH989">
        <f t="shared" si="121"/>
        <v>69.5</v>
      </c>
      <c r="AI989">
        <f t="shared" si="122"/>
        <v>70.5</v>
      </c>
      <c r="AJ989">
        <f t="shared" si="123"/>
        <v>71.5</v>
      </c>
      <c r="AK989">
        <f t="shared" si="124"/>
        <v>0.15103520633581199</v>
      </c>
      <c r="AL989">
        <f t="shared" si="125"/>
        <v>-999</v>
      </c>
      <c r="AM989">
        <f t="shared" si="126"/>
        <v>-999</v>
      </c>
      <c r="AN989">
        <f t="shared" si="127"/>
        <v>-999</v>
      </c>
    </row>
    <row r="990" spans="1:40" x14ac:dyDescent="0.25">
      <c r="A990">
        <v>1135</v>
      </c>
      <c r="B990" t="s">
        <v>29</v>
      </c>
      <c r="C990" t="s">
        <v>83</v>
      </c>
      <c r="D990" t="s">
        <v>31</v>
      </c>
      <c r="E990" t="s">
        <v>64</v>
      </c>
      <c r="F990" t="s">
        <v>33</v>
      </c>
      <c r="G990" t="s">
        <v>34</v>
      </c>
      <c r="H990" t="s">
        <v>35</v>
      </c>
      <c r="I990" t="s">
        <v>47</v>
      </c>
      <c r="J990" t="s">
        <v>37</v>
      </c>
      <c r="K990" t="s">
        <v>38</v>
      </c>
      <c r="L990" t="s">
        <v>39</v>
      </c>
      <c r="M990" t="s">
        <v>40</v>
      </c>
      <c r="N990" t="s">
        <v>41</v>
      </c>
      <c r="O990" t="s">
        <v>65</v>
      </c>
      <c r="P990" t="s">
        <v>46</v>
      </c>
      <c r="Q990" t="s">
        <v>44</v>
      </c>
      <c r="R990" t="s">
        <v>45</v>
      </c>
      <c r="T990">
        <v>70</v>
      </c>
      <c r="U990">
        <v>0.151035206335811</v>
      </c>
      <c r="V990">
        <v>0.151035206335811</v>
      </c>
      <c r="W990">
        <v>0.151035206335811</v>
      </c>
      <c r="X990">
        <v>0.151035206335811</v>
      </c>
      <c r="Y990">
        <v>0.151035206335811</v>
      </c>
      <c r="Z990">
        <v>0.151035206335811</v>
      </c>
      <c r="AA990">
        <v>0.15103520633581199</v>
      </c>
      <c r="AB990">
        <v>0.15103520633581199</v>
      </c>
      <c r="AC990">
        <v>0.151035206335811</v>
      </c>
      <c r="AD990">
        <v>-0.1</v>
      </c>
      <c r="AE990">
        <v>0.151035206335811</v>
      </c>
      <c r="AG990">
        <f t="shared" si="120"/>
        <v>68.5</v>
      </c>
      <c r="AH990">
        <f t="shared" si="121"/>
        <v>69.5</v>
      </c>
      <c r="AI990">
        <f t="shared" si="122"/>
        <v>70.5</v>
      </c>
      <c r="AJ990">
        <f t="shared" si="123"/>
        <v>71.5</v>
      </c>
      <c r="AK990">
        <f t="shared" si="124"/>
        <v>0.15103520633581199</v>
      </c>
      <c r="AL990">
        <f t="shared" si="125"/>
        <v>-999</v>
      </c>
      <c r="AM990">
        <f t="shared" si="126"/>
        <v>-999</v>
      </c>
      <c r="AN990">
        <f t="shared" si="127"/>
        <v>-999</v>
      </c>
    </row>
    <row r="991" spans="1:40" x14ac:dyDescent="0.25">
      <c r="A991">
        <v>1041</v>
      </c>
      <c r="B991" t="s">
        <v>29</v>
      </c>
      <c r="C991" t="s">
        <v>82</v>
      </c>
      <c r="D991" t="s">
        <v>79</v>
      </c>
      <c r="E991" t="s">
        <v>64</v>
      </c>
      <c r="F991" t="s">
        <v>33</v>
      </c>
      <c r="G991" t="s">
        <v>34</v>
      </c>
      <c r="H991" t="s">
        <v>73</v>
      </c>
      <c r="I991" t="s">
        <v>36</v>
      </c>
      <c r="J991" t="s">
        <v>37</v>
      </c>
      <c r="K991" t="s">
        <v>38</v>
      </c>
      <c r="L991" t="s">
        <v>39</v>
      </c>
      <c r="M991" t="s">
        <v>80</v>
      </c>
      <c r="N991" t="s">
        <v>81</v>
      </c>
      <c r="O991" t="s">
        <v>65</v>
      </c>
      <c r="P991" t="s">
        <v>43</v>
      </c>
      <c r="Q991" t="s">
        <v>44</v>
      </c>
      <c r="R991" t="s">
        <v>45</v>
      </c>
      <c r="T991">
        <v>70</v>
      </c>
      <c r="U991">
        <v>0.18236975263338001</v>
      </c>
      <c r="V991">
        <v>0.18236975263338101</v>
      </c>
      <c r="W991">
        <v>0.18236975263338101</v>
      </c>
      <c r="X991">
        <v>0.18236975263338101</v>
      </c>
      <c r="Y991">
        <v>0.18236975263338001</v>
      </c>
      <c r="Z991">
        <v>0.18236975263338001</v>
      </c>
      <c r="AA991">
        <v>0.18236975263338001</v>
      </c>
      <c r="AB991">
        <v>0.18236975263338001</v>
      </c>
      <c r="AC991">
        <v>0.18236975263338101</v>
      </c>
      <c r="AD991">
        <v>-0.1</v>
      </c>
      <c r="AE991">
        <v>0.18236975263338001</v>
      </c>
      <c r="AG991">
        <f t="shared" si="120"/>
        <v>68.5</v>
      </c>
      <c r="AH991">
        <f t="shared" si="121"/>
        <v>69.5</v>
      </c>
      <c r="AI991">
        <f t="shared" si="122"/>
        <v>70.5</v>
      </c>
      <c r="AJ991">
        <f t="shared" si="123"/>
        <v>71.5</v>
      </c>
      <c r="AK991">
        <f t="shared" si="124"/>
        <v>-999</v>
      </c>
      <c r="AL991">
        <f t="shared" si="125"/>
        <v>-999</v>
      </c>
      <c r="AM991">
        <f t="shared" si="126"/>
        <v>0.18236975263338001</v>
      </c>
      <c r="AN991">
        <f t="shared" si="127"/>
        <v>-999</v>
      </c>
    </row>
    <row r="992" spans="1:40" x14ac:dyDescent="0.25">
      <c r="A992">
        <v>1043</v>
      </c>
      <c r="B992" t="s">
        <v>29</v>
      </c>
      <c r="C992" t="s">
        <v>82</v>
      </c>
      <c r="D992" t="s">
        <v>79</v>
      </c>
      <c r="E992" t="s">
        <v>64</v>
      </c>
      <c r="F992" t="s">
        <v>33</v>
      </c>
      <c r="G992" t="s">
        <v>34</v>
      </c>
      <c r="H992" t="s">
        <v>73</v>
      </c>
      <c r="I992" t="s">
        <v>36</v>
      </c>
      <c r="J992" t="s">
        <v>37</v>
      </c>
      <c r="K992" t="s">
        <v>38</v>
      </c>
      <c r="L992" t="s">
        <v>39</v>
      </c>
      <c r="M992" t="s">
        <v>80</v>
      </c>
      <c r="N992" t="s">
        <v>81</v>
      </c>
      <c r="O992" t="s">
        <v>65</v>
      </c>
      <c r="P992" t="s">
        <v>46</v>
      </c>
      <c r="Q992" t="s">
        <v>44</v>
      </c>
      <c r="R992" t="s">
        <v>45</v>
      </c>
      <c r="T992">
        <v>70</v>
      </c>
      <c r="U992">
        <v>0.18236975263338001</v>
      </c>
      <c r="V992">
        <v>0.18236975263338101</v>
      </c>
      <c r="W992">
        <v>0.18236975263338101</v>
      </c>
      <c r="X992">
        <v>0.18236975263338101</v>
      </c>
      <c r="Y992">
        <v>0.18236975263338001</v>
      </c>
      <c r="Z992">
        <v>0.18236975263338001</v>
      </c>
      <c r="AA992">
        <v>0.18236975263338001</v>
      </c>
      <c r="AB992">
        <v>0.18236975263338001</v>
      </c>
      <c r="AC992">
        <v>0.18236975263338101</v>
      </c>
      <c r="AD992">
        <v>-0.1</v>
      </c>
      <c r="AE992">
        <v>0.18236975263338001</v>
      </c>
      <c r="AG992">
        <f t="shared" si="120"/>
        <v>68.5</v>
      </c>
      <c r="AH992">
        <f t="shared" si="121"/>
        <v>69.5</v>
      </c>
      <c r="AI992">
        <f t="shared" si="122"/>
        <v>70.5</v>
      </c>
      <c r="AJ992">
        <f t="shared" si="123"/>
        <v>71.5</v>
      </c>
      <c r="AK992">
        <f t="shared" si="124"/>
        <v>-999</v>
      </c>
      <c r="AL992">
        <f t="shared" si="125"/>
        <v>-999</v>
      </c>
      <c r="AM992">
        <f t="shared" si="126"/>
        <v>0.18236975263338001</v>
      </c>
      <c r="AN992">
        <f t="shared" si="127"/>
        <v>-999</v>
      </c>
    </row>
    <row r="993" spans="1:40" x14ac:dyDescent="0.25">
      <c r="A993">
        <v>1045</v>
      </c>
      <c r="B993" t="s">
        <v>29</v>
      </c>
      <c r="C993" t="s">
        <v>82</v>
      </c>
      <c r="D993" t="s">
        <v>79</v>
      </c>
      <c r="E993" t="s">
        <v>64</v>
      </c>
      <c r="F993" t="s">
        <v>33</v>
      </c>
      <c r="G993" t="s">
        <v>34</v>
      </c>
      <c r="H993" t="s">
        <v>73</v>
      </c>
      <c r="I993" t="s">
        <v>47</v>
      </c>
      <c r="J993" t="s">
        <v>37</v>
      </c>
      <c r="K993" t="s">
        <v>38</v>
      </c>
      <c r="L993" t="s">
        <v>39</v>
      </c>
      <c r="M993" t="s">
        <v>80</v>
      </c>
      <c r="N993" t="s">
        <v>81</v>
      </c>
      <c r="O993" t="s">
        <v>65</v>
      </c>
      <c r="P993" t="s">
        <v>43</v>
      </c>
      <c r="Q993" t="s">
        <v>44</v>
      </c>
      <c r="R993" t="s">
        <v>45</v>
      </c>
      <c r="T993">
        <v>70</v>
      </c>
      <c r="U993">
        <v>0.18236975263338001</v>
      </c>
      <c r="V993">
        <v>0.18236975263338101</v>
      </c>
      <c r="W993">
        <v>0.18236975263338101</v>
      </c>
      <c r="X993">
        <v>0.18236975263338101</v>
      </c>
      <c r="Y993">
        <v>0.18236975263338001</v>
      </c>
      <c r="Z993">
        <v>0.18236975263338001</v>
      </c>
      <c r="AA993">
        <v>0.18236975263338001</v>
      </c>
      <c r="AB993">
        <v>0.18236975263338001</v>
      </c>
      <c r="AC993">
        <v>0.18236975263338101</v>
      </c>
      <c r="AD993">
        <v>-0.1</v>
      </c>
      <c r="AE993">
        <v>0.18236975263338001</v>
      </c>
      <c r="AG993">
        <f t="shared" si="120"/>
        <v>68.5</v>
      </c>
      <c r="AH993">
        <f t="shared" si="121"/>
        <v>69.5</v>
      </c>
      <c r="AI993">
        <f t="shared" si="122"/>
        <v>70.5</v>
      </c>
      <c r="AJ993">
        <f t="shared" si="123"/>
        <v>71.5</v>
      </c>
      <c r="AK993">
        <f t="shared" si="124"/>
        <v>-999</v>
      </c>
      <c r="AL993">
        <f t="shared" si="125"/>
        <v>-999</v>
      </c>
      <c r="AM993">
        <f t="shared" si="126"/>
        <v>0.18236975263338001</v>
      </c>
      <c r="AN993">
        <f t="shared" si="127"/>
        <v>-999</v>
      </c>
    </row>
    <row r="994" spans="1:40" x14ac:dyDescent="0.25">
      <c r="A994">
        <v>1047</v>
      </c>
      <c r="B994" t="s">
        <v>29</v>
      </c>
      <c r="C994" t="s">
        <v>82</v>
      </c>
      <c r="D994" t="s">
        <v>79</v>
      </c>
      <c r="E994" t="s">
        <v>64</v>
      </c>
      <c r="F994" t="s">
        <v>33</v>
      </c>
      <c r="G994" t="s">
        <v>34</v>
      </c>
      <c r="H994" t="s">
        <v>73</v>
      </c>
      <c r="I994" t="s">
        <v>47</v>
      </c>
      <c r="J994" t="s">
        <v>37</v>
      </c>
      <c r="K994" t="s">
        <v>38</v>
      </c>
      <c r="L994" t="s">
        <v>39</v>
      </c>
      <c r="M994" t="s">
        <v>80</v>
      </c>
      <c r="N994" t="s">
        <v>81</v>
      </c>
      <c r="O994" t="s">
        <v>65</v>
      </c>
      <c r="P994" t="s">
        <v>46</v>
      </c>
      <c r="Q994" t="s">
        <v>44</v>
      </c>
      <c r="R994" t="s">
        <v>45</v>
      </c>
      <c r="T994">
        <v>70</v>
      </c>
      <c r="U994">
        <v>0.18236975263338001</v>
      </c>
      <c r="V994">
        <v>0.18236975263338101</v>
      </c>
      <c r="W994">
        <v>0.18236975263338101</v>
      </c>
      <c r="X994">
        <v>0.18236975263338101</v>
      </c>
      <c r="Y994">
        <v>0.18236975263338001</v>
      </c>
      <c r="Z994">
        <v>0.18236975263338001</v>
      </c>
      <c r="AA994">
        <v>0.18236975263338001</v>
      </c>
      <c r="AB994">
        <v>0.18236975263338001</v>
      </c>
      <c r="AC994">
        <v>0.18236975263338101</v>
      </c>
      <c r="AD994">
        <v>-0.1</v>
      </c>
      <c r="AE994">
        <v>0.18236975263338001</v>
      </c>
      <c r="AG994">
        <f t="shared" si="120"/>
        <v>68.5</v>
      </c>
      <c r="AH994">
        <f t="shared" si="121"/>
        <v>69.5</v>
      </c>
      <c r="AI994">
        <f t="shared" si="122"/>
        <v>70.5</v>
      </c>
      <c r="AJ994">
        <f t="shared" si="123"/>
        <v>71.5</v>
      </c>
      <c r="AK994">
        <f t="shared" si="124"/>
        <v>-999</v>
      </c>
      <c r="AL994">
        <f t="shared" si="125"/>
        <v>-999</v>
      </c>
      <c r="AM994">
        <f t="shared" si="126"/>
        <v>0.18236975263338001</v>
      </c>
      <c r="AN994">
        <f t="shared" si="127"/>
        <v>-999</v>
      </c>
    </row>
    <row r="995" spans="1:40" x14ac:dyDescent="0.25">
      <c r="A995">
        <v>74</v>
      </c>
      <c r="B995" t="s">
        <v>29</v>
      </c>
      <c r="C995" t="s">
        <v>30</v>
      </c>
      <c r="D995" t="s">
        <v>31</v>
      </c>
      <c r="E995" t="s">
        <v>64</v>
      </c>
      <c r="F995" t="s">
        <v>33</v>
      </c>
      <c r="G995" t="s">
        <v>34</v>
      </c>
      <c r="H995" t="s">
        <v>35</v>
      </c>
      <c r="I995" t="s">
        <v>36</v>
      </c>
      <c r="J995" t="s">
        <v>37</v>
      </c>
      <c r="K995" t="s">
        <v>38</v>
      </c>
      <c r="L995" t="s">
        <v>39</v>
      </c>
      <c r="M995" t="s">
        <v>40</v>
      </c>
      <c r="N995" t="s">
        <v>41</v>
      </c>
      <c r="O995" t="s">
        <v>65</v>
      </c>
      <c r="P995" t="s">
        <v>43</v>
      </c>
      <c r="Q995" t="s">
        <v>71</v>
      </c>
      <c r="R995" t="s">
        <v>45</v>
      </c>
      <c r="T995">
        <v>70</v>
      </c>
      <c r="U995">
        <v>0.18478797818137499</v>
      </c>
      <c r="V995">
        <v>0.18478797818137499</v>
      </c>
      <c r="W995">
        <v>0.18478797818137399</v>
      </c>
      <c r="X995">
        <v>0.18478797818137399</v>
      </c>
      <c r="Y995">
        <v>0.18478797818137299</v>
      </c>
      <c r="Z995">
        <v>0.18478797818137299</v>
      </c>
      <c r="AA995">
        <v>0.18478797818137399</v>
      </c>
      <c r="AB995">
        <v>0.18478797818137399</v>
      </c>
      <c r="AC995">
        <v>0.18478797818137499</v>
      </c>
      <c r="AD995">
        <v>-0.1</v>
      </c>
      <c r="AE995">
        <v>0.18478797818137399</v>
      </c>
      <c r="AG995">
        <f t="shared" si="120"/>
        <v>68.5</v>
      </c>
      <c r="AH995">
        <f t="shared" si="121"/>
        <v>69.5</v>
      </c>
      <c r="AI995">
        <f t="shared" si="122"/>
        <v>70.5</v>
      </c>
      <c r="AJ995">
        <f t="shared" si="123"/>
        <v>71.5</v>
      </c>
      <c r="AK995">
        <f t="shared" si="124"/>
        <v>-999</v>
      </c>
      <c r="AL995">
        <f t="shared" si="125"/>
        <v>-999</v>
      </c>
      <c r="AM995">
        <f t="shared" si="126"/>
        <v>-999</v>
      </c>
      <c r="AN995">
        <f t="shared" si="127"/>
        <v>0.18478797818137399</v>
      </c>
    </row>
    <row r="996" spans="1:40" x14ac:dyDescent="0.25">
      <c r="A996">
        <v>76</v>
      </c>
      <c r="B996" t="s">
        <v>29</v>
      </c>
      <c r="C996" t="s">
        <v>30</v>
      </c>
      <c r="D996" t="s">
        <v>31</v>
      </c>
      <c r="E996" t="s">
        <v>64</v>
      </c>
      <c r="F996" t="s">
        <v>33</v>
      </c>
      <c r="G996" t="s">
        <v>34</v>
      </c>
      <c r="H996" t="s">
        <v>35</v>
      </c>
      <c r="I996" t="s">
        <v>36</v>
      </c>
      <c r="J996" t="s">
        <v>37</v>
      </c>
      <c r="K996" t="s">
        <v>38</v>
      </c>
      <c r="L996" t="s">
        <v>39</v>
      </c>
      <c r="M996" t="s">
        <v>40</v>
      </c>
      <c r="N996" t="s">
        <v>41</v>
      </c>
      <c r="O996" t="s">
        <v>65</v>
      </c>
      <c r="P996" t="s">
        <v>46</v>
      </c>
      <c r="Q996" t="s">
        <v>71</v>
      </c>
      <c r="R996" t="s">
        <v>45</v>
      </c>
      <c r="T996">
        <v>70</v>
      </c>
      <c r="U996">
        <v>0.18478797818137499</v>
      </c>
      <c r="V996">
        <v>0.18478797818137499</v>
      </c>
      <c r="W996">
        <v>0.18478797818137399</v>
      </c>
      <c r="X996">
        <v>0.18478797818137399</v>
      </c>
      <c r="Y996">
        <v>0.18478797818137299</v>
      </c>
      <c r="Z996">
        <v>0.18478797818137299</v>
      </c>
      <c r="AA996">
        <v>0.18478797818137399</v>
      </c>
      <c r="AB996">
        <v>0.18478797818137399</v>
      </c>
      <c r="AC996">
        <v>0.18478797818137499</v>
      </c>
      <c r="AD996">
        <v>-0.1</v>
      </c>
      <c r="AE996">
        <v>0.18478797818137399</v>
      </c>
      <c r="AG996">
        <f t="shared" si="120"/>
        <v>68.5</v>
      </c>
      <c r="AH996">
        <f t="shared" si="121"/>
        <v>69.5</v>
      </c>
      <c r="AI996">
        <f t="shared" si="122"/>
        <v>70.5</v>
      </c>
      <c r="AJ996">
        <f t="shared" si="123"/>
        <v>71.5</v>
      </c>
      <c r="AK996">
        <f t="shared" si="124"/>
        <v>-999</v>
      </c>
      <c r="AL996">
        <f t="shared" si="125"/>
        <v>-999</v>
      </c>
      <c r="AM996">
        <f t="shared" si="126"/>
        <v>-999</v>
      </c>
      <c r="AN996">
        <f t="shared" si="127"/>
        <v>0.18478797818137399</v>
      </c>
    </row>
    <row r="997" spans="1:40" x14ac:dyDescent="0.25">
      <c r="A997">
        <v>78</v>
      </c>
      <c r="B997" t="s">
        <v>29</v>
      </c>
      <c r="C997" t="s">
        <v>30</v>
      </c>
      <c r="D997" t="s">
        <v>31</v>
      </c>
      <c r="E997" t="s">
        <v>64</v>
      </c>
      <c r="F997" t="s">
        <v>33</v>
      </c>
      <c r="G997" t="s">
        <v>34</v>
      </c>
      <c r="H997" t="s">
        <v>35</v>
      </c>
      <c r="I997" t="s">
        <v>47</v>
      </c>
      <c r="J997" t="s">
        <v>37</v>
      </c>
      <c r="K997" t="s">
        <v>38</v>
      </c>
      <c r="L997" t="s">
        <v>39</v>
      </c>
      <c r="M997" t="s">
        <v>40</v>
      </c>
      <c r="N997" t="s">
        <v>41</v>
      </c>
      <c r="O997" t="s">
        <v>65</v>
      </c>
      <c r="P997" t="s">
        <v>43</v>
      </c>
      <c r="Q997" t="s">
        <v>71</v>
      </c>
      <c r="R997" t="s">
        <v>45</v>
      </c>
      <c r="T997">
        <v>70</v>
      </c>
      <c r="U997">
        <v>0.18478797818137499</v>
      </c>
      <c r="V997">
        <v>0.18478797818137499</v>
      </c>
      <c r="W997">
        <v>0.18478797818137399</v>
      </c>
      <c r="X997">
        <v>0.18478797818137399</v>
      </c>
      <c r="Y997">
        <v>0.18478797818137299</v>
      </c>
      <c r="Z997">
        <v>0.18478797818137299</v>
      </c>
      <c r="AA997">
        <v>0.18478797818137399</v>
      </c>
      <c r="AB997">
        <v>0.18478797818137399</v>
      </c>
      <c r="AC997">
        <v>0.18478797818137499</v>
      </c>
      <c r="AD997">
        <v>-0.1</v>
      </c>
      <c r="AE997">
        <v>0.18478797818137399</v>
      </c>
      <c r="AG997">
        <f t="shared" si="120"/>
        <v>68.5</v>
      </c>
      <c r="AH997">
        <f t="shared" si="121"/>
        <v>69.5</v>
      </c>
      <c r="AI997">
        <f t="shared" si="122"/>
        <v>70.5</v>
      </c>
      <c r="AJ997">
        <f t="shared" si="123"/>
        <v>71.5</v>
      </c>
      <c r="AK997">
        <f t="shared" si="124"/>
        <v>-999</v>
      </c>
      <c r="AL997">
        <f t="shared" si="125"/>
        <v>-999</v>
      </c>
      <c r="AM997">
        <f t="shared" si="126"/>
        <v>-999</v>
      </c>
      <c r="AN997">
        <f t="shared" si="127"/>
        <v>0.18478797818137399</v>
      </c>
    </row>
    <row r="998" spans="1:40" x14ac:dyDescent="0.25">
      <c r="A998">
        <v>80</v>
      </c>
      <c r="B998" t="s">
        <v>29</v>
      </c>
      <c r="C998" t="s">
        <v>30</v>
      </c>
      <c r="D998" t="s">
        <v>31</v>
      </c>
      <c r="E998" t="s">
        <v>64</v>
      </c>
      <c r="F998" t="s">
        <v>33</v>
      </c>
      <c r="G998" t="s">
        <v>34</v>
      </c>
      <c r="H998" t="s">
        <v>35</v>
      </c>
      <c r="I998" t="s">
        <v>47</v>
      </c>
      <c r="J998" t="s">
        <v>37</v>
      </c>
      <c r="K998" t="s">
        <v>38</v>
      </c>
      <c r="L998" t="s">
        <v>39</v>
      </c>
      <c r="M998" t="s">
        <v>40</v>
      </c>
      <c r="N998" t="s">
        <v>41</v>
      </c>
      <c r="O998" t="s">
        <v>65</v>
      </c>
      <c r="P998" t="s">
        <v>46</v>
      </c>
      <c r="Q998" t="s">
        <v>71</v>
      </c>
      <c r="R998" t="s">
        <v>45</v>
      </c>
      <c r="T998">
        <v>70</v>
      </c>
      <c r="U998">
        <v>0.18478797818137499</v>
      </c>
      <c r="V998">
        <v>0.18478797818137499</v>
      </c>
      <c r="W998">
        <v>0.18478797818137399</v>
      </c>
      <c r="X998">
        <v>0.18478797818137399</v>
      </c>
      <c r="Y998">
        <v>0.18478797818137299</v>
      </c>
      <c r="Z998">
        <v>0.18478797818137299</v>
      </c>
      <c r="AA998">
        <v>0.18478797818137399</v>
      </c>
      <c r="AB998">
        <v>0.18478797818137399</v>
      </c>
      <c r="AC998">
        <v>0.18478797818137499</v>
      </c>
      <c r="AD998">
        <v>-0.1</v>
      </c>
      <c r="AE998">
        <v>0.18478797818137399</v>
      </c>
      <c r="AG998">
        <f t="shared" si="120"/>
        <v>68.5</v>
      </c>
      <c r="AH998">
        <f t="shared" si="121"/>
        <v>69.5</v>
      </c>
      <c r="AI998">
        <f t="shared" si="122"/>
        <v>70.5</v>
      </c>
      <c r="AJ998">
        <f t="shared" si="123"/>
        <v>71.5</v>
      </c>
      <c r="AK998">
        <f t="shared" si="124"/>
        <v>-999</v>
      </c>
      <c r="AL998">
        <f t="shared" si="125"/>
        <v>-999</v>
      </c>
      <c r="AM998">
        <f t="shared" si="126"/>
        <v>-999</v>
      </c>
      <c r="AN998">
        <f t="shared" si="127"/>
        <v>0.18478797818137399</v>
      </c>
    </row>
    <row r="999" spans="1:40" x14ac:dyDescent="0.25">
      <c r="A999">
        <v>426</v>
      </c>
      <c r="B999" t="s">
        <v>29</v>
      </c>
      <c r="C999" t="s">
        <v>68</v>
      </c>
      <c r="D999" t="s">
        <v>31</v>
      </c>
      <c r="E999" t="s">
        <v>64</v>
      </c>
      <c r="F999" t="s">
        <v>33</v>
      </c>
      <c r="G999" t="s">
        <v>34</v>
      </c>
      <c r="H999" t="s">
        <v>35</v>
      </c>
      <c r="I999" t="s">
        <v>36</v>
      </c>
      <c r="J999" t="s">
        <v>37</v>
      </c>
      <c r="K999" t="s">
        <v>38</v>
      </c>
      <c r="L999" t="s">
        <v>39</v>
      </c>
      <c r="M999" t="s">
        <v>40</v>
      </c>
      <c r="N999" t="s">
        <v>41</v>
      </c>
      <c r="O999" t="s">
        <v>65</v>
      </c>
      <c r="P999" t="s">
        <v>43</v>
      </c>
      <c r="Q999" t="s">
        <v>71</v>
      </c>
      <c r="R999" t="s">
        <v>45</v>
      </c>
      <c r="T999">
        <v>70</v>
      </c>
      <c r="U999">
        <v>0.21289769910599499</v>
      </c>
      <c r="V999">
        <v>0.21289769910599601</v>
      </c>
      <c r="W999">
        <v>0.21289769910599601</v>
      </c>
      <c r="X999">
        <v>0.21289769910599601</v>
      </c>
      <c r="Y999">
        <v>0.21289769910599601</v>
      </c>
      <c r="Z999">
        <v>0.21289769910599601</v>
      </c>
      <c r="AA999">
        <v>0.21289769910599499</v>
      </c>
      <c r="AB999">
        <v>0.21289769910599499</v>
      </c>
      <c r="AC999">
        <v>0.21289769910599601</v>
      </c>
      <c r="AD999">
        <v>-0.1</v>
      </c>
      <c r="AE999">
        <v>0.21289769910599499</v>
      </c>
      <c r="AG999">
        <f t="shared" si="120"/>
        <v>68.5</v>
      </c>
      <c r="AH999">
        <f t="shared" si="121"/>
        <v>69.5</v>
      </c>
      <c r="AI999">
        <f t="shared" si="122"/>
        <v>70.5</v>
      </c>
      <c r="AJ999">
        <f t="shared" si="123"/>
        <v>71.5</v>
      </c>
      <c r="AK999">
        <f t="shared" si="124"/>
        <v>-999</v>
      </c>
      <c r="AL999">
        <f t="shared" si="125"/>
        <v>0.21289769910599499</v>
      </c>
      <c r="AM999">
        <f t="shared" si="126"/>
        <v>-999</v>
      </c>
      <c r="AN999">
        <f t="shared" si="127"/>
        <v>-999</v>
      </c>
    </row>
    <row r="1000" spans="1:40" x14ac:dyDescent="0.25">
      <c r="A1000">
        <v>428</v>
      </c>
      <c r="B1000" t="s">
        <v>29</v>
      </c>
      <c r="C1000" t="s">
        <v>68</v>
      </c>
      <c r="D1000" t="s">
        <v>31</v>
      </c>
      <c r="E1000" t="s">
        <v>64</v>
      </c>
      <c r="F1000" t="s">
        <v>33</v>
      </c>
      <c r="G1000" t="s">
        <v>34</v>
      </c>
      <c r="H1000" t="s">
        <v>35</v>
      </c>
      <c r="I1000" t="s">
        <v>36</v>
      </c>
      <c r="J1000" t="s">
        <v>37</v>
      </c>
      <c r="K1000" t="s">
        <v>38</v>
      </c>
      <c r="L1000" t="s">
        <v>39</v>
      </c>
      <c r="M1000" t="s">
        <v>40</v>
      </c>
      <c r="N1000" t="s">
        <v>41</v>
      </c>
      <c r="O1000" t="s">
        <v>65</v>
      </c>
      <c r="P1000" t="s">
        <v>46</v>
      </c>
      <c r="Q1000" t="s">
        <v>71</v>
      </c>
      <c r="R1000" t="s">
        <v>45</v>
      </c>
      <c r="T1000">
        <v>70</v>
      </c>
      <c r="U1000">
        <v>0.21289769910599499</v>
      </c>
      <c r="V1000">
        <v>0.21289769910599601</v>
      </c>
      <c r="W1000">
        <v>0.21289769910599601</v>
      </c>
      <c r="X1000">
        <v>0.21289769910599601</v>
      </c>
      <c r="Y1000">
        <v>0.21289769910599601</v>
      </c>
      <c r="Z1000">
        <v>0.21289769910599601</v>
      </c>
      <c r="AA1000">
        <v>0.21289769910599499</v>
      </c>
      <c r="AB1000">
        <v>0.21289769910599499</v>
      </c>
      <c r="AC1000">
        <v>0.21289769910599601</v>
      </c>
      <c r="AD1000">
        <v>-0.1</v>
      </c>
      <c r="AE1000">
        <v>0.21289769910599499</v>
      </c>
      <c r="AG1000">
        <f t="shared" si="120"/>
        <v>68.5</v>
      </c>
      <c r="AH1000">
        <f t="shared" si="121"/>
        <v>69.5</v>
      </c>
      <c r="AI1000">
        <f t="shared" si="122"/>
        <v>70.5</v>
      </c>
      <c r="AJ1000">
        <f t="shared" si="123"/>
        <v>71.5</v>
      </c>
      <c r="AK1000">
        <f t="shared" si="124"/>
        <v>-999</v>
      </c>
      <c r="AL1000">
        <f t="shared" si="125"/>
        <v>0.21289769910599499</v>
      </c>
      <c r="AM1000">
        <f t="shared" si="126"/>
        <v>-999</v>
      </c>
      <c r="AN1000">
        <f t="shared" si="127"/>
        <v>-999</v>
      </c>
    </row>
    <row r="1001" spans="1:40" x14ac:dyDescent="0.25">
      <c r="A1001">
        <v>430</v>
      </c>
      <c r="B1001" t="s">
        <v>29</v>
      </c>
      <c r="C1001" t="s">
        <v>68</v>
      </c>
      <c r="D1001" t="s">
        <v>31</v>
      </c>
      <c r="E1001" t="s">
        <v>64</v>
      </c>
      <c r="F1001" t="s">
        <v>33</v>
      </c>
      <c r="G1001" t="s">
        <v>34</v>
      </c>
      <c r="H1001" t="s">
        <v>35</v>
      </c>
      <c r="I1001" t="s">
        <v>47</v>
      </c>
      <c r="J1001" t="s">
        <v>37</v>
      </c>
      <c r="K1001" t="s">
        <v>38</v>
      </c>
      <c r="L1001" t="s">
        <v>39</v>
      </c>
      <c r="M1001" t="s">
        <v>40</v>
      </c>
      <c r="N1001" t="s">
        <v>41</v>
      </c>
      <c r="O1001" t="s">
        <v>65</v>
      </c>
      <c r="P1001" t="s">
        <v>43</v>
      </c>
      <c r="Q1001" t="s">
        <v>71</v>
      </c>
      <c r="R1001" t="s">
        <v>45</v>
      </c>
      <c r="T1001">
        <v>70</v>
      </c>
      <c r="U1001">
        <v>0.21289769910599499</v>
      </c>
      <c r="V1001">
        <v>0.21289769910599601</v>
      </c>
      <c r="W1001">
        <v>0.21289769910599601</v>
      </c>
      <c r="X1001">
        <v>0.21289769910599601</v>
      </c>
      <c r="Y1001">
        <v>0.21289769910599601</v>
      </c>
      <c r="Z1001">
        <v>0.21289769910599601</v>
      </c>
      <c r="AA1001">
        <v>0.21289769910599499</v>
      </c>
      <c r="AB1001">
        <v>0.21289769910599499</v>
      </c>
      <c r="AC1001">
        <v>0.21289769910599601</v>
      </c>
      <c r="AD1001">
        <v>-0.1</v>
      </c>
      <c r="AE1001">
        <v>0.21289769910599499</v>
      </c>
      <c r="AG1001">
        <f t="shared" si="120"/>
        <v>68.5</v>
      </c>
      <c r="AH1001">
        <f t="shared" si="121"/>
        <v>69.5</v>
      </c>
      <c r="AI1001">
        <f t="shared" si="122"/>
        <v>70.5</v>
      </c>
      <c r="AJ1001">
        <f t="shared" si="123"/>
        <v>71.5</v>
      </c>
      <c r="AK1001">
        <f t="shared" si="124"/>
        <v>-999</v>
      </c>
      <c r="AL1001">
        <f t="shared" si="125"/>
        <v>0.21289769910599499</v>
      </c>
      <c r="AM1001">
        <f t="shared" si="126"/>
        <v>-999</v>
      </c>
      <c r="AN1001">
        <f t="shared" si="127"/>
        <v>-999</v>
      </c>
    </row>
    <row r="1002" spans="1:40" x14ac:dyDescent="0.25">
      <c r="A1002">
        <v>432</v>
      </c>
      <c r="B1002" t="s">
        <v>29</v>
      </c>
      <c r="C1002" t="s">
        <v>68</v>
      </c>
      <c r="D1002" t="s">
        <v>31</v>
      </c>
      <c r="E1002" t="s">
        <v>64</v>
      </c>
      <c r="F1002" t="s">
        <v>33</v>
      </c>
      <c r="G1002" t="s">
        <v>34</v>
      </c>
      <c r="H1002" t="s">
        <v>35</v>
      </c>
      <c r="I1002" t="s">
        <v>47</v>
      </c>
      <c r="J1002" t="s">
        <v>37</v>
      </c>
      <c r="K1002" t="s">
        <v>38</v>
      </c>
      <c r="L1002" t="s">
        <v>39</v>
      </c>
      <c r="M1002" t="s">
        <v>40</v>
      </c>
      <c r="N1002" t="s">
        <v>41</v>
      </c>
      <c r="O1002" t="s">
        <v>65</v>
      </c>
      <c r="P1002" t="s">
        <v>46</v>
      </c>
      <c r="Q1002" t="s">
        <v>71</v>
      </c>
      <c r="R1002" t="s">
        <v>45</v>
      </c>
      <c r="T1002">
        <v>70</v>
      </c>
      <c r="U1002">
        <v>0.21289769910599499</v>
      </c>
      <c r="V1002">
        <v>0.21289769910599601</v>
      </c>
      <c r="W1002">
        <v>0.21289769910599601</v>
      </c>
      <c r="X1002">
        <v>0.21289769910599601</v>
      </c>
      <c r="Y1002">
        <v>0.21289769910599601</v>
      </c>
      <c r="Z1002">
        <v>0.21289769910599601</v>
      </c>
      <c r="AA1002">
        <v>0.21289769910599499</v>
      </c>
      <c r="AB1002">
        <v>0.21289769910599499</v>
      </c>
      <c r="AC1002">
        <v>0.21289769910599601</v>
      </c>
      <c r="AD1002">
        <v>-0.1</v>
      </c>
      <c r="AE1002">
        <v>0.21289769910599499</v>
      </c>
      <c r="AG1002">
        <f t="shared" si="120"/>
        <v>68.5</v>
      </c>
      <c r="AH1002">
        <f t="shared" si="121"/>
        <v>69.5</v>
      </c>
      <c r="AI1002">
        <f t="shared" si="122"/>
        <v>70.5</v>
      </c>
      <c r="AJ1002">
        <f t="shared" si="123"/>
        <v>71.5</v>
      </c>
      <c r="AK1002">
        <f t="shared" si="124"/>
        <v>-999</v>
      </c>
      <c r="AL1002">
        <f t="shared" si="125"/>
        <v>0.21289769910599499</v>
      </c>
      <c r="AM1002">
        <f t="shared" si="126"/>
        <v>-999</v>
      </c>
      <c r="AN1002">
        <f t="shared" si="127"/>
        <v>-999</v>
      </c>
    </row>
    <row r="1003" spans="1:40" x14ac:dyDescent="0.25">
      <c r="A1003">
        <v>866</v>
      </c>
      <c r="B1003" t="s">
        <v>29</v>
      </c>
      <c r="C1003" t="s">
        <v>82</v>
      </c>
      <c r="D1003" t="s">
        <v>72</v>
      </c>
      <c r="E1003" t="s">
        <v>64</v>
      </c>
      <c r="F1003" t="s">
        <v>33</v>
      </c>
      <c r="G1003" t="s">
        <v>34</v>
      </c>
      <c r="H1003" t="s">
        <v>73</v>
      </c>
      <c r="I1003" t="s">
        <v>36</v>
      </c>
      <c r="J1003" t="s">
        <v>37</v>
      </c>
      <c r="K1003" t="s">
        <v>38</v>
      </c>
      <c r="L1003" t="s">
        <v>39</v>
      </c>
      <c r="M1003" t="s">
        <v>74</v>
      </c>
      <c r="N1003" t="s">
        <v>75</v>
      </c>
      <c r="O1003" t="s">
        <v>65</v>
      </c>
      <c r="P1003" t="s">
        <v>43</v>
      </c>
      <c r="Q1003" t="s">
        <v>71</v>
      </c>
      <c r="R1003" t="s">
        <v>45</v>
      </c>
      <c r="T1003">
        <v>70</v>
      </c>
      <c r="U1003">
        <v>0.23089677596512401</v>
      </c>
      <c r="V1003">
        <v>0.23089677596512501</v>
      </c>
      <c r="W1003">
        <v>0.23089677596512401</v>
      </c>
      <c r="X1003">
        <v>0.23089677596512401</v>
      </c>
      <c r="Y1003">
        <v>0.23089677596512401</v>
      </c>
      <c r="Z1003">
        <v>0.23089677596512401</v>
      </c>
      <c r="AA1003">
        <v>0.23089677596512401</v>
      </c>
      <c r="AB1003">
        <v>0.23089677596512401</v>
      </c>
      <c r="AC1003">
        <v>0.23089677596512401</v>
      </c>
      <c r="AD1003">
        <v>-0.1</v>
      </c>
      <c r="AE1003">
        <v>0.23089677596512401</v>
      </c>
      <c r="AG1003">
        <f t="shared" si="120"/>
        <v>68.5</v>
      </c>
      <c r="AH1003">
        <f t="shared" si="121"/>
        <v>69.5</v>
      </c>
      <c r="AI1003">
        <f t="shared" si="122"/>
        <v>70.5</v>
      </c>
      <c r="AJ1003">
        <f t="shared" si="123"/>
        <v>71.5</v>
      </c>
      <c r="AK1003">
        <f t="shared" si="124"/>
        <v>-999</v>
      </c>
      <c r="AL1003">
        <f t="shared" si="125"/>
        <v>-999</v>
      </c>
      <c r="AM1003">
        <f t="shared" si="126"/>
        <v>0.23089677596512401</v>
      </c>
      <c r="AN1003">
        <f t="shared" si="127"/>
        <v>-999</v>
      </c>
    </row>
    <row r="1004" spans="1:40" x14ac:dyDescent="0.25">
      <c r="A1004">
        <v>868</v>
      </c>
      <c r="B1004" t="s">
        <v>29</v>
      </c>
      <c r="C1004" t="s">
        <v>82</v>
      </c>
      <c r="D1004" t="s">
        <v>72</v>
      </c>
      <c r="E1004" t="s">
        <v>64</v>
      </c>
      <c r="F1004" t="s">
        <v>33</v>
      </c>
      <c r="G1004" t="s">
        <v>34</v>
      </c>
      <c r="H1004" t="s">
        <v>73</v>
      </c>
      <c r="I1004" t="s">
        <v>36</v>
      </c>
      <c r="J1004" t="s">
        <v>37</v>
      </c>
      <c r="K1004" t="s">
        <v>38</v>
      </c>
      <c r="L1004" t="s">
        <v>39</v>
      </c>
      <c r="M1004" t="s">
        <v>74</v>
      </c>
      <c r="N1004" t="s">
        <v>75</v>
      </c>
      <c r="O1004" t="s">
        <v>65</v>
      </c>
      <c r="P1004" t="s">
        <v>46</v>
      </c>
      <c r="Q1004" t="s">
        <v>71</v>
      </c>
      <c r="R1004" t="s">
        <v>45</v>
      </c>
      <c r="T1004">
        <v>70</v>
      </c>
      <c r="U1004">
        <v>0.23089677596512401</v>
      </c>
      <c r="V1004">
        <v>0.23089677596512501</v>
      </c>
      <c r="W1004">
        <v>0.23089677596512401</v>
      </c>
      <c r="X1004">
        <v>0.23089677596512401</v>
      </c>
      <c r="Y1004">
        <v>0.23089677596512401</v>
      </c>
      <c r="Z1004">
        <v>0.23089677596512401</v>
      </c>
      <c r="AA1004">
        <v>0.23089677596512401</v>
      </c>
      <c r="AB1004">
        <v>0.23089677596512401</v>
      </c>
      <c r="AC1004">
        <v>0.23089677596512401</v>
      </c>
      <c r="AD1004">
        <v>-0.1</v>
      </c>
      <c r="AE1004">
        <v>0.23089677596512401</v>
      </c>
      <c r="AG1004">
        <f t="shared" si="120"/>
        <v>68.5</v>
      </c>
      <c r="AH1004">
        <f t="shared" si="121"/>
        <v>69.5</v>
      </c>
      <c r="AI1004">
        <f t="shared" si="122"/>
        <v>70.5</v>
      </c>
      <c r="AJ1004">
        <f t="shared" si="123"/>
        <v>71.5</v>
      </c>
      <c r="AK1004">
        <f t="shared" si="124"/>
        <v>-999</v>
      </c>
      <c r="AL1004">
        <f t="shared" si="125"/>
        <v>-999</v>
      </c>
      <c r="AM1004">
        <f t="shared" si="126"/>
        <v>0.23089677596512401</v>
      </c>
      <c r="AN1004">
        <f t="shared" si="127"/>
        <v>-999</v>
      </c>
    </row>
    <row r="1005" spans="1:40" x14ac:dyDescent="0.25">
      <c r="A1005">
        <v>870</v>
      </c>
      <c r="B1005" t="s">
        <v>29</v>
      </c>
      <c r="C1005" t="s">
        <v>82</v>
      </c>
      <c r="D1005" t="s">
        <v>72</v>
      </c>
      <c r="E1005" t="s">
        <v>64</v>
      </c>
      <c r="F1005" t="s">
        <v>33</v>
      </c>
      <c r="G1005" t="s">
        <v>34</v>
      </c>
      <c r="H1005" t="s">
        <v>73</v>
      </c>
      <c r="I1005" t="s">
        <v>47</v>
      </c>
      <c r="J1005" t="s">
        <v>37</v>
      </c>
      <c r="K1005" t="s">
        <v>38</v>
      </c>
      <c r="L1005" t="s">
        <v>39</v>
      </c>
      <c r="M1005" t="s">
        <v>74</v>
      </c>
      <c r="N1005" t="s">
        <v>75</v>
      </c>
      <c r="O1005" t="s">
        <v>65</v>
      </c>
      <c r="P1005" t="s">
        <v>43</v>
      </c>
      <c r="Q1005" t="s">
        <v>71</v>
      </c>
      <c r="R1005" t="s">
        <v>45</v>
      </c>
      <c r="T1005">
        <v>70</v>
      </c>
      <c r="U1005">
        <v>0.23089677596512401</v>
      </c>
      <c r="V1005">
        <v>0.23089677596512501</v>
      </c>
      <c r="W1005">
        <v>0.23089677596512401</v>
      </c>
      <c r="X1005">
        <v>0.23089677596512401</v>
      </c>
      <c r="Y1005">
        <v>0.23089677596512401</v>
      </c>
      <c r="Z1005">
        <v>0.23089677596512401</v>
      </c>
      <c r="AA1005">
        <v>0.23089677596512401</v>
      </c>
      <c r="AB1005">
        <v>0.23089677596512401</v>
      </c>
      <c r="AC1005">
        <v>0.23089677596512401</v>
      </c>
      <c r="AD1005">
        <v>-0.1</v>
      </c>
      <c r="AE1005">
        <v>0.23089677596512401</v>
      </c>
      <c r="AG1005">
        <f t="shared" si="120"/>
        <v>68.5</v>
      </c>
      <c r="AH1005">
        <f t="shared" si="121"/>
        <v>69.5</v>
      </c>
      <c r="AI1005">
        <f t="shared" si="122"/>
        <v>70.5</v>
      </c>
      <c r="AJ1005">
        <f t="shared" si="123"/>
        <v>71.5</v>
      </c>
      <c r="AK1005">
        <f t="shared" si="124"/>
        <v>-999</v>
      </c>
      <c r="AL1005">
        <f t="shared" si="125"/>
        <v>-999</v>
      </c>
      <c r="AM1005">
        <f t="shared" si="126"/>
        <v>0.23089677596512401</v>
      </c>
      <c r="AN1005">
        <f t="shared" si="127"/>
        <v>-999</v>
      </c>
    </row>
    <row r="1006" spans="1:40" x14ac:dyDescent="0.25">
      <c r="A1006">
        <v>872</v>
      </c>
      <c r="B1006" t="s">
        <v>29</v>
      </c>
      <c r="C1006" t="s">
        <v>82</v>
      </c>
      <c r="D1006" t="s">
        <v>72</v>
      </c>
      <c r="E1006" t="s">
        <v>64</v>
      </c>
      <c r="F1006" t="s">
        <v>33</v>
      </c>
      <c r="G1006" t="s">
        <v>34</v>
      </c>
      <c r="H1006" t="s">
        <v>73</v>
      </c>
      <c r="I1006" t="s">
        <v>47</v>
      </c>
      <c r="J1006" t="s">
        <v>37</v>
      </c>
      <c r="K1006" t="s">
        <v>38</v>
      </c>
      <c r="L1006" t="s">
        <v>39</v>
      </c>
      <c r="M1006" t="s">
        <v>74</v>
      </c>
      <c r="N1006" t="s">
        <v>75</v>
      </c>
      <c r="O1006" t="s">
        <v>65</v>
      </c>
      <c r="P1006" t="s">
        <v>46</v>
      </c>
      <c r="Q1006" t="s">
        <v>71</v>
      </c>
      <c r="R1006" t="s">
        <v>45</v>
      </c>
      <c r="T1006">
        <v>70</v>
      </c>
      <c r="U1006">
        <v>0.23089677596512401</v>
      </c>
      <c r="V1006">
        <v>0.23089677596512501</v>
      </c>
      <c r="W1006">
        <v>0.23089677596512401</v>
      </c>
      <c r="X1006">
        <v>0.23089677596512401</v>
      </c>
      <c r="Y1006">
        <v>0.23089677596512401</v>
      </c>
      <c r="Z1006">
        <v>0.23089677596512401</v>
      </c>
      <c r="AA1006">
        <v>0.23089677596512401</v>
      </c>
      <c r="AB1006">
        <v>0.23089677596512401</v>
      </c>
      <c r="AC1006">
        <v>0.23089677596512401</v>
      </c>
      <c r="AD1006">
        <v>-0.1</v>
      </c>
      <c r="AE1006">
        <v>0.23089677596512401</v>
      </c>
      <c r="AG1006">
        <f t="shared" si="120"/>
        <v>68.5</v>
      </c>
      <c r="AH1006">
        <f t="shared" si="121"/>
        <v>69.5</v>
      </c>
      <c r="AI1006">
        <f t="shared" si="122"/>
        <v>70.5</v>
      </c>
      <c r="AJ1006">
        <f t="shared" si="123"/>
        <v>71.5</v>
      </c>
      <c r="AK1006">
        <f t="shared" si="124"/>
        <v>-999</v>
      </c>
      <c r="AL1006">
        <f t="shared" si="125"/>
        <v>-999</v>
      </c>
      <c r="AM1006">
        <f t="shared" si="126"/>
        <v>0.23089677596512401</v>
      </c>
      <c r="AN1006">
        <f t="shared" si="127"/>
        <v>-999</v>
      </c>
    </row>
    <row r="1007" spans="1:40" x14ac:dyDescent="0.25">
      <c r="A1007">
        <v>954</v>
      </c>
      <c r="B1007" t="s">
        <v>29</v>
      </c>
      <c r="C1007" t="s">
        <v>82</v>
      </c>
      <c r="D1007" t="s">
        <v>76</v>
      </c>
      <c r="E1007" t="s">
        <v>64</v>
      </c>
      <c r="F1007" t="s">
        <v>33</v>
      </c>
      <c r="G1007" t="s">
        <v>34</v>
      </c>
      <c r="H1007" t="s">
        <v>73</v>
      </c>
      <c r="I1007" t="s">
        <v>36</v>
      </c>
      <c r="J1007" t="s">
        <v>37</v>
      </c>
      <c r="K1007" t="s">
        <v>38</v>
      </c>
      <c r="L1007" t="s">
        <v>39</v>
      </c>
      <c r="M1007" t="s">
        <v>77</v>
      </c>
      <c r="N1007" t="s">
        <v>78</v>
      </c>
      <c r="O1007" t="s">
        <v>65</v>
      </c>
      <c r="P1007" t="s">
        <v>43</v>
      </c>
      <c r="Q1007" t="s">
        <v>71</v>
      </c>
      <c r="R1007" t="s">
        <v>45</v>
      </c>
      <c r="T1007">
        <v>70</v>
      </c>
      <c r="U1007">
        <v>0.23486955563394701</v>
      </c>
      <c r="V1007">
        <v>0.23486955563394599</v>
      </c>
      <c r="W1007">
        <v>0.23486955563394599</v>
      </c>
      <c r="X1007">
        <v>0.23486955563394599</v>
      </c>
      <c r="Y1007">
        <v>0.23486955563394599</v>
      </c>
      <c r="Z1007">
        <v>0.23486955563394599</v>
      </c>
      <c r="AA1007">
        <v>0.23486955563394599</v>
      </c>
      <c r="AB1007">
        <v>0.23486955563394499</v>
      </c>
      <c r="AC1007">
        <v>0.23486955563394599</v>
      </c>
      <c r="AD1007">
        <v>-0.1</v>
      </c>
      <c r="AE1007">
        <v>0.23486955563394599</v>
      </c>
      <c r="AG1007">
        <f t="shared" si="120"/>
        <v>68.5</v>
      </c>
      <c r="AH1007">
        <f t="shared" si="121"/>
        <v>69.5</v>
      </c>
      <c r="AI1007">
        <f t="shared" si="122"/>
        <v>70.5</v>
      </c>
      <c r="AJ1007">
        <f t="shared" si="123"/>
        <v>71.5</v>
      </c>
      <c r="AK1007">
        <f t="shared" si="124"/>
        <v>-999</v>
      </c>
      <c r="AL1007">
        <f t="shared" si="125"/>
        <v>-999</v>
      </c>
      <c r="AM1007">
        <f t="shared" si="126"/>
        <v>0.23486955563394499</v>
      </c>
      <c r="AN1007">
        <f t="shared" si="127"/>
        <v>-999</v>
      </c>
    </row>
    <row r="1008" spans="1:40" x14ac:dyDescent="0.25">
      <c r="A1008">
        <v>956</v>
      </c>
      <c r="B1008" t="s">
        <v>29</v>
      </c>
      <c r="C1008" t="s">
        <v>82</v>
      </c>
      <c r="D1008" t="s">
        <v>76</v>
      </c>
      <c r="E1008" t="s">
        <v>64</v>
      </c>
      <c r="F1008" t="s">
        <v>33</v>
      </c>
      <c r="G1008" t="s">
        <v>34</v>
      </c>
      <c r="H1008" t="s">
        <v>73</v>
      </c>
      <c r="I1008" t="s">
        <v>36</v>
      </c>
      <c r="J1008" t="s">
        <v>37</v>
      </c>
      <c r="K1008" t="s">
        <v>38</v>
      </c>
      <c r="L1008" t="s">
        <v>39</v>
      </c>
      <c r="M1008" t="s">
        <v>77</v>
      </c>
      <c r="N1008" t="s">
        <v>78</v>
      </c>
      <c r="O1008" t="s">
        <v>65</v>
      </c>
      <c r="P1008" t="s">
        <v>46</v>
      </c>
      <c r="Q1008" t="s">
        <v>71</v>
      </c>
      <c r="R1008" t="s">
        <v>45</v>
      </c>
      <c r="T1008">
        <v>70</v>
      </c>
      <c r="U1008">
        <v>0.23486955563394701</v>
      </c>
      <c r="V1008">
        <v>0.23486955563394599</v>
      </c>
      <c r="W1008">
        <v>0.23486955563394599</v>
      </c>
      <c r="X1008">
        <v>0.23486955563394599</v>
      </c>
      <c r="Y1008">
        <v>0.23486955563394599</v>
      </c>
      <c r="Z1008">
        <v>0.23486955563394599</v>
      </c>
      <c r="AA1008">
        <v>0.23486955563394599</v>
      </c>
      <c r="AB1008">
        <v>0.23486955563394499</v>
      </c>
      <c r="AC1008">
        <v>0.23486955563394599</v>
      </c>
      <c r="AD1008">
        <v>-0.1</v>
      </c>
      <c r="AE1008">
        <v>0.23486955563394599</v>
      </c>
      <c r="AG1008">
        <f t="shared" si="120"/>
        <v>68.5</v>
      </c>
      <c r="AH1008">
        <f t="shared" si="121"/>
        <v>69.5</v>
      </c>
      <c r="AI1008">
        <f t="shared" si="122"/>
        <v>70.5</v>
      </c>
      <c r="AJ1008">
        <f t="shared" si="123"/>
        <v>71.5</v>
      </c>
      <c r="AK1008">
        <f t="shared" si="124"/>
        <v>-999</v>
      </c>
      <c r="AL1008">
        <f t="shared" si="125"/>
        <v>-999</v>
      </c>
      <c r="AM1008">
        <f t="shared" si="126"/>
        <v>0.23486955563394499</v>
      </c>
      <c r="AN1008">
        <f t="shared" si="127"/>
        <v>-999</v>
      </c>
    </row>
    <row r="1009" spans="1:40" x14ac:dyDescent="0.25">
      <c r="A1009">
        <v>958</v>
      </c>
      <c r="B1009" t="s">
        <v>29</v>
      </c>
      <c r="C1009" t="s">
        <v>82</v>
      </c>
      <c r="D1009" t="s">
        <v>76</v>
      </c>
      <c r="E1009" t="s">
        <v>64</v>
      </c>
      <c r="F1009" t="s">
        <v>33</v>
      </c>
      <c r="G1009" t="s">
        <v>34</v>
      </c>
      <c r="H1009" t="s">
        <v>73</v>
      </c>
      <c r="I1009" t="s">
        <v>47</v>
      </c>
      <c r="J1009" t="s">
        <v>37</v>
      </c>
      <c r="K1009" t="s">
        <v>38</v>
      </c>
      <c r="L1009" t="s">
        <v>39</v>
      </c>
      <c r="M1009" t="s">
        <v>77</v>
      </c>
      <c r="N1009" t="s">
        <v>78</v>
      </c>
      <c r="O1009" t="s">
        <v>65</v>
      </c>
      <c r="P1009" t="s">
        <v>43</v>
      </c>
      <c r="Q1009" t="s">
        <v>71</v>
      </c>
      <c r="R1009" t="s">
        <v>45</v>
      </c>
      <c r="T1009">
        <v>70</v>
      </c>
      <c r="U1009">
        <v>0.23486955563394701</v>
      </c>
      <c r="V1009">
        <v>0.23486955563394599</v>
      </c>
      <c r="W1009">
        <v>0.23486955563394599</v>
      </c>
      <c r="X1009">
        <v>0.23486955563394599</v>
      </c>
      <c r="Y1009">
        <v>0.23486955563394599</v>
      </c>
      <c r="Z1009">
        <v>0.23486955563394599</v>
      </c>
      <c r="AA1009">
        <v>0.23486955563394599</v>
      </c>
      <c r="AB1009">
        <v>0.23486955563394499</v>
      </c>
      <c r="AC1009">
        <v>0.23486955563394599</v>
      </c>
      <c r="AD1009">
        <v>-0.1</v>
      </c>
      <c r="AE1009">
        <v>0.23486955563394599</v>
      </c>
      <c r="AG1009">
        <f t="shared" si="120"/>
        <v>68.5</v>
      </c>
      <c r="AH1009">
        <f t="shared" si="121"/>
        <v>69.5</v>
      </c>
      <c r="AI1009">
        <f t="shared" si="122"/>
        <v>70.5</v>
      </c>
      <c r="AJ1009">
        <f t="shared" si="123"/>
        <v>71.5</v>
      </c>
      <c r="AK1009">
        <f t="shared" si="124"/>
        <v>-999</v>
      </c>
      <c r="AL1009">
        <f t="shared" si="125"/>
        <v>-999</v>
      </c>
      <c r="AM1009">
        <f t="shared" si="126"/>
        <v>0.23486955563394499</v>
      </c>
      <c r="AN1009">
        <f t="shared" si="127"/>
        <v>-999</v>
      </c>
    </row>
    <row r="1010" spans="1:40" x14ac:dyDescent="0.25">
      <c r="A1010">
        <v>960</v>
      </c>
      <c r="B1010" t="s">
        <v>29</v>
      </c>
      <c r="C1010" t="s">
        <v>82</v>
      </c>
      <c r="D1010" t="s">
        <v>76</v>
      </c>
      <c r="E1010" t="s">
        <v>64</v>
      </c>
      <c r="F1010" t="s">
        <v>33</v>
      </c>
      <c r="G1010" t="s">
        <v>34</v>
      </c>
      <c r="H1010" t="s">
        <v>73</v>
      </c>
      <c r="I1010" t="s">
        <v>47</v>
      </c>
      <c r="J1010" t="s">
        <v>37</v>
      </c>
      <c r="K1010" t="s">
        <v>38</v>
      </c>
      <c r="L1010" t="s">
        <v>39</v>
      </c>
      <c r="M1010" t="s">
        <v>77</v>
      </c>
      <c r="N1010" t="s">
        <v>78</v>
      </c>
      <c r="O1010" t="s">
        <v>65</v>
      </c>
      <c r="P1010" t="s">
        <v>46</v>
      </c>
      <c r="Q1010" t="s">
        <v>71</v>
      </c>
      <c r="R1010" t="s">
        <v>45</v>
      </c>
      <c r="T1010">
        <v>70</v>
      </c>
      <c r="U1010">
        <v>0.23486955563394701</v>
      </c>
      <c r="V1010">
        <v>0.23486955563394599</v>
      </c>
      <c r="W1010">
        <v>0.23486955563394599</v>
      </c>
      <c r="X1010">
        <v>0.23486955563394599</v>
      </c>
      <c r="Y1010">
        <v>0.23486955563394599</v>
      </c>
      <c r="Z1010">
        <v>0.23486955563394599</v>
      </c>
      <c r="AA1010">
        <v>0.23486955563394599</v>
      </c>
      <c r="AB1010">
        <v>0.23486955563394499</v>
      </c>
      <c r="AC1010">
        <v>0.23486955563394599</v>
      </c>
      <c r="AD1010">
        <v>-0.1</v>
      </c>
      <c r="AE1010">
        <v>0.23486955563394599</v>
      </c>
      <c r="AG1010">
        <f t="shared" si="120"/>
        <v>68.5</v>
      </c>
      <c r="AH1010">
        <f t="shared" si="121"/>
        <v>69.5</v>
      </c>
      <c r="AI1010">
        <f t="shared" si="122"/>
        <v>70.5</v>
      </c>
      <c r="AJ1010">
        <f t="shared" si="123"/>
        <v>71.5</v>
      </c>
      <c r="AK1010">
        <f t="shared" si="124"/>
        <v>-999</v>
      </c>
      <c r="AL1010">
        <f t="shared" si="125"/>
        <v>-999</v>
      </c>
      <c r="AM1010">
        <f t="shared" si="126"/>
        <v>0.23486955563394499</v>
      </c>
      <c r="AN1010">
        <f t="shared" si="127"/>
        <v>-999</v>
      </c>
    </row>
    <row r="1011" spans="1:40" x14ac:dyDescent="0.25">
      <c r="A1011">
        <v>1130</v>
      </c>
      <c r="B1011" t="s">
        <v>29</v>
      </c>
      <c r="C1011" t="s">
        <v>83</v>
      </c>
      <c r="D1011" t="s">
        <v>31</v>
      </c>
      <c r="E1011" t="s">
        <v>64</v>
      </c>
      <c r="F1011" t="s">
        <v>33</v>
      </c>
      <c r="G1011" t="s">
        <v>34</v>
      </c>
      <c r="H1011" t="s">
        <v>35</v>
      </c>
      <c r="I1011" t="s">
        <v>36</v>
      </c>
      <c r="J1011" t="s">
        <v>37</v>
      </c>
      <c r="K1011" t="s">
        <v>38</v>
      </c>
      <c r="L1011" t="s">
        <v>39</v>
      </c>
      <c r="M1011" t="s">
        <v>40</v>
      </c>
      <c r="N1011" t="s">
        <v>41</v>
      </c>
      <c r="O1011" t="s">
        <v>65</v>
      </c>
      <c r="P1011" t="s">
        <v>43</v>
      </c>
      <c r="Q1011" t="s">
        <v>71</v>
      </c>
      <c r="R1011" t="s">
        <v>45</v>
      </c>
      <c r="T1011">
        <v>70</v>
      </c>
      <c r="U1011">
        <v>0.25996097972087001</v>
      </c>
      <c r="V1011">
        <v>0.25996097972087001</v>
      </c>
      <c r="W1011">
        <v>0.25996097972087101</v>
      </c>
      <c r="X1011">
        <v>0.25996097972087101</v>
      </c>
      <c r="Y1011">
        <v>0.25996097972087101</v>
      </c>
      <c r="Z1011">
        <v>0.25996097972087101</v>
      </c>
      <c r="AA1011">
        <v>0.25996097972087101</v>
      </c>
      <c r="AB1011">
        <v>0.25996097972087101</v>
      </c>
      <c r="AC1011">
        <v>0.25996097972087101</v>
      </c>
      <c r="AD1011">
        <v>-0.1</v>
      </c>
      <c r="AE1011">
        <v>0.25996097972087101</v>
      </c>
      <c r="AG1011">
        <f t="shared" si="120"/>
        <v>68.5</v>
      </c>
      <c r="AH1011">
        <f t="shared" si="121"/>
        <v>69.5</v>
      </c>
      <c r="AI1011">
        <f t="shared" si="122"/>
        <v>70.5</v>
      </c>
      <c r="AJ1011">
        <f t="shared" si="123"/>
        <v>71.5</v>
      </c>
      <c r="AK1011">
        <f t="shared" si="124"/>
        <v>0.25996097972087101</v>
      </c>
      <c r="AL1011">
        <f t="shared" si="125"/>
        <v>-999</v>
      </c>
      <c r="AM1011">
        <f t="shared" si="126"/>
        <v>-999</v>
      </c>
      <c r="AN1011">
        <f t="shared" si="127"/>
        <v>-999</v>
      </c>
    </row>
    <row r="1012" spans="1:40" x14ac:dyDescent="0.25">
      <c r="A1012">
        <v>1132</v>
      </c>
      <c r="B1012" t="s">
        <v>29</v>
      </c>
      <c r="C1012" t="s">
        <v>83</v>
      </c>
      <c r="D1012" t="s">
        <v>31</v>
      </c>
      <c r="E1012" t="s">
        <v>64</v>
      </c>
      <c r="F1012" t="s">
        <v>33</v>
      </c>
      <c r="G1012" t="s">
        <v>34</v>
      </c>
      <c r="H1012" t="s">
        <v>35</v>
      </c>
      <c r="I1012" t="s">
        <v>36</v>
      </c>
      <c r="J1012" t="s">
        <v>37</v>
      </c>
      <c r="K1012" t="s">
        <v>38</v>
      </c>
      <c r="L1012" t="s">
        <v>39</v>
      </c>
      <c r="M1012" t="s">
        <v>40</v>
      </c>
      <c r="N1012" t="s">
        <v>41</v>
      </c>
      <c r="O1012" t="s">
        <v>65</v>
      </c>
      <c r="P1012" t="s">
        <v>46</v>
      </c>
      <c r="Q1012" t="s">
        <v>71</v>
      </c>
      <c r="R1012" t="s">
        <v>45</v>
      </c>
      <c r="T1012">
        <v>70</v>
      </c>
      <c r="U1012">
        <v>0.25996097972087001</v>
      </c>
      <c r="V1012">
        <v>0.25996097972087001</v>
      </c>
      <c r="W1012">
        <v>0.25996097972087101</v>
      </c>
      <c r="X1012">
        <v>0.25996097972087101</v>
      </c>
      <c r="Y1012">
        <v>0.25996097972087101</v>
      </c>
      <c r="Z1012">
        <v>0.25996097972087101</v>
      </c>
      <c r="AA1012">
        <v>0.25996097972087101</v>
      </c>
      <c r="AB1012">
        <v>0.25996097972087101</v>
      </c>
      <c r="AC1012">
        <v>0.25996097972087101</v>
      </c>
      <c r="AD1012">
        <v>-0.1</v>
      </c>
      <c r="AE1012">
        <v>0.25996097972087101</v>
      </c>
      <c r="AG1012">
        <f t="shared" si="120"/>
        <v>68.5</v>
      </c>
      <c r="AH1012">
        <f t="shared" si="121"/>
        <v>69.5</v>
      </c>
      <c r="AI1012">
        <f t="shared" si="122"/>
        <v>70.5</v>
      </c>
      <c r="AJ1012">
        <f t="shared" si="123"/>
        <v>71.5</v>
      </c>
      <c r="AK1012">
        <f t="shared" si="124"/>
        <v>0.25996097972087101</v>
      </c>
      <c r="AL1012">
        <f t="shared" si="125"/>
        <v>-999</v>
      </c>
      <c r="AM1012">
        <f t="shared" si="126"/>
        <v>-999</v>
      </c>
      <c r="AN1012">
        <f t="shared" si="127"/>
        <v>-999</v>
      </c>
    </row>
    <row r="1013" spans="1:40" x14ac:dyDescent="0.25">
      <c r="A1013">
        <v>1134</v>
      </c>
      <c r="B1013" t="s">
        <v>29</v>
      </c>
      <c r="C1013" t="s">
        <v>83</v>
      </c>
      <c r="D1013" t="s">
        <v>31</v>
      </c>
      <c r="E1013" t="s">
        <v>64</v>
      </c>
      <c r="F1013" t="s">
        <v>33</v>
      </c>
      <c r="G1013" t="s">
        <v>34</v>
      </c>
      <c r="H1013" t="s">
        <v>35</v>
      </c>
      <c r="I1013" t="s">
        <v>47</v>
      </c>
      <c r="J1013" t="s">
        <v>37</v>
      </c>
      <c r="K1013" t="s">
        <v>38</v>
      </c>
      <c r="L1013" t="s">
        <v>39</v>
      </c>
      <c r="M1013" t="s">
        <v>40</v>
      </c>
      <c r="N1013" t="s">
        <v>41</v>
      </c>
      <c r="O1013" t="s">
        <v>65</v>
      </c>
      <c r="P1013" t="s">
        <v>43</v>
      </c>
      <c r="Q1013" t="s">
        <v>71</v>
      </c>
      <c r="R1013" t="s">
        <v>45</v>
      </c>
      <c r="T1013">
        <v>70</v>
      </c>
      <c r="U1013">
        <v>0.25996097972087001</v>
      </c>
      <c r="V1013">
        <v>0.25996097972087001</v>
      </c>
      <c r="W1013">
        <v>0.25996097972087101</v>
      </c>
      <c r="X1013">
        <v>0.25996097972087101</v>
      </c>
      <c r="Y1013">
        <v>0.25996097972087101</v>
      </c>
      <c r="Z1013">
        <v>0.25996097972087101</v>
      </c>
      <c r="AA1013">
        <v>0.25996097972087101</v>
      </c>
      <c r="AB1013">
        <v>0.25996097972087101</v>
      </c>
      <c r="AC1013">
        <v>0.25996097972087101</v>
      </c>
      <c r="AD1013">
        <v>-0.1</v>
      </c>
      <c r="AE1013">
        <v>0.25996097972087101</v>
      </c>
      <c r="AG1013">
        <f t="shared" si="120"/>
        <v>68.5</v>
      </c>
      <c r="AH1013">
        <f t="shared" si="121"/>
        <v>69.5</v>
      </c>
      <c r="AI1013">
        <f t="shared" si="122"/>
        <v>70.5</v>
      </c>
      <c r="AJ1013">
        <f t="shared" si="123"/>
        <v>71.5</v>
      </c>
      <c r="AK1013">
        <f t="shared" si="124"/>
        <v>0.25996097972087101</v>
      </c>
      <c r="AL1013">
        <f t="shared" si="125"/>
        <v>-999</v>
      </c>
      <c r="AM1013">
        <f t="shared" si="126"/>
        <v>-999</v>
      </c>
      <c r="AN1013">
        <f t="shared" si="127"/>
        <v>-999</v>
      </c>
    </row>
    <row r="1014" spans="1:40" x14ac:dyDescent="0.25">
      <c r="A1014">
        <v>1136</v>
      </c>
      <c r="B1014" t="s">
        <v>29</v>
      </c>
      <c r="C1014" t="s">
        <v>83</v>
      </c>
      <c r="D1014" t="s">
        <v>31</v>
      </c>
      <c r="E1014" t="s">
        <v>64</v>
      </c>
      <c r="F1014" t="s">
        <v>33</v>
      </c>
      <c r="G1014" t="s">
        <v>34</v>
      </c>
      <c r="H1014" t="s">
        <v>35</v>
      </c>
      <c r="I1014" t="s">
        <v>47</v>
      </c>
      <c r="J1014" t="s">
        <v>37</v>
      </c>
      <c r="K1014" t="s">
        <v>38</v>
      </c>
      <c r="L1014" t="s">
        <v>39</v>
      </c>
      <c r="M1014" t="s">
        <v>40</v>
      </c>
      <c r="N1014" t="s">
        <v>41</v>
      </c>
      <c r="O1014" t="s">
        <v>65</v>
      </c>
      <c r="P1014" t="s">
        <v>46</v>
      </c>
      <c r="Q1014" t="s">
        <v>71</v>
      </c>
      <c r="R1014" t="s">
        <v>45</v>
      </c>
      <c r="T1014">
        <v>70</v>
      </c>
      <c r="U1014">
        <v>0.25996097972087001</v>
      </c>
      <c r="V1014">
        <v>0.25996097972087001</v>
      </c>
      <c r="W1014">
        <v>0.25996097972087101</v>
      </c>
      <c r="X1014">
        <v>0.25996097972087101</v>
      </c>
      <c r="Y1014">
        <v>0.25996097972087101</v>
      </c>
      <c r="Z1014">
        <v>0.25996097972087101</v>
      </c>
      <c r="AA1014">
        <v>0.25996097972087101</v>
      </c>
      <c r="AB1014">
        <v>0.25996097972087101</v>
      </c>
      <c r="AC1014">
        <v>0.25996097972087101</v>
      </c>
      <c r="AD1014">
        <v>-0.1</v>
      </c>
      <c r="AE1014">
        <v>0.25996097972087101</v>
      </c>
      <c r="AG1014">
        <f t="shared" si="120"/>
        <v>68.5</v>
      </c>
      <c r="AH1014">
        <f t="shared" si="121"/>
        <v>69.5</v>
      </c>
      <c r="AI1014">
        <f t="shared" si="122"/>
        <v>70.5</v>
      </c>
      <c r="AJ1014">
        <f t="shared" si="123"/>
        <v>71.5</v>
      </c>
      <c r="AK1014">
        <f t="shared" si="124"/>
        <v>0.25996097972087101</v>
      </c>
      <c r="AL1014">
        <f t="shared" si="125"/>
        <v>-999</v>
      </c>
      <c r="AM1014">
        <f t="shared" si="126"/>
        <v>-999</v>
      </c>
      <c r="AN1014">
        <f t="shared" si="127"/>
        <v>-999</v>
      </c>
    </row>
    <row r="1015" spans="1:40" x14ac:dyDescent="0.25">
      <c r="A1015">
        <v>1042</v>
      </c>
      <c r="B1015" t="s">
        <v>29</v>
      </c>
      <c r="C1015" t="s">
        <v>82</v>
      </c>
      <c r="D1015" t="s">
        <v>79</v>
      </c>
      <c r="E1015" t="s">
        <v>64</v>
      </c>
      <c r="F1015" t="s">
        <v>33</v>
      </c>
      <c r="G1015" t="s">
        <v>34</v>
      </c>
      <c r="H1015" t="s">
        <v>73</v>
      </c>
      <c r="I1015" t="s">
        <v>36</v>
      </c>
      <c r="J1015" t="s">
        <v>37</v>
      </c>
      <c r="K1015" t="s">
        <v>38</v>
      </c>
      <c r="L1015" t="s">
        <v>39</v>
      </c>
      <c r="M1015" t="s">
        <v>80</v>
      </c>
      <c r="N1015" t="s">
        <v>81</v>
      </c>
      <c r="O1015" t="s">
        <v>65</v>
      </c>
      <c r="P1015" t="s">
        <v>43</v>
      </c>
      <c r="Q1015" t="s">
        <v>71</v>
      </c>
      <c r="R1015" t="s">
        <v>45</v>
      </c>
      <c r="T1015">
        <v>70</v>
      </c>
      <c r="U1015">
        <v>0.27810288564326602</v>
      </c>
      <c r="V1015">
        <v>0.27810288564326702</v>
      </c>
      <c r="W1015">
        <v>0.27810288564326602</v>
      </c>
      <c r="X1015">
        <v>0.27810288564326702</v>
      </c>
      <c r="Y1015">
        <v>0.27810288564326702</v>
      </c>
      <c r="Z1015">
        <v>0.27810288564326702</v>
      </c>
      <c r="AA1015">
        <v>0.27810288564326802</v>
      </c>
      <c r="AB1015">
        <v>0.27810288564326602</v>
      </c>
      <c r="AC1015">
        <v>0.27810288564326602</v>
      </c>
      <c r="AD1015">
        <v>-0.1</v>
      </c>
      <c r="AE1015">
        <v>0.27810288564326602</v>
      </c>
      <c r="AG1015">
        <f t="shared" si="120"/>
        <v>68.5</v>
      </c>
      <c r="AH1015">
        <f t="shared" si="121"/>
        <v>69.5</v>
      </c>
      <c r="AI1015">
        <f t="shared" si="122"/>
        <v>70.5</v>
      </c>
      <c r="AJ1015">
        <f t="shared" si="123"/>
        <v>71.5</v>
      </c>
      <c r="AK1015">
        <f t="shared" si="124"/>
        <v>-999</v>
      </c>
      <c r="AL1015">
        <f t="shared" si="125"/>
        <v>-999</v>
      </c>
      <c r="AM1015">
        <f t="shared" si="126"/>
        <v>0.27810288564326602</v>
      </c>
      <c r="AN1015">
        <f t="shared" si="127"/>
        <v>-999</v>
      </c>
    </row>
    <row r="1016" spans="1:40" x14ac:dyDescent="0.25">
      <c r="A1016">
        <v>1044</v>
      </c>
      <c r="B1016" t="s">
        <v>29</v>
      </c>
      <c r="C1016" t="s">
        <v>82</v>
      </c>
      <c r="D1016" t="s">
        <v>79</v>
      </c>
      <c r="E1016" t="s">
        <v>64</v>
      </c>
      <c r="F1016" t="s">
        <v>33</v>
      </c>
      <c r="G1016" t="s">
        <v>34</v>
      </c>
      <c r="H1016" t="s">
        <v>73</v>
      </c>
      <c r="I1016" t="s">
        <v>36</v>
      </c>
      <c r="J1016" t="s">
        <v>37</v>
      </c>
      <c r="K1016" t="s">
        <v>38</v>
      </c>
      <c r="L1016" t="s">
        <v>39</v>
      </c>
      <c r="M1016" t="s">
        <v>80</v>
      </c>
      <c r="N1016" t="s">
        <v>81</v>
      </c>
      <c r="O1016" t="s">
        <v>65</v>
      </c>
      <c r="P1016" t="s">
        <v>46</v>
      </c>
      <c r="Q1016" t="s">
        <v>71</v>
      </c>
      <c r="R1016" t="s">
        <v>45</v>
      </c>
      <c r="T1016">
        <v>70</v>
      </c>
      <c r="U1016">
        <v>0.27810288564326602</v>
      </c>
      <c r="V1016">
        <v>0.27810288564326702</v>
      </c>
      <c r="W1016">
        <v>0.27810288564326602</v>
      </c>
      <c r="X1016">
        <v>0.27810288564326702</v>
      </c>
      <c r="Y1016">
        <v>0.27810288564326702</v>
      </c>
      <c r="Z1016">
        <v>0.27810288564326702</v>
      </c>
      <c r="AA1016">
        <v>0.27810288564326802</v>
      </c>
      <c r="AB1016">
        <v>0.27810288564326602</v>
      </c>
      <c r="AC1016">
        <v>0.27810288564326602</v>
      </c>
      <c r="AD1016">
        <v>-0.1</v>
      </c>
      <c r="AE1016">
        <v>0.27810288564326602</v>
      </c>
      <c r="AG1016">
        <f t="shared" si="120"/>
        <v>68.5</v>
      </c>
      <c r="AH1016">
        <f t="shared" si="121"/>
        <v>69.5</v>
      </c>
      <c r="AI1016">
        <f t="shared" si="122"/>
        <v>70.5</v>
      </c>
      <c r="AJ1016">
        <f t="shared" si="123"/>
        <v>71.5</v>
      </c>
      <c r="AK1016">
        <f t="shared" si="124"/>
        <v>-999</v>
      </c>
      <c r="AL1016">
        <f t="shared" si="125"/>
        <v>-999</v>
      </c>
      <c r="AM1016">
        <f t="shared" si="126"/>
        <v>0.27810288564326602</v>
      </c>
      <c r="AN1016">
        <f t="shared" si="127"/>
        <v>-999</v>
      </c>
    </row>
    <row r="1017" spans="1:40" x14ac:dyDescent="0.25">
      <c r="A1017">
        <v>1046</v>
      </c>
      <c r="B1017" t="s">
        <v>29</v>
      </c>
      <c r="C1017" t="s">
        <v>82</v>
      </c>
      <c r="D1017" t="s">
        <v>79</v>
      </c>
      <c r="E1017" t="s">
        <v>64</v>
      </c>
      <c r="F1017" t="s">
        <v>33</v>
      </c>
      <c r="G1017" t="s">
        <v>34</v>
      </c>
      <c r="H1017" t="s">
        <v>73</v>
      </c>
      <c r="I1017" t="s">
        <v>47</v>
      </c>
      <c r="J1017" t="s">
        <v>37</v>
      </c>
      <c r="K1017" t="s">
        <v>38</v>
      </c>
      <c r="L1017" t="s">
        <v>39</v>
      </c>
      <c r="M1017" t="s">
        <v>80</v>
      </c>
      <c r="N1017" t="s">
        <v>81</v>
      </c>
      <c r="O1017" t="s">
        <v>65</v>
      </c>
      <c r="P1017" t="s">
        <v>43</v>
      </c>
      <c r="Q1017" t="s">
        <v>71</v>
      </c>
      <c r="R1017" t="s">
        <v>45</v>
      </c>
      <c r="T1017">
        <v>70</v>
      </c>
      <c r="U1017">
        <v>0.27810288564326602</v>
      </c>
      <c r="V1017">
        <v>0.27810288564326702</v>
      </c>
      <c r="W1017">
        <v>0.27810288564326602</v>
      </c>
      <c r="X1017">
        <v>0.27810288564326702</v>
      </c>
      <c r="Y1017">
        <v>0.27810288564326702</v>
      </c>
      <c r="Z1017">
        <v>0.27810288564326702</v>
      </c>
      <c r="AA1017">
        <v>0.27810288564326802</v>
      </c>
      <c r="AB1017">
        <v>0.27810288564326602</v>
      </c>
      <c r="AC1017">
        <v>0.27810288564326602</v>
      </c>
      <c r="AD1017">
        <v>-0.1</v>
      </c>
      <c r="AE1017">
        <v>0.27810288564326602</v>
      </c>
      <c r="AG1017">
        <f t="shared" si="120"/>
        <v>68.5</v>
      </c>
      <c r="AH1017">
        <f t="shared" si="121"/>
        <v>69.5</v>
      </c>
      <c r="AI1017">
        <f t="shared" si="122"/>
        <v>70.5</v>
      </c>
      <c r="AJ1017">
        <f t="shared" si="123"/>
        <v>71.5</v>
      </c>
      <c r="AK1017">
        <f t="shared" si="124"/>
        <v>-999</v>
      </c>
      <c r="AL1017">
        <f t="shared" si="125"/>
        <v>-999</v>
      </c>
      <c r="AM1017">
        <f t="shared" si="126"/>
        <v>0.27810288564326602</v>
      </c>
      <c r="AN1017">
        <f t="shared" si="127"/>
        <v>-999</v>
      </c>
    </row>
    <row r="1018" spans="1:40" x14ac:dyDescent="0.25">
      <c r="A1018">
        <v>1048</v>
      </c>
      <c r="B1018" t="s">
        <v>29</v>
      </c>
      <c r="C1018" t="s">
        <v>82</v>
      </c>
      <c r="D1018" t="s">
        <v>79</v>
      </c>
      <c r="E1018" t="s">
        <v>64</v>
      </c>
      <c r="F1018" t="s">
        <v>33</v>
      </c>
      <c r="G1018" t="s">
        <v>34</v>
      </c>
      <c r="H1018" t="s">
        <v>73</v>
      </c>
      <c r="I1018" t="s">
        <v>47</v>
      </c>
      <c r="J1018" t="s">
        <v>37</v>
      </c>
      <c r="K1018" t="s">
        <v>38</v>
      </c>
      <c r="L1018" t="s">
        <v>39</v>
      </c>
      <c r="M1018" t="s">
        <v>80</v>
      </c>
      <c r="N1018" t="s">
        <v>81</v>
      </c>
      <c r="O1018" t="s">
        <v>65</v>
      </c>
      <c r="P1018" t="s">
        <v>46</v>
      </c>
      <c r="Q1018" t="s">
        <v>71</v>
      </c>
      <c r="R1018" t="s">
        <v>45</v>
      </c>
      <c r="T1018">
        <v>70</v>
      </c>
      <c r="U1018">
        <v>0.27810288564326602</v>
      </c>
      <c r="V1018">
        <v>0.27810288564326702</v>
      </c>
      <c r="W1018">
        <v>0.27810288564326602</v>
      </c>
      <c r="X1018">
        <v>0.27810288564326702</v>
      </c>
      <c r="Y1018">
        <v>0.27810288564326702</v>
      </c>
      <c r="Z1018">
        <v>0.27810288564326702</v>
      </c>
      <c r="AA1018">
        <v>0.27810288564326802</v>
      </c>
      <c r="AB1018">
        <v>0.27810288564326602</v>
      </c>
      <c r="AC1018">
        <v>0.27810288564326602</v>
      </c>
      <c r="AD1018">
        <v>-0.1</v>
      </c>
      <c r="AE1018">
        <v>0.27810288564326602</v>
      </c>
      <c r="AG1018">
        <f t="shared" si="120"/>
        <v>68.5</v>
      </c>
      <c r="AH1018">
        <f t="shared" si="121"/>
        <v>69.5</v>
      </c>
      <c r="AI1018">
        <f t="shared" si="122"/>
        <v>70.5</v>
      </c>
      <c r="AJ1018">
        <f t="shared" si="123"/>
        <v>71.5</v>
      </c>
      <c r="AK1018">
        <f t="shared" si="124"/>
        <v>-999</v>
      </c>
      <c r="AL1018">
        <f t="shared" si="125"/>
        <v>-999</v>
      </c>
      <c r="AM1018">
        <f t="shared" si="126"/>
        <v>0.27810288564326602</v>
      </c>
      <c r="AN1018">
        <f t="shared" si="127"/>
        <v>-999</v>
      </c>
    </row>
    <row r="1019" spans="1:40" x14ac:dyDescent="0.25">
      <c r="A1019">
        <v>777</v>
      </c>
      <c r="B1019" t="s">
        <v>29</v>
      </c>
      <c r="C1019" t="s">
        <v>82</v>
      </c>
      <c r="D1019" t="s">
        <v>31</v>
      </c>
      <c r="E1019" t="s">
        <v>64</v>
      </c>
      <c r="F1019" t="s">
        <v>33</v>
      </c>
      <c r="G1019" t="s">
        <v>34</v>
      </c>
      <c r="H1019" t="s">
        <v>35</v>
      </c>
      <c r="I1019" t="s">
        <v>36</v>
      </c>
      <c r="J1019" t="s">
        <v>37</v>
      </c>
      <c r="K1019" t="s">
        <v>38</v>
      </c>
      <c r="L1019" t="s">
        <v>39</v>
      </c>
      <c r="M1019" t="s">
        <v>40</v>
      </c>
      <c r="N1019" t="s">
        <v>41</v>
      </c>
      <c r="O1019" t="s">
        <v>65</v>
      </c>
      <c r="P1019" t="s">
        <v>43</v>
      </c>
      <c r="Q1019" t="s">
        <v>44</v>
      </c>
      <c r="R1019" t="s">
        <v>45</v>
      </c>
      <c r="T1019">
        <v>70</v>
      </c>
      <c r="U1019">
        <v>0.33135201481891002</v>
      </c>
      <c r="V1019">
        <v>0.33135201481890902</v>
      </c>
      <c r="W1019">
        <v>0.33135201481891002</v>
      </c>
      <c r="X1019">
        <v>0.33135201481890902</v>
      </c>
      <c r="Y1019">
        <v>0.33135201481890902</v>
      </c>
      <c r="Z1019">
        <v>0.33135201481890902</v>
      </c>
      <c r="AA1019">
        <v>0.33135201481891202</v>
      </c>
      <c r="AB1019">
        <v>0.33135201481890902</v>
      </c>
      <c r="AC1019">
        <v>0.33135201481891102</v>
      </c>
      <c r="AD1019">
        <v>-0.1</v>
      </c>
      <c r="AE1019">
        <v>0.33135201481891002</v>
      </c>
      <c r="AG1019">
        <f t="shared" si="120"/>
        <v>68.5</v>
      </c>
      <c r="AH1019">
        <f t="shared" si="121"/>
        <v>69.5</v>
      </c>
      <c r="AI1019">
        <f t="shared" si="122"/>
        <v>70.5</v>
      </c>
      <c r="AJ1019">
        <f t="shared" si="123"/>
        <v>71.5</v>
      </c>
      <c r="AK1019">
        <f t="shared" si="124"/>
        <v>-999</v>
      </c>
      <c r="AL1019">
        <f t="shared" si="125"/>
        <v>-999</v>
      </c>
      <c r="AM1019">
        <f t="shared" si="126"/>
        <v>0.33135201481890902</v>
      </c>
      <c r="AN1019">
        <f t="shared" si="127"/>
        <v>-999</v>
      </c>
    </row>
    <row r="1020" spans="1:40" x14ac:dyDescent="0.25">
      <c r="A1020">
        <v>779</v>
      </c>
      <c r="B1020" t="s">
        <v>29</v>
      </c>
      <c r="C1020" t="s">
        <v>82</v>
      </c>
      <c r="D1020" t="s">
        <v>31</v>
      </c>
      <c r="E1020" t="s">
        <v>64</v>
      </c>
      <c r="F1020" t="s">
        <v>33</v>
      </c>
      <c r="G1020" t="s">
        <v>34</v>
      </c>
      <c r="H1020" t="s">
        <v>35</v>
      </c>
      <c r="I1020" t="s">
        <v>36</v>
      </c>
      <c r="J1020" t="s">
        <v>37</v>
      </c>
      <c r="K1020" t="s">
        <v>38</v>
      </c>
      <c r="L1020" t="s">
        <v>39</v>
      </c>
      <c r="M1020" t="s">
        <v>40</v>
      </c>
      <c r="N1020" t="s">
        <v>41</v>
      </c>
      <c r="O1020" t="s">
        <v>65</v>
      </c>
      <c r="P1020" t="s">
        <v>46</v>
      </c>
      <c r="Q1020" t="s">
        <v>44</v>
      </c>
      <c r="R1020" t="s">
        <v>45</v>
      </c>
      <c r="T1020">
        <v>70</v>
      </c>
      <c r="U1020">
        <v>0.33135201481891002</v>
      </c>
      <c r="V1020">
        <v>0.33135201481890902</v>
      </c>
      <c r="W1020">
        <v>0.33135201481891002</v>
      </c>
      <c r="X1020">
        <v>0.33135201481890902</v>
      </c>
      <c r="Y1020">
        <v>0.33135201481890902</v>
      </c>
      <c r="Z1020">
        <v>0.33135201481890902</v>
      </c>
      <c r="AA1020">
        <v>0.33135201481891202</v>
      </c>
      <c r="AB1020">
        <v>0.33135201481890902</v>
      </c>
      <c r="AC1020">
        <v>0.33135201481891102</v>
      </c>
      <c r="AD1020">
        <v>-0.1</v>
      </c>
      <c r="AE1020">
        <v>0.33135201481891002</v>
      </c>
      <c r="AG1020">
        <f t="shared" si="120"/>
        <v>68.5</v>
      </c>
      <c r="AH1020">
        <f t="shared" si="121"/>
        <v>69.5</v>
      </c>
      <c r="AI1020">
        <f t="shared" si="122"/>
        <v>70.5</v>
      </c>
      <c r="AJ1020">
        <f t="shared" si="123"/>
        <v>71.5</v>
      </c>
      <c r="AK1020">
        <f t="shared" si="124"/>
        <v>-999</v>
      </c>
      <c r="AL1020">
        <f t="shared" si="125"/>
        <v>-999</v>
      </c>
      <c r="AM1020">
        <f t="shared" si="126"/>
        <v>0.33135201481890902</v>
      </c>
      <c r="AN1020">
        <f t="shared" si="127"/>
        <v>-999</v>
      </c>
    </row>
    <row r="1021" spans="1:40" x14ac:dyDescent="0.25">
      <c r="A1021">
        <v>781</v>
      </c>
      <c r="B1021" t="s">
        <v>29</v>
      </c>
      <c r="C1021" t="s">
        <v>82</v>
      </c>
      <c r="D1021" t="s">
        <v>31</v>
      </c>
      <c r="E1021" t="s">
        <v>64</v>
      </c>
      <c r="F1021" t="s">
        <v>33</v>
      </c>
      <c r="G1021" t="s">
        <v>34</v>
      </c>
      <c r="H1021" t="s">
        <v>35</v>
      </c>
      <c r="I1021" t="s">
        <v>47</v>
      </c>
      <c r="J1021" t="s">
        <v>37</v>
      </c>
      <c r="K1021" t="s">
        <v>38</v>
      </c>
      <c r="L1021" t="s">
        <v>39</v>
      </c>
      <c r="M1021" t="s">
        <v>40</v>
      </c>
      <c r="N1021" t="s">
        <v>41</v>
      </c>
      <c r="O1021" t="s">
        <v>65</v>
      </c>
      <c r="P1021" t="s">
        <v>43</v>
      </c>
      <c r="Q1021" t="s">
        <v>44</v>
      </c>
      <c r="R1021" t="s">
        <v>45</v>
      </c>
      <c r="T1021">
        <v>70</v>
      </c>
      <c r="U1021">
        <v>0.33135201481891002</v>
      </c>
      <c r="V1021">
        <v>0.33135201481890902</v>
      </c>
      <c r="W1021">
        <v>0.33135201481891002</v>
      </c>
      <c r="X1021">
        <v>0.33135201481890902</v>
      </c>
      <c r="Y1021">
        <v>0.33135201481890902</v>
      </c>
      <c r="Z1021">
        <v>0.33135201481890902</v>
      </c>
      <c r="AA1021">
        <v>0.33135201481891202</v>
      </c>
      <c r="AB1021">
        <v>0.33135201481890902</v>
      </c>
      <c r="AC1021">
        <v>0.33135201481891102</v>
      </c>
      <c r="AD1021">
        <v>-0.1</v>
      </c>
      <c r="AE1021">
        <v>0.33135201481891002</v>
      </c>
      <c r="AG1021">
        <f t="shared" si="120"/>
        <v>68.5</v>
      </c>
      <c r="AH1021">
        <f t="shared" si="121"/>
        <v>69.5</v>
      </c>
      <c r="AI1021">
        <f t="shared" si="122"/>
        <v>70.5</v>
      </c>
      <c r="AJ1021">
        <f t="shared" si="123"/>
        <v>71.5</v>
      </c>
      <c r="AK1021">
        <f t="shared" si="124"/>
        <v>-999</v>
      </c>
      <c r="AL1021">
        <f t="shared" si="125"/>
        <v>-999</v>
      </c>
      <c r="AM1021">
        <f t="shared" si="126"/>
        <v>0.33135201481890902</v>
      </c>
      <c r="AN1021">
        <f t="shared" si="127"/>
        <v>-999</v>
      </c>
    </row>
    <row r="1022" spans="1:40" x14ac:dyDescent="0.25">
      <c r="A1022">
        <v>783</v>
      </c>
      <c r="B1022" t="s">
        <v>29</v>
      </c>
      <c r="C1022" t="s">
        <v>82</v>
      </c>
      <c r="D1022" t="s">
        <v>31</v>
      </c>
      <c r="E1022" t="s">
        <v>64</v>
      </c>
      <c r="F1022" t="s">
        <v>33</v>
      </c>
      <c r="G1022" t="s">
        <v>34</v>
      </c>
      <c r="H1022" t="s">
        <v>35</v>
      </c>
      <c r="I1022" t="s">
        <v>47</v>
      </c>
      <c r="J1022" t="s">
        <v>37</v>
      </c>
      <c r="K1022" t="s">
        <v>38</v>
      </c>
      <c r="L1022" t="s">
        <v>39</v>
      </c>
      <c r="M1022" t="s">
        <v>40</v>
      </c>
      <c r="N1022" t="s">
        <v>41</v>
      </c>
      <c r="O1022" t="s">
        <v>65</v>
      </c>
      <c r="P1022" t="s">
        <v>46</v>
      </c>
      <c r="Q1022" t="s">
        <v>44</v>
      </c>
      <c r="R1022" t="s">
        <v>45</v>
      </c>
      <c r="T1022">
        <v>70</v>
      </c>
      <c r="U1022">
        <v>0.33135201481891002</v>
      </c>
      <c r="V1022">
        <v>0.33135201481890902</v>
      </c>
      <c r="W1022">
        <v>0.33135201481891002</v>
      </c>
      <c r="X1022">
        <v>0.33135201481890902</v>
      </c>
      <c r="Y1022">
        <v>0.33135201481890902</v>
      </c>
      <c r="Z1022">
        <v>0.33135201481890902</v>
      </c>
      <c r="AA1022">
        <v>0.33135201481891202</v>
      </c>
      <c r="AB1022">
        <v>0.33135201481890902</v>
      </c>
      <c r="AC1022">
        <v>0.33135201481891102</v>
      </c>
      <c r="AD1022">
        <v>-0.1</v>
      </c>
      <c r="AE1022">
        <v>0.33135201481891002</v>
      </c>
      <c r="AG1022">
        <f t="shared" si="120"/>
        <v>68.5</v>
      </c>
      <c r="AH1022">
        <f t="shared" si="121"/>
        <v>69.5</v>
      </c>
      <c r="AI1022">
        <f t="shared" si="122"/>
        <v>70.5</v>
      </c>
      <c r="AJ1022">
        <f t="shared" si="123"/>
        <v>71.5</v>
      </c>
      <c r="AK1022">
        <f t="shared" si="124"/>
        <v>-999</v>
      </c>
      <c r="AL1022">
        <f t="shared" si="125"/>
        <v>-999</v>
      </c>
      <c r="AM1022">
        <f t="shared" si="126"/>
        <v>0.33135201481890902</v>
      </c>
      <c r="AN1022">
        <f t="shared" si="127"/>
        <v>-999</v>
      </c>
    </row>
    <row r="1023" spans="1:40" x14ac:dyDescent="0.25">
      <c r="A1023">
        <v>778</v>
      </c>
      <c r="B1023" t="s">
        <v>29</v>
      </c>
      <c r="C1023" t="s">
        <v>82</v>
      </c>
      <c r="D1023" t="s">
        <v>31</v>
      </c>
      <c r="E1023" t="s">
        <v>64</v>
      </c>
      <c r="F1023" t="s">
        <v>33</v>
      </c>
      <c r="G1023" t="s">
        <v>34</v>
      </c>
      <c r="H1023" t="s">
        <v>35</v>
      </c>
      <c r="I1023" t="s">
        <v>36</v>
      </c>
      <c r="J1023" t="s">
        <v>37</v>
      </c>
      <c r="K1023" t="s">
        <v>38</v>
      </c>
      <c r="L1023" t="s">
        <v>39</v>
      </c>
      <c r="M1023" t="s">
        <v>40</v>
      </c>
      <c r="N1023" t="s">
        <v>41</v>
      </c>
      <c r="O1023" t="s">
        <v>65</v>
      </c>
      <c r="P1023" t="s">
        <v>43</v>
      </c>
      <c r="Q1023" t="s">
        <v>71</v>
      </c>
      <c r="R1023" t="s">
        <v>45</v>
      </c>
      <c r="T1023">
        <v>70</v>
      </c>
      <c r="U1023">
        <v>0.351855995359526</v>
      </c>
      <c r="V1023">
        <v>0.351855995359526</v>
      </c>
      <c r="W1023">
        <v>0.351855995359526</v>
      </c>
      <c r="X1023">
        <v>0.351855995359526</v>
      </c>
      <c r="Y1023">
        <v>0.351855995359526</v>
      </c>
      <c r="Z1023">
        <v>0.351855995359526</v>
      </c>
      <c r="AA1023">
        <v>0.351855995359524</v>
      </c>
      <c r="AB1023">
        <v>0.351855995359525</v>
      </c>
      <c r="AC1023">
        <v>0.351855995359525</v>
      </c>
      <c r="AD1023">
        <v>-0.1</v>
      </c>
      <c r="AE1023">
        <v>0.351855995359525</v>
      </c>
      <c r="AG1023">
        <f t="shared" si="120"/>
        <v>68.5</v>
      </c>
      <c r="AH1023">
        <f t="shared" si="121"/>
        <v>69.5</v>
      </c>
      <c r="AI1023">
        <f t="shared" si="122"/>
        <v>70.5</v>
      </c>
      <c r="AJ1023">
        <f t="shared" si="123"/>
        <v>71.5</v>
      </c>
      <c r="AK1023">
        <f t="shared" si="124"/>
        <v>-999</v>
      </c>
      <c r="AL1023">
        <f t="shared" si="125"/>
        <v>-999</v>
      </c>
      <c r="AM1023">
        <f t="shared" si="126"/>
        <v>0.351855995359525</v>
      </c>
      <c r="AN1023">
        <f t="shared" si="127"/>
        <v>-999</v>
      </c>
    </row>
    <row r="1024" spans="1:40" x14ac:dyDescent="0.25">
      <c r="A1024">
        <v>780</v>
      </c>
      <c r="B1024" t="s">
        <v>29</v>
      </c>
      <c r="C1024" t="s">
        <v>82</v>
      </c>
      <c r="D1024" t="s">
        <v>31</v>
      </c>
      <c r="E1024" t="s">
        <v>64</v>
      </c>
      <c r="F1024" t="s">
        <v>33</v>
      </c>
      <c r="G1024" t="s">
        <v>34</v>
      </c>
      <c r="H1024" t="s">
        <v>35</v>
      </c>
      <c r="I1024" t="s">
        <v>36</v>
      </c>
      <c r="J1024" t="s">
        <v>37</v>
      </c>
      <c r="K1024" t="s">
        <v>38</v>
      </c>
      <c r="L1024" t="s">
        <v>39</v>
      </c>
      <c r="M1024" t="s">
        <v>40</v>
      </c>
      <c r="N1024" t="s">
        <v>41</v>
      </c>
      <c r="O1024" t="s">
        <v>65</v>
      </c>
      <c r="P1024" t="s">
        <v>46</v>
      </c>
      <c r="Q1024" t="s">
        <v>71</v>
      </c>
      <c r="R1024" t="s">
        <v>45</v>
      </c>
      <c r="T1024">
        <v>70</v>
      </c>
      <c r="U1024">
        <v>0.351855995359526</v>
      </c>
      <c r="V1024">
        <v>0.351855995359526</v>
      </c>
      <c r="W1024">
        <v>0.351855995359526</v>
      </c>
      <c r="X1024">
        <v>0.351855995359526</v>
      </c>
      <c r="Y1024">
        <v>0.351855995359526</v>
      </c>
      <c r="Z1024">
        <v>0.351855995359526</v>
      </c>
      <c r="AA1024">
        <v>0.351855995359524</v>
      </c>
      <c r="AB1024">
        <v>0.351855995359525</v>
      </c>
      <c r="AC1024">
        <v>0.351855995359525</v>
      </c>
      <c r="AD1024">
        <v>-0.1</v>
      </c>
      <c r="AE1024">
        <v>0.351855995359525</v>
      </c>
      <c r="AG1024">
        <f t="shared" si="120"/>
        <v>68.5</v>
      </c>
      <c r="AH1024">
        <f t="shared" si="121"/>
        <v>69.5</v>
      </c>
      <c r="AI1024">
        <f t="shared" si="122"/>
        <v>70.5</v>
      </c>
      <c r="AJ1024">
        <f t="shared" si="123"/>
        <v>71.5</v>
      </c>
      <c r="AK1024">
        <f t="shared" si="124"/>
        <v>-999</v>
      </c>
      <c r="AL1024">
        <f t="shared" si="125"/>
        <v>-999</v>
      </c>
      <c r="AM1024">
        <f t="shared" si="126"/>
        <v>0.351855995359525</v>
      </c>
      <c r="AN1024">
        <f t="shared" si="127"/>
        <v>-999</v>
      </c>
    </row>
    <row r="1025" spans="1:40" x14ac:dyDescent="0.25">
      <c r="A1025">
        <v>782</v>
      </c>
      <c r="B1025" t="s">
        <v>29</v>
      </c>
      <c r="C1025" t="s">
        <v>82</v>
      </c>
      <c r="D1025" t="s">
        <v>31</v>
      </c>
      <c r="E1025" t="s">
        <v>64</v>
      </c>
      <c r="F1025" t="s">
        <v>33</v>
      </c>
      <c r="G1025" t="s">
        <v>34</v>
      </c>
      <c r="H1025" t="s">
        <v>35</v>
      </c>
      <c r="I1025" t="s">
        <v>47</v>
      </c>
      <c r="J1025" t="s">
        <v>37</v>
      </c>
      <c r="K1025" t="s">
        <v>38</v>
      </c>
      <c r="L1025" t="s">
        <v>39</v>
      </c>
      <c r="M1025" t="s">
        <v>40</v>
      </c>
      <c r="N1025" t="s">
        <v>41</v>
      </c>
      <c r="O1025" t="s">
        <v>65</v>
      </c>
      <c r="P1025" t="s">
        <v>43</v>
      </c>
      <c r="Q1025" t="s">
        <v>71</v>
      </c>
      <c r="R1025" t="s">
        <v>45</v>
      </c>
      <c r="T1025">
        <v>70</v>
      </c>
      <c r="U1025">
        <v>0.351855995359526</v>
      </c>
      <c r="V1025">
        <v>0.351855995359526</v>
      </c>
      <c r="W1025">
        <v>0.351855995359526</v>
      </c>
      <c r="X1025">
        <v>0.351855995359526</v>
      </c>
      <c r="Y1025">
        <v>0.351855995359526</v>
      </c>
      <c r="Z1025">
        <v>0.351855995359526</v>
      </c>
      <c r="AA1025">
        <v>0.351855995359524</v>
      </c>
      <c r="AB1025">
        <v>0.351855995359525</v>
      </c>
      <c r="AC1025">
        <v>0.351855995359525</v>
      </c>
      <c r="AD1025">
        <v>-0.1</v>
      </c>
      <c r="AE1025">
        <v>0.351855995359525</v>
      </c>
      <c r="AG1025">
        <f t="shared" si="120"/>
        <v>68.5</v>
      </c>
      <c r="AH1025">
        <f t="shared" si="121"/>
        <v>69.5</v>
      </c>
      <c r="AI1025">
        <f t="shared" si="122"/>
        <v>70.5</v>
      </c>
      <c r="AJ1025">
        <f t="shared" si="123"/>
        <v>71.5</v>
      </c>
      <c r="AK1025">
        <f t="shared" si="124"/>
        <v>-999</v>
      </c>
      <c r="AL1025">
        <f t="shared" si="125"/>
        <v>-999</v>
      </c>
      <c r="AM1025">
        <f t="shared" si="126"/>
        <v>0.351855995359525</v>
      </c>
      <c r="AN1025">
        <f t="shared" si="127"/>
        <v>-999</v>
      </c>
    </row>
    <row r="1026" spans="1:40" x14ac:dyDescent="0.25">
      <c r="A1026">
        <v>784</v>
      </c>
      <c r="B1026" t="s">
        <v>29</v>
      </c>
      <c r="C1026" t="s">
        <v>82</v>
      </c>
      <c r="D1026" t="s">
        <v>31</v>
      </c>
      <c r="E1026" t="s">
        <v>64</v>
      </c>
      <c r="F1026" t="s">
        <v>33</v>
      </c>
      <c r="G1026" t="s">
        <v>34</v>
      </c>
      <c r="H1026" t="s">
        <v>35</v>
      </c>
      <c r="I1026" t="s">
        <v>47</v>
      </c>
      <c r="J1026" t="s">
        <v>37</v>
      </c>
      <c r="K1026" t="s">
        <v>38</v>
      </c>
      <c r="L1026" t="s">
        <v>39</v>
      </c>
      <c r="M1026" t="s">
        <v>40</v>
      </c>
      <c r="N1026" t="s">
        <v>41</v>
      </c>
      <c r="O1026" t="s">
        <v>65</v>
      </c>
      <c r="P1026" t="s">
        <v>46</v>
      </c>
      <c r="Q1026" t="s">
        <v>71</v>
      </c>
      <c r="R1026" t="s">
        <v>45</v>
      </c>
      <c r="T1026">
        <v>70</v>
      </c>
      <c r="U1026">
        <v>0.351855995359526</v>
      </c>
      <c r="V1026">
        <v>0.351855995359526</v>
      </c>
      <c r="W1026">
        <v>0.351855995359526</v>
      </c>
      <c r="X1026">
        <v>0.351855995359526</v>
      </c>
      <c r="Y1026">
        <v>0.351855995359526</v>
      </c>
      <c r="Z1026">
        <v>0.351855995359526</v>
      </c>
      <c r="AA1026">
        <v>0.351855995359524</v>
      </c>
      <c r="AB1026">
        <v>0.351855995359525</v>
      </c>
      <c r="AC1026">
        <v>0.351855995359525</v>
      </c>
      <c r="AD1026">
        <v>-0.1</v>
      </c>
      <c r="AE1026">
        <v>0.351855995359525</v>
      </c>
      <c r="AG1026">
        <f t="shared" si="120"/>
        <v>68.5</v>
      </c>
      <c r="AH1026">
        <f t="shared" si="121"/>
        <v>69.5</v>
      </c>
      <c r="AI1026">
        <f t="shared" si="122"/>
        <v>70.5</v>
      </c>
      <c r="AJ1026">
        <f t="shared" si="123"/>
        <v>71.5</v>
      </c>
      <c r="AK1026">
        <f t="shared" si="124"/>
        <v>-999</v>
      </c>
      <c r="AL1026">
        <f t="shared" si="125"/>
        <v>-999</v>
      </c>
      <c r="AM1026">
        <f t="shared" si="126"/>
        <v>0.351855995359525</v>
      </c>
      <c r="AN1026">
        <f t="shared" si="127"/>
        <v>-999</v>
      </c>
    </row>
    <row r="1027" spans="1:40" x14ac:dyDescent="0.25">
      <c r="A1027">
        <v>169</v>
      </c>
      <c r="B1027" t="s">
        <v>29</v>
      </c>
      <c r="C1027" t="s">
        <v>30</v>
      </c>
      <c r="D1027" t="s">
        <v>72</v>
      </c>
      <c r="E1027" t="s">
        <v>66</v>
      </c>
      <c r="F1027" t="s">
        <v>33</v>
      </c>
      <c r="G1027" t="s">
        <v>34</v>
      </c>
      <c r="H1027" t="s">
        <v>73</v>
      </c>
      <c r="I1027" t="s">
        <v>36</v>
      </c>
      <c r="J1027" t="s">
        <v>37</v>
      </c>
      <c r="K1027" t="s">
        <v>38</v>
      </c>
      <c r="L1027" t="s">
        <v>39</v>
      </c>
      <c r="M1027" t="s">
        <v>74</v>
      </c>
      <c r="N1027" t="s">
        <v>75</v>
      </c>
      <c r="O1027" t="s">
        <v>67</v>
      </c>
      <c r="P1027" t="s">
        <v>43</v>
      </c>
      <c r="Q1027" t="s">
        <v>44</v>
      </c>
      <c r="R1027" t="s">
        <v>45</v>
      </c>
      <c r="T1027">
        <v>80</v>
      </c>
      <c r="U1027">
        <v>-0.05</v>
      </c>
      <c r="V1027">
        <v>-0.05</v>
      </c>
      <c r="W1027">
        <v>-0.05</v>
      </c>
      <c r="X1027">
        <v>-0.05</v>
      </c>
      <c r="Y1027">
        <v>-0.05</v>
      </c>
      <c r="Z1027">
        <v>-0.05</v>
      </c>
      <c r="AA1027">
        <v>-0.05</v>
      </c>
      <c r="AB1027">
        <v>-0.05</v>
      </c>
      <c r="AC1027">
        <v>-0.05</v>
      </c>
      <c r="AD1027">
        <v>-0.1</v>
      </c>
      <c r="AE1027">
        <v>-0.05</v>
      </c>
      <c r="AG1027">
        <f t="shared" si="120"/>
        <v>78.5</v>
      </c>
      <c r="AH1027">
        <f t="shared" si="121"/>
        <v>79.5</v>
      </c>
      <c r="AI1027">
        <f t="shared" si="122"/>
        <v>80.5</v>
      </c>
      <c r="AJ1027">
        <f t="shared" si="123"/>
        <v>81.5</v>
      </c>
      <c r="AK1027">
        <f t="shared" si="124"/>
        <v>-999</v>
      </c>
      <c r="AL1027">
        <f t="shared" si="125"/>
        <v>-999</v>
      </c>
      <c r="AM1027">
        <f t="shared" si="126"/>
        <v>-999</v>
      </c>
      <c r="AN1027">
        <f t="shared" si="127"/>
        <v>-0.05</v>
      </c>
    </row>
    <row r="1028" spans="1:40" x14ac:dyDescent="0.25">
      <c r="A1028">
        <v>171</v>
      </c>
      <c r="B1028" t="s">
        <v>29</v>
      </c>
      <c r="C1028" t="s">
        <v>30</v>
      </c>
      <c r="D1028" t="s">
        <v>72</v>
      </c>
      <c r="E1028" t="s">
        <v>66</v>
      </c>
      <c r="F1028" t="s">
        <v>33</v>
      </c>
      <c r="G1028" t="s">
        <v>34</v>
      </c>
      <c r="H1028" t="s">
        <v>73</v>
      </c>
      <c r="I1028" t="s">
        <v>36</v>
      </c>
      <c r="J1028" t="s">
        <v>37</v>
      </c>
      <c r="K1028" t="s">
        <v>38</v>
      </c>
      <c r="L1028" t="s">
        <v>39</v>
      </c>
      <c r="M1028" t="s">
        <v>74</v>
      </c>
      <c r="N1028" t="s">
        <v>75</v>
      </c>
      <c r="O1028" t="s">
        <v>67</v>
      </c>
      <c r="P1028" t="s">
        <v>46</v>
      </c>
      <c r="Q1028" t="s">
        <v>44</v>
      </c>
      <c r="R1028" t="s">
        <v>45</v>
      </c>
      <c r="T1028">
        <v>80</v>
      </c>
      <c r="U1028">
        <v>-0.05</v>
      </c>
      <c r="V1028">
        <v>-0.05</v>
      </c>
      <c r="W1028">
        <v>-0.05</v>
      </c>
      <c r="X1028">
        <v>-0.05</v>
      </c>
      <c r="Y1028">
        <v>-0.05</v>
      </c>
      <c r="Z1028">
        <v>-0.05</v>
      </c>
      <c r="AA1028">
        <v>-0.05</v>
      </c>
      <c r="AB1028">
        <v>-0.05</v>
      </c>
      <c r="AC1028">
        <v>-0.05</v>
      </c>
      <c r="AD1028">
        <v>-0.1</v>
      </c>
      <c r="AE1028">
        <v>-0.05</v>
      </c>
      <c r="AG1028">
        <f t="shared" ref="AG1028:AG1091" si="128">$T1028-1.5</f>
        <v>78.5</v>
      </c>
      <c r="AH1028">
        <f t="shared" ref="AH1028:AH1091" si="129">$T1028-0.5</f>
        <v>79.5</v>
      </c>
      <c r="AI1028">
        <f t="shared" ref="AI1028:AI1091" si="130">$T1028+0.5</f>
        <v>80.5</v>
      </c>
      <c r="AJ1028">
        <f t="shared" ref="AJ1028:AJ1091" si="131">$T1028+1.5</f>
        <v>81.5</v>
      </c>
      <c r="AK1028">
        <f t="shared" ref="AK1028:AK1091" si="132">IF($C1028="5_continue_40m3s",$AB1028,-999)</f>
        <v>-999</v>
      </c>
      <c r="AL1028">
        <f t="shared" ref="AL1028:AL1091" si="133">IF($C1028="3_continue_25m3s",$AB1028,-999)</f>
        <v>-999</v>
      </c>
      <c r="AM1028">
        <f t="shared" ref="AM1028:AM1091" si="134">IF($C1028="4_continue_25m3s_winterdoorspoeling",$AB1028,-999)</f>
        <v>-999</v>
      </c>
      <c r="AN1028">
        <f t="shared" ref="AN1028:AN1091" si="135">IF($C1028="1_continue_15m3s",$AB1028,-999)</f>
        <v>-0.05</v>
      </c>
    </row>
    <row r="1029" spans="1:40" x14ac:dyDescent="0.25">
      <c r="A1029">
        <v>173</v>
      </c>
      <c r="B1029" t="s">
        <v>29</v>
      </c>
      <c r="C1029" t="s">
        <v>30</v>
      </c>
      <c r="D1029" t="s">
        <v>72</v>
      </c>
      <c r="E1029" t="s">
        <v>66</v>
      </c>
      <c r="F1029" t="s">
        <v>33</v>
      </c>
      <c r="G1029" t="s">
        <v>34</v>
      </c>
      <c r="H1029" t="s">
        <v>73</v>
      </c>
      <c r="I1029" t="s">
        <v>47</v>
      </c>
      <c r="J1029" t="s">
        <v>37</v>
      </c>
      <c r="K1029" t="s">
        <v>38</v>
      </c>
      <c r="L1029" t="s">
        <v>39</v>
      </c>
      <c r="M1029" t="s">
        <v>74</v>
      </c>
      <c r="N1029" t="s">
        <v>75</v>
      </c>
      <c r="O1029" t="s">
        <v>67</v>
      </c>
      <c r="P1029" t="s">
        <v>43</v>
      </c>
      <c r="Q1029" t="s">
        <v>44</v>
      </c>
      <c r="R1029" t="s">
        <v>45</v>
      </c>
      <c r="T1029">
        <v>80</v>
      </c>
      <c r="U1029">
        <v>-0.05</v>
      </c>
      <c r="V1029">
        <v>-0.05</v>
      </c>
      <c r="W1029">
        <v>-0.05</v>
      </c>
      <c r="X1029">
        <v>-0.05</v>
      </c>
      <c r="Y1029">
        <v>-0.05</v>
      </c>
      <c r="Z1029">
        <v>-0.05</v>
      </c>
      <c r="AA1029">
        <v>-0.05</v>
      </c>
      <c r="AB1029">
        <v>-0.05</v>
      </c>
      <c r="AC1029">
        <v>-0.05</v>
      </c>
      <c r="AD1029">
        <v>-0.1</v>
      </c>
      <c r="AE1029">
        <v>-0.05</v>
      </c>
      <c r="AG1029">
        <f t="shared" si="128"/>
        <v>78.5</v>
      </c>
      <c r="AH1029">
        <f t="shared" si="129"/>
        <v>79.5</v>
      </c>
      <c r="AI1029">
        <f t="shared" si="130"/>
        <v>80.5</v>
      </c>
      <c r="AJ1029">
        <f t="shared" si="131"/>
        <v>81.5</v>
      </c>
      <c r="AK1029">
        <f t="shared" si="132"/>
        <v>-999</v>
      </c>
      <c r="AL1029">
        <f t="shared" si="133"/>
        <v>-999</v>
      </c>
      <c r="AM1029">
        <f t="shared" si="134"/>
        <v>-999</v>
      </c>
      <c r="AN1029">
        <f t="shared" si="135"/>
        <v>-0.05</v>
      </c>
    </row>
    <row r="1030" spans="1:40" x14ac:dyDescent="0.25">
      <c r="A1030">
        <v>175</v>
      </c>
      <c r="B1030" t="s">
        <v>29</v>
      </c>
      <c r="C1030" t="s">
        <v>30</v>
      </c>
      <c r="D1030" t="s">
        <v>72</v>
      </c>
      <c r="E1030" t="s">
        <v>66</v>
      </c>
      <c r="F1030" t="s">
        <v>33</v>
      </c>
      <c r="G1030" t="s">
        <v>34</v>
      </c>
      <c r="H1030" t="s">
        <v>73</v>
      </c>
      <c r="I1030" t="s">
        <v>47</v>
      </c>
      <c r="J1030" t="s">
        <v>37</v>
      </c>
      <c r="K1030" t="s">
        <v>38</v>
      </c>
      <c r="L1030" t="s">
        <v>39</v>
      </c>
      <c r="M1030" t="s">
        <v>74</v>
      </c>
      <c r="N1030" t="s">
        <v>75</v>
      </c>
      <c r="O1030" t="s">
        <v>67</v>
      </c>
      <c r="P1030" t="s">
        <v>46</v>
      </c>
      <c r="Q1030" t="s">
        <v>44</v>
      </c>
      <c r="R1030" t="s">
        <v>45</v>
      </c>
      <c r="T1030">
        <v>80</v>
      </c>
      <c r="U1030">
        <v>-0.05</v>
      </c>
      <c r="V1030">
        <v>-0.05</v>
      </c>
      <c r="W1030">
        <v>-0.05</v>
      </c>
      <c r="X1030">
        <v>-0.05</v>
      </c>
      <c r="Y1030">
        <v>-0.05</v>
      </c>
      <c r="Z1030">
        <v>-0.05</v>
      </c>
      <c r="AA1030">
        <v>-0.05</v>
      </c>
      <c r="AB1030">
        <v>-0.05</v>
      </c>
      <c r="AC1030">
        <v>-0.05</v>
      </c>
      <c r="AD1030">
        <v>-0.1</v>
      </c>
      <c r="AE1030">
        <v>-0.05</v>
      </c>
      <c r="AG1030">
        <f t="shared" si="128"/>
        <v>78.5</v>
      </c>
      <c r="AH1030">
        <f t="shared" si="129"/>
        <v>79.5</v>
      </c>
      <c r="AI1030">
        <f t="shared" si="130"/>
        <v>80.5</v>
      </c>
      <c r="AJ1030">
        <f t="shared" si="131"/>
        <v>81.5</v>
      </c>
      <c r="AK1030">
        <f t="shared" si="132"/>
        <v>-999</v>
      </c>
      <c r="AL1030">
        <f t="shared" si="133"/>
        <v>-999</v>
      </c>
      <c r="AM1030">
        <f t="shared" si="134"/>
        <v>-999</v>
      </c>
      <c r="AN1030">
        <f t="shared" si="135"/>
        <v>-0.05</v>
      </c>
    </row>
    <row r="1031" spans="1:40" x14ac:dyDescent="0.25">
      <c r="A1031">
        <v>257</v>
      </c>
      <c r="B1031" t="s">
        <v>29</v>
      </c>
      <c r="C1031" t="s">
        <v>30</v>
      </c>
      <c r="D1031" t="s">
        <v>76</v>
      </c>
      <c r="E1031" t="s">
        <v>66</v>
      </c>
      <c r="F1031" t="s">
        <v>33</v>
      </c>
      <c r="G1031" t="s">
        <v>34</v>
      </c>
      <c r="H1031" t="s">
        <v>73</v>
      </c>
      <c r="I1031" t="s">
        <v>36</v>
      </c>
      <c r="J1031" t="s">
        <v>37</v>
      </c>
      <c r="K1031" t="s">
        <v>38</v>
      </c>
      <c r="L1031" t="s">
        <v>39</v>
      </c>
      <c r="M1031" t="s">
        <v>77</v>
      </c>
      <c r="N1031" t="s">
        <v>78</v>
      </c>
      <c r="O1031" t="s">
        <v>67</v>
      </c>
      <c r="P1031" t="s">
        <v>43</v>
      </c>
      <c r="Q1031" t="s">
        <v>44</v>
      </c>
      <c r="R1031" t="s">
        <v>45</v>
      </c>
      <c r="T1031">
        <v>80</v>
      </c>
      <c r="U1031">
        <v>-3.7963860840362303E-2</v>
      </c>
      <c r="V1031">
        <v>-3.7963860840362497E-2</v>
      </c>
      <c r="W1031">
        <v>-3.7963860840361199E-2</v>
      </c>
      <c r="X1031">
        <v>-3.7963860840361997E-2</v>
      </c>
      <c r="Y1031">
        <v>-3.7963860840363101E-2</v>
      </c>
      <c r="Z1031">
        <v>-3.7963860840363101E-2</v>
      </c>
      <c r="AA1031">
        <v>-3.7963860840362601E-2</v>
      </c>
      <c r="AB1031">
        <v>-3.7963860840362303E-2</v>
      </c>
      <c r="AC1031">
        <v>-3.7963860840362802E-2</v>
      </c>
      <c r="AD1031">
        <v>-0.1</v>
      </c>
      <c r="AE1031">
        <v>-3.7963860840362303E-2</v>
      </c>
      <c r="AG1031">
        <f t="shared" si="128"/>
        <v>78.5</v>
      </c>
      <c r="AH1031">
        <f t="shared" si="129"/>
        <v>79.5</v>
      </c>
      <c r="AI1031">
        <f t="shared" si="130"/>
        <v>80.5</v>
      </c>
      <c r="AJ1031">
        <f t="shared" si="131"/>
        <v>81.5</v>
      </c>
      <c r="AK1031">
        <f t="shared" si="132"/>
        <v>-999</v>
      </c>
      <c r="AL1031">
        <f t="shared" si="133"/>
        <v>-999</v>
      </c>
      <c r="AM1031">
        <f t="shared" si="134"/>
        <v>-999</v>
      </c>
      <c r="AN1031">
        <f t="shared" si="135"/>
        <v>-3.7963860840362303E-2</v>
      </c>
    </row>
    <row r="1032" spans="1:40" x14ac:dyDescent="0.25">
      <c r="A1032">
        <v>259</v>
      </c>
      <c r="B1032" t="s">
        <v>29</v>
      </c>
      <c r="C1032" t="s">
        <v>30</v>
      </c>
      <c r="D1032" t="s">
        <v>76</v>
      </c>
      <c r="E1032" t="s">
        <v>66</v>
      </c>
      <c r="F1032" t="s">
        <v>33</v>
      </c>
      <c r="G1032" t="s">
        <v>34</v>
      </c>
      <c r="H1032" t="s">
        <v>73</v>
      </c>
      <c r="I1032" t="s">
        <v>36</v>
      </c>
      <c r="J1032" t="s">
        <v>37</v>
      </c>
      <c r="K1032" t="s">
        <v>38</v>
      </c>
      <c r="L1032" t="s">
        <v>39</v>
      </c>
      <c r="M1032" t="s">
        <v>77</v>
      </c>
      <c r="N1032" t="s">
        <v>78</v>
      </c>
      <c r="O1032" t="s">
        <v>67</v>
      </c>
      <c r="P1032" t="s">
        <v>46</v>
      </c>
      <c r="Q1032" t="s">
        <v>44</v>
      </c>
      <c r="R1032" t="s">
        <v>45</v>
      </c>
      <c r="T1032">
        <v>80</v>
      </c>
      <c r="U1032">
        <v>-3.7963860840362303E-2</v>
      </c>
      <c r="V1032">
        <v>-3.7963860840362497E-2</v>
      </c>
      <c r="W1032">
        <v>-3.7963860840361199E-2</v>
      </c>
      <c r="X1032">
        <v>-3.7963860840361997E-2</v>
      </c>
      <c r="Y1032">
        <v>-3.7963860840363101E-2</v>
      </c>
      <c r="Z1032">
        <v>-3.7963860840363101E-2</v>
      </c>
      <c r="AA1032">
        <v>-3.7963860840362601E-2</v>
      </c>
      <c r="AB1032">
        <v>-3.7963860840362303E-2</v>
      </c>
      <c r="AC1032">
        <v>-3.7963860840362802E-2</v>
      </c>
      <c r="AD1032">
        <v>-0.1</v>
      </c>
      <c r="AE1032">
        <v>-3.7963860840362303E-2</v>
      </c>
      <c r="AG1032">
        <f t="shared" si="128"/>
        <v>78.5</v>
      </c>
      <c r="AH1032">
        <f t="shared" si="129"/>
        <v>79.5</v>
      </c>
      <c r="AI1032">
        <f t="shared" si="130"/>
        <v>80.5</v>
      </c>
      <c r="AJ1032">
        <f t="shared" si="131"/>
        <v>81.5</v>
      </c>
      <c r="AK1032">
        <f t="shared" si="132"/>
        <v>-999</v>
      </c>
      <c r="AL1032">
        <f t="shared" si="133"/>
        <v>-999</v>
      </c>
      <c r="AM1032">
        <f t="shared" si="134"/>
        <v>-999</v>
      </c>
      <c r="AN1032">
        <f t="shared" si="135"/>
        <v>-3.7963860840362303E-2</v>
      </c>
    </row>
    <row r="1033" spans="1:40" x14ac:dyDescent="0.25">
      <c r="A1033">
        <v>261</v>
      </c>
      <c r="B1033" t="s">
        <v>29</v>
      </c>
      <c r="C1033" t="s">
        <v>30</v>
      </c>
      <c r="D1033" t="s">
        <v>76</v>
      </c>
      <c r="E1033" t="s">
        <v>66</v>
      </c>
      <c r="F1033" t="s">
        <v>33</v>
      </c>
      <c r="G1033" t="s">
        <v>34</v>
      </c>
      <c r="H1033" t="s">
        <v>73</v>
      </c>
      <c r="I1033" t="s">
        <v>47</v>
      </c>
      <c r="J1033" t="s">
        <v>37</v>
      </c>
      <c r="K1033" t="s">
        <v>38</v>
      </c>
      <c r="L1033" t="s">
        <v>39</v>
      </c>
      <c r="M1033" t="s">
        <v>77</v>
      </c>
      <c r="N1033" t="s">
        <v>78</v>
      </c>
      <c r="O1033" t="s">
        <v>67</v>
      </c>
      <c r="P1033" t="s">
        <v>43</v>
      </c>
      <c r="Q1033" t="s">
        <v>44</v>
      </c>
      <c r="R1033" t="s">
        <v>45</v>
      </c>
      <c r="T1033">
        <v>80</v>
      </c>
      <c r="U1033">
        <v>-3.7963860840362303E-2</v>
      </c>
      <c r="V1033">
        <v>-3.7963860840362497E-2</v>
      </c>
      <c r="W1033">
        <v>-3.7963860840361199E-2</v>
      </c>
      <c r="X1033">
        <v>-3.7963860840361997E-2</v>
      </c>
      <c r="Y1033">
        <v>-3.7963860840363101E-2</v>
      </c>
      <c r="Z1033">
        <v>-3.7963860840363101E-2</v>
      </c>
      <c r="AA1033">
        <v>-3.7963860840362601E-2</v>
      </c>
      <c r="AB1033">
        <v>-3.7963860840362303E-2</v>
      </c>
      <c r="AC1033">
        <v>-3.7963860840362802E-2</v>
      </c>
      <c r="AD1033">
        <v>-0.1</v>
      </c>
      <c r="AE1033">
        <v>-3.7963860840362303E-2</v>
      </c>
      <c r="AG1033">
        <f t="shared" si="128"/>
        <v>78.5</v>
      </c>
      <c r="AH1033">
        <f t="shared" si="129"/>
        <v>79.5</v>
      </c>
      <c r="AI1033">
        <f t="shared" si="130"/>
        <v>80.5</v>
      </c>
      <c r="AJ1033">
        <f t="shared" si="131"/>
        <v>81.5</v>
      </c>
      <c r="AK1033">
        <f t="shared" si="132"/>
        <v>-999</v>
      </c>
      <c r="AL1033">
        <f t="shared" si="133"/>
        <v>-999</v>
      </c>
      <c r="AM1033">
        <f t="shared" si="134"/>
        <v>-999</v>
      </c>
      <c r="AN1033">
        <f t="shared" si="135"/>
        <v>-3.7963860840362303E-2</v>
      </c>
    </row>
    <row r="1034" spans="1:40" x14ac:dyDescent="0.25">
      <c r="A1034">
        <v>263</v>
      </c>
      <c r="B1034" t="s">
        <v>29</v>
      </c>
      <c r="C1034" t="s">
        <v>30</v>
      </c>
      <c r="D1034" t="s">
        <v>76</v>
      </c>
      <c r="E1034" t="s">
        <v>66</v>
      </c>
      <c r="F1034" t="s">
        <v>33</v>
      </c>
      <c r="G1034" t="s">
        <v>34</v>
      </c>
      <c r="H1034" t="s">
        <v>73</v>
      </c>
      <c r="I1034" t="s">
        <v>47</v>
      </c>
      <c r="J1034" t="s">
        <v>37</v>
      </c>
      <c r="K1034" t="s">
        <v>38</v>
      </c>
      <c r="L1034" t="s">
        <v>39</v>
      </c>
      <c r="M1034" t="s">
        <v>77</v>
      </c>
      <c r="N1034" t="s">
        <v>78</v>
      </c>
      <c r="O1034" t="s">
        <v>67</v>
      </c>
      <c r="P1034" t="s">
        <v>46</v>
      </c>
      <c r="Q1034" t="s">
        <v>44</v>
      </c>
      <c r="R1034" t="s">
        <v>45</v>
      </c>
      <c r="T1034">
        <v>80</v>
      </c>
      <c r="U1034">
        <v>-3.7963860840362303E-2</v>
      </c>
      <c r="V1034">
        <v>-3.7963860840362497E-2</v>
      </c>
      <c r="W1034">
        <v>-3.7963860840361199E-2</v>
      </c>
      <c r="X1034">
        <v>-3.7963860840361997E-2</v>
      </c>
      <c r="Y1034">
        <v>-3.7963860840363101E-2</v>
      </c>
      <c r="Z1034">
        <v>-3.7963860840363101E-2</v>
      </c>
      <c r="AA1034">
        <v>-3.7963860840362601E-2</v>
      </c>
      <c r="AB1034">
        <v>-3.7963860840362303E-2</v>
      </c>
      <c r="AC1034">
        <v>-3.7963860840362802E-2</v>
      </c>
      <c r="AD1034">
        <v>-0.1</v>
      </c>
      <c r="AE1034">
        <v>-3.7963860840362303E-2</v>
      </c>
      <c r="AG1034">
        <f t="shared" si="128"/>
        <v>78.5</v>
      </c>
      <c r="AH1034">
        <f t="shared" si="129"/>
        <v>79.5</v>
      </c>
      <c r="AI1034">
        <f t="shared" si="130"/>
        <v>80.5</v>
      </c>
      <c r="AJ1034">
        <f t="shared" si="131"/>
        <v>81.5</v>
      </c>
      <c r="AK1034">
        <f t="shared" si="132"/>
        <v>-999</v>
      </c>
      <c r="AL1034">
        <f t="shared" si="133"/>
        <v>-999</v>
      </c>
      <c r="AM1034">
        <f t="shared" si="134"/>
        <v>-999</v>
      </c>
      <c r="AN1034">
        <f t="shared" si="135"/>
        <v>-3.7963860840362303E-2</v>
      </c>
    </row>
    <row r="1035" spans="1:40" x14ac:dyDescent="0.25">
      <c r="A1035">
        <v>521</v>
      </c>
      <c r="B1035" t="s">
        <v>29</v>
      </c>
      <c r="C1035" t="s">
        <v>68</v>
      </c>
      <c r="D1035" t="s">
        <v>72</v>
      </c>
      <c r="E1035" t="s">
        <v>66</v>
      </c>
      <c r="F1035" t="s">
        <v>33</v>
      </c>
      <c r="G1035" t="s">
        <v>34</v>
      </c>
      <c r="H1035" t="s">
        <v>73</v>
      </c>
      <c r="I1035" t="s">
        <v>36</v>
      </c>
      <c r="J1035" t="s">
        <v>37</v>
      </c>
      <c r="K1035" t="s">
        <v>38</v>
      </c>
      <c r="L1035" t="s">
        <v>39</v>
      </c>
      <c r="M1035" t="s">
        <v>74</v>
      </c>
      <c r="N1035" t="s">
        <v>75</v>
      </c>
      <c r="O1035" t="s">
        <v>67</v>
      </c>
      <c r="P1035" t="s">
        <v>43</v>
      </c>
      <c r="Q1035" t="s">
        <v>44</v>
      </c>
      <c r="R1035" t="s">
        <v>45</v>
      </c>
      <c r="T1035">
        <v>80</v>
      </c>
      <c r="U1035">
        <v>-2.8252617041814299E-2</v>
      </c>
      <c r="V1035">
        <v>-2.8252617041814101E-2</v>
      </c>
      <c r="W1035">
        <v>-2.8252617041813598E-2</v>
      </c>
      <c r="X1035">
        <v>-2.82526170418145E-2</v>
      </c>
      <c r="Y1035">
        <v>-2.82526170418145E-2</v>
      </c>
      <c r="Z1035">
        <v>-2.82526170418145E-2</v>
      </c>
      <c r="AA1035">
        <v>-2.82526170418139E-2</v>
      </c>
      <c r="AB1035">
        <v>-2.8252617041814299E-2</v>
      </c>
      <c r="AC1035">
        <v>-2.8252617041815E-2</v>
      </c>
      <c r="AD1035">
        <v>-0.1</v>
      </c>
      <c r="AE1035">
        <v>-2.8252617041814001E-2</v>
      </c>
      <c r="AG1035">
        <f t="shared" si="128"/>
        <v>78.5</v>
      </c>
      <c r="AH1035">
        <f t="shared" si="129"/>
        <v>79.5</v>
      </c>
      <c r="AI1035">
        <f t="shared" si="130"/>
        <v>80.5</v>
      </c>
      <c r="AJ1035">
        <f t="shared" si="131"/>
        <v>81.5</v>
      </c>
      <c r="AK1035">
        <f t="shared" si="132"/>
        <v>-999</v>
      </c>
      <c r="AL1035">
        <f t="shared" si="133"/>
        <v>-2.8252617041814299E-2</v>
      </c>
      <c r="AM1035">
        <f t="shared" si="134"/>
        <v>-999</v>
      </c>
      <c r="AN1035">
        <f t="shared" si="135"/>
        <v>-999</v>
      </c>
    </row>
    <row r="1036" spans="1:40" x14ac:dyDescent="0.25">
      <c r="A1036">
        <v>523</v>
      </c>
      <c r="B1036" t="s">
        <v>29</v>
      </c>
      <c r="C1036" t="s">
        <v>68</v>
      </c>
      <c r="D1036" t="s">
        <v>72</v>
      </c>
      <c r="E1036" t="s">
        <v>66</v>
      </c>
      <c r="F1036" t="s">
        <v>33</v>
      </c>
      <c r="G1036" t="s">
        <v>34</v>
      </c>
      <c r="H1036" t="s">
        <v>73</v>
      </c>
      <c r="I1036" t="s">
        <v>36</v>
      </c>
      <c r="J1036" t="s">
        <v>37</v>
      </c>
      <c r="K1036" t="s">
        <v>38</v>
      </c>
      <c r="L1036" t="s">
        <v>39</v>
      </c>
      <c r="M1036" t="s">
        <v>74</v>
      </c>
      <c r="N1036" t="s">
        <v>75</v>
      </c>
      <c r="O1036" t="s">
        <v>67</v>
      </c>
      <c r="P1036" t="s">
        <v>46</v>
      </c>
      <c r="Q1036" t="s">
        <v>44</v>
      </c>
      <c r="R1036" t="s">
        <v>45</v>
      </c>
      <c r="T1036">
        <v>80</v>
      </c>
      <c r="U1036">
        <v>-2.8252617041814299E-2</v>
      </c>
      <c r="V1036">
        <v>-2.8252617041814101E-2</v>
      </c>
      <c r="W1036">
        <v>-2.8252617041813598E-2</v>
      </c>
      <c r="X1036">
        <v>-2.82526170418145E-2</v>
      </c>
      <c r="Y1036">
        <v>-2.82526170418145E-2</v>
      </c>
      <c r="Z1036">
        <v>-2.82526170418145E-2</v>
      </c>
      <c r="AA1036">
        <v>-2.82526170418139E-2</v>
      </c>
      <c r="AB1036">
        <v>-2.8252617041814299E-2</v>
      </c>
      <c r="AC1036">
        <v>-2.8252617041815E-2</v>
      </c>
      <c r="AD1036">
        <v>-0.1</v>
      </c>
      <c r="AE1036">
        <v>-2.8252617041814001E-2</v>
      </c>
      <c r="AG1036">
        <f t="shared" si="128"/>
        <v>78.5</v>
      </c>
      <c r="AH1036">
        <f t="shared" si="129"/>
        <v>79.5</v>
      </c>
      <c r="AI1036">
        <f t="shared" si="130"/>
        <v>80.5</v>
      </c>
      <c r="AJ1036">
        <f t="shared" si="131"/>
        <v>81.5</v>
      </c>
      <c r="AK1036">
        <f t="shared" si="132"/>
        <v>-999</v>
      </c>
      <c r="AL1036">
        <f t="shared" si="133"/>
        <v>-2.8252617041814299E-2</v>
      </c>
      <c r="AM1036">
        <f t="shared" si="134"/>
        <v>-999</v>
      </c>
      <c r="AN1036">
        <f t="shared" si="135"/>
        <v>-999</v>
      </c>
    </row>
    <row r="1037" spans="1:40" x14ac:dyDescent="0.25">
      <c r="A1037">
        <v>525</v>
      </c>
      <c r="B1037" t="s">
        <v>29</v>
      </c>
      <c r="C1037" t="s">
        <v>68</v>
      </c>
      <c r="D1037" t="s">
        <v>72</v>
      </c>
      <c r="E1037" t="s">
        <v>66</v>
      </c>
      <c r="F1037" t="s">
        <v>33</v>
      </c>
      <c r="G1037" t="s">
        <v>34</v>
      </c>
      <c r="H1037" t="s">
        <v>73</v>
      </c>
      <c r="I1037" t="s">
        <v>47</v>
      </c>
      <c r="J1037" t="s">
        <v>37</v>
      </c>
      <c r="K1037" t="s">
        <v>38</v>
      </c>
      <c r="L1037" t="s">
        <v>39</v>
      </c>
      <c r="M1037" t="s">
        <v>74</v>
      </c>
      <c r="N1037" t="s">
        <v>75</v>
      </c>
      <c r="O1037" t="s">
        <v>67</v>
      </c>
      <c r="P1037" t="s">
        <v>43</v>
      </c>
      <c r="Q1037" t="s">
        <v>44</v>
      </c>
      <c r="R1037" t="s">
        <v>45</v>
      </c>
      <c r="T1037">
        <v>80</v>
      </c>
      <c r="U1037">
        <v>-2.8252617041814299E-2</v>
      </c>
      <c r="V1037">
        <v>-2.8252617041814101E-2</v>
      </c>
      <c r="W1037">
        <v>-2.8252617041813598E-2</v>
      </c>
      <c r="X1037">
        <v>-2.82526170418145E-2</v>
      </c>
      <c r="Y1037">
        <v>-2.82526170418145E-2</v>
      </c>
      <c r="Z1037">
        <v>-2.82526170418145E-2</v>
      </c>
      <c r="AA1037">
        <v>-2.82526170418139E-2</v>
      </c>
      <c r="AB1037">
        <v>-2.8252617041814299E-2</v>
      </c>
      <c r="AC1037">
        <v>-2.8252617041815E-2</v>
      </c>
      <c r="AD1037">
        <v>-0.1</v>
      </c>
      <c r="AE1037">
        <v>-2.8252617041814001E-2</v>
      </c>
      <c r="AG1037">
        <f t="shared" si="128"/>
        <v>78.5</v>
      </c>
      <c r="AH1037">
        <f t="shared" si="129"/>
        <v>79.5</v>
      </c>
      <c r="AI1037">
        <f t="shared" si="130"/>
        <v>80.5</v>
      </c>
      <c r="AJ1037">
        <f t="shared" si="131"/>
        <v>81.5</v>
      </c>
      <c r="AK1037">
        <f t="shared" si="132"/>
        <v>-999</v>
      </c>
      <c r="AL1037">
        <f t="shared" si="133"/>
        <v>-2.8252617041814299E-2</v>
      </c>
      <c r="AM1037">
        <f t="shared" si="134"/>
        <v>-999</v>
      </c>
      <c r="AN1037">
        <f t="shared" si="135"/>
        <v>-999</v>
      </c>
    </row>
    <row r="1038" spans="1:40" x14ac:dyDescent="0.25">
      <c r="A1038">
        <v>527</v>
      </c>
      <c r="B1038" t="s">
        <v>29</v>
      </c>
      <c r="C1038" t="s">
        <v>68</v>
      </c>
      <c r="D1038" t="s">
        <v>72</v>
      </c>
      <c r="E1038" t="s">
        <v>66</v>
      </c>
      <c r="F1038" t="s">
        <v>33</v>
      </c>
      <c r="G1038" t="s">
        <v>34</v>
      </c>
      <c r="H1038" t="s">
        <v>73</v>
      </c>
      <c r="I1038" t="s">
        <v>47</v>
      </c>
      <c r="J1038" t="s">
        <v>37</v>
      </c>
      <c r="K1038" t="s">
        <v>38</v>
      </c>
      <c r="L1038" t="s">
        <v>39</v>
      </c>
      <c r="M1038" t="s">
        <v>74</v>
      </c>
      <c r="N1038" t="s">
        <v>75</v>
      </c>
      <c r="O1038" t="s">
        <v>67</v>
      </c>
      <c r="P1038" t="s">
        <v>46</v>
      </c>
      <c r="Q1038" t="s">
        <v>44</v>
      </c>
      <c r="R1038" t="s">
        <v>45</v>
      </c>
      <c r="T1038">
        <v>80</v>
      </c>
      <c r="U1038">
        <v>-2.8252617041814299E-2</v>
      </c>
      <c r="V1038">
        <v>-2.8252617041814101E-2</v>
      </c>
      <c r="W1038">
        <v>-2.8252617041813598E-2</v>
      </c>
      <c r="X1038">
        <v>-2.82526170418145E-2</v>
      </c>
      <c r="Y1038">
        <v>-2.82526170418145E-2</v>
      </c>
      <c r="Z1038">
        <v>-2.82526170418145E-2</v>
      </c>
      <c r="AA1038">
        <v>-2.82526170418139E-2</v>
      </c>
      <c r="AB1038">
        <v>-2.8252617041814299E-2</v>
      </c>
      <c r="AC1038">
        <v>-2.8252617041815E-2</v>
      </c>
      <c r="AD1038">
        <v>-0.1</v>
      </c>
      <c r="AE1038">
        <v>-2.8252617041814001E-2</v>
      </c>
      <c r="AG1038">
        <f t="shared" si="128"/>
        <v>78.5</v>
      </c>
      <c r="AH1038">
        <f t="shared" si="129"/>
        <v>79.5</v>
      </c>
      <c r="AI1038">
        <f t="shared" si="130"/>
        <v>80.5</v>
      </c>
      <c r="AJ1038">
        <f t="shared" si="131"/>
        <v>81.5</v>
      </c>
      <c r="AK1038">
        <f t="shared" si="132"/>
        <v>-999</v>
      </c>
      <c r="AL1038">
        <f t="shared" si="133"/>
        <v>-2.8252617041814299E-2</v>
      </c>
      <c r="AM1038">
        <f t="shared" si="134"/>
        <v>-999</v>
      </c>
      <c r="AN1038">
        <f t="shared" si="135"/>
        <v>-999</v>
      </c>
    </row>
    <row r="1039" spans="1:40" x14ac:dyDescent="0.25">
      <c r="A1039">
        <v>345</v>
      </c>
      <c r="B1039" t="s">
        <v>29</v>
      </c>
      <c r="C1039" t="s">
        <v>30</v>
      </c>
      <c r="D1039" t="s">
        <v>79</v>
      </c>
      <c r="E1039" t="s">
        <v>66</v>
      </c>
      <c r="F1039" t="s">
        <v>33</v>
      </c>
      <c r="G1039" t="s">
        <v>34</v>
      </c>
      <c r="H1039" t="s">
        <v>73</v>
      </c>
      <c r="I1039" t="s">
        <v>36</v>
      </c>
      <c r="J1039" t="s">
        <v>37</v>
      </c>
      <c r="K1039" t="s">
        <v>38</v>
      </c>
      <c r="L1039" t="s">
        <v>39</v>
      </c>
      <c r="M1039" t="s">
        <v>80</v>
      </c>
      <c r="N1039" t="s">
        <v>81</v>
      </c>
      <c r="O1039" t="s">
        <v>67</v>
      </c>
      <c r="P1039" t="s">
        <v>43</v>
      </c>
      <c r="Q1039" t="s">
        <v>44</v>
      </c>
      <c r="R1039" t="s">
        <v>45</v>
      </c>
      <c r="T1039">
        <v>80</v>
      </c>
      <c r="U1039">
        <v>-1.95561120666672E-2</v>
      </c>
      <c r="V1039">
        <v>-1.9556112066664699E-2</v>
      </c>
      <c r="W1039">
        <v>-1.9556112066666E-2</v>
      </c>
      <c r="X1039">
        <v>-1.9556112066665899E-2</v>
      </c>
      <c r="Y1039">
        <v>-1.9556112066665899E-2</v>
      </c>
      <c r="Z1039">
        <v>-1.9556112066665899E-2</v>
      </c>
      <c r="AA1039">
        <v>-1.9556112066665101E-2</v>
      </c>
      <c r="AB1039">
        <v>-1.9556112066666E-2</v>
      </c>
      <c r="AC1039">
        <v>-1.9556112066665601E-2</v>
      </c>
      <c r="AD1039">
        <v>-0.1</v>
      </c>
      <c r="AE1039">
        <v>-1.9556112066665601E-2</v>
      </c>
      <c r="AG1039">
        <f t="shared" si="128"/>
        <v>78.5</v>
      </c>
      <c r="AH1039">
        <f t="shared" si="129"/>
        <v>79.5</v>
      </c>
      <c r="AI1039">
        <f t="shared" si="130"/>
        <v>80.5</v>
      </c>
      <c r="AJ1039">
        <f t="shared" si="131"/>
        <v>81.5</v>
      </c>
      <c r="AK1039">
        <f t="shared" si="132"/>
        <v>-999</v>
      </c>
      <c r="AL1039">
        <f t="shared" si="133"/>
        <v>-999</v>
      </c>
      <c r="AM1039">
        <f t="shared" si="134"/>
        <v>-999</v>
      </c>
      <c r="AN1039">
        <f t="shared" si="135"/>
        <v>-1.9556112066666E-2</v>
      </c>
    </row>
    <row r="1040" spans="1:40" x14ac:dyDescent="0.25">
      <c r="A1040">
        <v>347</v>
      </c>
      <c r="B1040" t="s">
        <v>29</v>
      </c>
      <c r="C1040" t="s">
        <v>30</v>
      </c>
      <c r="D1040" t="s">
        <v>79</v>
      </c>
      <c r="E1040" t="s">
        <v>66</v>
      </c>
      <c r="F1040" t="s">
        <v>33</v>
      </c>
      <c r="G1040" t="s">
        <v>34</v>
      </c>
      <c r="H1040" t="s">
        <v>73</v>
      </c>
      <c r="I1040" t="s">
        <v>36</v>
      </c>
      <c r="J1040" t="s">
        <v>37</v>
      </c>
      <c r="K1040" t="s">
        <v>38</v>
      </c>
      <c r="L1040" t="s">
        <v>39</v>
      </c>
      <c r="M1040" t="s">
        <v>80</v>
      </c>
      <c r="N1040" t="s">
        <v>81</v>
      </c>
      <c r="O1040" t="s">
        <v>67</v>
      </c>
      <c r="P1040" t="s">
        <v>46</v>
      </c>
      <c r="Q1040" t="s">
        <v>44</v>
      </c>
      <c r="R1040" t="s">
        <v>45</v>
      </c>
      <c r="T1040">
        <v>80</v>
      </c>
      <c r="U1040">
        <v>-1.95561120666672E-2</v>
      </c>
      <c r="V1040">
        <v>-1.9556112066664699E-2</v>
      </c>
      <c r="W1040">
        <v>-1.9556112066666E-2</v>
      </c>
      <c r="X1040">
        <v>-1.9556112066665899E-2</v>
      </c>
      <c r="Y1040">
        <v>-1.9556112066665899E-2</v>
      </c>
      <c r="Z1040">
        <v>-1.9556112066665899E-2</v>
      </c>
      <c r="AA1040">
        <v>-1.9556112066665101E-2</v>
      </c>
      <c r="AB1040">
        <v>-1.9556112066666E-2</v>
      </c>
      <c r="AC1040">
        <v>-1.9556112066665601E-2</v>
      </c>
      <c r="AD1040">
        <v>-0.1</v>
      </c>
      <c r="AE1040">
        <v>-1.9556112066665601E-2</v>
      </c>
      <c r="AG1040">
        <f t="shared" si="128"/>
        <v>78.5</v>
      </c>
      <c r="AH1040">
        <f t="shared" si="129"/>
        <v>79.5</v>
      </c>
      <c r="AI1040">
        <f t="shared" si="130"/>
        <v>80.5</v>
      </c>
      <c r="AJ1040">
        <f t="shared" si="131"/>
        <v>81.5</v>
      </c>
      <c r="AK1040">
        <f t="shared" si="132"/>
        <v>-999</v>
      </c>
      <c r="AL1040">
        <f t="shared" si="133"/>
        <v>-999</v>
      </c>
      <c r="AM1040">
        <f t="shared" si="134"/>
        <v>-999</v>
      </c>
      <c r="AN1040">
        <f t="shared" si="135"/>
        <v>-1.9556112066666E-2</v>
      </c>
    </row>
    <row r="1041" spans="1:40" x14ac:dyDescent="0.25">
      <c r="A1041">
        <v>349</v>
      </c>
      <c r="B1041" t="s">
        <v>29</v>
      </c>
      <c r="C1041" t="s">
        <v>30</v>
      </c>
      <c r="D1041" t="s">
        <v>79</v>
      </c>
      <c r="E1041" t="s">
        <v>66</v>
      </c>
      <c r="F1041" t="s">
        <v>33</v>
      </c>
      <c r="G1041" t="s">
        <v>34</v>
      </c>
      <c r="H1041" t="s">
        <v>73</v>
      </c>
      <c r="I1041" t="s">
        <v>47</v>
      </c>
      <c r="J1041" t="s">
        <v>37</v>
      </c>
      <c r="K1041" t="s">
        <v>38</v>
      </c>
      <c r="L1041" t="s">
        <v>39</v>
      </c>
      <c r="M1041" t="s">
        <v>80</v>
      </c>
      <c r="N1041" t="s">
        <v>81</v>
      </c>
      <c r="O1041" t="s">
        <v>67</v>
      </c>
      <c r="P1041" t="s">
        <v>43</v>
      </c>
      <c r="Q1041" t="s">
        <v>44</v>
      </c>
      <c r="R1041" t="s">
        <v>45</v>
      </c>
      <c r="T1041">
        <v>80</v>
      </c>
      <c r="U1041">
        <v>-1.95561120666672E-2</v>
      </c>
      <c r="V1041">
        <v>-1.9556112066664699E-2</v>
      </c>
      <c r="W1041">
        <v>-1.9556112066666E-2</v>
      </c>
      <c r="X1041">
        <v>-1.9556112066665899E-2</v>
      </c>
      <c r="Y1041">
        <v>-1.9556112066665899E-2</v>
      </c>
      <c r="Z1041">
        <v>-1.9556112066665899E-2</v>
      </c>
      <c r="AA1041">
        <v>-1.9556112066665101E-2</v>
      </c>
      <c r="AB1041">
        <v>-1.9556112066666E-2</v>
      </c>
      <c r="AC1041">
        <v>-1.9556112066665601E-2</v>
      </c>
      <c r="AD1041">
        <v>-0.1</v>
      </c>
      <c r="AE1041">
        <v>-1.9556112066665601E-2</v>
      </c>
      <c r="AG1041">
        <f t="shared" si="128"/>
        <v>78.5</v>
      </c>
      <c r="AH1041">
        <f t="shared" si="129"/>
        <v>79.5</v>
      </c>
      <c r="AI1041">
        <f t="shared" si="130"/>
        <v>80.5</v>
      </c>
      <c r="AJ1041">
        <f t="shared" si="131"/>
        <v>81.5</v>
      </c>
      <c r="AK1041">
        <f t="shared" si="132"/>
        <v>-999</v>
      </c>
      <c r="AL1041">
        <f t="shared" si="133"/>
        <v>-999</v>
      </c>
      <c r="AM1041">
        <f t="shared" si="134"/>
        <v>-999</v>
      </c>
      <c r="AN1041">
        <f t="shared" si="135"/>
        <v>-1.9556112066666E-2</v>
      </c>
    </row>
    <row r="1042" spans="1:40" x14ac:dyDescent="0.25">
      <c r="A1042">
        <v>351</v>
      </c>
      <c r="B1042" t="s">
        <v>29</v>
      </c>
      <c r="C1042" t="s">
        <v>30</v>
      </c>
      <c r="D1042" t="s">
        <v>79</v>
      </c>
      <c r="E1042" t="s">
        <v>66</v>
      </c>
      <c r="F1042" t="s">
        <v>33</v>
      </c>
      <c r="G1042" t="s">
        <v>34</v>
      </c>
      <c r="H1042" t="s">
        <v>73</v>
      </c>
      <c r="I1042" t="s">
        <v>47</v>
      </c>
      <c r="J1042" t="s">
        <v>37</v>
      </c>
      <c r="K1042" t="s">
        <v>38</v>
      </c>
      <c r="L1042" t="s">
        <v>39</v>
      </c>
      <c r="M1042" t="s">
        <v>80</v>
      </c>
      <c r="N1042" t="s">
        <v>81</v>
      </c>
      <c r="O1042" t="s">
        <v>67</v>
      </c>
      <c r="P1042" t="s">
        <v>46</v>
      </c>
      <c r="Q1042" t="s">
        <v>44</v>
      </c>
      <c r="R1042" t="s">
        <v>45</v>
      </c>
      <c r="T1042">
        <v>80</v>
      </c>
      <c r="U1042">
        <v>-1.95561120666672E-2</v>
      </c>
      <c r="V1042">
        <v>-1.9556112066664699E-2</v>
      </c>
      <c r="W1042">
        <v>-1.9556112066666E-2</v>
      </c>
      <c r="X1042">
        <v>-1.9556112066665899E-2</v>
      </c>
      <c r="Y1042">
        <v>-1.9556112066665899E-2</v>
      </c>
      <c r="Z1042">
        <v>-1.9556112066665899E-2</v>
      </c>
      <c r="AA1042">
        <v>-1.9556112066665101E-2</v>
      </c>
      <c r="AB1042">
        <v>-1.9556112066666E-2</v>
      </c>
      <c r="AC1042">
        <v>-1.9556112066665601E-2</v>
      </c>
      <c r="AD1042">
        <v>-0.1</v>
      </c>
      <c r="AE1042">
        <v>-1.9556112066665601E-2</v>
      </c>
      <c r="AG1042">
        <f t="shared" si="128"/>
        <v>78.5</v>
      </c>
      <c r="AH1042">
        <f t="shared" si="129"/>
        <v>79.5</v>
      </c>
      <c r="AI1042">
        <f t="shared" si="130"/>
        <v>80.5</v>
      </c>
      <c r="AJ1042">
        <f t="shared" si="131"/>
        <v>81.5</v>
      </c>
      <c r="AK1042">
        <f t="shared" si="132"/>
        <v>-999</v>
      </c>
      <c r="AL1042">
        <f t="shared" si="133"/>
        <v>-999</v>
      </c>
      <c r="AM1042">
        <f t="shared" si="134"/>
        <v>-999</v>
      </c>
      <c r="AN1042">
        <f t="shared" si="135"/>
        <v>-1.9556112066666E-2</v>
      </c>
    </row>
    <row r="1043" spans="1:40" x14ac:dyDescent="0.25">
      <c r="A1043">
        <v>609</v>
      </c>
      <c r="B1043" t="s">
        <v>29</v>
      </c>
      <c r="C1043" t="s">
        <v>68</v>
      </c>
      <c r="D1043" t="s">
        <v>76</v>
      </c>
      <c r="E1043" t="s">
        <v>66</v>
      </c>
      <c r="F1043" t="s">
        <v>33</v>
      </c>
      <c r="G1043" t="s">
        <v>34</v>
      </c>
      <c r="H1043" t="s">
        <v>73</v>
      </c>
      <c r="I1043" t="s">
        <v>36</v>
      </c>
      <c r="J1043" t="s">
        <v>37</v>
      </c>
      <c r="K1043" t="s">
        <v>38</v>
      </c>
      <c r="L1043" t="s">
        <v>39</v>
      </c>
      <c r="M1043" t="s">
        <v>77</v>
      </c>
      <c r="N1043" t="s">
        <v>78</v>
      </c>
      <c r="O1043" t="s">
        <v>67</v>
      </c>
      <c r="P1043" t="s">
        <v>43</v>
      </c>
      <c r="Q1043" t="s">
        <v>44</v>
      </c>
      <c r="R1043" t="s">
        <v>45</v>
      </c>
      <c r="T1043">
        <v>80</v>
      </c>
      <c r="U1043">
        <v>-1.01674632021466E-2</v>
      </c>
      <c r="V1043">
        <v>-1.0167463202146799E-2</v>
      </c>
      <c r="W1043">
        <v>-1.01674632021469E-2</v>
      </c>
      <c r="X1043">
        <v>-1.0167463202146501E-2</v>
      </c>
      <c r="Y1043">
        <v>-1.0167463202145399E-2</v>
      </c>
      <c r="Z1043">
        <v>-1.0167463202145399E-2</v>
      </c>
      <c r="AA1043">
        <v>-1.0167463202145101E-2</v>
      </c>
      <c r="AB1043">
        <v>-1.0167463202147099E-2</v>
      </c>
      <c r="AC1043">
        <v>-1.01674632021455E-2</v>
      </c>
      <c r="AD1043">
        <v>-0.1</v>
      </c>
      <c r="AE1043">
        <v>-1.01674632021466E-2</v>
      </c>
      <c r="AG1043">
        <f t="shared" si="128"/>
        <v>78.5</v>
      </c>
      <c r="AH1043">
        <f t="shared" si="129"/>
        <v>79.5</v>
      </c>
      <c r="AI1043">
        <f t="shared" si="130"/>
        <v>80.5</v>
      </c>
      <c r="AJ1043">
        <f t="shared" si="131"/>
        <v>81.5</v>
      </c>
      <c r="AK1043">
        <f t="shared" si="132"/>
        <v>-999</v>
      </c>
      <c r="AL1043">
        <f t="shared" si="133"/>
        <v>-1.0167463202147099E-2</v>
      </c>
      <c r="AM1043">
        <f t="shared" si="134"/>
        <v>-999</v>
      </c>
      <c r="AN1043">
        <f t="shared" si="135"/>
        <v>-999</v>
      </c>
    </row>
    <row r="1044" spans="1:40" x14ac:dyDescent="0.25">
      <c r="A1044">
        <v>611</v>
      </c>
      <c r="B1044" t="s">
        <v>29</v>
      </c>
      <c r="C1044" t="s">
        <v>68</v>
      </c>
      <c r="D1044" t="s">
        <v>76</v>
      </c>
      <c r="E1044" t="s">
        <v>66</v>
      </c>
      <c r="F1044" t="s">
        <v>33</v>
      </c>
      <c r="G1044" t="s">
        <v>34</v>
      </c>
      <c r="H1044" t="s">
        <v>73</v>
      </c>
      <c r="I1044" t="s">
        <v>36</v>
      </c>
      <c r="J1044" t="s">
        <v>37</v>
      </c>
      <c r="K1044" t="s">
        <v>38</v>
      </c>
      <c r="L1044" t="s">
        <v>39</v>
      </c>
      <c r="M1044" t="s">
        <v>77</v>
      </c>
      <c r="N1044" t="s">
        <v>78</v>
      </c>
      <c r="O1044" t="s">
        <v>67</v>
      </c>
      <c r="P1044" t="s">
        <v>46</v>
      </c>
      <c r="Q1044" t="s">
        <v>44</v>
      </c>
      <c r="R1044" t="s">
        <v>45</v>
      </c>
      <c r="T1044">
        <v>80</v>
      </c>
      <c r="U1044">
        <v>-1.01674632021466E-2</v>
      </c>
      <c r="V1044">
        <v>-1.0167463202146799E-2</v>
      </c>
      <c r="W1044">
        <v>-1.01674632021469E-2</v>
      </c>
      <c r="X1044">
        <v>-1.0167463202146501E-2</v>
      </c>
      <c r="Y1044">
        <v>-1.0167463202145399E-2</v>
      </c>
      <c r="Z1044">
        <v>-1.0167463202145399E-2</v>
      </c>
      <c r="AA1044">
        <v>-1.0167463202145101E-2</v>
      </c>
      <c r="AB1044">
        <v>-1.0167463202147099E-2</v>
      </c>
      <c r="AC1044">
        <v>-1.01674632021455E-2</v>
      </c>
      <c r="AD1044">
        <v>-0.1</v>
      </c>
      <c r="AE1044">
        <v>-1.01674632021466E-2</v>
      </c>
      <c r="AG1044">
        <f t="shared" si="128"/>
        <v>78.5</v>
      </c>
      <c r="AH1044">
        <f t="shared" si="129"/>
        <v>79.5</v>
      </c>
      <c r="AI1044">
        <f t="shared" si="130"/>
        <v>80.5</v>
      </c>
      <c r="AJ1044">
        <f t="shared" si="131"/>
        <v>81.5</v>
      </c>
      <c r="AK1044">
        <f t="shared" si="132"/>
        <v>-999</v>
      </c>
      <c r="AL1044">
        <f t="shared" si="133"/>
        <v>-1.0167463202147099E-2</v>
      </c>
      <c r="AM1044">
        <f t="shared" si="134"/>
        <v>-999</v>
      </c>
      <c r="AN1044">
        <f t="shared" si="135"/>
        <v>-999</v>
      </c>
    </row>
    <row r="1045" spans="1:40" x14ac:dyDescent="0.25">
      <c r="A1045">
        <v>613</v>
      </c>
      <c r="B1045" t="s">
        <v>29</v>
      </c>
      <c r="C1045" t="s">
        <v>68</v>
      </c>
      <c r="D1045" t="s">
        <v>76</v>
      </c>
      <c r="E1045" t="s">
        <v>66</v>
      </c>
      <c r="F1045" t="s">
        <v>33</v>
      </c>
      <c r="G1045" t="s">
        <v>34</v>
      </c>
      <c r="H1045" t="s">
        <v>73</v>
      </c>
      <c r="I1045" t="s">
        <v>47</v>
      </c>
      <c r="J1045" t="s">
        <v>37</v>
      </c>
      <c r="K1045" t="s">
        <v>38</v>
      </c>
      <c r="L1045" t="s">
        <v>39</v>
      </c>
      <c r="M1045" t="s">
        <v>77</v>
      </c>
      <c r="N1045" t="s">
        <v>78</v>
      </c>
      <c r="O1045" t="s">
        <v>67</v>
      </c>
      <c r="P1045" t="s">
        <v>43</v>
      </c>
      <c r="Q1045" t="s">
        <v>44</v>
      </c>
      <c r="R1045" t="s">
        <v>45</v>
      </c>
      <c r="T1045">
        <v>80</v>
      </c>
      <c r="U1045">
        <v>-1.01674632021466E-2</v>
      </c>
      <c r="V1045">
        <v>-1.0167463202146799E-2</v>
      </c>
      <c r="W1045">
        <v>-1.01674632021469E-2</v>
      </c>
      <c r="X1045">
        <v>-1.0167463202146501E-2</v>
      </c>
      <c r="Y1045">
        <v>-1.0167463202145399E-2</v>
      </c>
      <c r="Z1045">
        <v>-1.0167463202145399E-2</v>
      </c>
      <c r="AA1045">
        <v>-1.0167463202145101E-2</v>
      </c>
      <c r="AB1045">
        <v>-1.0167463202147099E-2</v>
      </c>
      <c r="AC1045">
        <v>-1.01674632021455E-2</v>
      </c>
      <c r="AD1045">
        <v>-0.1</v>
      </c>
      <c r="AE1045">
        <v>-1.01674632021466E-2</v>
      </c>
      <c r="AG1045">
        <f t="shared" si="128"/>
        <v>78.5</v>
      </c>
      <c r="AH1045">
        <f t="shared" si="129"/>
        <v>79.5</v>
      </c>
      <c r="AI1045">
        <f t="shared" si="130"/>
        <v>80.5</v>
      </c>
      <c r="AJ1045">
        <f t="shared" si="131"/>
        <v>81.5</v>
      </c>
      <c r="AK1045">
        <f t="shared" si="132"/>
        <v>-999</v>
      </c>
      <c r="AL1045">
        <f t="shared" si="133"/>
        <v>-1.0167463202147099E-2</v>
      </c>
      <c r="AM1045">
        <f t="shared" si="134"/>
        <v>-999</v>
      </c>
      <c r="AN1045">
        <f t="shared" si="135"/>
        <v>-999</v>
      </c>
    </row>
    <row r="1046" spans="1:40" x14ac:dyDescent="0.25">
      <c r="A1046">
        <v>615</v>
      </c>
      <c r="B1046" t="s">
        <v>29</v>
      </c>
      <c r="C1046" t="s">
        <v>68</v>
      </c>
      <c r="D1046" t="s">
        <v>76</v>
      </c>
      <c r="E1046" t="s">
        <v>66</v>
      </c>
      <c r="F1046" t="s">
        <v>33</v>
      </c>
      <c r="G1046" t="s">
        <v>34</v>
      </c>
      <c r="H1046" t="s">
        <v>73</v>
      </c>
      <c r="I1046" t="s">
        <v>47</v>
      </c>
      <c r="J1046" t="s">
        <v>37</v>
      </c>
      <c r="K1046" t="s">
        <v>38</v>
      </c>
      <c r="L1046" t="s">
        <v>39</v>
      </c>
      <c r="M1046" t="s">
        <v>77</v>
      </c>
      <c r="N1046" t="s">
        <v>78</v>
      </c>
      <c r="O1046" t="s">
        <v>67</v>
      </c>
      <c r="P1046" t="s">
        <v>46</v>
      </c>
      <c r="Q1046" t="s">
        <v>44</v>
      </c>
      <c r="R1046" t="s">
        <v>45</v>
      </c>
      <c r="T1046">
        <v>80</v>
      </c>
      <c r="U1046">
        <v>-1.01674632021466E-2</v>
      </c>
      <c r="V1046">
        <v>-1.0167463202146799E-2</v>
      </c>
      <c r="W1046">
        <v>-1.01674632021469E-2</v>
      </c>
      <c r="X1046">
        <v>-1.0167463202146501E-2</v>
      </c>
      <c r="Y1046">
        <v>-1.0167463202145399E-2</v>
      </c>
      <c r="Z1046">
        <v>-1.0167463202145399E-2</v>
      </c>
      <c r="AA1046">
        <v>-1.0167463202145101E-2</v>
      </c>
      <c r="AB1046">
        <v>-1.0167463202147099E-2</v>
      </c>
      <c r="AC1046">
        <v>-1.01674632021455E-2</v>
      </c>
      <c r="AD1046">
        <v>-0.1</v>
      </c>
      <c r="AE1046">
        <v>-1.01674632021466E-2</v>
      </c>
      <c r="AG1046">
        <f t="shared" si="128"/>
        <v>78.5</v>
      </c>
      <c r="AH1046">
        <f t="shared" si="129"/>
        <v>79.5</v>
      </c>
      <c r="AI1046">
        <f t="shared" si="130"/>
        <v>80.5</v>
      </c>
      <c r="AJ1046">
        <f t="shared" si="131"/>
        <v>81.5</v>
      </c>
      <c r="AK1046">
        <f t="shared" si="132"/>
        <v>-999</v>
      </c>
      <c r="AL1046">
        <f t="shared" si="133"/>
        <v>-1.0167463202147099E-2</v>
      </c>
      <c r="AM1046">
        <f t="shared" si="134"/>
        <v>-999</v>
      </c>
      <c r="AN1046">
        <f t="shared" si="135"/>
        <v>-999</v>
      </c>
    </row>
    <row r="1047" spans="1:40" x14ac:dyDescent="0.25">
      <c r="A1047">
        <v>697</v>
      </c>
      <c r="B1047" t="s">
        <v>29</v>
      </c>
      <c r="C1047" t="s">
        <v>68</v>
      </c>
      <c r="D1047" t="s">
        <v>79</v>
      </c>
      <c r="E1047" t="s">
        <v>66</v>
      </c>
      <c r="F1047" t="s">
        <v>33</v>
      </c>
      <c r="G1047" t="s">
        <v>34</v>
      </c>
      <c r="H1047" t="s">
        <v>73</v>
      </c>
      <c r="I1047" t="s">
        <v>36</v>
      </c>
      <c r="J1047" t="s">
        <v>37</v>
      </c>
      <c r="K1047" t="s">
        <v>38</v>
      </c>
      <c r="L1047" t="s">
        <v>39</v>
      </c>
      <c r="M1047" t="s">
        <v>80</v>
      </c>
      <c r="N1047" t="s">
        <v>81</v>
      </c>
      <c r="O1047" t="s">
        <v>67</v>
      </c>
      <c r="P1047" t="s">
        <v>43</v>
      </c>
      <c r="Q1047" t="s">
        <v>44</v>
      </c>
      <c r="R1047" t="s">
        <v>45</v>
      </c>
      <c r="T1047">
        <v>80</v>
      </c>
      <c r="U1047">
        <v>8.2692008037567096E-3</v>
      </c>
      <c r="V1047">
        <v>8.2692008037567096E-3</v>
      </c>
      <c r="W1047">
        <v>8.2692008037578597E-3</v>
      </c>
      <c r="X1047">
        <v>8.2692008037567096E-3</v>
      </c>
      <c r="Y1047">
        <v>8.2692008037567096E-3</v>
      </c>
      <c r="Z1047">
        <v>8.2692008037567096E-3</v>
      </c>
      <c r="AA1047">
        <v>8.26920080375846E-3</v>
      </c>
      <c r="AB1047">
        <v>8.2692008037567096E-3</v>
      </c>
      <c r="AC1047">
        <v>8.2692008037573306E-3</v>
      </c>
      <c r="AD1047">
        <v>-0.1</v>
      </c>
      <c r="AE1047">
        <v>8.2692008037572005E-3</v>
      </c>
      <c r="AG1047">
        <f t="shared" si="128"/>
        <v>78.5</v>
      </c>
      <c r="AH1047">
        <f t="shared" si="129"/>
        <v>79.5</v>
      </c>
      <c r="AI1047">
        <f t="shared" si="130"/>
        <v>80.5</v>
      </c>
      <c r="AJ1047">
        <f t="shared" si="131"/>
        <v>81.5</v>
      </c>
      <c r="AK1047">
        <f t="shared" si="132"/>
        <v>-999</v>
      </c>
      <c r="AL1047">
        <f t="shared" si="133"/>
        <v>8.2692008037567096E-3</v>
      </c>
      <c r="AM1047">
        <f t="shared" si="134"/>
        <v>-999</v>
      </c>
      <c r="AN1047">
        <f t="shared" si="135"/>
        <v>-999</v>
      </c>
    </row>
    <row r="1048" spans="1:40" x14ac:dyDescent="0.25">
      <c r="A1048">
        <v>699</v>
      </c>
      <c r="B1048" t="s">
        <v>29</v>
      </c>
      <c r="C1048" t="s">
        <v>68</v>
      </c>
      <c r="D1048" t="s">
        <v>79</v>
      </c>
      <c r="E1048" t="s">
        <v>66</v>
      </c>
      <c r="F1048" t="s">
        <v>33</v>
      </c>
      <c r="G1048" t="s">
        <v>34</v>
      </c>
      <c r="H1048" t="s">
        <v>73</v>
      </c>
      <c r="I1048" t="s">
        <v>36</v>
      </c>
      <c r="J1048" t="s">
        <v>37</v>
      </c>
      <c r="K1048" t="s">
        <v>38</v>
      </c>
      <c r="L1048" t="s">
        <v>39</v>
      </c>
      <c r="M1048" t="s">
        <v>80</v>
      </c>
      <c r="N1048" t="s">
        <v>81</v>
      </c>
      <c r="O1048" t="s">
        <v>67</v>
      </c>
      <c r="P1048" t="s">
        <v>46</v>
      </c>
      <c r="Q1048" t="s">
        <v>44</v>
      </c>
      <c r="R1048" t="s">
        <v>45</v>
      </c>
      <c r="T1048">
        <v>80</v>
      </c>
      <c r="U1048">
        <v>8.2692008037567096E-3</v>
      </c>
      <c r="V1048">
        <v>8.2692008037567096E-3</v>
      </c>
      <c r="W1048">
        <v>8.2692008037578597E-3</v>
      </c>
      <c r="X1048">
        <v>8.2692008037567096E-3</v>
      </c>
      <c r="Y1048">
        <v>8.2692008037567096E-3</v>
      </c>
      <c r="Z1048">
        <v>8.2692008037567096E-3</v>
      </c>
      <c r="AA1048">
        <v>8.26920080375846E-3</v>
      </c>
      <c r="AB1048">
        <v>8.2692008037567096E-3</v>
      </c>
      <c r="AC1048">
        <v>8.2692008037573306E-3</v>
      </c>
      <c r="AD1048">
        <v>-0.1</v>
      </c>
      <c r="AE1048">
        <v>8.2692008037572005E-3</v>
      </c>
      <c r="AG1048">
        <f t="shared" si="128"/>
        <v>78.5</v>
      </c>
      <c r="AH1048">
        <f t="shared" si="129"/>
        <v>79.5</v>
      </c>
      <c r="AI1048">
        <f t="shared" si="130"/>
        <v>80.5</v>
      </c>
      <c r="AJ1048">
        <f t="shared" si="131"/>
        <v>81.5</v>
      </c>
      <c r="AK1048">
        <f t="shared" si="132"/>
        <v>-999</v>
      </c>
      <c r="AL1048">
        <f t="shared" si="133"/>
        <v>8.2692008037567096E-3</v>
      </c>
      <c r="AM1048">
        <f t="shared" si="134"/>
        <v>-999</v>
      </c>
      <c r="AN1048">
        <f t="shared" si="135"/>
        <v>-999</v>
      </c>
    </row>
    <row r="1049" spans="1:40" x14ac:dyDescent="0.25">
      <c r="A1049">
        <v>701</v>
      </c>
      <c r="B1049" t="s">
        <v>29</v>
      </c>
      <c r="C1049" t="s">
        <v>68</v>
      </c>
      <c r="D1049" t="s">
        <v>79</v>
      </c>
      <c r="E1049" t="s">
        <v>66</v>
      </c>
      <c r="F1049" t="s">
        <v>33</v>
      </c>
      <c r="G1049" t="s">
        <v>34</v>
      </c>
      <c r="H1049" t="s">
        <v>73</v>
      </c>
      <c r="I1049" t="s">
        <v>47</v>
      </c>
      <c r="J1049" t="s">
        <v>37</v>
      </c>
      <c r="K1049" t="s">
        <v>38</v>
      </c>
      <c r="L1049" t="s">
        <v>39</v>
      </c>
      <c r="M1049" t="s">
        <v>80</v>
      </c>
      <c r="N1049" t="s">
        <v>81</v>
      </c>
      <c r="O1049" t="s">
        <v>67</v>
      </c>
      <c r="P1049" t="s">
        <v>43</v>
      </c>
      <c r="Q1049" t="s">
        <v>44</v>
      </c>
      <c r="R1049" t="s">
        <v>45</v>
      </c>
      <c r="T1049">
        <v>80</v>
      </c>
      <c r="U1049">
        <v>8.2692008037567096E-3</v>
      </c>
      <c r="V1049">
        <v>8.2692008037567096E-3</v>
      </c>
      <c r="W1049">
        <v>8.2692008037578597E-3</v>
      </c>
      <c r="X1049">
        <v>8.2692008037567096E-3</v>
      </c>
      <c r="Y1049">
        <v>8.2692008037567096E-3</v>
      </c>
      <c r="Z1049">
        <v>8.2692008037567096E-3</v>
      </c>
      <c r="AA1049">
        <v>8.26920080375846E-3</v>
      </c>
      <c r="AB1049">
        <v>8.2692008037567096E-3</v>
      </c>
      <c r="AC1049">
        <v>8.2692008037573306E-3</v>
      </c>
      <c r="AD1049">
        <v>-0.1</v>
      </c>
      <c r="AE1049">
        <v>8.2692008037572005E-3</v>
      </c>
      <c r="AG1049">
        <f t="shared" si="128"/>
        <v>78.5</v>
      </c>
      <c r="AH1049">
        <f t="shared" si="129"/>
        <v>79.5</v>
      </c>
      <c r="AI1049">
        <f t="shared" si="130"/>
        <v>80.5</v>
      </c>
      <c r="AJ1049">
        <f t="shared" si="131"/>
        <v>81.5</v>
      </c>
      <c r="AK1049">
        <f t="shared" si="132"/>
        <v>-999</v>
      </c>
      <c r="AL1049">
        <f t="shared" si="133"/>
        <v>8.2692008037567096E-3</v>
      </c>
      <c r="AM1049">
        <f t="shared" si="134"/>
        <v>-999</v>
      </c>
      <c r="AN1049">
        <f t="shared" si="135"/>
        <v>-999</v>
      </c>
    </row>
    <row r="1050" spans="1:40" x14ac:dyDescent="0.25">
      <c r="A1050">
        <v>703</v>
      </c>
      <c r="B1050" t="s">
        <v>29</v>
      </c>
      <c r="C1050" t="s">
        <v>68</v>
      </c>
      <c r="D1050" t="s">
        <v>79</v>
      </c>
      <c r="E1050" t="s">
        <v>66</v>
      </c>
      <c r="F1050" t="s">
        <v>33</v>
      </c>
      <c r="G1050" t="s">
        <v>34</v>
      </c>
      <c r="H1050" t="s">
        <v>73</v>
      </c>
      <c r="I1050" t="s">
        <v>47</v>
      </c>
      <c r="J1050" t="s">
        <v>37</v>
      </c>
      <c r="K1050" t="s">
        <v>38</v>
      </c>
      <c r="L1050" t="s">
        <v>39</v>
      </c>
      <c r="M1050" t="s">
        <v>80</v>
      </c>
      <c r="N1050" t="s">
        <v>81</v>
      </c>
      <c r="O1050" t="s">
        <v>67</v>
      </c>
      <c r="P1050" t="s">
        <v>46</v>
      </c>
      <c r="Q1050" t="s">
        <v>44</v>
      </c>
      <c r="R1050" t="s">
        <v>45</v>
      </c>
      <c r="T1050">
        <v>80</v>
      </c>
      <c r="U1050">
        <v>8.2692008037567096E-3</v>
      </c>
      <c r="V1050">
        <v>8.2692008037567096E-3</v>
      </c>
      <c r="W1050">
        <v>8.2692008037578597E-3</v>
      </c>
      <c r="X1050">
        <v>8.2692008037567096E-3</v>
      </c>
      <c r="Y1050">
        <v>8.2692008037567096E-3</v>
      </c>
      <c r="Z1050">
        <v>8.2692008037567096E-3</v>
      </c>
      <c r="AA1050">
        <v>8.26920080375846E-3</v>
      </c>
      <c r="AB1050">
        <v>8.2692008037567096E-3</v>
      </c>
      <c r="AC1050">
        <v>8.2692008037573306E-3</v>
      </c>
      <c r="AD1050">
        <v>-0.1</v>
      </c>
      <c r="AE1050">
        <v>8.2692008037572005E-3</v>
      </c>
      <c r="AG1050">
        <f t="shared" si="128"/>
        <v>78.5</v>
      </c>
      <c r="AH1050">
        <f t="shared" si="129"/>
        <v>79.5</v>
      </c>
      <c r="AI1050">
        <f t="shared" si="130"/>
        <v>80.5</v>
      </c>
      <c r="AJ1050">
        <f t="shared" si="131"/>
        <v>81.5</v>
      </c>
      <c r="AK1050">
        <f t="shared" si="132"/>
        <v>-999</v>
      </c>
      <c r="AL1050">
        <f t="shared" si="133"/>
        <v>8.2692008037567096E-3</v>
      </c>
      <c r="AM1050">
        <f t="shared" si="134"/>
        <v>-999</v>
      </c>
      <c r="AN1050">
        <f t="shared" si="135"/>
        <v>-999</v>
      </c>
    </row>
    <row r="1051" spans="1:40" x14ac:dyDescent="0.25">
      <c r="A1051">
        <v>1225</v>
      </c>
      <c r="B1051" t="s">
        <v>29</v>
      </c>
      <c r="C1051" t="s">
        <v>83</v>
      </c>
      <c r="D1051" t="s">
        <v>72</v>
      </c>
      <c r="E1051" t="s">
        <v>66</v>
      </c>
      <c r="F1051" t="s">
        <v>33</v>
      </c>
      <c r="G1051" t="s">
        <v>34</v>
      </c>
      <c r="H1051" t="s">
        <v>73</v>
      </c>
      <c r="I1051" t="s">
        <v>36</v>
      </c>
      <c r="J1051" t="s">
        <v>37</v>
      </c>
      <c r="K1051" t="s">
        <v>38</v>
      </c>
      <c r="L1051" t="s">
        <v>39</v>
      </c>
      <c r="M1051" t="s">
        <v>74</v>
      </c>
      <c r="N1051" t="s">
        <v>75</v>
      </c>
      <c r="O1051" t="s">
        <v>67</v>
      </c>
      <c r="P1051" t="s">
        <v>43</v>
      </c>
      <c r="Q1051" t="s">
        <v>44</v>
      </c>
      <c r="R1051" t="s">
        <v>45</v>
      </c>
      <c r="T1051">
        <v>80</v>
      </c>
      <c r="U1051">
        <v>1.60866983759731E-2</v>
      </c>
      <c r="V1051">
        <v>1.6086698375973801E-2</v>
      </c>
      <c r="W1051">
        <v>1.6086698375973499E-2</v>
      </c>
      <c r="X1051">
        <v>1.6086698375973301E-2</v>
      </c>
      <c r="Y1051">
        <v>1.6086698375973301E-2</v>
      </c>
      <c r="Z1051">
        <v>1.6086698375973301E-2</v>
      </c>
      <c r="AA1051">
        <v>1.6086698375973599E-2</v>
      </c>
      <c r="AB1051">
        <v>1.6086698375973801E-2</v>
      </c>
      <c r="AC1051">
        <v>1.6086698375974401E-2</v>
      </c>
      <c r="AD1051">
        <v>-0.1</v>
      </c>
      <c r="AE1051">
        <v>1.6086698375973499E-2</v>
      </c>
      <c r="AG1051">
        <f t="shared" si="128"/>
        <v>78.5</v>
      </c>
      <c r="AH1051">
        <f t="shared" si="129"/>
        <v>79.5</v>
      </c>
      <c r="AI1051">
        <f t="shared" si="130"/>
        <v>80.5</v>
      </c>
      <c r="AJ1051">
        <f t="shared" si="131"/>
        <v>81.5</v>
      </c>
      <c r="AK1051">
        <f t="shared" si="132"/>
        <v>1.6086698375973801E-2</v>
      </c>
      <c r="AL1051">
        <f t="shared" si="133"/>
        <v>-999</v>
      </c>
      <c r="AM1051">
        <f t="shared" si="134"/>
        <v>-999</v>
      </c>
      <c r="AN1051">
        <f t="shared" si="135"/>
        <v>-999</v>
      </c>
    </row>
    <row r="1052" spans="1:40" x14ac:dyDescent="0.25">
      <c r="A1052">
        <v>1227</v>
      </c>
      <c r="B1052" t="s">
        <v>29</v>
      </c>
      <c r="C1052" t="s">
        <v>83</v>
      </c>
      <c r="D1052" t="s">
        <v>72</v>
      </c>
      <c r="E1052" t="s">
        <v>66</v>
      </c>
      <c r="F1052" t="s">
        <v>33</v>
      </c>
      <c r="G1052" t="s">
        <v>34</v>
      </c>
      <c r="H1052" t="s">
        <v>73</v>
      </c>
      <c r="I1052" t="s">
        <v>36</v>
      </c>
      <c r="J1052" t="s">
        <v>37</v>
      </c>
      <c r="K1052" t="s">
        <v>38</v>
      </c>
      <c r="L1052" t="s">
        <v>39</v>
      </c>
      <c r="M1052" t="s">
        <v>74</v>
      </c>
      <c r="N1052" t="s">
        <v>75</v>
      </c>
      <c r="O1052" t="s">
        <v>67</v>
      </c>
      <c r="P1052" t="s">
        <v>46</v>
      </c>
      <c r="Q1052" t="s">
        <v>44</v>
      </c>
      <c r="R1052" t="s">
        <v>45</v>
      </c>
      <c r="T1052">
        <v>80</v>
      </c>
      <c r="U1052">
        <v>1.60866983759731E-2</v>
      </c>
      <c r="V1052">
        <v>1.6086698375973801E-2</v>
      </c>
      <c r="W1052">
        <v>1.6086698375973499E-2</v>
      </c>
      <c r="X1052">
        <v>1.6086698375973301E-2</v>
      </c>
      <c r="Y1052">
        <v>1.6086698375973301E-2</v>
      </c>
      <c r="Z1052">
        <v>1.6086698375973301E-2</v>
      </c>
      <c r="AA1052">
        <v>1.6086698375973599E-2</v>
      </c>
      <c r="AB1052">
        <v>1.6086698375973801E-2</v>
      </c>
      <c r="AC1052">
        <v>1.6086698375974401E-2</v>
      </c>
      <c r="AD1052">
        <v>-0.1</v>
      </c>
      <c r="AE1052">
        <v>1.6086698375973499E-2</v>
      </c>
      <c r="AG1052">
        <f t="shared" si="128"/>
        <v>78.5</v>
      </c>
      <c r="AH1052">
        <f t="shared" si="129"/>
        <v>79.5</v>
      </c>
      <c r="AI1052">
        <f t="shared" si="130"/>
        <v>80.5</v>
      </c>
      <c r="AJ1052">
        <f t="shared" si="131"/>
        <v>81.5</v>
      </c>
      <c r="AK1052">
        <f t="shared" si="132"/>
        <v>1.6086698375973801E-2</v>
      </c>
      <c r="AL1052">
        <f t="shared" si="133"/>
        <v>-999</v>
      </c>
      <c r="AM1052">
        <f t="shared" si="134"/>
        <v>-999</v>
      </c>
      <c r="AN1052">
        <f t="shared" si="135"/>
        <v>-999</v>
      </c>
    </row>
    <row r="1053" spans="1:40" x14ac:dyDescent="0.25">
      <c r="A1053">
        <v>1229</v>
      </c>
      <c r="B1053" t="s">
        <v>29</v>
      </c>
      <c r="C1053" t="s">
        <v>83</v>
      </c>
      <c r="D1053" t="s">
        <v>72</v>
      </c>
      <c r="E1053" t="s">
        <v>66</v>
      </c>
      <c r="F1053" t="s">
        <v>33</v>
      </c>
      <c r="G1053" t="s">
        <v>34</v>
      </c>
      <c r="H1053" t="s">
        <v>73</v>
      </c>
      <c r="I1053" t="s">
        <v>47</v>
      </c>
      <c r="J1053" t="s">
        <v>37</v>
      </c>
      <c r="K1053" t="s">
        <v>38</v>
      </c>
      <c r="L1053" t="s">
        <v>39</v>
      </c>
      <c r="M1053" t="s">
        <v>74</v>
      </c>
      <c r="N1053" t="s">
        <v>75</v>
      </c>
      <c r="O1053" t="s">
        <v>67</v>
      </c>
      <c r="P1053" t="s">
        <v>43</v>
      </c>
      <c r="Q1053" t="s">
        <v>44</v>
      </c>
      <c r="R1053" t="s">
        <v>45</v>
      </c>
      <c r="T1053">
        <v>80</v>
      </c>
      <c r="U1053">
        <v>1.60866983759731E-2</v>
      </c>
      <c r="V1053">
        <v>1.6086698375973801E-2</v>
      </c>
      <c r="W1053">
        <v>1.6086698375973499E-2</v>
      </c>
      <c r="X1053">
        <v>1.6086698375973301E-2</v>
      </c>
      <c r="Y1053">
        <v>1.6086698375973301E-2</v>
      </c>
      <c r="Z1053">
        <v>1.6086698375973301E-2</v>
      </c>
      <c r="AA1053">
        <v>1.6086698375973599E-2</v>
      </c>
      <c r="AB1053">
        <v>1.6086698375973801E-2</v>
      </c>
      <c r="AC1053">
        <v>1.6086698375974401E-2</v>
      </c>
      <c r="AD1053">
        <v>-0.1</v>
      </c>
      <c r="AE1053">
        <v>1.6086698375973499E-2</v>
      </c>
      <c r="AG1053">
        <f t="shared" si="128"/>
        <v>78.5</v>
      </c>
      <c r="AH1053">
        <f t="shared" si="129"/>
        <v>79.5</v>
      </c>
      <c r="AI1053">
        <f t="shared" si="130"/>
        <v>80.5</v>
      </c>
      <c r="AJ1053">
        <f t="shared" si="131"/>
        <v>81.5</v>
      </c>
      <c r="AK1053">
        <f t="shared" si="132"/>
        <v>1.6086698375973801E-2</v>
      </c>
      <c r="AL1053">
        <f t="shared" si="133"/>
        <v>-999</v>
      </c>
      <c r="AM1053">
        <f t="shared" si="134"/>
        <v>-999</v>
      </c>
      <c r="AN1053">
        <f t="shared" si="135"/>
        <v>-999</v>
      </c>
    </row>
    <row r="1054" spans="1:40" x14ac:dyDescent="0.25">
      <c r="A1054">
        <v>1231</v>
      </c>
      <c r="B1054" t="s">
        <v>29</v>
      </c>
      <c r="C1054" t="s">
        <v>83</v>
      </c>
      <c r="D1054" t="s">
        <v>72</v>
      </c>
      <c r="E1054" t="s">
        <v>66</v>
      </c>
      <c r="F1054" t="s">
        <v>33</v>
      </c>
      <c r="G1054" t="s">
        <v>34</v>
      </c>
      <c r="H1054" t="s">
        <v>73</v>
      </c>
      <c r="I1054" t="s">
        <v>47</v>
      </c>
      <c r="J1054" t="s">
        <v>37</v>
      </c>
      <c r="K1054" t="s">
        <v>38</v>
      </c>
      <c r="L1054" t="s">
        <v>39</v>
      </c>
      <c r="M1054" t="s">
        <v>74</v>
      </c>
      <c r="N1054" t="s">
        <v>75</v>
      </c>
      <c r="O1054" t="s">
        <v>67</v>
      </c>
      <c r="P1054" t="s">
        <v>46</v>
      </c>
      <c r="Q1054" t="s">
        <v>44</v>
      </c>
      <c r="R1054" t="s">
        <v>45</v>
      </c>
      <c r="T1054">
        <v>80</v>
      </c>
      <c r="U1054">
        <v>1.60866983759731E-2</v>
      </c>
      <c r="V1054">
        <v>1.6086698375973801E-2</v>
      </c>
      <c r="W1054">
        <v>1.6086698375973499E-2</v>
      </c>
      <c r="X1054">
        <v>1.6086698375973301E-2</v>
      </c>
      <c r="Y1054">
        <v>1.6086698375973301E-2</v>
      </c>
      <c r="Z1054">
        <v>1.6086698375973301E-2</v>
      </c>
      <c r="AA1054">
        <v>1.6086698375973599E-2</v>
      </c>
      <c r="AB1054">
        <v>1.6086698375973801E-2</v>
      </c>
      <c r="AC1054">
        <v>1.6086698375974401E-2</v>
      </c>
      <c r="AD1054">
        <v>-0.1</v>
      </c>
      <c r="AE1054">
        <v>1.6086698375973499E-2</v>
      </c>
      <c r="AG1054">
        <f t="shared" si="128"/>
        <v>78.5</v>
      </c>
      <c r="AH1054">
        <f t="shared" si="129"/>
        <v>79.5</v>
      </c>
      <c r="AI1054">
        <f t="shared" si="130"/>
        <v>80.5</v>
      </c>
      <c r="AJ1054">
        <f t="shared" si="131"/>
        <v>81.5</v>
      </c>
      <c r="AK1054">
        <f t="shared" si="132"/>
        <v>1.6086698375973801E-2</v>
      </c>
      <c r="AL1054">
        <f t="shared" si="133"/>
        <v>-999</v>
      </c>
      <c r="AM1054">
        <f t="shared" si="134"/>
        <v>-999</v>
      </c>
      <c r="AN1054">
        <f t="shared" si="135"/>
        <v>-999</v>
      </c>
    </row>
    <row r="1055" spans="1:40" x14ac:dyDescent="0.25">
      <c r="A1055">
        <v>1313</v>
      </c>
      <c r="B1055" t="s">
        <v>29</v>
      </c>
      <c r="C1055" t="s">
        <v>83</v>
      </c>
      <c r="D1055" t="s">
        <v>76</v>
      </c>
      <c r="E1055" t="s">
        <v>66</v>
      </c>
      <c r="F1055" t="s">
        <v>33</v>
      </c>
      <c r="G1055" t="s">
        <v>34</v>
      </c>
      <c r="H1055" t="s">
        <v>73</v>
      </c>
      <c r="I1055" t="s">
        <v>36</v>
      </c>
      <c r="J1055" t="s">
        <v>37</v>
      </c>
      <c r="K1055" t="s">
        <v>38</v>
      </c>
      <c r="L1055" t="s">
        <v>39</v>
      </c>
      <c r="M1055" t="s">
        <v>77</v>
      </c>
      <c r="N1055" t="s">
        <v>78</v>
      </c>
      <c r="O1055" t="s">
        <v>67</v>
      </c>
      <c r="P1055" t="s">
        <v>43</v>
      </c>
      <c r="Q1055" t="s">
        <v>44</v>
      </c>
      <c r="R1055" t="s">
        <v>45</v>
      </c>
      <c r="T1055">
        <v>80</v>
      </c>
      <c r="U1055">
        <v>4.0099858491519001E-2</v>
      </c>
      <c r="V1055">
        <v>4.0099858491520299E-2</v>
      </c>
      <c r="W1055">
        <v>4.0099858491519799E-2</v>
      </c>
      <c r="X1055">
        <v>4.0099858491519702E-2</v>
      </c>
      <c r="Y1055">
        <v>4.0099858491519702E-2</v>
      </c>
      <c r="Z1055">
        <v>4.0099858491519702E-2</v>
      </c>
      <c r="AA1055">
        <v>4.0099858491518897E-2</v>
      </c>
      <c r="AB1055">
        <v>4.0099858491519001E-2</v>
      </c>
      <c r="AC1055">
        <v>4.0099858491519397E-2</v>
      </c>
      <c r="AD1055">
        <v>-0.1</v>
      </c>
      <c r="AE1055">
        <v>4.00998584915193E-2</v>
      </c>
      <c r="AG1055">
        <f t="shared" si="128"/>
        <v>78.5</v>
      </c>
      <c r="AH1055">
        <f t="shared" si="129"/>
        <v>79.5</v>
      </c>
      <c r="AI1055">
        <f t="shared" si="130"/>
        <v>80.5</v>
      </c>
      <c r="AJ1055">
        <f t="shared" si="131"/>
        <v>81.5</v>
      </c>
      <c r="AK1055">
        <f t="shared" si="132"/>
        <v>4.0099858491519001E-2</v>
      </c>
      <c r="AL1055">
        <f t="shared" si="133"/>
        <v>-999</v>
      </c>
      <c r="AM1055">
        <f t="shared" si="134"/>
        <v>-999</v>
      </c>
      <c r="AN1055">
        <f t="shared" si="135"/>
        <v>-999</v>
      </c>
    </row>
    <row r="1056" spans="1:40" x14ac:dyDescent="0.25">
      <c r="A1056">
        <v>1315</v>
      </c>
      <c r="B1056" t="s">
        <v>29</v>
      </c>
      <c r="C1056" t="s">
        <v>83</v>
      </c>
      <c r="D1056" t="s">
        <v>76</v>
      </c>
      <c r="E1056" t="s">
        <v>66</v>
      </c>
      <c r="F1056" t="s">
        <v>33</v>
      </c>
      <c r="G1056" t="s">
        <v>34</v>
      </c>
      <c r="H1056" t="s">
        <v>73</v>
      </c>
      <c r="I1056" t="s">
        <v>36</v>
      </c>
      <c r="J1056" t="s">
        <v>37</v>
      </c>
      <c r="K1056" t="s">
        <v>38</v>
      </c>
      <c r="L1056" t="s">
        <v>39</v>
      </c>
      <c r="M1056" t="s">
        <v>77</v>
      </c>
      <c r="N1056" t="s">
        <v>78</v>
      </c>
      <c r="O1056" t="s">
        <v>67</v>
      </c>
      <c r="P1056" t="s">
        <v>46</v>
      </c>
      <c r="Q1056" t="s">
        <v>44</v>
      </c>
      <c r="R1056" t="s">
        <v>45</v>
      </c>
      <c r="T1056">
        <v>80</v>
      </c>
      <c r="U1056">
        <v>4.0099858491519001E-2</v>
      </c>
      <c r="V1056">
        <v>4.0099858491520299E-2</v>
      </c>
      <c r="W1056">
        <v>4.0099858491519799E-2</v>
      </c>
      <c r="X1056">
        <v>4.0099858491519702E-2</v>
      </c>
      <c r="Y1056">
        <v>4.0099858491519702E-2</v>
      </c>
      <c r="Z1056">
        <v>4.0099858491519702E-2</v>
      </c>
      <c r="AA1056">
        <v>4.0099858491518897E-2</v>
      </c>
      <c r="AB1056">
        <v>4.0099858491519001E-2</v>
      </c>
      <c r="AC1056">
        <v>4.0099858491519397E-2</v>
      </c>
      <c r="AD1056">
        <v>-0.1</v>
      </c>
      <c r="AE1056">
        <v>4.00998584915193E-2</v>
      </c>
      <c r="AG1056">
        <f t="shared" si="128"/>
        <v>78.5</v>
      </c>
      <c r="AH1056">
        <f t="shared" si="129"/>
        <v>79.5</v>
      </c>
      <c r="AI1056">
        <f t="shared" si="130"/>
        <v>80.5</v>
      </c>
      <c r="AJ1056">
        <f t="shared" si="131"/>
        <v>81.5</v>
      </c>
      <c r="AK1056">
        <f t="shared" si="132"/>
        <v>4.0099858491519001E-2</v>
      </c>
      <c r="AL1056">
        <f t="shared" si="133"/>
        <v>-999</v>
      </c>
      <c r="AM1056">
        <f t="shared" si="134"/>
        <v>-999</v>
      </c>
      <c r="AN1056">
        <f t="shared" si="135"/>
        <v>-999</v>
      </c>
    </row>
    <row r="1057" spans="1:40" x14ac:dyDescent="0.25">
      <c r="A1057">
        <v>1317</v>
      </c>
      <c r="B1057" t="s">
        <v>29</v>
      </c>
      <c r="C1057" t="s">
        <v>83</v>
      </c>
      <c r="D1057" t="s">
        <v>76</v>
      </c>
      <c r="E1057" t="s">
        <v>66</v>
      </c>
      <c r="F1057" t="s">
        <v>33</v>
      </c>
      <c r="G1057" t="s">
        <v>34</v>
      </c>
      <c r="H1057" t="s">
        <v>73</v>
      </c>
      <c r="I1057" t="s">
        <v>47</v>
      </c>
      <c r="J1057" t="s">
        <v>37</v>
      </c>
      <c r="K1057" t="s">
        <v>38</v>
      </c>
      <c r="L1057" t="s">
        <v>39</v>
      </c>
      <c r="M1057" t="s">
        <v>77</v>
      </c>
      <c r="N1057" t="s">
        <v>78</v>
      </c>
      <c r="O1057" t="s">
        <v>67</v>
      </c>
      <c r="P1057" t="s">
        <v>43</v>
      </c>
      <c r="Q1057" t="s">
        <v>44</v>
      </c>
      <c r="R1057" t="s">
        <v>45</v>
      </c>
      <c r="T1057">
        <v>80</v>
      </c>
      <c r="U1057">
        <v>4.0099858491519001E-2</v>
      </c>
      <c r="V1057">
        <v>4.0099858491520299E-2</v>
      </c>
      <c r="W1057">
        <v>4.0099858491519799E-2</v>
      </c>
      <c r="X1057">
        <v>4.0099858491519702E-2</v>
      </c>
      <c r="Y1057">
        <v>4.0099858491519702E-2</v>
      </c>
      <c r="Z1057">
        <v>4.0099858491519702E-2</v>
      </c>
      <c r="AA1057">
        <v>4.0099858491518897E-2</v>
      </c>
      <c r="AB1057">
        <v>4.0099858491519001E-2</v>
      </c>
      <c r="AC1057">
        <v>4.0099858491519397E-2</v>
      </c>
      <c r="AD1057">
        <v>-0.1</v>
      </c>
      <c r="AE1057">
        <v>4.00998584915193E-2</v>
      </c>
      <c r="AG1057">
        <f t="shared" si="128"/>
        <v>78.5</v>
      </c>
      <c r="AH1057">
        <f t="shared" si="129"/>
        <v>79.5</v>
      </c>
      <c r="AI1057">
        <f t="shared" si="130"/>
        <v>80.5</v>
      </c>
      <c r="AJ1057">
        <f t="shared" si="131"/>
        <v>81.5</v>
      </c>
      <c r="AK1057">
        <f t="shared" si="132"/>
        <v>4.0099858491519001E-2</v>
      </c>
      <c r="AL1057">
        <f t="shared" si="133"/>
        <v>-999</v>
      </c>
      <c r="AM1057">
        <f t="shared" si="134"/>
        <v>-999</v>
      </c>
      <c r="AN1057">
        <f t="shared" si="135"/>
        <v>-999</v>
      </c>
    </row>
    <row r="1058" spans="1:40" x14ac:dyDescent="0.25">
      <c r="A1058">
        <v>1319</v>
      </c>
      <c r="B1058" t="s">
        <v>29</v>
      </c>
      <c r="C1058" t="s">
        <v>83</v>
      </c>
      <c r="D1058" t="s">
        <v>76</v>
      </c>
      <c r="E1058" t="s">
        <v>66</v>
      </c>
      <c r="F1058" t="s">
        <v>33</v>
      </c>
      <c r="G1058" t="s">
        <v>34</v>
      </c>
      <c r="H1058" t="s">
        <v>73</v>
      </c>
      <c r="I1058" t="s">
        <v>47</v>
      </c>
      <c r="J1058" t="s">
        <v>37</v>
      </c>
      <c r="K1058" t="s">
        <v>38</v>
      </c>
      <c r="L1058" t="s">
        <v>39</v>
      </c>
      <c r="M1058" t="s">
        <v>77</v>
      </c>
      <c r="N1058" t="s">
        <v>78</v>
      </c>
      <c r="O1058" t="s">
        <v>67</v>
      </c>
      <c r="P1058" t="s">
        <v>46</v>
      </c>
      <c r="Q1058" t="s">
        <v>44</v>
      </c>
      <c r="R1058" t="s">
        <v>45</v>
      </c>
      <c r="T1058">
        <v>80</v>
      </c>
      <c r="U1058">
        <v>4.0099858491519001E-2</v>
      </c>
      <c r="V1058">
        <v>4.0099858491520299E-2</v>
      </c>
      <c r="W1058">
        <v>4.0099858491519799E-2</v>
      </c>
      <c r="X1058">
        <v>4.0099858491519702E-2</v>
      </c>
      <c r="Y1058">
        <v>4.0099858491519702E-2</v>
      </c>
      <c r="Z1058">
        <v>4.0099858491519702E-2</v>
      </c>
      <c r="AA1058">
        <v>4.0099858491518897E-2</v>
      </c>
      <c r="AB1058">
        <v>4.0099858491519001E-2</v>
      </c>
      <c r="AC1058">
        <v>4.0099858491519397E-2</v>
      </c>
      <c r="AD1058">
        <v>-0.1</v>
      </c>
      <c r="AE1058">
        <v>4.00998584915193E-2</v>
      </c>
      <c r="AG1058">
        <f t="shared" si="128"/>
        <v>78.5</v>
      </c>
      <c r="AH1058">
        <f t="shared" si="129"/>
        <v>79.5</v>
      </c>
      <c r="AI1058">
        <f t="shared" si="130"/>
        <v>80.5</v>
      </c>
      <c r="AJ1058">
        <f t="shared" si="131"/>
        <v>81.5</v>
      </c>
      <c r="AK1058">
        <f t="shared" si="132"/>
        <v>4.0099858491519001E-2</v>
      </c>
      <c r="AL1058">
        <f t="shared" si="133"/>
        <v>-999</v>
      </c>
      <c r="AM1058">
        <f t="shared" si="134"/>
        <v>-999</v>
      </c>
      <c r="AN1058">
        <f t="shared" si="135"/>
        <v>-999</v>
      </c>
    </row>
    <row r="1059" spans="1:40" x14ac:dyDescent="0.25">
      <c r="A1059">
        <v>1401</v>
      </c>
      <c r="B1059" t="s">
        <v>29</v>
      </c>
      <c r="C1059" t="s">
        <v>83</v>
      </c>
      <c r="D1059" t="s">
        <v>79</v>
      </c>
      <c r="E1059" t="s">
        <v>66</v>
      </c>
      <c r="F1059" t="s">
        <v>33</v>
      </c>
      <c r="G1059" t="s">
        <v>34</v>
      </c>
      <c r="H1059" t="s">
        <v>73</v>
      </c>
      <c r="I1059" t="s">
        <v>36</v>
      </c>
      <c r="J1059" t="s">
        <v>37</v>
      </c>
      <c r="K1059" t="s">
        <v>38</v>
      </c>
      <c r="L1059" t="s">
        <v>39</v>
      </c>
      <c r="M1059" t="s">
        <v>80</v>
      </c>
      <c r="N1059" t="s">
        <v>81</v>
      </c>
      <c r="O1059" t="s">
        <v>67</v>
      </c>
      <c r="P1059" t="s">
        <v>43</v>
      </c>
      <c r="Q1059" t="s">
        <v>44</v>
      </c>
      <c r="R1059" t="s">
        <v>45</v>
      </c>
      <c r="T1059">
        <v>80</v>
      </c>
      <c r="U1059">
        <v>6.3332409730154193E-2</v>
      </c>
      <c r="V1059">
        <v>6.3332409730154998E-2</v>
      </c>
      <c r="W1059">
        <v>6.3332409730155304E-2</v>
      </c>
      <c r="X1059">
        <v>6.3332409730154401E-2</v>
      </c>
      <c r="Y1059">
        <v>6.3332409730154401E-2</v>
      </c>
      <c r="Z1059">
        <v>6.3332409730154401E-2</v>
      </c>
      <c r="AA1059">
        <v>6.3332409730153902E-2</v>
      </c>
      <c r="AB1059">
        <v>6.3332409730154193E-2</v>
      </c>
      <c r="AC1059">
        <v>6.3332409730154998E-2</v>
      </c>
      <c r="AD1059">
        <v>-0.1</v>
      </c>
      <c r="AE1059">
        <v>6.3332409730154707E-2</v>
      </c>
      <c r="AG1059">
        <f t="shared" si="128"/>
        <v>78.5</v>
      </c>
      <c r="AH1059">
        <f t="shared" si="129"/>
        <v>79.5</v>
      </c>
      <c r="AI1059">
        <f t="shared" si="130"/>
        <v>80.5</v>
      </c>
      <c r="AJ1059">
        <f t="shared" si="131"/>
        <v>81.5</v>
      </c>
      <c r="AK1059">
        <f t="shared" si="132"/>
        <v>6.3332409730154193E-2</v>
      </c>
      <c r="AL1059">
        <f t="shared" si="133"/>
        <v>-999</v>
      </c>
      <c r="AM1059">
        <f t="shared" si="134"/>
        <v>-999</v>
      </c>
      <c r="AN1059">
        <f t="shared" si="135"/>
        <v>-999</v>
      </c>
    </row>
    <row r="1060" spans="1:40" x14ac:dyDescent="0.25">
      <c r="A1060">
        <v>1403</v>
      </c>
      <c r="B1060" t="s">
        <v>29</v>
      </c>
      <c r="C1060" t="s">
        <v>83</v>
      </c>
      <c r="D1060" t="s">
        <v>79</v>
      </c>
      <c r="E1060" t="s">
        <v>66</v>
      </c>
      <c r="F1060" t="s">
        <v>33</v>
      </c>
      <c r="G1060" t="s">
        <v>34</v>
      </c>
      <c r="H1060" t="s">
        <v>73</v>
      </c>
      <c r="I1060" t="s">
        <v>36</v>
      </c>
      <c r="J1060" t="s">
        <v>37</v>
      </c>
      <c r="K1060" t="s">
        <v>38</v>
      </c>
      <c r="L1060" t="s">
        <v>39</v>
      </c>
      <c r="M1060" t="s">
        <v>80</v>
      </c>
      <c r="N1060" t="s">
        <v>81</v>
      </c>
      <c r="O1060" t="s">
        <v>67</v>
      </c>
      <c r="P1060" t="s">
        <v>46</v>
      </c>
      <c r="Q1060" t="s">
        <v>44</v>
      </c>
      <c r="R1060" t="s">
        <v>45</v>
      </c>
      <c r="T1060">
        <v>80</v>
      </c>
      <c r="U1060">
        <v>6.3332409730154193E-2</v>
      </c>
      <c r="V1060">
        <v>6.3332409730154998E-2</v>
      </c>
      <c r="W1060">
        <v>6.3332409730155304E-2</v>
      </c>
      <c r="X1060">
        <v>6.3332409730154401E-2</v>
      </c>
      <c r="Y1060">
        <v>6.3332409730154401E-2</v>
      </c>
      <c r="Z1060">
        <v>6.3332409730154401E-2</v>
      </c>
      <c r="AA1060">
        <v>6.3332409730153902E-2</v>
      </c>
      <c r="AB1060">
        <v>6.3332409730154193E-2</v>
      </c>
      <c r="AC1060">
        <v>6.3332409730154998E-2</v>
      </c>
      <c r="AD1060">
        <v>-0.1</v>
      </c>
      <c r="AE1060">
        <v>6.3332409730154707E-2</v>
      </c>
      <c r="AG1060">
        <f t="shared" si="128"/>
        <v>78.5</v>
      </c>
      <c r="AH1060">
        <f t="shared" si="129"/>
        <v>79.5</v>
      </c>
      <c r="AI1060">
        <f t="shared" si="130"/>
        <v>80.5</v>
      </c>
      <c r="AJ1060">
        <f t="shared" si="131"/>
        <v>81.5</v>
      </c>
      <c r="AK1060">
        <f t="shared" si="132"/>
        <v>6.3332409730154193E-2</v>
      </c>
      <c r="AL1060">
        <f t="shared" si="133"/>
        <v>-999</v>
      </c>
      <c r="AM1060">
        <f t="shared" si="134"/>
        <v>-999</v>
      </c>
      <c r="AN1060">
        <f t="shared" si="135"/>
        <v>-999</v>
      </c>
    </row>
    <row r="1061" spans="1:40" x14ac:dyDescent="0.25">
      <c r="A1061">
        <v>1405</v>
      </c>
      <c r="B1061" t="s">
        <v>29</v>
      </c>
      <c r="C1061" t="s">
        <v>83</v>
      </c>
      <c r="D1061" t="s">
        <v>79</v>
      </c>
      <c r="E1061" t="s">
        <v>66</v>
      </c>
      <c r="F1061" t="s">
        <v>33</v>
      </c>
      <c r="G1061" t="s">
        <v>34</v>
      </c>
      <c r="H1061" t="s">
        <v>73</v>
      </c>
      <c r="I1061" t="s">
        <v>47</v>
      </c>
      <c r="J1061" t="s">
        <v>37</v>
      </c>
      <c r="K1061" t="s">
        <v>38</v>
      </c>
      <c r="L1061" t="s">
        <v>39</v>
      </c>
      <c r="M1061" t="s">
        <v>80</v>
      </c>
      <c r="N1061" t="s">
        <v>81</v>
      </c>
      <c r="O1061" t="s">
        <v>67</v>
      </c>
      <c r="P1061" t="s">
        <v>43</v>
      </c>
      <c r="Q1061" t="s">
        <v>44</v>
      </c>
      <c r="R1061" t="s">
        <v>45</v>
      </c>
      <c r="T1061">
        <v>80</v>
      </c>
      <c r="U1061">
        <v>6.3332409730154193E-2</v>
      </c>
      <c r="V1061">
        <v>6.3332409730154998E-2</v>
      </c>
      <c r="W1061">
        <v>6.3332409730155304E-2</v>
      </c>
      <c r="X1061">
        <v>6.3332409730154401E-2</v>
      </c>
      <c r="Y1061">
        <v>6.3332409730154401E-2</v>
      </c>
      <c r="Z1061">
        <v>6.3332409730154401E-2</v>
      </c>
      <c r="AA1061">
        <v>6.3332409730153902E-2</v>
      </c>
      <c r="AB1061">
        <v>6.3332409730154193E-2</v>
      </c>
      <c r="AC1061">
        <v>6.3332409730154998E-2</v>
      </c>
      <c r="AD1061">
        <v>-0.1</v>
      </c>
      <c r="AE1061">
        <v>6.3332409730154707E-2</v>
      </c>
      <c r="AG1061">
        <f t="shared" si="128"/>
        <v>78.5</v>
      </c>
      <c r="AH1061">
        <f t="shared" si="129"/>
        <v>79.5</v>
      </c>
      <c r="AI1061">
        <f t="shared" si="130"/>
        <v>80.5</v>
      </c>
      <c r="AJ1061">
        <f t="shared" si="131"/>
        <v>81.5</v>
      </c>
      <c r="AK1061">
        <f t="shared" si="132"/>
        <v>6.3332409730154193E-2</v>
      </c>
      <c r="AL1061">
        <f t="shared" si="133"/>
        <v>-999</v>
      </c>
      <c r="AM1061">
        <f t="shared" si="134"/>
        <v>-999</v>
      </c>
      <c r="AN1061">
        <f t="shared" si="135"/>
        <v>-999</v>
      </c>
    </row>
    <row r="1062" spans="1:40" x14ac:dyDescent="0.25">
      <c r="A1062">
        <v>1407</v>
      </c>
      <c r="B1062" t="s">
        <v>29</v>
      </c>
      <c r="C1062" t="s">
        <v>83</v>
      </c>
      <c r="D1062" t="s">
        <v>79</v>
      </c>
      <c r="E1062" t="s">
        <v>66</v>
      </c>
      <c r="F1062" t="s">
        <v>33</v>
      </c>
      <c r="G1062" t="s">
        <v>34</v>
      </c>
      <c r="H1062" t="s">
        <v>73</v>
      </c>
      <c r="I1062" t="s">
        <v>47</v>
      </c>
      <c r="J1062" t="s">
        <v>37</v>
      </c>
      <c r="K1062" t="s">
        <v>38</v>
      </c>
      <c r="L1062" t="s">
        <v>39</v>
      </c>
      <c r="M1062" t="s">
        <v>80</v>
      </c>
      <c r="N1062" t="s">
        <v>81</v>
      </c>
      <c r="O1062" t="s">
        <v>67</v>
      </c>
      <c r="P1062" t="s">
        <v>46</v>
      </c>
      <c r="Q1062" t="s">
        <v>44</v>
      </c>
      <c r="R1062" t="s">
        <v>45</v>
      </c>
      <c r="T1062">
        <v>80</v>
      </c>
      <c r="U1062">
        <v>6.3332409730154193E-2</v>
      </c>
      <c r="V1062">
        <v>6.3332409730154998E-2</v>
      </c>
      <c r="W1062">
        <v>6.3332409730155304E-2</v>
      </c>
      <c r="X1062">
        <v>6.3332409730154401E-2</v>
      </c>
      <c r="Y1062">
        <v>6.3332409730154401E-2</v>
      </c>
      <c r="Z1062">
        <v>6.3332409730154401E-2</v>
      </c>
      <c r="AA1062">
        <v>6.3332409730153902E-2</v>
      </c>
      <c r="AB1062">
        <v>6.3332409730154193E-2</v>
      </c>
      <c r="AC1062">
        <v>6.3332409730154998E-2</v>
      </c>
      <c r="AD1062">
        <v>-0.1</v>
      </c>
      <c r="AE1062">
        <v>6.3332409730154707E-2</v>
      </c>
      <c r="AG1062">
        <f t="shared" si="128"/>
        <v>78.5</v>
      </c>
      <c r="AH1062">
        <f t="shared" si="129"/>
        <v>79.5</v>
      </c>
      <c r="AI1062">
        <f t="shared" si="130"/>
        <v>80.5</v>
      </c>
      <c r="AJ1062">
        <f t="shared" si="131"/>
        <v>81.5</v>
      </c>
      <c r="AK1062">
        <f t="shared" si="132"/>
        <v>6.3332409730154193E-2</v>
      </c>
      <c r="AL1062">
        <f t="shared" si="133"/>
        <v>-999</v>
      </c>
      <c r="AM1062">
        <f t="shared" si="134"/>
        <v>-999</v>
      </c>
      <c r="AN1062">
        <f t="shared" si="135"/>
        <v>-999</v>
      </c>
    </row>
    <row r="1063" spans="1:40" x14ac:dyDescent="0.25">
      <c r="A1063">
        <v>81</v>
      </c>
      <c r="B1063" t="s">
        <v>29</v>
      </c>
      <c r="C1063" t="s">
        <v>30</v>
      </c>
      <c r="D1063" t="s">
        <v>31</v>
      </c>
      <c r="E1063" t="s">
        <v>66</v>
      </c>
      <c r="F1063" t="s">
        <v>33</v>
      </c>
      <c r="G1063" t="s">
        <v>34</v>
      </c>
      <c r="H1063" t="s">
        <v>35</v>
      </c>
      <c r="I1063" t="s">
        <v>36</v>
      </c>
      <c r="J1063" t="s">
        <v>37</v>
      </c>
      <c r="K1063" t="s">
        <v>38</v>
      </c>
      <c r="L1063" t="s">
        <v>39</v>
      </c>
      <c r="M1063" t="s">
        <v>40</v>
      </c>
      <c r="N1063" t="s">
        <v>41</v>
      </c>
      <c r="O1063" t="s">
        <v>67</v>
      </c>
      <c r="P1063" t="s">
        <v>43</v>
      </c>
      <c r="Q1063" t="s">
        <v>44</v>
      </c>
      <c r="R1063" t="s">
        <v>45</v>
      </c>
      <c r="T1063">
        <v>80</v>
      </c>
      <c r="U1063">
        <v>7.6153298967925706E-2</v>
      </c>
      <c r="V1063">
        <v>7.6153298967925803E-2</v>
      </c>
      <c r="W1063">
        <v>7.6153298967925401E-2</v>
      </c>
      <c r="X1063">
        <v>7.6153298967925498E-2</v>
      </c>
      <c r="Y1063">
        <v>7.6153298967925498E-2</v>
      </c>
      <c r="Z1063">
        <v>7.6153298967925498E-2</v>
      </c>
      <c r="AA1063">
        <v>7.61532989679259E-2</v>
      </c>
      <c r="AB1063">
        <v>7.6153298967926206E-2</v>
      </c>
      <c r="AC1063">
        <v>7.6153298967925803E-2</v>
      </c>
      <c r="AD1063">
        <v>-0.1</v>
      </c>
      <c r="AE1063">
        <v>7.6153298967925498E-2</v>
      </c>
      <c r="AG1063">
        <f t="shared" si="128"/>
        <v>78.5</v>
      </c>
      <c r="AH1063">
        <f t="shared" si="129"/>
        <v>79.5</v>
      </c>
      <c r="AI1063">
        <f t="shared" si="130"/>
        <v>80.5</v>
      </c>
      <c r="AJ1063">
        <f t="shared" si="131"/>
        <v>81.5</v>
      </c>
      <c r="AK1063">
        <f t="shared" si="132"/>
        <v>-999</v>
      </c>
      <c r="AL1063">
        <f t="shared" si="133"/>
        <v>-999</v>
      </c>
      <c r="AM1063">
        <f t="shared" si="134"/>
        <v>-999</v>
      </c>
      <c r="AN1063">
        <f t="shared" si="135"/>
        <v>7.6153298967926206E-2</v>
      </c>
    </row>
    <row r="1064" spans="1:40" x14ac:dyDescent="0.25">
      <c r="A1064">
        <v>83</v>
      </c>
      <c r="B1064" t="s">
        <v>29</v>
      </c>
      <c r="C1064" t="s">
        <v>30</v>
      </c>
      <c r="D1064" t="s">
        <v>31</v>
      </c>
      <c r="E1064" t="s">
        <v>66</v>
      </c>
      <c r="F1064" t="s">
        <v>33</v>
      </c>
      <c r="G1064" t="s">
        <v>34</v>
      </c>
      <c r="H1064" t="s">
        <v>35</v>
      </c>
      <c r="I1064" t="s">
        <v>36</v>
      </c>
      <c r="J1064" t="s">
        <v>37</v>
      </c>
      <c r="K1064" t="s">
        <v>38</v>
      </c>
      <c r="L1064" t="s">
        <v>39</v>
      </c>
      <c r="M1064" t="s">
        <v>40</v>
      </c>
      <c r="N1064" t="s">
        <v>41</v>
      </c>
      <c r="O1064" t="s">
        <v>67</v>
      </c>
      <c r="P1064" t="s">
        <v>46</v>
      </c>
      <c r="Q1064" t="s">
        <v>44</v>
      </c>
      <c r="R1064" t="s">
        <v>45</v>
      </c>
      <c r="T1064">
        <v>80</v>
      </c>
      <c r="U1064">
        <v>7.6153298967925706E-2</v>
      </c>
      <c r="V1064">
        <v>7.6153298967925803E-2</v>
      </c>
      <c r="W1064">
        <v>7.6153298967925401E-2</v>
      </c>
      <c r="X1064">
        <v>7.6153298967925498E-2</v>
      </c>
      <c r="Y1064">
        <v>7.6153298967925498E-2</v>
      </c>
      <c r="Z1064">
        <v>7.6153298967925498E-2</v>
      </c>
      <c r="AA1064">
        <v>7.61532989679259E-2</v>
      </c>
      <c r="AB1064">
        <v>7.6153298967926206E-2</v>
      </c>
      <c r="AC1064">
        <v>7.6153298967925803E-2</v>
      </c>
      <c r="AD1064">
        <v>-0.1</v>
      </c>
      <c r="AE1064">
        <v>7.6153298967925498E-2</v>
      </c>
      <c r="AG1064">
        <f t="shared" si="128"/>
        <v>78.5</v>
      </c>
      <c r="AH1064">
        <f t="shared" si="129"/>
        <v>79.5</v>
      </c>
      <c r="AI1064">
        <f t="shared" si="130"/>
        <v>80.5</v>
      </c>
      <c r="AJ1064">
        <f t="shared" si="131"/>
        <v>81.5</v>
      </c>
      <c r="AK1064">
        <f t="shared" si="132"/>
        <v>-999</v>
      </c>
      <c r="AL1064">
        <f t="shared" si="133"/>
        <v>-999</v>
      </c>
      <c r="AM1064">
        <f t="shared" si="134"/>
        <v>-999</v>
      </c>
      <c r="AN1064">
        <f t="shared" si="135"/>
        <v>7.6153298967926206E-2</v>
      </c>
    </row>
    <row r="1065" spans="1:40" x14ac:dyDescent="0.25">
      <c r="A1065">
        <v>85</v>
      </c>
      <c r="B1065" t="s">
        <v>29</v>
      </c>
      <c r="C1065" t="s">
        <v>30</v>
      </c>
      <c r="D1065" t="s">
        <v>31</v>
      </c>
      <c r="E1065" t="s">
        <v>66</v>
      </c>
      <c r="F1065" t="s">
        <v>33</v>
      </c>
      <c r="G1065" t="s">
        <v>34</v>
      </c>
      <c r="H1065" t="s">
        <v>35</v>
      </c>
      <c r="I1065" t="s">
        <v>47</v>
      </c>
      <c r="J1065" t="s">
        <v>37</v>
      </c>
      <c r="K1065" t="s">
        <v>38</v>
      </c>
      <c r="L1065" t="s">
        <v>39</v>
      </c>
      <c r="M1065" t="s">
        <v>40</v>
      </c>
      <c r="N1065" t="s">
        <v>41</v>
      </c>
      <c r="O1065" t="s">
        <v>67</v>
      </c>
      <c r="P1065" t="s">
        <v>43</v>
      </c>
      <c r="Q1065" t="s">
        <v>44</v>
      </c>
      <c r="R1065" t="s">
        <v>45</v>
      </c>
      <c r="T1065">
        <v>80</v>
      </c>
      <c r="U1065">
        <v>7.6153298967925706E-2</v>
      </c>
      <c r="V1065">
        <v>7.6153298967925803E-2</v>
      </c>
      <c r="W1065">
        <v>7.6153298967925401E-2</v>
      </c>
      <c r="X1065">
        <v>7.6153298967925498E-2</v>
      </c>
      <c r="Y1065">
        <v>7.6153298967925498E-2</v>
      </c>
      <c r="Z1065">
        <v>7.6153298967925498E-2</v>
      </c>
      <c r="AA1065">
        <v>7.61532989679259E-2</v>
      </c>
      <c r="AB1065">
        <v>7.6153298967926206E-2</v>
      </c>
      <c r="AC1065">
        <v>7.6153298967925803E-2</v>
      </c>
      <c r="AD1065">
        <v>-0.1</v>
      </c>
      <c r="AE1065">
        <v>7.6153298967925498E-2</v>
      </c>
      <c r="AG1065">
        <f t="shared" si="128"/>
        <v>78.5</v>
      </c>
      <c r="AH1065">
        <f t="shared" si="129"/>
        <v>79.5</v>
      </c>
      <c r="AI1065">
        <f t="shared" si="130"/>
        <v>80.5</v>
      </c>
      <c r="AJ1065">
        <f t="shared" si="131"/>
        <v>81.5</v>
      </c>
      <c r="AK1065">
        <f t="shared" si="132"/>
        <v>-999</v>
      </c>
      <c r="AL1065">
        <f t="shared" si="133"/>
        <v>-999</v>
      </c>
      <c r="AM1065">
        <f t="shared" si="134"/>
        <v>-999</v>
      </c>
      <c r="AN1065">
        <f t="shared" si="135"/>
        <v>7.6153298967926206E-2</v>
      </c>
    </row>
    <row r="1066" spans="1:40" x14ac:dyDescent="0.25">
      <c r="A1066">
        <v>87</v>
      </c>
      <c r="B1066" t="s">
        <v>29</v>
      </c>
      <c r="C1066" t="s">
        <v>30</v>
      </c>
      <c r="D1066" t="s">
        <v>31</v>
      </c>
      <c r="E1066" t="s">
        <v>66</v>
      </c>
      <c r="F1066" t="s">
        <v>33</v>
      </c>
      <c r="G1066" t="s">
        <v>34</v>
      </c>
      <c r="H1066" t="s">
        <v>35</v>
      </c>
      <c r="I1066" t="s">
        <v>47</v>
      </c>
      <c r="J1066" t="s">
        <v>37</v>
      </c>
      <c r="K1066" t="s">
        <v>38</v>
      </c>
      <c r="L1066" t="s">
        <v>39</v>
      </c>
      <c r="M1066" t="s">
        <v>40</v>
      </c>
      <c r="N1066" t="s">
        <v>41</v>
      </c>
      <c r="O1066" t="s">
        <v>67</v>
      </c>
      <c r="P1066" t="s">
        <v>46</v>
      </c>
      <c r="Q1066" t="s">
        <v>44</v>
      </c>
      <c r="R1066" t="s">
        <v>45</v>
      </c>
      <c r="T1066">
        <v>80</v>
      </c>
      <c r="U1066">
        <v>7.6153298967925706E-2</v>
      </c>
      <c r="V1066">
        <v>7.6153298967925803E-2</v>
      </c>
      <c r="W1066">
        <v>7.6153298967925401E-2</v>
      </c>
      <c r="X1066">
        <v>7.6153298967925498E-2</v>
      </c>
      <c r="Y1066">
        <v>7.6153298967925498E-2</v>
      </c>
      <c r="Z1066">
        <v>7.6153298967925498E-2</v>
      </c>
      <c r="AA1066">
        <v>7.61532989679259E-2</v>
      </c>
      <c r="AB1066">
        <v>7.6153298967926206E-2</v>
      </c>
      <c r="AC1066">
        <v>7.6153298967925803E-2</v>
      </c>
      <c r="AD1066">
        <v>-0.1</v>
      </c>
      <c r="AE1066">
        <v>7.6153298967925498E-2</v>
      </c>
      <c r="AG1066">
        <f t="shared" si="128"/>
        <v>78.5</v>
      </c>
      <c r="AH1066">
        <f t="shared" si="129"/>
        <v>79.5</v>
      </c>
      <c r="AI1066">
        <f t="shared" si="130"/>
        <v>80.5</v>
      </c>
      <c r="AJ1066">
        <f t="shared" si="131"/>
        <v>81.5</v>
      </c>
      <c r="AK1066">
        <f t="shared" si="132"/>
        <v>-999</v>
      </c>
      <c r="AL1066">
        <f t="shared" si="133"/>
        <v>-999</v>
      </c>
      <c r="AM1066">
        <f t="shared" si="134"/>
        <v>-999</v>
      </c>
      <c r="AN1066">
        <f t="shared" si="135"/>
        <v>7.6153298967926206E-2</v>
      </c>
    </row>
    <row r="1067" spans="1:40" x14ac:dyDescent="0.25">
      <c r="A1067">
        <v>170</v>
      </c>
      <c r="B1067" t="s">
        <v>29</v>
      </c>
      <c r="C1067" t="s">
        <v>30</v>
      </c>
      <c r="D1067" t="s">
        <v>72</v>
      </c>
      <c r="E1067" t="s">
        <v>66</v>
      </c>
      <c r="F1067" t="s">
        <v>33</v>
      </c>
      <c r="G1067" t="s">
        <v>34</v>
      </c>
      <c r="H1067" t="s">
        <v>73</v>
      </c>
      <c r="I1067" t="s">
        <v>36</v>
      </c>
      <c r="J1067" t="s">
        <v>37</v>
      </c>
      <c r="K1067" t="s">
        <v>38</v>
      </c>
      <c r="L1067" t="s">
        <v>39</v>
      </c>
      <c r="M1067" t="s">
        <v>74</v>
      </c>
      <c r="N1067" t="s">
        <v>75</v>
      </c>
      <c r="O1067" t="s">
        <v>67</v>
      </c>
      <c r="P1067" t="s">
        <v>43</v>
      </c>
      <c r="Q1067" t="s">
        <v>71</v>
      </c>
      <c r="R1067" t="s">
        <v>45</v>
      </c>
      <c r="T1067">
        <v>80</v>
      </c>
      <c r="U1067">
        <v>0.1</v>
      </c>
      <c r="V1067">
        <v>0.1</v>
      </c>
      <c r="W1067">
        <v>0.1</v>
      </c>
      <c r="X1067">
        <v>0.1</v>
      </c>
      <c r="Y1067">
        <v>0.1</v>
      </c>
      <c r="Z1067">
        <v>0.1</v>
      </c>
      <c r="AA1067">
        <v>0.1</v>
      </c>
      <c r="AB1067">
        <v>0.1</v>
      </c>
      <c r="AC1067">
        <v>9.9999999999999298E-2</v>
      </c>
      <c r="AD1067">
        <v>-0.1</v>
      </c>
      <c r="AE1067">
        <v>0.1</v>
      </c>
      <c r="AG1067">
        <f t="shared" si="128"/>
        <v>78.5</v>
      </c>
      <c r="AH1067">
        <f t="shared" si="129"/>
        <v>79.5</v>
      </c>
      <c r="AI1067">
        <f t="shared" si="130"/>
        <v>80.5</v>
      </c>
      <c r="AJ1067">
        <f t="shared" si="131"/>
        <v>81.5</v>
      </c>
      <c r="AK1067">
        <f t="shared" si="132"/>
        <v>-999</v>
      </c>
      <c r="AL1067">
        <f t="shared" si="133"/>
        <v>-999</v>
      </c>
      <c r="AM1067">
        <f t="shared" si="134"/>
        <v>-999</v>
      </c>
      <c r="AN1067">
        <f t="shared" si="135"/>
        <v>0.1</v>
      </c>
    </row>
    <row r="1068" spans="1:40" x14ac:dyDescent="0.25">
      <c r="A1068">
        <v>172</v>
      </c>
      <c r="B1068" t="s">
        <v>29</v>
      </c>
      <c r="C1068" t="s">
        <v>30</v>
      </c>
      <c r="D1068" t="s">
        <v>72</v>
      </c>
      <c r="E1068" t="s">
        <v>66</v>
      </c>
      <c r="F1068" t="s">
        <v>33</v>
      </c>
      <c r="G1068" t="s">
        <v>34</v>
      </c>
      <c r="H1068" t="s">
        <v>73</v>
      </c>
      <c r="I1068" t="s">
        <v>36</v>
      </c>
      <c r="J1068" t="s">
        <v>37</v>
      </c>
      <c r="K1068" t="s">
        <v>38</v>
      </c>
      <c r="L1068" t="s">
        <v>39</v>
      </c>
      <c r="M1068" t="s">
        <v>74</v>
      </c>
      <c r="N1068" t="s">
        <v>75</v>
      </c>
      <c r="O1068" t="s">
        <v>67</v>
      </c>
      <c r="P1068" t="s">
        <v>46</v>
      </c>
      <c r="Q1068" t="s">
        <v>71</v>
      </c>
      <c r="R1068" t="s">
        <v>45</v>
      </c>
      <c r="T1068">
        <v>80</v>
      </c>
      <c r="U1068">
        <v>0.1</v>
      </c>
      <c r="V1068">
        <v>0.1</v>
      </c>
      <c r="W1068">
        <v>0.1</v>
      </c>
      <c r="X1068">
        <v>0.1</v>
      </c>
      <c r="Y1068">
        <v>0.1</v>
      </c>
      <c r="Z1068">
        <v>0.1</v>
      </c>
      <c r="AA1068">
        <v>0.1</v>
      </c>
      <c r="AB1068">
        <v>0.1</v>
      </c>
      <c r="AC1068">
        <v>9.9999999999999298E-2</v>
      </c>
      <c r="AD1068">
        <v>-0.1</v>
      </c>
      <c r="AE1068">
        <v>0.1</v>
      </c>
      <c r="AG1068">
        <f t="shared" si="128"/>
        <v>78.5</v>
      </c>
      <c r="AH1068">
        <f t="shared" si="129"/>
        <v>79.5</v>
      </c>
      <c r="AI1068">
        <f t="shared" si="130"/>
        <v>80.5</v>
      </c>
      <c r="AJ1068">
        <f t="shared" si="131"/>
        <v>81.5</v>
      </c>
      <c r="AK1068">
        <f t="shared" si="132"/>
        <v>-999</v>
      </c>
      <c r="AL1068">
        <f t="shared" si="133"/>
        <v>-999</v>
      </c>
      <c r="AM1068">
        <f t="shared" si="134"/>
        <v>-999</v>
      </c>
      <c r="AN1068">
        <f t="shared" si="135"/>
        <v>0.1</v>
      </c>
    </row>
    <row r="1069" spans="1:40" x14ac:dyDescent="0.25">
      <c r="A1069">
        <v>174</v>
      </c>
      <c r="B1069" t="s">
        <v>29</v>
      </c>
      <c r="C1069" t="s">
        <v>30</v>
      </c>
      <c r="D1069" t="s">
        <v>72</v>
      </c>
      <c r="E1069" t="s">
        <v>66</v>
      </c>
      <c r="F1069" t="s">
        <v>33</v>
      </c>
      <c r="G1069" t="s">
        <v>34</v>
      </c>
      <c r="H1069" t="s">
        <v>73</v>
      </c>
      <c r="I1069" t="s">
        <v>47</v>
      </c>
      <c r="J1069" t="s">
        <v>37</v>
      </c>
      <c r="K1069" t="s">
        <v>38</v>
      </c>
      <c r="L1069" t="s">
        <v>39</v>
      </c>
      <c r="M1069" t="s">
        <v>74</v>
      </c>
      <c r="N1069" t="s">
        <v>75</v>
      </c>
      <c r="O1069" t="s">
        <v>67</v>
      </c>
      <c r="P1069" t="s">
        <v>43</v>
      </c>
      <c r="Q1069" t="s">
        <v>71</v>
      </c>
      <c r="R1069" t="s">
        <v>45</v>
      </c>
      <c r="T1069">
        <v>80</v>
      </c>
      <c r="U1069">
        <v>0.1</v>
      </c>
      <c r="V1069">
        <v>0.1</v>
      </c>
      <c r="W1069">
        <v>0.1</v>
      </c>
      <c r="X1069">
        <v>0.1</v>
      </c>
      <c r="Y1069">
        <v>0.1</v>
      </c>
      <c r="Z1069">
        <v>0.1</v>
      </c>
      <c r="AA1069">
        <v>0.1</v>
      </c>
      <c r="AB1069">
        <v>0.1</v>
      </c>
      <c r="AC1069">
        <v>9.9999999999999298E-2</v>
      </c>
      <c r="AD1069">
        <v>-0.1</v>
      </c>
      <c r="AE1069">
        <v>0.1</v>
      </c>
      <c r="AG1069">
        <f t="shared" si="128"/>
        <v>78.5</v>
      </c>
      <c r="AH1069">
        <f t="shared" si="129"/>
        <v>79.5</v>
      </c>
      <c r="AI1069">
        <f t="shared" si="130"/>
        <v>80.5</v>
      </c>
      <c r="AJ1069">
        <f t="shared" si="131"/>
        <v>81.5</v>
      </c>
      <c r="AK1069">
        <f t="shared" si="132"/>
        <v>-999</v>
      </c>
      <c r="AL1069">
        <f t="shared" si="133"/>
        <v>-999</v>
      </c>
      <c r="AM1069">
        <f t="shared" si="134"/>
        <v>-999</v>
      </c>
      <c r="AN1069">
        <f t="shared" si="135"/>
        <v>0.1</v>
      </c>
    </row>
    <row r="1070" spans="1:40" x14ac:dyDescent="0.25">
      <c r="A1070">
        <v>176</v>
      </c>
      <c r="B1070" t="s">
        <v>29</v>
      </c>
      <c r="C1070" t="s">
        <v>30</v>
      </c>
      <c r="D1070" t="s">
        <v>72</v>
      </c>
      <c r="E1070" t="s">
        <v>66</v>
      </c>
      <c r="F1070" t="s">
        <v>33</v>
      </c>
      <c r="G1070" t="s">
        <v>34</v>
      </c>
      <c r="H1070" t="s">
        <v>73</v>
      </c>
      <c r="I1070" t="s">
        <v>47</v>
      </c>
      <c r="J1070" t="s">
        <v>37</v>
      </c>
      <c r="K1070" t="s">
        <v>38</v>
      </c>
      <c r="L1070" t="s">
        <v>39</v>
      </c>
      <c r="M1070" t="s">
        <v>74</v>
      </c>
      <c r="N1070" t="s">
        <v>75</v>
      </c>
      <c r="O1070" t="s">
        <v>67</v>
      </c>
      <c r="P1070" t="s">
        <v>46</v>
      </c>
      <c r="Q1070" t="s">
        <v>71</v>
      </c>
      <c r="R1070" t="s">
        <v>45</v>
      </c>
      <c r="T1070">
        <v>80</v>
      </c>
      <c r="U1070">
        <v>0.1</v>
      </c>
      <c r="V1070">
        <v>0.1</v>
      </c>
      <c r="W1070">
        <v>0.1</v>
      </c>
      <c r="X1070">
        <v>0.1</v>
      </c>
      <c r="Y1070">
        <v>0.1</v>
      </c>
      <c r="Z1070">
        <v>0.1</v>
      </c>
      <c r="AA1070">
        <v>0.1</v>
      </c>
      <c r="AB1070">
        <v>0.1</v>
      </c>
      <c r="AC1070">
        <v>9.9999999999999298E-2</v>
      </c>
      <c r="AD1070">
        <v>-0.1</v>
      </c>
      <c r="AE1070">
        <v>0.1</v>
      </c>
      <c r="AG1070">
        <f t="shared" si="128"/>
        <v>78.5</v>
      </c>
      <c r="AH1070">
        <f t="shared" si="129"/>
        <v>79.5</v>
      </c>
      <c r="AI1070">
        <f t="shared" si="130"/>
        <v>80.5</v>
      </c>
      <c r="AJ1070">
        <f t="shared" si="131"/>
        <v>81.5</v>
      </c>
      <c r="AK1070">
        <f t="shared" si="132"/>
        <v>-999</v>
      </c>
      <c r="AL1070">
        <f t="shared" si="133"/>
        <v>-999</v>
      </c>
      <c r="AM1070">
        <f t="shared" si="134"/>
        <v>-999</v>
      </c>
      <c r="AN1070">
        <f t="shared" si="135"/>
        <v>0.1</v>
      </c>
    </row>
    <row r="1071" spans="1:40" x14ac:dyDescent="0.25">
      <c r="A1071">
        <v>258</v>
      </c>
      <c r="B1071" t="s">
        <v>29</v>
      </c>
      <c r="C1071" t="s">
        <v>30</v>
      </c>
      <c r="D1071" t="s">
        <v>76</v>
      </c>
      <c r="E1071" t="s">
        <v>66</v>
      </c>
      <c r="F1071" t="s">
        <v>33</v>
      </c>
      <c r="G1071" t="s">
        <v>34</v>
      </c>
      <c r="H1071" t="s">
        <v>73</v>
      </c>
      <c r="I1071" t="s">
        <v>36</v>
      </c>
      <c r="J1071" t="s">
        <v>37</v>
      </c>
      <c r="K1071" t="s">
        <v>38</v>
      </c>
      <c r="L1071" t="s">
        <v>39</v>
      </c>
      <c r="M1071" t="s">
        <v>77</v>
      </c>
      <c r="N1071" t="s">
        <v>78</v>
      </c>
      <c r="O1071" t="s">
        <v>67</v>
      </c>
      <c r="P1071" t="s">
        <v>43</v>
      </c>
      <c r="Q1071" t="s">
        <v>71</v>
      </c>
      <c r="R1071" t="s">
        <v>45</v>
      </c>
      <c r="T1071">
        <v>80</v>
      </c>
      <c r="U1071">
        <v>0.1</v>
      </c>
      <c r="V1071">
        <v>0.1</v>
      </c>
      <c r="W1071">
        <v>0.1</v>
      </c>
      <c r="X1071">
        <v>0.1</v>
      </c>
      <c r="Y1071">
        <v>0.1</v>
      </c>
      <c r="Z1071">
        <v>0.1</v>
      </c>
      <c r="AA1071">
        <v>0.1</v>
      </c>
      <c r="AB1071">
        <v>0.1</v>
      </c>
      <c r="AC1071">
        <v>9.9999999999999298E-2</v>
      </c>
      <c r="AD1071">
        <v>-0.1</v>
      </c>
      <c r="AE1071">
        <v>0.1</v>
      </c>
      <c r="AG1071">
        <f t="shared" si="128"/>
        <v>78.5</v>
      </c>
      <c r="AH1071">
        <f t="shared" si="129"/>
        <v>79.5</v>
      </c>
      <c r="AI1071">
        <f t="shared" si="130"/>
        <v>80.5</v>
      </c>
      <c r="AJ1071">
        <f t="shared" si="131"/>
        <v>81.5</v>
      </c>
      <c r="AK1071">
        <f t="shared" si="132"/>
        <v>-999</v>
      </c>
      <c r="AL1071">
        <f t="shared" si="133"/>
        <v>-999</v>
      </c>
      <c r="AM1071">
        <f t="shared" si="134"/>
        <v>-999</v>
      </c>
      <c r="AN1071">
        <f t="shared" si="135"/>
        <v>0.1</v>
      </c>
    </row>
    <row r="1072" spans="1:40" x14ac:dyDescent="0.25">
      <c r="A1072">
        <v>260</v>
      </c>
      <c r="B1072" t="s">
        <v>29</v>
      </c>
      <c r="C1072" t="s">
        <v>30</v>
      </c>
      <c r="D1072" t="s">
        <v>76</v>
      </c>
      <c r="E1072" t="s">
        <v>66</v>
      </c>
      <c r="F1072" t="s">
        <v>33</v>
      </c>
      <c r="G1072" t="s">
        <v>34</v>
      </c>
      <c r="H1072" t="s">
        <v>73</v>
      </c>
      <c r="I1072" t="s">
        <v>36</v>
      </c>
      <c r="J1072" t="s">
        <v>37</v>
      </c>
      <c r="K1072" t="s">
        <v>38</v>
      </c>
      <c r="L1072" t="s">
        <v>39</v>
      </c>
      <c r="M1072" t="s">
        <v>77</v>
      </c>
      <c r="N1072" t="s">
        <v>78</v>
      </c>
      <c r="O1072" t="s">
        <v>67</v>
      </c>
      <c r="P1072" t="s">
        <v>46</v>
      </c>
      <c r="Q1072" t="s">
        <v>71</v>
      </c>
      <c r="R1072" t="s">
        <v>45</v>
      </c>
      <c r="T1072">
        <v>80</v>
      </c>
      <c r="U1072">
        <v>0.1</v>
      </c>
      <c r="V1072">
        <v>0.1</v>
      </c>
      <c r="W1072">
        <v>0.1</v>
      </c>
      <c r="X1072">
        <v>0.1</v>
      </c>
      <c r="Y1072">
        <v>0.1</v>
      </c>
      <c r="Z1072">
        <v>0.1</v>
      </c>
      <c r="AA1072">
        <v>0.1</v>
      </c>
      <c r="AB1072">
        <v>0.1</v>
      </c>
      <c r="AC1072">
        <v>9.9999999999999298E-2</v>
      </c>
      <c r="AD1072">
        <v>-0.1</v>
      </c>
      <c r="AE1072">
        <v>0.1</v>
      </c>
      <c r="AG1072">
        <f t="shared" si="128"/>
        <v>78.5</v>
      </c>
      <c r="AH1072">
        <f t="shared" si="129"/>
        <v>79.5</v>
      </c>
      <c r="AI1072">
        <f t="shared" si="130"/>
        <v>80.5</v>
      </c>
      <c r="AJ1072">
        <f t="shared" si="131"/>
        <v>81.5</v>
      </c>
      <c r="AK1072">
        <f t="shared" si="132"/>
        <v>-999</v>
      </c>
      <c r="AL1072">
        <f t="shared" si="133"/>
        <v>-999</v>
      </c>
      <c r="AM1072">
        <f t="shared" si="134"/>
        <v>-999</v>
      </c>
      <c r="AN1072">
        <f t="shared" si="135"/>
        <v>0.1</v>
      </c>
    </row>
    <row r="1073" spans="1:40" x14ac:dyDescent="0.25">
      <c r="A1073">
        <v>262</v>
      </c>
      <c r="B1073" t="s">
        <v>29</v>
      </c>
      <c r="C1073" t="s">
        <v>30</v>
      </c>
      <c r="D1073" t="s">
        <v>76</v>
      </c>
      <c r="E1073" t="s">
        <v>66</v>
      </c>
      <c r="F1073" t="s">
        <v>33</v>
      </c>
      <c r="G1073" t="s">
        <v>34</v>
      </c>
      <c r="H1073" t="s">
        <v>73</v>
      </c>
      <c r="I1073" t="s">
        <v>47</v>
      </c>
      <c r="J1073" t="s">
        <v>37</v>
      </c>
      <c r="K1073" t="s">
        <v>38</v>
      </c>
      <c r="L1073" t="s">
        <v>39</v>
      </c>
      <c r="M1073" t="s">
        <v>77</v>
      </c>
      <c r="N1073" t="s">
        <v>78</v>
      </c>
      <c r="O1073" t="s">
        <v>67</v>
      </c>
      <c r="P1073" t="s">
        <v>43</v>
      </c>
      <c r="Q1073" t="s">
        <v>71</v>
      </c>
      <c r="R1073" t="s">
        <v>45</v>
      </c>
      <c r="T1073">
        <v>80</v>
      </c>
      <c r="U1073">
        <v>0.1</v>
      </c>
      <c r="V1073">
        <v>0.1</v>
      </c>
      <c r="W1073">
        <v>0.1</v>
      </c>
      <c r="X1073">
        <v>0.1</v>
      </c>
      <c r="Y1073">
        <v>0.1</v>
      </c>
      <c r="Z1073">
        <v>0.1</v>
      </c>
      <c r="AA1073">
        <v>0.1</v>
      </c>
      <c r="AB1073">
        <v>0.1</v>
      </c>
      <c r="AC1073">
        <v>9.9999999999999298E-2</v>
      </c>
      <c r="AD1073">
        <v>-0.1</v>
      </c>
      <c r="AE1073">
        <v>0.1</v>
      </c>
      <c r="AG1073">
        <f t="shared" si="128"/>
        <v>78.5</v>
      </c>
      <c r="AH1073">
        <f t="shared" si="129"/>
        <v>79.5</v>
      </c>
      <c r="AI1073">
        <f t="shared" si="130"/>
        <v>80.5</v>
      </c>
      <c r="AJ1073">
        <f t="shared" si="131"/>
        <v>81.5</v>
      </c>
      <c r="AK1073">
        <f t="shared" si="132"/>
        <v>-999</v>
      </c>
      <c r="AL1073">
        <f t="shared" si="133"/>
        <v>-999</v>
      </c>
      <c r="AM1073">
        <f t="shared" si="134"/>
        <v>-999</v>
      </c>
      <c r="AN1073">
        <f t="shared" si="135"/>
        <v>0.1</v>
      </c>
    </row>
    <row r="1074" spans="1:40" x14ac:dyDescent="0.25">
      <c r="A1074">
        <v>264</v>
      </c>
      <c r="B1074" t="s">
        <v>29</v>
      </c>
      <c r="C1074" t="s">
        <v>30</v>
      </c>
      <c r="D1074" t="s">
        <v>76</v>
      </c>
      <c r="E1074" t="s">
        <v>66</v>
      </c>
      <c r="F1074" t="s">
        <v>33</v>
      </c>
      <c r="G1074" t="s">
        <v>34</v>
      </c>
      <c r="H1074" t="s">
        <v>73</v>
      </c>
      <c r="I1074" t="s">
        <v>47</v>
      </c>
      <c r="J1074" t="s">
        <v>37</v>
      </c>
      <c r="K1074" t="s">
        <v>38</v>
      </c>
      <c r="L1074" t="s">
        <v>39</v>
      </c>
      <c r="M1074" t="s">
        <v>77</v>
      </c>
      <c r="N1074" t="s">
        <v>78</v>
      </c>
      <c r="O1074" t="s">
        <v>67</v>
      </c>
      <c r="P1074" t="s">
        <v>46</v>
      </c>
      <c r="Q1074" t="s">
        <v>71</v>
      </c>
      <c r="R1074" t="s">
        <v>45</v>
      </c>
      <c r="T1074">
        <v>80</v>
      </c>
      <c r="U1074">
        <v>0.1</v>
      </c>
      <c r="V1074">
        <v>0.1</v>
      </c>
      <c r="W1074">
        <v>0.1</v>
      </c>
      <c r="X1074">
        <v>0.1</v>
      </c>
      <c r="Y1074">
        <v>0.1</v>
      </c>
      <c r="Z1074">
        <v>0.1</v>
      </c>
      <c r="AA1074">
        <v>0.1</v>
      </c>
      <c r="AB1074">
        <v>0.1</v>
      </c>
      <c r="AC1074">
        <v>9.9999999999999298E-2</v>
      </c>
      <c r="AD1074">
        <v>-0.1</v>
      </c>
      <c r="AE1074">
        <v>0.1</v>
      </c>
      <c r="AG1074">
        <f t="shared" si="128"/>
        <v>78.5</v>
      </c>
      <c r="AH1074">
        <f t="shared" si="129"/>
        <v>79.5</v>
      </c>
      <c r="AI1074">
        <f t="shared" si="130"/>
        <v>80.5</v>
      </c>
      <c r="AJ1074">
        <f t="shared" si="131"/>
        <v>81.5</v>
      </c>
      <c r="AK1074">
        <f t="shared" si="132"/>
        <v>-999</v>
      </c>
      <c r="AL1074">
        <f t="shared" si="133"/>
        <v>-999</v>
      </c>
      <c r="AM1074">
        <f t="shared" si="134"/>
        <v>-999</v>
      </c>
      <c r="AN1074">
        <f t="shared" si="135"/>
        <v>0.1</v>
      </c>
    </row>
    <row r="1075" spans="1:40" x14ac:dyDescent="0.25">
      <c r="A1075">
        <v>346</v>
      </c>
      <c r="B1075" t="s">
        <v>29</v>
      </c>
      <c r="C1075" t="s">
        <v>30</v>
      </c>
      <c r="D1075" t="s">
        <v>79</v>
      </c>
      <c r="E1075" t="s">
        <v>66</v>
      </c>
      <c r="F1075" t="s">
        <v>33</v>
      </c>
      <c r="G1075" t="s">
        <v>34</v>
      </c>
      <c r="H1075" t="s">
        <v>73</v>
      </c>
      <c r="I1075" t="s">
        <v>36</v>
      </c>
      <c r="J1075" t="s">
        <v>37</v>
      </c>
      <c r="K1075" t="s">
        <v>38</v>
      </c>
      <c r="L1075" t="s">
        <v>39</v>
      </c>
      <c r="M1075" t="s">
        <v>80</v>
      </c>
      <c r="N1075" t="s">
        <v>81</v>
      </c>
      <c r="O1075" t="s">
        <v>67</v>
      </c>
      <c r="P1075" t="s">
        <v>43</v>
      </c>
      <c r="Q1075" t="s">
        <v>71</v>
      </c>
      <c r="R1075" t="s">
        <v>45</v>
      </c>
      <c r="T1075">
        <v>80</v>
      </c>
      <c r="U1075">
        <v>0.1</v>
      </c>
      <c r="V1075">
        <v>0.1</v>
      </c>
      <c r="W1075">
        <v>0.1</v>
      </c>
      <c r="X1075">
        <v>0.1</v>
      </c>
      <c r="Y1075">
        <v>0.1</v>
      </c>
      <c r="Z1075">
        <v>0.1</v>
      </c>
      <c r="AA1075">
        <v>0.1</v>
      </c>
      <c r="AB1075">
        <v>0.1</v>
      </c>
      <c r="AC1075">
        <v>9.9999999999999298E-2</v>
      </c>
      <c r="AD1075">
        <v>-0.1</v>
      </c>
      <c r="AE1075">
        <v>0.1</v>
      </c>
      <c r="AG1075">
        <f t="shared" si="128"/>
        <v>78.5</v>
      </c>
      <c r="AH1075">
        <f t="shared" si="129"/>
        <v>79.5</v>
      </c>
      <c r="AI1075">
        <f t="shared" si="130"/>
        <v>80.5</v>
      </c>
      <c r="AJ1075">
        <f t="shared" si="131"/>
        <v>81.5</v>
      </c>
      <c r="AK1075">
        <f t="shared" si="132"/>
        <v>-999</v>
      </c>
      <c r="AL1075">
        <f t="shared" si="133"/>
        <v>-999</v>
      </c>
      <c r="AM1075">
        <f t="shared" si="134"/>
        <v>-999</v>
      </c>
      <c r="AN1075">
        <f t="shared" si="135"/>
        <v>0.1</v>
      </c>
    </row>
    <row r="1076" spans="1:40" x14ac:dyDescent="0.25">
      <c r="A1076">
        <v>348</v>
      </c>
      <c r="B1076" t="s">
        <v>29</v>
      </c>
      <c r="C1076" t="s">
        <v>30</v>
      </c>
      <c r="D1076" t="s">
        <v>79</v>
      </c>
      <c r="E1076" t="s">
        <v>66</v>
      </c>
      <c r="F1076" t="s">
        <v>33</v>
      </c>
      <c r="G1076" t="s">
        <v>34</v>
      </c>
      <c r="H1076" t="s">
        <v>73</v>
      </c>
      <c r="I1076" t="s">
        <v>36</v>
      </c>
      <c r="J1076" t="s">
        <v>37</v>
      </c>
      <c r="K1076" t="s">
        <v>38</v>
      </c>
      <c r="L1076" t="s">
        <v>39</v>
      </c>
      <c r="M1076" t="s">
        <v>80</v>
      </c>
      <c r="N1076" t="s">
        <v>81</v>
      </c>
      <c r="O1076" t="s">
        <v>67</v>
      </c>
      <c r="P1076" t="s">
        <v>46</v>
      </c>
      <c r="Q1076" t="s">
        <v>71</v>
      </c>
      <c r="R1076" t="s">
        <v>45</v>
      </c>
      <c r="T1076">
        <v>80</v>
      </c>
      <c r="U1076">
        <v>0.1</v>
      </c>
      <c r="V1076">
        <v>0.1</v>
      </c>
      <c r="W1076">
        <v>0.1</v>
      </c>
      <c r="X1076">
        <v>0.1</v>
      </c>
      <c r="Y1076">
        <v>0.1</v>
      </c>
      <c r="Z1076">
        <v>0.1</v>
      </c>
      <c r="AA1076">
        <v>0.1</v>
      </c>
      <c r="AB1076">
        <v>0.1</v>
      </c>
      <c r="AC1076">
        <v>9.9999999999999298E-2</v>
      </c>
      <c r="AD1076">
        <v>-0.1</v>
      </c>
      <c r="AE1076">
        <v>0.1</v>
      </c>
      <c r="AG1076">
        <f t="shared" si="128"/>
        <v>78.5</v>
      </c>
      <c r="AH1076">
        <f t="shared" si="129"/>
        <v>79.5</v>
      </c>
      <c r="AI1076">
        <f t="shared" si="130"/>
        <v>80.5</v>
      </c>
      <c r="AJ1076">
        <f t="shared" si="131"/>
        <v>81.5</v>
      </c>
      <c r="AK1076">
        <f t="shared" si="132"/>
        <v>-999</v>
      </c>
      <c r="AL1076">
        <f t="shared" si="133"/>
        <v>-999</v>
      </c>
      <c r="AM1076">
        <f t="shared" si="134"/>
        <v>-999</v>
      </c>
      <c r="AN1076">
        <f t="shared" si="135"/>
        <v>0.1</v>
      </c>
    </row>
    <row r="1077" spans="1:40" x14ac:dyDescent="0.25">
      <c r="A1077">
        <v>350</v>
      </c>
      <c r="B1077" t="s">
        <v>29</v>
      </c>
      <c r="C1077" t="s">
        <v>30</v>
      </c>
      <c r="D1077" t="s">
        <v>79</v>
      </c>
      <c r="E1077" t="s">
        <v>66</v>
      </c>
      <c r="F1077" t="s">
        <v>33</v>
      </c>
      <c r="G1077" t="s">
        <v>34</v>
      </c>
      <c r="H1077" t="s">
        <v>73</v>
      </c>
      <c r="I1077" t="s">
        <v>47</v>
      </c>
      <c r="J1077" t="s">
        <v>37</v>
      </c>
      <c r="K1077" t="s">
        <v>38</v>
      </c>
      <c r="L1077" t="s">
        <v>39</v>
      </c>
      <c r="M1077" t="s">
        <v>80</v>
      </c>
      <c r="N1077" t="s">
        <v>81</v>
      </c>
      <c r="O1077" t="s">
        <v>67</v>
      </c>
      <c r="P1077" t="s">
        <v>43</v>
      </c>
      <c r="Q1077" t="s">
        <v>71</v>
      </c>
      <c r="R1077" t="s">
        <v>45</v>
      </c>
      <c r="T1077">
        <v>80</v>
      </c>
      <c r="U1077">
        <v>0.1</v>
      </c>
      <c r="V1077">
        <v>0.1</v>
      </c>
      <c r="W1077">
        <v>0.1</v>
      </c>
      <c r="X1077">
        <v>0.1</v>
      </c>
      <c r="Y1077">
        <v>0.1</v>
      </c>
      <c r="Z1077">
        <v>0.1</v>
      </c>
      <c r="AA1077">
        <v>0.1</v>
      </c>
      <c r="AB1077">
        <v>0.1</v>
      </c>
      <c r="AC1077">
        <v>9.9999999999999298E-2</v>
      </c>
      <c r="AD1077">
        <v>-0.1</v>
      </c>
      <c r="AE1077">
        <v>0.1</v>
      </c>
      <c r="AG1077">
        <f t="shared" si="128"/>
        <v>78.5</v>
      </c>
      <c r="AH1077">
        <f t="shared" si="129"/>
        <v>79.5</v>
      </c>
      <c r="AI1077">
        <f t="shared" si="130"/>
        <v>80.5</v>
      </c>
      <c r="AJ1077">
        <f t="shared" si="131"/>
        <v>81.5</v>
      </c>
      <c r="AK1077">
        <f t="shared" si="132"/>
        <v>-999</v>
      </c>
      <c r="AL1077">
        <f t="shared" si="133"/>
        <v>-999</v>
      </c>
      <c r="AM1077">
        <f t="shared" si="134"/>
        <v>-999</v>
      </c>
      <c r="AN1077">
        <f t="shared" si="135"/>
        <v>0.1</v>
      </c>
    </row>
    <row r="1078" spans="1:40" x14ac:dyDescent="0.25">
      <c r="A1078">
        <v>352</v>
      </c>
      <c r="B1078" t="s">
        <v>29</v>
      </c>
      <c r="C1078" t="s">
        <v>30</v>
      </c>
      <c r="D1078" t="s">
        <v>79</v>
      </c>
      <c r="E1078" t="s">
        <v>66</v>
      </c>
      <c r="F1078" t="s">
        <v>33</v>
      </c>
      <c r="G1078" t="s">
        <v>34</v>
      </c>
      <c r="H1078" t="s">
        <v>73</v>
      </c>
      <c r="I1078" t="s">
        <v>47</v>
      </c>
      <c r="J1078" t="s">
        <v>37</v>
      </c>
      <c r="K1078" t="s">
        <v>38</v>
      </c>
      <c r="L1078" t="s">
        <v>39</v>
      </c>
      <c r="M1078" t="s">
        <v>80</v>
      </c>
      <c r="N1078" t="s">
        <v>81</v>
      </c>
      <c r="O1078" t="s">
        <v>67</v>
      </c>
      <c r="P1078" t="s">
        <v>46</v>
      </c>
      <c r="Q1078" t="s">
        <v>71</v>
      </c>
      <c r="R1078" t="s">
        <v>45</v>
      </c>
      <c r="T1078">
        <v>80</v>
      </c>
      <c r="U1078">
        <v>0.1</v>
      </c>
      <c r="V1078">
        <v>0.1</v>
      </c>
      <c r="W1078">
        <v>0.1</v>
      </c>
      <c r="X1078">
        <v>0.1</v>
      </c>
      <c r="Y1078">
        <v>0.1</v>
      </c>
      <c r="Z1078">
        <v>0.1</v>
      </c>
      <c r="AA1078">
        <v>0.1</v>
      </c>
      <c r="AB1078">
        <v>0.1</v>
      </c>
      <c r="AC1078">
        <v>9.9999999999999298E-2</v>
      </c>
      <c r="AD1078">
        <v>-0.1</v>
      </c>
      <c r="AE1078">
        <v>0.1</v>
      </c>
      <c r="AG1078">
        <f t="shared" si="128"/>
        <v>78.5</v>
      </c>
      <c r="AH1078">
        <f t="shared" si="129"/>
        <v>79.5</v>
      </c>
      <c r="AI1078">
        <f t="shared" si="130"/>
        <v>80.5</v>
      </c>
      <c r="AJ1078">
        <f t="shared" si="131"/>
        <v>81.5</v>
      </c>
      <c r="AK1078">
        <f t="shared" si="132"/>
        <v>-999</v>
      </c>
      <c r="AL1078">
        <f t="shared" si="133"/>
        <v>-999</v>
      </c>
      <c r="AM1078">
        <f t="shared" si="134"/>
        <v>-999</v>
      </c>
      <c r="AN1078">
        <f t="shared" si="135"/>
        <v>0.1</v>
      </c>
    </row>
    <row r="1079" spans="1:40" x14ac:dyDescent="0.25">
      <c r="A1079">
        <v>522</v>
      </c>
      <c r="B1079" t="s">
        <v>29</v>
      </c>
      <c r="C1079" t="s">
        <v>68</v>
      </c>
      <c r="D1079" t="s">
        <v>72</v>
      </c>
      <c r="E1079" t="s">
        <v>66</v>
      </c>
      <c r="F1079" t="s">
        <v>33</v>
      </c>
      <c r="G1079" t="s">
        <v>34</v>
      </c>
      <c r="H1079" t="s">
        <v>73</v>
      </c>
      <c r="I1079" t="s">
        <v>36</v>
      </c>
      <c r="J1079" t="s">
        <v>37</v>
      </c>
      <c r="K1079" t="s">
        <v>38</v>
      </c>
      <c r="L1079" t="s">
        <v>39</v>
      </c>
      <c r="M1079" t="s">
        <v>74</v>
      </c>
      <c r="N1079" t="s">
        <v>75</v>
      </c>
      <c r="O1079" t="s">
        <v>67</v>
      </c>
      <c r="P1079" t="s">
        <v>43</v>
      </c>
      <c r="Q1079" t="s">
        <v>71</v>
      </c>
      <c r="R1079" t="s">
        <v>45</v>
      </c>
      <c r="T1079">
        <v>80</v>
      </c>
      <c r="U1079">
        <v>0.1</v>
      </c>
      <c r="V1079">
        <v>0.1</v>
      </c>
      <c r="W1079">
        <v>0.1</v>
      </c>
      <c r="X1079">
        <v>0.1</v>
      </c>
      <c r="Y1079">
        <v>0.1</v>
      </c>
      <c r="Z1079">
        <v>0.1</v>
      </c>
      <c r="AA1079">
        <v>0.1</v>
      </c>
      <c r="AB1079">
        <v>0.1</v>
      </c>
      <c r="AC1079">
        <v>9.9999999999999298E-2</v>
      </c>
      <c r="AD1079">
        <v>-0.1</v>
      </c>
      <c r="AE1079">
        <v>0.1</v>
      </c>
      <c r="AG1079">
        <f t="shared" si="128"/>
        <v>78.5</v>
      </c>
      <c r="AH1079">
        <f t="shared" si="129"/>
        <v>79.5</v>
      </c>
      <c r="AI1079">
        <f t="shared" si="130"/>
        <v>80.5</v>
      </c>
      <c r="AJ1079">
        <f t="shared" si="131"/>
        <v>81.5</v>
      </c>
      <c r="AK1079">
        <f t="shared" si="132"/>
        <v>-999</v>
      </c>
      <c r="AL1079">
        <f t="shared" si="133"/>
        <v>0.1</v>
      </c>
      <c r="AM1079">
        <f t="shared" si="134"/>
        <v>-999</v>
      </c>
      <c r="AN1079">
        <f t="shared" si="135"/>
        <v>-999</v>
      </c>
    </row>
    <row r="1080" spans="1:40" x14ac:dyDescent="0.25">
      <c r="A1080">
        <v>524</v>
      </c>
      <c r="B1080" t="s">
        <v>29</v>
      </c>
      <c r="C1080" t="s">
        <v>68</v>
      </c>
      <c r="D1080" t="s">
        <v>72</v>
      </c>
      <c r="E1080" t="s">
        <v>66</v>
      </c>
      <c r="F1080" t="s">
        <v>33</v>
      </c>
      <c r="G1080" t="s">
        <v>34</v>
      </c>
      <c r="H1080" t="s">
        <v>73</v>
      </c>
      <c r="I1080" t="s">
        <v>36</v>
      </c>
      <c r="J1080" t="s">
        <v>37</v>
      </c>
      <c r="K1080" t="s">
        <v>38</v>
      </c>
      <c r="L1080" t="s">
        <v>39</v>
      </c>
      <c r="M1080" t="s">
        <v>74</v>
      </c>
      <c r="N1080" t="s">
        <v>75</v>
      </c>
      <c r="O1080" t="s">
        <v>67</v>
      </c>
      <c r="P1080" t="s">
        <v>46</v>
      </c>
      <c r="Q1080" t="s">
        <v>71</v>
      </c>
      <c r="R1080" t="s">
        <v>45</v>
      </c>
      <c r="T1080">
        <v>80</v>
      </c>
      <c r="U1080">
        <v>0.1</v>
      </c>
      <c r="V1080">
        <v>0.1</v>
      </c>
      <c r="W1080">
        <v>0.1</v>
      </c>
      <c r="X1080">
        <v>0.1</v>
      </c>
      <c r="Y1080">
        <v>0.1</v>
      </c>
      <c r="Z1080">
        <v>0.1</v>
      </c>
      <c r="AA1080">
        <v>0.1</v>
      </c>
      <c r="AB1080">
        <v>0.1</v>
      </c>
      <c r="AC1080">
        <v>9.9999999999999298E-2</v>
      </c>
      <c r="AD1080">
        <v>-0.1</v>
      </c>
      <c r="AE1080">
        <v>0.1</v>
      </c>
      <c r="AG1080">
        <f t="shared" si="128"/>
        <v>78.5</v>
      </c>
      <c r="AH1080">
        <f t="shared" si="129"/>
        <v>79.5</v>
      </c>
      <c r="AI1080">
        <f t="shared" si="130"/>
        <v>80.5</v>
      </c>
      <c r="AJ1080">
        <f t="shared" si="131"/>
        <v>81.5</v>
      </c>
      <c r="AK1080">
        <f t="shared" si="132"/>
        <v>-999</v>
      </c>
      <c r="AL1080">
        <f t="shared" si="133"/>
        <v>0.1</v>
      </c>
      <c r="AM1080">
        <f t="shared" si="134"/>
        <v>-999</v>
      </c>
      <c r="AN1080">
        <f t="shared" si="135"/>
        <v>-999</v>
      </c>
    </row>
    <row r="1081" spans="1:40" x14ac:dyDescent="0.25">
      <c r="A1081">
        <v>526</v>
      </c>
      <c r="B1081" t="s">
        <v>29</v>
      </c>
      <c r="C1081" t="s">
        <v>68</v>
      </c>
      <c r="D1081" t="s">
        <v>72</v>
      </c>
      <c r="E1081" t="s">
        <v>66</v>
      </c>
      <c r="F1081" t="s">
        <v>33</v>
      </c>
      <c r="G1081" t="s">
        <v>34</v>
      </c>
      <c r="H1081" t="s">
        <v>73</v>
      </c>
      <c r="I1081" t="s">
        <v>47</v>
      </c>
      <c r="J1081" t="s">
        <v>37</v>
      </c>
      <c r="K1081" t="s">
        <v>38</v>
      </c>
      <c r="L1081" t="s">
        <v>39</v>
      </c>
      <c r="M1081" t="s">
        <v>74</v>
      </c>
      <c r="N1081" t="s">
        <v>75</v>
      </c>
      <c r="O1081" t="s">
        <v>67</v>
      </c>
      <c r="P1081" t="s">
        <v>43</v>
      </c>
      <c r="Q1081" t="s">
        <v>71</v>
      </c>
      <c r="R1081" t="s">
        <v>45</v>
      </c>
      <c r="T1081">
        <v>80</v>
      </c>
      <c r="U1081">
        <v>0.1</v>
      </c>
      <c r="V1081">
        <v>0.1</v>
      </c>
      <c r="W1081">
        <v>0.1</v>
      </c>
      <c r="X1081">
        <v>0.1</v>
      </c>
      <c r="Y1081">
        <v>0.1</v>
      </c>
      <c r="Z1081">
        <v>0.1</v>
      </c>
      <c r="AA1081">
        <v>0.1</v>
      </c>
      <c r="AB1081">
        <v>0.1</v>
      </c>
      <c r="AC1081">
        <v>9.9999999999999298E-2</v>
      </c>
      <c r="AD1081">
        <v>-0.1</v>
      </c>
      <c r="AE1081">
        <v>0.1</v>
      </c>
      <c r="AG1081">
        <f t="shared" si="128"/>
        <v>78.5</v>
      </c>
      <c r="AH1081">
        <f t="shared" si="129"/>
        <v>79.5</v>
      </c>
      <c r="AI1081">
        <f t="shared" si="130"/>
        <v>80.5</v>
      </c>
      <c r="AJ1081">
        <f t="shared" si="131"/>
        <v>81.5</v>
      </c>
      <c r="AK1081">
        <f t="shared" si="132"/>
        <v>-999</v>
      </c>
      <c r="AL1081">
        <f t="shared" si="133"/>
        <v>0.1</v>
      </c>
      <c r="AM1081">
        <f t="shared" si="134"/>
        <v>-999</v>
      </c>
      <c r="AN1081">
        <f t="shared" si="135"/>
        <v>-999</v>
      </c>
    </row>
    <row r="1082" spans="1:40" x14ac:dyDescent="0.25">
      <c r="A1082">
        <v>528</v>
      </c>
      <c r="B1082" t="s">
        <v>29</v>
      </c>
      <c r="C1082" t="s">
        <v>68</v>
      </c>
      <c r="D1082" t="s">
        <v>72</v>
      </c>
      <c r="E1082" t="s">
        <v>66</v>
      </c>
      <c r="F1082" t="s">
        <v>33</v>
      </c>
      <c r="G1082" t="s">
        <v>34</v>
      </c>
      <c r="H1082" t="s">
        <v>73</v>
      </c>
      <c r="I1082" t="s">
        <v>47</v>
      </c>
      <c r="J1082" t="s">
        <v>37</v>
      </c>
      <c r="K1082" t="s">
        <v>38</v>
      </c>
      <c r="L1082" t="s">
        <v>39</v>
      </c>
      <c r="M1082" t="s">
        <v>74</v>
      </c>
      <c r="N1082" t="s">
        <v>75</v>
      </c>
      <c r="O1082" t="s">
        <v>67</v>
      </c>
      <c r="P1082" t="s">
        <v>46</v>
      </c>
      <c r="Q1082" t="s">
        <v>71</v>
      </c>
      <c r="R1082" t="s">
        <v>45</v>
      </c>
      <c r="T1082">
        <v>80</v>
      </c>
      <c r="U1082">
        <v>0.1</v>
      </c>
      <c r="V1082">
        <v>0.1</v>
      </c>
      <c r="W1082">
        <v>0.1</v>
      </c>
      <c r="X1082">
        <v>0.1</v>
      </c>
      <c r="Y1082">
        <v>0.1</v>
      </c>
      <c r="Z1082">
        <v>0.1</v>
      </c>
      <c r="AA1082">
        <v>0.1</v>
      </c>
      <c r="AB1082">
        <v>0.1</v>
      </c>
      <c r="AC1082">
        <v>9.9999999999999298E-2</v>
      </c>
      <c r="AD1082">
        <v>-0.1</v>
      </c>
      <c r="AE1082">
        <v>0.1</v>
      </c>
      <c r="AG1082">
        <f t="shared" si="128"/>
        <v>78.5</v>
      </c>
      <c r="AH1082">
        <f t="shared" si="129"/>
        <v>79.5</v>
      </c>
      <c r="AI1082">
        <f t="shared" si="130"/>
        <v>80.5</v>
      </c>
      <c r="AJ1082">
        <f t="shared" si="131"/>
        <v>81.5</v>
      </c>
      <c r="AK1082">
        <f t="shared" si="132"/>
        <v>-999</v>
      </c>
      <c r="AL1082">
        <f t="shared" si="133"/>
        <v>0.1</v>
      </c>
      <c r="AM1082">
        <f t="shared" si="134"/>
        <v>-999</v>
      </c>
      <c r="AN1082">
        <f t="shared" si="135"/>
        <v>-999</v>
      </c>
    </row>
    <row r="1083" spans="1:40" x14ac:dyDescent="0.25">
      <c r="A1083">
        <v>610</v>
      </c>
      <c r="B1083" t="s">
        <v>29</v>
      </c>
      <c r="C1083" t="s">
        <v>68</v>
      </c>
      <c r="D1083" t="s">
        <v>76</v>
      </c>
      <c r="E1083" t="s">
        <v>66</v>
      </c>
      <c r="F1083" t="s">
        <v>33</v>
      </c>
      <c r="G1083" t="s">
        <v>34</v>
      </c>
      <c r="H1083" t="s">
        <v>73</v>
      </c>
      <c r="I1083" t="s">
        <v>36</v>
      </c>
      <c r="J1083" t="s">
        <v>37</v>
      </c>
      <c r="K1083" t="s">
        <v>38</v>
      </c>
      <c r="L1083" t="s">
        <v>39</v>
      </c>
      <c r="M1083" t="s">
        <v>77</v>
      </c>
      <c r="N1083" t="s">
        <v>78</v>
      </c>
      <c r="O1083" t="s">
        <v>67</v>
      </c>
      <c r="P1083" t="s">
        <v>43</v>
      </c>
      <c r="Q1083" t="s">
        <v>71</v>
      </c>
      <c r="R1083" t="s">
        <v>45</v>
      </c>
      <c r="T1083">
        <v>80</v>
      </c>
      <c r="U1083">
        <v>0.1</v>
      </c>
      <c r="V1083">
        <v>0.1</v>
      </c>
      <c r="W1083">
        <v>0.1</v>
      </c>
      <c r="X1083">
        <v>0.1</v>
      </c>
      <c r="Y1083">
        <v>0.1</v>
      </c>
      <c r="Z1083">
        <v>0.1</v>
      </c>
      <c r="AA1083">
        <v>0.1</v>
      </c>
      <c r="AB1083">
        <v>0.1</v>
      </c>
      <c r="AC1083">
        <v>9.9999999999999298E-2</v>
      </c>
      <c r="AD1083">
        <v>-0.1</v>
      </c>
      <c r="AE1083">
        <v>0.1</v>
      </c>
      <c r="AG1083">
        <f t="shared" si="128"/>
        <v>78.5</v>
      </c>
      <c r="AH1083">
        <f t="shared" si="129"/>
        <v>79.5</v>
      </c>
      <c r="AI1083">
        <f t="shared" si="130"/>
        <v>80.5</v>
      </c>
      <c r="AJ1083">
        <f t="shared" si="131"/>
        <v>81.5</v>
      </c>
      <c r="AK1083">
        <f t="shared" si="132"/>
        <v>-999</v>
      </c>
      <c r="AL1083">
        <f t="shared" si="133"/>
        <v>0.1</v>
      </c>
      <c r="AM1083">
        <f t="shared" si="134"/>
        <v>-999</v>
      </c>
      <c r="AN1083">
        <f t="shared" si="135"/>
        <v>-999</v>
      </c>
    </row>
    <row r="1084" spans="1:40" x14ac:dyDescent="0.25">
      <c r="A1084">
        <v>612</v>
      </c>
      <c r="B1084" t="s">
        <v>29</v>
      </c>
      <c r="C1084" t="s">
        <v>68</v>
      </c>
      <c r="D1084" t="s">
        <v>76</v>
      </c>
      <c r="E1084" t="s">
        <v>66</v>
      </c>
      <c r="F1084" t="s">
        <v>33</v>
      </c>
      <c r="G1084" t="s">
        <v>34</v>
      </c>
      <c r="H1084" t="s">
        <v>73</v>
      </c>
      <c r="I1084" t="s">
        <v>36</v>
      </c>
      <c r="J1084" t="s">
        <v>37</v>
      </c>
      <c r="K1084" t="s">
        <v>38</v>
      </c>
      <c r="L1084" t="s">
        <v>39</v>
      </c>
      <c r="M1084" t="s">
        <v>77</v>
      </c>
      <c r="N1084" t="s">
        <v>78</v>
      </c>
      <c r="O1084" t="s">
        <v>67</v>
      </c>
      <c r="P1084" t="s">
        <v>46</v>
      </c>
      <c r="Q1084" t="s">
        <v>71</v>
      </c>
      <c r="R1084" t="s">
        <v>45</v>
      </c>
      <c r="T1084">
        <v>80</v>
      </c>
      <c r="U1084">
        <v>0.1</v>
      </c>
      <c r="V1084">
        <v>0.1</v>
      </c>
      <c r="W1084">
        <v>0.1</v>
      </c>
      <c r="X1084">
        <v>0.1</v>
      </c>
      <c r="Y1084">
        <v>0.1</v>
      </c>
      <c r="Z1084">
        <v>0.1</v>
      </c>
      <c r="AA1084">
        <v>0.1</v>
      </c>
      <c r="AB1084">
        <v>0.1</v>
      </c>
      <c r="AC1084">
        <v>9.9999999999999298E-2</v>
      </c>
      <c r="AD1084">
        <v>-0.1</v>
      </c>
      <c r="AE1084">
        <v>0.1</v>
      </c>
      <c r="AG1084">
        <f t="shared" si="128"/>
        <v>78.5</v>
      </c>
      <c r="AH1084">
        <f t="shared" si="129"/>
        <v>79.5</v>
      </c>
      <c r="AI1084">
        <f t="shared" si="130"/>
        <v>80.5</v>
      </c>
      <c r="AJ1084">
        <f t="shared" si="131"/>
        <v>81.5</v>
      </c>
      <c r="AK1084">
        <f t="shared" si="132"/>
        <v>-999</v>
      </c>
      <c r="AL1084">
        <f t="shared" si="133"/>
        <v>0.1</v>
      </c>
      <c r="AM1084">
        <f t="shared" si="134"/>
        <v>-999</v>
      </c>
      <c r="AN1084">
        <f t="shared" si="135"/>
        <v>-999</v>
      </c>
    </row>
    <row r="1085" spans="1:40" x14ac:dyDescent="0.25">
      <c r="A1085">
        <v>614</v>
      </c>
      <c r="B1085" t="s">
        <v>29</v>
      </c>
      <c r="C1085" t="s">
        <v>68</v>
      </c>
      <c r="D1085" t="s">
        <v>76</v>
      </c>
      <c r="E1085" t="s">
        <v>66</v>
      </c>
      <c r="F1085" t="s">
        <v>33</v>
      </c>
      <c r="G1085" t="s">
        <v>34</v>
      </c>
      <c r="H1085" t="s">
        <v>73</v>
      </c>
      <c r="I1085" t="s">
        <v>47</v>
      </c>
      <c r="J1085" t="s">
        <v>37</v>
      </c>
      <c r="K1085" t="s">
        <v>38</v>
      </c>
      <c r="L1085" t="s">
        <v>39</v>
      </c>
      <c r="M1085" t="s">
        <v>77</v>
      </c>
      <c r="N1085" t="s">
        <v>78</v>
      </c>
      <c r="O1085" t="s">
        <v>67</v>
      </c>
      <c r="P1085" t="s">
        <v>43</v>
      </c>
      <c r="Q1085" t="s">
        <v>71</v>
      </c>
      <c r="R1085" t="s">
        <v>45</v>
      </c>
      <c r="T1085">
        <v>80</v>
      </c>
      <c r="U1085">
        <v>0.1</v>
      </c>
      <c r="V1085">
        <v>0.1</v>
      </c>
      <c r="W1085">
        <v>0.1</v>
      </c>
      <c r="X1085">
        <v>0.1</v>
      </c>
      <c r="Y1085">
        <v>0.1</v>
      </c>
      <c r="Z1085">
        <v>0.1</v>
      </c>
      <c r="AA1085">
        <v>0.1</v>
      </c>
      <c r="AB1085">
        <v>0.1</v>
      </c>
      <c r="AC1085">
        <v>9.9999999999999298E-2</v>
      </c>
      <c r="AD1085">
        <v>-0.1</v>
      </c>
      <c r="AE1085">
        <v>0.1</v>
      </c>
      <c r="AG1085">
        <f t="shared" si="128"/>
        <v>78.5</v>
      </c>
      <c r="AH1085">
        <f t="shared" si="129"/>
        <v>79.5</v>
      </c>
      <c r="AI1085">
        <f t="shared" si="130"/>
        <v>80.5</v>
      </c>
      <c r="AJ1085">
        <f t="shared" si="131"/>
        <v>81.5</v>
      </c>
      <c r="AK1085">
        <f t="shared" si="132"/>
        <v>-999</v>
      </c>
      <c r="AL1085">
        <f t="shared" si="133"/>
        <v>0.1</v>
      </c>
      <c r="AM1085">
        <f t="shared" si="134"/>
        <v>-999</v>
      </c>
      <c r="AN1085">
        <f t="shared" si="135"/>
        <v>-999</v>
      </c>
    </row>
    <row r="1086" spans="1:40" x14ac:dyDescent="0.25">
      <c r="A1086">
        <v>616</v>
      </c>
      <c r="B1086" t="s">
        <v>29</v>
      </c>
      <c r="C1086" t="s">
        <v>68</v>
      </c>
      <c r="D1086" t="s">
        <v>76</v>
      </c>
      <c r="E1086" t="s">
        <v>66</v>
      </c>
      <c r="F1086" t="s">
        <v>33</v>
      </c>
      <c r="G1086" t="s">
        <v>34</v>
      </c>
      <c r="H1086" t="s">
        <v>73</v>
      </c>
      <c r="I1086" t="s">
        <v>47</v>
      </c>
      <c r="J1086" t="s">
        <v>37</v>
      </c>
      <c r="K1086" t="s">
        <v>38</v>
      </c>
      <c r="L1086" t="s">
        <v>39</v>
      </c>
      <c r="M1086" t="s">
        <v>77</v>
      </c>
      <c r="N1086" t="s">
        <v>78</v>
      </c>
      <c r="O1086" t="s">
        <v>67</v>
      </c>
      <c r="P1086" t="s">
        <v>46</v>
      </c>
      <c r="Q1086" t="s">
        <v>71</v>
      </c>
      <c r="R1086" t="s">
        <v>45</v>
      </c>
      <c r="T1086">
        <v>80</v>
      </c>
      <c r="U1086">
        <v>0.1</v>
      </c>
      <c r="V1086">
        <v>0.1</v>
      </c>
      <c r="W1086">
        <v>0.1</v>
      </c>
      <c r="X1086">
        <v>0.1</v>
      </c>
      <c r="Y1086">
        <v>0.1</v>
      </c>
      <c r="Z1086">
        <v>0.1</v>
      </c>
      <c r="AA1086">
        <v>0.1</v>
      </c>
      <c r="AB1086">
        <v>0.1</v>
      </c>
      <c r="AC1086">
        <v>9.9999999999999298E-2</v>
      </c>
      <c r="AD1086">
        <v>-0.1</v>
      </c>
      <c r="AE1086">
        <v>0.1</v>
      </c>
      <c r="AG1086">
        <f t="shared" si="128"/>
        <v>78.5</v>
      </c>
      <c r="AH1086">
        <f t="shared" si="129"/>
        <v>79.5</v>
      </c>
      <c r="AI1086">
        <f t="shared" si="130"/>
        <v>80.5</v>
      </c>
      <c r="AJ1086">
        <f t="shared" si="131"/>
        <v>81.5</v>
      </c>
      <c r="AK1086">
        <f t="shared" si="132"/>
        <v>-999</v>
      </c>
      <c r="AL1086">
        <f t="shared" si="133"/>
        <v>0.1</v>
      </c>
      <c r="AM1086">
        <f t="shared" si="134"/>
        <v>-999</v>
      </c>
      <c r="AN1086">
        <f t="shared" si="135"/>
        <v>-999</v>
      </c>
    </row>
    <row r="1087" spans="1:40" x14ac:dyDescent="0.25">
      <c r="A1087">
        <v>698</v>
      </c>
      <c r="B1087" t="s">
        <v>29</v>
      </c>
      <c r="C1087" t="s">
        <v>68</v>
      </c>
      <c r="D1087" t="s">
        <v>79</v>
      </c>
      <c r="E1087" t="s">
        <v>66</v>
      </c>
      <c r="F1087" t="s">
        <v>33</v>
      </c>
      <c r="G1087" t="s">
        <v>34</v>
      </c>
      <c r="H1087" t="s">
        <v>73</v>
      </c>
      <c r="I1087" t="s">
        <v>36</v>
      </c>
      <c r="J1087" t="s">
        <v>37</v>
      </c>
      <c r="K1087" t="s">
        <v>38</v>
      </c>
      <c r="L1087" t="s">
        <v>39</v>
      </c>
      <c r="M1087" t="s">
        <v>80</v>
      </c>
      <c r="N1087" t="s">
        <v>81</v>
      </c>
      <c r="O1087" t="s">
        <v>67</v>
      </c>
      <c r="P1087" t="s">
        <v>43</v>
      </c>
      <c r="Q1087" t="s">
        <v>71</v>
      </c>
      <c r="R1087" t="s">
        <v>45</v>
      </c>
      <c r="T1087">
        <v>80</v>
      </c>
      <c r="U1087">
        <v>0.10723542938403401</v>
      </c>
      <c r="V1087">
        <v>0.10723542938403501</v>
      </c>
      <c r="W1087">
        <v>0.10723542938403501</v>
      </c>
      <c r="X1087">
        <v>0.10723542938403401</v>
      </c>
      <c r="Y1087">
        <v>0.10723542938403401</v>
      </c>
      <c r="Z1087">
        <v>0.10723542938403401</v>
      </c>
      <c r="AA1087">
        <v>0.10723542938403501</v>
      </c>
      <c r="AB1087">
        <v>0.10723542938403401</v>
      </c>
      <c r="AC1087">
        <v>0.10723542938403401</v>
      </c>
      <c r="AD1087">
        <v>-0.1</v>
      </c>
      <c r="AE1087">
        <v>0.10723542938403501</v>
      </c>
      <c r="AG1087">
        <f t="shared" si="128"/>
        <v>78.5</v>
      </c>
      <c r="AH1087">
        <f t="shared" si="129"/>
        <v>79.5</v>
      </c>
      <c r="AI1087">
        <f t="shared" si="130"/>
        <v>80.5</v>
      </c>
      <c r="AJ1087">
        <f t="shared" si="131"/>
        <v>81.5</v>
      </c>
      <c r="AK1087">
        <f t="shared" si="132"/>
        <v>-999</v>
      </c>
      <c r="AL1087">
        <f t="shared" si="133"/>
        <v>0.10723542938403401</v>
      </c>
      <c r="AM1087">
        <f t="shared" si="134"/>
        <v>-999</v>
      </c>
      <c r="AN1087">
        <f t="shared" si="135"/>
        <v>-999</v>
      </c>
    </row>
    <row r="1088" spans="1:40" x14ac:dyDescent="0.25">
      <c r="A1088">
        <v>700</v>
      </c>
      <c r="B1088" t="s">
        <v>29</v>
      </c>
      <c r="C1088" t="s">
        <v>68</v>
      </c>
      <c r="D1088" t="s">
        <v>79</v>
      </c>
      <c r="E1088" t="s">
        <v>66</v>
      </c>
      <c r="F1088" t="s">
        <v>33</v>
      </c>
      <c r="G1088" t="s">
        <v>34</v>
      </c>
      <c r="H1088" t="s">
        <v>73</v>
      </c>
      <c r="I1088" t="s">
        <v>36</v>
      </c>
      <c r="J1088" t="s">
        <v>37</v>
      </c>
      <c r="K1088" t="s">
        <v>38</v>
      </c>
      <c r="L1088" t="s">
        <v>39</v>
      </c>
      <c r="M1088" t="s">
        <v>80</v>
      </c>
      <c r="N1088" t="s">
        <v>81</v>
      </c>
      <c r="O1088" t="s">
        <v>67</v>
      </c>
      <c r="P1088" t="s">
        <v>46</v>
      </c>
      <c r="Q1088" t="s">
        <v>71</v>
      </c>
      <c r="R1088" t="s">
        <v>45</v>
      </c>
      <c r="T1088">
        <v>80</v>
      </c>
      <c r="U1088">
        <v>0.10723542938403401</v>
      </c>
      <c r="V1088">
        <v>0.10723542938403501</v>
      </c>
      <c r="W1088">
        <v>0.10723542938403501</v>
      </c>
      <c r="X1088">
        <v>0.10723542938403401</v>
      </c>
      <c r="Y1088">
        <v>0.10723542938403401</v>
      </c>
      <c r="Z1088">
        <v>0.10723542938403401</v>
      </c>
      <c r="AA1088">
        <v>0.10723542938403501</v>
      </c>
      <c r="AB1088">
        <v>0.10723542938403401</v>
      </c>
      <c r="AC1088">
        <v>0.10723542938403401</v>
      </c>
      <c r="AD1088">
        <v>-0.1</v>
      </c>
      <c r="AE1088">
        <v>0.10723542938403501</v>
      </c>
      <c r="AG1088">
        <f t="shared" si="128"/>
        <v>78.5</v>
      </c>
      <c r="AH1088">
        <f t="shared" si="129"/>
        <v>79.5</v>
      </c>
      <c r="AI1088">
        <f t="shared" si="130"/>
        <v>80.5</v>
      </c>
      <c r="AJ1088">
        <f t="shared" si="131"/>
        <v>81.5</v>
      </c>
      <c r="AK1088">
        <f t="shared" si="132"/>
        <v>-999</v>
      </c>
      <c r="AL1088">
        <f t="shared" si="133"/>
        <v>0.10723542938403401</v>
      </c>
      <c r="AM1088">
        <f t="shared" si="134"/>
        <v>-999</v>
      </c>
      <c r="AN1088">
        <f t="shared" si="135"/>
        <v>-999</v>
      </c>
    </row>
    <row r="1089" spans="1:40" x14ac:dyDescent="0.25">
      <c r="A1089">
        <v>702</v>
      </c>
      <c r="B1089" t="s">
        <v>29</v>
      </c>
      <c r="C1089" t="s">
        <v>68</v>
      </c>
      <c r="D1089" t="s">
        <v>79</v>
      </c>
      <c r="E1089" t="s">
        <v>66</v>
      </c>
      <c r="F1089" t="s">
        <v>33</v>
      </c>
      <c r="G1089" t="s">
        <v>34</v>
      </c>
      <c r="H1089" t="s">
        <v>73</v>
      </c>
      <c r="I1089" t="s">
        <v>47</v>
      </c>
      <c r="J1089" t="s">
        <v>37</v>
      </c>
      <c r="K1089" t="s">
        <v>38</v>
      </c>
      <c r="L1089" t="s">
        <v>39</v>
      </c>
      <c r="M1089" t="s">
        <v>80</v>
      </c>
      <c r="N1089" t="s">
        <v>81</v>
      </c>
      <c r="O1089" t="s">
        <v>67</v>
      </c>
      <c r="P1089" t="s">
        <v>43</v>
      </c>
      <c r="Q1089" t="s">
        <v>71</v>
      </c>
      <c r="R1089" t="s">
        <v>45</v>
      </c>
      <c r="T1089">
        <v>80</v>
      </c>
      <c r="U1089">
        <v>0.10723542938403401</v>
      </c>
      <c r="V1089">
        <v>0.10723542938403501</v>
      </c>
      <c r="W1089">
        <v>0.10723542938403501</v>
      </c>
      <c r="X1089">
        <v>0.10723542938403401</v>
      </c>
      <c r="Y1089">
        <v>0.10723542938403401</v>
      </c>
      <c r="Z1089">
        <v>0.10723542938403401</v>
      </c>
      <c r="AA1089">
        <v>0.10723542938403501</v>
      </c>
      <c r="AB1089">
        <v>0.10723542938403401</v>
      </c>
      <c r="AC1089">
        <v>0.10723542938403401</v>
      </c>
      <c r="AD1089">
        <v>-0.1</v>
      </c>
      <c r="AE1089">
        <v>0.10723542938403501</v>
      </c>
      <c r="AG1089">
        <f t="shared" si="128"/>
        <v>78.5</v>
      </c>
      <c r="AH1089">
        <f t="shared" si="129"/>
        <v>79.5</v>
      </c>
      <c r="AI1089">
        <f t="shared" si="130"/>
        <v>80.5</v>
      </c>
      <c r="AJ1089">
        <f t="shared" si="131"/>
        <v>81.5</v>
      </c>
      <c r="AK1089">
        <f t="shared" si="132"/>
        <v>-999</v>
      </c>
      <c r="AL1089">
        <f t="shared" si="133"/>
        <v>0.10723542938403401</v>
      </c>
      <c r="AM1089">
        <f t="shared" si="134"/>
        <v>-999</v>
      </c>
      <c r="AN1089">
        <f t="shared" si="135"/>
        <v>-999</v>
      </c>
    </row>
    <row r="1090" spans="1:40" x14ac:dyDescent="0.25">
      <c r="A1090">
        <v>704</v>
      </c>
      <c r="B1090" t="s">
        <v>29</v>
      </c>
      <c r="C1090" t="s">
        <v>68</v>
      </c>
      <c r="D1090" t="s">
        <v>79</v>
      </c>
      <c r="E1090" t="s">
        <v>66</v>
      </c>
      <c r="F1090" t="s">
        <v>33</v>
      </c>
      <c r="G1090" t="s">
        <v>34</v>
      </c>
      <c r="H1090" t="s">
        <v>73</v>
      </c>
      <c r="I1090" t="s">
        <v>47</v>
      </c>
      <c r="J1090" t="s">
        <v>37</v>
      </c>
      <c r="K1090" t="s">
        <v>38</v>
      </c>
      <c r="L1090" t="s">
        <v>39</v>
      </c>
      <c r="M1090" t="s">
        <v>80</v>
      </c>
      <c r="N1090" t="s">
        <v>81</v>
      </c>
      <c r="O1090" t="s">
        <v>67</v>
      </c>
      <c r="P1090" t="s">
        <v>46</v>
      </c>
      <c r="Q1090" t="s">
        <v>71</v>
      </c>
      <c r="R1090" t="s">
        <v>45</v>
      </c>
      <c r="T1090">
        <v>80</v>
      </c>
      <c r="U1090">
        <v>0.10723542938403401</v>
      </c>
      <c r="V1090">
        <v>0.10723542938403501</v>
      </c>
      <c r="W1090">
        <v>0.10723542938403501</v>
      </c>
      <c r="X1090">
        <v>0.10723542938403401</v>
      </c>
      <c r="Y1090">
        <v>0.10723542938403401</v>
      </c>
      <c r="Z1090">
        <v>0.10723542938403401</v>
      </c>
      <c r="AA1090">
        <v>0.10723542938403501</v>
      </c>
      <c r="AB1090">
        <v>0.10723542938403401</v>
      </c>
      <c r="AC1090">
        <v>0.10723542938403401</v>
      </c>
      <c r="AD1090">
        <v>-0.1</v>
      </c>
      <c r="AE1090">
        <v>0.10723542938403501</v>
      </c>
      <c r="AG1090">
        <f t="shared" si="128"/>
        <v>78.5</v>
      </c>
      <c r="AH1090">
        <f t="shared" si="129"/>
        <v>79.5</v>
      </c>
      <c r="AI1090">
        <f t="shared" si="130"/>
        <v>80.5</v>
      </c>
      <c r="AJ1090">
        <f t="shared" si="131"/>
        <v>81.5</v>
      </c>
      <c r="AK1090">
        <f t="shared" si="132"/>
        <v>-999</v>
      </c>
      <c r="AL1090">
        <f t="shared" si="133"/>
        <v>0.10723542938403401</v>
      </c>
      <c r="AM1090">
        <f t="shared" si="134"/>
        <v>-999</v>
      </c>
      <c r="AN1090">
        <f t="shared" si="135"/>
        <v>-999</v>
      </c>
    </row>
    <row r="1091" spans="1:40" x14ac:dyDescent="0.25">
      <c r="A1091">
        <v>433</v>
      </c>
      <c r="B1091" t="s">
        <v>29</v>
      </c>
      <c r="C1091" t="s">
        <v>68</v>
      </c>
      <c r="D1091" t="s">
        <v>31</v>
      </c>
      <c r="E1091" t="s">
        <v>66</v>
      </c>
      <c r="F1091" t="s">
        <v>33</v>
      </c>
      <c r="G1091" t="s">
        <v>34</v>
      </c>
      <c r="H1091" t="s">
        <v>35</v>
      </c>
      <c r="I1091" t="s">
        <v>36</v>
      </c>
      <c r="J1091" t="s">
        <v>37</v>
      </c>
      <c r="K1091" t="s">
        <v>38</v>
      </c>
      <c r="L1091" t="s">
        <v>39</v>
      </c>
      <c r="M1091" t="s">
        <v>40</v>
      </c>
      <c r="N1091" t="s">
        <v>41</v>
      </c>
      <c r="O1091" t="s">
        <v>67</v>
      </c>
      <c r="P1091" t="s">
        <v>43</v>
      </c>
      <c r="Q1091" t="s">
        <v>44</v>
      </c>
      <c r="R1091" t="s">
        <v>45</v>
      </c>
      <c r="T1091">
        <v>80</v>
      </c>
      <c r="U1091">
        <v>0.109903302696261</v>
      </c>
      <c r="V1091">
        <v>0.109903302696261</v>
      </c>
      <c r="W1091">
        <v>0.109903302696262</v>
      </c>
      <c r="X1091">
        <v>0.109903302696262</v>
      </c>
      <c r="Y1091">
        <v>0.109903302696263</v>
      </c>
      <c r="Z1091">
        <v>0.109903302696263</v>
      </c>
      <c r="AA1091">
        <v>0.109903302696261</v>
      </c>
      <c r="AB1091">
        <v>0.109903302696262</v>
      </c>
      <c r="AC1091">
        <v>0.109903302696261</v>
      </c>
      <c r="AD1091">
        <v>-0.1</v>
      </c>
      <c r="AE1091">
        <v>0.109903302696261</v>
      </c>
      <c r="AG1091">
        <f t="shared" si="128"/>
        <v>78.5</v>
      </c>
      <c r="AH1091">
        <f t="shared" si="129"/>
        <v>79.5</v>
      </c>
      <c r="AI1091">
        <f t="shared" si="130"/>
        <v>80.5</v>
      </c>
      <c r="AJ1091">
        <f t="shared" si="131"/>
        <v>81.5</v>
      </c>
      <c r="AK1091">
        <f t="shared" si="132"/>
        <v>-999</v>
      </c>
      <c r="AL1091">
        <f t="shared" si="133"/>
        <v>0.109903302696262</v>
      </c>
      <c r="AM1091">
        <f t="shared" si="134"/>
        <v>-999</v>
      </c>
      <c r="AN1091">
        <f t="shared" si="135"/>
        <v>-999</v>
      </c>
    </row>
    <row r="1092" spans="1:40" x14ac:dyDescent="0.25">
      <c r="A1092">
        <v>435</v>
      </c>
      <c r="B1092" t="s">
        <v>29</v>
      </c>
      <c r="C1092" t="s">
        <v>68</v>
      </c>
      <c r="D1092" t="s">
        <v>31</v>
      </c>
      <c r="E1092" t="s">
        <v>66</v>
      </c>
      <c r="F1092" t="s">
        <v>33</v>
      </c>
      <c r="G1092" t="s">
        <v>34</v>
      </c>
      <c r="H1092" t="s">
        <v>35</v>
      </c>
      <c r="I1092" t="s">
        <v>36</v>
      </c>
      <c r="J1092" t="s">
        <v>37</v>
      </c>
      <c r="K1092" t="s">
        <v>38</v>
      </c>
      <c r="L1092" t="s">
        <v>39</v>
      </c>
      <c r="M1092" t="s">
        <v>40</v>
      </c>
      <c r="N1092" t="s">
        <v>41</v>
      </c>
      <c r="O1092" t="s">
        <v>67</v>
      </c>
      <c r="P1092" t="s">
        <v>46</v>
      </c>
      <c r="Q1092" t="s">
        <v>44</v>
      </c>
      <c r="R1092" t="s">
        <v>45</v>
      </c>
      <c r="T1092">
        <v>80</v>
      </c>
      <c r="U1092">
        <v>0.109903302696261</v>
      </c>
      <c r="V1092">
        <v>0.109903302696261</v>
      </c>
      <c r="W1092">
        <v>0.109903302696262</v>
      </c>
      <c r="X1092">
        <v>0.109903302696262</v>
      </c>
      <c r="Y1092">
        <v>0.109903302696263</v>
      </c>
      <c r="Z1092">
        <v>0.109903302696263</v>
      </c>
      <c r="AA1092">
        <v>0.109903302696261</v>
      </c>
      <c r="AB1092">
        <v>0.109903302696262</v>
      </c>
      <c r="AC1092">
        <v>0.109903302696261</v>
      </c>
      <c r="AD1092">
        <v>-0.1</v>
      </c>
      <c r="AE1092">
        <v>0.109903302696261</v>
      </c>
      <c r="AG1092">
        <f t="shared" ref="AG1092:AG1155" si="136">$T1092-1.5</f>
        <v>78.5</v>
      </c>
      <c r="AH1092">
        <f t="shared" ref="AH1092:AH1155" si="137">$T1092-0.5</f>
        <v>79.5</v>
      </c>
      <c r="AI1092">
        <f t="shared" ref="AI1092:AI1155" si="138">$T1092+0.5</f>
        <v>80.5</v>
      </c>
      <c r="AJ1092">
        <f t="shared" ref="AJ1092:AJ1155" si="139">$T1092+1.5</f>
        <v>81.5</v>
      </c>
      <c r="AK1092">
        <f t="shared" ref="AK1092:AK1155" si="140">IF($C1092="5_continue_40m3s",$AB1092,-999)</f>
        <v>-999</v>
      </c>
      <c r="AL1092">
        <f t="shared" ref="AL1092:AL1155" si="141">IF($C1092="3_continue_25m3s",$AB1092,-999)</f>
        <v>0.109903302696262</v>
      </c>
      <c r="AM1092">
        <f t="shared" ref="AM1092:AM1155" si="142">IF($C1092="4_continue_25m3s_winterdoorspoeling",$AB1092,-999)</f>
        <v>-999</v>
      </c>
      <c r="AN1092">
        <f t="shared" ref="AN1092:AN1155" si="143">IF($C1092="1_continue_15m3s",$AB1092,-999)</f>
        <v>-999</v>
      </c>
    </row>
    <row r="1093" spans="1:40" x14ac:dyDescent="0.25">
      <c r="A1093">
        <v>437</v>
      </c>
      <c r="B1093" t="s">
        <v>29</v>
      </c>
      <c r="C1093" t="s">
        <v>68</v>
      </c>
      <c r="D1093" t="s">
        <v>31</v>
      </c>
      <c r="E1093" t="s">
        <v>66</v>
      </c>
      <c r="F1093" t="s">
        <v>33</v>
      </c>
      <c r="G1093" t="s">
        <v>34</v>
      </c>
      <c r="H1093" t="s">
        <v>35</v>
      </c>
      <c r="I1093" t="s">
        <v>47</v>
      </c>
      <c r="J1093" t="s">
        <v>37</v>
      </c>
      <c r="K1093" t="s">
        <v>38</v>
      </c>
      <c r="L1093" t="s">
        <v>39</v>
      </c>
      <c r="M1093" t="s">
        <v>40</v>
      </c>
      <c r="N1093" t="s">
        <v>41</v>
      </c>
      <c r="O1093" t="s">
        <v>67</v>
      </c>
      <c r="P1093" t="s">
        <v>43</v>
      </c>
      <c r="Q1093" t="s">
        <v>44</v>
      </c>
      <c r="R1093" t="s">
        <v>45</v>
      </c>
      <c r="T1093">
        <v>80</v>
      </c>
      <c r="U1093">
        <v>0.109903302696261</v>
      </c>
      <c r="V1093">
        <v>0.109903302696261</v>
      </c>
      <c r="W1093">
        <v>0.109903302696262</v>
      </c>
      <c r="X1093">
        <v>0.109903302696262</v>
      </c>
      <c r="Y1093">
        <v>0.109903302696263</v>
      </c>
      <c r="Z1093">
        <v>0.109903302696263</v>
      </c>
      <c r="AA1093">
        <v>0.109903302696261</v>
      </c>
      <c r="AB1093">
        <v>0.109903302696262</v>
      </c>
      <c r="AC1093">
        <v>0.109903302696261</v>
      </c>
      <c r="AD1093">
        <v>-0.1</v>
      </c>
      <c r="AE1093">
        <v>0.109903302696261</v>
      </c>
      <c r="AG1093">
        <f t="shared" si="136"/>
        <v>78.5</v>
      </c>
      <c r="AH1093">
        <f t="shared" si="137"/>
        <v>79.5</v>
      </c>
      <c r="AI1093">
        <f t="shared" si="138"/>
        <v>80.5</v>
      </c>
      <c r="AJ1093">
        <f t="shared" si="139"/>
        <v>81.5</v>
      </c>
      <c r="AK1093">
        <f t="shared" si="140"/>
        <v>-999</v>
      </c>
      <c r="AL1093">
        <f t="shared" si="141"/>
        <v>0.109903302696262</v>
      </c>
      <c r="AM1093">
        <f t="shared" si="142"/>
        <v>-999</v>
      </c>
      <c r="AN1093">
        <f t="shared" si="143"/>
        <v>-999</v>
      </c>
    </row>
    <row r="1094" spans="1:40" x14ac:dyDescent="0.25">
      <c r="A1094">
        <v>439</v>
      </c>
      <c r="B1094" t="s">
        <v>29</v>
      </c>
      <c r="C1094" t="s">
        <v>68</v>
      </c>
      <c r="D1094" t="s">
        <v>31</v>
      </c>
      <c r="E1094" t="s">
        <v>66</v>
      </c>
      <c r="F1094" t="s">
        <v>33</v>
      </c>
      <c r="G1094" t="s">
        <v>34</v>
      </c>
      <c r="H1094" t="s">
        <v>35</v>
      </c>
      <c r="I1094" t="s">
        <v>47</v>
      </c>
      <c r="J1094" t="s">
        <v>37</v>
      </c>
      <c r="K1094" t="s">
        <v>38</v>
      </c>
      <c r="L1094" t="s">
        <v>39</v>
      </c>
      <c r="M1094" t="s">
        <v>40</v>
      </c>
      <c r="N1094" t="s">
        <v>41</v>
      </c>
      <c r="O1094" t="s">
        <v>67</v>
      </c>
      <c r="P1094" t="s">
        <v>46</v>
      </c>
      <c r="Q1094" t="s">
        <v>44</v>
      </c>
      <c r="R1094" t="s">
        <v>45</v>
      </c>
      <c r="T1094">
        <v>80</v>
      </c>
      <c r="U1094">
        <v>0.109903302696261</v>
      </c>
      <c r="V1094">
        <v>0.109903302696261</v>
      </c>
      <c r="W1094">
        <v>0.109903302696262</v>
      </c>
      <c r="X1094">
        <v>0.109903302696262</v>
      </c>
      <c r="Y1094">
        <v>0.109903302696263</v>
      </c>
      <c r="Z1094">
        <v>0.109903302696263</v>
      </c>
      <c r="AA1094">
        <v>0.109903302696261</v>
      </c>
      <c r="AB1094">
        <v>0.109903302696262</v>
      </c>
      <c r="AC1094">
        <v>0.109903302696261</v>
      </c>
      <c r="AD1094">
        <v>-0.1</v>
      </c>
      <c r="AE1094">
        <v>0.109903302696261</v>
      </c>
      <c r="AG1094">
        <f t="shared" si="136"/>
        <v>78.5</v>
      </c>
      <c r="AH1094">
        <f t="shared" si="137"/>
        <v>79.5</v>
      </c>
      <c r="AI1094">
        <f t="shared" si="138"/>
        <v>80.5</v>
      </c>
      <c r="AJ1094">
        <f t="shared" si="139"/>
        <v>81.5</v>
      </c>
      <c r="AK1094">
        <f t="shared" si="140"/>
        <v>-999</v>
      </c>
      <c r="AL1094">
        <f t="shared" si="141"/>
        <v>0.109903302696262</v>
      </c>
      <c r="AM1094">
        <f t="shared" si="142"/>
        <v>-999</v>
      </c>
      <c r="AN1094">
        <f t="shared" si="143"/>
        <v>-999</v>
      </c>
    </row>
    <row r="1095" spans="1:40" x14ac:dyDescent="0.25">
      <c r="A1095">
        <v>1226</v>
      </c>
      <c r="B1095" t="s">
        <v>29</v>
      </c>
      <c r="C1095" t="s">
        <v>83</v>
      </c>
      <c r="D1095" t="s">
        <v>72</v>
      </c>
      <c r="E1095" t="s">
        <v>66</v>
      </c>
      <c r="F1095" t="s">
        <v>33</v>
      </c>
      <c r="G1095" t="s">
        <v>34</v>
      </c>
      <c r="H1095" t="s">
        <v>73</v>
      </c>
      <c r="I1095" t="s">
        <v>36</v>
      </c>
      <c r="J1095" t="s">
        <v>37</v>
      </c>
      <c r="K1095" t="s">
        <v>38</v>
      </c>
      <c r="L1095" t="s">
        <v>39</v>
      </c>
      <c r="M1095" t="s">
        <v>74</v>
      </c>
      <c r="N1095" t="s">
        <v>75</v>
      </c>
      <c r="O1095" t="s">
        <v>67</v>
      </c>
      <c r="P1095" t="s">
        <v>43</v>
      </c>
      <c r="Q1095" t="s">
        <v>71</v>
      </c>
      <c r="R1095" t="s">
        <v>45</v>
      </c>
      <c r="T1095">
        <v>80</v>
      </c>
      <c r="U1095">
        <v>0.11238065129367</v>
      </c>
      <c r="V1095">
        <v>0.112380651293671</v>
      </c>
      <c r="W1095">
        <v>0.112380651293669</v>
      </c>
      <c r="X1095">
        <v>0.11238065129367</v>
      </c>
      <c r="Y1095">
        <v>0.112380651293671</v>
      </c>
      <c r="Z1095">
        <v>0.112380651293671</v>
      </c>
      <c r="AA1095">
        <v>0.112380651293672</v>
      </c>
      <c r="AB1095">
        <v>0.112380651293669</v>
      </c>
      <c r="AC1095">
        <v>0.11238065129367</v>
      </c>
      <c r="AD1095">
        <v>-0.1</v>
      </c>
      <c r="AE1095">
        <v>0.11238065129367</v>
      </c>
      <c r="AG1095">
        <f t="shared" si="136"/>
        <v>78.5</v>
      </c>
      <c r="AH1095">
        <f t="shared" si="137"/>
        <v>79.5</v>
      </c>
      <c r="AI1095">
        <f t="shared" si="138"/>
        <v>80.5</v>
      </c>
      <c r="AJ1095">
        <f t="shared" si="139"/>
        <v>81.5</v>
      </c>
      <c r="AK1095">
        <f t="shared" si="140"/>
        <v>0.112380651293669</v>
      </c>
      <c r="AL1095">
        <f t="shared" si="141"/>
        <v>-999</v>
      </c>
      <c r="AM1095">
        <f t="shared" si="142"/>
        <v>-999</v>
      </c>
      <c r="AN1095">
        <f t="shared" si="143"/>
        <v>-999</v>
      </c>
    </row>
    <row r="1096" spans="1:40" x14ac:dyDescent="0.25">
      <c r="A1096">
        <v>1228</v>
      </c>
      <c r="B1096" t="s">
        <v>29</v>
      </c>
      <c r="C1096" t="s">
        <v>83</v>
      </c>
      <c r="D1096" t="s">
        <v>72</v>
      </c>
      <c r="E1096" t="s">
        <v>66</v>
      </c>
      <c r="F1096" t="s">
        <v>33</v>
      </c>
      <c r="G1096" t="s">
        <v>34</v>
      </c>
      <c r="H1096" t="s">
        <v>73</v>
      </c>
      <c r="I1096" t="s">
        <v>36</v>
      </c>
      <c r="J1096" t="s">
        <v>37</v>
      </c>
      <c r="K1096" t="s">
        <v>38</v>
      </c>
      <c r="L1096" t="s">
        <v>39</v>
      </c>
      <c r="M1096" t="s">
        <v>74</v>
      </c>
      <c r="N1096" t="s">
        <v>75</v>
      </c>
      <c r="O1096" t="s">
        <v>67</v>
      </c>
      <c r="P1096" t="s">
        <v>46</v>
      </c>
      <c r="Q1096" t="s">
        <v>71</v>
      </c>
      <c r="R1096" t="s">
        <v>45</v>
      </c>
      <c r="T1096">
        <v>80</v>
      </c>
      <c r="U1096">
        <v>0.11238065129367</v>
      </c>
      <c r="V1096">
        <v>0.112380651293671</v>
      </c>
      <c r="W1096">
        <v>0.112380651293669</v>
      </c>
      <c r="X1096">
        <v>0.11238065129367</v>
      </c>
      <c r="Y1096">
        <v>0.112380651293671</v>
      </c>
      <c r="Z1096">
        <v>0.112380651293671</v>
      </c>
      <c r="AA1096">
        <v>0.112380651293672</v>
      </c>
      <c r="AB1096">
        <v>0.112380651293669</v>
      </c>
      <c r="AC1096">
        <v>0.11238065129367</v>
      </c>
      <c r="AD1096">
        <v>-0.1</v>
      </c>
      <c r="AE1096">
        <v>0.11238065129367</v>
      </c>
      <c r="AG1096">
        <f t="shared" si="136"/>
        <v>78.5</v>
      </c>
      <c r="AH1096">
        <f t="shared" si="137"/>
        <v>79.5</v>
      </c>
      <c r="AI1096">
        <f t="shared" si="138"/>
        <v>80.5</v>
      </c>
      <c r="AJ1096">
        <f t="shared" si="139"/>
        <v>81.5</v>
      </c>
      <c r="AK1096">
        <f t="shared" si="140"/>
        <v>0.112380651293669</v>
      </c>
      <c r="AL1096">
        <f t="shared" si="141"/>
        <v>-999</v>
      </c>
      <c r="AM1096">
        <f t="shared" si="142"/>
        <v>-999</v>
      </c>
      <c r="AN1096">
        <f t="shared" si="143"/>
        <v>-999</v>
      </c>
    </row>
    <row r="1097" spans="1:40" x14ac:dyDescent="0.25">
      <c r="A1097">
        <v>1230</v>
      </c>
      <c r="B1097" t="s">
        <v>29</v>
      </c>
      <c r="C1097" t="s">
        <v>83</v>
      </c>
      <c r="D1097" t="s">
        <v>72</v>
      </c>
      <c r="E1097" t="s">
        <v>66</v>
      </c>
      <c r="F1097" t="s">
        <v>33</v>
      </c>
      <c r="G1097" t="s">
        <v>34</v>
      </c>
      <c r="H1097" t="s">
        <v>73</v>
      </c>
      <c r="I1097" t="s">
        <v>47</v>
      </c>
      <c r="J1097" t="s">
        <v>37</v>
      </c>
      <c r="K1097" t="s">
        <v>38</v>
      </c>
      <c r="L1097" t="s">
        <v>39</v>
      </c>
      <c r="M1097" t="s">
        <v>74</v>
      </c>
      <c r="N1097" t="s">
        <v>75</v>
      </c>
      <c r="O1097" t="s">
        <v>67</v>
      </c>
      <c r="P1097" t="s">
        <v>43</v>
      </c>
      <c r="Q1097" t="s">
        <v>71</v>
      </c>
      <c r="R1097" t="s">
        <v>45</v>
      </c>
      <c r="T1097">
        <v>80</v>
      </c>
      <c r="U1097">
        <v>0.11238065129367</v>
      </c>
      <c r="V1097">
        <v>0.112380651293671</v>
      </c>
      <c r="W1097">
        <v>0.112380651293669</v>
      </c>
      <c r="X1097">
        <v>0.11238065129367</v>
      </c>
      <c r="Y1097">
        <v>0.112380651293671</v>
      </c>
      <c r="Z1097">
        <v>0.112380651293671</v>
      </c>
      <c r="AA1097">
        <v>0.112380651293672</v>
      </c>
      <c r="AB1097">
        <v>0.112380651293669</v>
      </c>
      <c r="AC1097">
        <v>0.11238065129367</v>
      </c>
      <c r="AD1097">
        <v>-0.1</v>
      </c>
      <c r="AE1097">
        <v>0.11238065129367</v>
      </c>
      <c r="AG1097">
        <f t="shared" si="136"/>
        <v>78.5</v>
      </c>
      <c r="AH1097">
        <f t="shared" si="137"/>
        <v>79.5</v>
      </c>
      <c r="AI1097">
        <f t="shared" si="138"/>
        <v>80.5</v>
      </c>
      <c r="AJ1097">
        <f t="shared" si="139"/>
        <v>81.5</v>
      </c>
      <c r="AK1097">
        <f t="shared" si="140"/>
        <v>0.112380651293669</v>
      </c>
      <c r="AL1097">
        <f t="shared" si="141"/>
        <v>-999</v>
      </c>
      <c r="AM1097">
        <f t="shared" si="142"/>
        <v>-999</v>
      </c>
      <c r="AN1097">
        <f t="shared" si="143"/>
        <v>-999</v>
      </c>
    </row>
    <row r="1098" spans="1:40" x14ac:dyDescent="0.25">
      <c r="A1098">
        <v>1232</v>
      </c>
      <c r="B1098" t="s">
        <v>29</v>
      </c>
      <c r="C1098" t="s">
        <v>83</v>
      </c>
      <c r="D1098" t="s">
        <v>72</v>
      </c>
      <c r="E1098" t="s">
        <v>66</v>
      </c>
      <c r="F1098" t="s">
        <v>33</v>
      </c>
      <c r="G1098" t="s">
        <v>34</v>
      </c>
      <c r="H1098" t="s">
        <v>73</v>
      </c>
      <c r="I1098" t="s">
        <v>47</v>
      </c>
      <c r="J1098" t="s">
        <v>37</v>
      </c>
      <c r="K1098" t="s">
        <v>38</v>
      </c>
      <c r="L1098" t="s">
        <v>39</v>
      </c>
      <c r="M1098" t="s">
        <v>74</v>
      </c>
      <c r="N1098" t="s">
        <v>75</v>
      </c>
      <c r="O1098" t="s">
        <v>67</v>
      </c>
      <c r="P1098" t="s">
        <v>46</v>
      </c>
      <c r="Q1098" t="s">
        <v>71</v>
      </c>
      <c r="R1098" t="s">
        <v>45</v>
      </c>
      <c r="T1098">
        <v>80</v>
      </c>
      <c r="U1098">
        <v>0.11238065129367</v>
      </c>
      <c r="V1098">
        <v>0.112380651293671</v>
      </c>
      <c r="W1098">
        <v>0.112380651293669</v>
      </c>
      <c r="X1098">
        <v>0.11238065129367</v>
      </c>
      <c r="Y1098">
        <v>0.112380651293671</v>
      </c>
      <c r="Z1098">
        <v>0.112380651293671</v>
      </c>
      <c r="AA1098">
        <v>0.112380651293672</v>
      </c>
      <c r="AB1098">
        <v>0.112380651293669</v>
      </c>
      <c r="AC1098">
        <v>0.11238065129367</v>
      </c>
      <c r="AD1098">
        <v>-0.1</v>
      </c>
      <c r="AE1098">
        <v>0.11238065129367</v>
      </c>
      <c r="AG1098">
        <f t="shared" si="136"/>
        <v>78.5</v>
      </c>
      <c r="AH1098">
        <f t="shared" si="137"/>
        <v>79.5</v>
      </c>
      <c r="AI1098">
        <f t="shared" si="138"/>
        <v>80.5</v>
      </c>
      <c r="AJ1098">
        <f t="shared" si="139"/>
        <v>81.5</v>
      </c>
      <c r="AK1098">
        <f t="shared" si="140"/>
        <v>0.112380651293669</v>
      </c>
      <c r="AL1098">
        <f t="shared" si="141"/>
        <v>-999</v>
      </c>
      <c r="AM1098">
        <f t="shared" si="142"/>
        <v>-999</v>
      </c>
      <c r="AN1098">
        <f t="shared" si="143"/>
        <v>-999</v>
      </c>
    </row>
    <row r="1099" spans="1:40" x14ac:dyDescent="0.25">
      <c r="A1099">
        <v>1314</v>
      </c>
      <c r="B1099" t="s">
        <v>29</v>
      </c>
      <c r="C1099" t="s">
        <v>83</v>
      </c>
      <c r="D1099" t="s">
        <v>76</v>
      </c>
      <c r="E1099" t="s">
        <v>66</v>
      </c>
      <c r="F1099" t="s">
        <v>33</v>
      </c>
      <c r="G1099" t="s">
        <v>34</v>
      </c>
      <c r="H1099" t="s">
        <v>73</v>
      </c>
      <c r="I1099" t="s">
        <v>36</v>
      </c>
      <c r="J1099" t="s">
        <v>37</v>
      </c>
      <c r="K1099" t="s">
        <v>38</v>
      </c>
      <c r="L1099" t="s">
        <v>39</v>
      </c>
      <c r="M1099" t="s">
        <v>77</v>
      </c>
      <c r="N1099" t="s">
        <v>78</v>
      </c>
      <c r="O1099" t="s">
        <v>67</v>
      </c>
      <c r="P1099" t="s">
        <v>43</v>
      </c>
      <c r="Q1099" t="s">
        <v>71</v>
      </c>
      <c r="R1099" t="s">
        <v>45</v>
      </c>
      <c r="T1099">
        <v>80</v>
      </c>
      <c r="U1099">
        <v>0.130398161511423</v>
      </c>
      <c r="V1099">
        <v>0.130398161511423</v>
      </c>
      <c r="W1099">
        <v>0.130398161511422</v>
      </c>
      <c r="X1099">
        <v>0.130398161511423</v>
      </c>
      <c r="Y1099">
        <v>0.130398161511423</v>
      </c>
      <c r="Z1099">
        <v>0.130398161511423</v>
      </c>
      <c r="AA1099">
        <v>0.130398161511424</v>
      </c>
      <c r="AB1099">
        <v>0.130398161511424</v>
      </c>
      <c r="AC1099">
        <v>0.130398161511423</v>
      </c>
      <c r="AD1099">
        <v>-0.1</v>
      </c>
      <c r="AE1099">
        <v>0.130398161511423</v>
      </c>
      <c r="AG1099">
        <f t="shared" si="136"/>
        <v>78.5</v>
      </c>
      <c r="AH1099">
        <f t="shared" si="137"/>
        <v>79.5</v>
      </c>
      <c r="AI1099">
        <f t="shared" si="138"/>
        <v>80.5</v>
      </c>
      <c r="AJ1099">
        <f t="shared" si="139"/>
        <v>81.5</v>
      </c>
      <c r="AK1099">
        <f t="shared" si="140"/>
        <v>0.130398161511424</v>
      </c>
      <c r="AL1099">
        <f t="shared" si="141"/>
        <v>-999</v>
      </c>
      <c r="AM1099">
        <f t="shared" si="142"/>
        <v>-999</v>
      </c>
      <c r="AN1099">
        <f t="shared" si="143"/>
        <v>-999</v>
      </c>
    </row>
    <row r="1100" spans="1:40" x14ac:dyDescent="0.25">
      <c r="A1100">
        <v>1316</v>
      </c>
      <c r="B1100" t="s">
        <v>29</v>
      </c>
      <c r="C1100" t="s">
        <v>83</v>
      </c>
      <c r="D1100" t="s">
        <v>76</v>
      </c>
      <c r="E1100" t="s">
        <v>66</v>
      </c>
      <c r="F1100" t="s">
        <v>33</v>
      </c>
      <c r="G1100" t="s">
        <v>34</v>
      </c>
      <c r="H1100" t="s">
        <v>73</v>
      </c>
      <c r="I1100" t="s">
        <v>36</v>
      </c>
      <c r="J1100" t="s">
        <v>37</v>
      </c>
      <c r="K1100" t="s">
        <v>38</v>
      </c>
      <c r="L1100" t="s">
        <v>39</v>
      </c>
      <c r="M1100" t="s">
        <v>77</v>
      </c>
      <c r="N1100" t="s">
        <v>78</v>
      </c>
      <c r="O1100" t="s">
        <v>67</v>
      </c>
      <c r="P1100" t="s">
        <v>46</v>
      </c>
      <c r="Q1100" t="s">
        <v>71</v>
      </c>
      <c r="R1100" t="s">
        <v>45</v>
      </c>
      <c r="T1100">
        <v>80</v>
      </c>
      <c r="U1100">
        <v>0.130398161511423</v>
      </c>
      <c r="V1100">
        <v>0.130398161511423</v>
      </c>
      <c r="W1100">
        <v>0.130398161511422</v>
      </c>
      <c r="X1100">
        <v>0.130398161511423</v>
      </c>
      <c r="Y1100">
        <v>0.130398161511423</v>
      </c>
      <c r="Z1100">
        <v>0.130398161511423</v>
      </c>
      <c r="AA1100">
        <v>0.130398161511424</v>
      </c>
      <c r="AB1100">
        <v>0.130398161511424</v>
      </c>
      <c r="AC1100">
        <v>0.130398161511423</v>
      </c>
      <c r="AD1100">
        <v>-0.1</v>
      </c>
      <c r="AE1100">
        <v>0.130398161511423</v>
      </c>
      <c r="AG1100">
        <f t="shared" si="136"/>
        <v>78.5</v>
      </c>
      <c r="AH1100">
        <f t="shared" si="137"/>
        <v>79.5</v>
      </c>
      <c r="AI1100">
        <f t="shared" si="138"/>
        <v>80.5</v>
      </c>
      <c r="AJ1100">
        <f t="shared" si="139"/>
        <v>81.5</v>
      </c>
      <c r="AK1100">
        <f t="shared" si="140"/>
        <v>0.130398161511424</v>
      </c>
      <c r="AL1100">
        <f t="shared" si="141"/>
        <v>-999</v>
      </c>
      <c r="AM1100">
        <f t="shared" si="142"/>
        <v>-999</v>
      </c>
      <c r="AN1100">
        <f t="shared" si="143"/>
        <v>-999</v>
      </c>
    </row>
    <row r="1101" spans="1:40" x14ac:dyDescent="0.25">
      <c r="A1101">
        <v>1318</v>
      </c>
      <c r="B1101" t="s">
        <v>29</v>
      </c>
      <c r="C1101" t="s">
        <v>83</v>
      </c>
      <c r="D1101" t="s">
        <v>76</v>
      </c>
      <c r="E1101" t="s">
        <v>66</v>
      </c>
      <c r="F1101" t="s">
        <v>33</v>
      </c>
      <c r="G1101" t="s">
        <v>34</v>
      </c>
      <c r="H1101" t="s">
        <v>73</v>
      </c>
      <c r="I1101" t="s">
        <v>47</v>
      </c>
      <c r="J1101" t="s">
        <v>37</v>
      </c>
      <c r="K1101" t="s">
        <v>38</v>
      </c>
      <c r="L1101" t="s">
        <v>39</v>
      </c>
      <c r="M1101" t="s">
        <v>77</v>
      </c>
      <c r="N1101" t="s">
        <v>78</v>
      </c>
      <c r="O1101" t="s">
        <v>67</v>
      </c>
      <c r="P1101" t="s">
        <v>43</v>
      </c>
      <c r="Q1101" t="s">
        <v>71</v>
      </c>
      <c r="R1101" t="s">
        <v>45</v>
      </c>
      <c r="T1101">
        <v>80</v>
      </c>
      <c r="U1101">
        <v>0.130398161511423</v>
      </c>
      <c r="V1101">
        <v>0.130398161511423</v>
      </c>
      <c r="W1101">
        <v>0.130398161511422</v>
      </c>
      <c r="X1101">
        <v>0.130398161511423</v>
      </c>
      <c r="Y1101">
        <v>0.130398161511423</v>
      </c>
      <c r="Z1101">
        <v>0.130398161511423</v>
      </c>
      <c r="AA1101">
        <v>0.130398161511424</v>
      </c>
      <c r="AB1101">
        <v>0.130398161511424</v>
      </c>
      <c r="AC1101">
        <v>0.130398161511423</v>
      </c>
      <c r="AD1101">
        <v>-0.1</v>
      </c>
      <c r="AE1101">
        <v>0.130398161511423</v>
      </c>
      <c r="AG1101">
        <f t="shared" si="136"/>
        <v>78.5</v>
      </c>
      <c r="AH1101">
        <f t="shared" si="137"/>
        <v>79.5</v>
      </c>
      <c r="AI1101">
        <f t="shared" si="138"/>
        <v>80.5</v>
      </c>
      <c r="AJ1101">
        <f t="shared" si="139"/>
        <v>81.5</v>
      </c>
      <c r="AK1101">
        <f t="shared" si="140"/>
        <v>0.130398161511424</v>
      </c>
      <c r="AL1101">
        <f t="shared" si="141"/>
        <v>-999</v>
      </c>
      <c r="AM1101">
        <f t="shared" si="142"/>
        <v>-999</v>
      </c>
      <c r="AN1101">
        <f t="shared" si="143"/>
        <v>-999</v>
      </c>
    </row>
    <row r="1102" spans="1:40" x14ac:dyDescent="0.25">
      <c r="A1102">
        <v>1320</v>
      </c>
      <c r="B1102" t="s">
        <v>29</v>
      </c>
      <c r="C1102" t="s">
        <v>83</v>
      </c>
      <c r="D1102" t="s">
        <v>76</v>
      </c>
      <c r="E1102" t="s">
        <v>66</v>
      </c>
      <c r="F1102" t="s">
        <v>33</v>
      </c>
      <c r="G1102" t="s">
        <v>34</v>
      </c>
      <c r="H1102" t="s">
        <v>73</v>
      </c>
      <c r="I1102" t="s">
        <v>47</v>
      </c>
      <c r="J1102" t="s">
        <v>37</v>
      </c>
      <c r="K1102" t="s">
        <v>38</v>
      </c>
      <c r="L1102" t="s">
        <v>39</v>
      </c>
      <c r="M1102" t="s">
        <v>77</v>
      </c>
      <c r="N1102" t="s">
        <v>78</v>
      </c>
      <c r="O1102" t="s">
        <v>67</v>
      </c>
      <c r="P1102" t="s">
        <v>46</v>
      </c>
      <c r="Q1102" t="s">
        <v>71</v>
      </c>
      <c r="R1102" t="s">
        <v>45</v>
      </c>
      <c r="T1102">
        <v>80</v>
      </c>
      <c r="U1102">
        <v>0.130398161511423</v>
      </c>
      <c r="V1102">
        <v>0.130398161511423</v>
      </c>
      <c r="W1102">
        <v>0.130398161511422</v>
      </c>
      <c r="X1102">
        <v>0.130398161511423</v>
      </c>
      <c r="Y1102">
        <v>0.130398161511423</v>
      </c>
      <c r="Z1102">
        <v>0.130398161511423</v>
      </c>
      <c r="AA1102">
        <v>0.130398161511424</v>
      </c>
      <c r="AB1102">
        <v>0.130398161511424</v>
      </c>
      <c r="AC1102">
        <v>0.130398161511423</v>
      </c>
      <c r="AD1102">
        <v>-0.1</v>
      </c>
      <c r="AE1102">
        <v>0.130398161511423</v>
      </c>
      <c r="AG1102">
        <f t="shared" si="136"/>
        <v>78.5</v>
      </c>
      <c r="AH1102">
        <f t="shared" si="137"/>
        <v>79.5</v>
      </c>
      <c r="AI1102">
        <f t="shared" si="138"/>
        <v>80.5</v>
      </c>
      <c r="AJ1102">
        <f t="shared" si="139"/>
        <v>81.5</v>
      </c>
      <c r="AK1102">
        <f t="shared" si="140"/>
        <v>0.130398161511424</v>
      </c>
      <c r="AL1102">
        <f t="shared" si="141"/>
        <v>-999</v>
      </c>
      <c r="AM1102">
        <f t="shared" si="142"/>
        <v>-999</v>
      </c>
      <c r="AN1102">
        <f t="shared" si="143"/>
        <v>-999</v>
      </c>
    </row>
    <row r="1103" spans="1:40" x14ac:dyDescent="0.25">
      <c r="A1103">
        <v>1402</v>
      </c>
      <c r="B1103" t="s">
        <v>29</v>
      </c>
      <c r="C1103" t="s">
        <v>83</v>
      </c>
      <c r="D1103" t="s">
        <v>79</v>
      </c>
      <c r="E1103" t="s">
        <v>66</v>
      </c>
      <c r="F1103" t="s">
        <v>33</v>
      </c>
      <c r="G1103" t="s">
        <v>34</v>
      </c>
      <c r="H1103" t="s">
        <v>73</v>
      </c>
      <c r="I1103" t="s">
        <v>36</v>
      </c>
      <c r="J1103" t="s">
        <v>37</v>
      </c>
      <c r="K1103" t="s">
        <v>38</v>
      </c>
      <c r="L1103" t="s">
        <v>39</v>
      </c>
      <c r="M1103" t="s">
        <v>80</v>
      </c>
      <c r="N1103" t="s">
        <v>81</v>
      </c>
      <c r="O1103" t="s">
        <v>67</v>
      </c>
      <c r="P1103" t="s">
        <v>43</v>
      </c>
      <c r="Q1103" t="s">
        <v>71</v>
      </c>
      <c r="R1103" t="s">
        <v>45</v>
      </c>
      <c r="T1103">
        <v>80</v>
      </c>
      <c r="U1103">
        <v>0.15306046341458099</v>
      </c>
      <c r="V1103">
        <v>0.15306046341458099</v>
      </c>
      <c r="W1103">
        <v>0.15306046341458099</v>
      </c>
      <c r="X1103">
        <v>0.15306046341458099</v>
      </c>
      <c r="Y1103">
        <v>0.15306046341458099</v>
      </c>
      <c r="Z1103">
        <v>0.15306046341458099</v>
      </c>
      <c r="AA1103">
        <v>0.15306046341458099</v>
      </c>
      <c r="AB1103">
        <v>0.15306046341458099</v>
      </c>
      <c r="AC1103">
        <v>0.15306046341458099</v>
      </c>
      <c r="AD1103">
        <v>-0.1</v>
      </c>
      <c r="AE1103">
        <v>0.15306046341458099</v>
      </c>
      <c r="AG1103">
        <f t="shared" si="136"/>
        <v>78.5</v>
      </c>
      <c r="AH1103">
        <f t="shared" si="137"/>
        <v>79.5</v>
      </c>
      <c r="AI1103">
        <f t="shared" si="138"/>
        <v>80.5</v>
      </c>
      <c r="AJ1103">
        <f t="shared" si="139"/>
        <v>81.5</v>
      </c>
      <c r="AK1103">
        <f t="shared" si="140"/>
        <v>0.15306046341458099</v>
      </c>
      <c r="AL1103">
        <f t="shared" si="141"/>
        <v>-999</v>
      </c>
      <c r="AM1103">
        <f t="shared" si="142"/>
        <v>-999</v>
      </c>
      <c r="AN1103">
        <f t="shared" si="143"/>
        <v>-999</v>
      </c>
    </row>
    <row r="1104" spans="1:40" x14ac:dyDescent="0.25">
      <c r="A1104">
        <v>1404</v>
      </c>
      <c r="B1104" t="s">
        <v>29</v>
      </c>
      <c r="C1104" t="s">
        <v>83</v>
      </c>
      <c r="D1104" t="s">
        <v>79</v>
      </c>
      <c r="E1104" t="s">
        <v>66</v>
      </c>
      <c r="F1104" t="s">
        <v>33</v>
      </c>
      <c r="G1104" t="s">
        <v>34</v>
      </c>
      <c r="H1104" t="s">
        <v>73</v>
      </c>
      <c r="I1104" t="s">
        <v>36</v>
      </c>
      <c r="J1104" t="s">
        <v>37</v>
      </c>
      <c r="K1104" t="s">
        <v>38</v>
      </c>
      <c r="L1104" t="s">
        <v>39</v>
      </c>
      <c r="M1104" t="s">
        <v>80</v>
      </c>
      <c r="N1104" t="s">
        <v>81</v>
      </c>
      <c r="O1104" t="s">
        <v>67</v>
      </c>
      <c r="P1104" t="s">
        <v>46</v>
      </c>
      <c r="Q1104" t="s">
        <v>71</v>
      </c>
      <c r="R1104" t="s">
        <v>45</v>
      </c>
      <c r="T1104">
        <v>80</v>
      </c>
      <c r="U1104">
        <v>0.15306046341458099</v>
      </c>
      <c r="V1104">
        <v>0.15306046341458099</v>
      </c>
      <c r="W1104">
        <v>0.15306046341458099</v>
      </c>
      <c r="X1104">
        <v>0.15306046341458099</v>
      </c>
      <c r="Y1104">
        <v>0.15306046341458099</v>
      </c>
      <c r="Z1104">
        <v>0.15306046341458099</v>
      </c>
      <c r="AA1104">
        <v>0.15306046341458099</v>
      </c>
      <c r="AB1104">
        <v>0.15306046341458099</v>
      </c>
      <c r="AC1104">
        <v>0.15306046341458099</v>
      </c>
      <c r="AD1104">
        <v>-0.1</v>
      </c>
      <c r="AE1104">
        <v>0.15306046341458099</v>
      </c>
      <c r="AG1104">
        <f t="shared" si="136"/>
        <v>78.5</v>
      </c>
      <c r="AH1104">
        <f t="shared" si="137"/>
        <v>79.5</v>
      </c>
      <c r="AI1104">
        <f t="shared" si="138"/>
        <v>80.5</v>
      </c>
      <c r="AJ1104">
        <f t="shared" si="139"/>
        <v>81.5</v>
      </c>
      <c r="AK1104">
        <f t="shared" si="140"/>
        <v>0.15306046341458099</v>
      </c>
      <c r="AL1104">
        <f t="shared" si="141"/>
        <v>-999</v>
      </c>
      <c r="AM1104">
        <f t="shared" si="142"/>
        <v>-999</v>
      </c>
      <c r="AN1104">
        <f t="shared" si="143"/>
        <v>-999</v>
      </c>
    </row>
    <row r="1105" spans="1:40" x14ac:dyDescent="0.25">
      <c r="A1105">
        <v>1406</v>
      </c>
      <c r="B1105" t="s">
        <v>29</v>
      </c>
      <c r="C1105" t="s">
        <v>83</v>
      </c>
      <c r="D1105" t="s">
        <v>79</v>
      </c>
      <c r="E1105" t="s">
        <v>66</v>
      </c>
      <c r="F1105" t="s">
        <v>33</v>
      </c>
      <c r="G1105" t="s">
        <v>34</v>
      </c>
      <c r="H1105" t="s">
        <v>73</v>
      </c>
      <c r="I1105" t="s">
        <v>47</v>
      </c>
      <c r="J1105" t="s">
        <v>37</v>
      </c>
      <c r="K1105" t="s">
        <v>38</v>
      </c>
      <c r="L1105" t="s">
        <v>39</v>
      </c>
      <c r="M1105" t="s">
        <v>80</v>
      </c>
      <c r="N1105" t="s">
        <v>81</v>
      </c>
      <c r="O1105" t="s">
        <v>67</v>
      </c>
      <c r="P1105" t="s">
        <v>43</v>
      </c>
      <c r="Q1105" t="s">
        <v>71</v>
      </c>
      <c r="R1105" t="s">
        <v>45</v>
      </c>
      <c r="T1105">
        <v>80</v>
      </c>
      <c r="U1105">
        <v>0.15306046341458099</v>
      </c>
      <c r="V1105">
        <v>0.15306046341458099</v>
      </c>
      <c r="W1105">
        <v>0.15306046341458099</v>
      </c>
      <c r="X1105">
        <v>0.15306046341458099</v>
      </c>
      <c r="Y1105">
        <v>0.15306046341458099</v>
      </c>
      <c r="Z1105">
        <v>0.15306046341458099</v>
      </c>
      <c r="AA1105">
        <v>0.15306046341458099</v>
      </c>
      <c r="AB1105">
        <v>0.15306046341458099</v>
      </c>
      <c r="AC1105">
        <v>0.15306046341458099</v>
      </c>
      <c r="AD1105">
        <v>-0.1</v>
      </c>
      <c r="AE1105">
        <v>0.15306046341458099</v>
      </c>
      <c r="AG1105">
        <f t="shared" si="136"/>
        <v>78.5</v>
      </c>
      <c r="AH1105">
        <f t="shared" si="137"/>
        <v>79.5</v>
      </c>
      <c r="AI1105">
        <f t="shared" si="138"/>
        <v>80.5</v>
      </c>
      <c r="AJ1105">
        <f t="shared" si="139"/>
        <v>81.5</v>
      </c>
      <c r="AK1105">
        <f t="shared" si="140"/>
        <v>0.15306046341458099</v>
      </c>
      <c r="AL1105">
        <f t="shared" si="141"/>
        <v>-999</v>
      </c>
      <c r="AM1105">
        <f t="shared" si="142"/>
        <v>-999</v>
      </c>
      <c r="AN1105">
        <f t="shared" si="143"/>
        <v>-999</v>
      </c>
    </row>
    <row r="1106" spans="1:40" x14ac:dyDescent="0.25">
      <c r="A1106">
        <v>1408</v>
      </c>
      <c r="B1106" t="s">
        <v>29</v>
      </c>
      <c r="C1106" t="s">
        <v>83</v>
      </c>
      <c r="D1106" t="s">
        <v>79</v>
      </c>
      <c r="E1106" t="s">
        <v>66</v>
      </c>
      <c r="F1106" t="s">
        <v>33</v>
      </c>
      <c r="G1106" t="s">
        <v>34</v>
      </c>
      <c r="H1106" t="s">
        <v>73</v>
      </c>
      <c r="I1106" t="s">
        <v>47</v>
      </c>
      <c r="J1106" t="s">
        <v>37</v>
      </c>
      <c r="K1106" t="s">
        <v>38</v>
      </c>
      <c r="L1106" t="s">
        <v>39</v>
      </c>
      <c r="M1106" t="s">
        <v>80</v>
      </c>
      <c r="N1106" t="s">
        <v>81</v>
      </c>
      <c r="O1106" t="s">
        <v>67</v>
      </c>
      <c r="P1106" t="s">
        <v>46</v>
      </c>
      <c r="Q1106" t="s">
        <v>71</v>
      </c>
      <c r="R1106" t="s">
        <v>45</v>
      </c>
      <c r="T1106">
        <v>80</v>
      </c>
      <c r="U1106">
        <v>0.15306046341458099</v>
      </c>
      <c r="V1106">
        <v>0.15306046341458099</v>
      </c>
      <c r="W1106">
        <v>0.15306046341458099</v>
      </c>
      <c r="X1106">
        <v>0.15306046341458099</v>
      </c>
      <c r="Y1106">
        <v>0.15306046341458099</v>
      </c>
      <c r="Z1106">
        <v>0.15306046341458099</v>
      </c>
      <c r="AA1106">
        <v>0.15306046341458099</v>
      </c>
      <c r="AB1106">
        <v>0.15306046341458099</v>
      </c>
      <c r="AC1106">
        <v>0.15306046341458099</v>
      </c>
      <c r="AD1106">
        <v>-0.1</v>
      </c>
      <c r="AE1106">
        <v>0.15306046341458099</v>
      </c>
      <c r="AG1106">
        <f t="shared" si="136"/>
        <v>78.5</v>
      </c>
      <c r="AH1106">
        <f t="shared" si="137"/>
        <v>79.5</v>
      </c>
      <c r="AI1106">
        <f t="shared" si="138"/>
        <v>80.5</v>
      </c>
      <c r="AJ1106">
        <f t="shared" si="139"/>
        <v>81.5</v>
      </c>
      <c r="AK1106">
        <f t="shared" si="140"/>
        <v>0.15306046341458099</v>
      </c>
      <c r="AL1106">
        <f t="shared" si="141"/>
        <v>-999</v>
      </c>
      <c r="AM1106">
        <f t="shared" si="142"/>
        <v>-999</v>
      </c>
      <c r="AN1106">
        <f t="shared" si="143"/>
        <v>-999</v>
      </c>
    </row>
    <row r="1107" spans="1:40" x14ac:dyDescent="0.25">
      <c r="A1107">
        <v>873</v>
      </c>
      <c r="B1107" t="s">
        <v>29</v>
      </c>
      <c r="C1107" t="s">
        <v>82</v>
      </c>
      <c r="D1107" t="s">
        <v>72</v>
      </c>
      <c r="E1107" t="s">
        <v>66</v>
      </c>
      <c r="F1107" t="s">
        <v>33</v>
      </c>
      <c r="G1107" t="s">
        <v>34</v>
      </c>
      <c r="H1107" t="s">
        <v>73</v>
      </c>
      <c r="I1107" t="s">
        <v>36</v>
      </c>
      <c r="J1107" t="s">
        <v>37</v>
      </c>
      <c r="K1107" t="s">
        <v>38</v>
      </c>
      <c r="L1107" t="s">
        <v>39</v>
      </c>
      <c r="M1107" t="s">
        <v>74</v>
      </c>
      <c r="N1107" t="s">
        <v>75</v>
      </c>
      <c r="O1107" t="s">
        <v>67</v>
      </c>
      <c r="P1107" t="s">
        <v>43</v>
      </c>
      <c r="Q1107" t="s">
        <v>44</v>
      </c>
      <c r="R1107" t="s">
        <v>45</v>
      </c>
      <c r="T1107">
        <v>80</v>
      </c>
      <c r="U1107">
        <v>0.16751487565403</v>
      </c>
      <c r="V1107">
        <v>0.167514875654031</v>
      </c>
      <c r="W1107">
        <v>0.16751487565403</v>
      </c>
      <c r="X1107">
        <v>0.167514875654031</v>
      </c>
      <c r="Y1107">
        <v>0.167514875654031</v>
      </c>
      <c r="Z1107">
        <v>0.167514875654031</v>
      </c>
      <c r="AA1107">
        <v>0.16751487565402901</v>
      </c>
      <c r="AB1107">
        <v>0.16751487565402901</v>
      </c>
      <c r="AC1107">
        <v>0.16751487565403</v>
      </c>
      <c r="AD1107">
        <v>-0.1</v>
      </c>
      <c r="AE1107">
        <v>0.16751487565403</v>
      </c>
      <c r="AG1107">
        <f t="shared" si="136"/>
        <v>78.5</v>
      </c>
      <c r="AH1107">
        <f t="shared" si="137"/>
        <v>79.5</v>
      </c>
      <c r="AI1107">
        <f t="shared" si="138"/>
        <v>80.5</v>
      </c>
      <c r="AJ1107">
        <f t="shared" si="139"/>
        <v>81.5</v>
      </c>
      <c r="AK1107">
        <f t="shared" si="140"/>
        <v>-999</v>
      </c>
      <c r="AL1107">
        <f t="shared" si="141"/>
        <v>-999</v>
      </c>
      <c r="AM1107">
        <f t="shared" si="142"/>
        <v>0.16751487565402901</v>
      </c>
      <c r="AN1107">
        <f t="shared" si="143"/>
        <v>-999</v>
      </c>
    </row>
    <row r="1108" spans="1:40" x14ac:dyDescent="0.25">
      <c r="A1108">
        <v>875</v>
      </c>
      <c r="B1108" t="s">
        <v>29</v>
      </c>
      <c r="C1108" t="s">
        <v>82</v>
      </c>
      <c r="D1108" t="s">
        <v>72</v>
      </c>
      <c r="E1108" t="s">
        <v>66</v>
      </c>
      <c r="F1108" t="s">
        <v>33</v>
      </c>
      <c r="G1108" t="s">
        <v>34</v>
      </c>
      <c r="H1108" t="s">
        <v>73</v>
      </c>
      <c r="I1108" t="s">
        <v>36</v>
      </c>
      <c r="J1108" t="s">
        <v>37</v>
      </c>
      <c r="K1108" t="s">
        <v>38</v>
      </c>
      <c r="L1108" t="s">
        <v>39</v>
      </c>
      <c r="M1108" t="s">
        <v>74</v>
      </c>
      <c r="N1108" t="s">
        <v>75</v>
      </c>
      <c r="O1108" t="s">
        <v>67</v>
      </c>
      <c r="P1108" t="s">
        <v>46</v>
      </c>
      <c r="Q1108" t="s">
        <v>44</v>
      </c>
      <c r="R1108" t="s">
        <v>45</v>
      </c>
      <c r="T1108">
        <v>80</v>
      </c>
      <c r="U1108">
        <v>0.16751487565403</v>
      </c>
      <c r="V1108">
        <v>0.167514875654031</v>
      </c>
      <c r="W1108">
        <v>0.16751487565403</v>
      </c>
      <c r="X1108">
        <v>0.167514875654031</v>
      </c>
      <c r="Y1108">
        <v>0.167514875654031</v>
      </c>
      <c r="Z1108">
        <v>0.167514875654031</v>
      </c>
      <c r="AA1108">
        <v>0.16751487565402901</v>
      </c>
      <c r="AB1108">
        <v>0.16751487565402901</v>
      </c>
      <c r="AC1108">
        <v>0.16751487565403</v>
      </c>
      <c r="AD1108">
        <v>-0.1</v>
      </c>
      <c r="AE1108">
        <v>0.16751487565403</v>
      </c>
      <c r="AG1108">
        <f t="shared" si="136"/>
        <v>78.5</v>
      </c>
      <c r="AH1108">
        <f t="shared" si="137"/>
        <v>79.5</v>
      </c>
      <c r="AI1108">
        <f t="shared" si="138"/>
        <v>80.5</v>
      </c>
      <c r="AJ1108">
        <f t="shared" si="139"/>
        <v>81.5</v>
      </c>
      <c r="AK1108">
        <f t="shared" si="140"/>
        <v>-999</v>
      </c>
      <c r="AL1108">
        <f t="shared" si="141"/>
        <v>-999</v>
      </c>
      <c r="AM1108">
        <f t="shared" si="142"/>
        <v>0.16751487565402901</v>
      </c>
      <c r="AN1108">
        <f t="shared" si="143"/>
        <v>-999</v>
      </c>
    </row>
    <row r="1109" spans="1:40" x14ac:dyDescent="0.25">
      <c r="A1109">
        <v>877</v>
      </c>
      <c r="B1109" t="s">
        <v>29</v>
      </c>
      <c r="C1109" t="s">
        <v>82</v>
      </c>
      <c r="D1109" t="s">
        <v>72</v>
      </c>
      <c r="E1109" t="s">
        <v>66</v>
      </c>
      <c r="F1109" t="s">
        <v>33</v>
      </c>
      <c r="G1109" t="s">
        <v>34</v>
      </c>
      <c r="H1109" t="s">
        <v>73</v>
      </c>
      <c r="I1109" t="s">
        <v>47</v>
      </c>
      <c r="J1109" t="s">
        <v>37</v>
      </c>
      <c r="K1109" t="s">
        <v>38</v>
      </c>
      <c r="L1109" t="s">
        <v>39</v>
      </c>
      <c r="M1109" t="s">
        <v>74</v>
      </c>
      <c r="N1109" t="s">
        <v>75</v>
      </c>
      <c r="O1109" t="s">
        <v>67</v>
      </c>
      <c r="P1109" t="s">
        <v>43</v>
      </c>
      <c r="Q1109" t="s">
        <v>44</v>
      </c>
      <c r="R1109" t="s">
        <v>45</v>
      </c>
      <c r="T1109">
        <v>80</v>
      </c>
      <c r="U1109">
        <v>0.16751487565403</v>
      </c>
      <c r="V1109">
        <v>0.167514875654031</v>
      </c>
      <c r="W1109">
        <v>0.16751487565403</v>
      </c>
      <c r="X1109">
        <v>0.167514875654031</v>
      </c>
      <c r="Y1109">
        <v>0.167514875654031</v>
      </c>
      <c r="Z1109">
        <v>0.167514875654031</v>
      </c>
      <c r="AA1109">
        <v>0.16751487565402901</v>
      </c>
      <c r="AB1109">
        <v>0.16751487565402901</v>
      </c>
      <c r="AC1109">
        <v>0.16751487565403</v>
      </c>
      <c r="AD1109">
        <v>-0.1</v>
      </c>
      <c r="AE1109">
        <v>0.16751487565403</v>
      </c>
      <c r="AG1109">
        <f t="shared" si="136"/>
        <v>78.5</v>
      </c>
      <c r="AH1109">
        <f t="shared" si="137"/>
        <v>79.5</v>
      </c>
      <c r="AI1109">
        <f t="shared" si="138"/>
        <v>80.5</v>
      </c>
      <c r="AJ1109">
        <f t="shared" si="139"/>
        <v>81.5</v>
      </c>
      <c r="AK1109">
        <f t="shared" si="140"/>
        <v>-999</v>
      </c>
      <c r="AL1109">
        <f t="shared" si="141"/>
        <v>-999</v>
      </c>
      <c r="AM1109">
        <f t="shared" si="142"/>
        <v>0.16751487565402901</v>
      </c>
      <c r="AN1109">
        <f t="shared" si="143"/>
        <v>-999</v>
      </c>
    </row>
    <row r="1110" spans="1:40" x14ac:dyDescent="0.25">
      <c r="A1110">
        <v>879</v>
      </c>
      <c r="B1110" t="s">
        <v>29</v>
      </c>
      <c r="C1110" t="s">
        <v>82</v>
      </c>
      <c r="D1110" t="s">
        <v>72</v>
      </c>
      <c r="E1110" t="s">
        <v>66</v>
      </c>
      <c r="F1110" t="s">
        <v>33</v>
      </c>
      <c r="G1110" t="s">
        <v>34</v>
      </c>
      <c r="H1110" t="s">
        <v>73</v>
      </c>
      <c r="I1110" t="s">
        <v>47</v>
      </c>
      <c r="J1110" t="s">
        <v>37</v>
      </c>
      <c r="K1110" t="s">
        <v>38</v>
      </c>
      <c r="L1110" t="s">
        <v>39</v>
      </c>
      <c r="M1110" t="s">
        <v>74</v>
      </c>
      <c r="N1110" t="s">
        <v>75</v>
      </c>
      <c r="O1110" t="s">
        <v>67</v>
      </c>
      <c r="P1110" t="s">
        <v>46</v>
      </c>
      <c r="Q1110" t="s">
        <v>44</v>
      </c>
      <c r="R1110" t="s">
        <v>45</v>
      </c>
      <c r="T1110">
        <v>80</v>
      </c>
      <c r="U1110">
        <v>0.16751487565403</v>
      </c>
      <c r="V1110">
        <v>0.167514875654031</v>
      </c>
      <c r="W1110">
        <v>0.16751487565403</v>
      </c>
      <c r="X1110">
        <v>0.167514875654031</v>
      </c>
      <c r="Y1110">
        <v>0.167514875654031</v>
      </c>
      <c r="Z1110">
        <v>0.167514875654031</v>
      </c>
      <c r="AA1110">
        <v>0.16751487565402901</v>
      </c>
      <c r="AB1110">
        <v>0.16751487565402901</v>
      </c>
      <c r="AC1110">
        <v>0.16751487565403</v>
      </c>
      <c r="AD1110">
        <v>-0.1</v>
      </c>
      <c r="AE1110">
        <v>0.16751487565403</v>
      </c>
      <c r="AG1110">
        <f t="shared" si="136"/>
        <v>78.5</v>
      </c>
      <c r="AH1110">
        <f t="shared" si="137"/>
        <v>79.5</v>
      </c>
      <c r="AI1110">
        <f t="shared" si="138"/>
        <v>80.5</v>
      </c>
      <c r="AJ1110">
        <f t="shared" si="139"/>
        <v>81.5</v>
      </c>
      <c r="AK1110">
        <f t="shared" si="140"/>
        <v>-999</v>
      </c>
      <c r="AL1110">
        <f t="shared" si="141"/>
        <v>-999</v>
      </c>
      <c r="AM1110">
        <f t="shared" si="142"/>
        <v>0.16751487565402901</v>
      </c>
      <c r="AN1110">
        <f t="shared" si="143"/>
        <v>-999</v>
      </c>
    </row>
    <row r="1111" spans="1:40" x14ac:dyDescent="0.25">
      <c r="A1111">
        <v>1137</v>
      </c>
      <c r="B1111" t="s">
        <v>29</v>
      </c>
      <c r="C1111" t="s">
        <v>83</v>
      </c>
      <c r="D1111" t="s">
        <v>31</v>
      </c>
      <c r="E1111" t="s">
        <v>66</v>
      </c>
      <c r="F1111" t="s">
        <v>33</v>
      </c>
      <c r="G1111" t="s">
        <v>34</v>
      </c>
      <c r="H1111" t="s">
        <v>35</v>
      </c>
      <c r="I1111" t="s">
        <v>36</v>
      </c>
      <c r="J1111" t="s">
        <v>37</v>
      </c>
      <c r="K1111" t="s">
        <v>38</v>
      </c>
      <c r="L1111" t="s">
        <v>39</v>
      </c>
      <c r="M1111" t="s">
        <v>40</v>
      </c>
      <c r="N1111" t="s">
        <v>41</v>
      </c>
      <c r="O1111" t="s">
        <v>67</v>
      </c>
      <c r="P1111" t="s">
        <v>43</v>
      </c>
      <c r="Q1111" t="s">
        <v>44</v>
      </c>
      <c r="R1111" t="s">
        <v>45</v>
      </c>
      <c r="T1111">
        <v>80</v>
      </c>
      <c r="U1111">
        <v>0.17107337039141601</v>
      </c>
      <c r="V1111">
        <v>0.17107337039141701</v>
      </c>
      <c r="W1111">
        <v>0.17107337039141701</v>
      </c>
      <c r="X1111">
        <v>0.17107337039141601</v>
      </c>
      <c r="Y1111">
        <v>0.17107337039141601</v>
      </c>
      <c r="Z1111">
        <v>0.17107337039141601</v>
      </c>
      <c r="AA1111">
        <v>0.17107337039141601</v>
      </c>
      <c r="AB1111">
        <v>0.17107337039141499</v>
      </c>
      <c r="AC1111">
        <v>0.17107337039141601</v>
      </c>
      <c r="AD1111">
        <v>-0.1</v>
      </c>
      <c r="AE1111">
        <v>0.17107337039141701</v>
      </c>
      <c r="AG1111">
        <f t="shared" si="136"/>
        <v>78.5</v>
      </c>
      <c r="AH1111">
        <f t="shared" si="137"/>
        <v>79.5</v>
      </c>
      <c r="AI1111">
        <f t="shared" si="138"/>
        <v>80.5</v>
      </c>
      <c r="AJ1111">
        <f t="shared" si="139"/>
        <v>81.5</v>
      </c>
      <c r="AK1111">
        <f t="shared" si="140"/>
        <v>0.17107337039141499</v>
      </c>
      <c r="AL1111">
        <f t="shared" si="141"/>
        <v>-999</v>
      </c>
      <c r="AM1111">
        <f t="shared" si="142"/>
        <v>-999</v>
      </c>
      <c r="AN1111">
        <f t="shared" si="143"/>
        <v>-999</v>
      </c>
    </row>
    <row r="1112" spans="1:40" x14ac:dyDescent="0.25">
      <c r="A1112">
        <v>1139</v>
      </c>
      <c r="B1112" t="s">
        <v>29</v>
      </c>
      <c r="C1112" t="s">
        <v>83</v>
      </c>
      <c r="D1112" t="s">
        <v>31</v>
      </c>
      <c r="E1112" t="s">
        <v>66</v>
      </c>
      <c r="F1112" t="s">
        <v>33</v>
      </c>
      <c r="G1112" t="s">
        <v>34</v>
      </c>
      <c r="H1112" t="s">
        <v>35</v>
      </c>
      <c r="I1112" t="s">
        <v>36</v>
      </c>
      <c r="J1112" t="s">
        <v>37</v>
      </c>
      <c r="K1112" t="s">
        <v>38</v>
      </c>
      <c r="L1112" t="s">
        <v>39</v>
      </c>
      <c r="M1112" t="s">
        <v>40</v>
      </c>
      <c r="N1112" t="s">
        <v>41</v>
      </c>
      <c r="O1112" t="s">
        <v>67</v>
      </c>
      <c r="P1112" t="s">
        <v>46</v>
      </c>
      <c r="Q1112" t="s">
        <v>44</v>
      </c>
      <c r="R1112" t="s">
        <v>45</v>
      </c>
      <c r="T1112">
        <v>80</v>
      </c>
      <c r="U1112">
        <v>0.17107337039141601</v>
      </c>
      <c r="V1112">
        <v>0.17107337039141701</v>
      </c>
      <c r="W1112">
        <v>0.17107337039141701</v>
      </c>
      <c r="X1112">
        <v>0.17107337039141601</v>
      </c>
      <c r="Y1112">
        <v>0.17107337039141601</v>
      </c>
      <c r="Z1112">
        <v>0.17107337039141601</v>
      </c>
      <c r="AA1112">
        <v>0.17107337039141601</v>
      </c>
      <c r="AB1112">
        <v>0.17107337039141499</v>
      </c>
      <c r="AC1112">
        <v>0.17107337039141601</v>
      </c>
      <c r="AD1112">
        <v>-0.1</v>
      </c>
      <c r="AE1112">
        <v>0.17107337039141701</v>
      </c>
      <c r="AG1112">
        <f t="shared" si="136"/>
        <v>78.5</v>
      </c>
      <c r="AH1112">
        <f t="shared" si="137"/>
        <v>79.5</v>
      </c>
      <c r="AI1112">
        <f t="shared" si="138"/>
        <v>80.5</v>
      </c>
      <c r="AJ1112">
        <f t="shared" si="139"/>
        <v>81.5</v>
      </c>
      <c r="AK1112">
        <f t="shared" si="140"/>
        <v>0.17107337039141499</v>
      </c>
      <c r="AL1112">
        <f t="shared" si="141"/>
        <v>-999</v>
      </c>
      <c r="AM1112">
        <f t="shared" si="142"/>
        <v>-999</v>
      </c>
      <c r="AN1112">
        <f t="shared" si="143"/>
        <v>-999</v>
      </c>
    </row>
    <row r="1113" spans="1:40" x14ac:dyDescent="0.25">
      <c r="A1113">
        <v>1141</v>
      </c>
      <c r="B1113" t="s">
        <v>29</v>
      </c>
      <c r="C1113" t="s">
        <v>83</v>
      </c>
      <c r="D1113" t="s">
        <v>31</v>
      </c>
      <c r="E1113" t="s">
        <v>66</v>
      </c>
      <c r="F1113" t="s">
        <v>33</v>
      </c>
      <c r="G1113" t="s">
        <v>34</v>
      </c>
      <c r="H1113" t="s">
        <v>35</v>
      </c>
      <c r="I1113" t="s">
        <v>47</v>
      </c>
      <c r="J1113" t="s">
        <v>37</v>
      </c>
      <c r="K1113" t="s">
        <v>38</v>
      </c>
      <c r="L1113" t="s">
        <v>39</v>
      </c>
      <c r="M1113" t="s">
        <v>40</v>
      </c>
      <c r="N1113" t="s">
        <v>41</v>
      </c>
      <c r="O1113" t="s">
        <v>67</v>
      </c>
      <c r="P1113" t="s">
        <v>43</v>
      </c>
      <c r="Q1113" t="s">
        <v>44</v>
      </c>
      <c r="R1113" t="s">
        <v>45</v>
      </c>
      <c r="T1113">
        <v>80</v>
      </c>
      <c r="U1113">
        <v>0.17107337039141601</v>
      </c>
      <c r="V1113">
        <v>0.17107337039141701</v>
      </c>
      <c r="W1113">
        <v>0.17107337039141701</v>
      </c>
      <c r="X1113">
        <v>0.17107337039141601</v>
      </c>
      <c r="Y1113">
        <v>0.17107337039141601</v>
      </c>
      <c r="Z1113">
        <v>0.17107337039141601</v>
      </c>
      <c r="AA1113">
        <v>0.17107337039141601</v>
      </c>
      <c r="AB1113">
        <v>0.17107337039141499</v>
      </c>
      <c r="AC1113">
        <v>0.17107337039141601</v>
      </c>
      <c r="AD1113">
        <v>-0.1</v>
      </c>
      <c r="AE1113">
        <v>0.17107337039141701</v>
      </c>
      <c r="AG1113">
        <f t="shared" si="136"/>
        <v>78.5</v>
      </c>
      <c r="AH1113">
        <f t="shared" si="137"/>
        <v>79.5</v>
      </c>
      <c r="AI1113">
        <f t="shared" si="138"/>
        <v>80.5</v>
      </c>
      <c r="AJ1113">
        <f t="shared" si="139"/>
        <v>81.5</v>
      </c>
      <c r="AK1113">
        <f t="shared" si="140"/>
        <v>0.17107337039141499</v>
      </c>
      <c r="AL1113">
        <f t="shared" si="141"/>
        <v>-999</v>
      </c>
      <c r="AM1113">
        <f t="shared" si="142"/>
        <v>-999</v>
      </c>
      <c r="AN1113">
        <f t="shared" si="143"/>
        <v>-999</v>
      </c>
    </row>
    <row r="1114" spans="1:40" x14ac:dyDescent="0.25">
      <c r="A1114">
        <v>1143</v>
      </c>
      <c r="B1114" t="s">
        <v>29</v>
      </c>
      <c r="C1114" t="s">
        <v>83</v>
      </c>
      <c r="D1114" t="s">
        <v>31</v>
      </c>
      <c r="E1114" t="s">
        <v>66</v>
      </c>
      <c r="F1114" t="s">
        <v>33</v>
      </c>
      <c r="G1114" t="s">
        <v>34</v>
      </c>
      <c r="H1114" t="s">
        <v>35</v>
      </c>
      <c r="I1114" t="s">
        <v>47</v>
      </c>
      <c r="J1114" t="s">
        <v>37</v>
      </c>
      <c r="K1114" t="s">
        <v>38</v>
      </c>
      <c r="L1114" t="s">
        <v>39</v>
      </c>
      <c r="M1114" t="s">
        <v>40</v>
      </c>
      <c r="N1114" t="s">
        <v>41</v>
      </c>
      <c r="O1114" t="s">
        <v>67</v>
      </c>
      <c r="P1114" t="s">
        <v>46</v>
      </c>
      <c r="Q1114" t="s">
        <v>44</v>
      </c>
      <c r="R1114" t="s">
        <v>45</v>
      </c>
      <c r="T1114">
        <v>80</v>
      </c>
      <c r="U1114">
        <v>0.17107337039141601</v>
      </c>
      <c r="V1114">
        <v>0.17107337039141701</v>
      </c>
      <c r="W1114">
        <v>0.17107337039141701</v>
      </c>
      <c r="X1114">
        <v>0.17107337039141601</v>
      </c>
      <c r="Y1114">
        <v>0.17107337039141601</v>
      </c>
      <c r="Z1114">
        <v>0.17107337039141601</v>
      </c>
      <c r="AA1114">
        <v>0.17107337039141601</v>
      </c>
      <c r="AB1114">
        <v>0.17107337039141499</v>
      </c>
      <c r="AC1114">
        <v>0.17107337039141601</v>
      </c>
      <c r="AD1114">
        <v>-0.1</v>
      </c>
      <c r="AE1114">
        <v>0.17107337039141701</v>
      </c>
      <c r="AG1114">
        <f t="shared" si="136"/>
        <v>78.5</v>
      </c>
      <c r="AH1114">
        <f t="shared" si="137"/>
        <v>79.5</v>
      </c>
      <c r="AI1114">
        <f t="shared" si="138"/>
        <v>80.5</v>
      </c>
      <c r="AJ1114">
        <f t="shared" si="139"/>
        <v>81.5</v>
      </c>
      <c r="AK1114">
        <f t="shared" si="140"/>
        <v>0.17107337039141499</v>
      </c>
      <c r="AL1114">
        <f t="shared" si="141"/>
        <v>-999</v>
      </c>
      <c r="AM1114">
        <f t="shared" si="142"/>
        <v>-999</v>
      </c>
      <c r="AN1114">
        <f t="shared" si="143"/>
        <v>-999</v>
      </c>
    </row>
    <row r="1115" spans="1:40" x14ac:dyDescent="0.25">
      <c r="A1115">
        <v>961</v>
      </c>
      <c r="B1115" t="s">
        <v>29</v>
      </c>
      <c r="C1115" t="s">
        <v>82</v>
      </c>
      <c r="D1115" t="s">
        <v>76</v>
      </c>
      <c r="E1115" t="s">
        <v>66</v>
      </c>
      <c r="F1115" t="s">
        <v>33</v>
      </c>
      <c r="G1115" t="s">
        <v>34</v>
      </c>
      <c r="H1115" t="s">
        <v>73</v>
      </c>
      <c r="I1115" t="s">
        <v>36</v>
      </c>
      <c r="J1115" t="s">
        <v>37</v>
      </c>
      <c r="K1115" t="s">
        <v>38</v>
      </c>
      <c r="L1115" t="s">
        <v>39</v>
      </c>
      <c r="M1115" t="s">
        <v>77</v>
      </c>
      <c r="N1115" t="s">
        <v>78</v>
      </c>
      <c r="O1115" t="s">
        <v>67</v>
      </c>
      <c r="P1115" t="s">
        <v>43</v>
      </c>
      <c r="Q1115" t="s">
        <v>44</v>
      </c>
      <c r="R1115" t="s">
        <v>45</v>
      </c>
      <c r="T1115">
        <v>80</v>
      </c>
      <c r="U1115">
        <v>0.17437012544208699</v>
      </c>
      <c r="V1115">
        <v>0.17437012544208699</v>
      </c>
      <c r="W1115">
        <v>0.17437012544208699</v>
      </c>
      <c r="X1115">
        <v>0.17437012544208699</v>
      </c>
      <c r="Y1115">
        <v>0.17437012544208699</v>
      </c>
      <c r="Z1115">
        <v>0.17437012544208699</v>
      </c>
      <c r="AA1115">
        <v>0.17437012544208699</v>
      </c>
      <c r="AB1115">
        <v>0.17437012544208699</v>
      </c>
      <c r="AC1115">
        <v>0.17437012544208799</v>
      </c>
      <c r="AD1115">
        <v>-0.1</v>
      </c>
      <c r="AE1115">
        <v>0.17437012544208699</v>
      </c>
      <c r="AG1115">
        <f t="shared" si="136"/>
        <v>78.5</v>
      </c>
      <c r="AH1115">
        <f t="shared" si="137"/>
        <v>79.5</v>
      </c>
      <c r="AI1115">
        <f t="shared" si="138"/>
        <v>80.5</v>
      </c>
      <c r="AJ1115">
        <f t="shared" si="139"/>
        <v>81.5</v>
      </c>
      <c r="AK1115">
        <f t="shared" si="140"/>
        <v>-999</v>
      </c>
      <c r="AL1115">
        <f t="shared" si="141"/>
        <v>-999</v>
      </c>
      <c r="AM1115">
        <f t="shared" si="142"/>
        <v>0.17437012544208699</v>
      </c>
      <c r="AN1115">
        <f t="shared" si="143"/>
        <v>-999</v>
      </c>
    </row>
    <row r="1116" spans="1:40" x14ac:dyDescent="0.25">
      <c r="A1116">
        <v>963</v>
      </c>
      <c r="B1116" t="s">
        <v>29</v>
      </c>
      <c r="C1116" t="s">
        <v>82</v>
      </c>
      <c r="D1116" t="s">
        <v>76</v>
      </c>
      <c r="E1116" t="s">
        <v>66</v>
      </c>
      <c r="F1116" t="s">
        <v>33</v>
      </c>
      <c r="G1116" t="s">
        <v>34</v>
      </c>
      <c r="H1116" t="s">
        <v>73</v>
      </c>
      <c r="I1116" t="s">
        <v>36</v>
      </c>
      <c r="J1116" t="s">
        <v>37</v>
      </c>
      <c r="K1116" t="s">
        <v>38</v>
      </c>
      <c r="L1116" t="s">
        <v>39</v>
      </c>
      <c r="M1116" t="s">
        <v>77</v>
      </c>
      <c r="N1116" t="s">
        <v>78</v>
      </c>
      <c r="O1116" t="s">
        <v>67</v>
      </c>
      <c r="P1116" t="s">
        <v>46</v>
      </c>
      <c r="Q1116" t="s">
        <v>44</v>
      </c>
      <c r="R1116" t="s">
        <v>45</v>
      </c>
      <c r="T1116">
        <v>80</v>
      </c>
      <c r="U1116">
        <v>0.17437012544208699</v>
      </c>
      <c r="V1116">
        <v>0.17437012544208699</v>
      </c>
      <c r="W1116">
        <v>0.17437012544208699</v>
      </c>
      <c r="X1116">
        <v>0.17437012544208699</v>
      </c>
      <c r="Y1116">
        <v>0.17437012544208699</v>
      </c>
      <c r="Z1116">
        <v>0.17437012544208699</v>
      </c>
      <c r="AA1116">
        <v>0.17437012544208699</v>
      </c>
      <c r="AB1116">
        <v>0.17437012544208699</v>
      </c>
      <c r="AC1116">
        <v>0.17437012544208799</v>
      </c>
      <c r="AD1116">
        <v>-0.1</v>
      </c>
      <c r="AE1116">
        <v>0.17437012544208699</v>
      </c>
      <c r="AG1116">
        <f t="shared" si="136"/>
        <v>78.5</v>
      </c>
      <c r="AH1116">
        <f t="shared" si="137"/>
        <v>79.5</v>
      </c>
      <c r="AI1116">
        <f t="shared" si="138"/>
        <v>80.5</v>
      </c>
      <c r="AJ1116">
        <f t="shared" si="139"/>
        <v>81.5</v>
      </c>
      <c r="AK1116">
        <f t="shared" si="140"/>
        <v>-999</v>
      </c>
      <c r="AL1116">
        <f t="shared" si="141"/>
        <v>-999</v>
      </c>
      <c r="AM1116">
        <f t="shared" si="142"/>
        <v>0.17437012544208699</v>
      </c>
      <c r="AN1116">
        <f t="shared" si="143"/>
        <v>-999</v>
      </c>
    </row>
    <row r="1117" spans="1:40" x14ac:dyDescent="0.25">
      <c r="A1117">
        <v>965</v>
      </c>
      <c r="B1117" t="s">
        <v>29</v>
      </c>
      <c r="C1117" t="s">
        <v>82</v>
      </c>
      <c r="D1117" t="s">
        <v>76</v>
      </c>
      <c r="E1117" t="s">
        <v>66</v>
      </c>
      <c r="F1117" t="s">
        <v>33</v>
      </c>
      <c r="G1117" t="s">
        <v>34</v>
      </c>
      <c r="H1117" t="s">
        <v>73</v>
      </c>
      <c r="I1117" t="s">
        <v>47</v>
      </c>
      <c r="J1117" t="s">
        <v>37</v>
      </c>
      <c r="K1117" t="s">
        <v>38</v>
      </c>
      <c r="L1117" t="s">
        <v>39</v>
      </c>
      <c r="M1117" t="s">
        <v>77</v>
      </c>
      <c r="N1117" t="s">
        <v>78</v>
      </c>
      <c r="O1117" t="s">
        <v>67</v>
      </c>
      <c r="P1117" t="s">
        <v>43</v>
      </c>
      <c r="Q1117" t="s">
        <v>44</v>
      </c>
      <c r="R1117" t="s">
        <v>45</v>
      </c>
      <c r="T1117">
        <v>80</v>
      </c>
      <c r="U1117">
        <v>0.17437012544208699</v>
      </c>
      <c r="V1117">
        <v>0.17437012544208699</v>
      </c>
      <c r="W1117">
        <v>0.17437012544208699</v>
      </c>
      <c r="X1117">
        <v>0.17437012544208699</v>
      </c>
      <c r="Y1117">
        <v>0.17437012544208699</v>
      </c>
      <c r="Z1117">
        <v>0.17437012544208699</v>
      </c>
      <c r="AA1117">
        <v>0.17437012544208699</v>
      </c>
      <c r="AB1117">
        <v>0.17437012544208699</v>
      </c>
      <c r="AC1117">
        <v>0.17437012544208799</v>
      </c>
      <c r="AD1117">
        <v>-0.1</v>
      </c>
      <c r="AE1117">
        <v>0.17437012544208699</v>
      </c>
      <c r="AG1117">
        <f t="shared" si="136"/>
        <v>78.5</v>
      </c>
      <c r="AH1117">
        <f t="shared" si="137"/>
        <v>79.5</v>
      </c>
      <c r="AI1117">
        <f t="shared" si="138"/>
        <v>80.5</v>
      </c>
      <c r="AJ1117">
        <f t="shared" si="139"/>
        <v>81.5</v>
      </c>
      <c r="AK1117">
        <f t="shared" si="140"/>
        <v>-999</v>
      </c>
      <c r="AL1117">
        <f t="shared" si="141"/>
        <v>-999</v>
      </c>
      <c r="AM1117">
        <f t="shared" si="142"/>
        <v>0.17437012544208699</v>
      </c>
      <c r="AN1117">
        <f t="shared" si="143"/>
        <v>-999</v>
      </c>
    </row>
    <row r="1118" spans="1:40" x14ac:dyDescent="0.25">
      <c r="A1118">
        <v>967</v>
      </c>
      <c r="B1118" t="s">
        <v>29</v>
      </c>
      <c r="C1118" t="s">
        <v>82</v>
      </c>
      <c r="D1118" t="s">
        <v>76</v>
      </c>
      <c r="E1118" t="s">
        <v>66</v>
      </c>
      <c r="F1118" t="s">
        <v>33</v>
      </c>
      <c r="G1118" t="s">
        <v>34</v>
      </c>
      <c r="H1118" t="s">
        <v>73</v>
      </c>
      <c r="I1118" t="s">
        <v>47</v>
      </c>
      <c r="J1118" t="s">
        <v>37</v>
      </c>
      <c r="K1118" t="s">
        <v>38</v>
      </c>
      <c r="L1118" t="s">
        <v>39</v>
      </c>
      <c r="M1118" t="s">
        <v>77</v>
      </c>
      <c r="N1118" t="s">
        <v>78</v>
      </c>
      <c r="O1118" t="s">
        <v>67</v>
      </c>
      <c r="P1118" t="s">
        <v>46</v>
      </c>
      <c r="Q1118" t="s">
        <v>44</v>
      </c>
      <c r="R1118" t="s">
        <v>45</v>
      </c>
      <c r="T1118">
        <v>80</v>
      </c>
      <c r="U1118">
        <v>0.17437012544208699</v>
      </c>
      <c r="V1118">
        <v>0.17437012544208699</v>
      </c>
      <c r="W1118">
        <v>0.17437012544208699</v>
      </c>
      <c r="X1118">
        <v>0.17437012544208699</v>
      </c>
      <c r="Y1118">
        <v>0.17437012544208699</v>
      </c>
      <c r="Z1118">
        <v>0.17437012544208699</v>
      </c>
      <c r="AA1118">
        <v>0.17437012544208699</v>
      </c>
      <c r="AB1118">
        <v>0.17437012544208699</v>
      </c>
      <c r="AC1118">
        <v>0.17437012544208799</v>
      </c>
      <c r="AD1118">
        <v>-0.1</v>
      </c>
      <c r="AE1118">
        <v>0.17437012544208699</v>
      </c>
      <c r="AG1118">
        <f t="shared" si="136"/>
        <v>78.5</v>
      </c>
      <c r="AH1118">
        <f t="shared" si="137"/>
        <v>79.5</v>
      </c>
      <c r="AI1118">
        <f t="shared" si="138"/>
        <v>80.5</v>
      </c>
      <c r="AJ1118">
        <f t="shared" si="139"/>
        <v>81.5</v>
      </c>
      <c r="AK1118">
        <f t="shared" si="140"/>
        <v>-999</v>
      </c>
      <c r="AL1118">
        <f t="shared" si="141"/>
        <v>-999</v>
      </c>
      <c r="AM1118">
        <f t="shared" si="142"/>
        <v>0.17437012544208699</v>
      </c>
      <c r="AN1118">
        <f t="shared" si="143"/>
        <v>-999</v>
      </c>
    </row>
    <row r="1119" spans="1:40" x14ac:dyDescent="0.25">
      <c r="A1119">
        <v>82</v>
      </c>
      <c r="B1119" t="s">
        <v>29</v>
      </c>
      <c r="C1119" t="s">
        <v>30</v>
      </c>
      <c r="D1119" t="s">
        <v>31</v>
      </c>
      <c r="E1119" t="s">
        <v>66</v>
      </c>
      <c r="F1119" t="s">
        <v>33</v>
      </c>
      <c r="G1119" t="s">
        <v>34</v>
      </c>
      <c r="H1119" t="s">
        <v>35</v>
      </c>
      <c r="I1119" t="s">
        <v>36</v>
      </c>
      <c r="J1119" t="s">
        <v>37</v>
      </c>
      <c r="K1119" t="s">
        <v>38</v>
      </c>
      <c r="L1119" t="s">
        <v>39</v>
      </c>
      <c r="M1119" t="s">
        <v>40</v>
      </c>
      <c r="N1119" t="s">
        <v>41</v>
      </c>
      <c r="O1119" t="s">
        <v>67</v>
      </c>
      <c r="P1119" t="s">
        <v>43</v>
      </c>
      <c r="Q1119" t="s">
        <v>71</v>
      </c>
      <c r="R1119" t="s">
        <v>45</v>
      </c>
      <c r="T1119">
        <v>80</v>
      </c>
      <c r="U1119">
        <v>0.198496997365678</v>
      </c>
      <c r="V1119">
        <v>0.198496997365678</v>
      </c>
      <c r="W1119">
        <v>0.198496997365678</v>
      </c>
      <c r="X1119">
        <v>0.198496997365678</v>
      </c>
      <c r="Y1119">
        <v>0.198496997365676</v>
      </c>
      <c r="Z1119">
        <v>0.198496997365676</v>
      </c>
      <c r="AA1119">
        <v>0.198496997365678</v>
      </c>
      <c r="AB1119">
        <v>0.198496997365678</v>
      </c>
      <c r="AC1119">
        <v>0.198496997365678</v>
      </c>
      <c r="AD1119">
        <v>-0.1</v>
      </c>
      <c r="AE1119">
        <v>0.198496997365678</v>
      </c>
      <c r="AG1119">
        <f t="shared" si="136"/>
        <v>78.5</v>
      </c>
      <c r="AH1119">
        <f t="shared" si="137"/>
        <v>79.5</v>
      </c>
      <c r="AI1119">
        <f t="shared" si="138"/>
        <v>80.5</v>
      </c>
      <c r="AJ1119">
        <f t="shared" si="139"/>
        <v>81.5</v>
      </c>
      <c r="AK1119">
        <f t="shared" si="140"/>
        <v>-999</v>
      </c>
      <c r="AL1119">
        <f t="shared" si="141"/>
        <v>-999</v>
      </c>
      <c r="AM1119">
        <f t="shared" si="142"/>
        <v>-999</v>
      </c>
      <c r="AN1119">
        <f t="shared" si="143"/>
        <v>0.198496997365678</v>
      </c>
    </row>
    <row r="1120" spans="1:40" x14ac:dyDescent="0.25">
      <c r="A1120">
        <v>84</v>
      </c>
      <c r="B1120" t="s">
        <v>29</v>
      </c>
      <c r="C1120" t="s">
        <v>30</v>
      </c>
      <c r="D1120" t="s">
        <v>31</v>
      </c>
      <c r="E1120" t="s">
        <v>66</v>
      </c>
      <c r="F1120" t="s">
        <v>33</v>
      </c>
      <c r="G1120" t="s">
        <v>34</v>
      </c>
      <c r="H1120" t="s">
        <v>35</v>
      </c>
      <c r="I1120" t="s">
        <v>36</v>
      </c>
      <c r="J1120" t="s">
        <v>37</v>
      </c>
      <c r="K1120" t="s">
        <v>38</v>
      </c>
      <c r="L1120" t="s">
        <v>39</v>
      </c>
      <c r="M1120" t="s">
        <v>40</v>
      </c>
      <c r="N1120" t="s">
        <v>41</v>
      </c>
      <c r="O1120" t="s">
        <v>67</v>
      </c>
      <c r="P1120" t="s">
        <v>46</v>
      </c>
      <c r="Q1120" t="s">
        <v>71</v>
      </c>
      <c r="R1120" t="s">
        <v>45</v>
      </c>
      <c r="T1120">
        <v>80</v>
      </c>
      <c r="U1120">
        <v>0.198496997365678</v>
      </c>
      <c r="V1120">
        <v>0.198496997365678</v>
      </c>
      <c r="W1120">
        <v>0.198496997365678</v>
      </c>
      <c r="X1120">
        <v>0.198496997365678</v>
      </c>
      <c r="Y1120">
        <v>0.198496997365676</v>
      </c>
      <c r="Z1120">
        <v>0.198496997365676</v>
      </c>
      <c r="AA1120">
        <v>0.198496997365678</v>
      </c>
      <c r="AB1120">
        <v>0.198496997365678</v>
      </c>
      <c r="AC1120">
        <v>0.198496997365678</v>
      </c>
      <c r="AD1120">
        <v>-0.1</v>
      </c>
      <c r="AE1120">
        <v>0.198496997365678</v>
      </c>
      <c r="AG1120">
        <f t="shared" si="136"/>
        <v>78.5</v>
      </c>
      <c r="AH1120">
        <f t="shared" si="137"/>
        <v>79.5</v>
      </c>
      <c r="AI1120">
        <f t="shared" si="138"/>
        <v>80.5</v>
      </c>
      <c r="AJ1120">
        <f t="shared" si="139"/>
        <v>81.5</v>
      </c>
      <c r="AK1120">
        <f t="shared" si="140"/>
        <v>-999</v>
      </c>
      <c r="AL1120">
        <f t="shared" si="141"/>
        <v>-999</v>
      </c>
      <c r="AM1120">
        <f t="shared" si="142"/>
        <v>-999</v>
      </c>
      <c r="AN1120">
        <f t="shared" si="143"/>
        <v>0.198496997365678</v>
      </c>
    </row>
    <row r="1121" spans="1:40" x14ac:dyDescent="0.25">
      <c r="A1121">
        <v>86</v>
      </c>
      <c r="B1121" t="s">
        <v>29</v>
      </c>
      <c r="C1121" t="s">
        <v>30</v>
      </c>
      <c r="D1121" t="s">
        <v>31</v>
      </c>
      <c r="E1121" t="s">
        <v>66</v>
      </c>
      <c r="F1121" t="s">
        <v>33</v>
      </c>
      <c r="G1121" t="s">
        <v>34</v>
      </c>
      <c r="H1121" t="s">
        <v>35</v>
      </c>
      <c r="I1121" t="s">
        <v>47</v>
      </c>
      <c r="J1121" t="s">
        <v>37</v>
      </c>
      <c r="K1121" t="s">
        <v>38</v>
      </c>
      <c r="L1121" t="s">
        <v>39</v>
      </c>
      <c r="M1121" t="s">
        <v>40</v>
      </c>
      <c r="N1121" t="s">
        <v>41</v>
      </c>
      <c r="O1121" t="s">
        <v>67</v>
      </c>
      <c r="P1121" t="s">
        <v>43</v>
      </c>
      <c r="Q1121" t="s">
        <v>71</v>
      </c>
      <c r="R1121" t="s">
        <v>45</v>
      </c>
      <c r="T1121">
        <v>80</v>
      </c>
      <c r="U1121">
        <v>0.198496997365678</v>
      </c>
      <c r="V1121">
        <v>0.198496997365678</v>
      </c>
      <c r="W1121">
        <v>0.198496997365678</v>
      </c>
      <c r="X1121">
        <v>0.198496997365678</v>
      </c>
      <c r="Y1121">
        <v>0.198496997365676</v>
      </c>
      <c r="Z1121">
        <v>0.198496997365676</v>
      </c>
      <c r="AA1121">
        <v>0.198496997365678</v>
      </c>
      <c r="AB1121">
        <v>0.198496997365678</v>
      </c>
      <c r="AC1121">
        <v>0.198496997365678</v>
      </c>
      <c r="AD1121">
        <v>-0.1</v>
      </c>
      <c r="AE1121">
        <v>0.198496997365678</v>
      </c>
      <c r="AG1121">
        <f t="shared" si="136"/>
        <v>78.5</v>
      </c>
      <c r="AH1121">
        <f t="shared" si="137"/>
        <v>79.5</v>
      </c>
      <c r="AI1121">
        <f t="shared" si="138"/>
        <v>80.5</v>
      </c>
      <c r="AJ1121">
        <f t="shared" si="139"/>
        <v>81.5</v>
      </c>
      <c r="AK1121">
        <f t="shared" si="140"/>
        <v>-999</v>
      </c>
      <c r="AL1121">
        <f t="shared" si="141"/>
        <v>-999</v>
      </c>
      <c r="AM1121">
        <f t="shared" si="142"/>
        <v>-999</v>
      </c>
      <c r="AN1121">
        <f t="shared" si="143"/>
        <v>0.198496997365678</v>
      </c>
    </row>
    <row r="1122" spans="1:40" x14ac:dyDescent="0.25">
      <c r="A1122">
        <v>88</v>
      </c>
      <c r="B1122" t="s">
        <v>29</v>
      </c>
      <c r="C1122" t="s">
        <v>30</v>
      </c>
      <c r="D1122" t="s">
        <v>31</v>
      </c>
      <c r="E1122" t="s">
        <v>66</v>
      </c>
      <c r="F1122" t="s">
        <v>33</v>
      </c>
      <c r="G1122" t="s">
        <v>34</v>
      </c>
      <c r="H1122" t="s">
        <v>35</v>
      </c>
      <c r="I1122" t="s">
        <v>47</v>
      </c>
      <c r="J1122" t="s">
        <v>37</v>
      </c>
      <c r="K1122" t="s">
        <v>38</v>
      </c>
      <c r="L1122" t="s">
        <v>39</v>
      </c>
      <c r="M1122" t="s">
        <v>40</v>
      </c>
      <c r="N1122" t="s">
        <v>41</v>
      </c>
      <c r="O1122" t="s">
        <v>67</v>
      </c>
      <c r="P1122" t="s">
        <v>46</v>
      </c>
      <c r="Q1122" t="s">
        <v>71</v>
      </c>
      <c r="R1122" t="s">
        <v>45</v>
      </c>
      <c r="T1122">
        <v>80</v>
      </c>
      <c r="U1122">
        <v>0.198496997365678</v>
      </c>
      <c r="V1122">
        <v>0.198496997365678</v>
      </c>
      <c r="W1122">
        <v>0.198496997365678</v>
      </c>
      <c r="X1122">
        <v>0.198496997365678</v>
      </c>
      <c r="Y1122">
        <v>0.198496997365676</v>
      </c>
      <c r="Z1122">
        <v>0.198496997365676</v>
      </c>
      <c r="AA1122">
        <v>0.198496997365678</v>
      </c>
      <c r="AB1122">
        <v>0.198496997365678</v>
      </c>
      <c r="AC1122">
        <v>0.198496997365678</v>
      </c>
      <c r="AD1122">
        <v>-0.1</v>
      </c>
      <c r="AE1122">
        <v>0.198496997365678</v>
      </c>
      <c r="AG1122">
        <f t="shared" si="136"/>
        <v>78.5</v>
      </c>
      <c r="AH1122">
        <f t="shared" si="137"/>
        <v>79.5</v>
      </c>
      <c r="AI1122">
        <f t="shared" si="138"/>
        <v>80.5</v>
      </c>
      <c r="AJ1122">
        <f t="shared" si="139"/>
        <v>81.5</v>
      </c>
      <c r="AK1122">
        <f t="shared" si="140"/>
        <v>-999</v>
      </c>
      <c r="AL1122">
        <f t="shared" si="141"/>
        <v>-999</v>
      </c>
      <c r="AM1122">
        <f t="shared" si="142"/>
        <v>-999</v>
      </c>
      <c r="AN1122">
        <f t="shared" si="143"/>
        <v>0.198496997365678</v>
      </c>
    </row>
    <row r="1123" spans="1:40" x14ac:dyDescent="0.25">
      <c r="A1123">
        <v>434</v>
      </c>
      <c r="B1123" t="s">
        <v>29</v>
      </c>
      <c r="C1123" t="s">
        <v>68</v>
      </c>
      <c r="D1123" t="s">
        <v>31</v>
      </c>
      <c r="E1123" t="s">
        <v>66</v>
      </c>
      <c r="F1123" t="s">
        <v>33</v>
      </c>
      <c r="G1123" t="s">
        <v>34</v>
      </c>
      <c r="H1123" t="s">
        <v>35</v>
      </c>
      <c r="I1123" t="s">
        <v>36</v>
      </c>
      <c r="J1123" t="s">
        <v>37</v>
      </c>
      <c r="K1123" t="s">
        <v>38</v>
      </c>
      <c r="L1123" t="s">
        <v>39</v>
      </c>
      <c r="M1123" t="s">
        <v>40</v>
      </c>
      <c r="N1123" t="s">
        <v>41</v>
      </c>
      <c r="O1123" t="s">
        <v>67</v>
      </c>
      <c r="P1123" t="s">
        <v>43</v>
      </c>
      <c r="Q1123" t="s">
        <v>71</v>
      </c>
      <c r="R1123" t="s">
        <v>45</v>
      </c>
      <c r="T1123">
        <v>80</v>
      </c>
      <c r="U1123">
        <v>0.22628446037309799</v>
      </c>
      <c r="V1123">
        <v>0.22628446037309799</v>
      </c>
      <c r="W1123">
        <v>0.22628446037309899</v>
      </c>
      <c r="X1123">
        <v>0.22628446037309799</v>
      </c>
      <c r="Y1123">
        <v>0.22628446037309799</v>
      </c>
      <c r="Z1123">
        <v>0.22628446037309799</v>
      </c>
      <c r="AA1123">
        <v>0.22628446037309999</v>
      </c>
      <c r="AB1123">
        <v>0.22628446037309699</v>
      </c>
      <c r="AC1123">
        <v>0.22628446037309799</v>
      </c>
      <c r="AD1123">
        <v>-0.1</v>
      </c>
      <c r="AE1123">
        <v>0.22628446037309799</v>
      </c>
      <c r="AG1123">
        <f t="shared" si="136"/>
        <v>78.5</v>
      </c>
      <c r="AH1123">
        <f t="shared" si="137"/>
        <v>79.5</v>
      </c>
      <c r="AI1123">
        <f t="shared" si="138"/>
        <v>80.5</v>
      </c>
      <c r="AJ1123">
        <f t="shared" si="139"/>
        <v>81.5</v>
      </c>
      <c r="AK1123">
        <f t="shared" si="140"/>
        <v>-999</v>
      </c>
      <c r="AL1123">
        <f t="shared" si="141"/>
        <v>0.22628446037309699</v>
      </c>
      <c r="AM1123">
        <f t="shared" si="142"/>
        <v>-999</v>
      </c>
      <c r="AN1123">
        <f t="shared" si="143"/>
        <v>-999</v>
      </c>
    </row>
    <row r="1124" spans="1:40" x14ac:dyDescent="0.25">
      <c r="A1124">
        <v>436</v>
      </c>
      <c r="B1124" t="s">
        <v>29</v>
      </c>
      <c r="C1124" t="s">
        <v>68</v>
      </c>
      <c r="D1124" t="s">
        <v>31</v>
      </c>
      <c r="E1124" t="s">
        <v>66</v>
      </c>
      <c r="F1124" t="s">
        <v>33</v>
      </c>
      <c r="G1124" t="s">
        <v>34</v>
      </c>
      <c r="H1124" t="s">
        <v>35</v>
      </c>
      <c r="I1124" t="s">
        <v>36</v>
      </c>
      <c r="J1124" t="s">
        <v>37</v>
      </c>
      <c r="K1124" t="s">
        <v>38</v>
      </c>
      <c r="L1124" t="s">
        <v>39</v>
      </c>
      <c r="M1124" t="s">
        <v>40</v>
      </c>
      <c r="N1124" t="s">
        <v>41</v>
      </c>
      <c r="O1124" t="s">
        <v>67</v>
      </c>
      <c r="P1124" t="s">
        <v>46</v>
      </c>
      <c r="Q1124" t="s">
        <v>71</v>
      </c>
      <c r="R1124" t="s">
        <v>45</v>
      </c>
      <c r="T1124">
        <v>80</v>
      </c>
      <c r="U1124">
        <v>0.22628446037309799</v>
      </c>
      <c r="V1124">
        <v>0.22628446037309799</v>
      </c>
      <c r="W1124">
        <v>0.22628446037309899</v>
      </c>
      <c r="X1124">
        <v>0.22628446037309799</v>
      </c>
      <c r="Y1124">
        <v>0.22628446037309799</v>
      </c>
      <c r="Z1124">
        <v>0.22628446037309799</v>
      </c>
      <c r="AA1124">
        <v>0.22628446037309999</v>
      </c>
      <c r="AB1124">
        <v>0.22628446037309699</v>
      </c>
      <c r="AC1124">
        <v>0.22628446037309799</v>
      </c>
      <c r="AD1124">
        <v>-0.1</v>
      </c>
      <c r="AE1124">
        <v>0.22628446037309799</v>
      </c>
      <c r="AG1124">
        <f t="shared" si="136"/>
        <v>78.5</v>
      </c>
      <c r="AH1124">
        <f t="shared" si="137"/>
        <v>79.5</v>
      </c>
      <c r="AI1124">
        <f t="shared" si="138"/>
        <v>80.5</v>
      </c>
      <c r="AJ1124">
        <f t="shared" si="139"/>
        <v>81.5</v>
      </c>
      <c r="AK1124">
        <f t="shared" si="140"/>
        <v>-999</v>
      </c>
      <c r="AL1124">
        <f t="shared" si="141"/>
        <v>0.22628446037309699</v>
      </c>
      <c r="AM1124">
        <f t="shared" si="142"/>
        <v>-999</v>
      </c>
      <c r="AN1124">
        <f t="shared" si="143"/>
        <v>-999</v>
      </c>
    </row>
    <row r="1125" spans="1:40" x14ac:dyDescent="0.25">
      <c r="A1125">
        <v>438</v>
      </c>
      <c r="B1125" t="s">
        <v>29</v>
      </c>
      <c r="C1125" t="s">
        <v>68</v>
      </c>
      <c r="D1125" t="s">
        <v>31</v>
      </c>
      <c r="E1125" t="s">
        <v>66</v>
      </c>
      <c r="F1125" t="s">
        <v>33</v>
      </c>
      <c r="G1125" t="s">
        <v>34</v>
      </c>
      <c r="H1125" t="s">
        <v>35</v>
      </c>
      <c r="I1125" t="s">
        <v>47</v>
      </c>
      <c r="J1125" t="s">
        <v>37</v>
      </c>
      <c r="K1125" t="s">
        <v>38</v>
      </c>
      <c r="L1125" t="s">
        <v>39</v>
      </c>
      <c r="M1125" t="s">
        <v>40</v>
      </c>
      <c r="N1125" t="s">
        <v>41</v>
      </c>
      <c r="O1125" t="s">
        <v>67</v>
      </c>
      <c r="P1125" t="s">
        <v>43</v>
      </c>
      <c r="Q1125" t="s">
        <v>71</v>
      </c>
      <c r="R1125" t="s">
        <v>45</v>
      </c>
      <c r="T1125">
        <v>80</v>
      </c>
      <c r="U1125">
        <v>0.22628446037309799</v>
      </c>
      <c r="V1125">
        <v>0.22628446037309799</v>
      </c>
      <c r="W1125">
        <v>0.22628446037309899</v>
      </c>
      <c r="X1125">
        <v>0.22628446037309799</v>
      </c>
      <c r="Y1125">
        <v>0.22628446037309799</v>
      </c>
      <c r="Z1125">
        <v>0.22628446037309799</v>
      </c>
      <c r="AA1125">
        <v>0.22628446037309999</v>
      </c>
      <c r="AB1125">
        <v>0.22628446037309699</v>
      </c>
      <c r="AC1125">
        <v>0.22628446037309799</v>
      </c>
      <c r="AD1125">
        <v>-0.1</v>
      </c>
      <c r="AE1125">
        <v>0.22628446037309799</v>
      </c>
      <c r="AG1125">
        <f t="shared" si="136"/>
        <v>78.5</v>
      </c>
      <c r="AH1125">
        <f t="shared" si="137"/>
        <v>79.5</v>
      </c>
      <c r="AI1125">
        <f t="shared" si="138"/>
        <v>80.5</v>
      </c>
      <c r="AJ1125">
        <f t="shared" si="139"/>
        <v>81.5</v>
      </c>
      <c r="AK1125">
        <f t="shared" si="140"/>
        <v>-999</v>
      </c>
      <c r="AL1125">
        <f t="shared" si="141"/>
        <v>0.22628446037309699</v>
      </c>
      <c r="AM1125">
        <f t="shared" si="142"/>
        <v>-999</v>
      </c>
      <c r="AN1125">
        <f t="shared" si="143"/>
        <v>-999</v>
      </c>
    </row>
    <row r="1126" spans="1:40" x14ac:dyDescent="0.25">
      <c r="A1126">
        <v>440</v>
      </c>
      <c r="B1126" t="s">
        <v>29</v>
      </c>
      <c r="C1126" t="s">
        <v>68</v>
      </c>
      <c r="D1126" t="s">
        <v>31</v>
      </c>
      <c r="E1126" t="s">
        <v>66</v>
      </c>
      <c r="F1126" t="s">
        <v>33</v>
      </c>
      <c r="G1126" t="s">
        <v>34</v>
      </c>
      <c r="H1126" t="s">
        <v>35</v>
      </c>
      <c r="I1126" t="s">
        <v>47</v>
      </c>
      <c r="J1126" t="s">
        <v>37</v>
      </c>
      <c r="K1126" t="s">
        <v>38</v>
      </c>
      <c r="L1126" t="s">
        <v>39</v>
      </c>
      <c r="M1126" t="s">
        <v>40</v>
      </c>
      <c r="N1126" t="s">
        <v>41</v>
      </c>
      <c r="O1126" t="s">
        <v>67</v>
      </c>
      <c r="P1126" t="s">
        <v>46</v>
      </c>
      <c r="Q1126" t="s">
        <v>71</v>
      </c>
      <c r="R1126" t="s">
        <v>45</v>
      </c>
      <c r="T1126">
        <v>80</v>
      </c>
      <c r="U1126">
        <v>0.22628446037309799</v>
      </c>
      <c r="V1126">
        <v>0.22628446037309799</v>
      </c>
      <c r="W1126">
        <v>0.22628446037309899</v>
      </c>
      <c r="X1126">
        <v>0.22628446037309799</v>
      </c>
      <c r="Y1126">
        <v>0.22628446037309799</v>
      </c>
      <c r="Z1126">
        <v>0.22628446037309799</v>
      </c>
      <c r="AA1126">
        <v>0.22628446037309999</v>
      </c>
      <c r="AB1126">
        <v>0.22628446037309699</v>
      </c>
      <c r="AC1126">
        <v>0.22628446037309799</v>
      </c>
      <c r="AD1126">
        <v>-0.1</v>
      </c>
      <c r="AE1126">
        <v>0.22628446037309799</v>
      </c>
      <c r="AG1126">
        <f t="shared" si="136"/>
        <v>78.5</v>
      </c>
      <c r="AH1126">
        <f t="shared" si="137"/>
        <v>79.5</v>
      </c>
      <c r="AI1126">
        <f t="shared" si="138"/>
        <v>80.5</v>
      </c>
      <c r="AJ1126">
        <f t="shared" si="139"/>
        <v>81.5</v>
      </c>
      <c r="AK1126">
        <f t="shared" si="140"/>
        <v>-999</v>
      </c>
      <c r="AL1126">
        <f t="shared" si="141"/>
        <v>0.22628446037309699</v>
      </c>
      <c r="AM1126">
        <f t="shared" si="142"/>
        <v>-999</v>
      </c>
      <c r="AN1126">
        <f t="shared" si="143"/>
        <v>-999</v>
      </c>
    </row>
    <row r="1127" spans="1:40" x14ac:dyDescent="0.25">
      <c r="A1127">
        <v>1049</v>
      </c>
      <c r="B1127" t="s">
        <v>29</v>
      </c>
      <c r="C1127" t="s">
        <v>82</v>
      </c>
      <c r="D1127" t="s">
        <v>79</v>
      </c>
      <c r="E1127" t="s">
        <v>66</v>
      </c>
      <c r="F1127" t="s">
        <v>33</v>
      </c>
      <c r="G1127" t="s">
        <v>34</v>
      </c>
      <c r="H1127" t="s">
        <v>73</v>
      </c>
      <c r="I1127" t="s">
        <v>36</v>
      </c>
      <c r="J1127" t="s">
        <v>37</v>
      </c>
      <c r="K1127" t="s">
        <v>38</v>
      </c>
      <c r="L1127" t="s">
        <v>39</v>
      </c>
      <c r="M1127" t="s">
        <v>80</v>
      </c>
      <c r="N1127" t="s">
        <v>81</v>
      </c>
      <c r="O1127" t="s">
        <v>67</v>
      </c>
      <c r="P1127" t="s">
        <v>43</v>
      </c>
      <c r="Q1127" t="s">
        <v>44</v>
      </c>
      <c r="R1127" t="s">
        <v>45</v>
      </c>
      <c r="T1127">
        <v>80</v>
      </c>
      <c r="U1127">
        <v>0.24420007039537101</v>
      </c>
      <c r="V1127">
        <v>0.24420007039537101</v>
      </c>
      <c r="W1127">
        <v>0.24420007039537101</v>
      </c>
      <c r="X1127">
        <v>0.24420007039537101</v>
      </c>
      <c r="Y1127">
        <v>0.24420007039537101</v>
      </c>
      <c r="Z1127">
        <v>0.24420007039537101</v>
      </c>
      <c r="AA1127">
        <v>0.244200070395373</v>
      </c>
      <c r="AB1127">
        <v>0.24420007039537101</v>
      </c>
      <c r="AC1127">
        <v>0.24420007039537101</v>
      </c>
      <c r="AD1127">
        <v>-0.1</v>
      </c>
      <c r="AE1127">
        <v>0.24420007039537101</v>
      </c>
      <c r="AG1127">
        <f t="shared" si="136"/>
        <v>78.5</v>
      </c>
      <c r="AH1127">
        <f t="shared" si="137"/>
        <v>79.5</v>
      </c>
      <c r="AI1127">
        <f t="shared" si="138"/>
        <v>80.5</v>
      </c>
      <c r="AJ1127">
        <f t="shared" si="139"/>
        <v>81.5</v>
      </c>
      <c r="AK1127">
        <f t="shared" si="140"/>
        <v>-999</v>
      </c>
      <c r="AL1127">
        <f t="shared" si="141"/>
        <v>-999</v>
      </c>
      <c r="AM1127">
        <f t="shared" si="142"/>
        <v>0.24420007039537101</v>
      </c>
      <c r="AN1127">
        <f t="shared" si="143"/>
        <v>-999</v>
      </c>
    </row>
    <row r="1128" spans="1:40" x14ac:dyDescent="0.25">
      <c r="A1128">
        <v>1051</v>
      </c>
      <c r="B1128" t="s">
        <v>29</v>
      </c>
      <c r="C1128" t="s">
        <v>82</v>
      </c>
      <c r="D1128" t="s">
        <v>79</v>
      </c>
      <c r="E1128" t="s">
        <v>66</v>
      </c>
      <c r="F1128" t="s">
        <v>33</v>
      </c>
      <c r="G1128" t="s">
        <v>34</v>
      </c>
      <c r="H1128" t="s">
        <v>73</v>
      </c>
      <c r="I1128" t="s">
        <v>36</v>
      </c>
      <c r="J1128" t="s">
        <v>37</v>
      </c>
      <c r="K1128" t="s">
        <v>38</v>
      </c>
      <c r="L1128" t="s">
        <v>39</v>
      </c>
      <c r="M1128" t="s">
        <v>80</v>
      </c>
      <c r="N1128" t="s">
        <v>81</v>
      </c>
      <c r="O1128" t="s">
        <v>67</v>
      </c>
      <c r="P1128" t="s">
        <v>46</v>
      </c>
      <c r="Q1128" t="s">
        <v>44</v>
      </c>
      <c r="R1128" t="s">
        <v>45</v>
      </c>
      <c r="T1128">
        <v>80</v>
      </c>
      <c r="U1128">
        <v>0.24420007039537101</v>
      </c>
      <c r="V1128">
        <v>0.24420007039537101</v>
      </c>
      <c r="W1128">
        <v>0.24420007039537101</v>
      </c>
      <c r="X1128">
        <v>0.24420007039537101</v>
      </c>
      <c r="Y1128">
        <v>0.24420007039537101</v>
      </c>
      <c r="Z1128">
        <v>0.24420007039537101</v>
      </c>
      <c r="AA1128">
        <v>0.244200070395373</v>
      </c>
      <c r="AB1128">
        <v>0.24420007039537101</v>
      </c>
      <c r="AC1128">
        <v>0.24420007039537101</v>
      </c>
      <c r="AD1128">
        <v>-0.1</v>
      </c>
      <c r="AE1128">
        <v>0.24420007039537101</v>
      </c>
      <c r="AG1128">
        <f t="shared" si="136"/>
        <v>78.5</v>
      </c>
      <c r="AH1128">
        <f t="shared" si="137"/>
        <v>79.5</v>
      </c>
      <c r="AI1128">
        <f t="shared" si="138"/>
        <v>80.5</v>
      </c>
      <c r="AJ1128">
        <f t="shared" si="139"/>
        <v>81.5</v>
      </c>
      <c r="AK1128">
        <f t="shared" si="140"/>
        <v>-999</v>
      </c>
      <c r="AL1128">
        <f t="shared" si="141"/>
        <v>-999</v>
      </c>
      <c r="AM1128">
        <f t="shared" si="142"/>
        <v>0.24420007039537101</v>
      </c>
      <c r="AN1128">
        <f t="shared" si="143"/>
        <v>-999</v>
      </c>
    </row>
    <row r="1129" spans="1:40" x14ac:dyDescent="0.25">
      <c r="A1129">
        <v>1053</v>
      </c>
      <c r="B1129" t="s">
        <v>29</v>
      </c>
      <c r="C1129" t="s">
        <v>82</v>
      </c>
      <c r="D1129" t="s">
        <v>79</v>
      </c>
      <c r="E1129" t="s">
        <v>66</v>
      </c>
      <c r="F1129" t="s">
        <v>33</v>
      </c>
      <c r="G1129" t="s">
        <v>34</v>
      </c>
      <c r="H1129" t="s">
        <v>73</v>
      </c>
      <c r="I1129" t="s">
        <v>47</v>
      </c>
      <c r="J1129" t="s">
        <v>37</v>
      </c>
      <c r="K1129" t="s">
        <v>38</v>
      </c>
      <c r="L1129" t="s">
        <v>39</v>
      </c>
      <c r="M1129" t="s">
        <v>80</v>
      </c>
      <c r="N1129" t="s">
        <v>81</v>
      </c>
      <c r="O1129" t="s">
        <v>67</v>
      </c>
      <c r="P1129" t="s">
        <v>43</v>
      </c>
      <c r="Q1129" t="s">
        <v>44</v>
      </c>
      <c r="R1129" t="s">
        <v>45</v>
      </c>
      <c r="T1129">
        <v>80</v>
      </c>
      <c r="U1129">
        <v>0.24420007039537101</v>
      </c>
      <c r="V1129">
        <v>0.24420007039537101</v>
      </c>
      <c r="W1129">
        <v>0.24420007039537101</v>
      </c>
      <c r="X1129">
        <v>0.24420007039537101</v>
      </c>
      <c r="Y1129">
        <v>0.24420007039537101</v>
      </c>
      <c r="Z1129">
        <v>0.24420007039537101</v>
      </c>
      <c r="AA1129">
        <v>0.244200070395373</v>
      </c>
      <c r="AB1129">
        <v>0.24420007039537101</v>
      </c>
      <c r="AC1129">
        <v>0.24420007039537101</v>
      </c>
      <c r="AD1129">
        <v>-0.1</v>
      </c>
      <c r="AE1129">
        <v>0.24420007039537101</v>
      </c>
      <c r="AG1129">
        <f t="shared" si="136"/>
        <v>78.5</v>
      </c>
      <c r="AH1129">
        <f t="shared" si="137"/>
        <v>79.5</v>
      </c>
      <c r="AI1129">
        <f t="shared" si="138"/>
        <v>80.5</v>
      </c>
      <c r="AJ1129">
        <f t="shared" si="139"/>
        <v>81.5</v>
      </c>
      <c r="AK1129">
        <f t="shared" si="140"/>
        <v>-999</v>
      </c>
      <c r="AL1129">
        <f t="shared" si="141"/>
        <v>-999</v>
      </c>
      <c r="AM1129">
        <f t="shared" si="142"/>
        <v>0.24420007039537101</v>
      </c>
      <c r="AN1129">
        <f t="shared" si="143"/>
        <v>-999</v>
      </c>
    </row>
    <row r="1130" spans="1:40" x14ac:dyDescent="0.25">
      <c r="A1130">
        <v>1055</v>
      </c>
      <c r="B1130" t="s">
        <v>29</v>
      </c>
      <c r="C1130" t="s">
        <v>82</v>
      </c>
      <c r="D1130" t="s">
        <v>79</v>
      </c>
      <c r="E1130" t="s">
        <v>66</v>
      </c>
      <c r="F1130" t="s">
        <v>33</v>
      </c>
      <c r="G1130" t="s">
        <v>34</v>
      </c>
      <c r="H1130" t="s">
        <v>73</v>
      </c>
      <c r="I1130" t="s">
        <v>47</v>
      </c>
      <c r="J1130" t="s">
        <v>37</v>
      </c>
      <c r="K1130" t="s">
        <v>38</v>
      </c>
      <c r="L1130" t="s">
        <v>39</v>
      </c>
      <c r="M1130" t="s">
        <v>80</v>
      </c>
      <c r="N1130" t="s">
        <v>81</v>
      </c>
      <c r="O1130" t="s">
        <v>67</v>
      </c>
      <c r="P1130" t="s">
        <v>46</v>
      </c>
      <c r="Q1130" t="s">
        <v>44</v>
      </c>
      <c r="R1130" t="s">
        <v>45</v>
      </c>
      <c r="T1130">
        <v>80</v>
      </c>
      <c r="U1130">
        <v>0.24420007039537101</v>
      </c>
      <c r="V1130">
        <v>0.24420007039537101</v>
      </c>
      <c r="W1130">
        <v>0.24420007039537101</v>
      </c>
      <c r="X1130">
        <v>0.24420007039537101</v>
      </c>
      <c r="Y1130">
        <v>0.24420007039537101</v>
      </c>
      <c r="Z1130">
        <v>0.24420007039537101</v>
      </c>
      <c r="AA1130">
        <v>0.244200070395373</v>
      </c>
      <c r="AB1130">
        <v>0.24420007039537101</v>
      </c>
      <c r="AC1130">
        <v>0.24420007039537101</v>
      </c>
      <c r="AD1130">
        <v>-0.1</v>
      </c>
      <c r="AE1130">
        <v>0.24420007039537101</v>
      </c>
      <c r="AG1130">
        <f t="shared" si="136"/>
        <v>78.5</v>
      </c>
      <c r="AH1130">
        <f t="shared" si="137"/>
        <v>79.5</v>
      </c>
      <c r="AI1130">
        <f t="shared" si="138"/>
        <v>80.5</v>
      </c>
      <c r="AJ1130">
        <f t="shared" si="139"/>
        <v>81.5</v>
      </c>
      <c r="AK1130">
        <f t="shared" si="140"/>
        <v>-999</v>
      </c>
      <c r="AL1130">
        <f t="shared" si="141"/>
        <v>-999</v>
      </c>
      <c r="AM1130">
        <f t="shared" si="142"/>
        <v>0.24420007039537101</v>
      </c>
      <c r="AN1130">
        <f t="shared" si="143"/>
        <v>-999</v>
      </c>
    </row>
    <row r="1131" spans="1:40" x14ac:dyDescent="0.25">
      <c r="A1131">
        <v>874</v>
      </c>
      <c r="B1131" t="s">
        <v>29</v>
      </c>
      <c r="C1131" t="s">
        <v>82</v>
      </c>
      <c r="D1131" t="s">
        <v>72</v>
      </c>
      <c r="E1131" t="s">
        <v>66</v>
      </c>
      <c r="F1131" t="s">
        <v>33</v>
      </c>
      <c r="G1131" t="s">
        <v>34</v>
      </c>
      <c r="H1131" t="s">
        <v>73</v>
      </c>
      <c r="I1131" t="s">
        <v>36</v>
      </c>
      <c r="J1131" t="s">
        <v>37</v>
      </c>
      <c r="K1131" t="s">
        <v>38</v>
      </c>
      <c r="L1131" t="s">
        <v>39</v>
      </c>
      <c r="M1131" t="s">
        <v>74</v>
      </c>
      <c r="N1131" t="s">
        <v>75</v>
      </c>
      <c r="O1131" t="s">
        <v>67</v>
      </c>
      <c r="P1131" t="s">
        <v>43</v>
      </c>
      <c r="Q1131" t="s">
        <v>71</v>
      </c>
      <c r="R1131" t="s">
        <v>45</v>
      </c>
      <c r="T1131">
        <v>80</v>
      </c>
      <c r="U1131">
        <v>0.26926551111974301</v>
      </c>
      <c r="V1131">
        <v>0.26926551111974201</v>
      </c>
      <c r="W1131">
        <v>0.26926551111974201</v>
      </c>
      <c r="X1131">
        <v>0.26926551111974301</v>
      </c>
      <c r="Y1131">
        <v>0.26926551111974201</v>
      </c>
      <c r="Z1131">
        <v>0.26926551111974201</v>
      </c>
      <c r="AA1131">
        <v>0.26926551111974201</v>
      </c>
      <c r="AB1131">
        <v>0.26926551111974101</v>
      </c>
      <c r="AC1131">
        <v>0.26926551111974201</v>
      </c>
      <c r="AD1131">
        <v>-0.1</v>
      </c>
      <c r="AE1131">
        <v>0.26926551111974201</v>
      </c>
      <c r="AG1131">
        <f t="shared" si="136"/>
        <v>78.5</v>
      </c>
      <c r="AH1131">
        <f t="shared" si="137"/>
        <v>79.5</v>
      </c>
      <c r="AI1131">
        <f t="shared" si="138"/>
        <v>80.5</v>
      </c>
      <c r="AJ1131">
        <f t="shared" si="139"/>
        <v>81.5</v>
      </c>
      <c r="AK1131">
        <f t="shared" si="140"/>
        <v>-999</v>
      </c>
      <c r="AL1131">
        <f t="shared" si="141"/>
        <v>-999</v>
      </c>
      <c r="AM1131">
        <f t="shared" si="142"/>
        <v>0.26926551111974101</v>
      </c>
      <c r="AN1131">
        <f t="shared" si="143"/>
        <v>-999</v>
      </c>
    </row>
    <row r="1132" spans="1:40" x14ac:dyDescent="0.25">
      <c r="A1132">
        <v>876</v>
      </c>
      <c r="B1132" t="s">
        <v>29</v>
      </c>
      <c r="C1132" t="s">
        <v>82</v>
      </c>
      <c r="D1132" t="s">
        <v>72</v>
      </c>
      <c r="E1132" t="s">
        <v>66</v>
      </c>
      <c r="F1132" t="s">
        <v>33</v>
      </c>
      <c r="G1132" t="s">
        <v>34</v>
      </c>
      <c r="H1132" t="s">
        <v>73</v>
      </c>
      <c r="I1132" t="s">
        <v>36</v>
      </c>
      <c r="J1132" t="s">
        <v>37</v>
      </c>
      <c r="K1132" t="s">
        <v>38</v>
      </c>
      <c r="L1132" t="s">
        <v>39</v>
      </c>
      <c r="M1132" t="s">
        <v>74</v>
      </c>
      <c r="N1132" t="s">
        <v>75</v>
      </c>
      <c r="O1132" t="s">
        <v>67</v>
      </c>
      <c r="P1132" t="s">
        <v>46</v>
      </c>
      <c r="Q1132" t="s">
        <v>71</v>
      </c>
      <c r="R1132" t="s">
        <v>45</v>
      </c>
      <c r="T1132">
        <v>80</v>
      </c>
      <c r="U1132">
        <v>0.26926551111974301</v>
      </c>
      <c r="V1132">
        <v>0.26926551111974201</v>
      </c>
      <c r="W1132">
        <v>0.26926551111974201</v>
      </c>
      <c r="X1132">
        <v>0.26926551111974301</v>
      </c>
      <c r="Y1132">
        <v>0.26926551111974201</v>
      </c>
      <c r="Z1132">
        <v>0.26926551111974201</v>
      </c>
      <c r="AA1132">
        <v>0.26926551111974201</v>
      </c>
      <c r="AB1132">
        <v>0.26926551111974101</v>
      </c>
      <c r="AC1132">
        <v>0.26926551111974201</v>
      </c>
      <c r="AD1132">
        <v>-0.1</v>
      </c>
      <c r="AE1132">
        <v>0.26926551111974201</v>
      </c>
      <c r="AG1132">
        <f t="shared" si="136"/>
        <v>78.5</v>
      </c>
      <c r="AH1132">
        <f t="shared" si="137"/>
        <v>79.5</v>
      </c>
      <c r="AI1132">
        <f t="shared" si="138"/>
        <v>80.5</v>
      </c>
      <c r="AJ1132">
        <f t="shared" si="139"/>
        <v>81.5</v>
      </c>
      <c r="AK1132">
        <f t="shared" si="140"/>
        <v>-999</v>
      </c>
      <c r="AL1132">
        <f t="shared" si="141"/>
        <v>-999</v>
      </c>
      <c r="AM1132">
        <f t="shared" si="142"/>
        <v>0.26926551111974101</v>
      </c>
      <c r="AN1132">
        <f t="shared" si="143"/>
        <v>-999</v>
      </c>
    </row>
    <row r="1133" spans="1:40" x14ac:dyDescent="0.25">
      <c r="A1133">
        <v>878</v>
      </c>
      <c r="B1133" t="s">
        <v>29</v>
      </c>
      <c r="C1133" t="s">
        <v>82</v>
      </c>
      <c r="D1133" t="s">
        <v>72</v>
      </c>
      <c r="E1133" t="s">
        <v>66</v>
      </c>
      <c r="F1133" t="s">
        <v>33</v>
      </c>
      <c r="G1133" t="s">
        <v>34</v>
      </c>
      <c r="H1133" t="s">
        <v>73</v>
      </c>
      <c r="I1133" t="s">
        <v>47</v>
      </c>
      <c r="J1133" t="s">
        <v>37</v>
      </c>
      <c r="K1133" t="s">
        <v>38</v>
      </c>
      <c r="L1133" t="s">
        <v>39</v>
      </c>
      <c r="M1133" t="s">
        <v>74</v>
      </c>
      <c r="N1133" t="s">
        <v>75</v>
      </c>
      <c r="O1133" t="s">
        <v>67</v>
      </c>
      <c r="P1133" t="s">
        <v>43</v>
      </c>
      <c r="Q1133" t="s">
        <v>71</v>
      </c>
      <c r="R1133" t="s">
        <v>45</v>
      </c>
      <c r="T1133">
        <v>80</v>
      </c>
      <c r="U1133">
        <v>0.26926551111974301</v>
      </c>
      <c r="V1133">
        <v>0.26926551111974201</v>
      </c>
      <c r="W1133">
        <v>0.26926551111974201</v>
      </c>
      <c r="X1133">
        <v>0.26926551111974301</v>
      </c>
      <c r="Y1133">
        <v>0.26926551111974201</v>
      </c>
      <c r="Z1133">
        <v>0.26926551111974201</v>
      </c>
      <c r="AA1133">
        <v>0.26926551111974201</v>
      </c>
      <c r="AB1133">
        <v>0.26926551111974101</v>
      </c>
      <c r="AC1133">
        <v>0.26926551111974201</v>
      </c>
      <c r="AD1133">
        <v>-0.1</v>
      </c>
      <c r="AE1133">
        <v>0.26926551111974201</v>
      </c>
      <c r="AG1133">
        <f t="shared" si="136"/>
        <v>78.5</v>
      </c>
      <c r="AH1133">
        <f t="shared" si="137"/>
        <v>79.5</v>
      </c>
      <c r="AI1133">
        <f t="shared" si="138"/>
        <v>80.5</v>
      </c>
      <c r="AJ1133">
        <f t="shared" si="139"/>
        <v>81.5</v>
      </c>
      <c r="AK1133">
        <f t="shared" si="140"/>
        <v>-999</v>
      </c>
      <c r="AL1133">
        <f t="shared" si="141"/>
        <v>-999</v>
      </c>
      <c r="AM1133">
        <f t="shared" si="142"/>
        <v>0.26926551111974101</v>
      </c>
      <c r="AN1133">
        <f t="shared" si="143"/>
        <v>-999</v>
      </c>
    </row>
    <row r="1134" spans="1:40" x14ac:dyDescent="0.25">
      <c r="A1134">
        <v>880</v>
      </c>
      <c r="B1134" t="s">
        <v>29</v>
      </c>
      <c r="C1134" t="s">
        <v>82</v>
      </c>
      <c r="D1134" t="s">
        <v>72</v>
      </c>
      <c r="E1134" t="s">
        <v>66</v>
      </c>
      <c r="F1134" t="s">
        <v>33</v>
      </c>
      <c r="G1134" t="s">
        <v>34</v>
      </c>
      <c r="H1134" t="s">
        <v>73</v>
      </c>
      <c r="I1134" t="s">
        <v>47</v>
      </c>
      <c r="J1134" t="s">
        <v>37</v>
      </c>
      <c r="K1134" t="s">
        <v>38</v>
      </c>
      <c r="L1134" t="s">
        <v>39</v>
      </c>
      <c r="M1134" t="s">
        <v>74</v>
      </c>
      <c r="N1134" t="s">
        <v>75</v>
      </c>
      <c r="O1134" t="s">
        <v>67</v>
      </c>
      <c r="P1134" t="s">
        <v>46</v>
      </c>
      <c r="Q1134" t="s">
        <v>71</v>
      </c>
      <c r="R1134" t="s">
        <v>45</v>
      </c>
      <c r="T1134">
        <v>80</v>
      </c>
      <c r="U1134">
        <v>0.26926551111974301</v>
      </c>
      <c r="V1134">
        <v>0.26926551111974201</v>
      </c>
      <c r="W1134">
        <v>0.26926551111974201</v>
      </c>
      <c r="X1134">
        <v>0.26926551111974301</v>
      </c>
      <c r="Y1134">
        <v>0.26926551111974201</v>
      </c>
      <c r="Z1134">
        <v>0.26926551111974201</v>
      </c>
      <c r="AA1134">
        <v>0.26926551111974201</v>
      </c>
      <c r="AB1134">
        <v>0.26926551111974101</v>
      </c>
      <c r="AC1134">
        <v>0.26926551111974201</v>
      </c>
      <c r="AD1134">
        <v>-0.1</v>
      </c>
      <c r="AE1134">
        <v>0.26926551111974201</v>
      </c>
      <c r="AG1134">
        <f t="shared" si="136"/>
        <v>78.5</v>
      </c>
      <c r="AH1134">
        <f t="shared" si="137"/>
        <v>79.5</v>
      </c>
      <c r="AI1134">
        <f t="shared" si="138"/>
        <v>80.5</v>
      </c>
      <c r="AJ1134">
        <f t="shared" si="139"/>
        <v>81.5</v>
      </c>
      <c r="AK1134">
        <f t="shared" si="140"/>
        <v>-999</v>
      </c>
      <c r="AL1134">
        <f t="shared" si="141"/>
        <v>-999</v>
      </c>
      <c r="AM1134">
        <f t="shared" si="142"/>
        <v>0.26926551111974101</v>
      </c>
      <c r="AN1134">
        <f t="shared" si="143"/>
        <v>-999</v>
      </c>
    </row>
    <row r="1135" spans="1:40" x14ac:dyDescent="0.25">
      <c r="A1135">
        <v>962</v>
      </c>
      <c r="B1135" t="s">
        <v>29</v>
      </c>
      <c r="C1135" t="s">
        <v>82</v>
      </c>
      <c r="D1135" t="s">
        <v>76</v>
      </c>
      <c r="E1135" t="s">
        <v>66</v>
      </c>
      <c r="F1135" t="s">
        <v>33</v>
      </c>
      <c r="G1135" t="s">
        <v>34</v>
      </c>
      <c r="H1135" t="s">
        <v>73</v>
      </c>
      <c r="I1135" t="s">
        <v>36</v>
      </c>
      <c r="J1135" t="s">
        <v>37</v>
      </c>
      <c r="K1135" t="s">
        <v>38</v>
      </c>
      <c r="L1135" t="s">
        <v>39</v>
      </c>
      <c r="M1135" t="s">
        <v>77</v>
      </c>
      <c r="N1135" t="s">
        <v>78</v>
      </c>
      <c r="O1135" t="s">
        <v>67</v>
      </c>
      <c r="P1135" t="s">
        <v>43</v>
      </c>
      <c r="Q1135" t="s">
        <v>71</v>
      </c>
      <c r="R1135" t="s">
        <v>45</v>
      </c>
      <c r="T1135">
        <v>80</v>
      </c>
      <c r="U1135">
        <v>0.27428159112408101</v>
      </c>
      <c r="V1135">
        <v>0.27428159112408101</v>
      </c>
      <c r="W1135">
        <v>0.27428159112408101</v>
      </c>
      <c r="X1135">
        <v>0.27428159112408101</v>
      </c>
      <c r="Y1135">
        <v>0.27428159112408101</v>
      </c>
      <c r="Z1135">
        <v>0.27428159112408101</v>
      </c>
      <c r="AA1135">
        <v>0.27428159112408201</v>
      </c>
      <c r="AB1135">
        <v>0.27428159112408201</v>
      </c>
      <c r="AC1135">
        <v>0.27428159112408101</v>
      </c>
      <c r="AD1135">
        <v>-0.1</v>
      </c>
      <c r="AE1135">
        <v>0.27428159112408101</v>
      </c>
      <c r="AG1135">
        <f t="shared" si="136"/>
        <v>78.5</v>
      </c>
      <c r="AH1135">
        <f t="shared" si="137"/>
        <v>79.5</v>
      </c>
      <c r="AI1135">
        <f t="shared" si="138"/>
        <v>80.5</v>
      </c>
      <c r="AJ1135">
        <f t="shared" si="139"/>
        <v>81.5</v>
      </c>
      <c r="AK1135">
        <f t="shared" si="140"/>
        <v>-999</v>
      </c>
      <c r="AL1135">
        <f t="shared" si="141"/>
        <v>-999</v>
      </c>
      <c r="AM1135">
        <f t="shared" si="142"/>
        <v>0.27428159112408201</v>
      </c>
      <c r="AN1135">
        <f t="shared" si="143"/>
        <v>-999</v>
      </c>
    </row>
    <row r="1136" spans="1:40" x14ac:dyDescent="0.25">
      <c r="A1136">
        <v>964</v>
      </c>
      <c r="B1136" t="s">
        <v>29</v>
      </c>
      <c r="C1136" t="s">
        <v>82</v>
      </c>
      <c r="D1136" t="s">
        <v>76</v>
      </c>
      <c r="E1136" t="s">
        <v>66</v>
      </c>
      <c r="F1136" t="s">
        <v>33</v>
      </c>
      <c r="G1136" t="s">
        <v>34</v>
      </c>
      <c r="H1136" t="s">
        <v>73</v>
      </c>
      <c r="I1136" t="s">
        <v>36</v>
      </c>
      <c r="J1136" t="s">
        <v>37</v>
      </c>
      <c r="K1136" t="s">
        <v>38</v>
      </c>
      <c r="L1136" t="s">
        <v>39</v>
      </c>
      <c r="M1136" t="s">
        <v>77</v>
      </c>
      <c r="N1136" t="s">
        <v>78</v>
      </c>
      <c r="O1136" t="s">
        <v>67</v>
      </c>
      <c r="P1136" t="s">
        <v>46</v>
      </c>
      <c r="Q1136" t="s">
        <v>71</v>
      </c>
      <c r="R1136" t="s">
        <v>45</v>
      </c>
      <c r="T1136">
        <v>80</v>
      </c>
      <c r="U1136">
        <v>0.27428159112408101</v>
      </c>
      <c r="V1136">
        <v>0.27428159112408101</v>
      </c>
      <c r="W1136">
        <v>0.27428159112408101</v>
      </c>
      <c r="X1136">
        <v>0.27428159112408101</v>
      </c>
      <c r="Y1136">
        <v>0.27428159112408101</v>
      </c>
      <c r="Z1136">
        <v>0.27428159112408101</v>
      </c>
      <c r="AA1136">
        <v>0.27428159112408201</v>
      </c>
      <c r="AB1136">
        <v>0.27428159112408201</v>
      </c>
      <c r="AC1136">
        <v>0.27428159112408101</v>
      </c>
      <c r="AD1136">
        <v>-0.1</v>
      </c>
      <c r="AE1136">
        <v>0.27428159112408101</v>
      </c>
      <c r="AG1136">
        <f t="shared" si="136"/>
        <v>78.5</v>
      </c>
      <c r="AH1136">
        <f t="shared" si="137"/>
        <v>79.5</v>
      </c>
      <c r="AI1136">
        <f t="shared" si="138"/>
        <v>80.5</v>
      </c>
      <c r="AJ1136">
        <f t="shared" si="139"/>
        <v>81.5</v>
      </c>
      <c r="AK1136">
        <f t="shared" si="140"/>
        <v>-999</v>
      </c>
      <c r="AL1136">
        <f t="shared" si="141"/>
        <v>-999</v>
      </c>
      <c r="AM1136">
        <f t="shared" si="142"/>
        <v>0.27428159112408201</v>
      </c>
      <c r="AN1136">
        <f t="shared" si="143"/>
        <v>-999</v>
      </c>
    </row>
    <row r="1137" spans="1:40" x14ac:dyDescent="0.25">
      <c r="A1137">
        <v>966</v>
      </c>
      <c r="B1137" t="s">
        <v>29</v>
      </c>
      <c r="C1137" t="s">
        <v>82</v>
      </c>
      <c r="D1137" t="s">
        <v>76</v>
      </c>
      <c r="E1137" t="s">
        <v>66</v>
      </c>
      <c r="F1137" t="s">
        <v>33</v>
      </c>
      <c r="G1137" t="s">
        <v>34</v>
      </c>
      <c r="H1137" t="s">
        <v>73</v>
      </c>
      <c r="I1137" t="s">
        <v>47</v>
      </c>
      <c r="J1137" t="s">
        <v>37</v>
      </c>
      <c r="K1137" t="s">
        <v>38</v>
      </c>
      <c r="L1137" t="s">
        <v>39</v>
      </c>
      <c r="M1137" t="s">
        <v>77</v>
      </c>
      <c r="N1137" t="s">
        <v>78</v>
      </c>
      <c r="O1137" t="s">
        <v>67</v>
      </c>
      <c r="P1137" t="s">
        <v>43</v>
      </c>
      <c r="Q1137" t="s">
        <v>71</v>
      </c>
      <c r="R1137" t="s">
        <v>45</v>
      </c>
      <c r="T1137">
        <v>80</v>
      </c>
      <c r="U1137">
        <v>0.27428159112408101</v>
      </c>
      <c r="V1137">
        <v>0.27428159112408101</v>
      </c>
      <c r="W1137">
        <v>0.27428159112408101</v>
      </c>
      <c r="X1137">
        <v>0.27428159112408101</v>
      </c>
      <c r="Y1137">
        <v>0.27428159112408101</v>
      </c>
      <c r="Z1137">
        <v>0.27428159112408101</v>
      </c>
      <c r="AA1137">
        <v>0.27428159112408201</v>
      </c>
      <c r="AB1137">
        <v>0.27428159112408201</v>
      </c>
      <c r="AC1137">
        <v>0.27428159112408101</v>
      </c>
      <c r="AD1137">
        <v>-0.1</v>
      </c>
      <c r="AE1137">
        <v>0.27428159112408101</v>
      </c>
      <c r="AG1137">
        <f t="shared" si="136"/>
        <v>78.5</v>
      </c>
      <c r="AH1137">
        <f t="shared" si="137"/>
        <v>79.5</v>
      </c>
      <c r="AI1137">
        <f t="shared" si="138"/>
        <v>80.5</v>
      </c>
      <c r="AJ1137">
        <f t="shared" si="139"/>
        <v>81.5</v>
      </c>
      <c r="AK1137">
        <f t="shared" si="140"/>
        <v>-999</v>
      </c>
      <c r="AL1137">
        <f t="shared" si="141"/>
        <v>-999</v>
      </c>
      <c r="AM1137">
        <f t="shared" si="142"/>
        <v>0.27428159112408201</v>
      </c>
      <c r="AN1137">
        <f t="shared" si="143"/>
        <v>-999</v>
      </c>
    </row>
    <row r="1138" spans="1:40" x14ac:dyDescent="0.25">
      <c r="A1138">
        <v>968</v>
      </c>
      <c r="B1138" t="s">
        <v>29</v>
      </c>
      <c r="C1138" t="s">
        <v>82</v>
      </c>
      <c r="D1138" t="s">
        <v>76</v>
      </c>
      <c r="E1138" t="s">
        <v>66</v>
      </c>
      <c r="F1138" t="s">
        <v>33</v>
      </c>
      <c r="G1138" t="s">
        <v>34</v>
      </c>
      <c r="H1138" t="s">
        <v>73</v>
      </c>
      <c r="I1138" t="s">
        <v>47</v>
      </c>
      <c r="J1138" t="s">
        <v>37</v>
      </c>
      <c r="K1138" t="s">
        <v>38</v>
      </c>
      <c r="L1138" t="s">
        <v>39</v>
      </c>
      <c r="M1138" t="s">
        <v>77</v>
      </c>
      <c r="N1138" t="s">
        <v>78</v>
      </c>
      <c r="O1138" t="s">
        <v>67</v>
      </c>
      <c r="P1138" t="s">
        <v>46</v>
      </c>
      <c r="Q1138" t="s">
        <v>71</v>
      </c>
      <c r="R1138" t="s">
        <v>45</v>
      </c>
      <c r="T1138">
        <v>80</v>
      </c>
      <c r="U1138">
        <v>0.27428159112408101</v>
      </c>
      <c r="V1138">
        <v>0.27428159112408101</v>
      </c>
      <c r="W1138">
        <v>0.27428159112408101</v>
      </c>
      <c r="X1138">
        <v>0.27428159112408101</v>
      </c>
      <c r="Y1138">
        <v>0.27428159112408101</v>
      </c>
      <c r="Z1138">
        <v>0.27428159112408101</v>
      </c>
      <c r="AA1138">
        <v>0.27428159112408201</v>
      </c>
      <c r="AB1138">
        <v>0.27428159112408201</v>
      </c>
      <c r="AC1138">
        <v>0.27428159112408101</v>
      </c>
      <c r="AD1138">
        <v>-0.1</v>
      </c>
      <c r="AE1138">
        <v>0.27428159112408101</v>
      </c>
      <c r="AG1138">
        <f t="shared" si="136"/>
        <v>78.5</v>
      </c>
      <c r="AH1138">
        <f t="shared" si="137"/>
        <v>79.5</v>
      </c>
      <c r="AI1138">
        <f t="shared" si="138"/>
        <v>80.5</v>
      </c>
      <c r="AJ1138">
        <f t="shared" si="139"/>
        <v>81.5</v>
      </c>
      <c r="AK1138">
        <f t="shared" si="140"/>
        <v>-999</v>
      </c>
      <c r="AL1138">
        <f t="shared" si="141"/>
        <v>-999</v>
      </c>
      <c r="AM1138">
        <f t="shared" si="142"/>
        <v>0.27428159112408201</v>
      </c>
      <c r="AN1138">
        <f t="shared" si="143"/>
        <v>-999</v>
      </c>
    </row>
    <row r="1139" spans="1:40" x14ac:dyDescent="0.25">
      <c r="A1139">
        <v>1138</v>
      </c>
      <c r="B1139" t="s">
        <v>29</v>
      </c>
      <c r="C1139" t="s">
        <v>83</v>
      </c>
      <c r="D1139" t="s">
        <v>31</v>
      </c>
      <c r="E1139" t="s">
        <v>66</v>
      </c>
      <c r="F1139" t="s">
        <v>33</v>
      </c>
      <c r="G1139" t="s">
        <v>34</v>
      </c>
      <c r="H1139" t="s">
        <v>35</v>
      </c>
      <c r="I1139" t="s">
        <v>36</v>
      </c>
      <c r="J1139" t="s">
        <v>37</v>
      </c>
      <c r="K1139" t="s">
        <v>38</v>
      </c>
      <c r="L1139" t="s">
        <v>39</v>
      </c>
      <c r="M1139" t="s">
        <v>40</v>
      </c>
      <c r="N1139" t="s">
        <v>41</v>
      </c>
      <c r="O1139" t="s">
        <v>67</v>
      </c>
      <c r="P1139" t="s">
        <v>43</v>
      </c>
      <c r="Q1139" t="s">
        <v>71</v>
      </c>
      <c r="R1139" t="s">
        <v>45</v>
      </c>
      <c r="T1139">
        <v>80</v>
      </c>
      <c r="U1139">
        <v>0.281624292975164</v>
      </c>
      <c r="V1139">
        <v>0.281624292975164</v>
      </c>
      <c r="W1139">
        <v>0.281624292975164</v>
      </c>
      <c r="X1139">
        <v>0.281624292975164</v>
      </c>
      <c r="Y1139">
        <v>0.281624292975166</v>
      </c>
      <c r="Z1139">
        <v>0.281624292975166</v>
      </c>
      <c r="AA1139">
        <v>0.281624292975164</v>
      </c>
      <c r="AB1139">
        <v>0.281624292975164</v>
      </c>
      <c r="AC1139">
        <v>0.281624292975164</v>
      </c>
      <c r="AD1139">
        <v>-0.1</v>
      </c>
      <c r="AE1139">
        <v>0.281624292975165</v>
      </c>
      <c r="AG1139">
        <f t="shared" si="136"/>
        <v>78.5</v>
      </c>
      <c r="AH1139">
        <f t="shared" si="137"/>
        <v>79.5</v>
      </c>
      <c r="AI1139">
        <f t="shared" si="138"/>
        <v>80.5</v>
      </c>
      <c r="AJ1139">
        <f t="shared" si="139"/>
        <v>81.5</v>
      </c>
      <c r="AK1139">
        <f t="shared" si="140"/>
        <v>0.281624292975164</v>
      </c>
      <c r="AL1139">
        <f t="shared" si="141"/>
        <v>-999</v>
      </c>
      <c r="AM1139">
        <f t="shared" si="142"/>
        <v>-999</v>
      </c>
      <c r="AN1139">
        <f t="shared" si="143"/>
        <v>-999</v>
      </c>
    </row>
    <row r="1140" spans="1:40" x14ac:dyDescent="0.25">
      <c r="A1140">
        <v>1140</v>
      </c>
      <c r="B1140" t="s">
        <v>29</v>
      </c>
      <c r="C1140" t="s">
        <v>83</v>
      </c>
      <c r="D1140" t="s">
        <v>31</v>
      </c>
      <c r="E1140" t="s">
        <v>66</v>
      </c>
      <c r="F1140" t="s">
        <v>33</v>
      </c>
      <c r="G1140" t="s">
        <v>34</v>
      </c>
      <c r="H1140" t="s">
        <v>35</v>
      </c>
      <c r="I1140" t="s">
        <v>36</v>
      </c>
      <c r="J1140" t="s">
        <v>37</v>
      </c>
      <c r="K1140" t="s">
        <v>38</v>
      </c>
      <c r="L1140" t="s">
        <v>39</v>
      </c>
      <c r="M1140" t="s">
        <v>40</v>
      </c>
      <c r="N1140" t="s">
        <v>41</v>
      </c>
      <c r="O1140" t="s">
        <v>67</v>
      </c>
      <c r="P1140" t="s">
        <v>46</v>
      </c>
      <c r="Q1140" t="s">
        <v>71</v>
      </c>
      <c r="R1140" t="s">
        <v>45</v>
      </c>
      <c r="T1140">
        <v>80</v>
      </c>
      <c r="U1140">
        <v>0.281624292975164</v>
      </c>
      <c r="V1140">
        <v>0.281624292975164</v>
      </c>
      <c r="W1140">
        <v>0.281624292975164</v>
      </c>
      <c r="X1140">
        <v>0.281624292975164</v>
      </c>
      <c r="Y1140">
        <v>0.281624292975166</v>
      </c>
      <c r="Z1140">
        <v>0.281624292975166</v>
      </c>
      <c r="AA1140">
        <v>0.281624292975164</v>
      </c>
      <c r="AB1140">
        <v>0.281624292975164</v>
      </c>
      <c r="AC1140">
        <v>0.281624292975164</v>
      </c>
      <c r="AD1140">
        <v>-0.1</v>
      </c>
      <c r="AE1140">
        <v>0.281624292975165</v>
      </c>
      <c r="AG1140">
        <f t="shared" si="136"/>
        <v>78.5</v>
      </c>
      <c r="AH1140">
        <f t="shared" si="137"/>
        <v>79.5</v>
      </c>
      <c r="AI1140">
        <f t="shared" si="138"/>
        <v>80.5</v>
      </c>
      <c r="AJ1140">
        <f t="shared" si="139"/>
        <v>81.5</v>
      </c>
      <c r="AK1140">
        <f t="shared" si="140"/>
        <v>0.281624292975164</v>
      </c>
      <c r="AL1140">
        <f t="shared" si="141"/>
        <v>-999</v>
      </c>
      <c r="AM1140">
        <f t="shared" si="142"/>
        <v>-999</v>
      </c>
      <c r="AN1140">
        <f t="shared" si="143"/>
        <v>-999</v>
      </c>
    </row>
    <row r="1141" spans="1:40" x14ac:dyDescent="0.25">
      <c r="A1141">
        <v>1142</v>
      </c>
      <c r="B1141" t="s">
        <v>29</v>
      </c>
      <c r="C1141" t="s">
        <v>83</v>
      </c>
      <c r="D1141" t="s">
        <v>31</v>
      </c>
      <c r="E1141" t="s">
        <v>66</v>
      </c>
      <c r="F1141" t="s">
        <v>33</v>
      </c>
      <c r="G1141" t="s">
        <v>34</v>
      </c>
      <c r="H1141" t="s">
        <v>35</v>
      </c>
      <c r="I1141" t="s">
        <v>47</v>
      </c>
      <c r="J1141" t="s">
        <v>37</v>
      </c>
      <c r="K1141" t="s">
        <v>38</v>
      </c>
      <c r="L1141" t="s">
        <v>39</v>
      </c>
      <c r="M1141" t="s">
        <v>40</v>
      </c>
      <c r="N1141" t="s">
        <v>41</v>
      </c>
      <c r="O1141" t="s">
        <v>67</v>
      </c>
      <c r="P1141" t="s">
        <v>43</v>
      </c>
      <c r="Q1141" t="s">
        <v>71</v>
      </c>
      <c r="R1141" t="s">
        <v>45</v>
      </c>
      <c r="T1141">
        <v>80</v>
      </c>
      <c r="U1141">
        <v>0.281624292975164</v>
      </c>
      <c r="V1141">
        <v>0.281624292975164</v>
      </c>
      <c r="W1141">
        <v>0.281624292975164</v>
      </c>
      <c r="X1141">
        <v>0.281624292975164</v>
      </c>
      <c r="Y1141">
        <v>0.281624292975166</v>
      </c>
      <c r="Z1141">
        <v>0.281624292975166</v>
      </c>
      <c r="AA1141">
        <v>0.281624292975164</v>
      </c>
      <c r="AB1141">
        <v>0.281624292975164</v>
      </c>
      <c r="AC1141">
        <v>0.281624292975164</v>
      </c>
      <c r="AD1141">
        <v>-0.1</v>
      </c>
      <c r="AE1141">
        <v>0.281624292975165</v>
      </c>
      <c r="AG1141">
        <f t="shared" si="136"/>
        <v>78.5</v>
      </c>
      <c r="AH1141">
        <f t="shared" si="137"/>
        <v>79.5</v>
      </c>
      <c r="AI1141">
        <f t="shared" si="138"/>
        <v>80.5</v>
      </c>
      <c r="AJ1141">
        <f t="shared" si="139"/>
        <v>81.5</v>
      </c>
      <c r="AK1141">
        <f t="shared" si="140"/>
        <v>0.281624292975164</v>
      </c>
      <c r="AL1141">
        <f t="shared" si="141"/>
        <v>-999</v>
      </c>
      <c r="AM1141">
        <f t="shared" si="142"/>
        <v>-999</v>
      </c>
      <c r="AN1141">
        <f t="shared" si="143"/>
        <v>-999</v>
      </c>
    </row>
    <row r="1142" spans="1:40" x14ac:dyDescent="0.25">
      <c r="A1142">
        <v>1144</v>
      </c>
      <c r="B1142" t="s">
        <v>29</v>
      </c>
      <c r="C1142" t="s">
        <v>83</v>
      </c>
      <c r="D1142" t="s">
        <v>31</v>
      </c>
      <c r="E1142" t="s">
        <v>66</v>
      </c>
      <c r="F1142" t="s">
        <v>33</v>
      </c>
      <c r="G1142" t="s">
        <v>34</v>
      </c>
      <c r="H1142" t="s">
        <v>35</v>
      </c>
      <c r="I1142" t="s">
        <v>47</v>
      </c>
      <c r="J1142" t="s">
        <v>37</v>
      </c>
      <c r="K1142" t="s">
        <v>38</v>
      </c>
      <c r="L1142" t="s">
        <v>39</v>
      </c>
      <c r="M1142" t="s">
        <v>40</v>
      </c>
      <c r="N1142" t="s">
        <v>41</v>
      </c>
      <c r="O1142" t="s">
        <v>67</v>
      </c>
      <c r="P1142" t="s">
        <v>46</v>
      </c>
      <c r="Q1142" t="s">
        <v>71</v>
      </c>
      <c r="R1142" t="s">
        <v>45</v>
      </c>
      <c r="T1142">
        <v>80</v>
      </c>
      <c r="U1142">
        <v>0.281624292975164</v>
      </c>
      <c r="V1142">
        <v>0.281624292975164</v>
      </c>
      <c r="W1142">
        <v>0.281624292975164</v>
      </c>
      <c r="X1142">
        <v>0.281624292975164</v>
      </c>
      <c r="Y1142">
        <v>0.281624292975166</v>
      </c>
      <c r="Z1142">
        <v>0.281624292975166</v>
      </c>
      <c r="AA1142">
        <v>0.281624292975164</v>
      </c>
      <c r="AB1142">
        <v>0.281624292975164</v>
      </c>
      <c r="AC1142">
        <v>0.281624292975164</v>
      </c>
      <c r="AD1142">
        <v>-0.1</v>
      </c>
      <c r="AE1142">
        <v>0.281624292975165</v>
      </c>
      <c r="AG1142">
        <f t="shared" si="136"/>
        <v>78.5</v>
      </c>
      <c r="AH1142">
        <f t="shared" si="137"/>
        <v>79.5</v>
      </c>
      <c r="AI1142">
        <f t="shared" si="138"/>
        <v>80.5</v>
      </c>
      <c r="AJ1142">
        <f t="shared" si="139"/>
        <v>81.5</v>
      </c>
      <c r="AK1142">
        <f t="shared" si="140"/>
        <v>0.281624292975164</v>
      </c>
      <c r="AL1142">
        <f t="shared" si="141"/>
        <v>-999</v>
      </c>
      <c r="AM1142">
        <f t="shared" si="142"/>
        <v>-999</v>
      </c>
      <c r="AN1142">
        <f t="shared" si="143"/>
        <v>-999</v>
      </c>
    </row>
    <row r="1143" spans="1:40" x14ac:dyDescent="0.25">
      <c r="A1143">
        <v>1050</v>
      </c>
      <c r="B1143" t="s">
        <v>29</v>
      </c>
      <c r="C1143" t="s">
        <v>82</v>
      </c>
      <c r="D1143" t="s">
        <v>79</v>
      </c>
      <c r="E1143" t="s">
        <v>66</v>
      </c>
      <c r="F1143" t="s">
        <v>33</v>
      </c>
      <c r="G1143" t="s">
        <v>34</v>
      </c>
      <c r="H1143" t="s">
        <v>73</v>
      </c>
      <c r="I1143" t="s">
        <v>36</v>
      </c>
      <c r="J1143" t="s">
        <v>37</v>
      </c>
      <c r="K1143" t="s">
        <v>38</v>
      </c>
      <c r="L1143" t="s">
        <v>39</v>
      </c>
      <c r="M1143" t="s">
        <v>80</v>
      </c>
      <c r="N1143" t="s">
        <v>81</v>
      </c>
      <c r="O1143" t="s">
        <v>67</v>
      </c>
      <c r="P1143" t="s">
        <v>43</v>
      </c>
      <c r="Q1143" t="s">
        <v>71</v>
      </c>
      <c r="R1143" t="s">
        <v>45</v>
      </c>
      <c r="T1143">
        <v>80</v>
      </c>
      <c r="U1143">
        <v>0.32256327583899402</v>
      </c>
      <c r="V1143">
        <v>0.32256327583899502</v>
      </c>
      <c r="W1143">
        <v>0.32256327583899502</v>
      </c>
      <c r="X1143">
        <v>0.32256327583899402</v>
      </c>
      <c r="Y1143">
        <v>0.32256327583899402</v>
      </c>
      <c r="Z1143">
        <v>0.32256327583899402</v>
      </c>
      <c r="AA1143">
        <v>0.32256327583899502</v>
      </c>
      <c r="AB1143">
        <v>0.32256327583899402</v>
      </c>
      <c r="AC1143">
        <v>0.32256327583899402</v>
      </c>
      <c r="AD1143">
        <v>-0.1</v>
      </c>
      <c r="AE1143">
        <v>0.32256327583899402</v>
      </c>
      <c r="AG1143">
        <f t="shared" si="136"/>
        <v>78.5</v>
      </c>
      <c r="AH1143">
        <f t="shared" si="137"/>
        <v>79.5</v>
      </c>
      <c r="AI1143">
        <f t="shared" si="138"/>
        <v>80.5</v>
      </c>
      <c r="AJ1143">
        <f t="shared" si="139"/>
        <v>81.5</v>
      </c>
      <c r="AK1143">
        <f t="shared" si="140"/>
        <v>-999</v>
      </c>
      <c r="AL1143">
        <f t="shared" si="141"/>
        <v>-999</v>
      </c>
      <c r="AM1143">
        <f t="shared" si="142"/>
        <v>0.32256327583899402</v>
      </c>
      <c r="AN1143">
        <f t="shared" si="143"/>
        <v>-999</v>
      </c>
    </row>
    <row r="1144" spans="1:40" x14ac:dyDescent="0.25">
      <c r="A1144">
        <v>1052</v>
      </c>
      <c r="B1144" t="s">
        <v>29</v>
      </c>
      <c r="C1144" t="s">
        <v>82</v>
      </c>
      <c r="D1144" t="s">
        <v>79</v>
      </c>
      <c r="E1144" t="s">
        <v>66</v>
      </c>
      <c r="F1144" t="s">
        <v>33</v>
      </c>
      <c r="G1144" t="s">
        <v>34</v>
      </c>
      <c r="H1144" t="s">
        <v>73</v>
      </c>
      <c r="I1144" t="s">
        <v>36</v>
      </c>
      <c r="J1144" t="s">
        <v>37</v>
      </c>
      <c r="K1144" t="s">
        <v>38</v>
      </c>
      <c r="L1144" t="s">
        <v>39</v>
      </c>
      <c r="M1144" t="s">
        <v>80</v>
      </c>
      <c r="N1144" t="s">
        <v>81</v>
      </c>
      <c r="O1144" t="s">
        <v>67</v>
      </c>
      <c r="P1144" t="s">
        <v>46</v>
      </c>
      <c r="Q1144" t="s">
        <v>71</v>
      </c>
      <c r="R1144" t="s">
        <v>45</v>
      </c>
      <c r="T1144">
        <v>80</v>
      </c>
      <c r="U1144">
        <v>0.32256327583899402</v>
      </c>
      <c r="V1144">
        <v>0.32256327583899502</v>
      </c>
      <c r="W1144">
        <v>0.32256327583899502</v>
      </c>
      <c r="X1144">
        <v>0.32256327583899402</v>
      </c>
      <c r="Y1144">
        <v>0.32256327583899402</v>
      </c>
      <c r="Z1144">
        <v>0.32256327583899402</v>
      </c>
      <c r="AA1144">
        <v>0.32256327583899502</v>
      </c>
      <c r="AB1144">
        <v>0.32256327583899402</v>
      </c>
      <c r="AC1144">
        <v>0.32256327583899402</v>
      </c>
      <c r="AD1144">
        <v>-0.1</v>
      </c>
      <c r="AE1144">
        <v>0.32256327583899402</v>
      </c>
      <c r="AG1144">
        <f t="shared" si="136"/>
        <v>78.5</v>
      </c>
      <c r="AH1144">
        <f t="shared" si="137"/>
        <v>79.5</v>
      </c>
      <c r="AI1144">
        <f t="shared" si="138"/>
        <v>80.5</v>
      </c>
      <c r="AJ1144">
        <f t="shared" si="139"/>
        <v>81.5</v>
      </c>
      <c r="AK1144">
        <f t="shared" si="140"/>
        <v>-999</v>
      </c>
      <c r="AL1144">
        <f t="shared" si="141"/>
        <v>-999</v>
      </c>
      <c r="AM1144">
        <f t="shared" si="142"/>
        <v>0.32256327583899402</v>
      </c>
      <c r="AN1144">
        <f t="shared" si="143"/>
        <v>-999</v>
      </c>
    </row>
    <row r="1145" spans="1:40" x14ac:dyDescent="0.25">
      <c r="A1145">
        <v>1054</v>
      </c>
      <c r="B1145" t="s">
        <v>29</v>
      </c>
      <c r="C1145" t="s">
        <v>82</v>
      </c>
      <c r="D1145" t="s">
        <v>79</v>
      </c>
      <c r="E1145" t="s">
        <v>66</v>
      </c>
      <c r="F1145" t="s">
        <v>33</v>
      </c>
      <c r="G1145" t="s">
        <v>34</v>
      </c>
      <c r="H1145" t="s">
        <v>73</v>
      </c>
      <c r="I1145" t="s">
        <v>47</v>
      </c>
      <c r="J1145" t="s">
        <v>37</v>
      </c>
      <c r="K1145" t="s">
        <v>38</v>
      </c>
      <c r="L1145" t="s">
        <v>39</v>
      </c>
      <c r="M1145" t="s">
        <v>80</v>
      </c>
      <c r="N1145" t="s">
        <v>81</v>
      </c>
      <c r="O1145" t="s">
        <v>67</v>
      </c>
      <c r="P1145" t="s">
        <v>43</v>
      </c>
      <c r="Q1145" t="s">
        <v>71</v>
      </c>
      <c r="R1145" t="s">
        <v>45</v>
      </c>
      <c r="T1145">
        <v>80</v>
      </c>
      <c r="U1145">
        <v>0.32256327583899402</v>
      </c>
      <c r="V1145">
        <v>0.32256327583899502</v>
      </c>
      <c r="W1145">
        <v>0.32256327583899502</v>
      </c>
      <c r="X1145">
        <v>0.32256327583899402</v>
      </c>
      <c r="Y1145">
        <v>0.32256327583899402</v>
      </c>
      <c r="Z1145">
        <v>0.32256327583899402</v>
      </c>
      <c r="AA1145">
        <v>0.32256327583899502</v>
      </c>
      <c r="AB1145">
        <v>0.32256327583899402</v>
      </c>
      <c r="AC1145">
        <v>0.32256327583899402</v>
      </c>
      <c r="AD1145">
        <v>-0.1</v>
      </c>
      <c r="AE1145">
        <v>0.32256327583899402</v>
      </c>
      <c r="AG1145">
        <f t="shared" si="136"/>
        <v>78.5</v>
      </c>
      <c r="AH1145">
        <f t="shared" si="137"/>
        <v>79.5</v>
      </c>
      <c r="AI1145">
        <f t="shared" si="138"/>
        <v>80.5</v>
      </c>
      <c r="AJ1145">
        <f t="shared" si="139"/>
        <v>81.5</v>
      </c>
      <c r="AK1145">
        <f t="shared" si="140"/>
        <v>-999</v>
      </c>
      <c r="AL1145">
        <f t="shared" si="141"/>
        <v>-999</v>
      </c>
      <c r="AM1145">
        <f t="shared" si="142"/>
        <v>0.32256327583899402</v>
      </c>
      <c r="AN1145">
        <f t="shared" si="143"/>
        <v>-999</v>
      </c>
    </row>
    <row r="1146" spans="1:40" x14ac:dyDescent="0.25">
      <c r="A1146">
        <v>1056</v>
      </c>
      <c r="B1146" t="s">
        <v>29</v>
      </c>
      <c r="C1146" t="s">
        <v>82</v>
      </c>
      <c r="D1146" t="s">
        <v>79</v>
      </c>
      <c r="E1146" t="s">
        <v>66</v>
      </c>
      <c r="F1146" t="s">
        <v>33</v>
      </c>
      <c r="G1146" t="s">
        <v>34</v>
      </c>
      <c r="H1146" t="s">
        <v>73</v>
      </c>
      <c r="I1146" t="s">
        <v>47</v>
      </c>
      <c r="J1146" t="s">
        <v>37</v>
      </c>
      <c r="K1146" t="s">
        <v>38</v>
      </c>
      <c r="L1146" t="s">
        <v>39</v>
      </c>
      <c r="M1146" t="s">
        <v>80</v>
      </c>
      <c r="N1146" t="s">
        <v>81</v>
      </c>
      <c r="O1146" t="s">
        <v>67</v>
      </c>
      <c r="P1146" t="s">
        <v>46</v>
      </c>
      <c r="Q1146" t="s">
        <v>71</v>
      </c>
      <c r="R1146" t="s">
        <v>45</v>
      </c>
      <c r="T1146">
        <v>80</v>
      </c>
      <c r="U1146">
        <v>0.32256327583899402</v>
      </c>
      <c r="V1146">
        <v>0.32256327583899502</v>
      </c>
      <c r="W1146">
        <v>0.32256327583899502</v>
      </c>
      <c r="X1146">
        <v>0.32256327583899402</v>
      </c>
      <c r="Y1146">
        <v>0.32256327583899402</v>
      </c>
      <c r="Z1146">
        <v>0.32256327583899402</v>
      </c>
      <c r="AA1146">
        <v>0.32256327583899502</v>
      </c>
      <c r="AB1146">
        <v>0.32256327583899402</v>
      </c>
      <c r="AC1146">
        <v>0.32256327583899402</v>
      </c>
      <c r="AD1146">
        <v>-0.1</v>
      </c>
      <c r="AE1146">
        <v>0.32256327583899402</v>
      </c>
      <c r="AG1146">
        <f t="shared" si="136"/>
        <v>78.5</v>
      </c>
      <c r="AH1146">
        <f t="shared" si="137"/>
        <v>79.5</v>
      </c>
      <c r="AI1146">
        <f t="shared" si="138"/>
        <v>80.5</v>
      </c>
      <c r="AJ1146">
        <f t="shared" si="139"/>
        <v>81.5</v>
      </c>
      <c r="AK1146">
        <f t="shared" si="140"/>
        <v>-999</v>
      </c>
      <c r="AL1146">
        <f t="shared" si="141"/>
        <v>-999</v>
      </c>
      <c r="AM1146">
        <f t="shared" si="142"/>
        <v>0.32256327583899402</v>
      </c>
      <c r="AN1146">
        <f t="shared" si="143"/>
        <v>-999</v>
      </c>
    </row>
    <row r="1147" spans="1:40" x14ac:dyDescent="0.25">
      <c r="A1147">
        <v>785</v>
      </c>
      <c r="B1147" t="s">
        <v>29</v>
      </c>
      <c r="C1147" t="s">
        <v>82</v>
      </c>
      <c r="D1147" t="s">
        <v>31</v>
      </c>
      <c r="E1147" t="s">
        <v>66</v>
      </c>
      <c r="F1147" t="s">
        <v>33</v>
      </c>
      <c r="G1147" t="s">
        <v>34</v>
      </c>
      <c r="H1147" t="s">
        <v>35</v>
      </c>
      <c r="I1147" t="s">
        <v>36</v>
      </c>
      <c r="J1147" t="s">
        <v>37</v>
      </c>
      <c r="K1147" t="s">
        <v>38</v>
      </c>
      <c r="L1147" t="s">
        <v>39</v>
      </c>
      <c r="M1147" t="s">
        <v>40</v>
      </c>
      <c r="N1147" t="s">
        <v>41</v>
      </c>
      <c r="O1147" t="s">
        <v>67</v>
      </c>
      <c r="P1147" t="s">
        <v>43</v>
      </c>
      <c r="Q1147" t="s">
        <v>44</v>
      </c>
      <c r="R1147" t="s">
        <v>45</v>
      </c>
      <c r="T1147">
        <v>80</v>
      </c>
      <c r="U1147">
        <v>0.41775965041160801</v>
      </c>
      <c r="V1147">
        <v>0.41775965041160901</v>
      </c>
      <c r="W1147">
        <v>0.41775965041160901</v>
      </c>
      <c r="X1147">
        <v>0.41775965041160901</v>
      </c>
      <c r="Y1147">
        <v>0.41775965041160901</v>
      </c>
      <c r="Z1147">
        <v>0.41775965041160901</v>
      </c>
      <c r="AA1147">
        <v>0.41775965041160901</v>
      </c>
      <c r="AB1147">
        <v>0.41775965041161001</v>
      </c>
      <c r="AC1147">
        <v>0.41775965041160801</v>
      </c>
      <c r="AD1147">
        <v>-0.1</v>
      </c>
      <c r="AE1147">
        <v>0.41775965041160901</v>
      </c>
      <c r="AG1147">
        <f t="shared" si="136"/>
        <v>78.5</v>
      </c>
      <c r="AH1147">
        <f t="shared" si="137"/>
        <v>79.5</v>
      </c>
      <c r="AI1147">
        <f t="shared" si="138"/>
        <v>80.5</v>
      </c>
      <c r="AJ1147">
        <f t="shared" si="139"/>
        <v>81.5</v>
      </c>
      <c r="AK1147">
        <f t="shared" si="140"/>
        <v>-999</v>
      </c>
      <c r="AL1147">
        <f t="shared" si="141"/>
        <v>-999</v>
      </c>
      <c r="AM1147">
        <f t="shared" si="142"/>
        <v>0.41775965041161001</v>
      </c>
      <c r="AN1147">
        <f t="shared" si="143"/>
        <v>-999</v>
      </c>
    </row>
    <row r="1148" spans="1:40" x14ac:dyDescent="0.25">
      <c r="A1148">
        <v>787</v>
      </c>
      <c r="B1148" t="s">
        <v>29</v>
      </c>
      <c r="C1148" t="s">
        <v>82</v>
      </c>
      <c r="D1148" t="s">
        <v>31</v>
      </c>
      <c r="E1148" t="s">
        <v>66</v>
      </c>
      <c r="F1148" t="s">
        <v>33</v>
      </c>
      <c r="G1148" t="s">
        <v>34</v>
      </c>
      <c r="H1148" t="s">
        <v>35</v>
      </c>
      <c r="I1148" t="s">
        <v>36</v>
      </c>
      <c r="J1148" t="s">
        <v>37</v>
      </c>
      <c r="K1148" t="s">
        <v>38</v>
      </c>
      <c r="L1148" t="s">
        <v>39</v>
      </c>
      <c r="M1148" t="s">
        <v>40</v>
      </c>
      <c r="N1148" t="s">
        <v>41</v>
      </c>
      <c r="O1148" t="s">
        <v>67</v>
      </c>
      <c r="P1148" t="s">
        <v>46</v>
      </c>
      <c r="Q1148" t="s">
        <v>44</v>
      </c>
      <c r="R1148" t="s">
        <v>45</v>
      </c>
      <c r="T1148">
        <v>80</v>
      </c>
      <c r="U1148">
        <v>0.41775965041160801</v>
      </c>
      <c r="V1148">
        <v>0.41775965041160901</v>
      </c>
      <c r="W1148">
        <v>0.41775965041160901</v>
      </c>
      <c r="X1148">
        <v>0.41775965041160901</v>
      </c>
      <c r="Y1148">
        <v>0.41775965041160901</v>
      </c>
      <c r="Z1148">
        <v>0.41775965041160901</v>
      </c>
      <c r="AA1148">
        <v>0.41775965041160901</v>
      </c>
      <c r="AB1148">
        <v>0.41775965041161001</v>
      </c>
      <c r="AC1148">
        <v>0.41775965041160801</v>
      </c>
      <c r="AD1148">
        <v>-0.1</v>
      </c>
      <c r="AE1148">
        <v>0.41775965041160901</v>
      </c>
      <c r="AG1148">
        <f t="shared" si="136"/>
        <v>78.5</v>
      </c>
      <c r="AH1148">
        <f t="shared" si="137"/>
        <v>79.5</v>
      </c>
      <c r="AI1148">
        <f t="shared" si="138"/>
        <v>80.5</v>
      </c>
      <c r="AJ1148">
        <f t="shared" si="139"/>
        <v>81.5</v>
      </c>
      <c r="AK1148">
        <f t="shared" si="140"/>
        <v>-999</v>
      </c>
      <c r="AL1148">
        <f t="shared" si="141"/>
        <v>-999</v>
      </c>
      <c r="AM1148">
        <f t="shared" si="142"/>
        <v>0.41775965041161001</v>
      </c>
      <c r="AN1148">
        <f t="shared" si="143"/>
        <v>-999</v>
      </c>
    </row>
    <row r="1149" spans="1:40" x14ac:dyDescent="0.25">
      <c r="A1149">
        <v>789</v>
      </c>
      <c r="B1149" t="s">
        <v>29</v>
      </c>
      <c r="C1149" t="s">
        <v>82</v>
      </c>
      <c r="D1149" t="s">
        <v>31</v>
      </c>
      <c r="E1149" t="s">
        <v>66</v>
      </c>
      <c r="F1149" t="s">
        <v>33</v>
      </c>
      <c r="G1149" t="s">
        <v>34</v>
      </c>
      <c r="H1149" t="s">
        <v>35</v>
      </c>
      <c r="I1149" t="s">
        <v>47</v>
      </c>
      <c r="J1149" t="s">
        <v>37</v>
      </c>
      <c r="K1149" t="s">
        <v>38</v>
      </c>
      <c r="L1149" t="s">
        <v>39</v>
      </c>
      <c r="M1149" t="s">
        <v>40</v>
      </c>
      <c r="N1149" t="s">
        <v>41</v>
      </c>
      <c r="O1149" t="s">
        <v>67</v>
      </c>
      <c r="P1149" t="s">
        <v>43</v>
      </c>
      <c r="Q1149" t="s">
        <v>44</v>
      </c>
      <c r="R1149" t="s">
        <v>45</v>
      </c>
      <c r="T1149">
        <v>80</v>
      </c>
      <c r="U1149">
        <v>0.41775965041160801</v>
      </c>
      <c r="V1149">
        <v>0.41775965041160901</v>
      </c>
      <c r="W1149">
        <v>0.41775965041160901</v>
      </c>
      <c r="X1149">
        <v>0.41775965041160901</v>
      </c>
      <c r="Y1149">
        <v>0.41775965041160901</v>
      </c>
      <c r="Z1149">
        <v>0.41775965041160901</v>
      </c>
      <c r="AA1149">
        <v>0.41775965041160901</v>
      </c>
      <c r="AB1149">
        <v>0.41775965041161001</v>
      </c>
      <c r="AC1149">
        <v>0.41775965041160801</v>
      </c>
      <c r="AD1149">
        <v>-0.1</v>
      </c>
      <c r="AE1149">
        <v>0.41775965041160901</v>
      </c>
      <c r="AG1149">
        <f t="shared" si="136"/>
        <v>78.5</v>
      </c>
      <c r="AH1149">
        <f t="shared" si="137"/>
        <v>79.5</v>
      </c>
      <c r="AI1149">
        <f t="shared" si="138"/>
        <v>80.5</v>
      </c>
      <c r="AJ1149">
        <f t="shared" si="139"/>
        <v>81.5</v>
      </c>
      <c r="AK1149">
        <f t="shared" si="140"/>
        <v>-999</v>
      </c>
      <c r="AL1149">
        <f t="shared" si="141"/>
        <v>-999</v>
      </c>
      <c r="AM1149">
        <f t="shared" si="142"/>
        <v>0.41775965041161001</v>
      </c>
      <c r="AN1149">
        <f t="shared" si="143"/>
        <v>-999</v>
      </c>
    </row>
    <row r="1150" spans="1:40" x14ac:dyDescent="0.25">
      <c r="A1150">
        <v>791</v>
      </c>
      <c r="B1150" t="s">
        <v>29</v>
      </c>
      <c r="C1150" t="s">
        <v>82</v>
      </c>
      <c r="D1150" t="s">
        <v>31</v>
      </c>
      <c r="E1150" t="s">
        <v>66</v>
      </c>
      <c r="F1150" t="s">
        <v>33</v>
      </c>
      <c r="G1150" t="s">
        <v>34</v>
      </c>
      <c r="H1150" t="s">
        <v>35</v>
      </c>
      <c r="I1150" t="s">
        <v>47</v>
      </c>
      <c r="J1150" t="s">
        <v>37</v>
      </c>
      <c r="K1150" t="s">
        <v>38</v>
      </c>
      <c r="L1150" t="s">
        <v>39</v>
      </c>
      <c r="M1150" t="s">
        <v>40</v>
      </c>
      <c r="N1150" t="s">
        <v>41</v>
      </c>
      <c r="O1150" t="s">
        <v>67</v>
      </c>
      <c r="P1150" t="s">
        <v>46</v>
      </c>
      <c r="Q1150" t="s">
        <v>44</v>
      </c>
      <c r="R1150" t="s">
        <v>45</v>
      </c>
      <c r="T1150">
        <v>80</v>
      </c>
      <c r="U1150">
        <v>0.41775965041160801</v>
      </c>
      <c r="V1150">
        <v>0.41775965041160901</v>
      </c>
      <c r="W1150">
        <v>0.41775965041160901</v>
      </c>
      <c r="X1150">
        <v>0.41775965041160901</v>
      </c>
      <c r="Y1150">
        <v>0.41775965041160901</v>
      </c>
      <c r="Z1150">
        <v>0.41775965041160901</v>
      </c>
      <c r="AA1150">
        <v>0.41775965041160901</v>
      </c>
      <c r="AB1150">
        <v>0.41775965041161001</v>
      </c>
      <c r="AC1150">
        <v>0.41775965041160801</v>
      </c>
      <c r="AD1150">
        <v>-0.1</v>
      </c>
      <c r="AE1150">
        <v>0.41775965041160901</v>
      </c>
      <c r="AG1150">
        <f t="shared" si="136"/>
        <v>78.5</v>
      </c>
      <c r="AH1150">
        <f t="shared" si="137"/>
        <v>79.5</v>
      </c>
      <c r="AI1150">
        <f t="shared" si="138"/>
        <v>80.5</v>
      </c>
      <c r="AJ1150">
        <f t="shared" si="139"/>
        <v>81.5</v>
      </c>
      <c r="AK1150">
        <f t="shared" si="140"/>
        <v>-999</v>
      </c>
      <c r="AL1150">
        <f t="shared" si="141"/>
        <v>-999</v>
      </c>
      <c r="AM1150">
        <f t="shared" si="142"/>
        <v>0.41775965041161001</v>
      </c>
      <c r="AN1150">
        <f t="shared" si="143"/>
        <v>-999</v>
      </c>
    </row>
    <row r="1151" spans="1:40" x14ac:dyDescent="0.25">
      <c r="A1151">
        <v>786</v>
      </c>
      <c r="B1151" t="s">
        <v>29</v>
      </c>
      <c r="C1151" t="s">
        <v>82</v>
      </c>
      <c r="D1151" t="s">
        <v>31</v>
      </c>
      <c r="E1151" t="s">
        <v>66</v>
      </c>
      <c r="F1151" t="s">
        <v>33</v>
      </c>
      <c r="G1151" t="s">
        <v>34</v>
      </c>
      <c r="H1151" t="s">
        <v>35</v>
      </c>
      <c r="I1151" t="s">
        <v>36</v>
      </c>
      <c r="J1151" t="s">
        <v>37</v>
      </c>
      <c r="K1151" t="s">
        <v>38</v>
      </c>
      <c r="L1151" t="s">
        <v>39</v>
      </c>
      <c r="M1151" t="s">
        <v>40</v>
      </c>
      <c r="N1151" t="s">
        <v>41</v>
      </c>
      <c r="O1151" t="s">
        <v>67</v>
      </c>
      <c r="P1151" t="s">
        <v>43</v>
      </c>
      <c r="Q1151" t="s">
        <v>71</v>
      </c>
      <c r="R1151" t="s">
        <v>45</v>
      </c>
      <c r="T1151">
        <v>80</v>
      </c>
      <c r="U1151">
        <v>0.43808779587542701</v>
      </c>
      <c r="V1151">
        <v>0.43808779587542701</v>
      </c>
      <c r="W1151">
        <v>0.43808779587542601</v>
      </c>
      <c r="X1151">
        <v>0.43808779587542601</v>
      </c>
      <c r="Y1151">
        <v>0.43808779587542501</v>
      </c>
      <c r="Z1151">
        <v>0.43808779587542501</v>
      </c>
      <c r="AA1151">
        <v>0.43808779587542601</v>
      </c>
      <c r="AB1151">
        <v>0.43808779587542701</v>
      </c>
      <c r="AC1151">
        <v>0.43808779587542701</v>
      </c>
      <c r="AD1151">
        <v>-0.1</v>
      </c>
      <c r="AE1151">
        <v>0.43808779587542601</v>
      </c>
      <c r="AG1151">
        <f t="shared" si="136"/>
        <v>78.5</v>
      </c>
      <c r="AH1151">
        <f t="shared" si="137"/>
        <v>79.5</v>
      </c>
      <c r="AI1151">
        <f t="shared" si="138"/>
        <v>80.5</v>
      </c>
      <c r="AJ1151">
        <f t="shared" si="139"/>
        <v>81.5</v>
      </c>
      <c r="AK1151">
        <f t="shared" si="140"/>
        <v>-999</v>
      </c>
      <c r="AL1151">
        <f t="shared" si="141"/>
        <v>-999</v>
      </c>
      <c r="AM1151">
        <f t="shared" si="142"/>
        <v>0.43808779587542701</v>
      </c>
      <c r="AN1151">
        <f t="shared" si="143"/>
        <v>-999</v>
      </c>
    </row>
    <row r="1152" spans="1:40" x14ac:dyDescent="0.25">
      <c r="A1152">
        <v>788</v>
      </c>
      <c r="B1152" t="s">
        <v>29</v>
      </c>
      <c r="C1152" t="s">
        <v>82</v>
      </c>
      <c r="D1152" t="s">
        <v>31</v>
      </c>
      <c r="E1152" t="s">
        <v>66</v>
      </c>
      <c r="F1152" t="s">
        <v>33</v>
      </c>
      <c r="G1152" t="s">
        <v>34</v>
      </c>
      <c r="H1152" t="s">
        <v>35</v>
      </c>
      <c r="I1152" t="s">
        <v>36</v>
      </c>
      <c r="J1152" t="s">
        <v>37</v>
      </c>
      <c r="K1152" t="s">
        <v>38</v>
      </c>
      <c r="L1152" t="s">
        <v>39</v>
      </c>
      <c r="M1152" t="s">
        <v>40</v>
      </c>
      <c r="N1152" t="s">
        <v>41</v>
      </c>
      <c r="O1152" t="s">
        <v>67</v>
      </c>
      <c r="P1152" t="s">
        <v>46</v>
      </c>
      <c r="Q1152" t="s">
        <v>71</v>
      </c>
      <c r="R1152" t="s">
        <v>45</v>
      </c>
      <c r="T1152">
        <v>80</v>
      </c>
      <c r="U1152">
        <v>0.43808779587542701</v>
      </c>
      <c r="V1152">
        <v>0.43808779587542701</v>
      </c>
      <c r="W1152">
        <v>0.43808779587542601</v>
      </c>
      <c r="X1152">
        <v>0.43808779587542601</v>
      </c>
      <c r="Y1152">
        <v>0.43808779587542501</v>
      </c>
      <c r="Z1152">
        <v>0.43808779587542501</v>
      </c>
      <c r="AA1152">
        <v>0.43808779587542601</v>
      </c>
      <c r="AB1152">
        <v>0.43808779587542701</v>
      </c>
      <c r="AC1152">
        <v>0.43808779587542701</v>
      </c>
      <c r="AD1152">
        <v>-0.1</v>
      </c>
      <c r="AE1152">
        <v>0.43808779587542601</v>
      </c>
      <c r="AG1152">
        <f t="shared" si="136"/>
        <v>78.5</v>
      </c>
      <c r="AH1152">
        <f t="shared" si="137"/>
        <v>79.5</v>
      </c>
      <c r="AI1152">
        <f t="shared" si="138"/>
        <v>80.5</v>
      </c>
      <c r="AJ1152">
        <f t="shared" si="139"/>
        <v>81.5</v>
      </c>
      <c r="AK1152">
        <f t="shared" si="140"/>
        <v>-999</v>
      </c>
      <c r="AL1152">
        <f t="shared" si="141"/>
        <v>-999</v>
      </c>
      <c r="AM1152">
        <f t="shared" si="142"/>
        <v>0.43808779587542701</v>
      </c>
      <c r="AN1152">
        <f t="shared" si="143"/>
        <v>-999</v>
      </c>
    </row>
    <row r="1153" spans="1:40" x14ac:dyDescent="0.25">
      <c r="A1153">
        <v>790</v>
      </c>
      <c r="B1153" t="s">
        <v>29</v>
      </c>
      <c r="C1153" t="s">
        <v>82</v>
      </c>
      <c r="D1153" t="s">
        <v>31</v>
      </c>
      <c r="E1153" t="s">
        <v>66</v>
      </c>
      <c r="F1153" t="s">
        <v>33</v>
      </c>
      <c r="G1153" t="s">
        <v>34</v>
      </c>
      <c r="H1153" t="s">
        <v>35</v>
      </c>
      <c r="I1153" t="s">
        <v>47</v>
      </c>
      <c r="J1153" t="s">
        <v>37</v>
      </c>
      <c r="K1153" t="s">
        <v>38</v>
      </c>
      <c r="L1153" t="s">
        <v>39</v>
      </c>
      <c r="M1153" t="s">
        <v>40</v>
      </c>
      <c r="N1153" t="s">
        <v>41</v>
      </c>
      <c r="O1153" t="s">
        <v>67</v>
      </c>
      <c r="P1153" t="s">
        <v>43</v>
      </c>
      <c r="Q1153" t="s">
        <v>71</v>
      </c>
      <c r="R1153" t="s">
        <v>45</v>
      </c>
      <c r="T1153">
        <v>80</v>
      </c>
      <c r="U1153">
        <v>0.43808779587542701</v>
      </c>
      <c r="V1153">
        <v>0.43808779587542701</v>
      </c>
      <c r="W1153">
        <v>0.43808779587542601</v>
      </c>
      <c r="X1153">
        <v>0.43808779587542601</v>
      </c>
      <c r="Y1153">
        <v>0.43808779587542501</v>
      </c>
      <c r="Z1153">
        <v>0.43808779587542501</v>
      </c>
      <c r="AA1153">
        <v>0.43808779587542601</v>
      </c>
      <c r="AB1153">
        <v>0.43808779587542701</v>
      </c>
      <c r="AC1153">
        <v>0.43808779587542701</v>
      </c>
      <c r="AD1153">
        <v>-0.1</v>
      </c>
      <c r="AE1153">
        <v>0.43808779587542601</v>
      </c>
      <c r="AG1153">
        <f t="shared" si="136"/>
        <v>78.5</v>
      </c>
      <c r="AH1153">
        <f t="shared" si="137"/>
        <v>79.5</v>
      </c>
      <c r="AI1153">
        <f t="shared" si="138"/>
        <v>80.5</v>
      </c>
      <c r="AJ1153">
        <f t="shared" si="139"/>
        <v>81.5</v>
      </c>
      <c r="AK1153">
        <f t="shared" si="140"/>
        <v>-999</v>
      </c>
      <c r="AL1153">
        <f t="shared" si="141"/>
        <v>-999</v>
      </c>
      <c r="AM1153">
        <f t="shared" si="142"/>
        <v>0.43808779587542701</v>
      </c>
      <c r="AN1153">
        <f t="shared" si="143"/>
        <v>-999</v>
      </c>
    </row>
    <row r="1154" spans="1:40" x14ac:dyDescent="0.25">
      <c r="A1154">
        <v>792</v>
      </c>
      <c r="B1154" t="s">
        <v>29</v>
      </c>
      <c r="C1154" t="s">
        <v>82</v>
      </c>
      <c r="D1154" t="s">
        <v>31</v>
      </c>
      <c r="E1154" t="s">
        <v>66</v>
      </c>
      <c r="F1154" t="s">
        <v>33</v>
      </c>
      <c r="G1154" t="s">
        <v>34</v>
      </c>
      <c r="H1154" t="s">
        <v>35</v>
      </c>
      <c r="I1154" t="s">
        <v>47</v>
      </c>
      <c r="J1154" t="s">
        <v>37</v>
      </c>
      <c r="K1154" t="s">
        <v>38</v>
      </c>
      <c r="L1154" t="s">
        <v>39</v>
      </c>
      <c r="M1154" t="s">
        <v>40</v>
      </c>
      <c r="N1154" t="s">
        <v>41</v>
      </c>
      <c r="O1154" t="s">
        <v>67</v>
      </c>
      <c r="P1154" t="s">
        <v>46</v>
      </c>
      <c r="Q1154" t="s">
        <v>71</v>
      </c>
      <c r="R1154" t="s">
        <v>45</v>
      </c>
      <c r="T1154">
        <v>80</v>
      </c>
      <c r="U1154">
        <v>0.43808779587542701</v>
      </c>
      <c r="V1154">
        <v>0.43808779587542701</v>
      </c>
      <c r="W1154">
        <v>0.43808779587542601</v>
      </c>
      <c r="X1154">
        <v>0.43808779587542601</v>
      </c>
      <c r="Y1154">
        <v>0.43808779587542501</v>
      </c>
      <c r="Z1154">
        <v>0.43808779587542501</v>
      </c>
      <c r="AA1154">
        <v>0.43808779587542601</v>
      </c>
      <c r="AB1154">
        <v>0.43808779587542701</v>
      </c>
      <c r="AC1154">
        <v>0.43808779587542701</v>
      </c>
      <c r="AD1154">
        <v>-0.1</v>
      </c>
      <c r="AE1154">
        <v>0.43808779587542601</v>
      </c>
      <c r="AG1154">
        <f t="shared" si="136"/>
        <v>78.5</v>
      </c>
      <c r="AH1154">
        <f t="shared" si="137"/>
        <v>79.5</v>
      </c>
      <c r="AI1154">
        <f t="shared" si="138"/>
        <v>80.5</v>
      </c>
      <c r="AJ1154">
        <f t="shared" si="139"/>
        <v>81.5</v>
      </c>
      <c r="AK1154">
        <f t="shared" si="140"/>
        <v>-999</v>
      </c>
      <c r="AL1154">
        <f t="shared" si="141"/>
        <v>-999</v>
      </c>
      <c r="AM1154">
        <f t="shared" si="142"/>
        <v>0.43808779587542701</v>
      </c>
      <c r="AN1154">
        <f t="shared" si="143"/>
        <v>-999</v>
      </c>
    </row>
    <row r="1155" spans="1:40" x14ac:dyDescent="0.25">
      <c r="A1155">
        <v>89</v>
      </c>
      <c r="B1155" t="s">
        <v>29</v>
      </c>
      <c r="C1155" t="s">
        <v>30</v>
      </c>
      <c r="D1155" t="s">
        <v>72</v>
      </c>
      <c r="E1155" t="s">
        <v>32</v>
      </c>
      <c r="F1155" t="s">
        <v>33</v>
      </c>
      <c r="G1155" t="s">
        <v>34</v>
      </c>
      <c r="H1155" t="s">
        <v>73</v>
      </c>
      <c r="I1155" t="s">
        <v>36</v>
      </c>
      <c r="J1155" t="s">
        <v>37</v>
      </c>
      <c r="K1155" t="s">
        <v>38</v>
      </c>
      <c r="L1155" t="s">
        <v>39</v>
      </c>
      <c r="M1155" t="s">
        <v>74</v>
      </c>
      <c r="N1155" t="s">
        <v>75</v>
      </c>
      <c r="O1155" t="s">
        <v>42</v>
      </c>
      <c r="P1155" t="s">
        <v>43</v>
      </c>
      <c r="Q1155" t="s">
        <v>44</v>
      </c>
      <c r="R1155" t="s">
        <v>45</v>
      </c>
      <c r="T1155">
        <v>90</v>
      </c>
      <c r="U1155">
        <v>-3.95992343701859E-2</v>
      </c>
      <c r="V1155">
        <v>-3.9599234370186899E-2</v>
      </c>
      <c r="W1155">
        <v>-3.9599234370186899E-2</v>
      </c>
      <c r="X1155">
        <v>-3.9599234370186899E-2</v>
      </c>
      <c r="Y1155">
        <v>-3.9599234370186899E-2</v>
      </c>
      <c r="Z1155">
        <v>-3.9599234370186899E-2</v>
      </c>
      <c r="AA1155">
        <v>-3.9599234370185997E-2</v>
      </c>
      <c r="AB1155">
        <v>-3.9599234370186899E-2</v>
      </c>
      <c r="AC1155">
        <v>-3.9599234370186899E-2</v>
      </c>
      <c r="AD1155">
        <v>-0.1</v>
      </c>
      <c r="AE1155">
        <v>-3.9599234370186698E-2</v>
      </c>
      <c r="AG1155">
        <f t="shared" si="136"/>
        <v>88.5</v>
      </c>
      <c r="AH1155">
        <f t="shared" si="137"/>
        <v>89.5</v>
      </c>
      <c r="AI1155">
        <f t="shared" si="138"/>
        <v>90.5</v>
      </c>
      <c r="AJ1155">
        <f t="shared" si="139"/>
        <v>91.5</v>
      </c>
      <c r="AK1155">
        <f t="shared" si="140"/>
        <v>-999</v>
      </c>
      <c r="AL1155">
        <f t="shared" si="141"/>
        <v>-999</v>
      </c>
      <c r="AM1155">
        <f t="shared" si="142"/>
        <v>-999</v>
      </c>
      <c r="AN1155">
        <f t="shared" si="143"/>
        <v>-3.9599234370186899E-2</v>
      </c>
    </row>
    <row r="1156" spans="1:40" x14ac:dyDescent="0.25">
      <c r="A1156">
        <v>91</v>
      </c>
      <c r="B1156" t="s">
        <v>29</v>
      </c>
      <c r="C1156" t="s">
        <v>30</v>
      </c>
      <c r="D1156" t="s">
        <v>72</v>
      </c>
      <c r="E1156" t="s">
        <v>32</v>
      </c>
      <c r="F1156" t="s">
        <v>33</v>
      </c>
      <c r="G1156" t="s">
        <v>34</v>
      </c>
      <c r="H1156" t="s">
        <v>73</v>
      </c>
      <c r="I1156" t="s">
        <v>36</v>
      </c>
      <c r="J1156" t="s">
        <v>37</v>
      </c>
      <c r="K1156" t="s">
        <v>38</v>
      </c>
      <c r="L1156" t="s">
        <v>39</v>
      </c>
      <c r="M1156" t="s">
        <v>74</v>
      </c>
      <c r="N1156" t="s">
        <v>75</v>
      </c>
      <c r="O1156" t="s">
        <v>42</v>
      </c>
      <c r="P1156" t="s">
        <v>46</v>
      </c>
      <c r="Q1156" t="s">
        <v>44</v>
      </c>
      <c r="R1156" t="s">
        <v>45</v>
      </c>
      <c r="T1156">
        <v>90</v>
      </c>
      <c r="U1156">
        <v>-3.95992343701859E-2</v>
      </c>
      <c r="V1156">
        <v>-3.9599234370186899E-2</v>
      </c>
      <c r="W1156">
        <v>-3.9599234370186899E-2</v>
      </c>
      <c r="X1156">
        <v>-3.9599234370186899E-2</v>
      </c>
      <c r="Y1156">
        <v>-3.9599234370186899E-2</v>
      </c>
      <c r="Z1156">
        <v>-3.9599234370186899E-2</v>
      </c>
      <c r="AA1156">
        <v>-3.9599234370185997E-2</v>
      </c>
      <c r="AB1156">
        <v>-3.9599234370186899E-2</v>
      </c>
      <c r="AC1156">
        <v>-3.9599234370186899E-2</v>
      </c>
      <c r="AD1156">
        <v>-0.1</v>
      </c>
      <c r="AE1156">
        <v>-3.9599234370186698E-2</v>
      </c>
      <c r="AG1156">
        <f t="shared" ref="AG1156:AG1219" si="144">$T1156-1.5</f>
        <v>88.5</v>
      </c>
      <c r="AH1156">
        <f t="shared" ref="AH1156:AH1219" si="145">$T1156-0.5</f>
        <v>89.5</v>
      </c>
      <c r="AI1156">
        <f t="shared" ref="AI1156:AI1219" si="146">$T1156+0.5</f>
        <v>90.5</v>
      </c>
      <c r="AJ1156">
        <f t="shared" ref="AJ1156:AJ1219" si="147">$T1156+1.5</f>
        <v>91.5</v>
      </c>
      <c r="AK1156">
        <f t="shared" ref="AK1156:AK1219" si="148">IF($C1156="5_continue_40m3s",$AB1156,-999)</f>
        <v>-999</v>
      </c>
      <c r="AL1156">
        <f t="shared" ref="AL1156:AL1219" si="149">IF($C1156="3_continue_25m3s",$AB1156,-999)</f>
        <v>-999</v>
      </c>
      <c r="AM1156">
        <f t="shared" ref="AM1156:AM1219" si="150">IF($C1156="4_continue_25m3s_winterdoorspoeling",$AB1156,-999)</f>
        <v>-999</v>
      </c>
      <c r="AN1156">
        <f t="shared" ref="AN1156:AN1219" si="151">IF($C1156="1_continue_15m3s",$AB1156,-999)</f>
        <v>-3.9599234370186899E-2</v>
      </c>
    </row>
    <row r="1157" spans="1:40" x14ac:dyDescent="0.25">
      <c r="A1157">
        <v>93</v>
      </c>
      <c r="B1157" t="s">
        <v>29</v>
      </c>
      <c r="C1157" t="s">
        <v>30</v>
      </c>
      <c r="D1157" t="s">
        <v>72</v>
      </c>
      <c r="E1157" t="s">
        <v>32</v>
      </c>
      <c r="F1157" t="s">
        <v>33</v>
      </c>
      <c r="G1157" t="s">
        <v>34</v>
      </c>
      <c r="H1157" t="s">
        <v>73</v>
      </c>
      <c r="I1157" t="s">
        <v>47</v>
      </c>
      <c r="J1157" t="s">
        <v>37</v>
      </c>
      <c r="K1157" t="s">
        <v>38</v>
      </c>
      <c r="L1157" t="s">
        <v>39</v>
      </c>
      <c r="M1157" t="s">
        <v>74</v>
      </c>
      <c r="N1157" t="s">
        <v>75</v>
      </c>
      <c r="O1157" t="s">
        <v>42</v>
      </c>
      <c r="P1157" t="s">
        <v>43</v>
      </c>
      <c r="Q1157" t="s">
        <v>44</v>
      </c>
      <c r="R1157" t="s">
        <v>45</v>
      </c>
      <c r="T1157">
        <v>90</v>
      </c>
      <c r="U1157">
        <v>-3.95992343701859E-2</v>
      </c>
      <c r="V1157">
        <v>-3.9599234370186899E-2</v>
      </c>
      <c r="W1157">
        <v>-3.9599234370186899E-2</v>
      </c>
      <c r="X1157">
        <v>-3.9599234370186899E-2</v>
      </c>
      <c r="Y1157">
        <v>-3.9599234370186899E-2</v>
      </c>
      <c r="Z1157">
        <v>-3.9599234370186899E-2</v>
      </c>
      <c r="AA1157">
        <v>-3.9599234370185997E-2</v>
      </c>
      <c r="AB1157">
        <v>-3.9599234370186899E-2</v>
      </c>
      <c r="AC1157">
        <v>-3.9599234370186899E-2</v>
      </c>
      <c r="AD1157">
        <v>-0.1</v>
      </c>
      <c r="AE1157">
        <v>-3.9599234370186698E-2</v>
      </c>
      <c r="AG1157">
        <f t="shared" si="144"/>
        <v>88.5</v>
      </c>
      <c r="AH1157">
        <f t="shared" si="145"/>
        <v>89.5</v>
      </c>
      <c r="AI1157">
        <f t="shared" si="146"/>
        <v>90.5</v>
      </c>
      <c r="AJ1157">
        <f t="shared" si="147"/>
        <v>91.5</v>
      </c>
      <c r="AK1157">
        <f t="shared" si="148"/>
        <v>-999</v>
      </c>
      <c r="AL1157">
        <f t="shared" si="149"/>
        <v>-999</v>
      </c>
      <c r="AM1157">
        <f t="shared" si="150"/>
        <v>-999</v>
      </c>
      <c r="AN1157">
        <f t="shared" si="151"/>
        <v>-3.9599234370186899E-2</v>
      </c>
    </row>
    <row r="1158" spans="1:40" x14ac:dyDescent="0.25">
      <c r="A1158">
        <v>95</v>
      </c>
      <c r="B1158" t="s">
        <v>29</v>
      </c>
      <c r="C1158" t="s">
        <v>30</v>
      </c>
      <c r="D1158" t="s">
        <v>72</v>
      </c>
      <c r="E1158" t="s">
        <v>32</v>
      </c>
      <c r="F1158" t="s">
        <v>33</v>
      </c>
      <c r="G1158" t="s">
        <v>34</v>
      </c>
      <c r="H1158" t="s">
        <v>73</v>
      </c>
      <c r="I1158" t="s">
        <v>47</v>
      </c>
      <c r="J1158" t="s">
        <v>37</v>
      </c>
      <c r="K1158" t="s">
        <v>38</v>
      </c>
      <c r="L1158" t="s">
        <v>39</v>
      </c>
      <c r="M1158" t="s">
        <v>74</v>
      </c>
      <c r="N1158" t="s">
        <v>75</v>
      </c>
      <c r="O1158" t="s">
        <v>42</v>
      </c>
      <c r="P1158" t="s">
        <v>46</v>
      </c>
      <c r="Q1158" t="s">
        <v>44</v>
      </c>
      <c r="R1158" t="s">
        <v>45</v>
      </c>
      <c r="T1158">
        <v>90</v>
      </c>
      <c r="U1158">
        <v>-3.95992343701859E-2</v>
      </c>
      <c r="V1158">
        <v>-3.9599234370186899E-2</v>
      </c>
      <c r="W1158">
        <v>-3.9599234370186899E-2</v>
      </c>
      <c r="X1158">
        <v>-3.9599234370186899E-2</v>
      </c>
      <c r="Y1158">
        <v>-3.9599234370186899E-2</v>
      </c>
      <c r="Z1158">
        <v>-3.9599234370186899E-2</v>
      </c>
      <c r="AA1158">
        <v>-3.9599234370185997E-2</v>
      </c>
      <c r="AB1158">
        <v>-3.9599234370186899E-2</v>
      </c>
      <c r="AC1158">
        <v>-3.9599234370186899E-2</v>
      </c>
      <c r="AD1158">
        <v>-0.1</v>
      </c>
      <c r="AE1158">
        <v>-3.9599234370186698E-2</v>
      </c>
      <c r="AG1158">
        <f t="shared" si="144"/>
        <v>88.5</v>
      </c>
      <c r="AH1158">
        <f t="shared" si="145"/>
        <v>89.5</v>
      </c>
      <c r="AI1158">
        <f t="shared" si="146"/>
        <v>90.5</v>
      </c>
      <c r="AJ1158">
        <f t="shared" si="147"/>
        <v>91.5</v>
      </c>
      <c r="AK1158">
        <f t="shared" si="148"/>
        <v>-999</v>
      </c>
      <c r="AL1158">
        <f t="shared" si="149"/>
        <v>-999</v>
      </c>
      <c r="AM1158">
        <f t="shared" si="150"/>
        <v>-999</v>
      </c>
      <c r="AN1158">
        <f t="shared" si="151"/>
        <v>-3.9599234370186899E-2</v>
      </c>
    </row>
    <row r="1159" spans="1:40" x14ac:dyDescent="0.25">
      <c r="A1159">
        <v>177</v>
      </c>
      <c r="B1159" t="s">
        <v>29</v>
      </c>
      <c r="C1159" t="s">
        <v>30</v>
      </c>
      <c r="D1159" t="s">
        <v>76</v>
      </c>
      <c r="E1159" t="s">
        <v>32</v>
      </c>
      <c r="F1159" t="s">
        <v>33</v>
      </c>
      <c r="G1159" t="s">
        <v>34</v>
      </c>
      <c r="H1159" t="s">
        <v>73</v>
      </c>
      <c r="I1159" t="s">
        <v>36</v>
      </c>
      <c r="J1159" t="s">
        <v>37</v>
      </c>
      <c r="K1159" t="s">
        <v>38</v>
      </c>
      <c r="L1159" t="s">
        <v>39</v>
      </c>
      <c r="M1159" t="s">
        <v>77</v>
      </c>
      <c r="N1159" t="s">
        <v>78</v>
      </c>
      <c r="O1159" t="s">
        <v>42</v>
      </c>
      <c r="P1159" t="s">
        <v>43</v>
      </c>
      <c r="Q1159" t="s">
        <v>44</v>
      </c>
      <c r="R1159" t="s">
        <v>45</v>
      </c>
      <c r="T1159">
        <v>90</v>
      </c>
      <c r="U1159">
        <v>-2.1577487432202599E-2</v>
      </c>
      <c r="V1159">
        <v>-2.1577487432202301E-2</v>
      </c>
      <c r="W1159">
        <v>-2.1577487432202998E-2</v>
      </c>
      <c r="X1159">
        <v>-2.1577487432203099E-2</v>
      </c>
      <c r="Y1159">
        <v>-2.1577487432203099E-2</v>
      </c>
      <c r="Z1159">
        <v>-2.1577487432203099E-2</v>
      </c>
      <c r="AA1159">
        <v>-2.1577487432201101E-2</v>
      </c>
      <c r="AB1159">
        <v>-2.1577487432202599E-2</v>
      </c>
      <c r="AC1159">
        <v>-2.1577487432202301E-2</v>
      </c>
      <c r="AD1159">
        <v>-0.1</v>
      </c>
      <c r="AE1159">
        <v>-2.1577487432202599E-2</v>
      </c>
      <c r="AG1159">
        <f t="shared" si="144"/>
        <v>88.5</v>
      </c>
      <c r="AH1159">
        <f t="shared" si="145"/>
        <v>89.5</v>
      </c>
      <c r="AI1159">
        <f t="shared" si="146"/>
        <v>90.5</v>
      </c>
      <c r="AJ1159">
        <f t="shared" si="147"/>
        <v>91.5</v>
      </c>
      <c r="AK1159">
        <f t="shared" si="148"/>
        <v>-999</v>
      </c>
      <c r="AL1159">
        <f t="shared" si="149"/>
        <v>-999</v>
      </c>
      <c r="AM1159">
        <f t="shared" si="150"/>
        <v>-999</v>
      </c>
      <c r="AN1159">
        <f t="shared" si="151"/>
        <v>-2.1577487432202599E-2</v>
      </c>
    </row>
    <row r="1160" spans="1:40" x14ac:dyDescent="0.25">
      <c r="A1160">
        <v>179</v>
      </c>
      <c r="B1160" t="s">
        <v>29</v>
      </c>
      <c r="C1160" t="s">
        <v>30</v>
      </c>
      <c r="D1160" t="s">
        <v>76</v>
      </c>
      <c r="E1160" t="s">
        <v>32</v>
      </c>
      <c r="F1160" t="s">
        <v>33</v>
      </c>
      <c r="G1160" t="s">
        <v>34</v>
      </c>
      <c r="H1160" t="s">
        <v>73</v>
      </c>
      <c r="I1160" t="s">
        <v>36</v>
      </c>
      <c r="J1160" t="s">
        <v>37</v>
      </c>
      <c r="K1160" t="s">
        <v>38</v>
      </c>
      <c r="L1160" t="s">
        <v>39</v>
      </c>
      <c r="M1160" t="s">
        <v>77</v>
      </c>
      <c r="N1160" t="s">
        <v>78</v>
      </c>
      <c r="O1160" t="s">
        <v>42</v>
      </c>
      <c r="P1160" t="s">
        <v>46</v>
      </c>
      <c r="Q1160" t="s">
        <v>44</v>
      </c>
      <c r="R1160" t="s">
        <v>45</v>
      </c>
      <c r="T1160">
        <v>90</v>
      </c>
      <c r="U1160">
        <v>-2.1577487432202599E-2</v>
      </c>
      <c r="V1160">
        <v>-2.1577487432202301E-2</v>
      </c>
      <c r="W1160">
        <v>-2.1577487432202998E-2</v>
      </c>
      <c r="X1160">
        <v>-2.1577487432203099E-2</v>
      </c>
      <c r="Y1160">
        <v>-2.1577487432203099E-2</v>
      </c>
      <c r="Z1160">
        <v>-2.1577487432203099E-2</v>
      </c>
      <c r="AA1160">
        <v>-2.1577487432201101E-2</v>
      </c>
      <c r="AB1160">
        <v>-2.1577487432202599E-2</v>
      </c>
      <c r="AC1160">
        <v>-2.1577487432202301E-2</v>
      </c>
      <c r="AD1160">
        <v>-0.1</v>
      </c>
      <c r="AE1160">
        <v>-2.1577487432202599E-2</v>
      </c>
      <c r="AG1160">
        <f t="shared" si="144"/>
        <v>88.5</v>
      </c>
      <c r="AH1160">
        <f t="shared" si="145"/>
        <v>89.5</v>
      </c>
      <c r="AI1160">
        <f t="shared" si="146"/>
        <v>90.5</v>
      </c>
      <c r="AJ1160">
        <f t="shared" si="147"/>
        <v>91.5</v>
      </c>
      <c r="AK1160">
        <f t="shared" si="148"/>
        <v>-999</v>
      </c>
      <c r="AL1160">
        <f t="shared" si="149"/>
        <v>-999</v>
      </c>
      <c r="AM1160">
        <f t="shared" si="150"/>
        <v>-999</v>
      </c>
      <c r="AN1160">
        <f t="shared" si="151"/>
        <v>-2.1577487432202599E-2</v>
      </c>
    </row>
    <row r="1161" spans="1:40" x14ac:dyDescent="0.25">
      <c r="A1161">
        <v>181</v>
      </c>
      <c r="B1161" t="s">
        <v>29</v>
      </c>
      <c r="C1161" t="s">
        <v>30</v>
      </c>
      <c r="D1161" t="s">
        <v>76</v>
      </c>
      <c r="E1161" t="s">
        <v>32</v>
      </c>
      <c r="F1161" t="s">
        <v>33</v>
      </c>
      <c r="G1161" t="s">
        <v>34</v>
      </c>
      <c r="H1161" t="s">
        <v>73</v>
      </c>
      <c r="I1161" t="s">
        <v>47</v>
      </c>
      <c r="J1161" t="s">
        <v>37</v>
      </c>
      <c r="K1161" t="s">
        <v>38</v>
      </c>
      <c r="L1161" t="s">
        <v>39</v>
      </c>
      <c r="M1161" t="s">
        <v>77</v>
      </c>
      <c r="N1161" t="s">
        <v>78</v>
      </c>
      <c r="O1161" t="s">
        <v>42</v>
      </c>
      <c r="P1161" t="s">
        <v>43</v>
      </c>
      <c r="Q1161" t="s">
        <v>44</v>
      </c>
      <c r="R1161" t="s">
        <v>45</v>
      </c>
      <c r="T1161">
        <v>90</v>
      </c>
      <c r="U1161">
        <v>-2.1577487432202599E-2</v>
      </c>
      <c r="V1161">
        <v>-2.1577487432202301E-2</v>
      </c>
      <c r="W1161">
        <v>-2.1577487432202998E-2</v>
      </c>
      <c r="X1161">
        <v>-2.1577487432203099E-2</v>
      </c>
      <c r="Y1161">
        <v>-2.1577487432203099E-2</v>
      </c>
      <c r="Z1161">
        <v>-2.1577487432203099E-2</v>
      </c>
      <c r="AA1161">
        <v>-2.1577487432201101E-2</v>
      </c>
      <c r="AB1161">
        <v>-2.1577487432202599E-2</v>
      </c>
      <c r="AC1161">
        <v>-2.1577487432202301E-2</v>
      </c>
      <c r="AD1161">
        <v>-0.1</v>
      </c>
      <c r="AE1161">
        <v>-2.1577487432202599E-2</v>
      </c>
      <c r="AG1161">
        <f t="shared" si="144"/>
        <v>88.5</v>
      </c>
      <c r="AH1161">
        <f t="shared" si="145"/>
        <v>89.5</v>
      </c>
      <c r="AI1161">
        <f t="shared" si="146"/>
        <v>90.5</v>
      </c>
      <c r="AJ1161">
        <f t="shared" si="147"/>
        <v>91.5</v>
      </c>
      <c r="AK1161">
        <f t="shared" si="148"/>
        <v>-999</v>
      </c>
      <c r="AL1161">
        <f t="shared" si="149"/>
        <v>-999</v>
      </c>
      <c r="AM1161">
        <f t="shared" si="150"/>
        <v>-999</v>
      </c>
      <c r="AN1161">
        <f t="shared" si="151"/>
        <v>-2.1577487432202599E-2</v>
      </c>
    </row>
    <row r="1162" spans="1:40" x14ac:dyDescent="0.25">
      <c r="A1162">
        <v>183</v>
      </c>
      <c r="B1162" t="s">
        <v>29</v>
      </c>
      <c r="C1162" t="s">
        <v>30</v>
      </c>
      <c r="D1162" t="s">
        <v>76</v>
      </c>
      <c r="E1162" t="s">
        <v>32</v>
      </c>
      <c r="F1162" t="s">
        <v>33</v>
      </c>
      <c r="G1162" t="s">
        <v>34</v>
      </c>
      <c r="H1162" t="s">
        <v>73</v>
      </c>
      <c r="I1162" t="s">
        <v>47</v>
      </c>
      <c r="J1162" t="s">
        <v>37</v>
      </c>
      <c r="K1162" t="s">
        <v>38</v>
      </c>
      <c r="L1162" t="s">
        <v>39</v>
      </c>
      <c r="M1162" t="s">
        <v>77</v>
      </c>
      <c r="N1162" t="s">
        <v>78</v>
      </c>
      <c r="O1162" t="s">
        <v>42</v>
      </c>
      <c r="P1162" t="s">
        <v>46</v>
      </c>
      <c r="Q1162" t="s">
        <v>44</v>
      </c>
      <c r="R1162" t="s">
        <v>45</v>
      </c>
      <c r="T1162">
        <v>90</v>
      </c>
      <c r="U1162">
        <v>-2.1577487432202599E-2</v>
      </c>
      <c r="V1162">
        <v>-2.1577487432202301E-2</v>
      </c>
      <c r="W1162">
        <v>-2.1577487432202998E-2</v>
      </c>
      <c r="X1162">
        <v>-2.1577487432203099E-2</v>
      </c>
      <c r="Y1162">
        <v>-2.1577487432203099E-2</v>
      </c>
      <c r="Z1162">
        <v>-2.1577487432203099E-2</v>
      </c>
      <c r="AA1162">
        <v>-2.1577487432201101E-2</v>
      </c>
      <c r="AB1162">
        <v>-2.1577487432202599E-2</v>
      </c>
      <c r="AC1162">
        <v>-2.1577487432202301E-2</v>
      </c>
      <c r="AD1162">
        <v>-0.1</v>
      </c>
      <c r="AE1162">
        <v>-2.1577487432202599E-2</v>
      </c>
      <c r="AG1162">
        <f t="shared" si="144"/>
        <v>88.5</v>
      </c>
      <c r="AH1162">
        <f t="shared" si="145"/>
        <v>89.5</v>
      </c>
      <c r="AI1162">
        <f t="shared" si="146"/>
        <v>90.5</v>
      </c>
      <c r="AJ1162">
        <f t="shared" si="147"/>
        <v>91.5</v>
      </c>
      <c r="AK1162">
        <f t="shared" si="148"/>
        <v>-999</v>
      </c>
      <c r="AL1162">
        <f t="shared" si="149"/>
        <v>-999</v>
      </c>
      <c r="AM1162">
        <f t="shared" si="150"/>
        <v>-999</v>
      </c>
      <c r="AN1162">
        <f t="shared" si="151"/>
        <v>-2.1577487432202599E-2</v>
      </c>
    </row>
    <row r="1163" spans="1:40" x14ac:dyDescent="0.25">
      <c r="A1163">
        <v>441</v>
      </c>
      <c r="B1163" t="s">
        <v>29</v>
      </c>
      <c r="C1163" t="s">
        <v>68</v>
      </c>
      <c r="D1163" t="s">
        <v>72</v>
      </c>
      <c r="E1163" t="s">
        <v>32</v>
      </c>
      <c r="F1163" t="s">
        <v>33</v>
      </c>
      <c r="G1163" t="s">
        <v>34</v>
      </c>
      <c r="H1163" t="s">
        <v>73</v>
      </c>
      <c r="I1163" t="s">
        <v>36</v>
      </c>
      <c r="J1163" t="s">
        <v>37</v>
      </c>
      <c r="K1163" t="s">
        <v>38</v>
      </c>
      <c r="L1163" t="s">
        <v>39</v>
      </c>
      <c r="M1163" t="s">
        <v>74</v>
      </c>
      <c r="N1163" t="s">
        <v>75</v>
      </c>
      <c r="O1163" t="s">
        <v>42</v>
      </c>
      <c r="P1163" t="s">
        <v>43</v>
      </c>
      <c r="Q1163" t="s">
        <v>44</v>
      </c>
      <c r="R1163" t="s">
        <v>45</v>
      </c>
      <c r="T1163">
        <v>90</v>
      </c>
      <c r="U1163">
        <v>-1.1876557775215299E-2</v>
      </c>
      <c r="V1163">
        <v>-1.18765577752152E-2</v>
      </c>
      <c r="W1163">
        <v>-1.18765577752148E-2</v>
      </c>
      <c r="X1163">
        <v>-1.1876557775215299E-2</v>
      </c>
      <c r="Y1163">
        <v>-1.1876557775215299E-2</v>
      </c>
      <c r="Z1163">
        <v>-1.1876557775215299E-2</v>
      </c>
      <c r="AA1163">
        <v>-1.18765577752151E-2</v>
      </c>
      <c r="AB1163">
        <v>-1.1876557775214999E-2</v>
      </c>
      <c r="AC1163">
        <v>-1.18765577752149E-2</v>
      </c>
      <c r="AD1163">
        <v>-0.1</v>
      </c>
      <c r="AE1163">
        <v>-1.18765577752151E-2</v>
      </c>
      <c r="AG1163">
        <f t="shared" si="144"/>
        <v>88.5</v>
      </c>
      <c r="AH1163">
        <f t="shared" si="145"/>
        <v>89.5</v>
      </c>
      <c r="AI1163">
        <f t="shared" si="146"/>
        <v>90.5</v>
      </c>
      <c r="AJ1163">
        <f t="shared" si="147"/>
        <v>91.5</v>
      </c>
      <c r="AK1163">
        <f t="shared" si="148"/>
        <v>-999</v>
      </c>
      <c r="AL1163">
        <f t="shared" si="149"/>
        <v>-1.1876557775214999E-2</v>
      </c>
      <c r="AM1163">
        <f t="shared" si="150"/>
        <v>-999</v>
      </c>
      <c r="AN1163">
        <f t="shared" si="151"/>
        <v>-999</v>
      </c>
    </row>
    <row r="1164" spans="1:40" x14ac:dyDescent="0.25">
      <c r="A1164">
        <v>443</v>
      </c>
      <c r="B1164" t="s">
        <v>29</v>
      </c>
      <c r="C1164" t="s">
        <v>68</v>
      </c>
      <c r="D1164" t="s">
        <v>72</v>
      </c>
      <c r="E1164" t="s">
        <v>32</v>
      </c>
      <c r="F1164" t="s">
        <v>33</v>
      </c>
      <c r="G1164" t="s">
        <v>34</v>
      </c>
      <c r="H1164" t="s">
        <v>73</v>
      </c>
      <c r="I1164" t="s">
        <v>36</v>
      </c>
      <c r="J1164" t="s">
        <v>37</v>
      </c>
      <c r="K1164" t="s">
        <v>38</v>
      </c>
      <c r="L1164" t="s">
        <v>39</v>
      </c>
      <c r="M1164" t="s">
        <v>74</v>
      </c>
      <c r="N1164" t="s">
        <v>75</v>
      </c>
      <c r="O1164" t="s">
        <v>42</v>
      </c>
      <c r="P1164" t="s">
        <v>46</v>
      </c>
      <c r="Q1164" t="s">
        <v>44</v>
      </c>
      <c r="R1164" t="s">
        <v>45</v>
      </c>
      <c r="T1164">
        <v>90</v>
      </c>
      <c r="U1164">
        <v>-1.1876557775215299E-2</v>
      </c>
      <c r="V1164">
        <v>-1.18765577752152E-2</v>
      </c>
      <c r="W1164">
        <v>-1.18765577752148E-2</v>
      </c>
      <c r="X1164">
        <v>-1.1876557775215299E-2</v>
      </c>
      <c r="Y1164">
        <v>-1.1876557775215299E-2</v>
      </c>
      <c r="Z1164">
        <v>-1.1876557775215299E-2</v>
      </c>
      <c r="AA1164">
        <v>-1.18765577752151E-2</v>
      </c>
      <c r="AB1164">
        <v>-1.1876557775214999E-2</v>
      </c>
      <c r="AC1164">
        <v>-1.18765577752149E-2</v>
      </c>
      <c r="AD1164">
        <v>-0.1</v>
      </c>
      <c r="AE1164">
        <v>-1.18765577752151E-2</v>
      </c>
      <c r="AG1164">
        <f t="shared" si="144"/>
        <v>88.5</v>
      </c>
      <c r="AH1164">
        <f t="shared" si="145"/>
        <v>89.5</v>
      </c>
      <c r="AI1164">
        <f t="shared" si="146"/>
        <v>90.5</v>
      </c>
      <c r="AJ1164">
        <f t="shared" si="147"/>
        <v>91.5</v>
      </c>
      <c r="AK1164">
        <f t="shared" si="148"/>
        <v>-999</v>
      </c>
      <c r="AL1164">
        <f t="shared" si="149"/>
        <v>-1.1876557775214999E-2</v>
      </c>
      <c r="AM1164">
        <f t="shared" si="150"/>
        <v>-999</v>
      </c>
      <c r="AN1164">
        <f t="shared" si="151"/>
        <v>-999</v>
      </c>
    </row>
    <row r="1165" spans="1:40" x14ac:dyDescent="0.25">
      <c r="A1165">
        <v>445</v>
      </c>
      <c r="B1165" t="s">
        <v>29</v>
      </c>
      <c r="C1165" t="s">
        <v>68</v>
      </c>
      <c r="D1165" t="s">
        <v>72</v>
      </c>
      <c r="E1165" t="s">
        <v>32</v>
      </c>
      <c r="F1165" t="s">
        <v>33</v>
      </c>
      <c r="G1165" t="s">
        <v>34</v>
      </c>
      <c r="H1165" t="s">
        <v>73</v>
      </c>
      <c r="I1165" t="s">
        <v>47</v>
      </c>
      <c r="J1165" t="s">
        <v>37</v>
      </c>
      <c r="K1165" t="s">
        <v>38</v>
      </c>
      <c r="L1165" t="s">
        <v>39</v>
      </c>
      <c r="M1165" t="s">
        <v>74</v>
      </c>
      <c r="N1165" t="s">
        <v>75</v>
      </c>
      <c r="O1165" t="s">
        <v>42</v>
      </c>
      <c r="P1165" t="s">
        <v>43</v>
      </c>
      <c r="Q1165" t="s">
        <v>44</v>
      </c>
      <c r="R1165" t="s">
        <v>45</v>
      </c>
      <c r="T1165">
        <v>90</v>
      </c>
      <c r="U1165">
        <v>-1.1876557775215299E-2</v>
      </c>
      <c r="V1165">
        <v>-1.18765577752152E-2</v>
      </c>
      <c r="W1165">
        <v>-1.18765577752148E-2</v>
      </c>
      <c r="X1165">
        <v>-1.1876557775215299E-2</v>
      </c>
      <c r="Y1165">
        <v>-1.1876557775215299E-2</v>
      </c>
      <c r="Z1165">
        <v>-1.1876557775215299E-2</v>
      </c>
      <c r="AA1165">
        <v>-1.18765577752151E-2</v>
      </c>
      <c r="AB1165">
        <v>-1.1876557775214999E-2</v>
      </c>
      <c r="AC1165">
        <v>-1.18765577752149E-2</v>
      </c>
      <c r="AD1165">
        <v>-0.1</v>
      </c>
      <c r="AE1165">
        <v>-1.18765577752151E-2</v>
      </c>
      <c r="AG1165">
        <f t="shared" si="144"/>
        <v>88.5</v>
      </c>
      <c r="AH1165">
        <f t="shared" si="145"/>
        <v>89.5</v>
      </c>
      <c r="AI1165">
        <f t="shared" si="146"/>
        <v>90.5</v>
      </c>
      <c r="AJ1165">
        <f t="shared" si="147"/>
        <v>91.5</v>
      </c>
      <c r="AK1165">
        <f t="shared" si="148"/>
        <v>-999</v>
      </c>
      <c r="AL1165">
        <f t="shared" si="149"/>
        <v>-1.1876557775214999E-2</v>
      </c>
      <c r="AM1165">
        <f t="shared" si="150"/>
        <v>-999</v>
      </c>
      <c r="AN1165">
        <f t="shared" si="151"/>
        <v>-999</v>
      </c>
    </row>
    <row r="1166" spans="1:40" x14ac:dyDescent="0.25">
      <c r="A1166">
        <v>447</v>
      </c>
      <c r="B1166" t="s">
        <v>29</v>
      </c>
      <c r="C1166" t="s">
        <v>68</v>
      </c>
      <c r="D1166" t="s">
        <v>72</v>
      </c>
      <c r="E1166" t="s">
        <v>32</v>
      </c>
      <c r="F1166" t="s">
        <v>33</v>
      </c>
      <c r="G1166" t="s">
        <v>34</v>
      </c>
      <c r="H1166" t="s">
        <v>73</v>
      </c>
      <c r="I1166" t="s">
        <v>47</v>
      </c>
      <c r="J1166" t="s">
        <v>37</v>
      </c>
      <c r="K1166" t="s">
        <v>38</v>
      </c>
      <c r="L1166" t="s">
        <v>39</v>
      </c>
      <c r="M1166" t="s">
        <v>74</v>
      </c>
      <c r="N1166" t="s">
        <v>75</v>
      </c>
      <c r="O1166" t="s">
        <v>42</v>
      </c>
      <c r="P1166" t="s">
        <v>46</v>
      </c>
      <c r="Q1166" t="s">
        <v>44</v>
      </c>
      <c r="R1166" t="s">
        <v>45</v>
      </c>
      <c r="T1166">
        <v>90</v>
      </c>
      <c r="U1166">
        <v>-1.1876557775215299E-2</v>
      </c>
      <c r="V1166">
        <v>-1.18765577752152E-2</v>
      </c>
      <c r="W1166">
        <v>-1.18765577752148E-2</v>
      </c>
      <c r="X1166">
        <v>-1.1876557775215299E-2</v>
      </c>
      <c r="Y1166">
        <v>-1.1876557775215299E-2</v>
      </c>
      <c r="Z1166">
        <v>-1.1876557775215299E-2</v>
      </c>
      <c r="AA1166">
        <v>-1.18765577752151E-2</v>
      </c>
      <c r="AB1166">
        <v>-1.1876557775214999E-2</v>
      </c>
      <c r="AC1166">
        <v>-1.18765577752149E-2</v>
      </c>
      <c r="AD1166">
        <v>-0.1</v>
      </c>
      <c r="AE1166">
        <v>-1.18765577752151E-2</v>
      </c>
      <c r="AG1166">
        <f t="shared" si="144"/>
        <v>88.5</v>
      </c>
      <c r="AH1166">
        <f t="shared" si="145"/>
        <v>89.5</v>
      </c>
      <c r="AI1166">
        <f t="shared" si="146"/>
        <v>90.5</v>
      </c>
      <c r="AJ1166">
        <f t="shared" si="147"/>
        <v>91.5</v>
      </c>
      <c r="AK1166">
        <f t="shared" si="148"/>
        <v>-999</v>
      </c>
      <c r="AL1166">
        <f t="shared" si="149"/>
        <v>-1.1876557775214999E-2</v>
      </c>
      <c r="AM1166">
        <f t="shared" si="150"/>
        <v>-999</v>
      </c>
      <c r="AN1166">
        <f t="shared" si="151"/>
        <v>-999</v>
      </c>
    </row>
    <row r="1167" spans="1:40" x14ac:dyDescent="0.25">
      <c r="A1167">
        <v>265</v>
      </c>
      <c r="B1167" t="s">
        <v>29</v>
      </c>
      <c r="C1167" t="s">
        <v>30</v>
      </c>
      <c r="D1167" t="s">
        <v>79</v>
      </c>
      <c r="E1167" t="s">
        <v>32</v>
      </c>
      <c r="F1167" t="s">
        <v>33</v>
      </c>
      <c r="G1167" t="s">
        <v>34</v>
      </c>
      <c r="H1167" t="s">
        <v>73</v>
      </c>
      <c r="I1167" t="s">
        <v>36</v>
      </c>
      <c r="J1167" t="s">
        <v>37</v>
      </c>
      <c r="K1167" t="s">
        <v>38</v>
      </c>
      <c r="L1167" t="s">
        <v>39</v>
      </c>
      <c r="M1167" t="s">
        <v>80</v>
      </c>
      <c r="N1167" t="s">
        <v>81</v>
      </c>
      <c r="O1167" t="s">
        <v>42</v>
      </c>
      <c r="P1167" t="s">
        <v>43</v>
      </c>
      <c r="Q1167" t="s">
        <v>44</v>
      </c>
      <c r="R1167" t="s">
        <v>45</v>
      </c>
      <c r="T1167">
        <v>90</v>
      </c>
      <c r="U1167">
        <v>-3.1848377842416298E-3</v>
      </c>
      <c r="V1167">
        <v>-3.1848377842409502E-3</v>
      </c>
      <c r="W1167">
        <v>-3.18483778424102E-3</v>
      </c>
      <c r="X1167">
        <v>-3.1848377842413501E-3</v>
      </c>
      <c r="Y1167">
        <v>-3.1848377842413501E-3</v>
      </c>
      <c r="Z1167">
        <v>-3.1848377842413501E-3</v>
      </c>
      <c r="AA1167">
        <v>-3.18483778424122E-3</v>
      </c>
      <c r="AB1167">
        <v>-3.18483778424188E-3</v>
      </c>
      <c r="AC1167">
        <v>-3.18483778424188E-3</v>
      </c>
      <c r="AD1167">
        <v>-0.1</v>
      </c>
      <c r="AE1167">
        <v>-3.1848377842410998E-3</v>
      </c>
      <c r="AG1167">
        <f t="shared" si="144"/>
        <v>88.5</v>
      </c>
      <c r="AH1167">
        <f t="shared" si="145"/>
        <v>89.5</v>
      </c>
      <c r="AI1167">
        <f t="shared" si="146"/>
        <v>90.5</v>
      </c>
      <c r="AJ1167">
        <f t="shared" si="147"/>
        <v>91.5</v>
      </c>
      <c r="AK1167">
        <f t="shared" si="148"/>
        <v>-999</v>
      </c>
      <c r="AL1167">
        <f t="shared" si="149"/>
        <v>-999</v>
      </c>
      <c r="AM1167">
        <f t="shared" si="150"/>
        <v>-999</v>
      </c>
      <c r="AN1167">
        <f t="shared" si="151"/>
        <v>-3.18483778424188E-3</v>
      </c>
    </row>
    <row r="1168" spans="1:40" x14ac:dyDescent="0.25">
      <c r="A1168">
        <v>267</v>
      </c>
      <c r="B1168" t="s">
        <v>29</v>
      </c>
      <c r="C1168" t="s">
        <v>30</v>
      </c>
      <c r="D1168" t="s">
        <v>79</v>
      </c>
      <c r="E1168" t="s">
        <v>32</v>
      </c>
      <c r="F1168" t="s">
        <v>33</v>
      </c>
      <c r="G1168" t="s">
        <v>34</v>
      </c>
      <c r="H1168" t="s">
        <v>73</v>
      </c>
      <c r="I1168" t="s">
        <v>36</v>
      </c>
      <c r="J1168" t="s">
        <v>37</v>
      </c>
      <c r="K1168" t="s">
        <v>38</v>
      </c>
      <c r="L1168" t="s">
        <v>39</v>
      </c>
      <c r="M1168" t="s">
        <v>80</v>
      </c>
      <c r="N1168" t="s">
        <v>81</v>
      </c>
      <c r="O1168" t="s">
        <v>42</v>
      </c>
      <c r="P1168" t="s">
        <v>46</v>
      </c>
      <c r="Q1168" t="s">
        <v>44</v>
      </c>
      <c r="R1168" t="s">
        <v>45</v>
      </c>
      <c r="T1168">
        <v>90</v>
      </c>
      <c r="U1168">
        <v>-3.1848377842416298E-3</v>
      </c>
      <c r="V1168">
        <v>-3.1848377842409502E-3</v>
      </c>
      <c r="W1168">
        <v>-3.18483778424102E-3</v>
      </c>
      <c r="X1168">
        <v>-3.1848377842413501E-3</v>
      </c>
      <c r="Y1168">
        <v>-3.1848377842413501E-3</v>
      </c>
      <c r="Z1168">
        <v>-3.1848377842413501E-3</v>
      </c>
      <c r="AA1168">
        <v>-3.18483778424122E-3</v>
      </c>
      <c r="AB1168">
        <v>-3.18483778424188E-3</v>
      </c>
      <c r="AC1168">
        <v>-3.18483778424188E-3</v>
      </c>
      <c r="AD1168">
        <v>-0.1</v>
      </c>
      <c r="AE1168">
        <v>-3.1848377842410998E-3</v>
      </c>
      <c r="AG1168">
        <f t="shared" si="144"/>
        <v>88.5</v>
      </c>
      <c r="AH1168">
        <f t="shared" si="145"/>
        <v>89.5</v>
      </c>
      <c r="AI1168">
        <f t="shared" si="146"/>
        <v>90.5</v>
      </c>
      <c r="AJ1168">
        <f t="shared" si="147"/>
        <v>91.5</v>
      </c>
      <c r="AK1168">
        <f t="shared" si="148"/>
        <v>-999</v>
      </c>
      <c r="AL1168">
        <f t="shared" si="149"/>
        <v>-999</v>
      </c>
      <c r="AM1168">
        <f t="shared" si="150"/>
        <v>-999</v>
      </c>
      <c r="AN1168">
        <f t="shared" si="151"/>
        <v>-3.18483778424188E-3</v>
      </c>
    </row>
    <row r="1169" spans="1:40" x14ac:dyDescent="0.25">
      <c r="A1169">
        <v>269</v>
      </c>
      <c r="B1169" t="s">
        <v>29</v>
      </c>
      <c r="C1169" t="s">
        <v>30</v>
      </c>
      <c r="D1169" t="s">
        <v>79</v>
      </c>
      <c r="E1169" t="s">
        <v>32</v>
      </c>
      <c r="F1169" t="s">
        <v>33</v>
      </c>
      <c r="G1169" t="s">
        <v>34</v>
      </c>
      <c r="H1169" t="s">
        <v>73</v>
      </c>
      <c r="I1169" t="s">
        <v>47</v>
      </c>
      <c r="J1169" t="s">
        <v>37</v>
      </c>
      <c r="K1169" t="s">
        <v>38</v>
      </c>
      <c r="L1169" t="s">
        <v>39</v>
      </c>
      <c r="M1169" t="s">
        <v>80</v>
      </c>
      <c r="N1169" t="s">
        <v>81</v>
      </c>
      <c r="O1169" t="s">
        <v>42</v>
      </c>
      <c r="P1169" t="s">
        <v>43</v>
      </c>
      <c r="Q1169" t="s">
        <v>44</v>
      </c>
      <c r="R1169" t="s">
        <v>45</v>
      </c>
      <c r="T1169">
        <v>90</v>
      </c>
      <c r="U1169">
        <v>-3.1848377842416298E-3</v>
      </c>
      <c r="V1169">
        <v>-3.1848377842409502E-3</v>
      </c>
      <c r="W1169">
        <v>-3.18483778424102E-3</v>
      </c>
      <c r="X1169">
        <v>-3.1848377842413501E-3</v>
      </c>
      <c r="Y1169">
        <v>-3.1848377842413501E-3</v>
      </c>
      <c r="Z1169">
        <v>-3.1848377842413501E-3</v>
      </c>
      <c r="AA1169">
        <v>-3.18483778424122E-3</v>
      </c>
      <c r="AB1169">
        <v>-3.18483778424188E-3</v>
      </c>
      <c r="AC1169">
        <v>-3.18483778424188E-3</v>
      </c>
      <c r="AD1169">
        <v>-0.1</v>
      </c>
      <c r="AE1169">
        <v>-3.1848377842410998E-3</v>
      </c>
      <c r="AG1169">
        <f t="shared" si="144"/>
        <v>88.5</v>
      </c>
      <c r="AH1169">
        <f t="shared" si="145"/>
        <v>89.5</v>
      </c>
      <c r="AI1169">
        <f t="shared" si="146"/>
        <v>90.5</v>
      </c>
      <c r="AJ1169">
        <f t="shared" si="147"/>
        <v>91.5</v>
      </c>
      <c r="AK1169">
        <f t="shared" si="148"/>
        <v>-999</v>
      </c>
      <c r="AL1169">
        <f t="shared" si="149"/>
        <v>-999</v>
      </c>
      <c r="AM1169">
        <f t="shared" si="150"/>
        <v>-999</v>
      </c>
      <c r="AN1169">
        <f t="shared" si="151"/>
        <v>-3.18483778424188E-3</v>
      </c>
    </row>
    <row r="1170" spans="1:40" x14ac:dyDescent="0.25">
      <c r="A1170">
        <v>271</v>
      </c>
      <c r="B1170" t="s">
        <v>29</v>
      </c>
      <c r="C1170" t="s">
        <v>30</v>
      </c>
      <c r="D1170" t="s">
        <v>79</v>
      </c>
      <c r="E1170" t="s">
        <v>32</v>
      </c>
      <c r="F1170" t="s">
        <v>33</v>
      </c>
      <c r="G1170" t="s">
        <v>34</v>
      </c>
      <c r="H1170" t="s">
        <v>73</v>
      </c>
      <c r="I1170" t="s">
        <v>47</v>
      </c>
      <c r="J1170" t="s">
        <v>37</v>
      </c>
      <c r="K1170" t="s">
        <v>38</v>
      </c>
      <c r="L1170" t="s">
        <v>39</v>
      </c>
      <c r="M1170" t="s">
        <v>80</v>
      </c>
      <c r="N1170" t="s">
        <v>81</v>
      </c>
      <c r="O1170" t="s">
        <v>42</v>
      </c>
      <c r="P1170" t="s">
        <v>46</v>
      </c>
      <c r="Q1170" t="s">
        <v>44</v>
      </c>
      <c r="R1170" t="s">
        <v>45</v>
      </c>
      <c r="T1170">
        <v>90</v>
      </c>
      <c r="U1170">
        <v>-3.1848377842416298E-3</v>
      </c>
      <c r="V1170">
        <v>-3.1848377842409502E-3</v>
      </c>
      <c r="W1170">
        <v>-3.18483778424102E-3</v>
      </c>
      <c r="X1170">
        <v>-3.1848377842413501E-3</v>
      </c>
      <c r="Y1170">
        <v>-3.1848377842413501E-3</v>
      </c>
      <c r="Z1170">
        <v>-3.1848377842413501E-3</v>
      </c>
      <c r="AA1170">
        <v>-3.18483778424122E-3</v>
      </c>
      <c r="AB1170">
        <v>-3.18483778424188E-3</v>
      </c>
      <c r="AC1170">
        <v>-3.18483778424188E-3</v>
      </c>
      <c r="AD1170">
        <v>-0.1</v>
      </c>
      <c r="AE1170">
        <v>-3.1848377842410998E-3</v>
      </c>
      <c r="AG1170">
        <f t="shared" si="144"/>
        <v>88.5</v>
      </c>
      <c r="AH1170">
        <f t="shared" si="145"/>
        <v>89.5</v>
      </c>
      <c r="AI1170">
        <f t="shared" si="146"/>
        <v>90.5</v>
      </c>
      <c r="AJ1170">
        <f t="shared" si="147"/>
        <v>91.5</v>
      </c>
      <c r="AK1170">
        <f t="shared" si="148"/>
        <v>-999</v>
      </c>
      <c r="AL1170">
        <f t="shared" si="149"/>
        <v>-999</v>
      </c>
      <c r="AM1170">
        <f t="shared" si="150"/>
        <v>-999</v>
      </c>
      <c r="AN1170">
        <f t="shared" si="151"/>
        <v>-3.18483778424188E-3</v>
      </c>
    </row>
    <row r="1171" spans="1:40" x14ac:dyDescent="0.25">
      <c r="A1171">
        <v>529</v>
      </c>
      <c r="B1171" t="s">
        <v>29</v>
      </c>
      <c r="C1171" t="s">
        <v>68</v>
      </c>
      <c r="D1171" t="s">
        <v>76</v>
      </c>
      <c r="E1171" t="s">
        <v>32</v>
      </c>
      <c r="F1171" t="s">
        <v>33</v>
      </c>
      <c r="G1171" t="s">
        <v>34</v>
      </c>
      <c r="H1171" t="s">
        <v>73</v>
      </c>
      <c r="I1171" t="s">
        <v>36</v>
      </c>
      <c r="J1171" t="s">
        <v>37</v>
      </c>
      <c r="K1171" t="s">
        <v>38</v>
      </c>
      <c r="L1171" t="s">
        <v>39</v>
      </c>
      <c r="M1171" t="s">
        <v>77</v>
      </c>
      <c r="N1171" t="s">
        <v>78</v>
      </c>
      <c r="O1171" t="s">
        <v>42</v>
      </c>
      <c r="P1171" t="s">
        <v>43</v>
      </c>
      <c r="Q1171" t="s">
        <v>44</v>
      </c>
      <c r="R1171" t="s">
        <v>45</v>
      </c>
      <c r="T1171">
        <v>90</v>
      </c>
      <c r="U1171">
        <v>6.1963018348713704E-3</v>
      </c>
      <c r="V1171">
        <v>6.1963018348710599E-3</v>
      </c>
      <c r="W1171">
        <v>6.1963018348709896E-3</v>
      </c>
      <c r="X1171">
        <v>6.19630183487066E-3</v>
      </c>
      <c r="Y1171">
        <v>6.1963018348717199E-3</v>
      </c>
      <c r="Z1171">
        <v>6.1963018348717199E-3</v>
      </c>
      <c r="AA1171">
        <v>6.1963018348725396E-3</v>
      </c>
      <c r="AB1171">
        <v>6.19630183487013E-3</v>
      </c>
      <c r="AC1171">
        <v>6.1963018348707502E-3</v>
      </c>
      <c r="AD1171">
        <v>-0.1</v>
      </c>
      <c r="AE1171">
        <v>6.1963018348707103E-3</v>
      </c>
      <c r="AG1171">
        <f t="shared" si="144"/>
        <v>88.5</v>
      </c>
      <c r="AH1171">
        <f t="shared" si="145"/>
        <v>89.5</v>
      </c>
      <c r="AI1171">
        <f t="shared" si="146"/>
        <v>90.5</v>
      </c>
      <c r="AJ1171">
        <f t="shared" si="147"/>
        <v>91.5</v>
      </c>
      <c r="AK1171">
        <f t="shared" si="148"/>
        <v>-999</v>
      </c>
      <c r="AL1171">
        <f t="shared" si="149"/>
        <v>6.19630183487013E-3</v>
      </c>
      <c r="AM1171">
        <f t="shared" si="150"/>
        <v>-999</v>
      </c>
      <c r="AN1171">
        <f t="shared" si="151"/>
        <v>-999</v>
      </c>
    </row>
    <row r="1172" spans="1:40" x14ac:dyDescent="0.25">
      <c r="A1172">
        <v>531</v>
      </c>
      <c r="B1172" t="s">
        <v>29</v>
      </c>
      <c r="C1172" t="s">
        <v>68</v>
      </c>
      <c r="D1172" t="s">
        <v>76</v>
      </c>
      <c r="E1172" t="s">
        <v>32</v>
      </c>
      <c r="F1172" t="s">
        <v>33</v>
      </c>
      <c r="G1172" t="s">
        <v>34</v>
      </c>
      <c r="H1172" t="s">
        <v>73</v>
      </c>
      <c r="I1172" t="s">
        <v>36</v>
      </c>
      <c r="J1172" t="s">
        <v>37</v>
      </c>
      <c r="K1172" t="s">
        <v>38</v>
      </c>
      <c r="L1172" t="s">
        <v>39</v>
      </c>
      <c r="M1172" t="s">
        <v>77</v>
      </c>
      <c r="N1172" t="s">
        <v>78</v>
      </c>
      <c r="O1172" t="s">
        <v>42</v>
      </c>
      <c r="P1172" t="s">
        <v>46</v>
      </c>
      <c r="Q1172" t="s">
        <v>44</v>
      </c>
      <c r="R1172" t="s">
        <v>45</v>
      </c>
      <c r="T1172">
        <v>90</v>
      </c>
      <c r="U1172">
        <v>6.1963018348713704E-3</v>
      </c>
      <c r="V1172">
        <v>6.1963018348710599E-3</v>
      </c>
      <c r="W1172">
        <v>6.1963018348709896E-3</v>
      </c>
      <c r="X1172">
        <v>6.19630183487066E-3</v>
      </c>
      <c r="Y1172">
        <v>6.1963018348717199E-3</v>
      </c>
      <c r="Z1172">
        <v>6.1963018348717199E-3</v>
      </c>
      <c r="AA1172">
        <v>6.1963018348725396E-3</v>
      </c>
      <c r="AB1172">
        <v>6.19630183487013E-3</v>
      </c>
      <c r="AC1172">
        <v>6.1963018348707502E-3</v>
      </c>
      <c r="AD1172">
        <v>-0.1</v>
      </c>
      <c r="AE1172">
        <v>6.1963018348707103E-3</v>
      </c>
      <c r="AG1172">
        <f t="shared" si="144"/>
        <v>88.5</v>
      </c>
      <c r="AH1172">
        <f t="shared" si="145"/>
        <v>89.5</v>
      </c>
      <c r="AI1172">
        <f t="shared" si="146"/>
        <v>90.5</v>
      </c>
      <c r="AJ1172">
        <f t="shared" si="147"/>
        <v>91.5</v>
      </c>
      <c r="AK1172">
        <f t="shared" si="148"/>
        <v>-999</v>
      </c>
      <c r="AL1172">
        <f t="shared" si="149"/>
        <v>6.19630183487013E-3</v>
      </c>
      <c r="AM1172">
        <f t="shared" si="150"/>
        <v>-999</v>
      </c>
      <c r="AN1172">
        <f t="shared" si="151"/>
        <v>-999</v>
      </c>
    </row>
    <row r="1173" spans="1:40" x14ac:dyDescent="0.25">
      <c r="A1173">
        <v>533</v>
      </c>
      <c r="B1173" t="s">
        <v>29</v>
      </c>
      <c r="C1173" t="s">
        <v>68</v>
      </c>
      <c r="D1173" t="s">
        <v>76</v>
      </c>
      <c r="E1173" t="s">
        <v>32</v>
      </c>
      <c r="F1173" t="s">
        <v>33</v>
      </c>
      <c r="G1173" t="s">
        <v>34</v>
      </c>
      <c r="H1173" t="s">
        <v>73</v>
      </c>
      <c r="I1173" t="s">
        <v>47</v>
      </c>
      <c r="J1173" t="s">
        <v>37</v>
      </c>
      <c r="K1173" t="s">
        <v>38</v>
      </c>
      <c r="L1173" t="s">
        <v>39</v>
      </c>
      <c r="M1173" t="s">
        <v>77</v>
      </c>
      <c r="N1173" t="s">
        <v>78</v>
      </c>
      <c r="O1173" t="s">
        <v>42</v>
      </c>
      <c r="P1173" t="s">
        <v>43</v>
      </c>
      <c r="Q1173" t="s">
        <v>44</v>
      </c>
      <c r="R1173" t="s">
        <v>45</v>
      </c>
      <c r="T1173">
        <v>90</v>
      </c>
      <c r="U1173">
        <v>6.1963018348713704E-3</v>
      </c>
      <c r="V1173">
        <v>6.1963018348710599E-3</v>
      </c>
      <c r="W1173">
        <v>6.1963018348709896E-3</v>
      </c>
      <c r="X1173">
        <v>6.19630183487066E-3</v>
      </c>
      <c r="Y1173">
        <v>6.1963018348717199E-3</v>
      </c>
      <c r="Z1173">
        <v>6.1963018348717199E-3</v>
      </c>
      <c r="AA1173">
        <v>6.1963018348725396E-3</v>
      </c>
      <c r="AB1173">
        <v>6.19630183487013E-3</v>
      </c>
      <c r="AC1173">
        <v>6.1963018348707502E-3</v>
      </c>
      <c r="AD1173">
        <v>-0.1</v>
      </c>
      <c r="AE1173">
        <v>6.1963018348707103E-3</v>
      </c>
      <c r="AG1173">
        <f t="shared" si="144"/>
        <v>88.5</v>
      </c>
      <c r="AH1173">
        <f t="shared" si="145"/>
        <v>89.5</v>
      </c>
      <c r="AI1173">
        <f t="shared" si="146"/>
        <v>90.5</v>
      </c>
      <c r="AJ1173">
        <f t="shared" si="147"/>
        <v>91.5</v>
      </c>
      <c r="AK1173">
        <f t="shared" si="148"/>
        <v>-999</v>
      </c>
      <c r="AL1173">
        <f t="shared" si="149"/>
        <v>6.19630183487013E-3</v>
      </c>
      <c r="AM1173">
        <f t="shared" si="150"/>
        <v>-999</v>
      </c>
      <c r="AN1173">
        <f t="shared" si="151"/>
        <v>-999</v>
      </c>
    </row>
    <row r="1174" spans="1:40" x14ac:dyDescent="0.25">
      <c r="A1174">
        <v>535</v>
      </c>
      <c r="B1174" t="s">
        <v>29</v>
      </c>
      <c r="C1174" t="s">
        <v>68</v>
      </c>
      <c r="D1174" t="s">
        <v>76</v>
      </c>
      <c r="E1174" t="s">
        <v>32</v>
      </c>
      <c r="F1174" t="s">
        <v>33</v>
      </c>
      <c r="G1174" t="s">
        <v>34</v>
      </c>
      <c r="H1174" t="s">
        <v>73</v>
      </c>
      <c r="I1174" t="s">
        <v>47</v>
      </c>
      <c r="J1174" t="s">
        <v>37</v>
      </c>
      <c r="K1174" t="s">
        <v>38</v>
      </c>
      <c r="L1174" t="s">
        <v>39</v>
      </c>
      <c r="M1174" t="s">
        <v>77</v>
      </c>
      <c r="N1174" t="s">
        <v>78</v>
      </c>
      <c r="O1174" t="s">
        <v>42</v>
      </c>
      <c r="P1174" t="s">
        <v>46</v>
      </c>
      <c r="Q1174" t="s">
        <v>44</v>
      </c>
      <c r="R1174" t="s">
        <v>45</v>
      </c>
      <c r="T1174">
        <v>90</v>
      </c>
      <c r="U1174">
        <v>6.1963018348713704E-3</v>
      </c>
      <c r="V1174">
        <v>6.1963018348710599E-3</v>
      </c>
      <c r="W1174">
        <v>6.1963018348709896E-3</v>
      </c>
      <c r="X1174">
        <v>6.19630183487066E-3</v>
      </c>
      <c r="Y1174">
        <v>6.1963018348717199E-3</v>
      </c>
      <c r="Z1174">
        <v>6.1963018348717199E-3</v>
      </c>
      <c r="AA1174">
        <v>6.1963018348725396E-3</v>
      </c>
      <c r="AB1174">
        <v>6.19630183487013E-3</v>
      </c>
      <c r="AC1174">
        <v>6.1963018348707502E-3</v>
      </c>
      <c r="AD1174">
        <v>-0.1</v>
      </c>
      <c r="AE1174">
        <v>6.1963018348707103E-3</v>
      </c>
      <c r="AG1174">
        <f t="shared" si="144"/>
        <v>88.5</v>
      </c>
      <c r="AH1174">
        <f t="shared" si="145"/>
        <v>89.5</v>
      </c>
      <c r="AI1174">
        <f t="shared" si="146"/>
        <v>90.5</v>
      </c>
      <c r="AJ1174">
        <f t="shared" si="147"/>
        <v>91.5</v>
      </c>
      <c r="AK1174">
        <f t="shared" si="148"/>
        <v>-999</v>
      </c>
      <c r="AL1174">
        <f t="shared" si="149"/>
        <v>6.19630183487013E-3</v>
      </c>
      <c r="AM1174">
        <f t="shared" si="150"/>
        <v>-999</v>
      </c>
      <c r="AN1174">
        <f t="shared" si="151"/>
        <v>-999</v>
      </c>
    </row>
    <row r="1175" spans="1:40" x14ac:dyDescent="0.25">
      <c r="A1175">
        <v>617</v>
      </c>
      <c r="B1175" t="s">
        <v>29</v>
      </c>
      <c r="C1175" t="s">
        <v>68</v>
      </c>
      <c r="D1175" t="s">
        <v>79</v>
      </c>
      <c r="E1175" t="s">
        <v>32</v>
      </c>
      <c r="F1175" t="s">
        <v>33</v>
      </c>
      <c r="G1175" t="s">
        <v>34</v>
      </c>
      <c r="H1175" t="s">
        <v>73</v>
      </c>
      <c r="I1175" t="s">
        <v>36</v>
      </c>
      <c r="J1175" t="s">
        <v>37</v>
      </c>
      <c r="K1175" t="s">
        <v>38</v>
      </c>
      <c r="L1175" t="s">
        <v>39</v>
      </c>
      <c r="M1175" t="s">
        <v>80</v>
      </c>
      <c r="N1175" t="s">
        <v>81</v>
      </c>
      <c r="O1175" t="s">
        <v>42</v>
      </c>
      <c r="P1175" t="s">
        <v>43</v>
      </c>
      <c r="Q1175" t="s">
        <v>44</v>
      </c>
      <c r="R1175" t="s">
        <v>45</v>
      </c>
      <c r="T1175">
        <v>90</v>
      </c>
      <c r="U1175">
        <v>2.77473800481845E-2</v>
      </c>
      <c r="V1175">
        <v>2.7747380048184601E-2</v>
      </c>
      <c r="W1175">
        <v>2.7747380048185E-2</v>
      </c>
      <c r="X1175">
        <v>2.77473800481845E-2</v>
      </c>
      <c r="Y1175">
        <v>2.7747380048185499E-2</v>
      </c>
      <c r="Z1175">
        <v>2.7747380048185499E-2</v>
      </c>
      <c r="AA1175">
        <v>2.7747380048183799E-2</v>
      </c>
      <c r="AB1175">
        <v>2.7747380048184798E-2</v>
      </c>
      <c r="AC1175">
        <v>2.7747380048184899E-2</v>
      </c>
      <c r="AD1175">
        <v>-0.1</v>
      </c>
      <c r="AE1175">
        <v>2.7747380048185E-2</v>
      </c>
      <c r="AG1175">
        <f t="shared" si="144"/>
        <v>88.5</v>
      </c>
      <c r="AH1175">
        <f t="shared" si="145"/>
        <v>89.5</v>
      </c>
      <c r="AI1175">
        <f t="shared" si="146"/>
        <v>90.5</v>
      </c>
      <c r="AJ1175">
        <f t="shared" si="147"/>
        <v>91.5</v>
      </c>
      <c r="AK1175">
        <f t="shared" si="148"/>
        <v>-999</v>
      </c>
      <c r="AL1175">
        <f t="shared" si="149"/>
        <v>2.7747380048184798E-2</v>
      </c>
      <c r="AM1175">
        <f t="shared" si="150"/>
        <v>-999</v>
      </c>
      <c r="AN1175">
        <f t="shared" si="151"/>
        <v>-999</v>
      </c>
    </row>
    <row r="1176" spans="1:40" x14ac:dyDescent="0.25">
      <c r="A1176">
        <v>619</v>
      </c>
      <c r="B1176" t="s">
        <v>29</v>
      </c>
      <c r="C1176" t="s">
        <v>68</v>
      </c>
      <c r="D1176" t="s">
        <v>79</v>
      </c>
      <c r="E1176" t="s">
        <v>32</v>
      </c>
      <c r="F1176" t="s">
        <v>33</v>
      </c>
      <c r="G1176" t="s">
        <v>34</v>
      </c>
      <c r="H1176" t="s">
        <v>73</v>
      </c>
      <c r="I1176" t="s">
        <v>36</v>
      </c>
      <c r="J1176" t="s">
        <v>37</v>
      </c>
      <c r="K1176" t="s">
        <v>38</v>
      </c>
      <c r="L1176" t="s">
        <v>39</v>
      </c>
      <c r="M1176" t="s">
        <v>80</v>
      </c>
      <c r="N1176" t="s">
        <v>81</v>
      </c>
      <c r="O1176" t="s">
        <v>42</v>
      </c>
      <c r="P1176" t="s">
        <v>46</v>
      </c>
      <c r="Q1176" t="s">
        <v>44</v>
      </c>
      <c r="R1176" t="s">
        <v>45</v>
      </c>
      <c r="T1176">
        <v>90</v>
      </c>
      <c r="U1176">
        <v>2.77473800481845E-2</v>
      </c>
      <c r="V1176">
        <v>2.7747380048184601E-2</v>
      </c>
      <c r="W1176">
        <v>2.7747380048185E-2</v>
      </c>
      <c r="X1176">
        <v>2.77473800481845E-2</v>
      </c>
      <c r="Y1176">
        <v>2.7747380048185499E-2</v>
      </c>
      <c r="Z1176">
        <v>2.7747380048185499E-2</v>
      </c>
      <c r="AA1176">
        <v>2.7747380048183799E-2</v>
      </c>
      <c r="AB1176">
        <v>2.7747380048184798E-2</v>
      </c>
      <c r="AC1176">
        <v>2.7747380048184899E-2</v>
      </c>
      <c r="AD1176">
        <v>-0.1</v>
      </c>
      <c r="AE1176">
        <v>2.7747380048185E-2</v>
      </c>
      <c r="AG1176">
        <f t="shared" si="144"/>
        <v>88.5</v>
      </c>
      <c r="AH1176">
        <f t="shared" si="145"/>
        <v>89.5</v>
      </c>
      <c r="AI1176">
        <f t="shared" si="146"/>
        <v>90.5</v>
      </c>
      <c r="AJ1176">
        <f t="shared" si="147"/>
        <v>91.5</v>
      </c>
      <c r="AK1176">
        <f t="shared" si="148"/>
        <v>-999</v>
      </c>
      <c r="AL1176">
        <f t="shared" si="149"/>
        <v>2.7747380048184798E-2</v>
      </c>
      <c r="AM1176">
        <f t="shared" si="150"/>
        <v>-999</v>
      </c>
      <c r="AN1176">
        <f t="shared" si="151"/>
        <v>-999</v>
      </c>
    </row>
    <row r="1177" spans="1:40" x14ac:dyDescent="0.25">
      <c r="A1177">
        <v>621</v>
      </c>
      <c r="B1177" t="s">
        <v>29</v>
      </c>
      <c r="C1177" t="s">
        <v>68</v>
      </c>
      <c r="D1177" t="s">
        <v>79</v>
      </c>
      <c r="E1177" t="s">
        <v>32</v>
      </c>
      <c r="F1177" t="s">
        <v>33</v>
      </c>
      <c r="G1177" t="s">
        <v>34</v>
      </c>
      <c r="H1177" t="s">
        <v>73</v>
      </c>
      <c r="I1177" t="s">
        <v>47</v>
      </c>
      <c r="J1177" t="s">
        <v>37</v>
      </c>
      <c r="K1177" t="s">
        <v>38</v>
      </c>
      <c r="L1177" t="s">
        <v>39</v>
      </c>
      <c r="M1177" t="s">
        <v>80</v>
      </c>
      <c r="N1177" t="s">
        <v>81</v>
      </c>
      <c r="O1177" t="s">
        <v>42</v>
      </c>
      <c r="P1177" t="s">
        <v>43</v>
      </c>
      <c r="Q1177" t="s">
        <v>44</v>
      </c>
      <c r="R1177" t="s">
        <v>45</v>
      </c>
      <c r="T1177">
        <v>90</v>
      </c>
      <c r="U1177">
        <v>2.77473800481845E-2</v>
      </c>
      <c r="V1177">
        <v>2.7747380048184601E-2</v>
      </c>
      <c r="W1177">
        <v>2.7747380048185E-2</v>
      </c>
      <c r="X1177">
        <v>2.77473800481845E-2</v>
      </c>
      <c r="Y1177">
        <v>2.7747380048185499E-2</v>
      </c>
      <c r="Z1177">
        <v>2.7747380048185499E-2</v>
      </c>
      <c r="AA1177">
        <v>2.7747380048183799E-2</v>
      </c>
      <c r="AB1177">
        <v>2.7747380048184798E-2</v>
      </c>
      <c r="AC1177">
        <v>2.7747380048184899E-2</v>
      </c>
      <c r="AD1177">
        <v>-0.1</v>
      </c>
      <c r="AE1177">
        <v>2.7747380048185E-2</v>
      </c>
      <c r="AG1177">
        <f t="shared" si="144"/>
        <v>88.5</v>
      </c>
      <c r="AH1177">
        <f t="shared" si="145"/>
        <v>89.5</v>
      </c>
      <c r="AI1177">
        <f t="shared" si="146"/>
        <v>90.5</v>
      </c>
      <c r="AJ1177">
        <f t="shared" si="147"/>
        <v>91.5</v>
      </c>
      <c r="AK1177">
        <f t="shared" si="148"/>
        <v>-999</v>
      </c>
      <c r="AL1177">
        <f t="shared" si="149"/>
        <v>2.7747380048184798E-2</v>
      </c>
      <c r="AM1177">
        <f t="shared" si="150"/>
        <v>-999</v>
      </c>
      <c r="AN1177">
        <f t="shared" si="151"/>
        <v>-999</v>
      </c>
    </row>
    <row r="1178" spans="1:40" x14ac:dyDescent="0.25">
      <c r="A1178">
        <v>623</v>
      </c>
      <c r="B1178" t="s">
        <v>29</v>
      </c>
      <c r="C1178" t="s">
        <v>68</v>
      </c>
      <c r="D1178" t="s">
        <v>79</v>
      </c>
      <c r="E1178" t="s">
        <v>32</v>
      </c>
      <c r="F1178" t="s">
        <v>33</v>
      </c>
      <c r="G1178" t="s">
        <v>34</v>
      </c>
      <c r="H1178" t="s">
        <v>73</v>
      </c>
      <c r="I1178" t="s">
        <v>47</v>
      </c>
      <c r="J1178" t="s">
        <v>37</v>
      </c>
      <c r="K1178" t="s">
        <v>38</v>
      </c>
      <c r="L1178" t="s">
        <v>39</v>
      </c>
      <c r="M1178" t="s">
        <v>80</v>
      </c>
      <c r="N1178" t="s">
        <v>81</v>
      </c>
      <c r="O1178" t="s">
        <v>42</v>
      </c>
      <c r="P1178" t="s">
        <v>46</v>
      </c>
      <c r="Q1178" t="s">
        <v>44</v>
      </c>
      <c r="R1178" t="s">
        <v>45</v>
      </c>
      <c r="T1178">
        <v>90</v>
      </c>
      <c r="U1178">
        <v>2.77473800481845E-2</v>
      </c>
      <c r="V1178">
        <v>2.7747380048184601E-2</v>
      </c>
      <c r="W1178">
        <v>2.7747380048185E-2</v>
      </c>
      <c r="X1178">
        <v>2.77473800481845E-2</v>
      </c>
      <c r="Y1178">
        <v>2.7747380048185499E-2</v>
      </c>
      <c r="Z1178">
        <v>2.7747380048185499E-2</v>
      </c>
      <c r="AA1178">
        <v>2.7747380048183799E-2</v>
      </c>
      <c r="AB1178">
        <v>2.7747380048184798E-2</v>
      </c>
      <c r="AC1178">
        <v>2.7747380048184899E-2</v>
      </c>
      <c r="AD1178">
        <v>-0.1</v>
      </c>
      <c r="AE1178">
        <v>2.7747380048185E-2</v>
      </c>
      <c r="AG1178">
        <f t="shared" si="144"/>
        <v>88.5</v>
      </c>
      <c r="AH1178">
        <f t="shared" si="145"/>
        <v>89.5</v>
      </c>
      <c r="AI1178">
        <f t="shared" si="146"/>
        <v>90.5</v>
      </c>
      <c r="AJ1178">
        <f t="shared" si="147"/>
        <v>91.5</v>
      </c>
      <c r="AK1178">
        <f t="shared" si="148"/>
        <v>-999</v>
      </c>
      <c r="AL1178">
        <f t="shared" si="149"/>
        <v>2.7747380048184798E-2</v>
      </c>
      <c r="AM1178">
        <f t="shared" si="150"/>
        <v>-999</v>
      </c>
      <c r="AN1178">
        <f t="shared" si="151"/>
        <v>-999</v>
      </c>
    </row>
    <row r="1179" spans="1:40" x14ac:dyDescent="0.25">
      <c r="A1179">
        <v>1145</v>
      </c>
      <c r="B1179" t="s">
        <v>29</v>
      </c>
      <c r="C1179" t="s">
        <v>83</v>
      </c>
      <c r="D1179" t="s">
        <v>72</v>
      </c>
      <c r="E1179" t="s">
        <v>32</v>
      </c>
      <c r="F1179" t="s">
        <v>33</v>
      </c>
      <c r="G1179" t="s">
        <v>34</v>
      </c>
      <c r="H1179" t="s">
        <v>73</v>
      </c>
      <c r="I1179" t="s">
        <v>36</v>
      </c>
      <c r="J1179" t="s">
        <v>37</v>
      </c>
      <c r="K1179" t="s">
        <v>38</v>
      </c>
      <c r="L1179" t="s">
        <v>39</v>
      </c>
      <c r="M1179" t="s">
        <v>74</v>
      </c>
      <c r="N1179" t="s">
        <v>75</v>
      </c>
      <c r="O1179" t="s">
        <v>42</v>
      </c>
      <c r="P1179" t="s">
        <v>43</v>
      </c>
      <c r="Q1179" t="s">
        <v>44</v>
      </c>
      <c r="R1179" t="s">
        <v>45</v>
      </c>
      <c r="T1179">
        <v>90</v>
      </c>
      <c r="U1179">
        <v>4.0268192474215203E-2</v>
      </c>
      <c r="V1179">
        <v>4.0268192474215203E-2</v>
      </c>
      <c r="W1179">
        <v>4.0268192474215002E-2</v>
      </c>
      <c r="X1179">
        <v>4.0268192474215099E-2</v>
      </c>
      <c r="Y1179">
        <v>4.0268192474214003E-2</v>
      </c>
      <c r="Z1179">
        <v>4.0268192474214003E-2</v>
      </c>
      <c r="AA1179">
        <v>4.0268192474216202E-2</v>
      </c>
      <c r="AB1179">
        <v>4.0268192474216202E-2</v>
      </c>
      <c r="AC1179">
        <v>4.0268192474214898E-2</v>
      </c>
      <c r="AD1179">
        <v>-0.1</v>
      </c>
      <c r="AE1179">
        <v>4.0268192474215397E-2</v>
      </c>
      <c r="AG1179">
        <f t="shared" si="144"/>
        <v>88.5</v>
      </c>
      <c r="AH1179">
        <f t="shared" si="145"/>
        <v>89.5</v>
      </c>
      <c r="AI1179">
        <f t="shared" si="146"/>
        <v>90.5</v>
      </c>
      <c r="AJ1179">
        <f t="shared" si="147"/>
        <v>91.5</v>
      </c>
      <c r="AK1179">
        <f t="shared" si="148"/>
        <v>4.0268192474216202E-2</v>
      </c>
      <c r="AL1179">
        <f t="shared" si="149"/>
        <v>-999</v>
      </c>
      <c r="AM1179">
        <f t="shared" si="150"/>
        <v>-999</v>
      </c>
      <c r="AN1179">
        <f t="shared" si="151"/>
        <v>-999</v>
      </c>
    </row>
    <row r="1180" spans="1:40" x14ac:dyDescent="0.25">
      <c r="A1180">
        <v>1147</v>
      </c>
      <c r="B1180" t="s">
        <v>29</v>
      </c>
      <c r="C1180" t="s">
        <v>83</v>
      </c>
      <c r="D1180" t="s">
        <v>72</v>
      </c>
      <c r="E1180" t="s">
        <v>32</v>
      </c>
      <c r="F1180" t="s">
        <v>33</v>
      </c>
      <c r="G1180" t="s">
        <v>34</v>
      </c>
      <c r="H1180" t="s">
        <v>73</v>
      </c>
      <c r="I1180" t="s">
        <v>36</v>
      </c>
      <c r="J1180" t="s">
        <v>37</v>
      </c>
      <c r="K1180" t="s">
        <v>38</v>
      </c>
      <c r="L1180" t="s">
        <v>39</v>
      </c>
      <c r="M1180" t="s">
        <v>74</v>
      </c>
      <c r="N1180" t="s">
        <v>75</v>
      </c>
      <c r="O1180" t="s">
        <v>42</v>
      </c>
      <c r="P1180" t="s">
        <v>46</v>
      </c>
      <c r="Q1180" t="s">
        <v>44</v>
      </c>
      <c r="R1180" t="s">
        <v>45</v>
      </c>
      <c r="T1180">
        <v>90</v>
      </c>
      <c r="U1180">
        <v>4.0268192474215203E-2</v>
      </c>
      <c r="V1180">
        <v>4.0268192474215203E-2</v>
      </c>
      <c r="W1180">
        <v>4.0268192474215002E-2</v>
      </c>
      <c r="X1180">
        <v>4.0268192474215099E-2</v>
      </c>
      <c r="Y1180">
        <v>4.0268192474214003E-2</v>
      </c>
      <c r="Z1180">
        <v>4.0268192474214003E-2</v>
      </c>
      <c r="AA1180">
        <v>4.0268192474216202E-2</v>
      </c>
      <c r="AB1180">
        <v>4.0268192474216202E-2</v>
      </c>
      <c r="AC1180">
        <v>4.0268192474214898E-2</v>
      </c>
      <c r="AD1180">
        <v>-0.1</v>
      </c>
      <c r="AE1180">
        <v>4.0268192474215397E-2</v>
      </c>
      <c r="AG1180">
        <f t="shared" si="144"/>
        <v>88.5</v>
      </c>
      <c r="AH1180">
        <f t="shared" si="145"/>
        <v>89.5</v>
      </c>
      <c r="AI1180">
        <f t="shared" si="146"/>
        <v>90.5</v>
      </c>
      <c r="AJ1180">
        <f t="shared" si="147"/>
        <v>91.5</v>
      </c>
      <c r="AK1180">
        <f t="shared" si="148"/>
        <v>4.0268192474216202E-2</v>
      </c>
      <c r="AL1180">
        <f t="shared" si="149"/>
        <v>-999</v>
      </c>
      <c r="AM1180">
        <f t="shared" si="150"/>
        <v>-999</v>
      </c>
      <c r="AN1180">
        <f t="shared" si="151"/>
        <v>-999</v>
      </c>
    </row>
    <row r="1181" spans="1:40" x14ac:dyDescent="0.25">
      <c r="A1181">
        <v>1149</v>
      </c>
      <c r="B1181" t="s">
        <v>29</v>
      </c>
      <c r="C1181" t="s">
        <v>83</v>
      </c>
      <c r="D1181" t="s">
        <v>72</v>
      </c>
      <c r="E1181" t="s">
        <v>32</v>
      </c>
      <c r="F1181" t="s">
        <v>33</v>
      </c>
      <c r="G1181" t="s">
        <v>34</v>
      </c>
      <c r="H1181" t="s">
        <v>73</v>
      </c>
      <c r="I1181" t="s">
        <v>47</v>
      </c>
      <c r="J1181" t="s">
        <v>37</v>
      </c>
      <c r="K1181" t="s">
        <v>38</v>
      </c>
      <c r="L1181" t="s">
        <v>39</v>
      </c>
      <c r="M1181" t="s">
        <v>74</v>
      </c>
      <c r="N1181" t="s">
        <v>75</v>
      </c>
      <c r="O1181" t="s">
        <v>42</v>
      </c>
      <c r="P1181" t="s">
        <v>43</v>
      </c>
      <c r="Q1181" t="s">
        <v>44</v>
      </c>
      <c r="R1181" t="s">
        <v>45</v>
      </c>
      <c r="T1181">
        <v>90</v>
      </c>
      <c r="U1181">
        <v>4.0268192474215203E-2</v>
      </c>
      <c r="V1181">
        <v>4.0268192474215203E-2</v>
      </c>
      <c r="W1181">
        <v>4.0268192474215002E-2</v>
      </c>
      <c r="X1181">
        <v>4.0268192474215099E-2</v>
      </c>
      <c r="Y1181">
        <v>4.0268192474214003E-2</v>
      </c>
      <c r="Z1181">
        <v>4.0268192474214003E-2</v>
      </c>
      <c r="AA1181">
        <v>4.0268192474216202E-2</v>
      </c>
      <c r="AB1181">
        <v>4.0268192474216202E-2</v>
      </c>
      <c r="AC1181">
        <v>4.0268192474214898E-2</v>
      </c>
      <c r="AD1181">
        <v>-0.1</v>
      </c>
      <c r="AE1181">
        <v>4.0268192474215397E-2</v>
      </c>
      <c r="AG1181">
        <f t="shared" si="144"/>
        <v>88.5</v>
      </c>
      <c r="AH1181">
        <f t="shared" si="145"/>
        <v>89.5</v>
      </c>
      <c r="AI1181">
        <f t="shared" si="146"/>
        <v>90.5</v>
      </c>
      <c r="AJ1181">
        <f t="shared" si="147"/>
        <v>91.5</v>
      </c>
      <c r="AK1181">
        <f t="shared" si="148"/>
        <v>4.0268192474216202E-2</v>
      </c>
      <c r="AL1181">
        <f t="shared" si="149"/>
        <v>-999</v>
      </c>
      <c r="AM1181">
        <f t="shared" si="150"/>
        <v>-999</v>
      </c>
      <c r="AN1181">
        <f t="shared" si="151"/>
        <v>-999</v>
      </c>
    </row>
    <row r="1182" spans="1:40" x14ac:dyDescent="0.25">
      <c r="A1182">
        <v>1151</v>
      </c>
      <c r="B1182" t="s">
        <v>29</v>
      </c>
      <c r="C1182" t="s">
        <v>83</v>
      </c>
      <c r="D1182" t="s">
        <v>72</v>
      </c>
      <c r="E1182" t="s">
        <v>32</v>
      </c>
      <c r="F1182" t="s">
        <v>33</v>
      </c>
      <c r="G1182" t="s">
        <v>34</v>
      </c>
      <c r="H1182" t="s">
        <v>73</v>
      </c>
      <c r="I1182" t="s">
        <v>47</v>
      </c>
      <c r="J1182" t="s">
        <v>37</v>
      </c>
      <c r="K1182" t="s">
        <v>38</v>
      </c>
      <c r="L1182" t="s">
        <v>39</v>
      </c>
      <c r="M1182" t="s">
        <v>74</v>
      </c>
      <c r="N1182" t="s">
        <v>75</v>
      </c>
      <c r="O1182" t="s">
        <v>42</v>
      </c>
      <c r="P1182" t="s">
        <v>46</v>
      </c>
      <c r="Q1182" t="s">
        <v>44</v>
      </c>
      <c r="R1182" t="s">
        <v>45</v>
      </c>
      <c r="T1182">
        <v>90</v>
      </c>
      <c r="U1182">
        <v>4.0268192474215203E-2</v>
      </c>
      <c r="V1182">
        <v>4.0268192474215203E-2</v>
      </c>
      <c r="W1182">
        <v>4.0268192474215002E-2</v>
      </c>
      <c r="X1182">
        <v>4.0268192474215099E-2</v>
      </c>
      <c r="Y1182">
        <v>4.0268192474214003E-2</v>
      </c>
      <c r="Z1182">
        <v>4.0268192474214003E-2</v>
      </c>
      <c r="AA1182">
        <v>4.0268192474216202E-2</v>
      </c>
      <c r="AB1182">
        <v>4.0268192474216202E-2</v>
      </c>
      <c r="AC1182">
        <v>4.0268192474214898E-2</v>
      </c>
      <c r="AD1182">
        <v>-0.1</v>
      </c>
      <c r="AE1182">
        <v>4.0268192474215397E-2</v>
      </c>
      <c r="AG1182">
        <f t="shared" si="144"/>
        <v>88.5</v>
      </c>
      <c r="AH1182">
        <f t="shared" si="145"/>
        <v>89.5</v>
      </c>
      <c r="AI1182">
        <f t="shared" si="146"/>
        <v>90.5</v>
      </c>
      <c r="AJ1182">
        <f t="shared" si="147"/>
        <v>91.5</v>
      </c>
      <c r="AK1182">
        <f t="shared" si="148"/>
        <v>4.0268192474216202E-2</v>
      </c>
      <c r="AL1182">
        <f t="shared" si="149"/>
        <v>-999</v>
      </c>
      <c r="AM1182">
        <f t="shared" si="150"/>
        <v>-999</v>
      </c>
      <c r="AN1182">
        <f t="shared" si="151"/>
        <v>-999</v>
      </c>
    </row>
    <row r="1183" spans="1:40" x14ac:dyDescent="0.25">
      <c r="A1183">
        <v>1233</v>
      </c>
      <c r="B1183" t="s">
        <v>29</v>
      </c>
      <c r="C1183" t="s">
        <v>83</v>
      </c>
      <c r="D1183" t="s">
        <v>76</v>
      </c>
      <c r="E1183" t="s">
        <v>32</v>
      </c>
      <c r="F1183" t="s">
        <v>33</v>
      </c>
      <c r="G1183" t="s">
        <v>34</v>
      </c>
      <c r="H1183" t="s">
        <v>73</v>
      </c>
      <c r="I1183" t="s">
        <v>36</v>
      </c>
      <c r="J1183" t="s">
        <v>37</v>
      </c>
      <c r="K1183" t="s">
        <v>38</v>
      </c>
      <c r="L1183" t="s">
        <v>39</v>
      </c>
      <c r="M1183" t="s">
        <v>77</v>
      </c>
      <c r="N1183" t="s">
        <v>78</v>
      </c>
      <c r="O1183" t="s">
        <v>42</v>
      </c>
      <c r="P1183" t="s">
        <v>43</v>
      </c>
      <c r="Q1183" t="s">
        <v>44</v>
      </c>
      <c r="R1183" t="s">
        <v>45</v>
      </c>
      <c r="T1183">
        <v>90</v>
      </c>
      <c r="U1183">
        <v>6.4190071510139099E-2</v>
      </c>
      <c r="V1183">
        <v>6.4190071510138905E-2</v>
      </c>
      <c r="W1183">
        <v>6.4190071510138905E-2</v>
      </c>
      <c r="X1183">
        <v>6.4190071510139293E-2</v>
      </c>
      <c r="Y1183">
        <v>6.4190071510140306E-2</v>
      </c>
      <c r="Z1183">
        <v>6.4190071510140306E-2</v>
      </c>
      <c r="AA1183">
        <v>6.4190071510137794E-2</v>
      </c>
      <c r="AB1183">
        <v>6.4190071510139099E-2</v>
      </c>
      <c r="AC1183">
        <v>6.4190071510139196E-2</v>
      </c>
      <c r="AD1183">
        <v>-0.1</v>
      </c>
      <c r="AE1183">
        <v>6.4190071510138696E-2</v>
      </c>
      <c r="AG1183">
        <f t="shared" si="144"/>
        <v>88.5</v>
      </c>
      <c r="AH1183">
        <f t="shared" si="145"/>
        <v>89.5</v>
      </c>
      <c r="AI1183">
        <f t="shared" si="146"/>
        <v>90.5</v>
      </c>
      <c r="AJ1183">
        <f t="shared" si="147"/>
        <v>91.5</v>
      </c>
      <c r="AK1183">
        <f t="shared" si="148"/>
        <v>6.4190071510139099E-2</v>
      </c>
      <c r="AL1183">
        <f t="shared" si="149"/>
        <v>-999</v>
      </c>
      <c r="AM1183">
        <f t="shared" si="150"/>
        <v>-999</v>
      </c>
      <c r="AN1183">
        <f t="shared" si="151"/>
        <v>-999</v>
      </c>
    </row>
    <row r="1184" spans="1:40" x14ac:dyDescent="0.25">
      <c r="A1184">
        <v>1235</v>
      </c>
      <c r="B1184" t="s">
        <v>29</v>
      </c>
      <c r="C1184" t="s">
        <v>83</v>
      </c>
      <c r="D1184" t="s">
        <v>76</v>
      </c>
      <c r="E1184" t="s">
        <v>32</v>
      </c>
      <c r="F1184" t="s">
        <v>33</v>
      </c>
      <c r="G1184" t="s">
        <v>34</v>
      </c>
      <c r="H1184" t="s">
        <v>73</v>
      </c>
      <c r="I1184" t="s">
        <v>36</v>
      </c>
      <c r="J1184" t="s">
        <v>37</v>
      </c>
      <c r="K1184" t="s">
        <v>38</v>
      </c>
      <c r="L1184" t="s">
        <v>39</v>
      </c>
      <c r="M1184" t="s">
        <v>77</v>
      </c>
      <c r="N1184" t="s">
        <v>78</v>
      </c>
      <c r="O1184" t="s">
        <v>42</v>
      </c>
      <c r="P1184" t="s">
        <v>46</v>
      </c>
      <c r="Q1184" t="s">
        <v>44</v>
      </c>
      <c r="R1184" t="s">
        <v>45</v>
      </c>
      <c r="T1184">
        <v>90</v>
      </c>
      <c r="U1184">
        <v>6.4190071510139099E-2</v>
      </c>
      <c r="V1184">
        <v>6.4190071510138905E-2</v>
      </c>
      <c r="W1184">
        <v>6.4190071510138905E-2</v>
      </c>
      <c r="X1184">
        <v>6.4190071510139293E-2</v>
      </c>
      <c r="Y1184">
        <v>6.4190071510140306E-2</v>
      </c>
      <c r="Z1184">
        <v>6.4190071510140306E-2</v>
      </c>
      <c r="AA1184">
        <v>6.4190071510137794E-2</v>
      </c>
      <c r="AB1184">
        <v>6.4190071510139099E-2</v>
      </c>
      <c r="AC1184">
        <v>6.4190071510139196E-2</v>
      </c>
      <c r="AD1184">
        <v>-0.1</v>
      </c>
      <c r="AE1184">
        <v>6.4190071510138696E-2</v>
      </c>
      <c r="AG1184">
        <f t="shared" si="144"/>
        <v>88.5</v>
      </c>
      <c r="AH1184">
        <f t="shared" si="145"/>
        <v>89.5</v>
      </c>
      <c r="AI1184">
        <f t="shared" si="146"/>
        <v>90.5</v>
      </c>
      <c r="AJ1184">
        <f t="shared" si="147"/>
        <v>91.5</v>
      </c>
      <c r="AK1184">
        <f t="shared" si="148"/>
        <v>6.4190071510139099E-2</v>
      </c>
      <c r="AL1184">
        <f t="shared" si="149"/>
        <v>-999</v>
      </c>
      <c r="AM1184">
        <f t="shared" si="150"/>
        <v>-999</v>
      </c>
      <c r="AN1184">
        <f t="shared" si="151"/>
        <v>-999</v>
      </c>
    </row>
    <row r="1185" spans="1:40" x14ac:dyDescent="0.25">
      <c r="A1185">
        <v>1237</v>
      </c>
      <c r="B1185" t="s">
        <v>29</v>
      </c>
      <c r="C1185" t="s">
        <v>83</v>
      </c>
      <c r="D1185" t="s">
        <v>76</v>
      </c>
      <c r="E1185" t="s">
        <v>32</v>
      </c>
      <c r="F1185" t="s">
        <v>33</v>
      </c>
      <c r="G1185" t="s">
        <v>34</v>
      </c>
      <c r="H1185" t="s">
        <v>73</v>
      </c>
      <c r="I1185" t="s">
        <v>47</v>
      </c>
      <c r="J1185" t="s">
        <v>37</v>
      </c>
      <c r="K1185" t="s">
        <v>38</v>
      </c>
      <c r="L1185" t="s">
        <v>39</v>
      </c>
      <c r="M1185" t="s">
        <v>77</v>
      </c>
      <c r="N1185" t="s">
        <v>78</v>
      </c>
      <c r="O1185" t="s">
        <v>42</v>
      </c>
      <c r="P1185" t="s">
        <v>43</v>
      </c>
      <c r="Q1185" t="s">
        <v>44</v>
      </c>
      <c r="R1185" t="s">
        <v>45</v>
      </c>
      <c r="T1185">
        <v>90</v>
      </c>
      <c r="U1185">
        <v>6.4190071510139099E-2</v>
      </c>
      <c r="V1185">
        <v>6.4190071510138905E-2</v>
      </c>
      <c r="W1185">
        <v>6.4190071510138905E-2</v>
      </c>
      <c r="X1185">
        <v>6.4190071510139293E-2</v>
      </c>
      <c r="Y1185">
        <v>6.4190071510140306E-2</v>
      </c>
      <c r="Z1185">
        <v>6.4190071510140306E-2</v>
      </c>
      <c r="AA1185">
        <v>6.4190071510137794E-2</v>
      </c>
      <c r="AB1185">
        <v>6.4190071510139099E-2</v>
      </c>
      <c r="AC1185">
        <v>6.4190071510139196E-2</v>
      </c>
      <c r="AD1185">
        <v>-0.1</v>
      </c>
      <c r="AE1185">
        <v>6.4190071510138696E-2</v>
      </c>
      <c r="AG1185">
        <f t="shared" si="144"/>
        <v>88.5</v>
      </c>
      <c r="AH1185">
        <f t="shared" si="145"/>
        <v>89.5</v>
      </c>
      <c r="AI1185">
        <f t="shared" si="146"/>
        <v>90.5</v>
      </c>
      <c r="AJ1185">
        <f t="shared" si="147"/>
        <v>91.5</v>
      </c>
      <c r="AK1185">
        <f t="shared" si="148"/>
        <v>6.4190071510139099E-2</v>
      </c>
      <c r="AL1185">
        <f t="shared" si="149"/>
        <v>-999</v>
      </c>
      <c r="AM1185">
        <f t="shared" si="150"/>
        <v>-999</v>
      </c>
      <c r="AN1185">
        <f t="shared" si="151"/>
        <v>-999</v>
      </c>
    </row>
    <row r="1186" spans="1:40" x14ac:dyDescent="0.25">
      <c r="A1186">
        <v>1239</v>
      </c>
      <c r="B1186" t="s">
        <v>29</v>
      </c>
      <c r="C1186" t="s">
        <v>83</v>
      </c>
      <c r="D1186" t="s">
        <v>76</v>
      </c>
      <c r="E1186" t="s">
        <v>32</v>
      </c>
      <c r="F1186" t="s">
        <v>33</v>
      </c>
      <c r="G1186" t="s">
        <v>34</v>
      </c>
      <c r="H1186" t="s">
        <v>73</v>
      </c>
      <c r="I1186" t="s">
        <v>47</v>
      </c>
      <c r="J1186" t="s">
        <v>37</v>
      </c>
      <c r="K1186" t="s">
        <v>38</v>
      </c>
      <c r="L1186" t="s">
        <v>39</v>
      </c>
      <c r="M1186" t="s">
        <v>77</v>
      </c>
      <c r="N1186" t="s">
        <v>78</v>
      </c>
      <c r="O1186" t="s">
        <v>42</v>
      </c>
      <c r="P1186" t="s">
        <v>46</v>
      </c>
      <c r="Q1186" t="s">
        <v>44</v>
      </c>
      <c r="R1186" t="s">
        <v>45</v>
      </c>
      <c r="T1186">
        <v>90</v>
      </c>
      <c r="U1186">
        <v>6.4190071510139099E-2</v>
      </c>
      <c r="V1186">
        <v>6.4190071510138905E-2</v>
      </c>
      <c r="W1186">
        <v>6.4190071510138905E-2</v>
      </c>
      <c r="X1186">
        <v>6.4190071510139293E-2</v>
      </c>
      <c r="Y1186">
        <v>6.4190071510140306E-2</v>
      </c>
      <c r="Z1186">
        <v>6.4190071510140306E-2</v>
      </c>
      <c r="AA1186">
        <v>6.4190071510137794E-2</v>
      </c>
      <c r="AB1186">
        <v>6.4190071510139099E-2</v>
      </c>
      <c r="AC1186">
        <v>6.4190071510139196E-2</v>
      </c>
      <c r="AD1186">
        <v>-0.1</v>
      </c>
      <c r="AE1186">
        <v>6.4190071510138696E-2</v>
      </c>
      <c r="AG1186">
        <f t="shared" si="144"/>
        <v>88.5</v>
      </c>
      <c r="AH1186">
        <f t="shared" si="145"/>
        <v>89.5</v>
      </c>
      <c r="AI1186">
        <f t="shared" si="146"/>
        <v>90.5</v>
      </c>
      <c r="AJ1186">
        <f t="shared" si="147"/>
        <v>91.5</v>
      </c>
      <c r="AK1186">
        <f t="shared" si="148"/>
        <v>6.4190071510139099E-2</v>
      </c>
      <c r="AL1186">
        <f t="shared" si="149"/>
        <v>-999</v>
      </c>
      <c r="AM1186">
        <f t="shared" si="150"/>
        <v>-999</v>
      </c>
      <c r="AN1186">
        <f t="shared" si="151"/>
        <v>-999</v>
      </c>
    </row>
    <row r="1187" spans="1:40" x14ac:dyDescent="0.25">
      <c r="A1187">
        <v>1</v>
      </c>
      <c r="B1187" t="s">
        <v>29</v>
      </c>
      <c r="C1187" t="s">
        <v>30</v>
      </c>
      <c r="D1187" t="s">
        <v>31</v>
      </c>
      <c r="E1187" t="s">
        <v>32</v>
      </c>
      <c r="F1187" t="s">
        <v>33</v>
      </c>
      <c r="G1187" t="s">
        <v>34</v>
      </c>
      <c r="H1187" t="s">
        <v>35</v>
      </c>
      <c r="I1187" t="s">
        <v>36</v>
      </c>
      <c r="J1187" t="s">
        <v>37</v>
      </c>
      <c r="K1187" t="s">
        <v>38</v>
      </c>
      <c r="L1187" t="s">
        <v>39</v>
      </c>
      <c r="M1187" t="s">
        <v>40</v>
      </c>
      <c r="N1187" t="s">
        <v>41</v>
      </c>
      <c r="O1187" t="s">
        <v>42</v>
      </c>
      <c r="P1187" t="s">
        <v>43</v>
      </c>
      <c r="Q1187" t="s">
        <v>44</v>
      </c>
      <c r="R1187" t="s">
        <v>45</v>
      </c>
      <c r="T1187">
        <v>90</v>
      </c>
      <c r="U1187">
        <v>8.7637264122057898E-2</v>
      </c>
      <c r="V1187">
        <v>8.7637264122058606E-2</v>
      </c>
      <c r="W1187">
        <v>8.7637264122058495E-2</v>
      </c>
      <c r="X1187">
        <v>8.7637264122058203E-2</v>
      </c>
      <c r="Y1187">
        <v>8.7637264122058203E-2</v>
      </c>
      <c r="Z1187">
        <v>8.7637264122058203E-2</v>
      </c>
      <c r="AA1187">
        <v>8.76372641220583E-2</v>
      </c>
      <c r="AB1187">
        <v>8.7637264122057704E-2</v>
      </c>
      <c r="AC1187">
        <v>8.76372641220583E-2</v>
      </c>
      <c r="AD1187">
        <v>-0.1</v>
      </c>
      <c r="AE1187">
        <v>8.7637264122057995E-2</v>
      </c>
      <c r="AG1187">
        <f t="shared" si="144"/>
        <v>88.5</v>
      </c>
      <c r="AH1187">
        <f t="shared" si="145"/>
        <v>89.5</v>
      </c>
      <c r="AI1187">
        <f t="shared" si="146"/>
        <v>90.5</v>
      </c>
      <c r="AJ1187">
        <f t="shared" si="147"/>
        <v>91.5</v>
      </c>
      <c r="AK1187">
        <f t="shared" si="148"/>
        <v>-999</v>
      </c>
      <c r="AL1187">
        <f t="shared" si="149"/>
        <v>-999</v>
      </c>
      <c r="AM1187">
        <f t="shared" si="150"/>
        <v>-999</v>
      </c>
      <c r="AN1187">
        <f t="shared" si="151"/>
        <v>8.7637264122057704E-2</v>
      </c>
    </row>
    <row r="1188" spans="1:40" x14ac:dyDescent="0.25">
      <c r="A1188">
        <v>3</v>
      </c>
      <c r="B1188" t="s">
        <v>29</v>
      </c>
      <c r="C1188" t="s">
        <v>30</v>
      </c>
      <c r="D1188" t="s">
        <v>31</v>
      </c>
      <c r="E1188" t="s">
        <v>32</v>
      </c>
      <c r="F1188" t="s">
        <v>33</v>
      </c>
      <c r="G1188" t="s">
        <v>34</v>
      </c>
      <c r="H1188" t="s">
        <v>35</v>
      </c>
      <c r="I1188" t="s">
        <v>36</v>
      </c>
      <c r="J1188" t="s">
        <v>37</v>
      </c>
      <c r="K1188" t="s">
        <v>38</v>
      </c>
      <c r="L1188" t="s">
        <v>39</v>
      </c>
      <c r="M1188" t="s">
        <v>40</v>
      </c>
      <c r="N1188" t="s">
        <v>41</v>
      </c>
      <c r="O1188" t="s">
        <v>42</v>
      </c>
      <c r="P1188" t="s">
        <v>46</v>
      </c>
      <c r="Q1188" t="s">
        <v>44</v>
      </c>
      <c r="R1188" t="s">
        <v>45</v>
      </c>
      <c r="T1188">
        <v>90</v>
      </c>
      <c r="U1188">
        <v>8.7637264122057898E-2</v>
      </c>
      <c r="V1188">
        <v>8.7637264122058606E-2</v>
      </c>
      <c r="W1188">
        <v>8.7637264122058495E-2</v>
      </c>
      <c r="X1188">
        <v>8.7637264122058203E-2</v>
      </c>
      <c r="Y1188">
        <v>8.7637264122058203E-2</v>
      </c>
      <c r="Z1188">
        <v>8.7637264122058203E-2</v>
      </c>
      <c r="AA1188">
        <v>8.76372641220583E-2</v>
      </c>
      <c r="AB1188">
        <v>8.7637264122057704E-2</v>
      </c>
      <c r="AC1188">
        <v>8.76372641220583E-2</v>
      </c>
      <c r="AD1188">
        <v>-0.1</v>
      </c>
      <c r="AE1188">
        <v>8.7637264122057995E-2</v>
      </c>
      <c r="AG1188">
        <f t="shared" si="144"/>
        <v>88.5</v>
      </c>
      <c r="AH1188">
        <f t="shared" si="145"/>
        <v>89.5</v>
      </c>
      <c r="AI1188">
        <f t="shared" si="146"/>
        <v>90.5</v>
      </c>
      <c r="AJ1188">
        <f t="shared" si="147"/>
        <v>91.5</v>
      </c>
      <c r="AK1188">
        <f t="shared" si="148"/>
        <v>-999</v>
      </c>
      <c r="AL1188">
        <f t="shared" si="149"/>
        <v>-999</v>
      </c>
      <c r="AM1188">
        <f t="shared" si="150"/>
        <v>-999</v>
      </c>
      <c r="AN1188">
        <f t="shared" si="151"/>
        <v>8.7637264122057704E-2</v>
      </c>
    </row>
    <row r="1189" spans="1:40" x14ac:dyDescent="0.25">
      <c r="A1189">
        <v>5</v>
      </c>
      <c r="B1189" t="s">
        <v>29</v>
      </c>
      <c r="C1189" t="s">
        <v>30</v>
      </c>
      <c r="D1189" t="s">
        <v>31</v>
      </c>
      <c r="E1189" t="s">
        <v>32</v>
      </c>
      <c r="F1189" t="s">
        <v>33</v>
      </c>
      <c r="G1189" t="s">
        <v>34</v>
      </c>
      <c r="H1189" t="s">
        <v>35</v>
      </c>
      <c r="I1189" t="s">
        <v>47</v>
      </c>
      <c r="J1189" t="s">
        <v>37</v>
      </c>
      <c r="K1189" t="s">
        <v>38</v>
      </c>
      <c r="L1189" t="s">
        <v>39</v>
      </c>
      <c r="M1189" t="s">
        <v>40</v>
      </c>
      <c r="N1189" t="s">
        <v>41</v>
      </c>
      <c r="O1189" t="s">
        <v>42</v>
      </c>
      <c r="P1189" t="s">
        <v>43</v>
      </c>
      <c r="Q1189" t="s">
        <v>44</v>
      </c>
      <c r="R1189" t="s">
        <v>45</v>
      </c>
      <c r="T1189">
        <v>90</v>
      </c>
      <c r="U1189">
        <v>8.7637264122057898E-2</v>
      </c>
      <c r="V1189">
        <v>8.7637264122058606E-2</v>
      </c>
      <c r="W1189">
        <v>8.7637264122058495E-2</v>
      </c>
      <c r="X1189">
        <v>8.7637264122058203E-2</v>
      </c>
      <c r="Y1189">
        <v>8.7637264122058203E-2</v>
      </c>
      <c r="Z1189">
        <v>8.7637264122058203E-2</v>
      </c>
      <c r="AA1189">
        <v>8.76372641220583E-2</v>
      </c>
      <c r="AB1189">
        <v>8.7637264122057704E-2</v>
      </c>
      <c r="AC1189">
        <v>8.76372641220583E-2</v>
      </c>
      <c r="AD1189">
        <v>-0.1</v>
      </c>
      <c r="AE1189">
        <v>8.7637264122057995E-2</v>
      </c>
      <c r="AG1189">
        <f t="shared" si="144"/>
        <v>88.5</v>
      </c>
      <c r="AH1189">
        <f t="shared" si="145"/>
        <v>89.5</v>
      </c>
      <c r="AI1189">
        <f t="shared" si="146"/>
        <v>90.5</v>
      </c>
      <c r="AJ1189">
        <f t="shared" si="147"/>
        <v>91.5</v>
      </c>
      <c r="AK1189">
        <f t="shared" si="148"/>
        <v>-999</v>
      </c>
      <c r="AL1189">
        <f t="shared" si="149"/>
        <v>-999</v>
      </c>
      <c r="AM1189">
        <f t="shared" si="150"/>
        <v>-999</v>
      </c>
      <c r="AN1189">
        <f t="shared" si="151"/>
        <v>8.7637264122057704E-2</v>
      </c>
    </row>
    <row r="1190" spans="1:40" x14ac:dyDescent="0.25">
      <c r="A1190">
        <v>7</v>
      </c>
      <c r="B1190" t="s">
        <v>29</v>
      </c>
      <c r="C1190" t="s">
        <v>30</v>
      </c>
      <c r="D1190" t="s">
        <v>31</v>
      </c>
      <c r="E1190" t="s">
        <v>32</v>
      </c>
      <c r="F1190" t="s">
        <v>33</v>
      </c>
      <c r="G1190" t="s">
        <v>34</v>
      </c>
      <c r="H1190" t="s">
        <v>35</v>
      </c>
      <c r="I1190" t="s">
        <v>47</v>
      </c>
      <c r="J1190" t="s">
        <v>37</v>
      </c>
      <c r="K1190" t="s">
        <v>38</v>
      </c>
      <c r="L1190" t="s">
        <v>39</v>
      </c>
      <c r="M1190" t="s">
        <v>40</v>
      </c>
      <c r="N1190" t="s">
        <v>41</v>
      </c>
      <c r="O1190" t="s">
        <v>42</v>
      </c>
      <c r="P1190" t="s">
        <v>46</v>
      </c>
      <c r="Q1190" t="s">
        <v>44</v>
      </c>
      <c r="R1190" t="s">
        <v>45</v>
      </c>
      <c r="T1190">
        <v>90</v>
      </c>
      <c r="U1190">
        <v>8.7637264122057898E-2</v>
      </c>
      <c r="V1190">
        <v>8.7637264122058606E-2</v>
      </c>
      <c r="W1190">
        <v>8.7637264122058495E-2</v>
      </c>
      <c r="X1190">
        <v>8.7637264122058203E-2</v>
      </c>
      <c r="Y1190">
        <v>8.7637264122058203E-2</v>
      </c>
      <c r="Z1190">
        <v>8.7637264122058203E-2</v>
      </c>
      <c r="AA1190">
        <v>8.76372641220583E-2</v>
      </c>
      <c r="AB1190">
        <v>8.7637264122057704E-2</v>
      </c>
      <c r="AC1190">
        <v>8.76372641220583E-2</v>
      </c>
      <c r="AD1190">
        <v>-0.1</v>
      </c>
      <c r="AE1190">
        <v>8.7637264122057995E-2</v>
      </c>
      <c r="AG1190">
        <f t="shared" si="144"/>
        <v>88.5</v>
      </c>
      <c r="AH1190">
        <f t="shared" si="145"/>
        <v>89.5</v>
      </c>
      <c r="AI1190">
        <f t="shared" si="146"/>
        <v>90.5</v>
      </c>
      <c r="AJ1190">
        <f t="shared" si="147"/>
        <v>91.5</v>
      </c>
      <c r="AK1190">
        <f t="shared" si="148"/>
        <v>-999</v>
      </c>
      <c r="AL1190">
        <f t="shared" si="149"/>
        <v>-999</v>
      </c>
      <c r="AM1190">
        <f t="shared" si="150"/>
        <v>-999</v>
      </c>
      <c r="AN1190">
        <f t="shared" si="151"/>
        <v>8.7637264122057704E-2</v>
      </c>
    </row>
    <row r="1191" spans="1:40" x14ac:dyDescent="0.25">
      <c r="A1191">
        <v>1321</v>
      </c>
      <c r="B1191" t="s">
        <v>29</v>
      </c>
      <c r="C1191" t="s">
        <v>83</v>
      </c>
      <c r="D1191" t="s">
        <v>79</v>
      </c>
      <c r="E1191" t="s">
        <v>32</v>
      </c>
      <c r="F1191" t="s">
        <v>33</v>
      </c>
      <c r="G1191" t="s">
        <v>34</v>
      </c>
      <c r="H1191" t="s">
        <v>73</v>
      </c>
      <c r="I1191" t="s">
        <v>36</v>
      </c>
      <c r="J1191" t="s">
        <v>37</v>
      </c>
      <c r="K1191" t="s">
        <v>38</v>
      </c>
      <c r="L1191" t="s">
        <v>39</v>
      </c>
      <c r="M1191" t="s">
        <v>80</v>
      </c>
      <c r="N1191" t="s">
        <v>81</v>
      </c>
      <c r="O1191" t="s">
        <v>42</v>
      </c>
      <c r="P1191" t="s">
        <v>43</v>
      </c>
      <c r="Q1191" t="s">
        <v>44</v>
      </c>
      <c r="R1191" t="s">
        <v>45</v>
      </c>
      <c r="T1191">
        <v>90</v>
      </c>
      <c r="U1191">
        <v>8.8734565215174296E-2</v>
      </c>
      <c r="V1191">
        <v>8.8734565215174102E-2</v>
      </c>
      <c r="W1191">
        <v>8.8734565215173797E-2</v>
      </c>
      <c r="X1191">
        <v>8.8734565215173505E-2</v>
      </c>
      <c r="Y1191">
        <v>8.8734565215174602E-2</v>
      </c>
      <c r="Z1191">
        <v>8.8734565215174602E-2</v>
      </c>
      <c r="AA1191">
        <v>8.8734565215173894E-2</v>
      </c>
      <c r="AB1191">
        <v>8.8734565215174102E-2</v>
      </c>
      <c r="AC1191">
        <v>8.8734565215174102E-2</v>
      </c>
      <c r="AD1191">
        <v>-0.1</v>
      </c>
      <c r="AE1191">
        <v>8.8734565215174102E-2</v>
      </c>
      <c r="AG1191">
        <f t="shared" si="144"/>
        <v>88.5</v>
      </c>
      <c r="AH1191">
        <f t="shared" si="145"/>
        <v>89.5</v>
      </c>
      <c r="AI1191">
        <f t="shared" si="146"/>
        <v>90.5</v>
      </c>
      <c r="AJ1191">
        <f t="shared" si="147"/>
        <v>91.5</v>
      </c>
      <c r="AK1191">
        <f t="shared" si="148"/>
        <v>8.8734565215174102E-2</v>
      </c>
      <c r="AL1191">
        <f t="shared" si="149"/>
        <v>-999</v>
      </c>
      <c r="AM1191">
        <f t="shared" si="150"/>
        <v>-999</v>
      </c>
      <c r="AN1191">
        <f t="shared" si="151"/>
        <v>-999</v>
      </c>
    </row>
    <row r="1192" spans="1:40" x14ac:dyDescent="0.25">
      <c r="A1192">
        <v>1323</v>
      </c>
      <c r="B1192" t="s">
        <v>29</v>
      </c>
      <c r="C1192" t="s">
        <v>83</v>
      </c>
      <c r="D1192" t="s">
        <v>79</v>
      </c>
      <c r="E1192" t="s">
        <v>32</v>
      </c>
      <c r="F1192" t="s">
        <v>33</v>
      </c>
      <c r="G1192" t="s">
        <v>34</v>
      </c>
      <c r="H1192" t="s">
        <v>73</v>
      </c>
      <c r="I1192" t="s">
        <v>36</v>
      </c>
      <c r="J1192" t="s">
        <v>37</v>
      </c>
      <c r="K1192" t="s">
        <v>38</v>
      </c>
      <c r="L1192" t="s">
        <v>39</v>
      </c>
      <c r="M1192" t="s">
        <v>80</v>
      </c>
      <c r="N1192" t="s">
        <v>81</v>
      </c>
      <c r="O1192" t="s">
        <v>42</v>
      </c>
      <c r="P1192" t="s">
        <v>46</v>
      </c>
      <c r="Q1192" t="s">
        <v>44</v>
      </c>
      <c r="R1192" t="s">
        <v>45</v>
      </c>
      <c r="T1192">
        <v>90</v>
      </c>
      <c r="U1192">
        <v>8.8734565215174296E-2</v>
      </c>
      <c r="V1192">
        <v>8.8734565215174102E-2</v>
      </c>
      <c r="W1192">
        <v>8.8734565215173797E-2</v>
      </c>
      <c r="X1192">
        <v>8.8734565215173505E-2</v>
      </c>
      <c r="Y1192">
        <v>8.8734565215174602E-2</v>
      </c>
      <c r="Z1192">
        <v>8.8734565215174602E-2</v>
      </c>
      <c r="AA1192">
        <v>8.8734565215173894E-2</v>
      </c>
      <c r="AB1192">
        <v>8.8734565215174102E-2</v>
      </c>
      <c r="AC1192">
        <v>8.8734565215174102E-2</v>
      </c>
      <c r="AD1192">
        <v>-0.1</v>
      </c>
      <c r="AE1192">
        <v>8.8734565215174102E-2</v>
      </c>
      <c r="AG1192">
        <f t="shared" si="144"/>
        <v>88.5</v>
      </c>
      <c r="AH1192">
        <f t="shared" si="145"/>
        <v>89.5</v>
      </c>
      <c r="AI1192">
        <f t="shared" si="146"/>
        <v>90.5</v>
      </c>
      <c r="AJ1192">
        <f t="shared" si="147"/>
        <v>91.5</v>
      </c>
      <c r="AK1192">
        <f t="shared" si="148"/>
        <v>8.8734565215174102E-2</v>
      </c>
      <c r="AL1192">
        <f t="shared" si="149"/>
        <v>-999</v>
      </c>
      <c r="AM1192">
        <f t="shared" si="150"/>
        <v>-999</v>
      </c>
      <c r="AN1192">
        <f t="shared" si="151"/>
        <v>-999</v>
      </c>
    </row>
    <row r="1193" spans="1:40" x14ac:dyDescent="0.25">
      <c r="A1193">
        <v>1325</v>
      </c>
      <c r="B1193" t="s">
        <v>29</v>
      </c>
      <c r="C1193" t="s">
        <v>83</v>
      </c>
      <c r="D1193" t="s">
        <v>79</v>
      </c>
      <c r="E1193" t="s">
        <v>32</v>
      </c>
      <c r="F1193" t="s">
        <v>33</v>
      </c>
      <c r="G1193" t="s">
        <v>34</v>
      </c>
      <c r="H1193" t="s">
        <v>73</v>
      </c>
      <c r="I1193" t="s">
        <v>47</v>
      </c>
      <c r="J1193" t="s">
        <v>37</v>
      </c>
      <c r="K1193" t="s">
        <v>38</v>
      </c>
      <c r="L1193" t="s">
        <v>39</v>
      </c>
      <c r="M1193" t="s">
        <v>80</v>
      </c>
      <c r="N1193" t="s">
        <v>81</v>
      </c>
      <c r="O1193" t="s">
        <v>42</v>
      </c>
      <c r="P1193" t="s">
        <v>43</v>
      </c>
      <c r="Q1193" t="s">
        <v>44</v>
      </c>
      <c r="R1193" t="s">
        <v>45</v>
      </c>
      <c r="T1193">
        <v>90</v>
      </c>
      <c r="U1193">
        <v>8.8734565215174296E-2</v>
      </c>
      <c r="V1193">
        <v>8.8734565215174102E-2</v>
      </c>
      <c r="W1193">
        <v>8.8734565215173797E-2</v>
      </c>
      <c r="X1193">
        <v>8.8734565215173505E-2</v>
      </c>
      <c r="Y1193">
        <v>8.8734565215174602E-2</v>
      </c>
      <c r="Z1193">
        <v>8.8734565215174602E-2</v>
      </c>
      <c r="AA1193">
        <v>8.8734565215173894E-2</v>
      </c>
      <c r="AB1193">
        <v>8.8734565215174102E-2</v>
      </c>
      <c r="AC1193">
        <v>8.8734565215174102E-2</v>
      </c>
      <c r="AD1193">
        <v>-0.1</v>
      </c>
      <c r="AE1193">
        <v>8.8734565215174102E-2</v>
      </c>
      <c r="AG1193">
        <f t="shared" si="144"/>
        <v>88.5</v>
      </c>
      <c r="AH1193">
        <f t="shared" si="145"/>
        <v>89.5</v>
      </c>
      <c r="AI1193">
        <f t="shared" si="146"/>
        <v>90.5</v>
      </c>
      <c r="AJ1193">
        <f t="shared" si="147"/>
        <v>91.5</v>
      </c>
      <c r="AK1193">
        <f t="shared" si="148"/>
        <v>8.8734565215174102E-2</v>
      </c>
      <c r="AL1193">
        <f t="shared" si="149"/>
        <v>-999</v>
      </c>
      <c r="AM1193">
        <f t="shared" si="150"/>
        <v>-999</v>
      </c>
      <c r="AN1193">
        <f t="shared" si="151"/>
        <v>-999</v>
      </c>
    </row>
    <row r="1194" spans="1:40" x14ac:dyDescent="0.25">
      <c r="A1194">
        <v>1327</v>
      </c>
      <c r="B1194" t="s">
        <v>29</v>
      </c>
      <c r="C1194" t="s">
        <v>83</v>
      </c>
      <c r="D1194" t="s">
        <v>79</v>
      </c>
      <c r="E1194" t="s">
        <v>32</v>
      </c>
      <c r="F1194" t="s">
        <v>33</v>
      </c>
      <c r="G1194" t="s">
        <v>34</v>
      </c>
      <c r="H1194" t="s">
        <v>73</v>
      </c>
      <c r="I1194" t="s">
        <v>47</v>
      </c>
      <c r="J1194" t="s">
        <v>37</v>
      </c>
      <c r="K1194" t="s">
        <v>38</v>
      </c>
      <c r="L1194" t="s">
        <v>39</v>
      </c>
      <c r="M1194" t="s">
        <v>80</v>
      </c>
      <c r="N1194" t="s">
        <v>81</v>
      </c>
      <c r="O1194" t="s">
        <v>42</v>
      </c>
      <c r="P1194" t="s">
        <v>46</v>
      </c>
      <c r="Q1194" t="s">
        <v>44</v>
      </c>
      <c r="R1194" t="s">
        <v>45</v>
      </c>
      <c r="T1194">
        <v>90</v>
      </c>
      <c r="U1194">
        <v>8.8734565215174296E-2</v>
      </c>
      <c r="V1194">
        <v>8.8734565215174102E-2</v>
      </c>
      <c r="W1194">
        <v>8.8734565215173797E-2</v>
      </c>
      <c r="X1194">
        <v>8.8734565215173505E-2</v>
      </c>
      <c r="Y1194">
        <v>8.8734565215174602E-2</v>
      </c>
      <c r="Z1194">
        <v>8.8734565215174602E-2</v>
      </c>
      <c r="AA1194">
        <v>8.8734565215173894E-2</v>
      </c>
      <c r="AB1194">
        <v>8.8734565215174102E-2</v>
      </c>
      <c r="AC1194">
        <v>8.8734565215174102E-2</v>
      </c>
      <c r="AD1194">
        <v>-0.1</v>
      </c>
      <c r="AE1194">
        <v>8.8734565215174102E-2</v>
      </c>
      <c r="AG1194">
        <f t="shared" si="144"/>
        <v>88.5</v>
      </c>
      <c r="AH1194">
        <f t="shared" si="145"/>
        <v>89.5</v>
      </c>
      <c r="AI1194">
        <f t="shared" si="146"/>
        <v>90.5</v>
      </c>
      <c r="AJ1194">
        <f t="shared" si="147"/>
        <v>91.5</v>
      </c>
      <c r="AK1194">
        <f t="shared" si="148"/>
        <v>8.8734565215174102E-2</v>
      </c>
      <c r="AL1194">
        <f t="shared" si="149"/>
        <v>-999</v>
      </c>
      <c r="AM1194">
        <f t="shared" si="150"/>
        <v>-999</v>
      </c>
      <c r="AN1194">
        <f t="shared" si="151"/>
        <v>-999</v>
      </c>
    </row>
    <row r="1195" spans="1:40" x14ac:dyDescent="0.25">
      <c r="A1195">
        <v>90</v>
      </c>
      <c r="B1195" t="s">
        <v>29</v>
      </c>
      <c r="C1195" t="s">
        <v>30</v>
      </c>
      <c r="D1195" t="s">
        <v>72</v>
      </c>
      <c r="E1195" t="s">
        <v>32</v>
      </c>
      <c r="F1195" t="s">
        <v>33</v>
      </c>
      <c r="G1195" t="s">
        <v>34</v>
      </c>
      <c r="H1195" t="s">
        <v>73</v>
      </c>
      <c r="I1195" t="s">
        <v>36</v>
      </c>
      <c r="J1195" t="s">
        <v>37</v>
      </c>
      <c r="K1195" t="s">
        <v>38</v>
      </c>
      <c r="L1195" t="s">
        <v>39</v>
      </c>
      <c r="M1195" t="s">
        <v>74</v>
      </c>
      <c r="N1195" t="s">
        <v>75</v>
      </c>
      <c r="O1195" t="s">
        <v>42</v>
      </c>
      <c r="P1195" t="s">
        <v>43</v>
      </c>
      <c r="Q1195" t="s">
        <v>71</v>
      </c>
      <c r="R1195" t="s">
        <v>45</v>
      </c>
      <c r="T1195">
        <v>90</v>
      </c>
      <c r="U1195">
        <v>0.1</v>
      </c>
      <c r="V1195">
        <v>0.1</v>
      </c>
      <c r="W1195">
        <v>0.1</v>
      </c>
      <c r="X1195">
        <v>0.1</v>
      </c>
      <c r="Y1195">
        <v>0.1</v>
      </c>
      <c r="Z1195">
        <v>0.1</v>
      </c>
      <c r="AA1195">
        <v>0.1</v>
      </c>
      <c r="AB1195">
        <v>0.1</v>
      </c>
      <c r="AC1195">
        <v>9.9999999999999298E-2</v>
      </c>
      <c r="AD1195">
        <v>-0.1</v>
      </c>
      <c r="AE1195">
        <v>0.1</v>
      </c>
      <c r="AG1195">
        <f t="shared" si="144"/>
        <v>88.5</v>
      </c>
      <c r="AH1195">
        <f t="shared" si="145"/>
        <v>89.5</v>
      </c>
      <c r="AI1195">
        <f t="shared" si="146"/>
        <v>90.5</v>
      </c>
      <c r="AJ1195">
        <f t="shared" si="147"/>
        <v>91.5</v>
      </c>
      <c r="AK1195">
        <f t="shared" si="148"/>
        <v>-999</v>
      </c>
      <c r="AL1195">
        <f t="shared" si="149"/>
        <v>-999</v>
      </c>
      <c r="AM1195">
        <f t="shared" si="150"/>
        <v>-999</v>
      </c>
      <c r="AN1195">
        <f t="shared" si="151"/>
        <v>0.1</v>
      </c>
    </row>
    <row r="1196" spans="1:40" x14ac:dyDescent="0.25">
      <c r="A1196">
        <v>92</v>
      </c>
      <c r="B1196" t="s">
        <v>29</v>
      </c>
      <c r="C1196" t="s">
        <v>30</v>
      </c>
      <c r="D1196" t="s">
        <v>72</v>
      </c>
      <c r="E1196" t="s">
        <v>32</v>
      </c>
      <c r="F1196" t="s">
        <v>33</v>
      </c>
      <c r="G1196" t="s">
        <v>34</v>
      </c>
      <c r="H1196" t="s">
        <v>73</v>
      </c>
      <c r="I1196" t="s">
        <v>36</v>
      </c>
      <c r="J1196" t="s">
        <v>37</v>
      </c>
      <c r="K1196" t="s">
        <v>38</v>
      </c>
      <c r="L1196" t="s">
        <v>39</v>
      </c>
      <c r="M1196" t="s">
        <v>74</v>
      </c>
      <c r="N1196" t="s">
        <v>75</v>
      </c>
      <c r="O1196" t="s">
        <v>42</v>
      </c>
      <c r="P1196" t="s">
        <v>46</v>
      </c>
      <c r="Q1196" t="s">
        <v>71</v>
      </c>
      <c r="R1196" t="s">
        <v>45</v>
      </c>
      <c r="T1196">
        <v>90</v>
      </c>
      <c r="U1196">
        <v>0.1</v>
      </c>
      <c r="V1196">
        <v>0.1</v>
      </c>
      <c r="W1196">
        <v>0.1</v>
      </c>
      <c r="X1196">
        <v>0.1</v>
      </c>
      <c r="Y1196">
        <v>0.1</v>
      </c>
      <c r="Z1196">
        <v>0.1</v>
      </c>
      <c r="AA1196">
        <v>0.1</v>
      </c>
      <c r="AB1196">
        <v>0.1</v>
      </c>
      <c r="AC1196">
        <v>9.9999999999999298E-2</v>
      </c>
      <c r="AD1196">
        <v>-0.1</v>
      </c>
      <c r="AE1196">
        <v>0.1</v>
      </c>
      <c r="AG1196">
        <f t="shared" si="144"/>
        <v>88.5</v>
      </c>
      <c r="AH1196">
        <f t="shared" si="145"/>
        <v>89.5</v>
      </c>
      <c r="AI1196">
        <f t="shared" si="146"/>
        <v>90.5</v>
      </c>
      <c r="AJ1196">
        <f t="shared" si="147"/>
        <v>91.5</v>
      </c>
      <c r="AK1196">
        <f t="shared" si="148"/>
        <v>-999</v>
      </c>
      <c r="AL1196">
        <f t="shared" si="149"/>
        <v>-999</v>
      </c>
      <c r="AM1196">
        <f t="shared" si="150"/>
        <v>-999</v>
      </c>
      <c r="AN1196">
        <f t="shared" si="151"/>
        <v>0.1</v>
      </c>
    </row>
    <row r="1197" spans="1:40" x14ac:dyDescent="0.25">
      <c r="A1197">
        <v>94</v>
      </c>
      <c r="B1197" t="s">
        <v>29</v>
      </c>
      <c r="C1197" t="s">
        <v>30</v>
      </c>
      <c r="D1197" t="s">
        <v>72</v>
      </c>
      <c r="E1197" t="s">
        <v>32</v>
      </c>
      <c r="F1197" t="s">
        <v>33</v>
      </c>
      <c r="G1197" t="s">
        <v>34</v>
      </c>
      <c r="H1197" t="s">
        <v>73</v>
      </c>
      <c r="I1197" t="s">
        <v>47</v>
      </c>
      <c r="J1197" t="s">
        <v>37</v>
      </c>
      <c r="K1197" t="s">
        <v>38</v>
      </c>
      <c r="L1197" t="s">
        <v>39</v>
      </c>
      <c r="M1197" t="s">
        <v>74</v>
      </c>
      <c r="N1197" t="s">
        <v>75</v>
      </c>
      <c r="O1197" t="s">
        <v>42</v>
      </c>
      <c r="P1197" t="s">
        <v>43</v>
      </c>
      <c r="Q1197" t="s">
        <v>71</v>
      </c>
      <c r="R1197" t="s">
        <v>45</v>
      </c>
      <c r="T1197">
        <v>90</v>
      </c>
      <c r="U1197">
        <v>0.1</v>
      </c>
      <c r="V1197">
        <v>0.1</v>
      </c>
      <c r="W1197">
        <v>0.1</v>
      </c>
      <c r="X1197">
        <v>0.1</v>
      </c>
      <c r="Y1197">
        <v>0.1</v>
      </c>
      <c r="Z1197">
        <v>0.1</v>
      </c>
      <c r="AA1197">
        <v>0.1</v>
      </c>
      <c r="AB1197">
        <v>0.1</v>
      </c>
      <c r="AC1197">
        <v>9.9999999999999298E-2</v>
      </c>
      <c r="AD1197">
        <v>-0.1</v>
      </c>
      <c r="AE1197">
        <v>0.1</v>
      </c>
      <c r="AG1197">
        <f t="shared" si="144"/>
        <v>88.5</v>
      </c>
      <c r="AH1197">
        <f t="shared" si="145"/>
        <v>89.5</v>
      </c>
      <c r="AI1197">
        <f t="shared" si="146"/>
        <v>90.5</v>
      </c>
      <c r="AJ1197">
        <f t="shared" si="147"/>
        <v>91.5</v>
      </c>
      <c r="AK1197">
        <f t="shared" si="148"/>
        <v>-999</v>
      </c>
      <c r="AL1197">
        <f t="shared" si="149"/>
        <v>-999</v>
      </c>
      <c r="AM1197">
        <f t="shared" si="150"/>
        <v>-999</v>
      </c>
      <c r="AN1197">
        <f t="shared" si="151"/>
        <v>0.1</v>
      </c>
    </row>
    <row r="1198" spans="1:40" x14ac:dyDescent="0.25">
      <c r="A1198">
        <v>96</v>
      </c>
      <c r="B1198" t="s">
        <v>29</v>
      </c>
      <c r="C1198" t="s">
        <v>30</v>
      </c>
      <c r="D1198" t="s">
        <v>72</v>
      </c>
      <c r="E1198" t="s">
        <v>32</v>
      </c>
      <c r="F1198" t="s">
        <v>33</v>
      </c>
      <c r="G1198" t="s">
        <v>34</v>
      </c>
      <c r="H1198" t="s">
        <v>73</v>
      </c>
      <c r="I1198" t="s">
        <v>47</v>
      </c>
      <c r="J1198" t="s">
        <v>37</v>
      </c>
      <c r="K1198" t="s">
        <v>38</v>
      </c>
      <c r="L1198" t="s">
        <v>39</v>
      </c>
      <c r="M1198" t="s">
        <v>74</v>
      </c>
      <c r="N1198" t="s">
        <v>75</v>
      </c>
      <c r="O1198" t="s">
        <v>42</v>
      </c>
      <c r="P1198" t="s">
        <v>46</v>
      </c>
      <c r="Q1198" t="s">
        <v>71</v>
      </c>
      <c r="R1198" t="s">
        <v>45</v>
      </c>
      <c r="T1198">
        <v>90</v>
      </c>
      <c r="U1198">
        <v>0.1</v>
      </c>
      <c r="V1198">
        <v>0.1</v>
      </c>
      <c r="W1198">
        <v>0.1</v>
      </c>
      <c r="X1198">
        <v>0.1</v>
      </c>
      <c r="Y1198">
        <v>0.1</v>
      </c>
      <c r="Z1198">
        <v>0.1</v>
      </c>
      <c r="AA1198">
        <v>0.1</v>
      </c>
      <c r="AB1198">
        <v>0.1</v>
      </c>
      <c r="AC1198">
        <v>9.9999999999999298E-2</v>
      </c>
      <c r="AD1198">
        <v>-0.1</v>
      </c>
      <c r="AE1198">
        <v>0.1</v>
      </c>
      <c r="AG1198">
        <f t="shared" si="144"/>
        <v>88.5</v>
      </c>
      <c r="AH1198">
        <f t="shared" si="145"/>
        <v>89.5</v>
      </c>
      <c r="AI1198">
        <f t="shared" si="146"/>
        <v>90.5</v>
      </c>
      <c r="AJ1198">
        <f t="shared" si="147"/>
        <v>91.5</v>
      </c>
      <c r="AK1198">
        <f t="shared" si="148"/>
        <v>-999</v>
      </c>
      <c r="AL1198">
        <f t="shared" si="149"/>
        <v>-999</v>
      </c>
      <c r="AM1198">
        <f t="shared" si="150"/>
        <v>-999</v>
      </c>
      <c r="AN1198">
        <f t="shared" si="151"/>
        <v>0.1</v>
      </c>
    </row>
    <row r="1199" spans="1:40" x14ac:dyDescent="0.25">
      <c r="A1199">
        <v>178</v>
      </c>
      <c r="B1199" t="s">
        <v>29</v>
      </c>
      <c r="C1199" t="s">
        <v>30</v>
      </c>
      <c r="D1199" t="s">
        <v>76</v>
      </c>
      <c r="E1199" t="s">
        <v>32</v>
      </c>
      <c r="F1199" t="s">
        <v>33</v>
      </c>
      <c r="G1199" t="s">
        <v>34</v>
      </c>
      <c r="H1199" t="s">
        <v>73</v>
      </c>
      <c r="I1199" t="s">
        <v>36</v>
      </c>
      <c r="J1199" t="s">
        <v>37</v>
      </c>
      <c r="K1199" t="s">
        <v>38</v>
      </c>
      <c r="L1199" t="s">
        <v>39</v>
      </c>
      <c r="M1199" t="s">
        <v>77</v>
      </c>
      <c r="N1199" t="s">
        <v>78</v>
      </c>
      <c r="O1199" t="s">
        <v>42</v>
      </c>
      <c r="P1199" t="s">
        <v>43</v>
      </c>
      <c r="Q1199" t="s">
        <v>71</v>
      </c>
      <c r="R1199" t="s">
        <v>45</v>
      </c>
      <c r="T1199">
        <v>90</v>
      </c>
      <c r="U1199">
        <v>0.1</v>
      </c>
      <c r="V1199">
        <v>0.1</v>
      </c>
      <c r="W1199">
        <v>0.1</v>
      </c>
      <c r="X1199">
        <v>0.1</v>
      </c>
      <c r="Y1199">
        <v>0.1</v>
      </c>
      <c r="Z1199">
        <v>0.1</v>
      </c>
      <c r="AA1199">
        <v>0.1</v>
      </c>
      <c r="AB1199">
        <v>0.1</v>
      </c>
      <c r="AC1199">
        <v>9.9999999999999298E-2</v>
      </c>
      <c r="AD1199">
        <v>-0.1</v>
      </c>
      <c r="AE1199">
        <v>0.1</v>
      </c>
      <c r="AG1199">
        <f t="shared" si="144"/>
        <v>88.5</v>
      </c>
      <c r="AH1199">
        <f t="shared" si="145"/>
        <v>89.5</v>
      </c>
      <c r="AI1199">
        <f t="shared" si="146"/>
        <v>90.5</v>
      </c>
      <c r="AJ1199">
        <f t="shared" si="147"/>
        <v>91.5</v>
      </c>
      <c r="AK1199">
        <f t="shared" si="148"/>
        <v>-999</v>
      </c>
      <c r="AL1199">
        <f t="shared" si="149"/>
        <v>-999</v>
      </c>
      <c r="AM1199">
        <f t="shared" si="150"/>
        <v>-999</v>
      </c>
      <c r="AN1199">
        <f t="shared" si="151"/>
        <v>0.1</v>
      </c>
    </row>
    <row r="1200" spans="1:40" x14ac:dyDescent="0.25">
      <c r="A1200">
        <v>180</v>
      </c>
      <c r="B1200" t="s">
        <v>29</v>
      </c>
      <c r="C1200" t="s">
        <v>30</v>
      </c>
      <c r="D1200" t="s">
        <v>76</v>
      </c>
      <c r="E1200" t="s">
        <v>32</v>
      </c>
      <c r="F1200" t="s">
        <v>33</v>
      </c>
      <c r="G1200" t="s">
        <v>34</v>
      </c>
      <c r="H1200" t="s">
        <v>73</v>
      </c>
      <c r="I1200" t="s">
        <v>36</v>
      </c>
      <c r="J1200" t="s">
        <v>37</v>
      </c>
      <c r="K1200" t="s">
        <v>38</v>
      </c>
      <c r="L1200" t="s">
        <v>39</v>
      </c>
      <c r="M1200" t="s">
        <v>77</v>
      </c>
      <c r="N1200" t="s">
        <v>78</v>
      </c>
      <c r="O1200" t="s">
        <v>42</v>
      </c>
      <c r="P1200" t="s">
        <v>46</v>
      </c>
      <c r="Q1200" t="s">
        <v>71</v>
      </c>
      <c r="R1200" t="s">
        <v>45</v>
      </c>
      <c r="T1200">
        <v>90</v>
      </c>
      <c r="U1200">
        <v>0.1</v>
      </c>
      <c r="V1200">
        <v>0.1</v>
      </c>
      <c r="W1200">
        <v>0.1</v>
      </c>
      <c r="X1200">
        <v>0.1</v>
      </c>
      <c r="Y1200">
        <v>0.1</v>
      </c>
      <c r="Z1200">
        <v>0.1</v>
      </c>
      <c r="AA1200">
        <v>0.1</v>
      </c>
      <c r="AB1200">
        <v>0.1</v>
      </c>
      <c r="AC1200">
        <v>9.9999999999999298E-2</v>
      </c>
      <c r="AD1200">
        <v>-0.1</v>
      </c>
      <c r="AE1200">
        <v>0.1</v>
      </c>
      <c r="AG1200">
        <f t="shared" si="144"/>
        <v>88.5</v>
      </c>
      <c r="AH1200">
        <f t="shared" si="145"/>
        <v>89.5</v>
      </c>
      <c r="AI1200">
        <f t="shared" si="146"/>
        <v>90.5</v>
      </c>
      <c r="AJ1200">
        <f t="shared" si="147"/>
        <v>91.5</v>
      </c>
      <c r="AK1200">
        <f t="shared" si="148"/>
        <v>-999</v>
      </c>
      <c r="AL1200">
        <f t="shared" si="149"/>
        <v>-999</v>
      </c>
      <c r="AM1200">
        <f t="shared" si="150"/>
        <v>-999</v>
      </c>
      <c r="AN1200">
        <f t="shared" si="151"/>
        <v>0.1</v>
      </c>
    </row>
    <row r="1201" spans="1:40" x14ac:dyDescent="0.25">
      <c r="A1201">
        <v>182</v>
      </c>
      <c r="B1201" t="s">
        <v>29</v>
      </c>
      <c r="C1201" t="s">
        <v>30</v>
      </c>
      <c r="D1201" t="s">
        <v>76</v>
      </c>
      <c r="E1201" t="s">
        <v>32</v>
      </c>
      <c r="F1201" t="s">
        <v>33</v>
      </c>
      <c r="G1201" t="s">
        <v>34</v>
      </c>
      <c r="H1201" t="s">
        <v>73</v>
      </c>
      <c r="I1201" t="s">
        <v>47</v>
      </c>
      <c r="J1201" t="s">
        <v>37</v>
      </c>
      <c r="K1201" t="s">
        <v>38</v>
      </c>
      <c r="L1201" t="s">
        <v>39</v>
      </c>
      <c r="M1201" t="s">
        <v>77</v>
      </c>
      <c r="N1201" t="s">
        <v>78</v>
      </c>
      <c r="O1201" t="s">
        <v>42</v>
      </c>
      <c r="P1201" t="s">
        <v>43</v>
      </c>
      <c r="Q1201" t="s">
        <v>71</v>
      </c>
      <c r="R1201" t="s">
        <v>45</v>
      </c>
      <c r="T1201">
        <v>90</v>
      </c>
      <c r="U1201">
        <v>0.1</v>
      </c>
      <c r="V1201">
        <v>0.1</v>
      </c>
      <c r="W1201">
        <v>0.1</v>
      </c>
      <c r="X1201">
        <v>0.1</v>
      </c>
      <c r="Y1201">
        <v>0.1</v>
      </c>
      <c r="Z1201">
        <v>0.1</v>
      </c>
      <c r="AA1201">
        <v>0.1</v>
      </c>
      <c r="AB1201">
        <v>0.1</v>
      </c>
      <c r="AC1201">
        <v>9.9999999999999298E-2</v>
      </c>
      <c r="AD1201">
        <v>-0.1</v>
      </c>
      <c r="AE1201">
        <v>0.1</v>
      </c>
      <c r="AG1201">
        <f t="shared" si="144"/>
        <v>88.5</v>
      </c>
      <c r="AH1201">
        <f t="shared" si="145"/>
        <v>89.5</v>
      </c>
      <c r="AI1201">
        <f t="shared" si="146"/>
        <v>90.5</v>
      </c>
      <c r="AJ1201">
        <f t="shared" si="147"/>
        <v>91.5</v>
      </c>
      <c r="AK1201">
        <f t="shared" si="148"/>
        <v>-999</v>
      </c>
      <c r="AL1201">
        <f t="shared" si="149"/>
        <v>-999</v>
      </c>
      <c r="AM1201">
        <f t="shared" si="150"/>
        <v>-999</v>
      </c>
      <c r="AN1201">
        <f t="shared" si="151"/>
        <v>0.1</v>
      </c>
    </row>
    <row r="1202" spans="1:40" x14ac:dyDescent="0.25">
      <c r="A1202">
        <v>184</v>
      </c>
      <c r="B1202" t="s">
        <v>29</v>
      </c>
      <c r="C1202" t="s">
        <v>30</v>
      </c>
      <c r="D1202" t="s">
        <v>76</v>
      </c>
      <c r="E1202" t="s">
        <v>32</v>
      </c>
      <c r="F1202" t="s">
        <v>33</v>
      </c>
      <c r="G1202" t="s">
        <v>34</v>
      </c>
      <c r="H1202" t="s">
        <v>73</v>
      </c>
      <c r="I1202" t="s">
        <v>47</v>
      </c>
      <c r="J1202" t="s">
        <v>37</v>
      </c>
      <c r="K1202" t="s">
        <v>38</v>
      </c>
      <c r="L1202" t="s">
        <v>39</v>
      </c>
      <c r="M1202" t="s">
        <v>77</v>
      </c>
      <c r="N1202" t="s">
        <v>78</v>
      </c>
      <c r="O1202" t="s">
        <v>42</v>
      </c>
      <c r="P1202" t="s">
        <v>46</v>
      </c>
      <c r="Q1202" t="s">
        <v>71</v>
      </c>
      <c r="R1202" t="s">
        <v>45</v>
      </c>
      <c r="T1202">
        <v>90</v>
      </c>
      <c r="U1202">
        <v>0.1</v>
      </c>
      <c r="V1202">
        <v>0.1</v>
      </c>
      <c r="W1202">
        <v>0.1</v>
      </c>
      <c r="X1202">
        <v>0.1</v>
      </c>
      <c r="Y1202">
        <v>0.1</v>
      </c>
      <c r="Z1202">
        <v>0.1</v>
      </c>
      <c r="AA1202">
        <v>0.1</v>
      </c>
      <c r="AB1202">
        <v>0.1</v>
      </c>
      <c r="AC1202">
        <v>9.9999999999999298E-2</v>
      </c>
      <c r="AD1202">
        <v>-0.1</v>
      </c>
      <c r="AE1202">
        <v>0.1</v>
      </c>
      <c r="AG1202">
        <f t="shared" si="144"/>
        <v>88.5</v>
      </c>
      <c r="AH1202">
        <f t="shared" si="145"/>
        <v>89.5</v>
      </c>
      <c r="AI1202">
        <f t="shared" si="146"/>
        <v>90.5</v>
      </c>
      <c r="AJ1202">
        <f t="shared" si="147"/>
        <v>91.5</v>
      </c>
      <c r="AK1202">
        <f t="shared" si="148"/>
        <v>-999</v>
      </c>
      <c r="AL1202">
        <f t="shared" si="149"/>
        <v>-999</v>
      </c>
      <c r="AM1202">
        <f t="shared" si="150"/>
        <v>-999</v>
      </c>
      <c r="AN1202">
        <f t="shared" si="151"/>
        <v>0.1</v>
      </c>
    </row>
    <row r="1203" spans="1:40" x14ac:dyDescent="0.25">
      <c r="A1203">
        <v>266</v>
      </c>
      <c r="B1203" t="s">
        <v>29</v>
      </c>
      <c r="C1203" t="s">
        <v>30</v>
      </c>
      <c r="D1203" t="s">
        <v>79</v>
      </c>
      <c r="E1203" t="s">
        <v>32</v>
      </c>
      <c r="F1203" t="s">
        <v>33</v>
      </c>
      <c r="G1203" t="s">
        <v>34</v>
      </c>
      <c r="H1203" t="s">
        <v>73</v>
      </c>
      <c r="I1203" t="s">
        <v>36</v>
      </c>
      <c r="J1203" t="s">
        <v>37</v>
      </c>
      <c r="K1203" t="s">
        <v>38</v>
      </c>
      <c r="L1203" t="s">
        <v>39</v>
      </c>
      <c r="M1203" t="s">
        <v>80</v>
      </c>
      <c r="N1203" t="s">
        <v>81</v>
      </c>
      <c r="O1203" t="s">
        <v>42</v>
      </c>
      <c r="P1203" t="s">
        <v>43</v>
      </c>
      <c r="Q1203" t="s">
        <v>71</v>
      </c>
      <c r="R1203" t="s">
        <v>45</v>
      </c>
      <c r="T1203">
        <v>90</v>
      </c>
      <c r="U1203">
        <v>0.1</v>
      </c>
      <c r="V1203">
        <v>0.1</v>
      </c>
      <c r="W1203">
        <v>0.1</v>
      </c>
      <c r="X1203">
        <v>0.1</v>
      </c>
      <c r="Y1203">
        <v>0.1</v>
      </c>
      <c r="Z1203">
        <v>0.1</v>
      </c>
      <c r="AA1203">
        <v>0.1</v>
      </c>
      <c r="AB1203">
        <v>0.1</v>
      </c>
      <c r="AC1203">
        <v>9.9999999999999298E-2</v>
      </c>
      <c r="AD1203">
        <v>-0.1</v>
      </c>
      <c r="AE1203">
        <v>0.1</v>
      </c>
      <c r="AG1203">
        <f t="shared" si="144"/>
        <v>88.5</v>
      </c>
      <c r="AH1203">
        <f t="shared" si="145"/>
        <v>89.5</v>
      </c>
      <c r="AI1203">
        <f t="shared" si="146"/>
        <v>90.5</v>
      </c>
      <c r="AJ1203">
        <f t="shared" si="147"/>
        <v>91.5</v>
      </c>
      <c r="AK1203">
        <f t="shared" si="148"/>
        <v>-999</v>
      </c>
      <c r="AL1203">
        <f t="shared" si="149"/>
        <v>-999</v>
      </c>
      <c r="AM1203">
        <f t="shared" si="150"/>
        <v>-999</v>
      </c>
      <c r="AN1203">
        <f t="shared" si="151"/>
        <v>0.1</v>
      </c>
    </row>
    <row r="1204" spans="1:40" x14ac:dyDescent="0.25">
      <c r="A1204">
        <v>268</v>
      </c>
      <c r="B1204" t="s">
        <v>29</v>
      </c>
      <c r="C1204" t="s">
        <v>30</v>
      </c>
      <c r="D1204" t="s">
        <v>79</v>
      </c>
      <c r="E1204" t="s">
        <v>32</v>
      </c>
      <c r="F1204" t="s">
        <v>33</v>
      </c>
      <c r="G1204" t="s">
        <v>34</v>
      </c>
      <c r="H1204" t="s">
        <v>73</v>
      </c>
      <c r="I1204" t="s">
        <v>36</v>
      </c>
      <c r="J1204" t="s">
        <v>37</v>
      </c>
      <c r="K1204" t="s">
        <v>38</v>
      </c>
      <c r="L1204" t="s">
        <v>39</v>
      </c>
      <c r="M1204" t="s">
        <v>80</v>
      </c>
      <c r="N1204" t="s">
        <v>81</v>
      </c>
      <c r="O1204" t="s">
        <v>42</v>
      </c>
      <c r="P1204" t="s">
        <v>46</v>
      </c>
      <c r="Q1204" t="s">
        <v>71</v>
      </c>
      <c r="R1204" t="s">
        <v>45</v>
      </c>
      <c r="T1204">
        <v>90</v>
      </c>
      <c r="U1204">
        <v>0.1</v>
      </c>
      <c r="V1204">
        <v>0.1</v>
      </c>
      <c r="W1204">
        <v>0.1</v>
      </c>
      <c r="X1204">
        <v>0.1</v>
      </c>
      <c r="Y1204">
        <v>0.1</v>
      </c>
      <c r="Z1204">
        <v>0.1</v>
      </c>
      <c r="AA1204">
        <v>0.1</v>
      </c>
      <c r="AB1204">
        <v>0.1</v>
      </c>
      <c r="AC1204">
        <v>9.9999999999999298E-2</v>
      </c>
      <c r="AD1204">
        <v>-0.1</v>
      </c>
      <c r="AE1204">
        <v>0.1</v>
      </c>
      <c r="AG1204">
        <f t="shared" si="144"/>
        <v>88.5</v>
      </c>
      <c r="AH1204">
        <f t="shared" si="145"/>
        <v>89.5</v>
      </c>
      <c r="AI1204">
        <f t="shared" si="146"/>
        <v>90.5</v>
      </c>
      <c r="AJ1204">
        <f t="shared" si="147"/>
        <v>91.5</v>
      </c>
      <c r="AK1204">
        <f t="shared" si="148"/>
        <v>-999</v>
      </c>
      <c r="AL1204">
        <f t="shared" si="149"/>
        <v>-999</v>
      </c>
      <c r="AM1204">
        <f t="shared" si="150"/>
        <v>-999</v>
      </c>
      <c r="AN1204">
        <f t="shared" si="151"/>
        <v>0.1</v>
      </c>
    </row>
    <row r="1205" spans="1:40" x14ac:dyDescent="0.25">
      <c r="A1205">
        <v>270</v>
      </c>
      <c r="B1205" t="s">
        <v>29</v>
      </c>
      <c r="C1205" t="s">
        <v>30</v>
      </c>
      <c r="D1205" t="s">
        <v>79</v>
      </c>
      <c r="E1205" t="s">
        <v>32</v>
      </c>
      <c r="F1205" t="s">
        <v>33</v>
      </c>
      <c r="G1205" t="s">
        <v>34</v>
      </c>
      <c r="H1205" t="s">
        <v>73</v>
      </c>
      <c r="I1205" t="s">
        <v>47</v>
      </c>
      <c r="J1205" t="s">
        <v>37</v>
      </c>
      <c r="K1205" t="s">
        <v>38</v>
      </c>
      <c r="L1205" t="s">
        <v>39</v>
      </c>
      <c r="M1205" t="s">
        <v>80</v>
      </c>
      <c r="N1205" t="s">
        <v>81</v>
      </c>
      <c r="O1205" t="s">
        <v>42</v>
      </c>
      <c r="P1205" t="s">
        <v>43</v>
      </c>
      <c r="Q1205" t="s">
        <v>71</v>
      </c>
      <c r="R1205" t="s">
        <v>45</v>
      </c>
      <c r="T1205">
        <v>90</v>
      </c>
      <c r="U1205">
        <v>0.1</v>
      </c>
      <c r="V1205">
        <v>0.1</v>
      </c>
      <c r="W1205">
        <v>0.1</v>
      </c>
      <c r="X1205">
        <v>0.1</v>
      </c>
      <c r="Y1205">
        <v>0.1</v>
      </c>
      <c r="Z1205">
        <v>0.1</v>
      </c>
      <c r="AA1205">
        <v>0.1</v>
      </c>
      <c r="AB1205">
        <v>0.1</v>
      </c>
      <c r="AC1205">
        <v>9.9999999999999298E-2</v>
      </c>
      <c r="AD1205">
        <v>-0.1</v>
      </c>
      <c r="AE1205">
        <v>0.1</v>
      </c>
      <c r="AG1205">
        <f t="shared" si="144"/>
        <v>88.5</v>
      </c>
      <c r="AH1205">
        <f t="shared" si="145"/>
        <v>89.5</v>
      </c>
      <c r="AI1205">
        <f t="shared" si="146"/>
        <v>90.5</v>
      </c>
      <c r="AJ1205">
        <f t="shared" si="147"/>
        <v>91.5</v>
      </c>
      <c r="AK1205">
        <f t="shared" si="148"/>
        <v>-999</v>
      </c>
      <c r="AL1205">
        <f t="shared" si="149"/>
        <v>-999</v>
      </c>
      <c r="AM1205">
        <f t="shared" si="150"/>
        <v>-999</v>
      </c>
      <c r="AN1205">
        <f t="shared" si="151"/>
        <v>0.1</v>
      </c>
    </row>
    <row r="1206" spans="1:40" x14ac:dyDescent="0.25">
      <c r="A1206">
        <v>272</v>
      </c>
      <c r="B1206" t="s">
        <v>29</v>
      </c>
      <c r="C1206" t="s">
        <v>30</v>
      </c>
      <c r="D1206" t="s">
        <v>79</v>
      </c>
      <c r="E1206" t="s">
        <v>32</v>
      </c>
      <c r="F1206" t="s">
        <v>33</v>
      </c>
      <c r="G1206" t="s">
        <v>34</v>
      </c>
      <c r="H1206" t="s">
        <v>73</v>
      </c>
      <c r="I1206" t="s">
        <v>47</v>
      </c>
      <c r="J1206" t="s">
        <v>37</v>
      </c>
      <c r="K1206" t="s">
        <v>38</v>
      </c>
      <c r="L1206" t="s">
        <v>39</v>
      </c>
      <c r="M1206" t="s">
        <v>80</v>
      </c>
      <c r="N1206" t="s">
        <v>81</v>
      </c>
      <c r="O1206" t="s">
        <v>42</v>
      </c>
      <c r="P1206" t="s">
        <v>46</v>
      </c>
      <c r="Q1206" t="s">
        <v>71</v>
      </c>
      <c r="R1206" t="s">
        <v>45</v>
      </c>
      <c r="T1206">
        <v>90</v>
      </c>
      <c r="U1206">
        <v>0.1</v>
      </c>
      <c r="V1206">
        <v>0.1</v>
      </c>
      <c r="W1206">
        <v>0.1</v>
      </c>
      <c r="X1206">
        <v>0.1</v>
      </c>
      <c r="Y1206">
        <v>0.1</v>
      </c>
      <c r="Z1206">
        <v>0.1</v>
      </c>
      <c r="AA1206">
        <v>0.1</v>
      </c>
      <c r="AB1206">
        <v>0.1</v>
      </c>
      <c r="AC1206">
        <v>9.9999999999999298E-2</v>
      </c>
      <c r="AD1206">
        <v>-0.1</v>
      </c>
      <c r="AE1206">
        <v>0.1</v>
      </c>
      <c r="AG1206">
        <f t="shared" si="144"/>
        <v>88.5</v>
      </c>
      <c r="AH1206">
        <f t="shared" si="145"/>
        <v>89.5</v>
      </c>
      <c r="AI1206">
        <f t="shared" si="146"/>
        <v>90.5</v>
      </c>
      <c r="AJ1206">
        <f t="shared" si="147"/>
        <v>91.5</v>
      </c>
      <c r="AK1206">
        <f t="shared" si="148"/>
        <v>-999</v>
      </c>
      <c r="AL1206">
        <f t="shared" si="149"/>
        <v>-999</v>
      </c>
      <c r="AM1206">
        <f t="shared" si="150"/>
        <v>-999</v>
      </c>
      <c r="AN1206">
        <f t="shared" si="151"/>
        <v>0.1</v>
      </c>
    </row>
    <row r="1207" spans="1:40" x14ac:dyDescent="0.25">
      <c r="A1207">
        <v>442</v>
      </c>
      <c r="B1207" t="s">
        <v>29</v>
      </c>
      <c r="C1207" t="s">
        <v>68</v>
      </c>
      <c r="D1207" t="s">
        <v>72</v>
      </c>
      <c r="E1207" t="s">
        <v>32</v>
      </c>
      <c r="F1207" t="s">
        <v>33</v>
      </c>
      <c r="G1207" t="s">
        <v>34</v>
      </c>
      <c r="H1207" t="s">
        <v>73</v>
      </c>
      <c r="I1207" t="s">
        <v>36</v>
      </c>
      <c r="J1207" t="s">
        <v>37</v>
      </c>
      <c r="K1207" t="s">
        <v>38</v>
      </c>
      <c r="L1207" t="s">
        <v>39</v>
      </c>
      <c r="M1207" t="s">
        <v>74</v>
      </c>
      <c r="N1207" t="s">
        <v>75</v>
      </c>
      <c r="O1207" t="s">
        <v>42</v>
      </c>
      <c r="P1207" t="s">
        <v>43</v>
      </c>
      <c r="Q1207" t="s">
        <v>71</v>
      </c>
      <c r="R1207" t="s">
        <v>45</v>
      </c>
      <c r="T1207">
        <v>90</v>
      </c>
      <c r="U1207">
        <v>0.1</v>
      </c>
      <c r="V1207">
        <v>0.1</v>
      </c>
      <c r="W1207">
        <v>0.1</v>
      </c>
      <c r="X1207">
        <v>0.1</v>
      </c>
      <c r="Y1207">
        <v>0.1</v>
      </c>
      <c r="Z1207">
        <v>0.1</v>
      </c>
      <c r="AA1207">
        <v>0.1</v>
      </c>
      <c r="AB1207">
        <v>0.1</v>
      </c>
      <c r="AC1207">
        <v>9.9999999999999298E-2</v>
      </c>
      <c r="AD1207">
        <v>-0.1</v>
      </c>
      <c r="AE1207">
        <v>0.1</v>
      </c>
      <c r="AG1207">
        <f t="shared" si="144"/>
        <v>88.5</v>
      </c>
      <c r="AH1207">
        <f t="shared" si="145"/>
        <v>89.5</v>
      </c>
      <c r="AI1207">
        <f t="shared" si="146"/>
        <v>90.5</v>
      </c>
      <c r="AJ1207">
        <f t="shared" si="147"/>
        <v>91.5</v>
      </c>
      <c r="AK1207">
        <f t="shared" si="148"/>
        <v>-999</v>
      </c>
      <c r="AL1207">
        <f t="shared" si="149"/>
        <v>0.1</v>
      </c>
      <c r="AM1207">
        <f t="shared" si="150"/>
        <v>-999</v>
      </c>
      <c r="AN1207">
        <f t="shared" si="151"/>
        <v>-999</v>
      </c>
    </row>
    <row r="1208" spans="1:40" x14ac:dyDescent="0.25">
      <c r="A1208">
        <v>444</v>
      </c>
      <c r="B1208" t="s">
        <v>29</v>
      </c>
      <c r="C1208" t="s">
        <v>68</v>
      </c>
      <c r="D1208" t="s">
        <v>72</v>
      </c>
      <c r="E1208" t="s">
        <v>32</v>
      </c>
      <c r="F1208" t="s">
        <v>33</v>
      </c>
      <c r="G1208" t="s">
        <v>34</v>
      </c>
      <c r="H1208" t="s">
        <v>73</v>
      </c>
      <c r="I1208" t="s">
        <v>36</v>
      </c>
      <c r="J1208" t="s">
        <v>37</v>
      </c>
      <c r="K1208" t="s">
        <v>38</v>
      </c>
      <c r="L1208" t="s">
        <v>39</v>
      </c>
      <c r="M1208" t="s">
        <v>74</v>
      </c>
      <c r="N1208" t="s">
        <v>75</v>
      </c>
      <c r="O1208" t="s">
        <v>42</v>
      </c>
      <c r="P1208" t="s">
        <v>46</v>
      </c>
      <c r="Q1208" t="s">
        <v>71</v>
      </c>
      <c r="R1208" t="s">
        <v>45</v>
      </c>
      <c r="T1208">
        <v>90</v>
      </c>
      <c r="U1208">
        <v>0.1</v>
      </c>
      <c r="V1208">
        <v>0.1</v>
      </c>
      <c r="W1208">
        <v>0.1</v>
      </c>
      <c r="X1208">
        <v>0.1</v>
      </c>
      <c r="Y1208">
        <v>0.1</v>
      </c>
      <c r="Z1208">
        <v>0.1</v>
      </c>
      <c r="AA1208">
        <v>0.1</v>
      </c>
      <c r="AB1208">
        <v>0.1</v>
      </c>
      <c r="AC1208">
        <v>9.9999999999999298E-2</v>
      </c>
      <c r="AD1208">
        <v>-0.1</v>
      </c>
      <c r="AE1208">
        <v>0.1</v>
      </c>
      <c r="AG1208">
        <f t="shared" si="144"/>
        <v>88.5</v>
      </c>
      <c r="AH1208">
        <f t="shared" si="145"/>
        <v>89.5</v>
      </c>
      <c r="AI1208">
        <f t="shared" si="146"/>
        <v>90.5</v>
      </c>
      <c r="AJ1208">
        <f t="shared" si="147"/>
        <v>91.5</v>
      </c>
      <c r="AK1208">
        <f t="shared" si="148"/>
        <v>-999</v>
      </c>
      <c r="AL1208">
        <f t="shared" si="149"/>
        <v>0.1</v>
      </c>
      <c r="AM1208">
        <f t="shared" si="150"/>
        <v>-999</v>
      </c>
      <c r="AN1208">
        <f t="shared" si="151"/>
        <v>-999</v>
      </c>
    </row>
    <row r="1209" spans="1:40" x14ac:dyDescent="0.25">
      <c r="A1209">
        <v>446</v>
      </c>
      <c r="B1209" t="s">
        <v>29</v>
      </c>
      <c r="C1209" t="s">
        <v>68</v>
      </c>
      <c r="D1209" t="s">
        <v>72</v>
      </c>
      <c r="E1209" t="s">
        <v>32</v>
      </c>
      <c r="F1209" t="s">
        <v>33</v>
      </c>
      <c r="G1209" t="s">
        <v>34</v>
      </c>
      <c r="H1209" t="s">
        <v>73</v>
      </c>
      <c r="I1209" t="s">
        <v>47</v>
      </c>
      <c r="J1209" t="s">
        <v>37</v>
      </c>
      <c r="K1209" t="s">
        <v>38</v>
      </c>
      <c r="L1209" t="s">
        <v>39</v>
      </c>
      <c r="M1209" t="s">
        <v>74</v>
      </c>
      <c r="N1209" t="s">
        <v>75</v>
      </c>
      <c r="O1209" t="s">
        <v>42</v>
      </c>
      <c r="P1209" t="s">
        <v>43</v>
      </c>
      <c r="Q1209" t="s">
        <v>71</v>
      </c>
      <c r="R1209" t="s">
        <v>45</v>
      </c>
      <c r="T1209">
        <v>90</v>
      </c>
      <c r="U1209">
        <v>0.1</v>
      </c>
      <c r="V1209">
        <v>0.1</v>
      </c>
      <c r="W1209">
        <v>0.1</v>
      </c>
      <c r="X1209">
        <v>0.1</v>
      </c>
      <c r="Y1209">
        <v>0.1</v>
      </c>
      <c r="Z1209">
        <v>0.1</v>
      </c>
      <c r="AA1209">
        <v>0.1</v>
      </c>
      <c r="AB1209">
        <v>0.1</v>
      </c>
      <c r="AC1209">
        <v>9.9999999999999298E-2</v>
      </c>
      <c r="AD1209">
        <v>-0.1</v>
      </c>
      <c r="AE1209">
        <v>0.1</v>
      </c>
      <c r="AG1209">
        <f t="shared" si="144"/>
        <v>88.5</v>
      </c>
      <c r="AH1209">
        <f t="shared" si="145"/>
        <v>89.5</v>
      </c>
      <c r="AI1209">
        <f t="shared" si="146"/>
        <v>90.5</v>
      </c>
      <c r="AJ1209">
        <f t="shared" si="147"/>
        <v>91.5</v>
      </c>
      <c r="AK1209">
        <f t="shared" si="148"/>
        <v>-999</v>
      </c>
      <c r="AL1209">
        <f t="shared" si="149"/>
        <v>0.1</v>
      </c>
      <c r="AM1209">
        <f t="shared" si="150"/>
        <v>-999</v>
      </c>
      <c r="AN1209">
        <f t="shared" si="151"/>
        <v>-999</v>
      </c>
    </row>
    <row r="1210" spans="1:40" x14ac:dyDescent="0.25">
      <c r="A1210">
        <v>448</v>
      </c>
      <c r="B1210" t="s">
        <v>29</v>
      </c>
      <c r="C1210" t="s">
        <v>68</v>
      </c>
      <c r="D1210" t="s">
        <v>72</v>
      </c>
      <c r="E1210" t="s">
        <v>32</v>
      </c>
      <c r="F1210" t="s">
        <v>33</v>
      </c>
      <c r="G1210" t="s">
        <v>34</v>
      </c>
      <c r="H1210" t="s">
        <v>73</v>
      </c>
      <c r="I1210" t="s">
        <v>47</v>
      </c>
      <c r="J1210" t="s">
        <v>37</v>
      </c>
      <c r="K1210" t="s">
        <v>38</v>
      </c>
      <c r="L1210" t="s">
        <v>39</v>
      </c>
      <c r="M1210" t="s">
        <v>74</v>
      </c>
      <c r="N1210" t="s">
        <v>75</v>
      </c>
      <c r="O1210" t="s">
        <v>42</v>
      </c>
      <c r="P1210" t="s">
        <v>46</v>
      </c>
      <c r="Q1210" t="s">
        <v>71</v>
      </c>
      <c r="R1210" t="s">
        <v>45</v>
      </c>
      <c r="T1210">
        <v>90</v>
      </c>
      <c r="U1210">
        <v>0.1</v>
      </c>
      <c r="V1210">
        <v>0.1</v>
      </c>
      <c r="W1210">
        <v>0.1</v>
      </c>
      <c r="X1210">
        <v>0.1</v>
      </c>
      <c r="Y1210">
        <v>0.1</v>
      </c>
      <c r="Z1210">
        <v>0.1</v>
      </c>
      <c r="AA1210">
        <v>0.1</v>
      </c>
      <c r="AB1210">
        <v>0.1</v>
      </c>
      <c r="AC1210">
        <v>9.9999999999999298E-2</v>
      </c>
      <c r="AD1210">
        <v>-0.1</v>
      </c>
      <c r="AE1210">
        <v>0.1</v>
      </c>
      <c r="AG1210">
        <f t="shared" si="144"/>
        <v>88.5</v>
      </c>
      <c r="AH1210">
        <f t="shared" si="145"/>
        <v>89.5</v>
      </c>
      <c r="AI1210">
        <f t="shared" si="146"/>
        <v>90.5</v>
      </c>
      <c r="AJ1210">
        <f t="shared" si="147"/>
        <v>91.5</v>
      </c>
      <c r="AK1210">
        <f t="shared" si="148"/>
        <v>-999</v>
      </c>
      <c r="AL1210">
        <f t="shared" si="149"/>
        <v>0.1</v>
      </c>
      <c r="AM1210">
        <f t="shared" si="150"/>
        <v>-999</v>
      </c>
      <c r="AN1210">
        <f t="shared" si="151"/>
        <v>-999</v>
      </c>
    </row>
    <row r="1211" spans="1:40" x14ac:dyDescent="0.25">
      <c r="A1211">
        <v>530</v>
      </c>
      <c r="B1211" t="s">
        <v>29</v>
      </c>
      <c r="C1211" t="s">
        <v>68</v>
      </c>
      <c r="D1211" t="s">
        <v>76</v>
      </c>
      <c r="E1211" t="s">
        <v>32</v>
      </c>
      <c r="F1211" t="s">
        <v>33</v>
      </c>
      <c r="G1211" t="s">
        <v>34</v>
      </c>
      <c r="H1211" t="s">
        <v>73</v>
      </c>
      <c r="I1211" t="s">
        <v>36</v>
      </c>
      <c r="J1211" t="s">
        <v>37</v>
      </c>
      <c r="K1211" t="s">
        <v>38</v>
      </c>
      <c r="L1211" t="s">
        <v>39</v>
      </c>
      <c r="M1211" t="s">
        <v>77</v>
      </c>
      <c r="N1211" t="s">
        <v>78</v>
      </c>
      <c r="O1211" t="s">
        <v>42</v>
      </c>
      <c r="P1211" t="s">
        <v>43</v>
      </c>
      <c r="Q1211" t="s">
        <v>71</v>
      </c>
      <c r="R1211" t="s">
        <v>45</v>
      </c>
      <c r="T1211">
        <v>90</v>
      </c>
      <c r="U1211">
        <v>0.105883727537155</v>
      </c>
      <c r="V1211">
        <v>0.105883727537155</v>
      </c>
      <c r="W1211">
        <v>0.105883727537155</v>
      </c>
      <c r="X1211">
        <v>0.105883727537155</v>
      </c>
      <c r="Y1211">
        <v>0.105883727537156</v>
      </c>
      <c r="Z1211">
        <v>0.105883727537156</v>
      </c>
      <c r="AA1211">
        <v>0.105883727537155</v>
      </c>
      <c r="AB1211">
        <v>0.105883727537155</v>
      </c>
      <c r="AC1211">
        <v>0.105883727537155</v>
      </c>
      <c r="AD1211">
        <v>-0.1</v>
      </c>
      <c r="AE1211">
        <v>0.105883727537155</v>
      </c>
      <c r="AG1211">
        <f t="shared" si="144"/>
        <v>88.5</v>
      </c>
      <c r="AH1211">
        <f t="shared" si="145"/>
        <v>89.5</v>
      </c>
      <c r="AI1211">
        <f t="shared" si="146"/>
        <v>90.5</v>
      </c>
      <c r="AJ1211">
        <f t="shared" si="147"/>
        <v>91.5</v>
      </c>
      <c r="AK1211">
        <f t="shared" si="148"/>
        <v>-999</v>
      </c>
      <c r="AL1211">
        <f t="shared" si="149"/>
        <v>0.105883727537155</v>
      </c>
      <c r="AM1211">
        <f t="shared" si="150"/>
        <v>-999</v>
      </c>
      <c r="AN1211">
        <f t="shared" si="151"/>
        <v>-999</v>
      </c>
    </row>
    <row r="1212" spans="1:40" x14ac:dyDescent="0.25">
      <c r="A1212">
        <v>532</v>
      </c>
      <c r="B1212" t="s">
        <v>29</v>
      </c>
      <c r="C1212" t="s">
        <v>68</v>
      </c>
      <c r="D1212" t="s">
        <v>76</v>
      </c>
      <c r="E1212" t="s">
        <v>32</v>
      </c>
      <c r="F1212" t="s">
        <v>33</v>
      </c>
      <c r="G1212" t="s">
        <v>34</v>
      </c>
      <c r="H1212" t="s">
        <v>73</v>
      </c>
      <c r="I1212" t="s">
        <v>36</v>
      </c>
      <c r="J1212" t="s">
        <v>37</v>
      </c>
      <c r="K1212" t="s">
        <v>38</v>
      </c>
      <c r="L1212" t="s">
        <v>39</v>
      </c>
      <c r="M1212" t="s">
        <v>77</v>
      </c>
      <c r="N1212" t="s">
        <v>78</v>
      </c>
      <c r="O1212" t="s">
        <v>42</v>
      </c>
      <c r="P1212" t="s">
        <v>46</v>
      </c>
      <c r="Q1212" t="s">
        <v>71</v>
      </c>
      <c r="R1212" t="s">
        <v>45</v>
      </c>
      <c r="T1212">
        <v>90</v>
      </c>
      <c r="U1212">
        <v>0.105883727537155</v>
      </c>
      <c r="V1212">
        <v>0.105883727537155</v>
      </c>
      <c r="W1212">
        <v>0.105883727537155</v>
      </c>
      <c r="X1212">
        <v>0.105883727537155</v>
      </c>
      <c r="Y1212">
        <v>0.105883727537156</v>
      </c>
      <c r="Z1212">
        <v>0.105883727537156</v>
      </c>
      <c r="AA1212">
        <v>0.105883727537155</v>
      </c>
      <c r="AB1212">
        <v>0.105883727537155</v>
      </c>
      <c r="AC1212">
        <v>0.105883727537155</v>
      </c>
      <c r="AD1212">
        <v>-0.1</v>
      </c>
      <c r="AE1212">
        <v>0.105883727537155</v>
      </c>
      <c r="AG1212">
        <f t="shared" si="144"/>
        <v>88.5</v>
      </c>
      <c r="AH1212">
        <f t="shared" si="145"/>
        <v>89.5</v>
      </c>
      <c r="AI1212">
        <f t="shared" si="146"/>
        <v>90.5</v>
      </c>
      <c r="AJ1212">
        <f t="shared" si="147"/>
        <v>91.5</v>
      </c>
      <c r="AK1212">
        <f t="shared" si="148"/>
        <v>-999</v>
      </c>
      <c r="AL1212">
        <f t="shared" si="149"/>
        <v>0.105883727537155</v>
      </c>
      <c r="AM1212">
        <f t="shared" si="150"/>
        <v>-999</v>
      </c>
      <c r="AN1212">
        <f t="shared" si="151"/>
        <v>-999</v>
      </c>
    </row>
    <row r="1213" spans="1:40" x14ac:dyDescent="0.25">
      <c r="A1213">
        <v>534</v>
      </c>
      <c r="B1213" t="s">
        <v>29</v>
      </c>
      <c r="C1213" t="s">
        <v>68</v>
      </c>
      <c r="D1213" t="s">
        <v>76</v>
      </c>
      <c r="E1213" t="s">
        <v>32</v>
      </c>
      <c r="F1213" t="s">
        <v>33</v>
      </c>
      <c r="G1213" t="s">
        <v>34</v>
      </c>
      <c r="H1213" t="s">
        <v>73</v>
      </c>
      <c r="I1213" t="s">
        <v>47</v>
      </c>
      <c r="J1213" t="s">
        <v>37</v>
      </c>
      <c r="K1213" t="s">
        <v>38</v>
      </c>
      <c r="L1213" t="s">
        <v>39</v>
      </c>
      <c r="M1213" t="s">
        <v>77</v>
      </c>
      <c r="N1213" t="s">
        <v>78</v>
      </c>
      <c r="O1213" t="s">
        <v>42</v>
      </c>
      <c r="P1213" t="s">
        <v>43</v>
      </c>
      <c r="Q1213" t="s">
        <v>71</v>
      </c>
      <c r="R1213" t="s">
        <v>45</v>
      </c>
      <c r="T1213">
        <v>90</v>
      </c>
      <c r="U1213">
        <v>0.105883727537155</v>
      </c>
      <c r="V1213">
        <v>0.105883727537155</v>
      </c>
      <c r="W1213">
        <v>0.105883727537155</v>
      </c>
      <c r="X1213">
        <v>0.105883727537155</v>
      </c>
      <c r="Y1213">
        <v>0.105883727537156</v>
      </c>
      <c r="Z1213">
        <v>0.105883727537156</v>
      </c>
      <c r="AA1213">
        <v>0.105883727537155</v>
      </c>
      <c r="AB1213">
        <v>0.105883727537155</v>
      </c>
      <c r="AC1213">
        <v>0.105883727537155</v>
      </c>
      <c r="AD1213">
        <v>-0.1</v>
      </c>
      <c r="AE1213">
        <v>0.105883727537155</v>
      </c>
      <c r="AG1213">
        <f t="shared" si="144"/>
        <v>88.5</v>
      </c>
      <c r="AH1213">
        <f t="shared" si="145"/>
        <v>89.5</v>
      </c>
      <c r="AI1213">
        <f t="shared" si="146"/>
        <v>90.5</v>
      </c>
      <c r="AJ1213">
        <f t="shared" si="147"/>
        <v>91.5</v>
      </c>
      <c r="AK1213">
        <f t="shared" si="148"/>
        <v>-999</v>
      </c>
      <c r="AL1213">
        <f t="shared" si="149"/>
        <v>0.105883727537155</v>
      </c>
      <c r="AM1213">
        <f t="shared" si="150"/>
        <v>-999</v>
      </c>
      <c r="AN1213">
        <f t="shared" si="151"/>
        <v>-999</v>
      </c>
    </row>
    <row r="1214" spans="1:40" x14ac:dyDescent="0.25">
      <c r="A1214">
        <v>536</v>
      </c>
      <c r="B1214" t="s">
        <v>29</v>
      </c>
      <c r="C1214" t="s">
        <v>68</v>
      </c>
      <c r="D1214" t="s">
        <v>76</v>
      </c>
      <c r="E1214" t="s">
        <v>32</v>
      </c>
      <c r="F1214" t="s">
        <v>33</v>
      </c>
      <c r="G1214" t="s">
        <v>34</v>
      </c>
      <c r="H1214" t="s">
        <v>73</v>
      </c>
      <c r="I1214" t="s">
        <v>47</v>
      </c>
      <c r="J1214" t="s">
        <v>37</v>
      </c>
      <c r="K1214" t="s">
        <v>38</v>
      </c>
      <c r="L1214" t="s">
        <v>39</v>
      </c>
      <c r="M1214" t="s">
        <v>77</v>
      </c>
      <c r="N1214" t="s">
        <v>78</v>
      </c>
      <c r="O1214" t="s">
        <v>42</v>
      </c>
      <c r="P1214" t="s">
        <v>46</v>
      </c>
      <c r="Q1214" t="s">
        <v>71</v>
      </c>
      <c r="R1214" t="s">
        <v>45</v>
      </c>
      <c r="T1214">
        <v>90</v>
      </c>
      <c r="U1214">
        <v>0.105883727537155</v>
      </c>
      <c r="V1214">
        <v>0.105883727537155</v>
      </c>
      <c r="W1214">
        <v>0.105883727537155</v>
      </c>
      <c r="X1214">
        <v>0.105883727537155</v>
      </c>
      <c r="Y1214">
        <v>0.105883727537156</v>
      </c>
      <c r="Z1214">
        <v>0.105883727537156</v>
      </c>
      <c r="AA1214">
        <v>0.105883727537155</v>
      </c>
      <c r="AB1214">
        <v>0.105883727537155</v>
      </c>
      <c r="AC1214">
        <v>0.105883727537155</v>
      </c>
      <c r="AD1214">
        <v>-0.1</v>
      </c>
      <c r="AE1214">
        <v>0.105883727537155</v>
      </c>
      <c r="AG1214">
        <f t="shared" si="144"/>
        <v>88.5</v>
      </c>
      <c r="AH1214">
        <f t="shared" si="145"/>
        <v>89.5</v>
      </c>
      <c r="AI1214">
        <f t="shared" si="146"/>
        <v>90.5</v>
      </c>
      <c r="AJ1214">
        <f t="shared" si="147"/>
        <v>91.5</v>
      </c>
      <c r="AK1214">
        <f t="shared" si="148"/>
        <v>-999</v>
      </c>
      <c r="AL1214">
        <f t="shared" si="149"/>
        <v>0.105883727537155</v>
      </c>
      <c r="AM1214">
        <f t="shared" si="150"/>
        <v>-999</v>
      </c>
      <c r="AN1214">
        <f t="shared" si="151"/>
        <v>-999</v>
      </c>
    </row>
    <row r="1215" spans="1:40" x14ac:dyDescent="0.25">
      <c r="A1215">
        <v>618</v>
      </c>
      <c r="B1215" t="s">
        <v>29</v>
      </c>
      <c r="C1215" t="s">
        <v>68</v>
      </c>
      <c r="D1215" t="s">
        <v>79</v>
      </c>
      <c r="E1215" t="s">
        <v>32</v>
      </c>
      <c r="F1215" t="s">
        <v>33</v>
      </c>
      <c r="G1215" t="s">
        <v>34</v>
      </c>
      <c r="H1215" t="s">
        <v>73</v>
      </c>
      <c r="I1215" t="s">
        <v>36</v>
      </c>
      <c r="J1215" t="s">
        <v>37</v>
      </c>
      <c r="K1215" t="s">
        <v>38</v>
      </c>
      <c r="L1215" t="s">
        <v>39</v>
      </c>
      <c r="M1215" t="s">
        <v>80</v>
      </c>
      <c r="N1215" t="s">
        <v>81</v>
      </c>
      <c r="O1215" t="s">
        <v>42</v>
      </c>
      <c r="P1215" t="s">
        <v>43</v>
      </c>
      <c r="Q1215" t="s">
        <v>71</v>
      </c>
      <c r="R1215" t="s">
        <v>45</v>
      </c>
      <c r="T1215">
        <v>90</v>
      </c>
      <c r="U1215">
        <v>0.124217666480885</v>
      </c>
      <c r="V1215">
        <v>0.124217666480885</v>
      </c>
      <c r="W1215">
        <v>0.124217666480887</v>
      </c>
      <c r="X1215">
        <v>0.124217666480887</v>
      </c>
      <c r="Y1215">
        <v>0.124217666480887</v>
      </c>
      <c r="Z1215">
        <v>0.124217666480887</v>
      </c>
      <c r="AA1215">
        <v>0.124217666480886</v>
      </c>
      <c r="AB1215">
        <v>0.124217666480886</v>
      </c>
      <c r="AC1215">
        <v>0.124217666480887</v>
      </c>
      <c r="AD1215">
        <v>-0.1</v>
      </c>
      <c r="AE1215">
        <v>0.124217666480887</v>
      </c>
      <c r="AG1215">
        <f t="shared" si="144"/>
        <v>88.5</v>
      </c>
      <c r="AH1215">
        <f t="shared" si="145"/>
        <v>89.5</v>
      </c>
      <c r="AI1215">
        <f t="shared" si="146"/>
        <v>90.5</v>
      </c>
      <c r="AJ1215">
        <f t="shared" si="147"/>
        <v>91.5</v>
      </c>
      <c r="AK1215">
        <f t="shared" si="148"/>
        <v>-999</v>
      </c>
      <c r="AL1215">
        <f t="shared" si="149"/>
        <v>0.124217666480886</v>
      </c>
      <c r="AM1215">
        <f t="shared" si="150"/>
        <v>-999</v>
      </c>
      <c r="AN1215">
        <f t="shared" si="151"/>
        <v>-999</v>
      </c>
    </row>
    <row r="1216" spans="1:40" x14ac:dyDescent="0.25">
      <c r="A1216">
        <v>620</v>
      </c>
      <c r="B1216" t="s">
        <v>29</v>
      </c>
      <c r="C1216" t="s">
        <v>68</v>
      </c>
      <c r="D1216" t="s">
        <v>79</v>
      </c>
      <c r="E1216" t="s">
        <v>32</v>
      </c>
      <c r="F1216" t="s">
        <v>33</v>
      </c>
      <c r="G1216" t="s">
        <v>34</v>
      </c>
      <c r="H1216" t="s">
        <v>73</v>
      </c>
      <c r="I1216" t="s">
        <v>36</v>
      </c>
      <c r="J1216" t="s">
        <v>37</v>
      </c>
      <c r="K1216" t="s">
        <v>38</v>
      </c>
      <c r="L1216" t="s">
        <v>39</v>
      </c>
      <c r="M1216" t="s">
        <v>80</v>
      </c>
      <c r="N1216" t="s">
        <v>81</v>
      </c>
      <c r="O1216" t="s">
        <v>42</v>
      </c>
      <c r="P1216" t="s">
        <v>46</v>
      </c>
      <c r="Q1216" t="s">
        <v>71</v>
      </c>
      <c r="R1216" t="s">
        <v>45</v>
      </c>
      <c r="T1216">
        <v>90</v>
      </c>
      <c r="U1216">
        <v>0.124217666480885</v>
      </c>
      <c r="V1216">
        <v>0.124217666480885</v>
      </c>
      <c r="W1216">
        <v>0.124217666480887</v>
      </c>
      <c r="X1216">
        <v>0.124217666480887</v>
      </c>
      <c r="Y1216">
        <v>0.124217666480887</v>
      </c>
      <c r="Z1216">
        <v>0.124217666480887</v>
      </c>
      <c r="AA1216">
        <v>0.124217666480886</v>
      </c>
      <c r="AB1216">
        <v>0.124217666480886</v>
      </c>
      <c r="AC1216">
        <v>0.124217666480887</v>
      </c>
      <c r="AD1216">
        <v>-0.1</v>
      </c>
      <c r="AE1216">
        <v>0.124217666480887</v>
      </c>
      <c r="AG1216">
        <f t="shared" si="144"/>
        <v>88.5</v>
      </c>
      <c r="AH1216">
        <f t="shared" si="145"/>
        <v>89.5</v>
      </c>
      <c r="AI1216">
        <f t="shared" si="146"/>
        <v>90.5</v>
      </c>
      <c r="AJ1216">
        <f t="shared" si="147"/>
        <v>91.5</v>
      </c>
      <c r="AK1216">
        <f t="shared" si="148"/>
        <v>-999</v>
      </c>
      <c r="AL1216">
        <f t="shared" si="149"/>
        <v>0.124217666480886</v>
      </c>
      <c r="AM1216">
        <f t="shared" si="150"/>
        <v>-999</v>
      </c>
      <c r="AN1216">
        <f t="shared" si="151"/>
        <v>-999</v>
      </c>
    </row>
    <row r="1217" spans="1:40" x14ac:dyDescent="0.25">
      <c r="A1217">
        <v>622</v>
      </c>
      <c r="B1217" t="s">
        <v>29</v>
      </c>
      <c r="C1217" t="s">
        <v>68</v>
      </c>
      <c r="D1217" t="s">
        <v>79</v>
      </c>
      <c r="E1217" t="s">
        <v>32</v>
      </c>
      <c r="F1217" t="s">
        <v>33</v>
      </c>
      <c r="G1217" t="s">
        <v>34</v>
      </c>
      <c r="H1217" t="s">
        <v>73</v>
      </c>
      <c r="I1217" t="s">
        <v>47</v>
      </c>
      <c r="J1217" t="s">
        <v>37</v>
      </c>
      <c r="K1217" t="s">
        <v>38</v>
      </c>
      <c r="L1217" t="s">
        <v>39</v>
      </c>
      <c r="M1217" t="s">
        <v>80</v>
      </c>
      <c r="N1217" t="s">
        <v>81</v>
      </c>
      <c r="O1217" t="s">
        <v>42</v>
      </c>
      <c r="P1217" t="s">
        <v>43</v>
      </c>
      <c r="Q1217" t="s">
        <v>71</v>
      </c>
      <c r="R1217" t="s">
        <v>45</v>
      </c>
      <c r="T1217">
        <v>90</v>
      </c>
      <c r="U1217">
        <v>0.124217666480885</v>
      </c>
      <c r="V1217">
        <v>0.124217666480885</v>
      </c>
      <c r="W1217">
        <v>0.124217666480887</v>
      </c>
      <c r="X1217">
        <v>0.124217666480887</v>
      </c>
      <c r="Y1217">
        <v>0.124217666480887</v>
      </c>
      <c r="Z1217">
        <v>0.124217666480887</v>
      </c>
      <c r="AA1217">
        <v>0.124217666480886</v>
      </c>
      <c r="AB1217">
        <v>0.124217666480886</v>
      </c>
      <c r="AC1217">
        <v>0.124217666480887</v>
      </c>
      <c r="AD1217">
        <v>-0.1</v>
      </c>
      <c r="AE1217">
        <v>0.124217666480887</v>
      </c>
      <c r="AG1217">
        <f t="shared" si="144"/>
        <v>88.5</v>
      </c>
      <c r="AH1217">
        <f t="shared" si="145"/>
        <v>89.5</v>
      </c>
      <c r="AI1217">
        <f t="shared" si="146"/>
        <v>90.5</v>
      </c>
      <c r="AJ1217">
        <f t="shared" si="147"/>
        <v>91.5</v>
      </c>
      <c r="AK1217">
        <f t="shared" si="148"/>
        <v>-999</v>
      </c>
      <c r="AL1217">
        <f t="shared" si="149"/>
        <v>0.124217666480886</v>
      </c>
      <c r="AM1217">
        <f t="shared" si="150"/>
        <v>-999</v>
      </c>
      <c r="AN1217">
        <f t="shared" si="151"/>
        <v>-999</v>
      </c>
    </row>
    <row r="1218" spans="1:40" x14ac:dyDescent="0.25">
      <c r="A1218">
        <v>624</v>
      </c>
      <c r="B1218" t="s">
        <v>29</v>
      </c>
      <c r="C1218" t="s">
        <v>68</v>
      </c>
      <c r="D1218" t="s">
        <v>79</v>
      </c>
      <c r="E1218" t="s">
        <v>32</v>
      </c>
      <c r="F1218" t="s">
        <v>33</v>
      </c>
      <c r="G1218" t="s">
        <v>34</v>
      </c>
      <c r="H1218" t="s">
        <v>73</v>
      </c>
      <c r="I1218" t="s">
        <v>47</v>
      </c>
      <c r="J1218" t="s">
        <v>37</v>
      </c>
      <c r="K1218" t="s">
        <v>38</v>
      </c>
      <c r="L1218" t="s">
        <v>39</v>
      </c>
      <c r="M1218" t="s">
        <v>80</v>
      </c>
      <c r="N1218" t="s">
        <v>81</v>
      </c>
      <c r="O1218" t="s">
        <v>42</v>
      </c>
      <c r="P1218" t="s">
        <v>46</v>
      </c>
      <c r="Q1218" t="s">
        <v>71</v>
      </c>
      <c r="R1218" t="s">
        <v>45</v>
      </c>
      <c r="T1218">
        <v>90</v>
      </c>
      <c r="U1218">
        <v>0.124217666480885</v>
      </c>
      <c r="V1218">
        <v>0.124217666480885</v>
      </c>
      <c r="W1218">
        <v>0.124217666480887</v>
      </c>
      <c r="X1218">
        <v>0.124217666480887</v>
      </c>
      <c r="Y1218">
        <v>0.124217666480887</v>
      </c>
      <c r="Z1218">
        <v>0.124217666480887</v>
      </c>
      <c r="AA1218">
        <v>0.124217666480886</v>
      </c>
      <c r="AB1218">
        <v>0.124217666480886</v>
      </c>
      <c r="AC1218">
        <v>0.124217666480887</v>
      </c>
      <c r="AD1218">
        <v>-0.1</v>
      </c>
      <c r="AE1218">
        <v>0.124217666480887</v>
      </c>
      <c r="AG1218">
        <f t="shared" si="144"/>
        <v>88.5</v>
      </c>
      <c r="AH1218">
        <f t="shared" si="145"/>
        <v>89.5</v>
      </c>
      <c r="AI1218">
        <f t="shared" si="146"/>
        <v>90.5</v>
      </c>
      <c r="AJ1218">
        <f t="shared" si="147"/>
        <v>91.5</v>
      </c>
      <c r="AK1218">
        <f t="shared" si="148"/>
        <v>-999</v>
      </c>
      <c r="AL1218">
        <f t="shared" si="149"/>
        <v>0.124217666480886</v>
      </c>
      <c r="AM1218">
        <f t="shared" si="150"/>
        <v>-999</v>
      </c>
      <c r="AN1218">
        <f t="shared" si="151"/>
        <v>-999</v>
      </c>
    </row>
    <row r="1219" spans="1:40" x14ac:dyDescent="0.25">
      <c r="A1219">
        <v>353</v>
      </c>
      <c r="B1219" t="s">
        <v>29</v>
      </c>
      <c r="C1219" t="s">
        <v>68</v>
      </c>
      <c r="D1219" t="s">
        <v>31</v>
      </c>
      <c r="E1219" t="s">
        <v>32</v>
      </c>
      <c r="F1219" t="s">
        <v>33</v>
      </c>
      <c r="G1219" t="s">
        <v>34</v>
      </c>
      <c r="H1219" t="s">
        <v>35</v>
      </c>
      <c r="I1219" t="s">
        <v>36</v>
      </c>
      <c r="J1219" t="s">
        <v>37</v>
      </c>
      <c r="K1219" t="s">
        <v>38</v>
      </c>
      <c r="L1219" t="s">
        <v>39</v>
      </c>
      <c r="M1219" t="s">
        <v>40</v>
      </c>
      <c r="N1219" t="s">
        <v>41</v>
      </c>
      <c r="O1219" t="s">
        <v>42</v>
      </c>
      <c r="P1219" t="s">
        <v>43</v>
      </c>
      <c r="Q1219" t="s">
        <v>44</v>
      </c>
      <c r="R1219" t="s">
        <v>45</v>
      </c>
      <c r="T1219">
        <v>90</v>
      </c>
      <c r="U1219">
        <v>0.12829877335640699</v>
      </c>
      <c r="V1219">
        <v>0.12829877335640699</v>
      </c>
      <c r="W1219">
        <v>0.12829877335640699</v>
      </c>
      <c r="X1219">
        <v>0.12829877335640699</v>
      </c>
      <c r="Y1219">
        <v>0.12829877335640799</v>
      </c>
      <c r="Z1219">
        <v>0.12829877335640799</v>
      </c>
      <c r="AA1219">
        <v>0.12829877335640899</v>
      </c>
      <c r="AB1219">
        <v>0.12829877335640899</v>
      </c>
      <c r="AC1219">
        <v>0.12829877335640799</v>
      </c>
      <c r="AD1219">
        <v>-0.1</v>
      </c>
      <c r="AE1219">
        <v>0.12829877335640799</v>
      </c>
      <c r="AG1219">
        <f t="shared" si="144"/>
        <v>88.5</v>
      </c>
      <c r="AH1219">
        <f t="shared" si="145"/>
        <v>89.5</v>
      </c>
      <c r="AI1219">
        <f t="shared" si="146"/>
        <v>90.5</v>
      </c>
      <c r="AJ1219">
        <f t="shared" si="147"/>
        <v>91.5</v>
      </c>
      <c r="AK1219">
        <f t="shared" si="148"/>
        <v>-999</v>
      </c>
      <c r="AL1219">
        <f t="shared" si="149"/>
        <v>0.12829877335640899</v>
      </c>
      <c r="AM1219">
        <f t="shared" si="150"/>
        <v>-999</v>
      </c>
      <c r="AN1219">
        <f t="shared" si="151"/>
        <v>-999</v>
      </c>
    </row>
    <row r="1220" spans="1:40" x14ac:dyDescent="0.25">
      <c r="A1220">
        <v>355</v>
      </c>
      <c r="B1220" t="s">
        <v>29</v>
      </c>
      <c r="C1220" t="s">
        <v>68</v>
      </c>
      <c r="D1220" t="s">
        <v>31</v>
      </c>
      <c r="E1220" t="s">
        <v>32</v>
      </c>
      <c r="F1220" t="s">
        <v>33</v>
      </c>
      <c r="G1220" t="s">
        <v>34</v>
      </c>
      <c r="H1220" t="s">
        <v>35</v>
      </c>
      <c r="I1220" t="s">
        <v>36</v>
      </c>
      <c r="J1220" t="s">
        <v>37</v>
      </c>
      <c r="K1220" t="s">
        <v>38</v>
      </c>
      <c r="L1220" t="s">
        <v>39</v>
      </c>
      <c r="M1220" t="s">
        <v>40</v>
      </c>
      <c r="N1220" t="s">
        <v>41</v>
      </c>
      <c r="O1220" t="s">
        <v>42</v>
      </c>
      <c r="P1220" t="s">
        <v>46</v>
      </c>
      <c r="Q1220" t="s">
        <v>44</v>
      </c>
      <c r="R1220" t="s">
        <v>45</v>
      </c>
      <c r="T1220">
        <v>90</v>
      </c>
      <c r="U1220">
        <v>0.12829877335640699</v>
      </c>
      <c r="V1220">
        <v>0.12829877335640699</v>
      </c>
      <c r="W1220">
        <v>0.12829877335640699</v>
      </c>
      <c r="X1220">
        <v>0.12829877335640699</v>
      </c>
      <c r="Y1220">
        <v>0.12829877335640799</v>
      </c>
      <c r="Z1220">
        <v>0.12829877335640799</v>
      </c>
      <c r="AA1220">
        <v>0.12829877335640899</v>
      </c>
      <c r="AB1220">
        <v>0.12829877335640899</v>
      </c>
      <c r="AC1220">
        <v>0.12829877335640799</v>
      </c>
      <c r="AD1220">
        <v>-0.1</v>
      </c>
      <c r="AE1220">
        <v>0.12829877335640799</v>
      </c>
      <c r="AG1220">
        <f t="shared" ref="AG1220:AG1283" si="152">$T1220-1.5</f>
        <v>88.5</v>
      </c>
      <c r="AH1220">
        <f t="shared" ref="AH1220:AH1283" si="153">$T1220-0.5</f>
        <v>89.5</v>
      </c>
      <c r="AI1220">
        <f t="shared" ref="AI1220:AI1283" si="154">$T1220+0.5</f>
        <v>90.5</v>
      </c>
      <c r="AJ1220">
        <f t="shared" ref="AJ1220:AJ1283" si="155">$T1220+1.5</f>
        <v>91.5</v>
      </c>
      <c r="AK1220">
        <f t="shared" ref="AK1220:AK1283" si="156">IF($C1220="5_continue_40m3s",$AB1220,-999)</f>
        <v>-999</v>
      </c>
      <c r="AL1220">
        <f t="shared" ref="AL1220:AL1283" si="157">IF($C1220="3_continue_25m3s",$AB1220,-999)</f>
        <v>0.12829877335640899</v>
      </c>
      <c r="AM1220">
        <f t="shared" ref="AM1220:AM1283" si="158">IF($C1220="4_continue_25m3s_winterdoorspoeling",$AB1220,-999)</f>
        <v>-999</v>
      </c>
      <c r="AN1220">
        <f t="shared" ref="AN1220:AN1283" si="159">IF($C1220="1_continue_15m3s",$AB1220,-999)</f>
        <v>-999</v>
      </c>
    </row>
    <row r="1221" spans="1:40" x14ac:dyDescent="0.25">
      <c r="A1221">
        <v>357</v>
      </c>
      <c r="B1221" t="s">
        <v>29</v>
      </c>
      <c r="C1221" t="s">
        <v>68</v>
      </c>
      <c r="D1221" t="s">
        <v>31</v>
      </c>
      <c r="E1221" t="s">
        <v>32</v>
      </c>
      <c r="F1221" t="s">
        <v>33</v>
      </c>
      <c r="G1221" t="s">
        <v>34</v>
      </c>
      <c r="H1221" t="s">
        <v>35</v>
      </c>
      <c r="I1221" t="s">
        <v>47</v>
      </c>
      <c r="J1221" t="s">
        <v>37</v>
      </c>
      <c r="K1221" t="s">
        <v>38</v>
      </c>
      <c r="L1221" t="s">
        <v>39</v>
      </c>
      <c r="M1221" t="s">
        <v>40</v>
      </c>
      <c r="N1221" t="s">
        <v>41</v>
      </c>
      <c r="O1221" t="s">
        <v>42</v>
      </c>
      <c r="P1221" t="s">
        <v>43</v>
      </c>
      <c r="Q1221" t="s">
        <v>44</v>
      </c>
      <c r="R1221" t="s">
        <v>45</v>
      </c>
      <c r="T1221">
        <v>90</v>
      </c>
      <c r="U1221">
        <v>0.12829877335640699</v>
      </c>
      <c r="V1221">
        <v>0.12829877335640699</v>
      </c>
      <c r="W1221">
        <v>0.12829877335640699</v>
      </c>
      <c r="X1221">
        <v>0.12829877335640699</v>
      </c>
      <c r="Y1221">
        <v>0.12829877335640799</v>
      </c>
      <c r="Z1221">
        <v>0.12829877335640799</v>
      </c>
      <c r="AA1221">
        <v>0.12829877335640899</v>
      </c>
      <c r="AB1221">
        <v>0.12829877335640899</v>
      </c>
      <c r="AC1221">
        <v>0.12829877335640799</v>
      </c>
      <c r="AD1221">
        <v>-0.1</v>
      </c>
      <c r="AE1221">
        <v>0.12829877335640799</v>
      </c>
      <c r="AG1221">
        <f t="shared" si="152"/>
        <v>88.5</v>
      </c>
      <c r="AH1221">
        <f t="shared" si="153"/>
        <v>89.5</v>
      </c>
      <c r="AI1221">
        <f t="shared" si="154"/>
        <v>90.5</v>
      </c>
      <c r="AJ1221">
        <f t="shared" si="155"/>
        <v>91.5</v>
      </c>
      <c r="AK1221">
        <f t="shared" si="156"/>
        <v>-999</v>
      </c>
      <c r="AL1221">
        <f t="shared" si="157"/>
        <v>0.12829877335640899</v>
      </c>
      <c r="AM1221">
        <f t="shared" si="158"/>
        <v>-999</v>
      </c>
      <c r="AN1221">
        <f t="shared" si="159"/>
        <v>-999</v>
      </c>
    </row>
    <row r="1222" spans="1:40" x14ac:dyDescent="0.25">
      <c r="A1222">
        <v>359</v>
      </c>
      <c r="B1222" t="s">
        <v>29</v>
      </c>
      <c r="C1222" t="s">
        <v>68</v>
      </c>
      <c r="D1222" t="s">
        <v>31</v>
      </c>
      <c r="E1222" t="s">
        <v>32</v>
      </c>
      <c r="F1222" t="s">
        <v>33</v>
      </c>
      <c r="G1222" t="s">
        <v>34</v>
      </c>
      <c r="H1222" t="s">
        <v>35</v>
      </c>
      <c r="I1222" t="s">
        <v>47</v>
      </c>
      <c r="J1222" t="s">
        <v>37</v>
      </c>
      <c r="K1222" t="s">
        <v>38</v>
      </c>
      <c r="L1222" t="s">
        <v>39</v>
      </c>
      <c r="M1222" t="s">
        <v>40</v>
      </c>
      <c r="N1222" t="s">
        <v>41</v>
      </c>
      <c r="O1222" t="s">
        <v>42</v>
      </c>
      <c r="P1222" t="s">
        <v>46</v>
      </c>
      <c r="Q1222" t="s">
        <v>44</v>
      </c>
      <c r="R1222" t="s">
        <v>45</v>
      </c>
      <c r="T1222">
        <v>90</v>
      </c>
      <c r="U1222">
        <v>0.12829877335640699</v>
      </c>
      <c r="V1222">
        <v>0.12829877335640699</v>
      </c>
      <c r="W1222">
        <v>0.12829877335640699</v>
      </c>
      <c r="X1222">
        <v>0.12829877335640699</v>
      </c>
      <c r="Y1222">
        <v>0.12829877335640799</v>
      </c>
      <c r="Z1222">
        <v>0.12829877335640799</v>
      </c>
      <c r="AA1222">
        <v>0.12829877335640899</v>
      </c>
      <c r="AB1222">
        <v>0.12829877335640899</v>
      </c>
      <c r="AC1222">
        <v>0.12829877335640799</v>
      </c>
      <c r="AD1222">
        <v>-0.1</v>
      </c>
      <c r="AE1222">
        <v>0.12829877335640799</v>
      </c>
      <c r="AG1222">
        <f t="shared" si="152"/>
        <v>88.5</v>
      </c>
      <c r="AH1222">
        <f t="shared" si="153"/>
        <v>89.5</v>
      </c>
      <c r="AI1222">
        <f t="shared" si="154"/>
        <v>90.5</v>
      </c>
      <c r="AJ1222">
        <f t="shared" si="155"/>
        <v>91.5</v>
      </c>
      <c r="AK1222">
        <f t="shared" si="156"/>
        <v>-999</v>
      </c>
      <c r="AL1222">
        <f t="shared" si="157"/>
        <v>0.12829877335640899</v>
      </c>
      <c r="AM1222">
        <f t="shared" si="158"/>
        <v>-999</v>
      </c>
      <c r="AN1222">
        <f t="shared" si="159"/>
        <v>-999</v>
      </c>
    </row>
    <row r="1223" spans="1:40" x14ac:dyDescent="0.25">
      <c r="A1223">
        <v>1146</v>
      </c>
      <c r="B1223" t="s">
        <v>29</v>
      </c>
      <c r="C1223" t="s">
        <v>83</v>
      </c>
      <c r="D1223" t="s">
        <v>72</v>
      </c>
      <c r="E1223" t="s">
        <v>32</v>
      </c>
      <c r="F1223" t="s">
        <v>33</v>
      </c>
      <c r="G1223" t="s">
        <v>34</v>
      </c>
      <c r="H1223" t="s">
        <v>73</v>
      </c>
      <c r="I1223" t="s">
        <v>36</v>
      </c>
      <c r="J1223" t="s">
        <v>37</v>
      </c>
      <c r="K1223" t="s">
        <v>38</v>
      </c>
      <c r="L1223" t="s">
        <v>39</v>
      </c>
      <c r="M1223" t="s">
        <v>74</v>
      </c>
      <c r="N1223" t="s">
        <v>75</v>
      </c>
      <c r="O1223" t="s">
        <v>42</v>
      </c>
      <c r="P1223" t="s">
        <v>43</v>
      </c>
      <c r="Q1223" t="s">
        <v>71</v>
      </c>
      <c r="R1223" t="s">
        <v>45</v>
      </c>
      <c r="T1223">
        <v>90</v>
      </c>
      <c r="U1223">
        <v>0.130451523753463</v>
      </c>
      <c r="V1223">
        <v>0.130451523753463</v>
      </c>
      <c r="W1223">
        <v>0.130451523753463</v>
      </c>
      <c r="X1223">
        <v>0.130451523753463</v>
      </c>
      <c r="Y1223">
        <v>0.130451523753463</v>
      </c>
      <c r="Z1223">
        <v>0.130451523753463</v>
      </c>
      <c r="AA1223">
        <v>0.130451523753462</v>
      </c>
      <c r="AB1223">
        <v>0.130451523753464</v>
      </c>
      <c r="AC1223">
        <v>0.130451523753463</v>
      </c>
      <c r="AD1223">
        <v>-0.1</v>
      </c>
      <c r="AE1223">
        <v>0.130451523753463</v>
      </c>
      <c r="AG1223">
        <f t="shared" si="152"/>
        <v>88.5</v>
      </c>
      <c r="AH1223">
        <f t="shared" si="153"/>
        <v>89.5</v>
      </c>
      <c r="AI1223">
        <f t="shared" si="154"/>
        <v>90.5</v>
      </c>
      <c r="AJ1223">
        <f t="shared" si="155"/>
        <v>91.5</v>
      </c>
      <c r="AK1223">
        <f t="shared" si="156"/>
        <v>0.130451523753464</v>
      </c>
      <c r="AL1223">
        <f t="shared" si="157"/>
        <v>-999</v>
      </c>
      <c r="AM1223">
        <f t="shared" si="158"/>
        <v>-999</v>
      </c>
      <c r="AN1223">
        <f t="shared" si="159"/>
        <v>-999</v>
      </c>
    </row>
    <row r="1224" spans="1:40" x14ac:dyDescent="0.25">
      <c r="A1224">
        <v>1148</v>
      </c>
      <c r="B1224" t="s">
        <v>29</v>
      </c>
      <c r="C1224" t="s">
        <v>83</v>
      </c>
      <c r="D1224" t="s">
        <v>72</v>
      </c>
      <c r="E1224" t="s">
        <v>32</v>
      </c>
      <c r="F1224" t="s">
        <v>33</v>
      </c>
      <c r="G1224" t="s">
        <v>34</v>
      </c>
      <c r="H1224" t="s">
        <v>73</v>
      </c>
      <c r="I1224" t="s">
        <v>36</v>
      </c>
      <c r="J1224" t="s">
        <v>37</v>
      </c>
      <c r="K1224" t="s">
        <v>38</v>
      </c>
      <c r="L1224" t="s">
        <v>39</v>
      </c>
      <c r="M1224" t="s">
        <v>74</v>
      </c>
      <c r="N1224" t="s">
        <v>75</v>
      </c>
      <c r="O1224" t="s">
        <v>42</v>
      </c>
      <c r="P1224" t="s">
        <v>46</v>
      </c>
      <c r="Q1224" t="s">
        <v>71</v>
      </c>
      <c r="R1224" t="s">
        <v>45</v>
      </c>
      <c r="T1224">
        <v>90</v>
      </c>
      <c r="U1224">
        <v>0.130451523753463</v>
      </c>
      <c r="V1224">
        <v>0.130451523753463</v>
      </c>
      <c r="W1224">
        <v>0.130451523753463</v>
      </c>
      <c r="X1224">
        <v>0.130451523753463</v>
      </c>
      <c r="Y1224">
        <v>0.130451523753463</v>
      </c>
      <c r="Z1224">
        <v>0.130451523753463</v>
      </c>
      <c r="AA1224">
        <v>0.130451523753462</v>
      </c>
      <c r="AB1224">
        <v>0.130451523753464</v>
      </c>
      <c r="AC1224">
        <v>0.130451523753463</v>
      </c>
      <c r="AD1224">
        <v>-0.1</v>
      </c>
      <c r="AE1224">
        <v>0.130451523753463</v>
      </c>
      <c r="AG1224">
        <f t="shared" si="152"/>
        <v>88.5</v>
      </c>
      <c r="AH1224">
        <f t="shared" si="153"/>
        <v>89.5</v>
      </c>
      <c r="AI1224">
        <f t="shared" si="154"/>
        <v>90.5</v>
      </c>
      <c r="AJ1224">
        <f t="shared" si="155"/>
        <v>91.5</v>
      </c>
      <c r="AK1224">
        <f t="shared" si="156"/>
        <v>0.130451523753464</v>
      </c>
      <c r="AL1224">
        <f t="shared" si="157"/>
        <v>-999</v>
      </c>
      <c r="AM1224">
        <f t="shared" si="158"/>
        <v>-999</v>
      </c>
      <c r="AN1224">
        <f t="shared" si="159"/>
        <v>-999</v>
      </c>
    </row>
    <row r="1225" spans="1:40" x14ac:dyDescent="0.25">
      <c r="A1225">
        <v>1150</v>
      </c>
      <c r="B1225" t="s">
        <v>29</v>
      </c>
      <c r="C1225" t="s">
        <v>83</v>
      </c>
      <c r="D1225" t="s">
        <v>72</v>
      </c>
      <c r="E1225" t="s">
        <v>32</v>
      </c>
      <c r="F1225" t="s">
        <v>33</v>
      </c>
      <c r="G1225" t="s">
        <v>34</v>
      </c>
      <c r="H1225" t="s">
        <v>73</v>
      </c>
      <c r="I1225" t="s">
        <v>47</v>
      </c>
      <c r="J1225" t="s">
        <v>37</v>
      </c>
      <c r="K1225" t="s">
        <v>38</v>
      </c>
      <c r="L1225" t="s">
        <v>39</v>
      </c>
      <c r="M1225" t="s">
        <v>74</v>
      </c>
      <c r="N1225" t="s">
        <v>75</v>
      </c>
      <c r="O1225" t="s">
        <v>42</v>
      </c>
      <c r="P1225" t="s">
        <v>43</v>
      </c>
      <c r="Q1225" t="s">
        <v>71</v>
      </c>
      <c r="R1225" t="s">
        <v>45</v>
      </c>
      <c r="T1225">
        <v>90</v>
      </c>
      <c r="U1225">
        <v>0.130451523753463</v>
      </c>
      <c r="V1225">
        <v>0.130451523753463</v>
      </c>
      <c r="W1225">
        <v>0.130451523753463</v>
      </c>
      <c r="X1225">
        <v>0.130451523753463</v>
      </c>
      <c r="Y1225">
        <v>0.130451523753463</v>
      </c>
      <c r="Z1225">
        <v>0.130451523753463</v>
      </c>
      <c r="AA1225">
        <v>0.130451523753462</v>
      </c>
      <c r="AB1225">
        <v>0.130451523753464</v>
      </c>
      <c r="AC1225">
        <v>0.130451523753463</v>
      </c>
      <c r="AD1225">
        <v>-0.1</v>
      </c>
      <c r="AE1225">
        <v>0.130451523753463</v>
      </c>
      <c r="AG1225">
        <f t="shared" si="152"/>
        <v>88.5</v>
      </c>
      <c r="AH1225">
        <f t="shared" si="153"/>
        <v>89.5</v>
      </c>
      <c r="AI1225">
        <f t="shared" si="154"/>
        <v>90.5</v>
      </c>
      <c r="AJ1225">
        <f t="shared" si="155"/>
        <v>91.5</v>
      </c>
      <c r="AK1225">
        <f t="shared" si="156"/>
        <v>0.130451523753464</v>
      </c>
      <c r="AL1225">
        <f t="shared" si="157"/>
        <v>-999</v>
      </c>
      <c r="AM1225">
        <f t="shared" si="158"/>
        <v>-999</v>
      </c>
      <c r="AN1225">
        <f t="shared" si="159"/>
        <v>-999</v>
      </c>
    </row>
    <row r="1226" spans="1:40" x14ac:dyDescent="0.25">
      <c r="A1226">
        <v>1152</v>
      </c>
      <c r="B1226" t="s">
        <v>29</v>
      </c>
      <c r="C1226" t="s">
        <v>83</v>
      </c>
      <c r="D1226" t="s">
        <v>72</v>
      </c>
      <c r="E1226" t="s">
        <v>32</v>
      </c>
      <c r="F1226" t="s">
        <v>33</v>
      </c>
      <c r="G1226" t="s">
        <v>34</v>
      </c>
      <c r="H1226" t="s">
        <v>73</v>
      </c>
      <c r="I1226" t="s">
        <v>47</v>
      </c>
      <c r="J1226" t="s">
        <v>37</v>
      </c>
      <c r="K1226" t="s">
        <v>38</v>
      </c>
      <c r="L1226" t="s">
        <v>39</v>
      </c>
      <c r="M1226" t="s">
        <v>74</v>
      </c>
      <c r="N1226" t="s">
        <v>75</v>
      </c>
      <c r="O1226" t="s">
        <v>42</v>
      </c>
      <c r="P1226" t="s">
        <v>46</v>
      </c>
      <c r="Q1226" t="s">
        <v>71</v>
      </c>
      <c r="R1226" t="s">
        <v>45</v>
      </c>
      <c r="T1226">
        <v>90</v>
      </c>
      <c r="U1226">
        <v>0.130451523753463</v>
      </c>
      <c r="V1226">
        <v>0.130451523753463</v>
      </c>
      <c r="W1226">
        <v>0.130451523753463</v>
      </c>
      <c r="X1226">
        <v>0.130451523753463</v>
      </c>
      <c r="Y1226">
        <v>0.130451523753463</v>
      </c>
      <c r="Z1226">
        <v>0.130451523753463</v>
      </c>
      <c r="AA1226">
        <v>0.130451523753462</v>
      </c>
      <c r="AB1226">
        <v>0.130451523753464</v>
      </c>
      <c r="AC1226">
        <v>0.130451523753463</v>
      </c>
      <c r="AD1226">
        <v>-0.1</v>
      </c>
      <c r="AE1226">
        <v>0.130451523753463</v>
      </c>
      <c r="AG1226">
        <f t="shared" si="152"/>
        <v>88.5</v>
      </c>
      <c r="AH1226">
        <f t="shared" si="153"/>
        <v>89.5</v>
      </c>
      <c r="AI1226">
        <f t="shared" si="154"/>
        <v>90.5</v>
      </c>
      <c r="AJ1226">
        <f t="shared" si="155"/>
        <v>91.5</v>
      </c>
      <c r="AK1226">
        <f t="shared" si="156"/>
        <v>0.130451523753464</v>
      </c>
      <c r="AL1226">
        <f t="shared" si="157"/>
        <v>-999</v>
      </c>
      <c r="AM1226">
        <f t="shared" si="158"/>
        <v>-999</v>
      </c>
      <c r="AN1226">
        <f t="shared" si="159"/>
        <v>-999</v>
      </c>
    </row>
    <row r="1227" spans="1:40" x14ac:dyDescent="0.25">
      <c r="A1227">
        <v>1234</v>
      </c>
      <c r="B1227" t="s">
        <v>29</v>
      </c>
      <c r="C1227" t="s">
        <v>83</v>
      </c>
      <c r="D1227" t="s">
        <v>76</v>
      </c>
      <c r="E1227" t="s">
        <v>32</v>
      </c>
      <c r="F1227" t="s">
        <v>33</v>
      </c>
      <c r="G1227" t="s">
        <v>34</v>
      </c>
      <c r="H1227" t="s">
        <v>73</v>
      </c>
      <c r="I1227" t="s">
        <v>36</v>
      </c>
      <c r="J1227" t="s">
        <v>37</v>
      </c>
      <c r="K1227" t="s">
        <v>38</v>
      </c>
      <c r="L1227" t="s">
        <v>39</v>
      </c>
      <c r="M1227" t="s">
        <v>77</v>
      </c>
      <c r="N1227" t="s">
        <v>78</v>
      </c>
      <c r="O1227" t="s">
        <v>42</v>
      </c>
      <c r="P1227" t="s">
        <v>43</v>
      </c>
      <c r="Q1227" t="s">
        <v>71</v>
      </c>
      <c r="R1227" t="s">
        <v>45</v>
      </c>
      <c r="T1227">
        <v>90</v>
      </c>
      <c r="U1227">
        <v>0.15451266371643299</v>
      </c>
      <c r="V1227">
        <v>0.15451266371643299</v>
      </c>
      <c r="W1227">
        <v>0.15451266371643199</v>
      </c>
      <c r="X1227">
        <v>0.15451266371643299</v>
      </c>
      <c r="Y1227">
        <v>0.15451266371643299</v>
      </c>
      <c r="Z1227">
        <v>0.15451266371643299</v>
      </c>
      <c r="AA1227">
        <v>0.15451266371643299</v>
      </c>
      <c r="AB1227">
        <v>0.15451266371643299</v>
      </c>
      <c r="AC1227">
        <v>0.15451266371643299</v>
      </c>
      <c r="AD1227">
        <v>-0.1</v>
      </c>
      <c r="AE1227">
        <v>0.15451266371643299</v>
      </c>
      <c r="AG1227">
        <f t="shared" si="152"/>
        <v>88.5</v>
      </c>
      <c r="AH1227">
        <f t="shared" si="153"/>
        <v>89.5</v>
      </c>
      <c r="AI1227">
        <f t="shared" si="154"/>
        <v>90.5</v>
      </c>
      <c r="AJ1227">
        <f t="shared" si="155"/>
        <v>91.5</v>
      </c>
      <c r="AK1227">
        <f t="shared" si="156"/>
        <v>0.15451266371643299</v>
      </c>
      <c r="AL1227">
        <f t="shared" si="157"/>
        <v>-999</v>
      </c>
      <c r="AM1227">
        <f t="shared" si="158"/>
        <v>-999</v>
      </c>
      <c r="AN1227">
        <f t="shared" si="159"/>
        <v>-999</v>
      </c>
    </row>
    <row r="1228" spans="1:40" x14ac:dyDescent="0.25">
      <c r="A1228">
        <v>1236</v>
      </c>
      <c r="B1228" t="s">
        <v>29</v>
      </c>
      <c r="C1228" t="s">
        <v>83</v>
      </c>
      <c r="D1228" t="s">
        <v>76</v>
      </c>
      <c r="E1228" t="s">
        <v>32</v>
      </c>
      <c r="F1228" t="s">
        <v>33</v>
      </c>
      <c r="G1228" t="s">
        <v>34</v>
      </c>
      <c r="H1228" t="s">
        <v>73</v>
      </c>
      <c r="I1228" t="s">
        <v>36</v>
      </c>
      <c r="J1228" t="s">
        <v>37</v>
      </c>
      <c r="K1228" t="s">
        <v>38</v>
      </c>
      <c r="L1228" t="s">
        <v>39</v>
      </c>
      <c r="M1228" t="s">
        <v>77</v>
      </c>
      <c r="N1228" t="s">
        <v>78</v>
      </c>
      <c r="O1228" t="s">
        <v>42</v>
      </c>
      <c r="P1228" t="s">
        <v>46</v>
      </c>
      <c r="Q1228" t="s">
        <v>71</v>
      </c>
      <c r="R1228" t="s">
        <v>45</v>
      </c>
      <c r="T1228">
        <v>90</v>
      </c>
      <c r="U1228">
        <v>0.15451266371643299</v>
      </c>
      <c r="V1228">
        <v>0.15451266371643299</v>
      </c>
      <c r="W1228">
        <v>0.15451266371643199</v>
      </c>
      <c r="X1228">
        <v>0.15451266371643299</v>
      </c>
      <c r="Y1228">
        <v>0.15451266371643299</v>
      </c>
      <c r="Z1228">
        <v>0.15451266371643299</v>
      </c>
      <c r="AA1228">
        <v>0.15451266371643299</v>
      </c>
      <c r="AB1228">
        <v>0.15451266371643299</v>
      </c>
      <c r="AC1228">
        <v>0.15451266371643299</v>
      </c>
      <c r="AD1228">
        <v>-0.1</v>
      </c>
      <c r="AE1228">
        <v>0.15451266371643299</v>
      </c>
      <c r="AG1228">
        <f t="shared" si="152"/>
        <v>88.5</v>
      </c>
      <c r="AH1228">
        <f t="shared" si="153"/>
        <v>89.5</v>
      </c>
      <c r="AI1228">
        <f t="shared" si="154"/>
        <v>90.5</v>
      </c>
      <c r="AJ1228">
        <f t="shared" si="155"/>
        <v>91.5</v>
      </c>
      <c r="AK1228">
        <f t="shared" si="156"/>
        <v>0.15451266371643299</v>
      </c>
      <c r="AL1228">
        <f t="shared" si="157"/>
        <v>-999</v>
      </c>
      <c r="AM1228">
        <f t="shared" si="158"/>
        <v>-999</v>
      </c>
      <c r="AN1228">
        <f t="shared" si="159"/>
        <v>-999</v>
      </c>
    </row>
    <row r="1229" spans="1:40" x14ac:dyDescent="0.25">
      <c r="A1229">
        <v>1238</v>
      </c>
      <c r="B1229" t="s">
        <v>29</v>
      </c>
      <c r="C1229" t="s">
        <v>83</v>
      </c>
      <c r="D1229" t="s">
        <v>76</v>
      </c>
      <c r="E1229" t="s">
        <v>32</v>
      </c>
      <c r="F1229" t="s">
        <v>33</v>
      </c>
      <c r="G1229" t="s">
        <v>34</v>
      </c>
      <c r="H1229" t="s">
        <v>73</v>
      </c>
      <c r="I1229" t="s">
        <v>47</v>
      </c>
      <c r="J1229" t="s">
        <v>37</v>
      </c>
      <c r="K1229" t="s">
        <v>38</v>
      </c>
      <c r="L1229" t="s">
        <v>39</v>
      </c>
      <c r="M1229" t="s">
        <v>77</v>
      </c>
      <c r="N1229" t="s">
        <v>78</v>
      </c>
      <c r="O1229" t="s">
        <v>42</v>
      </c>
      <c r="P1229" t="s">
        <v>43</v>
      </c>
      <c r="Q1229" t="s">
        <v>71</v>
      </c>
      <c r="R1229" t="s">
        <v>45</v>
      </c>
      <c r="T1229">
        <v>90</v>
      </c>
      <c r="U1229">
        <v>0.15451266371643299</v>
      </c>
      <c r="V1229">
        <v>0.15451266371643299</v>
      </c>
      <c r="W1229">
        <v>0.15451266371643199</v>
      </c>
      <c r="X1229">
        <v>0.15451266371643299</v>
      </c>
      <c r="Y1229">
        <v>0.15451266371643299</v>
      </c>
      <c r="Z1229">
        <v>0.15451266371643299</v>
      </c>
      <c r="AA1229">
        <v>0.15451266371643299</v>
      </c>
      <c r="AB1229">
        <v>0.15451266371643299</v>
      </c>
      <c r="AC1229">
        <v>0.15451266371643299</v>
      </c>
      <c r="AD1229">
        <v>-0.1</v>
      </c>
      <c r="AE1229">
        <v>0.15451266371643299</v>
      </c>
      <c r="AG1229">
        <f t="shared" si="152"/>
        <v>88.5</v>
      </c>
      <c r="AH1229">
        <f t="shared" si="153"/>
        <v>89.5</v>
      </c>
      <c r="AI1229">
        <f t="shared" si="154"/>
        <v>90.5</v>
      </c>
      <c r="AJ1229">
        <f t="shared" si="155"/>
        <v>91.5</v>
      </c>
      <c r="AK1229">
        <f t="shared" si="156"/>
        <v>0.15451266371643299</v>
      </c>
      <c r="AL1229">
        <f t="shared" si="157"/>
        <v>-999</v>
      </c>
      <c r="AM1229">
        <f t="shared" si="158"/>
        <v>-999</v>
      </c>
      <c r="AN1229">
        <f t="shared" si="159"/>
        <v>-999</v>
      </c>
    </row>
    <row r="1230" spans="1:40" x14ac:dyDescent="0.25">
      <c r="A1230">
        <v>1240</v>
      </c>
      <c r="B1230" t="s">
        <v>29</v>
      </c>
      <c r="C1230" t="s">
        <v>83</v>
      </c>
      <c r="D1230" t="s">
        <v>76</v>
      </c>
      <c r="E1230" t="s">
        <v>32</v>
      </c>
      <c r="F1230" t="s">
        <v>33</v>
      </c>
      <c r="G1230" t="s">
        <v>34</v>
      </c>
      <c r="H1230" t="s">
        <v>73</v>
      </c>
      <c r="I1230" t="s">
        <v>47</v>
      </c>
      <c r="J1230" t="s">
        <v>37</v>
      </c>
      <c r="K1230" t="s">
        <v>38</v>
      </c>
      <c r="L1230" t="s">
        <v>39</v>
      </c>
      <c r="M1230" t="s">
        <v>77</v>
      </c>
      <c r="N1230" t="s">
        <v>78</v>
      </c>
      <c r="O1230" t="s">
        <v>42</v>
      </c>
      <c r="P1230" t="s">
        <v>46</v>
      </c>
      <c r="Q1230" t="s">
        <v>71</v>
      </c>
      <c r="R1230" t="s">
        <v>45</v>
      </c>
      <c r="T1230">
        <v>90</v>
      </c>
      <c r="U1230">
        <v>0.15451266371643299</v>
      </c>
      <c r="V1230">
        <v>0.15451266371643299</v>
      </c>
      <c r="W1230">
        <v>0.15451266371643199</v>
      </c>
      <c r="X1230">
        <v>0.15451266371643299</v>
      </c>
      <c r="Y1230">
        <v>0.15451266371643299</v>
      </c>
      <c r="Z1230">
        <v>0.15451266371643299</v>
      </c>
      <c r="AA1230">
        <v>0.15451266371643299</v>
      </c>
      <c r="AB1230">
        <v>0.15451266371643299</v>
      </c>
      <c r="AC1230">
        <v>0.15451266371643299</v>
      </c>
      <c r="AD1230">
        <v>-0.1</v>
      </c>
      <c r="AE1230">
        <v>0.15451266371643299</v>
      </c>
      <c r="AG1230">
        <f t="shared" si="152"/>
        <v>88.5</v>
      </c>
      <c r="AH1230">
        <f t="shared" si="153"/>
        <v>89.5</v>
      </c>
      <c r="AI1230">
        <f t="shared" si="154"/>
        <v>90.5</v>
      </c>
      <c r="AJ1230">
        <f t="shared" si="155"/>
        <v>91.5</v>
      </c>
      <c r="AK1230">
        <f t="shared" si="156"/>
        <v>0.15451266371643299</v>
      </c>
      <c r="AL1230">
        <f t="shared" si="157"/>
        <v>-999</v>
      </c>
      <c r="AM1230">
        <f t="shared" si="158"/>
        <v>-999</v>
      </c>
      <c r="AN1230">
        <f t="shared" si="159"/>
        <v>-999</v>
      </c>
    </row>
    <row r="1231" spans="1:40" x14ac:dyDescent="0.25">
      <c r="A1231">
        <v>1322</v>
      </c>
      <c r="B1231" t="s">
        <v>29</v>
      </c>
      <c r="C1231" t="s">
        <v>83</v>
      </c>
      <c r="D1231" t="s">
        <v>79</v>
      </c>
      <c r="E1231" t="s">
        <v>32</v>
      </c>
      <c r="F1231" t="s">
        <v>33</v>
      </c>
      <c r="G1231" t="s">
        <v>34</v>
      </c>
      <c r="H1231" t="s">
        <v>73</v>
      </c>
      <c r="I1231" t="s">
        <v>36</v>
      </c>
      <c r="J1231" t="s">
        <v>37</v>
      </c>
      <c r="K1231" t="s">
        <v>38</v>
      </c>
      <c r="L1231" t="s">
        <v>39</v>
      </c>
      <c r="M1231" t="s">
        <v>80</v>
      </c>
      <c r="N1231" t="s">
        <v>81</v>
      </c>
      <c r="O1231" t="s">
        <v>42</v>
      </c>
      <c r="P1231" t="s">
        <v>43</v>
      </c>
      <c r="Q1231" t="s">
        <v>71</v>
      </c>
      <c r="R1231" t="s">
        <v>45</v>
      </c>
      <c r="T1231">
        <v>90</v>
      </c>
      <c r="U1231">
        <v>0.17775148906239899</v>
      </c>
      <c r="V1231">
        <v>0.17775148906239899</v>
      </c>
      <c r="W1231">
        <v>0.17775148906239799</v>
      </c>
      <c r="X1231">
        <v>0.17775148906239899</v>
      </c>
      <c r="Y1231">
        <v>0.17775148906239899</v>
      </c>
      <c r="Z1231">
        <v>0.17775148906239899</v>
      </c>
      <c r="AA1231">
        <v>0.17775148906239999</v>
      </c>
      <c r="AB1231">
        <v>0.17775148906239999</v>
      </c>
      <c r="AC1231">
        <v>0.17775148906239899</v>
      </c>
      <c r="AD1231">
        <v>-0.1</v>
      </c>
      <c r="AE1231">
        <v>0.17775148906239899</v>
      </c>
      <c r="AG1231">
        <f t="shared" si="152"/>
        <v>88.5</v>
      </c>
      <c r="AH1231">
        <f t="shared" si="153"/>
        <v>89.5</v>
      </c>
      <c r="AI1231">
        <f t="shared" si="154"/>
        <v>90.5</v>
      </c>
      <c r="AJ1231">
        <f t="shared" si="155"/>
        <v>91.5</v>
      </c>
      <c r="AK1231">
        <f t="shared" si="156"/>
        <v>0.17775148906239999</v>
      </c>
      <c r="AL1231">
        <f t="shared" si="157"/>
        <v>-999</v>
      </c>
      <c r="AM1231">
        <f t="shared" si="158"/>
        <v>-999</v>
      </c>
      <c r="AN1231">
        <f t="shared" si="159"/>
        <v>-999</v>
      </c>
    </row>
    <row r="1232" spans="1:40" x14ac:dyDescent="0.25">
      <c r="A1232">
        <v>1324</v>
      </c>
      <c r="B1232" t="s">
        <v>29</v>
      </c>
      <c r="C1232" t="s">
        <v>83</v>
      </c>
      <c r="D1232" t="s">
        <v>79</v>
      </c>
      <c r="E1232" t="s">
        <v>32</v>
      </c>
      <c r="F1232" t="s">
        <v>33</v>
      </c>
      <c r="G1232" t="s">
        <v>34</v>
      </c>
      <c r="H1232" t="s">
        <v>73</v>
      </c>
      <c r="I1232" t="s">
        <v>36</v>
      </c>
      <c r="J1232" t="s">
        <v>37</v>
      </c>
      <c r="K1232" t="s">
        <v>38</v>
      </c>
      <c r="L1232" t="s">
        <v>39</v>
      </c>
      <c r="M1232" t="s">
        <v>80</v>
      </c>
      <c r="N1232" t="s">
        <v>81</v>
      </c>
      <c r="O1232" t="s">
        <v>42</v>
      </c>
      <c r="P1232" t="s">
        <v>46</v>
      </c>
      <c r="Q1232" t="s">
        <v>71</v>
      </c>
      <c r="R1232" t="s">
        <v>45</v>
      </c>
      <c r="T1232">
        <v>90</v>
      </c>
      <c r="U1232">
        <v>0.17775148906239899</v>
      </c>
      <c r="V1232">
        <v>0.17775148906239899</v>
      </c>
      <c r="W1232">
        <v>0.17775148906239799</v>
      </c>
      <c r="X1232">
        <v>0.17775148906239899</v>
      </c>
      <c r="Y1232">
        <v>0.17775148906239899</v>
      </c>
      <c r="Z1232">
        <v>0.17775148906239899</v>
      </c>
      <c r="AA1232">
        <v>0.17775148906239999</v>
      </c>
      <c r="AB1232">
        <v>0.17775148906239999</v>
      </c>
      <c r="AC1232">
        <v>0.17775148906239899</v>
      </c>
      <c r="AD1232">
        <v>-0.1</v>
      </c>
      <c r="AE1232">
        <v>0.17775148906239899</v>
      </c>
      <c r="AG1232">
        <f t="shared" si="152"/>
        <v>88.5</v>
      </c>
      <c r="AH1232">
        <f t="shared" si="153"/>
        <v>89.5</v>
      </c>
      <c r="AI1232">
        <f t="shared" si="154"/>
        <v>90.5</v>
      </c>
      <c r="AJ1232">
        <f t="shared" si="155"/>
        <v>91.5</v>
      </c>
      <c r="AK1232">
        <f t="shared" si="156"/>
        <v>0.17775148906239999</v>
      </c>
      <c r="AL1232">
        <f t="shared" si="157"/>
        <v>-999</v>
      </c>
      <c r="AM1232">
        <f t="shared" si="158"/>
        <v>-999</v>
      </c>
      <c r="AN1232">
        <f t="shared" si="159"/>
        <v>-999</v>
      </c>
    </row>
    <row r="1233" spans="1:40" x14ac:dyDescent="0.25">
      <c r="A1233">
        <v>1326</v>
      </c>
      <c r="B1233" t="s">
        <v>29</v>
      </c>
      <c r="C1233" t="s">
        <v>83</v>
      </c>
      <c r="D1233" t="s">
        <v>79</v>
      </c>
      <c r="E1233" t="s">
        <v>32</v>
      </c>
      <c r="F1233" t="s">
        <v>33</v>
      </c>
      <c r="G1233" t="s">
        <v>34</v>
      </c>
      <c r="H1233" t="s">
        <v>73</v>
      </c>
      <c r="I1233" t="s">
        <v>47</v>
      </c>
      <c r="J1233" t="s">
        <v>37</v>
      </c>
      <c r="K1233" t="s">
        <v>38</v>
      </c>
      <c r="L1233" t="s">
        <v>39</v>
      </c>
      <c r="M1233" t="s">
        <v>80</v>
      </c>
      <c r="N1233" t="s">
        <v>81</v>
      </c>
      <c r="O1233" t="s">
        <v>42</v>
      </c>
      <c r="P1233" t="s">
        <v>43</v>
      </c>
      <c r="Q1233" t="s">
        <v>71</v>
      </c>
      <c r="R1233" t="s">
        <v>45</v>
      </c>
      <c r="T1233">
        <v>90</v>
      </c>
      <c r="U1233">
        <v>0.17775148906239899</v>
      </c>
      <c r="V1233">
        <v>0.17775148906239899</v>
      </c>
      <c r="W1233">
        <v>0.17775148906239799</v>
      </c>
      <c r="X1233">
        <v>0.17775148906239899</v>
      </c>
      <c r="Y1233">
        <v>0.17775148906239899</v>
      </c>
      <c r="Z1233">
        <v>0.17775148906239899</v>
      </c>
      <c r="AA1233">
        <v>0.17775148906239999</v>
      </c>
      <c r="AB1233">
        <v>0.17775148906239999</v>
      </c>
      <c r="AC1233">
        <v>0.17775148906239899</v>
      </c>
      <c r="AD1233">
        <v>-0.1</v>
      </c>
      <c r="AE1233">
        <v>0.17775148906239899</v>
      </c>
      <c r="AG1233">
        <f t="shared" si="152"/>
        <v>88.5</v>
      </c>
      <c r="AH1233">
        <f t="shared" si="153"/>
        <v>89.5</v>
      </c>
      <c r="AI1233">
        <f t="shared" si="154"/>
        <v>90.5</v>
      </c>
      <c r="AJ1233">
        <f t="shared" si="155"/>
        <v>91.5</v>
      </c>
      <c r="AK1233">
        <f t="shared" si="156"/>
        <v>0.17775148906239999</v>
      </c>
      <c r="AL1233">
        <f t="shared" si="157"/>
        <v>-999</v>
      </c>
      <c r="AM1233">
        <f t="shared" si="158"/>
        <v>-999</v>
      </c>
      <c r="AN1233">
        <f t="shared" si="159"/>
        <v>-999</v>
      </c>
    </row>
    <row r="1234" spans="1:40" x14ac:dyDescent="0.25">
      <c r="A1234">
        <v>1328</v>
      </c>
      <c r="B1234" t="s">
        <v>29</v>
      </c>
      <c r="C1234" t="s">
        <v>83</v>
      </c>
      <c r="D1234" t="s">
        <v>79</v>
      </c>
      <c r="E1234" t="s">
        <v>32</v>
      </c>
      <c r="F1234" t="s">
        <v>33</v>
      </c>
      <c r="G1234" t="s">
        <v>34</v>
      </c>
      <c r="H1234" t="s">
        <v>73</v>
      </c>
      <c r="I1234" t="s">
        <v>47</v>
      </c>
      <c r="J1234" t="s">
        <v>37</v>
      </c>
      <c r="K1234" t="s">
        <v>38</v>
      </c>
      <c r="L1234" t="s">
        <v>39</v>
      </c>
      <c r="M1234" t="s">
        <v>80</v>
      </c>
      <c r="N1234" t="s">
        <v>81</v>
      </c>
      <c r="O1234" t="s">
        <v>42</v>
      </c>
      <c r="P1234" t="s">
        <v>46</v>
      </c>
      <c r="Q1234" t="s">
        <v>71</v>
      </c>
      <c r="R1234" t="s">
        <v>45</v>
      </c>
      <c r="T1234">
        <v>90</v>
      </c>
      <c r="U1234">
        <v>0.17775148906239899</v>
      </c>
      <c r="V1234">
        <v>0.17775148906239899</v>
      </c>
      <c r="W1234">
        <v>0.17775148906239799</v>
      </c>
      <c r="X1234">
        <v>0.17775148906239899</v>
      </c>
      <c r="Y1234">
        <v>0.17775148906239899</v>
      </c>
      <c r="Z1234">
        <v>0.17775148906239899</v>
      </c>
      <c r="AA1234">
        <v>0.17775148906239999</v>
      </c>
      <c r="AB1234">
        <v>0.17775148906239999</v>
      </c>
      <c r="AC1234">
        <v>0.17775148906239899</v>
      </c>
      <c r="AD1234">
        <v>-0.1</v>
      </c>
      <c r="AE1234">
        <v>0.17775148906239899</v>
      </c>
      <c r="AG1234">
        <f t="shared" si="152"/>
        <v>88.5</v>
      </c>
      <c r="AH1234">
        <f t="shared" si="153"/>
        <v>89.5</v>
      </c>
      <c r="AI1234">
        <f t="shared" si="154"/>
        <v>90.5</v>
      </c>
      <c r="AJ1234">
        <f t="shared" si="155"/>
        <v>91.5</v>
      </c>
      <c r="AK1234">
        <f t="shared" si="156"/>
        <v>0.17775148906239999</v>
      </c>
      <c r="AL1234">
        <f t="shared" si="157"/>
        <v>-999</v>
      </c>
      <c r="AM1234">
        <f t="shared" si="158"/>
        <v>-999</v>
      </c>
      <c r="AN1234">
        <f t="shared" si="159"/>
        <v>-999</v>
      </c>
    </row>
    <row r="1235" spans="1:40" x14ac:dyDescent="0.25">
      <c r="A1235">
        <v>1057</v>
      </c>
      <c r="B1235" t="s">
        <v>29</v>
      </c>
      <c r="C1235" t="s">
        <v>83</v>
      </c>
      <c r="D1235" t="s">
        <v>31</v>
      </c>
      <c r="E1235" t="s">
        <v>32</v>
      </c>
      <c r="F1235" t="s">
        <v>33</v>
      </c>
      <c r="G1235" t="s">
        <v>34</v>
      </c>
      <c r="H1235" t="s">
        <v>35</v>
      </c>
      <c r="I1235" t="s">
        <v>36</v>
      </c>
      <c r="J1235" t="s">
        <v>37</v>
      </c>
      <c r="K1235" t="s">
        <v>38</v>
      </c>
      <c r="L1235" t="s">
        <v>39</v>
      </c>
      <c r="M1235" t="s">
        <v>40</v>
      </c>
      <c r="N1235" t="s">
        <v>41</v>
      </c>
      <c r="O1235" t="s">
        <v>42</v>
      </c>
      <c r="P1235" t="s">
        <v>43</v>
      </c>
      <c r="Q1235" t="s">
        <v>44</v>
      </c>
      <c r="R1235" t="s">
        <v>45</v>
      </c>
      <c r="T1235">
        <v>90</v>
      </c>
      <c r="U1235">
        <v>0.18946937895597901</v>
      </c>
      <c r="V1235">
        <v>0.18946937895597901</v>
      </c>
      <c r="W1235">
        <v>0.18946937895597901</v>
      </c>
      <c r="X1235">
        <v>0.18946937895597901</v>
      </c>
      <c r="Y1235">
        <v>0.18946937895598001</v>
      </c>
      <c r="Z1235">
        <v>0.18946937895598001</v>
      </c>
      <c r="AA1235">
        <v>0.18946937895597701</v>
      </c>
      <c r="AB1235">
        <v>0.18946937895597901</v>
      </c>
      <c r="AC1235">
        <v>0.18946937895597801</v>
      </c>
      <c r="AD1235">
        <v>-0.1</v>
      </c>
      <c r="AE1235">
        <v>0.18946937895597901</v>
      </c>
      <c r="AG1235">
        <f t="shared" si="152"/>
        <v>88.5</v>
      </c>
      <c r="AH1235">
        <f t="shared" si="153"/>
        <v>89.5</v>
      </c>
      <c r="AI1235">
        <f t="shared" si="154"/>
        <v>90.5</v>
      </c>
      <c r="AJ1235">
        <f t="shared" si="155"/>
        <v>91.5</v>
      </c>
      <c r="AK1235">
        <f t="shared" si="156"/>
        <v>0.18946937895597901</v>
      </c>
      <c r="AL1235">
        <f t="shared" si="157"/>
        <v>-999</v>
      </c>
      <c r="AM1235">
        <f t="shared" si="158"/>
        <v>-999</v>
      </c>
      <c r="AN1235">
        <f t="shared" si="159"/>
        <v>-999</v>
      </c>
    </row>
    <row r="1236" spans="1:40" x14ac:dyDescent="0.25">
      <c r="A1236">
        <v>1059</v>
      </c>
      <c r="B1236" t="s">
        <v>29</v>
      </c>
      <c r="C1236" t="s">
        <v>83</v>
      </c>
      <c r="D1236" t="s">
        <v>31</v>
      </c>
      <c r="E1236" t="s">
        <v>32</v>
      </c>
      <c r="F1236" t="s">
        <v>33</v>
      </c>
      <c r="G1236" t="s">
        <v>34</v>
      </c>
      <c r="H1236" t="s">
        <v>35</v>
      </c>
      <c r="I1236" t="s">
        <v>36</v>
      </c>
      <c r="J1236" t="s">
        <v>37</v>
      </c>
      <c r="K1236" t="s">
        <v>38</v>
      </c>
      <c r="L1236" t="s">
        <v>39</v>
      </c>
      <c r="M1236" t="s">
        <v>40</v>
      </c>
      <c r="N1236" t="s">
        <v>41</v>
      </c>
      <c r="O1236" t="s">
        <v>42</v>
      </c>
      <c r="P1236" t="s">
        <v>46</v>
      </c>
      <c r="Q1236" t="s">
        <v>44</v>
      </c>
      <c r="R1236" t="s">
        <v>45</v>
      </c>
      <c r="T1236">
        <v>90</v>
      </c>
      <c r="U1236">
        <v>0.18946937895597901</v>
      </c>
      <c r="V1236">
        <v>0.18946937895597901</v>
      </c>
      <c r="W1236">
        <v>0.18946937895597901</v>
      </c>
      <c r="X1236">
        <v>0.18946937895597901</v>
      </c>
      <c r="Y1236">
        <v>0.18946937895598001</v>
      </c>
      <c r="Z1236">
        <v>0.18946937895598001</v>
      </c>
      <c r="AA1236">
        <v>0.18946937895597701</v>
      </c>
      <c r="AB1236">
        <v>0.18946937895597901</v>
      </c>
      <c r="AC1236">
        <v>0.18946937895597801</v>
      </c>
      <c r="AD1236">
        <v>-0.1</v>
      </c>
      <c r="AE1236">
        <v>0.18946937895597901</v>
      </c>
      <c r="AG1236">
        <f t="shared" si="152"/>
        <v>88.5</v>
      </c>
      <c r="AH1236">
        <f t="shared" si="153"/>
        <v>89.5</v>
      </c>
      <c r="AI1236">
        <f t="shared" si="154"/>
        <v>90.5</v>
      </c>
      <c r="AJ1236">
        <f t="shared" si="155"/>
        <v>91.5</v>
      </c>
      <c r="AK1236">
        <f t="shared" si="156"/>
        <v>0.18946937895597901</v>
      </c>
      <c r="AL1236">
        <f t="shared" si="157"/>
        <v>-999</v>
      </c>
      <c r="AM1236">
        <f t="shared" si="158"/>
        <v>-999</v>
      </c>
      <c r="AN1236">
        <f t="shared" si="159"/>
        <v>-999</v>
      </c>
    </row>
    <row r="1237" spans="1:40" x14ac:dyDescent="0.25">
      <c r="A1237">
        <v>1061</v>
      </c>
      <c r="B1237" t="s">
        <v>29</v>
      </c>
      <c r="C1237" t="s">
        <v>83</v>
      </c>
      <c r="D1237" t="s">
        <v>31</v>
      </c>
      <c r="E1237" t="s">
        <v>32</v>
      </c>
      <c r="F1237" t="s">
        <v>33</v>
      </c>
      <c r="G1237" t="s">
        <v>34</v>
      </c>
      <c r="H1237" t="s">
        <v>35</v>
      </c>
      <c r="I1237" t="s">
        <v>47</v>
      </c>
      <c r="J1237" t="s">
        <v>37</v>
      </c>
      <c r="K1237" t="s">
        <v>38</v>
      </c>
      <c r="L1237" t="s">
        <v>39</v>
      </c>
      <c r="M1237" t="s">
        <v>40</v>
      </c>
      <c r="N1237" t="s">
        <v>41</v>
      </c>
      <c r="O1237" t="s">
        <v>42</v>
      </c>
      <c r="P1237" t="s">
        <v>43</v>
      </c>
      <c r="Q1237" t="s">
        <v>44</v>
      </c>
      <c r="R1237" t="s">
        <v>45</v>
      </c>
      <c r="T1237">
        <v>90</v>
      </c>
      <c r="U1237">
        <v>0.18946937895597901</v>
      </c>
      <c r="V1237">
        <v>0.18946937895597901</v>
      </c>
      <c r="W1237">
        <v>0.18946937895597901</v>
      </c>
      <c r="X1237">
        <v>0.18946937895597901</v>
      </c>
      <c r="Y1237">
        <v>0.18946937895598001</v>
      </c>
      <c r="Z1237">
        <v>0.18946937895598001</v>
      </c>
      <c r="AA1237">
        <v>0.18946937895597701</v>
      </c>
      <c r="AB1237">
        <v>0.18946937895597901</v>
      </c>
      <c r="AC1237">
        <v>0.18946937895597801</v>
      </c>
      <c r="AD1237">
        <v>-0.1</v>
      </c>
      <c r="AE1237">
        <v>0.18946937895597901</v>
      </c>
      <c r="AG1237">
        <f t="shared" si="152"/>
        <v>88.5</v>
      </c>
      <c r="AH1237">
        <f t="shared" si="153"/>
        <v>89.5</v>
      </c>
      <c r="AI1237">
        <f t="shared" si="154"/>
        <v>90.5</v>
      </c>
      <c r="AJ1237">
        <f t="shared" si="155"/>
        <v>91.5</v>
      </c>
      <c r="AK1237">
        <f t="shared" si="156"/>
        <v>0.18946937895597901</v>
      </c>
      <c r="AL1237">
        <f t="shared" si="157"/>
        <v>-999</v>
      </c>
      <c r="AM1237">
        <f t="shared" si="158"/>
        <v>-999</v>
      </c>
      <c r="AN1237">
        <f t="shared" si="159"/>
        <v>-999</v>
      </c>
    </row>
    <row r="1238" spans="1:40" x14ac:dyDescent="0.25">
      <c r="A1238">
        <v>1063</v>
      </c>
      <c r="B1238" t="s">
        <v>29</v>
      </c>
      <c r="C1238" t="s">
        <v>83</v>
      </c>
      <c r="D1238" t="s">
        <v>31</v>
      </c>
      <c r="E1238" t="s">
        <v>32</v>
      </c>
      <c r="F1238" t="s">
        <v>33</v>
      </c>
      <c r="G1238" t="s">
        <v>34</v>
      </c>
      <c r="H1238" t="s">
        <v>35</v>
      </c>
      <c r="I1238" t="s">
        <v>47</v>
      </c>
      <c r="J1238" t="s">
        <v>37</v>
      </c>
      <c r="K1238" t="s">
        <v>38</v>
      </c>
      <c r="L1238" t="s">
        <v>39</v>
      </c>
      <c r="M1238" t="s">
        <v>40</v>
      </c>
      <c r="N1238" t="s">
        <v>41</v>
      </c>
      <c r="O1238" t="s">
        <v>42</v>
      </c>
      <c r="P1238" t="s">
        <v>46</v>
      </c>
      <c r="Q1238" t="s">
        <v>44</v>
      </c>
      <c r="R1238" t="s">
        <v>45</v>
      </c>
      <c r="T1238">
        <v>90</v>
      </c>
      <c r="U1238">
        <v>0.18946937895597901</v>
      </c>
      <c r="V1238">
        <v>0.18946937895597901</v>
      </c>
      <c r="W1238">
        <v>0.18946937895597901</v>
      </c>
      <c r="X1238">
        <v>0.18946937895597901</v>
      </c>
      <c r="Y1238">
        <v>0.18946937895598001</v>
      </c>
      <c r="Z1238">
        <v>0.18946937895598001</v>
      </c>
      <c r="AA1238">
        <v>0.18946937895597701</v>
      </c>
      <c r="AB1238">
        <v>0.18946937895597901</v>
      </c>
      <c r="AC1238">
        <v>0.18946937895597801</v>
      </c>
      <c r="AD1238">
        <v>-0.1</v>
      </c>
      <c r="AE1238">
        <v>0.18946937895597901</v>
      </c>
      <c r="AG1238">
        <f t="shared" si="152"/>
        <v>88.5</v>
      </c>
      <c r="AH1238">
        <f t="shared" si="153"/>
        <v>89.5</v>
      </c>
      <c r="AI1238">
        <f t="shared" si="154"/>
        <v>90.5</v>
      </c>
      <c r="AJ1238">
        <f t="shared" si="155"/>
        <v>91.5</v>
      </c>
      <c r="AK1238">
        <f t="shared" si="156"/>
        <v>0.18946937895597901</v>
      </c>
      <c r="AL1238">
        <f t="shared" si="157"/>
        <v>-999</v>
      </c>
      <c r="AM1238">
        <f t="shared" si="158"/>
        <v>-999</v>
      </c>
      <c r="AN1238">
        <f t="shared" si="159"/>
        <v>-999</v>
      </c>
    </row>
    <row r="1239" spans="1:40" x14ac:dyDescent="0.25">
      <c r="A1239">
        <v>2</v>
      </c>
      <c r="B1239" t="s">
        <v>29</v>
      </c>
      <c r="C1239" t="s">
        <v>30</v>
      </c>
      <c r="D1239" t="s">
        <v>31</v>
      </c>
      <c r="E1239" t="s">
        <v>32</v>
      </c>
      <c r="F1239" t="s">
        <v>33</v>
      </c>
      <c r="G1239" t="s">
        <v>34</v>
      </c>
      <c r="H1239" t="s">
        <v>35</v>
      </c>
      <c r="I1239" t="s">
        <v>36</v>
      </c>
      <c r="J1239" t="s">
        <v>37</v>
      </c>
      <c r="K1239" t="s">
        <v>38</v>
      </c>
      <c r="L1239" t="s">
        <v>39</v>
      </c>
      <c r="M1239" t="s">
        <v>40</v>
      </c>
      <c r="N1239" t="s">
        <v>41</v>
      </c>
      <c r="O1239" t="s">
        <v>42</v>
      </c>
      <c r="P1239" t="s">
        <v>43</v>
      </c>
      <c r="Q1239" t="s">
        <v>71</v>
      </c>
      <c r="R1239" t="s">
        <v>45</v>
      </c>
      <c r="T1239">
        <v>90</v>
      </c>
      <c r="U1239">
        <v>0.20974552366551</v>
      </c>
      <c r="V1239">
        <v>0.209745523665511</v>
      </c>
      <c r="W1239">
        <v>0.20974552366551</v>
      </c>
      <c r="X1239">
        <v>0.209745523665511</v>
      </c>
      <c r="Y1239">
        <v>0.209745523665511</v>
      </c>
      <c r="Z1239">
        <v>0.209745523665511</v>
      </c>
      <c r="AA1239">
        <v>0.20974552366551</v>
      </c>
      <c r="AB1239">
        <v>0.20974552366551</v>
      </c>
      <c r="AC1239">
        <v>0.20974552366551</v>
      </c>
      <c r="AD1239">
        <v>-0.1</v>
      </c>
      <c r="AE1239">
        <v>0.209745523665511</v>
      </c>
      <c r="AG1239">
        <f t="shared" si="152"/>
        <v>88.5</v>
      </c>
      <c r="AH1239">
        <f t="shared" si="153"/>
        <v>89.5</v>
      </c>
      <c r="AI1239">
        <f t="shared" si="154"/>
        <v>90.5</v>
      </c>
      <c r="AJ1239">
        <f t="shared" si="155"/>
        <v>91.5</v>
      </c>
      <c r="AK1239">
        <f t="shared" si="156"/>
        <v>-999</v>
      </c>
      <c r="AL1239">
        <f t="shared" si="157"/>
        <v>-999</v>
      </c>
      <c r="AM1239">
        <f t="shared" si="158"/>
        <v>-999</v>
      </c>
      <c r="AN1239">
        <f t="shared" si="159"/>
        <v>0.20974552366551</v>
      </c>
    </row>
    <row r="1240" spans="1:40" x14ac:dyDescent="0.25">
      <c r="A1240">
        <v>4</v>
      </c>
      <c r="B1240" t="s">
        <v>29</v>
      </c>
      <c r="C1240" t="s">
        <v>30</v>
      </c>
      <c r="D1240" t="s">
        <v>31</v>
      </c>
      <c r="E1240" t="s">
        <v>32</v>
      </c>
      <c r="F1240" t="s">
        <v>33</v>
      </c>
      <c r="G1240" t="s">
        <v>34</v>
      </c>
      <c r="H1240" t="s">
        <v>35</v>
      </c>
      <c r="I1240" t="s">
        <v>36</v>
      </c>
      <c r="J1240" t="s">
        <v>37</v>
      </c>
      <c r="K1240" t="s">
        <v>38</v>
      </c>
      <c r="L1240" t="s">
        <v>39</v>
      </c>
      <c r="M1240" t="s">
        <v>40</v>
      </c>
      <c r="N1240" t="s">
        <v>41</v>
      </c>
      <c r="O1240" t="s">
        <v>42</v>
      </c>
      <c r="P1240" t="s">
        <v>46</v>
      </c>
      <c r="Q1240" t="s">
        <v>71</v>
      </c>
      <c r="R1240" t="s">
        <v>45</v>
      </c>
      <c r="T1240">
        <v>90</v>
      </c>
      <c r="U1240">
        <v>0.20974552366551</v>
      </c>
      <c r="V1240">
        <v>0.209745523665511</v>
      </c>
      <c r="W1240">
        <v>0.20974552366551</v>
      </c>
      <c r="X1240">
        <v>0.209745523665511</v>
      </c>
      <c r="Y1240">
        <v>0.209745523665511</v>
      </c>
      <c r="Z1240">
        <v>0.209745523665511</v>
      </c>
      <c r="AA1240">
        <v>0.20974552366551</v>
      </c>
      <c r="AB1240">
        <v>0.20974552366551</v>
      </c>
      <c r="AC1240">
        <v>0.20974552366551</v>
      </c>
      <c r="AD1240">
        <v>-0.1</v>
      </c>
      <c r="AE1240">
        <v>0.209745523665511</v>
      </c>
      <c r="AG1240">
        <f t="shared" si="152"/>
        <v>88.5</v>
      </c>
      <c r="AH1240">
        <f t="shared" si="153"/>
        <v>89.5</v>
      </c>
      <c r="AI1240">
        <f t="shared" si="154"/>
        <v>90.5</v>
      </c>
      <c r="AJ1240">
        <f t="shared" si="155"/>
        <v>91.5</v>
      </c>
      <c r="AK1240">
        <f t="shared" si="156"/>
        <v>-999</v>
      </c>
      <c r="AL1240">
        <f t="shared" si="157"/>
        <v>-999</v>
      </c>
      <c r="AM1240">
        <f t="shared" si="158"/>
        <v>-999</v>
      </c>
      <c r="AN1240">
        <f t="shared" si="159"/>
        <v>0.20974552366551</v>
      </c>
    </row>
    <row r="1241" spans="1:40" x14ac:dyDescent="0.25">
      <c r="A1241">
        <v>6</v>
      </c>
      <c r="B1241" t="s">
        <v>29</v>
      </c>
      <c r="C1241" t="s">
        <v>30</v>
      </c>
      <c r="D1241" t="s">
        <v>31</v>
      </c>
      <c r="E1241" t="s">
        <v>32</v>
      </c>
      <c r="F1241" t="s">
        <v>33</v>
      </c>
      <c r="G1241" t="s">
        <v>34</v>
      </c>
      <c r="H1241" t="s">
        <v>35</v>
      </c>
      <c r="I1241" t="s">
        <v>47</v>
      </c>
      <c r="J1241" t="s">
        <v>37</v>
      </c>
      <c r="K1241" t="s">
        <v>38</v>
      </c>
      <c r="L1241" t="s">
        <v>39</v>
      </c>
      <c r="M1241" t="s">
        <v>40</v>
      </c>
      <c r="N1241" t="s">
        <v>41</v>
      </c>
      <c r="O1241" t="s">
        <v>42</v>
      </c>
      <c r="P1241" t="s">
        <v>43</v>
      </c>
      <c r="Q1241" t="s">
        <v>71</v>
      </c>
      <c r="R1241" t="s">
        <v>45</v>
      </c>
      <c r="T1241">
        <v>90</v>
      </c>
      <c r="U1241">
        <v>0.20974552366551</v>
      </c>
      <c r="V1241">
        <v>0.209745523665511</v>
      </c>
      <c r="W1241">
        <v>0.20974552366551</v>
      </c>
      <c r="X1241">
        <v>0.209745523665511</v>
      </c>
      <c r="Y1241">
        <v>0.209745523665511</v>
      </c>
      <c r="Z1241">
        <v>0.209745523665511</v>
      </c>
      <c r="AA1241">
        <v>0.20974552366551</v>
      </c>
      <c r="AB1241">
        <v>0.20974552366551</v>
      </c>
      <c r="AC1241">
        <v>0.20974552366551</v>
      </c>
      <c r="AD1241">
        <v>-0.1</v>
      </c>
      <c r="AE1241">
        <v>0.209745523665511</v>
      </c>
      <c r="AG1241">
        <f t="shared" si="152"/>
        <v>88.5</v>
      </c>
      <c r="AH1241">
        <f t="shared" si="153"/>
        <v>89.5</v>
      </c>
      <c r="AI1241">
        <f t="shared" si="154"/>
        <v>90.5</v>
      </c>
      <c r="AJ1241">
        <f t="shared" si="155"/>
        <v>91.5</v>
      </c>
      <c r="AK1241">
        <f t="shared" si="156"/>
        <v>-999</v>
      </c>
      <c r="AL1241">
        <f t="shared" si="157"/>
        <v>-999</v>
      </c>
      <c r="AM1241">
        <f t="shared" si="158"/>
        <v>-999</v>
      </c>
      <c r="AN1241">
        <f t="shared" si="159"/>
        <v>0.20974552366551</v>
      </c>
    </row>
    <row r="1242" spans="1:40" x14ac:dyDescent="0.25">
      <c r="A1242">
        <v>8</v>
      </c>
      <c r="B1242" t="s">
        <v>29</v>
      </c>
      <c r="C1242" t="s">
        <v>30</v>
      </c>
      <c r="D1242" t="s">
        <v>31</v>
      </c>
      <c r="E1242" t="s">
        <v>32</v>
      </c>
      <c r="F1242" t="s">
        <v>33</v>
      </c>
      <c r="G1242" t="s">
        <v>34</v>
      </c>
      <c r="H1242" t="s">
        <v>35</v>
      </c>
      <c r="I1242" t="s">
        <v>47</v>
      </c>
      <c r="J1242" t="s">
        <v>37</v>
      </c>
      <c r="K1242" t="s">
        <v>38</v>
      </c>
      <c r="L1242" t="s">
        <v>39</v>
      </c>
      <c r="M1242" t="s">
        <v>40</v>
      </c>
      <c r="N1242" t="s">
        <v>41</v>
      </c>
      <c r="O1242" t="s">
        <v>42</v>
      </c>
      <c r="P1242" t="s">
        <v>46</v>
      </c>
      <c r="Q1242" t="s">
        <v>71</v>
      </c>
      <c r="R1242" t="s">
        <v>45</v>
      </c>
      <c r="T1242">
        <v>90</v>
      </c>
      <c r="U1242">
        <v>0.20974552366551</v>
      </c>
      <c r="V1242">
        <v>0.209745523665511</v>
      </c>
      <c r="W1242">
        <v>0.20974552366551</v>
      </c>
      <c r="X1242">
        <v>0.209745523665511</v>
      </c>
      <c r="Y1242">
        <v>0.209745523665511</v>
      </c>
      <c r="Z1242">
        <v>0.209745523665511</v>
      </c>
      <c r="AA1242">
        <v>0.20974552366551</v>
      </c>
      <c r="AB1242">
        <v>0.20974552366551</v>
      </c>
      <c r="AC1242">
        <v>0.20974552366551</v>
      </c>
      <c r="AD1242">
        <v>-0.1</v>
      </c>
      <c r="AE1242">
        <v>0.209745523665511</v>
      </c>
      <c r="AG1242">
        <f t="shared" si="152"/>
        <v>88.5</v>
      </c>
      <c r="AH1242">
        <f t="shared" si="153"/>
        <v>89.5</v>
      </c>
      <c r="AI1242">
        <f t="shared" si="154"/>
        <v>90.5</v>
      </c>
      <c r="AJ1242">
        <f t="shared" si="155"/>
        <v>91.5</v>
      </c>
      <c r="AK1242">
        <f t="shared" si="156"/>
        <v>-999</v>
      </c>
      <c r="AL1242">
        <f t="shared" si="157"/>
        <v>-999</v>
      </c>
      <c r="AM1242">
        <f t="shared" si="158"/>
        <v>-999</v>
      </c>
      <c r="AN1242">
        <f t="shared" si="159"/>
        <v>0.20974552366551</v>
      </c>
    </row>
    <row r="1243" spans="1:40" x14ac:dyDescent="0.25">
      <c r="A1243">
        <v>793</v>
      </c>
      <c r="B1243" t="s">
        <v>29</v>
      </c>
      <c r="C1243" t="s">
        <v>82</v>
      </c>
      <c r="D1243" t="s">
        <v>72</v>
      </c>
      <c r="E1243" t="s">
        <v>32</v>
      </c>
      <c r="F1243" t="s">
        <v>33</v>
      </c>
      <c r="G1243" t="s">
        <v>34</v>
      </c>
      <c r="H1243" t="s">
        <v>73</v>
      </c>
      <c r="I1243" t="s">
        <v>36</v>
      </c>
      <c r="J1243" t="s">
        <v>37</v>
      </c>
      <c r="K1243" t="s">
        <v>38</v>
      </c>
      <c r="L1243" t="s">
        <v>39</v>
      </c>
      <c r="M1243" t="s">
        <v>74</v>
      </c>
      <c r="N1243" t="s">
        <v>75</v>
      </c>
      <c r="O1243" t="s">
        <v>42</v>
      </c>
      <c r="P1243" t="s">
        <v>43</v>
      </c>
      <c r="Q1243" t="s">
        <v>44</v>
      </c>
      <c r="R1243" t="s">
        <v>45</v>
      </c>
      <c r="T1243">
        <v>90</v>
      </c>
      <c r="U1243">
        <v>0.22633321242521201</v>
      </c>
      <c r="V1243">
        <v>0.22633321242521301</v>
      </c>
      <c r="W1243">
        <v>0.22633321242521201</v>
      </c>
      <c r="X1243">
        <v>0.22633321242521101</v>
      </c>
      <c r="Y1243">
        <v>0.22633321242521101</v>
      </c>
      <c r="Z1243">
        <v>0.22633321242521101</v>
      </c>
      <c r="AA1243">
        <v>0.22633321242521201</v>
      </c>
      <c r="AB1243">
        <v>0.22633321242521101</v>
      </c>
      <c r="AC1243">
        <v>0.22633321242521101</v>
      </c>
      <c r="AD1243">
        <v>-0.1</v>
      </c>
      <c r="AE1243">
        <v>0.22633321242521201</v>
      </c>
      <c r="AG1243">
        <f t="shared" si="152"/>
        <v>88.5</v>
      </c>
      <c r="AH1243">
        <f t="shared" si="153"/>
        <v>89.5</v>
      </c>
      <c r="AI1243">
        <f t="shared" si="154"/>
        <v>90.5</v>
      </c>
      <c r="AJ1243">
        <f t="shared" si="155"/>
        <v>91.5</v>
      </c>
      <c r="AK1243">
        <f t="shared" si="156"/>
        <v>-999</v>
      </c>
      <c r="AL1243">
        <f t="shared" si="157"/>
        <v>-999</v>
      </c>
      <c r="AM1243">
        <f t="shared" si="158"/>
        <v>0.22633321242521101</v>
      </c>
      <c r="AN1243">
        <f t="shared" si="159"/>
        <v>-999</v>
      </c>
    </row>
    <row r="1244" spans="1:40" x14ac:dyDescent="0.25">
      <c r="A1244">
        <v>795</v>
      </c>
      <c r="B1244" t="s">
        <v>29</v>
      </c>
      <c r="C1244" t="s">
        <v>82</v>
      </c>
      <c r="D1244" t="s">
        <v>72</v>
      </c>
      <c r="E1244" t="s">
        <v>32</v>
      </c>
      <c r="F1244" t="s">
        <v>33</v>
      </c>
      <c r="G1244" t="s">
        <v>34</v>
      </c>
      <c r="H1244" t="s">
        <v>73</v>
      </c>
      <c r="I1244" t="s">
        <v>36</v>
      </c>
      <c r="J1244" t="s">
        <v>37</v>
      </c>
      <c r="K1244" t="s">
        <v>38</v>
      </c>
      <c r="L1244" t="s">
        <v>39</v>
      </c>
      <c r="M1244" t="s">
        <v>74</v>
      </c>
      <c r="N1244" t="s">
        <v>75</v>
      </c>
      <c r="O1244" t="s">
        <v>42</v>
      </c>
      <c r="P1244" t="s">
        <v>46</v>
      </c>
      <c r="Q1244" t="s">
        <v>44</v>
      </c>
      <c r="R1244" t="s">
        <v>45</v>
      </c>
      <c r="T1244">
        <v>90</v>
      </c>
      <c r="U1244">
        <v>0.22633321242521201</v>
      </c>
      <c r="V1244">
        <v>0.22633321242521301</v>
      </c>
      <c r="W1244">
        <v>0.22633321242521201</v>
      </c>
      <c r="X1244">
        <v>0.22633321242521101</v>
      </c>
      <c r="Y1244">
        <v>0.22633321242521101</v>
      </c>
      <c r="Z1244">
        <v>0.22633321242521101</v>
      </c>
      <c r="AA1244">
        <v>0.22633321242521201</v>
      </c>
      <c r="AB1244">
        <v>0.22633321242521101</v>
      </c>
      <c r="AC1244">
        <v>0.22633321242521101</v>
      </c>
      <c r="AD1244">
        <v>-0.1</v>
      </c>
      <c r="AE1244">
        <v>0.22633321242521201</v>
      </c>
      <c r="AG1244">
        <f t="shared" si="152"/>
        <v>88.5</v>
      </c>
      <c r="AH1244">
        <f t="shared" si="153"/>
        <v>89.5</v>
      </c>
      <c r="AI1244">
        <f t="shared" si="154"/>
        <v>90.5</v>
      </c>
      <c r="AJ1244">
        <f t="shared" si="155"/>
        <v>91.5</v>
      </c>
      <c r="AK1244">
        <f t="shared" si="156"/>
        <v>-999</v>
      </c>
      <c r="AL1244">
        <f t="shared" si="157"/>
        <v>-999</v>
      </c>
      <c r="AM1244">
        <f t="shared" si="158"/>
        <v>0.22633321242521101</v>
      </c>
      <c r="AN1244">
        <f t="shared" si="159"/>
        <v>-999</v>
      </c>
    </row>
    <row r="1245" spans="1:40" x14ac:dyDescent="0.25">
      <c r="A1245">
        <v>797</v>
      </c>
      <c r="B1245" t="s">
        <v>29</v>
      </c>
      <c r="C1245" t="s">
        <v>82</v>
      </c>
      <c r="D1245" t="s">
        <v>72</v>
      </c>
      <c r="E1245" t="s">
        <v>32</v>
      </c>
      <c r="F1245" t="s">
        <v>33</v>
      </c>
      <c r="G1245" t="s">
        <v>34</v>
      </c>
      <c r="H1245" t="s">
        <v>73</v>
      </c>
      <c r="I1245" t="s">
        <v>47</v>
      </c>
      <c r="J1245" t="s">
        <v>37</v>
      </c>
      <c r="K1245" t="s">
        <v>38</v>
      </c>
      <c r="L1245" t="s">
        <v>39</v>
      </c>
      <c r="M1245" t="s">
        <v>74</v>
      </c>
      <c r="N1245" t="s">
        <v>75</v>
      </c>
      <c r="O1245" t="s">
        <v>42</v>
      </c>
      <c r="P1245" t="s">
        <v>43</v>
      </c>
      <c r="Q1245" t="s">
        <v>44</v>
      </c>
      <c r="R1245" t="s">
        <v>45</v>
      </c>
      <c r="T1245">
        <v>90</v>
      </c>
      <c r="U1245">
        <v>0.22633321242521201</v>
      </c>
      <c r="V1245">
        <v>0.22633321242521301</v>
      </c>
      <c r="W1245">
        <v>0.22633321242521201</v>
      </c>
      <c r="X1245">
        <v>0.22633321242521101</v>
      </c>
      <c r="Y1245">
        <v>0.22633321242521101</v>
      </c>
      <c r="Z1245">
        <v>0.22633321242521101</v>
      </c>
      <c r="AA1245">
        <v>0.22633321242521201</v>
      </c>
      <c r="AB1245">
        <v>0.22633321242521101</v>
      </c>
      <c r="AC1245">
        <v>0.22633321242521101</v>
      </c>
      <c r="AD1245">
        <v>-0.1</v>
      </c>
      <c r="AE1245">
        <v>0.22633321242521201</v>
      </c>
      <c r="AG1245">
        <f t="shared" si="152"/>
        <v>88.5</v>
      </c>
      <c r="AH1245">
        <f t="shared" si="153"/>
        <v>89.5</v>
      </c>
      <c r="AI1245">
        <f t="shared" si="154"/>
        <v>90.5</v>
      </c>
      <c r="AJ1245">
        <f t="shared" si="155"/>
        <v>91.5</v>
      </c>
      <c r="AK1245">
        <f t="shared" si="156"/>
        <v>-999</v>
      </c>
      <c r="AL1245">
        <f t="shared" si="157"/>
        <v>-999</v>
      </c>
      <c r="AM1245">
        <f t="shared" si="158"/>
        <v>0.22633321242521101</v>
      </c>
      <c r="AN1245">
        <f t="shared" si="159"/>
        <v>-999</v>
      </c>
    </row>
    <row r="1246" spans="1:40" x14ac:dyDescent="0.25">
      <c r="A1246">
        <v>799</v>
      </c>
      <c r="B1246" t="s">
        <v>29</v>
      </c>
      <c r="C1246" t="s">
        <v>82</v>
      </c>
      <c r="D1246" t="s">
        <v>72</v>
      </c>
      <c r="E1246" t="s">
        <v>32</v>
      </c>
      <c r="F1246" t="s">
        <v>33</v>
      </c>
      <c r="G1246" t="s">
        <v>34</v>
      </c>
      <c r="H1246" t="s">
        <v>73</v>
      </c>
      <c r="I1246" t="s">
        <v>47</v>
      </c>
      <c r="J1246" t="s">
        <v>37</v>
      </c>
      <c r="K1246" t="s">
        <v>38</v>
      </c>
      <c r="L1246" t="s">
        <v>39</v>
      </c>
      <c r="M1246" t="s">
        <v>74</v>
      </c>
      <c r="N1246" t="s">
        <v>75</v>
      </c>
      <c r="O1246" t="s">
        <v>42</v>
      </c>
      <c r="P1246" t="s">
        <v>46</v>
      </c>
      <c r="Q1246" t="s">
        <v>44</v>
      </c>
      <c r="R1246" t="s">
        <v>45</v>
      </c>
      <c r="T1246">
        <v>90</v>
      </c>
      <c r="U1246">
        <v>0.22633321242521201</v>
      </c>
      <c r="V1246">
        <v>0.22633321242521301</v>
      </c>
      <c r="W1246">
        <v>0.22633321242521201</v>
      </c>
      <c r="X1246">
        <v>0.22633321242521101</v>
      </c>
      <c r="Y1246">
        <v>0.22633321242521101</v>
      </c>
      <c r="Z1246">
        <v>0.22633321242521101</v>
      </c>
      <c r="AA1246">
        <v>0.22633321242521201</v>
      </c>
      <c r="AB1246">
        <v>0.22633321242521101</v>
      </c>
      <c r="AC1246">
        <v>0.22633321242521101</v>
      </c>
      <c r="AD1246">
        <v>-0.1</v>
      </c>
      <c r="AE1246">
        <v>0.22633321242521201</v>
      </c>
      <c r="AG1246">
        <f t="shared" si="152"/>
        <v>88.5</v>
      </c>
      <c r="AH1246">
        <f t="shared" si="153"/>
        <v>89.5</v>
      </c>
      <c r="AI1246">
        <f t="shared" si="154"/>
        <v>90.5</v>
      </c>
      <c r="AJ1246">
        <f t="shared" si="155"/>
        <v>91.5</v>
      </c>
      <c r="AK1246">
        <f t="shared" si="156"/>
        <v>-999</v>
      </c>
      <c r="AL1246">
        <f t="shared" si="157"/>
        <v>-999</v>
      </c>
      <c r="AM1246">
        <f t="shared" si="158"/>
        <v>0.22633321242521101</v>
      </c>
      <c r="AN1246">
        <f t="shared" si="159"/>
        <v>-999</v>
      </c>
    </row>
    <row r="1247" spans="1:40" x14ac:dyDescent="0.25">
      <c r="A1247">
        <v>881</v>
      </c>
      <c r="B1247" t="s">
        <v>29</v>
      </c>
      <c r="C1247" t="s">
        <v>82</v>
      </c>
      <c r="D1247" t="s">
        <v>76</v>
      </c>
      <c r="E1247" t="s">
        <v>32</v>
      </c>
      <c r="F1247" t="s">
        <v>33</v>
      </c>
      <c r="G1247" t="s">
        <v>34</v>
      </c>
      <c r="H1247" t="s">
        <v>73</v>
      </c>
      <c r="I1247" t="s">
        <v>36</v>
      </c>
      <c r="J1247" t="s">
        <v>37</v>
      </c>
      <c r="K1247" t="s">
        <v>38</v>
      </c>
      <c r="L1247" t="s">
        <v>39</v>
      </c>
      <c r="M1247" t="s">
        <v>77</v>
      </c>
      <c r="N1247" t="s">
        <v>78</v>
      </c>
      <c r="O1247" t="s">
        <v>42</v>
      </c>
      <c r="P1247" t="s">
        <v>43</v>
      </c>
      <c r="Q1247" t="s">
        <v>44</v>
      </c>
      <c r="R1247" t="s">
        <v>45</v>
      </c>
      <c r="T1247">
        <v>90</v>
      </c>
      <c r="U1247">
        <v>0.23424996351267799</v>
      </c>
      <c r="V1247">
        <v>0.23424996351267799</v>
      </c>
      <c r="W1247">
        <v>0.23424996351267799</v>
      </c>
      <c r="X1247">
        <v>0.23424996351267799</v>
      </c>
      <c r="Y1247">
        <v>0.23424996351267799</v>
      </c>
      <c r="Z1247">
        <v>0.23424996351267799</v>
      </c>
      <c r="AA1247">
        <v>0.23424996351267799</v>
      </c>
      <c r="AB1247">
        <v>0.23424996351267699</v>
      </c>
      <c r="AC1247">
        <v>0.23424996351267799</v>
      </c>
      <c r="AD1247">
        <v>-0.1</v>
      </c>
      <c r="AE1247">
        <v>0.23424996351267799</v>
      </c>
      <c r="AG1247">
        <f t="shared" si="152"/>
        <v>88.5</v>
      </c>
      <c r="AH1247">
        <f t="shared" si="153"/>
        <v>89.5</v>
      </c>
      <c r="AI1247">
        <f t="shared" si="154"/>
        <v>90.5</v>
      </c>
      <c r="AJ1247">
        <f t="shared" si="155"/>
        <v>91.5</v>
      </c>
      <c r="AK1247">
        <f t="shared" si="156"/>
        <v>-999</v>
      </c>
      <c r="AL1247">
        <f t="shared" si="157"/>
        <v>-999</v>
      </c>
      <c r="AM1247">
        <f t="shared" si="158"/>
        <v>0.23424996351267699</v>
      </c>
      <c r="AN1247">
        <f t="shared" si="159"/>
        <v>-999</v>
      </c>
    </row>
    <row r="1248" spans="1:40" x14ac:dyDescent="0.25">
      <c r="A1248">
        <v>883</v>
      </c>
      <c r="B1248" t="s">
        <v>29</v>
      </c>
      <c r="C1248" t="s">
        <v>82</v>
      </c>
      <c r="D1248" t="s">
        <v>76</v>
      </c>
      <c r="E1248" t="s">
        <v>32</v>
      </c>
      <c r="F1248" t="s">
        <v>33</v>
      </c>
      <c r="G1248" t="s">
        <v>34</v>
      </c>
      <c r="H1248" t="s">
        <v>73</v>
      </c>
      <c r="I1248" t="s">
        <v>36</v>
      </c>
      <c r="J1248" t="s">
        <v>37</v>
      </c>
      <c r="K1248" t="s">
        <v>38</v>
      </c>
      <c r="L1248" t="s">
        <v>39</v>
      </c>
      <c r="M1248" t="s">
        <v>77</v>
      </c>
      <c r="N1248" t="s">
        <v>78</v>
      </c>
      <c r="O1248" t="s">
        <v>42</v>
      </c>
      <c r="P1248" t="s">
        <v>46</v>
      </c>
      <c r="Q1248" t="s">
        <v>44</v>
      </c>
      <c r="R1248" t="s">
        <v>45</v>
      </c>
      <c r="T1248">
        <v>90</v>
      </c>
      <c r="U1248">
        <v>0.23424996351267799</v>
      </c>
      <c r="V1248">
        <v>0.23424996351267799</v>
      </c>
      <c r="W1248">
        <v>0.23424996351267799</v>
      </c>
      <c r="X1248">
        <v>0.23424996351267799</v>
      </c>
      <c r="Y1248">
        <v>0.23424996351267799</v>
      </c>
      <c r="Z1248">
        <v>0.23424996351267799</v>
      </c>
      <c r="AA1248">
        <v>0.23424996351267799</v>
      </c>
      <c r="AB1248">
        <v>0.23424996351267699</v>
      </c>
      <c r="AC1248">
        <v>0.23424996351267799</v>
      </c>
      <c r="AD1248">
        <v>-0.1</v>
      </c>
      <c r="AE1248">
        <v>0.23424996351267799</v>
      </c>
      <c r="AG1248">
        <f t="shared" si="152"/>
        <v>88.5</v>
      </c>
      <c r="AH1248">
        <f t="shared" si="153"/>
        <v>89.5</v>
      </c>
      <c r="AI1248">
        <f t="shared" si="154"/>
        <v>90.5</v>
      </c>
      <c r="AJ1248">
        <f t="shared" si="155"/>
        <v>91.5</v>
      </c>
      <c r="AK1248">
        <f t="shared" si="156"/>
        <v>-999</v>
      </c>
      <c r="AL1248">
        <f t="shared" si="157"/>
        <v>-999</v>
      </c>
      <c r="AM1248">
        <f t="shared" si="158"/>
        <v>0.23424996351267699</v>
      </c>
      <c r="AN1248">
        <f t="shared" si="159"/>
        <v>-999</v>
      </c>
    </row>
    <row r="1249" spans="1:40" x14ac:dyDescent="0.25">
      <c r="A1249">
        <v>885</v>
      </c>
      <c r="B1249" t="s">
        <v>29</v>
      </c>
      <c r="C1249" t="s">
        <v>82</v>
      </c>
      <c r="D1249" t="s">
        <v>76</v>
      </c>
      <c r="E1249" t="s">
        <v>32</v>
      </c>
      <c r="F1249" t="s">
        <v>33</v>
      </c>
      <c r="G1249" t="s">
        <v>34</v>
      </c>
      <c r="H1249" t="s">
        <v>73</v>
      </c>
      <c r="I1249" t="s">
        <v>47</v>
      </c>
      <c r="J1249" t="s">
        <v>37</v>
      </c>
      <c r="K1249" t="s">
        <v>38</v>
      </c>
      <c r="L1249" t="s">
        <v>39</v>
      </c>
      <c r="M1249" t="s">
        <v>77</v>
      </c>
      <c r="N1249" t="s">
        <v>78</v>
      </c>
      <c r="O1249" t="s">
        <v>42</v>
      </c>
      <c r="P1249" t="s">
        <v>43</v>
      </c>
      <c r="Q1249" t="s">
        <v>44</v>
      </c>
      <c r="R1249" t="s">
        <v>45</v>
      </c>
      <c r="T1249">
        <v>90</v>
      </c>
      <c r="U1249">
        <v>0.23424996351267799</v>
      </c>
      <c r="V1249">
        <v>0.23424996351267799</v>
      </c>
      <c r="W1249">
        <v>0.23424996351267799</v>
      </c>
      <c r="X1249">
        <v>0.23424996351267799</v>
      </c>
      <c r="Y1249">
        <v>0.23424996351267799</v>
      </c>
      <c r="Z1249">
        <v>0.23424996351267799</v>
      </c>
      <c r="AA1249">
        <v>0.23424996351267799</v>
      </c>
      <c r="AB1249">
        <v>0.23424996351267699</v>
      </c>
      <c r="AC1249">
        <v>0.23424996351267799</v>
      </c>
      <c r="AD1249">
        <v>-0.1</v>
      </c>
      <c r="AE1249">
        <v>0.23424996351267799</v>
      </c>
      <c r="AG1249">
        <f t="shared" si="152"/>
        <v>88.5</v>
      </c>
      <c r="AH1249">
        <f t="shared" si="153"/>
        <v>89.5</v>
      </c>
      <c r="AI1249">
        <f t="shared" si="154"/>
        <v>90.5</v>
      </c>
      <c r="AJ1249">
        <f t="shared" si="155"/>
        <v>91.5</v>
      </c>
      <c r="AK1249">
        <f t="shared" si="156"/>
        <v>-999</v>
      </c>
      <c r="AL1249">
        <f t="shared" si="157"/>
        <v>-999</v>
      </c>
      <c r="AM1249">
        <f t="shared" si="158"/>
        <v>0.23424996351267699</v>
      </c>
      <c r="AN1249">
        <f t="shared" si="159"/>
        <v>-999</v>
      </c>
    </row>
    <row r="1250" spans="1:40" x14ac:dyDescent="0.25">
      <c r="A1250">
        <v>887</v>
      </c>
      <c r="B1250" t="s">
        <v>29</v>
      </c>
      <c r="C1250" t="s">
        <v>82</v>
      </c>
      <c r="D1250" t="s">
        <v>76</v>
      </c>
      <c r="E1250" t="s">
        <v>32</v>
      </c>
      <c r="F1250" t="s">
        <v>33</v>
      </c>
      <c r="G1250" t="s">
        <v>34</v>
      </c>
      <c r="H1250" t="s">
        <v>73</v>
      </c>
      <c r="I1250" t="s">
        <v>47</v>
      </c>
      <c r="J1250" t="s">
        <v>37</v>
      </c>
      <c r="K1250" t="s">
        <v>38</v>
      </c>
      <c r="L1250" t="s">
        <v>39</v>
      </c>
      <c r="M1250" t="s">
        <v>77</v>
      </c>
      <c r="N1250" t="s">
        <v>78</v>
      </c>
      <c r="O1250" t="s">
        <v>42</v>
      </c>
      <c r="P1250" t="s">
        <v>46</v>
      </c>
      <c r="Q1250" t="s">
        <v>44</v>
      </c>
      <c r="R1250" t="s">
        <v>45</v>
      </c>
      <c r="T1250">
        <v>90</v>
      </c>
      <c r="U1250">
        <v>0.23424996351267799</v>
      </c>
      <c r="V1250">
        <v>0.23424996351267799</v>
      </c>
      <c r="W1250">
        <v>0.23424996351267799</v>
      </c>
      <c r="X1250">
        <v>0.23424996351267799</v>
      </c>
      <c r="Y1250">
        <v>0.23424996351267799</v>
      </c>
      <c r="Z1250">
        <v>0.23424996351267799</v>
      </c>
      <c r="AA1250">
        <v>0.23424996351267799</v>
      </c>
      <c r="AB1250">
        <v>0.23424996351267699</v>
      </c>
      <c r="AC1250">
        <v>0.23424996351267799</v>
      </c>
      <c r="AD1250">
        <v>-0.1</v>
      </c>
      <c r="AE1250">
        <v>0.23424996351267799</v>
      </c>
      <c r="AG1250">
        <f t="shared" si="152"/>
        <v>88.5</v>
      </c>
      <c r="AH1250">
        <f t="shared" si="153"/>
        <v>89.5</v>
      </c>
      <c r="AI1250">
        <f t="shared" si="154"/>
        <v>90.5</v>
      </c>
      <c r="AJ1250">
        <f t="shared" si="155"/>
        <v>91.5</v>
      </c>
      <c r="AK1250">
        <f t="shared" si="156"/>
        <v>-999</v>
      </c>
      <c r="AL1250">
        <f t="shared" si="157"/>
        <v>-999</v>
      </c>
      <c r="AM1250">
        <f t="shared" si="158"/>
        <v>0.23424996351267699</v>
      </c>
      <c r="AN1250">
        <f t="shared" si="159"/>
        <v>-999</v>
      </c>
    </row>
    <row r="1251" spans="1:40" x14ac:dyDescent="0.25">
      <c r="A1251">
        <v>354</v>
      </c>
      <c r="B1251" t="s">
        <v>29</v>
      </c>
      <c r="C1251" t="s">
        <v>68</v>
      </c>
      <c r="D1251" t="s">
        <v>31</v>
      </c>
      <c r="E1251" t="s">
        <v>32</v>
      </c>
      <c r="F1251" t="s">
        <v>33</v>
      </c>
      <c r="G1251" t="s">
        <v>34</v>
      </c>
      <c r="H1251" t="s">
        <v>35</v>
      </c>
      <c r="I1251" t="s">
        <v>36</v>
      </c>
      <c r="J1251" t="s">
        <v>37</v>
      </c>
      <c r="K1251" t="s">
        <v>38</v>
      </c>
      <c r="L1251" t="s">
        <v>39</v>
      </c>
      <c r="M1251" t="s">
        <v>40</v>
      </c>
      <c r="N1251" t="s">
        <v>41</v>
      </c>
      <c r="O1251" t="s">
        <v>42</v>
      </c>
      <c r="P1251" t="s">
        <v>43</v>
      </c>
      <c r="Q1251" t="s">
        <v>71</v>
      </c>
      <c r="R1251" t="s">
        <v>45</v>
      </c>
      <c r="T1251">
        <v>90</v>
      </c>
      <c r="U1251">
        <v>0.240268555988706</v>
      </c>
      <c r="V1251">
        <v>0.240268555988706</v>
      </c>
      <c r="W1251">
        <v>0.240268555988707</v>
      </c>
      <c r="X1251">
        <v>0.240268555988707</v>
      </c>
      <c r="Y1251">
        <v>0.240268555988705</v>
      </c>
      <c r="Z1251">
        <v>0.240268555988705</v>
      </c>
      <c r="AA1251">
        <v>0.240268555988707</v>
      </c>
      <c r="AB1251">
        <v>0.240268555988706</v>
      </c>
      <c r="AC1251">
        <v>0.240268555988707</v>
      </c>
      <c r="AD1251">
        <v>-0.1</v>
      </c>
      <c r="AE1251">
        <v>0.240268555988707</v>
      </c>
      <c r="AG1251">
        <f t="shared" si="152"/>
        <v>88.5</v>
      </c>
      <c r="AH1251">
        <f t="shared" si="153"/>
        <v>89.5</v>
      </c>
      <c r="AI1251">
        <f t="shared" si="154"/>
        <v>90.5</v>
      </c>
      <c r="AJ1251">
        <f t="shared" si="155"/>
        <v>91.5</v>
      </c>
      <c r="AK1251">
        <f t="shared" si="156"/>
        <v>-999</v>
      </c>
      <c r="AL1251">
        <f t="shared" si="157"/>
        <v>0.240268555988706</v>
      </c>
      <c r="AM1251">
        <f t="shared" si="158"/>
        <v>-999</v>
      </c>
      <c r="AN1251">
        <f t="shared" si="159"/>
        <v>-999</v>
      </c>
    </row>
    <row r="1252" spans="1:40" x14ac:dyDescent="0.25">
      <c r="A1252">
        <v>356</v>
      </c>
      <c r="B1252" t="s">
        <v>29</v>
      </c>
      <c r="C1252" t="s">
        <v>68</v>
      </c>
      <c r="D1252" t="s">
        <v>31</v>
      </c>
      <c r="E1252" t="s">
        <v>32</v>
      </c>
      <c r="F1252" t="s">
        <v>33</v>
      </c>
      <c r="G1252" t="s">
        <v>34</v>
      </c>
      <c r="H1252" t="s">
        <v>35</v>
      </c>
      <c r="I1252" t="s">
        <v>36</v>
      </c>
      <c r="J1252" t="s">
        <v>37</v>
      </c>
      <c r="K1252" t="s">
        <v>38</v>
      </c>
      <c r="L1252" t="s">
        <v>39</v>
      </c>
      <c r="M1252" t="s">
        <v>40</v>
      </c>
      <c r="N1252" t="s">
        <v>41</v>
      </c>
      <c r="O1252" t="s">
        <v>42</v>
      </c>
      <c r="P1252" t="s">
        <v>46</v>
      </c>
      <c r="Q1252" t="s">
        <v>71</v>
      </c>
      <c r="R1252" t="s">
        <v>45</v>
      </c>
      <c r="T1252">
        <v>90</v>
      </c>
      <c r="U1252">
        <v>0.240268555988706</v>
      </c>
      <c r="V1252">
        <v>0.240268555988706</v>
      </c>
      <c r="W1252">
        <v>0.240268555988707</v>
      </c>
      <c r="X1252">
        <v>0.240268555988707</v>
      </c>
      <c r="Y1252">
        <v>0.240268555988705</v>
      </c>
      <c r="Z1252">
        <v>0.240268555988705</v>
      </c>
      <c r="AA1252">
        <v>0.240268555988707</v>
      </c>
      <c r="AB1252">
        <v>0.240268555988706</v>
      </c>
      <c r="AC1252">
        <v>0.240268555988707</v>
      </c>
      <c r="AD1252">
        <v>-0.1</v>
      </c>
      <c r="AE1252">
        <v>0.240268555988707</v>
      </c>
      <c r="AG1252">
        <f t="shared" si="152"/>
        <v>88.5</v>
      </c>
      <c r="AH1252">
        <f t="shared" si="153"/>
        <v>89.5</v>
      </c>
      <c r="AI1252">
        <f t="shared" si="154"/>
        <v>90.5</v>
      </c>
      <c r="AJ1252">
        <f t="shared" si="155"/>
        <v>91.5</v>
      </c>
      <c r="AK1252">
        <f t="shared" si="156"/>
        <v>-999</v>
      </c>
      <c r="AL1252">
        <f t="shared" si="157"/>
        <v>0.240268555988706</v>
      </c>
      <c r="AM1252">
        <f t="shared" si="158"/>
        <v>-999</v>
      </c>
      <c r="AN1252">
        <f t="shared" si="159"/>
        <v>-999</v>
      </c>
    </row>
    <row r="1253" spans="1:40" x14ac:dyDescent="0.25">
      <c r="A1253">
        <v>358</v>
      </c>
      <c r="B1253" t="s">
        <v>29</v>
      </c>
      <c r="C1253" t="s">
        <v>68</v>
      </c>
      <c r="D1253" t="s">
        <v>31</v>
      </c>
      <c r="E1253" t="s">
        <v>32</v>
      </c>
      <c r="F1253" t="s">
        <v>33</v>
      </c>
      <c r="G1253" t="s">
        <v>34</v>
      </c>
      <c r="H1253" t="s">
        <v>35</v>
      </c>
      <c r="I1253" t="s">
        <v>47</v>
      </c>
      <c r="J1253" t="s">
        <v>37</v>
      </c>
      <c r="K1253" t="s">
        <v>38</v>
      </c>
      <c r="L1253" t="s">
        <v>39</v>
      </c>
      <c r="M1253" t="s">
        <v>40</v>
      </c>
      <c r="N1253" t="s">
        <v>41</v>
      </c>
      <c r="O1253" t="s">
        <v>42</v>
      </c>
      <c r="P1253" t="s">
        <v>43</v>
      </c>
      <c r="Q1253" t="s">
        <v>71</v>
      </c>
      <c r="R1253" t="s">
        <v>45</v>
      </c>
      <c r="T1253">
        <v>90</v>
      </c>
      <c r="U1253">
        <v>0.240268555988706</v>
      </c>
      <c r="V1253">
        <v>0.240268555988706</v>
      </c>
      <c r="W1253">
        <v>0.240268555988707</v>
      </c>
      <c r="X1253">
        <v>0.240268555988707</v>
      </c>
      <c r="Y1253">
        <v>0.240268555988705</v>
      </c>
      <c r="Z1253">
        <v>0.240268555988705</v>
      </c>
      <c r="AA1253">
        <v>0.240268555988707</v>
      </c>
      <c r="AB1253">
        <v>0.240268555988706</v>
      </c>
      <c r="AC1253">
        <v>0.240268555988707</v>
      </c>
      <c r="AD1253">
        <v>-0.1</v>
      </c>
      <c r="AE1253">
        <v>0.240268555988707</v>
      </c>
      <c r="AG1253">
        <f t="shared" si="152"/>
        <v>88.5</v>
      </c>
      <c r="AH1253">
        <f t="shared" si="153"/>
        <v>89.5</v>
      </c>
      <c r="AI1253">
        <f t="shared" si="154"/>
        <v>90.5</v>
      </c>
      <c r="AJ1253">
        <f t="shared" si="155"/>
        <v>91.5</v>
      </c>
      <c r="AK1253">
        <f t="shared" si="156"/>
        <v>-999</v>
      </c>
      <c r="AL1253">
        <f t="shared" si="157"/>
        <v>0.240268555988706</v>
      </c>
      <c r="AM1253">
        <f t="shared" si="158"/>
        <v>-999</v>
      </c>
      <c r="AN1253">
        <f t="shared" si="159"/>
        <v>-999</v>
      </c>
    </row>
    <row r="1254" spans="1:40" x14ac:dyDescent="0.25">
      <c r="A1254">
        <v>360</v>
      </c>
      <c r="B1254" t="s">
        <v>29</v>
      </c>
      <c r="C1254" t="s">
        <v>68</v>
      </c>
      <c r="D1254" t="s">
        <v>31</v>
      </c>
      <c r="E1254" t="s">
        <v>32</v>
      </c>
      <c r="F1254" t="s">
        <v>33</v>
      </c>
      <c r="G1254" t="s">
        <v>34</v>
      </c>
      <c r="H1254" t="s">
        <v>35</v>
      </c>
      <c r="I1254" t="s">
        <v>47</v>
      </c>
      <c r="J1254" t="s">
        <v>37</v>
      </c>
      <c r="K1254" t="s">
        <v>38</v>
      </c>
      <c r="L1254" t="s">
        <v>39</v>
      </c>
      <c r="M1254" t="s">
        <v>40</v>
      </c>
      <c r="N1254" t="s">
        <v>41</v>
      </c>
      <c r="O1254" t="s">
        <v>42</v>
      </c>
      <c r="P1254" t="s">
        <v>46</v>
      </c>
      <c r="Q1254" t="s">
        <v>71</v>
      </c>
      <c r="R1254" t="s">
        <v>45</v>
      </c>
      <c r="T1254">
        <v>90</v>
      </c>
      <c r="U1254">
        <v>0.240268555988706</v>
      </c>
      <c r="V1254">
        <v>0.240268555988706</v>
      </c>
      <c r="W1254">
        <v>0.240268555988707</v>
      </c>
      <c r="X1254">
        <v>0.240268555988707</v>
      </c>
      <c r="Y1254">
        <v>0.240268555988705</v>
      </c>
      <c r="Z1254">
        <v>0.240268555988705</v>
      </c>
      <c r="AA1254">
        <v>0.240268555988707</v>
      </c>
      <c r="AB1254">
        <v>0.240268555988706</v>
      </c>
      <c r="AC1254">
        <v>0.240268555988707</v>
      </c>
      <c r="AD1254">
        <v>-0.1</v>
      </c>
      <c r="AE1254">
        <v>0.240268555988707</v>
      </c>
      <c r="AG1254">
        <f t="shared" si="152"/>
        <v>88.5</v>
      </c>
      <c r="AH1254">
        <f t="shared" si="153"/>
        <v>89.5</v>
      </c>
      <c r="AI1254">
        <f t="shared" si="154"/>
        <v>90.5</v>
      </c>
      <c r="AJ1254">
        <f t="shared" si="155"/>
        <v>91.5</v>
      </c>
      <c r="AK1254">
        <f t="shared" si="156"/>
        <v>-999</v>
      </c>
      <c r="AL1254">
        <f t="shared" si="157"/>
        <v>0.240268555988706</v>
      </c>
      <c r="AM1254">
        <f t="shared" si="158"/>
        <v>-999</v>
      </c>
      <c r="AN1254">
        <f t="shared" si="159"/>
        <v>-999</v>
      </c>
    </row>
    <row r="1255" spans="1:40" x14ac:dyDescent="0.25">
      <c r="A1255">
        <v>1058</v>
      </c>
      <c r="B1255" t="s">
        <v>29</v>
      </c>
      <c r="C1255" t="s">
        <v>83</v>
      </c>
      <c r="D1255" t="s">
        <v>31</v>
      </c>
      <c r="E1255" t="s">
        <v>32</v>
      </c>
      <c r="F1255" t="s">
        <v>33</v>
      </c>
      <c r="G1255" t="s">
        <v>34</v>
      </c>
      <c r="H1255" t="s">
        <v>35</v>
      </c>
      <c r="I1255" t="s">
        <v>36</v>
      </c>
      <c r="J1255" t="s">
        <v>37</v>
      </c>
      <c r="K1255" t="s">
        <v>38</v>
      </c>
      <c r="L1255" t="s">
        <v>39</v>
      </c>
      <c r="M1255" t="s">
        <v>40</v>
      </c>
      <c r="N1255" t="s">
        <v>41</v>
      </c>
      <c r="O1255" t="s">
        <v>42</v>
      </c>
      <c r="P1255" t="s">
        <v>43</v>
      </c>
      <c r="Q1255" t="s">
        <v>71</v>
      </c>
      <c r="R1255" t="s">
        <v>45</v>
      </c>
      <c r="T1255">
        <v>90</v>
      </c>
      <c r="U1255">
        <v>0.30150204160424798</v>
      </c>
      <c r="V1255">
        <v>0.30150204160424698</v>
      </c>
      <c r="W1255">
        <v>0.30150204160424698</v>
      </c>
      <c r="X1255">
        <v>0.30150204160424798</v>
      </c>
      <c r="Y1255">
        <v>0.30150204160424798</v>
      </c>
      <c r="Z1255">
        <v>0.30150204160424798</v>
      </c>
      <c r="AA1255">
        <v>0.30150204160424798</v>
      </c>
      <c r="AB1255">
        <v>0.30150204160424698</v>
      </c>
      <c r="AC1255">
        <v>0.30150204160424798</v>
      </c>
      <c r="AD1255">
        <v>-0.1</v>
      </c>
      <c r="AE1255">
        <v>0.30150204160424698</v>
      </c>
      <c r="AG1255">
        <f t="shared" si="152"/>
        <v>88.5</v>
      </c>
      <c r="AH1255">
        <f t="shared" si="153"/>
        <v>89.5</v>
      </c>
      <c r="AI1255">
        <f t="shared" si="154"/>
        <v>90.5</v>
      </c>
      <c r="AJ1255">
        <f t="shared" si="155"/>
        <v>91.5</v>
      </c>
      <c r="AK1255">
        <f t="shared" si="156"/>
        <v>0.30150204160424698</v>
      </c>
      <c r="AL1255">
        <f t="shared" si="157"/>
        <v>-999</v>
      </c>
      <c r="AM1255">
        <f t="shared" si="158"/>
        <v>-999</v>
      </c>
      <c r="AN1255">
        <f t="shared" si="159"/>
        <v>-999</v>
      </c>
    </row>
    <row r="1256" spans="1:40" x14ac:dyDescent="0.25">
      <c r="A1256">
        <v>1060</v>
      </c>
      <c r="B1256" t="s">
        <v>29</v>
      </c>
      <c r="C1256" t="s">
        <v>83</v>
      </c>
      <c r="D1256" t="s">
        <v>31</v>
      </c>
      <c r="E1256" t="s">
        <v>32</v>
      </c>
      <c r="F1256" t="s">
        <v>33</v>
      </c>
      <c r="G1256" t="s">
        <v>34</v>
      </c>
      <c r="H1256" t="s">
        <v>35</v>
      </c>
      <c r="I1256" t="s">
        <v>36</v>
      </c>
      <c r="J1256" t="s">
        <v>37</v>
      </c>
      <c r="K1256" t="s">
        <v>38</v>
      </c>
      <c r="L1256" t="s">
        <v>39</v>
      </c>
      <c r="M1256" t="s">
        <v>40</v>
      </c>
      <c r="N1256" t="s">
        <v>41</v>
      </c>
      <c r="O1256" t="s">
        <v>42</v>
      </c>
      <c r="P1256" t="s">
        <v>46</v>
      </c>
      <c r="Q1256" t="s">
        <v>71</v>
      </c>
      <c r="R1256" t="s">
        <v>45</v>
      </c>
      <c r="T1256">
        <v>90</v>
      </c>
      <c r="U1256">
        <v>0.30150204160424798</v>
      </c>
      <c r="V1256">
        <v>0.30150204160424698</v>
      </c>
      <c r="W1256">
        <v>0.30150204160424698</v>
      </c>
      <c r="X1256">
        <v>0.30150204160424798</v>
      </c>
      <c r="Y1256">
        <v>0.30150204160424798</v>
      </c>
      <c r="Z1256">
        <v>0.30150204160424798</v>
      </c>
      <c r="AA1256">
        <v>0.30150204160424798</v>
      </c>
      <c r="AB1256">
        <v>0.30150204160424698</v>
      </c>
      <c r="AC1256">
        <v>0.30150204160424798</v>
      </c>
      <c r="AD1256">
        <v>-0.1</v>
      </c>
      <c r="AE1256">
        <v>0.30150204160424698</v>
      </c>
      <c r="AG1256">
        <f t="shared" si="152"/>
        <v>88.5</v>
      </c>
      <c r="AH1256">
        <f t="shared" si="153"/>
        <v>89.5</v>
      </c>
      <c r="AI1256">
        <f t="shared" si="154"/>
        <v>90.5</v>
      </c>
      <c r="AJ1256">
        <f t="shared" si="155"/>
        <v>91.5</v>
      </c>
      <c r="AK1256">
        <f t="shared" si="156"/>
        <v>0.30150204160424698</v>
      </c>
      <c r="AL1256">
        <f t="shared" si="157"/>
        <v>-999</v>
      </c>
      <c r="AM1256">
        <f t="shared" si="158"/>
        <v>-999</v>
      </c>
      <c r="AN1256">
        <f t="shared" si="159"/>
        <v>-999</v>
      </c>
    </row>
    <row r="1257" spans="1:40" x14ac:dyDescent="0.25">
      <c r="A1257">
        <v>1062</v>
      </c>
      <c r="B1257" t="s">
        <v>29</v>
      </c>
      <c r="C1257" t="s">
        <v>83</v>
      </c>
      <c r="D1257" t="s">
        <v>31</v>
      </c>
      <c r="E1257" t="s">
        <v>32</v>
      </c>
      <c r="F1257" t="s">
        <v>33</v>
      </c>
      <c r="G1257" t="s">
        <v>34</v>
      </c>
      <c r="H1257" t="s">
        <v>35</v>
      </c>
      <c r="I1257" t="s">
        <v>47</v>
      </c>
      <c r="J1257" t="s">
        <v>37</v>
      </c>
      <c r="K1257" t="s">
        <v>38</v>
      </c>
      <c r="L1257" t="s">
        <v>39</v>
      </c>
      <c r="M1257" t="s">
        <v>40</v>
      </c>
      <c r="N1257" t="s">
        <v>41</v>
      </c>
      <c r="O1257" t="s">
        <v>42</v>
      </c>
      <c r="P1257" t="s">
        <v>43</v>
      </c>
      <c r="Q1257" t="s">
        <v>71</v>
      </c>
      <c r="R1257" t="s">
        <v>45</v>
      </c>
      <c r="T1257">
        <v>90</v>
      </c>
      <c r="U1257">
        <v>0.30150204160424798</v>
      </c>
      <c r="V1257">
        <v>0.30150204160424698</v>
      </c>
      <c r="W1257">
        <v>0.30150204160424698</v>
      </c>
      <c r="X1257">
        <v>0.30150204160424798</v>
      </c>
      <c r="Y1257">
        <v>0.30150204160424798</v>
      </c>
      <c r="Z1257">
        <v>0.30150204160424798</v>
      </c>
      <c r="AA1257">
        <v>0.30150204160424798</v>
      </c>
      <c r="AB1257">
        <v>0.30150204160424698</v>
      </c>
      <c r="AC1257">
        <v>0.30150204160424798</v>
      </c>
      <c r="AD1257">
        <v>-0.1</v>
      </c>
      <c r="AE1257">
        <v>0.30150204160424698</v>
      </c>
      <c r="AG1257">
        <f t="shared" si="152"/>
        <v>88.5</v>
      </c>
      <c r="AH1257">
        <f t="shared" si="153"/>
        <v>89.5</v>
      </c>
      <c r="AI1257">
        <f t="shared" si="154"/>
        <v>90.5</v>
      </c>
      <c r="AJ1257">
        <f t="shared" si="155"/>
        <v>91.5</v>
      </c>
      <c r="AK1257">
        <f t="shared" si="156"/>
        <v>0.30150204160424698</v>
      </c>
      <c r="AL1257">
        <f t="shared" si="157"/>
        <v>-999</v>
      </c>
      <c r="AM1257">
        <f t="shared" si="158"/>
        <v>-999</v>
      </c>
      <c r="AN1257">
        <f t="shared" si="159"/>
        <v>-999</v>
      </c>
    </row>
    <row r="1258" spans="1:40" x14ac:dyDescent="0.25">
      <c r="A1258">
        <v>1064</v>
      </c>
      <c r="B1258" t="s">
        <v>29</v>
      </c>
      <c r="C1258" t="s">
        <v>83</v>
      </c>
      <c r="D1258" t="s">
        <v>31</v>
      </c>
      <c r="E1258" t="s">
        <v>32</v>
      </c>
      <c r="F1258" t="s">
        <v>33</v>
      </c>
      <c r="G1258" t="s">
        <v>34</v>
      </c>
      <c r="H1258" t="s">
        <v>35</v>
      </c>
      <c r="I1258" t="s">
        <v>47</v>
      </c>
      <c r="J1258" t="s">
        <v>37</v>
      </c>
      <c r="K1258" t="s">
        <v>38</v>
      </c>
      <c r="L1258" t="s">
        <v>39</v>
      </c>
      <c r="M1258" t="s">
        <v>40</v>
      </c>
      <c r="N1258" t="s">
        <v>41</v>
      </c>
      <c r="O1258" t="s">
        <v>42</v>
      </c>
      <c r="P1258" t="s">
        <v>46</v>
      </c>
      <c r="Q1258" t="s">
        <v>71</v>
      </c>
      <c r="R1258" t="s">
        <v>45</v>
      </c>
      <c r="T1258">
        <v>90</v>
      </c>
      <c r="U1258">
        <v>0.30150204160424798</v>
      </c>
      <c r="V1258">
        <v>0.30150204160424698</v>
      </c>
      <c r="W1258">
        <v>0.30150204160424698</v>
      </c>
      <c r="X1258">
        <v>0.30150204160424798</v>
      </c>
      <c r="Y1258">
        <v>0.30150204160424798</v>
      </c>
      <c r="Z1258">
        <v>0.30150204160424798</v>
      </c>
      <c r="AA1258">
        <v>0.30150204160424798</v>
      </c>
      <c r="AB1258">
        <v>0.30150204160424698</v>
      </c>
      <c r="AC1258">
        <v>0.30150204160424798</v>
      </c>
      <c r="AD1258">
        <v>-0.1</v>
      </c>
      <c r="AE1258">
        <v>0.30150204160424698</v>
      </c>
      <c r="AG1258">
        <f t="shared" si="152"/>
        <v>88.5</v>
      </c>
      <c r="AH1258">
        <f t="shared" si="153"/>
        <v>89.5</v>
      </c>
      <c r="AI1258">
        <f t="shared" si="154"/>
        <v>90.5</v>
      </c>
      <c r="AJ1258">
        <f t="shared" si="155"/>
        <v>91.5</v>
      </c>
      <c r="AK1258">
        <f t="shared" si="156"/>
        <v>0.30150204160424698</v>
      </c>
      <c r="AL1258">
        <f t="shared" si="157"/>
        <v>-999</v>
      </c>
      <c r="AM1258">
        <f t="shared" si="158"/>
        <v>-999</v>
      </c>
      <c r="AN1258">
        <f t="shared" si="159"/>
        <v>-999</v>
      </c>
    </row>
    <row r="1259" spans="1:40" x14ac:dyDescent="0.25">
      <c r="A1259">
        <v>969</v>
      </c>
      <c r="B1259" t="s">
        <v>29</v>
      </c>
      <c r="C1259" t="s">
        <v>82</v>
      </c>
      <c r="D1259" t="s">
        <v>79</v>
      </c>
      <c r="E1259" t="s">
        <v>32</v>
      </c>
      <c r="F1259" t="s">
        <v>33</v>
      </c>
      <c r="G1259" t="s">
        <v>34</v>
      </c>
      <c r="H1259" t="s">
        <v>73</v>
      </c>
      <c r="I1259" t="s">
        <v>36</v>
      </c>
      <c r="J1259" t="s">
        <v>37</v>
      </c>
      <c r="K1259" t="s">
        <v>38</v>
      </c>
      <c r="L1259" t="s">
        <v>39</v>
      </c>
      <c r="M1259" t="s">
        <v>80</v>
      </c>
      <c r="N1259" t="s">
        <v>81</v>
      </c>
      <c r="O1259" t="s">
        <v>42</v>
      </c>
      <c r="P1259" t="s">
        <v>43</v>
      </c>
      <c r="Q1259" t="s">
        <v>44</v>
      </c>
      <c r="R1259" t="s">
        <v>45</v>
      </c>
      <c r="T1259">
        <v>90</v>
      </c>
      <c r="U1259">
        <v>0.30652779610118802</v>
      </c>
      <c r="V1259">
        <v>0.30652779610118802</v>
      </c>
      <c r="W1259">
        <v>0.30652779610118802</v>
      </c>
      <c r="X1259">
        <v>0.30652779610118802</v>
      </c>
      <c r="Y1259">
        <v>0.30652779610118902</v>
      </c>
      <c r="Z1259">
        <v>0.30652779610118902</v>
      </c>
      <c r="AA1259">
        <v>0.30652779610118702</v>
      </c>
      <c r="AB1259">
        <v>0.30652779610118802</v>
      </c>
      <c r="AC1259">
        <v>0.30652779610118802</v>
      </c>
      <c r="AD1259">
        <v>-0.1</v>
      </c>
      <c r="AE1259">
        <v>0.30652779610118802</v>
      </c>
      <c r="AG1259">
        <f t="shared" si="152"/>
        <v>88.5</v>
      </c>
      <c r="AH1259">
        <f t="shared" si="153"/>
        <v>89.5</v>
      </c>
      <c r="AI1259">
        <f t="shared" si="154"/>
        <v>90.5</v>
      </c>
      <c r="AJ1259">
        <f t="shared" si="155"/>
        <v>91.5</v>
      </c>
      <c r="AK1259">
        <f t="shared" si="156"/>
        <v>-999</v>
      </c>
      <c r="AL1259">
        <f t="shared" si="157"/>
        <v>-999</v>
      </c>
      <c r="AM1259">
        <f t="shared" si="158"/>
        <v>0.30652779610118802</v>
      </c>
      <c r="AN1259">
        <f t="shared" si="159"/>
        <v>-999</v>
      </c>
    </row>
    <row r="1260" spans="1:40" x14ac:dyDescent="0.25">
      <c r="A1260">
        <v>971</v>
      </c>
      <c r="B1260" t="s">
        <v>29</v>
      </c>
      <c r="C1260" t="s">
        <v>82</v>
      </c>
      <c r="D1260" t="s">
        <v>79</v>
      </c>
      <c r="E1260" t="s">
        <v>32</v>
      </c>
      <c r="F1260" t="s">
        <v>33</v>
      </c>
      <c r="G1260" t="s">
        <v>34</v>
      </c>
      <c r="H1260" t="s">
        <v>73</v>
      </c>
      <c r="I1260" t="s">
        <v>36</v>
      </c>
      <c r="J1260" t="s">
        <v>37</v>
      </c>
      <c r="K1260" t="s">
        <v>38</v>
      </c>
      <c r="L1260" t="s">
        <v>39</v>
      </c>
      <c r="M1260" t="s">
        <v>80</v>
      </c>
      <c r="N1260" t="s">
        <v>81</v>
      </c>
      <c r="O1260" t="s">
        <v>42</v>
      </c>
      <c r="P1260" t="s">
        <v>46</v>
      </c>
      <c r="Q1260" t="s">
        <v>44</v>
      </c>
      <c r="R1260" t="s">
        <v>45</v>
      </c>
      <c r="T1260">
        <v>90</v>
      </c>
      <c r="U1260">
        <v>0.30652779610118802</v>
      </c>
      <c r="V1260">
        <v>0.30652779610118802</v>
      </c>
      <c r="W1260">
        <v>0.30652779610118802</v>
      </c>
      <c r="X1260">
        <v>0.30652779610118802</v>
      </c>
      <c r="Y1260">
        <v>0.30652779610118902</v>
      </c>
      <c r="Z1260">
        <v>0.30652779610118902</v>
      </c>
      <c r="AA1260">
        <v>0.30652779610118702</v>
      </c>
      <c r="AB1260">
        <v>0.30652779610118802</v>
      </c>
      <c r="AC1260">
        <v>0.30652779610118802</v>
      </c>
      <c r="AD1260">
        <v>-0.1</v>
      </c>
      <c r="AE1260">
        <v>0.30652779610118802</v>
      </c>
      <c r="AG1260">
        <f t="shared" si="152"/>
        <v>88.5</v>
      </c>
      <c r="AH1260">
        <f t="shared" si="153"/>
        <v>89.5</v>
      </c>
      <c r="AI1260">
        <f t="shared" si="154"/>
        <v>90.5</v>
      </c>
      <c r="AJ1260">
        <f t="shared" si="155"/>
        <v>91.5</v>
      </c>
      <c r="AK1260">
        <f t="shared" si="156"/>
        <v>-999</v>
      </c>
      <c r="AL1260">
        <f t="shared" si="157"/>
        <v>-999</v>
      </c>
      <c r="AM1260">
        <f t="shared" si="158"/>
        <v>0.30652779610118802</v>
      </c>
      <c r="AN1260">
        <f t="shared" si="159"/>
        <v>-999</v>
      </c>
    </row>
    <row r="1261" spans="1:40" x14ac:dyDescent="0.25">
      <c r="A1261">
        <v>973</v>
      </c>
      <c r="B1261" t="s">
        <v>29</v>
      </c>
      <c r="C1261" t="s">
        <v>82</v>
      </c>
      <c r="D1261" t="s">
        <v>79</v>
      </c>
      <c r="E1261" t="s">
        <v>32</v>
      </c>
      <c r="F1261" t="s">
        <v>33</v>
      </c>
      <c r="G1261" t="s">
        <v>34</v>
      </c>
      <c r="H1261" t="s">
        <v>73</v>
      </c>
      <c r="I1261" t="s">
        <v>47</v>
      </c>
      <c r="J1261" t="s">
        <v>37</v>
      </c>
      <c r="K1261" t="s">
        <v>38</v>
      </c>
      <c r="L1261" t="s">
        <v>39</v>
      </c>
      <c r="M1261" t="s">
        <v>80</v>
      </c>
      <c r="N1261" t="s">
        <v>81</v>
      </c>
      <c r="O1261" t="s">
        <v>42</v>
      </c>
      <c r="P1261" t="s">
        <v>43</v>
      </c>
      <c r="Q1261" t="s">
        <v>44</v>
      </c>
      <c r="R1261" t="s">
        <v>45</v>
      </c>
      <c r="T1261">
        <v>90</v>
      </c>
      <c r="U1261">
        <v>0.30652779610118802</v>
      </c>
      <c r="V1261">
        <v>0.30652779610118802</v>
      </c>
      <c r="W1261">
        <v>0.30652779610118802</v>
      </c>
      <c r="X1261">
        <v>0.30652779610118802</v>
      </c>
      <c r="Y1261">
        <v>0.30652779610118902</v>
      </c>
      <c r="Z1261">
        <v>0.30652779610118902</v>
      </c>
      <c r="AA1261">
        <v>0.30652779610118702</v>
      </c>
      <c r="AB1261">
        <v>0.30652779610118802</v>
      </c>
      <c r="AC1261">
        <v>0.30652779610118802</v>
      </c>
      <c r="AD1261">
        <v>-0.1</v>
      </c>
      <c r="AE1261">
        <v>0.30652779610118802</v>
      </c>
      <c r="AG1261">
        <f t="shared" si="152"/>
        <v>88.5</v>
      </c>
      <c r="AH1261">
        <f t="shared" si="153"/>
        <v>89.5</v>
      </c>
      <c r="AI1261">
        <f t="shared" si="154"/>
        <v>90.5</v>
      </c>
      <c r="AJ1261">
        <f t="shared" si="155"/>
        <v>91.5</v>
      </c>
      <c r="AK1261">
        <f t="shared" si="156"/>
        <v>-999</v>
      </c>
      <c r="AL1261">
        <f t="shared" si="157"/>
        <v>-999</v>
      </c>
      <c r="AM1261">
        <f t="shared" si="158"/>
        <v>0.30652779610118802</v>
      </c>
      <c r="AN1261">
        <f t="shared" si="159"/>
        <v>-999</v>
      </c>
    </row>
    <row r="1262" spans="1:40" x14ac:dyDescent="0.25">
      <c r="A1262">
        <v>975</v>
      </c>
      <c r="B1262" t="s">
        <v>29</v>
      </c>
      <c r="C1262" t="s">
        <v>82</v>
      </c>
      <c r="D1262" t="s">
        <v>79</v>
      </c>
      <c r="E1262" t="s">
        <v>32</v>
      </c>
      <c r="F1262" t="s">
        <v>33</v>
      </c>
      <c r="G1262" t="s">
        <v>34</v>
      </c>
      <c r="H1262" t="s">
        <v>73</v>
      </c>
      <c r="I1262" t="s">
        <v>47</v>
      </c>
      <c r="J1262" t="s">
        <v>37</v>
      </c>
      <c r="K1262" t="s">
        <v>38</v>
      </c>
      <c r="L1262" t="s">
        <v>39</v>
      </c>
      <c r="M1262" t="s">
        <v>80</v>
      </c>
      <c r="N1262" t="s">
        <v>81</v>
      </c>
      <c r="O1262" t="s">
        <v>42</v>
      </c>
      <c r="P1262" t="s">
        <v>46</v>
      </c>
      <c r="Q1262" t="s">
        <v>44</v>
      </c>
      <c r="R1262" t="s">
        <v>45</v>
      </c>
      <c r="T1262">
        <v>90</v>
      </c>
      <c r="U1262">
        <v>0.30652779610118802</v>
      </c>
      <c r="V1262">
        <v>0.30652779610118802</v>
      </c>
      <c r="W1262">
        <v>0.30652779610118802</v>
      </c>
      <c r="X1262">
        <v>0.30652779610118802</v>
      </c>
      <c r="Y1262">
        <v>0.30652779610118902</v>
      </c>
      <c r="Z1262">
        <v>0.30652779610118902</v>
      </c>
      <c r="AA1262">
        <v>0.30652779610118702</v>
      </c>
      <c r="AB1262">
        <v>0.30652779610118802</v>
      </c>
      <c r="AC1262">
        <v>0.30652779610118802</v>
      </c>
      <c r="AD1262">
        <v>-0.1</v>
      </c>
      <c r="AE1262">
        <v>0.30652779610118802</v>
      </c>
      <c r="AG1262">
        <f t="shared" si="152"/>
        <v>88.5</v>
      </c>
      <c r="AH1262">
        <f t="shared" si="153"/>
        <v>89.5</v>
      </c>
      <c r="AI1262">
        <f t="shared" si="154"/>
        <v>90.5</v>
      </c>
      <c r="AJ1262">
        <f t="shared" si="155"/>
        <v>91.5</v>
      </c>
      <c r="AK1262">
        <f t="shared" si="156"/>
        <v>-999</v>
      </c>
      <c r="AL1262">
        <f t="shared" si="157"/>
        <v>-999</v>
      </c>
      <c r="AM1262">
        <f t="shared" si="158"/>
        <v>0.30652779610118802</v>
      </c>
      <c r="AN1262">
        <f t="shared" si="159"/>
        <v>-999</v>
      </c>
    </row>
    <row r="1263" spans="1:40" x14ac:dyDescent="0.25">
      <c r="A1263">
        <v>794</v>
      </c>
      <c r="B1263" t="s">
        <v>29</v>
      </c>
      <c r="C1263" t="s">
        <v>82</v>
      </c>
      <c r="D1263" t="s">
        <v>72</v>
      </c>
      <c r="E1263" t="s">
        <v>32</v>
      </c>
      <c r="F1263" t="s">
        <v>33</v>
      </c>
      <c r="G1263" t="s">
        <v>34</v>
      </c>
      <c r="H1263" t="s">
        <v>73</v>
      </c>
      <c r="I1263" t="s">
        <v>36</v>
      </c>
      <c r="J1263" t="s">
        <v>37</v>
      </c>
      <c r="K1263" t="s">
        <v>38</v>
      </c>
      <c r="L1263" t="s">
        <v>39</v>
      </c>
      <c r="M1263" t="s">
        <v>74</v>
      </c>
      <c r="N1263" t="s">
        <v>75</v>
      </c>
      <c r="O1263" t="s">
        <v>42</v>
      </c>
      <c r="P1263" t="s">
        <v>43</v>
      </c>
      <c r="Q1263" t="s">
        <v>71</v>
      </c>
      <c r="R1263" t="s">
        <v>45</v>
      </c>
      <c r="T1263">
        <v>90</v>
      </c>
      <c r="U1263">
        <v>0.31630363061184802</v>
      </c>
      <c r="V1263">
        <v>0.31630363061184902</v>
      </c>
      <c r="W1263">
        <v>0.31630363061184702</v>
      </c>
      <c r="X1263">
        <v>0.31630363061184802</v>
      </c>
      <c r="Y1263">
        <v>0.31630363061184802</v>
      </c>
      <c r="Z1263">
        <v>0.31630363061184802</v>
      </c>
      <c r="AA1263">
        <v>0.31630363061184902</v>
      </c>
      <c r="AB1263">
        <v>0.31630363061184802</v>
      </c>
      <c r="AC1263">
        <v>0.31630363061184802</v>
      </c>
      <c r="AD1263">
        <v>-0.1</v>
      </c>
      <c r="AE1263">
        <v>0.31630363061184802</v>
      </c>
      <c r="AG1263">
        <f t="shared" si="152"/>
        <v>88.5</v>
      </c>
      <c r="AH1263">
        <f t="shared" si="153"/>
        <v>89.5</v>
      </c>
      <c r="AI1263">
        <f t="shared" si="154"/>
        <v>90.5</v>
      </c>
      <c r="AJ1263">
        <f t="shared" si="155"/>
        <v>91.5</v>
      </c>
      <c r="AK1263">
        <f t="shared" si="156"/>
        <v>-999</v>
      </c>
      <c r="AL1263">
        <f t="shared" si="157"/>
        <v>-999</v>
      </c>
      <c r="AM1263">
        <f t="shared" si="158"/>
        <v>0.31630363061184802</v>
      </c>
      <c r="AN1263">
        <f t="shared" si="159"/>
        <v>-999</v>
      </c>
    </row>
    <row r="1264" spans="1:40" x14ac:dyDescent="0.25">
      <c r="A1264">
        <v>796</v>
      </c>
      <c r="B1264" t="s">
        <v>29</v>
      </c>
      <c r="C1264" t="s">
        <v>82</v>
      </c>
      <c r="D1264" t="s">
        <v>72</v>
      </c>
      <c r="E1264" t="s">
        <v>32</v>
      </c>
      <c r="F1264" t="s">
        <v>33</v>
      </c>
      <c r="G1264" t="s">
        <v>34</v>
      </c>
      <c r="H1264" t="s">
        <v>73</v>
      </c>
      <c r="I1264" t="s">
        <v>36</v>
      </c>
      <c r="J1264" t="s">
        <v>37</v>
      </c>
      <c r="K1264" t="s">
        <v>38</v>
      </c>
      <c r="L1264" t="s">
        <v>39</v>
      </c>
      <c r="M1264" t="s">
        <v>74</v>
      </c>
      <c r="N1264" t="s">
        <v>75</v>
      </c>
      <c r="O1264" t="s">
        <v>42</v>
      </c>
      <c r="P1264" t="s">
        <v>46</v>
      </c>
      <c r="Q1264" t="s">
        <v>71</v>
      </c>
      <c r="R1264" t="s">
        <v>45</v>
      </c>
      <c r="T1264">
        <v>90</v>
      </c>
      <c r="U1264">
        <v>0.31630363061184802</v>
      </c>
      <c r="V1264">
        <v>0.31630363061184902</v>
      </c>
      <c r="W1264">
        <v>0.31630363061184702</v>
      </c>
      <c r="X1264">
        <v>0.31630363061184802</v>
      </c>
      <c r="Y1264">
        <v>0.31630363061184802</v>
      </c>
      <c r="Z1264">
        <v>0.31630363061184802</v>
      </c>
      <c r="AA1264">
        <v>0.31630363061184902</v>
      </c>
      <c r="AB1264">
        <v>0.31630363061184802</v>
      </c>
      <c r="AC1264">
        <v>0.31630363061184802</v>
      </c>
      <c r="AD1264">
        <v>-0.1</v>
      </c>
      <c r="AE1264">
        <v>0.31630363061184802</v>
      </c>
      <c r="AG1264">
        <f t="shared" si="152"/>
        <v>88.5</v>
      </c>
      <c r="AH1264">
        <f t="shared" si="153"/>
        <v>89.5</v>
      </c>
      <c r="AI1264">
        <f t="shared" si="154"/>
        <v>90.5</v>
      </c>
      <c r="AJ1264">
        <f t="shared" si="155"/>
        <v>91.5</v>
      </c>
      <c r="AK1264">
        <f t="shared" si="156"/>
        <v>-999</v>
      </c>
      <c r="AL1264">
        <f t="shared" si="157"/>
        <v>-999</v>
      </c>
      <c r="AM1264">
        <f t="shared" si="158"/>
        <v>0.31630363061184802</v>
      </c>
      <c r="AN1264">
        <f t="shared" si="159"/>
        <v>-999</v>
      </c>
    </row>
    <row r="1265" spans="1:40" x14ac:dyDescent="0.25">
      <c r="A1265">
        <v>798</v>
      </c>
      <c r="B1265" t="s">
        <v>29</v>
      </c>
      <c r="C1265" t="s">
        <v>82</v>
      </c>
      <c r="D1265" t="s">
        <v>72</v>
      </c>
      <c r="E1265" t="s">
        <v>32</v>
      </c>
      <c r="F1265" t="s">
        <v>33</v>
      </c>
      <c r="G1265" t="s">
        <v>34</v>
      </c>
      <c r="H1265" t="s">
        <v>73</v>
      </c>
      <c r="I1265" t="s">
        <v>47</v>
      </c>
      <c r="J1265" t="s">
        <v>37</v>
      </c>
      <c r="K1265" t="s">
        <v>38</v>
      </c>
      <c r="L1265" t="s">
        <v>39</v>
      </c>
      <c r="M1265" t="s">
        <v>74</v>
      </c>
      <c r="N1265" t="s">
        <v>75</v>
      </c>
      <c r="O1265" t="s">
        <v>42</v>
      </c>
      <c r="P1265" t="s">
        <v>43</v>
      </c>
      <c r="Q1265" t="s">
        <v>71</v>
      </c>
      <c r="R1265" t="s">
        <v>45</v>
      </c>
      <c r="T1265">
        <v>90</v>
      </c>
      <c r="U1265">
        <v>0.31630363061184802</v>
      </c>
      <c r="V1265">
        <v>0.31630363061184902</v>
      </c>
      <c r="W1265">
        <v>0.31630363061184702</v>
      </c>
      <c r="X1265">
        <v>0.31630363061184802</v>
      </c>
      <c r="Y1265">
        <v>0.31630363061184802</v>
      </c>
      <c r="Z1265">
        <v>0.31630363061184802</v>
      </c>
      <c r="AA1265">
        <v>0.31630363061184902</v>
      </c>
      <c r="AB1265">
        <v>0.31630363061184802</v>
      </c>
      <c r="AC1265">
        <v>0.31630363061184802</v>
      </c>
      <c r="AD1265">
        <v>-0.1</v>
      </c>
      <c r="AE1265">
        <v>0.31630363061184802</v>
      </c>
      <c r="AG1265">
        <f t="shared" si="152"/>
        <v>88.5</v>
      </c>
      <c r="AH1265">
        <f t="shared" si="153"/>
        <v>89.5</v>
      </c>
      <c r="AI1265">
        <f t="shared" si="154"/>
        <v>90.5</v>
      </c>
      <c r="AJ1265">
        <f t="shared" si="155"/>
        <v>91.5</v>
      </c>
      <c r="AK1265">
        <f t="shared" si="156"/>
        <v>-999</v>
      </c>
      <c r="AL1265">
        <f t="shared" si="157"/>
        <v>-999</v>
      </c>
      <c r="AM1265">
        <f t="shared" si="158"/>
        <v>0.31630363061184802</v>
      </c>
      <c r="AN1265">
        <f t="shared" si="159"/>
        <v>-999</v>
      </c>
    </row>
    <row r="1266" spans="1:40" x14ac:dyDescent="0.25">
      <c r="A1266">
        <v>800</v>
      </c>
      <c r="B1266" t="s">
        <v>29</v>
      </c>
      <c r="C1266" t="s">
        <v>82</v>
      </c>
      <c r="D1266" t="s">
        <v>72</v>
      </c>
      <c r="E1266" t="s">
        <v>32</v>
      </c>
      <c r="F1266" t="s">
        <v>33</v>
      </c>
      <c r="G1266" t="s">
        <v>34</v>
      </c>
      <c r="H1266" t="s">
        <v>73</v>
      </c>
      <c r="I1266" t="s">
        <v>47</v>
      </c>
      <c r="J1266" t="s">
        <v>37</v>
      </c>
      <c r="K1266" t="s">
        <v>38</v>
      </c>
      <c r="L1266" t="s">
        <v>39</v>
      </c>
      <c r="M1266" t="s">
        <v>74</v>
      </c>
      <c r="N1266" t="s">
        <v>75</v>
      </c>
      <c r="O1266" t="s">
        <v>42</v>
      </c>
      <c r="P1266" t="s">
        <v>46</v>
      </c>
      <c r="Q1266" t="s">
        <v>71</v>
      </c>
      <c r="R1266" t="s">
        <v>45</v>
      </c>
      <c r="T1266">
        <v>90</v>
      </c>
      <c r="U1266">
        <v>0.31630363061184802</v>
      </c>
      <c r="V1266">
        <v>0.31630363061184902</v>
      </c>
      <c r="W1266">
        <v>0.31630363061184702</v>
      </c>
      <c r="X1266">
        <v>0.31630363061184802</v>
      </c>
      <c r="Y1266">
        <v>0.31630363061184802</v>
      </c>
      <c r="Z1266">
        <v>0.31630363061184802</v>
      </c>
      <c r="AA1266">
        <v>0.31630363061184902</v>
      </c>
      <c r="AB1266">
        <v>0.31630363061184802</v>
      </c>
      <c r="AC1266">
        <v>0.31630363061184802</v>
      </c>
      <c r="AD1266">
        <v>-0.1</v>
      </c>
      <c r="AE1266">
        <v>0.31630363061184802</v>
      </c>
      <c r="AG1266">
        <f t="shared" si="152"/>
        <v>88.5</v>
      </c>
      <c r="AH1266">
        <f t="shared" si="153"/>
        <v>89.5</v>
      </c>
      <c r="AI1266">
        <f t="shared" si="154"/>
        <v>90.5</v>
      </c>
      <c r="AJ1266">
        <f t="shared" si="155"/>
        <v>91.5</v>
      </c>
      <c r="AK1266">
        <f t="shared" si="156"/>
        <v>-999</v>
      </c>
      <c r="AL1266">
        <f t="shared" si="157"/>
        <v>-999</v>
      </c>
      <c r="AM1266">
        <f t="shared" si="158"/>
        <v>0.31630363061184802</v>
      </c>
      <c r="AN1266">
        <f t="shared" si="159"/>
        <v>-999</v>
      </c>
    </row>
    <row r="1267" spans="1:40" x14ac:dyDescent="0.25">
      <c r="A1267">
        <v>882</v>
      </c>
      <c r="B1267" t="s">
        <v>29</v>
      </c>
      <c r="C1267" t="s">
        <v>82</v>
      </c>
      <c r="D1267" t="s">
        <v>76</v>
      </c>
      <c r="E1267" t="s">
        <v>32</v>
      </c>
      <c r="F1267" t="s">
        <v>33</v>
      </c>
      <c r="G1267" t="s">
        <v>34</v>
      </c>
      <c r="H1267" t="s">
        <v>73</v>
      </c>
      <c r="I1267" t="s">
        <v>36</v>
      </c>
      <c r="J1267" t="s">
        <v>37</v>
      </c>
      <c r="K1267" t="s">
        <v>38</v>
      </c>
      <c r="L1267" t="s">
        <v>39</v>
      </c>
      <c r="M1267" t="s">
        <v>77</v>
      </c>
      <c r="N1267" t="s">
        <v>78</v>
      </c>
      <c r="O1267" t="s">
        <v>42</v>
      </c>
      <c r="P1267" t="s">
        <v>43</v>
      </c>
      <c r="Q1267" t="s">
        <v>71</v>
      </c>
      <c r="R1267" t="s">
        <v>45</v>
      </c>
      <c r="T1267">
        <v>90</v>
      </c>
      <c r="U1267">
        <v>0.32178405312763197</v>
      </c>
      <c r="V1267">
        <v>0.32178405312763297</v>
      </c>
      <c r="W1267">
        <v>0.32178405312763197</v>
      </c>
      <c r="X1267">
        <v>0.32178405312763197</v>
      </c>
      <c r="Y1267">
        <v>0.32178405312763098</v>
      </c>
      <c r="Z1267">
        <v>0.32178405312763098</v>
      </c>
      <c r="AA1267">
        <v>0.32178405312763197</v>
      </c>
      <c r="AB1267">
        <v>0.32178405312763297</v>
      </c>
      <c r="AC1267">
        <v>0.32178405312763197</v>
      </c>
      <c r="AD1267">
        <v>-0.1</v>
      </c>
      <c r="AE1267">
        <v>0.32178405312763297</v>
      </c>
      <c r="AG1267">
        <f t="shared" si="152"/>
        <v>88.5</v>
      </c>
      <c r="AH1267">
        <f t="shared" si="153"/>
        <v>89.5</v>
      </c>
      <c r="AI1267">
        <f t="shared" si="154"/>
        <v>90.5</v>
      </c>
      <c r="AJ1267">
        <f t="shared" si="155"/>
        <v>91.5</v>
      </c>
      <c r="AK1267">
        <f t="shared" si="156"/>
        <v>-999</v>
      </c>
      <c r="AL1267">
        <f t="shared" si="157"/>
        <v>-999</v>
      </c>
      <c r="AM1267">
        <f t="shared" si="158"/>
        <v>0.32178405312763297</v>
      </c>
      <c r="AN1267">
        <f t="shared" si="159"/>
        <v>-999</v>
      </c>
    </row>
    <row r="1268" spans="1:40" x14ac:dyDescent="0.25">
      <c r="A1268">
        <v>884</v>
      </c>
      <c r="B1268" t="s">
        <v>29</v>
      </c>
      <c r="C1268" t="s">
        <v>82</v>
      </c>
      <c r="D1268" t="s">
        <v>76</v>
      </c>
      <c r="E1268" t="s">
        <v>32</v>
      </c>
      <c r="F1268" t="s">
        <v>33</v>
      </c>
      <c r="G1268" t="s">
        <v>34</v>
      </c>
      <c r="H1268" t="s">
        <v>73</v>
      </c>
      <c r="I1268" t="s">
        <v>36</v>
      </c>
      <c r="J1268" t="s">
        <v>37</v>
      </c>
      <c r="K1268" t="s">
        <v>38</v>
      </c>
      <c r="L1268" t="s">
        <v>39</v>
      </c>
      <c r="M1268" t="s">
        <v>77</v>
      </c>
      <c r="N1268" t="s">
        <v>78</v>
      </c>
      <c r="O1268" t="s">
        <v>42</v>
      </c>
      <c r="P1268" t="s">
        <v>46</v>
      </c>
      <c r="Q1268" t="s">
        <v>71</v>
      </c>
      <c r="R1268" t="s">
        <v>45</v>
      </c>
      <c r="T1268">
        <v>90</v>
      </c>
      <c r="U1268">
        <v>0.32178405312763197</v>
      </c>
      <c r="V1268">
        <v>0.32178405312763297</v>
      </c>
      <c r="W1268">
        <v>0.32178405312763197</v>
      </c>
      <c r="X1268">
        <v>0.32178405312763197</v>
      </c>
      <c r="Y1268">
        <v>0.32178405312763098</v>
      </c>
      <c r="Z1268">
        <v>0.32178405312763098</v>
      </c>
      <c r="AA1268">
        <v>0.32178405312763197</v>
      </c>
      <c r="AB1268">
        <v>0.32178405312763297</v>
      </c>
      <c r="AC1268">
        <v>0.32178405312763197</v>
      </c>
      <c r="AD1268">
        <v>-0.1</v>
      </c>
      <c r="AE1268">
        <v>0.32178405312763297</v>
      </c>
      <c r="AG1268">
        <f t="shared" si="152"/>
        <v>88.5</v>
      </c>
      <c r="AH1268">
        <f t="shared" si="153"/>
        <v>89.5</v>
      </c>
      <c r="AI1268">
        <f t="shared" si="154"/>
        <v>90.5</v>
      </c>
      <c r="AJ1268">
        <f t="shared" si="155"/>
        <v>91.5</v>
      </c>
      <c r="AK1268">
        <f t="shared" si="156"/>
        <v>-999</v>
      </c>
      <c r="AL1268">
        <f t="shared" si="157"/>
        <v>-999</v>
      </c>
      <c r="AM1268">
        <f t="shared" si="158"/>
        <v>0.32178405312763297</v>
      </c>
      <c r="AN1268">
        <f t="shared" si="159"/>
        <v>-999</v>
      </c>
    </row>
    <row r="1269" spans="1:40" x14ac:dyDescent="0.25">
      <c r="A1269">
        <v>886</v>
      </c>
      <c r="B1269" t="s">
        <v>29</v>
      </c>
      <c r="C1269" t="s">
        <v>82</v>
      </c>
      <c r="D1269" t="s">
        <v>76</v>
      </c>
      <c r="E1269" t="s">
        <v>32</v>
      </c>
      <c r="F1269" t="s">
        <v>33</v>
      </c>
      <c r="G1269" t="s">
        <v>34</v>
      </c>
      <c r="H1269" t="s">
        <v>73</v>
      </c>
      <c r="I1269" t="s">
        <v>47</v>
      </c>
      <c r="J1269" t="s">
        <v>37</v>
      </c>
      <c r="K1269" t="s">
        <v>38</v>
      </c>
      <c r="L1269" t="s">
        <v>39</v>
      </c>
      <c r="M1269" t="s">
        <v>77</v>
      </c>
      <c r="N1269" t="s">
        <v>78</v>
      </c>
      <c r="O1269" t="s">
        <v>42</v>
      </c>
      <c r="P1269" t="s">
        <v>43</v>
      </c>
      <c r="Q1269" t="s">
        <v>71</v>
      </c>
      <c r="R1269" t="s">
        <v>45</v>
      </c>
      <c r="T1269">
        <v>90</v>
      </c>
      <c r="U1269">
        <v>0.32178405312763197</v>
      </c>
      <c r="V1269">
        <v>0.32178405312763297</v>
      </c>
      <c r="W1269">
        <v>0.32178405312763197</v>
      </c>
      <c r="X1269">
        <v>0.32178405312763197</v>
      </c>
      <c r="Y1269">
        <v>0.32178405312763098</v>
      </c>
      <c r="Z1269">
        <v>0.32178405312763098</v>
      </c>
      <c r="AA1269">
        <v>0.32178405312763197</v>
      </c>
      <c r="AB1269">
        <v>0.32178405312763297</v>
      </c>
      <c r="AC1269">
        <v>0.32178405312763197</v>
      </c>
      <c r="AD1269">
        <v>-0.1</v>
      </c>
      <c r="AE1269">
        <v>0.32178405312763297</v>
      </c>
      <c r="AG1269">
        <f t="shared" si="152"/>
        <v>88.5</v>
      </c>
      <c r="AH1269">
        <f t="shared" si="153"/>
        <v>89.5</v>
      </c>
      <c r="AI1269">
        <f t="shared" si="154"/>
        <v>90.5</v>
      </c>
      <c r="AJ1269">
        <f t="shared" si="155"/>
        <v>91.5</v>
      </c>
      <c r="AK1269">
        <f t="shared" si="156"/>
        <v>-999</v>
      </c>
      <c r="AL1269">
        <f t="shared" si="157"/>
        <v>-999</v>
      </c>
      <c r="AM1269">
        <f t="shared" si="158"/>
        <v>0.32178405312763297</v>
      </c>
      <c r="AN1269">
        <f t="shared" si="159"/>
        <v>-999</v>
      </c>
    </row>
    <row r="1270" spans="1:40" x14ac:dyDescent="0.25">
      <c r="A1270">
        <v>888</v>
      </c>
      <c r="B1270" t="s">
        <v>29</v>
      </c>
      <c r="C1270" t="s">
        <v>82</v>
      </c>
      <c r="D1270" t="s">
        <v>76</v>
      </c>
      <c r="E1270" t="s">
        <v>32</v>
      </c>
      <c r="F1270" t="s">
        <v>33</v>
      </c>
      <c r="G1270" t="s">
        <v>34</v>
      </c>
      <c r="H1270" t="s">
        <v>73</v>
      </c>
      <c r="I1270" t="s">
        <v>47</v>
      </c>
      <c r="J1270" t="s">
        <v>37</v>
      </c>
      <c r="K1270" t="s">
        <v>38</v>
      </c>
      <c r="L1270" t="s">
        <v>39</v>
      </c>
      <c r="M1270" t="s">
        <v>77</v>
      </c>
      <c r="N1270" t="s">
        <v>78</v>
      </c>
      <c r="O1270" t="s">
        <v>42</v>
      </c>
      <c r="P1270" t="s">
        <v>46</v>
      </c>
      <c r="Q1270" t="s">
        <v>71</v>
      </c>
      <c r="R1270" t="s">
        <v>45</v>
      </c>
      <c r="T1270">
        <v>90</v>
      </c>
      <c r="U1270">
        <v>0.32178405312763197</v>
      </c>
      <c r="V1270">
        <v>0.32178405312763297</v>
      </c>
      <c r="W1270">
        <v>0.32178405312763197</v>
      </c>
      <c r="X1270">
        <v>0.32178405312763197</v>
      </c>
      <c r="Y1270">
        <v>0.32178405312763098</v>
      </c>
      <c r="Z1270">
        <v>0.32178405312763098</v>
      </c>
      <c r="AA1270">
        <v>0.32178405312763197</v>
      </c>
      <c r="AB1270">
        <v>0.32178405312763297</v>
      </c>
      <c r="AC1270">
        <v>0.32178405312763197</v>
      </c>
      <c r="AD1270">
        <v>-0.1</v>
      </c>
      <c r="AE1270">
        <v>0.32178405312763297</v>
      </c>
      <c r="AG1270">
        <f t="shared" si="152"/>
        <v>88.5</v>
      </c>
      <c r="AH1270">
        <f t="shared" si="153"/>
        <v>89.5</v>
      </c>
      <c r="AI1270">
        <f t="shared" si="154"/>
        <v>90.5</v>
      </c>
      <c r="AJ1270">
        <f t="shared" si="155"/>
        <v>91.5</v>
      </c>
      <c r="AK1270">
        <f t="shared" si="156"/>
        <v>-999</v>
      </c>
      <c r="AL1270">
        <f t="shared" si="157"/>
        <v>-999</v>
      </c>
      <c r="AM1270">
        <f t="shared" si="158"/>
        <v>0.32178405312763297</v>
      </c>
      <c r="AN1270">
        <f t="shared" si="159"/>
        <v>-999</v>
      </c>
    </row>
    <row r="1271" spans="1:40" x14ac:dyDescent="0.25">
      <c r="A1271">
        <v>970</v>
      </c>
      <c r="B1271" t="s">
        <v>29</v>
      </c>
      <c r="C1271" t="s">
        <v>82</v>
      </c>
      <c r="D1271" t="s">
        <v>79</v>
      </c>
      <c r="E1271" t="s">
        <v>32</v>
      </c>
      <c r="F1271" t="s">
        <v>33</v>
      </c>
      <c r="G1271" t="s">
        <v>34</v>
      </c>
      <c r="H1271" t="s">
        <v>73</v>
      </c>
      <c r="I1271" t="s">
        <v>36</v>
      </c>
      <c r="J1271" t="s">
        <v>37</v>
      </c>
      <c r="K1271" t="s">
        <v>38</v>
      </c>
      <c r="L1271" t="s">
        <v>39</v>
      </c>
      <c r="M1271" t="s">
        <v>80</v>
      </c>
      <c r="N1271" t="s">
        <v>81</v>
      </c>
      <c r="O1271" t="s">
        <v>42</v>
      </c>
      <c r="P1271" t="s">
        <v>43</v>
      </c>
      <c r="Q1271" t="s">
        <v>71</v>
      </c>
      <c r="R1271" t="s">
        <v>45</v>
      </c>
      <c r="T1271">
        <v>90</v>
      </c>
      <c r="U1271">
        <v>0.38228866397344702</v>
      </c>
      <c r="V1271">
        <v>0.38228866397344702</v>
      </c>
      <c r="W1271">
        <v>0.38228866397344702</v>
      </c>
      <c r="X1271">
        <v>0.38228866397344702</v>
      </c>
      <c r="Y1271">
        <v>0.38228866397344702</v>
      </c>
      <c r="Z1271">
        <v>0.38228866397344702</v>
      </c>
      <c r="AA1271">
        <v>0.38228866397344502</v>
      </c>
      <c r="AB1271">
        <v>0.38228866397344702</v>
      </c>
      <c r="AC1271">
        <v>0.38228866397344702</v>
      </c>
      <c r="AD1271">
        <v>-0.1</v>
      </c>
      <c r="AE1271">
        <v>0.38228866397344702</v>
      </c>
      <c r="AG1271">
        <f t="shared" si="152"/>
        <v>88.5</v>
      </c>
      <c r="AH1271">
        <f t="shared" si="153"/>
        <v>89.5</v>
      </c>
      <c r="AI1271">
        <f t="shared" si="154"/>
        <v>90.5</v>
      </c>
      <c r="AJ1271">
        <f t="shared" si="155"/>
        <v>91.5</v>
      </c>
      <c r="AK1271">
        <f t="shared" si="156"/>
        <v>-999</v>
      </c>
      <c r="AL1271">
        <f t="shared" si="157"/>
        <v>-999</v>
      </c>
      <c r="AM1271">
        <f t="shared" si="158"/>
        <v>0.38228866397344702</v>
      </c>
      <c r="AN1271">
        <f t="shared" si="159"/>
        <v>-999</v>
      </c>
    </row>
    <row r="1272" spans="1:40" x14ac:dyDescent="0.25">
      <c r="A1272">
        <v>972</v>
      </c>
      <c r="B1272" t="s">
        <v>29</v>
      </c>
      <c r="C1272" t="s">
        <v>82</v>
      </c>
      <c r="D1272" t="s">
        <v>79</v>
      </c>
      <c r="E1272" t="s">
        <v>32</v>
      </c>
      <c r="F1272" t="s">
        <v>33</v>
      </c>
      <c r="G1272" t="s">
        <v>34</v>
      </c>
      <c r="H1272" t="s">
        <v>73</v>
      </c>
      <c r="I1272" t="s">
        <v>36</v>
      </c>
      <c r="J1272" t="s">
        <v>37</v>
      </c>
      <c r="K1272" t="s">
        <v>38</v>
      </c>
      <c r="L1272" t="s">
        <v>39</v>
      </c>
      <c r="M1272" t="s">
        <v>80</v>
      </c>
      <c r="N1272" t="s">
        <v>81</v>
      </c>
      <c r="O1272" t="s">
        <v>42</v>
      </c>
      <c r="P1272" t="s">
        <v>46</v>
      </c>
      <c r="Q1272" t="s">
        <v>71</v>
      </c>
      <c r="R1272" t="s">
        <v>45</v>
      </c>
      <c r="T1272">
        <v>90</v>
      </c>
      <c r="U1272">
        <v>0.38228866397344702</v>
      </c>
      <c r="V1272">
        <v>0.38228866397344702</v>
      </c>
      <c r="W1272">
        <v>0.38228866397344702</v>
      </c>
      <c r="X1272">
        <v>0.38228866397344702</v>
      </c>
      <c r="Y1272">
        <v>0.38228866397344702</v>
      </c>
      <c r="Z1272">
        <v>0.38228866397344702</v>
      </c>
      <c r="AA1272">
        <v>0.38228866397344502</v>
      </c>
      <c r="AB1272">
        <v>0.38228866397344702</v>
      </c>
      <c r="AC1272">
        <v>0.38228866397344702</v>
      </c>
      <c r="AD1272">
        <v>-0.1</v>
      </c>
      <c r="AE1272">
        <v>0.38228866397344702</v>
      </c>
      <c r="AG1272">
        <f t="shared" si="152"/>
        <v>88.5</v>
      </c>
      <c r="AH1272">
        <f t="shared" si="153"/>
        <v>89.5</v>
      </c>
      <c r="AI1272">
        <f t="shared" si="154"/>
        <v>90.5</v>
      </c>
      <c r="AJ1272">
        <f t="shared" si="155"/>
        <v>91.5</v>
      </c>
      <c r="AK1272">
        <f t="shared" si="156"/>
        <v>-999</v>
      </c>
      <c r="AL1272">
        <f t="shared" si="157"/>
        <v>-999</v>
      </c>
      <c r="AM1272">
        <f t="shared" si="158"/>
        <v>0.38228866397344702</v>
      </c>
      <c r="AN1272">
        <f t="shared" si="159"/>
        <v>-999</v>
      </c>
    </row>
    <row r="1273" spans="1:40" x14ac:dyDescent="0.25">
      <c r="A1273">
        <v>974</v>
      </c>
      <c r="B1273" t="s">
        <v>29</v>
      </c>
      <c r="C1273" t="s">
        <v>82</v>
      </c>
      <c r="D1273" t="s">
        <v>79</v>
      </c>
      <c r="E1273" t="s">
        <v>32</v>
      </c>
      <c r="F1273" t="s">
        <v>33</v>
      </c>
      <c r="G1273" t="s">
        <v>34</v>
      </c>
      <c r="H1273" t="s">
        <v>73</v>
      </c>
      <c r="I1273" t="s">
        <v>47</v>
      </c>
      <c r="J1273" t="s">
        <v>37</v>
      </c>
      <c r="K1273" t="s">
        <v>38</v>
      </c>
      <c r="L1273" t="s">
        <v>39</v>
      </c>
      <c r="M1273" t="s">
        <v>80</v>
      </c>
      <c r="N1273" t="s">
        <v>81</v>
      </c>
      <c r="O1273" t="s">
        <v>42</v>
      </c>
      <c r="P1273" t="s">
        <v>43</v>
      </c>
      <c r="Q1273" t="s">
        <v>71</v>
      </c>
      <c r="R1273" t="s">
        <v>45</v>
      </c>
      <c r="T1273">
        <v>90</v>
      </c>
      <c r="U1273">
        <v>0.38228866397344702</v>
      </c>
      <c r="V1273">
        <v>0.38228866397344702</v>
      </c>
      <c r="W1273">
        <v>0.38228866397344702</v>
      </c>
      <c r="X1273">
        <v>0.38228866397344702</v>
      </c>
      <c r="Y1273">
        <v>0.38228866397344702</v>
      </c>
      <c r="Z1273">
        <v>0.38228866397344702</v>
      </c>
      <c r="AA1273">
        <v>0.38228866397344502</v>
      </c>
      <c r="AB1273">
        <v>0.38228866397344702</v>
      </c>
      <c r="AC1273">
        <v>0.38228866397344702</v>
      </c>
      <c r="AD1273">
        <v>-0.1</v>
      </c>
      <c r="AE1273">
        <v>0.38228866397344702</v>
      </c>
      <c r="AG1273">
        <f t="shared" si="152"/>
        <v>88.5</v>
      </c>
      <c r="AH1273">
        <f t="shared" si="153"/>
        <v>89.5</v>
      </c>
      <c r="AI1273">
        <f t="shared" si="154"/>
        <v>90.5</v>
      </c>
      <c r="AJ1273">
        <f t="shared" si="155"/>
        <v>91.5</v>
      </c>
      <c r="AK1273">
        <f t="shared" si="156"/>
        <v>-999</v>
      </c>
      <c r="AL1273">
        <f t="shared" si="157"/>
        <v>-999</v>
      </c>
      <c r="AM1273">
        <f t="shared" si="158"/>
        <v>0.38228866397344702</v>
      </c>
      <c r="AN1273">
        <f t="shared" si="159"/>
        <v>-999</v>
      </c>
    </row>
    <row r="1274" spans="1:40" x14ac:dyDescent="0.25">
      <c r="A1274">
        <v>976</v>
      </c>
      <c r="B1274" t="s">
        <v>29</v>
      </c>
      <c r="C1274" t="s">
        <v>82</v>
      </c>
      <c r="D1274" t="s">
        <v>79</v>
      </c>
      <c r="E1274" t="s">
        <v>32</v>
      </c>
      <c r="F1274" t="s">
        <v>33</v>
      </c>
      <c r="G1274" t="s">
        <v>34</v>
      </c>
      <c r="H1274" t="s">
        <v>73</v>
      </c>
      <c r="I1274" t="s">
        <v>47</v>
      </c>
      <c r="J1274" t="s">
        <v>37</v>
      </c>
      <c r="K1274" t="s">
        <v>38</v>
      </c>
      <c r="L1274" t="s">
        <v>39</v>
      </c>
      <c r="M1274" t="s">
        <v>80</v>
      </c>
      <c r="N1274" t="s">
        <v>81</v>
      </c>
      <c r="O1274" t="s">
        <v>42</v>
      </c>
      <c r="P1274" t="s">
        <v>46</v>
      </c>
      <c r="Q1274" t="s">
        <v>71</v>
      </c>
      <c r="R1274" t="s">
        <v>45</v>
      </c>
      <c r="T1274">
        <v>90</v>
      </c>
      <c r="U1274">
        <v>0.38228866397344702</v>
      </c>
      <c r="V1274">
        <v>0.38228866397344702</v>
      </c>
      <c r="W1274">
        <v>0.38228866397344702</v>
      </c>
      <c r="X1274">
        <v>0.38228866397344702</v>
      </c>
      <c r="Y1274">
        <v>0.38228866397344702</v>
      </c>
      <c r="Z1274">
        <v>0.38228866397344702</v>
      </c>
      <c r="AA1274">
        <v>0.38228866397344502</v>
      </c>
      <c r="AB1274">
        <v>0.38228866397344702</v>
      </c>
      <c r="AC1274">
        <v>0.38228866397344702</v>
      </c>
      <c r="AD1274">
        <v>-0.1</v>
      </c>
      <c r="AE1274">
        <v>0.38228866397344702</v>
      </c>
      <c r="AG1274">
        <f t="shared" si="152"/>
        <v>88.5</v>
      </c>
      <c r="AH1274">
        <f t="shared" si="153"/>
        <v>89.5</v>
      </c>
      <c r="AI1274">
        <f t="shared" si="154"/>
        <v>90.5</v>
      </c>
      <c r="AJ1274">
        <f t="shared" si="155"/>
        <v>91.5</v>
      </c>
      <c r="AK1274">
        <f t="shared" si="156"/>
        <v>-999</v>
      </c>
      <c r="AL1274">
        <f t="shared" si="157"/>
        <v>-999</v>
      </c>
      <c r="AM1274">
        <f t="shared" si="158"/>
        <v>0.38228866397344702</v>
      </c>
      <c r="AN1274">
        <f t="shared" si="159"/>
        <v>-999</v>
      </c>
    </row>
    <row r="1275" spans="1:40" x14ac:dyDescent="0.25">
      <c r="A1275">
        <v>705</v>
      </c>
      <c r="B1275" t="s">
        <v>29</v>
      </c>
      <c r="C1275" t="s">
        <v>82</v>
      </c>
      <c r="D1275" t="s">
        <v>31</v>
      </c>
      <c r="E1275" t="s">
        <v>32</v>
      </c>
      <c r="F1275" t="s">
        <v>33</v>
      </c>
      <c r="G1275" t="s">
        <v>34</v>
      </c>
      <c r="H1275" t="s">
        <v>35</v>
      </c>
      <c r="I1275" t="s">
        <v>36</v>
      </c>
      <c r="J1275" t="s">
        <v>37</v>
      </c>
      <c r="K1275" t="s">
        <v>38</v>
      </c>
      <c r="L1275" t="s">
        <v>39</v>
      </c>
      <c r="M1275" t="s">
        <v>40</v>
      </c>
      <c r="N1275" t="s">
        <v>41</v>
      </c>
      <c r="O1275" t="s">
        <v>42</v>
      </c>
      <c r="P1275" t="s">
        <v>43</v>
      </c>
      <c r="Q1275" t="s">
        <v>44</v>
      </c>
      <c r="R1275" t="s">
        <v>45</v>
      </c>
      <c r="T1275">
        <v>90</v>
      </c>
      <c r="U1275">
        <v>0.50407684109602402</v>
      </c>
      <c r="V1275">
        <v>0.50407684109602402</v>
      </c>
      <c r="W1275">
        <v>0.50407684109602402</v>
      </c>
      <c r="X1275">
        <v>0.50407684109602402</v>
      </c>
      <c r="Y1275">
        <v>0.50407684109602502</v>
      </c>
      <c r="Z1275">
        <v>0.50407684109602502</v>
      </c>
      <c r="AA1275">
        <v>0.50407684109602202</v>
      </c>
      <c r="AB1275">
        <v>0.50407684109602402</v>
      </c>
      <c r="AC1275">
        <v>0.50407684109602402</v>
      </c>
      <c r="AD1275">
        <v>-0.1</v>
      </c>
      <c r="AE1275">
        <v>0.50407684109602402</v>
      </c>
      <c r="AG1275">
        <f t="shared" si="152"/>
        <v>88.5</v>
      </c>
      <c r="AH1275">
        <f t="shared" si="153"/>
        <v>89.5</v>
      </c>
      <c r="AI1275">
        <f t="shared" si="154"/>
        <v>90.5</v>
      </c>
      <c r="AJ1275">
        <f t="shared" si="155"/>
        <v>91.5</v>
      </c>
      <c r="AK1275">
        <f t="shared" si="156"/>
        <v>-999</v>
      </c>
      <c r="AL1275">
        <f t="shared" si="157"/>
        <v>-999</v>
      </c>
      <c r="AM1275">
        <f t="shared" si="158"/>
        <v>0.50407684109602402</v>
      </c>
      <c r="AN1275">
        <f t="shared" si="159"/>
        <v>-999</v>
      </c>
    </row>
    <row r="1276" spans="1:40" x14ac:dyDescent="0.25">
      <c r="A1276">
        <v>707</v>
      </c>
      <c r="B1276" t="s">
        <v>29</v>
      </c>
      <c r="C1276" t="s">
        <v>82</v>
      </c>
      <c r="D1276" t="s">
        <v>31</v>
      </c>
      <c r="E1276" t="s">
        <v>32</v>
      </c>
      <c r="F1276" t="s">
        <v>33</v>
      </c>
      <c r="G1276" t="s">
        <v>34</v>
      </c>
      <c r="H1276" t="s">
        <v>35</v>
      </c>
      <c r="I1276" t="s">
        <v>36</v>
      </c>
      <c r="J1276" t="s">
        <v>37</v>
      </c>
      <c r="K1276" t="s">
        <v>38</v>
      </c>
      <c r="L1276" t="s">
        <v>39</v>
      </c>
      <c r="M1276" t="s">
        <v>40</v>
      </c>
      <c r="N1276" t="s">
        <v>41</v>
      </c>
      <c r="O1276" t="s">
        <v>42</v>
      </c>
      <c r="P1276" t="s">
        <v>46</v>
      </c>
      <c r="Q1276" t="s">
        <v>44</v>
      </c>
      <c r="R1276" t="s">
        <v>45</v>
      </c>
      <c r="T1276">
        <v>90</v>
      </c>
      <c r="U1276">
        <v>0.50407684109602402</v>
      </c>
      <c r="V1276">
        <v>0.50407684109602402</v>
      </c>
      <c r="W1276">
        <v>0.50407684109602402</v>
      </c>
      <c r="X1276">
        <v>0.50407684109602402</v>
      </c>
      <c r="Y1276">
        <v>0.50407684109602502</v>
      </c>
      <c r="Z1276">
        <v>0.50407684109602502</v>
      </c>
      <c r="AA1276">
        <v>0.50407684109602202</v>
      </c>
      <c r="AB1276">
        <v>0.50407684109602402</v>
      </c>
      <c r="AC1276">
        <v>0.50407684109602402</v>
      </c>
      <c r="AD1276">
        <v>-0.1</v>
      </c>
      <c r="AE1276">
        <v>0.50407684109602402</v>
      </c>
      <c r="AG1276">
        <f t="shared" si="152"/>
        <v>88.5</v>
      </c>
      <c r="AH1276">
        <f t="shared" si="153"/>
        <v>89.5</v>
      </c>
      <c r="AI1276">
        <f t="shared" si="154"/>
        <v>90.5</v>
      </c>
      <c r="AJ1276">
        <f t="shared" si="155"/>
        <v>91.5</v>
      </c>
      <c r="AK1276">
        <f t="shared" si="156"/>
        <v>-999</v>
      </c>
      <c r="AL1276">
        <f t="shared" si="157"/>
        <v>-999</v>
      </c>
      <c r="AM1276">
        <f t="shared" si="158"/>
        <v>0.50407684109602402</v>
      </c>
      <c r="AN1276">
        <f t="shared" si="159"/>
        <v>-999</v>
      </c>
    </row>
    <row r="1277" spans="1:40" x14ac:dyDescent="0.25">
      <c r="A1277">
        <v>709</v>
      </c>
      <c r="B1277" t="s">
        <v>29</v>
      </c>
      <c r="C1277" t="s">
        <v>82</v>
      </c>
      <c r="D1277" t="s">
        <v>31</v>
      </c>
      <c r="E1277" t="s">
        <v>32</v>
      </c>
      <c r="F1277" t="s">
        <v>33</v>
      </c>
      <c r="G1277" t="s">
        <v>34</v>
      </c>
      <c r="H1277" t="s">
        <v>35</v>
      </c>
      <c r="I1277" t="s">
        <v>47</v>
      </c>
      <c r="J1277" t="s">
        <v>37</v>
      </c>
      <c r="K1277" t="s">
        <v>38</v>
      </c>
      <c r="L1277" t="s">
        <v>39</v>
      </c>
      <c r="M1277" t="s">
        <v>40</v>
      </c>
      <c r="N1277" t="s">
        <v>41</v>
      </c>
      <c r="O1277" t="s">
        <v>42</v>
      </c>
      <c r="P1277" t="s">
        <v>43</v>
      </c>
      <c r="Q1277" t="s">
        <v>44</v>
      </c>
      <c r="R1277" t="s">
        <v>45</v>
      </c>
      <c r="T1277">
        <v>90</v>
      </c>
      <c r="U1277">
        <v>0.50407684109602402</v>
      </c>
      <c r="V1277">
        <v>0.50407684109602402</v>
      </c>
      <c r="W1277">
        <v>0.50407684109602402</v>
      </c>
      <c r="X1277">
        <v>0.50407684109602402</v>
      </c>
      <c r="Y1277">
        <v>0.50407684109602502</v>
      </c>
      <c r="Z1277">
        <v>0.50407684109602502</v>
      </c>
      <c r="AA1277">
        <v>0.50407684109602202</v>
      </c>
      <c r="AB1277">
        <v>0.50407684109602402</v>
      </c>
      <c r="AC1277">
        <v>0.50407684109602402</v>
      </c>
      <c r="AD1277">
        <v>-0.1</v>
      </c>
      <c r="AE1277">
        <v>0.50407684109602402</v>
      </c>
      <c r="AG1277">
        <f t="shared" si="152"/>
        <v>88.5</v>
      </c>
      <c r="AH1277">
        <f t="shared" si="153"/>
        <v>89.5</v>
      </c>
      <c r="AI1277">
        <f t="shared" si="154"/>
        <v>90.5</v>
      </c>
      <c r="AJ1277">
        <f t="shared" si="155"/>
        <v>91.5</v>
      </c>
      <c r="AK1277">
        <f t="shared" si="156"/>
        <v>-999</v>
      </c>
      <c r="AL1277">
        <f t="shared" si="157"/>
        <v>-999</v>
      </c>
      <c r="AM1277">
        <f t="shared" si="158"/>
        <v>0.50407684109602402</v>
      </c>
      <c r="AN1277">
        <f t="shared" si="159"/>
        <v>-999</v>
      </c>
    </row>
    <row r="1278" spans="1:40" x14ac:dyDescent="0.25">
      <c r="A1278">
        <v>711</v>
      </c>
      <c r="B1278" t="s">
        <v>29</v>
      </c>
      <c r="C1278" t="s">
        <v>82</v>
      </c>
      <c r="D1278" t="s">
        <v>31</v>
      </c>
      <c r="E1278" t="s">
        <v>32</v>
      </c>
      <c r="F1278" t="s">
        <v>33</v>
      </c>
      <c r="G1278" t="s">
        <v>34</v>
      </c>
      <c r="H1278" t="s">
        <v>35</v>
      </c>
      <c r="I1278" t="s">
        <v>47</v>
      </c>
      <c r="J1278" t="s">
        <v>37</v>
      </c>
      <c r="K1278" t="s">
        <v>38</v>
      </c>
      <c r="L1278" t="s">
        <v>39</v>
      </c>
      <c r="M1278" t="s">
        <v>40</v>
      </c>
      <c r="N1278" t="s">
        <v>41</v>
      </c>
      <c r="O1278" t="s">
        <v>42</v>
      </c>
      <c r="P1278" t="s">
        <v>46</v>
      </c>
      <c r="Q1278" t="s">
        <v>44</v>
      </c>
      <c r="R1278" t="s">
        <v>45</v>
      </c>
      <c r="T1278">
        <v>90</v>
      </c>
      <c r="U1278">
        <v>0.50407684109602402</v>
      </c>
      <c r="V1278">
        <v>0.50407684109602402</v>
      </c>
      <c r="W1278">
        <v>0.50407684109602402</v>
      </c>
      <c r="X1278">
        <v>0.50407684109602402</v>
      </c>
      <c r="Y1278">
        <v>0.50407684109602502</v>
      </c>
      <c r="Z1278">
        <v>0.50407684109602502</v>
      </c>
      <c r="AA1278">
        <v>0.50407684109602202</v>
      </c>
      <c r="AB1278">
        <v>0.50407684109602402</v>
      </c>
      <c r="AC1278">
        <v>0.50407684109602402</v>
      </c>
      <c r="AD1278">
        <v>-0.1</v>
      </c>
      <c r="AE1278">
        <v>0.50407684109602402</v>
      </c>
      <c r="AG1278">
        <f t="shared" si="152"/>
        <v>88.5</v>
      </c>
      <c r="AH1278">
        <f t="shared" si="153"/>
        <v>89.5</v>
      </c>
      <c r="AI1278">
        <f t="shared" si="154"/>
        <v>90.5</v>
      </c>
      <c r="AJ1278">
        <f t="shared" si="155"/>
        <v>91.5</v>
      </c>
      <c r="AK1278">
        <f t="shared" si="156"/>
        <v>-999</v>
      </c>
      <c r="AL1278">
        <f t="shared" si="157"/>
        <v>-999</v>
      </c>
      <c r="AM1278">
        <f t="shared" si="158"/>
        <v>0.50407684109602402</v>
      </c>
      <c r="AN1278">
        <f t="shared" si="159"/>
        <v>-999</v>
      </c>
    </row>
    <row r="1279" spans="1:40" x14ac:dyDescent="0.25">
      <c r="A1279">
        <v>706</v>
      </c>
      <c r="B1279" t="s">
        <v>29</v>
      </c>
      <c r="C1279" t="s">
        <v>82</v>
      </c>
      <c r="D1279" t="s">
        <v>31</v>
      </c>
      <c r="E1279" t="s">
        <v>32</v>
      </c>
      <c r="F1279" t="s">
        <v>33</v>
      </c>
      <c r="G1279" t="s">
        <v>34</v>
      </c>
      <c r="H1279" t="s">
        <v>35</v>
      </c>
      <c r="I1279" t="s">
        <v>36</v>
      </c>
      <c r="J1279" t="s">
        <v>37</v>
      </c>
      <c r="K1279" t="s">
        <v>38</v>
      </c>
      <c r="L1279" t="s">
        <v>39</v>
      </c>
      <c r="M1279" t="s">
        <v>40</v>
      </c>
      <c r="N1279" t="s">
        <v>41</v>
      </c>
      <c r="O1279" t="s">
        <v>42</v>
      </c>
      <c r="P1279" t="s">
        <v>43</v>
      </c>
      <c r="Q1279" t="s">
        <v>71</v>
      </c>
      <c r="R1279" t="s">
        <v>45</v>
      </c>
      <c r="T1279">
        <v>90</v>
      </c>
      <c r="U1279">
        <v>0.52438205904111201</v>
      </c>
      <c r="V1279">
        <v>0.52438205904111201</v>
      </c>
      <c r="W1279">
        <v>0.52438205904111201</v>
      </c>
      <c r="X1279">
        <v>0.52438205904111201</v>
      </c>
      <c r="Y1279">
        <v>0.52438205904111201</v>
      </c>
      <c r="Z1279">
        <v>0.52438205904111201</v>
      </c>
      <c r="AA1279">
        <v>0.52438205904111201</v>
      </c>
      <c r="AB1279">
        <v>0.52438205904111201</v>
      </c>
      <c r="AC1279">
        <v>0.52438205904111201</v>
      </c>
      <c r="AD1279">
        <v>-0.1</v>
      </c>
      <c r="AE1279">
        <v>0.52438205904111201</v>
      </c>
      <c r="AG1279">
        <f t="shared" si="152"/>
        <v>88.5</v>
      </c>
      <c r="AH1279">
        <f t="shared" si="153"/>
        <v>89.5</v>
      </c>
      <c r="AI1279">
        <f t="shared" si="154"/>
        <v>90.5</v>
      </c>
      <c r="AJ1279">
        <f t="shared" si="155"/>
        <v>91.5</v>
      </c>
      <c r="AK1279">
        <f t="shared" si="156"/>
        <v>-999</v>
      </c>
      <c r="AL1279">
        <f t="shared" si="157"/>
        <v>-999</v>
      </c>
      <c r="AM1279">
        <f t="shared" si="158"/>
        <v>0.52438205904111201</v>
      </c>
      <c r="AN1279">
        <f t="shared" si="159"/>
        <v>-999</v>
      </c>
    </row>
    <row r="1280" spans="1:40" x14ac:dyDescent="0.25">
      <c r="A1280">
        <v>708</v>
      </c>
      <c r="B1280" t="s">
        <v>29</v>
      </c>
      <c r="C1280" t="s">
        <v>82</v>
      </c>
      <c r="D1280" t="s">
        <v>31</v>
      </c>
      <c r="E1280" t="s">
        <v>32</v>
      </c>
      <c r="F1280" t="s">
        <v>33</v>
      </c>
      <c r="G1280" t="s">
        <v>34</v>
      </c>
      <c r="H1280" t="s">
        <v>35</v>
      </c>
      <c r="I1280" t="s">
        <v>36</v>
      </c>
      <c r="J1280" t="s">
        <v>37</v>
      </c>
      <c r="K1280" t="s">
        <v>38</v>
      </c>
      <c r="L1280" t="s">
        <v>39</v>
      </c>
      <c r="M1280" t="s">
        <v>40</v>
      </c>
      <c r="N1280" t="s">
        <v>41</v>
      </c>
      <c r="O1280" t="s">
        <v>42</v>
      </c>
      <c r="P1280" t="s">
        <v>46</v>
      </c>
      <c r="Q1280" t="s">
        <v>71</v>
      </c>
      <c r="R1280" t="s">
        <v>45</v>
      </c>
      <c r="T1280">
        <v>90</v>
      </c>
      <c r="U1280">
        <v>0.52438205904111201</v>
      </c>
      <c r="V1280">
        <v>0.52438205904111201</v>
      </c>
      <c r="W1280">
        <v>0.52438205904111201</v>
      </c>
      <c r="X1280">
        <v>0.52438205904111201</v>
      </c>
      <c r="Y1280">
        <v>0.52438205904111201</v>
      </c>
      <c r="Z1280">
        <v>0.52438205904111201</v>
      </c>
      <c r="AA1280">
        <v>0.52438205904111201</v>
      </c>
      <c r="AB1280">
        <v>0.52438205904111201</v>
      </c>
      <c r="AC1280">
        <v>0.52438205904111201</v>
      </c>
      <c r="AD1280">
        <v>-0.1</v>
      </c>
      <c r="AE1280">
        <v>0.52438205904111201</v>
      </c>
      <c r="AG1280">
        <f t="shared" si="152"/>
        <v>88.5</v>
      </c>
      <c r="AH1280">
        <f t="shared" si="153"/>
        <v>89.5</v>
      </c>
      <c r="AI1280">
        <f t="shared" si="154"/>
        <v>90.5</v>
      </c>
      <c r="AJ1280">
        <f t="shared" si="155"/>
        <v>91.5</v>
      </c>
      <c r="AK1280">
        <f t="shared" si="156"/>
        <v>-999</v>
      </c>
      <c r="AL1280">
        <f t="shared" si="157"/>
        <v>-999</v>
      </c>
      <c r="AM1280">
        <f t="shared" si="158"/>
        <v>0.52438205904111201</v>
      </c>
      <c r="AN1280">
        <f t="shared" si="159"/>
        <v>-999</v>
      </c>
    </row>
    <row r="1281" spans="1:40" x14ac:dyDescent="0.25">
      <c r="A1281">
        <v>710</v>
      </c>
      <c r="B1281" t="s">
        <v>29</v>
      </c>
      <c r="C1281" t="s">
        <v>82</v>
      </c>
      <c r="D1281" t="s">
        <v>31</v>
      </c>
      <c r="E1281" t="s">
        <v>32</v>
      </c>
      <c r="F1281" t="s">
        <v>33</v>
      </c>
      <c r="G1281" t="s">
        <v>34</v>
      </c>
      <c r="H1281" t="s">
        <v>35</v>
      </c>
      <c r="I1281" t="s">
        <v>47</v>
      </c>
      <c r="J1281" t="s">
        <v>37</v>
      </c>
      <c r="K1281" t="s">
        <v>38</v>
      </c>
      <c r="L1281" t="s">
        <v>39</v>
      </c>
      <c r="M1281" t="s">
        <v>40</v>
      </c>
      <c r="N1281" t="s">
        <v>41</v>
      </c>
      <c r="O1281" t="s">
        <v>42</v>
      </c>
      <c r="P1281" t="s">
        <v>43</v>
      </c>
      <c r="Q1281" t="s">
        <v>71</v>
      </c>
      <c r="R1281" t="s">
        <v>45</v>
      </c>
      <c r="T1281">
        <v>90</v>
      </c>
      <c r="U1281">
        <v>0.52438205904111201</v>
      </c>
      <c r="V1281">
        <v>0.52438205904111201</v>
      </c>
      <c r="W1281">
        <v>0.52438205904111201</v>
      </c>
      <c r="X1281">
        <v>0.52438205904111201</v>
      </c>
      <c r="Y1281">
        <v>0.52438205904111201</v>
      </c>
      <c r="Z1281">
        <v>0.52438205904111201</v>
      </c>
      <c r="AA1281">
        <v>0.52438205904111201</v>
      </c>
      <c r="AB1281">
        <v>0.52438205904111201</v>
      </c>
      <c r="AC1281">
        <v>0.52438205904111201</v>
      </c>
      <c r="AD1281">
        <v>-0.1</v>
      </c>
      <c r="AE1281">
        <v>0.52438205904111201</v>
      </c>
      <c r="AG1281">
        <f t="shared" si="152"/>
        <v>88.5</v>
      </c>
      <c r="AH1281">
        <f t="shared" si="153"/>
        <v>89.5</v>
      </c>
      <c r="AI1281">
        <f t="shared" si="154"/>
        <v>90.5</v>
      </c>
      <c r="AJ1281">
        <f t="shared" si="155"/>
        <v>91.5</v>
      </c>
      <c r="AK1281">
        <f t="shared" si="156"/>
        <v>-999</v>
      </c>
      <c r="AL1281">
        <f t="shared" si="157"/>
        <v>-999</v>
      </c>
      <c r="AM1281">
        <f t="shared" si="158"/>
        <v>0.52438205904111201</v>
      </c>
      <c r="AN1281">
        <f t="shared" si="159"/>
        <v>-999</v>
      </c>
    </row>
    <row r="1282" spans="1:40" x14ac:dyDescent="0.25">
      <c r="A1282">
        <v>712</v>
      </c>
      <c r="B1282" t="s">
        <v>29</v>
      </c>
      <c r="C1282" t="s">
        <v>82</v>
      </c>
      <c r="D1282" t="s">
        <v>31</v>
      </c>
      <c r="E1282" t="s">
        <v>32</v>
      </c>
      <c r="F1282" t="s">
        <v>33</v>
      </c>
      <c r="G1282" t="s">
        <v>34</v>
      </c>
      <c r="H1282" t="s">
        <v>35</v>
      </c>
      <c r="I1282" t="s">
        <v>47</v>
      </c>
      <c r="J1282" t="s">
        <v>37</v>
      </c>
      <c r="K1282" t="s">
        <v>38</v>
      </c>
      <c r="L1282" t="s">
        <v>39</v>
      </c>
      <c r="M1282" t="s">
        <v>40</v>
      </c>
      <c r="N1282" t="s">
        <v>41</v>
      </c>
      <c r="O1282" t="s">
        <v>42</v>
      </c>
      <c r="P1282" t="s">
        <v>46</v>
      </c>
      <c r="Q1282" t="s">
        <v>71</v>
      </c>
      <c r="R1282" t="s">
        <v>45</v>
      </c>
      <c r="T1282">
        <v>90</v>
      </c>
      <c r="U1282">
        <v>0.52438205904111201</v>
      </c>
      <c r="V1282">
        <v>0.52438205904111201</v>
      </c>
      <c r="W1282">
        <v>0.52438205904111201</v>
      </c>
      <c r="X1282">
        <v>0.52438205904111201</v>
      </c>
      <c r="Y1282">
        <v>0.52438205904111201</v>
      </c>
      <c r="Z1282">
        <v>0.52438205904111201</v>
      </c>
      <c r="AA1282">
        <v>0.52438205904111201</v>
      </c>
      <c r="AB1282">
        <v>0.52438205904111201</v>
      </c>
      <c r="AC1282">
        <v>0.52438205904111201</v>
      </c>
      <c r="AD1282">
        <v>-0.1</v>
      </c>
      <c r="AE1282">
        <v>0.52438205904111201</v>
      </c>
      <c r="AG1282">
        <f t="shared" si="152"/>
        <v>88.5</v>
      </c>
      <c r="AH1282">
        <f t="shared" si="153"/>
        <v>89.5</v>
      </c>
      <c r="AI1282">
        <f t="shared" si="154"/>
        <v>90.5</v>
      </c>
      <c r="AJ1282">
        <f t="shared" si="155"/>
        <v>91.5</v>
      </c>
      <c r="AK1282">
        <f t="shared" si="156"/>
        <v>-999</v>
      </c>
      <c r="AL1282">
        <f t="shared" si="157"/>
        <v>-999</v>
      </c>
      <c r="AM1282">
        <f t="shared" si="158"/>
        <v>0.52438205904111201</v>
      </c>
      <c r="AN1282">
        <f t="shared" si="159"/>
        <v>-999</v>
      </c>
    </row>
    <row r="1283" spans="1:40" x14ac:dyDescent="0.25">
      <c r="A1283">
        <v>97</v>
      </c>
      <c r="B1283" t="s">
        <v>29</v>
      </c>
      <c r="C1283" t="s">
        <v>30</v>
      </c>
      <c r="D1283" t="s">
        <v>72</v>
      </c>
      <c r="E1283" t="s">
        <v>48</v>
      </c>
      <c r="F1283" t="s">
        <v>33</v>
      </c>
      <c r="G1283" t="s">
        <v>34</v>
      </c>
      <c r="H1283" t="s">
        <v>73</v>
      </c>
      <c r="I1283" t="s">
        <v>36</v>
      </c>
      <c r="J1283" t="s">
        <v>37</v>
      </c>
      <c r="K1283" t="s">
        <v>38</v>
      </c>
      <c r="L1283" t="s">
        <v>39</v>
      </c>
      <c r="M1283" t="s">
        <v>74</v>
      </c>
      <c r="N1283" t="s">
        <v>75</v>
      </c>
      <c r="O1283" t="s">
        <v>49</v>
      </c>
      <c r="P1283" t="s">
        <v>43</v>
      </c>
      <c r="Q1283" t="s">
        <v>44</v>
      </c>
      <c r="R1283" t="s">
        <v>45</v>
      </c>
      <c r="T1283">
        <v>100</v>
      </c>
      <c r="U1283">
        <v>-2.2197255589930201E-2</v>
      </c>
      <c r="V1283">
        <v>-2.2197255589930302E-2</v>
      </c>
      <c r="W1283">
        <v>-2.2197255589929899E-2</v>
      </c>
      <c r="X1283">
        <v>-2.219725558993E-2</v>
      </c>
      <c r="Y1283">
        <v>-2.219725558993E-2</v>
      </c>
      <c r="Z1283">
        <v>-2.219725558993E-2</v>
      </c>
      <c r="AA1283">
        <v>-2.2197255589930399E-2</v>
      </c>
      <c r="AB1283">
        <v>-2.2197255589929899E-2</v>
      </c>
      <c r="AC1283">
        <v>-2.2197255589929701E-2</v>
      </c>
      <c r="AD1283">
        <v>-0.1</v>
      </c>
      <c r="AE1283">
        <v>-2.2197255589929899E-2</v>
      </c>
      <c r="AG1283">
        <f t="shared" si="152"/>
        <v>98.5</v>
      </c>
      <c r="AH1283">
        <f t="shared" si="153"/>
        <v>99.5</v>
      </c>
      <c r="AI1283">
        <f t="shared" si="154"/>
        <v>100.5</v>
      </c>
      <c r="AJ1283">
        <f t="shared" si="155"/>
        <v>101.5</v>
      </c>
      <c r="AK1283">
        <f t="shared" si="156"/>
        <v>-999</v>
      </c>
      <c r="AL1283">
        <f t="shared" si="157"/>
        <v>-999</v>
      </c>
      <c r="AM1283">
        <f t="shared" si="158"/>
        <v>-999</v>
      </c>
      <c r="AN1283">
        <f t="shared" si="159"/>
        <v>-2.2197255589929899E-2</v>
      </c>
    </row>
    <row r="1284" spans="1:40" x14ac:dyDescent="0.25">
      <c r="A1284">
        <v>99</v>
      </c>
      <c r="B1284" t="s">
        <v>29</v>
      </c>
      <c r="C1284" t="s">
        <v>30</v>
      </c>
      <c r="D1284" t="s">
        <v>72</v>
      </c>
      <c r="E1284" t="s">
        <v>48</v>
      </c>
      <c r="F1284" t="s">
        <v>33</v>
      </c>
      <c r="G1284" t="s">
        <v>34</v>
      </c>
      <c r="H1284" t="s">
        <v>73</v>
      </c>
      <c r="I1284" t="s">
        <v>36</v>
      </c>
      <c r="J1284" t="s">
        <v>37</v>
      </c>
      <c r="K1284" t="s">
        <v>38</v>
      </c>
      <c r="L1284" t="s">
        <v>39</v>
      </c>
      <c r="M1284" t="s">
        <v>74</v>
      </c>
      <c r="N1284" t="s">
        <v>75</v>
      </c>
      <c r="O1284" t="s">
        <v>49</v>
      </c>
      <c r="P1284" t="s">
        <v>46</v>
      </c>
      <c r="Q1284" t="s">
        <v>44</v>
      </c>
      <c r="R1284" t="s">
        <v>45</v>
      </c>
      <c r="T1284">
        <v>100</v>
      </c>
      <c r="U1284">
        <v>-2.2197255589930201E-2</v>
      </c>
      <c r="V1284">
        <v>-2.2197255589930302E-2</v>
      </c>
      <c r="W1284">
        <v>-2.2197255589929899E-2</v>
      </c>
      <c r="X1284">
        <v>-2.219725558993E-2</v>
      </c>
      <c r="Y1284">
        <v>-2.219725558993E-2</v>
      </c>
      <c r="Z1284">
        <v>-2.219725558993E-2</v>
      </c>
      <c r="AA1284">
        <v>-2.2197255589930399E-2</v>
      </c>
      <c r="AB1284">
        <v>-2.2197255589929899E-2</v>
      </c>
      <c r="AC1284">
        <v>-2.2197255589929701E-2</v>
      </c>
      <c r="AD1284">
        <v>-0.1</v>
      </c>
      <c r="AE1284">
        <v>-2.2197255589929899E-2</v>
      </c>
      <c r="AG1284">
        <f t="shared" ref="AG1284:AG1347" si="160">$T1284-1.5</f>
        <v>98.5</v>
      </c>
      <c r="AH1284">
        <f t="shared" ref="AH1284:AH1347" si="161">$T1284-0.5</f>
        <v>99.5</v>
      </c>
      <c r="AI1284">
        <f t="shared" ref="AI1284:AI1347" si="162">$T1284+0.5</f>
        <v>100.5</v>
      </c>
      <c r="AJ1284">
        <f t="shared" ref="AJ1284:AJ1347" si="163">$T1284+1.5</f>
        <v>101.5</v>
      </c>
      <c r="AK1284">
        <f t="shared" ref="AK1284:AK1347" si="164">IF($C1284="5_continue_40m3s",$AB1284,-999)</f>
        <v>-999</v>
      </c>
      <c r="AL1284">
        <f t="shared" ref="AL1284:AL1347" si="165">IF($C1284="3_continue_25m3s",$AB1284,-999)</f>
        <v>-999</v>
      </c>
      <c r="AM1284">
        <f t="shared" ref="AM1284:AM1347" si="166">IF($C1284="4_continue_25m3s_winterdoorspoeling",$AB1284,-999)</f>
        <v>-999</v>
      </c>
      <c r="AN1284">
        <f t="shared" ref="AN1284:AN1347" si="167">IF($C1284="1_continue_15m3s",$AB1284,-999)</f>
        <v>-2.2197255589929899E-2</v>
      </c>
    </row>
    <row r="1285" spans="1:40" x14ac:dyDescent="0.25">
      <c r="A1285">
        <v>101</v>
      </c>
      <c r="B1285" t="s">
        <v>29</v>
      </c>
      <c r="C1285" t="s">
        <v>30</v>
      </c>
      <c r="D1285" t="s">
        <v>72</v>
      </c>
      <c r="E1285" t="s">
        <v>48</v>
      </c>
      <c r="F1285" t="s">
        <v>33</v>
      </c>
      <c r="G1285" t="s">
        <v>34</v>
      </c>
      <c r="H1285" t="s">
        <v>73</v>
      </c>
      <c r="I1285" t="s">
        <v>47</v>
      </c>
      <c r="J1285" t="s">
        <v>37</v>
      </c>
      <c r="K1285" t="s">
        <v>38</v>
      </c>
      <c r="L1285" t="s">
        <v>39</v>
      </c>
      <c r="M1285" t="s">
        <v>74</v>
      </c>
      <c r="N1285" t="s">
        <v>75</v>
      </c>
      <c r="O1285" t="s">
        <v>49</v>
      </c>
      <c r="P1285" t="s">
        <v>43</v>
      </c>
      <c r="Q1285" t="s">
        <v>44</v>
      </c>
      <c r="R1285" t="s">
        <v>45</v>
      </c>
      <c r="T1285">
        <v>100</v>
      </c>
      <c r="U1285">
        <v>-2.2197255589930201E-2</v>
      </c>
      <c r="V1285">
        <v>-2.2197255589930302E-2</v>
      </c>
      <c r="W1285">
        <v>-2.2197255589929899E-2</v>
      </c>
      <c r="X1285">
        <v>-2.219725558993E-2</v>
      </c>
      <c r="Y1285">
        <v>-2.219725558993E-2</v>
      </c>
      <c r="Z1285">
        <v>-2.219725558993E-2</v>
      </c>
      <c r="AA1285">
        <v>-2.2197255589930399E-2</v>
      </c>
      <c r="AB1285">
        <v>-2.2197255589929899E-2</v>
      </c>
      <c r="AC1285">
        <v>-2.2197255589929701E-2</v>
      </c>
      <c r="AD1285">
        <v>-0.1</v>
      </c>
      <c r="AE1285">
        <v>-2.2197255589929899E-2</v>
      </c>
      <c r="AG1285">
        <f t="shared" si="160"/>
        <v>98.5</v>
      </c>
      <c r="AH1285">
        <f t="shared" si="161"/>
        <v>99.5</v>
      </c>
      <c r="AI1285">
        <f t="shared" si="162"/>
        <v>100.5</v>
      </c>
      <c r="AJ1285">
        <f t="shared" si="163"/>
        <v>101.5</v>
      </c>
      <c r="AK1285">
        <f t="shared" si="164"/>
        <v>-999</v>
      </c>
      <c r="AL1285">
        <f t="shared" si="165"/>
        <v>-999</v>
      </c>
      <c r="AM1285">
        <f t="shared" si="166"/>
        <v>-999</v>
      </c>
      <c r="AN1285">
        <f t="shared" si="167"/>
        <v>-2.2197255589929899E-2</v>
      </c>
    </row>
    <row r="1286" spans="1:40" x14ac:dyDescent="0.25">
      <c r="A1286">
        <v>103</v>
      </c>
      <c r="B1286" t="s">
        <v>29</v>
      </c>
      <c r="C1286" t="s">
        <v>30</v>
      </c>
      <c r="D1286" t="s">
        <v>72</v>
      </c>
      <c r="E1286" t="s">
        <v>48</v>
      </c>
      <c r="F1286" t="s">
        <v>33</v>
      </c>
      <c r="G1286" t="s">
        <v>34</v>
      </c>
      <c r="H1286" t="s">
        <v>73</v>
      </c>
      <c r="I1286" t="s">
        <v>47</v>
      </c>
      <c r="J1286" t="s">
        <v>37</v>
      </c>
      <c r="K1286" t="s">
        <v>38</v>
      </c>
      <c r="L1286" t="s">
        <v>39</v>
      </c>
      <c r="M1286" t="s">
        <v>74</v>
      </c>
      <c r="N1286" t="s">
        <v>75</v>
      </c>
      <c r="O1286" t="s">
        <v>49</v>
      </c>
      <c r="P1286" t="s">
        <v>46</v>
      </c>
      <c r="Q1286" t="s">
        <v>44</v>
      </c>
      <c r="R1286" t="s">
        <v>45</v>
      </c>
      <c r="T1286">
        <v>100</v>
      </c>
      <c r="U1286">
        <v>-2.2197255589930201E-2</v>
      </c>
      <c r="V1286">
        <v>-2.2197255589930302E-2</v>
      </c>
      <c r="W1286">
        <v>-2.2197255589929899E-2</v>
      </c>
      <c r="X1286">
        <v>-2.219725558993E-2</v>
      </c>
      <c r="Y1286">
        <v>-2.219725558993E-2</v>
      </c>
      <c r="Z1286">
        <v>-2.219725558993E-2</v>
      </c>
      <c r="AA1286">
        <v>-2.2197255589930399E-2</v>
      </c>
      <c r="AB1286">
        <v>-2.2197255589929899E-2</v>
      </c>
      <c r="AC1286">
        <v>-2.2197255589929701E-2</v>
      </c>
      <c r="AD1286">
        <v>-0.1</v>
      </c>
      <c r="AE1286">
        <v>-2.2197255589929899E-2</v>
      </c>
      <c r="AG1286">
        <f t="shared" si="160"/>
        <v>98.5</v>
      </c>
      <c r="AH1286">
        <f t="shared" si="161"/>
        <v>99.5</v>
      </c>
      <c r="AI1286">
        <f t="shared" si="162"/>
        <v>100.5</v>
      </c>
      <c r="AJ1286">
        <f t="shared" si="163"/>
        <v>101.5</v>
      </c>
      <c r="AK1286">
        <f t="shared" si="164"/>
        <v>-999</v>
      </c>
      <c r="AL1286">
        <f t="shared" si="165"/>
        <v>-999</v>
      </c>
      <c r="AM1286">
        <f t="shared" si="166"/>
        <v>-999</v>
      </c>
      <c r="AN1286">
        <f t="shared" si="167"/>
        <v>-2.2197255589929899E-2</v>
      </c>
    </row>
    <row r="1287" spans="1:40" x14ac:dyDescent="0.25">
      <c r="A1287">
        <v>185</v>
      </c>
      <c r="B1287" t="s">
        <v>29</v>
      </c>
      <c r="C1287" t="s">
        <v>30</v>
      </c>
      <c r="D1287" t="s">
        <v>76</v>
      </c>
      <c r="E1287" t="s">
        <v>48</v>
      </c>
      <c r="F1287" t="s">
        <v>33</v>
      </c>
      <c r="G1287" t="s">
        <v>34</v>
      </c>
      <c r="H1287" t="s">
        <v>73</v>
      </c>
      <c r="I1287" t="s">
        <v>36</v>
      </c>
      <c r="J1287" t="s">
        <v>37</v>
      </c>
      <c r="K1287" t="s">
        <v>38</v>
      </c>
      <c r="L1287" t="s">
        <v>39</v>
      </c>
      <c r="M1287" t="s">
        <v>77</v>
      </c>
      <c r="N1287" t="s">
        <v>78</v>
      </c>
      <c r="O1287" t="s">
        <v>49</v>
      </c>
      <c r="P1287" t="s">
        <v>43</v>
      </c>
      <c r="Q1287" t="s">
        <v>44</v>
      </c>
      <c r="R1287" t="s">
        <v>45</v>
      </c>
      <c r="T1287">
        <v>100</v>
      </c>
      <c r="U1287">
        <v>-4.0262282850096597E-3</v>
      </c>
      <c r="V1287">
        <v>-4.0262282850099702E-3</v>
      </c>
      <c r="W1287">
        <v>-4.0262282850100396E-3</v>
      </c>
      <c r="X1287">
        <v>-4.0262282850103701E-3</v>
      </c>
      <c r="Y1287">
        <v>-4.0262282850103701E-3</v>
      </c>
      <c r="Z1287">
        <v>-4.0262282850103701E-3</v>
      </c>
      <c r="AA1287">
        <v>-4.02622828500937E-3</v>
      </c>
      <c r="AB1287">
        <v>-4.0262282850101498E-3</v>
      </c>
      <c r="AC1287">
        <v>-4.0262282850102799E-3</v>
      </c>
      <c r="AD1287">
        <v>-0.1</v>
      </c>
      <c r="AE1287">
        <v>-4.0262282850096701E-3</v>
      </c>
      <c r="AG1287">
        <f t="shared" si="160"/>
        <v>98.5</v>
      </c>
      <c r="AH1287">
        <f t="shared" si="161"/>
        <v>99.5</v>
      </c>
      <c r="AI1287">
        <f t="shared" si="162"/>
        <v>100.5</v>
      </c>
      <c r="AJ1287">
        <f t="shared" si="163"/>
        <v>101.5</v>
      </c>
      <c r="AK1287">
        <f t="shared" si="164"/>
        <v>-999</v>
      </c>
      <c r="AL1287">
        <f t="shared" si="165"/>
        <v>-999</v>
      </c>
      <c r="AM1287">
        <f t="shared" si="166"/>
        <v>-999</v>
      </c>
      <c r="AN1287">
        <f t="shared" si="167"/>
        <v>-4.0262282850101498E-3</v>
      </c>
    </row>
    <row r="1288" spans="1:40" x14ac:dyDescent="0.25">
      <c r="A1288">
        <v>187</v>
      </c>
      <c r="B1288" t="s">
        <v>29</v>
      </c>
      <c r="C1288" t="s">
        <v>30</v>
      </c>
      <c r="D1288" t="s">
        <v>76</v>
      </c>
      <c r="E1288" t="s">
        <v>48</v>
      </c>
      <c r="F1288" t="s">
        <v>33</v>
      </c>
      <c r="G1288" t="s">
        <v>34</v>
      </c>
      <c r="H1288" t="s">
        <v>73</v>
      </c>
      <c r="I1288" t="s">
        <v>36</v>
      </c>
      <c r="J1288" t="s">
        <v>37</v>
      </c>
      <c r="K1288" t="s">
        <v>38</v>
      </c>
      <c r="L1288" t="s">
        <v>39</v>
      </c>
      <c r="M1288" t="s">
        <v>77</v>
      </c>
      <c r="N1288" t="s">
        <v>78</v>
      </c>
      <c r="O1288" t="s">
        <v>49</v>
      </c>
      <c r="P1288" t="s">
        <v>46</v>
      </c>
      <c r="Q1288" t="s">
        <v>44</v>
      </c>
      <c r="R1288" t="s">
        <v>45</v>
      </c>
      <c r="T1288">
        <v>100</v>
      </c>
      <c r="U1288">
        <v>-4.0262282850096597E-3</v>
      </c>
      <c r="V1288">
        <v>-4.0262282850099702E-3</v>
      </c>
      <c r="W1288">
        <v>-4.0262282850100396E-3</v>
      </c>
      <c r="X1288">
        <v>-4.0262282850103701E-3</v>
      </c>
      <c r="Y1288">
        <v>-4.0262282850103701E-3</v>
      </c>
      <c r="Z1288">
        <v>-4.0262282850103701E-3</v>
      </c>
      <c r="AA1288">
        <v>-4.02622828500937E-3</v>
      </c>
      <c r="AB1288">
        <v>-4.0262282850101498E-3</v>
      </c>
      <c r="AC1288">
        <v>-4.0262282850102799E-3</v>
      </c>
      <c r="AD1288">
        <v>-0.1</v>
      </c>
      <c r="AE1288">
        <v>-4.0262282850096701E-3</v>
      </c>
      <c r="AG1288">
        <f t="shared" si="160"/>
        <v>98.5</v>
      </c>
      <c r="AH1288">
        <f t="shared" si="161"/>
        <v>99.5</v>
      </c>
      <c r="AI1288">
        <f t="shared" si="162"/>
        <v>100.5</v>
      </c>
      <c r="AJ1288">
        <f t="shared" si="163"/>
        <v>101.5</v>
      </c>
      <c r="AK1288">
        <f t="shared" si="164"/>
        <v>-999</v>
      </c>
      <c r="AL1288">
        <f t="shared" si="165"/>
        <v>-999</v>
      </c>
      <c r="AM1288">
        <f t="shared" si="166"/>
        <v>-999</v>
      </c>
      <c r="AN1288">
        <f t="shared" si="167"/>
        <v>-4.0262282850101498E-3</v>
      </c>
    </row>
    <row r="1289" spans="1:40" x14ac:dyDescent="0.25">
      <c r="A1289">
        <v>189</v>
      </c>
      <c r="B1289" t="s">
        <v>29</v>
      </c>
      <c r="C1289" t="s">
        <v>30</v>
      </c>
      <c r="D1289" t="s">
        <v>76</v>
      </c>
      <c r="E1289" t="s">
        <v>48</v>
      </c>
      <c r="F1289" t="s">
        <v>33</v>
      </c>
      <c r="G1289" t="s">
        <v>34</v>
      </c>
      <c r="H1289" t="s">
        <v>73</v>
      </c>
      <c r="I1289" t="s">
        <v>47</v>
      </c>
      <c r="J1289" t="s">
        <v>37</v>
      </c>
      <c r="K1289" t="s">
        <v>38</v>
      </c>
      <c r="L1289" t="s">
        <v>39</v>
      </c>
      <c r="M1289" t="s">
        <v>77</v>
      </c>
      <c r="N1289" t="s">
        <v>78</v>
      </c>
      <c r="O1289" t="s">
        <v>49</v>
      </c>
      <c r="P1289" t="s">
        <v>43</v>
      </c>
      <c r="Q1289" t="s">
        <v>44</v>
      </c>
      <c r="R1289" t="s">
        <v>45</v>
      </c>
      <c r="T1289">
        <v>100</v>
      </c>
      <c r="U1289">
        <v>-4.0262282850096597E-3</v>
      </c>
      <c r="V1289">
        <v>-4.0262282850099702E-3</v>
      </c>
      <c r="W1289">
        <v>-4.0262282850100396E-3</v>
      </c>
      <c r="X1289">
        <v>-4.0262282850103701E-3</v>
      </c>
      <c r="Y1289">
        <v>-4.0262282850103701E-3</v>
      </c>
      <c r="Z1289">
        <v>-4.0262282850103701E-3</v>
      </c>
      <c r="AA1289">
        <v>-4.02622828500937E-3</v>
      </c>
      <c r="AB1289">
        <v>-4.0262282850101498E-3</v>
      </c>
      <c r="AC1289">
        <v>-4.0262282850102799E-3</v>
      </c>
      <c r="AD1289">
        <v>-0.1</v>
      </c>
      <c r="AE1289">
        <v>-4.0262282850096701E-3</v>
      </c>
      <c r="AG1289">
        <f t="shared" si="160"/>
        <v>98.5</v>
      </c>
      <c r="AH1289">
        <f t="shared" si="161"/>
        <v>99.5</v>
      </c>
      <c r="AI1289">
        <f t="shared" si="162"/>
        <v>100.5</v>
      </c>
      <c r="AJ1289">
        <f t="shared" si="163"/>
        <v>101.5</v>
      </c>
      <c r="AK1289">
        <f t="shared" si="164"/>
        <v>-999</v>
      </c>
      <c r="AL1289">
        <f t="shared" si="165"/>
        <v>-999</v>
      </c>
      <c r="AM1289">
        <f t="shared" si="166"/>
        <v>-999</v>
      </c>
      <c r="AN1289">
        <f t="shared" si="167"/>
        <v>-4.0262282850101498E-3</v>
      </c>
    </row>
    <row r="1290" spans="1:40" x14ac:dyDescent="0.25">
      <c r="A1290">
        <v>191</v>
      </c>
      <c r="B1290" t="s">
        <v>29</v>
      </c>
      <c r="C1290" t="s">
        <v>30</v>
      </c>
      <c r="D1290" t="s">
        <v>76</v>
      </c>
      <c r="E1290" t="s">
        <v>48</v>
      </c>
      <c r="F1290" t="s">
        <v>33</v>
      </c>
      <c r="G1290" t="s">
        <v>34</v>
      </c>
      <c r="H1290" t="s">
        <v>73</v>
      </c>
      <c r="I1290" t="s">
        <v>47</v>
      </c>
      <c r="J1290" t="s">
        <v>37</v>
      </c>
      <c r="K1290" t="s">
        <v>38</v>
      </c>
      <c r="L1290" t="s">
        <v>39</v>
      </c>
      <c r="M1290" t="s">
        <v>77</v>
      </c>
      <c r="N1290" t="s">
        <v>78</v>
      </c>
      <c r="O1290" t="s">
        <v>49</v>
      </c>
      <c r="P1290" t="s">
        <v>46</v>
      </c>
      <c r="Q1290" t="s">
        <v>44</v>
      </c>
      <c r="R1290" t="s">
        <v>45</v>
      </c>
      <c r="T1290">
        <v>100</v>
      </c>
      <c r="U1290">
        <v>-4.0262282850096597E-3</v>
      </c>
      <c r="V1290">
        <v>-4.0262282850099702E-3</v>
      </c>
      <c r="W1290">
        <v>-4.0262282850100396E-3</v>
      </c>
      <c r="X1290">
        <v>-4.0262282850103701E-3</v>
      </c>
      <c r="Y1290">
        <v>-4.0262282850103701E-3</v>
      </c>
      <c r="Z1290">
        <v>-4.0262282850103701E-3</v>
      </c>
      <c r="AA1290">
        <v>-4.02622828500937E-3</v>
      </c>
      <c r="AB1290">
        <v>-4.0262282850101498E-3</v>
      </c>
      <c r="AC1290">
        <v>-4.0262282850102799E-3</v>
      </c>
      <c r="AD1290">
        <v>-0.1</v>
      </c>
      <c r="AE1290">
        <v>-4.0262282850096701E-3</v>
      </c>
      <c r="AG1290">
        <f t="shared" si="160"/>
        <v>98.5</v>
      </c>
      <c r="AH1290">
        <f t="shared" si="161"/>
        <v>99.5</v>
      </c>
      <c r="AI1290">
        <f t="shared" si="162"/>
        <v>100.5</v>
      </c>
      <c r="AJ1290">
        <f t="shared" si="163"/>
        <v>101.5</v>
      </c>
      <c r="AK1290">
        <f t="shared" si="164"/>
        <v>-999</v>
      </c>
      <c r="AL1290">
        <f t="shared" si="165"/>
        <v>-999</v>
      </c>
      <c r="AM1290">
        <f t="shared" si="166"/>
        <v>-999</v>
      </c>
      <c r="AN1290">
        <f t="shared" si="167"/>
        <v>-4.0262282850101498E-3</v>
      </c>
    </row>
    <row r="1291" spans="1:40" x14ac:dyDescent="0.25">
      <c r="A1291">
        <v>449</v>
      </c>
      <c r="B1291" t="s">
        <v>29</v>
      </c>
      <c r="C1291" t="s">
        <v>68</v>
      </c>
      <c r="D1291" t="s">
        <v>72</v>
      </c>
      <c r="E1291" t="s">
        <v>48</v>
      </c>
      <c r="F1291" t="s">
        <v>33</v>
      </c>
      <c r="G1291" t="s">
        <v>34</v>
      </c>
      <c r="H1291" t="s">
        <v>73</v>
      </c>
      <c r="I1291" t="s">
        <v>36</v>
      </c>
      <c r="J1291" t="s">
        <v>37</v>
      </c>
      <c r="K1291" t="s">
        <v>38</v>
      </c>
      <c r="L1291" t="s">
        <v>39</v>
      </c>
      <c r="M1291" t="s">
        <v>74</v>
      </c>
      <c r="N1291" t="s">
        <v>75</v>
      </c>
      <c r="O1291" t="s">
        <v>49</v>
      </c>
      <c r="P1291" t="s">
        <v>43</v>
      </c>
      <c r="Q1291" t="s">
        <v>44</v>
      </c>
      <c r="R1291" t="s">
        <v>45</v>
      </c>
      <c r="T1291">
        <v>100</v>
      </c>
      <c r="U1291">
        <v>5.5841914694915199E-3</v>
      </c>
      <c r="V1291">
        <v>5.5841914694914497E-3</v>
      </c>
      <c r="W1291">
        <v>5.58419146949167E-3</v>
      </c>
      <c r="X1291">
        <v>5.5841914694915902E-3</v>
      </c>
      <c r="Y1291">
        <v>5.5841914694915902E-3</v>
      </c>
      <c r="Z1291">
        <v>5.5841914694915902E-3</v>
      </c>
      <c r="AA1291">
        <v>5.5841914694922798E-3</v>
      </c>
      <c r="AB1291">
        <v>5.5841914694912701E-3</v>
      </c>
      <c r="AC1291">
        <v>5.5841914694917697E-3</v>
      </c>
      <c r="AD1291">
        <v>-0.1</v>
      </c>
      <c r="AE1291">
        <v>5.5841914694917802E-3</v>
      </c>
      <c r="AG1291">
        <f t="shared" si="160"/>
        <v>98.5</v>
      </c>
      <c r="AH1291">
        <f t="shared" si="161"/>
        <v>99.5</v>
      </c>
      <c r="AI1291">
        <f t="shared" si="162"/>
        <v>100.5</v>
      </c>
      <c r="AJ1291">
        <f t="shared" si="163"/>
        <v>101.5</v>
      </c>
      <c r="AK1291">
        <f t="shared" si="164"/>
        <v>-999</v>
      </c>
      <c r="AL1291">
        <f t="shared" si="165"/>
        <v>5.5841914694912701E-3</v>
      </c>
      <c r="AM1291">
        <f t="shared" si="166"/>
        <v>-999</v>
      </c>
      <c r="AN1291">
        <f t="shared" si="167"/>
        <v>-999</v>
      </c>
    </row>
    <row r="1292" spans="1:40" x14ac:dyDescent="0.25">
      <c r="A1292">
        <v>451</v>
      </c>
      <c r="B1292" t="s">
        <v>29</v>
      </c>
      <c r="C1292" t="s">
        <v>68</v>
      </c>
      <c r="D1292" t="s">
        <v>72</v>
      </c>
      <c r="E1292" t="s">
        <v>48</v>
      </c>
      <c r="F1292" t="s">
        <v>33</v>
      </c>
      <c r="G1292" t="s">
        <v>34</v>
      </c>
      <c r="H1292" t="s">
        <v>73</v>
      </c>
      <c r="I1292" t="s">
        <v>36</v>
      </c>
      <c r="J1292" t="s">
        <v>37</v>
      </c>
      <c r="K1292" t="s">
        <v>38</v>
      </c>
      <c r="L1292" t="s">
        <v>39</v>
      </c>
      <c r="M1292" t="s">
        <v>74</v>
      </c>
      <c r="N1292" t="s">
        <v>75</v>
      </c>
      <c r="O1292" t="s">
        <v>49</v>
      </c>
      <c r="P1292" t="s">
        <v>46</v>
      </c>
      <c r="Q1292" t="s">
        <v>44</v>
      </c>
      <c r="R1292" t="s">
        <v>45</v>
      </c>
      <c r="T1292">
        <v>100</v>
      </c>
      <c r="U1292">
        <v>5.5841914694915199E-3</v>
      </c>
      <c r="V1292">
        <v>5.5841914694914497E-3</v>
      </c>
      <c r="W1292">
        <v>5.58419146949167E-3</v>
      </c>
      <c r="X1292">
        <v>5.5841914694915902E-3</v>
      </c>
      <c r="Y1292">
        <v>5.5841914694915902E-3</v>
      </c>
      <c r="Z1292">
        <v>5.5841914694915902E-3</v>
      </c>
      <c r="AA1292">
        <v>5.5841914694922798E-3</v>
      </c>
      <c r="AB1292">
        <v>5.5841914694912701E-3</v>
      </c>
      <c r="AC1292">
        <v>5.5841914694917697E-3</v>
      </c>
      <c r="AD1292">
        <v>-0.1</v>
      </c>
      <c r="AE1292">
        <v>5.5841914694917802E-3</v>
      </c>
      <c r="AG1292">
        <f t="shared" si="160"/>
        <v>98.5</v>
      </c>
      <c r="AH1292">
        <f t="shared" si="161"/>
        <v>99.5</v>
      </c>
      <c r="AI1292">
        <f t="shared" si="162"/>
        <v>100.5</v>
      </c>
      <c r="AJ1292">
        <f t="shared" si="163"/>
        <v>101.5</v>
      </c>
      <c r="AK1292">
        <f t="shared" si="164"/>
        <v>-999</v>
      </c>
      <c r="AL1292">
        <f t="shared" si="165"/>
        <v>5.5841914694912701E-3</v>
      </c>
      <c r="AM1292">
        <f t="shared" si="166"/>
        <v>-999</v>
      </c>
      <c r="AN1292">
        <f t="shared" si="167"/>
        <v>-999</v>
      </c>
    </row>
    <row r="1293" spans="1:40" x14ac:dyDescent="0.25">
      <c r="A1293">
        <v>453</v>
      </c>
      <c r="B1293" t="s">
        <v>29</v>
      </c>
      <c r="C1293" t="s">
        <v>68</v>
      </c>
      <c r="D1293" t="s">
        <v>72</v>
      </c>
      <c r="E1293" t="s">
        <v>48</v>
      </c>
      <c r="F1293" t="s">
        <v>33</v>
      </c>
      <c r="G1293" t="s">
        <v>34</v>
      </c>
      <c r="H1293" t="s">
        <v>73</v>
      </c>
      <c r="I1293" t="s">
        <v>47</v>
      </c>
      <c r="J1293" t="s">
        <v>37</v>
      </c>
      <c r="K1293" t="s">
        <v>38</v>
      </c>
      <c r="L1293" t="s">
        <v>39</v>
      </c>
      <c r="M1293" t="s">
        <v>74</v>
      </c>
      <c r="N1293" t="s">
        <v>75</v>
      </c>
      <c r="O1293" t="s">
        <v>49</v>
      </c>
      <c r="P1293" t="s">
        <v>43</v>
      </c>
      <c r="Q1293" t="s">
        <v>44</v>
      </c>
      <c r="R1293" t="s">
        <v>45</v>
      </c>
      <c r="T1293">
        <v>100</v>
      </c>
      <c r="U1293">
        <v>5.5841914694915199E-3</v>
      </c>
      <c r="V1293">
        <v>5.5841914694914497E-3</v>
      </c>
      <c r="W1293">
        <v>5.58419146949167E-3</v>
      </c>
      <c r="X1293">
        <v>5.5841914694915902E-3</v>
      </c>
      <c r="Y1293">
        <v>5.5841914694915902E-3</v>
      </c>
      <c r="Z1293">
        <v>5.5841914694915902E-3</v>
      </c>
      <c r="AA1293">
        <v>5.5841914694922798E-3</v>
      </c>
      <c r="AB1293">
        <v>5.5841914694912701E-3</v>
      </c>
      <c r="AC1293">
        <v>5.5841914694917697E-3</v>
      </c>
      <c r="AD1293">
        <v>-0.1</v>
      </c>
      <c r="AE1293">
        <v>5.5841914694917802E-3</v>
      </c>
      <c r="AG1293">
        <f t="shared" si="160"/>
        <v>98.5</v>
      </c>
      <c r="AH1293">
        <f t="shared" si="161"/>
        <v>99.5</v>
      </c>
      <c r="AI1293">
        <f t="shared" si="162"/>
        <v>100.5</v>
      </c>
      <c r="AJ1293">
        <f t="shared" si="163"/>
        <v>101.5</v>
      </c>
      <c r="AK1293">
        <f t="shared" si="164"/>
        <v>-999</v>
      </c>
      <c r="AL1293">
        <f t="shared" si="165"/>
        <v>5.5841914694912701E-3</v>
      </c>
      <c r="AM1293">
        <f t="shared" si="166"/>
        <v>-999</v>
      </c>
      <c r="AN1293">
        <f t="shared" si="167"/>
        <v>-999</v>
      </c>
    </row>
    <row r="1294" spans="1:40" x14ac:dyDescent="0.25">
      <c r="A1294">
        <v>455</v>
      </c>
      <c r="B1294" t="s">
        <v>29</v>
      </c>
      <c r="C1294" t="s">
        <v>68</v>
      </c>
      <c r="D1294" t="s">
        <v>72</v>
      </c>
      <c r="E1294" t="s">
        <v>48</v>
      </c>
      <c r="F1294" t="s">
        <v>33</v>
      </c>
      <c r="G1294" t="s">
        <v>34</v>
      </c>
      <c r="H1294" t="s">
        <v>73</v>
      </c>
      <c r="I1294" t="s">
        <v>47</v>
      </c>
      <c r="J1294" t="s">
        <v>37</v>
      </c>
      <c r="K1294" t="s">
        <v>38</v>
      </c>
      <c r="L1294" t="s">
        <v>39</v>
      </c>
      <c r="M1294" t="s">
        <v>74</v>
      </c>
      <c r="N1294" t="s">
        <v>75</v>
      </c>
      <c r="O1294" t="s">
        <v>49</v>
      </c>
      <c r="P1294" t="s">
        <v>46</v>
      </c>
      <c r="Q1294" t="s">
        <v>44</v>
      </c>
      <c r="R1294" t="s">
        <v>45</v>
      </c>
      <c r="T1294">
        <v>100</v>
      </c>
      <c r="U1294">
        <v>5.5841914694915199E-3</v>
      </c>
      <c r="V1294">
        <v>5.5841914694914497E-3</v>
      </c>
      <c r="W1294">
        <v>5.58419146949167E-3</v>
      </c>
      <c r="X1294">
        <v>5.5841914694915902E-3</v>
      </c>
      <c r="Y1294">
        <v>5.5841914694915902E-3</v>
      </c>
      <c r="Z1294">
        <v>5.5841914694915902E-3</v>
      </c>
      <c r="AA1294">
        <v>5.5841914694922798E-3</v>
      </c>
      <c r="AB1294">
        <v>5.5841914694912701E-3</v>
      </c>
      <c r="AC1294">
        <v>5.5841914694917697E-3</v>
      </c>
      <c r="AD1294">
        <v>-0.1</v>
      </c>
      <c r="AE1294">
        <v>5.5841914694917802E-3</v>
      </c>
      <c r="AG1294">
        <f t="shared" si="160"/>
        <v>98.5</v>
      </c>
      <c r="AH1294">
        <f t="shared" si="161"/>
        <v>99.5</v>
      </c>
      <c r="AI1294">
        <f t="shared" si="162"/>
        <v>100.5</v>
      </c>
      <c r="AJ1294">
        <f t="shared" si="163"/>
        <v>101.5</v>
      </c>
      <c r="AK1294">
        <f t="shared" si="164"/>
        <v>-999</v>
      </c>
      <c r="AL1294">
        <f t="shared" si="165"/>
        <v>5.5841914694912701E-3</v>
      </c>
      <c r="AM1294">
        <f t="shared" si="166"/>
        <v>-999</v>
      </c>
      <c r="AN1294">
        <f t="shared" si="167"/>
        <v>-999</v>
      </c>
    </row>
    <row r="1295" spans="1:40" x14ac:dyDescent="0.25">
      <c r="A1295">
        <v>273</v>
      </c>
      <c r="B1295" t="s">
        <v>29</v>
      </c>
      <c r="C1295" t="s">
        <v>30</v>
      </c>
      <c r="D1295" t="s">
        <v>79</v>
      </c>
      <c r="E1295" t="s">
        <v>48</v>
      </c>
      <c r="F1295" t="s">
        <v>33</v>
      </c>
      <c r="G1295" t="s">
        <v>34</v>
      </c>
      <c r="H1295" t="s">
        <v>73</v>
      </c>
      <c r="I1295" t="s">
        <v>36</v>
      </c>
      <c r="J1295" t="s">
        <v>37</v>
      </c>
      <c r="K1295" t="s">
        <v>38</v>
      </c>
      <c r="L1295" t="s">
        <v>39</v>
      </c>
      <c r="M1295" t="s">
        <v>80</v>
      </c>
      <c r="N1295" t="s">
        <v>81</v>
      </c>
      <c r="O1295" t="s">
        <v>49</v>
      </c>
      <c r="P1295" t="s">
        <v>43</v>
      </c>
      <c r="Q1295" t="s">
        <v>44</v>
      </c>
      <c r="R1295" t="s">
        <v>45</v>
      </c>
      <c r="T1295">
        <v>100</v>
      </c>
      <c r="U1295">
        <v>1.4268281140850899E-2</v>
      </c>
      <c r="V1295">
        <v>1.42682811408508E-2</v>
      </c>
      <c r="W1295">
        <v>1.42682811408507E-2</v>
      </c>
      <c r="X1295">
        <v>1.4268281140850001E-2</v>
      </c>
      <c r="Y1295">
        <v>1.4268281140850001E-2</v>
      </c>
      <c r="Z1295">
        <v>1.4268281140850001E-2</v>
      </c>
      <c r="AA1295">
        <v>1.42682811408498E-2</v>
      </c>
      <c r="AB1295">
        <v>1.4268281140849701E-2</v>
      </c>
      <c r="AC1295">
        <v>1.42682811408508E-2</v>
      </c>
      <c r="AD1295">
        <v>-0.1</v>
      </c>
      <c r="AE1295">
        <v>1.42682811408505E-2</v>
      </c>
      <c r="AG1295">
        <f t="shared" si="160"/>
        <v>98.5</v>
      </c>
      <c r="AH1295">
        <f t="shared" si="161"/>
        <v>99.5</v>
      </c>
      <c r="AI1295">
        <f t="shared" si="162"/>
        <v>100.5</v>
      </c>
      <c r="AJ1295">
        <f t="shared" si="163"/>
        <v>101.5</v>
      </c>
      <c r="AK1295">
        <f t="shared" si="164"/>
        <v>-999</v>
      </c>
      <c r="AL1295">
        <f t="shared" si="165"/>
        <v>-999</v>
      </c>
      <c r="AM1295">
        <f t="shared" si="166"/>
        <v>-999</v>
      </c>
      <c r="AN1295">
        <f t="shared" si="167"/>
        <v>1.4268281140849701E-2</v>
      </c>
    </row>
    <row r="1296" spans="1:40" x14ac:dyDescent="0.25">
      <c r="A1296">
        <v>275</v>
      </c>
      <c r="B1296" t="s">
        <v>29</v>
      </c>
      <c r="C1296" t="s">
        <v>30</v>
      </c>
      <c r="D1296" t="s">
        <v>79</v>
      </c>
      <c r="E1296" t="s">
        <v>48</v>
      </c>
      <c r="F1296" t="s">
        <v>33</v>
      </c>
      <c r="G1296" t="s">
        <v>34</v>
      </c>
      <c r="H1296" t="s">
        <v>73</v>
      </c>
      <c r="I1296" t="s">
        <v>36</v>
      </c>
      <c r="J1296" t="s">
        <v>37</v>
      </c>
      <c r="K1296" t="s">
        <v>38</v>
      </c>
      <c r="L1296" t="s">
        <v>39</v>
      </c>
      <c r="M1296" t="s">
        <v>80</v>
      </c>
      <c r="N1296" t="s">
        <v>81</v>
      </c>
      <c r="O1296" t="s">
        <v>49</v>
      </c>
      <c r="P1296" t="s">
        <v>46</v>
      </c>
      <c r="Q1296" t="s">
        <v>44</v>
      </c>
      <c r="R1296" t="s">
        <v>45</v>
      </c>
      <c r="T1296">
        <v>100</v>
      </c>
      <c r="U1296">
        <v>1.4268281140850899E-2</v>
      </c>
      <c r="V1296">
        <v>1.42682811408508E-2</v>
      </c>
      <c r="W1296">
        <v>1.42682811408507E-2</v>
      </c>
      <c r="X1296">
        <v>1.4268281140850001E-2</v>
      </c>
      <c r="Y1296">
        <v>1.4268281140850001E-2</v>
      </c>
      <c r="Z1296">
        <v>1.4268281140850001E-2</v>
      </c>
      <c r="AA1296">
        <v>1.42682811408498E-2</v>
      </c>
      <c r="AB1296">
        <v>1.4268281140849701E-2</v>
      </c>
      <c r="AC1296">
        <v>1.42682811408508E-2</v>
      </c>
      <c r="AD1296">
        <v>-0.1</v>
      </c>
      <c r="AE1296">
        <v>1.42682811408505E-2</v>
      </c>
      <c r="AG1296">
        <f t="shared" si="160"/>
        <v>98.5</v>
      </c>
      <c r="AH1296">
        <f t="shared" si="161"/>
        <v>99.5</v>
      </c>
      <c r="AI1296">
        <f t="shared" si="162"/>
        <v>100.5</v>
      </c>
      <c r="AJ1296">
        <f t="shared" si="163"/>
        <v>101.5</v>
      </c>
      <c r="AK1296">
        <f t="shared" si="164"/>
        <v>-999</v>
      </c>
      <c r="AL1296">
        <f t="shared" si="165"/>
        <v>-999</v>
      </c>
      <c r="AM1296">
        <f t="shared" si="166"/>
        <v>-999</v>
      </c>
      <c r="AN1296">
        <f t="shared" si="167"/>
        <v>1.4268281140849701E-2</v>
      </c>
    </row>
    <row r="1297" spans="1:40" x14ac:dyDescent="0.25">
      <c r="A1297">
        <v>277</v>
      </c>
      <c r="B1297" t="s">
        <v>29</v>
      </c>
      <c r="C1297" t="s">
        <v>30</v>
      </c>
      <c r="D1297" t="s">
        <v>79</v>
      </c>
      <c r="E1297" t="s">
        <v>48</v>
      </c>
      <c r="F1297" t="s">
        <v>33</v>
      </c>
      <c r="G1297" t="s">
        <v>34</v>
      </c>
      <c r="H1297" t="s">
        <v>73</v>
      </c>
      <c r="I1297" t="s">
        <v>47</v>
      </c>
      <c r="J1297" t="s">
        <v>37</v>
      </c>
      <c r="K1297" t="s">
        <v>38</v>
      </c>
      <c r="L1297" t="s">
        <v>39</v>
      </c>
      <c r="M1297" t="s">
        <v>80</v>
      </c>
      <c r="N1297" t="s">
        <v>81</v>
      </c>
      <c r="O1297" t="s">
        <v>49</v>
      </c>
      <c r="P1297" t="s">
        <v>43</v>
      </c>
      <c r="Q1297" t="s">
        <v>44</v>
      </c>
      <c r="R1297" t="s">
        <v>45</v>
      </c>
      <c r="T1297">
        <v>100</v>
      </c>
      <c r="U1297">
        <v>1.4268281140850899E-2</v>
      </c>
      <c r="V1297">
        <v>1.42682811408508E-2</v>
      </c>
      <c r="W1297">
        <v>1.42682811408507E-2</v>
      </c>
      <c r="X1297">
        <v>1.4268281140850001E-2</v>
      </c>
      <c r="Y1297">
        <v>1.4268281140850001E-2</v>
      </c>
      <c r="Z1297">
        <v>1.4268281140850001E-2</v>
      </c>
      <c r="AA1297">
        <v>1.42682811408498E-2</v>
      </c>
      <c r="AB1297">
        <v>1.4268281140849701E-2</v>
      </c>
      <c r="AC1297">
        <v>1.42682811408508E-2</v>
      </c>
      <c r="AD1297">
        <v>-0.1</v>
      </c>
      <c r="AE1297">
        <v>1.42682811408505E-2</v>
      </c>
      <c r="AG1297">
        <f t="shared" si="160"/>
        <v>98.5</v>
      </c>
      <c r="AH1297">
        <f t="shared" si="161"/>
        <v>99.5</v>
      </c>
      <c r="AI1297">
        <f t="shared" si="162"/>
        <v>100.5</v>
      </c>
      <c r="AJ1297">
        <f t="shared" si="163"/>
        <v>101.5</v>
      </c>
      <c r="AK1297">
        <f t="shared" si="164"/>
        <v>-999</v>
      </c>
      <c r="AL1297">
        <f t="shared" si="165"/>
        <v>-999</v>
      </c>
      <c r="AM1297">
        <f t="shared" si="166"/>
        <v>-999</v>
      </c>
      <c r="AN1297">
        <f t="shared" si="167"/>
        <v>1.4268281140849701E-2</v>
      </c>
    </row>
    <row r="1298" spans="1:40" x14ac:dyDescent="0.25">
      <c r="A1298">
        <v>279</v>
      </c>
      <c r="B1298" t="s">
        <v>29</v>
      </c>
      <c r="C1298" t="s">
        <v>30</v>
      </c>
      <c r="D1298" t="s">
        <v>79</v>
      </c>
      <c r="E1298" t="s">
        <v>48</v>
      </c>
      <c r="F1298" t="s">
        <v>33</v>
      </c>
      <c r="G1298" t="s">
        <v>34</v>
      </c>
      <c r="H1298" t="s">
        <v>73</v>
      </c>
      <c r="I1298" t="s">
        <v>47</v>
      </c>
      <c r="J1298" t="s">
        <v>37</v>
      </c>
      <c r="K1298" t="s">
        <v>38</v>
      </c>
      <c r="L1298" t="s">
        <v>39</v>
      </c>
      <c r="M1298" t="s">
        <v>80</v>
      </c>
      <c r="N1298" t="s">
        <v>81</v>
      </c>
      <c r="O1298" t="s">
        <v>49</v>
      </c>
      <c r="P1298" t="s">
        <v>46</v>
      </c>
      <c r="Q1298" t="s">
        <v>44</v>
      </c>
      <c r="R1298" t="s">
        <v>45</v>
      </c>
      <c r="T1298">
        <v>100</v>
      </c>
      <c r="U1298">
        <v>1.4268281140850899E-2</v>
      </c>
      <c r="V1298">
        <v>1.42682811408508E-2</v>
      </c>
      <c r="W1298">
        <v>1.42682811408507E-2</v>
      </c>
      <c r="X1298">
        <v>1.4268281140850001E-2</v>
      </c>
      <c r="Y1298">
        <v>1.4268281140850001E-2</v>
      </c>
      <c r="Z1298">
        <v>1.4268281140850001E-2</v>
      </c>
      <c r="AA1298">
        <v>1.42682811408498E-2</v>
      </c>
      <c r="AB1298">
        <v>1.4268281140849701E-2</v>
      </c>
      <c r="AC1298">
        <v>1.42682811408508E-2</v>
      </c>
      <c r="AD1298">
        <v>-0.1</v>
      </c>
      <c r="AE1298">
        <v>1.42682811408505E-2</v>
      </c>
      <c r="AG1298">
        <f t="shared" si="160"/>
        <v>98.5</v>
      </c>
      <c r="AH1298">
        <f t="shared" si="161"/>
        <v>99.5</v>
      </c>
      <c r="AI1298">
        <f t="shared" si="162"/>
        <v>100.5</v>
      </c>
      <c r="AJ1298">
        <f t="shared" si="163"/>
        <v>101.5</v>
      </c>
      <c r="AK1298">
        <f t="shared" si="164"/>
        <v>-999</v>
      </c>
      <c r="AL1298">
        <f t="shared" si="165"/>
        <v>-999</v>
      </c>
      <c r="AM1298">
        <f t="shared" si="166"/>
        <v>-999</v>
      </c>
      <c r="AN1298">
        <f t="shared" si="167"/>
        <v>1.4268281140849701E-2</v>
      </c>
    </row>
    <row r="1299" spans="1:40" x14ac:dyDescent="0.25">
      <c r="A1299">
        <v>537</v>
      </c>
      <c r="B1299" t="s">
        <v>29</v>
      </c>
      <c r="C1299" t="s">
        <v>68</v>
      </c>
      <c r="D1299" t="s">
        <v>76</v>
      </c>
      <c r="E1299" t="s">
        <v>48</v>
      </c>
      <c r="F1299" t="s">
        <v>33</v>
      </c>
      <c r="G1299" t="s">
        <v>34</v>
      </c>
      <c r="H1299" t="s">
        <v>73</v>
      </c>
      <c r="I1299" t="s">
        <v>36</v>
      </c>
      <c r="J1299" t="s">
        <v>37</v>
      </c>
      <c r="K1299" t="s">
        <v>38</v>
      </c>
      <c r="L1299" t="s">
        <v>39</v>
      </c>
      <c r="M1299" t="s">
        <v>77</v>
      </c>
      <c r="N1299" t="s">
        <v>78</v>
      </c>
      <c r="O1299" t="s">
        <v>49</v>
      </c>
      <c r="P1299" t="s">
        <v>43</v>
      </c>
      <c r="Q1299" t="s">
        <v>44</v>
      </c>
      <c r="R1299" t="s">
        <v>45</v>
      </c>
      <c r="T1299">
        <v>100</v>
      </c>
      <c r="U1299">
        <v>2.8310086427757099E-2</v>
      </c>
      <c r="V1299">
        <v>2.8310086427756499E-2</v>
      </c>
      <c r="W1299">
        <v>2.83100864277568E-2</v>
      </c>
      <c r="X1299">
        <v>2.83100864277567E-2</v>
      </c>
      <c r="Y1299">
        <v>2.83100864277567E-2</v>
      </c>
      <c r="Z1299">
        <v>2.83100864277567E-2</v>
      </c>
      <c r="AA1299">
        <v>2.8310086427756901E-2</v>
      </c>
      <c r="AB1299">
        <v>2.8310086427757099E-2</v>
      </c>
      <c r="AC1299">
        <v>2.83100864277568E-2</v>
      </c>
      <c r="AD1299">
        <v>-0.1</v>
      </c>
      <c r="AE1299">
        <v>2.83100864277568E-2</v>
      </c>
      <c r="AG1299">
        <f t="shared" si="160"/>
        <v>98.5</v>
      </c>
      <c r="AH1299">
        <f t="shared" si="161"/>
        <v>99.5</v>
      </c>
      <c r="AI1299">
        <f t="shared" si="162"/>
        <v>100.5</v>
      </c>
      <c r="AJ1299">
        <f t="shared" si="163"/>
        <v>101.5</v>
      </c>
      <c r="AK1299">
        <f t="shared" si="164"/>
        <v>-999</v>
      </c>
      <c r="AL1299">
        <f t="shared" si="165"/>
        <v>2.8310086427757099E-2</v>
      </c>
      <c r="AM1299">
        <f t="shared" si="166"/>
        <v>-999</v>
      </c>
      <c r="AN1299">
        <f t="shared" si="167"/>
        <v>-999</v>
      </c>
    </row>
    <row r="1300" spans="1:40" x14ac:dyDescent="0.25">
      <c r="A1300">
        <v>539</v>
      </c>
      <c r="B1300" t="s">
        <v>29</v>
      </c>
      <c r="C1300" t="s">
        <v>68</v>
      </c>
      <c r="D1300" t="s">
        <v>76</v>
      </c>
      <c r="E1300" t="s">
        <v>48</v>
      </c>
      <c r="F1300" t="s">
        <v>33</v>
      </c>
      <c r="G1300" t="s">
        <v>34</v>
      </c>
      <c r="H1300" t="s">
        <v>73</v>
      </c>
      <c r="I1300" t="s">
        <v>36</v>
      </c>
      <c r="J1300" t="s">
        <v>37</v>
      </c>
      <c r="K1300" t="s">
        <v>38</v>
      </c>
      <c r="L1300" t="s">
        <v>39</v>
      </c>
      <c r="M1300" t="s">
        <v>77</v>
      </c>
      <c r="N1300" t="s">
        <v>78</v>
      </c>
      <c r="O1300" t="s">
        <v>49</v>
      </c>
      <c r="P1300" t="s">
        <v>46</v>
      </c>
      <c r="Q1300" t="s">
        <v>44</v>
      </c>
      <c r="R1300" t="s">
        <v>45</v>
      </c>
      <c r="T1300">
        <v>100</v>
      </c>
      <c r="U1300">
        <v>2.8310086427757099E-2</v>
      </c>
      <c r="V1300">
        <v>2.8310086427756499E-2</v>
      </c>
      <c r="W1300">
        <v>2.83100864277568E-2</v>
      </c>
      <c r="X1300">
        <v>2.83100864277567E-2</v>
      </c>
      <c r="Y1300">
        <v>2.83100864277567E-2</v>
      </c>
      <c r="Z1300">
        <v>2.83100864277567E-2</v>
      </c>
      <c r="AA1300">
        <v>2.8310086427756901E-2</v>
      </c>
      <c r="AB1300">
        <v>2.8310086427757099E-2</v>
      </c>
      <c r="AC1300">
        <v>2.83100864277568E-2</v>
      </c>
      <c r="AD1300">
        <v>-0.1</v>
      </c>
      <c r="AE1300">
        <v>2.83100864277568E-2</v>
      </c>
      <c r="AG1300">
        <f t="shared" si="160"/>
        <v>98.5</v>
      </c>
      <c r="AH1300">
        <f t="shared" si="161"/>
        <v>99.5</v>
      </c>
      <c r="AI1300">
        <f t="shared" si="162"/>
        <v>100.5</v>
      </c>
      <c r="AJ1300">
        <f t="shared" si="163"/>
        <v>101.5</v>
      </c>
      <c r="AK1300">
        <f t="shared" si="164"/>
        <v>-999</v>
      </c>
      <c r="AL1300">
        <f t="shared" si="165"/>
        <v>2.8310086427757099E-2</v>
      </c>
      <c r="AM1300">
        <f t="shared" si="166"/>
        <v>-999</v>
      </c>
      <c r="AN1300">
        <f t="shared" si="167"/>
        <v>-999</v>
      </c>
    </row>
    <row r="1301" spans="1:40" x14ac:dyDescent="0.25">
      <c r="A1301">
        <v>541</v>
      </c>
      <c r="B1301" t="s">
        <v>29</v>
      </c>
      <c r="C1301" t="s">
        <v>68</v>
      </c>
      <c r="D1301" t="s">
        <v>76</v>
      </c>
      <c r="E1301" t="s">
        <v>48</v>
      </c>
      <c r="F1301" t="s">
        <v>33</v>
      </c>
      <c r="G1301" t="s">
        <v>34</v>
      </c>
      <c r="H1301" t="s">
        <v>73</v>
      </c>
      <c r="I1301" t="s">
        <v>47</v>
      </c>
      <c r="J1301" t="s">
        <v>37</v>
      </c>
      <c r="K1301" t="s">
        <v>38</v>
      </c>
      <c r="L1301" t="s">
        <v>39</v>
      </c>
      <c r="M1301" t="s">
        <v>77</v>
      </c>
      <c r="N1301" t="s">
        <v>78</v>
      </c>
      <c r="O1301" t="s">
        <v>49</v>
      </c>
      <c r="P1301" t="s">
        <v>43</v>
      </c>
      <c r="Q1301" t="s">
        <v>44</v>
      </c>
      <c r="R1301" t="s">
        <v>45</v>
      </c>
      <c r="T1301">
        <v>100</v>
      </c>
      <c r="U1301">
        <v>2.8310086427757099E-2</v>
      </c>
      <c r="V1301">
        <v>2.8310086427756499E-2</v>
      </c>
      <c r="W1301">
        <v>2.83100864277568E-2</v>
      </c>
      <c r="X1301">
        <v>2.83100864277567E-2</v>
      </c>
      <c r="Y1301">
        <v>2.83100864277567E-2</v>
      </c>
      <c r="Z1301">
        <v>2.83100864277567E-2</v>
      </c>
      <c r="AA1301">
        <v>2.8310086427756901E-2</v>
      </c>
      <c r="AB1301">
        <v>2.8310086427757099E-2</v>
      </c>
      <c r="AC1301">
        <v>2.83100864277568E-2</v>
      </c>
      <c r="AD1301">
        <v>-0.1</v>
      </c>
      <c r="AE1301">
        <v>2.83100864277568E-2</v>
      </c>
      <c r="AG1301">
        <f t="shared" si="160"/>
        <v>98.5</v>
      </c>
      <c r="AH1301">
        <f t="shared" si="161"/>
        <v>99.5</v>
      </c>
      <c r="AI1301">
        <f t="shared" si="162"/>
        <v>100.5</v>
      </c>
      <c r="AJ1301">
        <f t="shared" si="163"/>
        <v>101.5</v>
      </c>
      <c r="AK1301">
        <f t="shared" si="164"/>
        <v>-999</v>
      </c>
      <c r="AL1301">
        <f t="shared" si="165"/>
        <v>2.8310086427757099E-2</v>
      </c>
      <c r="AM1301">
        <f t="shared" si="166"/>
        <v>-999</v>
      </c>
      <c r="AN1301">
        <f t="shared" si="167"/>
        <v>-999</v>
      </c>
    </row>
    <row r="1302" spans="1:40" x14ac:dyDescent="0.25">
      <c r="A1302">
        <v>543</v>
      </c>
      <c r="B1302" t="s">
        <v>29</v>
      </c>
      <c r="C1302" t="s">
        <v>68</v>
      </c>
      <c r="D1302" t="s">
        <v>76</v>
      </c>
      <c r="E1302" t="s">
        <v>48</v>
      </c>
      <c r="F1302" t="s">
        <v>33</v>
      </c>
      <c r="G1302" t="s">
        <v>34</v>
      </c>
      <c r="H1302" t="s">
        <v>73</v>
      </c>
      <c r="I1302" t="s">
        <v>47</v>
      </c>
      <c r="J1302" t="s">
        <v>37</v>
      </c>
      <c r="K1302" t="s">
        <v>38</v>
      </c>
      <c r="L1302" t="s">
        <v>39</v>
      </c>
      <c r="M1302" t="s">
        <v>77</v>
      </c>
      <c r="N1302" t="s">
        <v>78</v>
      </c>
      <c r="O1302" t="s">
        <v>49</v>
      </c>
      <c r="P1302" t="s">
        <v>46</v>
      </c>
      <c r="Q1302" t="s">
        <v>44</v>
      </c>
      <c r="R1302" t="s">
        <v>45</v>
      </c>
      <c r="T1302">
        <v>100</v>
      </c>
      <c r="U1302">
        <v>2.8310086427757099E-2</v>
      </c>
      <c r="V1302">
        <v>2.8310086427756499E-2</v>
      </c>
      <c r="W1302">
        <v>2.83100864277568E-2</v>
      </c>
      <c r="X1302">
        <v>2.83100864277567E-2</v>
      </c>
      <c r="Y1302">
        <v>2.83100864277567E-2</v>
      </c>
      <c r="Z1302">
        <v>2.83100864277567E-2</v>
      </c>
      <c r="AA1302">
        <v>2.8310086427756901E-2</v>
      </c>
      <c r="AB1302">
        <v>2.8310086427757099E-2</v>
      </c>
      <c r="AC1302">
        <v>2.83100864277568E-2</v>
      </c>
      <c r="AD1302">
        <v>-0.1</v>
      </c>
      <c r="AE1302">
        <v>2.83100864277568E-2</v>
      </c>
      <c r="AG1302">
        <f t="shared" si="160"/>
        <v>98.5</v>
      </c>
      <c r="AH1302">
        <f t="shared" si="161"/>
        <v>99.5</v>
      </c>
      <c r="AI1302">
        <f t="shared" si="162"/>
        <v>100.5</v>
      </c>
      <c r="AJ1302">
        <f t="shared" si="163"/>
        <v>101.5</v>
      </c>
      <c r="AK1302">
        <f t="shared" si="164"/>
        <v>-999</v>
      </c>
      <c r="AL1302">
        <f t="shared" si="165"/>
        <v>2.8310086427757099E-2</v>
      </c>
      <c r="AM1302">
        <f t="shared" si="166"/>
        <v>-999</v>
      </c>
      <c r="AN1302">
        <f t="shared" si="167"/>
        <v>-999</v>
      </c>
    </row>
    <row r="1303" spans="1:40" x14ac:dyDescent="0.25">
      <c r="A1303">
        <v>625</v>
      </c>
      <c r="B1303" t="s">
        <v>29</v>
      </c>
      <c r="C1303" t="s">
        <v>68</v>
      </c>
      <c r="D1303" t="s">
        <v>79</v>
      </c>
      <c r="E1303" t="s">
        <v>48</v>
      </c>
      <c r="F1303" t="s">
        <v>33</v>
      </c>
      <c r="G1303" t="s">
        <v>34</v>
      </c>
      <c r="H1303" t="s">
        <v>73</v>
      </c>
      <c r="I1303" t="s">
        <v>36</v>
      </c>
      <c r="J1303" t="s">
        <v>37</v>
      </c>
      <c r="K1303" t="s">
        <v>38</v>
      </c>
      <c r="L1303" t="s">
        <v>39</v>
      </c>
      <c r="M1303" t="s">
        <v>80</v>
      </c>
      <c r="N1303" t="s">
        <v>81</v>
      </c>
      <c r="O1303" t="s">
        <v>49</v>
      </c>
      <c r="P1303" t="s">
        <v>43</v>
      </c>
      <c r="Q1303" t="s">
        <v>44</v>
      </c>
      <c r="R1303" t="s">
        <v>45</v>
      </c>
      <c r="T1303">
        <v>100</v>
      </c>
      <c r="U1303">
        <v>5.1636942226063201E-2</v>
      </c>
      <c r="V1303">
        <v>5.16369422260625E-2</v>
      </c>
      <c r="W1303">
        <v>5.1636942226063097E-2</v>
      </c>
      <c r="X1303">
        <v>5.1636942226062903E-2</v>
      </c>
      <c r="Y1303">
        <v>5.1636942226062903E-2</v>
      </c>
      <c r="Z1303">
        <v>5.1636942226062903E-2</v>
      </c>
      <c r="AA1303">
        <v>5.1636942226062799E-2</v>
      </c>
      <c r="AB1303">
        <v>5.1636942226061897E-2</v>
      </c>
      <c r="AC1303">
        <v>5.1636942226062202E-2</v>
      </c>
      <c r="AD1303">
        <v>-0.1</v>
      </c>
      <c r="AE1303">
        <v>5.1636942226062799E-2</v>
      </c>
      <c r="AG1303">
        <f t="shared" si="160"/>
        <v>98.5</v>
      </c>
      <c r="AH1303">
        <f t="shared" si="161"/>
        <v>99.5</v>
      </c>
      <c r="AI1303">
        <f t="shared" si="162"/>
        <v>100.5</v>
      </c>
      <c r="AJ1303">
        <f t="shared" si="163"/>
        <v>101.5</v>
      </c>
      <c r="AK1303">
        <f t="shared" si="164"/>
        <v>-999</v>
      </c>
      <c r="AL1303">
        <f t="shared" si="165"/>
        <v>5.1636942226061897E-2</v>
      </c>
      <c r="AM1303">
        <f t="shared" si="166"/>
        <v>-999</v>
      </c>
      <c r="AN1303">
        <f t="shared" si="167"/>
        <v>-999</v>
      </c>
    </row>
    <row r="1304" spans="1:40" x14ac:dyDescent="0.25">
      <c r="A1304">
        <v>627</v>
      </c>
      <c r="B1304" t="s">
        <v>29</v>
      </c>
      <c r="C1304" t="s">
        <v>68</v>
      </c>
      <c r="D1304" t="s">
        <v>79</v>
      </c>
      <c r="E1304" t="s">
        <v>48</v>
      </c>
      <c r="F1304" t="s">
        <v>33</v>
      </c>
      <c r="G1304" t="s">
        <v>34</v>
      </c>
      <c r="H1304" t="s">
        <v>73</v>
      </c>
      <c r="I1304" t="s">
        <v>36</v>
      </c>
      <c r="J1304" t="s">
        <v>37</v>
      </c>
      <c r="K1304" t="s">
        <v>38</v>
      </c>
      <c r="L1304" t="s">
        <v>39</v>
      </c>
      <c r="M1304" t="s">
        <v>80</v>
      </c>
      <c r="N1304" t="s">
        <v>81</v>
      </c>
      <c r="O1304" t="s">
        <v>49</v>
      </c>
      <c r="P1304" t="s">
        <v>46</v>
      </c>
      <c r="Q1304" t="s">
        <v>44</v>
      </c>
      <c r="R1304" t="s">
        <v>45</v>
      </c>
      <c r="T1304">
        <v>100</v>
      </c>
      <c r="U1304">
        <v>5.1636942226063201E-2</v>
      </c>
      <c r="V1304">
        <v>5.16369422260625E-2</v>
      </c>
      <c r="W1304">
        <v>5.1636942226063097E-2</v>
      </c>
      <c r="X1304">
        <v>5.1636942226062903E-2</v>
      </c>
      <c r="Y1304">
        <v>5.1636942226062903E-2</v>
      </c>
      <c r="Z1304">
        <v>5.1636942226062903E-2</v>
      </c>
      <c r="AA1304">
        <v>5.1636942226062799E-2</v>
      </c>
      <c r="AB1304">
        <v>5.1636942226061897E-2</v>
      </c>
      <c r="AC1304">
        <v>5.1636942226062202E-2</v>
      </c>
      <c r="AD1304">
        <v>-0.1</v>
      </c>
      <c r="AE1304">
        <v>5.1636942226062799E-2</v>
      </c>
      <c r="AG1304">
        <f t="shared" si="160"/>
        <v>98.5</v>
      </c>
      <c r="AH1304">
        <f t="shared" si="161"/>
        <v>99.5</v>
      </c>
      <c r="AI1304">
        <f t="shared" si="162"/>
        <v>100.5</v>
      </c>
      <c r="AJ1304">
        <f t="shared" si="163"/>
        <v>101.5</v>
      </c>
      <c r="AK1304">
        <f t="shared" si="164"/>
        <v>-999</v>
      </c>
      <c r="AL1304">
        <f t="shared" si="165"/>
        <v>5.1636942226061897E-2</v>
      </c>
      <c r="AM1304">
        <f t="shared" si="166"/>
        <v>-999</v>
      </c>
      <c r="AN1304">
        <f t="shared" si="167"/>
        <v>-999</v>
      </c>
    </row>
    <row r="1305" spans="1:40" x14ac:dyDescent="0.25">
      <c r="A1305">
        <v>629</v>
      </c>
      <c r="B1305" t="s">
        <v>29</v>
      </c>
      <c r="C1305" t="s">
        <v>68</v>
      </c>
      <c r="D1305" t="s">
        <v>79</v>
      </c>
      <c r="E1305" t="s">
        <v>48</v>
      </c>
      <c r="F1305" t="s">
        <v>33</v>
      </c>
      <c r="G1305" t="s">
        <v>34</v>
      </c>
      <c r="H1305" t="s">
        <v>73</v>
      </c>
      <c r="I1305" t="s">
        <v>47</v>
      </c>
      <c r="J1305" t="s">
        <v>37</v>
      </c>
      <c r="K1305" t="s">
        <v>38</v>
      </c>
      <c r="L1305" t="s">
        <v>39</v>
      </c>
      <c r="M1305" t="s">
        <v>80</v>
      </c>
      <c r="N1305" t="s">
        <v>81</v>
      </c>
      <c r="O1305" t="s">
        <v>49</v>
      </c>
      <c r="P1305" t="s">
        <v>43</v>
      </c>
      <c r="Q1305" t="s">
        <v>44</v>
      </c>
      <c r="R1305" t="s">
        <v>45</v>
      </c>
      <c r="T1305">
        <v>100</v>
      </c>
      <c r="U1305">
        <v>5.1636942226063201E-2</v>
      </c>
      <c r="V1305">
        <v>5.16369422260625E-2</v>
      </c>
      <c r="W1305">
        <v>5.1636942226063097E-2</v>
      </c>
      <c r="X1305">
        <v>5.1636942226062903E-2</v>
      </c>
      <c r="Y1305">
        <v>5.1636942226062903E-2</v>
      </c>
      <c r="Z1305">
        <v>5.1636942226062903E-2</v>
      </c>
      <c r="AA1305">
        <v>5.1636942226062799E-2</v>
      </c>
      <c r="AB1305">
        <v>5.1636942226061897E-2</v>
      </c>
      <c r="AC1305">
        <v>5.1636942226062202E-2</v>
      </c>
      <c r="AD1305">
        <v>-0.1</v>
      </c>
      <c r="AE1305">
        <v>5.1636942226062799E-2</v>
      </c>
      <c r="AG1305">
        <f t="shared" si="160"/>
        <v>98.5</v>
      </c>
      <c r="AH1305">
        <f t="shared" si="161"/>
        <v>99.5</v>
      </c>
      <c r="AI1305">
        <f t="shared" si="162"/>
        <v>100.5</v>
      </c>
      <c r="AJ1305">
        <f t="shared" si="163"/>
        <v>101.5</v>
      </c>
      <c r="AK1305">
        <f t="shared" si="164"/>
        <v>-999</v>
      </c>
      <c r="AL1305">
        <f t="shared" si="165"/>
        <v>5.1636942226061897E-2</v>
      </c>
      <c r="AM1305">
        <f t="shared" si="166"/>
        <v>-999</v>
      </c>
      <c r="AN1305">
        <f t="shared" si="167"/>
        <v>-999</v>
      </c>
    </row>
    <row r="1306" spans="1:40" x14ac:dyDescent="0.25">
      <c r="A1306">
        <v>631</v>
      </c>
      <c r="B1306" t="s">
        <v>29</v>
      </c>
      <c r="C1306" t="s">
        <v>68</v>
      </c>
      <c r="D1306" t="s">
        <v>79</v>
      </c>
      <c r="E1306" t="s">
        <v>48</v>
      </c>
      <c r="F1306" t="s">
        <v>33</v>
      </c>
      <c r="G1306" t="s">
        <v>34</v>
      </c>
      <c r="H1306" t="s">
        <v>73</v>
      </c>
      <c r="I1306" t="s">
        <v>47</v>
      </c>
      <c r="J1306" t="s">
        <v>37</v>
      </c>
      <c r="K1306" t="s">
        <v>38</v>
      </c>
      <c r="L1306" t="s">
        <v>39</v>
      </c>
      <c r="M1306" t="s">
        <v>80</v>
      </c>
      <c r="N1306" t="s">
        <v>81</v>
      </c>
      <c r="O1306" t="s">
        <v>49</v>
      </c>
      <c r="P1306" t="s">
        <v>46</v>
      </c>
      <c r="Q1306" t="s">
        <v>44</v>
      </c>
      <c r="R1306" t="s">
        <v>45</v>
      </c>
      <c r="T1306">
        <v>100</v>
      </c>
      <c r="U1306">
        <v>5.1636942226063201E-2</v>
      </c>
      <c r="V1306">
        <v>5.16369422260625E-2</v>
      </c>
      <c r="W1306">
        <v>5.1636942226063097E-2</v>
      </c>
      <c r="X1306">
        <v>5.1636942226062903E-2</v>
      </c>
      <c r="Y1306">
        <v>5.1636942226062903E-2</v>
      </c>
      <c r="Z1306">
        <v>5.1636942226062903E-2</v>
      </c>
      <c r="AA1306">
        <v>5.1636942226062799E-2</v>
      </c>
      <c r="AB1306">
        <v>5.1636942226061897E-2</v>
      </c>
      <c r="AC1306">
        <v>5.1636942226062202E-2</v>
      </c>
      <c r="AD1306">
        <v>-0.1</v>
      </c>
      <c r="AE1306">
        <v>5.1636942226062799E-2</v>
      </c>
      <c r="AG1306">
        <f t="shared" si="160"/>
        <v>98.5</v>
      </c>
      <c r="AH1306">
        <f t="shared" si="161"/>
        <v>99.5</v>
      </c>
      <c r="AI1306">
        <f t="shared" si="162"/>
        <v>100.5</v>
      </c>
      <c r="AJ1306">
        <f t="shared" si="163"/>
        <v>101.5</v>
      </c>
      <c r="AK1306">
        <f t="shared" si="164"/>
        <v>-999</v>
      </c>
      <c r="AL1306">
        <f t="shared" si="165"/>
        <v>5.1636942226061897E-2</v>
      </c>
      <c r="AM1306">
        <f t="shared" si="166"/>
        <v>-999</v>
      </c>
      <c r="AN1306">
        <f t="shared" si="167"/>
        <v>-999</v>
      </c>
    </row>
    <row r="1307" spans="1:40" x14ac:dyDescent="0.25">
      <c r="A1307">
        <v>1153</v>
      </c>
      <c r="B1307" t="s">
        <v>29</v>
      </c>
      <c r="C1307" t="s">
        <v>83</v>
      </c>
      <c r="D1307" t="s">
        <v>72</v>
      </c>
      <c r="E1307" t="s">
        <v>48</v>
      </c>
      <c r="F1307" t="s">
        <v>33</v>
      </c>
      <c r="G1307" t="s">
        <v>34</v>
      </c>
      <c r="H1307" t="s">
        <v>73</v>
      </c>
      <c r="I1307" t="s">
        <v>36</v>
      </c>
      <c r="J1307" t="s">
        <v>37</v>
      </c>
      <c r="K1307" t="s">
        <v>38</v>
      </c>
      <c r="L1307" t="s">
        <v>39</v>
      </c>
      <c r="M1307" t="s">
        <v>74</v>
      </c>
      <c r="N1307" t="s">
        <v>75</v>
      </c>
      <c r="O1307" t="s">
        <v>49</v>
      </c>
      <c r="P1307" t="s">
        <v>43</v>
      </c>
      <c r="Q1307" t="s">
        <v>44</v>
      </c>
      <c r="R1307" t="s">
        <v>45</v>
      </c>
      <c r="T1307">
        <v>100</v>
      </c>
      <c r="U1307">
        <v>6.5596944688638997E-2</v>
      </c>
      <c r="V1307">
        <v>6.5596944688639594E-2</v>
      </c>
      <c r="W1307">
        <v>6.5596944688640496E-2</v>
      </c>
      <c r="X1307">
        <v>6.5596944688640496E-2</v>
      </c>
      <c r="Y1307">
        <v>6.55969446886394E-2</v>
      </c>
      <c r="Z1307">
        <v>6.55969446886394E-2</v>
      </c>
      <c r="AA1307">
        <v>6.5596944688640899E-2</v>
      </c>
      <c r="AB1307">
        <v>6.5596944688639705E-2</v>
      </c>
      <c r="AC1307">
        <v>6.5596944688640496E-2</v>
      </c>
      <c r="AD1307">
        <v>-0.1</v>
      </c>
      <c r="AE1307">
        <v>6.5596944688640593E-2</v>
      </c>
      <c r="AG1307">
        <f t="shared" si="160"/>
        <v>98.5</v>
      </c>
      <c r="AH1307">
        <f t="shared" si="161"/>
        <v>99.5</v>
      </c>
      <c r="AI1307">
        <f t="shared" si="162"/>
        <v>100.5</v>
      </c>
      <c r="AJ1307">
        <f t="shared" si="163"/>
        <v>101.5</v>
      </c>
      <c r="AK1307">
        <f t="shared" si="164"/>
        <v>6.5596944688639705E-2</v>
      </c>
      <c r="AL1307">
        <f t="shared" si="165"/>
        <v>-999</v>
      </c>
      <c r="AM1307">
        <f t="shared" si="166"/>
        <v>-999</v>
      </c>
      <c r="AN1307">
        <f t="shared" si="167"/>
        <v>-999</v>
      </c>
    </row>
    <row r="1308" spans="1:40" x14ac:dyDescent="0.25">
      <c r="A1308">
        <v>1155</v>
      </c>
      <c r="B1308" t="s">
        <v>29</v>
      </c>
      <c r="C1308" t="s">
        <v>83</v>
      </c>
      <c r="D1308" t="s">
        <v>72</v>
      </c>
      <c r="E1308" t="s">
        <v>48</v>
      </c>
      <c r="F1308" t="s">
        <v>33</v>
      </c>
      <c r="G1308" t="s">
        <v>34</v>
      </c>
      <c r="H1308" t="s">
        <v>73</v>
      </c>
      <c r="I1308" t="s">
        <v>36</v>
      </c>
      <c r="J1308" t="s">
        <v>37</v>
      </c>
      <c r="K1308" t="s">
        <v>38</v>
      </c>
      <c r="L1308" t="s">
        <v>39</v>
      </c>
      <c r="M1308" t="s">
        <v>74</v>
      </c>
      <c r="N1308" t="s">
        <v>75</v>
      </c>
      <c r="O1308" t="s">
        <v>49</v>
      </c>
      <c r="P1308" t="s">
        <v>46</v>
      </c>
      <c r="Q1308" t="s">
        <v>44</v>
      </c>
      <c r="R1308" t="s">
        <v>45</v>
      </c>
      <c r="T1308">
        <v>100</v>
      </c>
      <c r="U1308">
        <v>6.5596944688638997E-2</v>
      </c>
      <c r="V1308">
        <v>6.5596944688639594E-2</v>
      </c>
      <c r="W1308">
        <v>6.5596944688640496E-2</v>
      </c>
      <c r="X1308">
        <v>6.5596944688640496E-2</v>
      </c>
      <c r="Y1308">
        <v>6.55969446886394E-2</v>
      </c>
      <c r="Z1308">
        <v>6.55969446886394E-2</v>
      </c>
      <c r="AA1308">
        <v>6.5596944688640899E-2</v>
      </c>
      <c r="AB1308">
        <v>6.5596944688639705E-2</v>
      </c>
      <c r="AC1308">
        <v>6.5596944688640496E-2</v>
      </c>
      <c r="AD1308">
        <v>-0.1</v>
      </c>
      <c r="AE1308">
        <v>6.5596944688640593E-2</v>
      </c>
      <c r="AG1308">
        <f t="shared" si="160"/>
        <v>98.5</v>
      </c>
      <c r="AH1308">
        <f t="shared" si="161"/>
        <v>99.5</v>
      </c>
      <c r="AI1308">
        <f t="shared" si="162"/>
        <v>100.5</v>
      </c>
      <c r="AJ1308">
        <f t="shared" si="163"/>
        <v>101.5</v>
      </c>
      <c r="AK1308">
        <f t="shared" si="164"/>
        <v>6.5596944688639705E-2</v>
      </c>
      <c r="AL1308">
        <f t="shared" si="165"/>
        <v>-999</v>
      </c>
      <c r="AM1308">
        <f t="shared" si="166"/>
        <v>-999</v>
      </c>
      <c r="AN1308">
        <f t="shared" si="167"/>
        <v>-999</v>
      </c>
    </row>
    <row r="1309" spans="1:40" x14ac:dyDescent="0.25">
      <c r="A1309">
        <v>1157</v>
      </c>
      <c r="B1309" t="s">
        <v>29</v>
      </c>
      <c r="C1309" t="s">
        <v>83</v>
      </c>
      <c r="D1309" t="s">
        <v>72</v>
      </c>
      <c r="E1309" t="s">
        <v>48</v>
      </c>
      <c r="F1309" t="s">
        <v>33</v>
      </c>
      <c r="G1309" t="s">
        <v>34</v>
      </c>
      <c r="H1309" t="s">
        <v>73</v>
      </c>
      <c r="I1309" t="s">
        <v>47</v>
      </c>
      <c r="J1309" t="s">
        <v>37</v>
      </c>
      <c r="K1309" t="s">
        <v>38</v>
      </c>
      <c r="L1309" t="s">
        <v>39</v>
      </c>
      <c r="M1309" t="s">
        <v>74</v>
      </c>
      <c r="N1309" t="s">
        <v>75</v>
      </c>
      <c r="O1309" t="s">
        <v>49</v>
      </c>
      <c r="P1309" t="s">
        <v>43</v>
      </c>
      <c r="Q1309" t="s">
        <v>44</v>
      </c>
      <c r="R1309" t="s">
        <v>45</v>
      </c>
      <c r="T1309">
        <v>100</v>
      </c>
      <c r="U1309">
        <v>6.5596944688638997E-2</v>
      </c>
      <c r="V1309">
        <v>6.5596944688639594E-2</v>
      </c>
      <c r="W1309">
        <v>6.5596944688640496E-2</v>
      </c>
      <c r="X1309">
        <v>6.5596944688640496E-2</v>
      </c>
      <c r="Y1309">
        <v>6.55969446886394E-2</v>
      </c>
      <c r="Z1309">
        <v>6.55969446886394E-2</v>
      </c>
      <c r="AA1309">
        <v>6.5596944688640899E-2</v>
      </c>
      <c r="AB1309">
        <v>6.5596944688639705E-2</v>
      </c>
      <c r="AC1309">
        <v>6.5596944688640496E-2</v>
      </c>
      <c r="AD1309">
        <v>-0.1</v>
      </c>
      <c r="AE1309">
        <v>6.5596944688640593E-2</v>
      </c>
      <c r="AG1309">
        <f t="shared" si="160"/>
        <v>98.5</v>
      </c>
      <c r="AH1309">
        <f t="shared" si="161"/>
        <v>99.5</v>
      </c>
      <c r="AI1309">
        <f t="shared" si="162"/>
        <v>100.5</v>
      </c>
      <c r="AJ1309">
        <f t="shared" si="163"/>
        <v>101.5</v>
      </c>
      <c r="AK1309">
        <f t="shared" si="164"/>
        <v>6.5596944688639705E-2</v>
      </c>
      <c r="AL1309">
        <f t="shared" si="165"/>
        <v>-999</v>
      </c>
      <c r="AM1309">
        <f t="shared" si="166"/>
        <v>-999</v>
      </c>
      <c r="AN1309">
        <f t="shared" si="167"/>
        <v>-999</v>
      </c>
    </row>
    <row r="1310" spans="1:40" x14ac:dyDescent="0.25">
      <c r="A1310">
        <v>1159</v>
      </c>
      <c r="B1310" t="s">
        <v>29</v>
      </c>
      <c r="C1310" t="s">
        <v>83</v>
      </c>
      <c r="D1310" t="s">
        <v>72</v>
      </c>
      <c r="E1310" t="s">
        <v>48</v>
      </c>
      <c r="F1310" t="s">
        <v>33</v>
      </c>
      <c r="G1310" t="s">
        <v>34</v>
      </c>
      <c r="H1310" t="s">
        <v>73</v>
      </c>
      <c r="I1310" t="s">
        <v>47</v>
      </c>
      <c r="J1310" t="s">
        <v>37</v>
      </c>
      <c r="K1310" t="s">
        <v>38</v>
      </c>
      <c r="L1310" t="s">
        <v>39</v>
      </c>
      <c r="M1310" t="s">
        <v>74</v>
      </c>
      <c r="N1310" t="s">
        <v>75</v>
      </c>
      <c r="O1310" t="s">
        <v>49</v>
      </c>
      <c r="P1310" t="s">
        <v>46</v>
      </c>
      <c r="Q1310" t="s">
        <v>44</v>
      </c>
      <c r="R1310" t="s">
        <v>45</v>
      </c>
      <c r="T1310">
        <v>100</v>
      </c>
      <c r="U1310">
        <v>6.5596944688638997E-2</v>
      </c>
      <c r="V1310">
        <v>6.5596944688639594E-2</v>
      </c>
      <c r="W1310">
        <v>6.5596944688640496E-2</v>
      </c>
      <c r="X1310">
        <v>6.5596944688640496E-2</v>
      </c>
      <c r="Y1310">
        <v>6.55969446886394E-2</v>
      </c>
      <c r="Z1310">
        <v>6.55969446886394E-2</v>
      </c>
      <c r="AA1310">
        <v>6.5596944688640899E-2</v>
      </c>
      <c r="AB1310">
        <v>6.5596944688639705E-2</v>
      </c>
      <c r="AC1310">
        <v>6.5596944688640496E-2</v>
      </c>
      <c r="AD1310">
        <v>-0.1</v>
      </c>
      <c r="AE1310">
        <v>6.5596944688640593E-2</v>
      </c>
      <c r="AG1310">
        <f t="shared" si="160"/>
        <v>98.5</v>
      </c>
      <c r="AH1310">
        <f t="shared" si="161"/>
        <v>99.5</v>
      </c>
      <c r="AI1310">
        <f t="shared" si="162"/>
        <v>100.5</v>
      </c>
      <c r="AJ1310">
        <f t="shared" si="163"/>
        <v>101.5</v>
      </c>
      <c r="AK1310">
        <f t="shared" si="164"/>
        <v>6.5596944688639705E-2</v>
      </c>
      <c r="AL1310">
        <f t="shared" si="165"/>
        <v>-999</v>
      </c>
      <c r="AM1310">
        <f t="shared" si="166"/>
        <v>-999</v>
      </c>
      <c r="AN1310">
        <f t="shared" si="167"/>
        <v>-999</v>
      </c>
    </row>
    <row r="1311" spans="1:40" x14ac:dyDescent="0.25">
      <c r="A1311">
        <v>1241</v>
      </c>
      <c r="B1311" t="s">
        <v>29</v>
      </c>
      <c r="C1311" t="s">
        <v>83</v>
      </c>
      <c r="D1311" t="s">
        <v>76</v>
      </c>
      <c r="E1311" t="s">
        <v>48</v>
      </c>
      <c r="F1311" t="s">
        <v>33</v>
      </c>
      <c r="G1311" t="s">
        <v>34</v>
      </c>
      <c r="H1311" t="s">
        <v>73</v>
      </c>
      <c r="I1311" t="s">
        <v>36</v>
      </c>
      <c r="J1311" t="s">
        <v>37</v>
      </c>
      <c r="K1311" t="s">
        <v>38</v>
      </c>
      <c r="L1311" t="s">
        <v>39</v>
      </c>
      <c r="M1311" t="s">
        <v>77</v>
      </c>
      <c r="N1311" t="s">
        <v>78</v>
      </c>
      <c r="O1311" t="s">
        <v>49</v>
      </c>
      <c r="P1311" t="s">
        <v>43</v>
      </c>
      <c r="Q1311" t="s">
        <v>44</v>
      </c>
      <c r="R1311" t="s">
        <v>45</v>
      </c>
      <c r="T1311">
        <v>100</v>
      </c>
      <c r="U1311">
        <v>9.3124243301563395E-2</v>
      </c>
      <c r="V1311">
        <v>9.3124243301562895E-2</v>
      </c>
      <c r="W1311">
        <v>9.3124243301564102E-2</v>
      </c>
      <c r="X1311">
        <v>9.3124243301562895E-2</v>
      </c>
      <c r="Y1311">
        <v>9.3124243301562895E-2</v>
      </c>
      <c r="Z1311">
        <v>9.3124243301562895E-2</v>
      </c>
      <c r="AA1311">
        <v>9.3124243301563395E-2</v>
      </c>
      <c r="AB1311">
        <v>9.3124243301562895E-2</v>
      </c>
      <c r="AC1311">
        <v>9.3124243301563506E-2</v>
      </c>
      <c r="AD1311">
        <v>-0.1</v>
      </c>
      <c r="AE1311">
        <v>9.3124243301563103E-2</v>
      </c>
      <c r="AG1311">
        <f t="shared" si="160"/>
        <v>98.5</v>
      </c>
      <c r="AH1311">
        <f t="shared" si="161"/>
        <v>99.5</v>
      </c>
      <c r="AI1311">
        <f t="shared" si="162"/>
        <v>100.5</v>
      </c>
      <c r="AJ1311">
        <f t="shared" si="163"/>
        <v>101.5</v>
      </c>
      <c r="AK1311">
        <f t="shared" si="164"/>
        <v>9.3124243301562895E-2</v>
      </c>
      <c r="AL1311">
        <f t="shared" si="165"/>
        <v>-999</v>
      </c>
      <c r="AM1311">
        <f t="shared" si="166"/>
        <v>-999</v>
      </c>
      <c r="AN1311">
        <f t="shared" si="167"/>
        <v>-999</v>
      </c>
    </row>
    <row r="1312" spans="1:40" x14ac:dyDescent="0.25">
      <c r="A1312">
        <v>1243</v>
      </c>
      <c r="B1312" t="s">
        <v>29</v>
      </c>
      <c r="C1312" t="s">
        <v>83</v>
      </c>
      <c r="D1312" t="s">
        <v>76</v>
      </c>
      <c r="E1312" t="s">
        <v>48</v>
      </c>
      <c r="F1312" t="s">
        <v>33</v>
      </c>
      <c r="G1312" t="s">
        <v>34</v>
      </c>
      <c r="H1312" t="s">
        <v>73</v>
      </c>
      <c r="I1312" t="s">
        <v>36</v>
      </c>
      <c r="J1312" t="s">
        <v>37</v>
      </c>
      <c r="K1312" t="s">
        <v>38</v>
      </c>
      <c r="L1312" t="s">
        <v>39</v>
      </c>
      <c r="M1312" t="s">
        <v>77</v>
      </c>
      <c r="N1312" t="s">
        <v>78</v>
      </c>
      <c r="O1312" t="s">
        <v>49</v>
      </c>
      <c r="P1312" t="s">
        <v>46</v>
      </c>
      <c r="Q1312" t="s">
        <v>44</v>
      </c>
      <c r="R1312" t="s">
        <v>45</v>
      </c>
      <c r="T1312">
        <v>100</v>
      </c>
      <c r="U1312">
        <v>9.3124243301563395E-2</v>
      </c>
      <c r="V1312">
        <v>9.3124243301562895E-2</v>
      </c>
      <c r="W1312">
        <v>9.3124243301564102E-2</v>
      </c>
      <c r="X1312">
        <v>9.3124243301562895E-2</v>
      </c>
      <c r="Y1312">
        <v>9.3124243301562895E-2</v>
      </c>
      <c r="Z1312">
        <v>9.3124243301562895E-2</v>
      </c>
      <c r="AA1312">
        <v>9.3124243301563395E-2</v>
      </c>
      <c r="AB1312">
        <v>9.3124243301562895E-2</v>
      </c>
      <c r="AC1312">
        <v>9.3124243301563506E-2</v>
      </c>
      <c r="AD1312">
        <v>-0.1</v>
      </c>
      <c r="AE1312">
        <v>9.3124243301563103E-2</v>
      </c>
      <c r="AG1312">
        <f t="shared" si="160"/>
        <v>98.5</v>
      </c>
      <c r="AH1312">
        <f t="shared" si="161"/>
        <v>99.5</v>
      </c>
      <c r="AI1312">
        <f t="shared" si="162"/>
        <v>100.5</v>
      </c>
      <c r="AJ1312">
        <f t="shared" si="163"/>
        <v>101.5</v>
      </c>
      <c r="AK1312">
        <f t="shared" si="164"/>
        <v>9.3124243301562895E-2</v>
      </c>
      <c r="AL1312">
        <f t="shared" si="165"/>
        <v>-999</v>
      </c>
      <c r="AM1312">
        <f t="shared" si="166"/>
        <v>-999</v>
      </c>
      <c r="AN1312">
        <f t="shared" si="167"/>
        <v>-999</v>
      </c>
    </row>
    <row r="1313" spans="1:40" x14ac:dyDescent="0.25">
      <c r="A1313">
        <v>1245</v>
      </c>
      <c r="B1313" t="s">
        <v>29</v>
      </c>
      <c r="C1313" t="s">
        <v>83</v>
      </c>
      <c r="D1313" t="s">
        <v>76</v>
      </c>
      <c r="E1313" t="s">
        <v>48</v>
      </c>
      <c r="F1313" t="s">
        <v>33</v>
      </c>
      <c r="G1313" t="s">
        <v>34</v>
      </c>
      <c r="H1313" t="s">
        <v>73</v>
      </c>
      <c r="I1313" t="s">
        <v>47</v>
      </c>
      <c r="J1313" t="s">
        <v>37</v>
      </c>
      <c r="K1313" t="s">
        <v>38</v>
      </c>
      <c r="L1313" t="s">
        <v>39</v>
      </c>
      <c r="M1313" t="s">
        <v>77</v>
      </c>
      <c r="N1313" t="s">
        <v>78</v>
      </c>
      <c r="O1313" t="s">
        <v>49</v>
      </c>
      <c r="P1313" t="s">
        <v>43</v>
      </c>
      <c r="Q1313" t="s">
        <v>44</v>
      </c>
      <c r="R1313" t="s">
        <v>45</v>
      </c>
      <c r="T1313">
        <v>100</v>
      </c>
      <c r="U1313">
        <v>9.3124243301563395E-2</v>
      </c>
      <c r="V1313">
        <v>9.3124243301562895E-2</v>
      </c>
      <c r="W1313">
        <v>9.3124243301564102E-2</v>
      </c>
      <c r="X1313">
        <v>9.3124243301562895E-2</v>
      </c>
      <c r="Y1313">
        <v>9.3124243301562895E-2</v>
      </c>
      <c r="Z1313">
        <v>9.3124243301562895E-2</v>
      </c>
      <c r="AA1313">
        <v>9.3124243301563395E-2</v>
      </c>
      <c r="AB1313">
        <v>9.3124243301562895E-2</v>
      </c>
      <c r="AC1313">
        <v>9.3124243301563506E-2</v>
      </c>
      <c r="AD1313">
        <v>-0.1</v>
      </c>
      <c r="AE1313">
        <v>9.3124243301563103E-2</v>
      </c>
      <c r="AG1313">
        <f t="shared" si="160"/>
        <v>98.5</v>
      </c>
      <c r="AH1313">
        <f t="shared" si="161"/>
        <v>99.5</v>
      </c>
      <c r="AI1313">
        <f t="shared" si="162"/>
        <v>100.5</v>
      </c>
      <c r="AJ1313">
        <f t="shared" si="163"/>
        <v>101.5</v>
      </c>
      <c r="AK1313">
        <f t="shared" si="164"/>
        <v>9.3124243301562895E-2</v>
      </c>
      <c r="AL1313">
        <f t="shared" si="165"/>
        <v>-999</v>
      </c>
      <c r="AM1313">
        <f t="shared" si="166"/>
        <v>-999</v>
      </c>
      <c r="AN1313">
        <f t="shared" si="167"/>
        <v>-999</v>
      </c>
    </row>
    <row r="1314" spans="1:40" x14ac:dyDescent="0.25">
      <c r="A1314">
        <v>1247</v>
      </c>
      <c r="B1314" t="s">
        <v>29</v>
      </c>
      <c r="C1314" t="s">
        <v>83</v>
      </c>
      <c r="D1314" t="s">
        <v>76</v>
      </c>
      <c r="E1314" t="s">
        <v>48</v>
      </c>
      <c r="F1314" t="s">
        <v>33</v>
      </c>
      <c r="G1314" t="s">
        <v>34</v>
      </c>
      <c r="H1314" t="s">
        <v>73</v>
      </c>
      <c r="I1314" t="s">
        <v>47</v>
      </c>
      <c r="J1314" t="s">
        <v>37</v>
      </c>
      <c r="K1314" t="s">
        <v>38</v>
      </c>
      <c r="L1314" t="s">
        <v>39</v>
      </c>
      <c r="M1314" t="s">
        <v>77</v>
      </c>
      <c r="N1314" t="s">
        <v>78</v>
      </c>
      <c r="O1314" t="s">
        <v>49</v>
      </c>
      <c r="P1314" t="s">
        <v>46</v>
      </c>
      <c r="Q1314" t="s">
        <v>44</v>
      </c>
      <c r="R1314" t="s">
        <v>45</v>
      </c>
      <c r="T1314">
        <v>100</v>
      </c>
      <c r="U1314">
        <v>9.3124243301563395E-2</v>
      </c>
      <c r="V1314">
        <v>9.3124243301562895E-2</v>
      </c>
      <c r="W1314">
        <v>9.3124243301564102E-2</v>
      </c>
      <c r="X1314">
        <v>9.3124243301562895E-2</v>
      </c>
      <c r="Y1314">
        <v>9.3124243301562895E-2</v>
      </c>
      <c r="Z1314">
        <v>9.3124243301562895E-2</v>
      </c>
      <c r="AA1314">
        <v>9.3124243301563395E-2</v>
      </c>
      <c r="AB1314">
        <v>9.3124243301562895E-2</v>
      </c>
      <c r="AC1314">
        <v>9.3124243301563506E-2</v>
      </c>
      <c r="AD1314">
        <v>-0.1</v>
      </c>
      <c r="AE1314">
        <v>9.3124243301563103E-2</v>
      </c>
      <c r="AG1314">
        <f t="shared" si="160"/>
        <v>98.5</v>
      </c>
      <c r="AH1314">
        <f t="shared" si="161"/>
        <v>99.5</v>
      </c>
      <c r="AI1314">
        <f t="shared" si="162"/>
        <v>100.5</v>
      </c>
      <c r="AJ1314">
        <f t="shared" si="163"/>
        <v>101.5</v>
      </c>
      <c r="AK1314">
        <f t="shared" si="164"/>
        <v>9.3124243301562895E-2</v>
      </c>
      <c r="AL1314">
        <f t="shared" si="165"/>
        <v>-999</v>
      </c>
      <c r="AM1314">
        <f t="shared" si="166"/>
        <v>-999</v>
      </c>
      <c r="AN1314">
        <f t="shared" si="167"/>
        <v>-999</v>
      </c>
    </row>
    <row r="1315" spans="1:40" x14ac:dyDescent="0.25">
      <c r="A1315">
        <v>98</v>
      </c>
      <c r="B1315" t="s">
        <v>29</v>
      </c>
      <c r="C1315" t="s">
        <v>30</v>
      </c>
      <c r="D1315" t="s">
        <v>72</v>
      </c>
      <c r="E1315" t="s">
        <v>48</v>
      </c>
      <c r="F1315" t="s">
        <v>33</v>
      </c>
      <c r="G1315" t="s">
        <v>34</v>
      </c>
      <c r="H1315" t="s">
        <v>73</v>
      </c>
      <c r="I1315" t="s">
        <v>36</v>
      </c>
      <c r="J1315" t="s">
        <v>37</v>
      </c>
      <c r="K1315" t="s">
        <v>38</v>
      </c>
      <c r="L1315" t="s">
        <v>39</v>
      </c>
      <c r="M1315" t="s">
        <v>74</v>
      </c>
      <c r="N1315" t="s">
        <v>75</v>
      </c>
      <c r="O1315" t="s">
        <v>49</v>
      </c>
      <c r="P1315" t="s">
        <v>43</v>
      </c>
      <c r="Q1315" t="s">
        <v>71</v>
      </c>
      <c r="R1315" t="s">
        <v>45</v>
      </c>
      <c r="T1315">
        <v>100</v>
      </c>
      <c r="U1315">
        <v>0.1</v>
      </c>
      <c r="V1315">
        <v>0.1</v>
      </c>
      <c r="W1315">
        <v>0.1</v>
      </c>
      <c r="X1315">
        <v>0.1</v>
      </c>
      <c r="Y1315">
        <v>0.1</v>
      </c>
      <c r="Z1315">
        <v>0.1</v>
      </c>
      <c r="AA1315">
        <v>0.1</v>
      </c>
      <c r="AB1315">
        <v>0.1</v>
      </c>
      <c r="AC1315">
        <v>9.9999999999999298E-2</v>
      </c>
      <c r="AD1315">
        <v>-0.1</v>
      </c>
      <c r="AE1315">
        <v>0.1</v>
      </c>
      <c r="AG1315">
        <f t="shared" si="160"/>
        <v>98.5</v>
      </c>
      <c r="AH1315">
        <f t="shared" si="161"/>
        <v>99.5</v>
      </c>
      <c r="AI1315">
        <f t="shared" si="162"/>
        <v>100.5</v>
      </c>
      <c r="AJ1315">
        <f t="shared" si="163"/>
        <v>101.5</v>
      </c>
      <c r="AK1315">
        <f t="shared" si="164"/>
        <v>-999</v>
      </c>
      <c r="AL1315">
        <f t="shared" si="165"/>
        <v>-999</v>
      </c>
      <c r="AM1315">
        <f t="shared" si="166"/>
        <v>-999</v>
      </c>
      <c r="AN1315">
        <f t="shared" si="167"/>
        <v>0.1</v>
      </c>
    </row>
    <row r="1316" spans="1:40" x14ac:dyDescent="0.25">
      <c r="A1316">
        <v>100</v>
      </c>
      <c r="B1316" t="s">
        <v>29</v>
      </c>
      <c r="C1316" t="s">
        <v>30</v>
      </c>
      <c r="D1316" t="s">
        <v>72</v>
      </c>
      <c r="E1316" t="s">
        <v>48</v>
      </c>
      <c r="F1316" t="s">
        <v>33</v>
      </c>
      <c r="G1316" t="s">
        <v>34</v>
      </c>
      <c r="H1316" t="s">
        <v>73</v>
      </c>
      <c r="I1316" t="s">
        <v>36</v>
      </c>
      <c r="J1316" t="s">
        <v>37</v>
      </c>
      <c r="K1316" t="s">
        <v>38</v>
      </c>
      <c r="L1316" t="s">
        <v>39</v>
      </c>
      <c r="M1316" t="s">
        <v>74</v>
      </c>
      <c r="N1316" t="s">
        <v>75</v>
      </c>
      <c r="O1316" t="s">
        <v>49</v>
      </c>
      <c r="P1316" t="s">
        <v>46</v>
      </c>
      <c r="Q1316" t="s">
        <v>71</v>
      </c>
      <c r="R1316" t="s">
        <v>45</v>
      </c>
      <c r="T1316">
        <v>100</v>
      </c>
      <c r="U1316">
        <v>0.1</v>
      </c>
      <c r="V1316">
        <v>0.1</v>
      </c>
      <c r="W1316">
        <v>0.1</v>
      </c>
      <c r="X1316">
        <v>0.1</v>
      </c>
      <c r="Y1316">
        <v>0.1</v>
      </c>
      <c r="Z1316">
        <v>0.1</v>
      </c>
      <c r="AA1316">
        <v>0.1</v>
      </c>
      <c r="AB1316">
        <v>0.1</v>
      </c>
      <c r="AC1316">
        <v>9.9999999999999298E-2</v>
      </c>
      <c r="AD1316">
        <v>-0.1</v>
      </c>
      <c r="AE1316">
        <v>0.1</v>
      </c>
      <c r="AG1316">
        <f t="shared" si="160"/>
        <v>98.5</v>
      </c>
      <c r="AH1316">
        <f t="shared" si="161"/>
        <v>99.5</v>
      </c>
      <c r="AI1316">
        <f t="shared" si="162"/>
        <v>100.5</v>
      </c>
      <c r="AJ1316">
        <f t="shared" si="163"/>
        <v>101.5</v>
      </c>
      <c r="AK1316">
        <f t="shared" si="164"/>
        <v>-999</v>
      </c>
      <c r="AL1316">
        <f t="shared" si="165"/>
        <v>-999</v>
      </c>
      <c r="AM1316">
        <f t="shared" si="166"/>
        <v>-999</v>
      </c>
      <c r="AN1316">
        <f t="shared" si="167"/>
        <v>0.1</v>
      </c>
    </row>
    <row r="1317" spans="1:40" x14ac:dyDescent="0.25">
      <c r="A1317">
        <v>102</v>
      </c>
      <c r="B1317" t="s">
        <v>29</v>
      </c>
      <c r="C1317" t="s">
        <v>30</v>
      </c>
      <c r="D1317" t="s">
        <v>72</v>
      </c>
      <c r="E1317" t="s">
        <v>48</v>
      </c>
      <c r="F1317" t="s">
        <v>33</v>
      </c>
      <c r="G1317" t="s">
        <v>34</v>
      </c>
      <c r="H1317" t="s">
        <v>73</v>
      </c>
      <c r="I1317" t="s">
        <v>47</v>
      </c>
      <c r="J1317" t="s">
        <v>37</v>
      </c>
      <c r="K1317" t="s">
        <v>38</v>
      </c>
      <c r="L1317" t="s">
        <v>39</v>
      </c>
      <c r="M1317" t="s">
        <v>74</v>
      </c>
      <c r="N1317" t="s">
        <v>75</v>
      </c>
      <c r="O1317" t="s">
        <v>49</v>
      </c>
      <c r="P1317" t="s">
        <v>43</v>
      </c>
      <c r="Q1317" t="s">
        <v>71</v>
      </c>
      <c r="R1317" t="s">
        <v>45</v>
      </c>
      <c r="T1317">
        <v>100</v>
      </c>
      <c r="U1317">
        <v>0.1</v>
      </c>
      <c r="V1317">
        <v>0.1</v>
      </c>
      <c r="W1317">
        <v>0.1</v>
      </c>
      <c r="X1317">
        <v>0.1</v>
      </c>
      <c r="Y1317">
        <v>0.1</v>
      </c>
      <c r="Z1317">
        <v>0.1</v>
      </c>
      <c r="AA1317">
        <v>0.1</v>
      </c>
      <c r="AB1317">
        <v>0.1</v>
      </c>
      <c r="AC1317">
        <v>9.9999999999999298E-2</v>
      </c>
      <c r="AD1317">
        <v>-0.1</v>
      </c>
      <c r="AE1317">
        <v>0.1</v>
      </c>
      <c r="AG1317">
        <f t="shared" si="160"/>
        <v>98.5</v>
      </c>
      <c r="AH1317">
        <f t="shared" si="161"/>
        <v>99.5</v>
      </c>
      <c r="AI1317">
        <f t="shared" si="162"/>
        <v>100.5</v>
      </c>
      <c r="AJ1317">
        <f t="shared" si="163"/>
        <v>101.5</v>
      </c>
      <c r="AK1317">
        <f t="shared" si="164"/>
        <v>-999</v>
      </c>
      <c r="AL1317">
        <f t="shared" si="165"/>
        <v>-999</v>
      </c>
      <c r="AM1317">
        <f t="shared" si="166"/>
        <v>-999</v>
      </c>
      <c r="AN1317">
        <f t="shared" si="167"/>
        <v>0.1</v>
      </c>
    </row>
    <row r="1318" spans="1:40" x14ac:dyDescent="0.25">
      <c r="A1318">
        <v>104</v>
      </c>
      <c r="B1318" t="s">
        <v>29</v>
      </c>
      <c r="C1318" t="s">
        <v>30</v>
      </c>
      <c r="D1318" t="s">
        <v>72</v>
      </c>
      <c r="E1318" t="s">
        <v>48</v>
      </c>
      <c r="F1318" t="s">
        <v>33</v>
      </c>
      <c r="G1318" t="s">
        <v>34</v>
      </c>
      <c r="H1318" t="s">
        <v>73</v>
      </c>
      <c r="I1318" t="s">
        <v>47</v>
      </c>
      <c r="J1318" t="s">
        <v>37</v>
      </c>
      <c r="K1318" t="s">
        <v>38</v>
      </c>
      <c r="L1318" t="s">
        <v>39</v>
      </c>
      <c r="M1318" t="s">
        <v>74</v>
      </c>
      <c r="N1318" t="s">
        <v>75</v>
      </c>
      <c r="O1318" t="s">
        <v>49</v>
      </c>
      <c r="P1318" t="s">
        <v>46</v>
      </c>
      <c r="Q1318" t="s">
        <v>71</v>
      </c>
      <c r="R1318" t="s">
        <v>45</v>
      </c>
      <c r="T1318">
        <v>100</v>
      </c>
      <c r="U1318">
        <v>0.1</v>
      </c>
      <c r="V1318">
        <v>0.1</v>
      </c>
      <c r="W1318">
        <v>0.1</v>
      </c>
      <c r="X1318">
        <v>0.1</v>
      </c>
      <c r="Y1318">
        <v>0.1</v>
      </c>
      <c r="Z1318">
        <v>0.1</v>
      </c>
      <c r="AA1318">
        <v>0.1</v>
      </c>
      <c r="AB1318">
        <v>0.1</v>
      </c>
      <c r="AC1318">
        <v>9.9999999999999298E-2</v>
      </c>
      <c r="AD1318">
        <v>-0.1</v>
      </c>
      <c r="AE1318">
        <v>0.1</v>
      </c>
      <c r="AG1318">
        <f t="shared" si="160"/>
        <v>98.5</v>
      </c>
      <c r="AH1318">
        <f t="shared" si="161"/>
        <v>99.5</v>
      </c>
      <c r="AI1318">
        <f t="shared" si="162"/>
        <v>100.5</v>
      </c>
      <c r="AJ1318">
        <f t="shared" si="163"/>
        <v>101.5</v>
      </c>
      <c r="AK1318">
        <f t="shared" si="164"/>
        <v>-999</v>
      </c>
      <c r="AL1318">
        <f t="shared" si="165"/>
        <v>-999</v>
      </c>
      <c r="AM1318">
        <f t="shared" si="166"/>
        <v>-999</v>
      </c>
      <c r="AN1318">
        <f t="shared" si="167"/>
        <v>0.1</v>
      </c>
    </row>
    <row r="1319" spans="1:40" x14ac:dyDescent="0.25">
      <c r="A1319">
        <v>186</v>
      </c>
      <c r="B1319" t="s">
        <v>29</v>
      </c>
      <c r="C1319" t="s">
        <v>30</v>
      </c>
      <c r="D1319" t="s">
        <v>76</v>
      </c>
      <c r="E1319" t="s">
        <v>48</v>
      </c>
      <c r="F1319" t="s">
        <v>33</v>
      </c>
      <c r="G1319" t="s">
        <v>34</v>
      </c>
      <c r="H1319" t="s">
        <v>73</v>
      </c>
      <c r="I1319" t="s">
        <v>36</v>
      </c>
      <c r="J1319" t="s">
        <v>37</v>
      </c>
      <c r="K1319" t="s">
        <v>38</v>
      </c>
      <c r="L1319" t="s">
        <v>39</v>
      </c>
      <c r="M1319" t="s">
        <v>77</v>
      </c>
      <c r="N1319" t="s">
        <v>78</v>
      </c>
      <c r="O1319" t="s">
        <v>49</v>
      </c>
      <c r="P1319" t="s">
        <v>43</v>
      </c>
      <c r="Q1319" t="s">
        <v>71</v>
      </c>
      <c r="R1319" t="s">
        <v>45</v>
      </c>
      <c r="T1319">
        <v>100</v>
      </c>
      <c r="U1319">
        <v>0.1</v>
      </c>
      <c r="V1319">
        <v>0.1</v>
      </c>
      <c r="W1319">
        <v>0.1</v>
      </c>
      <c r="X1319">
        <v>0.1</v>
      </c>
      <c r="Y1319">
        <v>0.1</v>
      </c>
      <c r="Z1319">
        <v>0.1</v>
      </c>
      <c r="AA1319">
        <v>0.1</v>
      </c>
      <c r="AB1319">
        <v>0.1</v>
      </c>
      <c r="AC1319">
        <v>9.9999999999999298E-2</v>
      </c>
      <c r="AD1319">
        <v>-0.1</v>
      </c>
      <c r="AE1319">
        <v>0.1</v>
      </c>
      <c r="AG1319">
        <f t="shared" si="160"/>
        <v>98.5</v>
      </c>
      <c r="AH1319">
        <f t="shared" si="161"/>
        <v>99.5</v>
      </c>
      <c r="AI1319">
        <f t="shared" si="162"/>
        <v>100.5</v>
      </c>
      <c r="AJ1319">
        <f t="shared" si="163"/>
        <v>101.5</v>
      </c>
      <c r="AK1319">
        <f t="shared" si="164"/>
        <v>-999</v>
      </c>
      <c r="AL1319">
        <f t="shared" si="165"/>
        <v>-999</v>
      </c>
      <c r="AM1319">
        <f t="shared" si="166"/>
        <v>-999</v>
      </c>
      <c r="AN1319">
        <f t="shared" si="167"/>
        <v>0.1</v>
      </c>
    </row>
    <row r="1320" spans="1:40" x14ac:dyDescent="0.25">
      <c r="A1320">
        <v>188</v>
      </c>
      <c r="B1320" t="s">
        <v>29</v>
      </c>
      <c r="C1320" t="s">
        <v>30</v>
      </c>
      <c r="D1320" t="s">
        <v>76</v>
      </c>
      <c r="E1320" t="s">
        <v>48</v>
      </c>
      <c r="F1320" t="s">
        <v>33</v>
      </c>
      <c r="G1320" t="s">
        <v>34</v>
      </c>
      <c r="H1320" t="s">
        <v>73</v>
      </c>
      <c r="I1320" t="s">
        <v>36</v>
      </c>
      <c r="J1320" t="s">
        <v>37</v>
      </c>
      <c r="K1320" t="s">
        <v>38</v>
      </c>
      <c r="L1320" t="s">
        <v>39</v>
      </c>
      <c r="M1320" t="s">
        <v>77</v>
      </c>
      <c r="N1320" t="s">
        <v>78</v>
      </c>
      <c r="O1320" t="s">
        <v>49</v>
      </c>
      <c r="P1320" t="s">
        <v>46</v>
      </c>
      <c r="Q1320" t="s">
        <v>71</v>
      </c>
      <c r="R1320" t="s">
        <v>45</v>
      </c>
      <c r="T1320">
        <v>100</v>
      </c>
      <c r="U1320">
        <v>0.1</v>
      </c>
      <c r="V1320">
        <v>0.1</v>
      </c>
      <c r="W1320">
        <v>0.1</v>
      </c>
      <c r="X1320">
        <v>0.1</v>
      </c>
      <c r="Y1320">
        <v>0.1</v>
      </c>
      <c r="Z1320">
        <v>0.1</v>
      </c>
      <c r="AA1320">
        <v>0.1</v>
      </c>
      <c r="AB1320">
        <v>0.1</v>
      </c>
      <c r="AC1320">
        <v>9.9999999999999298E-2</v>
      </c>
      <c r="AD1320">
        <v>-0.1</v>
      </c>
      <c r="AE1320">
        <v>0.1</v>
      </c>
      <c r="AG1320">
        <f t="shared" si="160"/>
        <v>98.5</v>
      </c>
      <c r="AH1320">
        <f t="shared" si="161"/>
        <v>99.5</v>
      </c>
      <c r="AI1320">
        <f t="shared" si="162"/>
        <v>100.5</v>
      </c>
      <c r="AJ1320">
        <f t="shared" si="163"/>
        <v>101.5</v>
      </c>
      <c r="AK1320">
        <f t="shared" si="164"/>
        <v>-999</v>
      </c>
      <c r="AL1320">
        <f t="shared" si="165"/>
        <v>-999</v>
      </c>
      <c r="AM1320">
        <f t="shared" si="166"/>
        <v>-999</v>
      </c>
      <c r="AN1320">
        <f t="shared" si="167"/>
        <v>0.1</v>
      </c>
    </row>
    <row r="1321" spans="1:40" x14ac:dyDescent="0.25">
      <c r="A1321">
        <v>190</v>
      </c>
      <c r="B1321" t="s">
        <v>29</v>
      </c>
      <c r="C1321" t="s">
        <v>30</v>
      </c>
      <c r="D1321" t="s">
        <v>76</v>
      </c>
      <c r="E1321" t="s">
        <v>48</v>
      </c>
      <c r="F1321" t="s">
        <v>33</v>
      </c>
      <c r="G1321" t="s">
        <v>34</v>
      </c>
      <c r="H1321" t="s">
        <v>73</v>
      </c>
      <c r="I1321" t="s">
        <v>47</v>
      </c>
      <c r="J1321" t="s">
        <v>37</v>
      </c>
      <c r="K1321" t="s">
        <v>38</v>
      </c>
      <c r="L1321" t="s">
        <v>39</v>
      </c>
      <c r="M1321" t="s">
        <v>77</v>
      </c>
      <c r="N1321" t="s">
        <v>78</v>
      </c>
      <c r="O1321" t="s">
        <v>49</v>
      </c>
      <c r="P1321" t="s">
        <v>43</v>
      </c>
      <c r="Q1321" t="s">
        <v>71</v>
      </c>
      <c r="R1321" t="s">
        <v>45</v>
      </c>
      <c r="T1321">
        <v>100</v>
      </c>
      <c r="U1321">
        <v>0.1</v>
      </c>
      <c r="V1321">
        <v>0.1</v>
      </c>
      <c r="W1321">
        <v>0.1</v>
      </c>
      <c r="X1321">
        <v>0.1</v>
      </c>
      <c r="Y1321">
        <v>0.1</v>
      </c>
      <c r="Z1321">
        <v>0.1</v>
      </c>
      <c r="AA1321">
        <v>0.1</v>
      </c>
      <c r="AB1321">
        <v>0.1</v>
      </c>
      <c r="AC1321">
        <v>9.9999999999999298E-2</v>
      </c>
      <c r="AD1321">
        <v>-0.1</v>
      </c>
      <c r="AE1321">
        <v>0.1</v>
      </c>
      <c r="AG1321">
        <f t="shared" si="160"/>
        <v>98.5</v>
      </c>
      <c r="AH1321">
        <f t="shared" si="161"/>
        <v>99.5</v>
      </c>
      <c r="AI1321">
        <f t="shared" si="162"/>
        <v>100.5</v>
      </c>
      <c r="AJ1321">
        <f t="shared" si="163"/>
        <v>101.5</v>
      </c>
      <c r="AK1321">
        <f t="shared" si="164"/>
        <v>-999</v>
      </c>
      <c r="AL1321">
        <f t="shared" si="165"/>
        <v>-999</v>
      </c>
      <c r="AM1321">
        <f t="shared" si="166"/>
        <v>-999</v>
      </c>
      <c r="AN1321">
        <f t="shared" si="167"/>
        <v>0.1</v>
      </c>
    </row>
    <row r="1322" spans="1:40" x14ac:dyDescent="0.25">
      <c r="A1322">
        <v>192</v>
      </c>
      <c r="B1322" t="s">
        <v>29</v>
      </c>
      <c r="C1322" t="s">
        <v>30</v>
      </c>
      <c r="D1322" t="s">
        <v>76</v>
      </c>
      <c r="E1322" t="s">
        <v>48</v>
      </c>
      <c r="F1322" t="s">
        <v>33</v>
      </c>
      <c r="G1322" t="s">
        <v>34</v>
      </c>
      <c r="H1322" t="s">
        <v>73</v>
      </c>
      <c r="I1322" t="s">
        <v>47</v>
      </c>
      <c r="J1322" t="s">
        <v>37</v>
      </c>
      <c r="K1322" t="s">
        <v>38</v>
      </c>
      <c r="L1322" t="s">
        <v>39</v>
      </c>
      <c r="M1322" t="s">
        <v>77</v>
      </c>
      <c r="N1322" t="s">
        <v>78</v>
      </c>
      <c r="O1322" t="s">
        <v>49</v>
      </c>
      <c r="P1322" t="s">
        <v>46</v>
      </c>
      <c r="Q1322" t="s">
        <v>71</v>
      </c>
      <c r="R1322" t="s">
        <v>45</v>
      </c>
      <c r="T1322">
        <v>100</v>
      </c>
      <c r="U1322">
        <v>0.1</v>
      </c>
      <c r="V1322">
        <v>0.1</v>
      </c>
      <c r="W1322">
        <v>0.1</v>
      </c>
      <c r="X1322">
        <v>0.1</v>
      </c>
      <c r="Y1322">
        <v>0.1</v>
      </c>
      <c r="Z1322">
        <v>0.1</v>
      </c>
      <c r="AA1322">
        <v>0.1</v>
      </c>
      <c r="AB1322">
        <v>0.1</v>
      </c>
      <c r="AC1322">
        <v>9.9999999999999298E-2</v>
      </c>
      <c r="AD1322">
        <v>-0.1</v>
      </c>
      <c r="AE1322">
        <v>0.1</v>
      </c>
      <c r="AG1322">
        <f t="shared" si="160"/>
        <v>98.5</v>
      </c>
      <c r="AH1322">
        <f t="shared" si="161"/>
        <v>99.5</v>
      </c>
      <c r="AI1322">
        <f t="shared" si="162"/>
        <v>100.5</v>
      </c>
      <c r="AJ1322">
        <f t="shared" si="163"/>
        <v>101.5</v>
      </c>
      <c r="AK1322">
        <f t="shared" si="164"/>
        <v>-999</v>
      </c>
      <c r="AL1322">
        <f t="shared" si="165"/>
        <v>-999</v>
      </c>
      <c r="AM1322">
        <f t="shared" si="166"/>
        <v>-999</v>
      </c>
      <c r="AN1322">
        <f t="shared" si="167"/>
        <v>0.1</v>
      </c>
    </row>
    <row r="1323" spans="1:40" x14ac:dyDescent="0.25">
      <c r="A1323">
        <v>450</v>
      </c>
      <c r="B1323" t="s">
        <v>29</v>
      </c>
      <c r="C1323" t="s">
        <v>68</v>
      </c>
      <c r="D1323" t="s">
        <v>72</v>
      </c>
      <c r="E1323" t="s">
        <v>48</v>
      </c>
      <c r="F1323" t="s">
        <v>33</v>
      </c>
      <c r="G1323" t="s">
        <v>34</v>
      </c>
      <c r="H1323" t="s">
        <v>73</v>
      </c>
      <c r="I1323" t="s">
        <v>36</v>
      </c>
      <c r="J1323" t="s">
        <v>37</v>
      </c>
      <c r="K1323" t="s">
        <v>38</v>
      </c>
      <c r="L1323" t="s">
        <v>39</v>
      </c>
      <c r="M1323" t="s">
        <v>74</v>
      </c>
      <c r="N1323" t="s">
        <v>75</v>
      </c>
      <c r="O1323" t="s">
        <v>49</v>
      </c>
      <c r="P1323" t="s">
        <v>43</v>
      </c>
      <c r="Q1323" t="s">
        <v>71</v>
      </c>
      <c r="R1323" t="s">
        <v>45</v>
      </c>
      <c r="T1323">
        <v>100</v>
      </c>
      <c r="U1323">
        <v>0.104702438231418</v>
      </c>
      <c r="V1323">
        <v>0.104702438231418</v>
      </c>
      <c r="W1323">
        <v>0.104702438231419</v>
      </c>
      <c r="X1323">
        <v>0.104702438231419</v>
      </c>
      <c r="Y1323">
        <v>0.10470243823142</v>
      </c>
      <c r="Z1323">
        <v>0.10470243823142</v>
      </c>
      <c r="AA1323">
        <v>0.104702438231419</v>
      </c>
      <c r="AB1323">
        <v>0.104702438231419</v>
      </c>
      <c r="AC1323">
        <v>0.104702438231418</v>
      </c>
      <c r="AD1323">
        <v>-0.1</v>
      </c>
      <c r="AE1323">
        <v>0.104702438231419</v>
      </c>
      <c r="AG1323">
        <f t="shared" si="160"/>
        <v>98.5</v>
      </c>
      <c r="AH1323">
        <f t="shared" si="161"/>
        <v>99.5</v>
      </c>
      <c r="AI1323">
        <f t="shared" si="162"/>
        <v>100.5</v>
      </c>
      <c r="AJ1323">
        <f t="shared" si="163"/>
        <v>101.5</v>
      </c>
      <c r="AK1323">
        <f t="shared" si="164"/>
        <v>-999</v>
      </c>
      <c r="AL1323">
        <f t="shared" si="165"/>
        <v>0.104702438231419</v>
      </c>
      <c r="AM1323">
        <f t="shared" si="166"/>
        <v>-999</v>
      </c>
      <c r="AN1323">
        <f t="shared" si="167"/>
        <v>-999</v>
      </c>
    </row>
    <row r="1324" spans="1:40" x14ac:dyDescent="0.25">
      <c r="A1324">
        <v>452</v>
      </c>
      <c r="B1324" t="s">
        <v>29</v>
      </c>
      <c r="C1324" t="s">
        <v>68</v>
      </c>
      <c r="D1324" t="s">
        <v>72</v>
      </c>
      <c r="E1324" t="s">
        <v>48</v>
      </c>
      <c r="F1324" t="s">
        <v>33</v>
      </c>
      <c r="G1324" t="s">
        <v>34</v>
      </c>
      <c r="H1324" t="s">
        <v>73</v>
      </c>
      <c r="I1324" t="s">
        <v>36</v>
      </c>
      <c r="J1324" t="s">
        <v>37</v>
      </c>
      <c r="K1324" t="s">
        <v>38</v>
      </c>
      <c r="L1324" t="s">
        <v>39</v>
      </c>
      <c r="M1324" t="s">
        <v>74</v>
      </c>
      <c r="N1324" t="s">
        <v>75</v>
      </c>
      <c r="O1324" t="s">
        <v>49</v>
      </c>
      <c r="P1324" t="s">
        <v>46</v>
      </c>
      <c r="Q1324" t="s">
        <v>71</v>
      </c>
      <c r="R1324" t="s">
        <v>45</v>
      </c>
      <c r="T1324">
        <v>100</v>
      </c>
      <c r="U1324">
        <v>0.104702438231418</v>
      </c>
      <c r="V1324">
        <v>0.104702438231418</v>
      </c>
      <c r="W1324">
        <v>0.104702438231419</v>
      </c>
      <c r="X1324">
        <v>0.104702438231419</v>
      </c>
      <c r="Y1324">
        <v>0.10470243823142</v>
      </c>
      <c r="Z1324">
        <v>0.10470243823142</v>
      </c>
      <c r="AA1324">
        <v>0.104702438231419</v>
      </c>
      <c r="AB1324">
        <v>0.104702438231419</v>
      </c>
      <c r="AC1324">
        <v>0.104702438231418</v>
      </c>
      <c r="AD1324">
        <v>-0.1</v>
      </c>
      <c r="AE1324">
        <v>0.104702438231419</v>
      </c>
      <c r="AG1324">
        <f t="shared" si="160"/>
        <v>98.5</v>
      </c>
      <c r="AH1324">
        <f t="shared" si="161"/>
        <v>99.5</v>
      </c>
      <c r="AI1324">
        <f t="shared" si="162"/>
        <v>100.5</v>
      </c>
      <c r="AJ1324">
        <f t="shared" si="163"/>
        <v>101.5</v>
      </c>
      <c r="AK1324">
        <f t="shared" si="164"/>
        <v>-999</v>
      </c>
      <c r="AL1324">
        <f t="shared" si="165"/>
        <v>0.104702438231419</v>
      </c>
      <c r="AM1324">
        <f t="shared" si="166"/>
        <v>-999</v>
      </c>
      <c r="AN1324">
        <f t="shared" si="167"/>
        <v>-999</v>
      </c>
    </row>
    <row r="1325" spans="1:40" x14ac:dyDescent="0.25">
      <c r="A1325">
        <v>454</v>
      </c>
      <c r="B1325" t="s">
        <v>29</v>
      </c>
      <c r="C1325" t="s">
        <v>68</v>
      </c>
      <c r="D1325" t="s">
        <v>72</v>
      </c>
      <c r="E1325" t="s">
        <v>48</v>
      </c>
      <c r="F1325" t="s">
        <v>33</v>
      </c>
      <c r="G1325" t="s">
        <v>34</v>
      </c>
      <c r="H1325" t="s">
        <v>73</v>
      </c>
      <c r="I1325" t="s">
        <v>47</v>
      </c>
      <c r="J1325" t="s">
        <v>37</v>
      </c>
      <c r="K1325" t="s">
        <v>38</v>
      </c>
      <c r="L1325" t="s">
        <v>39</v>
      </c>
      <c r="M1325" t="s">
        <v>74</v>
      </c>
      <c r="N1325" t="s">
        <v>75</v>
      </c>
      <c r="O1325" t="s">
        <v>49</v>
      </c>
      <c r="P1325" t="s">
        <v>43</v>
      </c>
      <c r="Q1325" t="s">
        <v>71</v>
      </c>
      <c r="R1325" t="s">
        <v>45</v>
      </c>
      <c r="T1325">
        <v>100</v>
      </c>
      <c r="U1325">
        <v>0.104702438231418</v>
      </c>
      <c r="V1325">
        <v>0.104702438231418</v>
      </c>
      <c r="W1325">
        <v>0.104702438231419</v>
      </c>
      <c r="X1325">
        <v>0.104702438231419</v>
      </c>
      <c r="Y1325">
        <v>0.10470243823142</v>
      </c>
      <c r="Z1325">
        <v>0.10470243823142</v>
      </c>
      <c r="AA1325">
        <v>0.104702438231419</v>
      </c>
      <c r="AB1325">
        <v>0.104702438231419</v>
      </c>
      <c r="AC1325">
        <v>0.104702438231418</v>
      </c>
      <c r="AD1325">
        <v>-0.1</v>
      </c>
      <c r="AE1325">
        <v>0.104702438231419</v>
      </c>
      <c r="AG1325">
        <f t="shared" si="160"/>
        <v>98.5</v>
      </c>
      <c r="AH1325">
        <f t="shared" si="161"/>
        <v>99.5</v>
      </c>
      <c r="AI1325">
        <f t="shared" si="162"/>
        <v>100.5</v>
      </c>
      <c r="AJ1325">
        <f t="shared" si="163"/>
        <v>101.5</v>
      </c>
      <c r="AK1325">
        <f t="shared" si="164"/>
        <v>-999</v>
      </c>
      <c r="AL1325">
        <f t="shared" si="165"/>
        <v>0.104702438231419</v>
      </c>
      <c r="AM1325">
        <f t="shared" si="166"/>
        <v>-999</v>
      </c>
      <c r="AN1325">
        <f t="shared" si="167"/>
        <v>-999</v>
      </c>
    </row>
    <row r="1326" spans="1:40" x14ac:dyDescent="0.25">
      <c r="A1326">
        <v>456</v>
      </c>
      <c r="B1326" t="s">
        <v>29</v>
      </c>
      <c r="C1326" t="s">
        <v>68</v>
      </c>
      <c r="D1326" t="s">
        <v>72</v>
      </c>
      <c r="E1326" t="s">
        <v>48</v>
      </c>
      <c r="F1326" t="s">
        <v>33</v>
      </c>
      <c r="G1326" t="s">
        <v>34</v>
      </c>
      <c r="H1326" t="s">
        <v>73</v>
      </c>
      <c r="I1326" t="s">
        <v>47</v>
      </c>
      <c r="J1326" t="s">
        <v>37</v>
      </c>
      <c r="K1326" t="s">
        <v>38</v>
      </c>
      <c r="L1326" t="s">
        <v>39</v>
      </c>
      <c r="M1326" t="s">
        <v>74</v>
      </c>
      <c r="N1326" t="s">
        <v>75</v>
      </c>
      <c r="O1326" t="s">
        <v>49</v>
      </c>
      <c r="P1326" t="s">
        <v>46</v>
      </c>
      <c r="Q1326" t="s">
        <v>71</v>
      </c>
      <c r="R1326" t="s">
        <v>45</v>
      </c>
      <c r="T1326">
        <v>100</v>
      </c>
      <c r="U1326">
        <v>0.104702438231418</v>
      </c>
      <c r="V1326">
        <v>0.104702438231418</v>
      </c>
      <c r="W1326">
        <v>0.104702438231419</v>
      </c>
      <c r="X1326">
        <v>0.104702438231419</v>
      </c>
      <c r="Y1326">
        <v>0.10470243823142</v>
      </c>
      <c r="Z1326">
        <v>0.10470243823142</v>
      </c>
      <c r="AA1326">
        <v>0.104702438231419</v>
      </c>
      <c r="AB1326">
        <v>0.104702438231419</v>
      </c>
      <c r="AC1326">
        <v>0.104702438231418</v>
      </c>
      <c r="AD1326">
        <v>-0.1</v>
      </c>
      <c r="AE1326">
        <v>0.104702438231419</v>
      </c>
      <c r="AG1326">
        <f t="shared" si="160"/>
        <v>98.5</v>
      </c>
      <c r="AH1326">
        <f t="shared" si="161"/>
        <v>99.5</v>
      </c>
      <c r="AI1326">
        <f t="shared" si="162"/>
        <v>100.5</v>
      </c>
      <c r="AJ1326">
        <f t="shared" si="163"/>
        <v>101.5</v>
      </c>
      <c r="AK1326">
        <f t="shared" si="164"/>
        <v>-999</v>
      </c>
      <c r="AL1326">
        <f t="shared" si="165"/>
        <v>0.104702438231419</v>
      </c>
      <c r="AM1326">
        <f t="shared" si="166"/>
        <v>-999</v>
      </c>
      <c r="AN1326">
        <f t="shared" si="167"/>
        <v>-999</v>
      </c>
    </row>
    <row r="1327" spans="1:40" x14ac:dyDescent="0.25">
      <c r="A1327">
        <v>9</v>
      </c>
      <c r="B1327" t="s">
        <v>29</v>
      </c>
      <c r="C1327" t="s">
        <v>30</v>
      </c>
      <c r="D1327" t="s">
        <v>31</v>
      </c>
      <c r="E1327" t="s">
        <v>48</v>
      </c>
      <c r="F1327" t="s">
        <v>33</v>
      </c>
      <c r="G1327" t="s">
        <v>34</v>
      </c>
      <c r="H1327" t="s">
        <v>35</v>
      </c>
      <c r="I1327" t="s">
        <v>36</v>
      </c>
      <c r="J1327" t="s">
        <v>37</v>
      </c>
      <c r="K1327" t="s">
        <v>38</v>
      </c>
      <c r="L1327" t="s">
        <v>39</v>
      </c>
      <c r="M1327" t="s">
        <v>40</v>
      </c>
      <c r="N1327" t="s">
        <v>41</v>
      </c>
      <c r="O1327" t="s">
        <v>49</v>
      </c>
      <c r="P1327" t="s">
        <v>43</v>
      </c>
      <c r="Q1327" t="s">
        <v>44</v>
      </c>
      <c r="R1327" t="s">
        <v>45</v>
      </c>
      <c r="T1327">
        <v>100</v>
      </c>
      <c r="U1327">
        <v>0.106273832665589</v>
      </c>
      <c r="V1327">
        <v>0.106273832665589</v>
      </c>
      <c r="W1327">
        <v>0.106273832665589</v>
      </c>
      <c r="X1327">
        <v>0.106273832665589</v>
      </c>
      <c r="Y1327">
        <v>0.106273832665588</v>
      </c>
      <c r="Z1327">
        <v>0.106273832665588</v>
      </c>
      <c r="AA1327">
        <v>0.106273832665587</v>
      </c>
      <c r="AB1327">
        <v>0.10627383266559</v>
      </c>
      <c r="AC1327">
        <v>0.106273832665589</v>
      </c>
      <c r="AD1327">
        <v>-0.1</v>
      </c>
      <c r="AE1327">
        <v>0.106273832665589</v>
      </c>
      <c r="AG1327">
        <f t="shared" si="160"/>
        <v>98.5</v>
      </c>
      <c r="AH1327">
        <f t="shared" si="161"/>
        <v>99.5</v>
      </c>
      <c r="AI1327">
        <f t="shared" si="162"/>
        <v>100.5</v>
      </c>
      <c r="AJ1327">
        <f t="shared" si="163"/>
        <v>101.5</v>
      </c>
      <c r="AK1327">
        <f t="shared" si="164"/>
        <v>-999</v>
      </c>
      <c r="AL1327">
        <f t="shared" si="165"/>
        <v>-999</v>
      </c>
      <c r="AM1327">
        <f t="shared" si="166"/>
        <v>-999</v>
      </c>
      <c r="AN1327">
        <f t="shared" si="167"/>
        <v>0.10627383266559</v>
      </c>
    </row>
    <row r="1328" spans="1:40" x14ac:dyDescent="0.25">
      <c r="A1328">
        <v>11</v>
      </c>
      <c r="B1328" t="s">
        <v>29</v>
      </c>
      <c r="C1328" t="s">
        <v>30</v>
      </c>
      <c r="D1328" t="s">
        <v>31</v>
      </c>
      <c r="E1328" t="s">
        <v>48</v>
      </c>
      <c r="F1328" t="s">
        <v>33</v>
      </c>
      <c r="G1328" t="s">
        <v>34</v>
      </c>
      <c r="H1328" t="s">
        <v>35</v>
      </c>
      <c r="I1328" t="s">
        <v>36</v>
      </c>
      <c r="J1328" t="s">
        <v>37</v>
      </c>
      <c r="K1328" t="s">
        <v>38</v>
      </c>
      <c r="L1328" t="s">
        <v>39</v>
      </c>
      <c r="M1328" t="s">
        <v>40</v>
      </c>
      <c r="N1328" t="s">
        <v>41</v>
      </c>
      <c r="O1328" t="s">
        <v>49</v>
      </c>
      <c r="P1328" t="s">
        <v>46</v>
      </c>
      <c r="Q1328" t="s">
        <v>44</v>
      </c>
      <c r="R1328" t="s">
        <v>45</v>
      </c>
      <c r="T1328">
        <v>100</v>
      </c>
      <c r="U1328">
        <v>0.106273832665589</v>
      </c>
      <c r="V1328">
        <v>0.106273832665589</v>
      </c>
      <c r="W1328">
        <v>0.106273832665589</v>
      </c>
      <c r="X1328">
        <v>0.106273832665589</v>
      </c>
      <c r="Y1328">
        <v>0.106273832665588</v>
      </c>
      <c r="Z1328">
        <v>0.106273832665588</v>
      </c>
      <c r="AA1328">
        <v>0.106273832665587</v>
      </c>
      <c r="AB1328">
        <v>0.10627383266559</v>
      </c>
      <c r="AC1328">
        <v>0.106273832665589</v>
      </c>
      <c r="AD1328">
        <v>-0.1</v>
      </c>
      <c r="AE1328">
        <v>0.106273832665589</v>
      </c>
      <c r="AG1328">
        <f t="shared" si="160"/>
        <v>98.5</v>
      </c>
      <c r="AH1328">
        <f t="shared" si="161"/>
        <v>99.5</v>
      </c>
      <c r="AI1328">
        <f t="shared" si="162"/>
        <v>100.5</v>
      </c>
      <c r="AJ1328">
        <f t="shared" si="163"/>
        <v>101.5</v>
      </c>
      <c r="AK1328">
        <f t="shared" si="164"/>
        <v>-999</v>
      </c>
      <c r="AL1328">
        <f t="shared" si="165"/>
        <v>-999</v>
      </c>
      <c r="AM1328">
        <f t="shared" si="166"/>
        <v>-999</v>
      </c>
      <c r="AN1328">
        <f t="shared" si="167"/>
        <v>0.10627383266559</v>
      </c>
    </row>
    <row r="1329" spans="1:40" x14ac:dyDescent="0.25">
      <c r="A1329">
        <v>13</v>
      </c>
      <c r="B1329" t="s">
        <v>29</v>
      </c>
      <c r="C1329" t="s">
        <v>30</v>
      </c>
      <c r="D1329" t="s">
        <v>31</v>
      </c>
      <c r="E1329" t="s">
        <v>48</v>
      </c>
      <c r="F1329" t="s">
        <v>33</v>
      </c>
      <c r="G1329" t="s">
        <v>34</v>
      </c>
      <c r="H1329" t="s">
        <v>35</v>
      </c>
      <c r="I1329" t="s">
        <v>47</v>
      </c>
      <c r="J1329" t="s">
        <v>37</v>
      </c>
      <c r="K1329" t="s">
        <v>38</v>
      </c>
      <c r="L1329" t="s">
        <v>39</v>
      </c>
      <c r="M1329" t="s">
        <v>40</v>
      </c>
      <c r="N1329" t="s">
        <v>41</v>
      </c>
      <c r="O1329" t="s">
        <v>49</v>
      </c>
      <c r="P1329" t="s">
        <v>43</v>
      </c>
      <c r="Q1329" t="s">
        <v>44</v>
      </c>
      <c r="R1329" t="s">
        <v>45</v>
      </c>
      <c r="T1329">
        <v>100</v>
      </c>
      <c r="U1329">
        <v>0.106273832665589</v>
      </c>
      <c r="V1329">
        <v>0.106273832665589</v>
      </c>
      <c r="W1329">
        <v>0.106273832665589</v>
      </c>
      <c r="X1329">
        <v>0.106273832665589</v>
      </c>
      <c r="Y1329">
        <v>0.106273832665588</v>
      </c>
      <c r="Z1329">
        <v>0.106273832665588</v>
      </c>
      <c r="AA1329">
        <v>0.106273832665587</v>
      </c>
      <c r="AB1329">
        <v>0.10627383266559</v>
      </c>
      <c r="AC1329">
        <v>0.106273832665589</v>
      </c>
      <c r="AD1329">
        <v>-0.1</v>
      </c>
      <c r="AE1329">
        <v>0.106273832665589</v>
      </c>
      <c r="AG1329">
        <f t="shared" si="160"/>
        <v>98.5</v>
      </c>
      <c r="AH1329">
        <f t="shared" si="161"/>
        <v>99.5</v>
      </c>
      <c r="AI1329">
        <f t="shared" si="162"/>
        <v>100.5</v>
      </c>
      <c r="AJ1329">
        <f t="shared" si="163"/>
        <v>101.5</v>
      </c>
      <c r="AK1329">
        <f t="shared" si="164"/>
        <v>-999</v>
      </c>
      <c r="AL1329">
        <f t="shared" si="165"/>
        <v>-999</v>
      </c>
      <c r="AM1329">
        <f t="shared" si="166"/>
        <v>-999</v>
      </c>
      <c r="AN1329">
        <f t="shared" si="167"/>
        <v>0.10627383266559</v>
      </c>
    </row>
    <row r="1330" spans="1:40" x14ac:dyDescent="0.25">
      <c r="A1330">
        <v>15</v>
      </c>
      <c r="B1330" t="s">
        <v>29</v>
      </c>
      <c r="C1330" t="s">
        <v>30</v>
      </c>
      <c r="D1330" t="s">
        <v>31</v>
      </c>
      <c r="E1330" t="s">
        <v>48</v>
      </c>
      <c r="F1330" t="s">
        <v>33</v>
      </c>
      <c r="G1330" t="s">
        <v>34</v>
      </c>
      <c r="H1330" t="s">
        <v>35</v>
      </c>
      <c r="I1330" t="s">
        <v>47</v>
      </c>
      <c r="J1330" t="s">
        <v>37</v>
      </c>
      <c r="K1330" t="s">
        <v>38</v>
      </c>
      <c r="L1330" t="s">
        <v>39</v>
      </c>
      <c r="M1330" t="s">
        <v>40</v>
      </c>
      <c r="N1330" t="s">
        <v>41</v>
      </c>
      <c r="O1330" t="s">
        <v>49</v>
      </c>
      <c r="P1330" t="s">
        <v>46</v>
      </c>
      <c r="Q1330" t="s">
        <v>44</v>
      </c>
      <c r="R1330" t="s">
        <v>45</v>
      </c>
      <c r="T1330">
        <v>100</v>
      </c>
      <c r="U1330">
        <v>0.106273832665589</v>
      </c>
      <c r="V1330">
        <v>0.106273832665589</v>
      </c>
      <c r="W1330">
        <v>0.106273832665589</v>
      </c>
      <c r="X1330">
        <v>0.106273832665589</v>
      </c>
      <c r="Y1330">
        <v>0.106273832665588</v>
      </c>
      <c r="Z1330">
        <v>0.106273832665588</v>
      </c>
      <c r="AA1330">
        <v>0.106273832665587</v>
      </c>
      <c r="AB1330">
        <v>0.10627383266559</v>
      </c>
      <c r="AC1330">
        <v>0.106273832665589</v>
      </c>
      <c r="AD1330">
        <v>-0.1</v>
      </c>
      <c r="AE1330">
        <v>0.106273832665589</v>
      </c>
      <c r="AG1330">
        <f t="shared" si="160"/>
        <v>98.5</v>
      </c>
      <c r="AH1330">
        <f t="shared" si="161"/>
        <v>99.5</v>
      </c>
      <c r="AI1330">
        <f t="shared" si="162"/>
        <v>100.5</v>
      </c>
      <c r="AJ1330">
        <f t="shared" si="163"/>
        <v>101.5</v>
      </c>
      <c r="AK1330">
        <f t="shared" si="164"/>
        <v>-999</v>
      </c>
      <c r="AL1330">
        <f t="shared" si="165"/>
        <v>-999</v>
      </c>
      <c r="AM1330">
        <f t="shared" si="166"/>
        <v>-999</v>
      </c>
      <c r="AN1330">
        <f t="shared" si="167"/>
        <v>0.10627383266559</v>
      </c>
    </row>
    <row r="1331" spans="1:40" x14ac:dyDescent="0.25">
      <c r="A1331">
        <v>274</v>
      </c>
      <c r="B1331" t="s">
        <v>29</v>
      </c>
      <c r="C1331" t="s">
        <v>30</v>
      </c>
      <c r="D1331" t="s">
        <v>79</v>
      </c>
      <c r="E1331" t="s">
        <v>48</v>
      </c>
      <c r="F1331" t="s">
        <v>33</v>
      </c>
      <c r="G1331" t="s">
        <v>34</v>
      </c>
      <c r="H1331" t="s">
        <v>73</v>
      </c>
      <c r="I1331" t="s">
        <v>36</v>
      </c>
      <c r="J1331" t="s">
        <v>37</v>
      </c>
      <c r="K1331" t="s">
        <v>38</v>
      </c>
      <c r="L1331" t="s">
        <v>39</v>
      </c>
      <c r="M1331" t="s">
        <v>80</v>
      </c>
      <c r="N1331" t="s">
        <v>81</v>
      </c>
      <c r="O1331" t="s">
        <v>49</v>
      </c>
      <c r="P1331" t="s">
        <v>43</v>
      </c>
      <c r="Q1331" t="s">
        <v>71</v>
      </c>
      <c r="R1331" t="s">
        <v>45</v>
      </c>
      <c r="T1331">
        <v>100</v>
      </c>
      <c r="U1331">
        <v>0.113408304374607</v>
      </c>
      <c r="V1331">
        <v>0.113408304374607</v>
      </c>
      <c r="W1331">
        <v>0.113408304374607</v>
      </c>
      <c r="X1331">
        <v>0.113408304374606</v>
      </c>
      <c r="Y1331">
        <v>0.113408304374608</v>
      </c>
      <c r="Z1331">
        <v>0.113408304374608</v>
      </c>
      <c r="AA1331">
        <v>0.113408304374607</v>
      </c>
      <c r="AB1331">
        <v>0.113408304374606</v>
      </c>
      <c r="AC1331">
        <v>0.113408304374607</v>
      </c>
      <c r="AD1331">
        <v>-0.1</v>
      </c>
      <c r="AE1331">
        <v>0.113408304374606</v>
      </c>
      <c r="AG1331">
        <f t="shared" si="160"/>
        <v>98.5</v>
      </c>
      <c r="AH1331">
        <f t="shared" si="161"/>
        <v>99.5</v>
      </c>
      <c r="AI1331">
        <f t="shared" si="162"/>
        <v>100.5</v>
      </c>
      <c r="AJ1331">
        <f t="shared" si="163"/>
        <v>101.5</v>
      </c>
      <c r="AK1331">
        <f t="shared" si="164"/>
        <v>-999</v>
      </c>
      <c r="AL1331">
        <f t="shared" si="165"/>
        <v>-999</v>
      </c>
      <c r="AM1331">
        <f t="shared" si="166"/>
        <v>-999</v>
      </c>
      <c r="AN1331">
        <f t="shared" si="167"/>
        <v>0.113408304374606</v>
      </c>
    </row>
    <row r="1332" spans="1:40" x14ac:dyDescent="0.25">
      <c r="A1332">
        <v>276</v>
      </c>
      <c r="B1332" t="s">
        <v>29</v>
      </c>
      <c r="C1332" t="s">
        <v>30</v>
      </c>
      <c r="D1332" t="s">
        <v>79</v>
      </c>
      <c r="E1332" t="s">
        <v>48</v>
      </c>
      <c r="F1332" t="s">
        <v>33</v>
      </c>
      <c r="G1332" t="s">
        <v>34</v>
      </c>
      <c r="H1332" t="s">
        <v>73</v>
      </c>
      <c r="I1332" t="s">
        <v>36</v>
      </c>
      <c r="J1332" t="s">
        <v>37</v>
      </c>
      <c r="K1332" t="s">
        <v>38</v>
      </c>
      <c r="L1332" t="s">
        <v>39</v>
      </c>
      <c r="M1332" t="s">
        <v>80</v>
      </c>
      <c r="N1332" t="s">
        <v>81</v>
      </c>
      <c r="O1332" t="s">
        <v>49</v>
      </c>
      <c r="P1332" t="s">
        <v>46</v>
      </c>
      <c r="Q1332" t="s">
        <v>71</v>
      </c>
      <c r="R1332" t="s">
        <v>45</v>
      </c>
      <c r="T1332">
        <v>100</v>
      </c>
      <c r="U1332">
        <v>0.113408304374607</v>
      </c>
      <c r="V1332">
        <v>0.113408304374607</v>
      </c>
      <c r="W1332">
        <v>0.113408304374607</v>
      </c>
      <c r="X1332">
        <v>0.113408304374606</v>
      </c>
      <c r="Y1332">
        <v>0.113408304374608</v>
      </c>
      <c r="Z1332">
        <v>0.113408304374608</v>
      </c>
      <c r="AA1332">
        <v>0.113408304374607</v>
      </c>
      <c r="AB1332">
        <v>0.113408304374606</v>
      </c>
      <c r="AC1332">
        <v>0.113408304374607</v>
      </c>
      <c r="AD1332">
        <v>-0.1</v>
      </c>
      <c r="AE1332">
        <v>0.113408304374606</v>
      </c>
      <c r="AG1332">
        <f t="shared" si="160"/>
        <v>98.5</v>
      </c>
      <c r="AH1332">
        <f t="shared" si="161"/>
        <v>99.5</v>
      </c>
      <c r="AI1332">
        <f t="shared" si="162"/>
        <v>100.5</v>
      </c>
      <c r="AJ1332">
        <f t="shared" si="163"/>
        <v>101.5</v>
      </c>
      <c r="AK1332">
        <f t="shared" si="164"/>
        <v>-999</v>
      </c>
      <c r="AL1332">
        <f t="shared" si="165"/>
        <v>-999</v>
      </c>
      <c r="AM1332">
        <f t="shared" si="166"/>
        <v>-999</v>
      </c>
      <c r="AN1332">
        <f t="shared" si="167"/>
        <v>0.113408304374606</v>
      </c>
    </row>
    <row r="1333" spans="1:40" x14ac:dyDescent="0.25">
      <c r="A1333">
        <v>278</v>
      </c>
      <c r="B1333" t="s">
        <v>29</v>
      </c>
      <c r="C1333" t="s">
        <v>30</v>
      </c>
      <c r="D1333" t="s">
        <v>79</v>
      </c>
      <c r="E1333" t="s">
        <v>48</v>
      </c>
      <c r="F1333" t="s">
        <v>33</v>
      </c>
      <c r="G1333" t="s">
        <v>34</v>
      </c>
      <c r="H1333" t="s">
        <v>73</v>
      </c>
      <c r="I1333" t="s">
        <v>47</v>
      </c>
      <c r="J1333" t="s">
        <v>37</v>
      </c>
      <c r="K1333" t="s">
        <v>38</v>
      </c>
      <c r="L1333" t="s">
        <v>39</v>
      </c>
      <c r="M1333" t="s">
        <v>80</v>
      </c>
      <c r="N1333" t="s">
        <v>81</v>
      </c>
      <c r="O1333" t="s">
        <v>49</v>
      </c>
      <c r="P1333" t="s">
        <v>43</v>
      </c>
      <c r="Q1333" t="s">
        <v>71</v>
      </c>
      <c r="R1333" t="s">
        <v>45</v>
      </c>
      <c r="T1333">
        <v>100</v>
      </c>
      <c r="U1333">
        <v>0.113408304374607</v>
      </c>
      <c r="V1333">
        <v>0.113408304374607</v>
      </c>
      <c r="W1333">
        <v>0.113408304374607</v>
      </c>
      <c r="X1333">
        <v>0.113408304374606</v>
      </c>
      <c r="Y1333">
        <v>0.113408304374608</v>
      </c>
      <c r="Z1333">
        <v>0.113408304374608</v>
      </c>
      <c r="AA1333">
        <v>0.113408304374607</v>
      </c>
      <c r="AB1333">
        <v>0.113408304374606</v>
      </c>
      <c r="AC1333">
        <v>0.113408304374607</v>
      </c>
      <c r="AD1333">
        <v>-0.1</v>
      </c>
      <c r="AE1333">
        <v>0.113408304374606</v>
      </c>
      <c r="AG1333">
        <f t="shared" si="160"/>
        <v>98.5</v>
      </c>
      <c r="AH1333">
        <f t="shared" si="161"/>
        <v>99.5</v>
      </c>
      <c r="AI1333">
        <f t="shared" si="162"/>
        <v>100.5</v>
      </c>
      <c r="AJ1333">
        <f t="shared" si="163"/>
        <v>101.5</v>
      </c>
      <c r="AK1333">
        <f t="shared" si="164"/>
        <v>-999</v>
      </c>
      <c r="AL1333">
        <f t="shared" si="165"/>
        <v>-999</v>
      </c>
      <c r="AM1333">
        <f t="shared" si="166"/>
        <v>-999</v>
      </c>
      <c r="AN1333">
        <f t="shared" si="167"/>
        <v>0.113408304374606</v>
      </c>
    </row>
    <row r="1334" spans="1:40" x14ac:dyDescent="0.25">
      <c r="A1334">
        <v>280</v>
      </c>
      <c r="B1334" t="s">
        <v>29</v>
      </c>
      <c r="C1334" t="s">
        <v>30</v>
      </c>
      <c r="D1334" t="s">
        <v>79</v>
      </c>
      <c r="E1334" t="s">
        <v>48</v>
      </c>
      <c r="F1334" t="s">
        <v>33</v>
      </c>
      <c r="G1334" t="s">
        <v>34</v>
      </c>
      <c r="H1334" t="s">
        <v>73</v>
      </c>
      <c r="I1334" t="s">
        <v>47</v>
      </c>
      <c r="J1334" t="s">
        <v>37</v>
      </c>
      <c r="K1334" t="s">
        <v>38</v>
      </c>
      <c r="L1334" t="s">
        <v>39</v>
      </c>
      <c r="M1334" t="s">
        <v>80</v>
      </c>
      <c r="N1334" t="s">
        <v>81</v>
      </c>
      <c r="O1334" t="s">
        <v>49</v>
      </c>
      <c r="P1334" t="s">
        <v>46</v>
      </c>
      <c r="Q1334" t="s">
        <v>71</v>
      </c>
      <c r="R1334" t="s">
        <v>45</v>
      </c>
      <c r="T1334">
        <v>100</v>
      </c>
      <c r="U1334">
        <v>0.113408304374607</v>
      </c>
      <c r="V1334">
        <v>0.113408304374607</v>
      </c>
      <c r="W1334">
        <v>0.113408304374607</v>
      </c>
      <c r="X1334">
        <v>0.113408304374606</v>
      </c>
      <c r="Y1334">
        <v>0.113408304374608</v>
      </c>
      <c r="Z1334">
        <v>0.113408304374608</v>
      </c>
      <c r="AA1334">
        <v>0.113408304374607</v>
      </c>
      <c r="AB1334">
        <v>0.113408304374606</v>
      </c>
      <c r="AC1334">
        <v>0.113408304374607</v>
      </c>
      <c r="AD1334">
        <v>-0.1</v>
      </c>
      <c r="AE1334">
        <v>0.113408304374606</v>
      </c>
      <c r="AG1334">
        <f t="shared" si="160"/>
        <v>98.5</v>
      </c>
      <c r="AH1334">
        <f t="shared" si="161"/>
        <v>99.5</v>
      </c>
      <c r="AI1334">
        <f t="shared" si="162"/>
        <v>100.5</v>
      </c>
      <c r="AJ1334">
        <f t="shared" si="163"/>
        <v>101.5</v>
      </c>
      <c r="AK1334">
        <f t="shared" si="164"/>
        <v>-999</v>
      </c>
      <c r="AL1334">
        <f t="shared" si="165"/>
        <v>-999</v>
      </c>
      <c r="AM1334">
        <f t="shared" si="166"/>
        <v>-999</v>
      </c>
      <c r="AN1334">
        <f t="shared" si="167"/>
        <v>0.113408304374606</v>
      </c>
    </row>
    <row r="1335" spans="1:40" x14ac:dyDescent="0.25">
      <c r="A1335">
        <v>1329</v>
      </c>
      <c r="B1335" t="s">
        <v>29</v>
      </c>
      <c r="C1335" t="s">
        <v>83</v>
      </c>
      <c r="D1335" t="s">
        <v>79</v>
      </c>
      <c r="E1335" t="s">
        <v>48</v>
      </c>
      <c r="F1335" t="s">
        <v>33</v>
      </c>
      <c r="G1335" t="s">
        <v>34</v>
      </c>
      <c r="H1335" t="s">
        <v>73</v>
      </c>
      <c r="I1335" t="s">
        <v>36</v>
      </c>
      <c r="J1335" t="s">
        <v>37</v>
      </c>
      <c r="K1335" t="s">
        <v>38</v>
      </c>
      <c r="L1335" t="s">
        <v>39</v>
      </c>
      <c r="M1335" t="s">
        <v>80</v>
      </c>
      <c r="N1335" t="s">
        <v>81</v>
      </c>
      <c r="O1335" t="s">
        <v>49</v>
      </c>
      <c r="P1335" t="s">
        <v>43</v>
      </c>
      <c r="Q1335" t="s">
        <v>44</v>
      </c>
      <c r="R1335" t="s">
        <v>45</v>
      </c>
      <c r="T1335">
        <v>100</v>
      </c>
      <c r="U1335">
        <v>0.118059216270403</v>
      </c>
      <c r="V1335">
        <v>0.118059216270402</v>
      </c>
      <c r="W1335">
        <v>0.118059216270403</v>
      </c>
      <c r="X1335">
        <v>0.118059216270403</v>
      </c>
      <c r="Y1335">
        <v>0.118059216270403</v>
      </c>
      <c r="Z1335">
        <v>0.118059216270403</v>
      </c>
      <c r="AA1335">
        <v>0.118059216270402</v>
      </c>
      <c r="AB1335">
        <v>0.118059216270402</v>
      </c>
      <c r="AC1335">
        <v>0.118059216270403</v>
      </c>
      <c r="AD1335">
        <v>-0.1</v>
      </c>
      <c r="AE1335">
        <v>0.118059216270403</v>
      </c>
      <c r="AG1335">
        <f t="shared" si="160"/>
        <v>98.5</v>
      </c>
      <c r="AH1335">
        <f t="shared" si="161"/>
        <v>99.5</v>
      </c>
      <c r="AI1335">
        <f t="shared" si="162"/>
        <v>100.5</v>
      </c>
      <c r="AJ1335">
        <f t="shared" si="163"/>
        <v>101.5</v>
      </c>
      <c r="AK1335">
        <f t="shared" si="164"/>
        <v>0.118059216270402</v>
      </c>
      <c r="AL1335">
        <f t="shared" si="165"/>
        <v>-999</v>
      </c>
      <c r="AM1335">
        <f t="shared" si="166"/>
        <v>-999</v>
      </c>
      <c r="AN1335">
        <f t="shared" si="167"/>
        <v>-999</v>
      </c>
    </row>
    <row r="1336" spans="1:40" x14ac:dyDescent="0.25">
      <c r="A1336">
        <v>1331</v>
      </c>
      <c r="B1336" t="s">
        <v>29</v>
      </c>
      <c r="C1336" t="s">
        <v>83</v>
      </c>
      <c r="D1336" t="s">
        <v>79</v>
      </c>
      <c r="E1336" t="s">
        <v>48</v>
      </c>
      <c r="F1336" t="s">
        <v>33</v>
      </c>
      <c r="G1336" t="s">
        <v>34</v>
      </c>
      <c r="H1336" t="s">
        <v>73</v>
      </c>
      <c r="I1336" t="s">
        <v>36</v>
      </c>
      <c r="J1336" t="s">
        <v>37</v>
      </c>
      <c r="K1336" t="s">
        <v>38</v>
      </c>
      <c r="L1336" t="s">
        <v>39</v>
      </c>
      <c r="M1336" t="s">
        <v>80</v>
      </c>
      <c r="N1336" t="s">
        <v>81</v>
      </c>
      <c r="O1336" t="s">
        <v>49</v>
      </c>
      <c r="P1336" t="s">
        <v>46</v>
      </c>
      <c r="Q1336" t="s">
        <v>44</v>
      </c>
      <c r="R1336" t="s">
        <v>45</v>
      </c>
      <c r="T1336">
        <v>100</v>
      </c>
      <c r="U1336">
        <v>0.118059216270403</v>
      </c>
      <c r="V1336">
        <v>0.118059216270402</v>
      </c>
      <c r="W1336">
        <v>0.118059216270403</v>
      </c>
      <c r="X1336">
        <v>0.118059216270403</v>
      </c>
      <c r="Y1336">
        <v>0.118059216270403</v>
      </c>
      <c r="Z1336">
        <v>0.118059216270403</v>
      </c>
      <c r="AA1336">
        <v>0.118059216270402</v>
      </c>
      <c r="AB1336">
        <v>0.118059216270402</v>
      </c>
      <c r="AC1336">
        <v>0.118059216270403</v>
      </c>
      <c r="AD1336">
        <v>-0.1</v>
      </c>
      <c r="AE1336">
        <v>0.118059216270403</v>
      </c>
      <c r="AG1336">
        <f t="shared" si="160"/>
        <v>98.5</v>
      </c>
      <c r="AH1336">
        <f t="shared" si="161"/>
        <v>99.5</v>
      </c>
      <c r="AI1336">
        <f t="shared" si="162"/>
        <v>100.5</v>
      </c>
      <c r="AJ1336">
        <f t="shared" si="163"/>
        <v>101.5</v>
      </c>
      <c r="AK1336">
        <f t="shared" si="164"/>
        <v>0.118059216270402</v>
      </c>
      <c r="AL1336">
        <f t="shared" si="165"/>
        <v>-999</v>
      </c>
      <c r="AM1336">
        <f t="shared" si="166"/>
        <v>-999</v>
      </c>
      <c r="AN1336">
        <f t="shared" si="167"/>
        <v>-999</v>
      </c>
    </row>
    <row r="1337" spans="1:40" x14ac:dyDescent="0.25">
      <c r="A1337">
        <v>1333</v>
      </c>
      <c r="B1337" t="s">
        <v>29</v>
      </c>
      <c r="C1337" t="s">
        <v>83</v>
      </c>
      <c r="D1337" t="s">
        <v>79</v>
      </c>
      <c r="E1337" t="s">
        <v>48</v>
      </c>
      <c r="F1337" t="s">
        <v>33</v>
      </c>
      <c r="G1337" t="s">
        <v>34</v>
      </c>
      <c r="H1337" t="s">
        <v>73</v>
      </c>
      <c r="I1337" t="s">
        <v>47</v>
      </c>
      <c r="J1337" t="s">
        <v>37</v>
      </c>
      <c r="K1337" t="s">
        <v>38</v>
      </c>
      <c r="L1337" t="s">
        <v>39</v>
      </c>
      <c r="M1337" t="s">
        <v>80</v>
      </c>
      <c r="N1337" t="s">
        <v>81</v>
      </c>
      <c r="O1337" t="s">
        <v>49</v>
      </c>
      <c r="P1337" t="s">
        <v>43</v>
      </c>
      <c r="Q1337" t="s">
        <v>44</v>
      </c>
      <c r="R1337" t="s">
        <v>45</v>
      </c>
      <c r="T1337">
        <v>100</v>
      </c>
      <c r="U1337">
        <v>0.118059216270403</v>
      </c>
      <c r="V1337">
        <v>0.118059216270402</v>
      </c>
      <c r="W1337">
        <v>0.118059216270403</v>
      </c>
      <c r="X1337">
        <v>0.118059216270403</v>
      </c>
      <c r="Y1337">
        <v>0.118059216270403</v>
      </c>
      <c r="Z1337">
        <v>0.118059216270403</v>
      </c>
      <c r="AA1337">
        <v>0.118059216270402</v>
      </c>
      <c r="AB1337">
        <v>0.118059216270402</v>
      </c>
      <c r="AC1337">
        <v>0.118059216270403</v>
      </c>
      <c r="AD1337">
        <v>-0.1</v>
      </c>
      <c r="AE1337">
        <v>0.118059216270403</v>
      </c>
      <c r="AG1337">
        <f t="shared" si="160"/>
        <v>98.5</v>
      </c>
      <c r="AH1337">
        <f t="shared" si="161"/>
        <v>99.5</v>
      </c>
      <c r="AI1337">
        <f t="shared" si="162"/>
        <v>100.5</v>
      </c>
      <c r="AJ1337">
        <f t="shared" si="163"/>
        <v>101.5</v>
      </c>
      <c r="AK1337">
        <f t="shared" si="164"/>
        <v>0.118059216270402</v>
      </c>
      <c r="AL1337">
        <f t="shared" si="165"/>
        <v>-999</v>
      </c>
      <c r="AM1337">
        <f t="shared" si="166"/>
        <v>-999</v>
      </c>
      <c r="AN1337">
        <f t="shared" si="167"/>
        <v>-999</v>
      </c>
    </row>
    <row r="1338" spans="1:40" x14ac:dyDescent="0.25">
      <c r="A1338">
        <v>1335</v>
      </c>
      <c r="B1338" t="s">
        <v>29</v>
      </c>
      <c r="C1338" t="s">
        <v>83</v>
      </c>
      <c r="D1338" t="s">
        <v>79</v>
      </c>
      <c r="E1338" t="s">
        <v>48</v>
      </c>
      <c r="F1338" t="s">
        <v>33</v>
      </c>
      <c r="G1338" t="s">
        <v>34</v>
      </c>
      <c r="H1338" t="s">
        <v>73</v>
      </c>
      <c r="I1338" t="s">
        <v>47</v>
      </c>
      <c r="J1338" t="s">
        <v>37</v>
      </c>
      <c r="K1338" t="s">
        <v>38</v>
      </c>
      <c r="L1338" t="s">
        <v>39</v>
      </c>
      <c r="M1338" t="s">
        <v>80</v>
      </c>
      <c r="N1338" t="s">
        <v>81</v>
      </c>
      <c r="O1338" t="s">
        <v>49</v>
      </c>
      <c r="P1338" t="s">
        <v>46</v>
      </c>
      <c r="Q1338" t="s">
        <v>44</v>
      </c>
      <c r="R1338" t="s">
        <v>45</v>
      </c>
      <c r="T1338">
        <v>100</v>
      </c>
      <c r="U1338">
        <v>0.118059216270403</v>
      </c>
      <c r="V1338">
        <v>0.118059216270402</v>
      </c>
      <c r="W1338">
        <v>0.118059216270403</v>
      </c>
      <c r="X1338">
        <v>0.118059216270403</v>
      </c>
      <c r="Y1338">
        <v>0.118059216270403</v>
      </c>
      <c r="Z1338">
        <v>0.118059216270403</v>
      </c>
      <c r="AA1338">
        <v>0.118059216270402</v>
      </c>
      <c r="AB1338">
        <v>0.118059216270402</v>
      </c>
      <c r="AC1338">
        <v>0.118059216270403</v>
      </c>
      <c r="AD1338">
        <v>-0.1</v>
      </c>
      <c r="AE1338">
        <v>0.118059216270403</v>
      </c>
      <c r="AG1338">
        <f t="shared" si="160"/>
        <v>98.5</v>
      </c>
      <c r="AH1338">
        <f t="shared" si="161"/>
        <v>99.5</v>
      </c>
      <c r="AI1338">
        <f t="shared" si="162"/>
        <v>100.5</v>
      </c>
      <c r="AJ1338">
        <f t="shared" si="163"/>
        <v>101.5</v>
      </c>
      <c r="AK1338">
        <f t="shared" si="164"/>
        <v>0.118059216270402</v>
      </c>
      <c r="AL1338">
        <f t="shared" si="165"/>
        <v>-999</v>
      </c>
      <c r="AM1338">
        <f t="shared" si="166"/>
        <v>-999</v>
      </c>
      <c r="AN1338">
        <f t="shared" si="167"/>
        <v>-999</v>
      </c>
    </row>
    <row r="1339" spans="1:40" x14ac:dyDescent="0.25">
      <c r="A1339">
        <v>538</v>
      </c>
      <c r="B1339" t="s">
        <v>29</v>
      </c>
      <c r="C1339" t="s">
        <v>68</v>
      </c>
      <c r="D1339" t="s">
        <v>76</v>
      </c>
      <c r="E1339" t="s">
        <v>48</v>
      </c>
      <c r="F1339" t="s">
        <v>33</v>
      </c>
      <c r="G1339" t="s">
        <v>34</v>
      </c>
      <c r="H1339" t="s">
        <v>73</v>
      </c>
      <c r="I1339" t="s">
        <v>36</v>
      </c>
      <c r="J1339" t="s">
        <v>37</v>
      </c>
      <c r="K1339" t="s">
        <v>38</v>
      </c>
      <c r="L1339" t="s">
        <v>39</v>
      </c>
      <c r="M1339" t="s">
        <v>77</v>
      </c>
      <c r="N1339" t="s">
        <v>78</v>
      </c>
      <c r="O1339" t="s">
        <v>49</v>
      </c>
      <c r="P1339" t="s">
        <v>43</v>
      </c>
      <c r="Q1339" t="s">
        <v>71</v>
      </c>
      <c r="R1339" t="s">
        <v>45</v>
      </c>
      <c r="T1339">
        <v>100</v>
      </c>
      <c r="U1339">
        <v>0.12281329020566301</v>
      </c>
      <c r="V1339">
        <v>0.12281329020566401</v>
      </c>
      <c r="W1339">
        <v>0.12281329020566301</v>
      </c>
      <c r="X1339">
        <v>0.12281329020566301</v>
      </c>
      <c r="Y1339">
        <v>0.12281329020566301</v>
      </c>
      <c r="Z1339">
        <v>0.12281329020566301</v>
      </c>
      <c r="AA1339">
        <v>0.12281329020566201</v>
      </c>
      <c r="AB1339">
        <v>0.12281329020566401</v>
      </c>
      <c r="AC1339">
        <v>0.12281329020566401</v>
      </c>
      <c r="AD1339">
        <v>-0.1</v>
      </c>
      <c r="AE1339">
        <v>0.12281329020566301</v>
      </c>
      <c r="AG1339">
        <f t="shared" si="160"/>
        <v>98.5</v>
      </c>
      <c r="AH1339">
        <f t="shared" si="161"/>
        <v>99.5</v>
      </c>
      <c r="AI1339">
        <f t="shared" si="162"/>
        <v>100.5</v>
      </c>
      <c r="AJ1339">
        <f t="shared" si="163"/>
        <v>101.5</v>
      </c>
      <c r="AK1339">
        <f t="shared" si="164"/>
        <v>-999</v>
      </c>
      <c r="AL1339">
        <f t="shared" si="165"/>
        <v>0.12281329020566401</v>
      </c>
      <c r="AM1339">
        <f t="shared" si="166"/>
        <v>-999</v>
      </c>
      <c r="AN1339">
        <f t="shared" si="167"/>
        <v>-999</v>
      </c>
    </row>
    <row r="1340" spans="1:40" x14ac:dyDescent="0.25">
      <c r="A1340">
        <v>540</v>
      </c>
      <c r="B1340" t="s">
        <v>29</v>
      </c>
      <c r="C1340" t="s">
        <v>68</v>
      </c>
      <c r="D1340" t="s">
        <v>76</v>
      </c>
      <c r="E1340" t="s">
        <v>48</v>
      </c>
      <c r="F1340" t="s">
        <v>33</v>
      </c>
      <c r="G1340" t="s">
        <v>34</v>
      </c>
      <c r="H1340" t="s">
        <v>73</v>
      </c>
      <c r="I1340" t="s">
        <v>36</v>
      </c>
      <c r="J1340" t="s">
        <v>37</v>
      </c>
      <c r="K1340" t="s">
        <v>38</v>
      </c>
      <c r="L1340" t="s">
        <v>39</v>
      </c>
      <c r="M1340" t="s">
        <v>77</v>
      </c>
      <c r="N1340" t="s">
        <v>78</v>
      </c>
      <c r="O1340" t="s">
        <v>49</v>
      </c>
      <c r="P1340" t="s">
        <v>46</v>
      </c>
      <c r="Q1340" t="s">
        <v>71</v>
      </c>
      <c r="R1340" t="s">
        <v>45</v>
      </c>
      <c r="T1340">
        <v>100</v>
      </c>
      <c r="U1340">
        <v>0.12281329020566301</v>
      </c>
      <c r="V1340">
        <v>0.12281329020566401</v>
      </c>
      <c r="W1340">
        <v>0.12281329020566301</v>
      </c>
      <c r="X1340">
        <v>0.12281329020566301</v>
      </c>
      <c r="Y1340">
        <v>0.12281329020566301</v>
      </c>
      <c r="Z1340">
        <v>0.12281329020566301</v>
      </c>
      <c r="AA1340">
        <v>0.12281329020566201</v>
      </c>
      <c r="AB1340">
        <v>0.12281329020566401</v>
      </c>
      <c r="AC1340">
        <v>0.12281329020566401</v>
      </c>
      <c r="AD1340">
        <v>-0.1</v>
      </c>
      <c r="AE1340">
        <v>0.12281329020566301</v>
      </c>
      <c r="AG1340">
        <f t="shared" si="160"/>
        <v>98.5</v>
      </c>
      <c r="AH1340">
        <f t="shared" si="161"/>
        <v>99.5</v>
      </c>
      <c r="AI1340">
        <f t="shared" si="162"/>
        <v>100.5</v>
      </c>
      <c r="AJ1340">
        <f t="shared" si="163"/>
        <v>101.5</v>
      </c>
      <c r="AK1340">
        <f t="shared" si="164"/>
        <v>-999</v>
      </c>
      <c r="AL1340">
        <f t="shared" si="165"/>
        <v>0.12281329020566401</v>
      </c>
      <c r="AM1340">
        <f t="shared" si="166"/>
        <v>-999</v>
      </c>
      <c r="AN1340">
        <f t="shared" si="167"/>
        <v>-999</v>
      </c>
    </row>
    <row r="1341" spans="1:40" x14ac:dyDescent="0.25">
      <c r="A1341">
        <v>542</v>
      </c>
      <c r="B1341" t="s">
        <v>29</v>
      </c>
      <c r="C1341" t="s">
        <v>68</v>
      </c>
      <c r="D1341" t="s">
        <v>76</v>
      </c>
      <c r="E1341" t="s">
        <v>48</v>
      </c>
      <c r="F1341" t="s">
        <v>33</v>
      </c>
      <c r="G1341" t="s">
        <v>34</v>
      </c>
      <c r="H1341" t="s">
        <v>73</v>
      </c>
      <c r="I1341" t="s">
        <v>47</v>
      </c>
      <c r="J1341" t="s">
        <v>37</v>
      </c>
      <c r="K1341" t="s">
        <v>38</v>
      </c>
      <c r="L1341" t="s">
        <v>39</v>
      </c>
      <c r="M1341" t="s">
        <v>77</v>
      </c>
      <c r="N1341" t="s">
        <v>78</v>
      </c>
      <c r="O1341" t="s">
        <v>49</v>
      </c>
      <c r="P1341" t="s">
        <v>43</v>
      </c>
      <c r="Q1341" t="s">
        <v>71</v>
      </c>
      <c r="R1341" t="s">
        <v>45</v>
      </c>
      <c r="T1341">
        <v>100</v>
      </c>
      <c r="U1341">
        <v>0.12281329020566301</v>
      </c>
      <c r="V1341">
        <v>0.12281329020566401</v>
      </c>
      <c r="W1341">
        <v>0.12281329020566301</v>
      </c>
      <c r="X1341">
        <v>0.12281329020566301</v>
      </c>
      <c r="Y1341">
        <v>0.12281329020566301</v>
      </c>
      <c r="Z1341">
        <v>0.12281329020566301</v>
      </c>
      <c r="AA1341">
        <v>0.12281329020566201</v>
      </c>
      <c r="AB1341">
        <v>0.12281329020566401</v>
      </c>
      <c r="AC1341">
        <v>0.12281329020566401</v>
      </c>
      <c r="AD1341">
        <v>-0.1</v>
      </c>
      <c r="AE1341">
        <v>0.12281329020566301</v>
      </c>
      <c r="AG1341">
        <f t="shared" si="160"/>
        <v>98.5</v>
      </c>
      <c r="AH1341">
        <f t="shared" si="161"/>
        <v>99.5</v>
      </c>
      <c r="AI1341">
        <f t="shared" si="162"/>
        <v>100.5</v>
      </c>
      <c r="AJ1341">
        <f t="shared" si="163"/>
        <v>101.5</v>
      </c>
      <c r="AK1341">
        <f t="shared" si="164"/>
        <v>-999</v>
      </c>
      <c r="AL1341">
        <f t="shared" si="165"/>
        <v>0.12281329020566401</v>
      </c>
      <c r="AM1341">
        <f t="shared" si="166"/>
        <v>-999</v>
      </c>
      <c r="AN1341">
        <f t="shared" si="167"/>
        <v>-999</v>
      </c>
    </row>
    <row r="1342" spans="1:40" x14ac:dyDescent="0.25">
      <c r="A1342">
        <v>544</v>
      </c>
      <c r="B1342" t="s">
        <v>29</v>
      </c>
      <c r="C1342" t="s">
        <v>68</v>
      </c>
      <c r="D1342" t="s">
        <v>76</v>
      </c>
      <c r="E1342" t="s">
        <v>48</v>
      </c>
      <c r="F1342" t="s">
        <v>33</v>
      </c>
      <c r="G1342" t="s">
        <v>34</v>
      </c>
      <c r="H1342" t="s">
        <v>73</v>
      </c>
      <c r="I1342" t="s">
        <v>47</v>
      </c>
      <c r="J1342" t="s">
        <v>37</v>
      </c>
      <c r="K1342" t="s">
        <v>38</v>
      </c>
      <c r="L1342" t="s">
        <v>39</v>
      </c>
      <c r="M1342" t="s">
        <v>77</v>
      </c>
      <c r="N1342" t="s">
        <v>78</v>
      </c>
      <c r="O1342" t="s">
        <v>49</v>
      </c>
      <c r="P1342" t="s">
        <v>46</v>
      </c>
      <c r="Q1342" t="s">
        <v>71</v>
      </c>
      <c r="R1342" t="s">
        <v>45</v>
      </c>
      <c r="T1342">
        <v>100</v>
      </c>
      <c r="U1342">
        <v>0.12281329020566301</v>
      </c>
      <c r="V1342">
        <v>0.12281329020566401</v>
      </c>
      <c r="W1342">
        <v>0.12281329020566301</v>
      </c>
      <c r="X1342">
        <v>0.12281329020566301</v>
      </c>
      <c r="Y1342">
        <v>0.12281329020566301</v>
      </c>
      <c r="Z1342">
        <v>0.12281329020566301</v>
      </c>
      <c r="AA1342">
        <v>0.12281329020566201</v>
      </c>
      <c r="AB1342">
        <v>0.12281329020566401</v>
      </c>
      <c r="AC1342">
        <v>0.12281329020566401</v>
      </c>
      <c r="AD1342">
        <v>-0.1</v>
      </c>
      <c r="AE1342">
        <v>0.12281329020566301</v>
      </c>
      <c r="AG1342">
        <f t="shared" si="160"/>
        <v>98.5</v>
      </c>
      <c r="AH1342">
        <f t="shared" si="161"/>
        <v>99.5</v>
      </c>
      <c r="AI1342">
        <f t="shared" si="162"/>
        <v>100.5</v>
      </c>
      <c r="AJ1342">
        <f t="shared" si="163"/>
        <v>101.5</v>
      </c>
      <c r="AK1342">
        <f t="shared" si="164"/>
        <v>-999</v>
      </c>
      <c r="AL1342">
        <f t="shared" si="165"/>
        <v>0.12281329020566401</v>
      </c>
      <c r="AM1342">
        <f t="shared" si="166"/>
        <v>-999</v>
      </c>
      <c r="AN1342">
        <f t="shared" si="167"/>
        <v>-999</v>
      </c>
    </row>
    <row r="1343" spans="1:40" x14ac:dyDescent="0.25">
      <c r="A1343">
        <v>626</v>
      </c>
      <c r="B1343" t="s">
        <v>29</v>
      </c>
      <c r="C1343" t="s">
        <v>68</v>
      </c>
      <c r="D1343" t="s">
        <v>79</v>
      </c>
      <c r="E1343" t="s">
        <v>48</v>
      </c>
      <c r="F1343" t="s">
        <v>33</v>
      </c>
      <c r="G1343" t="s">
        <v>34</v>
      </c>
      <c r="H1343" t="s">
        <v>73</v>
      </c>
      <c r="I1343" t="s">
        <v>36</v>
      </c>
      <c r="J1343" t="s">
        <v>37</v>
      </c>
      <c r="K1343" t="s">
        <v>38</v>
      </c>
      <c r="L1343" t="s">
        <v>39</v>
      </c>
      <c r="M1343" t="s">
        <v>80</v>
      </c>
      <c r="N1343" t="s">
        <v>81</v>
      </c>
      <c r="O1343" t="s">
        <v>49</v>
      </c>
      <c r="P1343" t="s">
        <v>43</v>
      </c>
      <c r="Q1343" t="s">
        <v>71</v>
      </c>
      <c r="R1343" t="s">
        <v>45</v>
      </c>
      <c r="T1343">
        <v>100</v>
      </c>
      <c r="U1343">
        <v>0.142709584364896</v>
      </c>
      <c r="V1343">
        <v>0.142709584364896</v>
      </c>
      <c r="W1343">
        <v>0.142709584364896</v>
      </c>
      <c r="X1343">
        <v>0.142709584364896</v>
      </c>
      <c r="Y1343">
        <v>0.142709584364895</v>
      </c>
      <c r="Z1343">
        <v>0.142709584364895</v>
      </c>
      <c r="AA1343">
        <v>0.142709584364896</v>
      </c>
      <c r="AB1343">
        <v>0.142709584364896</v>
      </c>
      <c r="AC1343">
        <v>0.142709584364896</v>
      </c>
      <c r="AD1343">
        <v>-0.1</v>
      </c>
      <c r="AE1343">
        <v>0.142709584364896</v>
      </c>
      <c r="AG1343">
        <f t="shared" si="160"/>
        <v>98.5</v>
      </c>
      <c r="AH1343">
        <f t="shared" si="161"/>
        <v>99.5</v>
      </c>
      <c r="AI1343">
        <f t="shared" si="162"/>
        <v>100.5</v>
      </c>
      <c r="AJ1343">
        <f t="shared" si="163"/>
        <v>101.5</v>
      </c>
      <c r="AK1343">
        <f t="shared" si="164"/>
        <v>-999</v>
      </c>
      <c r="AL1343">
        <f t="shared" si="165"/>
        <v>0.142709584364896</v>
      </c>
      <c r="AM1343">
        <f t="shared" si="166"/>
        <v>-999</v>
      </c>
      <c r="AN1343">
        <f t="shared" si="167"/>
        <v>-999</v>
      </c>
    </row>
    <row r="1344" spans="1:40" x14ac:dyDescent="0.25">
      <c r="A1344">
        <v>628</v>
      </c>
      <c r="B1344" t="s">
        <v>29</v>
      </c>
      <c r="C1344" t="s">
        <v>68</v>
      </c>
      <c r="D1344" t="s">
        <v>79</v>
      </c>
      <c r="E1344" t="s">
        <v>48</v>
      </c>
      <c r="F1344" t="s">
        <v>33</v>
      </c>
      <c r="G1344" t="s">
        <v>34</v>
      </c>
      <c r="H1344" t="s">
        <v>73</v>
      </c>
      <c r="I1344" t="s">
        <v>36</v>
      </c>
      <c r="J1344" t="s">
        <v>37</v>
      </c>
      <c r="K1344" t="s">
        <v>38</v>
      </c>
      <c r="L1344" t="s">
        <v>39</v>
      </c>
      <c r="M1344" t="s">
        <v>80</v>
      </c>
      <c r="N1344" t="s">
        <v>81</v>
      </c>
      <c r="O1344" t="s">
        <v>49</v>
      </c>
      <c r="P1344" t="s">
        <v>46</v>
      </c>
      <c r="Q1344" t="s">
        <v>71</v>
      </c>
      <c r="R1344" t="s">
        <v>45</v>
      </c>
      <c r="T1344">
        <v>100</v>
      </c>
      <c r="U1344">
        <v>0.142709584364896</v>
      </c>
      <c r="V1344">
        <v>0.142709584364896</v>
      </c>
      <c r="W1344">
        <v>0.142709584364896</v>
      </c>
      <c r="X1344">
        <v>0.142709584364896</v>
      </c>
      <c r="Y1344">
        <v>0.142709584364895</v>
      </c>
      <c r="Z1344">
        <v>0.142709584364895</v>
      </c>
      <c r="AA1344">
        <v>0.142709584364896</v>
      </c>
      <c r="AB1344">
        <v>0.142709584364896</v>
      </c>
      <c r="AC1344">
        <v>0.142709584364896</v>
      </c>
      <c r="AD1344">
        <v>-0.1</v>
      </c>
      <c r="AE1344">
        <v>0.142709584364896</v>
      </c>
      <c r="AG1344">
        <f t="shared" si="160"/>
        <v>98.5</v>
      </c>
      <c r="AH1344">
        <f t="shared" si="161"/>
        <v>99.5</v>
      </c>
      <c r="AI1344">
        <f t="shared" si="162"/>
        <v>100.5</v>
      </c>
      <c r="AJ1344">
        <f t="shared" si="163"/>
        <v>101.5</v>
      </c>
      <c r="AK1344">
        <f t="shared" si="164"/>
        <v>-999</v>
      </c>
      <c r="AL1344">
        <f t="shared" si="165"/>
        <v>0.142709584364896</v>
      </c>
      <c r="AM1344">
        <f t="shared" si="166"/>
        <v>-999</v>
      </c>
      <c r="AN1344">
        <f t="shared" si="167"/>
        <v>-999</v>
      </c>
    </row>
    <row r="1345" spans="1:40" x14ac:dyDescent="0.25">
      <c r="A1345">
        <v>630</v>
      </c>
      <c r="B1345" t="s">
        <v>29</v>
      </c>
      <c r="C1345" t="s">
        <v>68</v>
      </c>
      <c r="D1345" t="s">
        <v>79</v>
      </c>
      <c r="E1345" t="s">
        <v>48</v>
      </c>
      <c r="F1345" t="s">
        <v>33</v>
      </c>
      <c r="G1345" t="s">
        <v>34</v>
      </c>
      <c r="H1345" t="s">
        <v>73</v>
      </c>
      <c r="I1345" t="s">
        <v>47</v>
      </c>
      <c r="J1345" t="s">
        <v>37</v>
      </c>
      <c r="K1345" t="s">
        <v>38</v>
      </c>
      <c r="L1345" t="s">
        <v>39</v>
      </c>
      <c r="M1345" t="s">
        <v>80</v>
      </c>
      <c r="N1345" t="s">
        <v>81</v>
      </c>
      <c r="O1345" t="s">
        <v>49</v>
      </c>
      <c r="P1345" t="s">
        <v>43</v>
      </c>
      <c r="Q1345" t="s">
        <v>71</v>
      </c>
      <c r="R1345" t="s">
        <v>45</v>
      </c>
      <c r="T1345">
        <v>100</v>
      </c>
      <c r="U1345">
        <v>0.142709584364896</v>
      </c>
      <c r="V1345">
        <v>0.142709584364896</v>
      </c>
      <c r="W1345">
        <v>0.142709584364896</v>
      </c>
      <c r="X1345">
        <v>0.142709584364896</v>
      </c>
      <c r="Y1345">
        <v>0.142709584364895</v>
      </c>
      <c r="Z1345">
        <v>0.142709584364895</v>
      </c>
      <c r="AA1345">
        <v>0.142709584364896</v>
      </c>
      <c r="AB1345">
        <v>0.142709584364896</v>
      </c>
      <c r="AC1345">
        <v>0.142709584364896</v>
      </c>
      <c r="AD1345">
        <v>-0.1</v>
      </c>
      <c r="AE1345">
        <v>0.142709584364896</v>
      </c>
      <c r="AG1345">
        <f t="shared" si="160"/>
        <v>98.5</v>
      </c>
      <c r="AH1345">
        <f t="shared" si="161"/>
        <v>99.5</v>
      </c>
      <c r="AI1345">
        <f t="shared" si="162"/>
        <v>100.5</v>
      </c>
      <c r="AJ1345">
        <f t="shared" si="163"/>
        <v>101.5</v>
      </c>
      <c r="AK1345">
        <f t="shared" si="164"/>
        <v>-999</v>
      </c>
      <c r="AL1345">
        <f t="shared" si="165"/>
        <v>0.142709584364896</v>
      </c>
      <c r="AM1345">
        <f t="shared" si="166"/>
        <v>-999</v>
      </c>
      <c r="AN1345">
        <f t="shared" si="167"/>
        <v>-999</v>
      </c>
    </row>
    <row r="1346" spans="1:40" x14ac:dyDescent="0.25">
      <c r="A1346">
        <v>632</v>
      </c>
      <c r="B1346" t="s">
        <v>29</v>
      </c>
      <c r="C1346" t="s">
        <v>68</v>
      </c>
      <c r="D1346" t="s">
        <v>79</v>
      </c>
      <c r="E1346" t="s">
        <v>48</v>
      </c>
      <c r="F1346" t="s">
        <v>33</v>
      </c>
      <c r="G1346" t="s">
        <v>34</v>
      </c>
      <c r="H1346" t="s">
        <v>73</v>
      </c>
      <c r="I1346" t="s">
        <v>47</v>
      </c>
      <c r="J1346" t="s">
        <v>37</v>
      </c>
      <c r="K1346" t="s">
        <v>38</v>
      </c>
      <c r="L1346" t="s">
        <v>39</v>
      </c>
      <c r="M1346" t="s">
        <v>80</v>
      </c>
      <c r="N1346" t="s">
        <v>81</v>
      </c>
      <c r="O1346" t="s">
        <v>49</v>
      </c>
      <c r="P1346" t="s">
        <v>46</v>
      </c>
      <c r="Q1346" t="s">
        <v>71</v>
      </c>
      <c r="R1346" t="s">
        <v>45</v>
      </c>
      <c r="T1346">
        <v>100</v>
      </c>
      <c r="U1346">
        <v>0.142709584364896</v>
      </c>
      <c r="V1346">
        <v>0.142709584364896</v>
      </c>
      <c r="W1346">
        <v>0.142709584364896</v>
      </c>
      <c r="X1346">
        <v>0.142709584364896</v>
      </c>
      <c r="Y1346">
        <v>0.142709584364895</v>
      </c>
      <c r="Z1346">
        <v>0.142709584364895</v>
      </c>
      <c r="AA1346">
        <v>0.142709584364896</v>
      </c>
      <c r="AB1346">
        <v>0.142709584364896</v>
      </c>
      <c r="AC1346">
        <v>0.142709584364896</v>
      </c>
      <c r="AD1346">
        <v>-0.1</v>
      </c>
      <c r="AE1346">
        <v>0.142709584364896</v>
      </c>
      <c r="AG1346">
        <f t="shared" si="160"/>
        <v>98.5</v>
      </c>
      <c r="AH1346">
        <f t="shared" si="161"/>
        <v>99.5</v>
      </c>
      <c r="AI1346">
        <f t="shared" si="162"/>
        <v>100.5</v>
      </c>
      <c r="AJ1346">
        <f t="shared" si="163"/>
        <v>101.5</v>
      </c>
      <c r="AK1346">
        <f t="shared" si="164"/>
        <v>-999</v>
      </c>
      <c r="AL1346">
        <f t="shared" si="165"/>
        <v>0.142709584364896</v>
      </c>
      <c r="AM1346">
        <f t="shared" si="166"/>
        <v>-999</v>
      </c>
      <c r="AN1346">
        <f t="shared" si="167"/>
        <v>-999</v>
      </c>
    </row>
    <row r="1347" spans="1:40" x14ac:dyDescent="0.25">
      <c r="A1347">
        <v>361</v>
      </c>
      <c r="B1347" t="s">
        <v>29</v>
      </c>
      <c r="C1347" t="s">
        <v>68</v>
      </c>
      <c r="D1347" t="s">
        <v>31</v>
      </c>
      <c r="E1347" t="s">
        <v>48</v>
      </c>
      <c r="F1347" t="s">
        <v>33</v>
      </c>
      <c r="G1347" t="s">
        <v>34</v>
      </c>
      <c r="H1347" t="s">
        <v>35</v>
      </c>
      <c r="I1347" t="s">
        <v>36</v>
      </c>
      <c r="J1347" t="s">
        <v>37</v>
      </c>
      <c r="K1347" t="s">
        <v>38</v>
      </c>
      <c r="L1347" t="s">
        <v>39</v>
      </c>
      <c r="M1347" t="s">
        <v>40</v>
      </c>
      <c r="N1347" t="s">
        <v>41</v>
      </c>
      <c r="O1347" t="s">
        <v>49</v>
      </c>
      <c r="P1347" t="s">
        <v>43</v>
      </c>
      <c r="Q1347" t="s">
        <v>44</v>
      </c>
      <c r="R1347" t="s">
        <v>45</v>
      </c>
      <c r="T1347">
        <v>100</v>
      </c>
      <c r="U1347">
        <v>0.14733062036790501</v>
      </c>
      <c r="V1347">
        <v>0.14733062036790601</v>
      </c>
      <c r="W1347">
        <v>0.14733062036790601</v>
      </c>
      <c r="X1347">
        <v>0.14733062036790501</v>
      </c>
      <c r="Y1347">
        <v>0.14733062036790501</v>
      </c>
      <c r="Z1347">
        <v>0.14733062036790501</v>
      </c>
      <c r="AA1347">
        <v>0.14733062036790701</v>
      </c>
      <c r="AB1347">
        <v>0.14733062036790601</v>
      </c>
      <c r="AC1347">
        <v>0.14733062036790501</v>
      </c>
      <c r="AD1347">
        <v>-0.1</v>
      </c>
      <c r="AE1347">
        <v>0.14733062036790501</v>
      </c>
      <c r="AG1347">
        <f t="shared" si="160"/>
        <v>98.5</v>
      </c>
      <c r="AH1347">
        <f t="shared" si="161"/>
        <v>99.5</v>
      </c>
      <c r="AI1347">
        <f t="shared" si="162"/>
        <v>100.5</v>
      </c>
      <c r="AJ1347">
        <f t="shared" si="163"/>
        <v>101.5</v>
      </c>
      <c r="AK1347">
        <f t="shared" si="164"/>
        <v>-999</v>
      </c>
      <c r="AL1347">
        <f t="shared" si="165"/>
        <v>0.14733062036790601</v>
      </c>
      <c r="AM1347">
        <f t="shared" si="166"/>
        <v>-999</v>
      </c>
      <c r="AN1347">
        <f t="shared" si="167"/>
        <v>-999</v>
      </c>
    </row>
    <row r="1348" spans="1:40" x14ac:dyDescent="0.25">
      <c r="A1348">
        <v>363</v>
      </c>
      <c r="B1348" t="s">
        <v>29</v>
      </c>
      <c r="C1348" t="s">
        <v>68</v>
      </c>
      <c r="D1348" t="s">
        <v>31</v>
      </c>
      <c r="E1348" t="s">
        <v>48</v>
      </c>
      <c r="F1348" t="s">
        <v>33</v>
      </c>
      <c r="G1348" t="s">
        <v>34</v>
      </c>
      <c r="H1348" t="s">
        <v>35</v>
      </c>
      <c r="I1348" t="s">
        <v>36</v>
      </c>
      <c r="J1348" t="s">
        <v>37</v>
      </c>
      <c r="K1348" t="s">
        <v>38</v>
      </c>
      <c r="L1348" t="s">
        <v>39</v>
      </c>
      <c r="M1348" t="s">
        <v>40</v>
      </c>
      <c r="N1348" t="s">
        <v>41</v>
      </c>
      <c r="O1348" t="s">
        <v>49</v>
      </c>
      <c r="P1348" t="s">
        <v>46</v>
      </c>
      <c r="Q1348" t="s">
        <v>44</v>
      </c>
      <c r="R1348" t="s">
        <v>45</v>
      </c>
      <c r="T1348">
        <v>100</v>
      </c>
      <c r="U1348">
        <v>0.14733062036790501</v>
      </c>
      <c r="V1348">
        <v>0.14733062036790601</v>
      </c>
      <c r="W1348">
        <v>0.14733062036790601</v>
      </c>
      <c r="X1348">
        <v>0.14733062036790501</v>
      </c>
      <c r="Y1348">
        <v>0.14733062036790501</v>
      </c>
      <c r="Z1348">
        <v>0.14733062036790501</v>
      </c>
      <c r="AA1348">
        <v>0.14733062036790701</v>
      </c>
      <c r="AB1348">
        <v>0.14733062036790601</v>
      </c>
      <c r="AC1348">
        <v>0.14733062036790501</v>
      </c>
      <c r="AD1348">
        <v>-0.1</v>
      </c>
      <c r="AE1348">
        <v>0.14733062036790501</v>
      </c>
      <c r="AG1348">
        <f t="shared" ref="AG1348:AG1410" si="168">$T1348-1.5</f>
        <v>98.5</v>
      </c>
      <c r="AH1348">
        <f t="shared" ref="AH1348:AH1410" si="169">$T1348-0.5</f>
        <v>99.5</v>
      </c>
      <c r="AI1348">
        <f t="shared" ref="AI1348:AI1410" si="170">$T1348+0.5</f>
        <v>100.5</v>
      </c>
      <c r="AJ1348">
        <f t="shared" ref="AJ1348:AJ1410" si="171">$T1348+1.5</f>
        <v>101.5</v>
      </c>
      <c r="AK1348">
        <f t="shared" ref="AK1348:AK1410" si="172">IF($C1348="5_continue_40m3s",$AB1348,-999)</f>
        <v>-999</v>
      </c>
      <c r="AL1348">
        <f t="shared" ref="AL1348:AL1410" si="173">IF($C1348="3_continue_25m3s",$AB1348,-999)</f>
        <v>0.14733062036790601</v>
      </c>
      <c r="AM1348">
        <f t="shared" ref="AM1348:AM1410" si="174">IF($C1348="4_continue_25m3s_winterdoorspoeling",$AB1348,-999)</f>
        <v>-999</v>
      </c>
      <c r="AN1348">
        <f t="shared" ref="AN1348:AN1410" si="175">IF($C1348="1_continue_15m3s",$AB1348,-999)</f>
        <v>-999</v>
      </c>
    </row>
    <row r="1349" spans="1:40" x14ac:dyDescent="0.25">
      <c r="A1349">
        <v>365</v>
      </c>
      <c r="B1349" t="s">
        <v>29</v>
      </c>
      <c r="C1349" t="s">
        <v>68</v>
      </c>
      <c r="D1349" t="s">
        <v>31</v>
      </c>
      <c r="E1349" t="s">
        <v>48</v>
      </c>
      <c r="F1349" t="s">
        <v>33</v>
      </c>
      <c r="G1349" t="s">
        <v>34</v>
      </c>
      <c r="H1349" t="s">
        <v>35</v>
      </c>
      <c r="I1349" t="s">
        <v>47</v>
      </c>
      <c r="J1349" t="s">
        <v>37</v>
      </c>
      <c r="K1349" t="s">
        <v>38</v>
      </c>
      <c r="L1349" t="s">
        <v>39</v>
      </c>
      <c r="M1349" t="s">
        <v>40</v>
      </c>
      <c r="N1349" t="s">
        <v>41</v>
      </c>
      <c r="O1349" t="s">
        <v>49</v>
      </c>
      <c r="P1349" t="s">
        <v>43</v>
      </c>
      <c r="Q1349" t="s">
        <v>44</v>
      </c>
      <c r="R1349" t="s">
        <v>45</v>
      </c>
      <c r="T1349">
        <v>100</v>
      </c>
      <c r="U1349">
        <v>0.14733062036790501</v>
      </c>
      <c r="V1349">
        <v>0.14733062036790601</v>
      </c>
      <c r="W1349">
        <v>0.14733062036790601</v>
      </c>
      <c r="X1349">
        <v>0.14733062036790501</v>
      </c>
      <c r="Y1349">
        <v>0.14733062036790501</v>
      </c>
      <c r="Z1349">
        <v>0.14733062036790501</v>
      </c>
      <c r="AA1349">
        <v>0.14733062036790701</v>
      </c>
      <c r="AB1349">
        <v>0.14733062036790601</v>
      </c>
      <c r="AC1349">
        <v>0.14733062036790501</v>
      </c>
      <c r="AD1349">
        <v>-0.1</v>
      </c>
      <c r="AE1349">
        <v>0.14733062036790501</v>
      </c>
      <c r="AG1349">
        <f t="shared" si="168"/>
        <v>98.5</v>
      </c>
      <c r="AH1349">
        <f t="shared" si="169"/>
        <v>99.5</v>
      </c>
      <c r="AI1349">
        <f t="shared" si="170"/>
        <v>100.5</v>
      </c>
      <c r="AJ1349">
        <f t="shared" si="171"/>
        <v>101.5</v>
      </c>
      <c r="AK1349">
        <f t="shared" si="172"/>
        <v>-999</v>
      </c>
      <c r="AL1349">
        <f t="shared" si="173"/>
        <v>0.14733062036790601</v>
      </c>
      <c r="AM1349">
        <f t="shared" si="174"/>
        <v>-999</v>
      </c>
      <c r="AN1349">
        <f t="shared" si="175"/>
        <v>-999</v>
      </c>
    </row>
    <row r="1350" spans="1:40" x14ac:dyDescent="0.25">
      <c r="A1350">
        <v>367</v>
      </c>
      <c r="B1350" t="s">
        <v>29</v>
      </c>
      <c r="C1350" t="s">
        <v>68</v>
      </c>
      <c r="D1350" t="s">
        <v>31</v>
      </c>
      <c r="E1350" t="s">
        <v>48</v>
      </c>
      <c r="F1350" t="s">
        <v>33</v>
      </c>
      <c r="G1350" t="s">
        <v>34</v>
      </c>
      <c r="H1350" t="s">
        <v>35</v>
      </c>
      <c r="I1350" t="s">
        <v>47</v>
      </c>
      <c r="J1350" t="s">
        <v>37</v>
      </c>
      <c r="K1350" t="s">
        <v>38</v>
      </c>
      <c r="L1350" t="s">
        <v>39</v>
      </c>
      <c r="M1350" t="s">
        <v>40</v>
      </c>
      <c r="N1350" t="s">
        <v>41</v>
      </c>
      <c r="O1350" t="s">
        <v>49</v>
      </c>
      <c r="P1350" t="s">
        <v>46</v>
      </c>
      <c r="Q1350" t="s">
        <v>44</v>
      </c>
      <c r="R1350" t="s">
        <v>45</v>
      </c>
      <c r="T1350">
        <v>100</v>
      </c>
      <c r="U1350">
        <v>0.14733062036790501</v>
      </c>
      <c r="V1350">
        <v>0.14733062036790601</v>
      </c>
      <c r="W1350">
        <v>0.14733062036790601</v>
      </c>
      <c r="X1350">
        <v>0.14733062036790501</v>
      </c>
      <c r="Y1350">
        <v>0.14733062036790501</v>
      </c>
      <c r="Z1350">
        <v>0.14733062036790501</v>
      </c>
      <c r="AA1350">
        <v>0.14733062036790701</v>
      </c>
      <c r="AB1350">
        <v>0.14733062036790601</v>
      </c>
      <c r="AC1350">
        <v>0.14733062036790501</v>
      </c>
      <c r="AD1350">
        <v>-0.1</v>
      </c>
      <c r="AE1350">
        <v>0.14733062036790501</v>
      </c>
      <c r="AG1350">
        <f t="shared" si="168"/>
        <v>98.5</v>
      </c>
      <c r="AH1350">
        <f t="shared" si="169"/>
        <v>99.5</v>
      </c>
      <c r="AI1350">
        <f t="shared" si="170"/>
        <v>100.5</v>
      </c>
      <c r="AJ1350">
        <f t="shared" si="171"/>
        <v>101.5</v>
      </c>
      <c r="AK1350">
        <f t="shared" si="172"/>
        <v>-999</v>
      </c>
      <c r="AL1350">
        <f t="shared" si="173"/>
        <v>0.14733062036790601</v>
      </c>
      <c r="AM1350">
        <f t="shared" si="174"/>
        <v>-999</v>
      </c>
      <c r="AN1350">
        <f t="shared" si="175"/>
        <v>-999</v>
      </c>
    </row>
    <row r="1351" spans="1:40" x14ac:dyDescent="0.25">
      <c r="A1351">
        <v>1154</v>
      </c>
      <c r="B1351" t="s">
        <v>29</v>
      </c>
      <c r="C1351" t="s">
        <v>83</v>
      </c>
      <c r="D1351" t="s">
        <v>72</v>
      </c>
      <c r="E1351" t="s">
        <v>48</v>
      </c>
      <c r="F1351" t="s">
        <v>33</v>
      </c>
      <c r="G1351" t="s">
        <v>34</v>
      </c>
      <c r="H1351" t="s">
        <v>73</v>
      </c>
      <c r="I1351" t="s">
        <v>36</v>
      </c>
      <c r="J1351" t="s">
        <v>37</v>
      </c>
      <c r="K1351" t="s">
        <v>38</v>
      </c>
      <c r="L1351" t="s">
        <v>39</v>
      </c>
      <c r="M1351" t="s">
        <v>74</v>
      </c>
      <c r="N1351" t="s">
        <v>75</v>
      </c>
      <c r="O1351" t="s">
        <v>49</v>
      </c>
      <c r="P1351" t="s">
        <v>43</v>
      </c>
      <c r="Q1351" t="s">
        <v>71</v>
      </c>
      <c r="R1351" t="s">
        <v>45</v>
      </c>
      <c r="T1351">
        <v>100</v>
      </c>
      <c r="U1351">
        <v>0.15502839284898101</v>
      </c>
      <c r="V1351">
        <v>0.15502839284898101</v>
      </c>
      <c r="W1351">
        <v>0.15502839284898101</v>
      </c>
      <c r="X1351">
        <v>0.15502839284898101</v>
      </c>
      <c r="Y1351">
        <v>0.15502839284898001</v>
      </c>
      <c r="Z1351">
        <v>0.15502839284898001</v>
      </c>
      <c r="AA1351">
        <v>0.15502839284898001</v>
      </c>
      <c r="AB1351">
        <v>0.15502839284898101</v>
      </c>
      <c r="AC1351">
        <v>0.15502839284898101</v>
      </c>
      <c r="AD1351">
        <v>-0.1</v>
      </c>
      <c r="AE1351">
        <v>0.15502839284898101</v>
      </c>
      <c r="AG1351">
        <f t="shared" si="168"/>
        <v>98.5</v>
      </c>
      <c r="AH1351">
        <f t="shared" si="169"/>
        <v>99.5</v>
      </c>
      <c r="AI1351">
        <f t="shared" si="170"/>
        <v>100.5</v>
      </c>
      <c r="AJ1351">
        <f t="shared" si="171"/>
        <v>101.5</v>
      </c>
      <c r="AK1351">
        <f t="shared" si="172"/>
        <v>0.15502839284898101</v>
      </c>
      <c r="AL1351">
        <f t="shared" si="173"/>
        <v>-999</v>
      </c>
      <c r="AM1351">
        <f t="shared" si="174"/>
        <v>-999</v>
      </c>
      <c r="AN1351">
        <f t="shared" si="175"/>
        <v>-999</v>
      </c>
    </row>
    <row r="1352" spans="1:40" x14ac:dyDescent="0.25">
      <c r="A1352">
        <v>1156</v>
      </c>
      <c r="B1352" t="s">
        <v>29</v>
      </c>
      <c r="C1352" t="s">
        <v>83</v>
      </c>
      <c r="D1352" t="s">
        <v>72</v>
      </c>
      <c r="E1352" t="s">
        <v>48</v>
      </c>
      <c r="F1352" t="s">
        <v>33</v>
      </c>
      <c r="G1352" t="s">
        <v>34</v>
      </c>
      <c r="H1352" t="s">
        <v>73</v>
      </c>
      <c r="I1352" t="s">
        <v>36</v>
      </c>
      <c r="J1352" t="s">
        <v>37</v>
      </c>
      <c r="K1352" t="s">
        <v>38</v>
      </c>
      <c r="L1352" t="s">
        <v>39</v>
      </c>
      <c r="M1352" t="s">
        <v>74</v>
      </c>
      <c r="N1352" t="s">
        <v>75</v>
      </c>
      <c r="O1352" t="s">
        <v>49</v>
      </c>
      <c r="P1352" t="s">
        <v>46</v>
      </c>
      <c r="Q1352" t="s">
        <v>71</v>
      </c>
      <c r="R1352" t="s">
        <v>45</v>
      </c>
      <c r="T1352">
        <v>100</v>
      </c>
      <c r="U1352">
        <v>0.15502839284898101</v>
      </c>
      <c r="V1352">
        <v>0.15502839284898101</v>
      </c>
      <c r="W1352">
        <v>0.15502839284898101</v>
      </c>
      <c r="X1352">
        <v>0.15502839284898101</v>
      </c>
      <c r="Y1352">
        <v>0.15502839284898001</v>
      </c>
      <c r="Z1352">
        <v>0.15502839284898001</v>
      </c>
      <c r="AA1352">
        <v>0.15502839284898001</v>
      </c>
      <c r="AB1352">
        <v>0.15502839284898101</v>
      </c>
      <c r="AC1352">
        <v>0.15502839284898101</v>
      </c>
      <c r="AD1352">
        <v>-0.1</v>
      </c>
      <c r="AE1352">
        <v>0.15502839284898101</v>
      </c>
      <c r="AG1352">
        <f t="shared" si="168"/>
        <v>98.5</v>
      </c>
      <c r="AH1352">
        <f t="shared" si="169"/>
        <v>99.5</v>
      </c>
      <c r="AI1352">
        <f t="shared" si="170"/>
        <v>100.5</v>
      </c>
      <c r="AJ1352">
        <f t="shared" si="171"/>
        <v>101.5</v>
      </c>
      <c r="AK1352">
        <f t="shared" si="172"/>
        <v>0.15502839284898101</v>
      </c>
      <c r="AL1352">
        <f t="shared" si="173"/>
        <v>-999</v>
      </c>
      <c r="AM1352">
        <f t="shared" si="174"/>
        <v>-999</v>
      </c>
      <c r="AN1352">
        <f t="shared" si="175"/>
        <v>-999</v>
      </c>
    </row>
    <row r="1353" spans="1:40" x14ac:dyDescent="0.25">
      <c r="A1353">
        <v>1158</v>
      </c>
      <c r="B1353" t="s">
        <v>29</v>
      </c>
      <c r="C1353" t="s">
        <v>83</v>
      </c>
      <c r="D1353" t="s">
        <v>72</v>
      </c>
      <c r="E1353" t="s">
        <v>48</v>
      </c>
      <c r="F1353" t="s">
        <v>33</v>
      </c>
      <c r="G1353" t="s">
        <v>34</v>
      </c>
      <c r="H1353" t="s">
        <v>73</v>
      </c>
      <c r="I1353" t="s">
        <v>47</v>
      </c>
      <c r="J1353" t="s">
        <v>37</v>
      </c>
      <c r="K1353" t="s">
        <v>38</v>
      </c>
      <c r="L1353" t="s">
        <v>39</v>
      </c>
      <c r="M1353" t="s">
        <v>74</v>
      </c>
      <c r="N1353" t="s">
        <v>75</v>
      </c>
      <c r="O1353" t="s">
        <v>49</v>
      </c>
      <c r="P1353" t="s">
        <v>43</v>
      </c>
      <c r="Q1353" t="s">
        <v>71</v>
      </c>
      <c r="R1353" t="s">
        <v>45</v>
      </c>
      <c r="T1353">
        <v>100</v>
      </c>
      <c r="U1353">
        <v>0.15502839284898101</v>
      </c>
      <c r="V1353">
        <v>0.15502839284898101</v>
      </c>
      <c r="W1353">
        <v>0.15502839284898101</v>
      </c>
      <c r="X1353">
        <v>0.15502839284898101</v>
      </c>
      <c r="Y1353">
        <v>0.15502839284898001</v>
      </c>
      <c r="Z1353">
        <v>0.15502839284898001</v>
      </c>
      <c r="AA1353">
        <v>0.15502839284898001</v>
      </c>
      <c r="AB1353">
        <v>0.15502839284898101</v>
      </c>
      <c r="AC1353">
        <v>0.15502839284898101</v>
      </c>
      <c r="AD1353">
        <v>-0.1</v>
      </c>
      <c r="AE1353">
        <v>0.15502839284898101</v>
      </c>
      <c r="AG1353">
        <f t="shared" si="168"/>
        <v>98.5</v>
      </c>
      <c r="AH1353">
        <f t="shared" si="169"/>
        <v>99.5</v>
      </c>
      <c r="AI1353">
        <f t="shared" si="170"/>
        <v>100.5</v>
      </c>
      <c r="AJ1353">
        <f t="shared" si="171"/>
        <v>101.5</v>
      </c>
      <c r="AK1353">
        <f t="shared" si="172"/>
        <v>0.15502839284898101</v>
      </c>
      <c r="AL1353">
        <f t="shared" si="173"/>
        <v>-999</v>
      </c>
      <c r="AM1353">
        <f t="shared" si="174"/>
        <v>-999</v>
      </c>
      <c r="AN1353">
        <f t="shared" si="175"/>
        <v>-999</v>
      </c>
    </row>
    <row r="1354" spans="1:40" x14ac:dyDescent="0.25">
      <c r="A1354">
        <v>1160</v>
      </c>
      <c r="B1354" t="s">
        <v>29</v>
      </c>
      <c r="C1354" t="s">
        <v>83</v>
      </c>
      <c r="D1354" t="s">
        <v>72</v>
      </c>
      <c r="E1354" t="s">
        <v>48</v>
      </c>
      <c r="F1354" t="s">
        <v>33</v>
      </c>
      <c r="G1354" t="s">
        <v>34</v>
      </c>
      <c r="H1354" t="s">
        <v>73</v>
      </c>
      <c r="I1354" t="s">
        <v>47</v>
      </c>
      <c r="J1354" t="s">
        <v>37</v>
      </c>
      <c r="K1354" t="s">
        <v>38</v>
      </c>
      <c r="L1354" t="s">
        <v>39</v>
      </c>
      <c r="M1354" t="s">
        <v>74</v>
      </c>
      <c r="N1354" t="s">
        <v>75</v>
      </c>
      <c r="O1354" t="s">
        <v>49</v>
      </c>
      <c r="P1354" t="s">
        <v>46</v>
      </c>
      <c r="Q1354" t="s">
        <v>71</v>
      </c>
      <c r="R1354" t="s">
        <v>45</v>
      </c>
      <c r="T1354">
        <v>100</v>
      </c>
      <c r="U1354">
        <v>0.15502839284898101</v>
      </c>
      <c r="V1354">
        <v>0.15502839284898101</v>
      </c>
      <c r="W1354">
        <v>0.15502839284898101</v>
      </c>
      <c r="X1354">
        <v>0.15502839284898101</v>
      </c>
      <c r="Y1354">
        <v>0.15502839284898001</v>
      </c>
      <c r="Z1354">
        <v>0.15502839284898001</v>
      </c>
      <c r="AA1354">
        <v>0.15502839284898001</v>
      </c>
      <c r="AB1354">
        <v>0.15502839284898101</v>
      </c>
      <c r="AC1354">
        <v>0.15502839284898101</v>
      </c>
      <c r="AD1354">
        <v>-0.1</v>
      </c>
      <c r="AE1354">
        <v>0.15502839284898101</v>
      </c>
      <c r="AG1354">
        <f t="shared" si="168"/>
        <v>98.5</v>
      </c>
      <c r="AH1354">
        <f t="shared" si="169"/>
        <v>99.5</v>
      </c>
      <c r="AI1354">
        <f t="shared" si="170"/>
        <v>100.5</v>
      </c>
      <c r="AJ1354">
        <f t="shared" si="171"/>
        <v>101.5</v>
      </c>
      <c r="AK1354">
        <f t="shared" si="172"/>
        <v>0.15502839284898101</v>
      </c>
      <c r="AL1354">
        <f t="shared" si="173"/>
        <v>-999</v>
      </c>
      <c r="AM1354">
        <f t="shared" si="174"/>
        <v>-999</v>
      </c>
      <c r="AN1354">
        <f t="shared" si="175"/>
        <v>-999</v>
      </c>
    </row>
    <row r="1355" spans="1:40" x14ac:dyDescent="0.25">
      <c r="A1355">
        <v>1242</v>
      </c>
      <c r="B1355" t="s">
        <v>29</v>
      </c>
      <c r="C1355" t="s">
        <v>83</v>
      </c>
      <c r="D1355" t="s">
        <v>76</v>
      </c>
      <c r="E1355" t="s">
        <v>48</v>
      </c>
      <c r="F1355" t="s">
        <v>33</v>
      </c>
      <c r="G1355" t="s">
        <v>34</v>
      </c>
      <c r="H1355" t="s">
        <v>73</v>
      </c>
      <c r="I1355" t="s">
        <v>36</v>
      </c>
      <c r="J1355" t="s">
        <v>37</v>
      </c>
      <c r="K1355" t="s">
        <v>38</v>
      </c>
      <c r="L1355" t="s">
        <v>39</v>
      </c>
      <c r="M1355" t="s">
        <v>77</v>
      </c>
      <c r="N1355" t="s">
        <v>78</v>
      </c>
      <c r="O1355" t="s">
        <v>49</v>
      </c>
      <c r="P1355" t="s">
        <v>43</v>
      </c>
      <c r="Q1355" t="s">
        <v>71</v>
      </c>
      <c r="R1355" t="s">
        <v>45</v>
      </c>
      <c r="T1355">
        <v>100</v>
      </c>
      <c r="U1355">
        <v>0.179066491695274</v>
      </c>
      <c r="V1355">
        <v>0.179066491695275</v>
      </c>
      <c r="W1355">
        <v>0.179066491695274</v>
      </c>
      <c r="X1355">
        <v>0.179066491695274</v>
      </c>
      <c r="Y1355">
        <v>0.179066491695274</v>
      </c>
      <c r="Z1355">
        <v>0.179066491695274</v>
      </c>
      <c r="AA1355">
        <v>0.179066491695274</v>
      </c>
      <c r="AB1355">
        <v>0.179066491695273</v>
      </c>
      <c r="AC1355">
        <v>0.179066491695274</v>
      </c>
      <c r="AD1355">
        <v>-0.1</v>
      </c>
      <c r="AE1355">
        <v>0.179066491695274</v>
      </c>
      <c r="AG1355">
        <f t="shared" si="168"/>
        <v>98.5</v>
      </c>
      <c r="AH1355">
        <f t="shared" si="169"/>
        <v>99.5</v>
      </c>
      <c r="AI1355">
        <f t="shared" si="170"/>
        <v>100.5</v>
      </c>
      <c r="AJ1355">
        <f t="shared" si="171"/>
        <v>101.5</v>
      </c>
      <c r="AK1355">
        <f t="shared" si="172"/>
        <v>0.179066491695273</v>
      </c>
      <c r="AL1355">
        <f t="shared" si="173"/>
        <v>-999</v>
      </c>
      <c r="AM1355">
        <f t="shared" si="174"/>
        <v>-999</v>
      </c>
      <c r="AN1355">
        <f t="shared" si="175"/>
        <v>-999</v>
      </c>
    </row>
    <row r="1356" spans="1:40" x14ac:dyDescent="0.25">
      <c r="A1356">
        <v>1244</v>
      </c>
      <c r="B1356" t="s">
        <v>29</v>
      </c>
      <c r="C1356" t="s">
        <v>83</v>
      </c>
      <c r="D1356" t="s">
        <v>76</v>
      </c>
      <c r="E1356" t="s">
        <v>48</v>
      </c>
      <c r="F1356" t="s">
        <v>33</v>
      </c>
      <c r="G1356" t="s">
        <v>34</v>
      </c>
      <c r="H1356" t="s">
        <v>73</v>
      </c>
      <c r="I1356" t="s">
        <v>36</v>
      </c>
      <c r="J1356" t="s">
        <v>37</v>
      </c>
      <c r="K1356" t="s">
        <v>38</v>
      </c>
      <c r="L1356" t="s">
        <v>39</v>
      </c>
      <c r="M1356" t="s">
        <v>77</v>
      </c>
      <c r="N1356" t="s">
        <v>78</v>
      </c>
      <c r="O1356" t="s">
        <v>49</v>
      </c>
      <c r="P1356" t="s">
        <v>46</v>
      </c>
      <c r="Q1356" t="s">
        <v>71</v>
      </c>
      <c r="R1356" t="s">
        <v>45</v>
      </c>
      <c r="T1356">
        <v>100</v>
      </c>
      <c r="U1356">
        <v>0.179066491695274</v>
      </c>
      <c r="V1356">
        <v>0.179066491695275</v>
      </c>
      <c r="W1356">
        <v>0.179066491695274</v>
      </c>
      <c r="X1356">
        <v>0.179066491695274</v>
      </c>
      <c r="Y1356">
        <v>0.179066491695274</v>
      </c>
      <c r="Z1356">
        <v>0.179066491695274</v>
      </c>
      <c r="AA1356">
        <v>0.179066491695274</v>
      </c>
      <c r="AB1356">
        <v>0.179066491695273</v>
      </c>
      <c r="AC1356">
        <v>0.179066491695274</v>
      </c>
      <c r="AD1356">
        <v>-0.1</v>
      </c>
      <c r="AE1356">
        <v>0.179066491695274</v>
      </c>
      <c r="AG1356">
        <f t="shared" si="168"/>
        <v>98.5</v>
      </c>
      <c r="AH1356">
        <f t="shared" si="169"/>
        <v>99.5</v>
      </c>
      <c r="AI1356">
        <f t="shared" si="170"/>
        <v>100.5</v>
      </c>
      <c r="AJ1356">
        <f t="shared" si="171"/>
        <v>101.5</v>
      </c>
      <c r="AK1356">
        <f t="shared" si="172"/>
        <v>0.179066491695273</v>
      </c>
      <c r="AL1356">
        <f t="shared" si="173"/>
        <v>-999</v>
      </c>
      <c r="AM1356">
        <f t="shared" si="174"/>
        <v>-999</v>
      </c>
      <c r="AN1356">
        <f t="shared" si="175"/>
        <v>-999</v>
      </c>
    </row>
    <row r="1357" spans="1:40" x14ac:dyDescent="0.25">
      <c r="A1357">
        <v>1246</v>
      </c>
      <c r="B1357" t="s">
        <v>29</v>
      </c>
      <c r="C1357" t="s">
        <v>83</v>
      </c>
      <c r="D1357" t="s">
        <v>76</v>
      </c>
      <c r="E1357" t="s">
        <v>48</v>
      </c>
      <c r="F1357" t="s">
        <v>33</v>
      </c>
      <c r="G1357" t="s">
        <v>34</v>
      </c>
      <c r="H1357" t="s">
        <v>73</v>
      </c>
      <c r="I1357" t="s">
        <v>47</v>
      </c>
      <c r="J1357" t="s">
        <v>37</v>
      </c>
      <c r="K1357" t="s">
        <v>38</v>
      </c>
      <c r="L1357" t="s">
        <v>39</v>
      </c>
      <c r="M1357" t="s">
        <v>77</v>
      </c>
      <c r="N1357" t="s">
        <v>78</v>
      </c>
      <c r="O1357" t="s">
        <v>49</v>
      </c>
      <c r="P1357" t="s">
        <v>43</v>
      </c>
      <c r="Q1357" t="s">
        <v>71</v>
      </c>
      <c r="R1357" t="s">
        <v>45</v>
      </c>
      <c r="T1357">
        <v>100</v>
      </c>
      <c r="U1357">
        <v>0.179066491695274</v>
      </c>
      <c r="V1357">
        <v>0.179066491695275</v>
      </c>
      <c r="W1357">
        <v>0.179066491695274</v>
      </c>
      <c r="X1357">
        <v>0.179066491695274</v>
      </c>
      <c r="Y1357">
        <v>0.179066491695274</v>
      </c>
      <c r="Z1357">
        <v>0.179066491695274</v>
      </c>
      <c r="AA1357">
        <v>0.179066491695274</v>
      </c>
      <c r="AB1357">
        <v>0.179066491695273</v>
      </c>
      <c r="AC1357">
        <v>0.179066491695274</v>
      </c>
      <c r="AD1357">
        <v>-0.1</v>
      </c>
      <c r="AE1357">
        <v>0.179066491695274</v>
      </c>
      <c r="AG1357">
        <f t="shared" si="168"/>
        <v>98.5</v>
      </c>
      <c r="AH1357">
        <f t="shared" si="169"/>
        <v>99.5</v>
      </c>
      <c r="AI1357">
        <f t="shared" si="170"/>
        <v>100.5</v>
      </c>
      <c r="AJ1357">
        <f t="shared" si="171"/>
        <v>101.5</v>
      </c>
      <c r="AK1357">
        <f t="shared" si="172"/>
        <v>0.179066491695273</v>
      </c>
      <c r="AL1357">
        <f t="shared" si="173"/>
        <v>-999</v>
      </c>
      <c r="AM1357">
        <f t="shared" si="174"/>
        <v>-999</v>
      </c>
      <c r="AN1357">
        <f t="shared" si="175"/>
        <v>-999</v>
      </c>
    </row>
    <row r="1358" spans="1:40" x14ac:dyDescent="0.25">
      <c r="A1358">
        <v>1248</v>
      </c>
      <c r="B1358" t="s">
        <v>29</v>
      </c>
      <c r="C1358" t="s">
        <v>83</v>
      </c>
      <c r="D1358" t="s">
        <v>76</v>
      </c>
      <c r="E1358" t="s">
        <v>48</v>
      </c>
      <c r="F1358" t="s">
        <v>33</v>
      </c>
      <c r="G1358" t="s">
        <v>34</v>
      </c>
      <c r="H1358" t="s">
        <v>73</v>
      </c>
      <c r="I1358" t="s">
        <v>47</v>
      </c>
      <c r="J1358" t="s">
        <v>37</v>
      </c>
      <c r="K1358" t="s">
        <v>38</v>
      </c>
      <c r="L1358" t="s">
        <v>39</v>
      </c>
      <c r="M1358" t="s">
        <v>77</v>
      </c>
      <c r="N1358" t="s">
        <v>78</v>
      </c>
      <c r="O1358" t="s">
        <v>49</v>
      </c>
      <c r="P1358" t="s">
        <v>46</v>
      </c>
      <c r="Q1358" t="s">
        <v>71</v>
      </c>
      <c r="R1358" t="s">
        <v>45</v>
      </c>
      <c r="T1358">
        <v>100</v>
      </c>
      <c r="U1358">
        <v>0.179066491695274</v>
      </c>
      <c r="V1358">
        <v>0.179066491695275</v>
      </c>
      <c r="W1358">
        <v>0.179066491695274</v>
      </c>
      <c r="X1358">
        <v>0.179066491695274</v>
      </c>
      <c r="Y1358">
        <v>0.179066491695274</v>
      </c>
      <c r="Z1358">
        <v>0.179066491695274</v>
      </c>
      <c r="AA1358">
        <v>0.179066491695274</v>
      </c>
      <c r="AB1358">
        <v>0.179066491695273</v>
      </c>
      <c r="AC1358">
        <v>0.179066491695274</v>
      </c>
      <c r="AD1358">
        <v>-0.1</v>
      </c>
      <c r="AE1358">
        <v>0.179066491695274</v>
      </c>
      <c r="AG1358">
        <f t="shared" si="168"/>
        <v>98.5</v>
      </c>
      <c r="AH1358">
        <f t="shared" si="169"/>
        <v>99.5</v>
      </c>
      <c r="AI1358">
        <f t="shared" si="170"/>
        <v>100.5</v>
      </c>
      <c r="AJ1358">
        <f t="shared" si="171"/>
        <v>101.5</v>
      </c>
      <c r="AK1358">
        <f t="shared" si="172"/>
        <v>0.179066491695273</v>
      </c>
      <c r="AL1358">
        <f t="shared" si="173"/>
        <v>-999</v>
      </c>
      <c r="AM1358">
        <f t="shared" si="174"/>
        <v>-999</v>
      </c>
      <c r="AN1358">
        <f t="shared" si="175"/>
        <v>-999</v>
      </c>
    </row>
    <row r="1359" spans="1:40" x14ac:dyDescent="0.25">
      <c r="A1359">
        <v>1330</v>
      </c>
      <c r="B1359" t="s">
        <v>29</v>
      </c>
      <c r="C1359" t="s">
        <v>83</v>
      </c>
      <c r="D1359" t="s">
        <v>79</v>
      </c>
      <c r="E1359" t="s">
        <v>48</v>
      </c>
      <c r="F1359" t="s">
        <v>33</v>
      </c>
      <c r="G1359" t="s">
        <v>34</v>
      </c>
      <c r="H1359" t="s">
        <v>73</v>
      </c>
      <c r="I1359" t="s">
        <v>36</v>
      </c>
      <c r="J1359" t="s">
        <v>37</v>
      </c>
      <c r="K1359" t="s">
        <v>38</v>
      </c>
      <c r="L1359" t="s">
        <v>39</v>
      </c>
      <c r="M1359" t="s">
        <v>80</v>
      </c>
      <c r="N1359" t="s">
        <v>81</v>
      </c>
      <c r="O1359" t="s">
        <v>49</v>
      </c>
      <c r="P1359" t="s">
        <v>43</v>
      </c>
      <c r="Q1359" t="s">
        <v>71</v>
      </c>
      <c r="R1359" t="s">
        <v>45</v>
      </c>
      <c r="T1359">
        <v>100</v>
      </c>
      <c r="U1359">
        <v>0.201989766227435</v>
      </c>
      <c r="V1359">
        <v>0.201989766227435</v>
      </c>
      <c r="W1359">
        <v>0.201989766227435</v>
      </c>
      <c r="X1359">
        <v>0.201989766227434</v>
      </c>
      <c r="Y1359">
        <v>0.201989766227435</v>
      </c>
      <c r="Z1359">
        <v>0.201989766227435</v>
      </c>
      <c r="AA1359">
        <v>0.201989766227436</v>
      </c>
      <c r="AB1359">
        <v>0.201989766227435</v>
      </c>
      <c r="AC1359">
        <v>0.201989766227434</v>
      </c>
      <c r="AD1359">
        <v>-0.1</v>
      </c>
      <c r="AE1359">
        <v>0.201989766227435</v>
      </c>
      <c r="AG1359">
        <f t="shared" si="168"/>
        <v>98.5</v>
      </c>
      <c r="AH1359">
        <f t="shared" si="169"/>
        <v>99.5</v>
      </c>
      <c r="AI1359">
        <f t="shared" si="170"/>
        <v>100.5</v>
      </c>
      <c r="AJ1359">
        <f t="shared" si="171"/>
        <v>101.5</v>
      </c>
      <c r="AK1359">
        <f t="shared" si="172"/>
        <v>0.201989766227435</v>
      </c>
      <c r="AL1359">
        <f t="shared" si="173"/>
        <v>-999</v>
      </c>
      <c r="AM1359">
        <f t="shared" si="174"/>
        <v>-999</v>
      </c>
      <c r="AN1359">
        <f t="shared" si="175"/>
        <v>-999</v>
      </c>
    </row>
    <row r="1360" spans="1:40" x14ac:dyDescent="0.25">
      <c r="A1360">
        <v>1332</v>
      </c>
      <c r="B1360" t="s">
        <v>29</v>
      </c>
      <c r="C1360" t="s">
        <v>83</v>
      </c>
      <c r="D1360" t="s">
        <v>79</v>
      </c>
      <c r="E1360" t="s">
        <v>48</v>
      </c>
      <c r="F1360" t="s">
        <v>33</v>
      </c>
      <c r="G1360" t="s">
        <v>34</v>
      </c>
      <c r="H1360" t="s">
        <v>73</v>
      </c>
      <c r="I1360" t="s">
        <v>36</v>
      </c>
      <c r="J1360" t="s">
        <v>37</v>
      </c>
      <c r="K1360" t="s">
        <v>38</v>
      </c>
      <c r="L1360" t="s">
        <v>39</v>
      </c>
      <c r="M1360" t="s">
        <v>80</v>
      </c>
      <c r="N1360" t="s">
        <v>81</v>
      </c>
      <c r="O1360" t="s">
        <v>49</v>
      </c>
      <c r="P1360" t="s">
        <v>46</v>
      </c>
      <c r="Q1360" t="s">
        <v>71</v>
      </c>
      <c r="R1360" t="s">
        <v>45</v>
      </c>
      <c r="T1360">
        <v>100</v>
      </c>
      <c r="U1360">
        <v>0.201989766227435</v>
      </c>
      <c r="V1360">
        <v>0.201989766227435</v>
      </c>
      <c r="W1360">
        <v>0.201989766227435</v>
      </c>
      <c r="X1360">
        <v>0.201989766227434</v>
      </c>
      <c r="Y1360">
        <v>0.201989766227435</v>
      </c>
      <c r="Z1360">
        <v>0.201989766227435</v>
      </c>
      <c r="AA1360">
        <v>0.201989766227436</v>
      </c>
      <c r="AB1360">
        <v>0.201989766227435</v>
      </c>
      <c r="AC1360">
        <v>0.201989766227434</v>
      </c>
      <c r="AD1360">
        <v>-0.1</v>
      </c>
      <c r="AE1360">
        <v>0.201989766227435</v>
      </c>
      <c r="AG1360">
        <f t="shared" si="168"/>
        <v>98.5</v>
      </c>
      <c r="AH1360">
        <f t="shared" si="169"/>
        <v>99.5</v>
      </c>
      <c r="AI1360">
        <f t="shared" si="170"/>
        <v>100.5</v>
      </c>
      <c r="AJ1360">
        <f t="shared" si="171"/>
        <v>101.5</v>
      </c>
      <c r="AK1360">
        <f t="shared" si="172"/>
        <v>0.201989766227435</v>
      </c>
      <c r="AL1360">
        <f t="shared" si="173"/>
        <v>-999</v>
      </c>
      <c r="AM1360">
        <f t="shared" si="174"/>
        <v>-999</v>
      </c>
      <c r="AN1360">
        <f t="shared" si="175"/>
        <v>-999</v>
      </c>
    </row>
    <row r="1361" spans="1:40" x14ac:dyDescent="0.25">
      <c r="A1361">
        <v>1334</v>
      </c>
      <c r="B1361" t="s">
        <v>29</v>
      </c>
      <c r="C1361" t="s">
        <v>83</v>
      </c>
      <c r="D1361" t="s">
        <v>79</v>
      </c>
      <c r="E1361" t="s">
        <v>48</v>
      </c>
      <c r="F1361" t="s">
        <v>33</v>
      </c>
      <c r="G1361" t="s">
        <v>34</v>
      </c>
      <c r="H1361" t="s">
        <v>73</v>
      </c>
      <c r="I1361" t="s">
        <v>47</v>
      </c>
      <c r="J1361" t="s">
        <v>37</v>
      </c>
      <c r="K1361" t="s">
        <v>38</v>
      </c>
      <c r="L1361" t="s">
        <v>39</v>
      </c>
      <c r="M1361" t="s">
        <v>80</v>
      </c>
      <c r="N1361" t="s">
        <v>81</v>
      </c>
      <c r="O1361" t="s">
        <v>49</v>
      </c>
      <c r="P1361" t="s">
        <v>43</v>
      </c>
      <c r="Q1361" t="s">
        <v>71</v>
      </c>
      <c r="R1361" t="s">
        <v>45</v>
      </c>
      <c r="T1361">
        <v>100</v>
      </c>
      <c r="U1361">
        <v>0.201989766227435</v>
      </c>
      <c r="V1361">
        <v>0.201989766227435</v>
      </c>
      <c r="W1361">
        <v>0.201989766227435</v>
      </c>
      <c r="X1361">
        <v>0.201989766227434</v>
      </c>
      <c r="Y1361">
        <v>0.201989766227435</v>
      </c>
      <c r="Z1361">
        <v>0.201989766227435</v>
      </c>
      <c r="AA1361">
        <v>0.201989766227436</v>
      </c>
      <c r="AB1361">
        <v>0.201989766227435</v>
      </c>
      <c r="AC1361">
        <v>0.201989766227434</v>
      </c>
      <c r="AD1361">
        <v>-0.1</v>
      </c>
      <c r="AE1361">
        <v>0.201989766227435</v>
      </c>
      <c r="AG1361">
        <f t="shared" si="168"/>
        <v>98.5</v>
      </c>
      <c r="AH1361">
        <f t="shared" si="169"/>
        <v>99.5</v>
      </c>
      <c r="AI1361">
        <f t="shared" si="170"/>
        <v>100.5</v>
      </c>
      <c r="AJ1361">
        <f t="shared" si="171"/>
        <v>101.5</v>
      </c>
      <c r="AK1361">
        <f t="shared" si="172"/>
        <v>0.201989766227435</v>
      </c>
      <c r="AL1361">
        <f t="shared" si="173"/>
        <v>-999</v>
      </c>
      <c r="AM1361">
        <f t="shared" si="174"/>
        <v>-999</v>
      </c>
      <c r="AN1361">
        <f t="shared" si="175"/>
        <v>-999</v>
      </c>
    </row>
    <row r="1362" spans="1:40" x14ac:dyDescent="0.25">
      <c r="A1362">
        <v>1336</v>
      </c>
      <c r="B1362" t="s">
        <v>29</v>
      </c>
      <c r="C1362" t="s">
        <v>83</v>
      </c>
      <c r="D1362" t="s">
        <v>79</v>
      </c>
      <c r="E1362" t="s">
        <v>48</v>
      </c>
      <c r="F1362" t="s">
        <v>33</v>
      </c>
      <c r="G1362" t="s">
        <v>34</v>
      </c>
      <c r="H1362" t="s">
        <v>73</v>
      </c>
      <c r="I1362" t="s">
        <v>47</v>
      </c>
      <c r="J1362" t="s">
        <v>37</v>
      </c>
      <c r="K1362" t="s">
        <v>38</v>
      </c>
      <c r="L1362" t="s">
        <v>39</v>
      </c>
      <c r="M1362" t="s">
        <v>80</v>
      </c>
      <c r="N1362" t="s">
        <v>81</v>
      </c>
      <c r="O1362" t="s">
        <v>49</v>
      </c>
      <c r="P1362" t="s">
        <v>46</v>
      </c>
      <c r="Q1362" t="s">
        <v>71</v>
      </c>
      <c r="R1362" t="s">
        <v>45</v>
      </c>
      <c r="T1362">
        <v>100</v>
      </c>
      <c r="U1362">
        <v>0.201989766227435</v>
      </c>
      <c r="V1362">
        <v>0.201989766227435</v>
      </c>
      <c r="W1362">
        <v>0.201989766227435</v>
      </c>
      <c r="X1362">
        <v>0.201989766227434</v>
      </c>
      <c r="Y1362">
        <v>0.201989766227435</v>
      </c>
      <c r="Z1362">
        <v>0.201989766227435</v>
      </c>
      <c r="AA1362">
        <v>0.201989766227436</v>
      </c>
      <c r="AB1362">
        <v>0.201989766227435</v>
      </c>
      <c r="AC1362">
        <v>0.201989766227434</v>
      </c>
      <c r="AD1362">
        <v>-0.1</v>
      </c>
      <c r="AE1362">
        <v>0.201989766227435</v>
      </c>
      <c r="AG1362">
        <f t="shared" si="168"/>
        <v>98.5</v>
      </c>
      <c r="AH1362">
        <f t="shared" si="169"/>
        <v>99.5</v>
      </c>
      <c r="AI1362">
        <f t="shared" si="170"/>
        <v>100.5</v>
      </c>
      <c r="AJ1362">
        <f t="shared" si="171"/>
        <v>101.5</v>
      </c>
      <c r="AK1362">
        <f t="shared" si="172"/>
        <v>0.201989766227435</v>
      </c>
      <c r="AL1362">
        <f t="shared" si="173"/>
        <v>-999</v>
      </c>
      <c r="AM1362">
        <f t="shared" si="174"/>
        <v>-999</v>
      </c>
      <c r="AN1362">
        <f t="shared" si="175"/>
        <v>-999</v>
      </c>
    </row>
    <row r="1363" spans="1:40" x14ac:dyDescent="0.25">
      <c r="A1363">
        <v>1065</v>
      </c>
      <c r="B1363" t="s">
        <v>29</v>
      </c>
      <c r="C1363" t="s">
        <v>83</v>
      </c>
      <c r="D1363" t="s">
        <v>31</v>
      </c>
      <c r="E1363" t="s">
        <v>48</v>
      </c>
      <c r="F1363" t="s">
        <v>33</v>
      </c>
      <c r="G1363" t="s">
        <v>34</v>
      </c>
      <c r="H1363" t="s">
        <v>35</v>
      </c>
      <c r="I1363" t="s">
        <v>36</v>
      </c>
      <c r="J1363" t="s">
        <v>37</v>
      </c>
      <c r="K1363" t="s">
        <v>38</v>
      </c>
      <c r="L1363" t="s">
        <v>39</v>
      </c>
      <c r="M1363" t="s">
        <v>40</v>
      </c>
      <c r="N1363" t="s">
        <v>41</v>
      </c>
      <c r="O1363" t="s">
        <v>49</v>
      </c>
      <c r="P1363" t="s">
        <v>43</v>
      </c>
      <c r="Q1363" t="s">
        <v>44</v>
      </c>
      <c r="R1363" t="s">
        <v>45</v>
      </c>
      <c r="T1363">
        <v>100</v>
      </c>
      <c r="U1363">
        <v>0.21165775672478301</v>
      </c>
      <c r="V1363">
        <v>0.21165775672478401</v>
      </c>
      <c r="W1363">
        <v>0.21165775672478401</v>
      </c>
      <c r="X1363">
        <v>0.21165775672478401</v>
      </c>
      <c r="Y1363">
        <v>0.21165775672478401</v>
      </c>
      <c r="Z1363">
        <v>0.21165775672478401</v>
      </c>
      <c r="AA1363">
        <v>0.21165775672478301</v>
      </c>
      <c r="AB1363">
        <v>0.21165775672478301</v>
      </c>
      <c r="AC1363">
        <v>0.21165775672478401</v>
      </c>
      <c r="AD1363">
        <v>-0.1</v>
      </c>
      <c r="AE1363">
        <v>0.21165775672478301</v>
      </c>
      <c r="AG1363">
        <f t="shared" si="168"/>
        <v>98.5</v>
      </c>
      <c r="AH1363">
        <f t="shared" si="169"/>
        <v>99.5</v>
      </c>
      <c r="AI1363">
        <f t="shared" si="170"/>
        <v>100.5</v>
      </c>
      <c r="AJ1363">
        <f t="shared" si="171"/>
        <v>101.5</v>
      </c>
      <c r="AK1363">
        <f t="shared" si="172"/>
        <v>0.21165775672478301</v>
      </c>
      <c r="AL1363">
        <f t="shared" si="173"/>
        <v>-999</v>
      </c>
      <c r="AM1363">
        <f t="shared" si="174"/>
        <v>-999</v>
      </c>
      <c r="AN1363">
        <f t="shared" si="175"/>
        <v>-999</v>
      </c>
    </row>
    <row r="1364" spans="1:40" x14ac:dyDescent="0.25">
      <c r="A1364">
        <v>1067</v>
      </c>
      <c r="B1364" t="s">
        <v>29</v>
      </c>
      <c r="C1364" t="s">
        <v>83</v>
      </c>
      <c r="D1364" t="s">
        <v>31</v>
      </c>
      <c r="E1364" t="s">
        <v>48</v>
      </c>
      <c r="F1364" t="s">
        <v>33</v>
      </c>
      <c r="G1364" t="s">
        <v>34</v>
      </c>
      <c r="H1364" t="s">
        <v>35</v>
      </c>
      <c r="I1364" t="s">
        <v>36</v>
      </c>
      <c r="J1364" t="s">
        <v>37</v>
      </c>
      <c r="K1364" t="s">
        <v>38</v>
      </c>
      <c r="L1364" t="s">
        <v>39</v>
      </c>
      <c r="M1364" t="s">
        <v>40</v>
      </c>
      <c r="N1364" t="s">
        <v>41</v>
      </c>
      <c r="O1364" t="s">
        <v>49</v>
      </c>
      <c r="P1364" t="s">
        <v>46</v>
      </c>
      <c r="Q1364" t="s">
        <v>44</v>
      </c>
      <c r="R1364" t="s">
        <v>45</v>
      </c>
      <c r="T1364">
        <v>100</v>
      </c>
      <c r="U1364">
        <v>0.21165775672478301</v>
      </c>
      <c r="V1364">
        <v>0.21165775672478401</v>
      </c>
      <c r="W1364">
        <v>0.21165775672478401</v>
      </c>
      <c r="X1364">
        <v>0.21165775672478401</v>
      </c>
      <c r="Y1364">
        <v>0.21165775672478401</v>
      </c>
      <c r="Z1364">
        <v>0.21165775672478401</v>
      </c>
      <c r="AA1364">
        <v>0.21165775672478301</v>
      </c>
      <c r="AB1364">
        <v>0.21165775672478301</v>
      </c>
      <c r="AC1364">
        <v>0.21165775672478401</v>
      </c>
      <c r="AD1364">
        <v>-0.1</v>
      </c>
      <c r="AE1364">
        <v>0.21165775672478301</v>
      </c>
      <c r="AG1364">
        <f t="shared" si="168"/>
        <v>98.5</v>
      </c>
      <c r="AH1364">
        <f t="shared" si="169"/>
        <v>99.5</v>
      </c>
      <c r="AI1364">
        <f t="shared" si="170"/>
        <v>100.5</v>
      </c>
      <c r="AJ1364">
        <f t="shared" si="171"/>
        <v>101.5</v>
      </c>
      <c r="AK1364">
        <f t="shared" si="172"/>
        <v>0.21165775672478301</v>
      </c>
      <c r="AL1364">
        <f t="shared" si="173"/>
        <v>-999</v>
      </c>
      <c r="AM1364">
        <f t="shared" si="174"/>
        <v>-999</v>
      </c>
      <c r="AN1364">
        <f t="shared" si="175"/>
        <v>-999</v>
      </c>
    </row>
    <row r="1365" spans="1:40" x14ac:dyDescent="0.25">
      <c r="A1365">
        <v>1069</v>
      </c>
      <c r="B1365" t="s">
        <v>29</v>
      </c>
      <c r="C1365" t="s">
        <v>83</v>
      </c>
      <c r="D1365" t="s">
        <v>31</v>
      </c>
      <c r="E1365" t="s">
        <v>48</v>
      </c>
      <c r="F1365" t="s">
        <v>33</v>
      </c>
      <c r="G1365" t="s">
        <v>34</v>
      </c>
      <c r="H1365" t="s">
        <v>35</v>
      </c>
      <c r="I1365" t="s">
        <v>47</v>
      </c>
      <c r="J1365" t="s">
        <v>37</v>
      </c>
      <c r="K1365" t="s">
        <v>38</v>
      </c>
      <c r="L1365" t="s">
        <v>39</v>
      </c>
      <c r="M1365" t="s">
        <v>40</v>
      </c>
      <c r="N1365" t="s">
        <v>41</v>
      </c>
      <c r="O1365" t="s">
        <v>49</v>
      </c>
      <c r="P1365" t="s">
        <v>43</v>
      </c>
      <c r="Q1365" t="s">
        <v>44</v>
      </c>
      <c r="R1365" t="s">
        <v>45</v>
      </c>
      <c r="T1365">
        <v>100</v>
      </c>
      <c r="U1365">
        <v>0.21165775672478301</v>
      </c>
      <c r="V1365">
        <v>0.21165775672478401</v>
      </c>
      <c r="W1365">
        <v>0.21165775672478401</v>
      </c>
      <c r="X1365">
        <v>0.21165775672478401</v>
      </c>
      <c r="Y1365">
        <v>0.21165775672478401</v>
      </c>
      <c r="Z1365">
        <v>0.21165775672478401</v>
      </c>
      <c r="AA1365">
        <v>0.21165775672478301</v>
      </c>
      <c r="AB1365">
        <v>0.21165775672478301</v>
      </c>
      <c r="AC1365">
        <v>0.21165775672478401</v>
      </c>
      <c r="AD1365">
        <v>-0.1</v>
      </c>
      <c r="AE1365">
        <v>0.21165775672478301</v>
      </c>
      <c r="AG1365">
        <f t="shared" si="168"/>
        <v>98.5</v>
      </c>
      <c r="AH1365">
        <f t="shared" si="169"/>
        <v>99.5</v>
      </c>
      <c r="AI1365">
        <f t="shared" si="170"/>
        <v>100.5</v>
      </c>
      <c r="AJ1365">
        <f t="shared" si="171"/>
        <v>101.5</v>
      </c>
      <c r="AK1365">
        <f t="shared" si="172"/>
        <v>0.21165775672478301</v>
      </c>
      <c r="AL1365">
        <f t="shared" si="173"/>
        <v>-999</v>
      </c>
      <c r="AM1365">
        <f t="shared" si="174"/>
        <v>-999</v>
      </c>
      <c r="AN1365">
        <f t="shared" si="175"/>
        <v>-999</v>
      </c>
    </row>
    <row r="1366" spans="1:40" x14ac:dyDescent="0.25">
      <c r="A1366">
        <v>1071</v>
      </c>
      <c r="B1366" t="s">
        <v>29</v>
      </c>
      <c r="C1366" t="s">
        <v>83</v>
      </c>
      <c r="D1366" t="s">
        <v>31</v>
      </c>
      <c r="E1366" t="s">
        <v>48</v>
      </c>
      <c r="F1366" t="s">
        <v>33</v>
      </c>
      <c r="G1366" t="s">
        <v>34</v>
      </c>
      <c r="H1366" t="s">
        <v>35</v>
      </c>
      <c r="I1366" t="s">
        <v>47</v>
      </c>
      <c r="J1366" t="s">
        <v>37</v>
      </c>
      <c r="K1366" t="s">
        <v>38</v>
      </c>
      <c r="L1366" t="s">
        <v>39</v>
      </c>
      <c r="M1366" t="s">
        <v>40</v>
      </c>
      <c r="N1366" t="s">
        <v>41</v>
      </c>
      <c r="O1366" t="s">
        <v>49</v>
      </c>
      <c r="P1366" t="s">
        <v>46</v>
      </c>
      <c r="Q1366" t="s">
        <v>44</v>
      </c>
      <c r="R1366" t="s">
        <v>45</v>
      </c>
      <c r="T1366">
        <v>100</v>
      </c>
      <c r="U1366">
        <v>0.21165775672478301</v>
      </c>
      <c r="V1366">
        <v>0.21165775672478401</v>
      </c>
      <c r="W1366">
        <v>0.21165775672478401</v>
      </c>
      <c r="X1366">
        <v>0.21165775672478401</v>
      </c>
      <c r="Y1366">
        <v>0.21165775672478401</v>
      </c>
      <c r="Z1366">
        <v>0.21165775672478401</v>
      </c>
      <c r="AA1366">
        <v>0.21165775672478301</v>
      </c>
      <c r="AB1366">
        <v>0.21165775672478301</v>
      </c>
      <c r="AC1366">
        <v>0.21165775672478401</v>
      </c>
      <c r="AD1366">
        <v>-0.1</v>
      </c>
      <c r="AE1366">
        <v>0.21165775672478301</v>
      </c>
      <c r="AG1366">
        <f t="shared" si="168"/>
        <v>98.5</v>
      </c>
      <c r="AH1366">
        <f t="shared" si="169"/>
        <v>99.5</v>
      </c>
      <c r="AI1366">
        <f t="shared" si="170"/>
        <v>100.5</v>
      </c>
      <c r="AJ1366">
        <f t="shared" si="171"/>
        <v>101.5</v>
      </c>
      <c r="AK1366">
        <f t="shared" si="172"/>
        <v>0.21165775672478301</v>
      </c>
      <c r="AL1366">
        <f t="shared" si="173"/>
        <v>-999</v>
      </c>
      <c r="AM1366">
        <f t="shared" si="174"/>
        <v>-999</v>
      </c>
      <c r="AN1366">
        <f t="shared" si="175"/>
        <v>-999</v>
      </c>
    </row>
    <row r="1367" spans="1:40" x14ac:dyDescent="0.25">
      <c r="A1367">
        <v>10</v>
      </c>
      <c r="B1367" t="s">
        <v>29</v>
      </c>
      <c r="C1367" t="s">
        <v>30</v>
      </c>
      <c r="D1367" t="s">
        <v>31</v>
      </c>
      <c r="E1367" t="s">
        <v>48</v>
      </c>
      <c r="F1367" t="s">
        <v>33</v>
      </c>
      <c r="G1367" t="s">
        <v>34</v>
      </c>
      <c r="H1367" t="s">
        <v>35</v>
      </c>
      <c r="I1367" t="s">
        <v>36</v>
      </c>
      <c r="J1367" t="s">
        <v>37</v>
      </c>
      <c r="K1367" t="s">
        <v>38</v>
      </c>
      <c r="L1367" t="s">
        <v>39</v>
      </c>
      <c r="M1367" t="s">
        <v>40</v>
      </c>
      <c r="N1367" t="s">
        <v>41</v>
      </c>
      <c r="O1367" t="s">
        <v>49</v>
      </c>
      <c r="P1367" t="s">
        <v>43</v>
      </c>
      <c r="Q1367" t="s">
        <v>71</v>
      </c>
      <c r="R1367" t="s">
        <v>45</v>
      </c>
      <c r="T1367">
        <v>100</v>
      </c>
      <c r="U1367">
        <v>0.22137561916234</v>
      </c>
      <c r="V1367">
        <v>0.221375619162341</v>
      </c>
      <c r="W1367">
        <v>0.221375619162339</v>
      </c>
      <c r="X1367">
        <v>0.221375619162341</v>
      </c>
      <c r="Y1367">
        <v>0.22137561916234</v>
      </c>
      <c r="Z1367">
        <v>0.22137561916234</v>
      </c>
      <c r="AA1367">
        <v>0.221375619162342</v>
      </c>
      <c r="AB1367">
        <v>0.221375619162341</v>
      </c>
      <c r="AC1367">
        <v>0.22137561916234</v>
      </c>
      <c r="AD1367">
        <v>-0.1</v>
      </c>
      <c r="AE1367">
        <v>0.22137561916234</v>
      </c>
      <c r="AG1367">
        <f t="shared" si="168"/>
        <v>98.5</v>
      </c>
      <c r="AH1367">
        <f t="shared" si="169"/>
        <v>99.5</v>
      </c>
      <c r="AI1367">
        <f t="shared" si="170"/>
        <v>100.5</v>
      </c>
      <c r="AJ1367">
        <f t="shared" si="171"/>
        <v>101.5</v>
      </c>
      <c r="AK1367">
        <f t="shared" si="172"/>
        <v>-999</v>
      </c>
      <c r="AL1367">
        <f t="shared" si="173"/>
        <v>-999</v>
      </c>
      <c r="AM1367">
        <f t="shared" si="174"/>
        <v>-999</v>
      </c>
      <c r="AN1367">
        <f t="shared" si="175"/>
        <v>0.221375619162341</v>
      </c>
    </row>
    <row r="1368" spans="1:40" x14ac:dyDescent="0.25">
      <c r="A1368">
        <v>12</v>
      </c>
      <c r="B1368" t="s">
        <v>29</v>
      </c>
      <c r="C1368" t="s">
        <v>30</v>
      </c>
      <c r="D1368" t="s">
        <v>31</v>
      </c>
      <c r="E1368" t="s">
        <v>48</v>
      </c>
      <c r="F1368" t="s">
        <v>33</v>
      </c>
      <c r="G1368" t="s">
        <v>34</v>
      </c>
      <c r="H1368" t="s">
        <v>35</v>
      </c>
      <c r="I1368" t="s">
        <v>36</v>
      </c>
      <c r="J1368" t="s">
        <v>37</v>
      </c>
      <c r="K1368" t="s">
        <v>38</v>
      </c>
      <c r="L1368" t="s">
        <v>39</v>
      </c>
      <c r="M1368" t="s">
        <v>40</v>
      </c>
      <c r="N1368" t="s">
        <v>41</v>
      </c>
      <c r="O1368" t="s">
        <v>49</v>
      </c>
      <c r="P1368" t="s">
        <v>46</v>
      </c>
      <c r="Q1368" t="s">
        <v>71</v>
      </c>
      <c r="R1368" t="s">
        <v>45</v>
      </c>
      <c r="T1368">
        <v>100</v>
      </c>
      <c r="U1368">
        <v>0.22137561916234</v>
      </c>
      <c r="V1368">
        <v>0.221375619162341</v>
      </c>
      <c r="W1368">
        <v>0.221375619162339</v>
      </c>
      <c r="X1368">
        <v>0.221375619162341</v>
      </c>
      <c r="Y1368">
        <v>0.22137561916234</v>
      </c>
      <c r="Z1368">
        <v>0.22137561916234</v>
      </c>
      <c r="AA1368">
        <v>0.221375619162342</v>
      </c>
      <c r="AB1368">
        <v>0.221375619162341</v>
      </c>
      <c r="AC1368">
        <v>0.22137561916234</v>
      </c>
      <c r="AD1368">
        <v>-0.1</v>
      </c>
      <c r="AE1368">
        <v>0.22137561916234</v>
      </c>
      <c r="AG1368">
        <f t="shared" si="168"/>
        <v>98.5</v>
      </c>
      <c r="AH1368">
        <f t="shared" si="169"/>
        <v>99.5</v>
      </c>
      <c r="AI1368">
        <f t="shared" si="170"/>
        <v>100.5</v>
      </c>
      <c r="AJ1368">
        <f t="shared" si="171"/>
        <v>101.5</v>
      </c>
      <c r="AK1368">
        <f t="shared" si="172"/>
        <v>-999</v>
      </c>
      <c r="AL1368">
        <f t="shared" si="173"/>
        <v>-999</v>
      </c>
      <c r="AM1368">
        <f t="shared" si="174"/>
        <v>-999</v>
      </c>
      <c r="AN1368">
        <f t="shared" si="175"/>
        <v>0.221375619162341</v>
      </c>
    </row>
    <row r="1369" spans="1:40" x14ac:dyDescent="0.25">
      <c r="A1369">
        <v>14</v>
      </c>
      <c r="B1369" t="s">
        <v>29</v>
      </c>
      <c r="C1369" t="s">
        <v>30</v>
      </c>
      <c r="D1369" t="s">
        <v>31</v>
      </c>
      <c r="E1369" t="s">
        <v>48</v>
      </c>
      <c r="F1369" t="s">
        <v>33</v>
      </c>
      <c r="G1369" t="s">
        <v>34</v>
      </c>
      <c r="H1369" t="s">
        <v>35</v>
      </c>
      <c r="I1369" t="s">
        <v>47</v>
      </c>
      <c r="J1369" t="s">
        <v>37</v>
      </c>
      <c r="K1369" t="s">
        <v>38</v>
      </c>
      <c r="L1369" t="s">
        <v>39</v>
      </c>
      <c r="M1369" t="s">
        <v>40</v>
      </c>
      <c r="N1369" t="s">
        <v>41</v>
      </c>
      <c r="O1369" t="s">
        <v>49</v>
      </c>
      <c r="P1369" t="s">
        <v>43</v>
      </c>
      <c r="Q1369" t="s">
        <v>71</v>
      </c>
      <c r="R1369" t="s">
        <v>45</v>
      </c>
      <c r="T1369">
        <v>100</v>
      </c>
      <c r="U1369">
        <v>0.22137561916234</v>
      </c>
      <c r="V1369">
        <v>0.221375619162341</v>
      </c>
      <c r="W1369">
        <v>0.221375619162339</v>
      </c>
      <c r="X1369">
        <v>0.221375619162341</v>
      </c>
      <c r="Y1369">
        <v>0.22137561916234</v>
      </c>
      <c r="Z1369">
        <v>0.22137561916234</v>
      </c>
      <c r="AA1369">
        <v>0.221375619162342</v>
      </c>
      <c r="AB1369">
        <v>0.221375619162341</v>
      </c>
      <c r="AC1369">
        <v>0.22137561916234</v>
      </c>
      <c r="AD1369">
        <v>-0.1</v>
      </c>
      <c r="AE1369">
        <v>0.22137561916234</v>
      </c>
      <c r="AG1369">
        <f t="shared" si="168"/>
        <v>98.5</v>
      </c>
      <c r="AH1369">
        <f t="shared" si="169"/>
        <v>99.5</v>
      </c>
      <c r="AI1369">
        <f t="shared" si="170"/>
        <v>100.5</v>
      </c>
      <c r="AJ1369">
        <f t="shared" si="171"/>
        <v>101.5</v>
      </c>
      <c r="AK1369">
        <f t="shared" si="172"/>
        <v>-999</v>
      </c>
      <c r="AL1369">
        <f t="shared" si="173"/>
        <v>-999</v>
      </c>
      <c r="AM1369">
        <f t="shared" si="174"/>
        <v>-999</v>
      </c>
      <c r="AN1369">
        <f t="shared" si="175"/>
        <v>0.221375619162341</v>
      </c>
    </row>
    <row r="1370" spans="1:40" x14ac:dyDescent="0.25">
      <c r="A1370">
        <v>16</v>
      </c>
      <c r="B1370" t="s">
        <v>29</v>
      </c>
      <c r="C1370" t="s">
        <v>30</v>
      </c>
      <c r="D1370" t="s">
        <v>31</v>
      </c>
      <c r="E1370" t="s">
        <v>48</v>
      </c>
      <c r="F1370" t="s">
        <v>33</v>
      </c>
      <c r="G1370" t="s">
        <v>34</v>
      </c>
      <c r="H1370" t="s">
        <v>35</v>
      </c>
      <c r="I1370" t="s">
        <v>47</v>
      </c>
      <c r="J1370" t="s">
        <v>37</v>
      </c>
      <c r="K1370" t="s">
        <v>38</v>
      </c>
      <c r="L1370" t="s">
        <v>39</v>
      </c>
      <c r="M1370" t="s">
        <v>40</v>
      </c>
      <c r="N1370" t="s">
        <v>41</v>
      </c>
      <c r="O1370" t="s">
        <v>49</v>
      </c>
      <c r="P1370" t="s">
        <v>46</v>
      </c>
      <c r="Q1370" t="s">
        <v>71</v>
      </c>
      <c r="R1370" t="s">
        <v>45</v>
      </c>
      <c r="T1370">
        <v>100</v>
      </c>
      <c r="U1370">
        <v>0.22137561916234</v>
      </c>
      <c r="V1370">
        <v>0.221375619162341</v>
      </c>
      <c r="W1370">
        <v>0.221375619162339</v>
      </c>
      <c r="X1370">
        <v>0.221375619162341</v>
      </c>
      <c r="Y1370">
        <v>0.22137561916234</v>
      </c>
      <c r="Z1370">
        <v>0.22137561916234</v>
      </c>
      <c r="AA1370">
        <v>0.221375619162342</v>
      </c>
      <c r="AB1370">
        <v>0.221375619162341</v>
      </c>
      <c r="AC1370">
        <v>0.22137561916234</v>
      </c>
      <c r="AD1370">
        <v>-0.1</v>
      </c>
      <c r="AE1370">
        <v>0.22137561916234</v>
      </c>
      <c r="AG1370">
        <f t="shared" si="168"/>
        <v>98.5</v>
      </c>
      <c r="AH1370">
        <f t="shared" si="169"/>
        <v>99.5</v>
      </c>
      <c r="AI1370">
        <f t="shared" si="170"/>
        <v>100.5</v>
      </c>
      <c r="AJ1370">
        <f t="shared" si="171"/>
        <v>101.5</v>
      </c>
      <c r="AK1370">
        <f t="shared" si="172"/>
        <v>-999</v>
      </c>
      <c r="AL1370">
        <f t="shared" si="173"/>
        <v>-999</v>
      </c>
      <c r="AM1370">
        <f t="shared" si="174"/>
        <v>-999</v>
      </c>
      <c r="AN1370">
        <f t="shared" si="175"/>
        <v>0.221375619162341</v>
      </c>
    </row>
    <row r="1371" spans="1:40" x14ac:dyDescent="0.25">
      <c r="A1371">
        <v>362</v>
      </c>
      <c r="B1371" t="s">
        <v>29</v>
      </c>
      <c r="C1371" t="s">
        <v>68</v>
      </c>
      <c r="D1371" t="s">
        <v>31</v>
      </c>
      <c r="E1371" t="s">
        <v>48</v>
      </c>
      <c r="F1371" t="s">
        <v>33</v>
      </c>
      <c r="G1371" t="s">
        <v>34</v>
      </c>
      <c r="H1371" t="s">
        <v>35</v>
      </c>
      <c r="I1371" t="s">
        <v>36</v>
      </c>
      <c r="J1371" t="s">
        <v>37</v>
      </c>
      <c r="K1371" t="s">
        <v>38</v>
      </c>
      <c r="L1371" t="s">
        <v>39</v>
      </c>
      <c r="M1371" t="s">
        <v>40</v>
      </c>
      <c r="N1371" t="s">
        <v>41</v>
      </c>
      <c r="O1371" t="s">
        <v>49</v>
      </c>
      <c r="P1371" t="s">
        <v>43</v>
      </c>
      <c r="Q1371" t="s">
        <v>71</v>
      </c>
      <c r="R1371" t="s">
        <v>45</v>
      </c>
      <c r="T1371">
        <v>100</v>
      </c>
      <c r="U1371">
        <v>0.25910370924674703</v>
      </c>
      <c r="V1371">
        <v>0.25910370924674903</v>
      </c>
      <c r="W1371">
        <v>0.25910370924674703</v>
      </c>
      <c r="X1371">
        <v>0.25910370924674803</v>
      </c>
      <c r="Y1371">
        <v>0.25910370924674803</v>
      </c>
      <c r="Z1371">
        <v>0.25910370924674803</v>
      </c>
      <c r="AA1371">
        <v>0.25910370924674703</v>
      </c>
      <c r="AB1371">
        <v>0.25910370924674703</v>
      </c>
      <c r="AC1371">
        <v>0.25910370924674803</v>
      </c>
      <c r="AD1371">
        <v>-0.1</v>
      </c>
      <c r="AE1371">
        <v>0.25910370924674803</v>
      </c>
      <c r="AG1371">
        <f t="shared" si="168"/>
        <v>98.5</v>
      </c>
      <c r="AH1371">
        <f t="shared" si="169"/>
        <v>99.5</v>
      </c>
      <c r="AI1371">
        <f t="shared" si="170"/>
        <v>100.5</v>
      </c>
      <c r="AJ1371">
        <f t="shared" si="171"/>
        <v>101.5</v>
      </c>
      <c r="AK1371">
        <f t="shared" si="172"/>
        <v>-999</v>
      </c>
      <c r="AL1371">
        <f t="shared" si="173"/>
        <v>0.25910370924674703</v>
      </c>
      <c r="AM1371">
        <f t="shared" si="174"/>
        <v>-999</v>
      </c>
      <c r="AN1371">
        <f t="shared" si="175"/>
        <v>-999</v>
      </c>
    </row>
    <row r="1372" spans="1:40" x14ac:dyDescent="0.25">
      <c r="A1372">
        <v>364</v>
      </c>
      <c r="B1372" t="s">
        <v>29</v>
      </c>
      <c r="C1372" t="s">
        <v>68</v>
      </c>
      <c r="D1372" t="s">
        <v>31</v>
      </c>
      <c r="E1372" t="s">
        <v>48</v>
      </c>
      <c r="F1372" t="s">
        <v>33</v>
      </c>
      <c r="G1372" t="s">
        <v>34</v>
      </c>
      <c r="H1372" t="s">
        <v>35</v>
      </c>
      <c r="I1372" t="s">
        <v>36</v>
      </c>
      <c r="J1372" t="s">
        <v>37</v>
      </c>
      <c r="K1372" t="s">
        <v>38</v>
      </c>
      <c r="L1372" t="s">
        <v>39</v>
      </c>
      <c r="M1372" t="s">
        <v>40</v>
      </c>
      <c r="N1372" t="s">
        <v>41</v>
      </c>
      <c r="O1372" t="s">
        <v>49</v>
      </c>
      <c r="P1372" t="s">
        <v>46</v>
      </c>
      <c r="Q1372" t="s">
        <v>71</v>
      </c>
      <c r="R1372" t="s">
        <v>45</v>
      </c>
      <c r="T1372">
        <v>100</v>
      </c>
      <c r="U1372">
        <v>0.25910370924674703</v>
      </c>
      <c r="V1372">
        <v>0.25910370924674903</v>
      </c>
      <c r="W1372">
        <v>0.25910370924674703</v>
      </c>
      <c r="X1372">
        <v>0.25910370924674803</v>
      </c>
      <c r="Y1372">
        <v>0.25910370924674803</v>
      </c>
      <c r="Z1372">
        <v>0.25910370924674803</v>
      </c>
      <c r="AA1372">
        <v>0.25910370924674703</v>
      </c>
      <c r="AB1372">
        <v>0.25910370924674703</v>
      </c>
      <c r="AC1372">
        <v>0.25910370924674803</v>
      </c>
      <c r="AD1372">
        <v>-0.1</v>
      </c>
      <c r="AE1372">
        <v>0.25910370924674803</v>
      </c>
      <c r="AG1372">
        <f t="shared" si="168"/>
        <v>98.5</v>
      </c>
      <c r="AH1372">
        <f t="shared" si="169"/>
        <v>99.5</v>
      </c>
      <c r="AI1372">
        <f t="shared" si="170"/>
        <v>100.5</v>
      </c>
      <c r="AJ1372">
        <f t="shared" si="171"/>
        <v>101.5</v>
      </c>
      <c r="AK1372">
        <f t="shared" si="172"/>
        <v>-999</v>
      </c>
      <c r="AL1372">
        <f t="shared" si="173"/>
        <v>0.25910370924674703</v>
      </c>
      <c r="AM1372">
        <f t="shared" si="174"/>
        <v>-999</v>
      </c>
      <c r="AN1372">
        <f t="shared" si="175"/>
        <v>-999</v>
      </c>
    </row>
    <row r="1373" spans="1:40" x14ac:dyDescent="0.25">
      <c r="A1373">
        <v>366</v>
      </c>
      <c r="B1373" t="s">
        <v>29</v>
      </c>
      <c r="C1373" t="s">
        <v>68</v>
      </c>
      <c r="D1373" t="s">
        <v>31</v>
      </c>
      <c r="E1373" t="s">
        <v>48</v>
      </c>
      <c r="F1373" t="s">
        <v>33</v>
      </c>
      <c r="G1373" t="s">
        <v>34</v>
      </c>
      <c r="H1373" t="s">
        <v>35</v>
      </c>
      <c r="I1373" t="s">
        <v>47</v>
      </c>
      <c r="J1373" t="s">
        <v>37</v>
      </c>
      <c r="K1373" t="s">
        <v>38</v>
      </c>
      <c r="L1373" t="s">
        <v>39</v>
      </c>
      <c r="M1373" t="s">
        <v>40</v>
      </c>
      <c r="N1373" t="s">
        <v>41</v>
      </c>
      <c r="O1373" t="s">
        <v>49</v>
      </c>
      <c r="P1373" t="s">
        <v>43</v>
      </c>
      <c r="Q1373" t="s">
        <v>71</v>
      </c>
      <c r="R1373" t="s">
        <v>45</v>
      </c>
      <c r="T1373">
        <v>100</v>
      </c>
      <c r="U1373">
        <v>0.25910370924674703</v>
      </c>
      <c r="V1373">
        <v>0.25910370924674903</v>
      </c>
      <c r="W1373">
        <v>0.25910370924674703</v>
      </c>
      <c r="X1373">
        <v>0.25910370924674803</v>
      </c>
      <c r="Y1373">
        <v>0.25910370924674803</v>
      </c>
      <c r="Z1373">
        <v>0.25910370924674803</v>
      </c>
      <c r="AA1373">
        <v>0.25910370924674703</v>
      </c>
      <c r="AB1373">
        <v>0.25910370924674703</v>
      </c>
      <c r="AC1373">
        <v>0.25910370924674803</v>
      </c>
      <c r="AD1373">
        <v>-0.1</v>
      </c>
      <c r="AE1373">
        <v>0.25910370924674803</v>
      </c>
      <c r="AG1373">
        <f t="shared" si="168"/>
        <v>98.5</v>
      </c>
      <c r="AH1373">
        <f t="shared" si="169"/>
        <v>99.5</v>
      </c>
      <c r="AI1373">
        <f t="shared" si="170"/>
        <v>100.5</v>
      </c>
      <c r="AJ1373">
        <f t="shared" si="171"/>
        <v>101.5</v>
      </c>
      <c r="AK1373">
        <f t="shared" si="172"/>
        <v>-999</v>
      </c>
      <c r="AL1373">
        <f t="shared" si="173"/>
        <v>0.25910370924674703</v>
      </c>
      <c r="AM1373">
        <f t="shared" si="174"/>
        <v>-999</v>
      </c>
      <c r="AN1373">
        <f t="shared" si="175"/>
        <v>-999</v>
      </c>
    </row>
    <row r="1374" spans="1:40" x14ac:dyDescent="0.25">
      <c r="A1374">
        <v>368</v>
      </c>
      <c r="B1374" t="s">
        <v>29</v>
      </c>
      <c r="C1374" t="s">
        <v>68</v>
      </c>
      <c r="D1374" t="s">
        <v>31</v>
      </c>
      <c r="E1374" t="s">
        <v>48</v>
      </c>
      <c r="F1374" t="s">
        <v>33</v>
      </c>
      <c r="G1374" t="s">
        <v>34</v>
      </c>
      <c r="H1374" t="s">
        <v>35</v>
      </c>
      <c r="I1374" t="s">
        <v>47</v>
      </c>
      <c r="J1374" t="s">
        <v>37</v>
      </c>
      <c r="K1374" t="s">
        <v>38</v>
      </c>
      <c r="L1374" t="s">
        <v>39</v>
      </c>
      <c r="M1374" t="s">
        <v>40</v>
      </c>
      <c r="N1374" t="s">
        <v>41</v>
      </c>
      <c r="O1374" t="s">
        <v>49</v>
      </c>
      <c r="P1374" t="s">
        <v>46</v>
      </c>
      <c r="Q1374" t="s">
        <v>71</v>
      </c>
      <c r="R1374" t="s">
        <v>45</v>
      </c>
      <c r="T1374">
        <v>100</v>
      </c>
      <c r="U1374">
        <v>0.25910370924674703</v>
      </c>
      <c r="V1374">
        <v>0.25910370924674903</v>
      </c>
      <c r="W1374">
        <v>0.25910370924674703</v>
      </c>
      <c r="X1374">
        <v>0.25910370924674803</v>
      </c>
      <c r="Y1374">
        <v>0.25910370924674803</v>
      </c>
      <c r="Z1374">
        <v>0.25910370924674803</v>
      </c>
      <c r="AA1374">
        <v>0.25910370924674703</v>
      </c>
      <c r="AB1374">
        <v>0.25910370924674703</v>
      </c>
      <c r="AC1374">
        <v>0.25910370924674803</v>
      </c>
      <c r="AD1374">
        <v>-0.1</v>
      </c>
      <c r="AE1374">
        <v>0.25910370924674803</v>
      </c>
      <c r="AG1374">
        <f t="shared" si="168"/>
        <v>98.5</v>
      </c>
      <c r="AH1374">
        <f t="shared" si="169"/>
        <v>99.5</v>
      </c>
      <c r="AI1374">
        <f t="shared" si="170"/>
        <v>100.5</v>
      </c>
      <c r="AJ1374">
        <f t="shared" si="171"/>
        <v>101.5</v>
      </c>
      <c r="AK1374">
        <f t="shared" si="172"/>
        <v>-999</v>
      </c>
      <c r="AL1374">
        <f t="shared" si="173"/>
        <v>0.25910370924674703</v>
      </c>
      <c r="AM1374">
        <f t="shared" si="174"/>
        <v>-999</v>
      </c>
      <c r="AN1374">
        <f t="shared" si="175"/>
        <v>-999</v>
      </c>
    </row>
    <row r="1375" spans="1:40" x14ac:dyDescent="0.25">
      <c r="A1375">
        <v>801</v>
      </c>
      <c r="B1375" t="s">
        <v>29</v>
      </c>
      <c r="C1375" t="s">
        <v>82</v>
      </c>
      <c r="D1375" t="s">
        <v>72</v>
      </c>
      <c r="E1375" t="s">
        <v>48</v>
      </c>
      <c r="F1375" t="s">
        <v>33</v>
      </c>
      <c r="G1375" t="s">
        <v>34</v>
      </c>
      <c r="H1375" t="s">
        <v>73</v>
      </c>
      <c r="I1375" t="s">
        <v>36</v>
      </c>
      <c r="J1375" t="s">
        <v>37</v>
      </c>
      <c r="K1375" t="s">
        <v>38</v>
      </c>
      <c r="L1375" t="s">
        <v>39</v>
      </c>
      <c r="M1375" t="s">
        <v>74</v>
      </c>
      <c r="N1375" t="s">
        <v>75</v>
      </c>
      <c r="O1375" t="s">
        <v>49</v>
      </c>
      <c r="P1375" t="s">
        <v>43</v>
      </c>
      <c r="Q1375" t="s">
        <v>44</v>
      </c>
      <c r="R1375" t="s">
        <v>45</v>
      </c>
      <c r="T1375">
        <v>100</v>
      </c>
      <c r="U1375">
        <v>0.29512319592945102</v>
      </c>
      <c r="V1375">
        <v>0.29512319592945102</v>
      </c>
      <c r="W1375">
        <v>0.29512319592945202</v>
      </c>
      <c r="X1375">
        <v>0.29512319592945102</v>
      </c>
      <c r="Y1375">
        <v>0.29512319592945102</v>
      </c>
      <c r="Z1375">
        <v>0.29512319592945102</v>
      </c>
      <c r="AA1375">
        <v>0.29512319592945002</v>
      </c>
      <c r="AB1375">
        <v>0.29512319592945102</v>
      </c>
      <c r="AC1375">
        <v>0.29512319592945102</v>
      </c>
      <c r="AD1375">
        <v>-0.1</v>
      </c>
      <c r="AE1375">
        <v>0.29512319592945102</v>
      </c>
      <c r="AG1375">
        <f t="shared" si="168"/>
        <v>98.5</v>
      </c>
      <c r="AH1375">
        <f t="shared" si="169"/>
        <v>99.5</v>
      </c>
      <c r="AI1375">
        <f t="shared" si="170"/>
        <v>100.5</v>
      </c>
      <c r="AJ1375">
        <f t="shared" si="171"/>
        <v>101.5</v>
      </c>
      <c r="AK1375">
        <f t="shared" si="172"/>
        <v>-999</v>
      </c>
      <c r="AL1375">
        <f t="shared" si="173"/>
        <v>-999</v>
      </c>
      <c r="AM1375">
        <f t="shared" si="174"/>
        <v>0.29512319592945102</v>
      </c>
      <c r="AN1375">
        <f t="shared" si="175"/>
        <v>-999</v>
      </c>
    </row>
    <row r="1376" spans="1:40" x14ac:dyDescent="0.25">
      <c r="A1376">
        <v>803</v>
      </c>
      <c r="B1376" t="s">
        <v>29</v>
      </c>
      <c r="C1376" t="s">
        <v>82</v>
      </c>
      <c r="D1376" t="s">
        <v>72</v>
      </c>
      <c r="E1376" t="s">
        <v>48</v>
      </c>
      <c r="F1376" t="s">
        <v>33</v>
      </c>
      <c r="G1376" t="s">
        <v>34</v>
      </c>
      <c r="H1376" t="s">
        <v>73</v>
      </c>
      <c r="I1376" t="s">
        <v>36</v>
      </c>
      <c r="J1376" t="s">
        <v>37</v>
      </c>
      <c r="K1376" t="s">
        <v>38</v>
      </c>
      <c r="L1376" t="s">
        <v>39</v>
      </c>
      <c r="M1376" t="s">
        <v>74</v>
      </c>
      <c r="N1376" t="s">
        <v>75</v>
      </c>
      <c r="O1376" t="s">
        <v>49</v>
      </c>
      <c r="P1376" t="s">
        <v>46</v>
      </c>
      <c r="Q1376" t="s">
        <v>44</v>
      </c>
      <c r="R1376" t="s">
        <v>45</v>
      </c>
      <c r="T1376">
        <v>100</v>
      </c>
      <c r="U1376">
        <v>0.29512319592945102</v>
      </c>
      <c r="V1376">
        <v>0.29512319592945102</v>
      </c>
      <c r="W1376">
        <v>0.29512319592945202</v>
      </c>
      <c r="X1376">
        <v>0.29512319592945102</v>
      </c>
      <c r="Y1376">
        <v>0.29512319592945102</v>
      </c>
      <c r="Z1376">
        <v>0.29512319592945102</v>
      </c>
      <c r="AA1376">
        <v>0.29512319592945002</v>
      </c>
      <c r="AB1376">
        <v>0.29512319592945102</v>
      </c>
      <c r="AC1376">
        <v>0.29512319592945102</v>
      </c>
      <c r="AD1376">
        <v>-0.1</v>
      </c>
      <c r="AE1376">
        <v>0.29512319592945102</v>
      </c>
      <c r="AG1376">
        <f t="shared" si="168"/>
        <v>98.5</v>
      </c>
      <c r="AH1376">
        <f t="shared" si="169"/>
        <v>99.5</v>
      </c>
      <c r="AI1376">
        <f t="shared" si="170"/>
        <v>100.5</v>
      </c>
      <c r="AJ1376">
        <f t="shared" si="171"/>
        <v>101.5</v>
      </c>
      <c r="AK1376">
        <f t="shared" si="172"/>
        <v>-999</v>
      </c>
      <c r="AL1376">
        <f t="shared" si="173"/>
        <v>-999</v>
      </c>
      <c r="AM1376">
        <f t="shared" si="174"/>
        <v>0.29512319592945102</v>
      </c>
      <c r="AN1376">
        <f t="shared" si="175"/>
        <v>-999</v>
      </c>
    </row>
    <row r="1377" spans="1:40" x14ac:dyDescent="0.25">
      <c r="A1377">
        <v>805</v>
      </c>
      <c r="B1377" t="s">
        <v>29</v>
      </c>
      <c r="C1377" t="s">
        <v>82</v>
      </c>
      <c r="D1377" t="s">
        <v>72</v>
      </c>
      <c r="E1377" t="s">
        <v>48</v>
      </c>
      <c r="F1377" t="s">
        <v>33</v>
      </c>
      <c r="G1377" t="s">
        <v>34</v>
      </c>
      <c r="H1377" t="s">
        <v>73</v>
      </c>
      <c r="I1377" t="s">
        <v>47</v>
      </c>
      <c r="J1377" t="s">
        <v>37</v>
      </c>
      <c r="K1377" t="s">
        <v>38</v>
      </c>
      <c r="L1377" t="s">
        <v>39</v>
      </c>
      <c r="M1377" t="s">
        <v>74</v>
      </c>
      <c r="N1377" t="s">
        <v>75</v>
      </c>
      <c r="O1377" t="s">
        <v>49</v>
      </c>
      <c r="P1377" t="s">
        <v>43</v>
      </c>
      <c r="Q1377" t="s">
        <v>44</v>
      </c>
      <c r="R1377" t="s">
        <v>45</v>
      </c>
      <c r="T1377">
        <v>100</v>
      </c>
      <c r="U1377">
        <v>0.29512319592945102</v>
      </c>
      <c r="V1377">
        <v>0.29512319592945102</v>
      </c>
      <c r="W1377">
        <v>0.29512319592945202</v>
      </c>
      <c r="X1377">
        <v>0.29512319592945102</v>
      </c>
      <c r="Y1377">
        <v>0.29512319592945102</v>
      </c>
      <c r="Z1377">
        <v>0.29512319592945102</v>
      </c>
      <c r="AA1377">
        <v>0.29512319592945002</v>
      </c>
      <c r="AB1377">
        <v>0.29512319592945102</v>
      </c>
      <c r="AC1377">
        <v>0.29512319592945102</v>
      </c>
      <c r="AD1377">
        <v>-0.1</v>
      </c>
      <c r="AE1377">
        <v>0.29512319592945102</v>
      </c>
      <c r="AG1377">
        <f t="shared" si="168"/>
        <v>98.5</v>
      </c>
      <c r="AH1377">
        <f t="shared" si="169"/>
        <v>99.5</v>
      </c>
      <c r="AI1377">
        <f t="shared" si="170"/>
        <v>100.5</v>
      </c>
      <c r="AJ1377">
        <f t="shared" si="171"/>
        <v>101.5</v>
      </c>
      <c r="AK1377">
        <f t="shared" si="172"/>
        <v>-999</v>
      </c>
      <c r="AL1377">
        <f t="shared" si="173"/>
        <v>-999</v>
      </c>
      <c r="AM1377">
        <f t="shared" si="174"/>
        <v>0.29512319592945102</v>
      </c>
      <c r="AN1377">
        <f t="shared" si="175"/>
        <v>-999</v>
      </c>
    </row>
    <row r="1378" spans="1:40" x14ac:dyDescent="0.25">
      <c r="A1378">
        <v>807</v>
      </c>
      <c r="B1378" t="s">
        <v>29</v>
      </c>
      <c r="C1378" t="s">
        <v>82</v>
      </c>
      <c r="D1378" t="s">
        <v>72</v>
      </c>
      <c r="E1378" t="s">
        <v>48</v>
      </c>
      <c r="F1378" t="s">
        <v>33</v>
      </c>
      <c r="G1378" t="s">
        <v>34</v>
      </c>
      <c r="H1378" t="s">
        <v>73</v>
      </c>
      <c r="I1378" t="s">
        <v>47</v>
      </c>
      <c r="J1378" t="s">
        <v>37</v>
      </c>
      <c r="K1378" t="s">
        <v>38</v>
      </c>
      <c r="L1378" t="s">
        <v>39</v>
      </c>
      <c r="M1378" t="s">
        <v>74</v>
      </c>
      <c r="N1378" t="s">
        <v>75</v>
      </c>
      <c r="O1378" t="s">
        <v>49</v>
      </c>
      <c r="P1378" t="s">
        <v>46</v>
      </c>
      <c r="Q1378" t="s">
        <v>44</v>
      </c>
      <c r="R1378" t="s">
        <v>45</v>
      </c>
      <c r="T1378">
        <v>100</v>
      </c>
      <c r="U1378">
        <v>0.29512319592945102</v>
      </c>
      <c r="V1378">
        <v>0.29512319592945102</v>
      </c>
      <c r="W1378">
        <v>0.29512319592945202</v>
      </c>
      <c r="X1378">
        <v>0.29512319592945102</v>
      </c>
      <c r="Y1378">
        <v>0.29512319592945102</v>
      </c>
      <c r="Z1378">
        <v>0.29512319592945102</v>
      </c>
      <c r="AA1378">
        <v>0.29512319592945002</v>
      </c>
      <c r="AB1378">
        <v>0.29512319592945102</v>
      </c>
      <c r="AC1378">
        <v>0.29512319592945102</v>
      </c>
      <c r="AD1378">
        <v>-0.1</v>
      </c>
      <c r="AE1378">
        <v>0.29512319592945102</v>
      </c>
      <c r="AG1378">
        <f t="shared" si="168"/>
        <v>98.5</v>
      </c>
      <c r="AH1378">
        <f t="shared" si="169"/>
        <v>99.5</v>
      </c>
      <c r="AI1378">
        <f t="shared" si="170"/>
        <v>100.5</v>
      </c>
      <c r="AJ1378">
        <f t="shared" si="171"/>
        <v>101.5</v>
      </c>
      <c r="AK1378">
        <f t="shared" si="172"/>
        <v>-999</v>
      </c>
      <c r="AL1378">
        <f t="shared" si="173"/>
        <v>-999</v>
      </c>
      <c r="AM1378">
        <f t="shared" si="174"/>
        <v>0.29512319592945102</v>
      </c>
      <c r="AN1378">
        <f t="shared" si="175"/>
        <v>-999</v>
      </c>
    </row>
    <row r="1379" spans="1:40" x14ac:dyDescent="0.25">
      <c r="A1379">
        <v>889</v>
      </c>
      <c r="B1379" t="s">
        <v>29</v>
      </c>
      <c r="C1379" t="s">
        <v>82</v>
      </c>
      <c r="D1379" t="s">
        <v>76</v>
      </c>
      <c r="E1379" t="s">
        <v>48</v>
      </c>
      <c r="F1379" t="s">
        <v>33</v>
      </c>
      <c r="G1379" t="s">
        <v>34</v>
      </c>
      <c r="H1379" t="s">
        <v>73</v>
      </c>
      <c r="I1379" t="s">
        <v>36</v>
      </c>
      <c r="J1379" t="s">
        <v>37</v>
      </c>
      <c r="K1379" t="s">
        <v>38</v>
      </c>
      <c r="L1379" t="s">
        <v>39</v>
      </c>
      <c r="M1379" t="s">
        <v>77</v>
      </c>
      <c r="N1379" t="s">
        <v>78</v>
      </c>
      <c r="O1379" t="s">
        <v>49</v>
      </c>
      <c r="P1379" t="s">
        <v>43</v>
      </c>
      <c r="Q1379" t="s">
        <v>44</v>
      </c>
      <c r="R1379" t="s">
        <v>45</v>
      </c>
      <c r="T1379">
        <v>100</v>
      </c>
      <c r="U1379">
        <v>0.30411427452429202</v>
      </c>
      <c r="V1379">
        <v>0.30411427452429102</v>
      </c>
      <c r="W1379">
        <v>0.30411427452429202</v>
      </c>
      <c r="X1379">
        <v>0.30411427452429102</v>
      </c>
      <c r="Y1379">
        <v>0.30411427452429202</v>
      </c>
      <c r="Z1379">
        <v>0.30411427452429202</v>
      </c>
      <c r="AA1379">
        <v>0.30411427452429202</v>
      </c>
      <c r="AB1379">
        <v>0.30411427452429202</v>
      </c>
      <c r="AC1379">
        <v>0.30411427452429202</v>
      </c>
      <c r="AD1379">
        <v>-0.1</v>
      </c>
      <c r="AE1379">
        <v>0.30411427452429202</v>
      </c>
      <c r="AG1379">
        <f t="shared" si="168"/>
        <v>98.5</v>
      </c>
      <c r="AH1379">
        <f t="shared" si="169"/>
        <v>99.5</v>
      </c>
      <c r="AI1379">
        <f t="shared" si="170"/>
        <v>100.5</v>
      </c>
      <c r="AJ1379">
        <f t="shared" si="171"/>
        <v>101.5</v>
      </c>
      <c r="AK1379">
        <f t="shared" si="172"/>
        <v>-999</v>
      </c>
      <c r="AL1379">
        <f t="shared" si="173"/>
        <v>-999</v>
      </c>
      <c r="AM1379">
        <f t="shared" si="174"/>
        <v>0.30411427452429202</v>
      </c>
      <c r="AN1379">
        <f t="shared" si="175"/>
        <v>-999</v>
      </c>
    </row>
    <row r="1380" spans="1:40" x14ac:dyDescent="0.25">
      <c r="A1380">
        <v>891</v>
      </c>
      <c r="B1380" t="s">
        <v>29</v>
      </c>
      <c r="C1380" t="s">
        <v>82</v>
      </c>
      <c r="D1380" t="s">
        <v>76</v>
      </c>
      <c r="E1380" t="s">
        <v>48</v>
      </c>
      <c r="F1380" t="s">
        <v>33</v>
      </c>
      <c r="G1380" t="s">
        <v>34</v>
      </c>
      <c r="H1380" t="s">
        <v>73</v>
      </c>
      <c r="I1380" t="s">
        <v>36</v>
      </c>
      <c r="J1380" t="s">
        <v>37</v>
      </c>
      <c r="K1380" t="s">
        <v>38</v>
      </c>
      <c r="L1380" t="s">
        <v>39</v>
      </c>
      <c r="M1380" t="s">
        <v>77</v>
      </c>
      <c r="N1380" t="s">
        <v>78</v>
      </c>
      <c r="O1380" t="s">
        <v>49</v>
      </c>
      <c r="P1380" t="s">
        <v>46</v>
      </c>
      <c r="Q1380" t="s">
        <v>44</v>
      </c>
      <c r="R1380" t="s">
        <v>45</v>
      </c>
      <c r="T1380">
        <v>100</v>
      </c>
      <c r="U1380">
        <v>0.30411427452429202</v>
      </c>
      <c r="V1380">
        <v>0.30411427452429102</v>
      </c>
      <c r="W1380">
        <v>0.30411427452429202</v>
      </c>
      <c r="X1380">
        <v>0.30411427452429102</v>
      </c>
      <c r="Y1380">
        <v>0.30411427452429202</v>
      </c>
      <c r="Z1380">
        <v>0.30411427452429202</v>
      </c>
      <c r="AA1380">
        <v>0.30411427452429202</v>
      </c>
      <c r="AB1380">
        <v>0.30411427452429202</v>
      </c>
      <c r="AC1380">
        <v>0.30411427452429202</v>
      </c>
      <c r="AD1380">
        <v>-0.1</v>
      </c>
      <c r="AE1380">
        <v>0.30411427452429202</v>
      </c>
      <c r="AG1380">
        <f t="shared" si="168"/>
        <v>98.5</v>
      </c>
      <c r="AH1380">
        <f t="shared" si="169"/>
        <v>99.5</v>
      </c>
      <c r="AI1380">
        <f t="shared" si="170"/>
        <v>100.5</v>
      </c>
      <c r="AJ1380">
        <f t="shared" si="171"/>
        <v>101.5</v>
      </c>
      <c r="AK1380">
        <f t="shared" si="172"/>
        <v>-999</v>
      </c>
      <c r="AL1380">
        <f t="shared" si="173"/>
        <v>-999</v>
      </c>
      <c r="AM1380">
        <f t="shared" si="174"/>
        <v>0.30411427452429202</v>
      </c>
      <c r="AN1380">
        <f t="shared" si="175"/>
        <v>-999</v>
      </c>
    </row>
    <row r="1381" spans="1:40" x14ac:dyDescent="0.25">
      <c r="A1381">
        <v>893</v>
      </c>
      <c r="B1381" t="s">
        <v>29</v>
      </c>
      <c r="C1381" t="s">
        <v>82</v>
      </c>
      <c r="D1381" t="s">
        <v>76</v>
      </c>
      <c r="E1381" t="s">
        <v>48</v>
      </c>
      <c r="F1381" t="s">
        <v>33</v>
      </c>
      <c r="G1381" t="s">
        <v>34</v>
      </c>
      <c r="H1381" t="s">
        <v>73</v>
      </c>
      <c r="I1381" t="s">
        <v>47</v>
      </c>
      <c r="J1381" t="s">
        <v>37</v>
      </c>
      <c r="K1381" t="s">
        <v>38</v>
      </c>
      <c r="L1381" t="s">
        <v>39</v>
      </c>
      <c r="M1381" t="s">
        <v>77</v>
      </c>
      <c r="N1381" t="s">
        <v>78</v>
      </c>
      <c r="O1381" t="s">
        <v>49</v>
      </c>
      <c r="P1381" t="s">
        <v>43</v>
      </c>
      <c r="Q1381" t="s">
        <v>44</v>
      </c>
      <c r="R1381" t="s">
        <v>45</v>
      </c>
      <c r="T1381">
        <v>100</v>
      </c>
      <c r="U1381">
        <v>0.30411427452429202</v>
      </c>
      <c r="V1381">
        <v>0.30411427452429102</v>
      </c>
      <c r="W1381">
        <v>0.30411427452429202</v>
      </c>
      <c r="X1381">
        <v>0.30411427452429102</v>
      </c>
      <c r="Y1381">
        <v>0.30411427452429202</v>
      </c>
      <c r="Z1381">
        <v>0.30411427452429202</v>
      </c>
      <c r="AA1381">
        <v>0.30411427452429202</v>
      </c>
      <c r="AB1381">
        <v>0.30411427452429202</v>
      </c>
      <c r="AC1381">
        <v>0.30411427452429202</v>
      </c>
      <c r="AD1381">
        <v>-0.1</v>
      </c>
      <c r="AE1381">
        <v>0.30411427452429202</v>
      </c>
      <c r="AG1381">
        <f t="shared" si="168"/>
        <v>98.5</v>
      </c>
      <c r="AH1381">
        <f t="shared" si="169"/>
        <v>99.5</v>
      </c>
      <c r="AI1381">
        <f t="shared" si="170"/>
        <v>100.5</v>
      </c>
      <c r="AJ1381">
        <f t="shared" si="171"/>
        <v>101.5</v>
      </c>
      <c r="AK1381">
        <f t="shared" si="172"/>
        <v>-999</v>
      </c>
      <c r="AL1381">
        <f t="shared" si="173"/>
        <v>-999</v>
      </c>
      <c r="AM1381">
        <f t="shared" si="174"/>
        <v>0.30411427452429202</v>
      </c>
      <c r="AN1381">
        <f t="shared" si="175"/>
        <v>-999</v>
      </c>
    </row>
    <row r="1382" spans="1:40" x14ac:dyDescent="0.25">
      <c r="A1382">
        <v>895</v>
      </c>
      <c r="B1382" t="s">
        <v>29</v>
      </c>
      <c r="C1382" t="s">
        <v>82</v>
      </c>
      <c r="D1382" t="s">
        <v>76</v>
      </c>
      <c r="E1382" t="s">
        <v>48</v>
      </c>
      <c r="F1382" t="s">
        <v>33</v>
      </c>
      <c r="G1382" t="s">
        <v>34</v>
      </c>
      <c r="H1382" t="s">
        <v>73</v>
      </c>
      <c r="I1382" t="s">
        <v>47</v>
      </c>
      <c r="J1382" t="s">
        <v>37</v>
      </c>
      <c r="K1382" t="s">
        <v>38</v>
      </c>
      <c r="L1382" t="s">
        <v>39</v>
      </c>
      <c r="M1382" t="s">
        <v>77</v>
      </c>
      <c r="N1382" t="s">
        <v>78</v>
      </c>
      <c r="O1382" t="s">
        <v>49</v>
      </c>
      <c r="P1382" t="s">
        <v>46</v>
      </c>
      <c r="Q1382" t="s">
        <v>44</v>
      </c>
      <c r="R1382" t="s">
        <v>45</v>
      </c>
      <c r="T1382">
        <v>100</v>
      </c>
      <c r="U1382">
        <v>0.30411427452429202</v>
      </c>
      <c r="V1382">
        <v>0.30411427452429102</v>
      </c>
      <c r="W1382">
        <v>0.30411427452429202</v>
      </c>
      <c r="X1382">
        <v>0.30411427452429102</v>
      </c>
      <c r="Y1382">
        <v>0.30411427452429202</v>
      </c>
      <c r="Z1382">
        <v>0.30411427452429202</v>
      </c>
      <c r="AA1382">
        <v>0.30411427452429202</v>
      </c>
      <c r="AB1382">
        <v>0.30411427452429202</v>
      </c>
      <c r="AC1382">
        <v>0.30411427452429202</v>
      </c>
      <c r="AD1382">
        <v>-0.1</v>
      </c>
      <c r="AE1382">
        <v>0.30411427452429202</v>
      </c>
      <c r="AG1382">
        <f t="shared" si="168"/>
        <v>98.5</v>
      </c>
      <c r="AH1382">
        <f t="shared" si="169"/>
        <v>99.5</v>
      </c>
      <c r="AI1382">
        <f t="shared" si="170"/>
        <v>100.5</v>
      </c>
      <c r="AJ1382">
        <f t="shared" si="171"/>
        <v>101.5</v>
      </c>
      <c r="AK1382">
        <f t="shared" si="172"/>
        <v>-999</v>
      </c>
      <c r="AL1382">
        <f t="shared" si="173"/>
        <v>-999</v>
      </c>
      <c r="AM1382">
        <f t="shared" si="174"/>
        <v>0.30411427452429202</v>
      </c>
      <c r="AN1382">
        <f t="shared" si="175"/>
        <v>-999</v>
      </c>
    </row>
    <row r="1383" spans="1:40" x14ac:dyDescent="0.25">
      <c r="A1383">
        <v>1066</v>
      </c>
      <c r="B1383" t="s">
        <v>29</v>
      </c>
      <c r="C1383" t="s">
        <v>83</v>
      </c>
      <c r="D1383" t="s">
        <v>31</v>
      </c>
      <c r="E1383" t="s">
        <v>48</v>
      </c>
      <c r="F1383" t="s">
        <v>33</v>
      </c>
      <c r="G1383" t="s">
        <v>34</v>
      </c>
      <c r="H1383" t="s">
        <v>35</v>
      </c>
      <c r="I1383" t="s">
        <v>36</v>
      </c>
      <c r="J1383" t="s">
        <v>37</v>
      </c>
      <c r="K1383" t="s">
        <v>38</v>
      </c>
      <c r="L1383" t="s">
        <v>39</v>
      </c>
      <c r="M1383" t="s">
        <v>40</v>
      </c>
      <c r="N1383" t="s">
        <v>41</v>
      </c>
      <c r="O1383" t="s">
        <v>49</v>
      </c>
      <c r="P1383" t="s">
        <v>43</v>
      </c>
      <c r="Q1383" t="s">
        <v>71</v>
      </c>
      <c r="R1383" t="s">
        <v>45</v>
      </c>
      <c r="T1383">
        <v>100</v>
      </c>
      <c r="U1383">
        <v>0.31979196128048598</v>
      </c>
      <c r="V1383">
        <v>0.31979196128048598</v>
      </c>
      <c r="W1383">
        <v>0.31979196128048498</v>
      </c>
      <c r="X1383">
        <v>0.31979196128048498</v>
      </c>
      <c r="Y1383">
        <v>0.31979196128048498</v>
      </c>
      <c r="Z1383">
        <v>0.31979196128048498</v>
      </c>
      <c r="AA1383">
        <v>0.31979196128048598</v>
      </c>
      <c r="AB1383">
        <v>0.31979196128048598</v>
      </c>
      <c r="AC1383">
        <v>0.31979196128048498</v>
      </c>
      <c r="AD1383">
        <v>-0.1</v>
      </c>
      <c r="AE1383">
        <v>0.31979196128048498</v>
      </c>
      <c r="AG1383">
        <f t="shared" si="168"/>
        <v>98.5</v>
      </c>
      <c r="AH1383">
        <f t="shared" si="169"/>
        <v>99.5</v>
      </c>
      <c r="AI1383">
        <f t="shared" si="170"/>
        <v>100.5</v>
      </c>
      <c r="AJ1383">
        <f t="shared" si="171"/>
        <v>101.5</v>
      </c>
      <c r="AK1383">
        <f t="shared" si="172"/>
        <v>0.31979196128048598</v>
      </c>
      <c r="AL1383">
        <f t="shared" si="173"/>
        <v>-999</v>
      </c>
      <c r="AM1383">
        <f t="shared" si="174"/>
        <v>-999</v>
      </c>
      <c r="AN1383">
        <f t="shared" si="175"/>
        <v>-999</v>
      </c>
    </row>
    <row r="1384" spans="1:40" x14ac:dyDescent="0.25">
      <c r="A1384">
        <v>1068</v>
      </c>
      <c r="B1384" t="s">
        <v>29</v>
      </c>
      <c r="C1384" t="s">
        <v>83</v>
      </c>
      <c r="D1384" t="s">
        <v>31</v>
      </c>
      <c r="E1384" t="s">
        <v>48</v>
      </c>
      <c r="F1384" t="s">
        <v>33</v>
      </c>
      <c r="G1384" t="s">
        <v>34</v>
      </c>
      <c r="H1384" t="s">
        <v>35</v>
      </c>
      <c r="I1384" t="s">
        <v>36</v>
      </c>
      <c r="J1384" t="s">
        <v>37</v>
      </c>
      <c r="K1384" t="s">
        <v>38</v>
      </c>
      <c r="L1384" t="s">
        <v>39</v>
      </c>
      <c r="M1384" t="s">
        <v>40</v>
      </c>
      <c r="N1384" t="s">
        <v>41</v>
      </c>
      <c r="O1384" t="s">
        <v>49</v>
      </c>
      <c r="P1384" t="s">
        <v>46</v>
      </c>
      <c r="Q1384" t="s">
        <v>71</v>
      </c>
      <c r="R1384" t="s">
        <v>45</v>
      </c>
      <c r="T1384">
        <v>100</v>
      </c>
      <c r="U1384">
        <v>0.31979196128048598</v>
      </c>
      <c r="V1384">
        <v>0.31979196128048598</v>
      </c>
      <c r="W1384">
        <v>0.31979196128048498</v>
      </c>
      <c r="X1384">
        <v>0.31979196128048498</v>
      </c>
      <c r="Y1384">
        <v>0.31979196128048498</v>
      </c>
      <c r="Z1384">
        <v>0.31979196128048498</v>
      </c>
      <c r="AA1384">
        <v>0.31979196128048598</v>
      </c>
      <c r="AB1384">
        <v>0.31979196128048598</v>
      </c>
      <c r="AC1384">
        <v>0.31979196128048498</v>
      </c>
      <c r="AD1384">
        <v>-0.1</v>
      </c>
      <c r="AE1384">
        <v>0.31979196128048498</v>
      </c>
      <c r="AG1384">
        <f t="shared" si="168"/>
        <v>98.5</v>
      </c>
      <c r="AH1384">
        <f t="shared" si="169"/>
        <v>99.5</v>
      </c>
      <c r="AI1384">
        <f t="shared" si="170"/>
        <v>100.5</v>
      </c>
      <c r="AJ1384">
        <f t="shared" si="171"/>
        <v>101.5</v>
      </c>
      <c r="AK1384">
        <f t="shared" si="172"/>
        <v>0.31979196128048598</v>
      </c>
      <c r="AL1384">
        <f t="shared" si="173"/>
        <v>-999</v>
      </c>
      <c r="AM1384">
        <f t="shared" si="174"/>
        <v>-999</v>
      </c>
      <c r="AN1384">
        <f t="shared" si="175"/>
        <v>-999</v>
      </c>
    </row>
    <row r="1385" spans="1:40" x14ac:dyDescent="0.25">
      <c r="A1385">
        <v>1070</v>
      </c>
      <c r="B1385" t="s">
        <v>29</v>
      </c>
      <c r="C1385" t="s">
        <v>83</v>
      </c>
      <c r="D1385" t="s">
        <v>31</v>
      </c>
      <c r="E1385" t="s">
        <v>48</v>
      </c>
      <c r="F1385" t="s">
        <v>33</v>
      </c>
      <c r="G1385" t="s">
        <v>34</v>
      </c>
      <c r="H1385" t="s">
        <v>35</v>
      </c>
      <c r="I1385" t="s">
        <v>47</v>
      </c>
      <c r="J1385" t="s">
        <v>37</v>
      </c>
      <c r="K1385" t="s">
        <v>38</v>
      </c>
      <c r="L1385" t="s">
        <v>39</v>
      </c>
      <c r="M1385" t="s">
        <v>40</v>
      </c>
      <c r="N1385" t="s">
        <v>41</v>
      </c>
      <c r="O1385" t="s">
        <v>49</v>
      </c>
      <c r="P1385" t="s">
        <v>43</v>
      </c>
      <c r="Q1385" t="s">
        <v>71</v>
      </c>
      <c r="R1385" t="s">
        <v>45</v>
      </c>
      <c r="T1385">
        <v>100</v>
      </c>
      <c r="U1385">
        <v>0.31979196128048598</v>
      </c>
      <c r="V1385">
        <v>0.31979196128048598</v>
      </c>
      <c r="W1385">
        <v>0.31979196128048498</v>
      </c>
      <c r="X1385">
        <v>0.31979196128048498</v>
      </c>
      <c r="Y1385">
        <v>0.31979196128048498</v>
      </c>
      <c r="Z1385">
        <v>0.31979196128048498</v>
      </c>
      <c r="AA1385">
        <v>0.31979196128048598</v>
      </c>
      <c r="AB1385">
        <v>0.31979196128048598</v>
      </c>
      <c r="AC1385">
        <v>0.31979196128048498</v>
      </c>
      <c r="AD1385">
        <v>-0.1</v>
      </c>
      <c r="AE1385">
        <v>0.31979196128048498</v>
      </c>
      <c r="AG1385">
        <f t="shared" si="168"/>
        <v>98.5</v>
      </c>
      <c r="AH1385">
        <f t="shared" si="169"/>
        <v>99.5</v>
      </c>
      <c r="AI1385">
        <f t="shared" si="170"/>
        <v>100.5</v>
      </c>
      <c r="AJ1385">
        <f t="shared" si="171"/>
        <v>101.5</v>
      </c>
      <c r="AK1385">
        <f t="shared" si="172"/>
        <v>0.31979196128048598</v>
      </c>
      <c r="AL1385">
        <f t="shared" si="173"/>
        <v>-999</v>
      </c>
      <c r="AM1385">
        <f t="shared" si="174"/>
        <v>-999</v>
      </c>
      <c r="AN1385">
        <f t="shared" si="175"/>
        <v>-999</v>
      </c>
    </row>
    <row r="1386" spans="1:40" x14ac:dyDescent="0.25">
      <c r="A1386">
        <v>1072</v>
      </c>
      <c r="B1386" t="s">
        <v>29</v>
      </c>
      <c r="C1386" t="s">
        <v>83</v>
      </c>
      <c r="D1386" t="s">
        <v>31</v>
      </c>
      <c r="E1386" t="s">
        <v>48</v>
      </c>
      <c r="F1386" t="s">
        <v>33</v>
      </c>
      <c r="G1386" t="s">
        <v>34</v>
      </c>
      <c r="H1386" t="s">
        <v>35</v>
      </c>
      <c r="I1386" t="s">
        <v>47</v>
      </c>
      <c r="J1386" t="s">
        <v>37</v>
      </c>
      <c r="K1386" t="s">
        <v>38</v>
      </c>
      <c r="L1386" t="s">
        <v>39</v>
      </c>
      <c r="M1386" t="s">
        <v>40</v>
      </c>
      <c r="N1386" t="s">
        <v>41</v>
      </c>
      <c r="O1386" t="s">
        <v>49</v>
      </c>
      <c r="P1386" t="s">
        <v>46</v>
      </c>
      <c r="Q1386" t="s">
        <v>71</v>
      </c>
      <c r="R1386" t="s">
        <v>45</v>
      </c>
      <c r="T1386">
        <v>100</v>
      </c>
      <c r="U1386">
        <v>0.31979196128048598</v>
      </c>
      <c r="V1386">
        <v>0.31979196128048598</v>
      </c>
      <c r="W1386">
        <v>0.31979196128048498</v>
      </c>
      <c r="X1386">
        <v>0.31979196128048498</v>
      </c>
      <c r="Y1386">
        <v>0.31979196128048498</v>
      </c>
      <c r="Z1386">
        <v>0.31979196128048498</v>
      </c>
      <c r="AA1386">
        <v>0.31979196128048598</v>
      </c>
      <c r="AB1386">
        <v>0.31979196128048598</v>
      </c>
      <c r="AC1386">
        <v>0.31979196128048498</v>
      </c>
      <c r="AD1386">
        <v>-0.1</v>
      </c>
      <c r="AE1386">
        <v>0.31979196128048498</v>
      </c>
      <c r="AG1386">
        <f t="shared" si="168"/>
        <v>98.5</v>
      </c>
      <c r="AH1386">
        <f t="shared" si="169"/>
        <v>99.5</v>
      </c>
      <c r="AI1386">
        <f t="shared" si="170"/>
        <v>100.5</v>
      </c>
      <c r="AJ1386">
        <f t="shared" si="171"/>
        <v>101.5</v>
      </c>
      <c r="AK1386">
        <f t="shared" si="172"/>
        <v>0.31979196128048598</v>
      </c>
      <c r="AL1386">
        <f t="shared" si="173"/>
        <v>-999</v>
      </c>
      <c r="AM1386">
        <f t="shared" si="174"/>
        <v>-999</v>
      </c>
      <c r="AN1386">
        <f t="shared" si="175"/>
        <v>-999</v>
      </c>
    </row>
    <row r="1387" spans="1:40" x14ac:dyDescent="0.25">
      <c r="A1387">
        <v>802</v>
      </c>
      <c r="B1387" t="s">
        <v>29</v>
      </c>
      <c r="C1387" t="s">
        <v>82</v>
      </c>
      <c r="D1387" t="s">
        <v>72</v>
      </c>
      <c r="E1387" t="s">
        <v>48</v>
      </c>
      <c r="F1387" t="s">
        <v>33</v>
      </c>
      <c r="G1387" t="s">
        <v>34</v>
      </c>
      <c r="H1387" t="s">
        <v>73</v>
      </c>
      <c r="I1387" t="s">
        <v>36</v>
      </c>
      <c r="J1387" t="s">
        <v>37</v>
      </c>
      <c r="K1387" t="s">
        <v>38</v>
      </c>
      <c r="L1387" t="s">
        <v>39</v>
      </c>
      <c r="M1387" t="s">
        <v>74</v>
      </c>
      <c r="N1387" t="s">
        <v>75</v>
      </c>
      <c r="O1387" t="s">
        <v>49</v>
      </c>
      <c r="P1387" t="s">
        <v>43</v>
      </c>
      <c r="Q1387" t="s">
        <v>71</v>
      </c>
      <c r="R1387" t="s">
        <v>45</v>
      </c>
      <c r="T1387">
        <v>100</v>
      </c>
      <c r="U1387">
        <v>0.36790782850710702</v>
      </c>
      <c r="V1387">
        <v>0.36790782850710502</v>
      </c>
      <c r="W1387">
        <v>0.36790782850710801</v>
      </c>
      <c r="X1387">
        <v>0.36790782850710702</v>
      </c>
      <c r="Y1387">
        <v>0.36790782850710702</v>
      </c>
      <c r="Z1387">
        <v>0.36790782850710702</v>
      </c>
      <c r="AA1387">
        <v>0.36790782850710702</v>
      </c>
      <c r="AB1387">
        <v>0.36790782850710602</v>
      </c>
      <c r="AC1387">
        <v>0.36790782850710702</v>
      </c>
      <c r="AD1387">
        <v>-0.1</v>
      </c>
      <c r="AE1387">
        <v>0.36790782850710602</v>
      </c>
      <c r="AG1387">
        <f t="shared" si="168"/>
        <v>98.5</v>
      </c>
      <c r="AH1387">
        <f t="shared" si="169"/>
        <v>99.5</v>
      </c>
      <c r="AI1387">
        <f t="shared" si="170"/>
        <v>100.5</v>
      </c>
      <c r="AJ1387">
        <f t="shared" si="171"/>
        <v>101.5</v>
      </c>
      <c r="AK1387">
        <f t="shared" si="172"/>
        <v>-999</v>
      </c>
      <c r="AL1387">
        <f t="shared" si="173"/>
        <v>-999</v>
      </c>
      <c r="AM1387">
        <f t="shared" si="174"/>
        <v>0.36790782850710602</v>
      </c>
      <c r="AN1387">
        <f t="shared" si="175"/>
        <v>-999</v>
      </c>
    </row>
    <row r="1388" spans="1:40" x14ac:dyDescent="0.25">
      <c r="A1388">
        <v>804</v>
      </c>
      <c r="B1388" t="s">
        <v>29</v>
      </c>
      <c r="C1388" t="s">
        <v>82</v>
      </c>
      <c r="D1388" t="s">
        <v>72</v>
      </c>
      <c r="E1388" t="s">
        <v>48</v>
      </c>
      <c r="F1388" t="s">
        <v>33</v>
      </c>
      <c r="G1388" t="s">
        <v>34</v>
      </c>
      <c r="H1388" t="s">
        <v>73</v>
      </c>
      <c r="I1388" t="s">
        <v>36</v>
      </c>
      <c r="J1388" t="s">
        <v>37</v>
      </c>
      <c r="K1388" t="s">
        <v>38</v>
      </c>
      <c r="L1388" t="s">
        <v>39</v>
      </c>
      <c r="M1388" t="s">
        <v>74</v>
      </c>
      <c r="N1388" t="s">
        <v>75</v>
      </c>
      <c r="O1388" t="s">
        <v>49</v>
      </c>
      <c r="P1388" t="s">
        <v>46</v>
      </c>
      <c r="Q1388" t="s">
        <v>71</v>
      </c>
      <c r="R1388" t="s">
        <v>45</v>
      </c>
      <c r="T1388">
        <v>100</v>
      </c>
      <c r="U1388">
        <v>0.36790782850710702</v>
      </c>
      <c r="V1388">
        <v>0.36790782850710502</v>
      </c>
      <c r="W1388">
        <v>0.36790782850710801</v>
      </c>
      <c r="X1388">
        <v>0.36790782850710702</v>
      </c>
      <c r="Y1388">
        <v>0.36790782850710702</v>
      </c>
      <c r="Z1388">
        <v>0.36790782850710702</v>
      </c>
      <c r="AA1388">
        <v>0.36790782850710702</v>
      </c>
      <c r="AB1388">
        <v>0.36790782850710602</v>
      </c>
      <c r="AC1388">
        <v>0.36790782850710702</v>
      </c>
      <c r="AD1388">
        <v>-0.1</v>
      </c>
      <c r="AE1388">
        <v>0.36790782850710602</v>
      </c>
      <c r="AG1388">
        <f t="shared" si="168"/>
        <v>98.5</v>
      </c>
      <c r="AH1388">
        <f t="shared" si="169"/>
        <v>99.5</v>
      </c>
      <c r="AI1388">
        <f t="shared" si="170"/>
        <v>100.5</v>
      </c>
      <c r="AJ1388">
        <f t="shared" si="171"/>
        <v>101.5</v>
      </c>
      <c r="AK1388">
        <f t="shared" si="172"/>
        <v>-999</v>
      </c>
      <c r="AL1388">
        <f t="shared" si="173"/>
        <v>-999</v>
      </c>
      <c r="AM1388">
        <f t="shared" si="174"/>
        <v>0.36790782850710602</v>
      </c>
      <c r="AN1388">
        <f t="shared" si="175"/>
        <v>-999</v>
      </c>
    </row>
    <row r="1389" spans="1:40" x14ac:dyDescent="0.25">
      <c r="A1389">
        <v>806</v>
      </c>
      <c r="B1389" t="s">
        <v>29</v>
      </c>
      <c r="C1389" t="s">
        <v>82</v>
      </c>
      <c r="D1389" t="s">
        <v>72</v>
      </c>
      <c r="E1389" t="s">
        <v>48</v>
      </c>
      <c r="F1389" t="s">
        <v>33</v>
      </c>
      <c r="G1389" t="s">
        <v>34</v>
      </c>
      <c r="H1389" t="s">
        <v>73</v>
      </c>
      <c r="I1389" t="s">
        <v>47</v>
      </c>
      <c r="J1389" t="s">
        <v>37</v>
      </c>
      <c r="K1389" t="s">
        <v>38</v>
      </c>
      <c r="L1389" t="s">
        <v>39</v>
      </c>
      <c r="M1389" t="s">
        <v>74</v>
      </c>
      <c r="N1389" t="s">
        <v>75</v>
      </c>
      <c r="O1389" t="s">
        <v>49</v>
      </c>
      <c r="P1389" t="s">
        <v>43</v>
      </c>
      <c r="Q1389" t="s">
        <v>71</v>
      </c>
      <c r="R1389" t="s">
        <v>45</v>
      </c>
      <c r="T1389">
        <v>100</v>
      </c>
      <c r="U1389">
        <v>0.36790782850710702</v>
      </c>
      <c r="V1389">
        <v>0.36790782850710502</v>
      </c>
      <c r="W1389">
        <v>0.36790782850710801</v>
      </c>
      <c r="X1389">
        <v>0.36790782850710702</v>
      </c>
      <c r="Y1389">
        <v>0.36790782850710702</v>
      </c>
      <c r="Z1389">
        <v>0.36790782850710702</v>
      </c>
      <c r="AA1389">
        <v>0.36790782850710702</v>
      </c>
      <c r="AB1389">
        <v>0.36790782850710602</v>
      </c>
      <c r="AC1389">
        <v>0.36790782850710702</v>
      </c>
      <c r="AD1389">
        <v>-0.1</v>
      </c>
      <c r="AE1389">
        <v>0.36790782850710602</v>
      </c>
      <c r="AG1389">
        <f t="shared" si="168"/>
        <v>98.5</v>
      </c>
      <c r="AH1389">
        <f t="shared" si="169"/>
        <v>99.5</v>
      </c>
      <c r="AI1389">
        <f t="shared" si="170"/>
        <v>100.5</v>
      </c>
      <c r="AJ1389">
        <f t="shared" si="171"/>
        <v>101.5</v>
      </c>
      <c r="AK1389">
        <f t="shared" si="172"/>
        <v>-999</v>
      </c>
      <c r="AL1389">
        <f t="shared" si="173"/>
        <v>-999</v>
      </c>
      <c r="AM1389">
        <f t="shared" si="174"/>
        <v>0.36790782850710602</v>
      </c>
      <c r="AN1389">
        <f t="shared" si="175"/>
        <v>-999</v>
      </c>
    </row>
    <row r="1390" spans="1:40" x14ac:dyDescent="0.25">
      <c r="A1390">
        <v>808</v>
      </c>
      <c r="B1390" t="s">
        <v>29</v>
      </c>
      <c r="C1390" t="s">
        <v>82</v>
      </c>
      <c r="D1390" t="s">
        <v>72</v>
      </c>
      <c r="E1390" t="s">
        <v>48</v>
      </c>
      <c r="F1390" t="s">
        <v>33</v>
      </c>
      <c r="G1390" t="s">
        <v>34</v>
      </c>
      <c r="H1390" t="s">
        <v>73</v>
      </c>
      <c r="I1390" t="s">
        <v>47</v>
      </c>
      <c r="J1390" t="s">
        <v>37</v>
      </c>
      <c r="K1390" t="s">
        <v>38</v>
      </c>
      <c r="L1390" t="s">
        <v>39</v>
      </c>
      <c r="M1390" t="s">
        <v>74</v>
      </c>
      <c r="N1390" t="s">
        <v>75</v>
      </c>
      <c r="O1390" t="s">
        <v>49</v>
      </c>
      <c r="P1390" t="s">
        <v>46</v>
      </c>
      <c r="Q1390" t="s">
        <v>71</v>
      </c>
      <c r="R1390" t="s">
        <v>45</v>
      </c>
      <c r="T1390">
        <v>100</v>
      </c>
      <c r="U1390">
        <v>0.36790782850710702</v>
      </c>
      <c r="V1390">
        <v>0.36790782850710502</v>
      </c>
      <c r="W1390">
        <v>0.36790782850710801</v>
      </c>
      <c r="X1390">
        <v>0.36790782850710702</v>
      </c>
      <c r="Y1390">
        <v>0.36790782850710702</v>
      </c>
      <c r="Z1390">
        <v>0.36790782850710702</v>
      </c>
      <c r="AA1390">
        <v>0.36790782850710702</v>
      </c>
      <c r="AB1390">
        <v>0.36790782850710602</v>
      </c>
      <c r="AC1390">
        <v>0.36790782850710702</v>
      </c>
      <c r="AD1390">
        <v>-0.1</v>
      </c>
      <c r="AE1390">
        <v>0.36790782850710602</v>
      </c>
      <c r="AG1390">
        <f t="shared" si="168"/>
        <v>98.5</v>
      </c>
      <c r="AH1390">
        <f t="shared" si="169"/>
        <v>99.5</v>
      </c>
      <c r="AI1390">
        <f t="shared" si="170"/>
        <v>100.5</v>
      </c>
      <c r="AJ1390">
        <f t="shared" si="171"/>
        <v>101.5</v>
      </c>
      <c r="AK1390">
        <f t="shared" si="172"/>
        <v>-999</v>
      </c>
      <c r="AL1390">
        <f t="shared" si="173"/>
        <v>-999</v>
      </c>
      <c r="AM1390">
        <f t="shared" si="174"/>
        <v>0.36790782850710602</v>
      </c>
      <c r="AN1390">
        <f t="shared" si="175"/>
        <v>-999</v>
      </c>
    </row>
    <row r="1391" spans="1:40" x14ac:dyDescent="0.25">
      <c r="A1391">
        <v>890</v>
      </c>
      <c r="B1391" t="s">
        <v>29</v>
      </c>
      <c r="C1391" t="s">
        <v>82</v>
      </c>
      <c r="D1391" t="s">
        <v>76</v>
      </c>
      <c r="E1391" t="s">
        <v>48</v>
      </c>
      <c r="F1391" t="s">
        <v>33</v>
      </c>
      <c r="G1391" t="s">
        <v>34</v>
      </c>
      <c r="H1391" t="s">
        <v>73</v>
      </c>
      <c r="I1391" t="s">
        <v>36</v>
      </c>
      <c r="J1391" t="s">
        <v>37</v>
      </c>
      <c r="K1391" t="s">
        <v>38</v>
      </c>
      <c r="L1391" t="s">
        <v>39</v>
      </c>
      <c r="M1391" t="s">
        <v>77</v>
      </c>
      <c r="N1391" t="s">
        <v>78</v>
      </c>
      <c r="O1391" t="s">
        <v>49</v>
      </c>
      <c r="P1391" t="s">
        <v>43</v>
      </c>
      <c r="Q1391" t="s">
        <v>71</v>
      </c>
      <c r="R1391" t="s">
        <v>45</v>
      </c>
      <c r="T1391">
        <v>100</v>
      </c>
      <c r="U1391">
        <v>0.37473193045351699</v>
      </c>
      <c r="V1391">
        <v>0.37473193045351599</v>
      </c>
      <c r="W1391">
        <v>0.37473193045351699</v>
      </c>
      <c r="X1391">
        <v>0.37473193045351599</v>
      </c>
      <c r="Y1391">
        <v>0.37473193045351699</v>
      </c>
      <c r="Z1391">
        <v>0.37473193045351699</v>
      </c>
      <c r="AA1391">
        <v>0.37473193045351699</v>
      </c>
      <c r="AB1391">
        <v>0.37473193045351699</v>
      </c>
      <c r="AC1391">
        <v>0.37473193045351599</v>
      </c>
      <c r="AD1391">
        <v>-0.1</v>
      </c>
      <c r="AE1391">
        <v>0.37473193045351699</v>
      </c>
      <c r="AG1391">
        <f t="shared" si="168"/>
        <v>98.5</v>
      </c>
      <c r="AH1391">
        <f t="shared" si="169"/>
        <v>99.5</v>
      </c>
      <c r="AI1391">
        <f t="shared" si="170"/>
        <v>100.5</v>
      </c>
      <c r="AJ1391">
        <f t="shared" si="171"/>
        <v>101.5</v>
      </c>
      <c r="AK1391">
        <f t="shared" si="172"/>
        <v>-999</v>
      </c>
      <c r="AL1391">
        <f t="shared" si="173"/>
        <v>-999</v>
      </c>
      <c r="AM1391">
        <f t="shared" si="174"/>
        <v>0.37473193045351699</v>
      </c>
      <c r="AN1391">
        <f t="shared" si="175"/>
        <v>-999</v>
      </c>
    </row>
    <row r="1392" spans="1:40" x14ac:dyDescent="0.25">
      <c r="A1392">
        <v>892</v>
      </c>
      <c r="B1392" t="s">
        <v>29</v>
      </c>
      <c r="C1392" t="s">
        <v>82</v>
      </c>
      <c r="D1392" t="s">
        <v>76</v>
      </c>
      <c r="E1392" t="s">
        <v>48</v>
      </c>
      <c r="F1392" t="s">
        <v>33</v>
      </c>
      <c r="G1392" t="s">
        <v>34</v>
      </c>
      <c r="H1392" t="s">
        <v>73</v>
      </c>
      <c r="I1392" t="s">
        <v>36</v>
      </c>
      <c r="J1392" t="s">
        <v>37</v>
      </c>
      <c r="K1392" t="s">
        <v>38</v>
      </c>
      <c r="L1392" t="s">
        <v>39</v>
      </c>
      <c r="M1392" t="s">
        <v>77</v>
      </c>
      <c r="N1392" t="s">
        <v>78</v>
      </c>
      <c r="O1392" t="s">
        <v>49</v>
      </c>
      <c r="P1392" t="s">
        <v>46</v>
      </c>
      <c r="Q1392" t="s">
        <v>71</v>
      </c>
      <c r="R1392" t="s">
        <v>45</v>
      </c>
      <c r="T1392">
        <v>100</v>
      </c>
      <c r="U1392">
        <v>0.37473193045351699</v>
      </c>
      <c r="V1392">
        <v>0.37473193045351599</v>
      </c>
      <c r="W1392">
        <v>0.37473193045351699</v>
      </c>
      <c r="X1392">
        <v>0.37473193045351599</v>
      </c>
      <c r="Y1392">
        <v>0.37473193045351699</v>
      </c>
      <c r="Z1392">
        <v>0.37473193045351699</v>
      </c>
      <c r="AA1392">
        <v>0.37473193045351699</v>
      </c>
      <c r="AB1392">
        <v>0.37473193045351699</v>
      </c>
      <c r="AC1392">
        <v>0.37473193045351599</v>
      </c>
      <c r="AD1392">
        <v>-0.1</v>
      </c>
      <c r="AE1392">
        <v>0.37473193045351699</v>
      </c>
      <c r="AG1392">
        <f t="shared" si="168"/>
        <v>98.5</v>
      </c>
      <c r="AH1392">
        <f t="shared" si="169"/>
        <v>99.5</v>
      </c>
      <c r="AI1392">
        <f t="shared" si="170"/>
        <v>100.5</v>
      </c>
      <c r="AJ1392">
        <f t="shared" si="171"/>
        <v>101.5</v>
      </c>
      <c r="AK1392">
        <f t="shared" si="172"/>
        <v>-999</v>
      </c>
      <c r="AL1392">
        <f t="shared" si="173"/>
        <v>-999</v>
      </c>
      <c r="AM1392">
        <f t="shared" si="174"/>
        <v>0.37473193045351699</v>
      </c>
      <c r="AN1392">
        <f t="shared" si="175"/>
        <v>-999</v>
      </c>
    </row>
    <row r="1393" spans="1:40" x14ac:dyDescent="0.25">
      <c r="A1393">
        <v>894</v>
      </c>
      <c r="B1393" t="s">
        <v>29</v>
      </c>
      <c r="C1393" t="s">
        <v>82</v>
      </c>
      <c r="D1393" t="s">
        <v>76</v>
      </c>
      <c r="E1393" t="s">
        <v>48</v>
      </c>
      <c r="F1393" t="s">
        <v>33</v>
      </c>
      <c r="G1393" t="s">
        <v>34</v>
      </c>
      <c r="H1393" t="s">
        <v>73</v>
      </c>
      <c r="I1393" t="s">
        <v>47</v>
      </c>
      <c r="J1393" t="s">
        <v>37</v>
      </c>
      <c r="K1393" t="s">
        <v>38</v>
      </c>
      <c r="L1393" t="s">
        <v>39</v>
      </c>
      <c r="M1393" t="s">
        <v>77</v>
      </c>
      <c r="N1393" t="s">
        <v>78</v>
      </c>
      <c r="O1393" t="s">
        <v>49</v>
      </c>
      <c r="P1393" t="s">
        <v>43</v>
      </c>
      <c r="Q1393" t="s">
        <v>71</v>
      </c>
      <c r="R1393" t="s">
        <v>45</v>
      </c>
      <c r="T1393">
        <v>100</v>
      </c>
      <c r="U1393">
        <v>0.37473193045351699</v>
      </c>
      <c r="V1393">
        <v>0.37473193045351599</v>
      </c>
      <c r="W1393">
        <v>0.37473193045351699</v>
      </c>
      <c r="X1393">
        <v>0.37473193045351599</v>
      </c>
      <c r="Y1393">
        <v>0.37473193045351699</v>
      </c>
      <c r="Z1393">
        <v>0.37473193045351699</v>
      </c>
      <c r="AA1393">
        <v>0.37473193045351699</v>
      </c>
      <c r="AB1393">
        <v>0.37473193045351699</v>
      </c>
      <c r="AC1393">
        <v>0.37473193045351599</v>
      </c>
      <c r="AD1393">
        <v>-0.1</v>
      </c>
      <c r="AE1393">
        <v>0.37473193045351699</v>
      </c>
      <c r="AG1393">
        <f t="shared" si="168"/>
        <v>98.5</v>
      </c>
      <c r="AH1393">
        <f t="shared" si="169"/>
        <v>99.5</v>
      </c>
      <c r="AI1393">
        <f t="shared" si="170"/>
        <v>100.5</v>
      </c>
      <c r="AJ1393">
        <f t="shared" si="171"/>
        <v>101.5</v>
      </c>
      <c r="AK1393">
        <f t="shared" si="172"/>
        <v>-999</v>
      </c>
      <c r="AL1393">
        <f t="shared" si="173"/>
        <v>-999</v>
      </c>
      <c r="AM1393">
        <f t="shared" si="174"/>
        <v>0.37473193045351699</v>
      </c>
      <c r="AN1393">
        <f t="shared" si="175"/>
        <v>-999</v>
      </c>
    </row>
    <row r="1394" spans="1:40" x14ac:dyDescent="0.25">
      <c r="A1394">
        <v>896</v>
      </c>
      <c r="B1394" t="s">
        <v>29</v>
      </c>
      <c r="C1394" t="s">
        <v>82</v>
      </c>
      <c r="D1394" t="s">
        <v>76</v>
      </c>
      <c r="E1394" t="s">
        <v>48</v>
      </c>
      <c r="F1394" t="s">
        <v>33</v>
      </c>
      <c r="G1394" t="s">
        <v>34</v>
      </c>
      <c r="H1394" t="s">
        <v>73</v>
      </c>
      <c r="I1394" t="s">
        <v>47</v>
      </c>
      <c r="J1394" t="s">
        <v>37</v>
      </c>
      <c r="K1394" t="s">
        <v>38</v>
      </c>
      <c r="L1394" t="s">
        <v>39</v>
      </c>
      <c r="M1394" t="s">
        <v>77</v>
      </c>
      <c r="N1394" t="s">
        <v>78</v>
      </c>
      <c r="O1394" t="s">
        <v>49</v>
      </c>
      <c r="P1394" t="s">
        <v>46</v>
      </c>
      <c r="Q1394" t="s">
        <v>71</v>
      </c>
      <c r="R1394" t="s">
        <v>45</v>
      </c>
      <c r="T1394">
        <v>100</v>
      </c>
      <c r="U1394">
        <v>0.37473193045351699</v>
      </c>
      <c r="V1394">
        <v>0.37473193045351599</v>
      </c>
      <c r="W1394">
        <v>0.37473193045351699</v>
      </c>
      <c r="X1394">
        <v>0.37473193045351599</v>
      </c>
      <c r="Y1394">
        <v>0.37473193045351699</v>
      </c>
      <c r="Z1394">
        <v>0.37473193045351699</v>
      </c>
      <c r="AA1394">
        <v>0.37473193045351699</v>
      </c>
      <c r="AB1394">
        <v>0.37473193045351699</v>
      </c>
      <c r="AC1394">
        <v>0.37473193045351599</v>
      </c>
      <c r="AD1394">
        <v>-0.1</v>
      </c>
      <c r="AE1394">
        <v>0.37473193045351699</v>
      </c>
      <c r="AG1394">
        <f t="shared" si="168"/>
        <v>98.5</v>
      </c>
      <c r="AH1394">
        <f t="shared" si="169"/>
        <v>99.5</v>
      </c>
      <c r="AI1394">
        <f t="shared" si="170"/>
        <v>100.5</v>
      </c>
      <c r="AJ1394">
        <f t="shared" si="171"/>
        <v>101.5</v>
      </c>
      <c r="AK1394">
        <f t="shared" si="172"/>
        <v>-999</v>
      </c>
      <c r="AL1394">
        <f t="shared" si="173"/>
        <v>-999</v>
      </c>
      <c r="AM1394">
        <f t="shared" si="174"/>
        <v>0.37473193045351699</v>
      </c>
      <c r="AN1394">
        <f t="shared" si="175"/>
        <v>-999</v>
      </c>
    </row>
    <row r="1395" spans="1:40" x14ac:dyDescent="0.25">
      <c r="A1395">
        <v>977</v>
      </c>
      <c r="B1395" t="s">
        <v>29</v>
      </c>
      <c r="C1395" t="s">
        <v>82</v>
      </c>
      <c r="D1395" t="s">
        <v>79</v>
      </c>
      <c r="E1395" t="s">
        <v>48</v>
      </c>
      <c r="F1395" t="s">
        <v>33</v>
      </c>
      <c r="G1395" t="s">
        <v>34</v>
      </c>
      <c r="H1395" t="s">
        <v>73</v>
      </c>
      <c r="I1395" t="s">
        <v>36</v>
      </c>
      <c r="J1395" t="s">
        <v>37</v>
      </c>
      <c r="K1395" t="s">
        <v>38</v>
      </c>
      <c r="L1395" t="s">
        <v>39</v>
      </c>
      <c r="M1395" t="s">
        <v>80</v>
      </c>
      <c r="N1395" t="s">
        <v>81</v>
      </c>
      <c r="O1395" t="s">
        <v>49</v>
      </c>
      <c r="P1395" t="s">
        <v>43</v>
      </c>
      <c r="Q1395" t="s">
        <v>44</v>
      </c>
      <c r="R1395" t="s">
        <v>45</v>
      </c>
      <c r="T1395">
        <v>100</v>
      </c>
      <c r="U1395">
        <v>0.38714604090684002</v>
      </c>
      <c r="V1395">
        <v>0.38714604090684002</v>
      </c>
      <c r="W1395">
        <v>0.38714604090684002</v>
      </c>
      <c r="X1395">
        <v>0.38714604090684102</v>
      </c>
      <c r="Y1395">
        <v>0.38714604090684102</v>
      </c>
      <c r="Z1395">
        <v>0.38714604090684102</v>
      </c>
      <c r="AA1395">
        <v>0.38714604090683902</v>
      </c>
      <c r="AB1395">
        <v>0.38714604090684201</v>
      </c>
      <c r="AC1395">
        <v>0.38714604090684002</v>
      </c>
      <c r="AD1395">
        <v>-0.1</v>
      </c>
      <c r="AE1395">
        <v>0.38714604090684002</v>
      </c>
      <c r="AG1395">
        <f t="shared" si="168"/>
        <v>98.5</v>
      </c>
      <c r="AH1395">
        <f t="shared" si="169"/>
        <v>99.5</v>
      </c>
      <c r="AI1395">
        <f t="shared" si="170"/>
        <v>100.5</v>
      </c>
      <c r="AJ1395">
        <f t="shared" si="171"/>
        <v>101.5</v>
      </c>
      <c r="AK1395">
        <f t="shared" si="172"/>
        <v>-999</v>
      </c>
      <c r="AL1395">
        <f t="shared" si="173"/>
        <v>-999</v>
      </c>
      <c r="AM1395">
        <f t="shared" si="174"/>
        <v>0.38714604090684201</v>
      </c>
      <c r="AN1395">
        <f t="shared" si="175"/>
        <v>-999</v>
      </c>
    </row>
    <row r="1396" spans="1:40" x14ac:dyDescent="0.25">
      <c r="A1396">
        <v>979</v>
      </c>
      <c r="B1396" t="s">
        <v>29</v>
      </c>
      <c r="C1396" t="s">
        <v>82</v>
      </c>
      <c r="D1396" t="s">
        <v>79</v>
      </c>
      <c r="E1396" t="s">
        <v>48</v>
      </c>
      <c r="F1396" t="s">
        <v>33</v>
      </c>
      <c r="G1396" t="s">
        <v>34</v>
      </c>
      <c r="H1396" t="s">
        <v>73</v>
      </c>
      <c r="I1396" t="s">
        <v>36</v>
      </c>
      <c r="J1396" t="s">
        <v>37</v>
      </c>
      <c r="K1396" t="s">
        <v>38</v>
      </c>
      <c r="L1396" t="s">
        <v>39</v>
      </c>
      <c r="M1396" t="s">
        <v>80</v>
      </c>
      <c r="N1396" t="s">
        <v>81</v>
      </c>
      <c r="O1396" t="s">
        <v>49</v>
      </c>
      <c r="P1396" t="s">
        <v>46</v>
      </c>
      <c r="Q1396" t="s">
        <v>44</v>
      </c>
      <c r="R1396" t="s">
        <v>45</v>
      </c>
      <c r="T1396">
        <v>100</v>
      </c>
      <c r="U1396">
        <v>0.38714604090684002</v>
      </c>
      <c r="V1396">
        <v>0.38714604090684002</v>
      </c>
      <c r="W1396">
        <v>0.38714604090684002</v>
      </c>
      <c r="X1396">
        <v>0.38714604090684102</v>
      </c>
      <c r="Y1396">
        <v>0.38714604090684102</v>
      </c>
      <c r="Z1396">
        <v>0.38714604090684102</v>
      </c>
      <c r="AA1396">
        <v>0.38714604090683902</v>
      </c>
      <c r="AB1396">
        <v>0.38714604090684201</v>
      </c>
      <c r="AC1396">
        <v>0.38714604090684002</v>
      </c>
      <c r="AD1396">
        <v>-0.1</v>
      </c>
      <c r="AE1396">
        <v>0.38714604090684002</v>
      </c>
      <c r="AG1396">
        <f t="shared" si="168"/>
        <v>98.5</v>
      </c>
      <c r="AH1396">
        <f t="shared" si="169"/>
        <v>99.5</v>
      </c>
      <c r="AI1396">
        <f t="shared" si="170"/>
        <v>100.5</v>
      </c>
      <c r="AJ1396">
        <f t="shared" si="171"/>
        <v>101.5</v>
      </c>
      <c r="AK1396">
        <f t="shared" si="172"/>
        <v>-999</v>
      </c>
      <c r="AL1396">
        <f t="shared" si="173"/>
        <v>-999</v>
      </c>
      <c r="AM1396">
        <f t="shared" si="174"/>
        <v>0.38714604090684201</v>
      </c>
      <c r="AN1396">
        <f t="shared" si="175"/>
        <v>-999</v>
      </c>
    </row>
    <row r="1397" spans="1:40" x14ac:dyDescent="0.25">
      <c r="A1397">
        <v>981</v>
      </c>
      <c r="B1397" t="s">
        <v>29</v>
      </c>
      <c r="C1397" t="s">
        <v>82</v>
      </c>
      <c r="D1397" t="s">
        <v>79</v>
      </c>
      <c r="E1397" t="s">
        <v>48</v>
      </c>
      <c r="F1397" t="s">
        <v>33</v>
      </c>
      <c r="G1397" t="s">
        <v>34</v>
      </c>
      <c r="H1397" t="s">
        <v>73</v>
      </c>
      <c r="I1397" t="s">
        <v>47</v>
      </c>
      <c r="J1397" t="s">
        <v>37</v>
      </c>
      <c r="K1397" t="s">
        <v>38</v>
      </c>
      <c r="L1397" t="s">
        <v>39</v>
      </c>
      <c r="M1397" t="s">
        <v>80</v>
      </c>
      <c r="N1397" t="s">
        <v>81</v>
      </c>
      <c r="O1397" t="s">
        <v>49</v>
      </c>
      <c r="P1397" t="s">
        <v>43</v>
      </c>
      <c r="Q1397" t="s">
        <v>44</v>
      </c>
      <c r="R1397" t="s">
        <v>45</v>
      </c>
      <c r="T1397">
        <v>100</v>
      </c>
      <c r="U1397">
        <v>0.38714604090684002</v>
      </c>
      <c r="V1397">
        <v>0.38714604090684002</v>
      </c>
      <c r="W1397">
        <v>0.38714604090684002</v>
      </c>
      <c r="X1397">
        <v>0.38714604090684102</v>
      </c>
      <c r="Y1397">
        <v>0.38714604090684102</v>
      </c>
      <c r="Z1397">
        <v>0.38714604090684102</v>
      </c>
      <c r="AA1397">
        <v>0.38714604090683902</v>
      </c>
      <c r="AB1397">
        <v>0.38714604090684201</v>
      </c>
      <c r="AC1397">
        <v>0.38714604090684002</v>
      </c>
      <c r="AD1397">
        <v>-0.1</v>
      </c>
      <c r="AE1397">
        <v>0.38714604090684002</v>
      </c>
      <c r="AG1397">
        <f t="shared" si="168"/>
        <v>98.5</v>
      </c>
      <c r="AH1397">
        <f t="shared" si="169"/>
        <v>99.5</v>
      </c>
      <c r="AI1397">
        <f t="shared" si="170"/>
        <v>100.5</v>
      </c>
      <c r="AJ1397">
        <f t="shared" si="171"/>
        <v>101.5</v>
      </c>
      <c r="AK1397">
        <f t="shared" si="172"/>
        <v>-999</v>
      </c>
      <c r="AL1397">
        <f t="shared" si="173"/>
        <v>-999</v>
      </c>
      <c r="AM1397">
        <f t="shared" si="174"/>
        <v>0.38714604090684201</v>
      </c>
      <c r="AN1397">
        <f t="shared" si="175"/>
        <v>-999</v>
      </c>
    </row>
    <row r="1398" spans="1:40" x14ac:dyDescent="0.25">
      <c r="A1398">
        <v>983</v>
      </c>
      <c r="B1398" t="s">
        <v>29</v>
      </c>
      <c r="C1398" t="s">
        <v>82</v>
      </c>
      <c r="D1398" t="s">
        <v>79</v>
      </c>
      <c r="E1398" t="s">
        <v>48</v>
      </c>
      <c r="F1398" t="s">
        <v>33</v>
      </c>
      <c r="G1398" t="s">
        <v>34</v>
      </c>
      <c r="H1398" t="s">
        <v>73</v>
      </c>
      <c r="I1398" t="s">
        <v>47</v>
      </c>
      <c r="J1398" t="s">
        <v>37</v>
      </c>
      <c r="K1398" t="s">
        <v>38</v>
      </c>
      <c r="L1398" t="s">
        <v>39</v>
      </c>
      <c r="M1398" t="s">
        <v>80</v>
      </c>
      <c r="N1398" t="s">
        <v>81</v>
      </c>
      <c r="O1398" t="s">
        <v>49</v>
      </c>
      <c r="P1398" t="s">
        <v>46</v>
      </c>
      <c r="Q1398" t="s">
        <v>44</v>
      </c>
      <c r="R1398" t="s">
        <v>45</v>
      </c>
      <c r="T1398">
        <v>100</v>
      </c>
      <c r="U1398">
        <v>0.38714604090684002</v>
      </c>
      <c r="V1398">
        <v>0.38714604090684002</v>
      </c>
      <c r="W1398">
        <v>0.38714604090684002</v>
      </c>
      <c r="X1398">
        <v>0.38714604090684102</v>
      </c>
      <c r="Y1398">
        <v>0.38714604090684102</v>
      </c>
      <c r="Z1398">
        <v>0.38714604090684102</v>
      </c>
      <c r="AA1398">
        <v>0.38714604090683902</v>
      </c>
      <c r="AB1398">
        <v>0.38714604090684201</v>
      </c>
      <c r="AC1398">
        <v>0.38714604090684002</v>
      </c>
      <c r="AD1398">
        <v>-0.1</v>
      </c>
      <c r="AE1398">
        <v>0.38714604090684002</v>
      </c>
      <c r="AG1398">
        <f t="shared" si="168"/>
        <v>98.5</v>
      </c>
      <c r="AH1398">
        <f t="shared" si="169"/>
        <v>99.5</v>
      </c>
      <c r="AI1398">
        <f t="shared" si="170"/>
        <v>100.5</v>
      </c>
      <c r="AJ1398">
        <f t="shared" si="171"/>
        <v>101.5</v>
      </c>
      <c r="AK1398">
        <f t="shared" si="172"/>
        <v>-999</v>
      </c>
      <c r="AL1398">
        <f t="shared" si="173"/>
        <v>-999</v>
      </c>
      <c r="AM1398">
        <f t="shared" si="174"/>
        <v>0.38714604090684201</v>
      </c>
      <c r="AN1398">
        <f t="shared" si="175"/>
        <v>-999</v>
      </c>
    </row>
    <row r="1399" spans="1:40" x14ac:dyDescent="0.25">
      <c r="A1399">
        <v>978</v>
      </c>
      <c r="B1399" t="s">
        <v>29</v>
      </c>
      <c r="C1399" t="s">
        <v>82</v>
      </c>
      <c r="D1399" t="s">
        <v>79</v>
      </c>
      <c r="E1399" t="s">
        <v>48</v>
      </c>
      <c r="F1399" t="s">
        <v>33</v>
      </c>
      <c r="G1399" t="s">
        <v>34</v>
      </c>
      <c r="H1399" t="s">
        <v>73</v>
      </c>
      <c r="I1399" t="s">
        <v>36</v>
      </c>
      <c r="J1399" t="s">
        <v>37</v>
      </c>
      <c r="K1399" t="s">
        <v>38</v>
      </c>
      <c r="L1399" t="s">
        <v>39</v>
      </c>
      <c r="M1399" t="s">
        <v>80</v>
      </c>
      <c r="N1399" t="s">
        <v>81</v>
      </c>
      <c r="O1399" t="s">
        <v>49</v>
      </c>
      <c r="P1399" t="s">
        <v>43</v>
      </c>
      <c r="Q1399" t="s">
        <v>71</v>
      </c>
      <c r="R1399" t="s">
        <v>45</v>
      </c>
      <c r="T1399">
        <v>100</v>
      </c>
      <c r="U1399">
        <v>0.443650779312314</v>
      </c>
      <c r="V1399">
        <v>0.443650779312315</v>
      </c>
      <c r="W1399">
        <v>0.443650779312313</v>
      </c>
      <c r="X1399">
        <v>0.443650779312313</v>
      </c>
      <c r="Y1399">
        <v>0.443650779312312</v>
      </c>
      <c r="Z1399">
        <v>0.443650779312312</v>
      </c>
      <c r="AA1399">
        <v>0.443650779312314</v>
      </c>
      <c r="AB1399">
        <v>0.443650779312314</v>
      </c>
      <c r="AC1399">
        <v>0.443650779312314</v>
      </c>
      <c r="AD1399">
        <v>-0.1</v>
      </c>
      <c r="AE1399">
        <v>0.443650779312313</v>
      </c>
      <c r="AG1399">
        <f t="shared" si="168"/>
        <v>98.5</v>
      </c>
      <c r="AH1399">
        <f t="shared" si="169"/>
        <v>99.5</v>
      </c>
      <c r="AI1399">
        <f t="shared" si="170"/>
        <v>100.5</v>
      </c>
      <c r="AJ1399">
        <f t="shared" si="171"/>
        <v>101.5</v>
      </c>
      <c r="AK1399">
        <f t="shared" si="172"/>
        <v>-999</v>
      </c>
      <c r="AL1399">
        <f t="shared" si="173"/>
        <v>-999</v>
      </c>
      <c r="AM1399">
        <f t="shared" si="174"/>
        <v>0.443650779312314</v>
      </c>
      <c r="AN1399">
        <f t="shared" si="175"/>
        <v>-999</v>
      </c>
    </row>
    <row r="1400" spans="1:40" x14ac:dyDescent="0.25">
      <c r="A1400">
        <v>980</v>
      </c>
      <c r="B1400" t="s">
        <v>29</v>
      </c>
      <c r="C1400" t="s">
        <v>82</v>
      </c>
      <c r="D1400" t="s">
        <v>79</v>
      </c>
      <c r="E1400" t="s">
        <v>48</v>
      </c>
      <c r="F1400" t="s">
        <v>33</v>
      </c>
      <c r="G1400" t="s">
        <v>34</v>
      </c>
      <c r="H1400" t="s">
        <v>73</v>
      </c>
      <c r="I1400" t="s">
        <v>36</v>
      </c>
      <c r="J1400" t="s">
        <v>37</v>
      </c>
      <c r="K1400" t="s">
        <v>38</v>
      </c>
      <c r="L1400" t="s">
        <v>39</v>
      </c>
      <c r="M1400" t="s">
        <v>80</v>
      </c>
      <c r="N1400" t="s">
        <v>81</v>
      </c>
      <c r="O1400" t="s">
        <v>49</v>
      </c>
      <c r="P1400" t="s">
        <v>46</v>
      </c>
      <c r="Q1400" t="s">
        <v>71</v>
      </c>
      <c r="R1400" t="s">
        <v>45</v>
      </c>
      <c r="T1400">
        <v>100</v>
      </c>
      <c r="U1400">
        <v>0.443650779312314</v>
      </c>
      <c r="V1400">
        <v>0.443650779312315</v>
      </c>
      <c r="W1400">
        <v>0.443650779312313</v>
      </c>
      <c r="X1400">
        <v>0.443650779312313</v>
      </c>
      <c r="Y1400">
        <v>0.443650779312312</v>
      </c>
      <c r="Z1400">
        <v>0.443650779312312</v>
      </c>
      <c r="AA1400">
        <v>0.443650779312314</v>
      </c>
      <c r="AB1400">
        <v>0.443650779312314</v>
      </c>
      <c r="AC1400">
        <v>0.443650779312314</v>
      </c>
      <c r="AD1400">
        <v>-0.1</v>
      </c>
      <c r="AE1400">
        <v>0.443650779312313</v>
      </c>
      <c r="AG1400">
        <f t="shared" si="168"/>
        <v>98.5</v>
      </c>
      <c r="AH1400">
        <f t="shared" si="169"/>
        <v>99.5</v>
      </c>
      <c r="AI1400">
        <f t="shared" si="170"/>
        <v>100.5</v>
      </c>
      <c r="AJ1400">
        <f t="shared" si="171"/>
        <v>101.5</v>
      </c>
      <c r="AK1400">
        <f t="shared" si="172"/>
        <v>-999</v>
      </c>
      <c r="AL1400">
        <f t="shared" si="173"/>
        <v>-999</v>
      </c>
      <c r="AM1400">
        <f t="shared" si="174"/>
        <v>0.443650779312314</v>
      </c>
      <c r="AN1400">
        <f t="shared" si="175"/>
        <v>-999</v>
      </c>
    </row>
    <row r="1401" spans="1:40" x14ac:dyDescent="0.25">
      <c r="A1401">
        <v>982</v>
      </c>
      <c r="B1401" t="s">
        <v>29</v>
      </c>
      <c r="C1401" t="s">
        <v>82</v>
      </c>
      <c r="D1401" t="s">
        <v>79</v>
      </c>
      <c r="E1401" t="s">
        <v>48</v>
      </c>
      <c r="F1401" t="s">
        <v>33</v>
      </c>
      <c r="G1401" t="s">
        <v>34</v>
      </c>
      <c r="H1401" t="s">
        <v>73</v>
      </c>
      <c r="I1401" t="s">
        <v>47</v>
      </c>
      <c r="J1401" t="s">
        <v>37</v>
      </c>
      <c r="K1401" t="s">
        <v>38</v>
      </c>
      <c r="L1401" t="s">
        <v>39</v>
      </c>
      <c r="M1401" t="s">
        <v>80</v>
      </c>
      <c r="N1401" t="s">
        <v>81</v>
      </c>
      <c r="O1401" t="s">
        <v>49</v>
      </c>
      <c r="P1401" t="s">
        <v>43</v>
      </c>
      <c r="Q1401" t="s">
        <v>71</v>
      </c>
      <c r="R1401" t="s">
        <v>45</v>
      </c>
      <c r="T1401">
        <v>100</v>
      </c>
      <c r="U1401">
        <v>0.443650779312314</v>
      </c>
      <c r="V1401">
        <v>0.443650779312315</v>
      </c>
      <c r="W1401">
        <v>0.443650779312313</v>
      </c>
      <c r="X1401">
        <v>0.443650779312313</v>
      </c>
      <c r="Y1401">
        <v>0.443650779312312</v>
      </c>
      <c r="Z1401">
        <v>0.443650779312312</v>
      </c>
      <c r="AA1401">
        <v>0.443650779312314</v>
      </c>
      <c r="AB1401">
        <v>0.443650779312314</v>
      </c>
      <c r="AC1401">
        <v>0.443650779312314</v>
      </c>
      <c r="AD1401">
        <v>-0.1</v>
      </c>
      <c r="AE1401">
        <v>0.443650779312313</v>
      </c>
      <c r="AG1401">
        <f t="shared" si="168"/>
        <v>98.5</v>
      </c>
      <c r="AH1401">
        <f t="shared" si="169"/>
        <v>99.5</v>
      </c>
      <c r="AI1401">
        <f t="shared" si="170"/>
        <v>100.5</v>
      </c>
      <c r="AJ1401">
        <f t="shared" si="171"/>
        <v>101.5</v>
      </c>
      <c r="AK1401">
        <f t="shared" si="172"/>
        <v>-999</v>
      </c>
      <c r="AL1401">
        <f t="shared" si="173"/>
        <v>-999</v>
      </c>
      <c r="AM1401">
        <f t="shared" si="174"/>
        <v>0.443650779312314</v>
      </c>
      <c r="AN1401">
        <f t="shared" si="175"/>
        <v>-999</v>
      </c>
    </row>
    <row r="1402" spans="1:40" x14ac:dyDescent="0.25">
      <c r="A1402">
        <v>984</v>
      </c>
      <c r="B1402" t="s">
        <v>29</v>
      </c>
      <c r="C1402" t="s">
        <v>82</v>
      </c>
      <c r="D1402" t="s">
        <v>79</v>
      </c>
      <c r="E1402" t="s">
        <v>48</v>
      </c>
      <c r="F1402" t="s">
        <v>33</v>
      </c>
      <c r="G1402" t="s">
        <v>34</v>
      </c>
      <c r="H1402" t="s">
        <v>73</v>
      </c>
      <c r="I1402" t="s">
        <v>47</v>
      </c>
      <c r="J1402" t="s">
        <v>37</v>
      </c>
      <c r="K1402" t="s">
        <v>38</v>
      </c>
      <c r="L1402" t="s">
        <v>39</v>
      </c>
      <c r="M1402" t="s">
        <v>80</v>
      </c>
      <c r="N1402" t="s">
        <v>81</v>
      </c>
      <c r="O1402" t="s">
        <v>49</v>
      </c>
      <c r="P1402" t="s">
        <v>46</v>
      </c>
      <c r="Q1402" t="s">
        <v>71</v>
      </c>
      <c r="R1402" t="s">
        <v>45</v>
      </c>
      <c r="T1402">
        <v>100</v>
      </c>
      <c r="U1402">
        <v>0.443650779312314</v>
      </c>
      <c r="V1402">
        <v>0.443650779312315</v>
      </c>
      <c r="W1402">
        <v>0.443650779312313</v>
      </c>
      <c r="X1402">
        <v>0.443650779312313</v>
      </c>
      <c r="Y1402">
        <v>0.443650779312312</v>
      </c>
      <c r="Z1402">
        <v>0.443650779312312</v>
      </c>
      <c r="AA1402">
        <v>0.443650779312314</v>
      </c>
      <c r="AB1402">
        <v>0.443650779312314</v>
      </c>
      <c r="AC1402">
        <v>0.443650779312314</v>
      </c>
      <c r="AD1402">
        <v>-0.1</v>
      </c>
      <c r="AE1402">
        <v>0.443650779312313</v>
      </c>
      <c r="AG1402">
        <f t="shared" si="168"/>
        <v>98.5</v>
      </c>
      <c r="AH1402">
        <f t="shared" si="169"/>
        <v>99.5</v>
      </c>
      <c r="AI1402">
        <f t="shared" si="170"/>
        <v>100.5</v>
      </c>
      <c r="AJ1402">
        <f t="shared" si="171"/>
        <v>101.5</v>
      </c>
      <c r="AK1402">
        <f t="shared" si="172"/>
        <v>-999</v>
      </c>
      <c r="AL1402">
        <f t="shared" si="173"/>
        <v>-999</v>
      </c>
      <c r="AM1402">
        <f t="shared" si="174"/>
        <v>0.443650779312314</v>
      </c>
      <c r="AN1402">
        <f t="shared" si="175"/>
        <v>-999</v>
      </c>
    </row>
    <row r="1403" spans="1:40" x14ac:dyDescent="0.25">
      <c r="A1403">
        <v>713</v>
      </c>
      <c r="B1403" t="s">
        <v>29</v>
      </c>
      <c r="C1403" t="s">
        <v>82</v>
      </c>
      <c r="D1403" t="s">
        <v>31</v>
      </c>
      <c r="E1403" t="s">
        <v>48</v>
      </c>
      <c r="F1403" t="s">
        <v>33</v>
      </c>
      <c r="G1403" t="s">
        <v>34</v>
      </c>
      <c r="H1403" t="s">
        <v>35</v>
      </c>
      <c r="I1403" t="s">
        <v>36</v>
      </c>
      <c r="J1403" t="s">
        <v>37</v>
      </c>
      <c r="K1403" t="s">
        <v>38</v>
      </c>
      <c r="L1403" t="s">
        <v>39</v>
      </c>
      <c r="M1403" t="s">
        <v>40</v>
      </c>
      <c r="N1403" t="s">
        <v>41</v>
      </c>
      <c r="O1403" t="s">
        <v>49</v>
      </c>
      <c r="P1403" t="s">
        <v>43</v>
      </c>
      <c r="Q1403" t="s">
        <v>44</v>
      </c>
      <c r="R1403" t="s">
        <v>45</v>
      </c>
      <c r="T1403">
        <v>100</v>
      </c>
      <c r="U1403">
        <v>0.59080780595368998</v>
      </c>
      <c r="V1403">
        <v>0.59080780595368898</v>
      </c>
      <c r="W1403">
        <v>0.59080780595368998</v>
      </c>
      <c r="X1403">
        <v>0.59080780595368998</v>
      </c>
      <c r="Y1403">
        <v>0.59080780595368798</v>
      </c>
      <c r="Z1403">
        <v>0.59080780595368798</v>
      </c>
      <c r="AA1403">
        <v>0.59080780595368998</v>
      </c>
      <c r="AB1403">
        <v>0.59080780595368898</v>
      </c>
      <c r="AC1403">
        <v>0.59080780595368998</v>
      </c>
      <c r="AD1403">
        <v>-0.1</v>
      </c>
      <c r="AE1403">
        <v>0.59080780595368998</v>
      </c>
      <c r="AG1403">
        <f t="shared" si="168"/>
        <v>98.5</v>
      </c>
      <c r="AH1403">
        <f t="shared" si="169"/>
        <v>99.5</v>
      </c>
      <c r="AI1403">
        <f t="shared" si="170"/>
        <v>100.5</v>
      </c>
      <c r="AJ1403">
        <f t="shared" si="171"/>
        <v>101.5</v>
      </c>
      <c r="AK1403">
        <f t="shared" si="172"/>
        <v>-999</v>
      </c>
      <c r="AL1403">
        <f t="shared" si="173"/>
        <v>-999</v>
      </c>
      <c r="AM1403">
        <f t="shared" si="174"/>
        <v>0.59080780595368898</v>
      </c>
      <c r="AN1403">
        <f t="shared" si="175"/>
        <v>-999</v>
      </c>
    </row>
    <row r="1404" spans="1:40" x14ac:dyDescent="0.25">
      <c r="A1404">
        <v>715</v>
      </c>
      <c r="B1404" t="s">
        <v>29</v>
      </c>
      <c r="C1404" t="s">
        <v>82</v>
      </c>
      <c r="D1404" t="s">
        <v>31</v>
      </c>
      <c r="E1404" t="s">
        <v>48</v>
      </c>
      <c r="F1404" t="s">
        <v>33</v>
      </c>
      <c r="G1404" t="s">
        <v>34</v>
      </c>
      <c r="H1404" t="s">
        <v>35</v>
      </c>
      <c r="I1404" t="s">
        <v>36</v>
      </c>
      <c r="J1404" t="s">
        <v>37</v>
      </c>
      <c r="K1404" t="s">
        <v>38</v>
      </c>
      <c r="L1404" t="s">
        <v>39</v>
      </c>
      <c r="M1404" t="s">
        <v>40</v>
      </c>
      <c r="N1404" t="s">
        <v>41</v>
      </c>
      <c r="O1404" t="s">
        <v>49</v>
      </c>
      <c r="P1404" t="s">
        <v>46</v>
      </c>
      <c r="Q1404" t="s">
        <v>44</v>
      </c>
      <c r="R1404" t="s">
        <v>45</v>
      </c>
      <c r="T1404">
        <v>100</v>
      </c>
      <c r="U1404">
        <v>0.59080780595368998</v>
      </c>
      <c r="V1404">
        <v>0.59080780595368898</v>
      </c>
      <c r="W1404">
        <v>0.59080780595368998</v>
      </c>
      <c r="X1404">
        <v>0.59080780595368998</v>
      </c>
      <c r="Y1404">
        <v>0.59080780595368798</v>
      </c>
      <c r="Z1404">
        <v>0.59080780595368798</v>
      </c>
      <c r="AA1404">
        <v>0.59080780595368998</v>
      </c>
      <c r="AB1404">
        <v>0.59080780595368898</v>
      </c>
      <c r="AC1404">
        <v>0.59080780595368998</v>
      </c>
      <c r="AD1404">
        <v>-0.1</v>
      </c>
      <c r="AE1404">
        <v>0.59080780595368998</v>
      </c>
      <c r="AG1404">
        <f t="shared" si="168"/>
        <v>98.5</v>
      </c>
      <c r="AH1404">
        <f t="shared" si="169"/>
        <v>99.5</v>
      </c>
      <c r="AI1404">
        <f t="shared" si="170"/>
        <v>100.5</v>
      </c>
      <c r="AJ1404">
        <f t="shared" si="171"/>
        <v>101.5</v>
      </c>
      <c r="AK1404">
        <f t="shared" si="172"/>
        <v>-999</v>
      </c>
      <c r="AL1404">
        <f t="shared" si="173"/>
        <v>-999</v>
      </c>
      <c r="AM1404">
        <f t="shared" si="174"/>
        <v>0.59080780595368898</v>
      </c>
      <c r="AN1404">
        <f t="shared" si="175"/>
        <v>-999</v>
      </c>
    </row>
    <row r="1405" spans="1:40" x14ac:dyDescent="0.25">
      <c r="A1405">
        <v>717</v>
      </c>
      <c r="B1405" t="s">
        <v>29</v>
      </c>
      <c r="C1405" t="s">
        <v>82</v>
      </c>
      <c r="D1405" t="s">
        <v>31</v>
      </c>
      <c r="E1405" t="s">
        <v>48</v>
      </c>
      <c r="F1405" t="s">
        <v>33</v>
      </c>
      <c r="G1405" t="s">
        <v>34</v>
      </c>
      <c r="H1405" t="s">
        <v>35</v>
      </c>
      <c r="I1405" t="s">
        <v>47</v>
      </c>
      <c r="J1405" t="s">
        <v>37</v>
      </c>
      <c r="K1405" t="s">
        <v>38</v>
      </c>
      <c r="L1405" t="s">
        <v>39</v>
      </c>
      <c r="M1405" t="s">
        <v>40</v>
      </c>
      <c r="N1405" t="s">
        <v>41</v>
      </c>
      <c r="O1405" t="s">
        <v>49</v>
      </c>
      <c r="P1405" t="s">
        <v>43</v>
      </c>
      <c r="Q1405" t="s">
        <v>44</v>
      </c>
      <c r="R1405" t="s">
        <v>45</v>
      </c>
      <c r="T1405">
        <v>100</v>
      </c>
      <c r="U1405">
        <v>0.59080780595368998</v>
      </c>
      <c r="V1405">
        <v>0.59080780595368898</v>
      </c>
      <c r="W1405">
        <v>0.59080780595368998</v>
      </c>
      <c r="X1405">
        <v>0.59080780595368998</v>
      </c>
      <c r="Y1405">
        <v>0.59080780595368798</v>
      </c>
      <c r="Z1405">
        <v>0.59080780595368798</v>
      </c>
      <c r="AA1405">
        <v>0.59080780595368998</v>
      </c>
      <c r="AB1405">
        <v>0.59080780595368898</v>
      </c>
      <c r="AC1405">
        <v>0.59080780595368998</v>
      </c>
      <c r="AD1405">
        <v>-0.1</v>
      </c>
      <c r="AE1405">
        <v>0.59080780595368998</v>
      </c>
      <c r="AG1405">
        <f t="shared" si="168"/>
        <v>98.5</v>
      </c>
      <c r="AH1405">
        <f t="shared" si="169"/>
        <v>99.5</v>
      </c>
      <c r="AI1405">
        <f t="shared" si="170"/>
        <v>100.5</v>
      </c>
      <c r="AJ1405">
        <f t="shared" si="171"/>
        <v>101.5</v>
      </c>
      <c r="AK1405">
        <f t="shared" si="172"/>
        <v>-999</v>
      </c>
      <c r="AL1405">
        <f t="shared" si="173"/>
        <v>-999</v>
      </c>
      <c r="AM1405">
        <f t="shared" si="174"/>
        <v>0.59080780595368898</v>
      </c>
      <c r="AN1405">
        <f t="shared" si="175"/>
        <v>-999</v>
      </c>
    </row>
    <row r="1406" spans="1:40" x14ac:dyDescent="0.25">
      <c r="A1406">
        <v>719</v>
      </c>
      <c r="B1406" t="s">
        <v>29</v>
      </c>
      <c r="C1406" t="s">
        <v>82</v>
      </c>
      <c r="D1406" t="s">
        <v>31</v>
      </c>
      <c r="E1406" t="s">
        <v>48</v>
      </c>
      <c r="F1406" t="s">
        <v>33</v>
      </c>
      <c r="G1406" t="s">
        <v>34</v>
      </c>
      <c r="H1406" t="s">
        <v>35</v>
      </c>
      <c r="I1406" t="s">
        <v>47</v>
      </c>
      <c r="J1406" t="s">
        <v>37</v>
      </c>
      <c r="K1406" t="s">
        <v>38</v>
      </c>
      <c r="L1406" t="s">
        <v>39</v>
      </c>
      <c r="M1406" t="s">
        <v>40</v>
      </c>
      <c r="N1406" t="s">
        <v>41</v>
      </c>
      <c r="O1406" t="s">
        <v>49</v>
      </c>
      <c r="P1406" t="s">
        <v>46</v>
      </c>
      <c r="Q1406" t="s">
        <v>44</v>
      </c>
      <c r="R1406" t="s">
        <v>45</v>
      </c>
      <c r="T1406">
        <v>100</v>
      </c>
      <c r="U1406">
        <v>0.59080780595368998</v>
      </c>
      <c r="V1406">
        <v>0.59080780595368898</v>
      </c>
      <c r="W1406">
        <v>0.59080780595368998</v>
      </c>
      <c r="X1406">
        <v>0.59080780595368998</v>
      </c>
      <c r="Y1406">
        <v>0.59080780595368798</v>
      </c>
      <c r="Z1406">
        <v>0.59080780595368798</v>
      </c>
      <c r="AA1406">
        <v>0.59080780595368998</v>
      </c>
      <c r="AB1406">
        <v>0.59080780595368898</v>
      </c>
      <c r="AC1406">
        <v>0.59080780595368998</v>
      </c>
      <c r="AD1406">
        <v>-0.1</v>
      </c>
      <c r="AE1406">
        <v>0.59080780595368998</v>
      </c>
      <c r="AG1406">
        <f t="shared" si="168"/>
        <v>98.5</v>
      </c>
      <c r="AH1406">
        <f t="shared" si="169"/>
        <v>99.5</v>
      </c>
      <c r="AI1406">
        <f t="shared" si="170"/>
        <v>100.5</v>
      </c>
      <c r="AJ1406">
        <f t="shared" si="171"/>
        <v>101.5</v>
      </c>
      <c r="AK1406">
        <f t="shared" si="172"/>
        <v>-999</v>
      </c>
      <c r="AL1406">
        <f t="shared" si="173"/>
        <v>-999</v>
      </c>
      <c r="AM1406">
        <f t="shared" si="174"/>
        <v>0.59080780595368898</v>
      </c>
      <c r="AN1406">
        <f t="shared" si="175"/>
        <v>-999</v>
      </c>
    </row>
    <row r="1407" spans="1:40" x14ac:dyDescent="0.25">
      <c r="A1407">
        <v>714</v>
      </c>
      <c r="B1407" t="s">
        <v>29</v>
      </c>
      <c r="C1407" t="s">
        <v>82</v>
      </c>
      <c r="D1407" t="s">
        <v>31</v>
      </c>
      <c r="E1407" t="s">
        <v>48</v>
      </c>
      <c r="F1407" t="s">
        <v>33</v>
      </c>
      <c r="G1407" t="s">
        <v>34</v>
      </c>
      <c r="H1407" t="s">
        <v>35</v>
      </c>
      <c r="I1407" t="s">
        <v>36</v>
      </c>
      <c r="J1407" t="s">
        <v>37</v>
      </c>
      <c r="K1407" t="s">
        <v>38</v>
      </c>
      <c r="L1407" t="s">
        <v>39</v>
      </c>
      <c r="M1407" t="s">
        <v>40</v>
      </c>
      <c r="N1407" t="s">
        <v>41</v>
      </c>
      <c r="O1407" t="s">
        <v>49</v>
      </c>
      <c r="P1407" t="s">
        <v>43</v>
      </c>
      <c r="Q1407" t="s">
        <v>71</v>
      </c>
      <c r="R1407" t="s">
        <v>45</v>
      </c>
      <c r="T1407">
        <v>100</v>
      </c>
      <c r="U1407">
        <v>0.608297545619637</v>
      </c>
      <c r="V1407">
        <v>0.608297545619637</v>
      </c>
      <c r="W1407">
        <v>0.608297545619637</v>
      </c>
      <c r="X1407">
        <v>0.608297545619637</v>
      </c>
      <c r="Y1407">
        <v>0.608297545619636</v>
      </c>
      <c r="Z1407">
        <v>0.608297545619636</v>
      </c>
      <c r="AA1407">
        <v>0.608297545619636</v>
      </c>
      <c r="AB1407">
        <v>0.608297545619638</v>
      </c>
      <c r="AC1407">
        <v>0.608297545619638</v>
      </c>
      <c r="AD1407">
        <v>-0.1</v>
      </c>
      <c r="AE1407">
        <v>0.608297545619638</v>
      </c>
      <c r="AG1407">
        <f t="shared" si="168"/>
        <v>98.5</v>
      </c>
      <c r="AH1407">
        <f t="shared" si="169"/>
        <v>99.5</v>
      </c>
      <c r="AI1407">
        <f t="shared" si="170"/>
        <v>100.5</v>
      </c>
      <c r="AJ1407">
        <f t="shared" si="171"/>
        <v>101.5</v>
      </c>
      <c r="AK1407">
        <f t="shared" si="172"/>
        <v>-999</v>
      </c>
      <c r="AL1407">
        <f t="shared" si="173"/>
        <v>-999</v>
      </c>
      <c r="AM1407">
        <f t="shared" si="174"/>
        <v>0.608297545619638</v>
      </c>
      <c r="AN1407">
        <f t="shared" si="175"/>
        <v>-999</v>
      </c>
    </row>
    <row r="1408" spans="1:40" x14ac:dyDescent="0.25">
      <c r="A1408">
        <v>716</v>
      </c>
      <c r="B1408" t="s">
        <v>29</v>
      </c>
      <c r="C1408" t="s">
        <v>82</v>
      </c>
      <c r="D1408" t="s">
        <v>31</v>
      </c>
      <c r="E1408" t="s">
        <v>48</v>
      </c>
      <c r="F1408" t="s">
        <v>33</v>
      </c>
      <c r="G1408" t="s">
        <v>34</v>
      </c>
      <c r="H1408" t="s">
        <v>35</v>
      </c>
      <c r="I1408" t="s">
        <v>36</v>
      </c>
      <c r="J1408" t="s">
        <v>37</v>
      </c>
      <c r="K1408" t="s">
        <v>38</v>
      </c>
      <c r="L1408" t="s">
        <v>39</v>
      </c>
      <c r="M1408" t="s">
        <v>40</v>
      </c>
      <c r="N1408" t="s">
        <v>41</v>
      </c>
      <c r="O1408" t="s">
        <v>49</v>
      </c>
      <c r="P1408" t="s">
        <v>46</v>
      </c>
      <c r="Q1408" t="s">
        <v>71</v>
      </c>
      <c r="R1408" t="s">
        <v>45</v>
      </c>
      <c r="T1408">
        <v>100</v>
      </c>
      <c r="U1408">
        <v>0.608297545619637</v>
      </c>
      <c r="V1408">
        <v>0.608297545619637</v>
      </c>
      <c r="W1408">
        <v>0.608297545619637</v>
      </c>
      <c r="X1408">
        <v>0.608297545619637</v>
      </c>
      <c r="Y1408">
        <v>0.608297545619636</v>
      </c>
      <c r="Z1408">
        <v>0.608297545619636</v>
      </c>
      <c r="AA1408">
        <v>0.608297545619636</v>
      </c>
      <c r="AB1408">
        <v>0.608297545619638</v>
      </c>
      <c r="AC1408">
        <v>0.608297545619638</v>
      </c>
      <c r="AD1408">
        <v>-0.1</v>
      </c>
      <c r="AE1408">
        <v>0.608297545619638</v>
      </c>
      <c r="AG1408">
        <f t="shared" si="168"/>
        <v>98.5</v>
      </c>
      <c r="AH1408">
        <f t="shared" si="169"/>
        <v>99.5</v>
      </c>
      <c r="AI1408">
        <f t="shared" si="170"/>
        <v>100.5</v>
      </c>
      <c r="AJ1408">
        <f t="shared" si="171"/>
        <v>101.5</v>
      </c>
      <c r="AK1408">
        <f t="shared" si="172"/>
        <v>-999</v>
      </c>
      <c r="AL1408">
        <f t="shared" si="173"/>
        <v>-999</v>
      </c>
      <c r="AM1408">
        <f t="shared" si="174"/>
        <v>0.608297545619638</v>
      </c>
      <c r="AN1408">
        <f t="shared" si="175"/>
        <v>-999</v>
      </c>
    </row>
    <row r="1409" spans="1:40" x14ac:dyDescent="0.25">
      <c r="A1409">
        <v>718</v>
      </c>
      <c r="B1409" t="s">
        <v>29</v>
      </c>
      <c r="C1409" t="s">
        <v>82</v>
      </c>
      <c r="D1409" t="s">
        <v>31</v>
      </c>
      <c r="E1409" t="s">
        <v>48</v>
      </c>
      <c r="F1409" t="s">
        <v>33</v>
      </c>
      <c r="G1409" t="s">
        <v>34</v>
      </c>
      <c r="H1409" t="s">
        <v>35</v>
      </c>
      <c r="I1409" t="s">
        <v>47</v>
      </c>
      <c r="J1409" t="s">
        <v>37</v>
      </c>
      <c r="K1409" t="s">
        <v>38</v>
      </c>
      <c r="L1409" t="s">
        <v>39</v>
      </c>
      <c r="M1409" t="s">
        <v>40</v>
      </c>
      <c r="N1409" t="s">
        <v>41</v>
      </c>
      <c r="O1409" t="s">
        <v>49</v>
      </c>
      <c r="P1409" t="s">
        <v>43</v>
      </c>
      <c r="Q1409" t="s">
        <v>71</v>
      </c>
      <c r="R1409" t="s">
        <v>45</v>
      </c>
      <c r="T1409">
        <v>100</v>
      </c>
      <c r="U1409">
        <v>0.608297545619637</v>
      </c>
      <c r="V1409">
        <v>0.608297545619637</v>
      </c>
      <c r="W1409">
        <v>0.608297545619637</v>
      </c>
      <c r="X1409">
        <v>0.608297545619637</v>
      </c>
      <c r="Y1409">
        <v>0.608297545619636</v>
      </c>
      <c r="Z1409">
        <v>0.608297545619636</v>
      </c>
      <c r="AA1409">
        <v>0.608297545619636</v>
      </c>
      <c r="AB1409">
        <v>0.608297545619638</v>
      </c>
      <c r="AC1409">
        <v>0.608297545619638</v>
      </c>
      <c r="AD1409">
        <v>-0.1</v>
      </c>
      <c r="AE1409">
        <v>0.608297545619638</v>
      </c>
      <c r="AG1409">
        <f t="shared" si="168"/>
        <v>98.5</v>
      </c>
      <c r="AH1409">
        <f t="shared" si="169"/>
        <v>99.5</v>
      </c>
      <c r="AI1409">
        <f t="shared" si="170"/>
        <v>100.5</v>
      </c>
      <c r="AJ1409">
        <f t="shared" si="171"/>
        <v>101.5</v>
      </c>
      <c r="AK1409">
        <f t="shared" si="172"/>
        <v>-999</v>
      </c>
      <c r="AL1409">
        <f t="shared" si="173"/>
        <v>-999</v>
      </c>
      <c r="AM1409">
        <f t="shared" si="174"/>
        <v>0.608297545619638</v>
      </c>
      <c r="AN1409">
        <f t="shared" si="175"/>
        <v>-999</v>
      </c>
    </row>
    <row r="1410" spans="1:40" x14ac:dyDescent="0.25">
      <c r="A1410">
        <v>720</v>
      </c>
      <c r="B1410" t="s">
        <v>29</v>
      </c>
      <c r="C1410" t="s">
        <v>82</v>
      </c>
      <c r="D1410" t="s">
        <v>31</v>
      </c>
      <c r="E1410" t="s">
        <v>48</v>
      </c>
      <c r="F1410" t="s">
        <v>33</v>
      </c>
      <c r="G1410" t="s">
        <v>34</v>
      </c>
      <c r="H1410" t="s">
        <v>35</v>
      </c>
      <c r="I1410" t="s">
        <v>47</v>
      </c>
      <c r="J1410" t="s">
        <v>37</v>
      </c>
      <c r="K1410" t="s">
        <v>38</v>
      </c>
      <c r="L1410" t="s">
        <v>39</v>
      </c>
      <c r="M1410" t="s">
        <v>40</v>
      </c>
      <c r="N1410" t="s">
        <v>41</v>
      </c>
      <c r="O1410" t="s">
        <v>49</v>
      </c>
      <c r="P1410" t="s">
        <v>46</v>
      </c>
      <c r="Q1410" t="s">
        <v>71</v>
      </c>
      <c r="R1410" t="s">
        <v>45</v>
      </c>
      <c r="T1410">
        <v>100</v>
      </c>
      <c r="U1410">
        <v>0.608297545619637</v>
      </c>
      <c r="V1410">
        <v>0.608297545619637</v>
      </c>
      <c r="W1410">
        <v>0.608297545619637</v>
      </c>
      <c r="X1410">
        <v>0.608297545619637</v>
      </c>
      <c r="Y1410">
        <v>0.608297545619636</v>
      </c>
      <c r="Z1410">
        <v>0.608297545619636</v>
      </c>
      <c r="AA1410">
        <v>0.608297545619636</v>
      </c>
      <c r="AB1410">
        <v>0.608297545619638</v>
      </c>
      <c r="AC1410">
        <v>0.608297545619638</v>
      </c>
      <c r="AD1410">
        <v>-0.1</v>
      </c>
      <c r="AE1410">
        <v>0.608297545619638</v>
      </c>
      <c r="AG1410">
        <f t="shared" si="168"/>
        <v>98.5</v>
      </c>
      <c r="AH1410">
        <f t="shared" si="169"/>
        <v>99.5</v>
      </c>
      <c r="AI1410">
        <f t="shared" si="170"/>
        <v>100.5</v>
      </c>
      <c r="AJ1410">
        <f t="shared" si="171"/>
        <v>101.5</v>
      </c>
      <c r="AK1410">
        <f t="shared" si="172"/>
        <v>-999</v>
      </c>
      <c r="AL1410">
        <f t="shared" si="173"/>
        <v>-999</v>
      </c>
      <c r="AM1410">
        <f t="shared" si="174"/>
        <v>0.608297545619638</v>
      </c>
      <c r="AN1410">
        <f t="shared" si="175"/>
        <v>-999</v>
      </c>
    </row>
  </sheetData>
  <autoFilter ref="C2:R2" xr:uid="{C4B3E668-50B2-461C-B5A0-17CBBBED0365}"/>
  <sortState xmlns:xlrd2="http://schemas.microsoft.com/office/spreadsheetml/2017/richdata2" ref="A3:AE1410">
    <sortCondition ref="T3:T1410"/>
    <sortCondition ref="AB3:AB1410"/>
  </sortState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675DB-910B-4D9F-92A4-69DFF43FE111}">
  <dimension ref="A3:D9"/>
  <sheetViews>
    <sheetView workbookViewId="0">
      <selection activeCell="A3" sqref="A3"/>
    </sheetView>
  </sheetViews>
  <sheetFormatPr defaultRowHeight="15" x14ac:dyDescent="0.25"/>
  <cols>
    <col min="1" max="1" width="36.85546875" bestFit="1" customWidth="1"/>
    <col min="2" max="2" width="22.28515625" bestFit="1" customWidth="1"/>
    <col min="3" max="3" width="20.85546875" bestFit="1" customWidth="1"/>
    <col min="4" max="4" width="12" bestFit="1" customWidth="1"/>
    <col min="5" max="5" width="32" bestFit="1" customWidth="1"/>
    <col min="6" max="6" width="12" bestFit="1" customWidth="1"/>
  </cols>
  <sheetData>
    <row r="3" spans="1:4" x14ac:dyDescent="0.25">
      <c r="A3" s="3" t="s">
        <v>86</v>
      </c>
      <c r="B3" s="3" t="s">
        <v>87</v>
      </c>
    </row>
    <row r="4" spans="1:4" x14ac:dyDescent="0.25">
      <c r="A4" s="3" t="s">
        <v>89</v>
      </c>
      <c r="B4" t="s">
        <v>36</v>
      </c>
      <c r="C4" t="s">
        <v>47</v>
      </c>
      <c r="D4" t="s">
        <v>88</v>
      </c>
    </row>
    <row r="5" spans="1:4" x14ac:dyDescent="0.25">
      <c r="A5" s="4" t="s">
        <v>30</v>
      </c>
      <c r="B5" s="2">
        <v>579.44942474365234</v>
      </c>
      <c r="C5" s="2">
        <v>742.0641597401011</v>
      </c>
      <c r="D5" s="2">
        <v>660.75679224187672</v>
      </c>
    </row>
    <row r="6" spans="1:4" x14ac:dyDescent="0.25">
      <c r="A6" s="4" t="s">
        <v>68</v>
      </c>
      <c r="B6" s="2">
        <v>521.07044011896312</v>
      </c>
      <c r="C6" s="2">
        <v>634.31540194424713</v>
      </c>
      <c r="D6" s="2">
        <v>577.69292103160512</v>
      </c>
    </row>
    <row r="7" spans="1:4" x14ac:dyDescent="0.25">
      <c r="A7" s="4" t="s">
        <v>82</v>
      </c>
      <c r="B7" s="2">
        <v>515.22805439342153</v>
      </c>
      <c r="C7" s="2">
        <v>625.91172582452941</v>
      </c>
      <c r="D7" s="2">
        <v>570.56989010897553</v>
      </c>
    </row>
    <row r="8" spans="1:4" x14ac:dyDescent="0.25">
      <c r="A8" s="4" t="s">
        <v>83</v>
      </c>
      <c r="B8" s="2">
        <v>430.94652730768371</v>
      </c>
      <c r="C8" s="2">
        <v>505.09637277776534</v>
      </c>
      <c r="D8" s="2">
        <v>468.02145004272461</v>
      </c>
    </row>
    <row r="9" spans="1:4" x14ac:dyDescent="0.25">
      <c r="A9" s="4" t="s">
        <v>88</v>
      </c>
      <c r="B9" s="2">
        <v>511.67361164093018</v>
      </c>
      <c r="C9" s="2">
        <v>626.84691507166087</v>
      </c>
      <c r="D9" s="2">
        <v>569.26026335629547</v>
      </c>
    </row>
  </sheetData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maximale_chloride_groeiseizoen</vt:lpstr>
      <vt:lpstr>dagen_chloride_boven_450_groeis</vt:lpstr>
      <vt:lpstr>minimale_waterstand</vt:lpstr>
      <vt:lpstr>maximale_waterstand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Arno Nolte</cp:lastModifiedBy>
  <dcterms:created xsi:type="dcterms:W3CDTF">2020-04-30T05:56:22Z</dcterms:created>
  <dcterms:modified xsi:type="dcterms:W3CDTF">2020-05-10T08:35:34Z</dcterms:modified>
</cp:coreProperties>
</file>